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3.xml.rels" ContentType="application/vnd.openxmlformats-package.relationships+xml"/>
  <Override PartName="/xl/worksheets/_rels/sheet30.xml.rels" ContentType="application/vnd.openxmlformats-package.relationships+xml"/>
  <Override PartName="/xl/worksheets/_rels/sheet28.xml.rels" ContentType="application/vnd.openxmlformats-package.relationships+xml"/>
  <Override PartName="/xl/worksheets/_rels/sheet8.xml.rels" ContentType="application/vnd.openxmlformats-package.relationships+xml"/>
  <Override PartName="/xl/worksheets/_rels/sheet14.xml.rels" ContentType="application/vnd.openxmlformats-package.relationships+xml"/>
  <Override PartName="/xl/worksheets/_rels/sheet31.xml.rels" ContentType="application/vnd.openxmlformats-package.relationships+xml"/>
  <Override PartName="/xl/worksheets/_rels/sheet2.xml.rels" ContentType="application/vnd.openxmlformats-package.relationships+xml"/>
  <Override PartName="/xl/worksheets/_rels/sheet12.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11.xml.rels" ContentType="application/vnd.openxmlformats-package.relationships+xml"/>
  <Override PartName="/xl/worksheets/_rels/sheet3.xml.rels" ContentType="application/vnd.openxmlformats-package.relationships+xml"/>
  <Override PartName="/xl/worksheets/_rels/sheet33.xml.rels" ContentType="application/vnd.openxmlformats-package.relationships+xml"/>
  <Override PartName="/xl/worksheets/_rels/sheet27.xml.rels" ContentType="application/vnd.openxmlformats-package.relationships+xml"/>
  <Override PartName="/xl/worksheets/_rels/sheet15.xml.rels" ContentType="application/vnd.openxmlformats-package.relationships+xml"/>
  <Override PartName="/xl/worksheets/_rels/sheet39.xml.rels" ContentType="application/vnd.openxmlformats-package.relationships+xml"/>
  <Override PartName="/xl/worksheets/_rels/sheet9.xml.rels" ContentType="application/vnd.openxmlformats-package.relationships+xml"/>
  <Override PartName="/xl/worksheets/_rels/sheet24.xml.rels" ContentType="application/vnd.openxmlformats-package.relationships+xml"/>
  <Override PartName="/xl/worksheets/_rels/sheet23.xml.rels" ContentType="application/vnd.openxmlformats-package.relationships+xml"/>
  <Override PartName="/xl/worksheets/_rels/sheet22.xml.rels" ContentType="application/vnd.openxmlformats-package.relationships+xml"/>
  <Override PartName="/xl/worksheets/_rels/sheet21.xml.rels" ContentType="application/vnd.openxmlformats-package.relationships+xml"/>
  <Override PartName="/xl/worksheets/_rels/sheet19.xml.rels" ContentType="application/vnd.openxmlformats-package.relationships+xml"/>
  <Override PartName="/xl/worksheets/_rels/sheet20.xml.rels" ContentType="application/vnd.openxmlformats-package.relationships+xml"/>
  <Override PartName="/xl/worksheets/_rels/sheet18.xml.rels" ContentType="application/vnd.openxmlformats-package.relationships+xml"/>
  <Override PartName="/xl/worksheets/_rels/sheet17.xml.rels" ContentType="application/vnd.openxmlformats-package.relationships+xml"/>
  <Override PartName="/xl/worksheets/_rels/sheet16.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31.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30.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3.xml" ContentType="application/vnd.openxmlformats-officedocument.drawing+xml"/>
  <Override PartName="/xl/drawings/drawing4.xml" ContentType="application/vnd.openxmlformats-officedocument.drawing+xml"/>
  <Override PartName="/xl/drawings/drawing9.xml" ContentType="application/vnd.openxmlformats-officedocument.drawing+xml"/>
  <Override PartName="/xl/drawings/drawing18.xml" ContentType="application/vnd.openxmlformats-officedocument.drawing+xml"/>
  <Override PartName="/xl/drawings/drawing20.xml" ContentType="application/vnd.openxmlformats-officedocument.drawing+xml"/>
  <Override PartName="/xl/drawings/_rels/drawing15.xml.rels" ContentType="application/vnd.openxmlformats-package.relationships+xml"/>
  <Override PartName="/xl/drawings/_rels/drawing1.xml.rels" ContentType="application/vnd.openxmlformats-package.relationships+xml"/>
  <Override PartName="/xl/drawings/_rels/drawing26.xml.rels" ContentType="application/vnd.openxmlformats-package.relationships+xml"/>
  <Override PartName="/xl/drawings/_rels/drawing19.xml.rels" ContentType="application/vnd.openxmlformats-package.relationships+xml"/>
  <Override PartName="/xl/drawings/_rels/drawing21.xml.rels" ContentType="application/vnd.openxmlformats-package.relationships+xml"/>
  <Override PartName="/xl/drawings/_rels/drawing10.xml.rels" ContentType="application/vnd.openxmlformats-package.relationships+xml"/>
  <Override PartName="/xl/drawings/_rels/drawing5.xml.rels" ContentType="application/vnd.openxmlformats-package.relationships+xml"/>
  <Override PartName="/xl/drawings/_rels/drawing22.xml.rels" ContentType="application/vnd.openxmlformats-package.relationships+xml"/>
  <Override PartName="/xl/drawings/_rels/drawing6.xml.rels" ContentType="application/vnd.openxmlformats-package.relationships+xml"/>
  <Override PartName="/xl/drawings/_rels/drawing23.xml.rels" ContentType="application/vnd.openxmlformats-package.relationships+xml"/>
  <Override PartName="/xl/drawings/_rels/drawing24.xml.rels" ContentType="application/vnd.openxmlformats-package.relationships+xml"/>
  <Override PartName="/xl/drawings/_rels/drawing25.xml.rels" ContentType="application/vnd.openxmlformats-package.relationships+xml"/>
  <Override PartName="/xl/drawings/_rels/drawing14.xml.rels" ContentType="application/vnd.openxmlformats-package.relationships+xml"/>
  <Override PartName="/xl/drawings/_rels/drawing13.xml.rels" ContentType="application/vnd.openxmlformats-package.relationships+xml"/>
  <Override PartName="/xl/drawings/_rels/drawing8.xml.rels" ContentType="application/vnd.openxmlformats-package.relationships+xml"/>
  <Override PartName="/xl/drawings/_rels/drawing4.xml.rels" ContentType="application/vnd.openxmlformats-package.relationships+xml"/>
  <Override PartName="/xl/drawings/_rels/drawing9.xml.rels" ContentType="application/vnd.openxmlformats-package.relationships+xml"/>
  <Override PartName="/xl/drawings/_rels/drawing18.xml.rels" ContentType="application/vnd.openxmlformats-package.relationships+xml"/>
  <Override PartName="/xl/drawings/_rels/drawing20.xml.rels" ContentType="application/vnd.openxmlformats-package.relationships+xml"/>
  <Override PartName="/xl/drawings/_rels/drawing3.xml.rels" ContentType="application/vnd.openxmlformats-package.relationships+xml"/>
  <Override PartName="/xl/drawings/_rels/drawing12.xml.rels" ContentType="application/vnd.openxmlformats-package.relationships+xml"/>
  <Override PartName="/xl/drawings/_rels/drawing7.xml.rels" ContentType="application/vnd.openxmlformats-package.relationships+xml"/>
  <Override PartName="/xl/drawings/_rels/drawing17.xml.rels" ContentType="application/vnd.openxmlformats-package.relationships+xml"/>
  <Override PartName="/xl/drawings/_rels/drawing11.xml.rels" ContentType="application/vnd.openxmlformats-package.relationships+xml"/>
  <Override PartName="/xl/drawings/_rels/drawing2.xml.rels" ContentType="application/vnd.openxmlformats-package.relationships+xml"/>
  <Override PartName="/xl/drawings/_rels/drawing16.xml.rels" ContentType="application/vnd.openxmlformats-package.relationships+xml"/>
  <Override PartName="/xl/drawings/drawing12.xml" ContentType="application/vnd.openxmlformats-officedocument.drawing+xml"/>
  <Override PartName="/xl/drawings/drawing3.xml" ContentType="application/vnd.openxmlformats-officedocument.drawing+xml"/>
  <Override PartName="/xl/drawings/drawing8.xml" ContentType="application/vnd.openxmlformats-officedocument.drawing+xml"/>
  <Override PartName="/xl/drawings/drawing17.xml" ContentType="application/vnd.openxmlformats-officedocument.drawing+xml"/>
  <Override PartName="/xl/drawings/drawing11.xml" ContentType="application/vnd.openxmlformats-officedocument.drawing+xml"/>
  <Override PartName="/xl/drawings/drawing2.xml" ContentType="application/vnd.openxmlformats-officedocument.drawing+xml"/>
  <Override PartName="/xl/drawings/drawing7.xml" ContentType="application/vnd.openxmlformats-officedocument.drawing+xml"/>
  <Override PartName="/xl/drawings/drawing16.xml" ContentType="application/vnd.openxmlformats-officedocument.drawing+xml"/>
  <Override PartName="/xl/drawings/drawing26.xml" ContentType="application/vnd.openxmlformats-officedocument.drawing+xml"/>
  <Override PartName="/xl/drawings/drawing25.xml" ContentType="application/vnd.openxmlformats-officedocument.drawing+xml"/>
  <Override PartName="/xl/drawings/drawing24.xml" ContentType="application/vnd.openxmlformats-officedocument.drawing+xml"/>
  <Override PartName="/xl/drawings/drawing23.xml" ContentType="application/vnd.openxmlformats-officedocument.drawing+xml"/>
  <Override PartName="/xl/drawings/drawing22.xml" ContentType="application/vnd.openxmlformats-officedocument.drawing+xml"/>
  <Override PartName="/xl/drawings/drawing14.xml" ContentType="application/vnd.openxmlformats-officedocument.drawing+xml"/>
  <Override PartName="/xl/drawings/drawing5.xml" ContentType="application/vnd.openxmlformats-officedocument.drawing+xml"/>
  <Override PartName="/xl/drawings/drawing21.xml" ContentType="application/vnd.openxmlformats-officedocument.drawing+xml"/>
  <Override PartName="/xl/drawings/drawing19.xml" ContentType="application/vnd.openxmlformats-officedocument.drawing+xml"/>
  <Override PartName="/xl/drawings/drawing6.xml" ContentType="application/vnd.openxmlformats-officedocument.drawing+xml"/>
  <Override PartName="/xl/drawings/drawing15.xml" ContentType="application/vnd.openxmlformats-officedocument.drawing+xml"/>
  <Override PartName="/xl/drawings/drawing10.xml" ContentType="application/vnd.openxmlformats-officedocument.drawing+xml"/>
  <Override PartName="/xl/drawings/drawing1.xml" ContentType="application/vnd.openxmlformats-officedocument.drawing+xml"/>
  <Override PartName="/xl/_rels/workbook.xml.rels" ContentType="application/vnd.openxmlformats-package.relationships+xml"/>
  <Override PartName="/xl/media/image29.png" ContentType="image/png"/>
  <Override PartName="/xl/media/image28.png" ContentType="image/png"/>
  <Override PartName="/xl/media/image27.png" ContentType="image/png"/>
  <Override PartName="/xl/media/image11.png" ContentType="image/png"/>
  <Override PartName="/xl/media/image2.png" ContentType="image/png"/>
  <Override PartName="/xl/media/image17.png" ContentType="image/png"/>
  <Override PartName="/xl/media/image8.png" ContentType="image/png"/>
  <Override PartName="/xl/media/image12.png" ContentType="image/png"/>
  <Override PartName="/xl/media/image3.png" ContentType="image/png"/>
  <Override PartName="/xl/media/image18.png" ContentType="image/png"/>
  <Override PartName="/xl/media/image9.png" ContentType="image/png"/>
  <Override PartName="/xl/media/image20.png" ContentType="image/png"/>
  <Override PartName="/xl/media/image13.png" ContentType="image/png"/>
  <Override PartName="/xl/media/image4.png" ContentType="image/png"/>
  <Override PartName="/xl/media/image30.png" ContentType="image/png"/>
  <Override PartName="/xl/media/image31.png" ContentType="image/png"/>
  <Override PartName="/xl/media/image32.png" ContentType="image/png"/>
  <Override PartName="/xl/media/image7.png" ContentType="image/png"/>
  <Override PartName="/xl/media/image16.png" ContentType="image/png"/>
  <Override PartName="/xl/media/image10.png" ContentType="image/png"/>
  <Override PartName="/xl/media/image1.png" ContentType="image/png"/>
  <Override PartName="/xl/media/image6.png" ContentType="image/png"/>
  <Override PartName="/xl/media/image15.png" ContentType="image/png"/>
  <Override PartName="/xl/media/image5.png" ContentType="image/png"/>
  <Override PartName="/xl/media/image14.png" ContentType="image/png"/>
  <Override PartName="/xl/media/image19.png" ContentType="image/png"/>
  <Override PartName="/xl/media/image21.png" ContentType="image/png"/>
  <Override PartName="/xl/media/image22.png" ContentType="image/png"/>
  <Override PartName="/xl/media/image23.png" ContentType="image/png"/>
  <Override PartName="/xl/media/image24.png" ContentType="image/png"/>
  <Override PartName="/xl/media/image25.png" ContentType="image/png"/>
  <Override PartName="/xl/media/image26.png" ContentType="image/png"/>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0_README" sheetId="1" state="visible" r:id="rId3"/>
    <sheet name="01_Summary" sheetId="2" state="visible" r:id="rId4"/>
    <sheet name="02_Design" sheetId="3" state="visible" r:id="rId5"/>
    <sheet name="03_Step0_Data_Audit" sheetId="4" state="visible" r:id="rId6"/>
    <sheet name="04_Step1_Preprocessing" sheetId="5" state="visible" r:id="rId7"/>
    <sheet name="05_Tier1_Ttest" sheetId="6" state="visible" r:id="rId8"/>
    <sheet name="05b_Tier1_AllBands" sheetId="7" state="visible" r:id="rId9"/>
    <sheet name="06_Tier2_CART" sheetId="8" state="visible" r:id="rId10"/>
    <sheet name="07_Tier3_JM" sheetId="9" state="visible" r:id="rId11"/>
    <sheet name="08_Tier4_QDA" sheetId="10" state="visible" r:id="rId12"/>
    <sheet name="09_Validation" sheetId="11" state="visible" r:id="rId13"/>
    <sheet name="10_A1_RF_Importance" sheetId="12" state="visible" r:id="rId14"/>
    <sheet name="11_A2_RF_Tier3_Tier4" sheetId="13" state="visible" r:id="rId15"/>
    <sheet name="12_A3_CART_vs_RF" sheetId="14" state="visible" r:id="rId16"/>
    <sheet name="13_A4_Band_Stability" sheetId="15" state="visible" r:id="rId17"/>
    <sheet name="14_K0_Denoising" sheetId="16" state="visible" r:id="rId18"/>
    <sheet name="15_K1_Band_Reflectance" sheetId="17" state="visible" r:id="rId19"/>
    <sheet name="16_K2_Continuum_Removal" sheetId="18" state="visible" r:id="rId20"/>
    <sheet name="17_K3_Vegetation_Indices" sheetId="19" state="visible" r:id="rId21"/>
    <sheet name="18_K3b_Optimised_Index" sheetId="20" state="visible" r:id="rId22"/>
    <sheet name="19_K4_Derivatives" sheetId="21" state="visible" r:id="rId23"/>
    <sheet name="20_K4b_REIP" sheetId="22" state="visible" r:id="rId24"/>
    <sheet name="21_K6_Correlation" sheetId="23" state="visible" r:id="rId25"/>
    <sheet name="22_K5_CART_vs_RF" sheetId="24" state="visible" r:id="rId26"/>
    <sheet name="23_C0_Feature_Pool" sheetId="25" state="visible" r:id="rId27"/>
    <sheet name="24_C1_Tier1" sheetId="26" state="visible" r:id="rId28"/>
    <sheet name="25_C2_Tier2" sheetId="27" state="visible" r:id="rId29"/>
    <sheet name="26_C3_Tier3_JM" sheetId="28" state="visible" r:id="rId30"/>
    <sheet name="27_C4_Tier4_QDA" sheetId="29" state="visible" r:id="rId31"/>
    <sheet name="28_C5_Validation" sheetId="30" state="visible" r:id="rId32"/>
    <sheet name="29_C6_Stability" sheetId="31" state="visible" r:id="rId33"/>
    <sheet name="30_C7_Comparison" sheetId="32" state="visible" r:id="rId34"/>
    <sheet name="31_V5_Transfer" sheetId="33" state="visible" r:id="rId35"/>
    <sheet name="32_Extra_Strata" sheetId="34" state="visible" r:id="rId36"/>
    <sheet name="33_CrossChecks" sheetId="35" state="visible" r:id="rId37"/>
    <sheet name="34_K_AllBands" sheetId="36" state="visible" r:id="rId38"/>
    <sheet name="35_C_AllFeatures" sheetId="37" state="visible" r:id="rId39"/>
    <sheet name="36_Folds" sheetId="38" state="visible" r:id="rId40"/>
    <sheet name="37_ChartData" sheetId="39" state="visible" r:id="rId4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<sst xmlns="http://schemas.openxmlformats.org/spreadsheetml/2006/main" count="20771" uniqueCount="6210">
  <si>
    <t xml:space="preserve">Healthy vs white-rust-diseased mustard leaves — variety V3 only</t>
  </si>
  <si>
    <t xml:space="preserve">Four-tier hierarchical analysis of Das et al. (2020, Geocarto International 35:64–77) with imbalance and pseudo-replication corrections; CART vs Random Forest; disease-sensitive features (Part K); four-tier analysis of the combined feature pool (Part C: K1 + K2–K4). Leaf level, ASD FieldSpec contact probe.</t>
  </si>
  <si>
    <t xml:space="preserve">Objective</t>
  </si>
  <si>
    <t xml:space="preserve">Discriminate healthy and white-rust (Albugo candida) diseased mustard leaves from leaf reflectance spectra for the subset 'variety V3 only' (one of nine separate analyses: 4 dates, 2 growth stages, 3 varieties), following the four-tier hierarchical method of Das et al. (2020) — Tier 1 statistical screening, Tier 2 CART band selection, Tier 3 Jeffries–Matusita separability, Tier 4 QDA classification — with corrections for class imbalance, multiple testing and pseudo-replication; then repeating Tier 2 with Random Forest, extracting disease-sensitive features (K1–K4) and applying the four tiers to the combined feature pool.</t>
  </si>
  <si>
    <t xml:space="preserve">Data analysed</t>
  </si>
  <si>
    <t xml:space="preserve">asd__data_complete_labelled_110226 / 240226 / 030326 / 130326.xlsx — 79 exact duplicates removed from the four files, then the subset 'variety V3 only' taken: 752 unique leaf spectra (126 healthy, 626 diseased; 16 plots: 4 healthy control, 12 inoculated; dates 11-02-2026, 24-02-2026, 03-03-2026, 13-03-2026); 350–2500 nm at 1 nm; analysed 400–2500 nm (2101 bands). Plot-average columns were not used. Water-absorption bands were kept (contact probe). Leaf level and disease score were not used (healthy vs diseased only).</t>
  </si>
  <si>
    <t xml:space="preserve">Scope of this workbook</t>
  </si>
  <si>
    <t xml:space="preserve">Included: Steps 0–6 (data audit, pre-processing, four tiers with CART, validation V1–V5), Part A1–A4 (Random Forest instead of CART and comparison), Part K (K0–K6 disease-sensitive features, −log₁₀ p and correlation spectra) and Part C (four tiers with CART and RF on reflectance K1 + K2 + K3 + K4). Not included, as instructed: the feature-selection benchmark (filter / wrapper / embedded methods) and the Part C′ variant (raw + K2–K4), which were done for the combined data set only.</t>
  </si>
  <si>
    <t xml:space="preserve">Software</t>
  </si>
  <si>
    <t xml:space="preserve">Python 3.13 (NumPy, SciPy 1.18, pandas, statsmodels 0.15, scikit-learn 1.9, imbalanced-learn 0.14, matplotlib, openpyxl); R 4.3.3 (rpart 4.1.23, MASS, randomForest 4.7). Code: spectral_pipeline/ (reusable for other datasets).</t>
  </si>
  <si>
    <t xml:space="preserve">Sheet guide</t>
  </si>
  <si>
    <t xml:space="preserve">Sheet</t>
  </si>
  <si>
    <t xml:space="preserve">Contents</t>
  </si>
  <si>
    <t xml:space="preserve">01_Summary</t>
  </si>
  <si>
    <t xml:space="preserve">Summary — results of every step</t>
  </si>
  <si>
    <t xml:space="preserve">02_Design</t>
  </si>
  <si>
    <t xml:space="preserve">Workflow, validation design and model settings</t>
  </si>
  <si>
    <t xml:space="preserve">03_Step0_Data_Audit</t>
  </si>
  <si>
    <t xml:space="preserve">Step 0 · Data audit — what was analysed</t>
  </si>
  <si>
    <t xml:space="preserve">04_Step1_Preprocessing</t>
  </si>
  <si>
    <t xml:space="preserve">Step 1 · Pre-processing — band set, noise and outlier screening</t>
  </si>
  <si>
    <t xml:space="preserve">05_Tier1_Ttest</t>
  </si>
  <si>
    <t xml:space="preserve">Step 2 · Tier 1 — Welch's t-test at every band with Benjamini–Hochberg FDR</t>
  </si>
  <si>
    <t xml:space="preserve">05b_Tier1_AllBands</t>
  </si>
  <si>
    <t xml:space="preserve">Step 2 · Tier 1 — full results for all 2101 bands</t>
  </si>
  <si>
    <t xml:space="preserve">06_Tier2_CART</t>
  </si>
  <si>
    <t xml:space="preserve">Step 3 · Tier 2 — CART band selection with equal priors (rpart)</t>
  </si>
  <si>
    <t xml:space="preserve">07_Tier3_JM</t>
  </si>
  <si>
    <t xml:space="preserve">Step 4 · Tier 3 — Jeffries–Matusita (J–M) distance</t>
  </si>
  <si>
    <t xml:space="preserve">08_Tier4_QDA</t>
  </si>
  <si>
    <t xml:space="preserve">Step 5 · Tier 4 — Quadratic discriminant analysis (QDA) with equal priors</t>
  </si>
  <si>
    <t xml:space="preserve">09_Validation</t>
  </si>
  <si>
    <t xml:space="preserve">Step 6 · Validation of the complete four-tier pipeline</t>
  </si>
  <si>
    <t xml:space="preserve">10_A1_RF_Importance</t>
  </si>
  <si>
    <t xml:space="preserve">Part A1 · Random Forest as the Tier-2 band selector (instead of CART)</t>
  </si>
  <si>
    <t xml:space="preserve">11_A2_RF_Tier3_Tier4</t>
  </si>
  <si>
    <t xml:space="preserve">Part A2 · Tier 3 (J–M) and Tier 4 (QDA) on the CART and RF band sets</t>
  </si>
  <si>
    <t xml:space="preserve">12_A3_CART_vs_RF</t>
  </si>
  <si>
    <t xml:space="preserve">Part A3 · CART vs RF as classifiers and as band selectors — honest validation</t>
  </si>
  <si>
    <t xml:space="preserve">13_A4_Band_Stability</t>
  </si>
  <si>
    <t xml:space="preserve">Part A4 · Stability of the CART and RF band sets</t>
  </si>
  <si>
    <t xml:space="preserve">14_K0_Denoising</t>
  </si>
  <si>
    <t xml:space="preserve">Step K0 · Spectral smoothing / denoising and detector joins</t>
  </si>
  <si>
    <t xml:space="preserve">15_K1_Band_Reflectance</t>
  </si>
  <si>
    <t xml:space="preserve">Step K1 · Band reflectance — which single bands are disease-sensitive</t>
  </si>
  <si>
    <t xml:space="preserve">16_K2_Continuum_Removal</t>
  </si>
  <si>
    <t xml:space="preserve">Step K2 · Continuum-removed absorption parameters</t>
  </si>
  <si>
    <t xml:space="preserve">17_K3_Vegetation_Indices</t>
  </si>
  <si>
    <t xml:space="preserve">Step K3 · Disease-sensitive spectral (vegetation) indices — the 31 indices of the flowering-stage workbook</t>
  </si>
  <si>
    <t xml:space="preserve">18_K3b_Optimised_Index</t>
  </si>
  <si>
    <t xml:space="preserve">Step K3b (extra) · Optimised two-band index — exhaustive NDSI / DI search</t>
  </si>
  <si>
    <t xml:space="preserve">19_K4_Derivatives</t>
  </si>
  <si>
    <t xml:space="preserve">Step K4 · First-derivative spectra and edge parameters</t>
  </si>
  <si>
    <t xml:space="preserve">20_K4b_REIP</t>
  </si>
  <si>
    <t xml:space="preserve">Step K4b · Red-edge inflection point (REIP) analysis</t>
  </si>
  <si>
    <t xml:space="preserve">21_K6_Correlation</t>
  </si>
  <si>
    <t xml:space="preserve">Step K6 · Correlation of reflectance with disease status (correlation spectra)</t>
  </si>
  <si>
    <t xml:space="preserve">22_K5_CART_vs_RF</t>
  </si>
  <si>
    <t xml:space="preserve">Step K5 · CART vs Random Forest on each disease-sensitive feature group</t>
  </si>
  <si>
    <t xml:space="preserve">23_C0_Feature_Pool</t>
  </si>
  <si>
    <t xml:space="preserve">C0 · The combined feature pool (K1 + K2 + K3 + K4)</t>
  </si>
  <si>
    <t xml:space="preserve">24_C1_Tier1</t>
  </si>
  <si>
    <t xml:space="preserve">C1 · Tier 1 on the combined pool — Welch t-test + BH-FDR</t>
  </si>
  <si>
    <t xml:space="preserve">25_C2_Tier2</t>
  </si>
  <si>
    <t xml:space="preserve">C2 · Tier 2 on the combined pool — CART (rpart) and RF selection</t>
  </si>
  <si>
    <t xml:space="preserve">26_C3_Tier3_JM</t>
  </si>
  <si>
    <t xml:space="preserve">C3 · Tier 3 on the combined pool — J–M distance</t>
  </si>
  <si>
    <t xml:space="preserve">27_C4_Tier4_QDA</t>
  </si>
  <si>
    <t xml:space="preserve">C4 · Tier 4 on the combined pool — QDA with equal priors (V1)</t>
  </si>
  <si>
    <t xml:space="preserve">28_C5_Validation</t>
  </si>
  <si>
    <t xml:space="preserve">C5 · Validation of the combined-pool four-tier pipeline</t>
  </si>
  <si>
    <t xml:space="preserve">29_C6_Stability</t>
  </si>
  <si>
    <t xml:space="preserve">C6 · Stability of the features selected from the combined pool</t>
  </si>
  <si>
    <t xml:space="preserve">30_C7_Comparison</t>
  </si>
  <si>
    <t xml:space="preserve">Part C7 · Combined pool vs reflectance (Part A) vs K5 — paired tests on identical folds</t>
  </si>
  <si>
    <t xml:space="preserve">31_V5_Transfer</t>
  </si>
  <si>
    <t xml:space="preserve">Additional step · V5 — transfer to an unseen date in unseen plots</t>
  </si>
  <si>
    <t xml:space="preserve">32_Extra_Strata</t>
  </si>
  <si>
    <t xml:space="preserve">Additional step · Does the disease signal hold within each date, growth stage and variety?</t>
  </si>
  <si>
    <t xml:space="preserve">33_CrossChecks</t>
  </si>
  <si>
    <t xml:space="preserve">Cross-checks at every step</t>
  </si>
  <si>
    <t xml:space="preserve">34_K_AllBands</t>
  </si>
  <si>
    <t xml:space="preserve">K1, K4 and K6 — band-by-band results (400–2500 nm)</t>
  </si>
  <si>
    <t xml:space="preserve">35_C_AllFeatures</t>
  </si>
  <si>
    <t xml:space="preserve">Part C — Tier 1 statistics of every feature of the combined pool</t>
  </si>
  <si>
    <t xml:space="preserve">36_Folds</t>
  </si>
  <si>
    <t xml:space="preserve">Fold assignments used by every step (identical everywhere)</t>
  </si>
  <si>
    <t xml:space="preserve">37_ChartData</t>
  </si>
  <si>
    <t xml:space="preserve">Chart data and native Excel charts</t>
  </si>
  <si>
    <t xml:space="preserve">Conventions</t>
  </si>
  <si>
    <t xml:space="preserve">Reflectance in units of 0–1. Error matrices follow Das et al. Table 2: rows = classified, columns = reference. J–M on the 0–2 scale. BA = balanced accuracy; OA = overall accuracy; PA/UA = producer's/user's accuracy; κ = Cohen's kappa; AUC = area under the ROC curve (direction-free for single features). Blue numbers in error matrices are counts (inputs); every total and accuracy beside them is an Excel formula. Columns marked (Excel) are formulas.</t>
  </si>
  <si>
    <t xml:space="preserve">Balanced accuracy (BA) = mean of healthy and diseased recall; it is the headline metric because the classes are imbalanced (1 : 5.0).</t>
  </si>
  <si>
    <t xml:space="preserve">Key numbers</t>
  </si>
  <si>
    <t xml:space="preserve">Item</t>
  </si>
  <si>
    <t xml:space="preserve">Result</t>
  </si>
  <si>
    <t xml:space="preserve">Leaf spectra analysed (healthy / diseased)</t>
  </si>
  <si>
    <t xml:space="preserve">752 (126 / 626); 16 plots (4 / 12); 4 dates: 11-02-2026, 24-02-2026, 03-03-2026, 13-03-2026; growth stages: Flowering, Pod formation, Vegetative; varieties: V3</t>
  </si>
  <si>
    <t xml:space="preserve">Tier 1 — bands significant (Welch + FDR)</t>
  </si>
  <si>
    <t xml:space="preserve">1150 of 2101</t>
  </si>
  <si>
    <t xml:space="preserve">Tier 2 — CART bands (rpart, prior 0.5/0.5)</t>
  </si>
  <si>
    <t xml:space="preserve">16: 693, 2399, 1883, 747, 1923, 1394, 2029, 1897, 1984, 702, 750, 761, 1822, 638, 690, 2457 nm</t>
  </si>
  <si>
    <t xml:space="preserve">Tier 2 — RF bands (top-17 MDI peaks)</t>
  </si>
  <si>
    <t xml:space="preserve">697, 749, 765, 708, 660, 1888, 638, 777, 2020, 685, 527, 2008, 673, 624, 1921, 649, 555 nm</t>
  </si>
  <si>
    <t xml:space="preserve">Tier 3 — J–M healthy vs diseased (CART / RF bands)</t>
  </si>
  <si>
    <t xml:space="preserve">1.624 / 1.763 (threshold 1.90)</t>
  </si>
  <si>
    <t xml:space="preserve">Tier 4 — QDA equal priors, 10-fold CV (V1): BA CART / RF bands</t>
  </si>
  <si>
    <t xml:space="preserve">69.6 % / 67.5 %</t>
  </si>
  <si>
    <t xml:space="preserve">Honest estimate (V3 nested plot-grouped CV): QDA on CART bands</t>
  </si>
  <si>
    <t xml:space="preserve">BA 69.6 ± 0.6 %</t>
  </si>
  <si>
    <t xml:space="preserve">Part C — combined pool: features / Tier-1 significant</t>
  </si>
  <si>
    <t xml:space="preserve">4150 / 2119</t>
  </si>
  <si>
    <t xml:space="preserve">Part C — CART features</t>
  </si>
  <si>
    <t xml:space="preserve">10: D1_851, D1_2224, CR6 water 1940 symmetry, ARI, D1_2494, D1_972, D1_1930, D1_677, D1_1838, D1_1059</t>
  </si>
  <si>
    <t xml:space="preserve">Part C — QDA on RF-17 features (V3 / V4)</t>
  </si>
  <si>
    <t xml:space="preserve">84.7 % / 84.3 %</t>
  </si>
  <si>
    <t xml:space="preserve">Table Z.1  All approaches side by side (ranked by the honest V3 balanced accuracy)</t>
  </si>
  <si>
    <t xml:space="preserve">Approach</t>
  </si>
  <si>
    <t xml:space="preserve">BA V1 (leaf 10-fold)</t>
  </si>
  <si>
    <t xml:space="preserve">BA V3 (nested CV)</t>
  </si>
  <si>
    <t xml:space="preserve">SD V3</t>
  </si>
  <si>
    <t xml:space="preserve">BA V4 (hold-out plots)</t>
  </si>
  <si>
    <t xml:space="preserve">SD V4</t>
  </si>
  <si>
    <t xml:space="preserve">BA V5 (new date + plots)</t>
  </si>
  <si>
    <t xml:space="preserve">AUC V3</t>
  </si>
  <si>
    <t xml:space="preserve">κ V3</t>
  </si>
  <si>
    <t xml:space="preserve">K5 · K4 incl. guard bands (artefact): RF</t>
  </si>
  <si>
    <t xml:space="preserve">Part C · combined-pool four-tier: QDA on RF-17 (RF-selected)</t>
  </si>
  <si>
    <t xml:space="preserve">K5 · K-selected 15: RF</t>
  </si>
  <si>
    <t xml:space="preserve">K5 · K4 derivatives + edge: RF</t>
  </si>
  <si>
    <t xml:space="preserve">K5 · K2 continuum removal: RF</t>
  </si>
  <si>
    <t xml:space="preserve">K5 · K1–K4 combined: RF</t>
  </si>
  <si>
    <t xml:space="preserve">K5 · K-selected 15: QDA</t>
  </si>
  <si>
    <t xml:space="preserve">K5 · K4 incl. guard bands (artefact): CART</t>
  </si>
  <si>
    <t xml:space="preserve">Part C · combined-pool four-tier: RF classifier (Balanced RF)</t>
  </si>
  <si>
    <t xml:space="preserve">Part C · combined-pool four-tier: QDA on CART-10 (CART-selected)</t>
  </si>
  <si>
    <t xml:space="preserve">K5 · K1–K4 combined: CART</t>
  </si>
  <si>
    <t xml:space="preserve">K5 · K4 derivatives + edge: CART</t>
  </si>
  <si>
    <t xml:space="preserve">K5 · K-selected 15: CART</t>
  </si>
  <si>
    <t xml:space="preserve">K5 · K2 continuum removal: CART</t>
  </si>
  <si>
    <t xml:space="preserve">Part C · combined-pool four-tier: CART classifier (rpart)</t>
  </si>
  <si>
    <t xml:space="preserve">Single feature · K3b optimised NDSI, join-free pairs (search nested)</t>
  </si>
  <si>
    <t xml:space="preserve">Single feature · K3b optimised NDSI, all pairs — brackets the 1800 nm join (search nested)</t>
  </si>
  <si>
    <t xml:space="preserve">Part A · reflectance four-tier: QDA on CART-16 (CART-selected)</t>
  </si>
  <si>
    <t xml:space="preserve">Single feature · K2 best single parameter: CR3 water 970 width (threshold)</t>
  </si>
  <si>
    <t xml:space="preserve">Part A · reflectance four-tier: QDA on RF-17 (RF-selected)</t>
  </si>
  <si>
    <t xml:space="preserve">Part A · reflectance four-tier: RF classifier (Balanced RF)</t>
  </si>
  <si>
    <t xml:space="preserve">K5 · full raw spectrum: RF</t>
  </si>
  <si>
    <t xml:space="preserve">K5 · K1 reflectance: RF</t>
  </si>
  <si>
    <t xml:space="preserve">K5 · K3 vegetation indices: RF</t>
  </si>
  <si>
    <t xml:space="preserve">K5 · K1 reflectance: CART</t>
  </si>
  <si>
    <t xml:space="preserve">K5 · K3 vegetation indices: CART</t>
  </si>
  <si>
    <t xml:space="preserve">Part A · reflectance four-tier: CART classifier (rpart)</t>
  </si>
  <si>
    <t xml:space="preserve">Single feature · REIP best method: REIP – linear extrapolation (threshold)</t>
  </si>
  <si>
    <t xml:space="preserve">Single feature · K3 best single index: RVS2 (threshold)</t>
  </si>
  <si>
    <t xml:space="preserve">Single feature · K4 best edge parameter: Ro (red well reflectance) (threshold)</t>
  </si>
  <si>
    <t xml:space="preserve">K5 · full raw spectrum: CART</t>
  </si>
  <si>
    <t xml:space="preserve">V1 = leaf-level 10-fold CV with features chosen on all leaves (the paper's protocol; optimistic). V3 = nested plot-grouped CV (4-fold × 5 = 20 folds), V4 = 30 % of plots held out × 10, V5 = leave-one-date-out on new plots (40 units: 10 V4 splits × 4 dates); in V3–V5 every selection step is repeated inside the training set. Single features: threshold chosen on training plots.</t>
  </si>
  <si>
    <t xml:space="preserve">Conclusions</t>
  </si>
  <si>
    <t xml:space="preserve">1. Subset: variety V3 only — 752 leaves (126 healthy, 626 diseased; imbalance 1 : 5.0), 4 healthy and 12 diseased plots, dates 11-02-2026, 24-02-2026, 03-03-2026, 13-03-2026.</t>
  </si>
  <si>
    <t xml:space="preserve">2. Tier 1: healthy and white-rust leaves differ significantly at 1150 of 2101 bands (Welch + BH-FDR); 0 bands remain significant with a random plot effect and 569 in ≥ 95 % of 1000 balanced subsets. The most sensitive single band (smoothed reflectance) reaches AUC 0.69 at 691 nm.</t>
  </si>
  <si>
    <t xml:space="preserve">3. Tier 2: CART (rpart, prior 0.5/0.5) selected 16 bands (root 693 nm): 693, 2399, 1883, 747, 1923, 1394, 2029, 1897, 1984, 702, 750, 761, 1822, 638, 690, 2457 nm. The Balanced RF importance peaks (RF-17) were 697, 749, 765, 708, 660, 1888, 638, 777, 2020, 685, 527, 2008, 673, 624, 1921, 649, 555 nm.</t>
  </si>
  <si>
    <t xml:space="preserve">4. Tier 3: J–M = 1.62 on the CART bands and 1.76 on the RF bands: neither set reaches the 1.90 separability threshold (Das et al. used 1.94).</t>
  </si>
  <si>
    <t xml:space="preserve">5. Tier 4: QDA with equal priors on the CART bands gives BA 69.6 % in the paper's protocol (V1; healthy recall 85.7 %, diseased recall 53.5 %) and 69.6 % ± 0.6 % (V3 nested, plot-grouped) / 66.9 % (V4 hold-out plots) on new plots.</t>
  </si>
  <si>
    <t xml:space="preserve">6. CART vs RF: as classifiers RF beats CART by 4.3 points (V3, RF better in 19 of 20 folds, p = 1.6e-04); as band selectors for QDA the RF bands give -3.3 points vs the CART bands (p = 0.006). RF selection is more stable than CART selection (Jaccard ±10 nm 0.58 vs 0.33).</t>
  </si>
  <si>
    <t xml:space="preserve">7. Disease-sensitive features (Part K): the strongest group for RF is K4 derivatives + edge parameters (BA 79.6 %, V3) vs 64.4 % for reflectance; best single features: first derivative at 848 nm (AUC 0.81), CR3 water 970 width (AUC 0.75), RVS2 (AUC 0.67), Ro (red well reflectance) (AUC 0.67). REIP (linear extrapolation) shifts by -3.7 nm in diseased leaves (AUC 0.64).</t>
  </si>
  <si>
    <t xml:space="preserve">8. Part C (four tiers on the combined K1 + K2–K4 pool, 4150 features, 2119 significant): CART chose 10 features, RF 17 (J–M 1.33 / 1.75); QDA on the RF features reaches 84.7 % (V3) / 84.3 % (V4), +18.6 points vs QDA on RF reflectance bands; best pipeline on the pool: QDA on RF features (84.7 %, V3).</t>
  </si>
  <si>
    <t xml:space="preserve">9. Transfer (V5, leave-one-date-out on new plots): QDA on CART reflectance bands 52.6 %, QDA on combined-pool RF features 56.8 % — a clear drop from the V3 estimate (84.7 %); the date/stage effect limits transfer. Best pipeline under transfer: combined pool: CART classifier (59.9 %).</t>
  </si>
  <si>
    <t xml:space="preserve">10. Compared with all dates, stages and varieties pooled (V3: reflectance QDA-CART 72.0 %, combined-pool QDA-RF 83.7 %; J–M 1.27), this subset gives 69.6 % and 84.7 % (J–M 1.62): discrimination is similar to the pooled analysis.</t>
  </si>
  <si>
    <t xml:space="preserve">Recommendations</t>
  </si>
  <si>
    <t xml:space="preserve">Use first-derivative and continuum-removed features rather than single reflectance bands for this subset; the four-tier selection with RF importance on the combined pool and a QDA or RF classifier is the recommended pipeline.</t>
  </si>
  <si>
    <t xml:space="preserve">Report balanced accuracy with both class recalls and the priors used; the classes are imbalanced (1 : 5.0) and equal priors / balanced sampling were applied throughout.</t>
  </si>
  <si>
    <t xml:space="preserve">Base conclusions on the plot-grouped estimates (V3 4-fold × 5 = 20 folds, V4 10 hold-outs), not on the leaf-level V1 estimate.</t>
  </si>
  <si>
    <t xml:space="preserve">Interpret features near the ASD detector joins (≈ 1000 and 1800 nm) with care; guard zones were excluded from the rankings.</t>
  </si>
  <si>
    <t xml:space="preserve">For application to a new date, the most robust pipeline here was combined pool: CART classifier (V5 BA 59.9 %); accuracy on an unseen date is much lower than within the date, so calibrate with leaves of the target date or growth stage.</t>
  </si>
  <si>
    <t xml:space="preserve">Only 4 healthy plots are in this subset: validation folds hold few healthy plots each, so the SDs of V3/V4 are large and the results should be confirmed with more healthy plots.</t>
  </si>
  <si>
    <t xml:space="preserve">Figure 2 of Das et al. (2020), extended with the corrections and the CART-vs-RF, Part K and Part C steps.</t>
  </si>
  <si>
    <t xml:space="preserve">Table 2.1  Corrections applied to the protocol of Das et al. (2020) and why</t>
  </si>
  <si>
    <t xml:space="preserve">Issue</t>
  </si>
  <si>
    <t xml:space="preserve">Correction</t>
  </si>
  <si>
    <t xml:space="preserve">Why</t>
  </si>
  <si>
    <t xml:space="preserve">Class imbalance (126 healthy : 626 diseased = 1 : 5.0)</t>
  </si>
  <si>
    <t xml:space="preserve">QDA/LDA with equal prior probabilities; rpart prior = c(0.5, 0.5); Balanced RF (each tree on a balanced bootstrap); balanced accuracy as headline metric; 1000 balanced subsets in Tier 1</t>
  </si>
  <si>
    <t xml:space="preserve">without it every classifier favours 'diseased' and overall accuracy is inflated</t>
  </si>
  <si>
    <t xml:space="preserve">Two classes only</t>
  </si>
  <si>
    <t xml:space="preserve">Welch t-test instead of one-way ANOVA + Tukey HSD (ANOVA reported for comparison: identical ranking)</t>
  </si>
  <si>
    <t xml:space="preserve">Tukey HSD is for many pairs; Welch allows unequal variances (Levene)</t>
  </si>
  <si>
    <t xml:space="preserve">Multiple testing (2101 bands)</t>
  </si>
  <si>
    <t xml:space="preserve">Benjamini–Hochberg FDR (q &lt; 0.05); uncorrected counts reported</t>
  </si>
  <si>
    <t xml:space="preserve">2101 tests at α = 0.05 give ≈ 105 false positives</t>
  </si>
  <si>
    <t xml:space="preserve">Pseudo-replication (leaves nested in plots, plots measured on 4 dates)</t>
  </si>
  <si>
    <t xml:space="preserve">mixed model with random plot intercept; every honest validation grouped by plot across all dates</t>
  </si>
  <si>
    <t xml:space="preserve">leaves of one plot are not independent</t>
  </si>
  <si>
    <t xml:space="preserve">Selection bias</t>
  </si>
  <si>
    <t xml:space="preserve">Tier 1, band selection and classifier refitted inside every training set (nested V3, V4, V5)</t>
  </si>
  <si>
    <t xml:space="preserve">selecting bands on all leaves and validating on the same leaves is optimistic</t>
  </si>
  <si>
    <t xml:space="preserve">Water-absorption bands</t>
  </si>
  <si>
    <t xml:space="preserve">kept (contact probe with its own light source; no atmospheric path)</t>
  </si>
  <si>
    <t xml:space="preserve">Das et al. removed them for canopy measurements</t>
  </si>
  <si>
    <t xml:space="preserve">Detector edge 350–399 nm</t>
  </si>
  <si>
    <t xml:space="preserve">removed (noise 116 × the 500–699 nm level); sensitivity run with 350–2500 nm</t>
  </si>
  <si>
    <t xml:space="preserve">noise could be chosen by CART</t>
  </si>
  <si>
    <t xml:space="preserve">Detector joins 1000/1001 and 1800/1801 nm (Part K)</t>
  </si>
  <si>
    <t xml:space="preserve">splice correction; guard zones excluded from feature ranking (reported with and without)</t>
  </si>
  <si>
    <t xml:space="preserve">instrument artefacts must not be read as disease</t>
  </si>
  <si>
    <t xml:space="preserve">Exact duplicate spectra</t>
  </si>
  <si>
    <t xml:space="preserve">75 copies (13-03-2026, block 2) and 4 unnamed copies (plot 27, 11-02-2026) removed from the four files before the subset was taken; 19 of them belong to this subset (15 block-2, 4 unnamed); sensitivity run with the unnamed copies kept</t>
  </si>
  <si>
    <t xml:space="preserve">a duplicate in both training and test inflates V1</t>
  </si>
  <si>
    <t xml:space="preserve">Subset</t>
  </si>
  <si>
    <t xml:space="preserve">variety V3 only: 752 of 2264 leaf spectra; folds, Tier 1–4, Part K and Part C rebuilt for this subset only</t>
  </si>
  <si>
    <t xml:space="preserve">each date, stage and variety analysed separately as requested</t>
  </si>
  <si>
    <t xml:space="preserve">Table 2.2  Validation design (identical folds in every step; sheet 36_Folds)</t>
  </si>
  <si>
    <t xml:space="preserve">Scheme</t>
  </si>
  <si>
    <t xml:space="preserve">Folds</t>
  </si>
  <si>
    <t xml:space="preserve">What is refitted</t>
  </si>
  <si>
    <t xml:space="preserve">Purpose</t>
  </si>
  <si>
    <t xml:space="preserve">V1 · leaf-level 10-fold CV</t>
  </si>
  <si>
    <t xml:space="preserve">StratifiedKFold, seed 42</t>
  </si>
  <si>
    <t xml:space="preserve">bands fixed (chosen on all leaves); classifier refitted</t>
  </si>
  <si>
    <t xml:space="preserve">reproduces the paper (optimistic: leaves of a plot in train and test)</t>
  </si>
  <si>
    <t xml:space="preserve">V2 · plot-grouped 4-fold CV</t>
  </si>
  <si>
    <t xml:space="preserve">StratifiedGroupKFold, seed 42</t>
  </si>
  <si>
    <t xml:space="preserve">bands fixed; classifier refitted</t>
  </si>
  <si>
    <t xml:space="preserve">removes plot leakage, keeps selection bias</t>
  </si>
  <si>
    <t xml:space="preserve">V3 · nested plot-grouped CV, 4-fold × 5 = 20 folds</t>
  </si>
  <si>
    <t xml:space="preserve">StratifiedGroupKFold, seeds 101–105; k = min(10, plots of the smaller class = 4) so every test fold holds both classes</t>
  </si>
  <si>
    <t xml:space="preserve">Tier 1 + selection + classifier refitted</t>
  </si>
  <si>
    <t xml:space="preserve">honest estimate for new plots</t>
  </si>
  <si>
    <t xml:space="preserve">V4 · hold-out of 30 % of plots × 10</t>
  </si>
  <si>
    <t xml:space="preserve">1 healthy + 4 diseased plots per split, default_rng(2026)</t>
  </si>
  <si>
    <t xml:space="preserve">everything refitted on the remaining plots</t>
  </si>
  <si>
    <t xml:space="preserve">independent test plots</t>
  </si>
  <si>
    <t xml:space="preserve">V5 · new date and new plots (additional)</t>
  </si>
  <si>
    <t xml:space="preserve">train: other dates × V4 training plots; test: held-out date × V4 test plots</t>
  </si>
  <si>
    <t xml:space="preserve">everything refitted</t>
  </si>
  <si>
    <t xml:space="preserve">transfer to an unseen date and unseen plots</t>
  </si>
  <si>
    <t xml:space="preserve">Table 2.3  CART and Random Forest settings</t>
  </si>
  <si>
    <t xml:space="preserve">Setting</t>
  </si>
  <si>
    <t xml:space="preserve">CART</t>
  </si>
  <si>
    <t xml:space="preserve">Random Forest</t>
  </si>
  <si>
    <t xml:space="preserve">Algorithm</t>
  </si>
  <si>
    <t xml:space="preserve">rpart 4.1.23 in R 4.3.3 (recursive partitioning, as Das et al.)</t>
  </si>
  <si>
    <t xml:space="preserve">BalancedRandomForestClassifier (imbalanced-learn 0.14, scikit-learn 1.9)</t>
  </si>
  <si>
    <t xml:space="preserve">Split criterion</t>
  </si>
  <si>
    <t xml:space="preserve">Gini</t>
  </si>
  <si>
    <t xml:space="preserve">Imbalance correction</t>
  </si>
  <si>
    <t xml:space="preserve">prior = c(0.5, 0.5)</t>
  </si>
  <si>
    <t xml:space="preserve">sampling_strategy = 'all', replacement = True, bootstrap = False (balanced bootstrap per tree)</t>
  </si>
  <si>
    <t xml:space="preserve">Size / randomness</t>
  </si>
  <si>
    <t xml:space="preserve">minsplit 20, minbucket 7, cp 0.01, maxcompete 0, maxsurrogate 0</t>
  </si>
  <si>
    <t xml:space="preserve">500 trees (1000 for importance), max_features = √p, random_state 42</t>
  </si>
  <si>
    <t xml:space="preserve">Pruning</t>
  </si>
  <si>
    <t xml:space="preserve">default tree used; 1-SE tree from plot-grouped 4-fold CV of cp</t>
  </si>
  <si>
    <t xml:space="preserve">—</t>
  </si>
  <si>
    <t xml:space="preserve">Band selection</t>
  </si>
  <si>
    <t xml:space="preserve">split variables of the tree</t>
  </si>
  <si>
    <t xml:space="preserve">top-17 / top-10 MDI importance peaks (+ a set the size of the CART set), local maxima ≥ 10 nm apart</t>
  </si>
  <si>
    <t xml:space="preserve">Prediction</t>
  </si>
  <si>
    <t xml:space="preserve">class of the terminal node (prior-adjusted)</t>
  </si>
  <si>
    <t xml:space="preserve">majority vote (probability &gt; 0.5)</t>
  </si>
  <si>
    <t xml:space="preserve">Four ASD export workbooks (one column per leaf spectrum); plot-average columns ignored; exact duplicates removed.</t>
  </si>
  <si>
    <t xml:space="preserve">What was done</t>
  </si>
  <si>
    <t xml:space="preserve">The four files (11-02-2026, 24-02-2026, 03-03-2026, 13-03-2026) were read; each spectrum column carries plot number, variety, growth stage and the healthy/diseased label. The 48+ numbered columns per file are =AVERAGE() plot means and were ignored (leaf level only). On 13-03-2026 a second data block (75 columns) repeats plots 13, 34, 38, 41 and 42 exactly; on 11-02-2026 four unnamed columns of plot 27 are exact copies of Mustard00215–00218. These 79 copies were removed. Leaf level and disease score were not used (instruction: healthy vs diseased only). Only the subset 'variety V3 only' was then kept: 752 of 2264 unique leaf spectra (126 healthy, 626 diseased; dates 11-02-2026, 24-02-2026, 03-03-2026, 13-03-2026). Every following step uses this subset only.</t>
  </si>
  <si>
    <t xml:space="preserve">Table 0.1  Leaf spectra by class (variety V3 only)</t>
  </si>
  <si>
    <t xml:space="preserve">Class</t>
  </si>
  <si>
    <t xml:space="preserve">Plots</t>
  </si>
  <si>
    <t xml:space="preserve">Spectra</t>
  </si>
  <si>
    <t xml:space="preserve">Healthy</t>
  </si>
  <si>
    <t xml:space="preserve">Diseased</t>
  </si>
  <si>
    <t xml:space="preserve">Total</t>
  </si>
  <si>
    <t xml:space="preserve">Share healthy (Excel)</t>
  </si>
  <si>
    <t xml:space="preserve">Diseased : healthy</t>
  </si>
  <si>
    <t xml:space="preserve">Table 0.2  Leaf spectra by date and class</t>
  </si>
  <si>
    <t xml:space="preserve">Date</t>
  </si>
  <si>
    <t xml:space="preserve">11-02-2026</t>
  </si>
  <si>
    <t xml:space="preserve">24-02-2026</t>
  </si>
  <si>
    <t xml:space="preserve">03-03-2026</t>
  </si>
  <si>
    <t xml:space="preserve">13-03-2026</t>
  </si>
  <si>
    <t xml:space="preserve">Table 0.3  Leaf spectra by date, growth stage and class</t>
  </si>
  <si>
    <t xml:space="preserve">Growth stage</t>
  </si>
  <si>
    <t xml:space="preserve">Vegetative</t>
  </si>
  <si>
    <t xml:space="preserve">Flowering</t>
  </si>
  <si>
    <t xml:space="preserve">Pod formation</t>
  </si>
  <si>
    <t xml:space="preserve">Table 0.4  Leaf spectra by growth stage</t>
  </si>
  <si>
    <t xml:space="preserve">Table 0.5  Leaf spectra by variety</t>
  </si>
  <si>
    <t xml:space="preserve">Variety</t>
  </si>
  <si>
    <t xml:space="preserve">V3</t>
  </si>
  <si>
    <t xml:space="preserve">Table 0.6  Data-quality checks</t>
  </si>
  <si>
    <t xml:space="preserve">Check</t>
  </si>
  <si>
    <t xml:space="preserve">Status</t>
  </si>
  <si>
    <t xml:space="preserve">Subset selected after duplicate removal on all four files</t>
  </si>
  <si>
    <t xml:space="preserve">variety V3 only: 752 of 2264 leaf spectra</t>
  </si>
  <si>
    <t xml:space="preserve">PASS</t>
  </si>
  <si>
    <t xml:space="preserve">Missing values in spectra</t>
  </si>
  <si>
    <t xml:space="preserve">Reflectance range (350–2500 nm)</t>
  </si>
  <si>
    <t xml:space="preserve">0.026 – 0.746</t>
  </si>
  <si>
    <t xml:space="preserve">Wavelength grid identical in all files</t>
  </si>
  <si>
    <t xml:space="preserve">350–2500 nm, 1 nm, 2151 bands</t>
  </si>
  <si>
    <t xml:space="preserve">Plot-average formula columns ignored</t>
  </si>
  <si>
    <t xml:space="preserve">Second data block 13-03-2026: exact copies of block 1 (same plot)</t>
  </si>
  <si>
    <t xml:space="preserve">75 of 75 identical → removed</t>
  </si>
  <si>
    <t xml:space="preserve">Exact duplicates among the remaining spectra</t>
  </si>
  <si>
    <t xml:space="preserve">4 (the unnamed plot-27 spectra of 11-02-2026) → removed</t>
  </si>
  <si>
    <t xml:space="preserve">FLAG</t>
  </si>
  <si>
    <t xml:space="preserve">Each plot has one class on every date</t>
  </si>
  <si>
    <t xml:space="preserve">16 of 16 plots</t>
  </si>
  <si>
    <t xml:space="preserve">Each plot has one variety on every date</t>
  </si>
  <si>
    <t xml:space="preserve">Healthy plots within 1–12, diseased plots within 13–48</t>
  </si>
  <si>
    <t xml:space="preserve">healthy plots [3, 6, 8, 10]; 12 diseased plots</t>
  </si>
  <si>
    <t xml:space="preserve">Repeated ASD file names within a date (counter restarted on 13-03-2026)</t>
  </si>
  <si>
    <t xml:space="preserve">none in this data set</t>
  </si>
  <si>
    <t xml:space="preserve">Validation folds: V3 k, V4 hold-out, V5 transfer units</t>
  </si>
  <si>
    <t xml:space="preserve">V3 k = 4 plot-grouped folds × 5 (StratifiedGroupKFold); V4 holds out 1 healthy + 4 diseased plots; V5 by Date: 40 units</t>
  </si>
  <si>
    <t xml:space="preserve">Table 0.7  Exact duplicates removed among the named/unnamed columns (in this subset)</t>
  </si>
  <si>
    <t xml:space="preserve">Removed spectrum</t>
  </si>
  <si>
    <t xml:space="preserve">Plot</t>
  </si>
  <si>
    <t xml:space="preserve">Source column</t>
  </si>
  <si>
    <t xml:space="preserve">Identical to</t>
  </si>
  <si>
    <t xml:space="preserve">Its column</t>
  </si>
  <si>
    <t xml:space="preserve">(unnamed, 11-02-2026, column IL)</t>
  </si>
  <si>
    <t xml:space="preserve">IL</t>
  </si>
  <si>
    <t xml:space="preserve">Mustard00215.asd.sco</t>
  </si>
  <si>
    <t xml:space="preserve">IH</t>
  </si>
  <si>
    <t xml:space="preserve">(unnamed, 11-02-2026, column IM)</t>
  </si>
  <si>
    <t xml:space="preserve">IM</t>
  </si>
  <si>
    <t xml:space="preserve">Mustard00216.asd.sco</t>
  </si>
  <si>
    <t xml:space="preserve">II</t>
  </si>
  <si>
    <t xml:space="preserve">(unnamed, 11-02-2026, column IN)</t>
  </si>
  <si>
    <t xml:space="preserve">IN</t>
  </si>
  <si>
    <t xml:space="preserve">Mustard00217.asd.sco</t>
  </si>
  <si>
    <t xml:space="preserve">IJ</t>
  </si>
  <si>
    <t xml:space="preserve">(unnamed, 11-02-2026, column IO)</t>
  </si>
  <si>
    <t xml:space="preserve">IO</t>
  </si>
  <si>
    <t xml:space="preserve">Mustard00218.asd.sco</t>
  </si>
  <si>
    <t xml:space="preserve">IK</t>
  </si>
  <si>
    <t xml:space="preserve">Table 0.8  13-03-2026 second data block — each removed spectrum and its identical block-1 copy (copies whose block-1 spectrum belongs to this subset)</t>
  </si>
  <si>
    <t xml:space="preserve">Block-2 column</t>
  </si>
  <si>
    <t xml:space="preserve">File</t>
  </si>
  <si>
    <t xml:space="preserve">Identical to block-1 column</t>
  </si>
  <si>
    <t xml:space="preserve">Block-1 file</t>
  </si>
  <si>
    <t xml:space="preserve">ABC</t>
  </si>
  <si>
    <t xml:space="preserve">Mustard00031.asd.sco</t>
  </si>
  <si>
    <t xml:space="preserve">XZ</t>
  </si>
  <si>
    <t xml:space="preserve">ABD</t>
  </si>
  <si>
    <t xml:space="preserve">Mustard00032.asd.sco</t>
  </si>
  <si>
    <t xml:space="preserve">YA</t>
  </si>
  <si>
    <t xml:space="preserve">ABE</t>
  </si>
  <si>
    <t xml:space="preserve">Mustard00033.asd.sco</t>
  </si>
  <si>
    <t xml:space="preserve">YB</t>
  </si>
  <si>
    <t xml:space="preserve">ABF</t>
  </si>
  <si>
    <t xml:space="preserve">Mustard00034.asd.sco</t>
  </si>
  <si>
    <t xml:space="preserve">YC</t>
  </si>
  <si>
    <t xml:space="preserve">ABG</t>
  </si>
  <si>
    <t xml:space="preserve">Mustard00035.asd.sco</t>
  </si>
  <si>
    <t xml:space="preserve">YD</t>
  </si>
  <si>
    <t xml:space="preserve">ABH</t>
  </si>
  <si>
    <t xml:space="preserve">Mustard00036.asd.sco</t>
  </si>
  <si>
    <t xml:space="preserve">YE</t>
  </si>
  <si>
    <t xml:space="preserve">ABI</t>
  </si>
  <si>
    <t xml:space="preserve">Mustard00037.asd.sco</t>
  </si>
  <si>
    <t xml:space="preserve">YF</t>
  </si>
  <si>
    <t xml:space="preserve">ABJ</t>
  </si>
  <si>
    <t xml:space="preserve">Mustard00038.asd.sco</t>
  </si>
  <si>
    <t xml:space="preserve">YG</t>
  </si>
  <si>
    <t xml:space="preserve">ABK</t>
  </si>
  <si>
    <t xml:space="preserve">Mustard00039.asd.sco</t>
  </si>
  <si>
    <t xml:space="preserve">YH</t>
  </si>
  <si>
    <t xml:space="preserve">ABL</t>
  </si>
  <si>
    <t xml:space="preserve">Mustard00040.asd.sco</t>
  </si>
  <si>
    <t xml:space="preserve">YI</t>
  </si>
  <si>
    <t xml:space="preserve">ABM</t>
  </si>
  <si>
    <t xml:space="preserve">Mustard00041.asd.sco</t>
  </si>
  <si>
    <t xml:space="preserve">YJ</t>
  </si>
  <si>
    <t xml:space="preserve">ABN</t>
  </si>
  <si>
    <t xml:space="preserve">Mustard00042.asd.sco</t>
  </si>
  <si>
    <t xml:space="preserve">YK</t>
  </si>
  <si>
    <t xml:space="preserve">ABO</t>
  </si>
  <si>
    <t xml:space="preserve">Mustard00043.asd.sco</t>
  </si>
  <si>
    <t xml:space="preserve">YL</t>
  </si>
  <si>
    <t xml:space="preserve">ABP</t>
  </si>
  <si>
    <t xml:space="preserve">Mustard00044.asd.sco</t>
  </si>
  <si>
    <t xml:space="preserve">YM</t>
  </si>
  <si>
    <t xml:space="preserve">ABQ</t>
  </si>
  <si>
    <t xml:space="preserve">Mustard00045.asd.sco</t>
  </si>
  <si>
    <t xml:space="preserve">YN</t>
  </si>
  <si>
    <t xml:space="preserve">Table 0.9  Plots: class, variety and leaf spectra per date</t>
  </si>
  <si>
    <t xml:space="preserve">Dates</t>
  </si>
  <si>
    <t xml:space="preserve">Table 0.10  Growth stage of every plot on every date</t>
  </si>
  <si>
    <t xml:space="preserve">Das et al. (2020) removed 1350–1430, 1800–1950 and 2350–2500 nm (atmospheric water, canopy). Here the contact probe has its own light source, so water bands are kept.</t>
  </si>
  <si>
    <t xml:space="preserve">Noise of every band = SD of the residual after Savitzky–Golay smoothing (window 11, order 2). The 350–399 nm detector edge is far noisier than the rest and was removed; everything else (400–2500 nm, 2101 bands) was analysed on the raw (unsmoothed) reflectance in Tiers 1–4, as in Das et al. Outliers were screened with the spectral angle (SAM) to the class median spectrum and flagged, not removed (diseased leaves are expected to vary more).</t>
  </si>
  <si>
    <t xml:space="preserve">Table 1.1  Band-set decision</t>
  </si>
  <si>
    <t xml:space="preserve">Range (nm)</t>
  </si>
  <si>
    <t xml:space="preserve">Bands</t>
  </si>
  <si>
    <t xml:space="preserve">Decision</t>
  </si>
  <si>
    <t xml:space="preserve">Reason</t>
  </si>
  <si>
    <t xml:space="preserve">350–399</t>
  </si>
  <si>
    <t xml:space="preserve">Removed</t>
  </si>
  <si>
    <t xml:space="preserve">detector edge: noise ×116 of the 500–699 nm level</t>
  </si>
  <si>
    <t xml:space="preserve">400–1349</t>
  </si>
  <si>
    <t xml:space="preserve">Retained</t>
  </si>
  <si>
    <t xml:space="preserve">visible, red edge, NIR</t>
  </si>
  <si>
    <t xml:space="preserve">1350–1430</t>
  </si>
  <si>
    <t xml:space="preserve">water band I — contact probe (Das et al. removed it)</t>
  </si>
  <si>
    <t xml:space="preserve">1431–1799</t>
  </si>
  <si>
    <t xml:space="preserve">SWIR-1</t>
  </si>
  <si>
    <t xml:space="preserve">1800–1950</t>
  </si>
  <si>
    <t xml:space="preserve">water band II — contact probe (Das et al. removed it)</t>
  </si>
  <si>
    <t xml:space="preserve">1951–2349</t>
  </si>
  <si>
    <t xml:space="preserve">SWIR-2</t>
  </si>
  <si>
    <t xml:space="preserve">2350–2500</t>
  </si>
  <si>
    <t xml:space="preserve">SWIR-2 end — contact probe (Das et al. removed it)</t>
  </si>
  <si>
    <t xml:space="preserve">Bands analysed (Excel)</t>
  </si>
  <si>
    <t xml:space="preserve">Table 1.2  Noise level by spectral region</t>
  </si>
  <si>
    <t xml:space="preserve">Noise (SD of SG residual)</t>
  </si>
  <si>
    <t xml:space="preserve">Ratio to 500–699 nm</t>
  </si>
  <si>
    <t xml:space="preserve">400–499</t>
  </si>
  <si>
    <t xml:space="preserve">500–699</t>
  </si>
  <si>
    <t xml:space="preserve">700–1000</t>
  </si>
  <si>
    <t xml:space="preserve">1001–1349</t>
  </si>
  <si>
    <t xml:space="preserve">Table 1.3  Outlier screening: spectral angle to the class median</t>
  </si>
  <si>
    <t xml:space="preserve">Leaves</t>
  </si>
  <si>
    <t xml:space="preserve">Median SAM (rad)</t>
  </si>
  <si>
    <t xml:space="preserve">95th pct (rad)</t>
  </si>
  <si>
    <t xml:space="preserve">Max (rad)</t>
  </si>
  <si>
    <t xml:space="preserve">Leaves &gt; 0.15 rad</t>
  </si>
  <si>
    <t xml:space="preserve">Table 1.4  Ten most deviating spectra (flagged, kept)</t>
  </si>
  <si>
    <t xml:space="preserve">SAM (rad)</t>
  </si>
  <si>
    <t xml:space="preserve">R1985 (leaf)</t>
  </si>
  <si>
    <t xml:space="preserve">R1985 (class median)</t>
  </si>
  <si>
    <t xml:space="preserve">Mustard00528.asd.sco</t>
  </si>
  <si>
    <t xml:space="preserve">Mustard00494.asd.sco</t>
  </si>
  <si>
    <t xml:space="preserve">Mustard00489.asd.sco</t>
  </si>
  <si>
    <t xml:space="preserve">Mustard00225.asd.sco</t>
  </si>
  <si>
    <t xml:space="preserve">Mustard00486.asd.sco</t>
  </si>
  <si>
    <t xml:space="preserve">Mustard00250.asd.sco</t>
  </si>
  <si>
    <t xml:space="preserve">Mustard00263.asd.sco</t>
  </si>
  <si>
    <t xml:space="preserve">Mustard00517.asd.sco</t>
  </si>
  <si>
    <t xml:space="preserve">Figure 3 (as in Das et al. 2020). Mean reflectance of healthy and diseased leaves</t>
  </si>
  <si>
    <t xml:space="preserve">Native Excel chart of the same data: sheet 37_ChartData, columns A–C.</t>
  </si>
  <si>
    <t xml:space="preserve">Table 1.5  Sensitivity: the unnamed duplicate spectra of plot 27 kept vs removed (QDA on CART bands)</t>
  </si>
  <si>
    <t xml:space="preserve">Data</t>
  </si>
  <si>
    <t xml:space="preserve">CART bands</t>
  </si>
  <si>
    <t xml:space="preserve">BA V1</t>
  </si>
  <si>
    <t xml:space="preserve">BA V3</t>
  </si>
  <si>
    <t xml:space="preserve">BA V4</t>
  </si>
  <si>
    <t xml:space="preserve">main: exact duplicates removed (n = 752)</t>
  </si>
  <si>
    <t xml:space="preserve">4 unnamed plot-27 copies kept (n = 756)</t>
  </si>
  <si>
    <t xml:space="preserve">Das et al. (2020) used one-way ANOVA (p &lt; 0.05) + Tukey HSD for 14 genotypes; with two classes the equivalent is a t-test.</t>
  </si>
  <si>
    <t xml:space="preserve">Result in brief</t>
  </si>
  <si>
    <t xml:space="preserve">Tier 1: healthy and white-rust leaves differ significantly at 1150 of 2101 bands (Welch + BH-FDR); 0 bands remain significant with a random plot effect and 569 in ≥ 95 % of 1000 balanced subsets. The most sensitive single band (smoothed reflectance) reaches AUC 0.69 at 691 nm.</t>
  </si>
  <si>
    <t xml:space="preserve">Uncorrected, 1249 bands have p &lt; 0.05; ANOVA + FDR gives 1135 (same ranking as Welch).</t>
  </si>
  <si>
    <t xml:space="preserve">At each of the 2101 bands the mean reflectance of healthy (n = 126) and diseased (n = 626) leaves was compared with Welch's t-test (unequal variances; Levene's test shows unequal variances at many bands) and the p-values were adjusted with the Benjamini–Hochberg false-discovery rate. Bands with q &lt; 0.05 go to Tier 2. Because 626 diseased leaves give high power even for tiny differences, the test was repeated on 1000 balanced random subsets (126 vs 126), and a linear mixed model with a random plot intercept checks pseudo-replication.</t>
  </si>
  <si>
    <t xml:space="preserve">Table 2.1  Number of significant bands</t>
  </si>
  <si>
    <t xml:space="preserve">Test</t>
  </si>
  <si>
    <t xml:space="preserve">Significant bands</t>
  </si>
  <si>
    <t xml:space="preserve">Bands tested</t>
  </si>
  <si>
    <t xml:space="preserve">Share (Excel)</t>
  </si>
  <si>
    <t xml:space="preserve">Welch t-test + BH-FDR q &lt; 0.05 (used for Tier 2)</t>
  </si>
  <si>
    <t xml:space="preserve">One-way ANOVA p &lt; 0.05, uncorrected (rule of Das et al.)</t>
  </si>
  <si>
    <t xml:space="preserve">One-way ANOVA + BH-FDR q &lt; 0.05</t>
  </si>
  <si>
    <t xml:space="preserve">Welch t-test p &lt; 0.05, uncorrected</t>
  </si>
  <si>
    <t xml:space="preserve">Mixed model (random plot effect) + BH-FDR q &lt; 0.05</t>
  </si>
  <si>
    <t xml:space="preserve">Balanced subsets (126 vs 126): significant in ≥ 95 % of 1000 subsets</t>
  </si>
  <si>
    <t xml:space="preserve">Levene test p &lt; 0.05 (unequal variances → Welch)</t>
  </si>
  <si>
    <t xml:space="preserve">Table 2.2  Contiguous ranges (Welch + FDR)</t>
  </si>
  <si>
    <t xml:space="preserve">400–468</t>
  </si>
  <si>
    <t xml:space="preserve">not significant</t>
  </si>
  <si>
    <t xml:space="preserve">469–534</t>
  </si>
  <si>
    <t xml:space="preserve">significant</t>
  </si>
  <si>
    <t xml:space="preserve">535–550</t>
  </si>
  <si>
    <t xml:space="preserve">551–717</t>
  </si>
  <si>
    <t xml:space="preserve">718–741</t>
  </si>
  <si>
    <t xml:space="preserve">742–784</t>
  </si>
  <si>
    <t xml:space="preserve">785–1382</t>
  </si>
  <si>
    <t xml:space="preserve">1383–1575</t>
  </si>
  <si>
    <t xml:space="preserve">1576–1819</t>
  </si>
  <si>
    <t xml:space="preserve">1820–2500</t>
  </si>
  <si>
    <t xml:space="preserve">Table 2.3  Significance by spectral region</t>
  </si>
  <si>
    <t xml:space="preserve">Region</t>
  </si>
  <si>
    <t xml:space="preserve">Welch+FDR significant</t>
  </si>
  <si>
    <t xml:space="preserve">Mixed-model significant</t>
  </si>
  <si>
    <t xml:space="preserve">Band of max |t|</t>
  </si>
  <si>
    <t xml:space="preserve">Max t</t>
  </si>
  <si>
    <t xml:space="preserve">Mean diff (D − H)</t>
  </si>
  <si>
    <t xml:space="preserve">Blue (400–499)</t>
  </si>
  <si>
    <t xml:space="preserve">Green (500–599)</t>
  </si>
  <si>
    <t xml:space="preserve">Red (600–679)</t>
  </si>
  <si>
    <t xml:space="preserve">Red edge (680–759)</t>
  </si>
  <si>
    <t xml:space="preserve">NIR (760–1349)</t>
  </si>
  <si>
    <t xml:space="preserve">Water band I (1350–1430)</t>
  </si>
  <si>
    <t xml:space="preserve">SWIR-1 (1431–1799)</t>
  </si>
  <si>
    <t xml:space="preserve">Water band II (1800–1950)</t>
  </si>
  <si>
    <t xml:space="preserve">SWIR-2 (1951–2349)</t>
  </si>
  <si>
    <t xml:space="preserve">SWIR-2 end (2350–2500)</t>
  </si>
  <si>
    <t xml:space="preserve">Table 2.4  Fifteen most significant bands</t>
  </si>
  <si>
    <t xml:space="preserve">Wavelength (nm)</t>
  </si>
  <si>
    <t xml:space="preserve">Mean healthy</t>
  </si>
  <si>
    <t xml:space="preserve">Mean diseased</t>
  </si>
  <si>
    <t xml:space="preserve">Diff (D − H)</t>
  </si>
  <si>
    <t xml:space="preserve">Welch t</t>
  </si>
  <si>
    <t xml:space="preserve">Welch df</t>
  </si>
  <si>
    <t xml:space="preserve">q (BH)</t>
  </si>
  <si>
    <t xml:space="preserve">Hedges g</t>
  </si>
  <si>
    <t xml:space="preserve">Mixed-model q</t>
  </si>
  <si>
    <t xml:space="preserve">Table 2.5  Tier 1 on 1000 balanced subsets</t>
  </si>
  <si>
    <t xml:space="preserve">Balanced-subset check (imbalance)</t>
  </si>
  <si>
    <t xml:space="preserve">Value</t>
  </si>
  <si>
    <t xml:space="preserve">Balanced random subsets drawn</t>
  </si>
  <si>
    <t xml:space="preserve">Leaves per subset (healthy + diseased)</t>
  </si>
  <si>
    <t xml:space="preserve">126 + 126</t>
  </si>
  <si>
    <t xml:space="preserve">Significant bands per subset — median</t>
  </si>
  <si>
    <t xml:space="preserve">— minimum</t>
  </si>
  <si>
    <t xml:space="preserve">— maximum</t>
  </si>
  <si>
    <t xml:space="preserve">Bands significant in 100 % of subsets</t>
  </si>
  <si>
    <t xml:space="preserve">Bands significant in ≥ 95 % of subsets</t>
  </si>
  <si>
    <t xml:space="preserve">Bands never significant</t>
  </si>
  <si>
    <t xml:space="preserve">Figure 4 (as in Das et al. 2020 Fig. 4). Bands where healthy and diseased leaves differ (grey)</t>
  </si>
  <si>
    <t xml:space="preserve">Figure 5 (as in Das et al. 2020 Fig. 5). Significance frequency (balanced subsets) and mean reflectance</t>
  </si>
  <si>
    <t xml:space="preserve">Figure 5b. −log₁₀(p) against wavelength</t>
  </si>
  <si>
    <t xml:space="preserve">Native Excel versions of Figures 3–5b: sheet 37_ChartData (charts placed beside the data).</t>
  </si>
  <si>
    <t xml:space="preserve">Cross-checks for this step</t>
  </si>
  <si>
    <t xml:space="preserve">Step</t>
  </si>
  <si>
    <t xml:space="preserve">What was checked</t>
  </si>
  <si>
    <t xml:space="preserve">Method</t>
  </si>
  <si>
    <t xml:space="preserve">Tier 1</t>
  </si>
  <si>
    <t xml:space="preserve">Training sets with &lt; 2 FDR-significant features (nested V3/V4/V5)</t>
  </si>
  <si>
    <t xml:space="preserve">fallback: uncorrected p &lt; 0.05, else the 20 smallest p</t>
  </si>
  <si>
    <t xml:space="preserve">0 of 70 training sets</t>
  </si>
  <si>
    <t xml:space="preserve">Mixed model implementation</t>
  </si>
  <si>
    <t xml:space="preserve">R nlme::lme vs Python statsmodels MixedLM (Powell), every 50th band</t>
  </si>
  <si>
    <t xml:space="preserve">Spearman ρ of p-values 1.000 (statsmodels uses a Wald z-test, nlme a t-test with 14 df, so nlme p-values are larger)</t>
  </si>
  <si>
    <t xml:space="preserve">Welch t-statistic</t>
  </si>
  <si>
    <t xml:space="preserve">SciPy ttest_ind(equal_var=False) vs vectorised formula</t>
  </si>
  <si>
    <t xml:space="preserve">max |Δt| = 1.8e-15</t>
  </si>
  <si>
    <t xml:space="preserve">Benjamini–Hochberg q-values</t>
  </si>
  <si>
    <t xml:space="preserve">statsmodels multipletests vs own step-up</t>
  </si>
  <si>
    <t xml:space="preserve">max |Δq| = 1.1e-16</t>
  </si>
  <si>
    <t xml:space="preserve">ANOVA equivalence</t>
  </si>
  <si>
    <t xml:space="preserve">one-way ANOVA F (SciPy, every 50th band) vs Student t²</t>
  </si>
  <si>
    <t xml:space="preserve">max relative |F − t²| = 2.0e-13</t>
  </si>
  <si>
    <t xml:space="preserve">Class imbalance</t>
  </si>
  <si>
    <t xml:space="preserve">1000 balanced subsets (126 vs 126 leaves)</t>
  </si>
  <si>
    <t xml:space="preserve">median 1004 significant bands per subset vs 1150 on all leaves</t>
  </si>
  <si>
    <t xml:space="preserve">Pseudo-replication</t>
  </si>
  <si>
    <t xml:space="preserve">linear mixed model v ~ Disease + (1|plot), REML, R nlme::lme (t-test, 14 df), BH-FDR</t>
  </si>
  <si>
    <t xml:space="preserve">0 of 2101 bands significant (Welch: 1150); plot ICC median 0.064</t>
  </si>
  <si>
    <t xml:space="preserve">Values from Python/SciPy; columns marked (Excel) are formulas recomputing the difference, % difference, significance and the Welch t from the class means and SDs.</t>
  </si>
  <si>
    <t xml:space="preserve">Max |t − t(Excel)| =</t>
  </si>
  <si>
    <t xml:space="preserve">Significant (Excel count) =</t>
  </si>
  <si>
    <t xml:space="preserve">n healthy</t>
  </si>
  <si>
    <t xml:space="preserve">n diseased</t>
  </si>
  <si>
    <t xml:space="preserve">SD healthy</t>
  </si>
  <si>
    <t xml:space="preserve">SD diseased</t>
  </si>
  <si>
    <t xml:space="preserve">Diff D − H (Excel)</t>
  </si>
  <si>
    <t xml:space="preserve">% diff (Excel)</t>
  </si>
  <si>
    <t xml:space="preserve">p</t>
  </si>
  <si>
    <t xml:space="preserve">q (BH-FDR)</t>
  </si>
  <si>
    <t xml:space="preserve">Significant q&lt;0.05 (Excel)</t>
  </si>
  <si>
    <t xml:space="preserve">ANOVA F</t>
  </si>
  <si>
    <t xml:space="preserve">ANOVA p</t>
  </si>
  <si>
    <t xml:space="preserve">Levene p</t>
  </si>
  <si>
    <t xml:space="preserve">Mixed-model effect</t>
  </si>
  <si>
    <t xml:space="preserve">Mixed-model p</t>
  </si>
  <si>
    <t xml:space="preserve">Mixed model significant</t>
  </si>
  <si>
    <t xml:space="preserve">Balanced subsets significant (%)</t>
  </si>
  <si>
    <t xml:space="preserve">AUC</t>
  </si>
  <si>
    <t xml:space="preserve">Welch t (Excel)</t>
  </si>
  <si>
    <t xml:space="preserve">|t − t(Excel)| (Excel)</t>
  </si>
  <si>
    <t xml:space="preserve">No</t>
  </si>
  <si>
    <t xml:space="preserve">Das et al. (2020): 'To apply this technique we used the method rpart from package rpart' — the split variables are the selected wavelengths.</t>
  </si>
  <si>
    <t xml:space="preserve">Tier 2: CART (rpart, prior 0.5/0.5) selected 16 bands (root 693 nm): 693, 2399, 1883, 747, 1923, 1394, 2029, 1897, 1984, 702, 750, 761, 1822, 638, 690, 2457 nm. The Balanced RF importance peaks (RF-17) were 697, 749, 765, 708, 660, 1888, 638, 777, 2020, 685, 527, 2008, 673, 624, 1921, 649, 555 nm.</t>
  </si>
  <si>
    <t xml:space="preserve">Re-selection of each CART band in plot-level bootstraps and in the nested training sets is shown in Table 3.1 and Figure 6b; bands re-selected in &lt; 50 % of the training sets should not be interpreted individually.</t>
  </si>
  <si>
    <t xml:space="preserve">Input: the 1150 FDR-significant bands of Tier 1 (raw reflectance). rpart (R 4.3.3, rpart 4.1.23) with method = 'class', prior = c(0.5, 0.5) (imbalance correction), split = 'gini', minsplit 20, minbucket 7, cp 0.01, no competitor or surrogate splits. The wavelengths used as split variables form the CART band set. The complexity parameter was cross-validated with plot-grouped folds; the 1-SE tree gives a smaller alternative set. Stability: rpart refitted on 200 plot-level bootstrap samples and inside the 20 nested training sets of V3 (a band counts as re-selected if a band within ± 10 nm is chosen).</t>
  </si>
  <si>
    <t xml:space="preserve">Table 3.1  The 16 wavelengths selected by CART</t>
  </si>
  <si>
    <t xml:space="preserve">Band (nm)</t>
  </si>
  <si>
    <t xml:space="preserve">First used at node</t>
  </si>
  <si>
    <t xml:space="preserve">Tree depth</t>
  </si>
  <si>
    <t xml:space="preserve">Bootstrap re-selection (±10 nm)</t>
  </si>
  <si>
    <t xml:space="preserve">Nested-CV re-selection (±10 nm)</t>
  </si>
  <si>
    <t xml:space="preserve">Interpretation</t>
  </si>
  <si>
    <t xml:space="preserve">no</t>
  </si>
  <si>
    <t xml:space="preserve">chlorophyll-a absorption well</t>
  </si>
  <si>
    <t xml:space="preserve">red edge: chlorophyll loss and leaf structure</t>
  </si>
  <si>
    <t xml:space="preserve">NIR plateau: mesophyll structure / cell damage</t>
  </si>
  <si>
    <t xml:space="preserve">leaf water absorption (≈1400 nm)</t>
  </si>
  <si>
    <t xml:space="preserve">leaf water absorption (O–H, ≈1940 nm)</t>
  </si>
  <si>
    <t xml:space="preserve">SWIR-2: water wing, protein / cellulose / lignin</t>
  </si>
  <si>
    <t xml:space="preserve">cellulose/lignin; detector edge with higher noise</t>
  </si>
  <si>
    <t xml:space="preserve">Figure 6 (as in Das et al. 2020 Fig. 6). CART tree</t>
  </si>
  <si>
    <t xml:space="preserve">Table 3.2  Tree nodes (rpart frame)</t>
  </si>
  <si>
    <t xml:space="preserve">Node</t>
  </si>
  <si>
    <t xml:space="preserve">Depth</t>
  </si>
  <si>
    <t xml:space="preserve">Split variable</t>
  </si>
  <si>
    <t xml:space="preserve">Rule (left branch of the parent)</t>
  </si>
  <si>
    <t xml:space="preserve">Predicted class</t>
  </si>
  <si>
    <t xml:space="preserve">WV693</t>
  </si>
  <si>
    <t xml:space="preserve">root</t>
  </si>
  <si>
    <t xml:space="preserve">H</t>
  </si>
  <si>
    <t xml:space="preserve">WV2399</t>
  </si>
  <si>
    <t xml:space="preserve">WV693&lt; 0.1371</t>
  </si>
  <si>
    <t xml:space="preserve">leaf</t>
  </si>
  <si>
    <t xml:space="preserve">WV2399&lt; 0.0651</t>
  </si>
  <si>
    <t xml:space="preserve">WV747</t>
  </si>
  <si>
    <t xml:space="preserve">WV2399&gt;=0.0651</t>
  </si>
  <si>
    <t xml:space="preserve">WV1394</t>
  </si>
  <si>
    <t xml:space="preserve">WV747&gt;=0.6213</t>
  </si>
  <si>
    <t xml:space="preserve">WV1984</t>
  </si>
  <si>
    <t xml:space="preserve">WV1394&gt;=0.1662</t>
  </si>
  <si>
    <t xml:space="preserve">WV1984&lt; 0.06819</t>
  </si>
  <si>
    <t xml:space="preserve">WV1984&gt;=0.06819</t>
  </si>
  <si>
    <t xml:space="preserve">D</t>
  </si>
  <si>
    <t xml:space="preserve">WV1394&lt; 0.1662</t>
  </si>
  <si>
    <t xml:space="preserve">WV2029</t>
  </si>
  <si>
    <t xml:space="preserve">WV747&lt; 0.6213</t>
  </si>
  <si>
    <t xml:space="preserve">WV702</t>
  </si>
  <si>
    <t xml:space="preserve">WV2029&gt;=0.06886</t>
  </si>
  <si>
    <t xml:space="preserve">WV750</t>
  </si>
  <si>
    <t xml:space="preserve">WV702&gt;=0.1846</t>
  </si>
  <si>
    <t xml:space="preserve">WV761</t>
  </si>
  <si>
    <t xml:space="preserve">WV750&lt; 0.6197</t>
  </si>
  <si>
    <t xml:space="preserve">WV761&gt;=0.6044</t>
  </si>
  <si>
    <t xml:space="preserve">WV1822</t>
  </si>
  <si>
    <t xml:space="preserve">WV761&lt; 0.6044</t>
  </si>
  <si>
    <t xml:space="preserve">WV638</t>
  </si>
  <si>
    <t xml:space="preserve">WV1822&lt; 0.2694</t>
  </si>
  <si>
    <t xml:space="preserve">WV638&gt;=0.1221</t>
  </si>
  <si>
    <t xml:space="preserve">WV690</t>
  </si>
  <si>
    <t xml:space="preserve">WV638&lt; 0.1221</t>
  </si>
  <si>
    <t xml:space="preserve">WV2457</t>
  </si>
  <si>
    <t xml:space="preserve">WV690&lt; 0.1152</t>
  </si>
  <si>
    <t xml:space="preserve">WV2457&lt; 0.06558</t>
  </si>
  <si>
    <t xml:space="preserve">WV2457&gt;=0.06558</t>
  </si>
  <si>
    <t xml:space="preserve">WV690&gt;=0.1152</t>
  </si>
  <si>
    <t xml:space="preserve">WV1822&gt;=0.2694</t>
  </si>
  <si>
    <t xml:space="preserve">WV750&gt;=0.6197</t>
  </si>
  <si>
    <t xml:space="preserve">WV702&lt; 0.1846</t>
  </si>
  <si>
    <t xml:space="preserve">WV2029&lt; 0.06886</t>
  </si>
  <si>
    <t xml:space="preserve">WV1883</t>
  </si>
  <si>
    <t xml:space="preserve">WV693&gt;=0.1371</t>
  </si>
  <si>
    <t xml:space="preserve">WV1923</t>
  </si>
  <si>
    <t xml:space="preserve">WV1883&lt; 0.09246</t>
  </si>
  <si>
    <t xml:space="preserve">WV1923&gt;=0.0585</t>
  </si>
  <si>
    <t xml:space="preserve">WV1897</t>
  </si>
  <si>
    <t xml:space="preserve">WV1923&lt; 0.0585</t>
  </si>
  <si>
    <t xml:space="preserve">WV1897&lt; 0.05255</t>
  </si>
  <si>
    <t xml:space="preserve">WV1897&gt;=0.05255</t>
  </si>
  <si>
    <t xml:space="preserve">WV1883&gt;=0.09246</t>
  </si>
  <si>
    <t xml:space="preserve">Table 3.3  Complexity-parameter table (plot-grouped 4-fold CV)</t>
  </si>
  <si>
    <t xml:space="preserve">CP</t>
  </si>
  <si>
    <t xml:space="preserve">Number of splits</t>
  </si>
  <si>
    <t xml:space="preserve">Relative error</t>
  </si>
  <si>
    <t xml:space="preserve">Cross-validated error (plot-grouped)</t>
  </si>
  <si>
    <t xml:space="preserve">SE of CV error</t>
  </si>
  <si>
    <t xml:space="preserve">Table 3.4  Selected band sets</t>
  </si>
  <si>
    <t xml:space="preserve">Tree</t>
  </si>
  <si>
    <t xml:space="preserve">Wavelengths (nm)</t>
  </si>
  <si>
    <t xml:space="preserve">CART-16</t>
  </si>
  <si>
    <t xml:space="preserve">693, 2399, 1883, 747, 1923, 1394, 2029, 1897, 1984, 702, 750, 761, 1822, 638, 690, 2457</t>
  </si>
  <si>
    <t xml:space="preserve">CART-4 (1-SE)</t>
  </si>
  <si>
    <t xml:space="preserve">693, 1883, 1923, 1897</t>
  </si>
  <si>
    <t xml:space="preserve">Table 3.5  Cross-check of the CART result with scikit-learn</t>
  </si>
  <si>
    <t xml:space="preserve">rpart (R)</t>
  </si>
  <si>
    <t xml:space="preserve">scikit-learn (balanced class weights)</t>
  </si>
  <si>
    <t xml:space="preserve">Agreement</t>
  </si>
  <si>
    <t xml:space="preserve">Root split</t>
  </si>
  <si>
    <t xml:space="preserve">WV693 &lt; 0.13705</t>
  </si>
  <si>
    <t xml:space="preserve">identical variable</t>
  </si>
  <si>
    <t xml:space="preserve">Split of the left child</t>
  </si>
  <si>
    <t xml:space="preserve">Bands used by the trees</t>
  </si>
  <si>
    <t xml:space="preserve">16 bands (cp = 0.01)</t>
  </si>
  <si>
    <t xml:space="preserve">29 bands (depth ≤ 8)</t>
  </si>
  <si>
    <t xml:space="preserve">11 of 16 rpart bands within ±5 nm</t>
  </si>
  <si>
    <t xml:space="preserve">Figure 6b. Re-selection frequency of each CART band</t>
  </si>
  <si>
    <t xml:space="preserve">Tier 2</t>
  </si>
  <si>
    <t xml:space="preserve">CART implementation</t>
  </si>
  <si>
    <t xml:space="preserve">rpart (R) vs scikit-learn DecisionTreeClassifier</t>
  </si>
  <si>
    <t xml:space="preserve">root variable rpart 'WV693&lt; 0.1371' vs sklearn 'WV693 &lt; 0.1371'</t>
  </si>
  <si>
    <t xml:space="preserve">Stability of the selected bands</t>
  </si>
  <si>
    <t xml:space="preserve">200 plot-level bootstrap trees; 20 nested-CV training sets</t>
  </si>
  <si>
    <t xml:space="preserve">693 nm 100 %; 702 nm 100 %; 690 nm 95 %</t>
  </si>
  <si>
    <t xml:space="preserve">J–M = 2(1 − e^(−α)) on the 0–2 scale of the thresholds 1.90 / 1.94 used by Das et al.; √J–M (Eq. 1 printed in the paper, 0–√2) is also given.</t>
  </si>
  <si>
    <t xml:space="preserve">Tier 3: J–M = 1.62 on the CART bands and 1.76 on the RF bands: neither set reaches the 1.90 separability threshold (Das et al. used 1.94).</t>
  </si>
  <si>
    <t xml:space="preserve">α (Bhattacharyya distance) = ⅛ (μH − μD)ᵀ [(ΣH + ΣD)/2]⁻¹ (μH − μD) + ½ ln( |(ΣH + ΣD)/2| / √(|ΣH| |ΣD|) ), computed with class means and covariance matrices of the selected bands (Cholesky factorisation; checked against explicit inverse and determinants). Classes are 'separable' when J–M ≥ 1.90 (Das et al. used ≥ 1.94, 97 % of 2).</t>
  </si>
  <si>
    <t xml:space="preserve">Table 1 (as in Das et al. 2020). J–M distance between healthy and diseased leaves (CART-16 bands)</t>
  </si>
  <si>
    <t xml:space="preserve">–</t>
  </si>
  <si>
    <t xml:space="preserve">Table 4.1  Healthy vs diseased separability (formulas: J–M, √J–M and the threshold tests)</t>
  </si>
  <si>
    <t xml:space="preserve">Band set</t>
  </si>
  <si>
    <t xml:space="preserve">α (Bhattacharyya)</t>
  </si>
  <si>
    <t xml:space="preserve">J–M (0–2) (Excel)</t>
  </si>
  <si>
    <t xml:space="preserve">√J–M (Excel)</t>
  </si>
  <si>
    <t xml:space="preserve">≥ 1.90 ? (Excel)</t>
  </si>
  <si>
    <t xml:space="preserve">≥ 1.94 ? (Excel)</t>
  </si>
  <si>
    <t xml:space="preserve">Table 4.2  J–M and QDA BA as the CART bands are added (order of first use in the tree)</t>
  </si>
  <si>
    <t xml:space="preserve">Features used</t>
  </si>
  <si>
    <t xml:space="preserve">CART feature added</t>
  </si>
  <si>
    <t xml:space="preserve">CART J–M</t>
  </si>
  <si>
    <t xml:space="preserve">CART QDA BA</t>
  </si>
  <si>
    <t xml:space="preserve">Table 4.3  Numerical diagnostics</t>
  </si>
  <si>
    <t xml:space="preserve">Diagnostic</t>
  </si>
  <si>
    <t xml:space="preserve">Condition number of healthy covariance</t>
  </si>
  <si>
    <t xml:space="preserve">Condition number of diseased covariance</t>
  </si>
  <si>
    <t xml:space="preserve">J–M of the healthy class with itself (must be 0)</t>
  </si>
  <si>
    <t xml:space="preserve">Tier 3</t>
  </si>
  <si>
    <t xml:space="preserve">J–M implementation (Part A (raw reflectance))</t>
  </si>
  <si>
    <t xml:space="preserve">Cholesky/log-det vs explicit inverse/determinant</t>
  </si>
  <si>
    <t xml:space="preserve">|Δα| = 2.7e-14</t>
  </si>
  <si>
    <t xml:space="preserve">Invertibility of the class covariances</t>
  </si>
  <si>
    <t xml:space="preserve">condition number of the class correlation matrices of every selected set</t>
  </si>
  <si>
    <t xml:space="preserve">max 2.7e+07 (well below the ~1e12 limit of double precision)</t>
  </si>
  <si>
    <t xml:space="preserve">J–M is scale-invariant</t>
  </si>
  <si>
    <t xml:space="preserve">J–M on raw vs standardised features of every selected set</t>
  </si>
  <si>
    <t xml:space="preserve">max |ΔJ–M| = 6.4e-11</t>
  </si>
  <si>
    <t xml:space="preserve">J–M formula</t>
  </si>
  <si>
    <t xml:space="preserve">0.0e+00</t>
  </si>
  <si>
    <t xml:space="preserve">Das et al. (2020): QDA with 10-fold cross-validation on the CART wavelengths (R package DiscriMiner); error matrix with producer's and user's accuracy.</t>
  </si>
  <si>
    <t xml:space="preserve">Tier 4: QDA with equal priors on the CART bands gives BA 69.6 % in the paper's protocol (V1; healthy recall 85.7 %, diseased recall 53.5 %) and 69.6 % ± 0.6 % (V3 nested, plot-grouped) / 66.9 % (V4 hold-out plots) on new plots.</t>
  </si>
  <si>
    <t xml:space="preserve">QDA (scikit-learn; MASS::qda in R as a check) on the 16 CART bands, with equal prior probabilities (imbalance correction) and leaf-level stratified 10-fold cross-validation (V1, folds in sheet 36). Uncorrected sample priors and LDA are shown for comparison. Totals, producer's/user's accuracy, OA, BA and κ below are Excel formulas from the four counts.</t>
  </si>
  <si>
    <t xml:space="preserve">Table 2 (as in Das et al. 2020). Error matrix, 10-fold CV QDA, CART-16 bands (rows = classified, columns = reference)</t>
  </si>
  <si>
    <t xml:space="preserve">Classified \ Reference</t>
  </si>
  <si>
    <t xml:space="preserve">Row total</t>
  </si>
  <si>
    <t xml:space="preserve">User's accuracy (%)</t>
  </si>
  <si>
    <t xml:space="preserve">Column total</t>
  </si>
  <si>
    <t xml:space="preserve">Producer's accuracy (%)</t>
  </si>
  <si>
    <t xml:space="preserve">Overall accuracy (%)</t>
  </si>
  <si>
    <t xml:space="preserve">Balanced accuracy (%)</t>
  </si>
  <si>
    <t xml:space="preserve">Cohen's κ</t>
  </si>
  <si>
    <t xml:space="preserve">F1 healthy</t>
  </si>
  <si>
    <t xml:space="preserve">F1 diseased</t>
  </si>
  <si>
    <t xml:space="preserve">Table 5.1  Effect of the imbalance correction</t>
  </si>
  <si>
    <t xml:space="preserve">Classifier</t>
  </si>
  <si>
    <t xml:space="preserve">Healthy → healthy</t>
  </si>
  <si>
    <t xml:space="preserve">Healthy → diseased</t>
  </si>
  <si>
    <t xml:space="preserve">Diseased → healthy</t>
  </si>
  <si>
    <t xml:space="preserve">Diseased → diseased</t>
  </si>
  <si>
    <t xml:space="preserve">OA</t>
  </si>
  <si>
    <t xml:space="preserve">BA</t>
  </si>
  <si>
    <t xml:space="preserve">PA healthy</t>
  </si>
  <si>
    <t xml:space="preserve">PA diseased</t>
  </si>
  <si>
    <t xml:space="preserve">UA healthy</t>
  </si>
  <si>
    <t xml:space="preserve">UA diseased</t>
  </si>
  <si>
    <t xml:space="preserve">κ</t>
  </si>
  <si>
    <t xml:space="preserve">QDA equal priors</t>
  </si>
  <si>
    <t xml:space="preserve">QDA sample priors</t>
  </si>
  <si>
    <t xml:space="preserve">LDA equal priors</t>
  </si>
  <si>
    <t xml:space="preserve">Equal priors raise the recall of the minority (healthy) class at the cost of overall accuracy; sample priors do the reverse.</t>
  </si>
  <si>
    <t xml:space="preserve">Table 5.2  Cross-check of the QDA predictions in R</t>
  </si>
  <si>
    <t xml:space="preserve">Priors</t>
  </si>
  <si>
    <t xml:space="preserve">Share of identical predictions (Python vs MASS::qda)</t>
  </si>
  <si>
    <t xml:space="preserve">Leaves not classified by MASS::qda (rank-deficient fold)</t>
  </si>
  <si>
    <t xml:space="preserve">equal</t>
  </si>
  <si>
    <t xml:space="preserve">sample</t>
  </si>
  <si>
    <t xml:space="preserve">RF-17</t>
  </si>
  <si>
    <t xml:space="preserve">Tier 4</t>
  </si>
  <si>
    <t xml:space="preserve">QDA implementation (Part A (raw reflectance))</t>
  </si>
  <si>
    <t xml:space="preserve">scikit-learn vs manual discriminant functions (equal priors), V1 folds</t>
  </si>
  <si>
    <t xml:space="preserve">99.73 % identical predictions; differing leaves have |P(diseased) − 0.5| ≤ 0.0131</t>
  </si>
  <si>
    <t xml:space="preserve">QDA in R</t>
  </si>
  <si>
    <t xml:space="preserve">MASS::qda on the same V1 folds (equal and sample priors)</t>
  </si>
  <si>
    <t xml:space="preserve">CART-16 equal: 99.73 % identical; CART-16 sample: 99.87 % identical; CART-4 (1-SE) equal: 100.00 % identical; CART-4 (1-SE) sample: 99.34 % identical; RF-17 equal: 99.20 % identical; RF-17 sample: 99.60 % identical — differing predictions have |P(diseased) − 0.5| ≤ 0.0131 (ties at the boundary)</t>
  </si>
  <si>
    <t xml:space="preserve">From the protocol of Das et al. (bands chosen on all leaves, leaf-level CV) to honest estimates for new plots and new dates.</t>
  </si>
  <si>
    <t xml:space="preserve">QDA on CART bands, equal priors: V1 69.6 %, V3 69.6 %, V4 66.9 %, V5 (leave-one-date-out on new plots) 52.6 %. V1 and the plot-grouped estimates agree within 3 points: selection bias and plot leakage are small.</t>
  </si>
  <si>
    <t xml:space="preserve">Das et al. selected bands on all data and validated QDA by 10-fold CV on the same data (V1). Here the pipeline is also validated with folds grouped by plot (V2), with the whole pipeline nested inside plot-grouped folds (V3, 4-fold × 5 = 20 folds), on independent hold-out plots (V4, 10 splits), with random under-sampling instead of equal priors (V3-RUS) and on an unseen date in unseen plots (V5, additional). All rows: QDA on CART-selected bands.</t>
  </si>
  <si>
    <t xml:space="preserve">Table 6.1  Validation results (mean over repeats; SD over repeats)</t>
  </si>
  <si>
    <t xml:space="preserve">repeats</t>
  </si>
  <si>
    <t xml:space="preserve">BA_SD</t>
  </si>
  <si>
    <t xml:space="preserve">kappa</t>
  </si>
  <si>
    <t xml:space="preserve">PA_H</t>
  </si>
  <si>
    <t xml:space="preserve">PA_D</t>
  </si>
  <si>
    <t xml:space="preserve">UA_H</t>
  </si>
  <si>
    <t xml:space="preserve">UA_D</t>
  </si>
  <si>
    <t xml:space="preserve">V1 · leaf-level 10-fold, bands fixed</t>
  </si>
  <si>
    <t xml:space="preserve">equal (corrected)</t>
  </si>
  <si>
    <t xml:space="preserve">V2 · plot-grouped 4-fold, bands fixed</t>
  </si>
  <si>
    <t xml:space="preserve">V3 · nested plot-grouped 4-fold × 5 = 20 folds</t>
  </si>
  <si>
    <t xml:space="preserve">V4 · 30 % plot hold-out × 10</t>
  </si>
  <si>
    <t xml:space="preserve">V5 · leave-one-date-out on new plots (40 units)</t>
  </si>
  <si>
    <t xml:space="preserve">sample (uncorrected)</t>
  </si>
  <si>
    <t xml:space="preserve">V3-RUS · nested + random under-sampling</t>
  </si>
  <si>
    <t xml:space="preserve">Table 6.2  Error matrix, V3 (nested plot-grouped CV, 5 repeats pooled) — QDA on CART bands, equal priors</t>
  </si>
  <si>
    <t xml:space="preserve">Table 6.3  Error matrix, V4 (independent hold-out plots, 10 splits pooled) — QDA on CART bands, equal priors</t>
  </si>
  <si>
    <t xml:space="preserve">Table 6.4  Error matrix, V5 (leave-one-date-out on new plots, 40 units pooled) — QDA on CART bands, equal priors</t>
  </si>
  <si>
    <t xml:space="preserve">Table 6.5  Sensitivity to the band set (full pipeline repeated)</t>
  </si>
  <si>
    <t xml:space="preserve">BA V3 nested</t>
  </si>
  <si>
    <t xml:space="preserve">BA V4 hold-out</t>
  </si>
  <si>
    <t xml:space="preserve">CART bands (nm)</t>
  </si>
  <si>
    <t xml:space="preserve">400–2500 nm (main: 350–399 removed)</t>
  </si>
  <si>
    <t xml:space="preserve">638, 690, 693, 702, 747, 750, 761, 1394, 1822, 1883, 1897, 1923, 1984, 2029, 2399, 2457</t>
  </si>
  <si>
    <t xml:space="preserve">350–2500 nm (nothing removed)</t>
  </si>
  <si>
    <t xml:space="preserve">450–2450 nm (both detector edges trimmed)</t>
  </si>
  <si>
    <t xml:space="preserve">638, 690, 693, 702, 747, 750, 761, 1394, 1822, 1883, 1897, 1923, 1984, 2029, 2399, 2442</t>
  </si>
  <si>
    <t xml:space="preserve">Input: the 1150 FDR-significant bands of Tier 1 (same as CART).</t>
  </si>
  <si>
    <t xml:space="preserve">A Balanced Random Forest (1000 trees, √1150 candidate bands per split, each tree grown on a balanced bootstrap of 126 + 126 leaves) was fitted to all leaves; band importance = mean decrease in Gini impurity (MDI). Because neighbouring bands are almost identical, bands were picked as importance peaks: local maxima of the importance spectrum, at least 10 nm apart. The 17 highest peaks form the RF band set (the CART set of Das et al. had 17 bands); the 10 highest a smaller set. Checks: a second forest with another seed, R randomForest, permutation importance, and an ordinary class-weighted forest.</t>
  </si>
  <si>
    <t xml:space="preserve">Table A1.1  RF band set: the 17 highest importance peaks</t>
  </si>
  <si>
    <t xml:space="preserve">Rank</t>
  </si>
  <si>
    <t xml:space="preserve">Importance × 1000</t>
  </si>
  <si>
    <t xml:space="preserve">Nearest CART band</t>
  </si>
  <si>
    <t xml:space="preserve">Distance (nm)</t>
  </si>
  <si>
    <t xml:space="preserve">Table A1.2  The CART bands seen through the RF importance</t>
  </si>
  <si>
    <t xml:space="preserve">CART band (nm)</t>
  </si>
  <si>
    <t xml:space="preserve">RF importance rank (of 1150)</t>
  </si>
  <si>
    <t xml:space="preserve">RF importance × 1000</t>
  </si>
  <si>
    <t xml:space="preserve">Nearest RF-17 band</t>
  </si>
  <si>
    <t xml:space="preserve">Figure A1. RF importance spectrum with the RF peaks (orange) and the CART bands (blue triangles)</t>
  </si>
  <si>
    <t xml:space="preserve">Table A1.3  Checks of the RF importance</t>
  </si>
  <si>
    <t xml:space="preserve">Reproducibility: importance of seed 42 vs seed 7 (Spearman ρ)</t>
  </si>
  <si>
    <t xml:space="preserve">0.833</t>
  </si>
  <si>
    <t xml:space="preserve">14 of 17 peaks within ±10 nm</t>
  </si>
  <si>
    <t xml:space="preserve">R randomForest (stratified sampsize 126 + 126), mean decrease in Gini</t>
  </si>
  <si>
    <t xml:space="preserve">ρ = 0.819</t>
  </si>
  <si>
    <t xml:space="preserve">15 of 17 peaks within ±10 nm; R out-of-bag BA 0.691</t>
  </si>
  <si>
    <t xml:space="preserve">Permutation importance (drop in AUC, 4 plot-grouped folds) vs Gini, top-50 bands</t>
  </si>
  <si>
    <t xml:space="preserve">ρ = 0.13</t>
  </si>
  <si>
    <t xml:space="preserve">shuffling one band hardly changes the forest because its neighbours carry the same information</t>
  </si>
  <si>
    <t xml:space="preserve">Ordinary RF with class weights only (no balanced bootstrap), out-of-bag</t>
  </si>
  <si>
    <t xml:space="preserve">BA 0.670</t>
  </si>
  <si>
    <t xml:space="preserve">healthy recall 0.44: class weights alone leave the forest biased</t>
  </si>
  <si>
    <t xml:space="preserve">Protocol of Das et al. (V1): bands chosen once on all leaves, QDA with equal priors in leaf-level 10-fold CV.</t>
  </si>
  <si>
    <t xml:space="preserve">Table A2.1  Band sets compared</t>
  </si>
  <si>
    <t xml:space="preserve">697, 749, 765, 708, 660, 1888, 638, 777, 2020, 685, 527, 2008, 673, 624, 1921, 649, 555</t>
  </si>
  <si>
    <t xml:space="preserve">RF-10</t>
  </si>
  <si>
    <t xml:space="preserve">697, 749, 765, 708, 660, 1888, 638, 777, 2020, 685</t>
  </si>
  <si>
    <t xml:space="preserve">RF-16 (size-matched)</t>
  </si>
  <si>
    <t xml:space="preserve">697, 749, 765, 708, 660, 1888, 638, 777, 2020, 685, 527, 2008, 673, 624, 1921, 649</t>
  </si>
  <si>
    <t xml:space="preserve">Table A2.2  Tier 3: separability of healthy and diseased leaves</t>
  </si>
  <si>
    <t xml:space="preserve">J–M 0–2 (Excel)</t>
  </si>
  <si>
    <t xml:space="preserve">≥ 1.90 ?</t>
  </si>
  <si>
    <t xml:space="preserve">≥ 1.94 ?</t>
  </si>
  <si>
    <t xml:space="preserve">Table A2.3  Tier 4: 10-fold cross-validated classification (V1)</t>
  </si>
  <si>
    <t xml:space="preserve">H → H</t>
  </si>
  <si>
    <t xml:space="preserve">H → D</t>
  </si>
  <si>
    <t xml:space="preserve">D → H</t>
  </si>
  <si>
    <t xml:space="preserve">D → D</t>
  </si>
  <si>
    <t xml:space="preserve">Error matrix — QDA (equal priors) on the CART-16 bands</t>
  </si>
  <si>
    <t xml:space="preserve">Error matrix — QDA (equal priors) on the RF-17 bands</t>
  </si>
  <si>
    <t xml:space="preserve">Table A2.4  J–M and QDA balanced accuracy as bands are added</t>
  </si>
  <si>
    <t xml:space="preserve">RF feature added</t>
  </si>
  <si>
    <t xml:space="preserve">RF J–M</t>
  </si>
  <si>
    <t xml:space="preserve">RF QDA BA</t>
  </si>
  <si>
    <t xml:space="preserve">WV697</t>
  </si>
  <si>
    <t xml:space="preserve">WV749</t>
  </si>
  <si>
    <t xml:space="preserve">WV765</t>
  </si>
  <si>
    <t xml:space="preserve">WV708</t>
  </si>
  <si>
    <t xml:space="preserve">WV660</t>
  </si>
  <si>
    <t xml:space="preserve">WV1888</t>
  </si>
  <si>
    <t xml:space="preserve">WV777</t>
  </si>
  <si>
    <t xml:space="preserve">WV2020</t>
  </si>
  <si>
    <t xml:space="preserve">WV685</t>
  </si>
  <si>
    <t xml:space="preserve">WV527</t>
  </si>
  <si>
    <t xml:space="preserve">WV2008</t>
  </si>
  <si>
    <t xml:space="preserve">WV673</t>
  </si>
  <si>
    <t xml:space="preserve">WV624</t>
  </si>
  <si>
    <t xml:space="preserve">WV1921</t>
  </si>
  <si>
    <t xml:space="preserve">WV649</t>
  </si>
  <si>
    <t xml:space="preserve">WV555</t>
  </si>
  <si>
    <t xml:space="preserve">Same folds everywhere: V1 leaf-level 10-fold; V3 nested plot-grouped 4-fold × 5 = 20 folds; V4 30 % plot hold-out × 10; V5 leave-one-date-out on new plots.</t>
  </si>
  <si>
    <t xml:space="preserve">CART vs RF: as classifiers RF beats CART by 4.3 points (V3, RF better in 19 of 20 folds, p = 1.6e-04); as band selectors for QDA the RF bands give -3.3 points vs the CART bands (p = 0.006). RF selection is more stable than CART selection (Jaccard ±10 nm 0.58 vs 0.33).</t>
  </si>
  <si>
    <t xml:space="preserve">Four pipelines on identical folds. CART classifier: the rpart tree itself predicts. RF classifier: a Balanced RF (500 trees) on the Tier-1 bands predicts. QDA on CART bands: Tier 4 of the paper. QDA on RF bands: QDA on the 17 RF importance peaks. In V3, V4 and V5, Tier 1 and band selection are repeated inside every training set. Paired Wilcoxon signed-rank tests compare pipelines over the 20 V3 folds and the 10 V4 splits.</t>
  </si>
  <si>
    <t xml:space="preserve">Table A3.1  Validation results (mean over repeats; SD over repeats)</t>
  </si>
  <si>
    <t xml:space="preserve">Pipeline</t>
  </si>
  <si>
    <t xml:space="preserve">CART classifier</t>
  </si>
  <si>
    <t xml:space="preserve">V1</t>
  </si>
  <si>
    <t xml:space="preserve">V4</t>
  </si>
  <si>
    <t xml:space="preserve">V5</t>
  </si>
  <si>
    <t xml:space="preserve">RF classifier</t>
  </si>
  <si>
    <t xml:space="preserve">QDA on CART features</t>
  </si>
  <si>
    <t xml:space="preserve">QDA on RF features</t>
  </si>
  <si>
    <t xml:space="preserve">Table A3.2  Paired comparisons (same folds; positive = first pipeline better)</t>
  </si>
  <si>
    <t xml:space="preserve">Comparison</t>
  </si>
  <si>
    <t xml:space="preserve">Units</t>
  </si>
  <si>
    <t xml:space="preserve">n</t>
  </si>
  <si>
    <t xml:space="preserve">Mean difference</t>
  </si>
  <si>
    <t xml:space="preserve">SD</t>
  </si>
  <si>
    <t xml:space="preserve">First better</t>
  </si>
  <si>
    <t xml:space="preserve">Second better</t>
  </si>
  <si>
    <t xml:space="preserve">Ties</t>
  </si>
  <si>
    <t xml:space="preserve">Wilcoxon p</t>
  </si>
  <si>
    <t xml:space="preserve">RF classifier − CART classifier</t>
  </si>
  <si>
    <t xml:space="preserve">V3 nested (folds)</t>
  </si>
  <si>
    <t xml:space="preserve">V4 hold-out (splits)</t>
  </si>
  <si>
    <t xml:space="preserve">QDA on RF features − QDA on CART features</t>
  </si>
  <si>
    <t xml:space="preserve">QDA on CART features − CART classifier</t>
  </si>
  <si>
    <t xml:space="preserve">QDA on RF features − RF classifier</t>
  </si>
  <si>
    <t xml:space="preserve">Error matrix — CART classifier, V4 hold-out plots (10 splits pooled)</t>
  </si>
  <si>
    <t xml:space="preserve">Error matrix — RF classifier, V4 hold-out plots (10 splits pooled)</t>
  </si>
  <si>
    <t xml:space="preserve">Error matrix — QDA on CART features, V4 hold-out plots (10 splits pooled)</t>
  </si>
  <si>
    <t xml:space="preserve">Error matrix — QDA on RF features, V4 hold-out plots (10 splits pooled)</t>
  </si>
  <si>
    <t xml:space="preserve">Re-selection in the 20 nested training sets of V3 (a band counts if a band within ± 10 nm is selected).</t>
  </si>
  <si>
    <t xml:space="preserve">Mean pairwise Jaccard (±10 nm): RF 0.58, CART 0.33 over 20 nested training sets.</t>
  </si>
  <si>
    <t xml:space="preserve">Table A4.1  The CART-16 bands</t>
  </si>
  <si>
    <t xml:space="preserve">Feature</t>
  </si>
  <si>
    <t xml:space="preserve">Type</t>
  </si>
  <si>
    <t xml:space="preserve">Re-selected by CART (±10 nm)</t>
  </si>
  <si>
    <t xml:space="preserve">Re-selected by RF (±10 nm)</t>
  </si>
  <si>
    <t xml:space="preserve">Raw reflectance</t>
  </si>
  <si>
    <t xml:space="preserve">Table A4.2  The RF-17 bands</t>
  </si>
  <si>
    <t xml:space="preserve">Table A4.3  Stability index</t>
  </si>
  <si>
    <t xml:space="preserve">Training sets</t>
  </si>
  <si>
    <t xml:space="preserve">Mean features</t>
  </si>
  <si>
    <t xml:space="preserve">Range</t>
  </si>
  <si>
    <t xml:space="preserve">Unique features (union)</t>
  </si>
  <si>
    <t xml:space="preserve">Selected in all sets (exact)</t>
  </si>
  <si>
    <t xml:space="preserve">Stability index (exact) = all / union</t>
  </si>
  <si>
    <t xml:space="preserve">Selected in all sets (±10 nm)</t>
  </si>
  <si>
    <t xml:space="preserve">Stability index (±10 nm)</t>
  </si>
  <si>
    <t xml:space="preserve">Mean pairwise Jaccard (±10 nm)</t>
  </si>
  <si>
    <t xml:space="preserve">SD Jaccard</t>
  </si>
  <si>
    <t xml:space="preserve">13–20</t>
  </si>
  <si>
    <t xml:space="preserve">RF</t>
  </si>
  <si>
    <t xml:space="preserve">17–17</t>
  </si>
  <si>
    <t xml:space="preserve">Stability index (exact) = bands selected in all 20 training sets ÷ all bands ever selected; the ±10 nm version counts a band as re-selected when a band within 10 nm is chosen; the mean pairwise Jaccard index (±10 nm) compares every pair of training sets.</t>
  </si>
  <si>
    <t xml:space="preserve">Table A4.4  Bands most often selected by CART (exact band)</t>
  </si>
  <si>
    <t xml:space="preserve">Times selected (exact)</t>
  </si>
  <si>
    <t xml:space="preserve">Share of training sets</t>
  </si>
  <si>
    <t xml:space="preserve">WV699</t>
  </si>
  <si>
    <t xml:space="preserve">WV700</t>
  </si>
  <si>
    <t xml:space="preserve">WV691</t>
  </si>
  <si>
    <t xml:space="preserve">WV2436</t>
  </si>
  <si>
    <t xml:space="preserve">WV677</t>
  </si>
  <si>
    <t xml:space="preserve">WV2021</t>
  </si>
  <si>
    <t xml:space="preserve">WV1931</t>
  </si>
  <si>
    <t xml:space="preserve">WV1899</t>
  </si>
  <si>
    <t xml:space="preserve">WV748</t>
  </si>
  <si>
    <t xml:space="preserve">WV1925</t>
  </si>
  <si>
    <t xml:space="preserve">WV686</t>
  </si>
  <si>
    <t xml:space="preserve">WV618</t>
  </si>
  <si>
    <t xml:space="preserve">WV687</t>
  </si>
  <si>
    <t xml:space="preserve">WV644</t>
  </si>
  <si>
    <t xml:space="preserve">WV657</t>
  </si>
  <si>
    <t xml:space="preserve">WV2152</t>
  </si>
  <si>
    <t xml:space="preserve">WV1915</t>
  </si>
  <si>
    <t xml:space="preserve">WV2047</t>
  </si>
  <si>
    <t xml:space="preserve">WV1507</t>
  </si>
  <si>
    <t xml:space="preserve">WV692</t>
  </si>
  <si>
    <t xml:space="preserve">WV1508</t>
  </si>
  <si>
    <t xml:space="preserve">WV745</t>
  </si>
  <si>
    <t xml:space="preserve">WV641</t>
  </si>
  <si>
    <t xml:space="preserve">WV696</t>
  </si>
  <si>
    <t xml:space="preserve">WV2101</t>
  </si>
  <si>
    <t xml:space="preserve">WV1877</t>
  </si>
  <si>
    <t xml:space="preserve">WV502</t>
  </si>
  <si>
    <t xml:space="preserve">WV2490</t>
  </si>
  <si>
    <t xml:space="preserve">WV1867</t>
  </si>
  <si>
    <t xml:space="preserve">Table A4.5  Bands most often selected by RF (exact band)</t>
  </si>
  <si>
    <t xml:space="preserve">WV634</t>
  </si>
  <si>
    <t xml:space="preserve">WV590</t>
  </si>
  <si>
    <t xml:space="preserve">WV683</t>
  </si>
  <si>
    <t xml:space="preserve">WV711</t>
  </si>
  <si>
    <t xml:space="preserve">WV622</t>
  </si>
  <si>
    <t xml:space="preserve">WV671</t>
  </si>
  <si>
    <t xml:space="preserve">WV600</t>
  </si>
  <si>
    <t xml:space="preserve">WV2002</t>
  </si>
  <si>
    <t xml:space="preserve">WV679</t>
  </si>
  <si>
    <t xml:space="preserve">WV751</t>
  </si>
  <si>
    <t xml:space="preserve">WV762</t>
  </si>
  <si>
    <t xml:space="preserve">WV661</t>
  </si>
  <si>
    <t xml:space="preserve">WV498</t>
  </si>
  <si>
    <t xml:space="preserve">WV573</t>
  </si>
  <si>
    <t xml:space="preserve">WV612</t>
  </si>
  <si>
    <t xml:space="preserve">WV1922</t>
  </si>
  <si>
    <t xml:space="preserve">WV1932</t>
  </si>
  <si>
    <t xml:space="preserve">WV2022</t>
  </si>
  <si>
    <t xml:space="preserve">WV707</t>
  </si>
  <si>
    <t xml:space="preserve">WV575</t>
  </si>
  <si>
    <t xml:space="preserve">WV1891</t>
  </si>
  <si>
    <t xml:space="preserve">WV2033</t>
  </si>
  <si>
    <t xml:space="preserve">WV1881</t>
  </si>
  <si>
    <t xml:space="preserve">WV636</t>
  </si>
  <si>
    <t xml:space="preserve">WV664</t>
  </si>
  <si>
    <t xml:space="preserve">WV2050</t>
  </si>
  <si>
    <t xml:space="preserve">WV517</t>
  </si>
  <si>
    <t xml:space="preserve">Splice correction, Savitzky–Golay smoothing and derivatives; guard zones at the detector joins.</t>
  </si>
  <si>
    <t xml:space="preserve">1. Splice correction: the ASD records 350–1000 nm (VNIR), 1001–1800 nm (SWIR-1) and 1801–2500 nm (SWIR-2) with three detectors. For each join a straight line was fitted to the 10 nm before the join and the next detector was shifted so that it continues this line at join + 1 nm. 2. Smoothing: Savitzky–Golay filter (window 11, order 2); first derivative SG(15, 2), second derivative SG(21, 2). 3. Guard zones: bands next to the joins are excluded from feature ranking (reflectance 990–1010 and 1795–1835 nm; first derivative 988–1012 and 1793–1837 nm; second derivative 985–1015 and 1790–1840 nm) because the filter windows straddle the join and a date-dependent start-up bump follows 1801 nm.</t>
  </si>
  <si>
    <t xml:space="preserve">Table K0.1  Splice offsets added to the following detector (reflectance)</t>
  </si>
  <si>
    <t xml:space="preserve">Join</t>
  </si>
  <si>
    <t xml:space="preserve">Offset Healthy (mean)</t>
  </si>
  <si>
    <t xml:space="preserve">SD (neg)</t>
  </si>
  <si>
    <t xml:space="preserve">Offset Diseased (mean)</t>
  </si>
  <si>
    <t xml:space="preserve">SD (pos)</t>
  </si>
  <si>
    <t xml:space="preserve">1000/1001 nm</t>
  </si>
  <si>
    <t xml:space="preserve">1800/1801 nm</t>
  </si>
  <si>
    <t xml:space="preserve">Table K0.2  Spectral slope just before and just after the 1800/1801 nm join (reflectance × 10⁵ per nm)</t>
  </si>
  <si>
    <t xml:space="preserve">Slope 1786-1800 Healthy</t>
  </si>
  <si>
    <t xml:space="preserve">Slope 1786-1800 Diseased</t>
  </si>
  <si>
    <t xml:space="preserve">Slope 1801-1815 Healthy</t>
  </si>
  <si>
    <t xml:space="preserve">Slope 1801-1815 Diseased</t>
  </si>
  <si>
    <t xml:space="preserve">A healthy spectrum falls smoothly across the join; a slope that turns upward right after the join, or a class difference that changes with the date, marks the start-up artefact.</t>
  </si>
  <si>
    <t xml:space="preserve">Table K0.3  Noise removed by the Savitzky–Golay filter</t>
  </si>
  <si>
    <t xml:space="preserve">Noise (SD raw - smoothed)</t>
  </si>
  <si>
    <t xml:space="preserve">350-399</t>
  </si>
  <si>
    <t xml:space="preserve">400-499</t>
  </si>
  <si>
    <t xml:space="preserve">500-599</t>
  </si>
  <si>
    <t xml:space="preserve">600-679</t>
  </si>
  <si>
    <t xml:space="preserve">680-759</t>
  </si>
  <si>
    <t xml:space="preserve">760-1349</t>
  </si>
  <si>
    <t xml:space="preserve">1350-1430</t>
  </si>
  <si>
    <t xml:space="preserve">1431-1799</t>
  </si>
  <si>
    <t xml:space="preserve">1800-1950</t>
  </si>
  <si>
    <t xml:space="preserve">1951-2349</t>
  </si>
  <si>
    <t xml:space="preserve">2350-2500</t>
  </si>
  <si>
    <t xml:space="preserve">Table K0.4  Smoothing preserves the signal</t>
  </si>
  <si>
    <t xml:space="preserve">Check of the smoothing</t>
  </si>
  <si>
    <t xml:space="preserve">Correlation of class-mean spectra, raw vs smoothed — healthy</t>
  </si>
  <si>
    <t xml:space="preserve">Correlation of class-mean spectra, raw vs smoothed — diseased</t>
  </si>
  <si>
    <t xml:space="preserve">Largest change of the all-leaf mean spectrum (reflectance)</t>
  </si>
  <si>
    <t xml:space="preserve">Tier-1 significant bands: raw vs smoothed</t>
  </si>
  <si>
    <t xml:space="preserve">1150 vs 1154</t>
  </si>
  <si>
    <t xml:space="preserve">K0</t>
  </si>
  <si>
    <t xml:space="preserve">Smoothing preserves the signal</t>
  </si>
  <si>
    <t xml:space="preserve">class-mean spectra raw vs smoothed; Tier-1 counts</t>
  </si>
  <si>
    <t xml:space="preserve">r ≥ 0.999988; 1150 (raw) vs 1154 (smoothed) significant bands</t>
  </si>
  <si>
    <t xml:space="preserve">Detector artefact at the 1800/1801 nm join</t>
  </si>
  <si>
    <t xml:space="preserve">slope just before vs just after the join, by date and class</t>
  </si>
  <si>
    <t xml:space="preserve">start-up bump detected → guard zones applied</t>
  </si>
  <si>
    <t xml:space="preserve">Splice-corrected, smoothed reflectance at every band 400–2500 nm (guard zones excluded from the ranking).</t>
  </si>
  <si>
    <t xml:space="preserve">1154 of 2101 smoothed bands significant; 0 bands with AUC ≥ 0.70; best band 691 nm (AUC 0.69).</t>
  </si>
  <si>
    <t xml:space="preserve">For every band: Welch's t-test with BH-FDR, Hedges' g (standardised mean difference, bias-corrected), the area under the ROC curve (AUC, direction-free: 0.5 = no separation, 1 = perfect) and a threshold classifier (Youden's J; the threshold and its direction are chosen on training plots and applied to test plots: plot-grouped CV (V3) and hold-out (V4)).</t>
  </si>
  <si>
    <t xml:space="preserve">Table K1.1  Band-reflectance sensitivity</t>
  </si>
  <si>
    <t xml:space="preserve">Summary</t>
  </si>
  <si>
    <t xml:space="preserve">Significant (Welch + FDR), smoothed spectra</t>
  </si>
  <si>
    <t xml:space="preserve">Significant, raw spectra (Tier 1)</t>
  </si>
  <si>
    <t xml:space="preserve">Bands with AUC ≥ 0.70 (outside guard zones)</t>
  </si>
  <si>
    <t xml:space="preserve">Highest AUC (outside guard zones)</t>
  </si>
  <si>
    <t xml:space="preserve">0.686 at 691 nm</t>
  </si>
  <si>
    <t xml:space="preserve">Table K1.2  Most sensitive band in each spectral region (K1 features)</t>
  </si>
  <si>
    <t xml:space="preserve">Direction</t>
  </si>
  <si>
    <t xml:space="preserve">BA plot-grouped CV</t>
  </si>
  <si>
    <t xml:space="preserve">BA hold-out</t>
  </si>
  <si>
    <t xml:space="preserve">D &gt; H</t>
  </si>
  <si>
    <t xml:space="preserve">500–599</t>
  </si>
  <si>
    <t xml:space="preserve">600–679</t>
  </si>
  <si>
    <t xml:space="preserve">680–759</t>
  </si>
  <si>
    <t xml:space="preserve">760–1349</t>
  </si>
  <si>
    <t xml:space="preserve">D &lt; H</t>
  </si>
  <si>
    <t xml:space="preserve">Table K1.3  Fifteen most sensitive bands overall</t>
  </si>
  <si>
    <t xml:space="preserve">Figure K1. AUC of every band: reflectance (K1, black) and first derivative (K4, blue)</t>
  </si>
  <si>
    <t xml:space="preserve">Six absorption features; continuum = upper convex hull of each window (Clark &amp; Roush 1984; Kokaly &amp; Clark 1999).</t>
  </si>
  <si>
    <t xml:space="preserve">Most sensitive continuum-removed parameter: CR3 water 970 width (AUC 0.75, BA plot-grouped CV 68.8 %).</t>
  </si>
  <si>
    <t xml:space="preserve">Within each window the reflectance was divided by its upper convex hull (continuum). From the continuum-removed curve: depth (1 − minimum), position (wavelength of the minimum), area (sum of 1 − CR, nm), width (full width at half depth, nm) and symmetry (share of the area left of the position). Statistics as in K1, plus a linear mixed model (q) and the plot intraclass correlation (ICC).</t>
  </si>
  <si>
    <t xml:space="preserve">Table K2.1  Absorption windows</t>
  </si>
  <si>
    <t xml:space="preserve">From (nm)</t>
  </si>
  <si>
    <t xml:space="preserve">To (nm)</t>
  </si>
  <si>
    <t xml:space="preserve">Absorber</t>
  </si>
  <si>
    <t xml:space="preserve">CR1 blue</t>
  </si>
  <si>
    <t xml:space="preserve">chlorophyll / carotenoid (≈ 495 nm)</t>
  </si>
  <si>
    <t xml:space="preserve">CR2 red</t>
  </si>
  <si>
    <t xml:space="preserve">chlorophyll a/b, red well (≈ 675 nm)</t>
  </si>
  <si>
    <t xml:space="preserve">CR3 water 970</t>
  </si>
  <si>
    <t xml:space="preserve">leaf water (≈ 970 nm)</t>
  </si>
  <si>
    <t xml:space="preserve">CR4 water 1200</t>
  </si>
  <si>
    <t xml:space="preserve">leaf water (≈ 1160–1200 nm)</t>
  </si>
  <si>
    <t xml:space="preserve">CR5 water 1450</t>
  </si>
  <si>
    <t xml:space="preserve">leaf water (≈ 1450 nm)</t>
  </si>
  <si>
    <t xml:space="preserve">CR6 water 1940</t>
  </si>
  <si>
    <t xml:space="preserve">leaf water (≈ 1940 nm)</t>
  </si>
  <si>
    <t xml:space="preserve">Table K2.2  All 30 continuum-removed parameters, ranked by AUC</t>
  </si>
  <si>
    <t xml:space="preserve">Threshold</t>
  </si>
  <si>
    <t xml:space="preserve">Rule</t>
  </si>
  <si>
    <t xml:space="preserve">BA all leaves</t>
  </si>
  <si>
    <t xml:space="preserve">ICC plot</t>
  </si>
  <si>
    <t xml:space="preserve">CR3 water 970 width</t>
  </si>
  <si>
    <t xml:space="preserve">diseased if &lt; thr</t>
  </si>
  <si>
    <t xml:space="preserve">CR6 water 1940 symmetry</t>
  </si>
  <si>
    <t xml:space="preserve">diseased if &gt; thr</t>
  </si>
  <si>
    <t xml:space="preserve">CR6 water 1940 position</t>
  </si>
  <si>
    <t xml:space="preserve">CR2 red area</t>
  </si>
  <si>
    <t xml:space="preserve">CR2 red depth</t>
  </si>
  <si>
    <t xml:space="preserve">CR1 blue symmetry</t>
  </si>
  <si>
    <t xml:space="preserve">CR2 red width</t>
  </si>
  <si>
    <t xml:space="preserve">CR1 blue depth</t>
  </si>
  <si>
    <t xml:space="preserve">CR1 blue area</t>
  </si>
  <si>
    <t xml:space="preserve">CR1 blue position</t>
  </si>
  <si>
    <t xml:space="preserve">CR6 water 1940 depth</t>
  </si>
  <si>
    <t xml:space="preserve">CR5 water 1450 symmetry</t>
  </si>
  <si>
    <t xml:space="preserve">CR5 water 1450 depth</t>
  </si>
  <si>
    <t xml:space="preserve">CR3 water 970 area</t>
  </si>
  <si>
    <t xml:space="preserve">CR3 water 970 position</t>
  </si>
  <si>
    <t xml:space="preserve">CR6 water 1940 area</t>
  </si>
  <si>
    <t xml:space="preserve">CR3 water 970 symmetry</t>
  </si>
  <si>
    <t xml:space="preserve">CR5 water 1450 area</t>
  </si>
  <si>
    <t xml:space="preserve">CR3 water 970 depth</t>
  </si>
  <si>
    <t xml:space="preserve">CR2 red symmetry</t>
  </si>
  <si>
    <t xml:space="preserve">CR5 water 1450 position</t>
  </si>
  <si>
    <t xml:space="preserve">CR1 blue width</t>
  </si>
  <si>
    <t xml:space="preserve">CR4 water 1200 depth</t>
  </si>
  <si>
    <t xml:space="preserve">CR4 water 1200 area</t>
  </si>
  <si>
    <t xml:space="preserve">CR6 water 1940 width</t>
  </si>
  <si>
    <t xml:space="preserve">CR2 red position</t>
  </si>
  <si>
    <t xml:space="preserve">CR4 water 1200 position</t>
  </si>
  <si>
    <t xml:space="preserve">CR4 water 1200 symmetry</t>
  </si>
  <si>
    <t xml:space="preserve">CR5 water 1450 width</t>
  </si>
  <si>
    <t xml:space="preserve">CR4 water 1200 width</t>
  </si>
  <si>
    <t xml:space="preserve">K2</t>
  </si>
  <si>
    <t xml:space="preserve">Convex hull</t>
  </si>
  <si>
    <t xml:space="preserve">monotone-chain upper hull vs SciPy ConvexHull, 20 leaves × 6 windows</t>
  </si>
  <si>
    <t xml:space="preserve">max |Δ continuum| = 0.0e+00</t>
  </si>
  <si>
    <t xml:space="preserve">Computed from splice-corrected, smoothed reflectance at the nearest 1 nm band.</t>
  </si>
  <si>
    <t xml:space="preserve">Most sensitive index: RVS2 (AUC 0.67, BA plot-grouped CV 59.2 %).</t>
  </si>
  <si>
    <t xml:space="preserve">Table K3.1  The 31 indices</t>
  </si>
  <si>
    <t xml:space="preserve">Index</t>
  </si>
  <si>
    <t xml:space="preserve">Name</t>
  </si>
  <si>
    <t xml:space="preserve">Equation (as computed)</t>
  </si>
  <si>
    <t xml:space="preserve">Reference</t>
  </si>
  <si>
    <t xml:space="preserve">WI</t>
  </si>
  <si>
    <t xml:space="preserve">Water Index</t>
  </si>
  <si>
    <t xml:space="preserve">R900 / R970</t>
  </si>
  <si>
    <t xml:space="preserve">Peñuelas et al., 1997</t>
  </si>
  <si>
    <t xml:space="preserve">mCARI1</t>
  </si>
  <si>
    <t xml:space="preserve">Modified Chlorophyll Absorption in Reflectance Index 1</t>
  </si>
  <si>
    <t xml:space="preserve">1.2[2.5(R761 − R651) − 1.3(R761 − R581)]</t>
  </si>
  <si>
    <t xml:space="preserve">Haboudane et al., 2004</t>
  </si>
  <si>
    <t xml:space="preserve">MTVI1</t>
  </si>
  <si>
    <t xml:space="preserve">Modified Triangular Vegetation Index 1</t>
  </si>
  <si>
    <t xml:space="preserve">1.2[1.2(R761 − R581) − 2.5(R651 − R581)]</t>
  </si>
  <si>
    <t xml:space="preserve">MTVI2</t>
  </si>
  <si>
    <t xml:space="preserve">Modified Triangular Vegetation Index 2</t>
  </si>
  <si>
    <t xml:space="preserve">1.5[1.2(R761 − R581) − 2.5(R651 − R581)] / √[(2R761 + 1)² − (6R761 − 5√R651) − 0.5]</t>
  </si>
  <si>
    <t xml:space="preserve">SR900</t>
  </si>
  <si>
    <t xml:space="preserve">Simple Ratio Index 900</t>
  </si>
  <si>
    <t xml:space="preserve">R900 / R680</t>
  </si>
  <si>
    <t xml:space="preserve">Jordan, 1969</t>
  </si>
  <si>
    <t xml:space="preserve">SR850</t>
  </si>
  <si>
    <t xml:space="preserve">Simple Ratio Index 850</t>
  </si>
  <si>
    <t xml:space="preserve">R850 / R680</t>
  </si>
  <si>
    <t xml:space="preserve">GNDVI</t>
  </si>
  <si>
    <t xml:space="preserve">Green NDVI</t>
  </si>
  <si>
    <t xml:space="preserve">(R850 − R580) / (R850 + R580)</t>
  </si>
  <si>
    <t xml:space="preserve">Gitelson and Merzlyak, 1996</t>
  </si>
  <si>
    <t xml:space="preserve">PRI</t>
  </si>
  <si>
    <t xml:space="preserve">Photochemical Reflectance Index</t>
  </si>
  <si>
    <t xml:space="preserve">(R531 − R570) / (R531 + R570)</t>
  </si>
  <si>
    <t xml:space="preserve">Gamon et al., 1992</t>
  </si>
  <si>
    <t xml:space="preserve">RARSa</t>
  </si>
  <si>
    <t xml:space="preserve">Ratio Analysis of Reflectance Spectra, chlorophyll a</t>
  </si>
  <si>
    <t xml:space="preserve">R675 / R700</t>
  </si>
  <si>
    <t xml:space="preserve">Chappelle et al., 1992</t>
  </si>
  <si>
    <t xml:space="preserve">RARSb</t>
  </si>
  <si>
    <t xml:space="preserve">Ratio Analysis of Reflectance Spectra, chlorophyll b</t>
  </si>
  <si>
    <t xml:space="preserve">R675 / (R700 × R650)</t>
  </si>
  <si>
    <t xml:space="preserve">RARSc</t>
  </si>
  <si>
    <t xml:space="preserve">Ratio Analysis of Reflectance Spectra, carotenoids</t>
  </si>
  <si>
    <t xml:space="preserve">R750 / R700</t>
  </si>
  <si>
    <t xml:space="preserve">PSSRa</t>
  </si>
  <si>
    <t xml:space="preserve">Pigment Specific Simple Ratio a</t>
  </si>
  <si>
    <t xml:space="preserve">R800 / R680</t>
  </si>
  <si>
    <t xml:space="preserve">Blackburn, 1998</t>
  </si>
  <si>
    <t xml:space="preserve">NDVI780</t>
  </si>
  <si>
    <t xml:space="preserve">Normalized Difference Vegetation Index 780</t>
  </si>
  <si>
    <t xml:space="preserve">(R780 − R670) / (R780 + R670)</t>
  </si>
  <si>
    <t xml:space="preserve">Raun et al., 2001</t>
  </si>
  <si>
    <t xml:space="preserve">SIPI</t>
  </si>
  <si>
    <t xml:space="preserve">Structure Insensitive Pigment Index</t>
  </si>
  <si>
    <t xml:space="preserve">(R800 − R445) / (R800 − R680)</t>
  </si>
  <si>
    <t xml:space="preserve">Peñuelas et al., 1995</t>
  </si>
  <si>
    <t xml:space="preserve">NCPI</t>
  </si>
  <si>
    <t xml:space="preserve">Normalized Chlorophyll Pigment Ratio Index</t>
  </si>
  <si>
    <t xml:space="preserve">(R670 − R450) / (R670 + R450)</t>
  </si>
  <si>
    <t xml:space="preserve">Peñuelas et al., 1994</t>
  </si>
  <si>
    <t xml:space="preserve">NPQI</t>
  </si>
  <si>
    <t xml:space="preserve">Normalized Phaeophytinization Index</t>
  </si>
  <si>
    <t xml:space="preserve">(R415 − R435) / (R415 + R435)</t>
  </si>
  <si>
    <t xml:space="preserve">Barnes et al., 1992</t>
  </si>
  <si>
    <t xml:space="preserve">PSRI</t>
  </si>
  <si>
    <t xml:space="preserve">Plant Senescence Reflectance Index</t>
  </si>
  <si>
    <t xml:space="preserve">(R680 − R500) / R750</t>
  </si>
  <si>
    <t xml:space="preserve">Merzlyak et al., 1999</t>
  </si>
  <si>
    <t xml:space="preserve">WI/ND</t>
  </si>
  <si>
    <t xml:space="preserve">Ratio of WI and NDVI</t>
  </si>
  <si>
    <t xml:space="preserve">(R900 / R970) / [(R900 − R680) / (R900 + R680)]</t>
  </si>
  <si>
    <t xml:space="preserve">TCARI</t>
  </si>
  <si>
    <t xml:space="preserve">Transformed Chlorophyll Absorption in Reflectance Index</t>
  </si>
  <si>
    <t xml:space="preserve">3[(R700 − R670) − 0.2(R700 − R550)(R700 / R670)]</t>
  </si>
  <si>
    <t xml:space="preserve">Haboudane et al., 2002</t>
  </si>
  <si>
    <t xml:space="preserve">VIGreen</t>
  </si>
  <si>
    <t xml:space="preserve">Green Vegetation Index</t>
  </si>
  <si>
    <t xml:space="preserve">(R760 − R550) / (R760 + R550)</t>
  </si>
  <si>
    <t xml:space="preserve">Gitelson et al., 2002</t>
  </si>
  <si>
    <t xml:space="preserve">RVS1</t>
  </si>
  <si>
    <t xml:space="preserve">Red-Edge Vegetation Stress Index 1</t>
  </si>
  <si>
    <t xml:space="preserve">R651 + R750</t>
  </si>
  <si>
    <t xml:space="preserve">Merton, 1998</t>
  </si>
  <si>
    <t xml:space="preserve">RVS2</t>
  </si>
  <si>
    <t xml:space="preserve">Red-Edge Vegetation Stress Index 2</t>
  </si>
  <si>
    <t xml:space="preserve">(R651 + R750) / (R651 − R750)</t>
  </si>
  <si>
    <t xml:space="preserve">TVI</t>
  </si>
  <si>
    <t xml:space="preserve">Triangle Vegetation Index</t>
  </si>
  <si>
    <t xml:space="preserve">0.5[120(R761 − R581) − 200(R651 − R581)]</t>
  </si>
  <si>
    <t xml:space="preserve">Broge and Leblanc, 2001</t>
  </si>
  <si>
    <t xml:space="preserve">RDVI</t>
  </si>
  <si>
    <t xml:space="preserve">Renormalized Difference Vegetation Index</t>
  </si>
  <si>
    <t xml:space="preserve">(R761 − R651) / √(R761 + R651)</t>
  </si>
  <si>
    <t xml:space="preserve">Roujean and Breon, 1995</t>
  </si>
  <si>
    <t xml:space="preserve">NDVI850</t>
  </si>
  <si>
    <t xml:space="preserve">Normalized Difference Vegetation Index 850</t>
  </si>
  <si>
    <t xml:space="preserve">(R850 − R651) / (R850 + R651)</t>
  </si>
  <si>
    <t xml:space="preserve">SR761</t>
  </si>
  <si>
    <t xml:space="preserve">Simple Ratio Index 761</t>
  </si>
  <si>
    <t xml:space="preserve">R761 / R651</t>
  </si>
  <si>
    <t xml:space="preserve">NDVI761</t>
  </si>
  <si>
    <t xml:space="preserve">Normalized Difference Vegetation Index 761</t>
  </si>
  <si>
    <t xml:space="preserve">(R761 − R651) / (R761 + R651)</t>
  </si>
  <si>
    <t xml:space="preserve">PPR</t>
  </si>
  <si>
    <t xml:space="preserve">Plant Pigment Ratio</t>
  </si>
  <si>
    <t xml:space="preserve">R550 / R450</t>
  </si>
  <si>
    <t xml:space="preserve">Metternicht, 2003</t>
  </si>
  <si>
    <t xml:space="preserve">NWI2</t>
  </si>
  <si>
    <t xml:space="preserve">Normalized Water Index 2</t>
  </si>
  <si>
    <t xml:space="preserve">(R970 − R850) / (R970 + R850)</t>
  </si>
  <si>
    <t xml:space="preserve">Babar et al., 2006</t>
  </si>
  <si>
    <t xml:space="preserve">NRI</t>
  </si>
  <si>
    <t xml:space="preserve">Nitrogen Reflectance Index</t>
  </si>
  <si>
    <t xml:space="preserve">(R570 − R670) / (R570 + R670)</t>
  </si>
  <si>
    <t xml:space="preserve">Bausch and Duke, 1996</t>
  </si>
  <si>
    <t xml:space="preserve">ARI</t>
  </si>
  <si>
    <t xml:space="preserve">Anthocyanin Reflectance Index</t>
  </si>
  <si>
    <t xml:space="preserve">1/R550 − 1/R700</t>
  </si>
  <si>
    <t xml:space="preserve">Gitelson et al., 2001</t>
  </si>
  <si>
    <t xml:space="preserve">Table K3.2  Sensitivity of the 31 indices to white rust, ranked by AUC</t>
  </si>
  <si>
    <t xml:space="preserve">Cross-check: indices recomputed by Excel formulas for ten leaves</t>
  </si>
  <si>
    <t xml:space="preserve">Table K3.3  Reflectance input (splice-corrected, smoothed)</t>
  </si>
  <si>
    <t xml:space="preserve">Leaf row</t>
  </si>
  <si>
    <t xml:space="preserve">R415</t>
  </si>
  <si>
    <t xml:space="preserve">R435</t>
  </si>
  <si>
    <t xml:space="preserve">R445</t>
  </si>
  <si>
    <t xml:space="preserve">R450</t>
  </si>
  <si>
    <t xml:space="preserve">R500</t>
  </si>
  <si>
    <t xml:space="preserve">R531</t>
  </si>
  <si>
    <t xml:space="preserve">R550</t>
  </si>
  <si>
    <t xml:space="preserve">R570</t>
  </si>
  <si>
    <t xml:space="preserve">R580</t>
  </si>
  <si>
    <t xml:space="preserve">R581</t>
  </si>
  <si>
    <t xml:space="preserve">R650</t>
  </si>
  <si>
    <t xml:space="preserve">R651</t>
  </si>
  <si>
    <t xml:space="preserve">R670</t>
  </si>
  <si>
    <t xml:space="preserve">R675</t>
  </si>
  <si>
    <t xml:space="preserve">R680</t>
  </si>
  <si>
    <t xml:space="preserve">R700</t>
  </si>
  <si>
    <t xml:space="preserve">R750</t>
  </si>
  <si>
    <t xml:space="preserve">R760</t>
  </si>
  <si>
    <t xml:space="preserve">R761</t>
  </si>
  <si>
    <t xml:space="preserve">R780</t>
  </si>
  <si>
    <t xml:space="preserve">R800</t>
  </si>
  <si>
    <t xml:space="preserve">R850</t>
  </si>
  <si>
    <t xml:space="preserve">R900</t>
  </si>
  <si>
    <t xml:space="preserve">R970</t>
  </si>
  <si>
    <t xml:space="preserve">Table K3.4  Indices by Excel formula, Python value and difference</t>
  </si>
  <si>
    <t xml:space="preserve">Python NDVI780</t>
  </si>
  <si>
    <t xml:space="preserve">Python PRI</t>
  </si>
  <si>
    <t xml:space="preserve">Python TCARI</t>
  </si>
  <si>
    <t xml:space="preserve">Python MTVI2</t>
  </si>
  <si>
    <t xml:space="preserve">Python ARI</t>
  </si>
  <si>
    <t xml:space="preserve">Python WI/ND</t>
  </si>
  <si>
    <t xml:space="preserve">Python NWI2</t>
  </si>
  <si>
    <t xml:space="preserve">Python PSRI</t>
  </si>
  <si>
    <t xml:space="preserve">Python RARSb</t>
  </si>
  <si>
    <t xml:space="preserve">Max |Excel − Python|</t>
  </si>
  <si>
    <t xml:space="preserve">Largest difference over all ten leaves:</t>
  </si>
  <si>
    <t xml:space="preserve">K3</t>
  </si>
  <si>
    <t xml:space="preserve">Duplicated indices</t>
  </si>
  <si>
    <t xml:space="preserve">mCARI1 vs MTVI1; SR761 vs NDVI761</t>
  </si>
  <si>
    <t xml:space="preserve">max |mCARI1 − MTVI1| = 4.4e-16 (algebraically identical); AUC SR761 0.6705 = NDVI761 0.6705 (monotone transform)</t>
  </si>
  <si>
    <t xml:space="preserve">NDSI(i, j) = (Ri − Rj)/(Ri + Rj); DI(i, j) = Ri − Rj; all band pairs on a 5 nm grid (guard zones excluded), best pair refined at 1 nm.</t>
  </si>
  <si>
    <t xml:space="preserve">Best join-free two-band index: NDSI(849,851) (AUC 0.83); honest nested BA 71.9 % (CV) / 68.7 % (hold-out).</t>
  </si>
  <si>
    <t xml:space="preserve">Every pair of bands on a 5 nm grid (407 bands, 82,621 pairs) was scored by AUC. Choosing the best of so many pairs on all leaves is optimistic, so the search was repeated inside 14 training sets (V3 repeat 1 and the 10 V4 splits) and the chosen pair was tested on the held-out plots (honest estimate).</t>
  </si>
  <si>
    <t xml:space="preserve">Table K3b.1  Ten best pairs of each form (5 nm grid, all leaves)</t>
  </si>
  <si>
    <t xml:space="preserve">Band i (nm)</t>
  </si>
  <si>
    <t xml:space="preserve">Band j (nm)</t>
  </si>
  <si>
    <t xml:space="preserve">NDSI(845, 850)</t>
  </si>
  <si>
    <t xml:space="preserve">NDSI(845, 855)</t>
  </si>
  <si>
    <t xml:space="preserve">NDSI(845, 860)</t>
  </si>
  <si>
    <t xml:space="preserve">NDSI(835, 855)</t>
  </si>
  <si>
    <t xml:space="preserve">NDSI(835, 865)</t>
  </si>
  <si>
    <t xml:space="preserve">NDSI(835, 860)</t>
  </si>
  <si>
    <t xml:space="preserve">NDSI(845, 865)</t>
  </si>
  <si>
    <t xml:space="preserve">NDSI(840, 865)</t>
  </si>
  <si>
    <t xml:space="preserve">NDSI(840, 860)</t>
  </si>
  <si>
    <t xml:space="preserve">NDSI(840, 855)</t>
  </si>
  <si>
    <t xml:space="preserve">DI(845, 850)</t>
  </si>
  <si>
    <t xml:space="preserve">DI(845, 860)</t>
  </si>
  <si>
    <t xml:space="preserve">DI(845, 855)</t>
  </si>
  <si>
    <t xml:space="preserve">DI(845, 865)</t>
  </si>
  <si>
    <t xml:space="preserve">DI(835, 860)</t>
  </si>
  <si>
    <t xml:space="preserve">DI(840, 865)</t>
  </si>
  <si>
    <t xml:space="preserve">DI(850, 860)</t>
  </si>
  <si>
    <t xml:space="preserve">DI(870, 875)</t>
  </si>
  <si>
    <t xml:space="preserve">DI(835, 865)</t>
  </si>
  <si>
    <t xml:space="preserve">DI(835, 855)</t>
  </si>
  <si>
    <t xml:space="preserve">Table K3b.2  The refined best indices (1 nm)</t>
  </si>
  <si>
    <t xml:space="preserve">DI(849,851)</t>
  </si>
  <si>
    <t xml:space="preserve">NDSI(849,851)</t>
  </si>
  <si>
    <t xml:space="preserve">* the threshold is chosen on training plots, but the pair itself was found on all leaves (optimistic) — see Table K3b.3.</t>
  </si>
  <si>
    <t xml:space="preserve">Table K3b.3  Honest (nested) validation of the search</t>
  </si>
  <si>
    <t xml:space="preserve">Index form</t>
  </si>
  <si>
    <t xml:space="preserve">BA plot-grouped CV (search inside folds)</t>
  </si>
  <si>
    <t xml:space="preserve">BA hold-out (search inside training plots)</t>
  </si>
  <si>
    <t xml:space="preserve">Hold-out SD</t>
  </si>
  <si>
    <t xml:space="preserve">Pairs chosen in the 14 training sets</t>
  </si>
  <si>
    <t xml:space="preserve">NDSI</t>
  </si>
  <si>
    <t xml:space="preserve">(845, 850) × 6; (845, 860) × 3; (845, 855) × 3; (840, 855) × 1; (870, 875) × 1</t>
  </si>
  <si>
    <t xml:space="preserve">DI</t>
  </si>
  <si>
    <t xml:space="preserve">(845, 850) × 9; (870, 875) × 4; (845, 860) × 1</t>
  </si>
  <si>
    <t xml:space="preserve">Table K3b.4  Is the separation the same on every measurement date?</t>
  </si>
  <si>
    <t xml:space="preserve">Pair</t>
  </si>
  <si>
    <t xml:space="preserve">AUC all leaves</t>
  </si>
  <si>
    <t xml:space="preserve">AUC 11-02-2026</t>
  </si>
  <si>
    <t xml:space="preserve">AUC 24-02-2026</t>
  </si>
  <si>
    <t xml:space="preserve">AUC 03-03-2026</t>
  </si>
  <si>
    <t xml:space="preserve">AUC 13-03-2026</t>
  </si>
  <si>
    <t xml:space="preserve">Direction by date</t>
  </si>
  <si>
    <t xml:space="preserve">NDSI(849, 851)</t>
  </si>
  <si>
    <t xml:space="preserve">same on all dates</t>
  </si>
  <si>
    <t xml:space="preserve">DI(849, 851)</t>
  </si>
  <si>
    <t xml:space="preserve">Without the guard zones the best NDSI pair would be (1815, 1820) nm with AUC 0.882 — a band inside a detector-join guard zone (start-up artefact).</t>
  </si>
  <si>
    <t xml:space="preserve">Additional step K3b-JF · search repeated without pairs that straddle a detector join</t>
  </si>
  <si>
    <t xml:space="preserve">The best all-pair index DI(849,851) does not straddle a detector join; the join-free search is shown as a check. Pairs with one band on each side of the 1000/1001 or 1800/1801 nm join and both within 100 nm of it were therefore excluded (571 of 82,621 pairs) and the search, refinement and nested validation were repeated.</t>
  </si>
  <si>
    <t xml:space="preserve">Table K3b.5  Ten best join-free pairs of each form (5 nm grid, all leaves)</t>
  </si>
  <si>
    <t xml:space="preserve">Table K3b.6  The refined best join-free indices (1 nm)</t>
  </si>
  <si>
    <t xml:space="preserve">Table K3b.7  Honest (nested) validation of the join-free search</t>
  </si>
  <si>
    <t xml:space="preserve">Table K3b.8  Join-free best pairs on each date</t>
  </si>
  <si>
    <t xml:space="preserve">K3b</t>
  </si>
  <si>
    <t xml:space="preserve">NDSI vs simple ratio</t>
  </si>
  <si>
    <t xml:space="preserve">AUC of NDSI and Ri/Rj on 1998 random pairs</t>
  </si>
  <si>
    <t xml:space="preserve">max |ΔAUC| = 0.0e+00</t>
  </si>
  <si>
    <t xml:space="preserve">Selection optimism</t>
  </si>
  <si>
    <t xml:space="preserve">search repeated inside training plots</t>
  </si>
  <si>
    <t xml:space="preserve">honest BA 71.9 % (CV) / 68.7 % (hold-out) vs 76.7 % on all leaves</t>
  </si>
  <si>
    <t xml:space="preserve">Best pair straddles a detector join?</t>
  </si>
  <si>
    <t xml:space="preserve">pairs with one band on each side of the 1000/1001 or 1800/1801 nm join (within 100 nm) excluded and the search repeated</t>
  </si>
  <si>
    <t xml:space="preserve">all-pair best DI(849,851) does not straddle a join (same as the join-free search); join-free best NDSI(849,851) (AUC 0.826; honest BA 71.9 % CV)</t>
  </si>
  <si>
    <t xml:space="preserve">Savitzky–Golay first derivative (window 15) and second derivative (window 21) of the splice-corrected spectra; 20 edge parameters (Gong et al. 2002; Guyot &amp; Baret 1988).</t>
  </si>
  <si>
    <t xml:space="preserve">Best first-derivative band outside the guard zones: 848 nm (AUC 0.81); best edge parameter Ro (red well reflectance) (AUC 0.67).</t>
  </si>
  <si>
    <t xml:space="preserve">Band-wise: every first- and second-derivative band was tested as in K1 (bands in the guard zones are reported but excluded from the ranking). Edge parameters from the first derivative: amplitude (maximum/minimum D1), position and area (sum of D1) of the blue (490–530 nm), yellow (550–582 nm) and red (680–760 nm) edges; green peak and red well reflectance and position; the linear four-point REP; and six ratios.</t>
  </si>
  <si>
    <t xml:space="preserve">Table K4.1  Band-wise derivative sensitivity</t>
  </si>
  <si>
    <t xml:space="preserve">Derivative</t>
  </si>
  <si>
    <t xml:space="preserve">Significant (FDR)</t>
  </si>
  <si>
    <t xml:space="preserve">Best AUC outside guard</t>
  </si>
  <si>
    <t xml:space="preserve">at (nm)</t>
  </si>
  <si>
    <t xml:space="preserve">Guard zones (nm)</t>
  </si>
  <si>
    <t xml:space="preserve">Best AUC inside guard (excluded)</t>
  </si>
  <si>
    <t xml:space="preserve">First derivative (SG 15, 2)</t>
  </si>
  <si>
    <t xml:space="preserve">988–1012, 1793–1837</t>
  </si>
  <si>
    <t xml:space="preserve">0.893 at 1819 nm</t>
  </si>
  <si>
    <t xml:space="preserve">Second derivative (SG 21, 2)</t>
  </si>
  <si>
    <t xml:space="preserve">985–1015, 1790–1840</t>
  </si>
  <si>
    <t xml:space="preserve">0.899 at 1809 nm</t>
  </si>
  <si>
    <t xml:space="preserve">Table K4.2  Most sensitive derivative band per region (K4 features)</t>
  </si>
  <si>
    <t xml:space="preserve">Region (nm)</t>
  </si>
  <si>
    <t xml:space="preserve">D1</t>
  </si>
  <si>
    <t xml:space="preserve">D2</t>
  </si>
  <si>
    <t xml:space="preserve">Table K4.3  Twenty derivative-based edge parameters, ranked by AUC</t>
  </si>
  <si>
    <t xml:space="preserve">Ro (red well reflectance)</t>
  </si>
  <si>
    <t xml:space="preserve">λb (blue-edge position, nm)</t>
  </si>
  <si>
    <t xml:space="preserve">λr = REP (red-edge position, nm)</t>
  </si>
  <si>
    <t xml:space="preserve">REP, linear 4-point (nm)</t>
  </si>
  <si>
    <t xml:space="preserve">SDr (red-edge area)</t>
  </si>
  <si>
    <t xml:space="preserve">Rg/Ro</t>
  </si>
  <si>
    <t xml:space="preserve">(Rg − Ro)/(Rg + Ro)</t>
  </si>
  <si>
    <t xml:space="preserve">Dr = REV (red-edge amplitude)</t>
  </si>
  <si>
    <t xml:space="preserve">Dy (yellow-edge amplitude)</t>
  </si>
  <si>
    <t xml:space="preserve">SDy (yellow-edge area)</t>
  </si>
  <si>
    <t xml:space="preserve">λo (red well position, nm)</t>
  </si>
  <si>
    <t xml:space="preserve">λy (yellow-edge position, nm)</t>
  </si>
  <si>
    <t xml:space="preserve">Db (blue-edge amplitude)</t>
  </si>
  <si>
    <t xml:space="preserve">SDr/SDb</t>
  </si>
  <si>
    <t xml:space="preserve">(SDr − SDb)/(SDr + SDb)</t>
  </si>
  <si>
    <t xml:space="preserve">Rg (green peak reflectance)</t>
  </si>
  <si>
    <t xml:space="preserve">(SDr − SDy)/(SDr + SDy)</t>
  </si>
  <si>
    <t xml:space="preserve">SDr/SDy</t>
  </si>
  <si>
    <t xml:space="preserve">SDb (blue-edge area)</t>
  </si>
  <si>
    <t xml:space="preserve">λg (green peak position, nm)</t>
  </si>
  <si>
    <t xml:space="preserve">Table K4.4  REP by linear four-point interpolation, recomputed by Excel formulas</t>
  </si>
  <si>
    <t xml:space="preserve">R740</t>
  </si>
  <si>
    <t xml:space="preserve">REP (Excel)</t>
  </si>
  <si>
    <t xml:space="preserve">REP (Python)</t>
  </si>
  <si>
    <t xml:space="preserve">|difference|</t>
  </si>
  <si>
    <t xml:space="preserve">K4</t>
  </si>
  <si>
    <t xml:space="preserve">REIP by four methods</t>
  </si>
  <si>
    <t xml:space="preserve">correlation among methods (all leaves)</t>
  </si>
  <si>
    <t xml:space="preserve">r between methods 0.881 – 0.999</t>
  </si>
  <si>
    <t xml:space="preserve">REP by two methods (Excel)</t>
  </si>
  <si>
    <t xml:space="preserve">linear 4-point REP recomputed by Excel formulas for ten leaves (sheet K4)</t>
  </si>
  <si>
    <t xml:space="preserve">see 'largest difference' on sheet K4</t>
  </si>
  <si>
    <t xml:space="preserve">Derivative filter</t>
  </si>
  <si>
    <t xml:space="preserve">Savitzky–Golay derivative vs central difference of the smoothed spectra</t>
  </si>
  <si>
    <t xml:space="preserve">r = 0.9995</t>
  </si>
  <si>
    <t xml:space="preserve">The REIP is the wavelength of maximum slope on the red edge; chlorophyll loss shifts it to shorter wavelengths ('blue shift').</t>
  </si>
  <si>
    <t xml:space="preserve">REIP – linear extrapolation: healthy 707.6 nm, diseased 703.9 nm (shift -3.7 nm, AUC 0.64). A blue shift (chlorophyll loss) is present.</t>
  </si>
  <si>
    <t xml:space="preserve">Four established estimators were computed for every leaf: (a) maximum of the first derivative in 680–760 nm (Horler et al. 1983); (b) linear four-point interpolation (Guyot &amp; Baret 1988); (c) three-point Lagrangian interpolation around the derivative maximum (Dawson &amp; Curran 1998); (d) linear extrapolation of the far-red (680–694 nm) and NIR (724–760 nm) first-derivative lines (Cho &amp; Skidmore 2006). Each was tested as in K1, and by date, growth stage and variety.</t>
  </si>
  <si>
    <t xml:space="preserve">Table K4b.1  REIP: healthy vs diseased by four methods</t>
  </si>
  <si>
    <t xml:space="preserve">REIP – linear extrapolation</t>
  </si>
  <si>
    <t xml:space="preserve">intersection of D1 lines 680–694 and 724–760 nm (Cho &amp; Skidmore 2006)</t>
  </si>
  <si>
    <t xml:space="preserve">REIP – Lagrangian interpolation</t>
  </si>
  <si>
    <t xml:space="preserve">3-point Lagrangian fit of D1 around its maximum (Dawson &amp; Curran 1998)</t>
  </si>
  <si>
    <t xml:space="preserve">REIP – maximum first derivative</t>
  </si>
  <si>
    <t xml:space="preserve">argmax D1 in 680–760 nm (Horler et al. 1983)</t>
  </si>
  <si>
    <t xml:space="preserve">REIP – linear 4-point interpolation</t>
  </si>
  <si>
    <t xml:space="preserve">700 + 40[(R670+R780)/2 − R700]/(R740 − R700) (Guyot &amp; Baret 1988)</t>
  </si>
  <si>
    <t xml:space="preserve">Table K4b.2  Correlation between the REIP methods</t>
  </si>
  <si>
    <t xml:space="preserve">Table K4b.3  REIP shift by date, growth stage and variety</t>
  </si>
  <si>
    <t xml:space="preserve">Stratum</t>
  </si>
  <si>
    <t xml:space="preserve">Level</t>
  </si>
  <si>
    <t xml:space="preserve">Mean REIP healthy (nm)</t>
  </si>
  <si>
    <t xml:space="preserve">Mean REIP diseased (nm)</t>
  </si>
  <si>
    <t xml:space="preserve">Shift D − H (nm)</t>
  </si>
  <si>
    <t xml:space="preserve">Welch p</t>
  </si>
  <si>
    <t xml:space="preserve">Severity scores were not used (instruction), so the point-biserial correlation with the binary status (healthy = 0, diseased = 1) is reported.</t>
  </si>
  <si>
    <t xml:space="preserve">r(λ) = Pearson correlation between the band value and the 0/1 disease status (point-biserial r), for the smoothed reflectance and the first derivative, on all leaves and separately on each date. r is a monotone function of Student's t, so the ranking matches Tier 1; the per-date curves show whether the sign is stable over time.</t>
  </si>
  <si>
    <t xml:space="preserve">Table K6.1  Band of maximum |r| per region</t>
  </si>
  <si>
    <t xml:space="preserve">Spectrum</t>
  </si>
  <si>
    <t xml:space="preserve">Band of max |r|</t>
  </si>
  <si>
    <t xml:space="preserve">r</t>
  </si>
  <si>
    <t xml:space="preserve">Same sign on all 4 dates</t>
  </si>
  <si>
    <t xml:space="preserve">Reflectance</t>
  </si>
  <si>
    <t xml:space="preserve">yes</t>
  </si>
  <si>
    <t xml:space="preserve">First derivative</t>
  </si>
  <si>
    <t xml:space="preserve">K6</t>
  </si>
  <si>
    <t xml:space="preserve">Correlation vs t-test</t>
  </si>
  <si>
    <t xml:space="preserve">|r_pb| vs |Welch t| across bands (Spearman)</t>
  </si>
  <si>
    <t xml:space="preserve">ρ = 0.9974 (r_pb is a monotone function of Student's t)</t>
  </si>
  <si>
    <t xml:space="preserve">Plot-grouped CV 4-fold × 5 = 20 folds ('CV' = V3) and 10 hold-outs of 30 % of plots (V4), identical folds.</t>
  </si>
  <si>
    <t xml:space="preserve">Disease-sensitive features (Part K): the strongest group for RF is K4 derivatives + edge parameters (BA 79.6 %, V3) vs 64.4 % for reflectance; best single features: first derivative at 848 nm (AUC 0.81), CR3 water 970 width (AUC 0.75), RVS2 (AUC 0.67), Ro (red well reflectance) (AUC 0.67). REIP (linear extrapolation) shifts by -3.7 nm in diseased leaves (AUC 0.64).</t>
  </si>
  <si>
    <t xml:space="preserve">RF vs CART on the combined pool (V3): 79.2 % vs 75.9 %; guard-zone artefact test (K4 with guard bands) RF 87.0 % vs 79.6 % without.</t>
  </si>
  <si>
    <t xml:space="preserve">Each feature group was given to CART (rpart, equal priors, cp 0.01) and to a Balanced RF (500 trees) without any pre-screening; both were refitted in every training set. 'K-selected' = 15 non-redundant features (|r| &lt; 0.9) with the highest AUC, chosen inside every training set from the combined pool, then classified by RF, CART and QDA.</t>
  </si>
  <si>
    <t xml:space="preserve">Table K5.1  Feature groups</t>
  </si>
  <si>
    <t xml:space="preserve">Feature group</t>
  </si>
  <si>
    <t xml:space="preserve">Features</t>
  </si>
  <si>
    <t xml:space="preserve">Full spectrum (raw reflectance)</t>
  </si>
  <si>
    <t xml:space="preserve">K1 band reflectance</t>
  </si>
  <si>
    <t xml:space="preserve">K2 continuum-removed parameters</t>
  </si>
  <si>
    <t xml:space="preserve">K3 vegetation indices</t>
  </si>
  <si>
    <t xml:space="preserve">K4 derivatives + edge parameters</t>
  </si>
  <si>
    <t xml:space="preserve">K1–K4 combined pool</t>
  </si>
  <si>
    <t xml:space="preserve">K4 incl. guard-zone bands (artefact test)</t>
  </si>
  <si>
    <t xml:space="preserve">K-selected 15</t>
  </si>
  <si>
    <t xml:space="preserve">Table K5.2  CART vs RF on each feature group (mean over repeats)</t>
  </si>
  <si>
    <t xml:space="preserve">CV</t>
  </si>
  <si>
    <t xml:space="preserve">Hold-out</t>
  </si>
  <si>
    <t xml:space="preserve">K-selected (top 15 non-redundant, chosen inside each training set)</t>
  </si>
  <si>
    <t xml:space="preserve">QDA</t>
  </si>
  <si>
    <t xml:space="preserve">Table K5.3  Paired comparison RF vs CART (same folds)</t>
  </si>
  <si>
    <t xml:space="preserve">RF − CART (BA)</t>
  </si>
  <si>
    <t xml:space="preserve">RF better</t>
  </si>
  <si>
    <t xml:space="preserve">CART better</t>
  </si>
  <si>
    <t xml:space="preserve">CV (20 folds)</t>
  </si>
  <si>
    <t xml:space="preserve">Hold-out (10 splits)</t>
  </si>
  <si>
    <t xml:space="preserve">K-selected (top 15 non-redundant)</t>
  </si>
  <si>
    <t xml:space="preserve">Table K5.4  Where the Random Forest finds its information (all leaves, combined pool)</t>
  </si>
  <si>
    <t xml:space="preserve">Feature type</t>
  </si>
  <si>
    <t xml:space="preserve">Share of RF importance</t>
  </si>
  <si>
    <t xml:space="preserve">Largest single importance</t>
  </si>
  <si>
    <t xml:space="preserve">Importance per feature (K1 band = 1)</t>
  </si>
  <si>
    <t xml:space="preserve">K1 reflectance</t>
  </si>
  <si>
    <t xml:space="preserve">K2 continuum</t>
  </si>
  <si>
    <t xml:space="preserve">K3 index</t>
  </si>
  <si>
    <t xml:space="preserve">K4 derivative</t>
  </si>
  <si>
    <t xml:space="preserve">K4 edge</t>
  </si>
  <si>
    <t xml:space="preserve">The share depends on how many features a type has; 'importance per feature' corrects for that.</t>
  </si>
  <si>
    <t xml:space="preserve">Table K5.5  Twenty most important features of the combined pool</t>
  </si>
  <si>
    <t xml:space="preserve">RF importance</t>
  </si>
  <si>
    <t xml:space="preserve">D1_853</t>
  </si>
  <si>
    <t xml:space="preserve">D1_857</t>
  </si>
  <si>
    <t xml:space="preserve">D1_851</t>
  </si>
  <si>
    <t xml:space="preserve">D1_858</t>
  </si>
  <si>
    <t xml:space="preserve">D1_848</t>
  </si>
  <si>
    <t xml:space="preserve">D1_855</t>
  </si>
  <si>
    <t xml:space="preserve">D1_852</t>
  </si>
  <si>
    <t xml:space="preserve">D1_840</t>
  </si>
  <si>
    <t xml:space="preserve">D1_854</t>
  </si>
  <si>
    <t xml:space="preserve">D1_843</t>
  </si>
  <si>
    <t xml:space="preserve">D1_847</t>
  </si>
  <si>
    <t xml:space="preserve">D1_860</t>
  </si>
  <si>
    <t xml:space="preserve">D1_849</t>
  </si>
  <si>
    <t xml:space="preserve">D1_856</t>
  </si>
  <si>
    <t xml:space="preserve">D1_846</t>
  </si>
  <si>
    <t xml:space="preserve">D1_844</t>
  </si>
  <si>
    <t xml:space="preserve">D1_845</t>
  </si>
  <si>
    <t xml:space="preserve">D1_850</t>
  </si>
  <si>
    <t xml:space="preserve">D1_837</t>
  </si>
  <si>
    <t xml:space="preserve">D1_873</t>
  </si>
  <si>
    <t xml:space="preserve">Table K5.6  Features most often chosen for the compact set (30 training sets)</t>
  </si>
  <si>
    <t xml:space="preserve">Chosen in training sets</t>
  </si>
  <si>
    <t xml:space="preserve">Of</t>
  </si>
  <si>
    <t xml:space="preserve">Share</t>
  </si>
  <si>
    <t xml:space="preserve">In the all-leaf set of 15</t>
  </si>
  <si>
    <t xml:space="preserve">D1_918</t>
  </si>
  <si>
    <t xml:space="preserve">D1_1934</t>
  </si>
  <si>
    <t xml:space="preserve">D1_813</t>
  </si>
  <si>
    <t xml:space="preserve">D1_898</t>
  </si>
  <si>
    <t xml:space="preserve">D1_1913</t>
  </si>
  <si>
    <t xml:space="preserve">D1_897</t>
  </si>
  <si>
    <t xml:space="preserve">R689</t>
  </si>
  <si>
    <t xml:space="preserve">D1_774</t>
  </si>
  <si>
    <t xml:space="preserve">D1_681</t>
  </si>
  <si>
    <t xml:space="preserve">D1_976</t>
  </si>
  <si>
    <t xml:space="preserve">Table K5.7  CART trees fitted to all leaves</t>
  </si>
  <si>
    <t xml:space="preserve">Variables in the tree</t>
  </si>
  <si>
    <t xml:space="preserve">Variables used (order of first use)</t>
  </si>
  <si>
    <t xml:space="preserve">R693 (raw), R1287 (raw), R1883 (raw), R694 (raw), R2400 (raw), R1923 (raw), R408 (raw), R572 (raw), R658 (raw), R1897 (raw), R644 (raw), R1139 (raw), R2383 (raw), R2484 (raw), R1644 (raw), R617 (raw), R1028 (raw), R667 (raw)</t>
  </si>
  <si>
    <t xml:space="preserve">R693, R1287, R1882, R694, R2392, R1910, R408, R572, R630, R1896, R498, R652, R2499, R1140, R1624, R522, R639, R2478, R417</t>
  </si>
  <si>
    <t xml:space="preserve">CR6 water 1940 symmetry, CR3 water 970 width, CR5 water 1450 width, CR4 water 1200 width, CR4 water 1200 position, CR4 water 1200 area, CR6 water 1940 position, CR2 red depth, CR1 blue area, CR1 blue symmetry</t>
  </si>
  <si>
    <t xml:space="preserve">NWI2, PSRI, ARI, SIPI, VIGreen, SR900, NPQI, RARSb, NCPI, NDVI850, GNDVI, mCARI1</t>
  </si>
  <si>
    <t xml:space="preserve">D1_851, D1_2224, D1_1911, D1_810, D1_1789, D1_1265, D1_1264, D1_1838, D1_1072, D1_2210, D1_1447, D1_625, D1_676</t>
  </si>
  <si>
    <t xml:space="preserve">D1_851, D1_2224, CR6 water 1940 symmetry, PSRI, D1_1789, D1_972, D1_1264, D1_1741, R722, D1_2210, D1_1447, D1_625, D1_676</t>
  </si>
  <si>
    <t xml:space="preserve">D1_1819, D1_1811, D1_771, D1_1724, D1_555, D1_853, D1_698, D1_1817, D1_1810, D1_514</t>
  </si>
  <si>
    <t xml:space="preserve">The four-tier analysis of Das et al. applied to all extracted features instead of the reflectance bands alone.</t>
  </si>
  <si>
    <t xml:space="preserve">Pool = K1 smoothed, splice-corrected reflectance bands (guard zones excluded) + 30 K2 continuum-removed parameters + 31 K3 vegetation indices + K4 first-derivative bands (guard zones excluded) + 20 K4 edge parameters = 4151 features. Exact duplicates (|r| ≥ 0.99999) were removed because they make covariance matrices singular in Tiers 3–4, leaving 4150 features. The same Tier 1–4 machinery, settings and folds as in Part A were then applied. RF peaks were picked within each spectral series (reflectance and derivative bands ≥ 10 nm apart); every scalar feature (CR, index, edge parameter) is its own candidate; a candidate nearly collinear (|r| ≥ 0.999) with an already chosen feature is skipped.</t>
  </si>
  <si>
    <t xml:space="preserve">Table C0.1  Duplicated features removed from the pool</t>
  </si>
  <si>
    <t xml:space="preserve">Kept</t>
  </si>
  <si>
    <t xml:space="preserve">Table C0.2  Pool composition</t>
  </si>
  <si>
    <t xml:space="preserve">Tier-1 significant</t>
  </si>
  <si>
    <t xml:space="preserve">K2 continuum removal</t>
  </si>
  <si>
    <t xml:space="preserve">K3 vegetation index</t>
  </si>
  <si>
    <t xml:space="preserve">K4 edge parameter</t>
  </si>
  <si>
    <t xml:space="preserve">K4 first-derivative band</t>
  </si>
  <si>
    <t xml:space="preserve">2119 of 4150 features significant (q &lt; 0.05).</t>
  </si>
  <si>
    <t xml:space="preserve">Table C1.1  Significant features by type</t>
  </si>
  <si>
    <t xml:space="preserve">Table C1.2  Five most sensitive features of each type (by AUC)</t>
  </si>
  <si>
    <t xml:space="preserve">R691</t>
  </si>
  <si>
    <t xml:space="preserve">R690</t>
  </si>
  <si>
    <t xml:space="preserve">R692</t>
  </si>
  <si>
    <t xml:space="preserve">R693</t>
  </si>
  <si>
    <t xml:space="preserve">All 4150 features with their statistics: sheet 35_C_AllFeatures.</t>
  </si>
  <si>
    <t xml:space="preserve">Table C2.1  Selected feature sets</t>
  </si>
  <si>
    <t xml:space="preserve">Feature set</t>
  </si>
  <si>
    <t xml:space="preserve">Features (order of selection)</t>
  </si>
  <si>
    <t xml:space="preserve">CART-10</t>
  </si>
  <si>
    <t xml:space="preserve">D1_851, D1_2224, CR6 water 1940 symmetry, ARI, D1_2494, D1_972, D1_1930, D1_677, D1_1838, D1_1059</t>
  </si>
  <si>
    <t xml:space="preserve">CART-2 (1-SE)</t>
  </si>
  <si>
    <t xml:space="preserve">D1_851, CR6 water 1940 symmetry</t>
  </si>
  <si>
    <t xml:space="preserve">D1_856, D1_846, D1_872, CR6 water 1940 symmetry, D1_834, D1_2225, CR3 water 970 width, D1_1919, D1_1945, D1_1934, D1_979, D1_885, D1_1057, D1_817, D1_1839, D1_899, D1_1905</t>
  </si>
  <si>
    <t xml:space="preserve">D1_856, D1_846, D1_872, CR6 water 1940 symmetry, D1_834, D1_2225, CR3 water 970 width, D1_1919, D1_1945, D1_1934</t>
  </si>
  <si>
    <t xml:space="preserve">Table C2.2  The selected features</t>
  </si>
  <si>
    <t xml:space="preserve">In CART-10</t>
  </si>
  <si>
    <t xml:space="preserve">In RF-17</t>
  </si>
  <si>
    <t xml:space="preserve">RF importance rank</t>
  </si>
  <si>
    <t xml:space="preserve">D1_2224</t>
  </si>
  <si>
    <t xml:space="preserve">D1_2494</t>
  </si>
  <si>
    <t xml:space="preserve">D1_972</t>
  </si>
  <si>
    <t xml:space="preserve">D1_1930</t>
  </si>
  <si>
    <t xml:space="preserve">D1_677</t>
  </si>
  <si>
    <t xml:space="preserve">D1_1838</t>
  </si>
  <si>
    <t xml:space="preserve">D1_1059</t>
  </si>
  <si>
    <t xml:space="preserve">D1_872</t>
  </si>
  <si>
    <t xml:space="preserve">D1_834</t>
  </si>
  <si>
    <t xml:space="preserve">D1_2225</t>
  </si>
  <si>
    <t xml:space="preserve">D1_1919</t>
  </si>
  <si>
    <t xml:space="preserve">D1_1945</t>
  </si>
  <si>
    <t xml:space="preserve">D1_979</t>
  </si>
  <si>
    <t xml:space="preserve">D1_885</t>
  </si>
  <si>
    <t xml:space="preserve">D1_1057</t>
  </si>
  <si>
    <t xml:space="preserve">D1_817</t>
  </si>
  <si>
    <t xml:space="preserve">D1_1839</t>
  </si>
  <si>
    <t xml:space="preserve">D1_899</t>
  </si>
  <si>
    <t xml:space="preserve">D1_1905</t>
  </si>
  <si>
    <t xml:space="preserve">Table C2.3  Tree nodes (rpart frame)</t>
  </si>
  <si>
    <t xml:space="preserve">D1_851&lt; -2.489e-05</t>
  </si>
  <si>
    <t xml:space="preserve">D1_2224&lt; 2.635e-05</t>
  </si>
  <si>
    <t xml:space="preserve">ARI&lt; 0.3733</t>
  </si>
  <si>
    <t xml:space="preserve">ARI&gt;=0.3733</t>
  </si>
  <si>
    <t xml:space="preserve">D1_2224&gt;=2.635e-05</t>
  </si>
  <si>
    <t xml:space="preserve">D1_2494&lt; -0.0002575</t>
  </si>
  <si>
    <t xml:space="preserve">D1_2494&gt;=-0.0002575</t>
  </si>
  <si>
    <t xml:space="preserve">D1_851&gt;=-2.489e-05</t>
  </si>
  <si>
    <t xml:space="preserve">CR6 water 1940 symmetry&lt; 0.219</t>
  </si>
  <si>
    <t xml:space="preserve">D1_972&lt; 7.874e-05</t>
  </si>
  <si>
    <t xml:space="preserve">D1_972&gt;=7.874e-05</t>
  </si>
  <si>
    <t xml:space="preserve">CR6 water 1940 symmetry&gt;=0.219</t>
  </si>
  <si>
    <t xml:space="preserve">D1_1930&lt; 7.988e-06</t>
  </si>
  <si>
    <t xml:space="preserve">D1_677&lt; 0.0005965</t>
  </si>
  <si>
    <t xml:space="preserve">D1_677&gt;=0.0005965</t>
  </si>
  <si>
    <t xml:space="preserve">D1_1930&gt;=7.988e-06</t>
  </si>
  <si>
    <t xml:space="preserve">D1_1838&lt; -0.001338</t>
  </si>
  <si>
    <t xml:space="preserve">D1_1059&gt;=7.432e-05</t>
  </si>
  <si>
    <t xml:space="preserve">D1_1059&lt; 7.432e-05</t>
  </si>
  <si>
    <t xml:space="preserve">D1_1838&gt;=-0.001338</t>
  </si>
  <si>
    <t xml:space="preserve">Table C2.4  Complexity-parameter table (plot-grouped CV)</t>
  </si>
  <si>
    <t xml:space="preserve">nsplit</t>
  </si>
  <si>
    <t xml:space="preserve">rel error</t>
  </si>
  <si>
    <t xml:space="preserve">xerror</t>
  </si>
  <si>
    <t xml:space="preserve">xstd</t>
  </si>
  <si>
    <t xml:space="preserve">Table C3.1  Separability of healthy and diseased leaves</t>
  </si>
  <si>
    <t xml:space="preserve">Condition no. healthy</t>
  </si>
  <si>
    <t xml:space="preserve">Condition no. diseased</t>
  </si>
  <si>
    <t xml:space="preserve">Condition numbers of the class correlation matrices (scale-free).</t>
  </si>
  <si>
    <t xml:space="preserve">Table C3.2  J–M and QDA BA as features are added</t>
  </si>
  <si>
    <t xml:space="preserve">Table C4.1  10-fold cross-validated classification (V1)</t>
  </si>
  <si>
    <t xml:space="preserve">Error matrix — QDA (equal priors) on CART-10 (K1 + K2 + K3 + K4)</t>
  </si>
  <si>
    <t xml:space="preserve">Error matrix — QDA (equal priors) on RF-17 (K1 + K2 + K3 + K4)</t>
  </si>
  <si>
    <t xml:space="preserve">J–M implementation (Part C (combined pool))</t>
  </si>
  <si>
    <t xml:space="preserve">|Δα| = 2.2e-16</t>
  </si>
  <si>
    <t xml:space="preserve">max 4.7e+03 (well below the ~1e12 limit of double precision)</t>
  </si>
  <si>
    <t xml:space="preserve">max |ΔJ–M| = 3.5e-14</t>
  </si>
  <si>
    <t xml:space="preserve">QDA implementation (Part C (combined pool))</t>
  </si>
  <si>
    <t xml:space="preserve">99.60 % identical predictions; differing leaves have |P(diseased) − 0.5| ≤ 0.0112</t>
  </si>
  <si>
    <t xml:space="preserve">Identical folds to Part A; Tier 1 + CART/RF selection + classifier refitted inside every training set (V3, V4, V5).</t>
  </si>
  <si>
    <t xml:space="preserve">Part C (four tiers on the combined K1 + K2–K4 pool, 4150 features, 2119 significant): CART chose 10 features, RF 17 (J–M 1.33 / 1.75); QDA on the RF features reaches 84.7 % (V3) / 84.3 % (V4), +18.6 points vs QDA on RF reflectance bands; best pipeline on the pool: QDA on RF features (84.7 %, V3).</t>
  </si>
  <si>
    <t xml:space="preserve">Table C5.1  Validation results</t>
  </si>
  <si>
    <t xml:space="preserve">Table C5.2  Paired comparisons within this pool</t>
  </si>
  <si>
    <t xml:space="preserve">Error matrix — QDA on CART features, V4 hold-out plots (K1 + K2 + K3 + K4)</t>
  </si>
  <si>
    <t xml:space="preserve">Error matrix — QDA on RF features, V4 hold-out plots (K1 + K2 + K3 + K4)</t>
  </si>
  <si>
    <t xml:space="preserve">Mean pairwise Jaccard (±10 nm) on the combined pool: RF 0.67, CART 0.34.</t>
  </si>
  <si>
    <t xml:space="preserve">Table C6.1  Stability index</t>
  </si>
  <si>
    <t xml:space="preserve">9–13</t>
  </si>
  <si>
    <t xml:space="preserve">Table C6.2  Feature types selected in the 20 nested training sets</t>
  </si>
  <si>
    <t xml:space="preserve">Selector</t>
  </si>
  <si>
    <t xml:space="preserve">Selected (20 training sets)</t>
  </si>
  <si>
    <t xml:space="preserve">Table C6.3  Re-selection of the all-leaf CART features</t>
  </si>
  <si>
    <t xml:space="preserve">Table C6.4  Re-selection of the all-leaf RF features</t>
  </si>
  <si>
    <t xml:space="preserve">Table C6.5  Are selected derivative/reflectance bands crowding the detector guard zones? (artefact-leakage check)</t>
  </si>
  <si>
    <t xml:space="preserve">All-leaf set</t>
  </si>
  <si>
    <t xml:space="preserve">Selections within 5 nm of a guard zone (20 training sets)</t>
  </si>
  <si>
    <t xml:space="preserve">Guard zones: reflectance 990–1010 and 1795–1835 nm; first derivative 988–1012 and 1793–1837 nm. A feature within 5 nm outside a guard zone may still carry some join artefact.</t>
  </si>
  <si>
    <t xml:space="preserve">Features most often selected by CART</t>
  </si>
  <si>
    <t xml:space="preserve">R702</t>
  </si>
  <si>
    <t xml:space="preserve">D1_1914</t>
  </si>
  <si>
    <t xml:space="preserve">D1_1070</t>
  </si>
  <si>
    <t xml:space="preserve">D1_1920</t>
  </si>
  <si>
    <t xml:space="preserve">D1_1947</t>
  </si>
  <si>
    <t xml:space="preserve">D1_971</t>
  </si>
  <si>
    <t xml:space="preserve">D1_1724</t>
  </si>
  <si>
    <t xml:space="preserve">D1_1943</t>
  </si>
  <si>
    <t xml:space="preserve">D1_1910</t>
  </si>
  <si>
    <t xml:space="preserve">D1_1922</t>
  </si>
  <si>
    <t xml:space="preserve">R1903</t>
  </si>
  <si>
    <t xml:space="preserve">D1_790</t>
  </si>
  <si>
    <t xml:space="preserve">R709</t>
  </si>
  <si>
    <t xml:space="preserve">D1_2222</t>
  </si>
  <si>
    <t xml:space="preserve">Features most often selected by RF</t>
  </si>
  <si>
    <t xml:space="preserve">D1_1916</t>
  </si>
  <si>
    <t xml:space="preserve">D1_1942</t>
  </si>
  <si>
    <t xml:space="preserve">D1_835</t>
  </si>
  <si>
    <t xml:space="preserve">D1_1911</t>
  </si>
  <si>
    <t xml:space="preserve">D1_882</t>
  </si>
  <si>
    <t xml:space="preserve">D1_821</t>
  </si>
  <si>
    <t xml:space="preserve">D1_985</t>
  </si>
  <si>
    <t xml:space="preserve">D1_809</t>
  </si>
  <si>
    <t xml:space="preserve">D1_791</t>
  </si>
  <si>
    <t xml:space="preserve">D1_980</t>
  </si>
  <si>
    <t xml:space="preserve">D1_1047</t>
  </si>
  <si>
    <t xml:space="preserve">Table C7.1  Paired Wilcoxon signed-rank tests (balanced accuracy, positive = first better)</t>
  </si>
  <si>
    <t xml:space="preserve">First</t>
  </si>
  <si>
    <t xml:space="preserve">Second</t>
  </si>
  <si>
    <t xml:space="preserve">Mean difference (BA)</t>
  </si>
  <si>
    <t xml:space="preserve">Combined pool: QDA on CART features</t>
  </si>
  <si>
    <t xml:space="preserve">Reflectance: QDA on CART bands</t>
  </si>
  <si>
    <t xml:space="preserve">V3 nested (20 folds)</t>
  </si>
  <si>
    <t xml:space="preserve">V4 hold-out (10 splits)</t>
  </si>
  <si>
    <t xml:space="preserve">Combined pool: QDA on RF features</t>
  </si>
  <si>
    <t xml:space="preserve">Reflectance: QDA on RF bands</t>
  </si>
  <si>
    <t xml:space="preserve">Combined pool: RF classifier (Tier-1 features)</t>
  </si>
  <si>
    <t xml:space="preserve">Reflectance: RF classifier (Tier-1 bands)</t>
  </si>
  <si>
    <t xml:space="preserve">Combined pool: CART classifier (Tier-1 features)</t>
  </si>
  <si>
    <t xml:space="preserve">Reflectance: CART classifier (Tier-1 bands)</t>
  </si>
  <si>
    <t xml:space="preserve">K5: RF classifier on all 4151 features</t>
  </si>
  <si>
    <t xml:space="preserve">K5: QDA on 15 features chosen by AUC</t>
  </si>
  <si>
    <t xml:space="preserve">Train on the other dates (training plots of a V4 split), test on the held-out date (test plots of the split); 10 splits × 4 dates.</t>
  </si>
  <si>
    <t xml:space="preserve">Transfer (V5, leave-one-date-out on new plots): QDA on CART reflectance bands 52.6 %, QDA on combined-pool RF features 56.8 % — a clear drop from the V3 estimate (84.7 %); the date/stage effect limits transfer. Best pipeline under transfer: combined pool: CART classifier (59.9 %).</t>
  </si>
  <si>
    <t xml:space="preserve">By held-out level (QDA on combined-pool RF features): 11-02-2026 62.3 %; 24-02-2026 55.9 %; 03-03-2026 59.3 %; 13-03-2026 50.0 %.</t>
  </si>
  <si>
    <t xml:space="preserve">Why: this subset pools 4 dates (11-02-2026, 24-02-2026, 03-03-2026, 13-03-2026). A model useful in practice must work on a new date. V5 holds out a whole date and, at the same time, the plots of the V4 hold-out, so no leaf, plot or date of the test set is seen in training. BA is computed only for units whose test leaves contain both classes.</t>
  </si>
  <si>
    <t xml:space="preserve">Table V5.1  Balanced accuracy by held-out date</t>
  </si>
  <si>
    <t xml:space="preserve">Held-out date</t>
  </si>
  <si>
    <t xml:space="preserve">Splits</t>
  </si>
  <si>
    <t xml:space="preserve">Splits with both classes</t>
  </si>
  <si>
    <t xml:space="preserve">Mean test leaves</t>
  </si>
  <si>
    <t xml:space="preserve">BA mean</t>
  </si>
  <si>
    <t xml:space="preserve">BA SD</t>
  </si>
  <si>
    <t xml:space="preserve">Reflectance (Part A)</t>
  </si>
  <si>
    <t xml:space="preserve">Combined pool (Part C)</t>
  </si>
  <si>
    <t xml:space="preserve">Descriptive checks inside each date, growth stage and variety present in this subset (strata with one class only are omitted).</t>
  </si>
  <si>
    <t xml:space="preserve">Table S.1  AUC of the key features within strata</t>
  </si>
  <si>
    <t xml:space="preserve">Same direction as all leaves</t>
  </si>
  <si>
    <t xml:space="preserve">K1 reflectance R691</t>
  </si>
  <si>
    <t xml:space="preserve">All leaves</t>
  </si>
  <si>
    <t xml:space="preserve">all</t>
  </si>
  <si>
    <t xml:space="preserve">K4 first derivative D1_848</t>
  </si>
  <si>
    <t xml:space="preserve">K2 CR3 water 970 width</t>
  </si>
  <si>
    <t xml:space="preserve">K3 RVS2</t>
  </si>
  <si>
    <t xml:space="preserve">K4 edge Ro (red well reflectance)</t>
  </si>
  <si>
    <t xml:space="preserve">REIP (Lagrangian)</t>
  </si>
  <si>
    <t xml:space="preserve">Table S.2  Classifier balanced accuracy within strata (V3 out-of-fold predictions)</t>
  </si>
  <si>
    <t xml:space="preserve">BA (V3, mean of 5 repeats)</t>
  </si>
  <si>
    <t xml:space="preserve">Out-of-fold predictions of V3 (4-fold × 5 = 20 folds).</t>
  </si>
  <si>
    <t xml:space="preserve">PASS = verified by an independent method or recomputation; FLAG = a limitation that is reported and handled.</t>
  </si>
  <si>
    <t xml:space="preserve">#</t>
  </si>
  <si>
    <t xml:space="preserve">Step 0</t>
  </si>
  <si>
    <t xml:space="preserve">data audit</t>
  </si>
  <si>
    <t xml:space="preserve">0</t>
  </si>
  <si>
    <t xml:space="preserve">197</t>
  </si>
  <si>
    <t xml:space="preserve">A1</t>
  </si>
  <si>
    <t xml:space="preserve">0.833; 14 of 17 peaks within ±10 nm</t>
  </si>
  <si>
    <t xml:space="preserve">ρ = 0.819; 15 of 17 peaks within ±10 nm; R out-of-bag BA 0.691</t>
  </si>
  <si>
    <t xml:space="preserve">ρ = 0.13; shuffling one band hardly changes the forest because its neighbours carry the same information</t>
  </si>
  <si>
    <t xml:space="preserve">BA 0.670; healthy recall 0.44: class weights alone leave the forest biased</t>
  </si>
  <si>
    <t xml:space="preserve">Part C · Tier 1</t>
  </si>
  <si>
    <t xml:space="preserve">Part C · Tier 3</t>
  </si>
  <si>
    <t xml:space="preserve">Part C · Tier 4</t>
  </si>
  <si>
    <t xml:space="preserve">Validation</t>
  </si>
  <si>
    <t xml:space="preserve">No plot in both training and test</t>
  </si>
  <si>
    <t xml:space="preserve">assertion on every V3, V4 and V5 fold</t>
  </si>
  <si>
    <t xml:space="preserve">passed for all folds</t>
  </si>
  <si>
    <t xml:space="preserve">No date in both training and test (V5)</t>
  </si>
  <si>
    <t xml:space="preserve">assertion on every V5 unit</t>
  </si>
  <si>
    <t xml:space="preserve">passed (40 units)</t>
  </si>
  <si>
    <t xml:space="preserve">Every V3 and V4 test fold contains both classes</t>
  </si>
  <si>
    <t xml:space="preserve">assertion on every fold</t>
  </si>
  <si>
    <t xml:space="preserve">passed (20 V3 folds, k = 4; 10 V4 splits)</t>
  </si>
  <si>
    <t xml:space="preserve">Identical folds in every step</t>
  </si>
  <si>
    <t xml:space="preserve">folds built once (sheet 36) and reused by Parts A, K and C</t>
  </si>
  <si>
    <t xml:space="preserve">same objects</t>
  </si>
  <si>
    <t xml:space="preserve">K5 / Part A</t>
  </si>
  <si>
    <t xml:space="preserve">K5 full spectrum reproduces Part A</t>
  </si>
  <si>
    <t xml:space="preserve">RF and CART on the raw spectrum (K5, no Tier 1) vs Part A classifiers (Tier-1 bands)</t>
  </si>
  <si>
    <t xml:space="preserve">RF 64.6 % vs 65.2 %; CART 58.4 % vs 61.0 %</t>
  </si>
  <si>
    <t xml:space="preserve">Error matrices</t>
  </si>
  <si>
    <t xml:space="preserve">Matrix sums equal the class totals</t>
  </si>
  <si>
    <t xml:space="preserve">Excel formulas (column totals) in every error matrix</t>
  </si>
  <si>
    <t xml:space="preserve">V1 totals 126 healthy / 626 diseased</t>
  </si>
  <si>
    <t xml:space="preserve">K5 artefact test</t>
  </si>
  <si>
    <t xml:space="preserve">Guard-zone bands inflate accuracy?</t>
  </si>
  <si>
    <t xml:space="preserve">K4 with vs without the guard-zone derivative bands (RF, CV)</t>
  </si>
  <si>
    <t xml:space="preserve">87.0 % with vs 79.6 % without</t>
  </si>
  <si>
    <t xml:space="preserve">Part C</t>
  </si>
  <si>
    <t xml:space="preserve">Selected features next to the guard zones</t>
  </si>
  <si>
    <t xml:space="preserve">share of fold selections within 5 nm of a guard zone</t>
  </si>
  <si>
    <t xml:space="preserve">CART: 10.2 %; RF: 6.2 %</t>
  </si>
  <si>
    <t xml:space="preserve">Numerics</t>
  </si>
  <si>
    <t xml:space="preserve">QDA fits failing on singular covariances</t>
  </si>
  <si>
    <t xml:space="preserve">count of failures in Parts A and C</t>
  </si>
  <si>
    <t xml:space="preserve">0 (Part A), 0 (Part C)</t>
  </si>
  <si>
    <t xml:space="preserve">PASS (Excel count)</t>
  </si>
  <si>
    <t xml:space="preserve">FLAG (Excel count)</t>
  </si>
  <si>
    <t xml:space="preserve">FAIL (Excel count)</t>
  </si>
  <si>
    <t xml:space="preserve">Guard = inside a detector-splice guard zone (excluded from rankings).</t>
  </si>
  <si>
    <t xml:space="preserve">Guard (R)</t>
  </si>
  <si>
    <t xml:space="preserve">K1 mean healthy</t>
  </si>
  <si>
    <t xml:space="preserve">K1 mean diseased</t>
  </si>
  <si>
    <t xml:space="preserve">K1 AUC</t>
  </si>
  <si>
    <t xml:space="preserve">K1 Hedges g</t>
  </si>
  <si>
    <t xml:space="preserve">K1 q (BH)</t>
  </si>
  <si>
    <t xml:space="preserve">Guard (D1)</t>
  </si>
  <si>
    <t xml:space="preserve">D1 mean healthy</t>
  </si>
  <si>
    <t xml:space="preserve">D1 mean diseased</t>
  </si>
  <si>
    <t xml:space="preserve">D1 AUC</t>
  </si>
  <si>
    <t xml:space="preserve">D1 q (BH)</t>
  </si>
  <si>
    <t xml:space="preserve">D2 AUC</t>
  </si>
  <si>
    <t xml:space="preserve">D2 q (BH)</t>
  </si>
  <si>
    <t xml:space="preserve">r (R, status)</t>
  </si>
  <si>
    <t xml:space="preserve">r (D1, status)</t>
  </si>
  <si>
    <t xml:space="preserve">df</t>
  </si>
  <si>
    <t xml:space="preserve">Significant</t>
  </si>
  <si>
    <t xml:space="preserve">R400</t>
  </si>
  <si>
    <t xml:space="preserve">R401</t>
  </si>
  <si>
    <t xml:space="preserve">R402</t>
  </si>
  <si>
    <t xml:space="preserve">R403</t>
  </si>
  <si>
    <t xml:space="preserve">R404</t>
  </si>
  <si>
    <t xml:space="preserve">R405</t>
  </si>
  <si>
    <t xml:space="preserve">R406</t>
  </si>
  <si>
    <t xml:space="preserve">R407</t>
  </si>
  <si>
    <t xml:space="preserve">R408</t>
  </si>
  <si>
    <t xml:space="preserve">R409</t>
  </si>
  <si>
    <t xml:space="preserve">R410</t>
  </si>
  <si>
    <t xml:space="preserve">R411</t>
  </si>
  <si>
    <t xml:space="preserve">R412</t>
  </si>
  <si>
    <t xml:space="preserve">R413</t>
  </si>
  <si>
    <t xml:space="preserve">R414</t>
  </si>
  <si>
    <t xml:space="preserve">R416</t>
  </si>
  <si>
    <t xml:space="preserve">R417</t>
  </si>
  <si>
    <t xml:space="preserve">R418</t>
  </si>
  <si>
    <t xml:space="preserve">R419</t>
  </si>
  <si>
    <t xml:space="preserve">R420</t>
  </si>
  <si>
    <t xml:space="preserve">R421</t>
  </si>
  <si>
    <t xml:space="preserve">R422</t>
  </si>
  <si>
    <t xml:space="preserve">R423</t>
  </si>
  <si>
    <t xml:space="preserve">R424</t>
  </si>
  <si>
    <t xml:space="preserve">R425</t>
  </si>
  <si>
    <t xml:space="preserve">R426</t>
  </si>
  <si>
    <t xml:space="preserve">R427</t>
  </si>
  <si>
    <t xml:space="preserve">R428</t>
  </si>
  <si>
    <t xml:space="preserve">R429</t>
  </si>
  <si>
    <t xml:space="preserve">R430</t>
  </si>
  <si>
    <t xml:space="preserve">R431</t>
  </si>
  <si>
    <t xml:space="preserve">R432</t>
  </si>
  <si>
    <t xml:space="preserve">R433</t>
  </si>
  <si>
    <t xml:space="preserve">R434</t>
  </si>
  <si>
    <t xml:space="preserve">R436</t>
  </si>
  <si>
    <t xml:space="preserve">R437</t>
  </si>
  <si>
    <t xml:space="preserve">R438</t>
  </si>
  <si>
    <t xml:space="preserve">R439</t>
  </si>
  <si>
    <t xml:space="preserve">R440</t>
  </si>
  <si>
    <t xml:space="preserve">R441</t>
  </si>
  <si>
    <t xml:space="preserve">R442</t>
  </si>
  <si>
    <t xml:space="preserve">R443</t>
  </si>
  <si>
    <t xml:space="preserve">R444</t>
  </si>
  <si>
    <t xml:space="preserve">R446</t>
  </si>
  <si>
    <t xml:space="preserve">R447</t>
  </si>
  <si>
    <t xml:space="preserve">R448</t>
  </si>
  <si>
    <t xml:space="preserve">R449</t>
  </si>
  <si>
    <t xml:space="preserve">R451</t>
  </si>
  <si>
    <t xml:space="preserve">R452</t>
  </si>
  <si>
    <t xml:space="preserve">R453</t>
  </si>
  <si>
    <t xml:space="preserve">R454</t>
  </si>
  <si>
    <t xml:space="preserve">R455</t>
  </si>
  <si>
    <t xml:space="preserve">R456</t>
  </si>
  <si>
    <t xml:space="preserve">R457</t>
  </si>
  <si>
    <t xml:space="preserve">R458</t>
  </si>
  <si>
    <t xml:space="preserve">R459</t>
  </si>
  <si>
    <t xml:space="preserve">R460</t>
  </si>
  <si>
    <t xml:space="preserve">R461</t>
  </si>
  <si>
    <t xml:space="preserve">R462</t>
  </si>
  <si>
    <t xml:space="preserve">R463</t>
  </si>
  <si>
    <t xml:space="preserve">R464</t>
  </si>
  <si>
    <t xml:space="preserve">R465</t>
  </si>
  <si>
    <t xml:space="preserve">R466</t>
  </si>
  <si>
    <t xml:space="preserve">R467</t>
  </si>
  <si>
    <t xml:space="preserve">R468</t>
  </si>
  <si>
    <t xml:space="preserve">R469</t>
  </si>
  <si>
    <t xml:space="preserve">R470</t>
  </si>
  <si>
    <t xml:space="preserve">R471</t>
  </si>
  <si>
    <t xml:space="preserve">R472</t>
  </si>
  <si>
    <t xml:space="preserve">R473</t>
  </si>
  <si>
    <t xml:space="preserve">R474</t>
  </si>
  <si>
    <t xml:space="preserve">R475</t>
  </si>
  <si>
    <t xml:space="preserve">R476</t>
  </si>
  <si>
    <t xml:space="preserve">R477</t>
  </si>
  <si>
    <t xml:space="preserve">R478</t>
  </si>
  <si>
    <t xml:space="preserve">R479</t>
  </si>
  <si>
    <t xml:space="preserve">R480</t>
  </si>
  <si>
    <t xml:space="preserve">R481</t>
  </si>
  <si>
    <t xml:space="preserve">R482</t>
  </si>
  <si>
    <t xml:space="preserve">R483</t>
  </si>
  <si>
    <t xml:space="preserve">R484</t>
  </si>
  <si>
    <t xml:space="preserve">R485</t>
  </si>
  <si>
    <t xml:space="preserve">R486</t>
  </si>
  <si>
    <t xml:space="preserve">R487</t>
  </si>
  <si>
    <t xml:space="preserve">R488</t>
  </si>
  <si>
    <t xml:space="preserve">R489</t>
  </si>
  <si>
    <t xml:space="preserve">R490</t>
  </si>
  <si>
    <t xml:space="preserve">R491</t>
  </si>
  <si>
    <t xml:space="preserve">R492</t>
  </si>
  <si>
    <t xml:space="preserve">R493</t>
  </si>
  <si>
    <t xml:space="preserve">R494</t>
  </si>
  <si>
    <t xml:space="preserve">R495</t>
  </si>
  <si>
    <t xml:space="preserve">R496</t>
  </si>
  <si>
    <t xml:space="preserve">R497</t>
  </si>
  <si>
    <t xml:space="preserve">R498</t>
  </si>
  <si>
    <t xml:space="preserve">R499</t>
  </si>
  <si>
    <t xml:space="preserve">R501</t>
  </si>
  <si>
    <t xml:space="preserve">R502</t>
  </si>
  <si>
    <t xml:space="preserve">R503</t>
  </si>
  <si>
    <t xml:space="preserve">R504</t>
  </si>
  <si>
    <t xml:space="preserve">R505</t>
  </si>
  <si>
    <t xml:space="preserve">R506</t>
  </si>
  <si>
    <t xml:space="preserve">R507</t>
  </si>
  <si>
    <t xml:space="preserve">R508</t>
  </si>
  <si>
    <t xml:space="preserve">R509</t>
  </si>
  <si>
    <t xml:space="preserve">R510</t>
  </si>
  <si>
    <t xml:space="preserve">R511</t>
  </si>
  <si>
    <t xml:space="preserve">R512</t>
  </si>
  <si>
    <t xml:space="preserve">R513</t>
  </si>
  <si>
    <t xml:space="preserve">R514</t>
  </si>
  <si>
    <t xml:space="preserve">R515</t>
  </si>
  <si>
    <t xml:space="preserve">R516</t>
  </si>
  <si>
    <t xml:space="preserve">R517</t>
  </si>
  <si>
    <t xml:space="preserve">R518</t>
  </si>
  <si>
    <t xml:space="preserve">R519</t>
  </si>
  <si>
    <t xml:space="preserve">R520</t>
  </si>
  <si>
    <t xml:space="preserve">R521</t>
  </si>
  <si>
    <t xml:space="preserve">R522</t>
  </si>
  <si>
    <t xml:space="preserve">R523</t>
  </si>
  <si>
    <t xml:space="preserve">R524</t>
  </si>
  <si>
    <t xml:space="preserve">R525</t>
  </si>
  <si>
    <t xml:space="preserve">R526</t>
  </si>
  <si>
    <t xml:space="preserve">R527</t>
  </si>
  <si>
    <t xml:space="preserve">R528</t>
  </si>
  <si>
    <t xml:space="preserve">R529</t>
  </si>
  <si>
    <t xml:space="preserve">R530</t>
  </si>
  <si>
    <t xml:space="preserve">R532</t>
  </si>
  <si>
    <t xml:space="preserve">R533</t>
  </si>
  <si>
    <t xml:space="preserve">R534</t>
  </si>
  <si>
    <t xml:space="preserve">R535</t>
  </si>
  <si>
    <t xml:space="preserve">R536</t>
  </si>
  <si>
    <t xml:space="preserve">R537</t>
  </si>
  <si>
    <t xml:space="preserve">R538</t>
  </si>
  <si>
    <t xml:space="preserve">R539</t>
  </si>
  <si>
    <t xml:space="preserve">R540</t>
  </si>
  <si>
    <t xml:space="preserve">R541</t>
  </si>
  <si>
    <t xml:space="preserve">R542</t>
  </si>
  <si>
    <t xml:space="preserve">R543</t>
  </si>
  <si>
    <t xml:space="preserve">R544</t>
  </si>
  <si>
    <t xml:space="preserve">R545</t>
  </si>
  <si>
    <t xml:space="preserve">R546</t>
  </si>
  <si>
    <t xml:space="preserve">R547</t>
  </si>
  <si>
    <t xml:space="preserve">R548</t>
  </si>
  <si>
    <t xml:space="preserve">R549</t>
  </si>
  <si>
    <t xml:space="preserve">R551</t>
  </si>
  <si>
    <t xml:space="preserve">R552</t>
  </si>
  <si>
    <t xml:space="preserve">R553</t>
  </si>
  <si>
    <t xml:space="preserve">R554</t>
  </si>
  <si>
    <t xml:space="preserve">R555</t>
  </si>
  <si>
    <t xml:space="preserve">R556</t>
  </si>
  <si>
    <t xml:space="preserve">R557</t>
  </si>
  <si>
    <t xml:space="preserve">R558</t>
  </si>
  <si>
    <t xml:space="preserve">R559</t>
  </si>
  <si>
    <t xml:space="preserve">R560</t>
  </si>
  <si>
    <t xml:space="preserve">R561</t>
  </si>
  <si>
    <t xml:space="preserve">R562</t>
  </si>
  <si>
    <t xml:space="preserve">R563</t>
  </si>
  <si>
    <t xml:space="preserve">R564</t>
  </si>
  <si>
    <t xml:space="preserve">R565</t>
  </si>
  <si>
    <t xml:space="preserve">R566</t>
  </si>
  <si>
    <t xml:space="preserve">R567</t>
  </si>
  <si>
    <t xml:space="preserve">R568</t>
  </si>
  <si>
    <t xml:space="preserve">R569</t>
  </si>
  <si>
    <t xml:space="preserve">R571</t>
  </si>
  <si>
    <t xml:space="preserve">R572</t>
  </si>
  <si>
    <t xml:space="preserve">R573</t>
  </si>
  <si>
    <t xml:space="preserve">R574</t>
  </si>
  <si>
    <t xml:space="preserve">R575</t>
  </si>
  <si>
    <t xml:space="preserve">R576</t>
  </si>
  <si>
    <t xml:space="preserve">R577</t>
  </si>
  <si>
    <t xml:space="preserve">R578</t>
  </si>
  <si>
    <t xml:space="preserve">R579</t>
  </si>
  <si>
    <t xml:space="preserve">R582</t>
  </si>
  <si>
    <t xml:space="preserve">R583</t>
  </si>
  <si>
    <t xml:space="preserve">R584</t>
  </si>
  <si>
    <t xml:space="preserve">R585</t>
  </si>
  <si>
    <t xml:space="preserve">R586</t>
  </si>
  <si>
    <t xml:space="preserve">R587</t>
  </si>
  <si>
    <t xml:space="preserve">R588</t>
  </si>
  <si>
    <t xml:space="preserve">R589</t>
  </si>
  <si>
    <t xml:space="preserve">R590</t>
  </si>
  <si>
    <t xml:space="preserve">R591</t>
  </si>
  <si>
    <t xml:space="preserve">R592</t>
  </si>
  <si>
    <t xml:space="preserve">R593</t>
  </si>
  <si>
    <t xml:space="preserve">R594</t>
  </si>
  <si>
    <t xml:space="preserve">R595</t>
  </si>
  <si>
    <t xml:space="preserve">R596</t>
  </si>
  <si>
    <t xml:space="preserve">R597</t>
  </si>
  <si>
    <t xml:space="preserve">R598</t>
  </si>
  <si>
    <t xml:space="preserve">R599</t>
  </si>
  <si>
    <t xml:space="preserve">R600</t>
  </si>
  <si>
    <t xml:space="preserve">R601</t>
  </si>
  <si>
    <t xml:space="preserve">R602</t>
  </si>
  <si>
    <t xml:space="preserve">R603</t>
  </si>
  <si>
    <t xml:space="preserve">R604</t>
  </si>
  <si>
    <t xml:space="preserve">R605</t>
  </si>
  <si>
    <t xml:space="preserve">R606</t>
  </si>
  <si>
    <t xml:space="preserve">R607</t>
  </si>
  <si>
    <t xml:space="preserve">R608</t>
  </si>
  <si>
    <t xml:space="preserve">R609</t>
  </si>
  <si>
    <t xml:space="preserve">R610</t>
  </si>
  <si>
    <t xml:space="preserve">R611</t>
  </si>
  <si>
    <t xml:space="preserve">R612</t>
  </si>
  <si>
    <t xml:space="preserve">R613</t>
  </si>
  <si>
    <t xml:space="preserve">R614</t>
  </si>
  <si>
    <t xml:space="preserve">R615</t>
  </si>
  <si>
    <t xml:space="preserve">R616</t>
  </si>
  <si>
    <t xml:space="preserve">R617</t>
  </si>
  <si>
    <t xml:space="preserve">R618</t>
  </si>
  <si>
    <t xml:space="preserve">R619</t>
  </si>
  <si>
    <t xml:space="preserve">R620</t>
  </si>
  <si>
    <t xml:space="preserve">R621</t>
  </si>
  <si>
    <t xml:space="preserve">R622</t>
  </si>
  <si>
    <t xml:space="preserve">R623</t>
  </si>
  <si>
    <t xml:space="preserve">R624</t>
  </si>
  <si>
    <t xml:space="preserve">R625</t>
  </si>
  <si>
    <t xml:space="preserve">R626</t>
  </si>
  <si>
    <t xml:space="preserve">R627</t>
  </si>
  <si>
    <t xml:space="preserve">R628</t>
  </si>
  <si>
    <t xml:space="preserve">R629</t>
  </si>
  <si>
    <t xml:space="preserve">R630</t>
  </si>
  <si>
    <t xml:space="preserve">R631</t>
  </si>
  <si>
    <t xml:space="preserve">R632</t>
  </si>
  <si>
    <t xml:space="preserve">R633</t>
  </si>
  <si>
    <t xml:space="preserve">R634</t>
  </si>
  <si>
    <t xml:space="preserve">R635</t>
  </si>
  <si>
    <t xml:space="preserve">R636</t>
  </si>
  <si>
    <t xml:space="preserve">R637</t>
  </si>
  <si>
    <t xml:space="preserve">R638</t>
  </si>
  <si>
    <t xml:space="preserve">R639</t>
  </si>
  <si>
    <t xml:space="preserve">R640</t>
  </si>
  <si>
    <t xml:space="preserve">R641</t>
  </si>
  <si>
    <t xml:space="preserve">R642</t>
  </si>
  <si>
    <t xml:space="preserve">R643</t>
  </si>
  <si>
    <t xml:space="preserve">R644</t>
  </si>
  <si>
    <t xml:space="preserve">R645</t>
  </si>
  <si>
    <t xml:space="preserve">R646</t>
  </si>
  <si>
    <t xml:space="preserve">R647</t>
  </si>
  <si>
    <t xml:space="preserve">R648</t>
  </si>
  <si>
    <t xml:space="preserve">R649</t>
  </si>
  <si>
    <t xml:space="preserve">R652</t>
  </si>
  <si>
    <t xml:space="preserve">R653</t>
  </si>
  <si>
    <t xml:space="preserve">R654</t>
  </si>
  <si>
    <t xml:space="preserve">R655</t>
  </si>
  <si>
    <t xml:space="preserve">R656</t>
  </si>
  <si>
    <t xml:space="preserve">R657</t>
  </si>
  <si>
    <t xml:space="preserve">R658</t>
  </si>
  <si>
    <t xml:space="preserve">R659</t>
  </si>
  <si>
    <t xml:space="preserve">R660</t>
  </si>
  <si>
    <t xml:space="preserve">R661</t>
  </si>
  <si>
    <t xml:space="preserve">R662</t>
  </si>
  <si>
    <t xml:space="preserve">R663</t>
  </si>
  <si>
    <t xml:space="preserve">R664</t>
  </si>
  <si>
    <t xml:space="preserve">R665</t>
  </si>
  <si>
    <t xml:space="preserve">R666</t>
  </si>
  <si>
    <t xml:space="preserve">R667</t>
  </si>
  <si>
    <t xml:space="preserve">R668</t>
  </si>
  <si>
    <t xml:space="preserve">R669</t>
  </si>
  <si>
    <t xml:space="preserve">R671</t>
  </si>
  <si>
    <t xml:space="preserve">R672</t>
  </si>
  <si>
    <t xml:space="preserve">R673</t>
  </si>
  <si>
    <t xml:space="preserve">R674</t>
  </si>
  <si>
    <t xml:space="preserve">R676</t>
  </si>
  <si>
    <t xml:space="preserve">R677</t>
  </si>
  <si>
    <t xml:space="preserve">R678</t>
  </si>
  <si>
    <t xml:space="preserve">R679</t>
  </si>
  <si>
    <t xml:space="preserve">R681</t>
  </si>
  <si>
    <t xml:space="preserve">R682</t>
  </si>
  <si>
    <t xml:space="preserve">R683</t>
  </si>
  <si>
    <t xml:space="preserve">R684</t>
  </si>
  <si>
    <t xml:space="preserve">R685</t>
  </si>
  <si>
    <t xml:space="preserve">R686</t>
  </si>
  <si>
    <t xml:space="preserve">R687</t>
  </si>
  <si>
    <t xml:space="preserve">R688</t>
  </si>
  <si>
    <t xml:space="preserve">R694</t>
  </si>
  <si>
    <t xml:space="preserve">R695</t>
  </si>
  <si>
    <t xml:space="preserve">R696</t>
  </si>
  <si>
    <t xml:space="preserve">R697</t>
  </si>
  <si>
    <t xml:space="preserve">R698</t>
  </si>
  <si>
    <t xml:space="preserve">R699</t>
  </si>
  <si>
    <t xml:space="preserve">R701</t>
  </si>
  <si>
    <t xml:space="preserve">R703</t>
  </si>
  <si>
    <t xml:space="preserve">R704</t>
  </si>
  <si>
    <t xml:space="preserve">R705</t>
  </si>
  <si>
    <t xml:space="preserve">R706</t>
  </si>
  <si>
    <t xml:space="preserve">R707</t>
  </si>
  <si>
    <t xml:space="preserve">R708</t>
  </si>
  <si>
    <t xml:space="preserve">R710</t>
  </si>
  <si>
    <t xml:space="preserve">R711</t>
  </si>
  <si>
    <t xml:space="preserve">R712</t>
  </si>
  <si>
    <t xml:space="preserve">R713</t>
  </si>
  <si>
    <t xml:space="preserve">R714</t>
  </si>
  <si>
    <t xml:space="preserve">R715</t>
  </si>
  <si>
    <t xml:space="preserve">R716</t>
  </si>
  <si>
    <t xml:space="preserve">R717</t>
  </si>
  <si>
    <t xml:space="preserve">R718</t>
  </si>
  <si>
    <t xml:space="preserve">R719</t>
  </si>
  <si>
    <t xml:space="preserve">R720</t>
  </si>
  <si>
    <t xml:space="preserve">R721</t>
  </si>
  <si>
    <t xml:space="preserve">R722</t>
  </si>
  <si>
    <t xml:space="preserve">R723</t>
  </si>
  <si>
    <t xml:space="preserve">R724</t>
  </si>
  <si>
    <t xml:space="preserve">R725</t>
  </si>
  <si>
    <t xml:space="preserve">R726</t>
  </si>
  <si>
    <t xml:space="preserve">R727</t>
  </si>
  <si>
    <t xml:space="preserve">R728</t>
  </si>
  <si>
    <t xml:space="preserve">R729</t>
  </si>
  <si>
    <t xml:space="preserve">R730</t>
  </si>
  <si>
    <t xml:space="preserve">R731</t>
  </si>
  <si>
    <t xml:space="preserve">R732</t>
  </si>
  <si>
    <t xml:space="preserve">R733</t>
  </si>
  <si>
    <t xml:space="preserve">R734</t>
  </si>
  <si>
    <t xml:space="preserve">R735</t>
  </si>
  <si>
    <t xml:space="preserve">R736</t>
  </si>
  <si>
    <t xml:space="preserve">R737</t>
  </si>
  <si>
    <t xml:space="preserve">R738</t>
  </si>
  <si>
    <t xml:space="preserve">R739</t>
  </si>
  <si>
    <t xml:space="preserve">R741</t>
  </si>
  <si>
    <t xml:space="preserve">R742</t>
  </si>
  <si>
    <t xml:space="preserve">R743</t>
  </si>
  <si>
    <t xml:space="preserve">R744</t>
  </si>
  <si>
    <t xml:space="preserve">R745</t>
  </si>
  <si>
    <t xml:space="preserve">R746</t>
  </si>
  <si>
    <t xml:space="preserve">R747</t>
  </si>
  <si>
    <t xml:space="preserve">R748</t>
  </si>
  <si>
    <t xml:space="preserve">R749</t>
  </si>
  <si>
    <t xml:space="preserve">R751</t>
  </si>
  <si>
    <t xml:space="preserve">R752</t>
  </si>
  <si>
    <t xml:space="preserve">R753</t>
  </si>
  <si>
    <t xml:space="preserve">R754</t>
  </si>
  <si>
    <t xml:space="preserve">R755</t>
  </si>
  <si>
    <t xml:space="preserve">R756</t>
  </si>
  <si>
    <t xml:space="preserve">R757</t>
  </si>
  <si>
    <t xml:space="preserve">R758</t>
  </si>
  <si>
    <t xml:space="preserve">R759</t>
  </si>
  <si>
    <t xml:space="preserve">R762</t>
  </si>
  <si>
    <t xml:space="preserve">R763</t>
  </si>
  <si>
    <t xml:space="preserve">R764</t>
  </si>
  <si>
    <t xml:space="preserve">R765</t>
  </si>
  <si>
    <t xml:space="preserve">R766</t>
  </si>
  <si>
    <t xml:space="preserve">R767</t>
  </si>
  <si>
    <t xml:space="preserve">R768</t>
  </si>
  <si>
    <t xml:space="preserve">R769</t>
  </si>
  <si>
    <t xml:space="preserve">R770</t>
  </si>
  <si>
    <t xml:space="preserve">R771</t>
  </si>
  <si>
    <t xml:space="preserve">R772</t>
  </si>
  <si>
    <t xml:space="preserve">R773</t>
  </si>
  <si>
    <t xml:space="preserve">R774</t>
  </si>
  <si>
    <t xml:space="preserve">R775</t>
  </si>
  <si>
    <t xml:space="preserve">R776</t>
  </si>
  <si>
    <t xml:space="preserve">R777</t>
  </si>
  <si>
    <t xml:space="preserve">R778</t>
  </si>
  <si>
    <t xml:space="preserve">R779</t>
  </si>
  <si>
    <t xml:space="preserve">R781</t>
  </si>
  <si>
    <t xml:space="preserve">R782</t>
  </si>
  <si>
    <t xml:space="preserve">R783</t>
  </si>
  <si>
    <t xml:space="preserve">R784</t>
  </si>
  <si>
    <t xml:space="preserve">R785</t>
  </si>
  <si>
    <t xml:space="preserve">R786</t>
  </si>
  <si>
    <t xml:space="preserve">R787</t>
  </si>
  <si>
    <t xml:space="preserve">R788</t>
  </si>
  <si>
    <t xml:space="preserve">R789</t>
  </si>
  <si>
    <t xml:space="preserve">R790</t>
  </si>
  <si>
    <t xml:space="preserve">R791</t>
  </si>
  <si>
    <t xml:space="preserve">R792</t>
  </si>
  <si>
    <t xml:space="preserve">R793</t>
  </si>
  <si>
    <t xml:space="preserve">R794</t>
  </si>
  <si>
    <t xml:space="preserve">R795</t>
  </si>
  <si>
    <t xml:space="preserve">R796</t>
  </si>
  <si>
    <t xml:space="preserve">R797</t>
  </si>
  <si>
    <t xml:space="preserve">R798</t>
  </si>
  <si>
    <t xml:space="preserve">R799</t>
  </si>
  <si>
    <t xml:space="preserve">R801</t>
  </si>
  <si>
    <t xml:space="preserve">R802</t>
  </si>
  <si>
    <t xml:space="preserve">R803</t>
  </si>
  <si>
    <t xml:space="preserve">R804</t>
  </si>
  <si>
    <t xml:space="preserve">R805</t>
  </si>
  <si>
    <t xml:space="preserve">R806</t>
  </si>
  <si>
    <t xml:space="preserve">R807</t>
  </si>
  <si>
    <t xml:space="preserve">R808</t>
  </si>
  <si>
    <t xml:space="preserve">R809</t>
  </si>
  <si>
    <t xml:space="preserve">R810</t>
  </si>
  <si>
    <t xml:space="preserve">R811</t>
  </si>
  <si>
    <t xml:space="preserve">R812</t>
  </si>
  <si>
    <t xml:space="preserve">R813</t>
  </si>
  <si>
    <t xml:space="preserve">R814</t>
  </si>
  <si>
    <t xml:space="preserve">R815</t>
  </si>
  <si>
    <t xml:space="preserve">R816</t>
  </si>
  <si>
    <t xml:space="preserve">R817</t>
  </si>
  <si>
    <t xml:space="preserve">R818</t>
  </si>
  <si>
    <t xml:space="preserve">R819</t>
  </si>
  <si>
    <t xml:space="preserve">R820</t>
  </si>
  <si>
    <t xml:space="preserve">R821</t>
  </si>
  <si>
    <t xml:space="preserve">R822</t>
  </si>
  <si>
    <t xml:space="preserve">R823</t>
  </si>
  <si>
    <t xml:space="preserve">R824</t>
  </si>
  <si>
    <t xml:space="preserve">R825</t>
  </si>
  <si>
    <t xml:space="preserve">R826</t>
  </si>
  <si>
    <t xml:space="preserve">R827</t>
  </si>
  <si>
    <t xml:space="preserve">R828</t>
  </si>
  <si>
    <t xml:space="preserve">R829</t>
  </si>
  <si>
    <t xml:space="preserve">R830</t>
  </si>
  <si>
    <t xml:space="preserve">R831</t>
  </si>
  <si>
    <t xml:space="preserve">R832</t>
  </si>
  <si>
    <t xml:space="preserve">R833</t>
  </si>
  <si>
    <t xml:space="preserve">R834</t>
  </si>
  <si>
    <t xml:space="preserve">R835</t>
  </si>
  <si>
    <t xml:space="preserve">R836</t>
  </si>
  <si>
    <t xml:space="preserve">R837</t>
  </si>
  <si>
    <t xml:space="preserve">R838</t>
  </si>
  <si>
    <t xml:space="preserve">R839</t>
  </si>
  <si>
    <t xml:space="preserve">R840</t>
  </si>
  <si>
    <t xml:space="preserve">R841</t>
  </si>
  <si>
    <t xml:space="preserve">R842</t>
  </si>
  <si>
    <t xml:space="preserve">R843</t>
  </si>
  <si>
    <t xml:space="preserve">R844</t>
  </si>
  <si>
    <t xml:space="preserve">R845</t>
  </si>
  <si>
    <t xml:space="preserve">R846</t>
  </si>
  <si>
    <t xml:space="preserve">R847</t>
  </si>
  <si>
    <t xml:space="preserve">R848</t>
  </si>
  <si>
    <t xml:space="preserve">R849</t>
  </si>
  <si>
    <t xml:space="preserve">R851</t>
  </si>
  <si>
    <t xml:space="preserve">R852</t>
  </si>
  <si>
    <t xml:space="preserve">R853</t>
  </si>
  <si>
    <t xml:space="preserve">R854</t>
  </si>
  <si>
    <t xml:space="preserve">R855</t>
  </si>
  <si>
    <t xml:space="preserve">R856</t>
  </si>
  <si>
    <t xml:space="preserve">R857</t>
  </si>
  <si>
    <t xml:space="preserve">R858</t>
  </si>
  <si>
    <t xml:space="preserve">R859</t>
  </si>
  <si>
    <t xml:space="preserve">R860</t>
  </si>
  <si>
    <t xml:space="preserve">R861</t>
  </si>
  <si>
    <t xml:space="preserve">R862</t>
  </si>
  <si>
    <t xml:space="preserve">R863</t>
  </si>
  <si>
    <t xml:space="preserve">R864</t>
  </si>
  <si>
    <t xml:space="preserve">R865</t>
  </si>
  <si>
    <t xml:space="preserve">R866</t>
  </si>
  <si>
    <t xml:space="preserve">R867</t>
  </si>
  <si>
    <t xml:space="preserve">R868</t>
  </si>
  <si>
    <t xml:space="preserve">R869</t>
  </si>
  <si>
    <t xml:space="preserve">R870</t>
  </si>
  <si>
    <t xml:space="preserve">R871</t>
  </si>
  <si>
    <t xml:space="preserve">R872</t>
  </si>
  <si>
    <t xml:space="preserve">R873</t>
  </si>
  <si>
    <t xml:space="preserve">R874</t>
  </si>
  <si>
    <t xml:space="preserve">R875</t>
  </si>
  <si>
    <t xml:space="preserve">R876</t>
  </si>
  <si>
    <t xml:space="preserve">R877</t>
  </si>
  <si>
    <t xml:space="preserve">R878</t>
  </si>
  <si>
    <t xml:space="preserve">R879</t>
  </si>
  <si>
    <t xml:space="preserve">R880</t>
  </si>
  <si>
    <t xml:space="preserve">R881</t>
  </si>
  <si>
    <t xml:space="preserve">R882</t>
  </si>
  <si>
    <t xml:space="preserve">R883</t>
  </si>
  <si>
    <t xml:space="preserve">R884</t>
  </si>
  <si>
    <t xml:space="preserve">R885</t>
  </si>
  <si>
    <t xml:space="preserve">R886</t>
  </si>
  <si>
    <t xml:space="preserve">R887</t>
  </si>
  <si>
    <t xml:space="preserve">R888</t>
  </si>
  <si>
    <t xml:space="preserve">R889</t>
  </si>
  <si>
    <t xml:space="preserve">R890</t>
  </si>
  <si>
    <t xml:space="preserve">R891</t>
  </si>
  <si>
    <t xml:space="preserve">R892</t>
  </si>
  <si>
    <t xml:space="preserve">R893</t>
  </si>
  <si>
    <t xml:space="preserve">R894</t>
  </si>
  <si>
    <t xml:space="preserve">R895</t>
  </si>
  <si>
    <t xml:space="preserve">R896</t>
  </si>
  <si>
    <t xml:space="preserve">R897</t>
  </si>
  <si>
    <t xml:space="preserve">R898</t>
  </si>
  <si>
    <t xml:space="preserve">R899</t>
  </si>
  <si>
    <t xml:space="preserve">R901</t>
  </si>
  <si>
    <t xml:space="preserve">R902</t>
  </si>
  <si>
    <t xml:space="preserve">R903</t>
  </si>
  <si>
    <t xml:space="preserve">R904</t>
  </si>
  <si>
    <t xml:space="preserve">R905</t>
  </si>
  <si>
    <t xml:space="preserve">R906</t>
  </si>
  <si>
    <t xml:space="preserve">R907</t>
  </si>
  <si>
    <t xml:space="preserve">R908</t>
  </si>
  <si>
    <t xml:space="preserve">R909</t>
  </si>
  <si>
    <t xml:space="preserve">R910</t>
  </si>
  <si>
    <t xml:space="preserve">R911</t>
  </si>
  <si>
    <t xml:space="preserve">R912</t>
  </si>
  <si>
    <t xml:space="preserve">R913</t>
  </si>
  <si>
    <t xml:space="preserve">R914</t>
  </si>
  <si>
    <t xml:space="preserve">R915</t>
  </si>
  <si>
    <t xml:space="preserve">R916</t>
  </si>
  <si>
    <t xml:space="preserve">R917</t>
  </si>
  <si>
    <t xml:space="preserve">R918</t>
  </si>
  <si>
    <t xml:space="preserve">R919</t>
  </si>
  <si>
    <t xml:space="preserve">R920</t>
  </si>
  <si>
    <t xml:space="preserve">R921</t>
  </si>
  <si>
    <t xml:space="preserve">R922</t>
  </si>
  <si>
    <t xml:space="preserve">R923</t>
  </si>
  <si>
    <t xml:space="preserve">R924</t>
  </si>
  <si>
    <t xml:space="preserve">R925</t>
  </si>
  <si>
    <t xml:space="preserve">R926</t>
  </si>
  <si>
    <t xml:space="preserve">R927</t>
  </si>
  <si>
    <t xml:space="preserve">R928</t>
  </si>
  <si>
    <t xml:space="preserve">R929</t>
  </si>
  <si>
    <t xml:space="preserve">R930</t>
  </si>
  <si>
    <t xml:space="preserve">R931</t>
  </si>
  <si>
    <t xml:space="preserve">R932</t>
  </si>
  <si>
    <t xml:space="preserve">R933</t>
  </si>
  <si>
    <t xml:space="preserve">R934</t>
  </si>
  <si>
    <t xml:space="preserve">R935</t>
  </si>
  <si>
    <t xml:space="preserve">R936</t>
  </si>
  <si>
    <t xml:space="preserve">R937</t>
  </si>
  <si>
    <t xml:space="preserve">R938</t>
  </si>
  <si>
    <t xml:space="preserve">R939</t>
  </si>
  <si>
    <t xml:space="preserve">R940</t>
  </si>
  <si>
    <t xml:space="preserve">R941</t>
  </si>
  <si>
    <t xml:space="preserve">R942</t>
  </si>
  <si>
    <t xml:space="preserve">R943</t>
  </si>
  <si>
    <t xml:space="preserve">R944</t>
  </si>
  <si>
    <t xml:space="preserve">R945</t>
  </si>
  <si>
    <t xml:space="preserve">R946</t>
  </si>
  <si>
    <t xml:space="preserve">R947</t>
  </si>
  <si>
    <t xml:space="preserve">R948</t>
  </si>
  <si>
    <t xml:space="preserve">R949</t>
  </si>
  <si>
    <t xml:space="preserve">R950</t>
  </si>
  <si>
    <t xml:space="preserve">R951</t>
  </si>
  <si>
    <t xml:space="preserve">R952</t>
  </si>
  <si>
    <t xml:space="preserve">R953</t>
  </si>
  <si>
    <t xml:space="preserve">R954</t>
  </si>
  <si>
    <t xml:space="preserve">R955</t>
  </si>
  <si>
    <t xml:space="preserve">R956</t>
  </si>
  <si>
    <t xml:space="preserve">R957</t>
  </si>
  <si>
    <t xml:space="preserve">R958</t>
  </si>
  <si>
    <t xml:space="preserve">R959</t>
  </si>
  <si>
    <t xml:space="preserve">R960</t>
  </si>
  <si>
    <t xml:space="preserve">R961</t>
  </si>
  <si>
    <t xml:space="preserve">R962</t>
  </si>
  <si>
    <t xml:space="preserve">R963</t>
  </si>
  <si>
    <t xml:space="preserve">R964</t>
  </si>
  <si>
    <t xml:space="preserve">R965</t>
  </si>
  <si>
    <t xml:space="preserve">R966</t>
  </si>
  <si>
    <t xml:space="preserve">R967</t>
  </si>
  <si>
    <t xml:space="preserve">R968</t>
  </si>
  <si>
    <t xml:space="preserve">R969</t>
  </si>
  <si>
    <t xml:space="preserve">R971</t>
  </si>
  <si>
    <t xml:space="preserve">R972</t>
  </si>
  <si>
    <t xml:space="preserve">R973</t>
  </si>
  <si>
    <t xml:space="preserve">R974</t>
  </si>
  <si>
    <t xml:space="preserve">R975</t>
  </si>
  <si>
    <t xml:space="preserve">R976</t>
  </si>
  <si>
    <t xml:space="preserve">R977</t>
  </si>
  <si>
    <t xml:space="preserve">R978</t>
  </si>
  <si>
    <t xml:space="preserve">R979</t>
  </si>
  <si>
    <t xml:space="preserve">R980</t>
  </si>
  <si>
    <t xml:space="preserve">R981</t>
  </si>
  <si>
    <t xml:space="preserve">R982</t>
  </si>
  <si>
    <t xml:space="preserve">R983</t>
  </si>
  <si>
    <t xml:space="preserve">R984</t>
  </si>
  <si>
    <t xml:space="preserve">R985</t>
  </si>
  <si>
    <t xml:space="preserve">R986</t>
  </si>
  <si>
    <t xml:space="preserve">R987</t>
  </si>
  <si>
    <t xml:space="preserve">R988</t>
  </si>
  <si>
    <t xml:space="preserve">R989</t>
  </si>
  <si>
    <t xml:space="preserve">R1011</t>
  </si>
  <si>
    <t xml:space="preserve">R1012</t>
  </si>
  <si>
    <t xml:space="preserve">R1013</t>
  </si>
  <si>
    <t xml:space="preserve">R1014</t>
  </si>
  <si>
    <t xml:space="preserve">R1015</t>
  </si>
  <si>
    <t xml:space="preserve">R1016</t>
  </si>
  <si>
    <t xml:space="preserve">R1017</t>
  </si>
  <si>
    <t xml:space="preserve">R1018</t>
  </si>
  <si>
    <t xml:space="preserve">R1019</t>
  </si>
  <si>
    <t xml:space="preserve">R1020</t>
  </si>
  <si>
    <t xml:space="preserve">R1021</t>
  </si>
  <si>
    <t xml:space="preserve">R1022</t>
  </si>
  <si>
    <t xml:space="preserve">R1023</t>
  </si>
  <si>
    <t xml:space="preserve">R1024</t>
  </si>
  <si>
    <t xml:space="preserve">R1025</t>
  </si>
  <si>
    <t xml:space="preserve">R1026</t>
  </si>
  <si>
    <t xml:space="preserve">R1027</t>
  </si>
  <si>
    <t xml:space="preserve">R1028</t>
  </si>
  <si>
    <t xml:space="preserve">R1029</t>
  </si>
  <si>
    <t xml:space="preserve">R1030</t>
  </si>
  <si>
    <t xml:space="preserve">R1031</t>
  </si>
  <si>
    <t xml:space="preserve">R1032</t>
  </si>
  <si>
    <t xml:space="preserve">R1033</t>
  </si>
  <si>
    <t xml:space="preserve">R1034</t>
  </si>
  <si>
    <t xml:space="preserve">R1035</t>
  </si>
  <si>
    <t xml:space="preserve">R1036</t>
  </si>
  <si>
    <t xml:space="preserve">R1037</t>
  </si>
  <si>
    <t xml:space="preserve">R1038</t>
  </si>
  <si>
    <t xml:space="preserve">R1039</t>
  </si>
  <si>
    <t xml:space="preserve">R1040</t>
  </si>
  <si>
    <t xml:space="preserve">R1041</t>
  </si>
  <si>
    <t xml:space="preserve">R1042</t>
  </si>
  <si>
    <t xml:space="preserve">R1043</t>
  </si>
  <si>
    <t xml:space="preserve">R1044</t>
  </si>
  <si>
    <t xml:space="preserve">R1045</t>
  </si>
  <si>
    <t xml:space="preserve">R1046</t>
  </si>
  <si>
    <t xml:space="preserve">R1047</t>
  </si>
  <si>
    <t xml:space="preserve">R1048</t>
  </si>
  <si>
    <t xml:space="preserve">R1049</t>
  </si>
  <si>
    <t xml:space="preserve">R1050</t>
  </si>
  <si>
    <t xml:space="preserve">R1051</t>
  </si>
  <si>
    <t xml:space="preserve">R1052</t>
  </si>
  <si>
    <t xml:space="preserve">R1053</t>
  </si>
  <si>
    <t xml:space="preserve">R1054</t>
  </si>
  <si>
    <t xml:space="preserve">R1055</t>
  </si>
  <si>
    <t xml:space="preserve">R1056</t>
  </si>
  <si>
    <t xml:space="preserve">R1057</t>
  </si>
  <si>
    <t xml:space="preserve">R1058</t>
  </si>
  <si>
    <t xml:space="preserve">R1059</t>
  </si>
  <si>
    <t xml:space="preserve">R1060</t>
  </si>
  <si>
    <t xml:space="preserve">R1061</t>
  </si>
  <si>
    <t xml:space="preserve">R1062</t>
  </si>
  <si>
    <t xml:space="preserve">R1063</t>
  </si>
  <si>
    <t xml:space="preserve">R1064</t>
  </si>
  <si>
    <t xml:space="preserve">R1065</t>
  </si>
  <si>
    <t xml:space="preserve">R1066</t>
  </si>
  <si>
    <t xml:space="preserve">R1067</t>
  </si>
  <si>
    <t xml:space="preserve">R1068</t>
  </si>
  <si>
    <t xml:space="preserve">R1069</t>
  </si>
  <si>
    <t xml:space="preserve">R1070</t>
  </si>
  <si>
    <t xml:space="preserve">R1071</t>
  </si>
  <si>
    <t xml:space="preserve">R1072</t>
  </si>
  <si>
    <t xml:space="preserve">R1073</t>
  </si>
  <si>
    <t xml:space="preserve">R1074</t>
  </si>
  <si>
    <t xml:space="preserve">R1075</t>
  </si>
  <si>
    <t xml:space="preserve">R1076</t>
  </si>
  <si>
    <t xml:space="preserve">R1077</t>
  </si>
  <si>
    <t xml:space="preserve">R1078</t>
  </si>
  <si>
    <t xml:space="preserve">R1079</t>
  </si>
  <si>
    <t xml:space="preserve">R1080</t>
  </si>
  <si>
    <t xml:space="preserve">R1081</t>
  </si>
  <si>
    <t xml:space="preserve">R1082</t>
  </si>
  <si>
    <t xml:space="preserve">R1083</t>
  </si>
  <si>
    <t xml:space="preserve">R1084</t>
  </si>
  <si>
    <t xml:space="preserve">R1085</t>
  </si>
  <si>
    <t xml:space="preserve">R1086</t>
  </si>
  <si>
    <t xml:space="preserve">R1087</t>
  </si>
  <si>
    <t xml:space="preserve">R1088</t>
  </si>
  <si>
    <t xml:space="preserve">R1089</t>
  </si>
  <si>
    <t xml:space="preserve">R1090</t>
  </si>
  <si>
    <t xml:space="preserve">R1091</t>
  </si>
  <si>
    <t xml:space="preserve">R1092</t>
  </si>
  <si>
    <t xml:space="preserve">R1093</t>
  </si>
  <si>
    <t xml:space="preserve">R1094</t>
  </si>
  <si>
    <t xml:space="preserve">R1095</t>
  </si>
  <si>
    <t xml:space="preserve">R1096</t>
  </si>
  <si>
    <t xml:space="preserve">R1097</t>
  </si>
  <si>
    <t xml:space="preserve">R1098</t>
  </si>
  <si>
    <t xml:space="preserve">R1099</t>
  </si>
  <si>
    <t xml:space="preserve">R1100</t>
  </si>
  <si>
    <t xml:space="preserve">R1101</t>
  </si>
  <si>
    <t xml:space="preserve">R1102</t>
  </si>
  <si>
    <t xml:space="preserve">R1103</t>
  </si>
  <si>
    <t xml:space="preserve">R1104</t>
  </si>
  <si>
    <t xml:space="preserve">R1105</t>
  </si>
  <si>
    <t xml:space="preserve">R1106</t>
  </si>
  <si>
    <t xml:space="preserve">R1107</t>
  </si>
  <si>
    <t xml:space="preserve">R1108</t>
  </si>
  <si>
    <t xml:space="preserve">R1109</t>
  </si>
  <si>
    <t xml:space="preserve">R1110</t>
  </si>
  <si>
    <t xml:space="preserve">R1111</t>
  </si>
  <si>
    <t xml:space="preserve">R1112</t>
  </si>
  <si>
    <t xml:space="preserve">R1113</t>
  </si>
  <si>
    <t xml:space="preserve">R1114</t>
  </si>
  <si>
    <t xml:space="preserve">R1115</t>
  </si>
  <si>
    <t xml:space="preserve">R1116</t>
  </si>
  <si>
    <t xml:space="preserve">R1117</t>
  </si>
  <si>
    <t xml:space="preserve">R1118</t>
  </si>
  <si>
    <t xml:space="preserve">R1119</t>
  </si>
  <si>
    <t xml:space="preserve">R1120</t>
  </si>
  <si>
    <t xml:space="preserve">R1121</t>
  </si>
  <si>
    <t xml:space="preserve">R1122</t>
  </si>
  <si>
    <t xml:space="preserve">R1123</t>
  </si>
  <si>
    <t xml:space="preserve">R1124</t>
  </si>
  <si>
    <t xml:space="preserve">R1125</t>
  </si>
  <si>
    <t xml:space="preserve">R1126</t>
  </si>
  <si>
    <t xml:space="preserve">R1127</t>
  </si>
  <si>
    <t xml:space="preserve">R1128</t>
  </si>
  <si>
    <t xml:space="preserve">R1129</t>
  </si>
  <si>
    <t xml:space="preserve">R1130</t>
  </si>
  <si>
    <t xml:space="preserve">R1131</t>
  </si>
  <si>
    <t xml:space="preserve">R1132</t>
  </si>
  <si>
    <t xml:space="preserve">R1133</t>
  </si>
  <si>
    <t xml:space="preserve">R1134</t>
  </si>
  <si>
    <t xml:space="preserve">R1135</t>
  </si>
  <si>
    <t xml:space="preserve">R1136</t>
  </si>
  <si>
    <t xml:space="preserve">R1137</t>
  </si>
  <si>
    <t xml:space="preserve">R1138</t>
  </si>
  <si>
    <t xml:space="preserve">R1139</t>
  </si>
  <si>
    <t xml:space="preserve">R1140</t>
  </si>
  <si>
    <t xml:space="preserve">R1141</t>
  </si>
  <si>
    <t xml:space="preserve">R1142</t>
  </si>
  <si>
    <t xml:space="preserve">R1143</t>
  </si>
  <si>
    <t xml:space="preserve">R1144</t>
  </si>
  <si>
    <t xml:space="preserve">R1145</t>
  </si>
  <si>
    <t xml:space="preserve">R1146</t>
  </si>
  <si>
    <t xml:space="preserve">R1147</t>
  </si>
  <si>
    <t xml:space="preserve">R1148</t>
  </si>
  <si>
    <t xml:space="preserve">R1149</t>
  </si>
  <si>
    <t xml:space="preserve">R1150</t>
  </si>
  <si>
    <t xml:space="preserve">R1151</t>
  </si>
  <si>
    <t xml:space="preserve">R1152</t>
  </si>
  <si>
    <t xml:space="preserve">R1153</t>
  </si>
  <si>
    <t xml:space="preserve">R1154</t>
  </si>
  <si>
    <t xml:space="preserve">R1155</t>
  </si>
  <si>
    <t xml:space="preserve">R1156</t>
  </si>
  <si>
    <t xml:space="preserve">R1157</t>
  </si>
  <si>
    <t xml:space="preserve">R1158</t>
  </si>
  <si>
    <t xml:space="preserve">R1159</t>
  </si>
  <si>
    <t xml:space="preserve">R1160</t>
  </si>
  <si>
    <t xml:space="preserve">R1161</t>
  </si>
  <si>
    <t xml:space="preserve">R1162</t>
  </si>
  <si>
    <t xml:space="preserve">R1163</t>
  </si>
  <si>
    <t xml:space="preserve">R1164</t>
  </si>
  <si>
    <t xml:space="preserve">R1165</t>
  </si>
  <si>
    <t xml:space="preserve">R1166</t>
  </si>
  <si>
    <t xml:space="preserve">R1167</t>
  </si>
  <si>
    <t xml:space="preserve">R1168</t>
  </si>
  <si>
    <t xml:space="preserve">R1169</t>
  </si>
  <si>
    <t xml:space="preserve">R1170</t>
  </si>
  <si>
    <t xml:space="preserve">R1171</t>
  </si>
  <si>
    <t xml:space="preserve">R1172</t>
  </si>
  <si>
    <t xml:space="preserve">R1173</t>
  </si>
  <si>
    <t xml:space="preserve">R1174</t>
  </si>
  <si>
    <t xml:space="preserve">R1175</t>
  </si>
  <si>
    <t xml:space="preserve">R1176</t>
  </si>
  <si>
    <t xml:space="preserve">R1177</t>
  </si>
  <si>
    <t xml:space="preserve">R1178</t>
  </si>
  <si>
    <t xml:space="preserve">R1179</t>
  </si>
  <si>
    <t xml:space="preserve">R1180</t>
  </si>
  <si>
    <t xml:space="preserve">R1181</t>
  </si>
  <si>
    <t xml:space="preserve">R1182</t>
  </si>
  <si>
    <t xml:space="preserve">R1183</t>
  </si>
  <si>
    <t xml:space="preserve">R1184</t>
  </si>
  <si>
    <t xml:space="preserve">R1185</t>
  </si>
  <si>
    <t xml:space="preserve">R1186</t>
  </si>
  <si>
    <t xml:space="preserve">R1187</t>
  </si>
  <si>
    <t xml:space="preserve">R1188</t>
  </si>
  <si>
    <t xml:space="preserve">R1189</t>
  </si>
  <si>
    <t xml:space="preserve">R1190</t>
  </si>
  <si>
    <t xml:space="preserve">R1191</t>
  </si>
  <si>
    <t xml:space="preserve">R1192</t>
  </si>
  <si>
    <t xml:space="preserve">R1193</t>
  </si>
  <si>
    <t xml:space="preserve">R1194</t>
  </si>
  <si>
    <t xml:space="preserve">R1195</t>
  </si>
  <si>
    <t xml:space="preserve">R1196</t>
  </si>
  <si>
    <t xml:space="preserve">R1197</t>
  </si>
  <si>
    <t xml:space="preserve">R1198</t>
  </si>
  <si>
    <t xml:space="preserve">R1199</t>
  </si>
  <si>
    <t xml:space="preserve">R1200</t>
  </si>
  <si>
    <t xml:space="preserve">R1201</t>
  </si>
  <si>
    <t xml:space="preserve">R1202</t>
  </si>
  <si>
    <t xml:space="preserve">R1203</t>
  </si>
  <si>
    <t xml:space="preserve">R1204</t>
  </si>
  <si>
    <t xml:space="preserve">R1205</t>
  </si>
  <si>
    <t xml:space="preserve">R1206</t>
  </si>
  <si>
    <t xml:space="preserve">R1207</t>
  </si>
  <si>
    <t xml:space="preserve">R1208</t>
  </si>
  <si>
    <t xml:space="preserve">R1209</t>
  </si>
  <si>
    <t xml:space="preserve">R1210</t>
  </si>
  <si>
    <t xml:space="preserve">R1211</t>
  </si>
  <si>
    <t xml:space="preserve">R1212</t>
  </si>
  <si>
    <t xml:space="preserve">R1213</t>
  </si>
  <si>
    <t xml:space="preserve">R1214</t>
  </si>
  <si>
    <t xml:space="preserve">R1215</t>
  </si>
  <si>
    <t xml:space="preserve">R1216</t>
  </si>
  <si>
    <t xml:space="preserve">R1217</t>
  </si>
  <si>
    <t xml:space="preserve">R1218</t>
  </si>
  <si>
    <t xml:space="preserve">R1219</t>
  </si>
  <si>
    <t xml:space="preserve">R1220</t>
  </si>
  <si>
    <t xml:space="preserve">R1221</t>
  </si>
  <si>
    <t xml:space="preserve">R1222</t>
  </si>
  <si>
    <t xml:space="preserve">R1223</t>
  </si>
  <si>
    <t xml:space="preserve">R1224</t>
  </si>
  <si>
    <t xml:space="preserve">R1225</t>
  </si>
  <si>
    <t xml:space="preserve">R1226</t>
  </si>
  <si>
    <t xml:space="preserve">R1227</t>
  </si>
  <si>
    <t xml:space="preserve">R1228</t>
  </si>
  <si>
    <t xml:space="preserve">R1229</t>
  </si>
  <si>
    <t xml:space="preserve">R1230</t>
  </si>
  <si>
    <t xml:space="preserve">R1231</t>
  </si>
  <si>
    <t xml:space="preserve">R1232</t>
  </si>
  <si>
    <t xml:space="preserve">R1233</t>
  </si>
  <si>
    <t xml:space="preserve">R1234</t>
  </si>
  <si>
    <t xml:space="preserve">R1235</t>
  </si>
  <si>
    <t xml:space="preserve">R1236</t>
  </si>
  <si>
    <t xml:space="preserve">R1237</t>
  </si>
  <si>
    <t xml:space="preserve">R1238</t>
  </si>
  <si>
    <t xml:space="preserve">R1239</t>
  </si>
  <si>
    <t xml:space="preserve">R1240</t>
  </si>
  <si>
    <t xml:space="preserve">R1241</t>
  </si>
  <si>
    <t xml:space="preserve">R1242</t>
  </si>
  <si>
    <t xml:space="preserve">R1243</t>
  </si>
  <si>
    <t xml:space="preserve">R1244</t>
  </si>
  <si>
    <t xml:space="preserve">R1245</t>
  </si>
  <si>
    <t xml:space="preserve">R1246</t>
  </si>
  <si>
    <t xml:space="preserve">R1247</t>
  </si>
  <si>
    <t xml:space="preserve">R1248</t>
  </si>
  <si>
    <t xml:space="preserve">R1249</t>
  </si>
  <si>
    <t xml:space="preserve">R1250</t>
  </si>
  <si>
    <t xml:space="preserve">R1251</t>
  </si>
  <si>
    <t xml:space="preserve">R1252</t>
  </si>
  <si>
    <t xml:space="preserve">R1253</t>
  </si>
  <si>
    <t xml:space="preserve">R1254</t>
  </si>
  <si>
    <t xml:space="preserve">R1255</t>
  </si>
  <si>
    <t xml:space="preserve">R1256</t>
  </si>
  <si>
    <t xml:space="preserve">R1257</t>
  </si>
  <si>
    <t xml:space="preserve">R1258</t>
  </si>
  <si>
    <t xml:space="preserve">R1259</t>
  </si>
  <si>
    <t xml:space="preserve">R1260</t>
  </si>
  <si>
    <t xml:space="preserve">R1261</t>
  </si>
  <si>
    <t xml:space="preserve">R1262</t>
  </si>
  <si>
    <t xml:space="preserve">R1263</t>
  </si>
  <si>
    <t xml:space="preserve">R1264</t>
  </si>
  <si>
    <t xml:space="preserve">R1265</t>
  </si>
  <si>
    <t xml:space="preserve">R1266</t>
  </si>
  <si>
    <t xml:space="preserve">R1267</t>
  </si>
  <si>
    <t xml:space="preserve">R1268</t>
  </si>
  <si>
    <t xml:space="preserve">R1269</t>
  </si>
  <si>
    <t xml:space="preserve">R1270</t>
  </si>
  <si>
    <t xml:space="preserve">R1271</t>
  </si>
  <si>
    <t xml:space="preserve">R1272</t>
  </si>
  <si>
    <t xml:space="preserve">R1273</t>
  </si>
  <si>
    <t xml:space="preserve">R1274</t>
  </si>
  <si>
    <t xml:space="preserve">R1275</t>
  </si>
  <si>
    <t xml:space="preserve">R1276</t>
  </si>
  <si>
    <t xml:space="preserve">R1277</t>
  </si>
  <si>
    <t xml:space="preserve">R1278</t>
  </si>
  <si>
    <t xml:space="preserve">R1279</t>
  </si>
  <si>
    <t xml:space="preserve">R1280</t>
  </si>
  <si>
    <t xml:space="preserve">R1281</t>
  </si>
  <si>
    <t xml:space="preserve">R1282</t>
  </si>
  <si>
    <t xml:space="preserve">R1283</t>
  </si>
  <si>
    <t xml:space="preserve">R1284</t>
  </si>
  <si>
    <t xml:space="preserve">R1285</t>
  </si>
  <si>
    <t xml:space="preserve">R1286</t>
  </si>
  <si>
    <t xml:space="preserve">R1287</t>
  </si>
  <si>
    <t xml:space="preserve">R1288</t>
  </si>
  <si>
    <t xml:space="preserve">R1289</t>
  </si>
  <si>
    <t xml:space="preserve">R1290</t>
  </si>
  <si>
    <t xml:space="preserve">R1291</t>
  </si>
  <si>
    <t xml:space="preserve">R1292</t>
  </si>
  <si>
    <t xml:space="preserve">R1293</t>
  </si>
  <si>
    <t xml:space="preserve">R1294</t>
  </si>
  <si>
    <t xml:space="preserve">R1295</t>
  </si>
  <si>
    <t xml:space="preserve">R1296</t>
  </si>
  <si>
    <t xml:space="preserve">R1297</t>
  </si>
  <si>
    <t xml:space="preserve">R1298</t>
  </si>
  <si>
    <t xml:space="preserve">R1299</t>
  </si>
  <si>
    <t xml:space="preserve">R1300</t>
  </si>
  <si>
    <t xml:space="preserve">R1301</t>
  </si>
  <si>
    <t xml:space="preserve">R1302</t>
  </si>
  <si>
    <t xml:space="preserve">R1303</t>
  </si>
  <si>
    <t xml:space="preserve">R1304</t>
  </si>
  <si>
    <t xml:space="preserve">R1305</t>
  </si>
  <si>
    <t xml:space="preserve">R1306</t>
  </si>
  <si>
    <t xml:space="preserve">R1307</t>
  </si>
  <si>
    <t xml:space="preserve">R1308</t>
  </si>
  <si>
    <t xml:space="preserve">R1309</t>
  </si>
  <si>
    <t xml:space="preserve">R1310</t>
  </si>
  <si>
    <t xml:space="preserve">R1311</t>
  </si>
  <si>
    <t xml:space="preserve">R1312</t>
  </si>
  <si>
    <t xml:space="preserve">R1313</t>
  </si>
  <si>
    <t xml:space="preserve">R1314</t>
  </si>
  <si>
    <t xml:space="preserve">R1315</t>
  </si>
  <si>
    <t xml:space="preserve">R1316</t>
  </si>
  <si>
    <t xml:space="preserve">R1317</t>
  </si>
  <si>
    <t xml:space="preserve">R1318</t>
  </si>
  <si>
    <t xml:space="preserve">R1319</t>
  </si>
  <si>
    <t xml:space="preserve">R1320</t>
  </si>
  <si>
    <t xml:space="preserve">R1321</t>
  </si>
  <si>
    <t xml:space="preserve">R1322</t>
  </si>
  <si>
    <t xml:space="preserve">R1323</t>
  </si>
  <si>
    <t xml:space="preserve">R1324</t>
  </si>
  <si>
    <t xml:space="preserve">R1325</t>
  </si>
  <si>
    <t xml:space="preserve">R1326</t>
  </si>
  <si>
    <t xml:space="preserve">R1327</t>
  </si>
  <si>
    <t xml:space="preserve">R1328</t>
  </si>
  <si>
    <t xml:space="preserve">R1329</t>
  </si>
  <si>
    <t xml:space="preserve">R1330</t>
  </si>
  <si>
    <t xml:space="preserve">R1331</t>
  </si>
  <si>
    <t xml:space="preserve">R1332</t>
  </si>
  <si>
    <t xml:space="preserve">R1333</t>
  </si>
  <si>
    <t xml:space="preserve">R1334</t>
  </si>
  <si>
    <t xml:space="preserve">R1335</t>
  </si>
  <si>
    <t xml:space="preserve">R1336</t>
  </si>
  <si>
    <t xml:space="preserve">R1337</t>
  </si>
  <si>
    <t xml:space="preserve">R1338</t>
  </si>
  <si>
    <t xml:space="preserve">R1339</t>
  </si>
  <si>
    <t xml:space="preserve">R1340</t>
  </si>
  <si>
    <t xml:space="preserve">R1341</t>
  </si>
  <si>
    <t xml:space="preserve">R1342</t>
  </si>
  <si>
    <t xml:space="preserve">R1343</t>
  </si>
  <si>
    <t xml:space="preserve">R1344</t>
  </si>
  <si>
    <t xml:space="preserve">R1345</t>
  </si>
  <si>
    <t xml:space="preserve">R1346</t>
  </si>
  <si>
    <t xml:space="preserve">R1347</t>
  </si>
  <si>
    <t xml:space="preserve">R1348</t>
  </si>
  <si>
    <t xml:space="preserve">R1349</t>
  </si>
  <si>
    <t xml:space="preserve">R1350</t>
  </si>
  <si>
    <t xml:space="preserve">R1351</t>
  </si>
  <si>
    <t xml:space="preserve">R1352</t>
  </si>
  <si>
    <t xml:space="preserve">R1353</t>
  </si>
  <si>
    <t xml:space="preserve">R1354</t>
  </si>
  <si>
    <t xml:space="preserve">R1355</t>
  </si>
  <si>
    <t xml:space="preserve">R1356</t>
  </si>
  <si>
    <t xml:space="preserve">R1357</t>
  </si>
  <si>
    <t xml:space="preserve">R1358</t>
  </si>
  <si>
    <t xml:space="preserve">R1359</t>
  </si>
  <si>
    <t xml:space="preserve">R1360</t>
  </si>
  <si>
    <t xml:space="preserve">R1361</t>
  </si>
  <si>
    <t xml:space="preserve">R1362</t>
  </si>
  <si>
    <t xml:space="preserve">R1363</t>
  </si>
  <si>
    <t xml:space="preserve">R1364</t>
  </si>
  <si>
    <t xml:space="preserve">R1365</t>
  </si>
  <si>
    <t xml:space="preserve">R1366</t>
  </si>
  <si>
    <t xml:space="preserve">R1367</t>
  </si>
  <si>
    <t xml:space="preserve">R1368</t>
  </si>
  <si>
    <t xml:space="preserve">R1369</t>
  </si>
  <si>
    <t xml:space="preserve">R1370</t>
  </si>
  <si>
    <t xml:space="preserve">R1371</t>
  </si>
  <si>
    <t xml:space="preserve">R1372</t>
  </si>
  <si>
    <t xml:space="preserve">R1373</t>
  </si>
  <si>
    <t xml:space="preserve">R1374</t>
  </si>
  <si>
    <t xml:space="preserve">R1375</t>
  </si>
  <si>
    <t xml:space="preserve">R1376</t>
  </si>
  <si>
    <t xml:space="preserve">R1377</t>
  </si>
  <si>
    <t xml:space="preserve">R1378</t>
  </si>
  <si>
    <t xml:space="preserve">R1379</t>
  </si>
  <si>
    <t xml:space="preserve">R1380</t>
  </si>
  <si>
    <t xml:space="preserve">R1381</t>
  </si>
  <si>
    <t xml:space="preserve">R1382</t>
  </si>
  <si>
    <t xml:space="preserve">R1383</t>
  </si>
  <si>
    <t xml:space="preserve">R1384</t>
  </si>
  <si>
    <t xml:space="preserve">R1385</t>
  </si>
  <si>
    <t xml:space="preserve">R1386</t>
  </si>
  <si>
    <t xml:space="preserve">R1387</t>
  </si>
  <si>
    <t xml:space="preserve">R1388</t>
  </si>
  <si>
    <t xml:space="preserve">R1389</t>
  </si>
  <si>
    <t xml:space="preserve">R1390</t>
  </si>
  <si>
    <t xml:space="preserve">R1391</t>
  </si>
  <si>
    <t xml:space="preserve">R1392</t>
  </si>
  <si>
    <t xml:space="preserve">R1393</t>
  </si>
  <si>
    <t xml:space="preserve">R1394</t>
  </si>
  <si>
    <t xml:space="preserve">R1395</t>
  </si>
  <si>
    <t xml:space="preserve">R1396</t>
  </si>
  <si>
    <t xml:space="preserve">R1397</t>
  </si>
  <si>
    <t xml:space="preserve">R1398</t>
  </si>
  <si>
    <t xml:space="preserve">R1399</t>
  </si>
  <si>
    <t xml:space="preserve">R1400</t>
  </si>
  <si>
    <t xml:space="preserve">R1401</t>
  </si>
  <si>
    <t xml:space="preserve">R1402</t>
  </si>
  <si>
    <t xml:space="preserve">R1403</t>
  </si>
  <si>
    <t xml:space="preserve">R1404</t>
  </si>
  <si>
    <t xml:space="preserve">R1405</t>
  </si>
  <si>
    <t xml:space="preserve">R1406</t>
  </si>
  <si>
    <t xml:space="preserve">R1407</t>
  </si>
  <si>
    <t xml:space="preserve">R1408</t>
  </si>
  <si>
    <t xml:space="preserve">R1409</t>
  </si>
  <si>
    <t xml:space="preserve">R1410</t>
  </si>
  <si>
    <t xml:space="preserve">R1411</t>
  </si>
  <si>
    <t xml:space="preserve">R1412</t>
  </si>
  <si>
    <t xml:space="preserve">R1413</t>
  </si>
  <si>
    <t xml:space="preserve">R1414</t>
  </si>
  <si>
    <t xml:space="preserve">R1415</t>
  </si>
  <si>
    <t xml:space="preserve">R1416</t>
  </si>
  <si>
    <t xml:space="preserve">R1417</t>
  </si>
  <si>
    <t xml:space="preserve">R1418</t>
  </si>
  <si>
    <t xml:space="preserve">R1419</t>
  </si>
  <si>
    <t xml:space="preserve">R1420</t>
  </si>
  <si>
    <t xml:space="preserve">R1421</t>
  </si>
  <si>
    <t xml:space="preserve">R1422</t>
  </si>
  <si>
    <t xml:space="preserve">R1423</t>
  </si>
  <si>
    <t xml:space="preserve">R1424</t>
  </si>
  <si>
    <t xml:space="preserve">R1425</t>
  </si>
  <si>
    <t xml:space="preserve">R1426</t>
  </si>
  <si>
    <t xml:space="preserve">R1427</t>
  </si>
  <si>
    <t xml:space="preserve">R1428</t>
  </si>
  <si>
    <t xml:space="preserve">R1429</t>
  </si>
  <si>
    <t xml:space="preserve">R1430</t>
  </si>
  <si>
    <t xml:space="preserve">R1431</t>
  </si>
  <si>
    <t xml:space="preserve">R1432</t>
  </si>
  <si>
    <t xml:space="preserve">R1433</t>
  </si>
  <si>
    <t xml:space="preserve">R1434</t>
  </si>
  <si>
    <t xml:space="preserve">R1435</t>
  </si>
  <si>
    <t xml:space="preserve">R1436</t>
  </si>
  <si>
    <t xml:space="preserve">R1437</t>
  </si>
  <si>
    <t xml:space="preserve">R1438</t>
  </si>
  <si>
    <t xml:space="preserve">R1439</t>
  </si>
  <si>
    <t xml:space="preserve">R1440</t>
  </si>
  <si>
    <t xml:space="preserve">R1441</t>
  </si>
  <si>
    <t xml:space="preserve">R1442</t>
  </si>
  <si>
    <t xml:space="preserve">R1443</t>
  </si>
  <si>
    <t xml:space="preserve">R1444</t>
  </si>
  <si>
    <t xml:space="preserve">R1445</t>
  </si>
  <si>
    <t xml:space="preserve">R1446</t>
  </si>
  <si>
    <t xml:space="preserve">R1447</t>
  </si>
  <si>
    <t xml:space="preserve">R1448</t>
  </si>
  <si>
    <t xml:space="preserve">R1449</t>
  </si>
  <si>
    <t xml:space="preserve">R1450</t>
  </si>
  <si>
    <t xml:space="preserve">R1451</t>
  </si>
  <si>
    <t xml:space="preserve">R1452</t>
  </si>
  <si>
    <t xml:space="preserve">R1453</t>
  </si>
  <si>
    <t xml:space="preserve">R1454</t>
  </si>
  <si>
    <t xml:space="preserve">R1455</t>
  </si>
  <si>
    <t xml:space="preserve">R1456</t>
  </si>
  <si>
    <t xml:space="preserve">R1457</t>
  </si>
  <si>
    <t xml:space="preserve">R1458</t>
  </si>
  <si>
    <t xml:space="preserve">R1459</t>
  </si>
  <si>
    <t xml:space="preserve">R1460</t>
  </si>
  <si>
    <t xml:space="preserve">R1461</t>
  </si>
  <si>
    <t xml:space="preserve">R1462</t>
  </si>
  <si>
    <t xml:space="preserve">R1463</t>
  </si>
  <si>
    <t xml:space="preserve">R1464</t>
  </si>
  <si>
    <t xml:space="preserve">R1465</t>
  </si>
  <si>
    <t xml:space="preserve">R1466</t>
  </si>
  <si>
    <t xml:space="preserve">R1467</t>
  </si>
  <si>
    <t xml:space="preserve">R1468</t>
  </si>
  <si>
    <t xml:space="preserve">R1469</t>
  </si>
  <si>
    <t xml:space="preserve">R1470</t>
  </si>
  <si>
    <t xml:space="preserve">R1471</t>
  </si>
  <si>
    <t xml:space="preserve">R1472</t>
  </si>
  <si>
    <t xml:space="preserve">R1473</t>
  </si>
  <si>
    <t xml:space="preserve">R1474</t>
  </si>
  <si>
    <t xml:space="preserve">R1475</t>
  </si>
  <si>
    <t xml:space="preserve">R1476</t>
  </si>
  <si>
    <t xml:space="preserve">R1477</t>
  </si>
  <si>
    <t xml:space="preserve">R1478</t>
  </si>
  <si>
    <t xml:space="preserve">R1479</t>
  </si>
  <si>
    <t xml:space="preserve">R1480</t>
  </si>
  <si>
    <t xml:space="preserve">R1481</t>
  </si>
  <si>
    <t xml:space="preserve">R1482</t>
  </si>
  <si>
    <t xml:space="preserve">R1483</t>
  </si>
  <si>
    <t xml:space="preserve">R1484</t>
  </si>
  <si>
    <t xml:space="preserve">R1485</t>
  </si>
  <si>
    <t xml:space="preserve">R1486</t>
  </si>
  <si>
    <t xml:space="preserve">R1487</t>
  </si>
  <si>
    <t xml:space="preserve">R1488</t>
  </si>
  <si>
    <t xml:space="preserve">R1489</t>
  </si>
  <si>
    <t xml:space="preserve">R1490</t>
  </si>
  <si>
    <t xml:space="preserve">R1491</t>
  </si>
  <si>
    <t xml:space="preserve">R1492</t>
  </si>
  <si>
    <t xml:space="preserve">R1493</t>
  </si>
  <si>
    <t xml:space="preserve">R1494</t>
  </si>
  <si>
    <t xml:space="preserve">R1495</t>
  </si>
  <si>
    <t xml:space="preserve">R1496</t>
  </si>
  <si>
    <t xml:space="preserve">R1497</t>
  </si>
  <si>
    <t xml:space="preserve">R1498</t>
  </si>
  <si>
    <t xml:space="preserve">R1499</t>
  </si>
  <si>
    <t xml:space="preserve">R1500</t>
  </si>
  <si>
    <t xml:space="preserve">R1501</t>
  </si>
  <si>
    <t xml:space="preserve">R1502</t>
  </si>
  <si>
    <t xml:space="preserve">R1503</t>
  </si>
  <si>
    <t xml:space="preserve">R1504</t>
  </si>
  <si>
    <t xml:space="preserve">R1505</t>
  </si>
  <si>
    <t xml:space="preserve">R1506</t>
  </si>
  <si>
    <t xml:space="preserve">R1507</t>
  </si>
  <si>
    <t xml:space="preserve">R1508</t>
  </si>
  <si>
    <t xml:space="preserve">R1509</t>
  </si>
  <si>
    <t xml:space="preserve">R1510</t>
  </si>
  <si>
    <t xml:space="preserve">R1511</t>
  </si>
  <si>
    <t xml:space="preserve">R1512</t>
  </si>
  <si>
    <t xml:space="preserve">R1513</t>
  </si>
  <si>
    <t xml:space="preserve">R1514</t>
  </si>
  <si>
    <t xml:space="preserve">R1515</t>
  </si>
  <si>
    <t xml:space="preserve">R1516</t>
  </si>
  <si>
    <t xml:space="preserve">R1517</t>
  </si>
  <si>
    <t xml:space="preserve">R1518</t>
  </si>
  <si>
    <t xml:space="preserve">R1519</t>
  </si>
  <si>
    <t xml:space="preserve">R1520</t>
  </si>
  <si>
    <t xml:space="preserve">R1521</t>
  </si>
  <si>
    <t xml:space="preserve">R1522</t>
  </si>
  <si>
    <t xml:space="preserve">R1523</t>
  </si>
  <si>
    <t xml:space="preserve">R1524</t>
  </si>
  <si>
    <t xml:space="preserve">R1525</t>
  </si>
  <si>
    <t xml:space="preserve">R1526</t>
  </si>
  <si>
    <t xml:space="preserve">R1527</t>
  </si>
  <si>
    <t xml:space="preserve">R1528</t>
  </si>
  <si>
    <t xml:space="preserve">R1529</t>
  </si>
  <si>
    <t xml:space="preserve">R1530</t>
  </si>
  <si>
    <t xml:space="preserve">R1531</t>
  </si>
  <si>
    <t xml:space="preserve">R1532</t>
  </si>
  <si>
    <t xml:space="preserve">R1533</t>
  </si>
  <si>
    <t xml:space="preserve">R1534</t>
  </si>
  <si>
    <t xml:space="preserve">R1535</t>
  </si>
  <si>
    <t xml:space="preserve">R1536</t>
  </si>
  <si>
    <t xml:space="preserve">R1537</t>
  </si>
  <si>
    <t xml:space="preserve">R1538</t>
  </si>
  <si>
    <t xml:space="preserve">R1539</t>
  </si>
  <si>
    <t xml:space="preserve">R1540</t>
  </si>
  <si>
    <t xml:space="preserve">R1541</t>
  </si>
  <si>
    <t xml:space="preserve">R1542</t>
  </si>
  <si>
    <t xml:space="preserve">R1543</t>
  </si>
  <si>
    <t xml:space="preserve">R1544</t>
  </si>
  <si>
    <t xml:space="preserve">R1545</t>
  </si>
  <si>
    <t xml:space="preserve">R1546</t>
  </si>
  <si>
    <t xml:space="preserve">R1547</t>
  </si>
  <si>
    <t xml:space="preserve">R1548</t>
  </si>
  <si>
    <t xml:space="preserve">R1549</t>
  </si>
  <si>
    <t xml:space="preserve">R1550</t>
  </si>
  <si>
    <t xml:space="preserve">R1551</t>
  </si>
  <si>
    <t xml:space="preserve">R1552</t>
  </si>
  <si>
    <t xml:space="preserve">R1553</t>
  </si>
  <si>
    <t xml:space="preserve">R1554</t>
  </si>
  <si>
    <t xml:space="preserve">R1555</t>
  </si>
  <si>
    <t xml:space="preserve">R1556</t>
  </si>
  <si>
    <t xml:space="preserve">R1557</t>
  </si>
  <si>
    <t xml:space="preserve">R1558</t>
  </si>
  <si>
    <t xml:space="preserve">R1559</t>
  </si>
  <si>
    <t xml:space="preserve">R1560</t>
  </si>
  <si>
    <t xml:space="preserve">R1561</t>
  </si>
  <si>
    <t xml:space="preserve">R1562</t>
  </si>
  <si>
    <t xml:space="preserve">R1563</t>
  </si>
  <si>
    <t xml:space="preserve">R1564</t>
  </si>
  <si>
    <t xml:space="preserve">R1565</t>
  </si>
  <si>
    <t xml:space="preserve">R1566</t>
  </si>
  <si>
    <t xml:space="preserve">R1567</t>
  </si>
  <si>
    <t xml:space="preserve">R1568</t>
  </si>
  <si>
    <t xml:space="preserve">R1569</t>
  </si>
  <si>
    <t xml:space="preserve">R1570</t>
  </si>
  <si>
    <t xml:space="preserve">R1571</t>
  </si>
  <si>
    <t xml:space="preserve">R1572</t>
  </si>
  <si>
    <t xml:space="preserve">R1573</t>
  </si>
  <si>
    <t xml:space="preserve">R1574</t>
  </si>
  <si>
    <t xml:space="preserve">R1575</t>
  </si>
  <si>
    <t xml:space="preserve">R1576</t>
  </si>
  <si>
    <t xml:space="preserve">R1577</t>
  </si>
  <si>
    <t xml:space="preserve">R1578</t>
  </si>
  <si>
    <t xml:space="preserve">R1579</t>
  </si>
  <si>
    <t xml:space="preserve">R1580</t>
  </si>
  <si>
    <t xml:space="preserve">R1581</t>
  </si>
  <si>
    <t xml:space="preserve">R1582</t>
  </si>
  <si>
    <t xml:space="preserve">R1583</t>
  </si>
  <si>
    <t xml:space="preserve">R1584</t>
  </si>
  <si>
    <t xml:space="preserve">R1585</t>
  </si>
  <si>
    <t xml:space="preserve">R1586</t>
  </si>
  <si>
    <t xml:space="preserve">R1587</t>
  </si>
  <si>
    <t xml:space="preserve">R1588</t>
  </si>
  <si>
    <t xml:space="preserve">R1589</t>
  </si>
  <si>
    <t xml:space="preserve">R1590</t>
  </si>
  <si>
    <t xml:space="preserve">R1591</t>
  </si>
  <si>
    <t xml:space="preserve">R1592</t>
  </si>
  <si>
    <t xml:space="preserve">R1593</t>
  </si>
  <si>
    <t xml:space="preserve">R1594</t>
  </si>
  <si>
    <t xml:space="preserve">R1595</t>
  </si>
  <si>
    <t xml:space="preserve">R1596</t>
  </si>
  <si>
    <t xml:space="preserve">R1597</t>
  </si>
  <si>
    <t xml:space="preserve">R1598</t>
  </si>
  <si>
    <t xml:space="preserve">R1599</t>
  </si>
  <si>
    <t xml:space="preserve">R1600</t>
  </si>
  <si>
    <t xml:space="preserve">R1601</t>
  </si>
  <si>
    <t xml:space="preserve">R1602</t>
  </si>
  <si>
    <t xml:space="preserve">R1603</t>
  </si>
  <si>
    <t xml:space="preserve">R1604</t>
  </si>
  <si>
    <t xml:space="preserve">R1605</t>
  </si>
  <si>
    <t xml:space="preserve">R1606</t>
  </si>
  <si>
    <t xml:space="preserve">R1607</t>
  </si>
  <si>
    <t xml:space="preserve">R1608</t>
  </si>
  <si>
    <t xml:space="preserve">R1609</t>
  </si>
  <si>
    <t xml:space="preserve">R1610</t>
  </si>
  <si>
    <t xml:space="preserve">R1611</t>
  </si>
  <si>
    <t xml:space="preserve">R1612</t>
  </si>
  <si>
    <t xml:space="preserve">R1613</t>
  </si>
  <si>
    <t xml:space="preserve">R1614</t>
  </si>
  <si>
    <t xml:space="preserve">R1615</t>
  </si>
  <si>
    <t xml:space="preserve">R1616</t>
  </si>
  <si>
    <t xml:space="preserve">R1617</t>
  </si>
  <si>
    <t xml:space="preserve">R1618</t>
  </si>
  <si>
    <t xml:space="preserve">R1619</t>
  </si>
  <si>
    <t xml:space="preserve">R1620</t>
  </si>
  <si>
    <t xml:space="preserve">R1621</t>
  </si>
  <si>
    <t xml:space="preserve">R1622</t>
  </si>
  <si>
    <t xml:space="preserve">R1623</t>
  </si>
  <si>
    <t xml:space="preserve">R1624</t>
  </si>
  <si>
    <t xml:space="preserve">R1625</t>
  </si>
  <si>
    <t xml:space="preserve">R1626</t>
  </si>
  <si>
    <t xml:space="preserve">R1627</t>
  </si>
  <si>
    <t xml:space="preserve">R1628</t>
  </si>
  <si>
    <t xml:space="preserve">R1629</t>
  </si>
  <si>
    <t xml:space="preserve">R1630</t>
  </si>
  <si>
    <t xml:space="preserve">R1631</t>
  </si>
  <si>
    <t xml:space="preserve">R1632</t>
  </si>
  <si>
    <t xml:space="preserve">R1633</t>
  </si>
  <si>
    <t xml:space="preserve">R1634</t>
  </si>
  <si>
    <t xml:space="preserve">R1635</t>
  </si>
  <si>
    <t xml:space="preserve">R1636</t>
  </si>
  <si>
    <t xml:space="preserve">R1637</t>
  </si>
  <si>
    <t xml:space="preserve">R1638</t>
  </si>
  <si>
    <t xml:space="preserve">R1639</t>
  </si>
  <si>
    <t xml:space="preserve">R1640</t>
  </si>
  <si>
    <t xml:space="preserve">R1641</t>
  </si>
  <si>
    <t xml:space="preserve">R1642</t>
  </si>
  <si>
    <t xml:space="preserve">R1643</t>
  </si>
  <si>
    <t xml:space="preserve">R1644</t>
  </si>
  <si>
    <t xml:space="preserve">R1645</t>
  </si>
  <si>
    <t xml:space="preserve">R1646</t>
  </si>
  <si>
    <t xml:space="preserve">R1647</t>
  </si>
  <si>
    <t xml:space="preserve">R1648</t>
  </si>
  <si>
    <t xml:space="preserve">R1649</t>
  </si>
  <si>
    <t xml:space="preserve">R1650</t>
  </si>
  <si>
    <t xml:space="preserve">R1651</t>
  </si>
  <si>
    <t xml:space="preserve">R1652</t>
  </si>
  <si>
    <t xml:space="preserve">R1653</t>
  </si>
  <si>
    <t xml:space="preserve">R1654</t>
  </si>
  <si>
    <t xml:space="preserve">R1655</t>
  </si>
  <si>
    <t xml:space="preserve">R1656</t>
  </si>
  <si>
    <t xml:space="preserve">R1657</t>
  </si>
  <si>
    <t xml:space="preserve">R1658</t>
  </si>
  <si>
    <t xml:space="preserve">R1659</t>
  </si>
  <si>
    <t xml:space="preserve">R1660</t>
  </si>
  <si>
    <t xml:space="preserve">R1661</t>
  </si>
  <si>
    <t xml:space="preserve">R1662</t>
  </si>
  <si>
    <t xml:space="preserve">R1663</t>
  </si>
  <si>
    <t xml:space="preserve">R1664</t>
  </si>
  <si>
    <t xml:space="preserve">R1665</t>
  </si>
  <si>
    <t xml:space="preserve">R1666</t>
  </si>
  <si>
    <t xml:space="preserve">R1667</t>
  </si>
  <si>
    <t xml:space="preserve">R1668</t>
  </si>
  <si>
    <t xml:space="preserve">R1669</t>
  </si>
  <si>
    <t xml:space="preserve">R1670</t>
  </si>
  <si>
    <t xml:space="preserve">R1671</t>
  </si>
  <si>
    <t xml:space="preserve">R1672</t>
  </si>
  <si>
    <t xml:space="preserve">R1673</t>
  </si>
  <si>
    <t xml:space="preserve">R1674</t>
  </si>
  <si>
    <t xml:space="preserve">R1675</t>
  </si>
  <si>
    <t xml:space="preserve">R1676</t>
  </si>
  <si>
    <t xml:space="preserve">R1677</t>
  </si>
  <si>
    <t xml:space="preserve">R1678</t>
  </si>
  <si>
    <t xml:space="preserve">R1679</t>
  </si>
  <si>
    <t xml:space="preserve">R1680</t>
  </si>
  <si>
    <t xml:space="preserve">R1681</t>
  </si>
  <si>
    <t xml:space="preserve">R1682</t>
  </si>
  <si>
    <t xml:space="preserve">R1683</t>
  </si>
  <si>
    <t xml:space="preserve">R1684</t>
  </si>
  <si>
    <t xml:space="preserve">R1685</t>
  </si>
  <si>
    <t xml:space="preserve">R1686</t>
  </si>
  <si>
    <t xml:space="preserve">R1687</t>
  </si>
  <si>
    <t xml:space="preserve">R1688</t>
  </si>
  <si>
    <t xml:space="preserve">R1689</t>
  </si>
  <si>
    <t xml:space="preserve">R1690</t>
  </si>
  <si>
    <t xml:space="preserve">R1691</t>
  </si>
  <si>
    <t xml:space="preserve">R1692</t>
  </si>
  <si>
    <t xml:space="preserve">R1693</t>
  </si>
  <si>
    <t xml:space="preserve">R1694</t>
  </si>
  <si>
    <t xml:space="preserve">R1695</t>
  </si>
  <si>
    <t xml:space="preserve">R1696</t>
  </si>
  <si>
    <t xml:space="preserve">R1697</t>
  </si>
  <si>
    <t xml:space="preserve">R1698</t>
  </si>
  <si>
    <t xml:space="preserve">R1699</t>
  </si>
  <si>
    <t xml:space="preserve">R1700</t>
  </si>
  <si>
    <t xml:space="preserve">R1701</t>
  </si>
  <si>
    <t xml:space="preserve">R1702</t>
  </si>
  <si>
    <t xml:space="preserve">R1703</t>
  </si>
  <si>
    <t xml:space="preserve">R1704</t>
  </si>
  <si>
    <t xml:space="preserve">R1705</t>
  </si>
  <si>
    <t xml:space="preserve">R1706</t>
  </si>
  <si>
    <t xml:space="preserve">R1707</t>
  </si>
  <si>
    <t xml:space="preserve">R1708</t>
  </si>
  <si>
    <t xml:space="preserve">R1709</t>
  </si>
  <si>
    <t xml:space="preserve">R1710</t>
  </si>
  <si>
    <t xml:space="preserve">R1711</t>
  </si>
  <si>
    <t xml:space="preserve">R1712</t>
  </si>
  <si>
    <t xml:space="preserve">R1713</t>
  </si>
  <si>
    <t xml:space="preserve">R1714</t>
  </si>
  <si>
    <t xml:space="preserve">R1715</t>
  </si>
  <si>
    <t xml:space="preserve">R1716</t>
  </si>
  <si>
    <t xml:space="preserve">R1717</t>
  </si>
  <si>
    <t xml:space="preserve">R1718</t>
  </si>
  <si>
    <t xml:space="preserve">R1719</t>
  </si>
  <si>
    <t xml:space="preserve">R1720</t>
  </si>
  <si>
    <t xml:space="preserve">R1721</t>
  </si>
  <si>
    <t xml:space="preserve">R1722</t>
  </si>
  <si>
    <t xml:space="preserve">R1723</t>
  </si>
  <si>
    <t xml:space="preserve">R1724</t>
  </si>
  <si>
    <t xml:space="preserve">R1725</t>
  </si>
  <si>
    <t xml:space="preserve">R1726</t>
  </si>
  <si>
    <t xml:space="preserve">R1727</t>
  </si>
  <si>
    <t xml:space="preserve">R1728</t>
  </si>
  <si>
    <t xml:space="preserve">R1729</t>
  </si>
  <si>
    <t xml:space="preserve">R1730</t>
  </si>
  <si>
    <t xml:space="preserve">R1731</t>
  </si>
  <si>
    <t xml:space="preserve">R1732</t>
  </si>
  <si>
    <t xml:space="preserve">R1733</t>
  </si>
  <si>
    <t xml:space="preserve">R1734</t>
  </si>
  <si>
    <t xml:space="preserve">R1735</t>
  </si>
  <si>
    <t xml:space="preserve">R1736</t>
  </si>
  <si>
    <t xml:space="preserve">R1737</t>
  </si>
  <si>
    <t xml:space="preserve">R1738</t>
  </si>
  <si>
    <t xml:space="preserve">R1739</t>
  </si>
  <si>
    <t xml:space="preserve">R1740</t>
  </si>
  <si>
    <t xml:space="preserve">R1741</t>
  </si>
  <si>
    <t xml:space="preserve">R1742</t>
  </si>
  <si>
    <t xml:space="preserve">R1743</t>
  </si>
  <si>
    <t xml:space="preserve">R1744</t>
  </si>
  <si>
    <t xml:space="preserve">R1745</t>
  </si>
  <si>
    <t xml:space="preserve">R1746</t>
  </si>
  <si>
    <t xml:space="preserve">R1747</t>
  </si>
  <si>
    <t xml:space="preserve">R1748</t>
  </si>
  <si>
    <t xml:space="preserve">R1749</t>
  </si>
  <si>
    <t xml:space="preserve">R1750</t>
  </si>
  <si>
    <t xml:space="preserve">R1751</t>
  </si>
  <si>
    <t xml:space="preserve">R1752</t>
  </si>
  <si>
    <t xml:space="preserve">R1753</t>
  </si>
  <si>
    <t xml:space="preserve">R1754</t>
  </si>
  <si>
    <t xml:space="preserve">R1755</t>
  </si>
  <si>
    <t xml:space="preserve">R1756</t>
  </si>
  <si>
    <t xml:space="preserve">R1757</t>
  </si>
  <si>
    <t xml:space="preserve">R1758</t>
  </si>
  <si>
    <t xml:space="preserve">R1759</t>
  </si>
  <si>
    <t xml:space="preserve">R1760</t>
  </si>
  <si>
    <t xml:space="preserve">R1761</t>
  </si>
  <si>
    <t xml:space="preserve">R1762</t>
  </si>
  <si>
    <t xml:space="preserve">R1763</t>
  </si>
  <si>
    <t xml:space="preserve">R1764</t>
  </si>
  <si>
    <t xml:space="preserve">R1765</t>
  </si>
  <si>
    <t xml:space="preserve">R1766</t>
  </si>
  <si>
    <t xml:space="preserve">R1767</t>
  </si>
  <si>
    <t xml:space="preserve">R1768</t>
  </si>
  <si>
    <t xml:space="preserve">R1769</t>
  </si>
  <si>
    <t xml:space="preserve">R1770</t>
  </si>
  <si>
    <t xml:space="preserve">R1771</t>
  </si>
  <si>
    <t xml:space="preserve">R1772</t>
  </si>
  <si>
    <t xml:space="preserve">R1773</t>
  </si>
  <si>
    <t xml:space="preserve">R1774</t>
  </si>
  <si>
    <t xml:space="preserve">R1775</t>
  </si>
  <si>
    <t xml:space="preserve">R1776</t>
  </si>
  <si>
    <t xml:space="preserve">R1777</t>
  </si>
  <si>
    <t xml:space="preserve">R1778</t>
  </si>
  <si>
    <t xml:space="preserve">R1779</t>
  </si>
  <si>
    <t xml:space="preserve">R1780</t>
  </si>
  <si>
    <t xml:space="preserve">R1781</t>
  </si>
  <si>
    <t xml:space="preserve">R1782</t>
  </si>
  <si>
    <t xml:space="preserve">R1783</t>
  </si>
  <si>
    <t xml:space="preserve">R1784</t>
  </si>
  <si>
    <t xml:space="preserve">R1785</t>
  </si>
  <si>
    <t xml:space="preserve">R1786</t>
  </si>
  <si>
    <t xml:space="preserve">R1787</t>
  </si>
  <si>
    <t xml:space="preserve">R1788</t>
  </si>
  <si>
    <t xml:space="preserve">R1789</t>
  </si>
  <si>
    <t xml:space="preserve">R1790</t>
  </si>
  <si>
    <t xml:space="preserve">R1791</t>
  </si>
  <si>
    <t xml:space="preserve">R1792</t>
  </si>
  <si>
    <t xml:space="preserve">R1793</t>
  </si>
  <si>
    <t xml:space="preserve">R1794</t>
  </si>
  <si>
    <t xml:space="preserve">R1836</t>
  </si>
  <si>
    <t xml:space="preserve">R1837</t>
  </si>
  <si>
    <t xml:space="preserve">R1838</t>
  </si>
  <si>
    <t xml:space="preserve">R1839</t>
  </si>
  <si>
    <t xml:space="preserve">R1840</t>
  </si>
  <si>
    <t xml:space="preserve">R1841</t>
  </si>
  <si>
    <t xml:space="preserve">R1842</t>
  </si>
  <si>
    <t xml:space="preserve">R1843</t>
  </si>
  <si>
    <t xml:space="preserve">R1844</t>
  </si>
  <si>
    <t xml:space="preserve">R1845</t>
  </si>
  <si>
    <t xml:space="preserve">R1846</t>
  </si>
  <si>
    <t xml:space="preserve">R1847</t>
  </si>
  <si>
    <t xml:space="preserve">R1848</t>
  </si>
  <si>
    <t xml:space="preserve">R1849</t>
  </si>
  <si>
    <t xml:space="preserve">R1850</t>
  </si>
  <si>
    <t xml:space="preserve">R1851</t>
  </si>
  <si>
    <t xml:space="preserve">R1852</t>
  </si>
  <si>
    <t xml:space="preserve">R1853</t>
  </si>
  <si>
    <t xml:space="preserve">R1854</t>
  </si>
  <si>
    <t xml:space="preserve">R1855</t>
  </si>
  <si>
    <t xml:space="preserve">R1856</t>
  </si>
  <si>
    <t xml:space="preserve">R1857</t>
  </si>
  <si>
    <t xml:space="preserve">R1858</t>
  </si>
  <si>
    <t xml:space="preserve">R1859</t>
  </si>
  <si>
    <t xml:space="preserve">R1860</t>
  </si>
  <si>
    <t xml:space="preserve">R1861</t>
  </si>
  <si>
    <t xml:space="preserve">R1862</t>
  </si>
  <si>
    <t xml:space="preserve">R1863</t>
  </si>
  <si>
    <t xml:space="preserve">R1864</t>
  </si>
  <si>
    <t xml:space="preserve">R1865</t>
  </si>
  <si>
    <t xml:space="preserve">R1866</t>
  </si>
  <si>
    <t xml:space="preserve">R1867</t>
  </si>
  <si>
    <t xml:space="preserve">R1868</t>
  </si>
  <si>
    <t xml:space="preserve">R1869</t>
  </si>
  <si>
    <t xml:space="preserve">R1870</t>
  </si>
  <si>
    <t xml:space="preserve">R1871</t>
  </si>
  <si>
    <t xml:space="preserve">R1872</t>
  </si>
  <si>
    <t xml:space="preserve">R1873</t>
  </si>
  <si>
    <t xml:space="preserve">R1874</t>
  </si>
  <si>
    <t xml:space="preserve">R1875</t>
  </si>
  <si>
    <t xml:space="preserve">R1876</t>
  </si>
  <si>
    <t xml:space="preserve">R1877</t>
  </si>
  <si>
    <t xml:space="preserve">R1878</t>
  </si>
  <si>
    <t xml:space="preserve">R1879</t>
  </si>
  <si>
    <t xml:space="preserve">R1880</t>
  </si>
  <si>
    <t xml:space="preserve">R1881</t>
  </si>
  <si>
    <t xml:space="preserve">R1882</t>
  </si>
  <si>
    <t xml:space="preserve">R1883</t>
  </si>
  <si>
    <t xml:space="preserve">R1884</t>
  </si>
  <si>
    <t xml:space="preserve">R1885</t>
  </si>
  <si>
    <t xml:space="preserve">R1886</t>
  </si>
  <si>
    <t xml:space="preserve">R1887</t>
  </si>
  <si>
    <t xml:space="preserve">R1888</t>
  </si>
  <si>
    <t xml:space="preserve">R1889</t>
  </si>
  <si>
    <t xml:space="preserve">R1890</t>
  </si>
  <si>
    <t xml:space="preserve">R1891</t>
  </si>
  <si>
    <t xml:space="preserve">R1892</t>
  </si>
  <si>
    <t xml:space="preserve">R1893</t>
  </si>
  <si>
    <t xml:space="preserve">R1894</t>
  </si>
  <si>
    <t xml:space="preserve">R1895</t>
  </si>
  <si>
    <t xml:space="preserve">R1896</t>
  </si>
  <si>
    <t xml:space="preserve">R1897</t>
  </si>
  <si>
    <t xml:space="preserve">R1898</t>
  </si>
  <si>
    <t xml:space="preserve">R1899</t>
  </si>
  <si>
    <t xml:space="preserve">R1900</t>
  </si>
  <si>
    <t xml:space="preserve">R1901</t>
  </si>
  <si>
    <t xml:space="preserve">R1902</t>
  </si>
  <si>
    <t xml:space="preserve">R1904</t>
  </si>
  <si>
    <t xml:space="preserve">R1905</t>
  </si>
  <si>
    <t xml:space="preserve">R1906</t>
  </si>
  <si>
    <t xml:space="preserve">R1907</t>
  </si>
  <si>
    <t xml:space="preserve">R1908</t>
  </si>
  <si>
    <t xml:space="preserve">R1909</t>
  </si>
  <si>
    <t xml:space="preserve">R1910</t>
  </si>
  <si>
    <t xml:space="preserve">R1911</t>
  </si>
  <si>
    <t xml:space="preserve">R1912</t>
  </si>
  <si>
    <t xml:space="preserve">R1913</t>
  </si>
  <si>
    <t xml:space="preserve">R1914</t>
  </si>
  <si>
    <t xml:space="preserve">R1915</t>
  </si>
  <si>
    <t xml:space="preserve">R1916</t>
  </si>
  <si>
    <t xml:space="preserve">R1917</t>
  </si>
  <si>
    <t xml:space="preserve">R1918</t>
  </si>
  <si>
    <t xml:space="preserve">R1919</t>
  </si>
  <si>
    <t xml:space="preserve">R1920</t>
  </si>
  <si>
    <t xml:space="preserve">R1921</t>
  </si>
  <si>
    <t xml:space="preserve">R1922</t>
  </si>
  <si>
    <t xml:space="preserve">R1923</t>
  </si>
  <si>
    <t xml:space="preserve">R1924</t>
  </si>
  <si>
    <t xml:space="preserve">R1925</t>
  </si>
  <si>
    <t xml:space="preserve">R1926</t>
  </si>
  <si>
    <t xml:space="preserve">R1927</t>
  </si>
  <si>
    <t xml:space="preserve">R1928</t>
  </si>
  <si>
    <t xml:space="preserve">R1929</t>
  </si>
  <si>
    <t xml:space="preserve">R1930</t>
  </si>
  <si>
    <t xml:space="preserve">R1931</t>
  </si>
  <si>
    <t xml:space="preserve">R1932</t>
  </si>
  <si>
    <t xml:space="preserve">R1933</t>
  </si>
  <si>
    <t xml:space="preserve">R1934</t>
  </si>
  <si>
    <t xml:space="preserve">R1935</t>
  </si>
  <si>
    <t xml:space="preserve">R1936</t>
  </si>
  <si>
    <t xml:space="preserve">R1937</t>
  </si>
  <si>
    <t xml:space="preserve">R1938</t>
  </si>
  <si>
    <t xml:space="preserve">R1939</t>
  </si>
  <si>
    <t xml:space="preserve">R1940</t>
  </si>
  <si>
    <t xml:space="preserve">R1941</t>
  </si>
  <si>
    <t xml:space="preserve">R1942</t>
  </si>
  <si>
    <t xml:space="preserve">R1943</t>
  </si>
  <si>
    <t xml:space="preserve">R1944</t>
  </si>
  <si>
    <t xml:space="preserve">R1945</t>
  </si>
  <si>
    <t xml:space="preserve">R1946</t>
  </si>
  <si>
    <t xml:space="preserve">R1947</t>
  </si>
  <si>
    <t xml:space="preserve">R1948</t>
  </si>
  <si>
    <t xml:space="preserve">R1949</t>
  </si>
  <si>
    <t xml:space="preserve">R1950</t>
  </si>
  <si>
    <t xml:space="preserve">R1951</t>
  </si>
  <si>
    <t xml:space="preserve">R1952</t>
  </si>
  <si>
    <t xml:space="preserve">R1953</t>
  </si>
  <si>
    <t xml:space="preserve">R1954</t>
  </si>
  <si>
    <t xml:space="preserve">R1955</t>
  </si>
  <si>
    <t xml:space="preserve">R1956</t>
  </si>
  <si>
    <t xml:space="preserve">R1957</t>
  </si>
  <si>
    <t xml:space="preserve">R1958</t>
  </si>
  <si>
    <t xml:space="preserve">R1959</t>
  </si>
  <si>
    <t xml:space="preserve">R1960</t>
  </si>
  <si>
    <t xml:space="preserve">R1961</t>
  </si>
  <si>
    <t xml:space="preserve">R1962</t>
  </si>
  <si>
    <t xml:space="preserve">R1963</t>
  </si>
  <si>
    <t xml:space="preserve">R1964</t>
  </si>
  <si>
    <t xml:space="preserve">R1965</t>
  </si>
  <si>
    <t xml:space="preserve">R1966</t>
  </si>
  <si>
    <t xml:space="preserve">R1967</t>
  </si>
  <si>
    <t xml:space="preserve">R1968</t>
  </si>
  <si>
    <t xml:space="preserve">R1969</t>
  </si>
  <si>
    <t xml:space="preserve">R1970</t>
  </si>
  <si>
    <t xml:space="preserve">R1971</t>
  </si>
  <si>
    <t xml:space="preserve">R1972</t>
  </si>
  <si>
    <t xml:space="preserve">R1973</t>
  </si>
  <si>
    <t xml:space="preserve">R1974</t>
  </si>
  <si>
    <t xml:space="preserve">R1975</t>
  </si>
  <si>
    <t xml:space="preserve">R1976</t>
  </si>
  <si>
    <t xml:space="preserve">R1977</t>
  </si>
  <si>
    <t xml:space="preserve">R1978</t>
  </si>
  <si>
    <t xml:space="preserve">R1979</t>
  </si>
  <si>
    <t xml:space="preserve">R1980</t>
  </si>
  <si>
    <t xml:space="preserve">R1981</t>
  </si>
  <si>
    <t xml:space="preserve">R1982</t>
  </si>
  <si>
    <t xml:space="preserve">R1983</t>
  </si>
  <si>
    <t xml:space="preserve">R1984</t>
  </si>
  <si>
    <t xml:space="preserve">R1985</t>
  </si>
  <si>
    <t xml:space="preserve">R1986</t>
  </si>
  <si>
    <t xml:space="preserve">R1987</t>
  </si>
  <si>
    <t xml:space="preserve">R1988</t>
  </si>
  <si>
    <t xml:space="preserve">R1989</t>
  </si>
  <si>
    <t xml:space="preserve">R1990</t>
  </si>
  <si>
    <t xml:space="preserve">R1991</t>
  </si>
  <si>
    <t xml:space="preserve">R1992</t>
  </si>
  <si>
    <t xml:space="preserve">R1993</t>
  </si>
  <si>
    <t xml:space="preserve">R1994</t>
  </si>
  <si>
    <t xml:space="preserve">R1995</t>
  </si>
  <si>
    <t xml:space="preserve">R1996</t>
  </si>
  <si>
    <t xml:space="preserve">R1997</t>
  </si>
  <si>
    <t xml:space="preserve">R1998</t>
  </si>
  <si>
    <t xml:space="preserve">R1999</t>
  </si>
  <si>
    <t xml:space="preserve">R2000</t>
  </si>
  <si>
    <t xml:space="preserve">R2001</t>
  </si>
  <si>
    <t xml:space="preserve">R2002</t>
  </si>
  <si>
    <t xml:space="preserve">R2003</t>
  </si>
  <si>
    <t xml:space="preserve">R2004</t>
  </si>
  <si>
    <t xml:space="preserve">R2005</t>
  </si>
  <si>
    <t xml:space="preserve">R2006</t>
  </si>
  <si>
    <t xml:space="preserve">R2007</t>
  </si>
  <si>
    <t xml:space="preserve">R2008</t>
  </si>
  <si>
    <t xml:space="preserve">R2009</t>
  </si>
  <si>
    <t xml:space="preserve">R2010</t>
  </si>
  <si>
    <t xml:space="preserve">R2011</t>
  </si>
  <si>
    <t xml:space="preserve">R2012</t>
  </si>
  <si>
    <t xml:space="preserve">R2013</t>
  </si>
  <si>
    <t xml:space="preserve">R2014</t>
  </si>
  <si>
    <t xml:space="preserve">R2015</t>
  </si>
  <si>
    <t xml:space="preserve">R2016</t>
  </si>
  <si>
    <t xml:space="preserve">R2017</t>
  </si>
  <si>
    <t xml:space="preserve">R2018</t>
  </si>
  <si>
    <t xml:space="preserve">R2019</t>
  </si>
  <si>
    <t xml:space="preserve">R2020</t>
  </si>
  <si>
    <t xml:space="preserve">R2021</t>
  </si>
  <si>
    <t xml:space="preserve">R2022</t>
  </si>
  <si>
    <t xml:space="preserve">R2023</t>
  </si>
  <si>
    <t xml:space="preserve">R2024</t>
  </si>
  <si>
    <t xml:space="preserve">R2025</t>
  </si>
  <si>
    <t xml:space="preserve">R2026</t>
  </si>
  <si>
    <t xml:space="preserve">R2027</t>
  </si>
  <si>
    <t xml:space="preserve">R2028</t>
  </si>
  <si>
    <t xml:space="preserve">R2029</t>
  </si>
  <si>
    <t xml:space="preserve">R2030</t>
  </si>
  <si>
    <t xml:space="preserve">R2031</t>
  </si>
  <si>
    <t xml:space="preserve">R2032</t>
  </si>
  <si>
    <t xml:space="preserve">R2033</t>
  </si>
  <si>
    <t xml:space="preserve">R2034</t>
  </si>
  <si>
    <t xml:space="preserve">R2035</t>
  </si>
  <si>
    <t xml:space="preserve">R2036</t>
  </si>
  <si>
    <t xml:space="preserve">R2037</t>
  </si>
  <si>
    <t xml:space="preserve">R2038</t>
  </si>
  <si>
    <t xml:space="preserve">R2039</t>
  </si>
  <si>
    <t xml:space="preserve">R2040</t>
  </si>
  <si>
    <t xml:space="preserve">R2041</t>
  </si>
  <si>
    <t xml:space="preserve">R2042</t>
  </si>
  <si>
    <t xml:space="preserve">R2043</t>
  </si>
  <si>
    <t xml:space="preserve">R2044</t>
  </si>
  <si>
    <t xml:space="preserve">R2045</t>
  </si>
  <si>
    <t xml:space="preserve">R2046</t>
  </si>
  <si>
    <t xml:space="preserve">R2047</t>
  </si>
  <si>
    <t xml:space="preserve">R2048</t>
  </si>
  <si>
    <t xml:space="preserve">R2049</t>
  </si>
  <si>
    <t xml:space="preserve">R2050</t>
  </si>
  <si>
    <t xml:space="preserve">R2051</t>
  </si>
  <si>
    <t xml:space="preserve">R2052</t>
  </si>
  <si>
    <t xml:space="preserve">R2053</t>
  </si>
  <si>
    <t xml:space="preserve">R2054</t>
  </si>
  <si>
    <t xml:space="preserve">R2055</t>
  </si>
  <si>
    <t xml:space="preserve">R2056</t>
  </si>
  <si>
    <t xml:space="preserve">R2057</t>
  </si>
  <si>
    <t xml:space="preserve">R2058</t>
  </si>
  <si>
    <t xml:space="preserve">R2059</t>
  </si>
  <si>
    <t xml:space="preserve">R2060</t>
  </si>
  <si>
    <t xml:space="preserve">R2061</t>
  </si>
  <si>
    <t xml:space="preserve">R2062</t>
  </si>
  <si>
    <t xml:space="preserve">R2063</t>
  </si>
  <si>
    <t xml:space="preserve">R2064</t>
  </si>
  <si>
    <t xml:space="preserve">R2065</t>
  </si>
  <si>
    <t xml:space="preserve">R2066</t>
  </si>
  <si>
    <t xml:space="preserve">R2067</t>
  </si>
  <si>
    <t xml:space="preserve">R2068</t>
  </si>
  <si>
    <t xml:space="preserve">R2069</t>
  </si>
  <si>
    <t xml:space="preserve">R2070</t>
  </si>
  <si>
    <t xml:space="preserve">R2071</t>
  </si>
  <si>
    <t xml:space="preserve">R2072</t>
  </si>
  <si>
    <t xml:space="preserve">R2073</t>
  </si>
  <si>
    <t xml:space="preserve">R2074</t>
  </si>
  <si>
    <t xml:space="preserve">R2075</t>
  </si>
  <si>
    <t xml:space="preserve">R2076</t>
  </si>
  <si>
    <t xml:space="preserve">R2077</t>
  </si>
  <si>
    <t xml:space="preserve">R2078</t>
  </si>
  <si>
    <t xml:space="preserve">R2079</t>
  </si>
  <si>
    <t xml:space="preserve">R2080</t>
  </si>
  <si>
    <t xml:space="preserve">R2081</t>
  </si>
  <si>
    <t xml:space="preserve">R2082</t>
  </si>
  <si>
    <t xml:space="preserve">R2083</t>
  </si>
  <si>
    <t xml:space="preserve">R2084</t>
  </si>
  <si>
    <t xml:space="preserve">R2085</t>
  </si>
  <si>
    <t xml:space="preserve">R2086</t>
  </si>
  <si>
    <t xml:space="preserve">R2087</t>
  </si>
  <si>
    <t xml:space="preserve">R2088</t>
  </si>
  <si>
    <t xml:space="preserve">R2089</t>
  </si>
  <si>
    <t xml:space="preserve">R2090</t>
  </si>
  <si>
    <t xml:space="preserve">R2091</t>
  </si>
  <si>
    <t xml:space="preserve">R2092</t>
  </si>
  <si>
    <t xml:space="preserve">R2093</t>
  </si>
  <si>
    <t xml:space="preserve">R2094</t>
  </si>
  <si>
    <t xml:space="preserve">R2095</t>
  </si>
  <si>
    <t xml:space="preserve">R2096</t>
  </si>
  <si>
    <t xml:space="preserve">R2097</t>
  </si>
  <si>
    <t xml:space="preserve">R2098</t>
  </si>
  <si>
    <t xml:space="preserve">R2099</t>
  </si>
  <si>
    <t xml:space="preserve">R2100</t>
  </si>
  <si>
    <t xml:space="preserve">R2101</t>
  </si>
  <si>
    <t xml:space="preserve">R2102</t>
  </si>
  <si>
    <t xml:space="preserve">R2103</t>
  </si>
  <si>
    <t xml:space="preserve">R2104</t>
  </si>
  <si>
    <t xml:space="preserve">R2105</t>
  </si>
  <si>
    <t xml:space="preserve">R2106</t>
  </si>
  <si>
    <t xml:space="preserve">R2107</t>
  </si>
  <si>
    <t xml:space="preserve">R2108</t>
  </si>
  <si>
    <t xml:space="preserve">R2109</t>
  </si>
  <si>
    <t xml:space="preserve">R2110</t>
  </si>
  <si>
    <t xml:space="preserve">R2111</t>
  </si>
  <si>
    <t xml:space="preserve">R2112</t>
  </si>
  <si>
    <t xml:space="preserve">R2113</t>
  </si>
  <si>
    <t xml:space="preserve">R2114</t>
  </si>
  <si>
    <t xml:space="preserve">R2115</t>
  </si>
  <si>
    <t xml:space="preserve">R2116</t>
  </si>
  <si>
    <t xml:space="preserve">R2117</t>
  </si>
  <si>
    <t xml:space="preserve">R2118</t>
  </si>
  <si>
    <t xml:space="preserve">R2119</t>
  </si>
  <si>
    <t xml:space="preserve">R2120</t>
  </si>
  <si>
    <t xml:space="preserve">R2121</t>
  </si>
  <si>
    <t xml:space="preserve">R2122</t>
  </si>
  <si>
    <t xml:space="preserve">R2123</t>
  </si>
  <si>
    <t xml:space="preserve">R2124</t>
  </si>
  <si>
    <t xml:space="preserve">R2125</t>
  </si>
  <si>
    <t xml:space="preserve">R2126</t>
  </si>
  <si>
    <t xml:space="preserve">R2127</t>
  </si>
  <si>
    <t xml:space="preserve">R2128</t>
  </si>
  <si>
    <t xml:space="preserve">R2129</t>
  </si>
  <si>
    <t xml:space="preserve">R2130</t>
  </si>
  <si>
    <t xml:space="preserve">R2131</t>
  </si>
  <si>
    <t xml:space="preserve">R2132</t>
  </si>
  <si>
    <t xml:space="preserve">R2133</t>
  </si>
  <si>
    <t xml:space="preserve">R2134</t>
  </si>
  <si>
    <t xml:space="preserve">R2135</t>
  </si>
  <si>
    <t xml:space="preserve">R2136</t>
  </si>
  <si>
    <t xml:space="preserve">R2137</t>
  </si>
  <si>
    <t xml:space="preserve">R2138</t>
  </si>
  <si>
    <t xml:space="preserve">R2139</t>
  </si>
  <si>
    <t xml:space="preserve">R2140</t>
  </si>
  <si>
    <t xml:space="preserve">R2141</t>
  </si>
  <si>
    <t xml:space="preserve">R2142</t>
  </si>
  <si>
    <t xml:space="preserve">R2143</t>
  </si>
  <si>
    <t xml:space="preserve">R2144</t>
  </si>
  <si>
    <t xml:space="preserve">R2145</t>
  </si>
  <si>
    <t xml:space="preserve">R2146</t>
  </si>
  <si>
    <t xml:space="preserve">R2147</t>
  </si>
  <si>
    <t xml:space="preserve">R2148</t>
  </si>
  <si>
    <t xml:space="preserve">R2149</t>
  </si>
  <si>
    <t xml:space="preserve">R2150</t>
  </si>
  <si>
    <t xml:space="preserve">R2151</t>
  </si>
  <si>
    <t xml:space="preserve">R2152</t>
  </si>
  <si>
    <t xml:space="preserve">R2153</t>
  </si>
  <si>
    <t xml:space="preserve">R2154</t>
  </si>
  <si>
    <t xml:space="preserve">R2155</t>
  </si>
  <si>
    <t xml:space="preserve">R2156</t>
  </si>
  <si>
    <t xml:space="preserve">R2157</t>
  </si>
  <si>
    <t xml:space="preserve">R2158</t>
  </si>
  <si>
    <t xml:space="preserve">R2159</t>
  </si>
  <si>
    <t xml:space="preserve">R2160</t>
  </si>
  <si>
    <t xml:space="preserve">R2161</t>
  </si>
  <si>
    <t xml:space="preserve">R2162</t>
  </si>
  <si>
    <t xml:space="preserve">R2163</t>
  </si>
  <si>
    <t xml:space="preserve">R2164</t>
  </si>
  <si>
    <t xml:space="preserve">R2165</t>
  </si>
  <si>
    <t xml:space="preserve">R2166</t>
  </si>
  <si>
    <t xml:space="preserve">R2167</t>
  </si>
  <si>
    <t xml:space="preserve">R2168</t>
  </si>
  <si>
    <t xml:space="preserve">R2169</t>
  </si>
  <si>
    <t xml:space="preserve">R2170</t>
  </si>
  <si>
    <t xml:space="preserve">R2171</t>
  </si>
  <si>
    <t xml:space="preserve">R2172</t>
  </si>
  <si>
    <t xml:space="preserve">R2173</t>
  </si>
  <si>
    <t xml:space="preserve">R2174</t>
  </si>
  <si>
    <t xml:space="preserve">R2175</t>
  </si>
  <si>
    <t xml:space="preserve">R2176</t>
  </si>
  <si>
    <t xml:space="preserve">R2177</t>
  </si>
  <si>
    <t xml:space="preserve">R2178</t>
  </si>
  <si>
    <t xml:space="preserve">R2179</t>
  </si>
  <si>
    <t xml:space="preserve">R2180</t>
  </si>
  <si>
    <t xml:space="preserve">R2181</t>
  </si>
  <si>
    <t xml:space="preserve">R2182</t>
  </si>
  <si>
    <t xml:space="preserve">R2183</t>
  </si>
  <si>
    <t xml:space="preserve">R2184</t>
  </si>
  <si>
    <t xml:space="preserve">R2185</t>
  </si>
  <si>
    <t xml:space="preserve">R2186</t>
  </si>
  <si>
    <t xml:space="preserve">R2187</t>
  </si>
  <si>
    <t xml:space="preserve">R2188</t>
  </si>
  <si>
    <t xml:space="preserve">R2189</t>
  </si>
  <si>
    <t xml:space="preserve">R2190</t>
  </si>
  <si>
    <t xml:space="preserve">R2191</t>
  </si>
  <si>
    <t xml:space="preserve">R2192</t>
  </si>
  <si>
    <t xml:space="preserve">R2193</t>
  </si>
  <si>
    <t xml:space="preserve">R2194</t>
  </si>
  <si>
    <t xml:space="preserve">R2195</t>
  </si>
  <si>
    <t xml:space="preserve">R2196</t>
  </si>
  <si>
    <t xml:space="preserve">R2197</t>
  </si>
  <si>
    <t xml:space="preserve">R2198</t>
  </si>
  <si>
    <t xml:space="preserve">R2199</t>
  </si>
  <si>
    <t xml:space="preserve">R2200</t>
  </si>
  <si>
    <t xml:space="preserve">R2201</t>
  </si>
  <si>
    <t xml:space="preserve">R2202</t>
  </si>
  <si>
    <t xml:space="preserve">R2203</t>
  </si>
  <si>
    <t xml:space="preserve">R2204</t>
  </si>
  <si>
    <t xml:space="preserve">R2205</t>
  </si>
  <si>
    <t xml:space="preserve">R2206</t>
  </si>
  <si>
    <t xml:space="preserve">R2207</t>
  </si>
  <si>
    <t xml:space="preserve">R2208</t>
  </si>
  <si>
    <t xml:space="preserve">R2209</t>
  </si>
  <si>
    <t xml:space="preserve">R2210</t>
  </si>
  <si>
    <t xml:space="preserve">R2211</t>
  </si>
  <si>
    <t xml:space="preserve">R2212</t>
  </si>
  <si>
    <t xml:space="preserve">R2213</t>
  </si>
  <si>
    <t xml:space="preserve">R2214</t>
  </si>
  <si>
    <t xml:space="preserve">R2215</t>
  </si>
  <si>
    <t xml:space="preserve">R2216</t>
  </si>
  <si>
    <t xml:space="preserve">R2217</t>
  </si>
  <si>
    <t xml:space="preserve">R2218</t>
  </si>
  <si>
    <t xml:space="preserve">R2219</t>
  </si>
  <si>
    <t xml:space="preserve">R2220</t>
  </si>
  <si>
    <t xml:space="preserve">R2221</t>
  </si>
  <si>
    <t xml:space="preserve">R2222</t>
  </si>
  <si>
    <t xml:space="preserve">R2223</t>
  </si>
  <si>
    <t xml:space="preserve">R2224</t>
  </si>
  <si>
    <t xml:space="preserve">R2225</t>
  </si>
  <si>
    <t xml:space="preserve">R2226</t>
  </si>
  <si>
    <t xml:space="preserve">R2227</t>
  </si>
  <si>
    <t xml:space="preserve">R2228</t>
  </si>
  <si>
    <t xml:space="preserve">R2229</t>
  </si>
  <si>
    <t xml:space="preserve">R2230</t>
  </si>
  <si>
    <t xml:space="preserve">R2231</t>
  </si>
  <si>
    <t xml:space="preserve">R2232</t>
  </si>
  <si>
    <t xml:space="preserve">R2233</t>
  </si>
  <si>
    <t xml:space="preserve">R2234</t>
  </si>
  <si>
    <t xml:space="preserve">R2235</t>
  </si>
  <si>
    <t xml:space="preserve">R2236</t>
  </si>
  <si>
    <t xml:space="preserve">R2237</t>
  </si>
  <si>
    <t xml:space="preserve">R2238</t>
  </si>
  <si>
    <t xml:space="preserve">R2239</t>
  </si>
  <si>
    <t xml:space="preserve">R2240</t>
  </si>
  <si>
    <t xml:space="preserve">R2241</t>
  </si>
  <si>
    <t xml:space="preserve">R2242</t>
  </si>
  <si>
    <t xml:space="preserve">R2243</t>
  </si>
  <si>
    <t xml:space="preserve">R2244</t>
  </si>
  <si>
    <t xml:space="preserve">R2245</t>
  </si>
  <si>
    <t xml:space="preserve">R2246</t>
  </si>
  <si>
    <t xml:space="preserve">R2247</t>
  </si>
  <si>
    <t xml:space="preserve">R2248</t>
  </si>
  <si>
    <t xml:space="preserve">R2249</t>
  </si>
  <si>
    <t xml:space="preserve">R2250</t>
  </si>
  <si>
    <t xml:space="preserve">R2251</t>
  </si>
  <si>
    <t xml:space="preserve">R2252</t>
  </si>
  <si>
    <t xml:space="preserve">R2253</t>
  </si>
  <si>
    <t xml:space="preserve">R2254</t>
  </si>
  <si>
    <t xml:space="preserve">R2255</t>
  </si>
  <si>
    <t xml:space="preserve">R2256</t>
  </si>
  <si>
    <t xml:space="preserve">R2257</t>
  </si>
  <si>
    <t xml:space="preserve">R2258</t>
  </si>
  <si>
    <t xml:space="preserve">R2259</t>
  </si>
  <si>
    <t xml:space="preserve">R2260</t>
  </si>
  <si>
    <t xml:space="preserve">R2261</t>
  </si>
  <si>
    <t xml:space="preserve">R2262</t>
  </si>
  <si>
    <t xml:space="preserve">R2263</t>
  </si>
  <si>
    <t xml:space="preserve">R2264</t>
  </si>
  <si>
    <t xml:space="preserve">R2265</t>
  </si>
  <si>
    <t xml:space="preserve">R2266</t>
  </si>
  <si>
    <t xml:space="preserve">R2267</t>
  </si>
  <si>
    <t xml:space="preserve">R2268</t>
  </si>
  <si>
    <t xml:space="preserve">R2269</t>
  </si>
  <si>
    <t xml:space="preserve">R2270</t>
  </si>
  <si>
    <t xml:space="preserve">R2271</t>
  </si>
  <si>
    <t xml:space="preserve">R2272</t>
  </si>
  <si>
    <t xml:space="preserve">R2273</t>
  </si>
  <si>
    <t xml:space="preserve">R2274</t>
  </si>
  <si>
    <t xml:space="preserve">R2275</t>
  </si>
  <si>
    <t xml:space="preserve">R2276</t>
  </si>
  <si>
    <t xml:space="preserve">R2277</t>
  </si>
  <si>
    <t xml:space="preserve">R2278</t>
  </si>
  <si>
    <t xml:space="preserve">R2279</t>
  </si>
  <si>
    <t xml:space="preserve">R2280</t>
  </si>
  <si>
    <t xml:space="preserve">R2281</t>
  </si>
  <si>
    <t xml:space="preserve">R2282</t>
  </si>
  <si>
    <t xml:space="preserve">R2283</t>
  </si>
  <si>
    <t xml:space="preserve">R2284</t>
  </si>
  <si>
    <t xml:space="preserve">R2285</t>
  </si>
  <si>
    <t xml:space="preserve">R2286</t>
  </si>
  <si>
    <t xml:space="preserve">R2287</t>
  </si>
  <si>
    <t xml:space="preserve">R2288</t>
  </si>
  <si>
    <t xml:space="preserve">R2289</t>
  </si>
  <si>
    <t xml:space="preserve">R2290</t>
  </si>
  <si>
    <t xml:space="preserve">R2291</t>
  </si>
  <si>
    <t xml:space="preserve">R2292</t>
  </si>
  <si>
    <t xml:space="preserve">R2293</t>
  </si>
  <si>
    <t xml:space="preserve">R2294</t>
  </si>
  <si>
    <t xml:space="preserve">R2295</t>
  </si>
  <si>
    <t xml:space="preserve">R2296</t>
  </si>
  <si>
    <t xml:space="preserve">R2297</t>
  </si>
  <si>
    <t xml:space="preserve">R2298</t>
  </si>
  <si>
    <t xml:space="preserve">R2299</t>
  </si>
  <si>
    <t xml:space="preserve">R2300</t>
  </si>
  <si>
    <t xml:space="preserve">R2301</t>
  </si>
  <si>
    <t xml:space="preserve">R2302</t>
  </si>
  <si>
    <t xml:space="preserve">R2303</t>
  </si>
  <si>
    <t xml:space="preserve">R2304</t>
  </si>
  <si>
    <t xml:space="preserve">R2305</t>
  </si>
  <si>
    <t xml:space="preserve">R2306</t>
  </si>
  <si>
    <t xml:space="preserve">R2307</t>
  </si>
  <si>
    <t xml:space="preserve">R2308</t>
  </si>
  <si>
    <t xml:space="preserve">R2309</t>
  </si>
  <si>
    <t xml:space="preserve">R2310</t>
  </si>
  <si>
    <t xml:space="preserve">R2311</t>
  </si>
  <si>
    <t xml:space="preserve">R2312</t>
  </si>
  <si>
    <t xml:space="preserve">R2313</t>
  </si>
  <si>
    <t xml:space="preserve">R2314</t>
  </si>
  <si>
    <t xml:space="preserve">R2315</t>
  </si>
  <si>
    <t xml:space="preserve">R2316</t>
  </si>
  <si>
    <t xml:space="preserve">R2317</t>
  </si>
  <si>
    <t xml:space="preserve">R2318</t>
  </si>
  <si>
    <t xml:space="preserve">R2319</t>
  </si>
  <si>
    <t xml:space="preserve">R2320</t>
  </si>
  <si>
    <t xml:space="preserve">R2321</t>
  </si>
  <si>
    <t xml:space="preserve">R2322</t>
  </si>
  <si>
    <t xml:space="preserve">R2323</t>
  </si>
  <si>
    <t xml:space="preserve">R2324</t>
  </si>
  <si>
    <t xml:space="preserve">R2325</t>
  </si>
  <si>
    <t xml:space="preserve">R2326</t>
  </si>
  <si>
    <t xml:space="preserve">R2327</t>
  </si>
  <si>
    <t xml:space="preserve">R2328</t>
  </si>
  <si>
    <t xml:space="preserve">R2329</t>
  </si>
  <si>
    <t xml:space="preserve">R2330</t>
  </si>
  <si>
    <t xml:space="preserve">R2331</t>
  </si>
  <si>
    <t xml:space="preserve">R2332</t>
  </si>
  <si>
    <t xml:space="preserve">R2333</t>
  </si>
  <si>
    <t xml:space="preserve">R2334</t>
  </si>
  <si>
    <t xml:space="preserve">R2335</t>
  </si>
  <si>
    <t xml:space="preserve">R2336</t>
  </si>
  <si>
    <t xml:space="preserve">R2337</t>
  </si>
  <si>
    <t xml:space="preserve">R2338</t>
  </si>
  <si>
    <t xml:space="preserve">R2339</t>
  </si>
  <si>
    <t xml:space="preserve">R2340</t>
  </si>
  <si>
    <t xml:space="preserve">R2341</t>
  </si>
  <si>
    <t xml:space="preserve">R2342</t>
  </si>
  <si>
    <t xml:space="preserve">R2343</t>
  </si>
  <si>
    <t xml:space="preserve">R2344</t>
  </si>
  <si>
    <t xml:space="preserve">R2345</t>
  </si>
  <si>
    <t xml:space="preserve">R2346</t>
  </si>
  <si>
    <t xml:space="preserve">R2347</t>
  </si>
  <si>
    <t xml:space="preserve">R2348</t>
  </si>
  <si>
    <t xml:space="preserve">R2349</t>
  </si>
  <si>
    <t xml:space="preserve">R2350</t>
  </si>
  <si>
    <t xml:space="preserve">R2351</t>
  </si>
  <si>
    <t xml:space="preserve">R2352</t>
  </si>
  <si>
    <t xml:space="preserve">R2353</t>
  </si>
  <si>
    <t xml:space="preserve">R2354</t>
  </si>
  <si>
    <t xml:space="preserve">R2355</t>
  </si>
  <si>
    <t xml:space="preserve">R2356</t>
  </si>
  <si>
    <t xml:space="preserve">R2357</t>
  </si>
  <si>
    <t xml:space="preserve">R2358</t>
  </si>
  <si>
    <t xml:space="preserve">R2359</t>
  </si>
  <si>
    <t xml:space="preserve">R2360</t>
  </si>
  <si>
    <t xml:space="preserve">R2361</t>
  </si>
  <si>
    <t xml:space="preserve">R2362</t>
  </si>
  <si>
    <t xml:space="preserve">R2363</t>
  </si>
  <si>
    <t xml:space="preserve">R2364</t>
  </si>
  <si>
    <t xml:space="preserve">R2365</t>
  </si>
  <si>
    <t xml:space="preserve">R2366</t>
  </si>
  <si>
    <t xml:space="preserve">R2367</t>
  </si>
  <si>
    <t xml:space="preserve">R2368</t>
  </si>
  <si>
    <t xml:space="preserve">R2369</t>
  </si>
  <si>
    <t xml:space="preserve">R2370</t>
  </si>
  <si>
    <t xml:space="preserve">R2371</t>
  </si>
  <si>
    <t xml:space="preserve">R2372</t>
  </si>
  <si>
    <t xml:space="preserve">R2373</t>
  </si>
  <si>
    <t xml:space="preserve">R2374</t>
  </si>
  <si>
    <t xml:space="preserve">R2375</t>
  </si>
  <si>
    <t xml:space="preserve">R2376</t>
  </si>
  <si>
    <t xml:space="preserve">R2377</t>
  </si>
  <si>
    <t xml:space="preserve">R2378</t>
  </si>
  <si>
    <t xml:space="preserve">R2379</t>
  </si>
  <si>
    <t xml:space="preserve">R2380</t>
  </si>
  <si>
    <t xml:space="preserve">R2381</t>
  </si>
  <si>
    <t xml:space="preserve">R2382</t>
  </si>
  <si>
    <t xml:space="preserve">R2383</t>
  </si>
  <si>
    <t xml:space="preserve">R2384</t>
  </si>
  <si>
    <t xml:space="preserve">R2385</t>
  </si>
  <si>
    <t xml:space="preserve">R2386</t>
  </si>
  <si>
    <t xml:space="preserve">R2387</t>
  </si>
  <si>
    <t xml:space="preserve">R2388</t>
  </si>
  <si>
    <t xml:space="preserve">R2389</t>
  </si>
  <si>
    <t xml:space="preserve">R2390</t>
  </si>
  <si>
    <t xml:space="preserve">R2391</t>
  </si>
  <si>
    <t xml:space="preserve">R2392</t>
  </si>
  <si>
    <t xml:space="preserve">R2393</t>
  </si>
  <si>
    <t xml:space="preserve">R2394</t>
  </si>
  <si>
    <t xml:space="preserve">R2395</t>
  </si>
  <si>
    <t xml:space="preserve">R2396</t>
  </si>
  <si>
    <t xml:space="preserve">R2397</t>
  </si>
  <si>
    <t xml:space="preserve">R2398</t>
  </si>
  <si>
    <t xml:space="preserve">R2399</t>
  </si>
  <si>
    <t xml:space="preserve">R2400</t>
  </si>
  <si>
    <t xml:space="preserve">R2401</t>
  </si>
  <si>
    <t xml:space="preserve">R2402</t>
  </si>
  <si>
    <t xml:space="preserve">R2403</t>
  </si>
  <si>
    <t xml:space="preserve">R2404</t>
  </si>
  <si>
    <t xml:space="preserve">R2405</t>
  </si>
  <si>
    <t xml:space="preserve">R2406</t>
  </si>
  <si>
    <t xml:space="preserve">R2407</t>
  </si>
  <si>
    <t xml:space="preserve">R2408</t>
  </si>
  <si>
    <t xml:space="preserve">R2409</t>
  </si>
  <si>
    <t xml:space="preserve">R2410</t>
  </si>
  <si>
    <t xml:space="preserve">R2411</t>
  </si>
  <si>
    <t xml:space="preserve">R2412</t>
  </si>
  <si>
    <t xml:space="preserve">R2413</t>
  </si>
  <si>
    <t xml:space="preserve">R2414</t>
  </si>
  <si>
    <t xml:space="preserve">R2415</t>
  </si>
  <si>
    <t xml:space="preserve">R2416</t>
  </si>
  <si>
    <t xml:space="preserve">R2417</t>
  </si>
  <si>
    <t xml:space="preserve">R2418</t>
  </si>
  <si>
    <t xml:space="preserve">R2419</t>
  </si>
  <si>
    <t xml:space="preserve">R2420</t>
  </si>
  <si>
    <t xml:space="preserve">R2421</t>
  </si>
  <si>
    <t xml:space="preserve">R2422</t>
  </si>
  <si>
    <t xml:space="preserve">R2423</t>
  </si>
  <si>
    <t xml:space="preserve">R2424</t>
  </si>
  <si>
    <t xml:space="preserve">R2425</t>
  </si>
  <si>
    <t xml:space="preserve">R2426</t>
  </si>
  <si>
    <t xml:space="preserve">R2427</t>
  </si>
  <si>
    <t xml:space="preserve">R2428</t>
  </si>
  <si>
    <t xml:space="preserve">R2429</t>
  </si>
  <si>
    <t xml:space="preserve">R2430</t>
  </si>
  <si>
    <t xml:space="preserve">R2431</t>
  </si>
  <si>
    <t xml:space="preserve">R2432</t>
  </si>
  <si>
    <t xml:space="preserve">R2433</t>
  </si>
  <si>
    <t xml:space="preserve">R2434</t>
  </si>
  <si>
    <t xml:space="preserve">R2435</t>
  </si>
  <si>
    <t xml:space="preserve">R2436</t>
  </si>
  <si>
    <t xml:space="preserve">R2437</t>
  </si>
  <si>
    <t xml:space="preserve">R2438</t>
  </si>
  <si>
    <t xml:space="preserve">R2439</t>
  </si>
  <si>
    <t xml:space="preserve">R2440</t>
  </si>
  <si>
    <t xml:space="preserve">R2441</t>
  </si>
  <si>
    <t xml:space="preserve">R2442</t>
  </si>
  <si>
    <t xml:space="preserve">R2443</t>
  </si>
  <si>
    <t xml:space="preserve">R2444</t>
  </si>
  <si>
    <t xml:space="preserve">R2445</t>
  </si>
  <si>
    <t xml:space="preserve">R2446</t>
  </si>
  <si>
    <t xml:space="preserve">R2447</t>
  </si>
  <si>
    <t xml:space="preserve">R2448</t>
  </si>
  <si>
    <t xml:space="preserve">R2449</t>
  </si>
  <si>
    <t xml:space="preserve">R2450</t>
  </si>
  <si>
    <t xml:space="preserve">R2451</t>
  </si>
  <si>
    <t xml:space="preserve">R2452</t>
  </si>
  <si>
    <t xml:space="preserve">R2453</t>
  </si>
  <si>
    <t xml:space="preserve">R2454</t>
  </si>
  <si>
    <t xml:space="preserve">R2455</t>
  </si>
  <si>
    <t xml:space="preserve">R2456</t>
  </si>
  <si>
    <t xml:space="preserve">R2457</t>
  </si>
  <si>
    <t xml:space="preserve">R2458</t>
  </si>
  <si>
    <t xml:space="preserve">R2459</t>
  </si>
  <si>
    <t xml:space="preserve">R2460</t>
  </si>
  <si>
    <t xml:space="preserve">R2461</t>
  </si>
  <si>
    <t xml:space="preserve">R2462</t>
  </si>
  <si>
    <t xml:space="preserve">R2463</t>
  </si>
  <si>
    <t xml:space="preserve">R2464</t>
  </si>
  <si>
    <t xml:space="preserve">R2465</t>
  </si>
  <si>
    <t xml:space="preserve">R2466</t>
  </si>
  <si>
    <t xml:space="preserve">R2467</t>
  </si>
  <si>
    <t xml:space="preserve">R2468</t>
  </si>
  <si>
    <t xml:space="preserve">R2469</t>
  </si>
  <si>
    <t xml:space="preserve">R2470</t>
  </si>
  <si>
    <t xml:space="preserve">R2471</t>
  </si>
  <si>
    <t xml:space="preserve">R2472</t>
  </si>
  <si>
    <t xml:space="preserve">R2473</t>
  </si>
  <si>
    <t xml:space="preserve">R2474</t>
  </si>
  <si>
    <t xml:space="preserve">R2475</t>
  </si>
  <si>
    <t xml:space="preserve">R2476</t>
  </si>
  <si>
    <t xml:space="preserve">R2477</t>
  </si>
  <si>
    <t xml:space="preserve">R2478</t>
  </si>
  <si>
    <t xml:space="preserve">R2479</t>
  </si>
  <si>
    <t xml:space="preserve">R2480</t>
  </si>
  <si>
    <t xml:space="preserve">R2481</t>
  </si>
  <si>
    <t xml:space="preserve">R2482</t>
  </si>
  <si>
    <t xml:space="preserve">R2483</t>
  </si>
  <si>
    <t xml:space="preserve">R2484</t>
  </si>
  <si>
    <t xml:space="preserve">R2485</t>
  </si>
  <si>
    <t xml:space="preserve">R2486</t>
  </si>
  <si>
    <t xml:space="preserve">R2487</t>
  </si>
  <si>
    <t xml:space="preserve">R2488</t>
  </si>
  <si>
    <t xml:space="preserve">R2489</t>
  </si>
  <si>
    <t xml:space="preserve">R2490</t>
  </si>
  <si>
    <t xml:space="preserve">R2491</t>
  </si>
  <si>
    <t xml:space="preserve">R2492</t>
  </si>
  <si>
    <t xml:space="preserve">R2493</t>
  </si>
  <si>
    <t xml:space="preserve">R2494</t>
  </si>
  <si>
    <t xml:space="preserve">R2495</t>
  </si>
  <si>
    <t xml:space="preserve">R2496</t>
  </si>
  <si>
    <t xml:space="preserve">R2497</t>
  </si>
  <si>
    <t xml:space="preserve">R2498</t>
  </si>
  <si>
    <t xml:space="preserve">R2499</t>
  </si>
  <si>
    <t xml:space="preserve">R2500</t>
  </si>
  <si>
    <t xml:space="preserve">D1_400</t>
  </si>
  <si>
    <t xml:space="preserve">D1_401</t>
  </si>
  <si>
    <t xml:space="preserve">D1_402</t>
  </si>
  <si>
    <t xml:space="preserve">D1_403</t>
  </si>
  <si>
    <t xml:space="preserve">D1_404</t>
  </si>
  <si>
    <t xml:space="preserve">D1_405</t>
  </si>
  <si>
    <t xml:space="preserve">D1_406</t>
  </si>
  <si>
    <t xml:space="preserve">D1_407</t>
  </si>
  <si>
    <t xml:space="preserve">D1_408</t>
  </si>
  <si>
    <t xml:space="preserve">D1_409</t>
  </si>
  <si>
    <t xml:space="preserve">D1_410</t>
  </si>
  <si>
    <t xml:space="preserve">D1_411</t>
  </si>
  <si>
    <t xml:space="preserve">D1_412</t>
  </si>
  <si>
    <t xml:space="preserve">D1_413</t>
  </si>
  <si>
    <t xml:space="preserve">D1_414</t>
  </si>
  <si>
    <t xml:space="preserve">D1_415</t>
  </si>
  <si>
    <t xml:space="preserve">D1_416</t>
  </si>
  <si>
    <t xml:space="preserve">D1_417</t>
  </si>
  <si>
    <t xml:space="preserve">D1_418</t>
  </si>
  <si>
    <t xml:space="preserve">D1_419</t>
  </si>
  <si>
    <t xml:space="preserve">D1_420</t>
  </si>
  <si>
    <t xml:space="preserve">D1_421</t>
  </si>
  <si>
    <t xml:space="preserve">D1_422</t>
  </si>
  <si>
    <t xml:space="preserve">D1_423</t>
  </si>
  <si>
    <t xml:space="preserve">D1_424</t>
  </si>
  <si>
    <t xml:space="preserve">D1_425</t>
  </si>
  <si>
    <t xml:space="preserve">D1_426</t>
  </si>
  <si>
    <t xml:space="preserve">D1_427</t>
  </si>
  <si>
    <t xml:space="preserve">D1_428</t>
  </si>
  <si>
    <t xml:space="preserve">D1_429</t>
  </si>
  <si>
    <t xml:space="preserve">D1_430</t>
  </si>
  <si>
    <t xml:space="preserve">D1_431</t>
  </si>
  <si>
    <t xml:space="preserve">D1_432</t>
  </si>
  <si>
    <t xml:space="preserve">D1_433</t>
  </si>
  <si>
    <t xml:space="preserve">D1_434</t>
  </si>
  <si>
    <t xml:space="preserve">D1_435</t>
  </si>
  <si>
    <t xml:space="preserve">D1_436</t>
  </si>
  <si>
    <t xml:space="preserve">D1_437</t>
  </si>
  <si>
    <t xml:space="preserve">D1_438</t>
  </si>
  <si>
    <t xml:space="preserve">D1_439</t>
  </si>
  <si>
    <t xml:space="preserve">D1_440</t>
  </si>
  <si>
    <t xml:space="preserve">D1_441</t>
  </si>
  <si>
    <t xml:space="preserve">D1_442</t>
  </si>
  <si>
    <t xml:space="preserve">D1_443</t>
  </si>
  <si>
    <t xml:space="preserve">D1_444</t>
  </si>
  <si>
    <t xml:space="preserve">D1_445</t>
  </si>
  <si>
    <t xml:space="preserve">D1_446</t>
  </si>
  <si>
    <t xml:space="preserve">D1_447</t>
  </si>
  <si>
    <t xml:space="preserve">D1_448</t>
  </si>
  <si>
    <t xml:space="preserve">D1_449</t>
  </si>
  <si>
    <t xml:space="preserve">D1_450</t>
  </si>
  <si>
    <t xml:space="preserve">D1_451</t>
  </si>
  <si>
    <t xml:space="preserve">D1_452</t>
  </si>
  <si>
    <t xml:space="preserve">D1_453</t>
  </si>
  <si>
    <t xml:space="preserve">D1_454</t>
  </si>
  <si>
    <t xml:space="preserve">D1_455</t>
  </si>
  <si>
    <t xml:space="preserve">D1_456</t>
  </si>
  <si>
    <t xml:space="preserve">D1_457</t>
  </si>
  <si>
    <t xml:space="preserve">D1_458</t>
  </si>
  <si>
    <t xml:space="preserve">D1_459</t>
  </si>
  <si>
    <t xml:space="preserve">D1_460</t>
  </si>
  <si>
    <t xml:space="preserve">D1_461</t>
  </si>
  <si>
    <t xml:space="preserve">D1_462</t>
  </si>
  <si>
    <t xml:space="preserve">D1_463</t>
  </si>
  <si>
    <t xml:space="preserve">D1_464</t>
  </si>
  <si>
    <t xml:space="preserve">D1_465</t>
  </si>
  <si>
    <t xml:space="preserve">D1_466</t>
  </si>
  <si>
    <t xml:space="preserve">D1_467</t>
  </si>
  <si>
    <t xml:space="preserve">D1_468</t>
  </si>
  <si>
    <t xml:space="preserve">D1_469</t>
  </si>
  <si>
    <t xml:space="preserve">D1_470</t>
  </si>
  <si>
    <t xml:space="preserve">D1_471</t>
  </si>
  <si>
    <t xml:space="preserve">D1_472</t>
  </si>
  <si>
    <t xml:space="preserve">D1_473</t>
  </si>
  <si>
    <t xml:space="preserve">D1_474</t>
  </si>
  <si>
    <t xml:space="preserve">D1_475</t>
  </si>
  <si>
    <t xml:space="preserve">D1_476</t>
  </si>
  <si>
    <t xml:space="preserve">D1_477</t>
  </si>
  <si>
    <t xml:space="preserve">D1_478</t>
  </si>
  <si>
    <t xml:space="preserve">D1_479</t>
  </si>
  <si>
    <t xml:space="preserve">D1_480</t>
  </si>
  <si>
    <t xml:space="preserve">D1_481</t>
  </si>
  <si>
    <t xml:space="preserve">D1_482</t>
  </si>
  <si>
    <t xml:space="preserve">D1_483</t>
  </si>
  <si>
    <t xml:space="preserve">D1_484</t>
  </si>
  <si>
    <t xml:space="preserve">D1_485</t>
  </si>
  <si>
    <t xml:space="preserve">D1_486</t>
  </si>
  <si>
    <t xml:space="preserve">D1_487</t>
  </si>
  <si>
    <t xml:space="preserve">D1_488</t>
  </si>
  <si>
    <t xml:space="preserve">D1_489</t>
  </si>
  <si>
    <t xml:space="preserve">D1_490</t>
  </si>
  <si>
    <t xml:space="preserve">D1_491</t>
  </si>
  <si>
    <t xml:space="preserve">D1_492</t>
  </si>
  <si>
    <t xml:space="preserve">D1_493</t>
  </si>
  <si>
    <t xml:space="preserve">D1_494</t>
  </si>
  <si>
    <t xml:space="preserve">D1_495</t>
  </si>
  <si>
    <t xml:space="preserve">D1_496</t>
  </si>
  <si>
    <t xml:space="preserve">D1_497</t>
  </si>
  <si>
    <t xml:space="preserve">D1_498</t>
  </si>
  <si>
    <t xml:space="preserve">D1_499</t>
  </si>
  <si>
    <t xml:space="preserve">D1_500</t>
  </si>
  <si>
    <t xml:space="preserve">D1_501</t>
  </si>
  <si>
    <t xml:space="preserve">D1_502</t>
  </si>
  <si>
    <t xml:space="preserve">D1_503</t>
  </si>
  <si>
    <t xml:space="preserve">D1_504</t>
  </si>
  <si>
    <t xml:space="preserve">D1_505</t>
  </si>
  <si>
    <t xml:space="preserve">D1_506</t>
  </si>
  <si>
    <t xml:space="preserve">D1_507</t>
  </si>
  <si>
    <t xml:space="preserve">D1_508</t>
  </si>
  <si>
    <t xml:space="preserve">D1_509</t>
  </si>
  <si>
    <t xml:space="preserve">D1_510</t>
  </si>
  <si>
    <t xml:space="preserve">D1_511</t>
  </si>
  <si>
    <t xml:space="preserve">D1_512</t>
  </si>
  <si>
    <t xml:space="preserve">D1_513</t>
  </si>
  <si>
    <t xml:space="preserve">D1_514</t>
  </si>
  <si>
    <t xml:space="preserve">D1_515</t>
  </si>
  <si>
    <t xml:space="preserve">D1_516</t>
  </si>
  <si>
    <t xml:space="preserve">D1_517</t>
  </si>
  <si>
    <t xml:space="preserve">D1_518</t>
  </si>
  <si>
    <t xml:space="preserve">D1_519</t>
  </si>
  <si>
    <t xml:space="preserve">D1_520</t>
  </si>
  <si>
    <t xml:space="preserve">D1_521</t>
  </si>
  <si>
    <t xml:space="preserve">D1_522</t>
  </si>
  <si>
    <t xml:space="preserve">D1_523</t>
  </si>
  <si>
    <t xml:space="preserve">D1_524</t>
  </si>
  <si>
    <t xml:space="preserve">D1_525</t>
  </si>
  <si>
    <t xml:space="preserve">D1_526</t>
  </si>
  <si>
    <t xml:space="preserve">D1_527</t>
  </si>
  <si>
    <t xml:space="preserve">D1_528</t>
  </si>
  <si>
    <t xml:space="preserve">D1_529</t>
  </si>
  <si>
    <t xml:space="preserve">D1_530</t>
  </si>
  <si>
    <t xml:space="preserve">D1_531</t>
  </si>
  <si>
    <t xml:space="preserve">D1_532</t>
  </si>
  <si>
    <t xml:space="preserve">D1_533</t>
  </si>
  <si>
    <t xml:space="preserve">D1_534</t>
  </si>
  <si>
    <t xml:space="preserve">D1_535</t>
  </si>
  <si>
    <t xml:space="preserve">D1_536</t>
  </si>
  <si>
    <t xml:space="preserve">D1_537</t>
  </si>
  <si>
    <t xml:space="preserve">D1_538</t>
  </si>
  <si>
    <t xml:space="preserve">D1_539</t>
  </si>
  <si>
    <t xml:space="preserve">D1_540</t>
  </si>
  <si>
    <t xml:space="preserve">D1_541</t>
  </si>
  <si>
    <t xml:space="preserve">D1_542</t>
  </si>
  <si>
    <t xml:space="preserve">D1_543</t>
  </si>
  <si>
    <t xml:space="preserve">D1_544</t>
  </si>
  <si>
    <t xml:space="preserve">D1_545</t>
  </si>
  <si>
    <t xml:space="preserve">D1_546</t>
  </si>
  <si>
    <t xml:space="preserve">D1_547</t>
  </si>
  <si>
    <t xml:space="preserve">D1_548</t>
  </si>
  <si>
    <t xml:space="preserve">D1_549</t>
  </si>
  <si>
    <t xml:space="preserve">D1_550</t>
  </si>
  <si>
    <t xml:space="preserve">D1_551</t>
  </si>
  <si>
    <t xml:space="preserve">D1_552</t>
  </si>
  <si>
    <t xml:space="preserve">D1_553</t>
  </si>
  <si>
    <t xml:space="preserve">D1_554</t>
  </si>
  <si>
    <t xml:space="preserve">D1_555</t>
  </si>
  <si>
    <t xml:space="preserve">D1_556</t>
  </si>
  <si>
    <t xml:space="preserve">D1_557</t>
  </si>
  <si>
    <t xml:space="preserve">D1_558</t>
  </si>
  <si>
    <t xml:space="preserve">D1_559</t>
  </si>
  <si>
    <t xml:space="preserve">D1_560</t>
  </si>
  <si>
    <t xml:space="preserve">D1_561</t>
  </si>
  <si>
    <t xml:space="preserve">D1_562</t>
  </si>
  <si>
    <t xml:space="preserve">D1_563</t>
  </si>
  <si>
    <t xml:space="preserve">D1_564</t>
  </si>
  <si>
    <t xml:space="preserve">D1_565</t>
  </si>
  <si>
    <t xml:space="preserve">D1_566</t>
  </si>
  <si>
    <t xml:space="preserve">D1_567</t>
  </si>
  <si>
    <t xml:space="preserve">D1_568</t>
  </si>
  <si>
    <t xml:space="preserve">D1_569</t>
  </si>
  <si>
    <t xml:space="preserve">D1_570</t>
  </si>
  <si>
    <t xml:space="preserve">D1_571</t>
  </si>
  <si>
    <t xml:space="preserve">D1_572</t>
  </si>
  <si>
    <t xml:space="preserve">D1_573</t>
  </si>
  <si>
    <t xml:space="preserve">D1_574</t>
  </si>
  <si>
    <t xml:space="preserve">D1_575</t>
  </si>
  <si>
    <t xml:space="preserve">D1_576</t>
  </si>
  <si>
    <t xml:space="preserve">D1_577</t>
  </si>
  <si>
    <t xml:space="preserve">D1_578</t>
  </si>
  <si>
    <t xml:space="preserve">D1_579</t>
  </si>
  <si>
    <t xml:space="preserve">D1_580</t>
  </si>
  <si>
    <t xml:space="preserve">D1_581</t>
  </si>
  <si>
    <t xml:space="preserve">D1_582</t>
  </si>
  <si>
    <t xml:space="preserve">D1_583</t>
  </si>
  <si>
    <t xml:space="preserve">D1_584</t>
  </si>
  <si>
    <t xml:space="preserve">D1_585</t>
  </si>
  <si>
    <t xml:space="preserve">D1_586</t>
  </si>
  <si>
    <t xml:space="preserve">D1_587</t>
  </si>
  <si>
    <t xml:space="preserve">D1_588</t>
  </si>
  <si>
    <t xml:space="preserve">D1_589</t>
  </si>
  <si>
    <t xml:space="preserve">D1_590</t>
  </si>
  <si>
    <t xml:space="preserve">D1_591</t>
  </si>
  <si>
    <t xml:space="preserve">D1_592</t>
  </si>
  <si>
    <t xml:space="preserve">D1_593</t>
  </si>
  <si>
    <t xml:space="preserve">D1_594</t>
  </si>
  <si>
    <t xml:space="preserve">D1_595</t>
  </si>
  <si>
    <t xml:space="preserve">D1_596</t>
  </si>
  <si>
    <t xml:space="preserve">D1_597</t>
  </si>
  <si>
    <t xml:space="preserve">D1_598</t>
  </si>
  <si>
    <t xml:space="preserve">D1_599</t>
  </si>
  <si>
    <t xml:space="preserve">D1_600</t>
  </si>
  <si>
    <t xml:space="preserve">D1_601</t>
  </si>
  <si>
    <t xml:space="preserve">D1_602</t>
  </si>
  <si>
    <t xml:space="preserve">D1_603</t>
  </si>
  <si>
    <t xml:space="preserve">D1_604</t>
  </si>
  <si>
    <t xml:space="preserve">D1_605</t>
  </si>
  <si>
    <t xml:space="preserve">D1_606</t>
  </si>
  <si>
    <t xml:space="preserve">D1_607</t>
  </si>
  <si>
    <t xml:space="preserve">D1_608</t>
  </si>
  <si>
    <t xml:space="preserve">D1_609</t>
  </si>
  <si>
    <t xml:space="preserve">D1_610</t>
  </si>
  <si>
    <t xml:space="preserve">D1_611</t>
  </si>
  <si>
    <t xml:space="preserve">D1_612</t>
  </si>
  <si>
    <t xml:space="preserve">D1_613</t>
  </si>
  <si>
    <t xml:space="preserve">D1_614</t>
  </si>
  <si>
    <t xml:space="preserve">D1_615</t>
  </si>
  <si>
    <t xml:space="preserve">D1_616</t>
  </si>
  <si>
    <t xml:space="preserve">D1_617</t>
  </si>
  <si>
    <t xml:space="preserve">D1_618</t>
  </si>
  <si>
    <t xml:space="preserve">D1_619</t>
  </si>
  <si>
    <t xml:space="preserve">D1_620</t>
  </si>
  <si>
    <t xml:space="preserve">D1_621</t>
  </si>
  <si>
    <t xml:space="preserve">D1_622</t>
  </si>
  <si>
    <t xml:space="preserve">D1_623</t>
  </si>
  <si>
    <t xml:space="preserve">D1_624</t>
  </si>
  <si>
    <t xml:space="preserve">D1_625</t>
  </si>
  <si>
    <t xml:space="preserve">D1_626</t>
  </si>
  <si>
    <t xml:space="preserve">D1_627</t>
  </si>
  <si>
    <t xml:space="preserve">D1_628</t>
  </si>
  <si>
    <t xml:space="preserve">D1_629</t>
  </si>
  <si>
    <t xml:space="preserve">D1_630</t>
  </si>
  <si>
    <t xml:space="preserve">D1_631</t>
  </si>
  <si>
    <t xml:space="preserve">D1_632</t>
  </si>
  <si>
    <t xml:space="preserve">D1_633</t>
  </si>
  <si>
    <t xml:space="preserve">D1_634</t>
  </si>
  <si>
    <t xml:space="preserve">D1_635</t>
  </si>
  <si>
    <t xml:space="preserve">D1_636</t>
  </si>
  <si>
    <t xml:space="preserve">D1_637</t>
  </si>
  <si>
    <t xml:space="preserve">D1_638</t>
  </si>
  <si>
    <t xml:space="preserve">D1_639</t>
  </si>
  <si>
    <t xml:space="preserve">D1_640</t>
  </si>
  <si>
    <t xml:space="preserve">D1_641</t>
  </si>
  <si>
    <t xml:space="preserve">D1_642</t>
  </si>
  <si>
    <t xml:space="preserve">D1_643</t>
  </si>
  <si>
    <t xml:space="preserve">D1_644</t>
  </si>
  <si>
    <t xml:space="preserve">D1_645</t>
  </si>
  <si>
    <t xml:space="preserve">D1_646</t>
  </si>
  <si>
    <t xml:space="preserve">D1_647</t>
  </si>
  <si>
    <t xml:space="preserve">D1_648</t>
  </si>
  <si>
    <t xml:space="preserve">D1_649</t>
  </si>
  <si>
    <t xml:space="preserve">D1_650</t>
  </si>
  <si>
    <t xml:space="preserve">D1_651</t>
  </si>
  <si>
    <t xml:space="preserve">D1_652</t>
  </si>
  <si>
    <t xml:space="preserve">D1_653</t>
  </si>
  <si>
    <t xml:space="preserve">D1_654</t>
  </si>
  <si>
    <t xml:space="preserve">D1_655</t>
  </si>
  <si>
    <t xml:space="preserve">D1_656</t>
  </si>
  <si>
    <t xml:space="preserve">D1_657</t>
  </si>
  <si>
    <t xml:space="preserve">D1_658</t>
  </si>
  <si>
    <t xml:space="preserve">D1_659</t>
  </si>
  <si>
    <t xml:space="preserve">D1_660</t>
  </si>
  <si>
    <t xml:space="preserve">D1_661</t>
  </si>
  <si>
    <t xml:space="preserve">D1_662</t>
  </si>
  <si>
    <t xml:space="preserve">D1_663</t>
  </si>
  <si>
    <t xml:space="preserve">D1_664</t>
  </si>
  <si>
    <t xml:space="preserve">D1_665</t>
  </si>
  <si>
    <t xml:space="preserve">D1_666</t>
  </si>
  <si>
    <t xml:space="preserve">D1_667</t>
  </si>
  <si>
    <t xml:space="preserve">D1_668</t>
  </si>
  <si>
    <t xml:space="preserve">D1_669</t>
  </si>
  <si>
    <t xml:space="preserve">D1_670</t>
  </si>
  <si>
    <t xml:space="preserve">D1_671</t>
  </si>
  <si>
    <t xml:space="preserve">D1_672</t>
  </si>
  <si>
    <t xml:space="preserve">D1_673</t>
  </si>
  <si>
    <t xml:space="preserve">D1_674</t>
  </si>
  <si>
    <t xml:space="preserve">D1_675</t>
  </si>
  <si>
    <t xml:space="preserve">D1_676</t>
  </si>
  <si>
    <t xml:space="preserve">D1_678</t>
  </si>
  <si>
    <t xml:space="preserve">D1_679</t>
  </si>
  <si>
    <t xml:space="preserve">D1_680</t>
  </si>
  <si>
    <t xml:space="preserve">D1_682</t>
  </si>
  <si>
    <t xml:space="preserve">D1_683</t>
  </si>
  <si>
    <t xml:space="preserve">D1_684</t>
  </si>
  <si>
    <t xml:space="preserve">D1_685</t>
  </si>
  <si>
    <t xml:space="preserve">D1_686</t>
  </si>
  <si>
    <t xml:space="preserve">D1_687</t>
  </si>
  <si>
    <t xml:space="preserve">D1_688</t>
  </si>
  <si>
    <t xml:space="preserve">D1_689</t>
  </si>
  <si>
    <t xml:space="preserve">D1_690</t>
  </si>
  <si>
    <t xml:space="preserve">D1_691</t>
  </si>
  <si>
    <t xml:space="preserve">D1_692</t>
  </si>
  <si>
    <t xml:space="preserve">D1_693</t>
  </si>
  <si>
    <t xml:space="preserve">D1_694</t>
  </si>
  <si>
    <t xml:space="preserve">D1_695</t>
  </si>
  <si>
    <t xml:space="preserve">D1_696</t>
  </si>
  <si>
    <t xml:space="preserve">D1_697</t>
  </si>
  <si>
    <t xml:space="preserve">D1_698</t>
  </si>
  <si>
    <t xml:space="preserve">D1_699</t>
  </si>
  <si>
    <t xml:space="preserve">D1_700</t>
  </si>
  <si>
    <t xml:space="preserve">D1_701</t>
  </si>
  <si>
    <t xml:space="preserve">D1_702</t>
  </si>
  <si>
    <t xml:space="preserve">D1_703</t>
  </si>
  <si>
    <t xml:space="preserve">D1_704</t>
  </si>
  <si>
    <t xml:space="preserve">D1_705</t>
  </si>
  <si>
    <t xml:space="preserve">D1_706</t>
  </si>
  <si>
    <t xml:space="preserve">D1_707</t>
  </si>
  <si>
    <t xml:space="preserve">D1_708</t>
  </si>
  <si>
    <t xml:space="preserve">D1_709</t>
  </si>
  <si>
    <t xml:space="preserve">D1_710</t>
  </si>
  <si>
    <t xml:space="preserve">D1_711</t>
  </si>
  <si>
    <t xml:space="preserve">D1_712</t>
  </si>
  <si>
    <t xml:space="preserve">D1_713</t>
  </si>
  <si>
    <t xml:space="preserve">D1_714</t>
  </si>
  <si>
    <t xml:space="preserve">D1_715</t>
  </si>
  <si>
    <t xml:space="preserve">D1_716</t>
  </si>
  <si>
    <t xml:space="preserve">D1_717</t>
  </si>
  <si>
    <t xml:space="preserve">D1_718</t>
  </si>
  <si>
    <t xml:space="preserve">D1_719</t>
  </si>
  <si>
    <t xml:space="preserve">D1_720</t>
  </si>
  <si>
    <t xml:space="preserve">D1_721</t>
  </si>
  <si>
    <t xml:space="preserve">D1_722</t>
  </si>
  <si>
    <t xml:space="preserve">D1_723</t>
  </si>
  <si>
    <t xml:space="preserve">D1_724</t>
  </si>
  <si>
    <t xml:space="preserve">D1_725</t>
  </si>
  <si>
    <t xml:space="preserve">D1_726</t>
  </si>
  <si>
    <t xml:space="preserve">D1_727</t>
  </si>
  <si>
    <t xml:space="preserve">D1_728</t>
  </si>
  <si>
    <t xml:space="preserve">D1_729</t>
  </si>
  <si>
    <t xml:space="preserve">D1_730</t>
  </si>
  <si>
    <t xml:space="preserve">D1_731</t>
  </si>
  <si>
    <t xml:space="preserve">D1_732</t>
  </si>
  <si>
    <t xml:space="preserve">D1_733</t>
  </si>
  <si>
    <t xml:space="preserve">D1_734</t>
  </si>
  <si>
    <t xml:space="preserve">D1_735</t>
  </si>
  <si>
    <t xml:space="preserve">D1_736</t>
  </si>
  <si>
    <t xml:space="preserve">D1_737</t>
  </si>
  <si>
    <t xml:space="preserve">D1_738</t>
  </si>
  <si>
    <t xml:space="preserve">D1_739</t>
  </si>
  <si>
    <t xml:space="preserve">D1_740</t>
  </si>
  <si>
    <t xml:space="preserve">D1_741</t>
  </si>
  <si>
    <t xml:space="preserve">D1_742</t>
  </si>
  <si>
    <t xml:space="preserve">D1_743</t>
  </si>
  <si>
    <t xml:space="preserve">D1_744</t>
  </si>
  <si>
    <t xml:space="preserve">D1_745</t>
  </si>
  <si>
    <t xml:space="preserve">D1_746</t>
  </si>
  <si>
    <t xml:space="preserve">D1_747</t>
  </si>
  <si>
    <t xml:space="preserve">D1_748</t>
  </si>
  <si>
    <t xml:space="preserve">D1_749</t>
  </si>
  <si>
    <t xml:space="preserve">D1_750</t>
  </si>
  <si>
    <t xml:space="preserve">D1_751</t>
  </si>
  <si>
    <t xml:space="preserve">D1_752</t>
  </si>
  <si>
    <t xml:space="preserve">D1_753</t>
  </si>
  <si>
    <t xml:space="preserve">D1_754</t>
  </si>
  <si>
    <t xml:space="preserve">D1_755</t>
  </si>
  <si>
    <t xml:space="preserve">D1_756</t>
  </si>
  <si>
    <t xml:space="preserve">D1_757</t>
  </si>
  <si>
    <t xml:space="preserve">D1_758</t>
  </si>
  <si>
    <t xml:space="preserve">D1_759</t>
  </si>
  <si>
    <t xml:space="preserve">D1_760</t>
  </si>
  <si>
    <t xml:space="preserve">D1_761</t>
  </si>
  <si>
    <t xml:space="preserve">D1_762</t>
  </si>
  <si>
    <t xml:space="preserve">D1_763</t>
  </si>
  <si>
    <t xml:space="preserve">D1_764</t>
  </si>
  <si>
    <t xml:space="preserve">D1_765</t>
  </si>
  <si>
    <t xml:space="preserve">D1_766</t>
  </si>
  <si>
    <t xml:space="preserve">D1_767</t>
  </si>
  <si>
    <t xml:space="preserve">D1_768</t>
  </si>
  <si>
    <t xml:space="preserve">D1_769</t>
  </si>
  <si>
    <t xml:space="preserve">D1_770</t>
  </si>
  <si>
    <t xml:space="preserve">D1_771</t>
  </si>
  <si>
    <t xml:space="preserve">D1_772</t>
  </si>
  <si>
    <t xml:space="preserve">D1_773</t>
  </si>
  <si>
    <t xml:space="preserve">D1_775</t>
  </si>
  <si>
    <t xml:space="preserve">D1_776</t>
  </si>
  <si>
    <t xml:space="preserve">D1_777</t>
  </si>
  <si>
    <t xml:space="preserve">D1_778</t>
  </si>
  <si>
    <t xml:space="preserve">D1_779</t>
  </si>
  <si>
    <t xml:space="preserve">D1_780</t>
  </si>
  <si>
    <t xml:space="preserve">D1_781</t>
  </si>
  <si>
    <t xml:space="preserve">D1_782</t>
  </si>
  <si>
    <t xml:space="preserve">D1_783</t>
  </si>
  <si>
    <t xml:space="preserve">D1_784</t>
  </si>
  <si>
    <t xml:space="preserve">D1_785</t>
  </si>
  <si>
    <t xml:space="preserve">D1_786</t>
  </si>
  <si>
    <t xml:space="preserve">D1_787</t>
  </si>
  <si>
    <t xml:space="preserve">D1_788</t>
  </si>
  <si>
    <t xml:space="preserve">D1_789</t>
  </si>
  <si>
    <t xml:space="preserve">D1_792</t>
  </si>
  <si>
    <t xml:space="preserve">D1_793</t>
  </si>
  <si>
    <t xml:space="preserve">D1_794</t>
  </si>
  <si>
    <t xml:space="preserve">D1_795</t>
  </si>
  <si>
    <t xml:space="preserve">D1_796</t>
  </si>
  <si>
    <t xml:space="preserve">D1_797</t>
  </si>
  <si>
    <t xml:space="preserve">D1_798</t>
  </si>
  <si>
    <t xml:space="preserve">D1_799</t>
  </si>
  <si>
    <t xml:space="preserve">D1_800</t>
  </si>
  <si>
    <t xml:space="preserve">D1_801</t>
  </si>
  <si>
    <t xml:space="preserve">D1_802</t>
  </si>
  <si>
    <t xml:space="preserve">D1_803</t>
  </si>
  <si>
    <t xml:space="preserve">D1_804</t>
  </si>
  <si>
    <t xml:space="preserve">D1_805</t>
  </si>
  <si>
    <t xml:space="preserve">D1_806</t>
  </si>
  <si>
    <t xml:space="preserve">D1_807</t>
  </si>
  <si>
    <t xml:space="preserve">D1_808</t>
  </si>
  <si>
    <t xml:space="preserve">D1_810</t>
  </si>
  <si>
    <t xml:space="preserve">D1_811</t>
  </si>
  <si>
    <t xml:space="preserve">D1_812</t>
  </si>
  <si>
    <t xml:space="preserve">D1_814</t>
  </si>
  <si>
    <t xml:space="preserve">D1_815</t>
  </si>
  <si>
    <t xml:space="preserve">D1_816</t>
  </si>
  <si>
    <t xml:space="preserve">D1_818</t>
  </si>
  <si>
    <t xml:space="preserve">D1_819</t>
  </si>
  <si>
    <t xml:space="preserve">D1_820</t>
  </si>
  <si>
    <t xml:space="preserve">D1_822</t>
  </si>
  <si>
    <t xml:space="preserve">D1_823</t>
  </si>
  <si>
    <t xml:space="preserve">D1_824</t>
  </si>
  <si>
    <t xml:space="preserve">D1_825</t>
  </si>
  <si>
    <t xml:space="preserve">D1_826</t>
  </si>
  <si>
    <t xml:space="preserve">D1_827</t>
  </si>
  <si>
    <t xml:space="preserve">D1_828</t>
  </si>
  <si>
    <t xml:space="preserve">D1_829</t>
  </si>
  <si>
    <t xml:space="preserve">D1_830</t>
  </si>
  <si>
    <t xml:space="preserve">D1_831</t>
  </si>
  <si>
    <t xml:space="preserve">D1_832</t>
  </si>
  <si>
    <t xml:space="preserve">D1_833</t>
  </si>
  <si>
    <t xml:space="preserve">D1_836</t>
  </si>
  <si>
    <t xml:space="preserve">D1_838</t>
  </si>
  <si>
    <t xml:space="preserve">D1_839</t>
  </si>
  <si>
    <t xml:space="preserve">D1_841</t>
  </si>
  <si>
    <t xml:space="preserve">D1_842</t>
  </si>
  <si>
    <t xml:space="preserve">D1_859</t>
  </si>
  <si>
    <t xml:space="preserve">D1_861</t>
  </si>
  <si>
    <t xml:space="preserve">D1_862</t>
  </si>
  <si>
    <t xml:space="preserve">D1_863</t>
  </si>
  <si>
    <t xml:space="preserve">D1_864</t>
  </si>
  <si>
    <t xml:space="preserve">D1_865</t>
  </si>
  <si>
    <t xml:space="preserve">D1_866</t>
  </si>
  <si>
    <t xml:space="preserve">D1_867</t>
  </si>
  <si>
    <t xml:space="preserve">D1_868</t>
  </si>
  <si>
    <t xml:space="preserve">D1_869</t>
  </si>
  <si>
    <t xml:space="preserve">D1_870</t>
  </si>
  <si>
    <t xml:space="preserve">D1_871</t>
  </si>
  <si>
    <t xml:space="preserve">D1_874</t>
  </si>
  <si>
    <t xml:space="preserve">D1_875</t>
  </si>
  <si>
    <t xml:space="preserve">D1_876</t>
  </si>
  <si>
    <t xml:space="preserve">D1_877</t>
  </si>
  <si>
    <t xml:space="preserve">D1_878</t>
  </si>
  <si>
    <t xml:space="preserve">D1_879</t>
  </si>
  <si>
    <t xml:space="preserve">D1_880</t>
  </si>
  <si>
    <t xml:space="preserve">D1_881</t>
  </si>
  <si>
    <t xml:space="preserve">D1_883</t>
  </si>
  <si>
    <t xml:space="preserve">D1_884</t>
  </si>
  <si>
    <t xml:space="preserve">D1_886</t>
  </si>
  <si>
    <t xml:space="preserve">D1_887</t>
  </si>
  <si>
    <t xml:space="preserve">D1_888</t>
  </si>
  <si>
    <t xml:space="preserve">D1_889</t>
  </si>
  <si>
    <t xml:space="preserve">D1_890</t>
  </si>
  <si>
    <t xml:space="preserve">D1_891</t>
  </si>
  <si>
    <t xml:space="preserve">D1_892</t>
  </si>
  <si>
    <t xml:space="preserve">D1_893</t>
  </si>
  <si>
    <t xml:space="preserve">D1_894</t>
  </si>
  <si>
    <t xml:space="preserve">D1_895</t>
  </si>
  <si>
    <t xml:space="preserve">D1_896</t>
  </si>
  <si>
    <t xml:space="preserve">D1_900</t>
  </si>
  <si>
    <t xml:space="preserve">D1_901</t>
  </si>
  <si>
    <t xml:space="preserve">D1_902</t>
  </si>
  <si>
    <t xml:space="preserve">D1_903</t>
  </si>
  <si>
    <t xml:space="preserve">D1_904</t>
  </si>
  <si>
    <t xml:space="preserve">D1_905</t>
  </si>
  <si>
    <t xml:space="preserve">D1_906</t>
  </si>
  <si>
    <t xml:space="preserve">D1_907</t>
  </si>
  <si>
    <t xml:space="preserve">D1_908</t>
  </si>
  <si>
    <t xml:space="preserve">D1_909</t>
  </si>
  <si>
    <t xml:space="preserve">D1_910</t>
  </si>
  <si>
    <t xml:space="preserve">D1_911</t>
  </si>
  <si>
    <t xml:space="preserve">D1_912</t>
  </si>
  <si>
    <t xml:space="preserve">D1_913</t>
  </si>
  <si>
    <t xml:space="preserve">D1_914</t>
  </si>
  <si>
    <t xml:space="preserve">D1_915</t>
  </si>
  <si>
    <t xml:space="preserve">D1_916</t>
  </si>
  <si>
    <t xml:space="preserve">D1_917</t>
  </si>
  <si>
    <t xml:space="preserve">D1_919</t>
  </si>
  <si>
    <t xml:space="preserve">D1_920</t>
  </si>
  <si>
    <t xml:space="preserve">D1_921</t>
  </si>
  <si>
    <t xml:space="preserve">D1_922</t>
  </si>
  <si>
    <t xml:space="preserve">D1_923</t>
  </si>
  <si>
    <t xml:space="preserve">D1_924</t>
  </si>
  <si>
    <t xml:space="preserve">D1_925</t>
  </si>
  <si>
    <t xml:space="preserve">D1_926</t>
  </si>
  <si>
    <t xml:space="preserve">D1_927</t>
  </si>
  <si>
    <t xml:space="preserve">D1_928</t>
  </si>
  <si>
    <t xml:space="preserve">D1_929</t>
  </si>
  <si>
    <t xml:space="preserve">D1_930</t>
  </si>
  <si>
    <t xml:space="preserve">D1_931</t>
  </si>
  <si>
    <t xml:space="preserve">D1_932</t>
  </si>
  <si>
    <t xml:space="preserve">D1_933</t>
  </si>
  <si>
    <t xml:space="preserve">D1_934</t>
  </si>
  <si>
    <t xml:space="preserve">D1_935</t>
  </si>
  <si>
    <t xml:space="preserve">D1_936</t>
  </si>
  <si>
    <t xml:space="preserve">D1_937</t>
  </si>
  <si>
    <t xml:space="preserve">D1_938</t>
  </si>
  <si>
    <t xml:space="preserve">D1_939</t>
  </si>
  <si>
    <t xml:space="preserve">D1_940</t>
  </si>
  <si>
    <t xml:space="preserve">D1_941</t>
  </si>
  <si>
    <t xml:space="preserve">D1_942</t>
  </si>
  <si>
    <t xml:space="preserve">D1_943</t>
  </si>
  <si>
    <t xml:space="preserve">D1_944</t>
  </si>
  <si>
    <t xml:space="preserve">D1_945</t>
  </si>
  <si>
    <t xml:space="preserve">D1_946</t>
  </si>
  <si>
    <t xml:space="preserve">D1_947</t>
  </si>
  <si>
    <t xml:space="preserve">D1_948</t>
  </si>
  <si>
    <t xml:space="preserve">D1_949</t>
  </si>
  <si>
    <t xml:space="preserve">D1_950</t>
  </si>
  <si>
    <t xml:space="preserve">D1_951</t>
  </si>
  <si>
    <t xml:space="preserve">D1_952</t>
  </si>
  <si>
    <t xml:space="preserve">D1_953</t>
  </si>
  <si>
    <t xml:space="preserve">D1_954</t>
  </si>
  <si>
    <t xml:space="preserve">D1_955</t>
  </si>
  <si>
    <t xml:space="preserve">D1_956</t>
  </si>
  <si>
    <t xml:space="preserve">D1_957</t>
  </si>
  <si>
    <t xml:space="preserve">D1_958</t>
  </si>
  <si>
    <t xml:space="preserve">D1_959</t>
  </si>
  <si>
    <t xml:space="preserve">D1_960</t>
  </si>
  <si>
    <t xml:space="preserve">D1_961</t>
  </si>
  <si>
    <t xml:space="preserve">D1_962</t>
  </si>
  <si>
    <t xml:space="preserve">D1_963</t>
  </si>
  <si>
    <t xml:space="preserve">D1_964</t>
  </si>
  <si>
    <t xml:space="preserve">D1_965</t>
  </si>
  <si>
    <t xml:space="preserve">D1_966</t>
  </si>
  <si>
    <t xml:space="preserve">D1_967</t>
  </si>
  <si>
    <t xml:space="preserve">D1_968</t>
  </si>
  <si>
    <t xml:space="preserve">D1_969</t>
  </si>
  <si>
    <t xml:space="preserve">D1_970</t>
  </si>
  <si>
    <t xml:space="preserve">D1_973</t>
  </si>
  <si>
    <t xml:space="preserve">D1_974</t>
  </si>
  <si>
    <t xml:space="preserve">D1_975</t>
  </si>
  <si>
    <t xml:space="preserve">D1_977</t>
  </si>
  <si>
    <t xml:space="preserve">D1_978</t>
  </si>
  <si>
    <t xml:space="preserve">D1_981</t>
  </si>
  <si>
    <t xml:space="preserve">D1_982</t>
  </si>
  <si>
    <t xml:space="preserve">D1_983</t>
  </si>
  <si>
    <t xml:space="preserve">D1_984</t>
  </si>
  <si>
    <t xml:space="preserve">D1_986</t>
  </si>
  <si>
    <t xml:space="preserve">D1_987</t>
  </si>
  <si>
    <t xml:space="preserve">D1_1013</t>
  </si>
  <si>
    <t xml:space="preserve">D1_1014</t>
  </si>
  <si>
    <t xml:space="preserve">D1_1015</t>
  </si>
  <si>
    <t xml:space="preserve">D1_1016</t>
  </si>
  <si>
    <t xml:space="preserve">D1_1017</t>
  </si>
  <si>
    <t xml:space="preserve">D1_1018</t>
  </si>
  <si>
    <t xml:space="preserve">D1_1019</t>
  </si>
  <si>
    <t xml:space="preserve">D1_1020</t>
  </si>
  <si>
    <t xml:space="preserve">D1_1021</t>
  </si>
  <si>
    <t xml:space="preserve">D1_1022</t>
  </si>
  <si>
    <t xml:space="preserve">D1_1023</t>
  </si>
  <si>
    <t xml:space="preserve">D1_1024</t>
  </si>
  <si>
    <t xml:space="preserve">D1_1025</t>
  </si>
  <si>
    <t xml:space="preserve">D1_1026</t>
  </si>
  <si>
    <t xml:space="preserve">D1_1027</t>
  </si>
  <si>
    <t xml:space="preserve">D1_1028</t>
  </si>
  <si>
    <t xml:space="preserve">D1_1029</t>
  </si>
  <si>
    <t xml:space="preserve">D1_1030</t>
  </si>
  <si>
    <t xml:space="preserve">D1_1031</t>
  </si>
  <si>
    <t xml:space="preserve">D1_1032</t>
  </si>
  <si>
    <t xml:space="preserve">D1_1033</t>
  </si>
  <si>
    <t xml:space="preserve">D1_1034</t>
  </si>
  <si>
    <t xml:space="preserve">D1_1035</t>
  </si>
  <si>
    <t xml:space="preserve">D1_1036</t>
  </si>
  <si>
    <t xml:space="preserve">D1_1037</t>
  </si>
  <si>
    <t xml:space="preserve">D1_1038</t>
  </si>
  <si>
    <t xml:space="preserve">D1_1039</t>
  </si>
  <si>
    <t xml:space="preserve">D1_1040</t>
  </si>
  <si>
    <t xml:space="preserve">D1_1041</t>
  </si>
  <si>
    <t xml:space="preserve">D1_1042</t>
  </si>
  <si>
    <t xml:space="preserve">D1_1043</t>
  </si>
  <si>
    <t xml:space="preserve">D1_1044</t>
  </si>
  <si>
    <t xml:space="preserve">D1_1045</t>
  </si>
  <si>
    <t xml:space="preserve">D1_1046</t>
  </si>
  <si>
    <t xml:space="preserve">D1_1048</t>
  </si>
  <si>
    <t xml:space="preserve">D1_1049</t>
  </si>
  <si>
    <t xml:space="preserve">D1_1050</t>
  </si>
  <si>
    <t xml:space="preserve">D1_1051</t>
  </si>
  <si>
    <t xml:space="preserve">D1_1052</t>
  </si>
  <si>
    <t xml:space="preserve">D1_1053</t>
  </si>
  <si>
    <t xml:space="preserve">D1_1054</t>
  </si>
  <si>
    <t xml:space="preserve">D1_1055</t>
  </si>
  <si>
    <t xml:space="preserve">D1_1056</t>
  </si>
  <si>
    <t xml:space="preserve">D1_1058</t>
  </si>
  <si>
    <t xml:space="preserve">D1_1060</t>
  </si>
  <si>
    <t xml:space="preserve">D1_1061</t>
  </si>
  <si>
    <t xml:space="preserve">D1_1062</t>
  </si>
  <si>
    <t xml:space="preserve">D1_1063</t>
  </si>
  <si>
    <t xml:space="preserve">D1_1064</t>
  </si>
  <si>
    <t xml:space="preserve">D1_1065</t>
  </si>
  <si>
    <t xml:space="preserve">D1_1066</t>
  </si>
  <si>
    <t xml:space="preserve">D1_1067</t>
  </si>
  <si>
    <t xml:space="preserve">D1_1068</t>
  </si>
  <si>
    <t xml:space="preserve">D1_1069</t>
  </si>
  <si>
    <t xml:space="preserve">D1_1071</t>
  </si>
  <si>
    <t xml:space="preserve">D1_1072</t>
  </si>
  <si>
    <t xml:space="preserve">D1_1073</t>
  </si>
  <si>
    <t xml:space="preserve">D1_1074</t>
  </si>
  <si>
    <t xml:space="preserve">D1_1075</t>
  </si>
  <si>
    <t xml:space="preserve">D1_1076</t>
  </si>
  <si>
    <t xml:space="preserve">D1_1077</t>
  </si>
  <si>
    <t xml:space="preserve">D1_1078</t>
  </si>
  <si>
    <t xml:space="preserve">D1_1079</t>
  </si>
  <si>
    <t xml:space="preserve">D1_1080</t>
  </si>
  <si>
    <t xml:space="preserve">D1_1081</t>
  </si>
  <si>
    <t xml:space="preserve">D1_1082</t>
  </si>
  <si>
    <t xml:space="preserve">D1_1083</t>
  </si>
  <si>
    <t xml:space="preserve">D1_1084</t>
  </si>
  <si>
    <t xml:space="preserve">D1_1085</t>
  </si>
  <si>
    <t xml:space="preserve">D1_1086</t>
  </si>
  <si>
    <t xml:space="preserve">D1_1087</t>
  </si>
  <si>
    <t xml:space="preserve">D1_1088</t>
  </si>
  <si>
    <t xml:space="preserve">D1_1089</t>
  </si>
  <si>
    <t xml:space="preserve">D1_1090</t>
  </si>
  <si>
    <t xml:space="preserve">D1_1091</t>
  </si>
  <si>
    <t xml:space="preserve">D1_1092</t>
  </si>
  <si>
    <t xml:space="preserve">D1_1093</t>
  </si>
  <si>
    <t xml:space="preserve">D1_1094</t>
  </si>
  <si>
    <t xml:space="preserve">D1_1095</t>
  </si>
  <si>
    <t xml:space="preserve">D1_1096</t>
  </si>
  <si>
    <t xml:space="preserve">D1_1097</t>
  </si>
  <si>
    <t xml:space="preserve">D1_1098</t>
  </si>
  <si>
    <t xml:space="preserve">D1_1099</t>
  </si>
  <si>
    <t xml:space="preserve">D1_1100</t>
  </si>
  <si>
    <t xml:space="preserve">D1_1101</t>
  </si>
  <si>
    <t xml:space="preserve">D1_1102</t>
  </si>
  <si>
    <t xml:space="preserve">D1_1103</t>
  </si>
  <si>
    <t xml:space="preserve">D1_1104</t>
  </si>
  <si>
    <t xml:space="preserve">D1_1105</t>
  </si>
  <si>
    <t xml:space="preserve">D1_1106</t>
  </si>
  <si>
    <t xml:space="preserve">D1_1107</t>
  </si>
  <si>
    <t xml:space="preserve">D1_1108</t>
  </si>
  <si>
    <t xml:space="preserve">D1_1109</t>
  </si>
  <si>
    <t xml:space="preserve">D1_1110</t>
  </si>
  <si>
    <t xml:space="preserve">D1_1111</t>
  </si>
  <si>
    <t xml:space="preserve">D1_1112</t>
  </si>
  <si>
    <t xml:space="preserve">D1_1113</t>
  </si>
  <si>
    <t xml:space="preserve">D1_1114</t>
  </si>
  <si>
    <t xml:space="preserve">D1_1115</t>
  </si>
  <si>
    <t xml:space="preserve">D1_1116</t>
  </si>
  <si>
    <t xml:space="preserve">D1_1117</t>
  </si>
  <si>
    <t xml:space="preserve">D1_1118</t>
  </si>
  <si>
    <t xml:space="preserve">D1_1119</t>
  </si>
  <si>
    <t xml:space="preserve">D1_1120</t>
  </si>
  <si>
    <t xml:space="preserve">D1_1121</t>
  </si>
  <si>
    <t xml:space="preserve">D1_1122</t>
  </si>
  <si>
    <t xml:space="preserve">D1_1123</t>
  </si>
  <si>
    <t xml:space="preserve">D1_1124</t>
  </si>
  <si>
    <t xml:space="preserve">D1_1125</t>
  </si>
  <si>
    <t xml:space="preserve">D1_1126</t>
  </si>
  <si>
    <t xml:space="preserve">D1_1127</t>
  </si>
  <si>
    <t xml:space="preserve">D1_1128</t>
  </si>
  <si>
    <t xml:space="preserve">D1_1129</t>
  </si>
  <si>
    <t xml:space="preserve">D1_1130</t>
  </si>
  <si>
    <t xml:space="preserve">D1_1131</t>
  </si>
  <si>
    <t xml:space="preserve">D1_1132</t>
  </si>
  <si>
    <t xml:space="preserve">D1_1133</t>
  </si>
  <si>
    <t xml:space="preserve">D1_1134</t>
  </si>
  <si>
    <t xml:space="preserve">D1_1135</t>
  </si>
  <si>
    <t xml:space="preserve">D1_1136</t>
  </si>
  <si>
    <t xml:space="preserve">D1_1137</t>
  </si>
  <si>
    <t xml:space="preserve">D1_1138</t>
  </si>
  <si>
    <t xml:space="preserve">D1_1139</t>
  </si>
  <si>
    <t xml:space="preserve">D1_1140</t>
  </si>
  <si>
    <t xml:space="preserve">D1_1141</t>
  </si>
  <si>
    <t xml:space="preserve">D1_1142</t>
  </si>
  <si>
    <t xml:space="preserve">D1_1143</t>
  </si>
  <si>
    <t xml:space="preserve">D1_1144</t>
  </si>
  <si>
    <t xml:space="preserve">D1_1145</t>
  </si>
  <si>
    <t xml:space="preserve">D1_1146</t>
  </si>
  <si>
    <t xml:space="preserve">D1_1147</t>
  </si>
  <si>
    <t xml:space="preserve">D1_1148</t>
  </si>
  <si>
    <t xml:space="preserve">D1_1149</t>
  </si>
  <si>
    <t xml:space="preserve">D1_1150</t>
  </si>
  <si>
    <t xml:space="preserve">D1_1151</t>
  </si>
  <si>
    <t xml:space="preserve">D1_1152</t>
  </si>
  <si>
    <t xml:space="preserve">D1_1153</t>
  </si>
  <si>
    <t xml:space="preserve">D1_1154</t>
  </si>
  <si>
    <t xml:space="preserve">D1_1155</t>
  </si>
  <si>
    <t xml:space="preserve">D1_1156</t>
  </si>
  <si>
    <t xml:space="preserve">D1_1157</t>
  </si>
  <si>
    <t xml:space="preserve">D1_1158</t>
  </si>
  <si>
    <t xml:space="preserve">D1_1159</t>
  </si>
  <si>
    <t xml:space="preserve">D1_1160</t>
  </si>
  <si>
    <t xml:space="preserve">D1_1161</t>
  </si>
  <si>
    <t xml:space="preserve">D1_1162</t>
  </si>
  <si>
    <t xml:space="preserve">D1_1163</t>
  </si>
  <si>
    <t xml:space="preserve">D1_1164</t>
  </si>
  <si>
    <t xml:space="preserve">D1_1165</t>
  </si>
  <si>
    <t xml:space="preserve">D1_1166</t>
  </si>
  <si>
    <t xml:space="preserve">D1_1167</t>
  </si>
  <si>
    <t xml:space="preserve">D1_1168</t>
  </si>
  <si>
    <t xml:space="preserve">D1_1169</t>
  </si>
  <si>
    <t xml:space="preserve">D1_1170</t>
  </si>
  <si>
    <t xml:space="preserve">D1_1171</t>
  </si>
  <si>
    <t xml:space="preserve">D1_1172</t>
  </si>
  <si>
    <t xml:space="preserve">D1_1173</t>
  </si>
  <si>
    <t xml:space="preserve">D1_1174</t>
  </si>
  <si>
    <t xml:space="preserve">D1_1175</t>
  </si>
  <si>
    <t xml:space="preserve">D1_1176</t>
  </si>
  <si>
    <t xml:space="preserve">D1_1177</t>
  </si>
  <si>
    <t xml:space="preserve">D1_1178</t>
  </si>
  <si>
    <t xml:space="preserve">D1_1179</t>
  </si>
  <si>
    <t xml:space="preserve">D1_1180</t>
  </si>
  <si>
    <t xml:space="preserve">D1_1181</t>
  </si>
  <si>
    <t xml:space="preserve">D1_1182</t>
  </si>
  <si>
    <t xml:space="preserve">D1_1183</t>
  </si>
  <si>
    <t xml:space="preserve">D1_1184</t>
  </si>
  <si>
    <t xml:space="preserve">D1_1185</t>
  </si>
  <si>
    <t xml:space="preserve">D1_1186</t>
  </si>
  <si>
    <t xml:space="preserve">D1_1187</t>
  </si>
  <si>
    <t xml:space="preserve">D1_1188</t>
  </si>
  <si>
    <t xml:space="preserve">D1_1189</t>
  </si>
  <si>
    <t xml:space="preserve">D1_1190</t>
  </si>
  <si>
    <t xml:space="preserve">D1_1191</t>
  </si>
  <si>
    <t xml:space="preserve">D1_1192</t>
  </si>
  <si>
    <t xml:space="preserve">D1_1193</t>
  </si>
  <si>
    <t xml:space="preserve">D1_1194</t>
  </si>
  <si>
    <t xml:space="preserve">D1_1195</t>
  </si>
  <si>
    <t xml:space="preserve">D1_1196</t>
  </si>
  <si>
    <t xml:space="preserve">D1_1197</t>
  </si>
  <si>
    <t xml:space="preserve">D1_1198</t>
  </si>
  <si>
    <t xml:space="preserve">D1_1199</t>
  </si>
  <si>
    <t xml:space="preserve">D1_1200</t>
  </si>
  <si>
    <t xml:space="preserve">D1_1201</t>
  </si>
  <si>
    <t xml:space="preserve">D1_1202</t>
  </si>
  <si>
    <t xml:space="preserve">D1_1203</t>
  </si>
  <si>
    <t xml:space="preserve">D1_1204</t>
  </si>
  <si>
    <t xml:space="preserve">D1_1205</t>
  </si>
  <si>
    <t xml:space="preserve">D1_1206</t>
  </si>
  <si>
    <t xml:space="preserve">D1_1207</t>
  </si>
  <si>
    <t xml:space="preserve">D1_1208</t>
  </si>
  <si>
    <t xml:space="preserve">D1_1209</t>
  </si>
  <si>
    <t xml:space="preserve">D1_1210</t>
  </si>
  <si>
    <t xml:space="preserve">D1_1211</t>
  </si>
  <si>
    <t xml:space="preserve">D1_1212</t>
  </si>
  <si>
    <t xml:space="preserve">D1_1213</t>
  </si>
  <si>
    <t xml:space="preserve">D1_1214</t>
  </si>
  <si>
    <t xml:space="preserve">D1_1215</t>
  </si>
  <si>
    <t xml:space="preserve">D1_1216</t>
  </si>
  <si>
    <t xml:space="preserve">D1_1217</t>
  </si>
  <si>
    <t xml:space="preserve">D1_1218</t>
  </si>
  <si>
    <t xml:space="preserve">D1_1219</t>
  </si>
  <si>
    <t xml:space="preserve">D1_1220</t>
  </si>
  <si>
    <t xml:space="preserve">D1_1221</t>
  </si>
  <si>
    <t xml:space="preserve">D1_1222</t>
  </si>
  <si>
    <t xml:space="preserve">D1_1223</t>
  </si>
  <si>
    <t xml:space="preserve">D1_1224</t>
  </si>
  <si>
    <t xml:space="preserve">D1_1225</t>
  </si>
  <si>
    <t xml:space="preserve">D1_1226</t>
  </si>
  <si>
    <t xml:space="preserve">D1_1227</t>
  </si>
  <si>
    <t xml:space="preserve">D1_1228</t>
  </si>
  <si>
    <t xml:space="preserve">D1_1229</t>
  </si>
  <si>
    <t xml:space="preserve">D1_1230</t>
  </si>
  <si>
    <t xml:space="preserve">D1_1231</t>
  </si>
  <si>
    <t xml:space="preserve">D1_1232</t>
  </si>
  <si>
    <t xml:space="preserve">D1_1233</t>
  </si>
  <si>
    <t xml:space="preserve">D1_1234</t>
  </si>
  <si>
    <t xml:space="preserve">D1_1235</t>
  </si>
  <si>
    <t xml:space="preserve">D1_1236</t>
  </si>
  <si>
    <t xml:space="preserve">D1_1237</t>
  </si>
  <si>
    <t xml:space="preserve">D1_1238</t>
  </si>
  <si>
    <t xml:space="preserve">D1_1239</t>
  </si>
  <si>
    <t xml:space="preserve">D1_1240</t>
  </si>
  <si>
    <t xml:space="preserve">D1_1241</t>
  </si>
  <si>
    <t xml:space="preserve">D1_1242</t>
  </si>
  <si>
    <t xml:space="preserve">D1_1243</t>
  </si>
  <si>
    <t xml:space="preserve">D1_1244</t>
  </si>
  <si>
    <t xml:space="preserve">D1_1245</t>
  </si>
  <si>
    <t xml:space="preserve">D1_1246</t>
  </si>
  <si>
    <t xml:space="preserve">D1_1247</t>
  </si>
  <si>
    <t xml:space="preserve">D1_1248</t>
  </si>
  <si>
    <t xml:space="preserve">D1_1249</t>
  </si>
  <si>
    <t xml:space="preserve">D1_1250</t>
  </si>
  <si>
    <t xml:space="preserve">D1_1251</t>
  </si>
  <si>
    <t xml:space="preserve">D1_1252</t>
  </si>
  <si>
    <t xml:space="preserve">D1_1253</t>
  </si>
  <si>
    <t xml:space="preserve">D1_1254</t>
  </si>
  <si>
    <t xml:space="preserve">D1_1255</t>
  </si>
  <si>
    <t xml:space="preserve">D1_1256</t>
  </si>
  <si>
    <t xml:space="preserve">D1_1257</t>
  </si>
  <si>
    <t xml:space="preserve">D1_1258</t>
  </si>
  <si>
    <t xml:space="preserve">D1_1259</t>
  </si>
  <si>
    <t xml:space="preserve">D1_1260</t>
  </si>
  <si>
    <t xml:space="preserve">D1_1261</t>
  </si>
  <si>
    <t xml:space="preserve">D1_1262</t>
  </si>
  <si>
    <t xml:space="preserve">D1_1263</t>
  </si>
  <si>
    <t xml:space="preserve">D1_1264</t>
  </si>
  <si>
    <t xml:space="preserve">D1_1265</t>
  </si>
  <si>
    <t xml:space="preserve">D1_1266</t>
  </si>
  <si>
    <t xml:space="preserve">D1_1267</t>
  </si>
  <si>
    <t xml:space="preserve">D1_1268</t>
  </si>
  <si>
    <t xml:space="preserve">D1_1269</t>
  </si>
  <si>
    <t xml:space="preserve">D1_1270</t>
  </si>
  <si>
    <t xml:space="preserve">D1_1271</t>
  </si>
  <si>
    <t xml:space="preserve">D1_1272</t>
  </si>
  <si>
    <t xml:space="preserve">D1_1273</t>
  </si>
  <si>
    <t xml:space="preserve">D1_1274</t>
  </si>
  <si>
    <t xml:space="preserve">D1_1275</t>
  </si>
  <si>
    <t xml:space="preserve">D1_1276</t>
  </si>
  <si>
    <t xml:space="preserve">D1_1277</t>
  </si>
  <si>
    <t xml:space="preserve">D1_1278</t>
  </si>
  <si>
    <t xml:space="preserve">D1_1279</t>
  </si>
  <si>
    <t xml:space="preserve">D1_1280</t>
  </si>
  <si>
    <t xml:space="preserve">D1_1281</t>
  </si>
  <si>
    <t xml:space="preserve">D1_1282</t>
  </si>
  <si>
    <t xml:space="preserve">D1_1283</t>
  </si>
  <si>
    <t xml:space="preserve">D1_1284</t>
  </si>
  <si>
    <t xml:space="preserve">D1_1285</t>
  </si>
  <si>
    <t xml:space="preserve">D1_1286</t>
  </si>
  <si>
    <t xml:space="preserve">D1_1287</t>
  </si>
  <si>
    <t xml:space="preserve">D1_1288</t>
  </si>
  <si>
    <t xml:space="preserve">D1_1289</t>
  </si>
  <si>
    <t xml:space="preserve">D1_1290</t>
  </si>
  <si>
    <t xml:space="preserve">D1_1291</t>
  </si>
  <si>
    <t xml:space="preserve">D1_1292</t>
  </si>
  <si>
    <t xml:space="preserve">D1_1293</t>
  </si>
  <si>
    <t xml:space="preserve">D1_1294</t>
  </si>
  <si>
    <t xml:space="preserve">D1_1295</t>
  </si>
  <si>
    <t xml:space="preserve">D1_1296</t>
  </si>
  <si>
    <t xml:space="preserve">D1_1297</t>
  </si>
  <si>
    <t xml:space="preserve">D1_1298</t>
  </si>
  <si>
    <t xml:space="preserve">D1_1299</t>
  </si>
  <si>
    <t xml:space="preserve">D1_1300</t>
  </si>
  <si>
    <t xml:space="preserve">D1_1301</t>
  </si>
  <si>
    <t xml:space="preserve">D1_1302</t>
  </si>
  <si>
    <t xml:space="preserve">D1_1303</t>
  </si>
  <si>
    <t xml:space="preserve">D1_1304</t>
  </si>
  <si>
    <t xml:space="preserve">D1_1305</t>
  </si>
  <si>
    <t xml:space="preserve">D1_1306</t>
  </si>
  <si>
    <t xml:space="preserve">D1_1307</t>
  </si>
  <si>
    <t xml:space="preserve">D1_1308</t>
  </si>
  <si>
    <t xml:space="preserve">D1_1309</t>
  </si>
  <si>
    <t xml:space="preserve">D1_1310</t>
  </si>
  <si>
    <t xml:space="preserve">D1_1311</t>
  </si>
  <si>
    <t xml:space="preserve">D1_1312</t>
  </si>
  <si>
    <t xml:space="preserve">D1_1313</t>
  </si>
  <si>
    <t xml:space="preserve">D1_1314</t>
  </si>
  <si>
    <t xml:space="preserve">D1_1315</t>
  </si>
  <si>
    <t xml:space="preserve">D1_1316</t>
  </si>
  <si>
    <t xml:space="preserve">D1_1317</t>
  </si>
  <si>
    <t xml:space="preserve">D1_1318</t>
  </si>
  <si>
    <t xml:space="preserve">D1_1319</t>
  </si>
  <si>
    <t xml:space="preserve">D1_1320</t>
  </si>
  <si>
    <t xml:space="preserve">D1_1321</t>
  </si>
  <si>
    <t xml:space="preserve">D1_1322</t>
  </si>
  <si>
    <t xml:space="preserve">D1_1323</t>
  </si>
  <si>
    <t xml:space="preserve">D1_1324</t>
  </si>
  <si>
    <t xml:space="preserve">D1_1325</t>
  </si>
  <si>
    <t xml:space="preserve">D1_1326</t>
  </si>
  <si>
    <t xml:space="preserve">D1_1327</t>
  </si>
  <si>
    <t xml:space="preserve">D1_1328</t>
  </si>
  <si>
    <t xml:space="preserve">D1_1329</t>
  </si>
  <si>
    <t xml:space="preserve">D1_1330</t>
  </si>
  <si>
    <t xml:space="preserve">D1_1331</t>
  </si>
  <si>
    <t xml:space="preserve">D1_1332</t>
  </si>
  <si>
    <t xml:space="preserve">D1_1333</t>
  </si>
  <si>
    <t xml:space="preserve">D1_1334</t>
  </si>
  <si>
    <t xml:space="preserve">D1_1335</t>
  </si>
  <si>
    <t xml:space="preserve">D1_1336</t>
  </si>
  <si>
    <t xml:space="preserve">D1_1337</t>
  </si>
  <si>
    <t xml:space="preserve">D1_1338</t>
  </si>
  <si>
    <t xml:space="preserve">D1_1339</t>
  </si>
  <si>
    <t xml:space="preserve">D1_1340</t>
  </si>
  <si>
    <t xml:space="preserve">D1_1341</t>
  </si>
  <si>
    <t xml:space="preserve">D1_1342</t>
  </si>
  <si>
    <t xml:space="preserve">D1_1343</t>
  </si>
  <si>
    <t xml:space="preserve">D1_1344</t>
  </si>
  <si>
    <t xml:space="preserve">D1_1345</t>
  </si>
  <si>
    <t xml:space="preserve">D1_1346</t>
  </si>
  <si>
    <t xml:space="preserve">D1_1347</t>
  </si>
  <si>
    <t xml:space="preserve">D1_1348</t>
  </si>
  <si>
    <t xml:space="preserve">D1_1349</t>
  </si>
  <si>
    <t xml:space="preserve">D1_1350</t>
  </si>
  <si>
    <t xml:space="preserve">D1_1351</t>
  </si>
  <si>
    <t xml:space="preserve">D1_1352</t>
  </si>
  <si>
    <t xml:space="preserve">D1_1353</t>
  </si>
  <si>
    <t xml:space="preserve">D1_1354</t>
  </si>
  <si>
    <t xml:space="preserve">D1_1355</t>
  </si>
  <si>
    <t xml:space="preserve">D1_1356</t>
  </si>
  <si>
    <t xml:space="preserve">D1_1357</t>
  </si>
  <si>
    <t xml:space="preserve">D1_1358</t>
  </si>
  <si>
    <t xml:space="preserve">D1_1359</t>
  </si>
  <si>
    <t xml:space="preserve">D1_1360</t>
  </si>
  <si>
    <t xml:space="preserve">D1_1361</t>
  </si>
  <si>
    <t xml:space="preserve">D1_1362</t>
  </si>
  <si>
    <t xml:space="preserve">D1_1363</t>
  </si>
  <si>
    <t xml:space="preserve">D1_1364</t>
  </si>
  <si>
    <t xml:space="preserve">D1_1365</t>
  </si>
  <si>
    <t xml:space="preserve">D1_1366</t>
  </si>
  <si>
    <t xml:space="preserve">D1_1367</t>
  </si>
  <si>
    <t xml:space="preserve">D1_1368</t>
  </si>
  <si>
    <t xml:space="preserve">D1_1369</t>
  </si>
  <si>
    <t xml:space="preserve">D1_1370</t>
  </si>
  <si>
    <t xml:space="preserve">D1_1371</t>
  </si>
  <si>
    <t xml:space="preserve">D1_1372</t>
  </si>
  <si>
    <t xml:space="preserve">D1_1373</t>
  </si>
  <si>
    <t xml:space="preserve">D1_1374</t>
  </si>
  <si>
    <t xml:space="preserve">D1_1375</t>
  </si>
  <si>
    <t xml:space="preserve">D1_1376</t>
  </si>
  <si>
    <t xml:space="preserve">D1_1377</t>
  </si>
  <si>
    <t xml:space="preserve">D1_1378</t>
  </si>
  <si>
    <t xml:space="preserve">D1_1379</t>
  </si>
  <si>
    <t xml:space="preserve">D1_1380</t>
  </si>
  <si>
    <t xml:space="preserve">D1_1381</t>
  </si>
  <si>
    <t xml:space="preserve">D1_1382</t>
  </si>
  <si>
    <t xml:space="preserve">D1_1383</t>
  </si>
  <si>
    <t xml:space="preserve">D1_1384</t>
  </si>
  <si>
    <t xml:space="preserve">D1_1385</t>
  </si>
  <si>
    <t xml:space="preserve">D1_1386</t>
  </si>
  <si>
    <t xml:space="preserve">D1_1387</t>
  </si>
  <si>
    <t xml:space="preserve">D1_1388</t>
  </si>
  <si>
    <t xml:space="preserve">D1_1389</t>
  </si>
  <si>
    <t xml:space="preserve">D1_1390</t>
  </si>
  <si>
    <t xml:space="preserve">D1_1391</t>
  </si>
  <si>
    <t xml:space="preserve">D1_1392</t>
  </si>
  <si>
    <t xml:space="preserve">D1_1393</t>
  </si>
  <si>
    <t xml:space="preserve">D1_1394</t>
  </si>
  <si>
    <t xml:space="preserve">D1_1395</t>
  </si>
  <si>
    <t xml:space="preserve">D1_1396</t>
  </si>
  <si>
    <t xml:space="preserve">D1_1397</t>
  </si>
  <si>
    <t xml:space="preserve">D1_1398</t>
  </si>
  <si>
    <t xml:space="preserve">D1_1399</t>
  </si>
  <si>
    <t xml:space="preserve">D1_1400</t>
  </si>
  <si>
    <t xml:space="preserve">D1_1401</t>
  </si>
  <si>
    <t xml:space="preserve">D1_1402</t>
  </si>
  <si>
    <t xml:space="preserve">D1_1403</t>
  </si>
  <si>
    <t xml:space="preserve">D1_1404</t>
  </si>
  <si>
    <t xml:space="preserve">D1_1405</t>
  </si>
  <si>
    <t xml:space="preserve">D1_1406</t>
  </si>
  <si>
    <t xml:space="preserve">D1_1407</t>
  </si>
  <si>
    <t xml:space="preserve">D1_1408</t>
  </si>
  <si>
    <t xml:space="preserve">D1_1409</t>
  </si>
  <si>
    <t xml:space="preserve">D1_1410</t>
  </si>
  <si>
    <t xml:space="preserve">D1_1411</t>
  </si>
  <si>
    <t xml:space="preserve">D1_1412</t>
  </si>
  <si>
    <t xml:space="preserve">D1_1413</t>
  </si>
  <si>
    <t xml:space="preserve">D1_1414</t>
  </si>
  <si>
    <t xml:space="preserve">D1_1415</t>
  </si>
  <si>
    <t xml:space="preserve">D1_1416</t>
  </si>
  <si>
    <t xml:space="preserve">D1_1417</t>
  </si>
  <si>
    <t xml:space="preserve">D1_1418</t>
  </si>
  <si>
    <t xml:space="preserve">D1_1419</t>
  </si>
  <si>
    <t xml:space="preserve">D1_1420</t>
  </si>
  <si>
    <t xml:space="preserve">D1_1421</t>
  </si>
  <si>
    <t xml:space="preserve">D1_1422</t>
  </si>
  <si>
    <t xml:space="preserve">D1_1423</t>
  </si>
  <si>
    <t xml:space="preserve">D1_1424</t>
  </si>
  <si>
    <t xml:space="preserve">D1_1425</t>
  </si>
  <si>
    <t xml:space="preserve">D1_1426</t>
  </si>
  <si>
    <t xml:space="preserve">D1_1427</t>
  </si>
  <si>
    <t xml:space="preserve">D1_1428</t>
  </si>
  <si>
    <t xml:space="preserve">D1_1429</t>
  </si>
  <si>
    <t xml:space="preserve">D1_1430</t>
  </si>
  <si>
    <t xml:space="preserve">D1_1431</t>
  </si>
  <si>
    <t xml:space="preserve">D1_1432</t>
  </si>
  <si>
    <t xml:space="preserve">D1_1433</t>
  </si>
  <si>
    <t xml:space="preserve">D1_1434</t>
  </si>
  <si>
    <t xml:space="preserve">D1_1435</t>
  </si>
  <si>
    <t xml:space="preserve">D1_1436</t>
  </si>
  <si>
    <t xml:space="preserve">D1_1437</t>
  </si>
  <si>
    <t xml:space="preserve">D1_1438</t>
  </si>
  <si>
    <t xml:space="preserve">D1_1439</t>
  </si>
  <si>
    <t xml:space="preserve">D1_1440</t>
  </si>
  <si>
    <t xml:space="preserve">D1_1441</t>
  </si>
  <si>
    <t xml:space="preserve">D1_1442</t>
  </si>
  <si>
    <t xml:space="preserve">D1_1443</t>
  </si>
  <si>
    <t xml:space="preserve">D1_1444</t>
  </si>
  <si>
    <t xml:space="preserve">D1_1445</t>
  </si>
  <si>
    <t xml:space="preserve">D1_1446</t>
  </si>
  <si>
    <t xml:space="preserve">D1_1447</t>
  </si>
  <si>
    <t xml:space="preserve">D1_1448</t>
  </si>
  <si>
    <t xml:space="preserve">D1_1449</t>
  </si>
  <si>
    <t xml:space="preserve">D1_1450</t>
  </si>
  <si>
    <t xml:space="preserve">D1_1451</t>
  </si>
  <si>
    <t xml:space="preserve">D1_1452</t>
  </si>
  <si>
    <t xml:space="preserve">D1_1453</t>
  </si>
  <si>
    <t xml:space="preserve">D1_1454</t>
  </si>
  <si>
    <t xml:space="preserve">D1_1455</t>
  </si>
  <si>
    <t xml:space="preserve">D1_1456</t>
  </si>
  <si>
    <t xml:space="preserve">D1_1457</t>
  </si>
  <si>
    <t xml:space="preserve">D1_1458</t>
  </si>
  <si>
    <t xml:space="preserve">D1_1459</t>
  </si>
  <si>
    <t xml:space="preserve">D1_1460</t>
  </si>
  <si>
    <t xml:space="preserve">D1_1461</t>
  </si>
  <si>
    <t xml:space="preserve">D1_1462</t>
  </si>
  <si>
    <t xml:space="preserve">D1_1463</t>
  </si>
  <si>
    <t xml:space="preserve">D1_1464</t>
  </si>
  <si>
    <t xml:space="preserve">D1_1465</t>
  </si>
  <si>
    <t xml:space="preserve">D1_1466</t>
  </si>
  <si>
    <t xml:space="preserve">D1_1467</t>
  </si>
  <si>
    <t xml:space="preserve">D1_1468</t>
  </si>
  <si>
    <t xml:space="preserve">D1_1469</t>
  </si>
  <si>
    <t xml:space="preserve">D1_1470</t>
  </si>
  <si>
    <t xml:space="preserve">D1_1471</t>
  </si>
  <si>
    <t xml:space="preserve">D1_1472</t>
  </si>
  <si>
    <t xml:space="preserve">D1_1473</t>
  </si>
  <si>
    <t xml:space="preserve">D1_1474</t>
  </si>
  <si>
    <t xml:space="preserve">D1_1475</t>
  </si>
  <si>
    <t xml:space="preserve">D1_1476</t>
  </si>
  <si>
    <t xml:space="preserve">D1_1477</t>
  </si>
  <si>
    <t xml:space="preserve">D1_1478</t>
  </si>
  <si>
    <t xml:space="preserve">D1_1479</t>
  </si>
  <si>
    <t xml:space="preserve">D1_1480</t>
  </si>
  <si>
    <t xml:space="preserve">D1_1481</t>
  </si>
  <si>
    <t xml:space="preserve">D1_1482</t>
  </si>
  <si>
    <t xml:space="preserve">D1_1483</t>
  </si>
  <si>
    <t xml:space="preserve">D1_1484</t>
  </si>
  <si>
    <t xml:space="preserve">D1_1485</t>
  </si>
  <si>
    <t xml:space="preserve">D1_1486</t>
  </si>
  <si>
    <t xml:space="preserve">D1_1487</t>
  </si>
  <si>
    <t xml:space="preserve">D1_1488</t>
  </si>
  <si>
    <t xml:space="preserve">D1_1489</t>
  </si>
  <si>
    <t xml:space="preserve">D1_1490</t>
  </si>
  <si>
    <t xml:space="preserve">D1_1491</t>
  </si>
  <si>
    <t xml:space="preserve">D1_1492</t>
  </si>
  <si>
    <t xml:space="preserve">D1_1493</t>
  </si>
  <si>
    <t xml:space="preserve">D1_1494</t>
  </si>
  <si>
    <t xml:space="preserve">D1_1495</t>
  </si>
  <si>
    <t xml:space="preserve">D1_1496</t>
  </si>
  <si>
    <t xml:space="preserve">D1_1497</t>
  </si>
  <si>
    <t xml:space="preserve">D1_1498</t>
  </si>
  <si>
    <t xml:space="preserve">D1_1499</t>
  </si>
  <si>
    <t xml:space="preserve">D1_1500</t>
  </si>
  <si>
    <t xml:space="preserve">D1_1501</t>
  </si>
  <si>
    <t xml:space="preserve">D1_1502</t>
  </si>
  <si>
    <t xml:space="preserve">D1_1503</t>
  </si>
  <si>
    <t xml:space="preserve">D1_1504</t>
  </si>
  <si>
    <t xml:space="preserve">D1_1505</t>
  </si>
  <si>
    <t xml:space="preserve">D1_1506</t>
  </si>
  <si>
    <t xml:space="preserve">D1_1507</t>
  </si>
  <si>
    <t xml:space="preserve">D1_1508</t>
  </si>
  <si>
    <t xml:space="preserve">D1_1509</t>
  </si>
  <si>
    <t xml:space="preserve">D1_1510</t>
  </si>
  <si>
    <t xml:space="preserve">D1_1511</t>
  </si>
  <si>
    <t xml:space="preserve">D1_1512</t>
  </si>
  <si>
    <t xml:space="preserve">D1_1513</t>
  </si>
  <si>
    <t xml:space="preserve">D1_1514</t>
  </si>
  <si>
    <t xml:space="preserve">D1_1515</t>
  </si>
  <si>
    <t xml:space="preserve">D1_1516</t>
  </si>
  <si>
    <t xml:space="preserve">D1_1517</t>
  </si>
  <si>
    <t xml:space="preserve">D1_1518</t>
  </si>
  <si>
    <t xml:space="preserve">D1_1519</t>
  </si>
  <si>
    <t xml:space="preserve">D1_1520</t>
  </si>
  <si>
    <t xml:space="preserve">D1_1521</t>
  </si>
  <si>
    <t xml:space="preserve">D1_1522</t>
  </si>
  <si>
    <t xml:space="preserve">D1_1523</t>
  </si>
  <si>
    <t xml:space="preserve">D1_1524</t>
  </si>
  <si>
    <t xml:space="preserve">D1_1525</t>
  </si>
  <si>
    <t xml:space="preserve">D1_1526</t>
  </si>
  <si>
    <t xml:space="preserve">D1_1527</t>
  </si>
  <si>
    <t xml:space="preserve">D1_1528</t>
  </si>
  <si>
    <t xml:space="preserve">D1_1529</t>
  </si>
  <si>
    <t xml:space="preserve">D1_1530</t>
  </si>
  <si>
    <t xml:space="preserve">D1_1531</t>
  </si>
  <si>
    <t xml:space="preserve">D1_1532</t>
  </si>
  <si>
    <t xml:space="preserve">D1_1533</t>
  </si>
  <si>
    <t xml:space="preserve">D1_1534</t>
  </si>
  <si>
    <t xml:space="preserve">D1_1535</t>
  </si>
  <si>
    <t xml:space="preserve">D1_1536</t>
  </si>
  <si>
    <t xml:space="preserve">D1_1537</t>
  </si>
  <si>
    <t xml:space="preserve">D1_1538</t>
  </si>
  <si>
    <t xml:space="preserve">D1_1539</t>
  </si>
  <si>
    <t xml:space="preserve">D1_1540</t>
  </si>
  <si>
    <t xml:space="preserve">D1_1541</t>
  </si>
  <si>
    <t xml:space="preserve">D1_1542</t>
  </si>
  <si>
    <t xml:space="preserve">D1_1543</t>
  </si>
  <si>
    <t xml:space="preserve">D1_1544</t>
  </si>
  <si>
    <t xml:space="preserve">D1_1545</t>
  </si>
  <si>
    <t xml:space="preserve">D1_1546</t>
  </si>
  <si>
    <t xml:space="preserve">D1_1547</t>
  </si>
  <si>
    <t xml:space="preserve">D1_1548</t>
  </si>
  <si>
    <t xml:space="preserve">D1_1549</t>
  </si>
  <si>
    <t xml:space="preserve">D1_1550</t>
  </si>
  <si>
    <t xml:space="preserve">D1_1551</t>
  </si>
  <si>
    <t xml:space="preserve">D1_1552</t>
  </si>
  <si>
    <t xml:space="preserve">D1_1553</t>
  </si>
  <si>
    <t xml:space="preserve">D1_1554</t>
  </si>
  <si>
    <t xml:space="preserve">D1_1555</t>
  </si>
  <si>
    <t xml:space="preserve">D1_1556</t>
  </si>
  <si>
    <t xml:space="preserve">D1_1557</t>
  </si>
  <si>
    <t xml:space="preserve">D1_1558</t>
  </si>
  <si>
    <t xml:space="preserve">D1_1559</t>
  </si>
  <si>
    <t xml:space="preserve">D1_1560</t>
  </si>
  <si>
    <t xml:space="preserve">D1_1561</t>
  </si>
  <si>
    <t xml:space="preserve">D1_1562</t>
  </si>
  <si>
    <t xml:space="preserve">D1_1563</t>
  </si>
  <si>
    <t xml:space="preserve">D1_1564</t>
  </si>
  <si>
    <t xml:space="preserve">D1_1565</t>
  </si>
  <si>
    <t xml:space="preserve">D1_1566</t>
  </si>
  <si>
    <t xml:space="preserve">D1_1567</t>
  </si>
  <si>
    <t xml:space="preserve">D1_1568</t>
  </si>
  <si>
    <t xml:space="preserve">D1_1569</t>
  </si>
  <si>
    <t xml:space="preserve">D1_1570</t>
  </si>
  <si>
    <t xml:space="preserve">D1_1571</t>
  </si>
  <si>
    <t xml:space="preserve">D1_1572</t>
  </si>
  <si>
    <t xml:space="preserve">D1_1573</t>
  </si>
  <si>
    <t xml:space="preserve">D1_1574</t>
  </si>
  <si>
    <t xml:space="preserve">D1_1575</t>
  </si>
  <si>
    <t xml:space="preserve">D1_1576</t>
  </si>
  <si>
    <t xml:space="preserve">D1_1577</t>
  </si>
  <si>
    <t xml:space="preserve">D1_1578</t>
  </si>
  <si>
    <t xml:space="preserve">D1_1579</t>
  </si>
  <si>
    <t xml:space="preserve">D1_1580</t>
  </si>
  <si>
    <t xml:space="preserve">D1_1581</t>
  </si>
  <si>
    <t xml:space="preserve">D1_1582</t>
  </si>
  <si>
    <t xml:space="preserve">D1_1583</t>
  </si>
  <si>
    <t xml:space="preserve">D1_1584</t>
  </si>
  <si>
    <t xml:space="preserve">D1_1585</t>
  </si>
  <si>
    <t xml:space="preserve">D1_1586</t>
  </si>
  <si>
    <t xml:space="preserve">D1_1587</t>
  </si>
  <si>
    <t xml:space="preserve">D1_1588</t>
  </si>
  <si>
    <t xml:space="preserve">D1_1589</t>
  </si>
  <si>
    <t xml:space="preserve">D1_1590</t>
  </si>
  <si>
    <t xml:space="preserve">D1_1591</t>
  </si>
  <si>
    <t xml:space="preserve">D1_1592</t>
  </si>
  <si>
    <t xml:space="preserve">D1_1593</t>
  </si>
  <si>
    <t xml:space="preserve">D1_1594</t>
  </si>
  <si>
    <t xml:space="preserve">D1_1595</t>
  </si>
  <si>
    <t xml:space="preserve">D1_1596</t>
  </si>
  <si>
    <t xml:space="preserve">D1_1597</t>
  </si>
  <si>
    <t xml:space="preserve">D1_1598</t>
  </si>
  <si>
    <t xml:space="preserve">D1_1599</t>
  </si>
  <si>
    <t xml:space="preserve">D1_1600</t>
  </si>
  <si>
    <t xml:space="preserve">D1_1601</t>
  </si>
  <si>
    <t xml:space="preserve">D1_1602</t>
  </si>
  <si>
    <t xml:space="preserve">D1_1603</t>
  </si>
  <si>
    <t xml:space="preserve">D1_1604</t>
  </si>
  <si>
    <t xml:space="preserve">D1_1605</t>
  </si>
  <si>
    <t xml:space="preserve">D1_1606</t>
  </si>
  <si>
    <t xml:space="preserve">D1_1607</t>
  </si>
  <si>
    <t xml:space="preserve">D1_1608</t>
  </si>
  <si>
    <t xml:space="preserve">D1_1609</t>
  </si>
  <si>
    <t xml:space="preserve">D1_1610</t>
  </si>
  <si>
    <t xml:space="preserve">D1_1611</t>
  </si>
  <si>
    <t xml:space="preserve">D1_1612</t>
  </si>
  <si>
    <t xml:space="preserve">D1_1613</t>
  </si>
  <si>
    <t xml:space="preserve">D1_1614</t>
  </si>
  <si>
    <t xml:space="preserve">D1_1615</t>
  </si>
  <si>
    <t xml:space="preserve">D1_1616</t>
  </si>
  <si>
    <t xml:space="preserve">D1_1617</t>
  </si>
  <si>
    <t xml:space="preserve">D1_1618</t>
  </si>
  <si>
    <t xml:space="preserve">D1_1619</t>
  </si>
  <si>
    <t xml:space="preserve">D1_1620</t>
  </si>
  <si>
    <t xml:space="preserve">D1_1621</t>
  </si>
  <si>
    <t xml:space="preserve">D1_1622</t>
  </si>
  <si>
    <t xml:space="preserve">D1_1623</t>
  </si>
  <si>
    <t xml:space="preserve">D1_1624</t>
  </si>
  <si>
    <t xml:space="preserve">D1_1625</t>
  </si>
  <si>
    <t xml:space="preserve">D1_1626</t>
  </si>
  <si>
    <t xml:space="preserve">D1_1627</t>
  </si>
  <si>
    <t xml:space="preserve">D1_1628</t>
  </si>
  <si>
    <t xml:space="preserve">D1_1629</t>
  </si>
  <si>
    <t xml:space="preserve">D1_1630</t>
  </si>
  <si>
    <t xml:space="preserve">D1_1631</t>
  </si>
  <si>
    <t xml:space="preserve">D1_1632</t>
  </si>
  <si>
    <t xml:space="preserve">D1_1633</t>
  </si>
  <si>
    <t xml:space="preserve">D1_1634</t>
  </si>
  <si>
    <t xml:space="preserve">D1_1635</t>
  </si>
  <si>
    <t xml:space="preserve">D1_1636</t>
  </si>
  <si>
    <t xml:space="preserve">D1_1637</t>
  </si>
  <si>
    <t xml:space="preserve">D1_1638</t>
  </si>
  <si>
    <t xml:space="preserve">D1_1639</t>
  </si>
  <si>
    <t xml:space="preserve">D1_1640</t>
  </si>
  <si>
    <t xml:space="preserve">D1_1641</t>
  </si>
  <si>
    <t xml:space="preserve">D1_1642</t>
  </si>
  <si>
    <t xml:space="preserve">D1_1643</t>
  </si>
  <si>
    <t xml:space="preserve">D1_1644</t>
  </si>
  <si>
    <t xml:space="preserve">D1_1645</t>
  </si>
  <si>
    <t xml:space="preserve">D1_1646</t>
  </si>
  <si>
    <t xml:space="preserve">D1_1647</t>
  </si>
  <si>
    <t xml:space="preserve">D1_1648</t>
  </si>
  <si>
    <t xml:space="preserve">D1_1649</t>
  </si>
  <si>
    <t xml:space="preserve">D1_1650</t>
  </si>
  <si>
    <t xml:space="preserve">D1_1651</t>
  </si>
  <si>
    <t xml:space="preserve">D1_1652</t>
  </si>
  <si>
    <t xml:space="preserve">D1_1653</t>
  </si>
  <si>
    <t xml:space="preserve">D1_1654</t>
  </si>
  <si>
    <t xml:space="preserve">D1_1655</t>
  </si>
  <si>
    <t xml:space="preserve">D1_1656</t>
  </si>
  <si>
    <t xml:space="preserve">D1_1657</t>
  </si>
  <si>
    <t xml:space="preserve">D1_1658</t>
  </si>
  <si>
    <t xml:space="preserve">D1_1659</t>
  </si>
  <si>
    <t xml:space="preserve">D1_1660</t>
  </si>
  <si>
    <t xml:space="preserve">D1_1661</t>
  </si>
  <si>
    <t xml:space="preserve">D1_1662</t>
  </si>
  <si>
    <t xml:space="preserve">D1_1663</t>
  </si>
  <si>
    <t xml:space="preserve">D1_1664</t>
  </si>
  <si>
    <t xml:space="preserve">D1_1665</t>
  </si>
  <si>
    <t xml:space="preserve">D1_1666</t>
  </si>
  <si>
    <t xml:space="preserve">D1_1667</t>
  </si>
  <si>
    <t xml:space="preserve">D1_1668</t>
  </si>
  <si>
    <t xml:space="preserve">D1_1669</t>
  </si>
  <si>
    <t xml:space="preserve">D1_1670</t>
  </si>
  <si>
    <t xml:space="preserve">D1_1671</t>
  </si>
  <si>
    <t xml:space="preserve">D1_1672</t>
  </si>
  <si>
    <t xml:space="preserve">D1_1673</t>
  </si>
  <si>
    <t xml:space="preserve">D1_1674</t>
  </si>
  <si>
    <t xml:space="preserve">D1_1675</t>
  </si>
  <si>
    <t xml:space="preserve">D1_1676</t>
  </si>
  <si>
    <t xml:space="preserve">D1_1677</t>
  </si>
  <si>
    <t xml:space="preserve">D1_1678</t>
  </si>
  <si>
    <t xml:space="preserve">D1_1679</t>
  </si>
  <si>
    <t xml:space="preserve">D1_1680</t>
  </si>
  <si>
    <t xml:space="preserve">D1_1681</t>
  </si>
  <si>
    <t xml:space="preserve">D1_1682</t>
  </si>
  <si>
    <t xml:space="preserve">D1_1683</t>
  </si>
  <si>
    <t xml:space="preserve">D1_1684</t>
  </si>
  <si>
    <t xml:space="preserve">D1_1685</t>
  </si>
  <si>
    <t xml:space="preserve">D1_1686</t>
  </si>
  <si>
    <t xml:space="preserve">D1_1687</t>
  </si>
  <si>
    <t xml:space="preserve">D1_1688</t>
  </si>
  <si>
    <t xml:space="preserve">D1_1689</t>
  </si>
  <si>
    <t xml:space="preserve">D1_1690</t>
  </si>
  <si>
    <t xml:space="preserve">D1_1691</t>
  </si>
  <si>
    <t xml:space="preserve">D1_1692</t>
  </si>
  <si>
    <t xml:space="preserve">D1_1693</t>
  </si>
  <si>
    <t xml:space="preserve">D1_1694</t>
  </si>
  <si>
    <t xml:space="preserve">D1_1695</t>
  </si>
  <si>
    <t xml:space="preserve">D1_1696</t>
  </si>
  <si>
    <t xml:space="preserve">D1_1697</t>
  </si>
  <si>
    <t xml:space="preserve">D1_1698</t>
  </si>
  <si>
    <t xml:space="preserve">D1_1699</t>
  </si>
  <si>
    <t xml:space="preserve">D1_1700</t>
  </si>
  <si>
    <t xml:space="preserve">D1_1701</t>
  </si>
  <si>
    <t xml:space="preserve">D1_1702</t>
  </si>
  <si>
    <t xml:space="preserve">D1_1703</t>
  </si>
  <si>
    <t xml:space="preserve">D1_1704</t>
  </si>
  <si>
    <t xml:space="preserve">D1_1705</t>
  </si>
  <si>
    <t xml:space="preserve">D1_1706</t>
  </si>
  <si>
    <t xml:space="preserve">D1_1707</t>
  </si>
  <si>
    <t xml:space="preserve">D1_1708</t>
  </si>
  <si>
    <t xml:space="preserve">D1_1709</t>
  </si>
  <si>
    <t xml:space="preserve">D1_1710</t>
  </si>
  <si>
    <t xml:space="preserve">D1_1711</t>
  </si>
  <si>
    <t xml:space="preserve">D1_1712</t>
  </si>
  <si>
    <t xml:space="preserve">D1_1713</t>
  </si>
  <si>
    <t xml:space="preserve">D1_1714</t>
  </si>
  <si>
    <t xml:space="preserve">D1_1715</t>
  </si>
  <si>
    <t xml:space="preserve">D1_1716</t>
  </si>
  <si>
    <t xml:space="preserve">D1_1717</t>
  </si>
  <si>
    <t xml:space="preserve">D1_1718</t>
  </si>
  <si>
    <t xml:space="preserve">D1_1719</t>
  </si>
  <si>
    <t xml:space="preserve">D1_1720</t>
  </si>
  <si>
    <t xml:space="preserve">D1_1721</t>
  </si>
  <si>
    <t xml:space="preserve">D1_1722</t>
  </si>
  <si>
    <t xml:space="preserve">D1_1723</t>
  </si>
  <si>
    <t xml:space="preserve">D1_1725</t>
  </si>
  <si>
    <t xml:space="preserve">D1_1726</t>
  </si>
  <si>
    <t xml:space="preserve">D1_1727</t>
  </si>
  <si>
    <t xml:space="preserve">D1_1728</t>
  </si>
  <si>
    <t xml:space="preserve">D1_1729</t>
  </si>
  <si>
    <t xml:space="preserve">D1_1730</t>
  </si>
  <si>
    <t xml:space="preserve">D1_1731</t>
  </si>
  <si>
    <t xml:space="preserve">D1_1732</t>
  </si>
  <si>
    <t xml:space="preserve">D1_1733</t>
  </si>
  <si>
    <t xml:space="preserve">D1_1734</t>
  </si>
  <si>
    <t xml:space="preserve">D1_1735</t>
  </si>
  <si>
    <t xml:space="preserve">D1_1736</t>
  </si>
  <si>
    <t xml:space="preserve">D1_1737</t>
  </si>
  <si>
    <t xml:space="preserve">D1_1738</t>
  </si>
  <si>
    <t xml:space="preserve">D1_1739</t>
  </si>
  <si>
    <t xml:space="preserve">D1_1740</t>
  </si>
  <si>
    <t xml:space="preserve">D1_1741</t>
  </si>
  <si>
    <t xml:space="preserve">D1_1742</t>
  </si>
  <si>
    <t xml:space="preserve">D1_1743</t>
  </si>
  <si>
    <t xml:space="preserve">D1_1744</t>
  </si>
  <si>
    <t xml:space="preserve">D1_1745</t>
  </si>
  <si>
    <t xml:space="preserve">D1_1746</t>
  </si>
  <si>
    <t xml:space="preserve">D1_1747</t>
  </si>
  <si>
    <t xml:space="preserve">D1_1748</t>
  </si>
  <si>
    <t xml:space="preserve">D1_1749</t>
  </si>
  <si>
    <t xml:space="preserve">D1_1750</t>
  </si>
  <si>
    <t xml:space="preserve">D1_1751</t>
  </si>
  <si>
    <t xml:space="preserve">D1_1752</t>
  </si>
  <si>
    <t xml:space="preserve">D1_1753</t>
  </si>
  <si>
    <t xml:space="preserve">D1_1754</t>
  </si>
  <si>
    <t xml:space="preserve">D1_1755</t>
  </si>
  <si>
    <t xml:space="preserve">D1_1756</t>
  </si>
  <si>
    <t xml:space="preserve">D1_1757</t>
  </si>
  <si>
    <t xml:space="preserve">D1_1758</t>
  </si>
  <si>
    <t xml:space="preserve">D1_1759</t>
  </si>
  <si>
    <t xml:space="preserve">D1_1760</t>
  </si>
  <si>
    <t xml:space="preserve">D1_1761</t>
  </si>
  <si>
    <t xml:space="preserve">D1_1762</t>
  </si>
  <si>
    <t xml:space="preserve">D1_1763</t>
  </si>
  <si>
    <t xml:space="preserve">D1_1764</t>
  </si>
  <si>
    <t xml:space="preserve">D1_1765</t>
  </si>
  <si>
    <t xml:space="preserve">D1_1766</t>
  </si>
  <si>
    <t xml:space="preserve">D1_1767</t>
  </si>
  <si>
    <t xml:space="preserve">D1_1768</t>
  </si>
  <si>
    <t xml:space="preserve">D1_1769</t>
  </si>
  <si>
    <t xml:space="preserve">D1_1770</t>
  </si>
  <si>
    <t xml:space="preserve">D1_1771</t>
  </si>
  <si>
    <t xml:space="preserve">D1_1772</t>
  </si>
  <si>
    <t xml:space="preserve">D1_1773</t>
  </si>
  <si>
    <t xml:space="preserve">D1_1774</t>
  </si>
  <si>
    <t xml:space="preserve">D1_1775</t>
  </si>
  <si>
    <t xml:space="preserve">D1_1776</t>
  </si>
  <si>
    <t xml:space="preserve">D1_1777</t>
  </si>
  <si>
    <t xml:space="preserve">D1_1778</t>
  </si>
  <si>
    <t xml:space="preserve">D1_1779</t>
  </si>
  <si>
    <t xml:space="preserve">D1_1780</t>
  </si>
  <si>
    <t xml:space="preserve">D1_1781</t>
  </si>
  <si>
    <t xml:space="preserve">D1_1782</t>
  </si>
  <si>
    <t xml:space="preserve">D1_1783</t>
  </si>
  <si>
    <t xml:space="preserve">D1_1784</t>
  </si>
  <si>
    <t xml:space="preserve">D1_1785</t>
  </si>
  <si>
    <t xml:space="preserve">D1_1786</t>
  </si>
  <si>
    <t xml:space="preserve">D1_1787</t>
  </si>
  <si>
    <t xml:space="preserve">D1_1788</t>
  </si>
  <si>
    <t xml:space="preserve">D1_1789</t>
  </si>
  <si>
    <t xml:space="preserve">D1_1790</t>
  </si>
  <si>
    <t xml:space="preserve">D1_1791</t>
  </si>
  <si>
    <t xml:space="preserve">D1_1792</t>
  </si>
  <si>
    <t xml:space="preserve">D1_1840</t>
  </si>
  <si>
    <t xml:space="preserve">D1_1841</t>
  </si>
  <si>
    <t xml:space="preserve">D1_1842</t>
  </si>
  <si>
    <t xml:space="preserve">D1_1843</t>
  </si>
  <si>
    <t xml:space="preserve">D1_1844</t>
  </si>
  <si>
    <t xml:space="preserve">D1_1845</t>
  </si>
  <si>
    <t xml:space="preserve">D1_1846</t>
  </si>
  <si>
    <t xml:space="preserve">D1_1847</t>
  </si>
  <si>
    <t xml:space="preserve">D1_1848</t>
  </si>
  <si>
    <t xml:space="preserve">D1_1849</t>
  </si>
  <si>
    <t xml:space="preserve">D1_1850</t>
  </si>
  <si>
    <t xml:space="preserve">D1_1851</t>
  </si>
  <si>
    <t xml:space="preserve">D1_1852</t>
  </si>
  <si>
    <t xml:space="preserve">D1_1853</t>
  </si>
  <si>
    <t xml:space="preserve">D1_1854</t>
  </si>
  <si>
    <t xml:space="preserve">D1_1855</t>
  </si>
  <si>
    <t xml:space="preserve">D1_1856</t>
  </si>
  <si>
    <t xml:space="preserve">D1_1857</t>
  </si>
  <si>
    <t xml:space="preserve">D1_1858</t>
  </si>
  <si>
    <t xml:space="preserve">D1_1859</t>
  </si>
  <si>
    <t xml:space="preserve">D1_1860</t>
  </si>
  <si>
    <t xml:space="preserve">D1_1861</t>
  </si>
  <si>
    <t xml:space="preserve">D1_1862</t>
  </si>
  <si>
    <t xml:space="preserve">D1_1863</t>
  </si>
  <si>
    <t xml:space="preserve">D1_1864</t>
  </si>
  <si>
    <t xml:space="preserve">D1_1865</t>
  </si>
  <si>
    <t xml:space="preserve">D1_1866</t>
  </si>
  <si>
    <t xml:space="preserve">D1_1867</t>
  </si>
  <si>
    <t xml:space="preserve">D1_1868</t>
  </si>
  <si>
    <t xml:space="preserve">D1_1869</t>
  </si>
  <si>
    <t xml:space="preserve">D1_1870</t>
  </si>
  <si>
    <t xml:space="preserve">D1_1871</t>
  </si>
  <si>
    <t xml:space="preserve">D1_1872</t>
  </si>
  <si>
    <t xml:space="preserve">D1_1873</t>
  </si>
  <si>
    <t xml:space="preserve">D1_1874</t>
  </si>
  <si>
    <t xml:space="preserve">D1_1875</t>
  </si>
  <si>
    <t xml:space="preserve">D1_1876</t>
  </si>
  <si>
    <t xml:space="preserve">D1_1877</t>
  </si>
  <si>
    <t xml:space="preserve">D1_1878</t>
  </si>
  <si>
    <t xml:space="preserve">D1_1879</t>
  </si>
  <si>
    <t xml:space="preserve">D1_1880</t>
  </si>
  <si>
    <t xml:space="preserve">D1_1881</t>
  </si>
  <si>
    <t xml:space="preserve">D1_1882</t>
  </si>
  <si>
    <t xml:space="preserve">D1_1883</t>
  </si>
  <si>
    <t xml:space="preserve">D1_1884</t>
  </si>
  <si>
    <t xml:space="preserve">D1_1885</t>
  </si>
  <si>
    <t xml:space="preserve">D1_1886</t>
  </si>
  <si>
    <t xml:space="preserve">D1_1887</t>
  </si>
  <si>
    <t xml:space="preserve">D1_1888</t>
  </si>
  <si>
    <t xml:space="preserve">D1_1889</t>
  </si>
  <si>
    <t xml:space="preserve">D1_1890</t>
  </si>
  <si>
    <t xml:space="preserve">D1_1891</t>
  </si>
  <si>
    <t xml:space="preserve">D1_1892</t>
  </si>
  <si>
    <t xml:space="preserve">D1_1893</t>
  </si>
  <si>
    <t xml:space="preserve">D1_1894</t>
  </si>
  <si>
    <t xml:space="preserve">D1_1895</t>
  </si>
  <si>
    <t xml:space="preserve">D1_1896</t>
  </si>
  <si>
    <t xml:space="preserve">D1_1897</t>
  </si>
  <si>
    <t xml:space="preserve">D1_1898</t>
  </si>
  <si>
    <t xml:space="preserve">D1_1899</t>
  </si>
  <si>
    <t xml:space="preserve">D1_1900</t>
  </si>
  <si>
    <t xml:space="preserve">D1_1901</t>
  </si>
  <si>
    <t xml:space="preserve">D1_1902</t>
  </si>
  <si>
    <t xml:space="preserve">D1_1903</t>
  </si>
  <si>
    <t xml:space="preserve">D1_1904</t>
  </si>
  <si>
    <t xml:space="preserve">D1_1906</t>
  </si>
  <si>
    <t xml:space="preserve">D1_1907</t>
  </si>
  <si>
    <t xml:space="preserve">D1_1908</t>
  </si>
  <si>
    <t xml:space="preserve">D1_1909</t>
  </si>
  <si>
    <t xml:space="preserve">D1_1912</t>
  </si>
  <si>
    <t xml:space="preserve">D1_1915</t>
  </si>
  <si>
    <t xml:space="preserve">D1_1917</t>
  </si>
  <si>
    <t xml:space="preserve">D1_1918</t>
  </si>
  <si>
    <t xml:space="preserve">D1_1921</t>
  </si>
  <si>
    <t xml:space="preserve">D1_1923</t>
  </si>
  <si>
    <t xml:space="preserve">D1_1924</t>
  </si>
  <si>
    <t xml:space="preserve">D1_1925</t>
  </si>
  <si>
    <t xml:space="preserve">D1_1926</t>
  </si>
  <si>
    <t xml:space="preserve">D1_1927</t>
  </si>
  <si>
    <t xml:space="preserve">D1_1928</t>
  </si>
  <si>
    <t xml:space="preserve">D1_1929</t>
  </si>
  <si>
    <t xml:space="preserve">D1_1931</t>
  </si>
  <si>
    <t xml:space="preserve">D1_1932</t>
  </si>
  <si>
    <t xml:space="preserve">D1_1933</t>
  </si>
  <si>
    <t xml:space="preserve">D1_1935</t>
  </si>
  <si>
    <t xml:space="preserve">D1_1936</t>
  </si>
  <si>
    <t xml:space="preserve">D1_1937</t>
  </si>
  <si>
    <t xml:space="preserve">D1_1938</t>
  </si>
  <si>
    <t xml:space="preserve">D1_1939</t>
  </si>
  <si>
    <t xml:space="preserve">D1_1940</t>
  </si>
  <si>
    <t xml:space="preserve">D1_1941</t>
  </si>
  <si>
    <t xml:space="preserve">D1_1944</t>
  </si>
  <si>
    <t xml:space="preserve">D1_1946</t>
  </si>
  <si>
    <t xml:space="preserve">D1_1948</t>
  </si>
  <si>
    <t xml:space="preserve">D1_1949</t>
  </si>
  <si>
    <t xml:space="preserve">D1_1950</t>
  </si>
  <si>
    <t xml:space="preserve">D1_1951</t>
  </si>
  <si>
    <t xml:space="preserve">D1_1952</t>
  </si>
  <si>
    <t xml:space="preserve">D1_1953</t>
  </si>
  <si>
    <t xml:space="preserve">D1_1954</t>
  </si>
  <si>
    <t xml:space="preserve">D1_1955</t>
  </si>
  <si>
    <t xml:space="preserve">D1_1956</t>
  </si>
  <si>
    <t xml:space="preserve">D1_1957</t>
  </si>
  <si>
    <t xml:space="preserve">D1_1958</t>
  </si>
  <si>
    <t xml:space="preserve">D1_1959</t>
  </si>
  <si>
    <t xml:space="preserve">D1_1960</t>
  </si>
  <si>
    <t xml:space="preserve">D1_1961</t>
  </si>
  <si>
    <t xml:space="preserve">D1_1962</t>
  </si>
  <si>
    <t xml:space="preserve">D1_1963</t>
  </si>
  <si>
    <t xml:space="preserve">D1_1964</t>
  </si>
  <si>
    <t xml:space="preserve">D1_1965</t>
  </si>
  <si>
    <t xml:space="preserve">D1_1966</t>
  </si>
  <si>
    <t xml:space="preserve">D1_1967</t>
  </si>
  <si>
    <t xml:space="preserve">D1_1968</t>
  </si>
  <si>
    <t xml:space="preserve">D1_1969</t>
  </si>
  <si>
    <t xml:space="preserve">D1_1970</t>
  </si>
  <si>
    <t xml:space="preserve">D1_1971</t>
  </si>
  <si>
    <t xml:space="preserve">D1_1972</t>
  </si>
  <si>
    <t xml:space="preserve">D1_1973</t>
  </si>
  <si>
    <t xml:space="preserve">D1_1974</t>
  </si>
  <si>
    <t xml:space="preserve">D1_1975</t>
  </si>
  <si>
    <t xml:space="preserve">D1_1976</t>
  </si>
  <si>
    <t xml:space="preserve">D1_1977</t>
  </si>
  <si>
    <t xml:space="preserve">D1_1978</t>
  </si>
  <si>
    <t xml:space="preserve">D1_1979</t>
  </si>
  <si>
    <t xml:space="preserve">D1_1980</t>
  </si>
  <si>
    <t xml:space="preserve">D1_1981</t>
  </si>
  <si>
    <t xml:space="preserve">D1_1982</t>
  </si>
  <si>
    <t xml:space="preserve">D1_1983</t>
  </si>
  <si>
    <t xml:space="preserve">D1_1984</t>
  </si>
  <si>
    <t xml:space="preserve">D1_1985</t>
  </si>
  <si>
    <t xml:space="preserve">D1_1986</t>
  </si>
  <si>
    <t xml:space="preserve">D1_1987</t>
  </si>
  <si>
    <t xml:space="preserve">D1_1988</t>
  </si>
  <si>
    <t xml:space="preserve">D1_1989</t>
  </si>
  <si>
    <t xml:space="preserve">D1_1990</t>
  </si>
  <si>
    <t xml:space="preserve">D1_1991</t>
  </si>
  <si>
    <t xml:space="preserve">D1_1992</t>
  </si>
  <si>
    <t xml:space="preserve">D1_1993</t>
  </si>
  <si>
    <t xml:space="preserve">D1_1994</t>
  </si>
  <si>
    <t xml:space="preserve">D1_1995</t>
  </si>
  <si>
    <t xml:space="preserve">D1_1996</t>
  </si>
  <si>
    <t xml:space="preserve">D1_1997</t>
  </si>
  <si>
    <t xml:space="preserve">D1_1998</t>
  </si>
  <si>
    <t xml:space="preserve">D1_1999</t>
  </si>
  <si>
    <t xml:space="preserve">D1_2000</t>
  </si>
  <si>
    <t xml:space="preserve">D1_2001</t>
  </si>
  <si>
    <t xml:space="preserve">D1_2002</t>
  </si>
  <si>
    <t xml:space="preserve">D1_2003</t>
  </si>
  <si>
    <t xml:space="preserve">D1_2004</t>
  </si>
  <si>
    <t xml:space="preserve">D1_2005</t>
  </si>
  <si>
    <t xml:space="preserve">D1_2006</t>
  </si>
  <si>
    <t xml:space="preserve">D1_2007</t>
  </si>
  <si>
    <t xml:space="preserve">D1_2008</t>
  </si>
  <si>
    <t xml:space="preserve">D1_2009</t>
  </si>
  <si>
    <t xml:space="preserve">D1_2010</t>
  </si>
  <si>
    <t xml:space="preserve">D1_2011</t>
  </si>
  <si>
    <t xml:space="preserve">D1_2012</t>
  </si>
  <si>
    <t xml:space="preserve">D1_2013</t>
  </si>
  <si>
    <t xml:space="preserve">D1_2014</t>
  </si>
  <si>
    <t xml:space="preserve">D1_2015</t>
  </si>
  <si>
    <t xml:space="preserve">D1_2016</t>
  </si>
  <si>
    <t xml:space="preserve">D1_2017</t>
  </si>
  <si>
    <t xml:space="preserve">D1_2018</t>
  </si>
  <si>
    <t xml:space="preserve">D1_2019</t>
  </si>
  <si>
    <t xml:space="preserve">D1_2020</t>
  </si>
  <si>
    <t xml:space="preserve">D1_2021</t>
  </si>
  <si>
    <t xml:space="preserve">D1_2022</t>
  </si>
  <si>
    <t xml:space="preserve">D1_2023</t>
  </si>
  <si>
    <t xml:space="preserve">D1_2024</t>
  </si>
  <si>
    <t xml:space="preserve">D1_2025</t>
  </si>
  <si>
    <t xml:space="preserve">D1_2026</t>
  </si>
  <si>
    <t xml:space="preserve">D1_2027</t>
  </si>
  <si>
    <t xml:space="preserve">D1_2028</t>
  </si>
  <si>
    <t xml:space="preserve">D1_2029</t>
  </si>
  <si>
    <t xml:space="preserve">D1_2030</t>
  </si>
  <si>
    <t xml:space="preserve">D1_2031</t>
  </si>
  <si>
    <t xml:space="preserve">D1_2032</t>
  </si>
  <si>
    <t xml:space="preserve">D1_2033</t>
  </si>
  <si>
    <t xml:space="preserve">D1_2034</t>
  </si>
  <si>
    <t xml:space="preserve">D1_2035</t>
  </si>
  <si>
    <t xml:space="preserve">D1_2036</t>
  </si>
  <si>
    <t xml:space="preserve">D1_2037</t>
  </si>
  <si>
    <t xml:space="preserve">D1_2038</t>
  </si>
  <si>
    <t xml:space="preserve">D1_2039</t>
  </si>
  <si>
    <t xml:space="preserve">D1_2040</t>
  </si>
  <si>
    <t xml:space="preserve">D1_2041</t>
  </si>
  <si>
    <t xml:space="preserve">D1_2042</t>
  </si>
  <si>
    <t xml:space="preserve">D1_2043</t>
  </si>
  <si>
    <t xml:space="preserve">D1_2044</t>
  </si>
  <si>
    <t xml:space="preserve">D1_2045</t>
  </si>
  <si>
    <t xml:space="preserve">D1_2046</t>
  </si>
  <si>
    <t xml:space="preserve">D1_2047</t>
  </si>
  <si>
    <t xml:space="preserve">D1_2048</t>
  </si>
  <si>
    <t xml:space="preserve">D1_2049</t>
  </si>
  <si>
    <t xml:space="preserve">D1_2050</t>
  </si>
  <si>
    <t xml:space="preserve">D1_2051</t>
  </si>
  <si>
    <t xml:space="preserve">D1_2052</t>
  </si>
  <si>
    <t xml:space="preserve">D1_2053</t>
  </si>
  <si>
    <t xml:space="preserve">D1_2054</t>
  </si>
  <si>
    <t xml:space="preserve">D1_2055</t>
  </si>
  <si>
    <t xml:space="preserve">D1_2056</t>
  </si>
  <si>
    <t xml:space="preserve">D1_2057</t>
  </si>
  <si>
    <t xml:space="preserve">D1_2058</t>
  </si>
  <si>
    <t xml:space="preserve">D1_2059</t>
  </si>
  <si>
    <t xml:space="preserve">D1_2060</t>
  </si>
  <si>
    <t xml:space="preserve">D1_2061</t>
  </si>
  <si>
    <t xml:space="preserve">D1_2062</t>
  </si>
  <si>
    <t xml:space="preserve">D1_2063</t>
  </si>
  <si>
    <t xml:space="preserve">D1_2064</t>
  </si>
  <si>
    <t xml:space="preserve">D1_2065</t>
  </si>
  <si>
    <t xml:space="preserve">D1_2066</t>
  </si>
  <si>
    <t xml:space="preserve">D1_2067</t>
  </si>
  <si>
    <t xml:space="preserve">D1_2068</t>
  </si>
  <si>
    <t xml:space="preserve">D1_2069</t>
  </si>
  <si>
    <t xml:space="preserve">D1_2070</t>
  </si>
  <si>
    <t xml:space="preserve">D1_2071</t>
  </si>
  <si>
    <t xml:space="preserve">D1_2072</t>
  </si>
  <si>
    <t xml:space="preserve">D1_2073</t>
  </si>
  <si>
    <t xml:space="preserve">D1_2074</t>
  </si>
  <si>
    <t xml:space="preserve">D1_2075</t>
  </si>
  <si>
    <t xml:space="preserve">D1_2076</t>
  </si>
  <si>
    <t xml:space="preserve">D1_2077</t>
  </si>
  <si>
    <t xml:space="preserve">D1_2078</t>
  </si>
  <si>
    <t xml:space="preserve">D1_2079</t>
  </si>
  <si>
    <t xml:space="preserve">D1_2080</t>
  </si>
  <si>
    <t xml:space="preserve">D1_2081</t>
  </si>
  <si>
    <t xml:space="preserve">D1_2082</t>
  </si>
  <si>
    <t xml:space="preserve">D1_2083</t>
  </si>
  <si>
    <t xml:space="preserve">D1_2084</t>
  </si>
  <si>
    <t xml:space="preserve">D1_2085</t>
  </si>
  <si>
    <t xml:space="preserve">D1_2086</t>
  </si>
  <si>
    <t xml:space="preserve">D1_2087</t>
  </si>
  <si>
    <t xml:space="preserve">D1_2088</t>
  </si>
  <si>
    <t xml:space="preserve">D1_2089</t>
  </si>
  <si>
    <t xml:space="preserve">D1_2090</t>
  </si>
  <si>
    <t xml:space="preserve">D1_2091</t>
  </si>
  <si>
    <t xml:space="preserve">D1_2092</t>
  </si>
  <si>
    <t xml:space="preserve">D1_2093</t>
  </si>
  <si>
    <t xml:space="preserve">D1_2094</t>
  </si>
  <si>
    <t xml:space="preserve">D1_2095</t>
  </si>
  <si>
    <t xml:space="preserve">D1_2096</t>
  </si>
  <si>
    <t xml:space="preserve">D1_2097</t>
  </si>
  <si>
    <t xml:space="preserve">D1_2098</t>
  </si>
  <si>
    <t xml:space="preserve">D1_2099</t>
  </si>
  <si>
    <t xml:space="preserve">D1_2100</t>
  </si>
  <si>
    <t xml:space="preserve">D1_2101</t>
  </si>
  <si>
    <t xml:space="preserve">D1_2102</t>
  </si>
  <si>
    <t xml:space="preserve">D1_2103</t>
  </si>
  <si>
    <t xml:space="preserve">D1_2104</t>
  </si>
  <si>
    <t xml:space="preserve">D1_2105</t>
  </si>
  <si>
    <t xml:space="preserve">D1_2106</t>
  </si>
  <si>
    <t xml:space="preserve">D1_2107</t>
  </si>
  <si>
    <t xml:space="preserve">D1_2108</t>
  </si>
  <si>
    <t xml:space="preserve">D1_2109</t>
  </si>
  <si>
    <t xml:space="preserve">D1_2110</t>
  </si>
  <si>
    <t xml:space="preserve">D1_2111</t>
  </si>
  <si>
    <t xml:space="preserve">D1_2112</t>
  </si>
  <si>
    <t xml:space="preserve">D1_2113</t>
  </si>
  <si>
    <t xml:space="preserve">D1_2114</t>
  </si>
  <si>
    <t xml:space="preserve">D1_2115</t>
  </si>
  <si>
    <t xml:space="preserve">D1_2116</t>
  </si>
  <si>
    <t xml:space="preserve">D1_2117</t>
  </si>
  <si>
    <t xml:space="preserve">D1_2118</t>
  </si>
  <si>
    <t xml:space="preserve">D1_2119</t>
  </si>
  <si>
    <t xml:space="preserve">D1_2120</t>
  </si>
  <si>
    <t xml:space="preserve">D1_2121</t>
  </si>
  <si>
    <t xml:space="preserve">D1_2122</t>
  </si>
  <si>
    <t xml:space="preserve">D1_2123</t>
  </si>
  <si>
    <t xml:space="preserve">D1_2124</t>
  </si>
  <si>
    <t xml:space="preserve">D1_2125</t>
  </si>
  <si>
    <t xml:space="preserve">D1_2126</t>
  </si>
  <si>
    <t xml:space="preserve">D1_2127</t>
  </si>
  <si>
    <t xml:space="preserve">D1_2128</t>
  </si>
  <si>
    <t xml:space="preserve">D1_2129</t>
  </si>
  <si>
    <t xml:space="preserve">D1_2130</t>
  </si>
  <si>
    <t xml:space="preserve">D1_2131</t>
  </si>
  <si>
    <t xml:space="preserve">D1_2132</t>
  </si>
  <si>
    <t xml:space="preserve">D1_2133</t>
  </si>
  <si>
    <t xml:space="preserve">D1_2134</t>
  </si>
  <si>
    <t xml:space="preserve">D1_2135</t>
  </si>
  <si>
    <t xml:space="preserve">D1_2136</t>
  </si>
  <si>
    <t xml:space="preserve">D1_2137</t>
  </si>
  <si>
    <t xml:space="preserve">D1_2138</t>
  </si>
  <si>
    <t xml:space="preserve">D1_2139</t>
  </si>
  <si>
    <t xml:space="preserve">D1_2140</t>
  </si>
  <si>
    <t xml:space="preserve">D1_2141</t>
  </si>
  <si>
    <t xml:space="preserve">D1_2142</t>
  </si>
  <si>
    <t xml:space="preserve">D1_2143</t>
  </si>
  <si>
    <t xml:space="preserve">D1_2144</t>
  </si>
  <si>
    <t xml:space="preserve">D1_2145</t>
  </si>
  <si>
    <t xml:space="preserve">D1_2146</t>
  </si>
  <si>
    <t xml:space="preserve">D1_2147</t>
  </si>
  <si>
    <t xml:space="preserve">D1_2148</t>
  </si>
  <si>
    <t xml:space="preserve">D1_2149</t>
  </si>
  <si>
    <t xml:space="preserve">D1_2150</t>
  </si>
  <si>
    <t xml:space="preserve">D1_2151</t>
  </si>
  <si>
    <t xml:space="preserve">D1_2152</t>
  </si>
  <si>
    <t xml:space="preserve">D1_2153</t>
  </si>
  <si>
    <t xml:space="preserve">D1_2154</t>
  </si>
  <si>
    <t xml:space="preserve">D1_2155</t>
  </si>
  <si>
    <t xml:space="preserve">D1_2156</t>
  </si>
  <si>
    <t xml:space="preserve">D1_2157</t>
  </si>
  <si>
    <t xml:space="preserve">D1_2158</t>
  </si>
  <si>
    <t xml:space="preserve">D1_2159</t>
  </si>
  <si>
    <t xml:space="preserve">D1_2160</t>
  </si>
  <si>
    <t xml:space="preserve">D1_2161</t>
  </si>
  <si>
    <t xml:space="preserve">D1_2162</t>
  </si>
  <si>
    <t xml:space="preserve">D1_2163</t>
  </si>
  <si>
    <t xml:space="preserve">D1_2164</t>
  </si>
  <si>
    <t xml:space="preserve">D1_2165</t>
  </si>
  <si>
    <t xml:space="preserve">D1_2166</t>
  </si>
  <si>
    <t xml:space="preserve">D1_2167</t>
  </si>
  <si>
    <t xml:space="preserve">D1_2168</t>
  </si>
  <si>
    <t xml:space="preserve">D1_2169</t>
  </si>
  <si>
    <t xml:space="preserve">D1_2170</t>
  </si>
  <si>
    <t xml:space="preserve">D1_2171</t>
  </si>
  <si>
    <t xml:space="preserve">D1_2172</t>
  </si>
  <si>
    <t xml:space="preserve">D1_2173</t>
  </si>
  <si>
    <t xml:space="preserve">D1_2174</t>
  </si>
  <si>
    <t xml:space="preserve">D1_2175</t>
  </si>
  <si>
    <t xml:space="preserve">D1_2176</t>
  </si>
  <si>
    <t xml:space="preserve">D1_2177</t>
  </si>
  <si>
    <t xml:space="preserve">D1_2178</t>
  </si>
  <si>
    <t xml:space="preserve">D1_2179</t>
  </si>
  <si>
    <t xml:space="preserve">D1_2180</t>
  </si>
  <si>
    <t xml:space="preserve">D1_2181</t>
  </si>
  <si>
    <t xml:space="preserve">D1_2182</t>
  </si>
  <si>
    <t xml:space="preserve">D1_2183</t>
  </si>
  <si>
    <t xml:space="preserve">D1_2184</t>
  </si>
  <si>
    <t xml:space="preserve">D1_2185</t>
  </si>
  <si>
    <t xml:space="preserve">D1_2186</t>
  </si>
  <si>
    <t xml:space="preserve">D1_2187</t>
  </si>
  <si>
    <t xml:space="preserve">D1_2188</t>
  </si>
  <si>
    <t xml:space="preserve">D1_2189</t>
  </si>
  <si>
    <t xml:space="preserve">D1_2190</t>
  </si>
  <si>
    <t xml:space="preserve">D1_2191</t>
  </si>
  <si>
    <t xml:space="preserve">D1_2192</t>
  </si>
  <si>
    <t xml:space="preserve">D1_2193</t>
  </si>
  <si>
    <t xml:space="preserve">D1_2194</t>
  </si>
  <si>
    <t xml:space="preserve">D1_2195</t>
  </si>
  <si>
    <t xml:space="preserve">D1_2196</t>
  </si>
  <si>
    <t xml:space="preserve">D1_2197</t>
  </si>
  <si>
    <t xml:space="preserve">D1_2198</t>
  </si>
  <si>
    <t xml:space="preserve">D1_2199</t>
  </si>
  <si>
    <t xml:space="preserve">D1_2200</t>
  </si>
  <si>
    <t xml:space="preserve">D1_2201</t>
  </si>
  <si>
    <t xml:space="preserve">D1_2202</t>
  </si>
  <si>
    <t xml:space="preserve">D1_2203</t>
  </si>
  <si>
    <t xml:space="preserve">D1_2204</t>
  </si>
  <si>
    <t xml:space="preserve">D1_2205</t>
  </si>
  <si>
    <t xml:space="preserve">D1_2206</t>
  </si>
  <si>
    <t xml:space="preserve">D1_2207</t>
  </si>
  <si>
    <t xml:space="preserve">D1_2208</t>
  </si>
  <si>
    <t xml:space="preserve">D1_2209</t>
  </si>
  <si>
    <t xml:space="preserve">D1_2210</t>
  </si>
  <si>
    <t xml:space="preserve">D1_2211</t>
  </si>
  <si>
    <t xml:space="preserve">D1_2212</t>
  </si>
  <si>
    <t xml:space="preserve">D1_2213</t>
  </si>
  <si>
    <t xml:space="preserve">D1_2214</t>
  </si>
  <si>
    <t xml:space="preserve">D1_2215</t>
  </si>
  <si>
    <t xml:space="preserve">D1_2216</t>
  </si>
  <si>
    <t xml:space="preserve">D1_2217</t>
  </si>
  <si>
    <t xml:space="preserve">D1_2218</t>
  </si>
  <si>
    <t xml:space="preserve">D1_2219</t>
  </si>
  <si>
    <t xml:space="preserve">D1_2220</t>
  </si>
  <si>
    <t xml:space="preserve">D1_2221</t>
  </si>
  <si>
    <t xml:space="preserve">D1_2223</t>
  </si>
  <si>
    <t xml:space="preserve">D1_2226</t>
  </si>
  <si>
    <t xml:space="preserve">D1_2227</t>
  </si>
  <si>
    <t xml:space="preserve">D1_2228</t>
  </si>
  <si>
    <t xml:space="preserve">D1_2229</t>
  </si>
  <si>
    <t xml:space="preserve">D1_2230</t>
  </si>
  <si>
    <t xml:space="preserve">D1_2231</t>
  </si>
  <si>
    <t xml:space="preserve">D1_2232</t>
  </si>
  <si>
    <t xml:space="preserve">D1_2233</t>
  </si>
  <si>
    <t xml:space="preserve">D1_2234</t>
  </si>
  <si>
    <t xml:space="preserve">D1_2235</t>
  </si>
  <si>
    <t xml:space="preserve">D1_2236</t>
  </si>
  <si>
    <t xml:space="preserve">D1_2237</t>
  </si>
  <si>
    <t xml:space="preserve">D1_2238</t>
  </si>
  <si>
    <t xml:space="preserve">D1_2239</t>
  </si>
  <si>
    <t xml:space="preserve">D1_2240</t>
  </si>
  <si>
    <t xml:space="preserve">D1_2241</t>
  </si>
  <si>
    <t xml:space="preserve">D1_2242</t>
  </si>
  <si>
    <t xml:space="preserve">D1_2243</t>
  </si>
  <si>
    <t xml:space="preserve">D1_2244</t>
  </si>
  <si>
    <t xml:space="preserve">D1_2245</t>
  </si>
  <si>
    <t xml:space="preserve">D1_2246</t>
  </si>
  <si>
    <t xml:space="preserve">D1_2247</t>
  </si>
  <si>
    <t xml:space="preserve">D1_2248</t>
  </si>
  <si>
    <t xml:space="preserve">D1_2249</t>
  </si>
  <si>
    <t xml:space="preserve">D1_2250</t>
  </si>
  <si>
    <t xml:space="preserve">D1_2251</t>
  </si>
  <si>
    <t xml:space="preserve">D1_2252</t>
  </si>
  <si>
    <t xml:space="preserve">D1_2253</t>
  </si>
  <si>
    <t xml:space="preserve">D1_2254</t>
  </si>
  <si>
    <t xml:space="preserve">D1_2255</t>
  </si>
  <si>
    <t xml:space="preserve">D1_2256</t>
  </si>
  <si>
    <t xml:space="preserve">D1_2257</t>
  </si>
  <si>
    <t xml:space="preserve">D1_2258</t>
  </si>
  <si>
    <t xml:space="preserve">D1_2259</t>
  </si>
  <si>
    <t xml:space="preserve">D1_2260</t>
  </si>
  <si>
    <t xml:space="preserve">D1_2261</t>
  </si>
  <si>
    <t xml:space="preserve">D1_2262</t>
  </si>
  <si>
    <t xml:space="preserve">D1_2263</t>
  </si>
  <si>
    <t xml:space="preserve">D1_2264</t>
  </si>
  <si>
    <t xml:space="preserve">D1_2265</t>
  </si>
  <si>
    <t xml:space="preserve">D1_2266</t>
  </si>
  <si>
    <t xml:space="preserve">D1_2267</t>
  </si>
  <si>
    <t xml:space="preserve">D1_2268</t>
  </si>
  <si>
    <t xml:space="preserve">D1_2269</t>
  </si>
  <si>
    <t xml:space="preserve">D1_2270</t>
  </si>
  <si>
    <t xml:space="preserve">D1_2271</t>
  </si>
  <si>
    <t xml:space="preserve">D1_2272</t>
  </si>
  <si>
    <t xml:space="preserve">D1_2273</t>
  </si>
  <si>
    <t xml:space="preserve">D1_2274</t>
  </si>
  <si>
    <t xml:space="preserve">D1_2275</t>
  </si>
  <si>
    <t xml:space="preserve">D1_2276</t>
  </si>
  <si>
    <t xml:space="preserve">D1_2277</t>
  </si>
  <si>
    <t xml:space="preserve">D1_2278</t>
  </si>
  <si>
    <t xml:space="preserve">D1_2279</t>
  </si>
  <si>
    <t xml:space="preserve">D1_2280</t>
  </si>
  <si>
    <t xml:space="preserve">D1_2281</t>
  </si>
  <si>
    <t xml:space="preserve">D1_2282</t>
  </si>
  <si>
    <t xml:space="preserve">D1_2283</t>
  </si>
  <si>
    <t xml:space="preserve">D1_2284</t>
  </si>
  <si>
    <t xml:space="preserve">D1_2285</t>
  </si>
  <si>
    <t xml:space="preserve">D1_2286</t>
  </si>
  <si>
    <t xml:space="preserve">D1_2287</t>
  </si>
  <si>
    <t xml:space="preserve">D1_2288</t>
  </si>
  <si>
    <t xml:space="preserve">D1_2289</t>
  </si>
  <si>
    <t xml:space="preserve">D1_2290</t>
  </si>
  <si>
    <t xml:space="preserve">D1_2291</t>
  </si>
  <si>
    <t xml:space="preserve">D1_2292</t>
  </si>
  <si>
    <t xml:space="preserve">D1_2293</t>
  </si>
  <si>
    <t xml:space="preserve">D1_2294</t>
  </si>
  <si>
    <t xml:space="preserve">D1_2295</t>
  </si>
  <si>
    <t xml:space="preserve">D1_2296</t>
  </si>
  <si>
    <t xml:space="preserve">D1_2297</t>
  </si>
  <si>
    <t xml:space="preserve">D1_2298</t>
  </si>
  <si>
    <t xml:space="preserve">D1_2299</t>
  </si>
  <si>
    <t xml:space="preserve">D1_2300</t>
  </si>
  <si>
    <t xml:space="preserve">D1_2301</t>
  </si>
  <si>
    <t xml:space="preserve">D1_2302</t>
  </si>
  <si>
    <t xml:space="preserve">D1_2303</t>
  </si>
  <si>
    <t xml:space="preserve">D1_2304</t>
  </si>
  <si>
    <t xml:space="preserve">D1_2305</t>
  </si>
  <si>
    <t xml:space="preserve">D1_2306</t>
  </si>
  <si>
    <t xml:space="preserve">D1_2307</t>
  </si>
  <si>
    <t xml:space="preserve">D1_2308</t>
  </si>
  <si>
    <t xml:space="preserve">D1_2309</t>
  </si>
  <si>
    <t xml:space="preserve">D1_2310</t>
  </si>
  <si>
    <t xml:space="preserve">D1_2311</t>
  </si>
  <si>
    <t xml:space="preserve">D1_2312</t>
  </si>
  <si>
    <t xml:space="preserve">D1_2313</t>
  </si>
  <si>
    <t xml:space="preserve">D1_2314</t>
  </si>
  <si>
    <t xml:space="preserve">D1_2315</t>
  </si>
  <si>
    <t xml:space="preserve">D1_2316</t>
  </si>
  <si>
    <t xml:space="preserve">D1_2317</t>
  </si>
  <si>
    <t xml:space="preserve">D1_2318</t>
  </si>
  <si>
    <t xml:space="preserve">D1_2319</t>
  </si>
  <si>
    <t xml:space="preserve">D1_2320</t>
  </si>
  <si>
    <t xml:space="preserve">D1_2321</t>
  </si>
  <si>
    <t xml:space="preserve">D1_2322</t>
  </si>
  <si>
    <t xml:space="preserve">D1_2323</t>
  </si>
  <si>
    <t xml:space="preserve">D1_2324</t>
  </si>
  <si>
    <t xml:space="preserve">D1_2325</t>
  </si>
  <si>
    <t xml:space="preserve">D1_2326</t>
  </si>
  <si>
    <t xml:space="preserve">D1_2327</t>
  </si>
  <si>
    <t xml:space="preserve">D1_2328</t>
  </si>
  <si>
    <t xml:space="preserve">D1_2329</t>
  </si>
  <si>
    <t xml:space="preserve">D1_2330</t>
  </si>
  <si>
    <t xml:space="preserve">D1_2331</t>
  </si>
  <si>
    <t xml:space="preserve">D1_2332</t>
  </si>
  <si>
    <t xml:space="preserve">D1_2333</t>
  </si>
  <si>
    <t xml:space="preserve">D1_2334</t>
  </si>
  <si>
    <t xml:space="preserve">D1_2335</t>
  </si>
  <si>
    <t xml:space="preserve">D1_2336</t>
  </si>
  <si>
    <t xml:space="preserve">D1_2337</t>
  </si>
  <si>
    <t xml:space="preserve">D1_2338</t>
  </si>
  <si>
    <t xml:space="preserve">D1_2339</t>
  </si>
  <si>
    <t xml:space="preserve">D1_2340</t>
  </si>
  <si>
    <t xml:space="preserve">D1_2341</t>
  </si>
  <si>
    <t xml:space="preserve">D1_2342</t>
  </si>
  <si>
    <t xml:space="preserve">D1_2343</t>
  </si>
  <si>
    <t xml:space="preserve">D1_2344</t>
  </si>
  <si>
    <t xml:space="preserve">D1_2345</t>
  </si>
  <si>
    <t xml:space="preserve">D1_2346</t>
  </si>
  <si>
    <t xml:space="preserve">D1_2347</t>
  </si>
  <si>
    <t xml:space="preserve">D1_2348</t>
  </si>
  <si>
    <t xml:space="preserve">D1_2349</t>
  </si>
  <si>
    <t xml:space="preserve">D1_2350</t>
  </si>
  <si>
    <t xml:space="preserve">D1_2351</t>
  </si>
  <si>
    <t xml:space="preserve">D1_2352</t>
  </si>
  <si>
    <t xml:space="preserve">D1_2353</t>
  </si>
  <si>
    <t xml:space="preserve">D1_2354</t>
  </si>
  <si>
    <t xml:space="preserve">D1_2355</t>
  </si>
  <si>
    <t xml:space="preserve">D1_2356</t>
  </si>
  <si>
    <t xml:space="preserve">D1_2357</t>
  </si>
  <si>
    <t xml:space="preserve">D1_2358</t>
  </si>
  <si>
    <t xml:space="preserve">D1_2359</t>
  </si>
  <si>
    <t xml:space="preserve">D1_2360</t>
  </si>
  <si>
    <t xml:space="preserve">D1_2361</t>
  </si>
  <si>
    <t xml:space="preserve">D1_2362</t>
  </si>
  <si>
    <t xml:space="preserve">D1_2363</t>
  </si>
  <si>
    <t xml:space="preserve">D1_2364</t>
  </si>
  <si>
    <t xml:space="preserve">D1_2365</t>
  </si>
  <si>
    <t xml:space="preserve">D1_2366</t>
  </si>
  <si>
    <t xml:space="preserve">D1_2367</t>
  </si>
  <si>
    <t xml:space="preserve">D1_2368</t>
  </si>
  <si>
    <t xml:space="preserve">D1_2369</t>
  </si>
  <si>
    <t xml:space="preserve">D1_2370</t>
  </si>
  <si>
    <t xml:space="preserve">D1_2371</t>
  </si>
  <si>
    <t xml:space="preserve">D1_2372</t>
  </si>
  <si>
    <t xml:space="preserve">D1_2373</t>
  </si>
  <si>
    <t xml:space="preserve">D1_2374</t>
  </si>
  <si>
    <t xml:space="preserve">D1_2375</t>
  </si>
  <si>
    <t xml:space="preserve">D1_2376</t>
  </si>
  <si>
    <t xml:space="preserve">D1_2377</t>
  </si>
  <si>
    <t xml:space="preserve">D1_2378</t>
  </si>
  <si>
    <t xml:space="preserve">D1_2379</t>
  </si>
  <si>
    <t xml:space="preserve">D1_2380</t>
  </si>
  <si>
    <t xml:space="preserve">D1_2381</t>
  </si>
  <si>
    <t xml:space="preserve">D1_2382</t>
  </si>
  <si>
    <t xml:space="preserve">D1_2383</t>
  </si>
  <si>
    <t xml:space="preserve">D1_2384</t>
  </si>
  <si>
    <t xml:space="preserve">D1_2385</t>
  </si>
  <si>
    <t xml:space="preserve">D1_2386</t>
  </si>
  <si>
    <t xml:space="preserve">D1_2387</t>
  </si>
  <si>
    <t xml:space="preserve">D1_2388</t>
  </si>
  <si>
    <t xml:space="preserve">D1_2389</t>
  </si>
  <si>
    <t xml:space="preserve">D1_2390</t>
  </si>
  <si>
    <t xml:space="preserve">D1_2391</t>
  </si>
  <si>
    <t xml:space="preserve">D1_2392</t>
  </si>
  <si>
    <t xml:space="preserve">D1_2393</t>
  </si>
  <si>
    <t xml:space="preserve">D1_2394</t>
  </si>
  <si>
    <t xml:space="preserve">D1_2395</t>
  </si>
  <si>
    <t xml:space="preserve">D1_2396</t>
  </si>
  <si>
    <t xml:space="preserve">D1_2397</t>
  </si>
  <si>
    <t xml:space="preserve">D1_2398</t>
  </si>
  <si>
    <t xml:space="preserve">D1_2399</t>
  </si>
  <si>
    <t xml:space="preserve">D1_2400</t>
  </si>
  <si>
    <t xml:space="preserve">D1_2401</t>
  </si>
  <si>
    <t xml:space="preserve">D1_2402</t>
  </si>
  <si>
    <t xml:space="preserve">D1_2403</t>
  </si>
  <si>
    <t xml:space="preserve">D1_2404</t>
  </si>
  <si>
    <t xml:space="preserve">D1_2405</t>
  </si>
  <si>
    <t xml:space="preserve">D1_2406</t>
  </si>
  <si>
    <t xml:space="preserve">D1_2407</t>
  </si>
  <si>
    <t xml:space="preserve">D1_2408</t>
  </si>
  <si>
    <t xml:space="preserve">D1_2409</t>
  </si>
  <si>
    <t xml:space="preserve">D1_2410</t>
  </si>
  <si>
    <t xml:space="preserve">D1_2411</t>
  </si>
  <si>
    <t xml:space="preserve">D1_2412</t>
  </si>
  <si>
    <t xml:space="preserve">D1_2413</t>
  </si>
  <si>
    <t xml:space="preserve">D1_2414</t>
  </si>
  <si>
    <t xml:space="preserve">D1_2415</t>
  </si>
  <si>
    <t xml:space="preserve">D1_2416</t>
  </si>
  <si>
    <t xml:space="preserve">D1_2417</t>
  </si>
  <si>
    <t xml:space="preserve">D1_2418</t>
  </si>
  <si>
    <t xml:space="preserve">D1_2419</t>
  </si>
  <si>
    <t xml:space="preserve">D1_2420</t>
  </si>
  <si>
    <t xml:space="preserve">D1_2421</t>
  </si>
  <si>
    <t xml:space="preserve">D1_2422</t>
  </si>
  <si>
    <t xml:space="preserve">D1_2423</t>
  </si>
  <si>
    <t xml:space="preserve">D1_2424</t>
  </si>
  <si>
    <t xml:space="preserve">D1_2425</t>
  </si>
  <si>
    <t xml:space="preserve">D1_2426</t>
  </si>
  <si>
    <t xml:space="preserve">D1_2427</t>
  </si>
  <si>
    <t xml:space="preserve">D1_2428</t>
  </si>
  <si>
    <t xml:space="preserve">D1_2429</t>
  </si>
  <si>
    <t xml:space="preserve">D1_2430</t>
  </si>
  <si>
    <t xml:space="preserve">D1_2431</t>
  </si>
  <si>
    <t xml:space="preserve">D1_2432</t>
  </si>
  <si>
    <t xml:space="preserve">D1_2433</t>
  </si>
  <si>
    <t xml:space="preserve">D1_2434</t>
  </si>
  <si>
    <t xml:space="preserve">D1_2435</t>
  </si>
  <si>
    <t xml:space="preserve">D1_2436</t>
  </si>
  <si>
    <t xml:space="preserve">D1_2437</t>
  </si>
  <si>
    <t xml:space="preserve">D1_2438</t>
  </si>
  <si>
    <t xml:space="preserve">D1_2439</t>
  </si>
  <si>
    <t xml:space="preserve">D1_2440</t>
  </si>
  <si>
    <t xml:space="preserve">D1_2441</t>
  </si>
  <si>
    <t xml:space="preserve">D1_2442</t>
  </si>
  <si>
    <t xml:space="preserve">D1_2443</t>
  </si>
  <si>
    <t xml:space="preserve">D1_2444</t>
  </si>
  <si>
    <t xml:space="preserve">D1_2445</t>
  </si>
  <si>
    <t xml:space="preserve">D1_2446</t>
  </si>
  <si>
    <t xml:space="preserve">D1_2447</t>
  </si>
  <si>
    <t xml:space="preserve">D1_2448</t>
  </si>
  <si>
    <t xml:space="preserve">D1_2449</t>
  </si>
  <si>
    <t xml:space="preserve">D1_2450</t>
  </si>
  <si>
    <t xml:space="preserve">D1_2451</t>
  </si>
  <si>
    <t xml:space="preserve">D1_2452</t>
  </si>
  <si>
    <t xml:space="preserve">D1_2453</t>
  </si>
  <si>
    <t xml:space="preserve">D1_2454</t>
  </si>
  <si>
    <t xml:space="preserve">D1_2455</t>
  </si>
  <si>
    <t xml:space="preserve">D1_2456</t>
  </si>
  <si>
    <t xml:space="preserve">D1_2457</t>
  </si>
  <si>
    <t xml:space="preserve">D1_2458</t>
  </si>
  <si>
    <t xml:space="preserve">D1_2459</t>
  </si>
  <si>
    <t xml:space="preserve">D1_2460</t>
  </si>
  <si>
    <t xml:space="preserve">D1_2461</t>
  </si>
  <si>
    <t xml:space="preserve">D1_2462</t>
  </si>
  <si>
    <t xml:space="preserve">D1_2463</t>
  </si>
  <si>
    <t xml:space="preserve">D1_2464</t>
  </si>
  <si>
    <t xml:space="preserve">D1_2465</t>
  </si>
  <si>
    <t xml:space="preserve">D1_2466</t>
  </si>
  <si>
    <t xml:space="preserve">D1_2467</t>
  </si>
  <si>
    <t xml:space="preserve">D1_2468</t>
  </si>
  <si>
    <t xml:space="preserve">D1_2469</t>
  </si>
  <si>
    <t xml:space="preserve">D1_2470</t>
  </si>
  <si>
    <t xml:space="preserve">D1_2471</t>
  </si>
  <si>
    <t xml:space="preserve">D1_2472</t>
  </si>
  <si>
    <t xml:space="preserve">D1_2473</t>
  </si>
  <si>
    <t xml:space="preserve">D1_2474</t>
  </si>
  <si>
    <t xml:space="preserve">D1_2475</t>
  </si>
  <si>
    <t xml:space="preserve">D1_2476</t>
  </si>
  <si>
    <t xml:space="preserve">D1_2477</t>
  </si>
  <si>
    <t xml:space="preserve">D1_2478</t>
  </si>
  <si>
    <t xml:space="preserve">D1_2479</t>
  </si>
  <si>
    <t xml:space="preserve">D1_2480</t>
  </si>
  <si>
    <t xml:space="preserve">D1_2481</t>
  </si>
  <si>
    <t xml:space="preserve">D1_2482</t>
  </si>
  <si>
    <t xml:space="preserve">D1_2483</t>
  </si>
  <si>
    <t xml:space="preserve">D1_2484</t>
  </si>
  <si>
    <t xml:space="preserve">D1_2485</t>
  </si>
  <si>
    <t xml:space="preserve">D1_2486</t>
  </si>
  <si>
    <t xml:space="preserve">D1_2487</t>
  </si>
  <si>
    <t xml:space="preserve">D1_2488</t>
  </si>
  <si>
    <t xml:space="preserve">D1_2489</t>
  </si>
  <si>
    <t xml:space="preserve">D1_2490</t>
  </si>
  <si>
    <t xml:space="preserve">D1_2491</t>
  </si>
  <si>
    <t xml:space="preserve">D1_2492</t>
  </si>
  <si>
    <t xml:space="preserve">D1_2493</t>
  </si>
  <si>
    <t xml:space="preserve">D1_2495</t>
  </si>
  <si>
    <t xml:space="preserve">D1_2496</t>
  </si>
  <si>
    <t xml:space="preserve">D1_2497</t>
  </si>
  <si>
    <t xml:space="preserve">D1_2498</t>
  </si>
  <si>
    <t xml:space="preserve">D1_2499</t>
  </si>
  <si>
    <t xml:space="preserve">D1_2500</t>
  </si>
  <si>
    <t xml:space="preserve">V1/V3: fold number of the leaf when it is in the test set; V4/V5: 1 = leaf is in the test plots of that split.</t>
  </si>
  <si>
    <t xml:space="preserve">Spectrum ID</t>
  </si>
  <si>
    <t xml:space="preserve">plot</t>
  </si>
  <si>
    <t xml:space="preserve">V1_fold</t>
  </si>
  <si>
    <t xml:space="preserve">V3_rep1_fold</t>
  </si>
  <si>
    <t xml:space="preserve">V3_rep2_fold</t>
  </si>
  <si>
    <t xml:space="preserve">V3_rep3_fold</t>
  </si>
  <si>
    <t xml:space="preserve">V3_rep4_fold</t>
  </si>
  <si>
    <t xml:space="preserve">V3_rep5_fold</t>
  </si>
  <si>
    <t xml:space="preserve">V4_split1_test</t>
  </si>
  <si>
    <t xml:space="preserve">V4_split2_test</t>
  </si>
  <si>
    <t xml:space="preserve">V4_split3_test</t>
  </si>
  <si>
    <t xml:space="preserve">V4_split4_test</t>
  </si>
  <si>
    <t xml:space="preserve">V4_split5_test</t>
  </si>
  <si>
    <t xml:space="preserve">V4_split6_test</t>
  </si>
  <si>
    <t xml:space="preserve">V4_split7_test</t>
  </si>
  <si>
    <t xml:space="preserve">V4_split8_test</t>
  </si>
  <si>
    <t xml:space="preserve">V4_split9_test</t>
  </si>
  <si>
    <t xml:space="preserve">V4_split10_test</t>
  </si>
  <si>
    <t xml:space="preserve">Mustard00010.asd.sco</t>
  </si>
  <si>
    <t xml:space="preserve">3</t>
  </si>
  <si>
    <t xml:space="preserve">Mustard00011.asd.sco</t>
  </si>
  <si>
    <t xml:space="preserve">Mustard00012.asd.sco</t>
  </si>
  <si>
    <t xml:space="preserve">Mustard00013.asd.sco</t>
  </si>
  <si>
    <t xml:space="preserve">Mustard00014.asd.sco</t>
  </si>
  <si>
    <t xml:space="preserve">Mustard00015.asd.sco</t>
  </si>
  <si>
    <t xml:space="preserve">Mustard00016.asd.sco</t>
  </si>
  <si>
    <t xml:space="preserve">Mustard00017.asd.sco</t>
  </si>
  <si>
    <t xml:space="preserve">Mustard00018.asd.sco</t>
  </si>
  <si>
    <t xml:space="preserve">6</t>
  </si>
  <si>
    <t xml:space="preserve">Mustard00046.asd.sco</t>
  </si>
  <si>
    <t xml:space="preserve">8</t>
  </si>
  <si>
    <t xml:space="preserve">Mustard00047.asd.sco</t>
  </si>
  <si>
    <t xml:space="preserve">Mustard00048.asd.sco</t>
  </si>
  <si>
    <t xml:space="preserve">Mustard00049.asd.sco</t>
  </si>
  <si>
    <t xml:space="preserve">Mustard00050.asd.sco</t>
  </si>
  <si>
    <t xml:space="preserve">Mustard00051.asd.sco</t>
  </si>
  <si>
    <t xml:space="preserve">Mustard00058.asd.sco</t>
  </si>
  <si>
    <t xml:space="preserve">10</t>
  </si>
  <si>
    <t xml:space="preserve">Mustard00059.asd.sco</t>
  </si>
  <si>
    <t xml:space="preserve">Mustard00060.asd.sco</t>
  </si>
  <si>
    <t xml:space="preserve">Mustard00061.asd.sco</t>
  </si>
  <si>
    <t xml:space="preserve">Mustard00062.asd.sco</t>
  </si>
  <si>
    <t xml:space="preserve">Mustard00063.asd.sco</t>
  </si>
  <si>
    <t xml:space="preserve">Mustard00103.asd.sco</t>
  </si>
  <si>
    <t xml:space="preserve">16</t>
  </si>
  <si>
    <t xml:space="preserve">Mustard00104.asd.sco</t>
  </si>
  <si>
    <t xml:space="preserve">Mustard00105.asd.sco</t>
  </si>
  <si>
    <t xml:space="preserve">Mustard00106.asd.sco</t>
  </si>
  <si>
    <t xml:space="preserve">Mustard00107.asd.sco</t>
  </si>
  <si>
    <t xml:space="preserve">Mustard00108.asd.sco</t>
  </si>
  <si>
    <t xml:space="preserve">Mustard00109.asd.sco</t>
  </si>
  <si>
    <t xml:space="preserve">Mustard00110.asd.sco</t>
  </si>
  <si>
    <t xml:space="preserve">Mustard00111.asd.sco</t>
  </si>
  <si>
    <t xml:space="preserve">Mustard00112.asd.sco</t>
  </si>
  <si>
    <t xml:space="preserve">Mustard00138.asd.sco</t>
  </si>
  <si>
    <t xml:space="preserve">20</t>
  </si>
  <si>
    <t xml:space="preserve">Mustard00139.asd.sco</t>
  </si>
  <si>
    <t xml:space="preserve">Mustard00140.asd.sco</t>
  </si>
  <si>
    <t xml:space="preserve">Mustard00141.asd.sco</t>
  </si>
  <si>
    <t xml:space="preserve">Mustard00142.asd.sco</t>
  </si>
  <si>
    <t xml:space="preserve">Mustard00143.asd.sco</t>
  </si>
  <si>
    <t xml:space="preserve">21</t>
  </si>
  <si>
    <t xml:space="preserve">Mustard00144.asd.sco</t>
  </si>
  <si>
    <t xml:space="preserve">Mustard00145.asd.sco</t>
  </si>
  <si>
    <t xml:space="preserve">Mustard00146.asd.sco</t>
  </si>
  <si>
    <t xml:space="preserve">Mustard00147.asd.sco</t>
  </si>
  <si>
    <t xml:space="preserve">Mustard00148.asd.sco</t>
  </si>
  <si>
    <t xml:space="preserve">Mustard00149.asd.sco</t>
  </si>
  <si>
    <t xml:space="preserve">Mustard00150.asd.sco</t>
  </si>
  <si>
    <t xml:space="preserve">Mustard00151.asd.sco</t>
  </si>
  <si>
    <t xml:space="preserve">Mustard00152.asd.sco</t>
  </si>
  <si>
    <t xml:space="preserve">Mustard00163.asd.sco</t>
  </si>
  <si>
    <t xml:space="preserve">23</t>
  </si>
  <si>
    <t xml:space="preserve">Mustard00164.asd.sco</t>
  </si>
  <si>
    <t xml:space="preserve">Mustard00165.asd.sco</t>
  </si>
  <si>
    <t xml:space="preserve">Mustard00166.asd.sco</t>
  </si>
  <si>
    <t xml:space="preserve">Mustard00167.asd.sco</t>
  </si>
  <si>
    <t xml:space="preserve">Mustard00168.asd.sco</t>
  </si>
  <si>
    <t xml:space="preserve">Mustard00169.asd.sco</t>
  </si>
  <si>
    <t xml:space="preserve">Mustard00170.asd.sco</t>
  </si>
  <si>
    <t xml:space="preserve">Mustard00171.asd.sco</t>
  </si>
  <si>
    <t xml:space="preserve">Mustard00172.asd.sco</t>
  </si>
  <si>
    <t xml:space="preserve">Mustard00173.asd.sco</t>
  </si>
  <si>
    <t xml:space="preserve">Mustard00174.asd.sco</t>
  </si>
  <si>
    <t xml:space="preserve">Mustard00175.asd.sco</t>
  </si>
  <si>
    <t xml:space="preserve">Mustard00176.asd.sco</t>
  </si>
  <si>
    <t xml:space="preserve">Mustard00177.asd.sco</t>
  </si>
  <si>
    <t xml:space="preserve">Mustard00193.asd.sco</t>
  </si>
  <si>
    <t xml:space="preserve">25</t>
  </si>
  <si>
    <t xml:space="preserve">Mustard00194.asd.sco</t>
  </si>
  <si>
    <t xml:space="preserve">Mustard00195.asd.sco</t>
  </si>
  <si>
    <t xml:space="preserve">Mustard00196.asd.sco</t>
  </si>
  <si>
    <t xml:space="preserve">Mustard00197.asd.sco</t>
  </si>
  <si>
    <t xml:space="preserve">Mustard00198.asd.sco</t>
  </si>
  <si>
    <t xml:space="preserve">Mustard00199.asd.sco</t>
  </si>
  <si>
    <t xml:space="preserve">Mustard00200.asd.sco</t>
  </si>
  <si>
    <t xml:space="preserve">Mustard00201.asd.sco</t>
  </si>
  <si>
    <t xml:space="preserve">Mustard00202.asd.sco</t>
  </si>
  <si>
    <t xml:space="preserve">Mustard00203.asd.sco</t>
  </si>
  <si>
    <t xml:space="preserve">Mustard00204.asd.sco</t>
  </si>
  <si>
    <t xml:space="preserve">Mustard00205.asd.sco</t>
  </si>
  <si>
    <t xml:space="preserve">Mustard00206.asd.sco</t>
  </si>
  <si>
    <t xml:space="preserve">Mustard00207.asd.sco</t>
  </si>
  <si>
    <t xml:space="preserve">Mustard00213.asd.sco</t>
  </si>
  <si>
    <t xml:space="preserve">27</t>
  </si>
  <si>
    <t xml:space="preserve">Mustard00214.asd.sco</t>
  </si>
  <si>
    <t xml:space="preserve">Mustard00224.asd.sco</t>
  </si>
  <si>
    <t xml:space="preserve">29</t>
  </si>
  <si>
    <t xml:space="preserve">Mustard00226.asd.sco</t>
  </si>
  <si>
    <t xml:space="preserve">Mustard00227.asd.sco</t>
  </si>
  <si>
    <t xml:space="preserve">Mustard00228.asd.sco</t>
  </si>
  <si>
    <t xml:space="preserve">Mustard00229.asd.sco</t>
  </si>
  <si>
    <t xml:space="preserve">Mustard00230.asd.sco</t>
  </si>
  <si>
    <t xml:space="preserve">Mustard00231.asd.sco</t>
  </si>
  <si>
    <t xml:space="preserve">Mustard00232.asd.sco</t>
  </si>
  <si>
    <t xml:space="preserve">Mustard00233.asd.sco</t>
  </si>
  <si>
    <t xml:space="preserve">Mustard00269.asd.sco</t>
  </si>
  <si>
    <t xml:space="preserve">33</t>
  </si>
  <si>
    <t xml:space="preserve">Mustard00270.asd.sco</t>
  </si>
  <si>
    <t xml:space="preserve">Mustard00271.asd.sco</t>
  </si>
  <si>
    <t xml:space="preserve">Mustard00272.asd.sco</t>
  </si>
  <si>
    <t xml:space="preserve">Mustard00273.asd.sco</t>
  </si>
  <si>
    <t xml:space="preserve">Mustard00319.asd.sco</t>
  </si>
  <si>
    <t xml:space="preserve">38</t>
  </si>
  <si>
    <t xml:space="preserve">Mustard00320.asd.sco</t>
  </si>
  <si>
    <t xml:space="preserve">Mustard00321.asd.sco</t>
  </si>
  <si>
    <t xml:space="preserve">Mustard00322.asd.sco</t>
  </si>
  <si>
    <t xml:space="preserve">Mustard00323.asd.sco</t>
  </si>
  <si>
    <t xml:space="preserve">Mustard00324.asd.sco</t>
  </si>
  <si>
    <t xml:space="preserve">Mustard00325.asd.sco</t>
  </si>
  <si>
    <t xml:space="preserve">Mustard00326.asd.sco</t>
  </si>
  <si>
    <t xml:space="preserve">Mustard00327.asd.sco</t>
  </si>
  <si>
    <t xml:space="preserve">Mustard00328.asd.sco</t>
  </si>
  <si>
    <t xml:space="preserve">Mustard00329.asd.sco</t>
  </si>
  <si>
    <t xml:space="preserve">Mustard00330.asd.sco</t>
  </si>
  <si>
    <t xml:space="preserve">Mustard00331.asd.sco</t>
  </si>
  <si>
    <t xml:space="preserve">Mustard00332.asd.sco</t>
  </si>
  <si>
    <t xml:space="preserve">Mustard00333.asd.sco</t>
  </si>
  <si>
    <t xml:space="preserve">Mustard00344.asd.sco</t>
  </si>
  <si>
    <t xml:space="preserve">40</t>
  </si>
  <si>
    <t xml:space="preserve">Mustard00345.asd.sco</t>
  </si>
  <si>
    <t xml:space="preserve">Mustard00346.asd.sco</t>
  </si>
  <si>
    <t xml:space="preserve">Mustard00347.asd.sco</t>
  </si>
  <si>
    <t xml:space="preserve">Mustard00348.asd.sco</t>
  </si>
  <si>
    <t xml:space="preserve">Mustard00349.asd.sco</t>
  </si>
  <si>
    <t xml:space="preserve">Mustard00350.asd.sco</t>
  </si>
  <si>
    <t xml:space="preserve">Mustard00351.asd.sco</t>
  </si>
  <si>
    <t xml:space="preserve">Mustard00352.asd.sco</t>
  </si>
  <si>
    <t xml:space="preserve">Mustard00353.asd.sco</t>
  </si>
  <si>
    <t xml:space="preserve">Mustard00409.asd.sco</t>
  </si>
  <si>
    <t xml:space="preserve">46</t>
  </si>
  <si>
    <t xml:space="preserve">Mustard00410.asd.sco</t>
  </si>
  <si>
    <t xml:space="preserve">Mustard00411.asd.sco</t>
  </si>
  <si>
    <t xml:space="preserve">Mustard00412.asd.sco</t>
  </si>
  <si>
    <t xml:space="preserve">Mustard00413.asd.sco</t>
  </si>
  <si>
    <t xml:space="preserve">Mustard00419.asd.sco</t>
  </si>
  <si>
    <t xml:space="preserve">48</t>
  </si>
  <si>
    <t xml:space="preserve">Mustard00420.asd.sco</t>
  </si>
  <si>
    <t xml:space="preserve">Mustard00421.asd.sco</t>
  </si>
  <si>
    <t xml:space="preserve">Mustard00422.asd.sco</t>
  </si>
  <si>
    <t xml:space="preserve">Mustard00423.asd.sco</t>
  </si>
  <si>
    <t xml:space="preserve">Mustard00424.asd.sco</t>
  </si>
  <si>
    <t xml:space="preserve">Mustard00425.asd.sco</t>
  </si>
  <si>
    <t xml:space="preserve">Mustard00426.asd.sco</t>
  </si>
  <si>
    <t xml:space="preserve">Mustard00427.asd.sco</t>
  </si>
  <si>
    <t xml:space="preserve">Mustard00428.asd.sco</t>
  </si>
  <si>
    <t xml:space="preserve">Mustard00019.asd.sco</t>
  </si>
  <si>
    <t xml:space="preserve">Mustard00020.asd.sco</t>
  </si>
  <si>
    <t xml:space="preserve">Mustard00021.asd.sco</t>
  </si>
  <si>
    <t xml:space="preserve">Mustard00022.asd.sco</t>
  </si>
  <si>
    <t xml:space="preserve">Mustard00023.asd.sco</t>
  </si>
  <si>
    <t xml:space="preserve">Mustard00024.asd.sco</t>
  </si>
  <si>
    <t xml:space="preserve">Mustard00055.asd.sco</t>
  </si>
  <si>
    <t xml:space="preserve">Mustard00056.asd.sco</t>
  </si>
  <si>
    <t xml:space="preserve">Mustard00057.asd.sco</t>
  </si>
  <si>
    <t xml:space="preserve">Mustard00073.asd.sco</t>
  </si>
  <si>
    <t xml:space="preserve">Mustard00074.asd.sco</t>
  </si>
  <si>
    <t xml:space="preserve">Mustard00075.asd.sco</t>
  </si>
  <si>
    <t xml:space="preserve">Mustard00076.asd.sco</t>
  </si>
  <si>
    <t xml:space="preserve">Mustard00077.asd.sco</t>
  </si>
  <si>
    <t xml:space="preserve">Mustard00078.asd.sco</t>
  </si>
  <si>
    <t xml:space="preserve">Mustard00126.asd.sco</t>
  </si>
  <si>
    <t xml:space="preserve">Mustard00127.asd.sco</t>
  </si>
  <si>
    <t xml:space="preserve">Mustard00128.asd.sco</t>
  </si>
  <si>
    <t xml:space="preserve">Mustard00129.asd.sco</t>
  </si>
  <si>
    <t xml:space="preserve">Mustard00130.asd.sco</t>
  </si>
  <si>
    <t xml:space="preserve">Mustard00131.asd.sco</t>
  </si>
  <si>
    <t xml:space="preserve">Mustard00132.asd.sco</t>
  </si>
  <si>
    <t xml:space="preserve">Mustard00133.asd.sco</t>
  </si>
  <si>
    <t xml:space="preserve">Mustard00134.asd.sco</t>
  </si>
  <si>
    <t xml:space="preserve">Mustard00135.asd.sco</t>
  </si>
  <si>
    <t xml:space="preserve">Mustard00136.asd.sco</t>
  </si>
  <si>
    <t xml:space="preserve">Mustard00137.asd.sco</t>
  </si>
  <si>
    <t xml:space="preserve">Mustard00178.asd.sco</t>
  </si>
  <si>
    <t xml:space="preserve">Mustard00179.asd.sco</t>
  </si>
  <si>
    <t xml:space="preserve">Mustard00180.asd.sco</t>
  </si>
  <si>
    <t xml:space="preserve">Mustard00181.asd.sco</t>
  </si>
  <si>
    <t xml:space="preserve">Mustard00182.asd.sco</t>
  </si>
  <si>
    <t xml:space="preserve">Mustard00183.asd.sco</t>
  </si>
  <si>
    <t xml:space="preserve">Mustard00184.asd.sco</t>
  </si>
  <si>
    <t xml:space="preserve">Mustard00185.asd.sco</t>
  </si>
  <si>
    <t xml:space="preserve">Mustard00186.asd.sco</t>
  </si>
  <si>
    <t xml:space="preserve">Mustard00187.asd.sco</t>
  </si>
  <si>
    <t xml:space="preserve">Mustard00188.asd.sco</t>
  </si>
  <si>
    <t xml:space="preserve">Mustard00189.asd.sco</t>
  </si>
  <si>
    <t xml:space="preserve">Mustard00190.asd.sco</t>
  </si>
  <si>
    <t xml:space="preserve">Mustard00191.asd.sco</t>
  </si>
  <si>
    <t xml:space="preserve">Mustard00192.asd.sco</t>
  </si>
  <si>
    <t xml:space="preserve">Mustard00211.asd.sco</t>
  </si>
  <si>
    <t xml:space="preserve">Mustard00212.asd.sco</t>
  </si>
  <si>
    <t xml:space="preserve">Mustard00219.asd.sco</t>
  </si>
  <si>
    <t xml:space="preserve">Mustard00220.asd.sco</t>
  </si>
  <si>
    <t xml:space="preserve">Mustard00221.asd.sco</t>
  </si>
  <si>
    <t xml:space="preserve">Mustard00222.asd.sco</t>
  </si>
  <si>
    <t xml:space="preserve">Mustard00223.asd.sco</t>
  </si>
  <si>
    <t xml:space="preserve">Mustard00241.asd.sco</t>
  </si>
  <si>
    <t xml:space="preserve">Mustard00242.asd.sco</t>
  </si>
  <si>
    <t xml:space="preserve">Mustard00243.asd.sco</t>
  </si>
  <si>
    <t xml:space="preserve">Mustard00244.asd.sco</t>
  </si>
  <si>
    <t xml:space="preserve">Mustard00245.asd.sco</t>
  </si>
  <si>
    <t xml:space="preserve">Mustard00246.asd.sco</t>
  </si>
  <si>
    <t xml:space="preserve">Mustard00247.asd.sco</t>
  </si>
  <si>
    <t xml:space="preserve">Mustard00248.asd.sco</t>
  </si>
  <si>
    <t xml:space="preserve">Mustard00249.asd.sco</t>
  </si>
  <si>
    <t xml:space="preserve">Mustard00251.asd.sco</t>
  </si>
  <si>
    <t xml:space="preserve">Mustard00252.asd.sco</t>
  </si>
  <si>
    <t xml:space="preserve">Mustard00253.asd.sco</t>
  </si>
  <si>
    <t xml:space="preserve">Mustard00254.asd.sco</t>
  </si>
  <si>
    <t xml:space="preserve">Mustard00255.asd.sco</t>
  </si>
  <si>
    <t xml:space="preserve">Mustard00274.asd.sco</t>
  </si>
  <si>
    <t xml:space="preserve">Mustard00275.asd.sco</t>
  </si>
  <si>
    <t xml:space="preserve">Mustard00276.asd.sco</t>
  </si>
  <si>
    <t xml:space="preserve">Mustard00277.asd.sco</t>
  </si>
  <si>
    <t xml:space="preserve">Mustard00278.asd.sco</t>
  </si>
  <si>
    <t xml:space="preserve">Mustard00279.asd.sco</t>
  </si>
  <si>
    <t xml:space="preserve">Mustard00280.asd.sco</t>
  </si>
  <si>
    <t xml:space="preserve">Mustard00281.asd.sco</t>
  </si>
  <si>
    <t xml:space="preserve">Mustard00282.asd.sco</t>
  </si>
  <si>
    <t xml:space="preserve">Mustard00283.asd.sco</t>
  </si>
  <si>
    <t xml:space="preserve">Mustard00284.asd.sco</t>
  </si>
  <si>
    <t xml:space="preserve">Mustard00285.asd.sco</t>
  </si>
  <si>
    <t xml:space="preserve">Mustard00296.asd.sco</t>
  </si>
  <si>
    <t xml:space="preserve">Mustard00297.asd.sco</t>
  </si>
  <si>
    <t xml:space="preserve">Mustard00298.asd.sco</t>
  </si>
  <si>
    <t xml:space="preserve">Mustard00299.asd.sco</t>
  </si>
  <si>
    <t xml:space="preserve">Mustard00300.asd.sco</t>
  </si>
  <si>
    <t xml:space="preserve">Mustard00301.asd.sco</t>
  </si>
  <si>
    <t xml:space="preserve">Mustard00302.asd.sco</t>
  </si>
  <si>
    <t xml:space="preserve">Mustard00303.asd.sco</t>
  </si>
  <si>
    <t xml:space="preserve">Mustard00304.asd.sco</t>
  </si>
  <si>
    <t xml:space="preserve">Mustard00305.asd.sco</t>
  </si>
  <si>
    <t xml:space="preserve">Mustard00341.asd.sco</t>
  </si>
  <si>
    <t xml:space="preserve">Mustard00342.asd.sco</t>
  </si>
  <si>
    <t xml:space="preserve">Mustard00343.asd.sco</t>
  </si>
  <si>
    <t xml:space="preserve">Mustard00401.asd.sco</t>
  </si>
  <si>
    <t xml:space="preserve">Mustard00402.asd.sco</t>
  </si>
  <si>
    <t xml:space="preserve">Mustard00403.asd.sco</t>
  </si>
  <si>
    <t xml:space="preserve">Mustard00404.asd.sco</t>
  </si>
  <si>
    <t xml:space="preserve">Mustard00405.asd.sco</t>
  </si>
  <si>
    <t xml:space="preserve">Mustard00406.asd.sco</t>
  </si>
  <si>
    <t xml:space="preserve">Mustard00407.asd.sco</t>
  </si>
  <si>
    <t xml:space="preserve">Mustard00408.asd.sco</t>
  </si>
  <si>
    <t xml:space="preserve">Mustard00414.asd.sco</t>
  </si>
  <si>
    <t xml:space="preserve">Mustard00415.asd.sco</t>
  </si>
  <si>
    <t xml:space="preserve">Mustard00431.asd.sco</t>
  </si>
  <si>
    <t xml:space="preserve">Mustard00432.asd.sco</t>
  </si>
  <si>
    <t xml:space="preserve">Mustard00433.asd.sco</t>
  </si>
  <si>
    <t xml:space="preserve">Mustard00434.asd.sco</t>
  </si>
  <si>
    <t xml:space="preserve">Mustard00435.asd.sco</t>
  </si>
  <si>
    <t xml:space="preserve">Mustard00436.asd.sco</t>
  </si>
  <si>
    <t xml:space="preserve">Mustard00437.asd.sco</t>
  </si>
  <si>
    <t xml:space="preserve">Mustard00438.asd.sco</t>
  </si>
  <si>
    <t xml:space="preserve">Mustard00439.asd.sco</t>
  </si>
  <si>
    <t xml:space="preserve">Mustard00440.asd.sco</t>
  </si>
  <si>
    <t xml:space="preserve">Mustard00441.asd.sco</t>
  </si>
  <si>
    <t xml:space="preserve">Mustard00442.asd.sco</t>
  </si>
  <si>
    <t xml:space="preserve">Mustard00443.asd.sco</t>
  </si>
  <si>
    <t xml:space="preserve">Mustard00444.asd.sco</t>
  </si>
  <si>
    <t xml:space="preserve">Mustard00445.asd.sco</t>
  </si>
  <si>
    <t xml:space="preserve">Mustard00511.asd.sco</t>
  </si>
  <si>
    <t xml:space="preserve">Mustard00512.asd.sco</t>
  </si>
  <si>
    <t xml:space="preserve">Mustard00513.asd.sco</t>
  </si>
  <si>
    <t xml:space="preserve">Mustard00514.asd.sco</t>
  </si>
  <si>
    <t xml:space="preserve">Mustard00515.asd.sco</t>
  </si>
  <si>
    <t xml:space="preserve">Mustard00516.asd.sco</t>
  </si>
  <si>
    <t xml:space="preserve">Mustard00518.asd.sco</t>
  </si>
  <si>
    <t xml:space="preserve">Mustard00519.asd.sco</t>
  </si>
  <si>
    <t xml:space="preserve">Mustard00520.asd.sco</t>
  </si>
  <si>
    <t xml:space="preserve">Mustard00531.asd.sco</t>
  </si>
  <si>
    <t xml:space="preserve">Mustard00532.asd.sco</t>
  </si>
  <si>
    <t xml:space="preserve">Mustard00533.asd.sco</t>
  </si>
  <si>
    <t xml:space="preserve">Mustard00534.asd.sco</t>
  </si>
  <si>
    <t xml:space="preserve">Mustard00535.asd.sco</t>
  </si>
  <si>
    <t xml:space="preserve">Mustard00536.asd.sco</t>
  </si>
  <si>
    <t xml:space="preserve">Mustard00537.asd.sco</t>
  </si>
  <si>
    <t xml:space="preserve">Mustard00538.asd.sco</t>
  </si>
  <si>
    <t xml:space="preserve">Mustard00539.asd.sco</t>
  </si>
  <si>
    <t xml:space="preserve">Mustard00540.asd.sco</t>
  </si>
  <si>
    <t xml:space="preserve">Mustard00025.asd.sco</t>
  </si>
  <si>
    <t xml:space="preserve">Mustard00026.asd.sco</t>
  </si>
  <si>
    <t xml:space="preserve">Mustard00027.asd.sco</t>
  </si>
  <si>
    <t xml:space="preserve">Mustard00052.asd.sco</t>
  </si>
  <si>
    <t xml:space="preserve">Mustard00053.asd.sco</t>
  </si>
  <si>
    <t xml:space="preserve">Mustard00054.asd.sco</t>
  </si>
  <si>
    <t xml:space="preserve">Mustard00064.asd.sco</t>
  </si>
  <si>
    <t xml:space="preserve">Mustard00065.asd.sco</t>
  </si>
  <si>
    <t xml:space="preserve">Mustard00066.asd.sco</t>
  </si>
  <si>
    <t xml:space="preserve">Mustard00067.asd.sco</t>
  </si>
  <si>
    <t xml:space="preserve">Mustard00068.asd.sco</t>
  </si>
  <si>
    <t xml:space="preserve">Mustard00069.asd.sco</t>
  </si>
  <si>
    <t xml:space="preserve">Mustard00070.asd.sco</t>
  </si>
  <si>
    <t xml:space="preserve">Mustard00071.asd.sco</t>
  </si>
  <si>
    <t xml:space="preserve">Mustard00072.asd.sco</t>
  </si>
  <si>
    <t xml:space="preserve">Mustard00082.asd.sco</t>
  </si>
  <si>
    <t xml:space="preserve">Mustard00083.asd.sco</t>
  </si>
  <si>
    <t xml:space="preserve">Mustard00084.asd.sco</t>
  </si>
  <si>
    <t xml:space="preserve">Mustard00085.asd.sco</t>
  </si>
  <si>
    <t xml:space="preserve">Mustard00086.asd.sco</t>
  </si>
  <si>
    <t xml:space="preserve">Mustard00087.asd.sco</t>
  </si>
  <si>
    <t xml:space="preserve">Mustard00088.asd.sco</t>
  </si>
  <si>
    <t xml:space="preserve">Mustard00089.asd.sco</t>
  </si>
  <si>
    <t xml:space="preserve">Mustard00090.asd.sco</t>
  </si>
  <si>
    <t xml:space="preserve">Mustard00154.asd.sco</t>
  </si>
  <si>
    <t xml:space="preserve">Mustard00155.asd.sco</t>
  </si>
  <si>
    <t xml:space="preserve">Mustard00156.asd.sco</t>
  </si>
  <si>
    <t xml:space="preserve">Mustard00157.asd.sco</t>
  </si>
  <si>
    <t xml:space="preserve">Mustard00158.asd.sco</t>
  </si>
  <si>
    <t xml:space="preserve">Mustard00159.asd.sco</t>
  </si>
  <si>
    <t xml:space="preserve">Mustard00160.asd.sco</t>
  </si>
  <si>
    <t xml:space="preserve">Mustard00161.asd.sco</t>
  </si>
  <si>
    <t xml:space="preserve">Mustard00162.asd.sco</t>
  </si>
  <si>
    <t xml:space="preserve">Mustard00234.asd.sco</t>
  </si>
  <si>
    <t xml:space="preserve">Mustard00235.asd.sco</t>
  </si>
  <si>
    <t xml:space="preserve">Mustard00236.asd.sco</t>
  </si>
  <si>
    <t xml:space="preserve">Mustard00237.asd.sco</t>
  </si>
  <si>
    <t xml:space="preserve">Mustard00238.asd.sco</t>
  </si>
  <si>
    <t xml:space="preserve">Mustard00239.asd.sco</t>
  </si>
  <si>
    <t xml:space="preserve">Mustard00240.asd.sco</t>
  </si>
  <si>
    <t xml:space="preserve">Mustard00259.asd.sco</t>
  </si>
  <si>
    <t xml:space="preserve">Mustard00260.asd.sco</t>
  </si>
  <si>
    <t xml:space="preserve">Mustard00261.asd.sco</t>
  </si>
  <si>
    <t xml:space="preserve">Mustard00262.asd.sco</t>
  </si>
  <si>
    <t xml:space="preserve">Mustard00264.asd.sco</t>
  </si>
  <si>
    <t xml:space="preserve">Mustard00265.asd.sco</t>
  </si>
  <si>
    <t xml:space="preserve">Mustard00266.asd.sco</t>
  </si>
  <si>
    <t xml:space="preserve">Mustard00267.asd.sco</t>
  </si>
  <si>
    <t xml:space="preserve">Mustard00268.asd.sco</t>
  </si>
  <si>
    <t xml:space="preserve">Mustard00289.asd.sco</t>
  </si>
  <si>
    <t xml:space="preserve">Mustard00290.asd.sco</t>
  </si>
  <si>
    <t xml:space="preserve">Mustard00291.asd.sco</t>
  </si>
  <si>
    <t xml:space="preserve">Mustard00292.asd.sco</t>
  </si>
  <si>
    <t xml:space="preserve">Mustard00293.asd.sco</t>
  </si>
  <si>
    <t xml:space="preserve">Mustard00294.asd.sco</t>
  </si>
  <si>
    <t xml:space="preserve">Mustard00295.asd.sco</t>
  </si>
  <si>
    <t xml:space="preserve">Mustard00354.asd.sco</t>
  </si>
  <si>
    <t xml:space="preserve">Mustard00355.asd.sco</t>
  </si>
  <si>
    <t xml:space="preserve">Mustard00356.asd.sco</t>
  </si>
  <si>
    <t xml:space="preserve">Mustard00357.asd.sco</t>
  </si>
  <si>
    <t xml:space="preserve">Mustard00358.asd.sco</t>
  </si>
  <si>
    <t xml:space="preserve">Mustard00359.asd.sco</t>
  </si>
  <si>
    <t xml:space="preserve">Mustard00360.asd.sco</t>
  </si>
  <si>
    <t xml:space="preserve">Mustard00361.asd.sco</t>
  </si>
  <si>
    <t xml:space="preserve">Mustard00362.asd.sco</t>
  </si>
  <si>
    <t xml:space="preserve">Mustard00363.asd.sco</t>
  </si>
  <si>
    <t xml:space="preserve">Mustard00416.asd.sco</t>
  </si>
  <si>
    <t xml:space="preserve">Mustard00417.asd.sco</t>
  </si>
  <si>
    <t xml:space="preserve">Mustard00418.asd.sco</t>
  </si>
  <si>
    <t xml:space="preserve">Mustard00484.asd.sco</t>
  </si>
  <si>
    <t xml:space="preserve">Mustard00485.asd.sco</t>
  </si>
  <si>
    <t xml:space="preserve">Mustard00487.asd.sco</t>
  </si>
  <si>
    <t xml:space="preserve">Mustard00488.asd.sco</t>
  </si>
  <si>
    <t xml:space="preserve">Mustard00490.asd.sco</t>
  </si>
  <si>
    <t xml:space="preserve">Mustard00491.asd.sco</t>
  </si>
  <si>
    <t xml:space="preserve">Mustard00492.asd.sco</t>
  </si>
  <si>
    <t xml:space="preserve">Mustard00493.asd.sco</t>
  </si>
  <si>
    <t xml:space="preserve">Mustard00495.asd.sco</t>
  </si>
  <si>
    <t xml:space="preserve">Mustard00496.asd.sco</t>
  </si>
  <si>
    <t xml:space="preserve">Mustard00497.asd.sco</t>
  </si>
  <si>
    <t xml:space="preserve">Mustard00498.asd.sco</t>
  </si>
  <si>
    <t xml:space="preserve">Mustard00521.asd.sco</t>
  </si>
  <si>
    <t xml:space="preserve">Mustard00522.asd.sco</t>
  </si>
  <si>
    <t xml:space="preserve">Mustard00523.asd.sco</t>
  </si>
  <si>
    <t xml:space="preserve">Mustard00524.asd.sco</t>
  </si>
  <si>
    <t xml:space="preserve">Mustard00525.asd.sco</t>
  </si>
  <si>
    <t xml:space="preserve">Mustard00526.asd.sco</t>
  </si>
  <si>
    <t xml:space="preserve">Mustard00527.asd.sco</t>
  </si>
  <si>
    <t xml:space="preserve">Mustard00604.asd.sco</t>
  </si>
  <si>
    <t xml:space="preserve">Mustard00605.asd.sco</t>
  </si>
  <si>
    <t xml:space="preserve">Mustard00606.asd.sco</t>
  </si>
  <si>
    <t xml:space="preserve">Mustard00607.asd.sco</t>
  </si>
  <si>
    <t xml:space="preserve">Mustard00608.asd.sco</t>
  </si>
  <si>
    <t xml:space="preserve">Mustard00609.asd.sco</t>
  </si>
  <si>
    <t xml:space="preserve">Mustard00610.asd.sco</t>
  </si>
  <si>
    <t xml:space="preserve">Mustard00611.asd.sco</t>
  </si>
  <si>
    <t xml:space="preserve">Mustard00612.asd.sco</t>
  </si>
  <si>
    <t xml:space="preserve">Mustard00613.asd.sco</t>
  </si>
  <si>
    <t xml:space="preserve">Mustard00614.asd.sco</t>
  </si>
  <si>
    <t xml:space="preserve">Mustard00615.asd.sco</t>
  </si>
  <si>
    <t xml:space="preserve">Mustard00616.asd.sco</t>
  </si>
  <si>
    <t xml:space="preserve">Mustard00617.asd.sco</t>
  </si>
  <si>
    <t xml:space="preserve">Mustard00618.asd.sco</t>
  </si>
  <si>
    <t xml:space="preserve">Mustard00634.asd.sco</t>
  </si>
  <si>
    <t xml:space="preserve">Mustard00635.asd.sco</t>
  </si>
  <si>
    <t xml:space="preserve">Mustard00636.asd.sco</t>
  </si>
  <si>
    <t xml:space="preserve">Mustard00637.asd.sco</t>
  </si>
  <si>
    <t xml:space="preserve">Mustard00638.asd.sco</t>
  </si>
  <si>
    <t xml:space="preserve">Mustard00639.asd.sco</t>
  </si>
  <si>
    <t xml:space="preserve">Mustard00640.asd.sco</t>
  </si>
  <si>
    <t xml:space="preserve">Mustard00641.asd.sco</t>
  </si>
  <si>
    <t xml:space="preserve">Mustard00642.asd.sco</t>
  </si>
  <si>
    <t xml:space="preserve">Mustard00643.asd.sco</t>
  </si>
  <si>
    <t xml:space="preserve">Mustard00644.asd.sco</t>
  </si>
  <si>
    <t xml:space="preserve">Mustard00645.asd.sco</t>
  </si>
  <si>
    <t xml:space="preserve">Mustard00646.asd.sco</t>
  </si>
  <si>
    <t xml:space="preserve">Mustard00647.asd.sco</t>
  </si>
  <si>
    <t xml:space="preserve">Mustard00648.asd.sco</t>
  </si>
  <si>
    <t xml:space="preserve">Mustard00153.asd.sco</t>
  </si>
  <si>
    <t xml:space="preserve">Mustard00208.asd.sco</t>
  </si>
  <si>
    <t xml:space="preserve">Mustard00209.asd.sco</t>
  </si>
  <si>
    <t xml:space="preserve">Mustard00210.asd.sco</t>
  </si>
  <si>
    <t xml:space="preserve">Mustard00256.asd.sco</t>
  </si>
  <si>
    <t xml:space="preserve">Mustard00257.asd.sco</t>
  </si>
  <si>
    <t xml:space="preserve">Mustard00258.asd.sco</t>
  </si>
  <si>
    <t xml:space="preserve">Mustard00286.asd.sco</t>
  </si>
  <si>
    <t xml:space="preserve">Mustard00287.asd.sco</t>
  </si>
  <si>
    <t xml:space="preserve">Mustard00288.asd.sco</t>
  </si>
  <si>
    <t xml:space="preserve">Mustard00306.asd.sco</t>
  </si>
  <si>
    <t xml:space="preserve">Mustard00307.asd.sco</t>
  </si>
  <si>
    <t xml:space="preserve">Mustard00308.asd.sco</t>
  </si>
  <si>
    <t xml:space="preserve">Mustard00309.asd.sco</t>
  </si>
  <si>
    <t xml:space="preserve">Mustard00310.asd.sco</t>
  </si>
  <si>
    <t xml:space="preserve">Mustard00311.asd.sco</t>
  </si>
  <si>
    <t xml:space="preserve">Mustard00312.asd.sco</t>
  </si>
  <si>
    <t xml:space="preserve">Mustard00313.asd.sco</t>
  </si>
  <si>
    <t xml:space="preserve">Mustard00314.asd.sco</t>
  </si>
  <si>
    <t xml:space="preserve">Mustard00315.asd.sco</t>
  </si>
  <si>
    <t xml:space="preserve">Mustard00316.asd.sco</t>
  </si>
  <si>
    <t xml:space="preserve">Mustard00317.asd.sco</t>
  </si>
  <si>
    <t xml:space="preserve">Mustard00318.asd.sco</t>
  </si>
  <si>
    <t xml:space="preserve">Mustard00334.asd.sco</t>
  </si>
  <si>
    <t xml:space="preserve">Mustard00335.asd.sco</t>
  </si>
  <si>
    <t xml:space="preserve">Mustard00336.asd.sco</t>
  </si>
  <si>
    <t xml:space="preserve">Mustard00337.asd.sco</t>
  </si>
  <si>
    <t xml:space="preserve">Mustard00338.asd.sco</t>
  </si>
  <si>
    <t xml:space="preserve">Mustard00339.asd.sco</t>
  </si>
  <si>
    <t xml:space="preserve">Mustard00340.asd.sco</t>
  </si>
  <si>
    <t xml:space="preserve">Mustard00394.asd.sco</t>
  </si>
  <si>
    <t xml:space="preserve">Mustard00395.asd.sco</t>
  </si>
  <si>
    <t xml:space="preserve">Mustard00396.asd.sco</t>
  </si>
  <si>
    <t xml:space="preserve">Mustard00397.asd.sco</t>
  </si>
  <si>
    <t xml:space="preserve">Mustard00398.asd.sco</t>
  </si>
  <si>
    <t xml:space="preserve">Mustard00399.asd.sco</t>
  </si>
  <si>
    <t xml:space="preserve">Mustard00400.asd.sco</t>
  </si>
  <si>
    <t xml:space="preserve">Mustard00469.asd.sco</t>
  </si>
  <si>
    <t xml:space="preserve">Mustard00470.asd.sco</t>
  </si>
  <si>
    <t xml:space="preserve">Mustard00471.asd.sco</t>
  </si>
  <si>
    <t xml:space="preserve">Mustard00472.asd.sco</t>
  </si>
  <si>
    <t xml:space="preserve">Mustard00473.asd.sco</t>
  </si>
  <si>
    <t xml:space="preserve">Mustard00474.asd.sco</t>
  </si>
  <si>
    <t xml:space="preserve">Mustard00475.asd.sco</t>
  </si>
  <si>
    <t xml:space="preserve">Mustard00476.asd.sco</t>
  </si>
  <si>
    <t xml:space="preserve">Mustard00477.asd.sco</t>
  </si>
  <si>
    <t xml:space="preserve">Mustard00478.asd.sco</t>
  </si>
  <si>
    <t xml:space="preserve">Mustard00479.asd.sco</t>
  </si>
  <si>
    <t xml:space="preserve">Mustard00480.asd.sco</t>
  </si>
  <si>
    <t xml:space="preserve">Mustard00481.asd.sco</t>
  </si>
  <si>
    <t xml:space="preserve">Mustard00482.asd.sco</t>
  </si>
  <si>
    <t xml:space="preserve">Mustard00483.asd.sco</t>
  </si>
  <si>
    <t xml:space="preserve">Mustard00529.asd.sco</t>
  </si>
  <si>
    <t xml:space="preserve">Mustard00530.asd.sco</t>
  </si>
  <si>
    <t xml:space="preserve">Mustard00541.asd.sco</t>
  </si>
  <si>
    <t xml:space="preserve">Mustard00542.asd.sco</t>
  </si>
  <si>
    <t xml:space="preserve">Mustard00543.asd.sco</t>
  </si>
  <si>
    <t xml:space="preserve">Mustard00559.asd.sco</t>
  </si>
  <si>
    <t xml:space="preserve">Mustard00560.asd.sco</t>
  </si>
  <si>
    <t xml:space="preserve">Mustard00561.asd.sco</t>
  </si>
  <si>
    <t xml:space="preserve">Mustard00562.asd.sco</t>
  </si>
  <si>
    <t xml:space="preserve">Mustard00563.asd.sco</t>
  </si>
  <si>
    <t xml:space="preserve">Mustard00564.asd.sco</t>
  </si>
  <si>
    <t xml:space="preserve">Mustard00565.asd.sco</t>
  </si>
  <si>
    <t xml:space="preserve">Mustard00566.asd.sco</t>
  </si>
  <si>
    <t xml:space="preserve">Mustard00567.asd.sco</t>
  </si>
  <si>
    <t xml:space="preserve">Mustard00568.asd.sco</t>
  </si>
  <si>
    <t xml:space="preserve">Mustard00569.asd.sco</t>
  </si>
  <si>
    <t xml:space="preserve">Mustard00570.asd.sco</t>
  </si>
  <si>
    <t xml:space="preserve">Mustard00571.asd.sco</t>
  </si>
  <si>
    <t xml:space="preserve">Mustard00572.asd.sco</t>
  </si>
  <si>
    <t xml:space="preserve">Mustard00573.asd.sco</t>
  </si>
  <si>
    <t xml:space="preserve">Series behind the main figures.</t>
  </si>
  <si>
    <t xml:space="preserve">Significant (1 = yes)</t>
  </si>
  <si>
    <t xml:space="preserve">−log10 p Welch</t>
  </si>
  <si>
    <t xml:space="preserve">−log10 q Welch</t>
  </si>
  <si>
    <t xml:space="preserve">−log10 q mixed model</t>
  </si>
  <si>
    <t xml:space="preserve">q = 0.05 line</t>
  </si>
</sst>
</file>

<file path=xl/styles.xml><?xml version="1.0" encoding="utf-8"?>
<styleSheet xmlns="http://schemas.openxmlformats.org/spreadsheetml/2006/main">
  <numFmts count="11">
    <numFmt numFmtId="164" formatCode="General"/>
    <numFmt numFmtId="165" formatCode="0.0%"/>
    <numFmt numFmtId="166" formatCode="0.000"/>
    <numFmt numFmtId="167" formatCode="General"/>
    <numFmt numFmtId="168" formatCode="0.00"/>
    <numFmt numFmtId="169" formatCode="0.0000"/>
    <numFmt numFmtId="170" formatCode="0.000E+00"/>
    <numFmt numFmtId="171" formatCode="0.0E+00"/>
    <numFmt numFmtId="172" formatCode="0.00000"/>
    <numFmt numFmtId="173" formatCode="0.00%"/>
    <numFmt numFmtId="174" formatCode="0.000000"/>
  </numFmts>
  <fonts count="15">
    <font>
      <sz val="11"/>
      <color theme="1"/>
      <name val="Calibri"/>
      <family val="2"/>
      <charset val="1"/>
    </font>
    <font>
      <sz val="10"/>
      <name val="Arial"/>
      <family val="0"/>
    </font>
    <font>
      <sz val="10"/>
      <name val="Arial"/>
      <family val="0"/>
    </font>
    <font>
      <sz val="10"/>
      <name val="Arial"/>
      <family val="0"/>
    </font>
    <font>
      <b val="true"/>
      <sz val="14"/>
      <color rgb="FF1F3D2B"/>
      <name val="Arial"/>
      <family val="0"/>
      <charset val="1"/>
    </font>
    <font>
      <i val="true"/>
      <sz val="10"/>
      <color rgb="FF52514E"/>
      <name val="Arial"/>
      <family val="0"/>
      <charset val="1"/>
    </font>
    <font>
      <b val="true"/>
      <sz val="11"/>
      <color rgb="FF1F3D2B"/>
      <name val="Arial"/>
      <family val="0"/>
      <charset val="1"/>
    </font>
    <font>
      <sz val="9"/>
      <name val="Arial"/>
      <family val="0"/>
      <charset val="1"/>
    </font>
    <font>
      <b val="true"/>
      <sz val="9"/>
      <color rgb="FFFFFFFF"/>
      <name val="Arial"/>
      <family val="0"/>
      <charset val="1"/>
    </font>
    <font>
      <i val="true"/>
      <sz val="8.5"/>
      <color rgb="FF52514E"/>
      <name val="Arial"/>
      <family val="0"/>
      <charset val="1"/>
    </font>
    <font>
      <b val="true"/>
      <sz val="9"/>
      <name val="Arial"/>
      <family val="0"/>
      <charset val="1"/>
    </font>
    <font>
      <sz val="9"/>
      <color rgb="FF0000FF"/>
      <name val="Arial"/>
      <family val="0"/>
      <charset val="1"/>
    </font>
    <font>
      <b val="true"/>
      <sz val="18"/>
      <color rgb="FF000000"/>
      <name val="Calibri"/>
      <family val="2"/>
    </font>
    <font>
      <sz val="10"/>
      <color rgb="FF000000"/>
      <name val="Calibri"/>
      <family val="2"/>
    </font>
    <font>
      <b val="true"/>
      <sz val="10"/>
      <color rgb="FF000000"/>
      <name val="Calibri"/>
      <family val="2"/>
    </font>
  </fonts>
  <fills count="4">
    <fill>
      <patternFill patternType="none"/>
    </fill>
    <fill>
      <patternFill patternType="gray125"/>
    </fill>
    <fill>
      <patternFill patternType="solid">
        <fgColor rgb="FF1F3D2B"/>
        <bgColor rgb="FF333300"/>
      </patternFill>
    </fill>
    <fill>
      <patternFill patternType="solid">
        <fgColor rgb="FFFDE2C5"/>
        <bgColor rgb="FFD9D9D9"/>
      </patternFill>
    </fill>
  </fills>
  <borders count="2">
    <border diagonalUp="false" diagonalDown="false">
      <left/>
      <right/>
      <top/>
      <bottom/>
      <diagonal/>
    </border>
    <border diagonalUp="false" diagonalDown="false">
      <left style="thin">
        <color rgb="FFC9C8C1"/>
      </left>
      <right style="thin">
        <color rgb="FFC9C8C1"/>
      </right>
      <top style="thin">
        <color rgb="FFC9C8C1"/>
      </top>
      <bottom style="thin">
        <color rgb="FFC9C8C1"/>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general" vertical="top" textRotation="0" wrapText="false" indent="0" shrinkToFit="false"/>
      <protection locked="true" hidden="false"/>
    </xf>
    <xf numFmtId="166" fontId="7" fillId="0" borderId="1" xfId="0" applyFont="true" applyBorder="true" applyAlignment="true" applyProtection="false">
      <alignment horizontal="general" vertical="top"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general" vertical="top" textRotation="0" wrapText="false" indent="0" shrinkToFit="false"/>
      <protection locked="true" hidden="false"/>
    </xf>
    <xf numFmtId="169" fontId="7" fillId="0" borderId="1" xfId="0" applyFont="true" applyBorder="true" applyAlignment="true" applyProtection="false">
      <alignment horizontal="general" vertical="top" textRotation="0" wrapText="false" indent="0" shrinkToFit="false"/>
      <protection locked="true" hidden="false"/>
    </xf>
    <xf numFmtId="168" fontId="7" fillId="0" borderId="1" xfId="0" applyFont="true" applyBorder="true" applyAlignment="true" applyProtection="false">
      <alignment horizontal="general" vertical="top" textRotation="0" wrapText="false" indent="0" shrinkToFit="false"/>
      <protection locked="true" hidden="false"/>
    </xf>
    <xf numFmtId="170" fontId="7" fillId="0" borderId="1" xfId="0" applyFont="true" applyBorder="true" applyAlignment="true" applyProtection="false">
      <alignment horizontal="general" vertical="top"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71" fontId="7" fillId="0" borderId="0" xfId="0" applyFont="true" applyBorder="false" applyAlignment="false" applyProtection="false">
      <alignment horizontal="general" vertical="bottom" textRotation="0" wrapText="false" indent="0" shrinkToFit="false"/>
      <protection locked="true" hidden="false"/>
    </xf>
    <xf numFmtId="172" fontId="7" fillId="0" borderId="1" xfId="0" applyFont="true" applyBorder="true" applyAlignment="true" applyProtection="false">
      <alignment horizontal="general" vertical="top" textRotation="0" wrapText="false" indent="0" shrinkToFit="false"/>
      <protection locked="true" hidden="false"/>
    </xf>
    <xf numFmtId="171" fontId="7" fillId="0" borderId="1" xfId="0" applyFont="true" applyBorder="true" applyAlignment="true" applyProtection="false">
      <alignment horizontal="general" vertical="top" textRotation="0" wrapText="false" indent="0" shrinkToFit="false"/>
      <protection locked="true" hidden="false"/>
    </xf>
    <xf numFmtId="169" fontId="7"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73" fontId="7" fillId="0" borderId="1" xfId="0" applyFont="true" applyBorder="true" applyAlignment="true" applyProtection="false">
      <alignment horizontal="general" vertical="top" textRotation="0" wrapText="false" indent="0" shrinkToFit="false"/>
      <protection locked="true" hidden="false"/>
    </xf>
    <xf numFmtId="174" fontId="7" fillId="0" borderId="1" xfId="0" applyFont="true" applyBorder="true" applyAlignment="true" applyProtection="false">
      <alignment horizontal="general" vertical="top" textRotation="0" wrapText="false" indent="0" shrinkToFit="false"/>
      <protection locked="true" hidden="false"/>
    </xf>
    <xf numFmtId="172" fontId="7" fillId="0" borderId="1" xfId="0" applyFont="true" applyBorder="true" applyAlignment="false" applyProtection="false">
      <alignment horizontal="general" vertical="bottom" textRotation="0" wrapText="false" indent="0" shrinkToFit="false"/>
      <protection locked="true" hidden="false"/>
    </xf>
    <xf numFmtId="171" fontId="7" fillId="0" borderId="1" xfId="0" applyFont="tru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3987E5"/>
      <rgbColor rgb="FFC9C8C1"/>
      <rgbColor rgb="FF878787"/>
      <rgbColor rgb="FF9999FF"/>
      <rgbColor rgb="FF993366"/>
      <rgbColor rgb="FFFFFFCC"/>
      <rgbColor rgb="FFCCFFFF"/>
      <rgbColor rgb="FF660066"/>
      <rgbColor rgb="FFFF8080"/>
      <rgbColor rgb="FF1C5CAB"/>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86B6EF"/>
      <rgbColor rgb="FFFF99CC"/>
      <rgbColor rgb="FFCC99FF"/>
      <rgbColor rgb="FFFDE2C5"/>
      <rgbColor rgb="FF2A78D6"/>
      <rgbColor rgb="FF33CCCC"/>
      <rgbColor rgb="FF99CC00"/>
      <rgbColor rgb="FFFFCC00"/>
      <rgbColor rgb="FFFF9900"/>
      <rgbColor rgb="FFEB6834"/>
      <rgbColor rgb="FF52514E"/>
      <rgbColor rgb="FF969696"/>
      <rgbColor rgb="FF0D366B"/>
      <rgbColor rgb="FF1BAF7A"/>
      <rgbColor rgb="FF003300"/>
      <rgbColor rgb="FF333300"/>
      <rgbColor rgb="FF993300"/>
      <rgbColor rgb="FF993366"/>
      <rgbColor rgb="FF333399"/>
      <rgbColor rgb="FF1F3D2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Figure 3. Mean reflectance (healthy vs diseased)</a:t>
            </a:r>
          </a:p>
        </c:rich>
      </c:tx>
      <c:overlay val="0"/>
      <c:spPr>
        <a:noFill/>
        <a:ln w="0">
          <a:noFill/>
        </a:ln>
      </c:spPr>
    </c:title>
    <c:autoTitleDeleted val="0"/>
    <c:plotArea>
      <c:scatterChart>
        <c:scatterStyle val="line"/>
        <c:varyColors val="0"/>
        <c:ser>
          <c:idx val="0"/>
          <c:order val="0"/>
          <c:tx>
            <c:strRef>
              <c:f>37_ChartData!B4</c:f>
              <c:strCache>
                <c:ptCount val="1"/>
                <c:pt idx="0">
                  <c:v>Mean healthy</c:v>
                </c:pt>
              </c:strCache>
            </c:strRef>
          </c:tx>
          <c:spPr>
            <a:solidFill>
              <a:srgbClr val="1baf7a"/>
            </a:solidFill>
            <a:ln w="15120">
              <a:solidFill>
                <a:srgbClr val="1baf7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37_ChartData!$B$5:$B$2105</c:f>
              <c:numCache>
                <c:formatCode>0.0000</c:formatCode>
                <c:ptCount val="2101"/>
                <c:pt idx="0">
                  <c:v>0.224424956957736</c:v>
                </c:pt>
                <c:pt idx="1">
                  <c:v>0.223621978971457</c:v>
                </c:pt>
                <c:pt idx="2">
                  <c:v>0.223027248142494</c:v>
                </c:pt>
                <c:pt idx="3">
                  <c:v>0.222610946803812</c:v>
                </c:pt>
                <c:pt idx="4">
                  <c:v>0.22264796359435</c:v>
                </c:pt>
                <c:pt idx="5">
                  <c:v>0.222685926904281</c:v>
                </c:pt>
                <c:pt idx="6">
                  <c:v>0.22055897243794</c:v>
                </c:pt>
                <c:pt idx="7">
                  <c:v>0.219287948889865</c:v>
                </c:pt>
                <c:pt idx="8">
                  <c:v>0.21858988992042</c:v>
                </c:pt>
                <c:pt idx="9">
                  <c:v>0.217199169572384</c:v>
                </c:pt>
                <c:pt idx="10">
                  <c:v>0.216383457893417</c:v>
                </c:pt>
                <c:pt idx="11">
                  <c:v>0.216014643155393</c:v>
                </c:pt>
                <c:pt idx="12">
                  <c:v>0.215768704102153</c:v>
                </c:pt>
                <c:pt idx="13">
                  <c:v>0.21527932723245</c:v>
                </c:pt>
                <c:pt idx="14">
                  <c:v>0.214232603117587</c:v>
                </c:pt>
                <c:pt idx="15">
                  <c:v>0.212777869864589</c:v>
                </c:pt>
                <c:pt idx="16">
                  <c:v>0.211328408666073</c:v>
                </c:pt>
                <c:pt idx="17">
                  <c:v>0.210727669298649</c:v>
                </c:pt>
                <c:pt idx="18">
                  <c:v>0.210150016028257</c:v>
                </c:pt>
                <c:pt idx="19">
                  <c:v>0.209219025714057</c:v>
                </c:pt>
                <c:pt idx="20">
                  <c:v>0.207970867081294</c:v>
                </c:pt>
                <c:pt idx="21">
                  <c:v>0.206721112072941</c:v>
                </c:pt>
                <c:pt idx="22">
                  <c:v>0.205604221849215</c:v>
                </c:pt>
                <c:pt idx="23">
                  <c:v>0.204563896984808</c:v>
                </c:pt>
                <c:pt idx="24">
                  <c:v>0.203183138003898</c:v>
                </c:pt>
                <c:pt idx="25">
                  <c:v>0.202066899292053</c:v>
                </c:pt>
                <c:pt idx="26">
                  <c:v>0.201122460147691</c:v>
                </c:pt>
                <c:pt idx="27">
                  <c:v>0.199960689991713</c:v>
                </c:pt>
                <c:pt idx="28">
                  <c:v>0.198707447815982</c:v>
                </c:pt>
                <c:pt idx="29">
                  <c:v>0.197143182868049</c:v>
                </c:pt>
                <c:pt idx="30">
                  <c:v>0.195392042457584</c:v>
                </c:pt>
                <c:pt idx="31">
                  <c:v>0.194145193116533</c:v>
                </c:pt>
                <c:pt idx="32">
                  <c:v>0.193273014610722</c:v>
                </c:pt>
                <c:pt idx="33">
                  <c:v>0.19219334535892</c:v>
                </c:pt>
                <c:pt idx="34">
                  <c:v>0.19053302557459</c:v>
                </c:pt>
                <c:pt idx="35">
                  <c:v>0.189574581526575</c:v>
                </c:pt>
                <c:pt idx="36">
                  <c:v>0.188389574665399</c:v>
                </c:pt>
                <c:pt idx="37">
                  <c:v>0.186792956694724</c:v>
                </c:pt>
                <c:pt idx="38">
                  <c:v>0.185417006472273</c:v>
                </c:pt>
                <c:pt idx="39">
                  <c:v>0.184330518697462</c:v>
                </c:pt>
                <c:pt idx="40">
                  <c:v>0.183364130615715</c:v>
                </c:pt>
                <c:pt idx="41">
                  <c:v>0.182333815901999</c:v>
                </c:pt>
                <c:pt idx="42">
                  <c:v>0.181191862930381</c:v>
                </c:pt>
                <c:pt idx="43">
                  <c:v>0.180083168227048</c:v>
                </c:pt>
                <c:pt idx="44">
                  <c:v>0.179108513134813</c:v>
                </c:pt>
                <c:pt idx="45">
                  <c:v>0.178304354527167</c:v>
                </c:pt>
                <c:pt idx="46">
                  <c:v>0.177331333773004</c:v>
                </c:pt>
                <c:pt idx="47">
                  <c:v>0.176388513296843</c:v>
                </c:pt>
                <c:pt idx="48">
                  <c:v>0.175588081694312</c:v>
                </c:pt>
                <c:pt idx="49">
                  <c:v>0.174651086448677</c:v>
                </c:pt>
                <c:pt idx="50">
                  <c:v>0.173929913708615</c:v>
                </c:pt>
                <c:pt idx="51">
                  <c:v>0.17321959599143</c:v>
                </c:pt>
                <c:pt idx="52">
                  <c:v>0.172157095774772</c:v>
                </c:pt>
                <c:pt idx="53">
                  <c:v>0.171195744640297</c:v>
                </c:pt>
                <c:pt idx="54">
                  <c:v>0.170241750599373</c:v>
                </c:pt>
                <c:pt idx="55">
                  <c:v>0.169242923458417</c:v>
                </c:pt>
                <c:pt idx="56">
                  <c:v>0.168297365189545</c:v>
                </c:pt>
                <c:pt idx="57">
                  <c:v>0.167376816568394</c:v>
                </c:pt>
                <c:pt idx="58">
                  <c:v>0.16639340603872</c:v>
                </c:pt>
                <c:pt idx="59">
                  <c:v>0.165291735045021</c:v>
                </c:pt>
                <c:pt idx="60">
                  <c:v>0.164282127032204</c:v>
                </c:pt>
                <c:pt idx="61">
                  <c:v>0.1632723578858</c:v>
                </c:pt>
                <c:pt idx="62">
                  <c:v>0.162238820677712</c:v>
                </c:pt>
                <c:pt idx="63">
                  <c:v>0.161250984030111</c:v>
                </c:pt>
                <c:pt idx="64">
                  <c:v>0.160262057173347</c:v>
                </c:pt>
                <c:pt idx="65">
                  <c:v>0.159315958205197</c:v>
                </c:pt>
                <c:pt idx="66">
                  <c:v>0.158419116917584</c:v>
                </c:pt>
                <c:pt idx="67">
                  <c:v>0.157363401105007</c:v>
                </c:pt>
                <c:pt idx="68">
                  <c:v>0.15632645986856</c:v>
                </c:pt>
                <c:pt idx="69">
                  <c:v>0.1553694526591</c:v>
                </c:pt>
                <c:pt idx="70">
                  <c:v>0.154460348188877</c:v>
                </c:pt>
                <c:pt idx="71">
                  <c:v>0.15365243407469</c:v>
                </c:pt>
                <c:pt idx="72">
                  <c:v>0.152815776211875</c:v>
                </c:pt>
                <c:pt idx="73">
                  <c:v>0.151907717247331</c:v>
                </c:pt>
                <c:pt idx="74">
                  <c:v>0.151196333446673</c:v>
                </c:pt>
                <c:pt idx="75">
                  <c:v>0.15035697652234</c:v>
                </c:pt>
                <c:pt idx="76">
                  <c:v>0.14947238812844</c:v>
                </c:pt>
                <c:pt idx="77">
                  <c:v>0.148784754472593</c:v>
                </c:pt>
                <c:pt idx="78">
                  <c:v>0.147903638936224</c:v>
                </c:pt>
                <c:pt idx="79">
                  <c:v>0.147106257282079</c:v>
                </c:pt>
                <c:pt idx="80">
                  <c:v>0.146507657354786</c:v>
                </c:pt>
                <c:pt idx="81">
                  <c:v>0.145806017790049</c:v>
                </c:pt>
                <c:pt idx="82">
                  <c:v>0.145004355777351</c:v>
                </c:pt>
                <c:pt idx="83">
                  <c:v>0.144244495128828</c:v>
                </c:pt>
                <c:pt idx="84">
                  <c:v>0.143680394109753</c:v>
                </c:pt>
                <c:pt idx="85">
                  <c:v>0.143141595617173</c:v>
                </c:pt>
                <c:pt idx="86">
                  <c:v>0.142588527547935</c:v>
                </c:pt>
                <c:pt idx="87">
                  <c:v>0.142044165659519</c:v>
                </c:pt>
                <c:pt idx="88">
                  <c:v>0.141597081330561</c:v>
                </c:pt>
                <c:pt idx="89">
                  <c:v>0.141217881547553</c:v>
                </c:pt>
                <c:pt idx="90">
                  <c:v>0.140844191764555</c:v>
                </c:pt>
                <c:pt idx="91">
                  <c:v>0.140448522236612</c:v>
                </c:pt>
                <c:pt idx="92">
                  <c:v>0.140180594864346</c:v>
                </c:pt>
                <c:pt idx="93">
                  <c:v>0.140056927998861</c:v>
                </c:pt>
                <c:pt idx="94">
                  <c:v>0.140037716499397</c:v>
                </c:pt>
                <c:pt idx="95">
                  <c:v>0.140039034010399</c:v>
                </c:pt>
                <c:pt idx="96">
                  <c:v>0.140072085318111</c:v>
                </c:pt>
                <c:pt idx="97">
                  <c:v>0.14016944944622</c:v>
                </c:pt>
                <c:pt idx="98">
                  <c:v>0.140357554136288</c:v>
                </c:pt>
                <c:pt idx="99">
                  <c:v>0.140600952600676</c:v>
                </c:pt>
                <c:pt idx="100">
                  <c:v>0.141067381416048</c:v>
                </c:pt>
                <c:pt idx="101">
                  <c:v>0.14172179056775</c:v>
                </c:pt>
                <c:pt idx="102">
                  <c:v>0.142401442996093</c:v>
                </c:pt>
                <c:pt idx="103">
                  <c:v>0.143161483995971</c:v>
                </c:pt>
                <c:pt idx="104">
                  <c:v>0.144084109377766</c:v>
                </c:pt>
                <c:pt idx="105">
                  <c:v>0.145202908546679</c:v>
                </c:pt>
                <c:pt idx="106">
                  <c:v>0.146431201388912</c:v>
                </c:pt>
                <c:pt idx="107">
                  <c:v>0.147826688571109</c:v>
                </c:pt>
                <c:pt idx="108">
                  <c:v>0.149434940978175</c:v>
                </c:pt>
                <c:pt idx="109">
                  <c:v>0.151289690699842</c:v>
                </c:pt>
                <c:pt idx="110">
                  <c:v>0.153374437183615</c:v>
                </c:pt>
                <c:pt idx="111">
                  <c:v>0.155658360097616</c:v>
                </c:pt>
                <c:pt idx="112">
                  <c:v>0.158130598032758</c:v>
                </c:pt>
                <c:pt idx="113">
                  <c:v>0.160822306123991</c:v>
                </c:pt>
                <c:pt idx="114">
                  <c:v>0.163761657973131</c:v>
                </c:pt>
                <c:pt idx="115">
                  <c:v>0.166958888312654</c:v>
                </c:pt>
                <c:pt idx="116">
                  <c:v>0.17041434365369</c:v>
                </c:pt>
                <c:pt idx="117">
                  <c:v>0.174122600860539</c:v>
                </c:pt>
                <c:pt idx="118">
                  <c:v>0.178032991432008</c:v>
                </c:pt>
                <c:pt idx="119">
                  <c:v>0.182096577293816</c:v>
                </c:pt>
                <c:pt idx="120">
                  <c:v>0.186273834239396</c:v>
                </c:pt>
                <c:pt idx="121">
                  <c:v>0.19055523244398</c:v>
                </c:pt>
                <c:pt idx="122">
                  <c:v>0.194911738355008</c:v>
                </c:pt>
                <c:pt idx="123">
                  <c:v>0.199282647657489</c:v>
                </c:pt>
                <c:pt idx="124">
                  <c:v>0.203520093172316</c:v>
                </c:pt>
                <c:pt idx="125">
                  <c:v>0.207633643751107</c:v>
                </c:pt>
                <c:pt idx="126">
                  <c:v>0.211603324978598</c:v>
                </c:pt>
                <c:pt idx="127">
                  <c:v>0.215383770269534</c:v>
                </c:pt>
                <c:pt idx="128">
                  <c:v>0.218913848674487</c:v>
                </c:pt>
                <c:pt idx="129">
                  <c:v>0.222128919547512</c:v>
                </c:pt>
                <c:pt idx="130">
                  <c:v>0.225011533687985</c:v>
                </c:pt>
                <c:pt idx="131">
                  <c:v>0.2276502457403</c:v>
                </c:pt>
                <c:pt idx="132">
                  <c:v>0.229973776236413</c:v>
                </c:pt>
                <c:pt idx="133">
                  <c:v>0.23199263995602</c:v>
                </c:pt>
                <c:pt idx="134">
                  <c:v>0.233764094729272</c:v>
                </c:pt>
                <c:pt idx="135">
                  <c:v>0.23523623011415</c:v>
                </c:pt>
                <c:pt idx="136">
                  <c:v>0.236459709940449</c:v>
                </c:pt>
                <c:pt idx="137">
                  <c:v>0.237469226358429</c:v>
                </c:pt>
                <c:pt idx="138">
                  <c:v>0.238224777200865</c:v>
                </c:pt>
                <c:pt idx="139">
                  <c:v>0.238818850190867</c:v>
                </c:pt>
                <c:pt idx="140">
                  <c:v>0.239298307115123</c:v>
                </c:pt>
                <c:pt idx="141">
                  <c:v>0.239686611271094</c:v>
                </c:pt>
                <c:pt idx="142">
                  <c:v>0.239987508053817</c:v>
                </c:pt>
                <c:pt idx="143">
                  <c:v>0.240264668942444</c:v>
                </c:pt>
                <c:pt idx="144">
                  <c:v>0.240544986748506</c:v>
                </c:pt>
                <c:pt idx="145">
                  <c:v>0.240786614044318</c:v>
                </c:pt>
                <c:pt idx="146">
                  <c:v>0.241025085250537</c:v>
                </c:pt>
                <c:pt idx="147">
                  <c:v>0.241240022910966</c:v>
                </c:pt>
                <c:pt idx="148">
                  <c:v>0.241392986405463</c:v>
                </c:pt>
                <c:pt idx="149">
                  <c:v>0.241479466122294</c:v>
                </c:pt>
                <c:pt idx="150">
                  <c:v>0.241439725434969</c:v>
                </c:pt>
                <c:pt idx="151">
                  <c:v>0.241243027741947</c:v>
                </c:pt>
                <c:pt idx="152">
                  <c:v>0.240901223605587</c:v>
                </c:pt>
                <c:pt idx="153">
                  <c:v>0.240280923389253</c:v>
                </c:pt>
                <c:pt idx="154">
                  <c:v>0.239385638208616</c:v>
                </c:pt>
                <c:pt idx="155">
                  <c:v>0.238252037101322</c:v>
                </c:pt>
                <c:pt idx="156">
                  <c:v>0.236864144603411</c:v>
                </c:pt>
                <c:pt idx="157">
                  <c:v>0.235232604164926</c:v>
                </c:pt>
                <c:pt idx="158">
                  <c:v>0.233386129850433</c:v>
                </c:pt>
                <c:pt idx="159">
                  <c:v>0.231370580220033</c:v>
                </c:pt>
                <c:pt idx="160">
                  <c:v>0.229248732446678</c:v>
                </c:pt>
                <c:pt idx="161">
                  <c:v>0.22698241424939</c:v>
                </c:pt>
                <c:pt idx="162">
                  <c:v>0.224548174511819</c:v>
                </c:pt>
                <c:pt idx="163">
                  <c:v>0.222050436432399</c:v>
                </c:pt>
                <c:pt idx="164">
                  <c:v>0.219411697416078</c:v>
                </c:pt>
                <c:pt idx="165">
                  <c:v>0.216623592234793</c:v>
                </c:pt>
                <c:pt idx="166">
                  <c:v>0.213725922599671</c:v>
                </c:pt>
                <c:pt idx="167">
                  <c:v>0.210709920596509</c:v>
                </c:pt>
                <c:pt idx="168">
                  <c:v>0.207606576383114</c:v>
                </c:pt>
                <c:pt idx="169">
                  <c:v>0.204448680674273</c:v>
                </c:pt>
                <c:pt idx="170">
                  <c:v>0.201250016097985</c:v>
                </c:pt>
                <c:pt idx="171">
                  <c:v>0.198019838404088</c:v>
                </c:pt>
                <c:pt idx="172">
                  <c:v>0.194798616012411</c:v>
                </c:pt>
                <c:pt idx="173">
                  <c:v>0.191649801260422</c:v>
                </c:pt>
                <c:pt idx="174">
                  <c:v>0.18861296370862</c:v>
                </c:pt>
                <c:pt idx="175">
                  <c:v>0.185694866473713</c:v>
                </c:pt>
                <c:pt idx="176">
                  <c:v>0.182919437804866</c:v>
                </c:pt>
                <c:pt idx="177">
                  <c:v>0.180358859163428</c:v>
                </c:pt>
                <c:pt idx="178">
                  <c:v>0.177994638385754</c:v>
                </c:pt>
                <c:pt idx="179">
                  <c:v>0.17577255357589</c:v>
                </c:pt>
                <c:pt idx="180">
                  <c:v>0.173636380346522</c:v>
                </c:pt>
                <c:pt idx="181">
                  <c:v>0.171656178754</c:v>
                </c:pt>
                <c:pt idx="182">
                  <c:v>0.169779577839469</c:v>
                </c:pt>
                <c:pt idx="183">
                  <c:v>0.167984653086889</c:v>
                </c:pt>
                <c:pt idx="184">
                  <c:v>0.166312062137184</c:v>
                </c:pt>
                <c:pt idx="185">
                  <c:v>0.164727023137467</c:v>
                </c:pt>
                <c:pt idx="186">
                  <c:v>0.163241417339397</c:v>
                </c:pt>
                <c:pt idx="187">
                  <c:v>0.161871770840316</c:v>
                </c:pt>
                <c:pt idx="188">
                  <c:v>0.160606366596998</c:v>
                </c:pt>
                <c:pt idx="189">
                  <c:v>0.159455862664987</c:v>
                </c:pt>
                <c:pt idx="190">
                  <c:v>0.158414111664844</c:v>
                </c:pt>
                <c:pt idx="191">
                  <c:v>0.157456542586997</c:v>
                </c:pt>
                <c:pt idx="192">
                  <c:v>0.156569831309811</c:v>
                </c:pt>
                <c:pt idx="193">
                  <c:v>0.155757313801183</c:v>
                </c:pt>
                <c:pt idx="194">
                  <c:v>0.155020599977838</c:v>
                </c:pt>
                <c:pt idx="195">
                  <c:v>0.154332038961233</c:v>
                </c:pt>
                <c:pt idx="196">
                  <c:v>0.153669742719522</c:v>
                </c:pt>
                <c:pt idx="197">
                  <c:v>0.153018646001343</c:v>
                </c:pt>
                <c:pt idx="198">
                  <c:v>0.152368509875877</c:v>
                </c:pt>
                <c:pt idx="199">
                  <c:v>0.151668577854122</c:v>
                </c:pt>
                <c:pt idx="200">
                  <c:v>0.150924643412942</c:v>
                </c:pt>
                <c:pt idx="201">
                  <c:v>0.150137194269706</c:v>
                </c:pt>
                <c:pt idx="202">
                  <c:v>0.149268917384602</c:v>
                </c:pt>
                <c:pt idx="203">
                  <c:v>0.148297967655318</c:v>
                </c:pt>
                <c:pt idx="204">
                  <c:v>0.147234886589031</c:v>
                </c:pt>
                <c:pt idx="205">
                  <c:v>0.146104095947175</c:v>
                </c:pt>
                <c:pt idx="206">
                  <c:v>0.144860698412808</c:v>
                </c:pt>
                <c:pt idx="207">
                  <c:v>0.14353672746155</c:v>
                </c:pt>
                <c:pt idx="208">
                  <c:v>0.142157988948008</c:v>
                </c:pt>
                <c:pt idx="209">
                  <c:v>0.140721770979109</c:v>
                </c:pt>
                <c:pt idx="210">
                  <c:v>0.13927088411791</c:v>
                </c:pt>
                <c:pt idx="211">
                  <c:v>0.137811230466006</c:v>
                </c:pt>
                <c:pt idx="212">
                  <c:v>0.136343586184676</c:v>
                </c:pt>
                <c:pt idx="213">
                  <c:v>0.134922639954658</c:v>
                </c:pt>
                <c:pt idx="214">
                  <c:v>0.133543642622138</c:v>
                </c:pt>
                <c:pt idx="215">
                  <c:v>0.132214038144975</c:v>
                </c:pt>
                <c:pt idx="216">
                  <c:v>0.130962936828534</c:v>
                </c:pt>
                <c:pt idx="217">
                  <c:v>0.129809355806737</c:v>
                </c:pt>
                <c:pt idx="218">
                  <c:v>0.12874494729534</c:v>
                </c:pt>
                <c:pt idx="219">
                  <c:v>0.127761059218929</c:v>
                </c:pt>
                <c:pt idx="220">
                  <c:v>0.126890973971477</c:v>
                </c:pt>
                <c:pt idx="221">
                  <c:v>0.126119858688778</c:v>
                </c:pt>
                <c:pt idx="222">
                  <c:v>0.125432485980647</c:v>
                </c:pt>
                <c:pt idx="223">
                  <c:v>0.124815533381133</c:v>
                </c:pt>
                <c:pt idx="224">
                  <c:v>0.124292451888323</c:v>
                </c:pt>
                <c:pt idx="225">
                  <c:v>0.123858356227477</c:v>
                </c:pt>
                <c:pt idx="226">
                  <c:v>0.123497192880937</c:v>
                </c:pt>
                <c:pt idx="227">
                  <c:v>0.123179537199792</c:v>
                </c:pt>
                <c:pt idx="228">
                  <c:v>0.12291500959841</c:v>
                </c:pt>
                <c:pt idx="229">
                  <c:v>0.122693958145285</c:v>
                </c:pt>
                <c:pt idx="230">
                  <c:v>0.122489827965933</c:v>
                </c:pt>
                <c:pt idx="231">
                  <c:v>0.122239439496918</c:v>
                </c:pt>
                <c:pt idx="232">
                  <c:v>0.121963057134833</c:v>
                </c:pt>
                <c:pt idx="233">
                  <c:v>0.121654056012631</c:v>
                </c:pt>
                <c:pt idx="234">
                  <c:v>0.121227143125402</c:v>
                </c:pt>
                <c:pt idx="235">
                  <c:v>0.120682046881744</c:v>
                </c:pt>
                <c:pt idx="236">
                  <c:v>0.120014844018789</c:v>
                </c:pt>
                <c:pt idx="237">
                  <c:v>0.119230569177677</c:v>
                </c:pt>
                <c:pt idx="238">
                  <c:v>0.118361005825656</c:v>
                </c:pt>
                <c:pt idx="239">
                  <c:v>0.117408865560142</c:v>
                </c:pt>
                <c:pt idx="240">
                  <c:v>0.116380844146959</c:v>
                </c:pt>
                <c:pt idx="241">
                  <c:v>0.11529251643353</c:v>
                </c:pt>
                <c:pt idx="242">
                  <c:v>0.114173699998193</c:v>
                </c:pt>
                <c:pt idx="243">
                  <c:v>0.113043192301005</c:v>
                </c:pt>
                <c:pt idx="244">
                  <c:v>0.111905677273633</c:v>
                </c:pt>
                <c:pt idx="245">
                  <c:v>0.110729658769237</c:v>
                </c:pt>
                <c:pt idx="246">
                  <c:v>0.109576354660685</c:v>
                </c:pt>
                <c:pt idx="247">
                  <c:v>0.108478095382452</c:v>
                </c:pt>
                <c:pt idx="248">
                  <c:v>0.107435407205707</c:v>
                </c:pt>
                <c:pt idx="249">
                  <c:v>0.106478418208777</c:v>
                </c:pt>
                <c:pt idx="250">
                  <c:v>0.105608409536736</c:v>
                </c:pt>
                <c:pt idx="251">
                  <c:v>0.10481276682445</c:v>
                </c:pt>
                <c:pt idx="252">
                  <c:v>0.104065087047361</c:v>
                </c:pt>
                <c:pt idx="253">
                  <c:v>0.103351630329613</c:v>
                </c:pt>
                <c:pt idx="254">
                  <c:v>0.102639891739403</c:v>
                </c:pt>
                <c:pt idx="255">
                  <c:v>0.101886414523636</c:v>
                </c:pt>
                <c:pt idx="256">
                  <c:v>0.1010586737049</c:v>
                </c:pt>
                <c:pt idx="257">
                  <c:v>0.100166300755172</c:v>
                </c:pt>
                <c:pt idx="258">
                  <c:v>0.0992283355740328</c:v>
                </c:pt>
                <c:pt idx="259">
                  <c:v>0.098263634989659</c:v>
                </c:pt>
                <c:pt idx="260">
                  <c:v>0.097287748363756</c:v>
                </c:pt>
                <c:pt idx="261">
                  <c:v>0.0963266488933374</c:v>
                </c:pt>
                <c:pt idx="262">
                  <c:v>0.0954109695222643</c:v>
                </c:pt>
                <c:pt idx="263">
                  <c:v>0.0945640265468567</c:v>
                </c:pt>
                <c:pt idx="264">
                  <c:v>0.0937974490225315</c:v>
                </c:pt>
                <c:pt idx="265">
                  <c:v>0.0931266056048492</c:v>
                </c:pt>
                <c:pt idx="266">
                  <c:v>0.0925744570318669</c:v>
                </c:pt>
                <c:pt idx="267">
                  <c:v>0.0921166082696309</c:v>
                </c:pt>
                <c:pt idx="268">
                  <c:v>0.0917584763632881</c:v>
                </c:pt>
                <c:pt idx="269">
                  <c:v>0.0915076363063048</c:v>
                </c:pt>
                <c:pt idx="270">
                  <c:v>0.0913453647600753</c:v>
                </c:pt>
                <c:pt idx="271">
                  <c:v>0.0912738818497885</c:v>
                </c:pt>
                <c:pt idx="272">
                  <c:v>0.0912899453015554</c:v>
                </c:pt>
                <c:pt idx="273">
                  <c:v>0.0913843023221171</c:v>
                </c:pt>
                <c:pt idx="274">
                  <c:v>0.0915329090304791</c:v>
                </c:pt>
                <c:pt idx="275">
                  <c:v>0.0917443581043728</c:v>
                </c:pt>
                <c:pt idx="276">
                  <c:v>0.0920313067202057</c:v>
                </c:pt>
                <c:pt idx="277">
                  <c:v>0.0923988477933028</c:v>
                </c:pt>
                <c:pt idx="278">
                  <c:v>0.092832873915396</c:v>
                </c:pt>
                <c:pt idx="279">
                  <c:v>0.0933491077924531</c:v>
                </c:pt>
                <c:pt idx="280">
                  <c:v>0.0939744657112493</c:v>
                </c:pt>
                <c:pt idx="281">
                  <c:v>0.0946804130124667</c:v>
                </c:pt>
                <c:pt idx="282">
                  <c:v>0.0954884872550056</c:v>
                </c:pt>
                <c:pt idx="283">
                  <c:v>0.0964241389126059</c:v>
                </c:pt>
                <c:pt idx="284">
                  <c:v>0.0975066253117153</c:v>
                </c:pt>
                <c:pt idx="285">
                  <c:v>0.098773994143047</c:v>
                </c:pt>
                <c:pt idx="286">
                  <c:v>0.100302443736129</c:v>
                </c:pt>
                <c:pt idx="287">
                  <c:v>0.102184827838625</c:v>
                </c:pt>
                <c:pt idx="288">
                  <c:v>0.104500785056088</c:v>
                </c:pt>
                <c:pt idx="289">
                  <c:v>0.107375758389632</c:v>
                </c:pt>
                <c:pt idx="290">
                  <c:v>0.110917695517105</c:v>
                </c:pt>
                <c:pt idx="291">
                  <c:v>0.115218562798368</c:v>
                </c:pt>
                <c:pt idx="292">
                  <c:v>0.120356365387875</c:v>
                </c:pt>
                <c:pt idx="293">
                  <c:v>0.126376866407338</c:v>
                </c:pt>
                <c:pt idx="294">
                  <c:v>0.133300140381806</c:v>
                </c:pt>
                <c:pt idx="295">
                  <c:v>0.141128122570023</c:v>
                </c:pt>
                <c:pt idx="296">
                  <c:v>0.149783476477578</c:v>
                </c:pt>
                <c:pt idx="297">
                  <c:v>0.15920149617725</c:v>
                </c:pt>
                <c:pt idx="298">
                  <c:v>0.1693113094994</c:v>
                </c:pt>
                <c:pt idx="299">
                  <c:v>0.179994705295752</c:v>
                </c:pt>
                <c:pt idx="300">
                  <c:v>0.191161150851893</c:v>
                </c:pt>
                <c:pt idx="301">
                  <c:v>0.202714975864168</c:v>
                </c:pt>
                <c:pt idx="302">
                  <c:v>0.214556976443245</c:v>
                </c:pt>
                <c:pt idx="303">
                  <c:v>0.22658029624394</c:v>
                </c:pt>
                <c:pt idx="304">
                  <c:v>0.238721916008563</c:v>
                </c:pt>
                <c:pt idx="305">
                  <c:v>0.250937613348166</c:v>
                </c:pt>
                <c:pt idx="306">
                  <c:v>0.263184009090303</c:v>
                </c:pt>
                <c:pt idx="307">
                  <c:v>0.275427704765683</c:v>
                </c:pt>
                <c:pt idx="308">
                  <c:v>0.287661112135365</c:v>
                </c:pt>
                <c:pt idx="309">
                  <c:v>0.299894539491525</c:v>
                </c:pt>
                <c:pt idx="310">
                  <c:v>0.312128125911667</c:v>
                </c:pt>
                <c:pt idx="311">
                  <c:v>0.324330552111542</c:v>
                </c:pt>
                <c:pt idx="312">
                  <c:v>0.336474276133</c:v>
                </c:pt>
                <c:pt idx="313">
                  <c:v>0.348577243231592</c:v>
                </c:pt>
                <c:pt idx="314">
                  <c:v>0.360598183340497</c:v>
                </c:pt>
                <c:pt idx="315">
                  <c:v>0.372500800187626</c:v>
                </c:pt>
                <c:pt idx="316">
                  <c:v>0.38425406458832</c:v>
                </c:pt>
                <c:pt idx="317">
                  <c:v>0.395846739174828</c:v>
                </c:pt>
                <c:pt idx="318">
                  <c:v>0.407252800133493</c:v>
                </c:pt>
                <c:pt idx="319">
                  <c:v>0.418449548265291</c:v>
                </c:pt>
                <c:pt idx="320">
                  <c:v>0.42938676973184</c:v>
                </c:pt>
                <c:pt idx="321">
                  <c:v>0.440048391147265</c:v>
                </c:pt>
                <c:pt idx="322">
                  <c:v>0.450410007247849</c:v>
                </c:pt>
                <c:pt idx="323">
                  <c:v>0.460438492515731</c:v>
                </c:pt>
                <c:pt idx="324">
                  <c:v>0.470067668528784</c:v>
                </c:pt>
                <c:pt idx="325">
                  <c:v>0.479300857772903</c:v>
                </c:pt>
                <c:pt idx="326">
                  <c:v>0.488131063798117</c:v>
                </c:pt>
                <c:pt idx="327">
                  <c:v>0.496541571049463</c:v>
                </c:pt>
                <c:pt idx="328">
                  <c:v>0.504492474690316</c:v>
                </c:pt>
                <c:pt idx="329">
                  <c:v>0.512013552917375</c:v>
                </c:pt>
                <c:pt idx="330">
                  <c:v>0.519121744329967</c:v>
                </c:pt>
                <c:pt idx="331">
                  <c:v>0.525761441342414</c:v>
                </c:pt>
                <c:pt idx="332">
                  <c:v>0.531991841301086</c:v>
                </c:pt>
                <c:pt idx="333">
                  <c:v>0.537823275204689</c:v>
                </c:pt>
                <c:pt idx="334">
                  <c:v>0.543245017528534</c:v>
                </c:pt>
                <c:pt idx="335">
                  <c:v>0.548288168651717</c:v>
                </c:pt>
                <c:pt idx="336">
                  <c:v>0.552969872714981</c:v>
                </c:pt>
                <c:pt idx="337">
                  <c:v>0.557303364078204</c:v>
                </c:pt>
                <c:pt idx="338">
                  <c:v>0.561300367826507</c:v>
                </c:pt>
                <c:pt idx="339">
                  <c:v>0.564960422260421</c:v>
                </c:pt>
                <c:pt idx="340">
                  <c:v>0.56832765681403</c:v>
                </c:pt>
                <c:pt idx="341">
                  <c:v>0.571436283134279</c:v>
                </c:pt>
                <c:pt idx="342">
                  <c:v>0.574225493603283</c:v>
                </c:pt>
                <c:pt idx="343">
                  <c:v>0.576758467488819</c:v>
                </c:pt>
                <c:pt idx="344">
                  <c:v>0.579058190423345</c:v>
                </c:pt>
                <c:pt idx="345">
                  <c:v>0.581116297415325</c:v>
                </c:pt>
                <c:pt idx="346">
                  <c:v>0.582934615394426</c:v>
                </c:pt>
                <c:pt idx="347">
                  <c:v>0.584557825610751</c:v>
                </c:pt>
                <c:pt idx="348">
                  <c:v>0.586015533833277</c:v>
                </c:pt>
                <c:pt idx="349">
                  <c:v>0.587296309688735</c:v>
                </c:pt>
                <c:pt idx="350">
                  <c:v>0.58840663612835</c:v>
                </c:pt>
                <c:pt idx="351">
                  <c:v>0.589368263170833</c:v>
                </c:pt>
                <c:pt idx="352">
                  <c:v>0.590209654635853</c:v>
                </c:pt>
                <c:pt idx="353">
                  <c:v>0.590944260122284</c:v>
                </c:pt>
                <c:pt idx="354">
                  <c:v>0.591588432826693</c:v>
                </c:pt>
                <c:pt idx="355">
                  <c:v>0.592145461175177</c:v>
                </c:pt>
                <c:pt idx="356">
                  <c:v>0.592605014878606</c:v>
                </c:pt>
                <c:pt idx="357">
                  <c:v>0.592978532825198</c:v>
                </c:pt>
                <c:pt idx="358">
                  <c:v>0.593286864341251</c:v>
                </c:pt>
                <c:pt idx="359">
                  <c:v>0.593543863012677</c:v>
                </c:pt>
                <c:pt idx="360">
                  <c:v>0.5937395883458</c:v>
                </c:pt>
                <c:pt idx="361">
                  <c:v>0.593897014383286</c:v>
                </c:pt>
                <c:pt idx="362">
                  <c:v>0.594025725646625</c:v>
                </c:pt>
                <c:pt idx="363">
                  <c:v>0.594126322203212</c:v>
                </c:pt>
                <c:pt idx="364">
                  <c:v>0.594191141071774</c:v>
                </c:pt>
                <c:pt idx="365">
                  <c:v>0.594203767085832</c:v>
                </c:pt>
                <c:pt idx="366">
                  <c:v>0.594174041871041</c:v>
                </c:pt>
                <c:pt idx="367">
                  <c:v>0.594143719427169</c:v>
                </c:pt>
                <c:pt idx="368">
                  <c:v>0.594099994453173</c:v>
                </c:pt>
                <c:pt idx="369">
                  <c:v>0.594036413563622</c:v>
                </c:pt>
                <c:pt idx="370">
                  <c:v>0.593950958242492</c:v>
                </c:pt>
                <c:pt idx="371">
                  <c:v>0.593850277245991</c:v>
                </c:pt>
                <c:pt idx="372">
                  <c:v>0.593750231795841</c:v>
                </c:pt>
                <c:pt idx="373">
                  <c:v>0.593662319438798</c:v>
                </c:pt>
                <c:pt idx="374">
                  <c:v>0.593589825053064</c:v>
                </c:pt>
                <c:pt idx="375">
                  <c:v>0.593499253430064</c:v>
                </c:pt>
                <c:pt idx="376">
                  <c:v>0.593406452546044</c:v>
                </c:pt>
                <c:pt idx="377">
                  <c:v>0.59332151781945</c:v>
                </c:pt>
                <c:pt idx="378">
                  <c:v>0.593238293651551</c:v>
                </c:pt>
                <c:pt idx="379">
                  <c:v>0.593151744632494</c:v>
                </c:pt>
                <c:pt idx="380">
                  <c:v>0.593070727255609</c:v>
                </c:pt>
                <c:pt idx="381">
                  <c:v>0.593003842565749</c:v>
                </c:pt>
                <c:pt idx="382">
                  <c:v>0.592947335706817</c:v>
                </c:pt>
                <c:pt idx="383">
                  <c:v>0.592873870143815</c:v>
                </c:pt>
                <c:pt idx="384">
                  <c:v>0.592795449589926</c:v>
                </c:pt>
                <c:pt idx="385">
                  <c:v>0.592744408618836</c:v>
                </c:pt>
                <c:pt idx="386">
                  <c:v>0.592686411880312</c:v>
                </c:pt>
                <c:pt idx="387">
                  <c:v>0.592627359288079</c:v>
                </c:pt>
                <c:pt idx="388">
                  <c:v>0.592575727001069</c:v>
                </c:pt>
                <c:pt idx="389">
                  <c:v>0.59253657597398</c:v>
                </c:pt>
                <c:pt idx="390">
                  <c:v>0.592488879722262</c:v>
                </c:pt>
                <c:pt idx="391">
                  <c:v>0.592440537753559</c:v>
                </c:pt>
                <c:pt idx="392">
                  <c:v>0.592402549017043</c:v>
                </c:pt>
                <c:pt idx="393">
                  <c:v>0.592365889558716</c:v>
                </c:pt>
                <c:pt idx="394">
                  <c:v>0.592320700486501</c:v>
                </c:pt>
                <c:pt idx="395">
                  <c:v>0.592276042179456</c:v>
                </c:pt>
                <c:pt idx="396">
                  <c:v>0.592248047864626</c:v>
                </c:pt>
                <c:pt idx="397">
                  <c:v>0.592192711574691</c:v>
                </c:pt>
                <c:pt idx="398">
                  <c:v>0.59216233047228</c:v>
                </c:pt>
                <c:pt idx="399">
                  <c:v>0.592165169025224</c:v>
                </c:pt>
                <c:pt idx="400">
                  <c:v>0.592128178429982</c:v>
                </c:pt>
                <c:pt idx="401">
                  <c:v>0.592065135164867</c:v>
                </c:pt>
                <c:pt idx="402">
                  <c:v>0.592012864729715</c:v>
                </c:pt>
                <c:pt idx="403">
                  <c:v>0.591993621417454</c:v>
                </c:pt>
                <c:pt idx="404">
                  <c:v>0.59195287383738</c:v>
                </c:pt>
                <c:pt idx="405">
                  <c:v>0.591918556463151</c:v>
                </c:pt>
                <c:pt idx="406">
                  <c:v>0.591892916295264</c:v>
                </c:pt>
                <c:pt idx="407">
                  <c:v>0.591863735564171</c:v>
                </c:pt>
                <c:pt idx="408">
                  <c:v>0.591839085732188</c:v>
                </c:pt>
                <c:pt idx="409">
                  <c:v>0.591802645533804</c:v>
                </c:pt>
                <c:pt idx="410">
                  <c:v>0.591746548102016</c:v>
                </c:pt>
                <c:pt idx="411">
                  <c:v>0.591677603740541</c:v>
                </c:pt>
                <c:pt idx="412">
                  <c:v>0.591625433356043</c:v>
                </c:pt>
                <c:pt idx="413">
                  <c:v>0.591576674391353</c:v>
                </c:pt>
                <c:pt idx="414">
                  <c:v>0.591517548948999</c:v>
                </c:pt>
                <c:pt idx="415">
                  <c:v>0.591469697062931</c:v>
                </c:pt>
                <c:pt idx="416">
                  <c:v>0.591414033420502</c:v>
                </c:pt>
                <c:pt idx="417">
                  <c:v>0.591366536323986</c:v>
                </c:pt>
                <c:pt idx="418">
                  <c:v>0.591349035028427</c:v>
                </c:pt>
                <c:pt idx="419">
                  <c:v>0.591302574626983</c:v>
                </c:pt>
                <c:pt idx="420">
                  <c:v>0.591230195902643</c:v>
                </c:pt>
                <c:pt idx="421">
                  <c:v>0.59115080133317</c:v>
                </c:pt>
                <c:pt idx="422">
                  <c:v>0.591093044905436</c:v>
                </c:pt>
                <c:pt idx="423">
                  <c:v>0.591046198966011</c:v>
                </c:pt>
                <c:pt idx="424">
                  <c:v>0.590989736574037</c:v>
                </c:pt>
                <c:pt idx="425">
                  <c:v>0.590912035296834</c:v>
                </c:pt>
                <c:pt idx="426">
                  <c:v>0.590828591868991</c:v>
                </c:pt>
                <c:pt idx="427">
                  <c:v>0.590728781762577</c:v>
                </c:pt>
                <c:pt idx="428">
                  <c:v>0.590607915842344</c:v>
                </c:pt>
                <c:pt idx="429">
                  <c:v>0.590468571299598</c:v>
                </c:pt>
                <c:pt idx="430">
                  <c:v>0.590331337281636</c:v>
                </c:pt>
                <c:pt idx="431">
                  <c:v>0.590211641220819</c:v>
                </c:pt>
                <c:pt idx="432">
                  <c:v>0.590115730251585</c:v>
                </c:pt>
                <c:pt idx="433">
                  <c:v>0.590041019377254</c:v>
                </c:pt>
                <c:pt idx="434">
                  <c:v>0.589984647101826</c:v>
                </c:pt>
                <c:pt idx="435">
                  <c:v>0.589923689289699</c:v>
                </c:pt>
                <c:pt idx="436">
                  <c:v>0.589848653191612</c:v>
                </c:pt>
                <c:pt idx="437">
                  <c:v>0.589776194757886</c:v>
                </c:pt>
                <c:pt idx="438">
                  <c:v>0.589725840422842</c:v>
                </c:pt>
                <c:pt idx="439">
                  <c:v>0.589688608097652</c:v>
                </c:pt>
                <c:pt idx="440">
                  <c:v>0.58965123385664</c:v>
                </c:pt>
                <c:pt idx="441">
                  <c:v>0.589619820789685</c:v>
                </c:pt>
                <c:pt idx="442">
                  <c:v>0.589598939059273</c:v>
                </c:pt>
                <c:pt idx="443">
                  <c:v>0.589575201982544</c:v>
                </c:pt>
                <c:pt idx="444">
                  <c:v>0.58953162531058</c:v>
                </c:pt>
                <c:pt idx="445">
                  <c:v>0.589502552908564</c:v>
                </c:pt>
                <c:pt idx="446">
                  <c:v>0.589462569072133</c:v>
                </c:pt>
                <c:pt idx="447">
                  <c:v>0.58941448893812</c:v>
                </c:pt>
                <c:pt idx="448">
                  <c:v>0.58939562785247</c:v>
                </c:pt>
                <c:pt idx="449">
                  <c:v>0.589371214073802</c:v>
                </c:pt>
                <c:pt idx="450">
                  <c:v>0.589341301057074</c:v>
                </c:pt>
                <c:pt idx="451">
                  <c:v>0.589304387569428</c:v>
                </c:pt>
                <c:pt idx="452">
                  <c:v>0.589237970965249</c:v>
                </c:pt>
                <c:pt idx="453">
                  <c:v>0.589185310498117</c:v>
                </c:pt>
                <c:pt idx="454">
                  <c:v>0.589166198221464</c:v>
                </c:pt>
                <c:pt idx="455">
                  <c:v>0.589175854883497</c:v>
                </c:pt>
                <c:pt idx="456">
                  <c:v>0.589155215356085</c:v>
                </c:pt>
                <c:pt idx="457">
                  <c:v>0.589115834898419</c:v>
                </c:pt>
                <c:pt idx="458">
                  <c:v>0.589081142156843</c:v>
                </c:pt>
                <c:pt idx="459">
                  <c:v>0.589071936314068</c:v>
                </c:pt>
                <c:pt idx="460">
                  <c:v>0.589031759945173</c:v>
                </c:pt>
                <c:pt idx="461">
                  <c:v>0.588980217774709</c:v>
                </c:pt>
                <c:pt idx="462">
                  <c:v>0.588936125475263</c:v>
                </c:pt>
                <c:pt idx="463">
                  <c:v>0.588905878719829</c:v>
                </c:pt>
                <c:pt idx="464">
                  <c:v>0.588891650239627</c:v>
                </c:pt>
                <c:pt idx="465">
                  <c:v>0.588869330192369</c:v>
                </c:pt>
                <c:pt idx="466">
                  <c:v>0.58882968553475</c:v>
                </c:pt>
                <c:pt idx="467">
                  <c:v>0.588810974170291</c:v>
                </c:pt>
                <c:pt idx="468">
                  <c:v>0.588772067711467</c:v>
                </c:pt>
                <c:pt idx="469">
                  <c:v>0.58871964589944</c:v>
                </c:pt>
                <c:pt idx="470">
                  <c:v>0.588673175563888</c:v>
                </c:pt>
                <c:pt idx="471">
                  <c:v>0.588631874985165</c:v>
                </c:pt>
                <c:pt idx="472">
                  <c:v>0.588577377417731</c:v>
                </c:pt>
                <c:pt idx="473">
                  <c:v>0.588518153816935</c:v>
                </c:pt>
                <c:pt idx="474">
                  <c:v>0.588474201541098</c:v>
                </c:pt>
                <c:pt idx="475">
                  <c:v>0.588412763107391</c:v>
                </c:pt>
                <c:pt idx="476">
                  <c:v>0.588350342616202</c:v>
                </c:pt>
                <c:pt idx="477">
                  <c:v>0.588309123875603</c:v>
                </c:pt>
                <c:pt idx="478">
                  <c:v>0.588305847039298</c:v>
                </c:pt>
                <c:pt idx="479">
                  <c:v>0.588249616916218</c:v>
                </c:pt>
                <c:pt idx="480">
                  <c:v>0.588194108908139</c:v>
                </c:pt>
                <c:pt idx="481">
                  <c:v>0.588170622076307</c:v>
                </c:pt>
                <c:pt idx="482">
                  <c:v>0.588114225911716</c:v>
                </c:pt>
                <c:pt idx="483">
                  <c:v>0.588047844786493</c:v>
                </c:pt>
                <c:pt idx="484">
                  <c:v>0.587986208380215</c:v>
                </c:pt>
                <c:pt idx="485">
                  <c:v>0.587939557575044</c:v>
                </c:pt>
                <c:pt idx="486">
                  <c:v>0.587910457972496</c:v>
                </c:pt>
                <c:pt idx="487">
                  <c:v>0.587869422303306</c:v>
                </c:pt>
                <c:pt idx="488">
                  <c:v>0.587810400696028</c:v>
                </c:pt>
                <c:pt idx="489">
                  <c:v>0.587745613995053</c:v>
                </c:pt>
                <c:pt idx="490">
                  <c:v>0.587708341696906</c:v>
                </c:pt>
                <c:pt idx="491">
                  <c:v>0.587685893452357</c:v>
                </c:pt>
                <c:pt idx="492">
                  <c:v>0.587651745194481</c:v>
                </c:pt>
                <c:pt idx="493">
                  <c:v>0.587580273075709</c:v>
                </c:pt>
                <c:pt idx="494">
                  <c:v>0.587536031291598</c:v>
                </c:pt>
                <c:pt idx="495">
                  <c:v>0.587492794271499</c:v>
                </c:pt>
                <c:pt idx="496">
                  <c:v>0.587441513699199</c:v>
                </c:pt>
                <c:pt idx="497">
                  <c:v>0.587410569900558</c:v>
                </c:pt>
                <c:pt idx="498">
                  <c:v>0.587382195014802</c:v>
                </c:pt>
                <c:pt idx="499">
                  <c:v>0.587368415698173</c:v>
                </c:pt>
                <c:pt idx="500">
                  <c:v>0.587360719366679</c:v>
                </c:pt>
                <c:pt idx="501">
                  <c:v>0.587294689956166</c:v>
                </c:pt>
                <c:pt idx="502">
                  <c:v>0.587231915385004</c:v>
                </c:pt>
                <c:pt idx="503">
                  <c:v>0.58719593499388</c:v>
                </c:pt>
                <c:pt idx="504">
                  <c:v>0.58718667214825</c:v>
                </c:pt>
                <c:pt idx="505">
                  <c:v>0.587171917160352</c:v>
                </c:pt>
                <c:pt idx="506">
                  <c:v>0.587154973357443</c:v>
                </c:pt>
                <c:pt idx="507">
                  <c:v>0.587137649929713</c:v>
                </c:pt>
                <c:pt idx="508">
                  <c:v>0.587117825472166</c:v>
                </c:pt>
                <c:pt idx="509">
                  <c:v>0.587074724927781</c:v>
                </c:pt>
                <c:pt idx="510">
                  <c:v>0.587026398806345</c:v>
                </c:pt>
                <c:pt idx="511">
                  <c:v>0.586980570876409</c:v>
                </c:pt>
                <c:pt idx="512">
                  <c:v>0.586934878239556</c:v>
                </c:pt>
                <c:pt idx="513">
                  <c:v>0.586888658621955</c:v>
                </c:pt>
                <c:pt idx="514">
                  <c:v>0.586833582274498</c:v>
                </c:pt>
                <c:pt idx="515">
                  <c:v>0.58676556746165</c:v>
                </c:pt>
                <c:pt idx="516">
                  <c:v>0.586685174041324</c:v>
                </c:pt>
                <c:pt idx="517">
                  <c:v>0.586570341199163</c:v>
                </c:pt>
                <c:pt idx="518">
                  <c:v>0.586451630980249</c:v>
                </c:pt>
                <c:pt idx="519">
                  <c:v>0.586338105892378</c:v>
                </c:pt>
                <c:pt idx="520">
                  <c:v>0.58619041173231</c:v>
                </c:pt>
                <c:pt idx="521">
                  <c:v>0.586030973328484</c:v>
                </c:pt>
                <c:pt idx="522">
                  <c:v>0.58586023227563</c:v>
                </c:pt>
                <c:pt idx="523">
                  <c:v>0.585672351576033</c:v>
                </c:pt>
                <c:pt idx="524">
                  <c:v>0.585460077912088</c:v>
                </c:pt>
                <c:pt idx="525">
                  <c:v>0.585211698261518</c:v>
                </c:pt>
                <c:pt idx="526">
                  <c:v>0.584937695946012</c:v>
                </c:pt>
                <c:pt idx="527">
                  <c:v>0.584648468428188</c:v>
                </c:pt>
                <c:pt idx="528">
                  <c:v>0.584324825850744</c:v>
                </c:pt>
                <c:pt idx="529">
                  <c:v>0.583981234166357</c:v>
                </c:pt>
                <c:pt idx="530">
                  <c:v>0.583611417620901</c:v>
                </c:pt>
                <c:pt idx="531">
                  <c:v>0.583204400208261</c:v>
                </c:pt>
                <c:pt idx="532">
                  <c:v>0.582775992296991</c:v>
                </c:pt>
                <c:pt idx="533">
                  <c:v>0.582319420008432</c:v>
                </c:pt>
                <c:pt idx="534">
                  <c:v>0.581849595620519</c:v>
                </c:pt>
                <c:pt idx="535">
                  <c:v>0.581384444047534</c:v>
                </c:pt>
                <c:pt idx="536">
                  <c:v>0.580870802913393</c:v>
                </c:pt>
                <c:pt idx="537">
                  <c:v>0.580327092655121</c:v>
                </c:pt>
                <c:pt idx="538">
                  <c:v>0.579754695059761</c:v>
                </c:pt>
                <c:pt idx="539">
                  <c:v>0.5791408580447</c:v>
                </c:pt>
                <c:pt idx="540">
                  <c:v>0.578518679454213</c:v>
                </c:pt>
                <c:pt idx="541">
                  <c:v>0.577891718773615</c:v>
                </c:pt>
                <c:pt idx="542">
                  <c:v>0.577254812159236</c:v>
                </c:pt>
                <c:pt idx="543">
                  <c:v>0.576594568197689</c:v>
                </c:pt>
                <c:pt idx="544">
                  <c:v>0.575860692395104</c:v>
                </c:pt>
                <c:pt idx="545">
                  <c:v>0.575073436848701</c:v>
                </c:pt>
                <c:pt idx="546">
                  <c:v>0.5742538618663</c:v>
                </c:pt>
                <c:pt idx="547">
                  <c:v>0.573401497470008</c:v>
                </c:pt>
                <c:pt idx="548">
                  <c:v>0.572473397803685</c:v>
                </c:pt>
                <c:pt idx="549">
                  <c:v>0.571485395232836</c:v>
                </c:pt>
                <c:pt idx="550">
                  <c:v>0.570463460825738</c:v>
                </c:pt>
                <c:pt idx="551">
                  <c:v>0.569421903718086</c:v>
                </c:pt>
                <c:pt idx="552">
                  <c:v>0.56839596586568</c:v>
                </c:pt>
                <c:pt idx="553">
                  <c:v>0.567334474079193</c:v>
                </c:pt>
                <c:pt idx="554">
                  <c:v>0.566218084049603</c:v>
                </c:pt>
                <c:pt idx="555">
                  <c:v>0.565156533131524</c:v>
                </c:pt>
                <c:pt idx="556">
                  <c:v>0.564162416827111</c:v>
                </c:pt>
                <c:pt idx="557">
                  <c:v>0.563249510905099</c:v>
                </c:pt>
                <c:pt idx="558">
                  <c:v>0.56242038120353</c:v>
                </c:pt>
                <c:pt idx="559">
                  <c:v>0.561652275068419</c:v>
                </c:pt>
                <c:pt idx="560">
                  <c:v>0.561005009072168</c:v>
                </c:pt>
                <c:pt idx="561">
                  <c:v>0.560460682899233</c:v>
                </c:pt>
                <c:pt idx="562">
                  <c:v>0.55998226385268</c:v>
                </c:pt>
                <c:pt idx="563">
                  <c:v>0.559582891445311</c:v>
                </c:pt>
                <c:pt idx="564">
                  <c:v>0.559274036732931</c:v>
                </c:pt>
                <c:pt idx="565">
                  <c:v>0.559012007145655</c:v>
                </c:pt>
                <c:pt idx="566">
                  <c:v>0.558755990058657</c:v>
                </c:pt>
                <c:pt idx="567">
                  <c:v>0.558589865763982</c:v>
                </c:pt>
                <c:pt idx="568">
                  <c:v>0.558454144332144</c:v>
                </c:pt>
                <c:pt idx="569">
                  <c:v>0.558344064723878</c:v>
                </c:pt>
                <c:pt idx="570">
                  <c:v>0.558276747900342</c:v>
                </c:pt>
                <c:pt idx="571">
                  <c:v>0.558211490275368</c:v>
                </c:pt>
                <c:pt idx="572">
                  <c:v>0.558164604362987</c:v>
                </c:pt>
                <c:pt idx="573">
                  <c:v>0.558153752533216</c:v>
                </c:pt>
                <c:pt idx="574">
                  <c:v>0.558185251932296</c:v>
                </c:pt>
                <c:pt idx="575">
                  <c:v>0.558211868717557</c:v>
                </c:pt>
                <c:pt idx="576">
                  <c:v>0.558267255151083</c:v>
                </c:pt>
                <c:pt idx="577">
                  <c:v>0.558361835896023</c:v>
                </c:pt>
                <c:pt idx="578">
                  <c:v>0.558483043833384</c:v>
                </c:pt>
                <c:pt idx="579">
                  <c:v>0.558612428014241</c:v>
                </c:pt>
                <c:pt idx="580">
                  <c:v>0.55875365246856</c:v>
                </c:pt>
                <c:pt idx="581">
                  <c:v>0.558932844845075</c:v>
                </c:pt>
                <c:pt idx="582">
                  <c:v>0.559175517114382</c:v>
                </c:pt>
                <c:pt idx="583">
                  <c:v>0.559400870923012</c:v>
                </c:pt>
                <c:pt idx="584">
                  <c:v>0.55963779512852</c:v>
                </c:pt>
                <c:pt idx="585">
                  <c:v>0.559890650567554</c:v>
                </c:pt>
                <c:pt idx="586">
                  <c:v>0.560143261201798</c:v>
                </c:pt>
                <c:pt idx="587">
                  <c:v>0.56044808124739</c:v>
                </c:pt>
                <c:pt idx="588">
                  <c:v>0.560761528119208</c:v>
                </c:pt>
                <c:pt idx="589">
                  <c:v>0.561075937653345</c:v>
                </c:pt>
                <c:pt idx="590">
                  <c:v>0.561418733899556</c:v>
                </c:pt>
                <c:pt idx="591">
                  <c:v>0.561764045840218</c:v>
                </c:pt>
                <c:pt idx="592">
                  <c:v>0.56208351656558</c:v>
                </c:pt>
                <c:pt idx="593">
                  <c:v>0.562414599789514</c:v>
                </c:pt>
                <c:pt idx="594">
                  <c:v>0.562831789728195</c:v>
                </c:pt>
                <c:pt idx="595">
                  <c:v>0.563216922775148</c:v>
                </c:pt>
                <c:pt idx="596">
                  <c:v>0.563628522176591</c:v>
                </c:pt>
                <c:pt idx="597">
                  <c:v>0.564058823244912</c:v>
                </c:pt>
                <c:pt idx="598">
                  <c:v>0.564432027084487</c:v>
                </c:pt>
                <c:pt idx="599">
                  <c:v>0.564770320578227</c:v>
                </c:pt>
                <c:pt idx="600">
                  <c:v>0.565222866241894</c:v>
                </c:pt>
                <c:pt idx="601">
                  <c:v>0.563645052767935</c:v>
                </c:pt>
                <c:pt idx="602">
                  <c:v>0.564021783688712</c:v>
                </c:pt>
                <c:pt idx="603">
                  <c:v>0.564415026042197</c:v>
                </c:pt>
                <c:pt idx="604">
                  <c:v>0.564812608181484</c:v>
                </c:pt>
                <c:pt idx="605">
                  <c:v>0.565218088172731</c:v>
                </c:pt>
                <c:pt idx="606">
                  <c:v>0.565638237765857</c:v>
                </c:pt>
                <c:pt idx="607">
                  <c:v>0.566052031658945</c:v>
                </c:pt>
                <c:pt idx="608">
                  <c:v>0.566477638151911</c:v>
                </c:pt>
                <c:pt idx="609">
                  <c:v>0.566907521041613</c:v>
                </c:pt>
                <c:pt idx="610">
                  <c:v>0.567327891786893</c:v>
                </c:pt>
                <c:pt idx="611">
                  <c:v>0.567755894765021</c:v>
                </c:pt>
                <c:pt idx="612">
                  <c:v>0.568190475541448</c:v>
                </c:pt>
                <c:pt idx="613">
                  <c:v>0.568616041588405</c:v>
                </c:pt>
                <c:pt idx="614">
                  <c:v>0.569039240715996</c:v>
                </c:pt>
                <c:pt idx="615">
                  <c:v>0.569464691101559</c:v>
                </c:pt>
                <c:pt idx="616">
                  <c:v>0.569881596735546</c:v>
                </c:pt>
                <c:pt idx="617">
                  <c:v>0.57029578160672</c:v>
                </c:pt>
                <c:pt idx="618">
                  <c:v>0.57070929592564</c:v>
                </c:pt>
                <c:pt idx="619">
                  <c:v>0.571117349796825</c:v>
                </c:pt>
                <c:pt idx="620">
                  <c:v>0.571522845398812</c:v>
                </c:pt>
                <c:pt idx="621">
                  <c:v>0.571928547015266</c:v>
                </c:pt>
                <c:pt idx="622">
                  <c:v>0.572329250119981</c:v>
                </c:pt>
                <c:pt idx="623">
                  <c:v>0.572716433140967</c:v>
                </c:pt>
                <c:pt idx="624">
                  <c:v>0.57309069472646</c:v>
                </c:pt>
                <c:pt idx="625">
                  <c:v>0.573456489850604</c:v>
                </c:pt>
                <c:pt idx="626">
                  <c:v>0.573809465009069</c:v>
                </c:pt>
                <c:pt idx="627">
                  <c:v>0.574147959313695</c:v>
                </c:pt>
                <c:pt idx="628">
                  <c:v>0.574477645376372</c:v>
                </c:pt>
                <c:pt idx="629">
                  <c:v>0.574801996586815</c:v>
                </c:pt>
                <c:pt idx="630">
                  <c:v>0.575107321616203</c:v>
                </c:pt>
                <c:pt idx="631">
                  <c:v>0.575403821373743</c:v>
                </c:pt>
                <c:pt idx="632">
                  <c:v>0.575692915254169</c:v>
                </c:pt>
                <c:pt idx="633">
                  <c:v>0.575962651107046</c:v>
                </c:pt>
                <c:pt idx="634">
                  <c:v>0.576220912829278</c:v>
                </c:pt>
                <c:pt idx="635">
                  <c:v>0.576462490218026</c:v>
                </c:pt>
                <c:pt idx="636">
                  <c:v>0.576699756913715</c:v>
                </c:pt>
                <c:pt idx="637">
                  <c:v>0.576938202456823</c:v>
                </c:pt>
                <c:pt idx="638">
                  <c:v>0.577158798301031</c:v>
                </c:pt>
                <c:pt idx="639">
                  <c:v>0.577368672168444</c:v>
                </c:pt>
                <c:pt idx="640">
                  <c:v>0.57757181449542</c:v>
                </c:pt>
                <c:pt idx="641">
                  <c:v>0.577755447181444</c:v>
                </c:pt>
                <c:pt idx="642">
                  <c:v>0.577922269701958</c:v>
                </c:pt>
                <c:pt idx="643">
                  <c:v>0.578090114252908</c:v>
                </c:pt>
                <c:pt idx="644">
                  <c:v>0.578244094337736</c:v>
                </c:pt>
                <c:pt idx="645">
                  <c:v>0.578395092298114</c:v>
                </c:pt>
                <c:pt idx="646">
                  <c:v>0.578540188216028</c:v>
                </c:pt>
                <c:pt idx="647">
                  <c:v>0.578676133638337</c:v>
                </c:pt>
                <c:pt idx="648">
                  <c:v>0.578812702780678</c:v>
                </c:pt>
                <c:pt idx="649">
                  <c:v>0.578935757752449</c:v>
                </c:pt>
                <c:pt idx="650">
                  <c:v>0.579046631143207</c:v>
                </c:pt>
                <c:pt idx="651">
                  <c:v>0.579159377113221</c:v>
                </c:pt>
                <c:pt idx="652">
                  <c:v>0.579259440302849</c:v>
                </c:pt>
                <c:pt idx="653">
                  <c:v>0.579351378575204</c:v>
                </c:pt>
                <c:pt idx="654">
                  <c:v>0.579433748646388</c:v>
                </c:pt>
                <c:pt idx="655">
                  <c:v>0.579523033329419</c:v>
                </c:pt>
                <c:pt idx="656">
                  <c:v>0.579600175221761</c:v>
                </c:pt>
                <c:pt idx="657">
                  <c:v>0.579670768172022</c:v>
                </c:pt>
                <c:pt idx="658">
                  <c:v>0.579743920337586</c:v>
                </c:pt>
                <c:pt idx="659">
                  <c:v>0.579808152620755</c:v>
                </c:pt>
                <c:pt idx="660">
                  <c:v>0.579862425015086</c:v>
                </c:pt>
                <c:pt idx="661">
                  <c:v>0.579916574652233</c:v>
                </c:pt>
                <c:pt idx="662">
                  <c:v>0.579961785484874</c:v>
                </c:pt>
                <c:pt idx="663">
                  <c:v>0.57999799436047</c:v>
                </c:pt>
                <c:pt idx="664">
                  <c:v>0.580029866998158</c:v>
                </c:pt>
                <c:pt idx="665">
                  <c:v>0.580051222017833</c:v>
                </c:pt>
                <c:pt idx="666">
                  <c:v>0.580066889760986</c:v>
                </c:pt>
                <c:pt idx="667">
                  <c:v>0.580078559498938</c:v>
                </c:pt>
                <c:pt idx="668">
                  <c:v>0.580080752334898</c:v>
                </c:pt>
                <c:pt idx="669">
                  <c:v>0.58007515919587</c:v>
                </c:pt>
                <c:pt idx="670">
                  <c:v>0.580062584744559</c:v>
                </c:pt>
                <c:pt idx="671">
                  <c:v>0.580044590528049</c:v>
                </c:pt>
                <c:pt idx="672">
                  <c:v>0.580022471764731</c:v>
                </c:pt>
                <c:pt idx="673">
                  <c:v>0.579999846598459</c:v>
                </c:pt>
                <c:pt idx="674">
                  <c:v>0.579967272423563</c:v>
                </c:pt>
                <c:pt idx="675">
                  <c:v>0.579926084194865</c:v>
                </c:pt>
                <c:pt idx="676">
                  <c:v>0.579879474781808</c:v>
                </c:pt>
                <c:pt idx="677">
                  <c:v>0.579820978972647</c:v>
                </c:pt>
                <c:pt idx="678">
                  <c:v>0.579760382809336</c:v>
                </c:pt>
                <c:pt idx="679">
                  <c:v>0.579689328632658</c:v>
                </c:pt>
                <c:pt idx="680">
                  <c:v>0.579601472332364</c:v>
                </c:pt>
                <c:pt idx="681">
                  <c:v>0.579506805728352</c:v>
                </c:pt>
                <c:pt idx="682">
                  <c:v>0.579400695742123</c:v>
                </c:pt>
                <c:pt idx="683">
                  <c:v>0.579286843774811</c:v>
                </c:pt>
                <c:pt idx="684">
                  <c:v>0.579165034350895</c:v>
                </c:pt>
                <c:pt idx="685">
                  <c:v>0.579037770392403</c:v>
                </c:pt>
                <c:pt idx="686">
                  <c:v>0.578896088732613</c:v>
                </c:pt>
                <c:pt idx="687">
                  <c:v>0.578747214305969</c:v>
                </c:pt>
                <c:pt idx="688">
                  <c:v>0.57859187703284</c:v>
                </c:pt>
                <c:pt idx="689">
                  <c:v>0.578429155406498</c:v>
                </c:pt>
                <c:pt idx="690">
                  <c:v>0.578272104972885</c:v>
                </c:pt>
                <c:pt idx="691">
                  <c:v>0.578113381351743</c:v>
                </c:pt>
                <c:pt idx="692">
                  <c:v>0.577957929599853</c:v>
                </c:pt>
                <c:pt idx="693">
                  <c:v>0.577805140661815</c:v>
                </c:pt>
                <c:pt idx="694">
                  <c:v>0.5776390743161</c:v>
                </c:pt>
                <c:pt idx="695">
                  <c:v>0.577470726673565</c:v>
                </c:pt>
                <c:pt idx="696">
                  <c:v>0.577290725376871</c:v>
                </c:pt>
                <c:pt idx="697">
                  <c:v>0.577096221465913</c:v>
                </c:pt>
                <c:pt idx="698">
                  <c:v>0.576898900998963</c:v>
                </c:pt>
                <c:pt idx="699">
                  <c:v>0.576697122009974</c:v>
                </c:pt>
                <c:pt idx="700">
                  <c:v>0.576485748092333</c:v>
                </c:pt>
                <c:pt idx="701">
                  <c:v>0.576270659528081</c:v>
                </c:pt>
                <c:pt idx="702">
                  <c:v>0.576054930686951</c:v>
                </c:pt>
                <c:pt idx="703">
                  <c:v>0.5758313151106</c:v>
                </c:pt>
                <c:pt idx="704">
                  <c:v>0.575604250270223</c:v>
                </c:pt>
                <c:pt idx="705">
                  <c:v>0.575375876965977</c:v>
                </c:pt>
                <c:pt idx="706">
                  <c:v>0.575137954855722</c:v>
                </c:pt>
                <c:pt idx="707">
                  <c:v>0.574889132427791</c:v>
                </c:pt>
                <c:pt idx="708">
                  <c:v>0.574632568018777</c:v>
                </c:pt>
                <c:pt idx="709">
                  <c:v>0.574368991076</c:v>
                </c:pt>
                <c:pt idx="710">
                  <c:v>0.574098756152486</c:v>
                </c:pt>
                <c:pt idx="711">
                  <c:v>0.573814594556415</c:v>
                </c:pt>
                <c:pt idx="712">
                  <c:v>0.57352610429128</c:v>
                </c:pt>
                <c:pt idx="713">
                  <c:v>0.57321996206329</c:v>
                </c:pt>
                <c:pt idx="714">
                  <c:v>0.572905620412221</c:v>
                </c:pt>
                <c:pt idx="715">
                  <c:v>0.57256268154061</c:v>
                </c:pt>
                <c:pt idx="716">
                  <c:v>0.572204943214144</c:v>
                </c:pt>
                <c:pt idx="717">
                  <c:v>0.57182193464703</c:v>
                </c:pt>
                <c:pt idx="718">
                  <c:v>0.571405199548555</c:v>
                </c:pt>
                <c:pt idx="719">
                  <c:v>0.57095765996547</c:v>
                </c:pt>
                <c:pt idx="720">
                  <c:v>0.570456983551147</c:v>
                </c:pt>
                <c:pt idx="721">
                  <c:v>0.569906557126651</c:v>
                </c:pt>
                <c:pt idx="722">
                  <c:v>0.569284875951116</c:v>
                </c:pt>
                <c:pt idx="723">
                  <c:v>0.568616791376992</c:v>
                </c:pt>
                <c:pt idx="724">
                  <c:v>0.567845190801318</c:v>
                </c:pt>
                <c:pt idx="725">
                  <c:v>0.56702313891479</c:v>
                </c:pt>
                <c:pt idx="726">
                  <c:v>0.566077175831038</c:v>
                </c:pt>
                <c:pt idx="727">
                  <c:v>0.565059924172977</c:v>
                </c:pt>
                <c:pt idx="728">
                  <c:v>0.563903029948946</c:v>
                </c:pt>
                <c:pt idx="729">
                  <c:v>0.562634503084516</c:v>
                </c:pt>
                <c:pt idx="730">
                  <c:v>0.561248692728224</c:v>
                </c:pt>
                <c:pt idx="731">
                  <c:v>0.559760145251713</c:v>
                </c:pt>
                <c:pt idx="732">
                  <c:v>0.558113438979028</c:v>
                </c:pt>
                <c:pt idx="733">
                  <c:v>0.556350514056191</c:v>
                </c:pt>
                <c:pt idx="734">
                  <c:v>0.554489755677799</c:v>
                </c:pt>
                <c:pt idx="735">
                  <c:v>0.552496250423174</c:v>
                </c:pt>
                <c:pt idx="736">
                  <c:v>0.550435824763207</c:v>
                </c:pt>
                <c:pt idx="737">
                  <c:v>0.54829864132972</c:v>
                </c:pt>
                <c:pt idx="738">
                  <c:v>0.54604378697418</c:v>
                </c:pt>
                <c:pt idx="739">
                  <c:v>0.543803410870688</c:v>
                </c:pt>
                <c:pt idx="740">
                  <c:v>0.541471071896099</c:v>
                </c:pt>
                <c:pt idx="741">
                  <c:v>0.539179432723257</c:v>
                </c:pt>
                <c:pt idx="742">
                  <c:v>0.536839808263476</c:v>
                </c:pt>
                <c:pt idx="743">
                  <c:v>0.534599607662549</c:v>
                </c:pt>
                <c:pt idx="744">
                  <c:v>0.532342200004865</c:v>
                </c:pt>
                <c:pt idx="745">
                  <c:v>0.530217617986694</c:v>
                </c:pt>
                <c:pt idx="746">
                  <c:v>0.52816687831803</c:v>
                </c:pt>
                <c:pt idx="747">
                  <c:v>0.526210674927348</c:v>
                </c:pt>
                <c:pt idx="748">
                  <c:v>0.52438493569692</c:v>
                </c:pt>
                <c:pt idx="749">
                  <c:v>0.522645820464407</c:v>
                </c:pt>
                <c:pt idx="750">
                  <c:v>0.521053630208212</c:v>
                </c:pt>
                <c:pt idx="751">
                  <c:v>0.519610383917415</c:v>
                </c:pt>
                <c:pt idx="752">
                  <c:v>0.518302591074081</c:v>
                </c:pt>
                <c:pt idx="753">
                  <c:v>0.517131207008211</c:v>
                </c:pt>
                <c:pt idx="754">
                  <c:v>0.516085417734252</c:v>
                </c:pt>
                <c:pt idx="755">
                  <c:v>0.515190071529812</c:v>
                </c:pt>
                <c:pt idx="756">
                  <c:v>0.514383097726201</c:v>
                </c:pt>
                <c:pt idx="757">
                  <c:v>0.513704573587766</c:v>
                </c:pt>
                <c:pt idx="758">
                  <c:v>0.513094910316997</c:v>
                </c:pt>
                <c:pt idx="759">
                  <c:v>0.512602464783759</c:v>
                </c:pt>
                <c:pt idx="760">
                  <c:v>0.512159283199008</c:v>
                </c:pt>
                <c:pt idx="761">
                  <c:v>0.51180573186231</c:v>
                </c:pt>
                <c:pt idx="762">
                  <c:v>0.511491619168766</c:v>
                </c:pt>
                <c:pt idx="763">
                  <c:v>0.511242639923853</c:v>
                </c:pt>
                <c:pt idx="764">
                  <c:v>0.511037381158935</c:v>
                </c:pt>
                <c:pt idx="765">
                  <c:v>0.510866822704436</c:v>
                </c:pt>
                <c:pt idx="766">
                  <c:v>0.510727093806343</c:v>
                </c:pt>
                <c:pt idx="767">
                  <c:v>0.510615747599375</c:v>
                </c:pt>
                <c:pt idx="768">
                  <c:v>0.510540469298287</c:v>
                </c:pt>
                <c:pt idx="769">
                  <c:v>0.510480647522306</c:v>
                </c:pt>
                <c:pt idx="770">
                  <c:v>0.510454474223985</c:v>
                </c:pt>
                <c:pt idx="771">
                  <c:v>0.510433386006053</c:v>
                </c:pt>
                <c:pt idx="772">
                  <c:v>0.510431999725009</c:v>
                </c:pt>
                <c:pt idx="773">
                  <c:v>0.510437521433073</c:v>
                </c:pt>
                <c:pt idx="774">
                  <c:v>0.510460960486579</c:v>
                </c:pt>
                <c:pt idx="775">
                  <c:v>0.510483776056577</c:v>
                </c:pt>
                <c:pt idx="776">
                  <c:v>0.510513204667303</c:v>
                </c:pt>
                <c:pt idx="777">
                  <c:v>0.510550251555821</c:v>
                </c:pt>
                <c:pt idx="778">
                  <c:v>0.510592451880849</c:v>
                </c:pt>
                <c:pt idx="779">
                  <c:v>0.510640347287768</c:v>
                </c:pt>
                <c:pt idx="780">
                  <c:v>0.510696764030154</c:v>
                </c:pt>
                <c:pt idx="781">
                  <c:v>0.510757707887226</c:v>
                </c:pt>
                <c:pt idx="782">
                  <c:v>0.510820265800234</c:v>
                </c:pt>
                <c:pt idx="783">
                  <c:v>0.510886029591636</c:v>
                </c:pt>
                <c:pt idx="784">
                  <c:v>0.51095618993517</c:v>
                </c:pt>
                <c:pt idx="785">
                  <c:v>0.511029877359905</c:v>
                </c:pt>
                <c:pt idx="786">
                  <c:v>0.51111016268768</c:v>
                </c:pt>
                <c:pt idx="787">
                  <c:v>0.51119200223022</c:v>
                </c:pt>
                <c:pt idx="788">
                  <c:v>0.511285391118791</c:v>
                </c:pt>
                <c:pt idx="789">
                  <c:v>0.511380263264217</c:v>
                </c:pt>
                <c:pt idx="790">
                  <c:v>0.511495145303862</c:v>
                </c:pt>
                <c:pt idx="791">
                  <c:v>0.511615914484811</c:v>
                </c:pt>
                <c:pt idx="792">
                  <c:v>0.511761628919178</c:v>
                </c:pt>
                <c:pt idx="793">
                  <c:v>0.511921430390979</c:v>
                </c:pt>
                <c:pt idx="794">
                  <c:v>0.51210710500914</c:v>
                </c:pt>
                <c:pt idx="795">
                  <c:v>0.512309430847092</c:v>
                </c:pt>
                <c:pt idx="796">
                  <c:v>0.512540759548308</c:v>
                </c:pt>
                <c:pt idx="797">
                  <c:v>0.512798983899374</c:v>
                </c:pt>
                <c:pt idx="798">
                  <c:v>0.513081872747058</c:v>
                </c:pt>
                <c:pt idx="799">
                  <c:v>0.51338284190685</c:v>
                </c:pt>
                <c:pt idx="800">
                  <c:v>0.513712498167204</c:v>
                </c:pt>
                <c:pt idx="801">
                  <c:v>0.514050159899015</c:v>
                </c:pt>
                <c:pt idx="802">
                  <c:v>0.514414952387886</c:v>
                </c:pt>
                <c:pt idx="803">
                  <c:v>0.514765454426644</c:v>
                </c:pt>
                <c:pt idx="804">
                  <c:v>0.515136534732486</c:v>
                </c:pt>
                <c:pt idx="805">
                  <c:v>0.51547896341672</c:v>
                </c:pt>
                <c:pt idx="806">
                  <c:v>0.515822021024568</c:v>
                </c:pt>
                <c:pt idx="807">
                  <c:v>0.51613090364706</c:v>
                </c:pt>
                <c:pt idx="808">
                  <c:v>0.516435931126277</c:v>
                </c:pt>
                <c:pt idx="809">
                  <c:v>0.5166919439558</c:v>
                </c:pt>
                <c:pt idx="810">
                  <c:v>0.516923996191176</c:v>
                </c:pt>
                <c:pt idx="811">
                  <c:v>0.517106055267273</c:v>
                </c:pt>
                <c:pt idx="812">
                  <c:v>0.51724580545274</c:v>
                </c:pt>
                <c:pt idx="813">
                  <c:v>0.517345897025532</c:v>
                </c:pt>
                <c:pt idx="814">
                  <c:v>0.517399825510525</c:v>
                </c:pt>
                <c:pt idx="815">
                  <c:v>0.517417087914452</c:v>
                </c:pt>
                <c:pt idx="816">
                  <c:v>0.517407511198331</c:v>
                </c:pt>
                <c:pt idx="817">
                  <c:v>0.517355941827335</c:v>
                </c:pt>
                <c:pt idx="818">
                  <c:v>0.517296932519428</c:v>
                </c:pt>
                <c:pt idx="819">
                  <c:v>0.517204467502851</c:v>
                </c:pt>
                <c:pt idx="820">
                  <c:v>0.517117056818236</c:v>
                </c:pt>
                <c:pt idx="821">
                  <c:v>0.517008344332377</c:v>
                </c:pt>
                <c:pt idx="822">
                  <c:v>0.516912319120907</c:v>
                </c:pt>
                <c:pt idx="823">
                  <c:v>0.516804106415264</c:v>
                </c:pt>
                <c:pt idx="824">
                  <c:v>0.516718922626405</c:v>
                </c:pt>
                <c:pt idx="825">
                  <c:v>0.516634545155934</c:v>
                </c:pt>
                <c:pt idx="826">
                  <c:v>0.516574942876422</c:v>
                </c:pt>
                <c:pt idx="827">
                  <c:v>0.516530933834258</c:v>
                </c:pt>
                <c:pt idx="828">
                  <c:v>0.516505353744068</c:v>
                </c:pt>
                <c:pt idx="829">
                  <c:v>0.516497193820893</c:v>
                </c:pt>
                <c:pt idx="830">
                  <c:v>0.51650750211307</c:v>
                </c:pt>
                <c:pt idx="831">
                  <c:v>0.516535098117495</c:v>
                </c:pt>
                <c:pt idx="832">
                  <c:v>0.516581981901139</c:v>
                </c:pt>
                <c:pt idx="833">
                  <c:v>0.516643695415012</c:v>
                </c:pt>
                <c:pt idx="834">
                  <c:v>0.516726473257655</c:v>
                </c:pt>
                <c:pt idx="835">
                  <c:v>0.516813487760604</c:v>
                </c:pt>
                <c:pt idx="836">
                  <c:v>0.516913415420623</c:v>
                </c:pt>
                <c:pt idx="837">
                  <c:v>0.517024061746068</c:v>
                </c:pt>
                <c:pt idx="838">
                  <c:v>0.51714584728082</c:v>
                </c:pt>
                <c:pt idx="839">
                  <c:v>0.517275417844454</c:v>
                </c:pt>
                <c:pt idx="840">
                  <c:v>0.51742439776186</c:v>
                </c:pt>
                <c:pt idx="841">
                  <c:v>0.517564591197741</c:v>
                </c:pt>
                <c:pt idx="842">
                  <c:v>0.517709157769642</c:v>
                </c:pt>
                <c:pt idx="843">
                  <c:v>0.517851882983768</c:v>
                </c:pt>
                <c:pt idx="844">
                  <c:v>0.517994220058123</c:v>
                </c:pt>
                <c:pt idx="845">
                  <c:v>0.518135083573205</c:v>
                </c:pt>
                <c:pt idx="846">
                  <c:v>0.518279802704614</c:v>
                </c:pt>
                <c:pt idx="847">
                  <c:v>0.518417255036415</c:v>
                </c:pt>
                <c:pt idx="848">
                  <c:v>0.518557151395177</c:v>
                </c:pt>
                <c:pt idx="849">
                  <c:v>0.518683070937792</c:v>
                </c:pt>
                <c:pt idx="850">
                  <c:v>0.518802074212877</c:v>
                </c:pt>
                <c:pt idx="851">
                  <c:v>0.518911901684034</c:v>
                </c:pt>
                <c:pt idx="852">
                  <c:v>0.519008550142485</c:v>
                </c:pt>
                <c:pt idx="853">
                  <c:v>0.519092400395681</c:v>
                </c:pt>
                <c:pt idx="854">
                  <c:v>0.519168003447472</c:v>
                </c:pt>
                <c:pt idx="855">
                  <c:v>0.519237243703434</c:v>
                </c:pt>
                <c:pt idx="856">
                  <c:v>0.519286474065175</c:v>
                </c:pt>
                <c:pt idx="857">
                  <c:v>0.519325891420955</c:v>
                </c:pt>
                <c:pt idx="858">
                  <c:v>0.519344381869785</c:v>
                </c:pt>
                <c:pt idx="859">
                  <c:v>0.519344998257501</c:v>
                </c:pt>
                <c:pt idx="860">
                  <c:v>0.519328835464659</c:v>
                </c:pt>
                <c:pt idx="861">
                  <c:v>0.519297791615365</c:v>
                </c:pt>
                <c:pt idx="862">
                  <c:v>0.519246146082878</c:v>
                </c:pt>
                <c:pt idx="863">
                  <c:v>0.51917711988328</c:v>
                </c:pt>
                <c:pt idx="864">
                  <c:v>0.51908723797117</c:v>
                </c:pt>
                <c:pt idx="865">
                  <c:v>0.518975162553409</c:v>
                </c:pt>
                <c:pt idx="866">
                  <c:v>0.518847356003428</c:v>
                </c:pt>
                <c:pt idx="867">
                  <c:v>0.518700214368956</c:v>
                </c:pt>
                <c:pt idx="868">
                  <c:v>0.51853570010927</c:v>
                </c:pt>
                <c:pt idx="869">
                  <c:v>0.518353643634963</c:v>
                </c:pt>
                <c:pt idx="870">
                  <c:v>0.518152462111579</c:v>
                </c:pt>
                <c:pt idx="871">
                  <c:v>0.517940818317353</c:v>
                </c:pt>
                <c:pt idx="872">
                  <c:v>0.517712217238214</c:v>
                </c:pt>
                <c:pt idx="873">
                  <c:v>0.517469838498131</c:v>
                </c:pt>
                <c:pt idx="874">
                  <c:v>0.517217949505836</c:v>
                </c:pt>
                <c:pt idx="875">
                  <c:v>0.516942127356453</c:v>
                </c:pt>
                <c:pt idx="876">
                  <c:v>0.516648749273921</c:v>
                </c:pt>
                <c:pt idx="877">
                  <c:v>0.51633365878037</c:v>
                </c:pt>
                <c:pt idx="878">
                  <c:v>0.516000341801416</c:v>
                </c:pt>
                <c:pt idx="879">
                  <c:v>0.515643411212497</c:v>
                </c:pt>
                <c:pt idx="880">
                  <c:v>0.515268053800341</c:v>
                </c:pt>
                <c:pt idx="881">
                  <c:v>0.514864342553275</c:v>
                </c:pt>
                <c:pt idx="882">
                  <c:v>0.514433142448229</c:v>
                </c:pt>
                <c:pt idx="883">
                  <c:v>0.513983890650764</c:v>
                </c:pt>
                <c:pt idx="884">
                  <c:v>0.513517599493738</c:v>
                </c:pt>
                <c:pt idx="885">
                  <c:v>0.513018431408065</c:v>
                </c:pt>
                <c:pt idx="886">
                  <c:v>0.512500408622954</c:v>
                </c:pt>
                <c:pt idx="887">
                  <c:v>0.511948864374842</c:v>
                </c:pt>
                <c:pt idx="888">
                  <c:v>0.511369565176585</c:v>
                </c:pt>
                <c:pt idx="889">
                  <c:v>0.510750994086266</c:v>
                </c:pt>
                <c:pt idx="890">
                  <c:v>0.510105276155093</c:v>
                </c:pt>
                <c:pt idx="891">
                  <c:v>0.509428738601624</c:v>
                </c:pt>
                <c:pt idx="892">
                  <c:v>0.508728933712793</c:v>
                </c:pt>
                <c:pt idx="893">
                  <c:v>0.50800220337179</c:v>
                </c:pt>
                <c:pt idx="894">
                  <c:v>0.507240877738075</c:v>
                </c:pt>
                <c:pt idx="895">
                  <c:v>0.506457887235142</c:v>
                </c:pt>
                <c:pt idx="896">
                  <c:v>0.505633240181302</c:v>
                </c:pt>
                <c:pt idx="897">
                  <c:v>0.504778194995154</c:v>
                </c:pt>
                <c:pt idx="898">
                  <c:v>0.503873717217218</c:v>
                </c:pt>
                <c:pt idx="899">
                  <c:v>0.502932113077906</c:v>
                </c:pt>
                <c:pt idx="900">
                  <c:v>0.501950500266893</c:v>
                </c:pt>
                <c:pt idx="901">
                  <c:v>0.500929041277795</c:v>
                </c:pt>
                <c:pt idx="902">
                  <c:v>0.499860892220149</c:v>
                </c:pt>
                <c:pt idx="903">
                  <c:v>0.498750743884889</c:v>
                </c:pt>
                <c:pt idx="904">
                  <c:v>0.497604892603935</c:v>
                </c:pt>
                <c:pt idx="905">
                  <c:v>0.496419494823804</c:v>
                </c:pt>
                <c:pt idx="906">
                  <c:v>0.495186429648172</c:v>
                </c:pt>
                <c:pt idx="907">
                  <c:v>0.493917308866032</c:v>
                </c:pt>
                <c:pt idx="908">
                  <c:v>0.492605951333803</c:v>
                </c:pt>
                <c:pt idx="909">
                  <c:v>0.491242827404113</c:v>
                </c:pt>
                <c:pt idx="910">
                  <c:v>0.489852603465792</c:v>
                </c:pt>
                <c:pt idx="911">
                  <c:v>0.488399680171694</c:v>
                </c:pt>
                <c:pt idx="912">
                  <c:v>0.486907748002855</c:v>
                </c:pt>
                <c:pt idx="913">
                  <c:v>0.485358711272951</c:v>
                </c:pt>
                <c:pt idx="914">
                  <c:v>0.483753777212567</c:v>
                </c:pt>
                <c:pt idx="915">
                  <c:v>0.482097470571124</c:v>
                </c:pt>
                <c:pt idx="916">
                  <c:v>0.480392643147045</c:v>
                </c:pt>
                <c:pt idx="917">
                  <c:v>0.478643716800781</c:v>
                </c:pt>
                <c:pt idx="918">
                  <c:v>0.476845569553829</c:v>
                </c:pt>
                <c:pt idx="919">
                  <c:v>0.47499840860329</c:v>
                </c:pt>
                <c:pt idx="920">
                  <c:v>0.473101656351771</c:v>
                </c:pt>
                <c:pt idx="921">
                  <c:v>0.471171885728836</c:v>
                </c:pt>
                <c:pt idx="922">
                  <c:v>0.469191773543282</c:v>
                </c:pt>
                <c:pt idx="923">
                  <c:v>0.467177188822201</c:v>
                </c:pt>
                <c:pt idx="924">
                  <c:v>0.465119336332594</c:v>
                </c:pt>
                <c:pt idx="925">
                  <c:v>0.463048175923408</c:v>
                </c:pt>
                <c:pt idx="926">
                  <c:v>0.460946782477318</c:v>
                </c:pt>
                <c:pt idx="927">
                  <c:v>0.458819064592558</c:v>
                </c:pt>
                <c:pt idx="928">
                  <c:v>0.456654569932393</c:v>
                </c:pt>
                <c:pt idx="929">
                  <c:v>0.454495900680148</c:v>
                </c:pt>
                <c:pt idx="930">
                  <c:v>0.45233626781948</c:v>
                </c:pt>
                <c:pt idx="931">
                  <c:v>0.450123853390179</c:v>
                </c:pt>
                <c:pt idx="932">
                  <c:v>0.447931887374984</c:v>
                </c:pt>
                <c:pt idx="933">
                  <c:v>0.445740765049344</c:v>
                </c:pt>
                <c:pt idx="934">
                  <c:v>0.443561030522225</c:v>
                </c:pt>
                <c:pt idx="935">
                  <c:v>0.441370104513471</c:v>
                </c:pt>
                <c:pt idx="936">
                  <c:v>0.43920254541768</c:v>
                </c:pt>
                <c:pt idx="937">
                  <c:v>0.43704220084917</c:v>
                </c:pt>
                <c:pt idx="938">
                  <c:v>0.434916056101284</c:v>
                </c:pt>
                <c:pt idx="939">
                  <c:v>0.432796910878212</c:v>
                </c:pt>
                <c:pt idx="940">
                  <c:v>0.430706134391209</c:v>
                </c:pt>
                <c:pt idx="941">
                  <c:v>0.428641081329376</c:v>
                </c:pt>
                <c:pt idx="942">
                  <c:v>0.426609770173118</c:v>
                </c:pt>
                <c:pt idx="943">
                  <c:v>0.424596068168443</c:v>
                </c:pt>
                <c:pt idx="944">
                  <c:v>0.422613957571605</c:v>
                </c:pt>
                <c:pt idx="945">
                  <c:v>0.420660722350317</c:v>
                </c:pt>
                <c:pt idx="946">
                  <c:v>0.418739952974849</c:v>
                </c:pt>
                <c:pt idx="947">
                  <c:v>0.416850729830681</c:v>
                </c:pt>
                <c:pt idx="948">
                  <c:v>0.414968123275136</c:v>
                </c:pt>
                <c:pt idx="949">
                  <c:v>0.413112673021498</c:v>
                </c:pt>
                <c:pt idx="950">
                  <c:v>0.411271641178737</c:v>
                </c:pt>
                <c:pt idx="951">
                  <c:v>0.409432186966851</c:v>
                </c:pt>
                <c:pt idx="952">
                  <c:v>0.407622138422633</c:v>
                </c:pt>
                <c:pt idx="953">
                  <c:v>0.405812011588188</c:v>
                </c:pt>
                <c:pt idx="954">
                  <c:v>0.403991135576415</c:v>
                </c:pt>
                <c:pt idx="955">
                  <c:v>0.402145239568892</c:v>
                </c:pt>
                <c:pt idx="956">
                  <c:v>0.400295916767347</c:v>
                </c:pt>
                <c:pt idx="957">
                  <c:v>0.398376726914966</c:v>
                </c:pt>
                <c:pt idx="958">
                  <c:v>0.396448543147435</c:v>
                </c:pt>
                <c:pt idx="959">
                  <c:v>0.394429218437937</c:v>
                </c:pt>
                <c:pt idx="960">
                  <c:v>0.392381092858693</c:v>
                </c:pt>
                <c:pt idx="961">
                  <c:v>0.390196976917131</c:v>
                </c:pt>
                <c:pt idx="962">
                  <c:v>0.387967508227106</c:v>
                </c:pt>
                <c:pt idx="963">
                  <c:v>0.385573518891183</c:v>
                </c:pt>
                <c:pt idx="964">
                  <c:v>0.383101706466978</c:v>
                </c:pt>
                <c:pt idx="965">
                  <c:v>0.380411455555568</c:v>
                </c:pt>
                <c:pt idx="966">
                  <c:v>0.37760851165605</c:v>
                </c:pt>
                <c:pt idx="967">
                  <c:v>0.374576273891661</c:v>
                </c:pt>
                <c:pt idx="968">
                  <c:v>0.371401676819438</c:v>
                </c:pt>
                <c:pt idx="969">
                  <c:v>0.367936318119367</c:v>
                </c:pt>
                <c:pt idx="970">
                  <c:v>0.364268470614676</c:v>
                </c:pt>
                <c:pt idx="971">
                  <c:v>0.36031742228402</c:v>
                </c:pt>
                <c:pt idx="972">
                  <c:v>0.356122817311968</c:v>
                </c:pt>
                <c:pt idx="973">
                  <c:v>0.351583641199839</c:v>
                </c:pt>
                <c:pt idx="974">
                  <c:v>0.346740711066458</c:v>
                </c:pt>
                <c:pt idx="975">
                  <c:v>0.341603791075094</c:v>
                </c:pt>
                <c:pt idx="976">
                  <c:v>0.336093632711305</c:v>
                </c:pt>
                <c:pt idx="977">
                  <c:v>0.330344407331376</c:v>
                </c:pt>
                <c:pt idx="978">
                  <c:v>0.324223260676104</c:v>
                </c:pt>
                <c:pt idx="979">
                  <c:v>0.31779354042004</c:v>
                </c:pt>
                <c:pt idx="980">
                  <c:v>0.311122073067559</c:v>
                </c:pt>
                <c:pt idx="981">
                  <c:v>0.304111545402852</c:v>
                </c:pt>
                <c:pt idx="982">
                  <c:v>0.296924726239273</c:v>
                </c:pt>
                <c:pt idx="983">
                  <c:v>0.289488419653877</c:v>
                </c:pt>
                <c:pt idx="984">
                  <c:v>0.281982582594667</c:v>
                </c:pt>
                <c:pt idx="985">
                  <c:v>0.274258408399801</c:v>
                </c:pt>
                <c:pt idx="986">
                  <c:v>0.266531618932883</c:v>
                </c:pt>
                <c:pt idx="987">
                  <c:v>0.25865963101387</c:v>
                </c:pt>
                <c:pt idx="988">
                  <c:v>0.250902790635351</c:v>
                </c:pt>
                <c:pt idx="989">
                  <c:v>0.243042308541517</c:v>
                </c:pt>
                <c:pt idx="990">
                  <c:v>0.235351806240422</c:v>
                </c:pt>
                <c:pt idx="991">
                  <c:v>0.227667659284577</c:v>
                </c:pt>
                <c:pt idx="992">
                  <c:v>0.220262905316693</c:v>
                </c:pt>
                <c:pt idx="993">
                  <c:v>0.212921630650286</c:v>
                </c:pt>
                <c:pt idx="994">
                  <c:v>0.205909859684725</c:v>
                </c:pt>
                <c:pt idx="995">
                  <c:v>0.199086896010808</c:v>
                </c:pt>
                <c:pt idx="996">
                  <c:v>0.192639870539544</c:v>
                </c:pt>
                <c:pt idx="997">
                  <c:v>0.186453986262518</c:v>
                </c:pt>
                <c:pt idx="998">
                  <c:v>0.180605172815304</c:v>
                </c:pt>
                <c:pt idx="999">
                  <c:v>0.175081505543656</c:v>
                </c:pt>
                <c:pt idx="1000">
                  <c:v>0.16993325233223</c:v>
                </c:pt>
                <c:pt idx="1001">
                  <c:v>0.165061217865774</c:v>
                </c:pt>
                <c:pt idx="1002">
                  <c:v>0.160575456621628</c:v>
                </c:pt>
                <c:pt idx="1003">
                  <c:v>0.156394565625796</c:v>
                </c:pt>
                <c:pt idx="1004">
                  <c:v>0.152502430455079</c:v>
                </c:pt>
                <c:pt idx="1005">
                  <c:v>0.1488900739877</c:v>
                </c:pt>
                <c:pt idx="1006">
                  <c:v>0.145569110318782</c:v>
                </c:pt>
                <c:pt idx="1007">
                  <c:v>0.142467355562581</c:v>
                </c:pt>
                <c:pt idx="1008">
                  <c:v>0.139664803291597</c:v>
                </c:pt>
                <c:pt idx="1009">
                  <c:v>0.137037080490873</c:v>
                </c:pt>
                <c:pt idx="1010">
                  <c:v>0.13464946991631</c:v>
                </c:pt>
                <c:pt idx="1011">
                  <c:v>0.132414333581451</c:v>
                </c:pt>
                <c:pt idx="1012">
                  <c:v>0.13040333489577</c:v>
                </c:pt>
                <c:pt idx="1013">
                  <c:v>0.128511883259293</c:v>
                </c:pt>
                <c:pt idx="1014">
                  <c:v>0.126794016313931</c:v>
                </c:pt>
                <c:pt idx="1015">
                  <c:v>0.125178441405296</c:v>
                </c:pt>
                <c:pt idx="1016">
                  <c:v>0.12372309537161</c:v>
                </c:pt>
                <c:pt idx="1017">
                  <c:v>0.122354067034192</c:v>
                </c:pt>
                <c:pt idx="1018">
                  <c:v>0.121106912278467</c:v>
                </c:pt>
                <c:pt idx="1019">
                  <c:v>0.119938713867986</c:v>
                </c:pt>
                <c:pt idx="1020">
                  <c:v>0.118883320559112</c:v>
                </c:pt>
                <c:pt idx="1021">
                  <c:v>0.117892635601854</c:v>
                </c:pt>
                <c:pt idx="1022">
                  <c:v>0.116992447939184</c:v>
                </c:pt>
                <c:pt idx="1023">
                  <c:v>0.116145760234859</c:v>
                </c:pt>
                <c:pt idx="1024">
                  <c:v>0.115378038336833</c:v>
                </c:pt>
                <c:pt idx="1025">
                  <c:v>0.114661407080435</c:v>
                </c:pt>
                <c:pt idx="1026">
                  <c:v>0.114001268905307</c:v>
                </c:pt>
                <c:pt idx="1027">
                  <c:v>0.113402099718177</c:v>
                </c:pt>
                <c:pt idx="1028">
                  <c:v>0.112849615632542</c:v>
                </c:pt>
                <c:pt idx="1029">
                  <c:v>0.112342261310135</c:v>
                </c:pt>
                <c:pt idx="1030">
                  <c:v>0.111882823445494</c:v>
                </c:pt>
                <c:pt idx="1031">
                  <c:v>0.111454022959584</c:v>
                </c:pt>
                <c:pt idx="1032">
                  <c:v>0.11106571383656</c:v>
                </c:pt>
                <c:pt idx="1033">
                  <c:v>0.110718894868143</c:v>
                </c:pt>
                <c:pt idx="1034">
                  <c:v>0.110400857847361</c:v>
                </c:pt>
                <c:pt idx="1035">
                  <c:v>0.110117250728229</c:v>
                </c:pt>
                <c:pt idx="1036">
                  <c:v>0.109861420083141</c:v>
                </c:pt>
                <c:pt idx="1037">
                  <c:v>0.109640835060014</c:v>
                </c:pt>
                <c:pt idx="1038">
                  <c:v>0.109441780854785</c:v>
                </c:pt>
                <c:pt idx="1039">
                  <c:v>0.109270970263178</c:v>
                </c:pt>
                <c:pt idx="1040">
                  <c:v>0.109120862824576</c:v>
                </c:pt>
                <c:pt idx="1041">
                  <c:v>0.108997697808913</c:v>
                </c:pt>
                <c:pt idx="1042">
                  <c:v>0.108893228783494</c:v>
                </c:pt>
                <c:pt idx="1043">
                  <c:v>0.108811550256279</c:v>
                </c:pt>
                <c:pt idx="1044">
                  <c:v>0.108747421335133</c:v>
                </c:pt>
                <c:pt idx="1045">
                  <c:v>0.108705331704446</c:v>
                </c:pt>
                <c:pt idx="1046">
                  <c:v>0.10867856543452</c:v>
                </c:pt>
                <c:pt idx="1047">
                  <c:v>0.108668075253566</c:v>
                </c:pt>
                <c:pt idx="1048">
                  <c:v>0.108677421415609</c:v>
                </c:pt>
                <c:pt idx="1049">
                  <c:v>0.108702634002954</c:v>
                </c:pt>
                <c:pt idx="1050">
                  <c:v>0.108750391751528</c:v>
                </c:pt>
                <c:pt idx="1051">
                  <c:v>0.108813857984921</c:v>
                </c:pt>
                <c:pt idx="1052">
                  <c:v>0.108905743925817</c:v>
                </c:pt>
                <c:pt idx="1053">
                  <c:v>0.109015805676343</c:v>
                </c:pt>
                <c:pt idx="1054">
                  <c:v>0.109159270153632</c:v>
                </c:pt>
                <c:pt idx="1055">
                  <c:v>0.109325239819194</c:v>
                </c:pt>
                <c:pt idx="1056">
                  <c:v>0.109530837585529</c:v>
                </c:pt>
                <c:pt idx="1057">
                  <c:v>0.109767829614972</c:v>
                </c:pt>
                <c:pt idx="1058">
                  <c:v>0.110042000396384</c:v>
                </c:pt>
                <c:pt idx="1059">
                  <c:v>0.110356264939857</c:v>
                </c:pt>
                <c:pt idx="1060">
                  <c:v>0.110707356875378</c:v>
                </c:pt>
                <c:pt idx="1061">
                  <c:v>0.111107488532388</c:v>
                </c:pt>
                <c:pt idx="1062">
                  <c:v>0.111549844580983</c:v>
                </c:pt>
                <c:pt idx="1063">
                  <c:v>0.112036043985022</c:v>
                </c:pt>
                <c:pt idx="1064">
                  <c:v>0.112568825956375</c:v>
                </c:pt>
                <c:pt idx="1065">
                  <c:v>0.113145182116164</c:v>
                </c:pt>
                <c:pt idx="1066">
                  <c:v>0.113765426748802</c:v>
                </c:pt>
                <c:pt idx="1067">
                  <c:v>0.114425656045713</c:v>
                </c:pt>
                <c:pt idx="1068">
                  <c:v>0.115131306328944</c:v>
                </c:pt>
                <c:pt idx="1069">
                  <c:v>0.115874442848421</c:v>
                </c:pt>
                <c:pt idx="1070">
                  <c:v>0.116662232353101</c:v>
                </c:pt>
                <c:pt idx="1071">
                  <c:v>0.117478062945699</c:v>
                </c:pt>
                <c:pt idx="1072">
                  <c:v>0.118334110412333</c:v>
                </c:pt>
                <c:pt idx="1073">
                  <c:v>0.119222632239735</c:v>
                </c:pt>
                <c:pt idx="1074">
                  <c:v>0.120146223063034</c:v>
                </c:pt>
                <c:pt idx="1075">
                  <c:v>0.121095209072034</c:v>
                </c:pt>
                <c:pt idx="1076">
                  <c:v>0.122079246928768</c:v>
                </c:pt>
                <c:pt idx="1077">
                  <c:v>0.123088546984253</c:v>
                </c:pt>
                <c:pt idx="1078">
                  <c:v>0.124129312852072</c:v>
                </c:pt>
                <c:pt idx="1079">
                  <c:v>0.125187839721403</c:v>
                </c:pt>
                <c:pt idx="1080">
                  <c:v>0.126274056259602</c:v>
                </c:pt>
                <c:pt idx="1081">
                  <c:v>0.127386061149457</c:v>
                </c:pt>
                <c:pt idx="1082">
                  <c:v>0.128521790107091</c:v>
                </c:pt>
                <c:pt idx="1083">
                  <c:v>0.129675124964071</c:v>
                </c:pt>
                <c:pt idx="1084">
                  <c:v>0.130853112077429</c:v>
                </c:pt>
                <c:pt idx="1085">
                  <c:v>0.132052514524687</c:v>
                </c:pt>
                <c:pt idx="1086">
                  <c:v>0.133275036714853</c:v>
                </c:pt>
                <c:pt idx="1087">
                  <c:v>0.134511636422267</c:v>
                </c:pt>
                <c:pt idx="1088">
                  <c:v>0.135769894021371</c:v>
                </c:pt>
                <c:pt idx="1089">
                  <c:v>0.137050781576406</c:v>
                </c:pt>
                <c:pt idx="1090">
                  <c:v>0.138352257687421</c:v>
                </c:pt>
                <c:pt idx="1091">
                  <c:v>0.139662917348601</c:v>
                </c:pt>
                <c:pt idx="1092">
                  <c:v>0.141003848482219</c:v>
                </c:pt>
                <c:pt idx="1093">
                  <c:v>0.142345672443746</c:v>
                </c:pt>
                <c:pt idx="1094">
                  <c:v>0.14371337505087</c:v>
                </c:pt>
                <c:pt idx="1095">
                  <c:v>0.145097581403596</c:v>
                </c:pt>
                <c:pt idx="1096">
                  <c:v>0.146481961721466</c:v>
                </c:pt>
                <c:pt idx="1097">
                  <c:v>0.147909943901357</c:v>
                </c:pt>
                <c:pt idx="1098">
                  <c:v>0.149341633809464</c:v>
                </c:pt>
                <c:pt idx="1099">
                  <c:v>0.150784445601323</c:v>
                </c:pt>
                <c:pt idx="1100">
                  <c:v>0.152237245369525</c:v>
                </c:pt>
                <c:pt idx="1101">
                  <c:v>0.153707464831689</c:v>
                </c:pt>
                <c:pt idx="1102">
                  <c:v>0.155188446361867</c:v>
                </c:pt>
                <c:pt idx="1103">
                  <c:v>0.156678972144922</c:v>
                </c:pt>
                <c:pt idx="1104">
                  <c:v>0.158177717101006</c:v>
                </c:pt>
                <c:pt idx="1105">
                  <c:v>0.159694119696579</c:v>
                </c:pt>
                <c:pt idx="1106">
                  <c:v>0.161221708097155</c:v>
                </c:pt>
                <c:pt idx="1107">
                  <c:v>0.162756992888356</c:v>
                </c:pt>
                <c:pt idx="1108">
                  <c:v>0.164296858663124</c:v>
                </c:pt>
                <c:pt idx="1109">
                  <c:v>0.165849328514129</c:v>
                </c:pt>
                <c:pt idx="1110">
                  <c:v>0.167409623544368</c:v>
                </c:pt>
                <c:pt idx="1111">
                  <c:v>0.168975898315982</c:v>
                </c:pt>
                <c:pt idx="1112">
                  <c:v>0.17054590299016</c:v>
                </c:pt>
                <c:pt idx="1113">
                  <c:v>0.172129837293474</c:v>
                </c:pt>
                <c:pt idx="1114">
                  <c:v>0.173719005866183</c:v>
                </c:pt>
                <c:pt idx="1115">
                  <c:v>0.175310331677634</c:v>
                </c:pt>
                <c:pt idx="1116">
                  <c:v>0.176902886480093</c:v>
                </c:pt>
                <c:pt idx="1117">
                  <c:v>0.178501326945566</c:v>
                </c:pt>
                <c:pt idx="1118">
                  <c:v>0.180106074504909</c:v>
                </c:pt>
                <c:pt idx="1119">
                  <c:v>0.181715995014187</c:v>
                </c:pt>
                <c:pt idx="1120">
                  <c:v>0.183323060354543</c:v>
                </c:pt>
                <c:pt idx="1121">
                  <c:v>0.184935819771555</c:v>
                </c:pt>
                <c:pt idx="1122">
                  <c:v>0.186555785969609</c:v>
                </c:pt>
                <c:pt idx="1123">
                  <c:v>0.188177088305118</c:v>
                </c:pt>
                <c:pt idx="1124">
                  <c:v>0.189794879702349</c:v>
                </c:pt>
                <c:pt idx="1125">
                  <c:v>0.191415821394277</c:v>
                </c:pt>
                <c:pt idx="1126">
                  <c:v>0.193040293360513</c:v>
                </c:pt>
                <c:pt idx="1127">
                  <c:v>0.194666421011327</c:v>
                </c:pt>
                <c:pt idx="1128">
                  <c:v>0.196286653124151</c:v>
                </c:pt>
                <c:pt idx="1129">
                  <c:v>0.19790917859664</c:v>
                </c:pt>
                <c:pt idx="1130">
                  <c:v>0.199536765496882</c:v>
                </c:pt>
                <c:pt idx="1131">
                  <c:v>0.201167557329413</c:v>
                </c:pt>
                <c:pt idx="1132">
                  <c:v>0.202781210579569</c:v>
                </c:pt>
                <c:pt idx="1133">
                  <c:v>0.204411000841194</c:v>
                </c:pt>
                <c:pt idx="1134">
                  <c:v>0.206015221538052</c:v>
                </c:pt>
                <c:pt idx="1135">
                  <c:v>0.207624044446718</c:v>
                </c:pt>
                <c:pt idx="1136">
                  <c:v>0.209235597460989</c:v>
                </c:pt>
                <c:pt idx="1137">
                  <c:v>0.210825637219444</c:v>
                </c:pt>
                <c:pt idx="1138">
                  <c:v>0.21244252922516</c:v>
                </c:pt>
                <c:pt idx="1139">
                  <c:v>0.214039910998609</c:v>
                </c:pt>
                <c:pt idx="1140">
                  <c:v>0.215624742919491</c:v>
                </c:pt>
                <c:pt idx="1141">
                  <c:v>0.217205130273388</c:v>
                </c:pt>
                <c:pt idx="1142">
                  <c:v>0.218783552093165</c:v>
                </c:pt>
                <c:pt idx="1143">
                  <c:v>0.220356949856357</c:v>
                </c:pt>
                <c:pt idx="1144">
                  <c:v>0.221922836133412</c:v>
                </c:pt>
                <c:pt idx="1145">
                  <c:v>0.2234784850762</c:v>
                </c:pt>
                <c:pt idx="1146">
                  <c:v>0.225031872945172</c:v>
                </c:pt>
                <c:pt idx="1147">
                  <c:v>0.226582042163327</c:v>
                </c:pt>
                <c:pt idx="1148">
                  <c:v>0.228120932976405</c:v>
                </c:pt>
                <c:pt idx="1149">
                  <c:v>0.229653026967768</c:v>
                </c:pt>
                <c:pt idx="1150">
                  <c:v>0.231186265746752</c:v>
                </c:pt>
                <c:pt idx="1151">
                  <c:v>0.23270656617861</c:v>
                </c:pt>
                <c:pt idx="1152">
                  <c:v>0.234216105843347</c:v>
                </c:pt>
                <c:pt idx="1153">
                  <c:v>0.235711586025972</c:v>
                </c:pt>
                <c:pt idx="1154">
                  <c:v>0.237200136222537</c:v>
                </c:pt>
                <c:pt idx="1155">
                  <c:v>0.238680761484873</c:v>
                </c:pt>
                <c:pt idx="1156">
                  <c:v>0.240148616688592</c:v>
                </c:pt>
                <c:pt idx="1157">
                  <c:v>0.241600841875114</c:v>
                </c:pt>
                <c:pt idx="1158">
                  <c:v>0.243044215180571</c:v>
                </c:pt>
                <c:pt idx="1159">
                  <c:v>0.244476218545248</c:v>
                </c:pt>
                <c:pt idx="1160">
                  <c:v>0.245892176197635</c:v>
                </c:pt>
                <c:pt idx="1161">
                  <c:v>0.247295146068883</c:v>
                </c:pt>
                <c:pt idx="1162">
                  <c:v>0.248690131637785</c:v>
                </c:pt>
                <c:pt idx="1163">
                  <c:v>0.250074998608657</c:v>
                </c:pt>
                <c:pt idx="1164">
                  <c:v>0.251444367898835</c:v>
                </c:pt>
                <c:pt idx="1165">
                  <c:v>0.252799707982275</c:v>
                </c:pt>
                <c:pt idx="1166">
                  <c:v>0.254143851971816</c:v>
                </c:pt>
                <c:pt idx="1167">
                  <c:v>0.255479632388978</c:v>
                </c:pt>
                <c:pt idx="1168">
                  <c:v>0.25680293864201</c:v>
                </c:pt>
                <c:pt idx="1169">
                  <c:v>0.258110772522669</c:v>
                </c:pt>
                <c:pt idx="1170">
                  <c:v>0.259409438523035</c:v>
                </c:pt>
                <c:pt idx="1171">
                  <c:v>0.260698247760061</c:v>
                </c:pt>
                <c:pt idx="1172">
                  <c:v>0.261970930629306</c:v>
                </c:pt>
                <c:pt idx="1173">
                  <c:v>0.263229993718957</c:v>
                </c:pt>
                <c:pt idx="1174">
                  <c:v>0.264479598237409</c:v>
                </c:pt>
                <c:pt idx="1175">
                  <c:v>0.265717076876807</c:v>
                </c:pt>
                <c:pt idx="1176">
                  <c:v>0.266939603856632</c:v>
                </c:pt>
                <c:pt idx="1177">
                  <c:v>0.268147497777901</c:v>
                </c:pt>
                <c:pt idx="1178">
                  <c:v>0.26934151800852</c:v>
                </c:pt>
                <c:pt idx="1179">
                  <c:v>0.270529236112322</c:v>
                </c:pt>
                <c:pt idx="1180">
                  <c:v>0.271705927120315</c:v>
                </c:pt>
                <c:pt idx="1181">
                  <c:v>0.272865569307691</c:v>
                </c:pt>
                <c:pt idx="1182">
                  <c:v>0.274012032245833</c:v>
                </c:pt>
                <c:pt idx="1183">
                  <c:v>0.27515097672031</c:v>
                </c:pt>
                <c:pt idx="1184">
                  <c:v>0.276276273268556</c:v>
                </c:pt>
                <c:pt idx="1185">
                  <c:v>0.277387353517706</c:v>
                </c:pt>
                <c:pt idx="1186">
                  <c:v>0.278489353637847</c:v>
                </c:pt>
                <c:pt idx="1187">
                  <c:v>0.279582231882073</c:v>
                </c:pt>
                <c:pt idx="1188">
                  <c:v>0.280660065866652</c:v>
                </c:pt>
                <c:pt idx="1189">
                  <c:v>0.281724653665036</c:v>
                </c:pt>
                <c:pt idx="1190">
                  <c:v>0.282785527762913</c:v>
                </c:pt>
                <c:pt idx="1191">
                  <c:v>0.283823307899256</c:v>
                </c:pt>
                <c:pt idx="1192">
                  <c:v>0.284854673913547</c:v>
                </c:pt>
                <c:pt idx="1193">
                  <c:v>0.285876812206374</c:v>
                </c:pt>
                <c:pt idx="1194">
                  <c:v>0.286884854828555</c:v>
                </c:pt>
                <c:pt idx="1195">
                  <c:v>0.287886049421061</c:v>
                </c:pt>
                <c:pt idx="1196">
                  <c:v>0.288872354678691</c:v>
                </c:pt>
                <c:pt idx="1197">
                  <c:v>0.289842333348971</c:v>
                </c:pt>
                <c:pt idx="1198">
                  <c:v>0.29080131389792</c:v>
                </c:pt>
                <c:pt idx="1199">
                  <c:v>0.291749345168235</c:v>
                </c:pt>
                <c:pt idx="1200">
                  <c:v>0.292687880850974</c:v>
                </c:pt>
                <c:pt idx="1201">
                  <c:v>0.293613465059371</c:v>
                </c:pt>
                <c:pt idx="1202">
                  <c:v>0.294525896391225</c:v>
                </c:pt>
                <c:pt idx="1203">
                  <c:v>0.295429518061971</c:v>
                </c:pt>
                <c:pt idx="1204">
                  <c:v>0.29632105642841</c:v>
                </c:pt>
                <c:pt idx="1205">
                  <c:v>0.297196634468578</c:v>
                </c:pt>
                <c:pt idx="1206">
                  <c:v>0.298062805263769</c:v>
                </c:pt>
                <c:pt idx="1207">
                  <c:v>0.29891976075513</c:v>
                </c:pt>
                <c:pt idx="1208">
                  <c:v>0.299767142960004</c:v>
                </c:pt>
                <c:pt idx="1209">
                  <c:v>0.300601825591118</c:v>
                </c:pt>
                <c:pt idx="1210">
                  <c:v>0.301425945900735</c:v>
                </c:pt>
                <c:pt idx="1211">
                  <c:v>0.302242736021678</c:v>
                </c:pt>
                <c:pt idx="1212">
                  <c:v>0.303046976881368</c:v>
                </c:pt>
                <c:pt idx="1213">
                  <c:v>0.303837372315308</c:v>
                </c:pt>
                <c:pt idx="1214">
                  <c:v>0.30461726325845</c:v>
                </c:pt>
                <c:pt idx="1215">
                  <c:v>0.305386286169764</c:v>
                </c:pt>
                <c:pt idx="1216">
                  <c:v>0.306147696952971</c:v>
                </c:pt>
                <c:pt idx="1217">
                  <c:v>0.306898665924867</c:v>
                </c:pt>
                <c:pt idx="1218">
                  <c:v>0.307636664263786</c:v>
                </c:pt>
                <c:pt idx="1219">
                  <c:v>0.308364074736361</c:v>
                </c:pt>
                <c:pt idx="1220">
                  <c:v>0.309085060324934</c:v>
                </c:pt>
                <c:pt idx="1221">
                  <c:v>0.309791418886374</c:v>
                </c:pt>
                <c:pt idx="1222">
                  <c:v>0.310494529112937</c:v>
                </c:pt>
                <c:pt idx="1223">
                  <c:v>0.311194292373127</c:v>
                </c:pt>
                <c:pt idx="1224">
                  <c:v>0.31188532473549</c:v>
                </c:pt>
                <c:pt idx="1225">
                  <c:v>0.312569970294597</c:v>
                </c:pt>
                <c:pt idx="1226">
                  <c:v>0.313240661389298</c:v>
                </c:pt>
                <c:pt idx="1227">
                  <c:v>0.313901772574773</c:v>
                </c:pt>
                <c:pt idx="1228">
                  <c:v>0.314555043975512</c:v>
                </c:pt>
                <c:pt idx="1229">
                  <c:v>0.315195829149277</c:v>
                </c:pt>
                <c:pt idx="1230">
                  <c:v>0.315827911571851</c:v>
                </c:pt>
                <c:pt idx="1231">
                  <c:v>0.316455075428599</c:v>
                </c:pt>
                <c:pt idx="1232">
                  <c:v>0.317068766506891</c:v>
                </c:pt>
                <c:pt idx="1233">
                  <c:v>0.317668508679148</c:v>
                </c:pt>
                <c:pt idx="1234">
                  <c:v>0.318259178646027</c:v>
                </c:pt>
                <c:pt idx="1235">
                  <c:v>0.318839107004423</c:v>
                </c:pt>
                <c:pt idx="1236">
                  <c:v>0.31941086006543</c:v>
                </c:pt>
                <c:pt idx="1237">
                  <c:v>0.319972114785323</c:v>
                </c:pt>
                <c:pt idx="1238">
                  <c:v>0.320523792670833</c:v>
                </c:pt>
                <c:pt idx="1239">
                  <c:v>0.321067069139746</c:v>
                </c:pt>
                <c:pt idx="1240">
                  <c:v>0.321600737789321</c:v>
                </c:pt>
                <c:pt idx="1241">
                  <c:v>0.322124572973403</c:v>
                </c:pt>
                <c:pt idx="1242">
                  <c:v>0.322636573324128</c:v>
                </c:pt>
                <c:pt idx="1243">
                  <c:v>0.323138383527597</c:v>
                </c:pt>
                <c:pt idx="1244">
                  <c:v>0.323630131781101</c:v>
                </c:pt>
                <c:pt idx="1245">
                  <c:v>0.324108992895437</c:v>
                </c:pt>
                <c:pt idx="1246">
                  <c:v>0.324579739617923</c:v>
                </c:pt>
                <c:pt idx="1247">
                  <c:v>0.325042866879986</c:v>
                </c:pt>
                <c:pt idx="1248">
                  <c:v>0.325494259241081</c:v>
                </c:pt>
                <c:pt idx="1249">
                  <c:v>0.325936064005844</c:v>
                </c:pt>
                <c:pt idx="1250">
                  <c:v>0.326364126825143</c:v>
                </c:pt>
                <c:pt idx="1251">
                  <c:v>0.326780759507702</c:v>
                </c:pt>
                <c:pt idx="1252">
                  <c:v>0.327184209038341</c:v>
                </c:pt>
                <c:pt idx="1253">
                  <c:v>0.327574240901167</c:v>
                </c:pt>
                <c:pt idx="1254">
                  <c:v>0.327951990541012</c:v>
                </c:pt>
                <c:pt idx="1255">
                  <c:v>0.328316640286219</c:v>
                </c:pt>
                <c:pt idx="1256">
                  <c:v>0.328670711744399</c:v>
                </c:pt>
                <c:pt idx="1257">
                  <c:v>0.329014084996685</c:v>
                </c:pt>
                <c:pt idx="1258">
                  <c:v>0.329341997348127</c:v>
                </c:pt>
                <c:pt idx="1259">
                  <c:v>0.329654036178475</c:v>
                </c:pt>
                <c:pt idx="1260">
                  <c:v>0.32995855619037</c:v>
                </c:pt>
                <c:pt idx="1261">
                  <c:v>0.33024889857523</c:v>
                </c:pt>
                <c:pt idx="1262">
                  <c:v>0.330531138985876</c:v>
                </c:pt>
                <c:pt idx="1263">
                  <c:v>0.330807528443753</c:v>
                </c:pt>
                <c:pt idx="1264">
                  <c:v>0.331069912820581</c:v>
                </c:pt>
                <c:pt idx="1265">
                  <c:v>0.331316925467007</c:v>
                </c:pt>
                <c:pt idx="1266">
                  <c:v>0.331556734821153</c:v>
                </c:pt>
                <c:pt idx="1267">
                  <c:v>0.331784558438119</c:v>
                </c:pt>
                <c:pt idx="1268">
                  <c:v>0.332004804223303</c:v>
                </c:pt>
                <c:pt idx="1269">
                  <c:v>0.332216012572485</c:v>
                </c:pt>
                <c:pt idx="1270">
                  <c:v>0.332418530469849</c:v>
                </c:pt>
                <c:pt idx="1271">
                  <c:v>0.332607918670253</c:v>
                </c:pt>
                <c:pt idx="1272">
                  <c:v>0.332796178048565</c:v>
                </c:pt>
                <c:pt idx="1273">
                  <c:v>0.332974445961771</c:v>
                </c:pt>
                <c:pt idx="1274">
                  <c:v>0.333154033455584</c:v>
                </c:pt>
                <c:pt idx="1275">
                  <c:v>0.333326324229203</c:v>
                </c:pt>
                <c:pt idx="1276">
                  <c:v>0.333507414020243</c:v>
                </c:pt>
                <c:pt idx="1277">
                  <c:v>0.333681817329119</c:v>
                </c:pt>
                <c:pt idx="1278">
                  <c:v>0.333877563358299</c:v>
                </c:pt>
                <c:pt idx="1279">
                  <c:v>0.334080945877802</c:v>
                </c:pt>
                <c:pt idx="1280">
                  <c:v>0.334306493165001</c:v>
                </c:pt>
                <c:pt idx="1281">
                  <c:v>0.334551720392136</c:v>
                </c:pt>
                <c:pt idx="1282">
                  <c:v>0.334812563799676</c:v>
                </c:pt>
                <c:pt idx="1283">
                  <c:v>0.335097710055018</c:v>
                </c:pt>
                <c:pt idx="1284">
                  <c:v>0.33538931939337</c:v>
                </c:pt>
                <c:pt idx="1285">
                  <c:v>0.335703546447413</c:v>
                </c:pt>
                <c:pt idx="1286">
                  <c:v>0.336014492407678</c:v>
                </c:pt>
                <c:pt idx="1287">
                  <c:v>0.336337309744623</c:v>
                </c:pt>
                <c:pt idx="1288">
                  <c:v>0.33665430474849</c:v>
                </c:pt>
                <c:pt idx="1289">
                  <c:v>0.336975813266777</c:v>
                </c:pt>
                <c:pt idx="1290">
                  <c:v>0.337285870124423</c:v>
                </c:pt>
                <c:pt idx="1291">
                  <c:v>0.337588685135993</c:v>
                </c:pt>
                <c:pt idx="1292">
                  <c:v>0.337889020405118</c:v>
                </c:pt>
                <c:pt idx="1293">
                  <c:v>0.338177975799356</c:v>
                </c:pt>
                <c:pt idx="1294">
                  <c:v>0.338471717304654</c:v>
                </c:pt>
                <c:pt idx="1295">
                  <c:v>0.33876753018962</c:v>
                </c:pt>
                <c:pt idx="1296">
                  <c:v>0.339061254901545</c:v>
                </c:pt>
                <c:pt idx="1297">
                  <c:v>0.339361768629816</c:v>
                </c:pt>
                <c:pt idx="1298">
                  <c:v>0.339646408482203</c:v>
                </c:pt>
                <c:pt idx="1299">
                  <c:v>0.339930306469637</c:v>
                </c:pt>
                <c:pt idx="1300">
                  <c:v>0.340193556296447</c:v>
                </c:pt>
                <c:pt idx="1301">
                  <c:v>0.340453930317409</c:v>
                </c:pt>
                <c:pt idx="1302">
                  <c:v>0.340673440623851</c:v>
                </c:pt>
                <c:pt idx="1303">
                  <c:v>0.340872375146737</c:v>
                </c:pt>
                <c:pt idx="1304">
                  <c:v>0.341033046207731</c:v>
                </c:pt>
                <c:pt idx="1305">
                  <c:v>0.341146337844077</c:v>
                </c:pt>
                <c:pt idx="1306">
                  <c:v>0.341244086150139</c:v>
                </c:pt>
                <c:pt idx="1307">
                  <c:v>0.341300180861874</c:v>
                </c:pt>
                <c:pt idx="1308">
                  <c:v>0.341358611862811</c:v>
                </c:pt>
                <c:pt idx="1309">
                  <c:v>0.34138452510039</c:v>
                </c:pt>
                <c:pt idx="1310">
                  <c:v>0.341433096144881</c:v>
                </c:pt>
                <c:pt idx="1311">
                  <c:v>0.341476687244953</c:v>
                </c:pt>
                <c:pt idx="1312">
                  <c:v>0.341544206771586</c:v>
                </c:pt>
                <c:pt idx="1313">
                  <c:v>0.341628709246242</c:v>
                </c:pt>
                <c:pt idx="1314">
                  <c:v>0.341725167655756</c:v>
                </c:pt>
                <c:pt idx="1315">
                  <c:v>0.341853429045942</c:v>
                </c:pt>
                <c:pt idx="1316">
                  <c:v>0.341962126985429</c:v>
                </c:pt>
                <c:pt idx="1317">
                  <c:v>0.342101460529698</c:v>
                </c:pt>
                <c:pt idx="1318">
                  <c:v>0.342177014384005</c:v>
                </c:pt>
                <c:pt idx="1319">
                  <c:v>0.342263582325171</c:v>
                </c:pt>
                <c:pt idx="1320">
                  <c:v>0.342230951265683</c:v>
                </c:pt>
                <c:pt idx="1321">
                  <c:v>0.342168745776964</c:v>
                </c:pt>
                <c:pt idx="1322">
                  <c:v>0.341940167404357</c:v>
                </c:pt>
                <c:pt idx="1323">
                  <c:v>0.341628344995635</c:v>
                </c:pt>
                <c:pt idx="1324">
                  <c:v>0.341112813424496</c:v>
                </c:pt>
                <c:pt idx="1325">
                  <c:v>0.340448075698482</c:v>
                </c:pt>
                <c:pt idx="1326">
                  <c:v>0.339590108702107</c:v>
                </c:pt>
                <c:pt idx="1327">
                  <c:v>0.338547786549916</c:v>
                </c:pt>
                <c:pt idx="1328">
                  <c:v>0.337320917892078</c:v>
                </c:pt>
                <c:pt idx="1329">
                  <c:v>0.335884989727111</c:v>
                </c:pt>
                <c:pt idx="1330">
                  <c:v>0.334336008344378</c:v>
                </c:pt>
                <c:pt idx="1331">
                  <c:v>0.332587340876224</c:v>
                </c:pt>
                <c:pt idx="1332">
                  <c:v>0.330797110876394</c:v>
                </c:pt>
                <c:pt idx="1333">
                  <c:v>0.328850033264312</c:v>
                </c:pt>
                <c:pt idx="1334">
                  <c:v>0.326946015395815</c:v>
                </c:pt>
                <c:pt idx="1335">
                  <c:v>0.324947477214866</c:v>
                </c:pt>
                <c:pt idx="1336">
                  <c:v>0.323037527265057</c:v>
                </c:pt>
                <c:pt idx="1337">
                  <c:v>0.321122944355011</c:v>
                </c:pt>
                <c:pt idx="1338">
                  <c:v>0.319322322923986</c:v>
                </c:pt>
                <c:pt idx="1339">
                  <c:v>0.317563848363029</c:v>
                </c:pt>
                <c:pt idx="1340">
                  <c:v>0.315920104583104</c:v>
                </c:pt>
                <c:pt idx="1341">
                  <c:v>0.314363289801847</c:v>
                </c:pt>
                <c:pt idx="1342">
                  <c:v>0.31290145726904</c:v>
                </c:pt>
                <c:pt idx="1343">
                  <c:v>0.311532000937159</c:v>
                </c:pt>
                <c:pt idx="1344">
                  <c:v>0.310229966091731</c:v>
                </c:pt>
                <c:pt idx="1345">
                  <c:v>0.309029021551685</c:v>
                </c:pt>
                <c:pt idx="1346">
                  <c:v>0.307868252670954</c:v>
                </c:pt>
                <c:pt idx="1347">
                  <c:v>0.306784384898723</c:v>
                </c:pt>
                <c:pt idx="1348">
                  <c:v>0.305720813808933</c:v>
                </c:pt>
                <c:pt idx="1349">
                  <c:v>0.304713060458501</c:v>
                </c:pt>
                <c:pt idx="1350">
                  <c:v>0.303715638698094</c:v>
                </c:pt>
                <c:pt idx="1351">
                  <c:v>0.302756300521275</c:v>
                </c:pt>
                <c:pt idx="1352">
                  <c:v>0.301778496376106</c:v>
                </c:pt>
                <c:pt idx="1353">
                  <c:v>0.300830222074948</c:v>
                </c:pt>
                <c:pt idx="1354">
                  <c:v>0.299843352938455</c:v>
                </c:pt>
                <c:pt idx="1355">
                  <c:v>0.29885363898107</c:v>
                </c:pt>
                <c:pt idx="1356">
                  <c:v>0.297815395016519</c:v>
                </c:pt>
                <c:pt idx="1357">
                  <c:v>0.296758922674353</c:v>
                </c:pt>
                <c:pt idx="1358">
                  <c:v>0.295658573271736</c:v>
                </c:pt>
                <c:pt idx="1359">
                  <c:v>0.294483091504801</c:v>
                </c:pt>
                <c:pt idx="1360">
                  <c:v>0.293252118641422</c:v>
                </c:pt>
                <c:pt idx="1361">
                  <c:v>0.291975456925612</c:v>
                </c:pt>
                <c:pt idx="1362">
                  <c:v>0.290629924171501</c:v>
                </c:pt>
                <c:pt idx="1363">
                  <c:v>0.289253974836024</c:v>
                </c:pt>
                <c:pt idx="1364">
                  <c:v>0.287830101237411</c:v>
                </c:pt>
                <c:pt idx="1365">
                  <c:v>0.286375059140107</c:v>
                </c:pt>
                <c:pt idx="1366">
                  <c:v>0.284922483539771</c:v>
                </c:pt>
                <c:pt idx="1367">
                  <c:v>0.28344518939654</c:v>
                </c:pt>
                <c:pt idx="1368">
                  <c:v>0.281991747518381</c:v>
                </c:pt>
                <c:pt idx="1369">
                  <c:v>0.280579924465172</c:v>
                </c:pt>
                <c:pt idx="1370">
                  <c:v>0.27919799988232</c:v>
                </c:pt>
                <c:pt idx="1371">
                  <c:v>0.277888894554169</c:v>
                </c:pt>
                <c:pt idx="1372">
                  <c:v>0.276640685896079</c:v>
                </c:pt>
                <c:pt idx="1373">
                  <c:v>0.275456079178386</c:v>
                </c:pt>
                <c:pt idx="1374">
                  <c:v>0.274357551265331</c:v>
                </c:pt>
                <c:pt idx="1375">
                  <c:v>0.273307406358303</c:v>
                </c:pt>
                <c:pt idx="1376">
                  <c:v>0.272335612348148</c:v>
                </c:pt>
                <c:pt idx="1377">
                  <c:v>0.271444394829727</c:v>
                </c:pt>
                <c:pt idx="1378">
                  <c:v>0.270611125561926</c:v>
                </c:pt>
                <c:pt idx="1379">
                  <c:v>0.269858453008864</c:v>
                </c:pt>
                <c:pt idx="1380">
                  <c:v>0.269172241053884</c:v>
                </c:pt>
                <c:pt idx="1381">
                  <c:v>0.268543593585491</c:v>
                </c:pt>
                <c:pt idx="1382">
                  <c:v>0.267981654003499</c:v>
                </c:pt>
                <c:pt idx="1383">
                  <c:v>0.267463671664397</c:v>
                </c:pt>
                <c:pt idx="1384">
                  <c:v>0.267006286316448</c:v>
                </c:pt>
                <c:pt idx="1385">
                  <c:v>0.266607904718036</c:v>
                </c:pt>
                <c:pt idx="1386">
                  <c:v>0.266250404218833</c:v>
                </c:pt>
                <c:pt idx="1387">
                  <c:v>0.265952072209782</c:v>
                </c:pt>
                <c:pt idx="1388">
                  <c:v>0.265701706802088</c:v>
                </c:pt>
                <c:pt idx="1389">
                  <c:v>0.265487126296475</c:v>
                </c:pt>
                <c:pt idx="1390">
                  <c:v>0.265312676510168</c:v>
                </c:pt>
                <c:pt idx="1391">
                  <c:v>0.265165230229734</c:v>
                </c:pt>
                <c:pt idx="1392">
                  <c:v>0.265043496139466</c:v>
                </c:pt>
                <c:pt idx="1393">
                  <c:v>0.264948714110587</c:v>
                </c:pt>
                <c:pt idx="1394">
                  <c:v>0.264874715062361</c:v>
                </c:pt>
                <c:pt idx="1395">
                  <c:v>0.264819547060936</c:v>
                </c:pt>
                <c:pt idx="1396">
                  <c:v>0.264779918605373</c:v>
                </c:pt>
                <c:pt idx="1397">
                  <c:v>0.264747738365143</c:v>
                </c:pt>
                <c:pt idx="1398">
                  <c:v>0.264726826595882</c:v>
                </c:pt>
                <c:pt idx="1399">
                  <c:v>0.264707313288772</c:v>
                </c:pt>
                <c:pt idx="1400">
                  <c:v>0.264699253652777</c:v>
                </c:pt>
                <c:pt idx="1401">
                  <c:v>0.264573270248042</c:v>
                </c:pt>
                <c:pt idx="1402">
                  <c:v>0.264630489760921</c:v>
                </c:pt>
                <c:pt idx="1403">
                  <c:v>0.264711197879579</c:v>
                </c:pt>
                <c:pt idx="1404">
                  <c:v>0.264808899944737</c:v>
                </c:pt>
                <c:pt idx="1405">
                  <c:v>0.264937194330352</c:v>
                </c:pt>
                <c:pt idx="1406">
                  <c:v>0.265063639789347</c:v>
                </c:pt>
                <c:pt idx="1407">
                  <c:v>0.265212255929198</c:v>
                </c:pt>
                <c:pt idx="1408">
                  <c:v>0.265362631943491</c:v>
                </c:pt>
                <c:pt idx="1409">
                  <c:v>0.265492735874085</c:v>
                </c:pt>
                <c:pt idx="1410">
                  <c:v>0.26563308766437</c:v>
                </c:pt>
                <c:pt idx="1411">
                  <c:v>0.265734945970868</c:v>
                </c:pt>
                <c:pt idx="1412">
                  <c:v>0.26583035503115</c:v>
                </c:pt>
                <c:pt idx="1413">
                  <c:v>0.265883402337158</c:v>
                </c:pt>
                <c:pt idx="1414">
                  <c:v>0.26592159744293</c:v>
                </c:pt>
                <c:pt idx="1415">
                  <c:v>0.265912333296405</c:v>
                </c:pt>
                <c:pt idx="1416">
                  <c:v>0.265865881528173</c:v>
                </c:pt>
                <c:pt idx="1417">
                  <c:v>0.265788406015389</c:v>
                </c:pt>
                <c:pt idx="1418">
                  <c:v>0.26567437476109</c:v>
                </c:pt>
                <c:pt idx="1419">
                  <c:v>0.265518989827898</c:v>
                </c:pt>
                <c:pt idx="1420">
                  <c:v>0.265330777636596</c:v>
                </c:pt>
                <c:pt idx="1421">
                  <c:v>0.265111876503816</c:v>
                </c:pt>
                <c:pt idx="1422">
                  <c:v>0.264852114021778</c:v>
                </c:pt>
                <c:pt idx="1423">
                  <c:v>0.264561291961443</c:v>
                </c:pt>
                <c:pt idx="1424">
                  <c:v>0.264227170083258</c:v>
                </c:pt>
                <c:pt idx="1425">
                  <c:v>0.263856614274638</c:v>
                </c:pt>
                <c:pt idx="1426">
                  <c:v>0.263445477755297</c:v>
                </c:pt>
                <c:pt idx="1427">
                  <c:v>0.263001496474894</c:v>
                </c:pt>
                <c:pt idx="1428">
                  <c:v>0.262502460725724</c:v>
                </c:pt>
                <c:pt idx="1429">
                  <c:v>0.261951863292664</c:v>
                </c:pt>
                <c:pt idx="1430">
                  <c:v>0.261360587700019</c:v>
                </c:pt>
                <c:pt idx="1431">
                  <c:v>0.260709746489449</c:v>
                </c:pt>
                <c:pt idx="1432">
                  <c:v>0.26001937947576</c:v>
                </c:pt>
                <c:pt idx="1433">
                  <c:v>0.259251415847786</c:v>
                </c:pt>
                <c:pt idx="1434">
                  <c:v>0.258427091534176</c:v>
                </c:pt>
                <c:pt idx="1435">
                  <c:v>0.257539567256731</c:v>
                </c:pt>
                <c:pt idx="1436">
                  <c:v>0.256594779827292</c:v>
                </c:pt>
                <c:pt idx="1437">
                  <c:v>0.255552730271741</c:v>
                </c:pt>
                <c:pt idx="1438">
                  <c:v>0.254444044024225</c:v>
                </c:pt>
                <c:pt idx="1439">
                  <c:v>0.25325915714105</c:v>
                </c:pt>
                <c:pt idx="1440">
                  <c:v>0.251975169612302</c:v>
                </c:pt>
                <c:pt idx="1441">
                  <c:v>0.250627150847798</c:v>
                </c:pt>
                <c:pt idx="1442">
                  <c:v>0.249153033608482</c:v>
                </c:pt>
                <c:pt idx="1443">
                  <c:v>0.247596127054994</c:v>
                </c:pt>
                <c:pt idx="1444">
                  <c:v>0.245916502461547</c:v>
                </c:pt>
                <c:pt idx="1445">
                  <c:v>0.244154517376234</c:v>
                </c:pt>
                <c:pt idx="1446">
                  <c:v>0.242224815818999</c:v>
                </c:pt>
                <c:pt idx="1447">
                  <c:v>0.240179416442674</c:v>
                </c:pt>
                <c:pt idx="1448">
                  <c:v>0.238015415176513</c:v>
                </c:pt>
                <c:pt idx="1449">
                  <c:v>0.23568630667906</c:v>
                </c:pt>
                <c:pt idx="1450">
                  <c:v>0.233264423906803</c:v>
                </c:pt>
                <c:pt idx="1451">
                  <c:v>0.230659149587154</c:v>
                </c:pt>
                <c:pt idx="1452">
                  <c:v>0.22791213506744</c:v>
                </c:pt>
                <c:pt idx="1453">
                  <c:v>0.225005270469756</c:v>
                </c:pt>
                <c:pt idx="1454">
                  <c:v>0.221969749955904</c:v>
                </c:pt>
                <c:pt idx="1455">
                  <c:v>0.218703156780629</c:v>
                </c:pt>
                <c:pt idx="1456">
                  <c:v>0.215284500803266</c:v>
                </c:pt>
                <c:pt idx="1457">
                  <c:v>0.211737081053711</c:v>
                </c:pt>
                <c:pt idx="1458">
                  <c:v>0.20799079773918</c:v>
                </c:pt>
                <c:pt idx="1459">
                  <c:v>0.204152282741335</c:v>
                </c:pt>
                <c:pt idx="1460">
                  <c:v>0.20012975566917</c:v>
                </c:pt>
                <c:pt idx="1461">
                  <c:v>0.195935065902415</c:v>
                </c:pt>
                <c:pt idx="1462">
                  <c:v>0.191623666220241</c:v>
                </c:pt>
                <c:pt idx="1463">
                  <c:v>0.187124692731434</c:v>
                </c:pt>
                <c:pt idx="1464">
                  <c:v>0.182489036212838</c:v>
                </c:pt>
                <c:pt idx="1465">
                  <c:v>0.177692411319604</c:v>
                </c:pt>
                <c:pt idx="1466">
                  <c:v>0.172795930374709</c:v>
                </c:pt>
                <c:pt idx="1467">
                  <c:v>0.167727784682361</c:v>
                </c:pt>
                <c:pt idx="1468">
                  <c:v>0.162648073087136</c:v>
                </c:pt>
                <c:pt idx="1469">
                  <c:v>0.157450361857339</c:v>
                </c:pt>
                <c:pt idx="1470">
                  <c:v>0.152181279623792</c:v>
                </c:pt>
                <c:pt idx="1471">
                  <c:v>0.146955962987646</c:v>
                </c:pt>
                <c:pt idx="1472">
                  <c:v>0.141618775292522</c:v>
                </c:pt>
                <c:pt idx="1473">
                  <c:v>0.13638350550854</c:v>
                </c:pt>
                <c:pt idx="1474">
                  <c:v>0.131181961664605</c:v>
                </c:pt>
                <c:pt idx="1475">
                  <c:v>0.126113140571212</c:v>
                </c:pt>
                <c:pt idx="1476">
                  <c:v>0.121107802090664</c:v>
                </c:pt>
                <c:pt idx="1477">
                  <c:v>0.116344709008459</c:v>
                </c:pt>
                <c:pt idx="1478">
                  <c:v>0.111719751937522</c:v>
                </c:pt>
                <c:pt idx="1479">
                  <c:v>0.107243936627157</c:v>
                </c:pt>
                <c:pt idx="1480">
                  <c:v>0.103004774108293</c:v>
                </c:pt>
                <c:pt idx="1481">
                  <c:v>0.0988676250276585</c:v>
                </c:pt>
                <c:pt idx="1482">
                  <c:v>0.0949526949534341</c:v>
                </c:pt>
                <c:pt idx="1483">
                  <c:v>0.0912890328123929</c:v>
                </c:pt>
                <c:pt idx="1484">
                  <c:v>0.0878483079196442</c:v>
                </c:pt>
                <c:pt idx="1485">
                  <c:v>0.084583861250726</c:v>
                </c:pt>
                <c:pt idx="1486">
                  <c:v>0.0815977953551781</c:v>
                </c:pt>
                <c:pt idx="1487">
                  <c:v>0.0788399112366495</c:v>
                </c:pt>
                <c:pt idx="1488">
                  <c:v>0.0762775149492044</c:v>
                </c:pt>
                <c:pt idx="1489">
                  <c:v>0.0739701389970761</c:v>
                </c:pt>
                <c:pt idx="1490">
                  <c:v>0.0718284472231827</c:v>
                </c:pt>
                <c:pt idx="1491">
                  <c:v>0.0699120485002086</c:v>
                </c:pt>
                <c:pt idx="1492">
                  <c:v>0.0682212462027868</c:v>
                </c:pt>
                <c:pt idx="1493">
                  <c:v>0.0666957380811847</c:v>
                </c:pt>
                <c:pt idx="1494">
                  <c:v>0.0653614403295612</c:v>
                </c:pt>
                <c:pt idx="1495">
                  <c:v>0.0641585031731261</c:v>
                </c:pt>
                <c:pt idx="1496">
                  <c:v>0.0631333162919397</c:v>
                </c:pt>
                <c:pt idx="1497">
                  <c:v>0.0622288587370089</c:v>
                </c:pt>
                <c:pt idx="1498">
                  <c:v>0.061447157834967</c:v>
                </c:pt>
                <c:pt idx="1499">
                  <c:v>0.0607582931776368</c:v>
                </c:pt>
                <c:pt idx="1500">
                  <c:v>0.0601676332926939</c:v>
                </c:pt>
                <c:pt idx="1501">
                  <c:v>0.0596702556820616</c:v>
                </c:pt>
                <c:pt idx="1502">
                  <c:v>0.0592369307867355</c:v>
                </c:pt>
                <c:pt idx="1503">
                  <c:v>0.0588772862055709</c:v>
                </c:pt>
                <c:pt idx="1504">
                  <c:v>0.0585710564332586</c:v>
                </c:pt>
                <c:pt idx="1505">
                  <c:v>0.0583008644097145</c:v>
                </c:pt>
                <c:pt idx="1506">
                  <c:v>0.0580845740993345</c:v>
                </c:pt>
                <c:pt idx="1507">
                  <c:v>0.0579040521194064</c:v>
                </c:pt>
                <c:pt idx="1508">
                  <c:v>0.0577504117899234</c:v>
                </c:pt>
                <c:pt idx="1509">
                  <c:v>0.0576225009761632</c:v>
                </c:pt>
                <c:pt idx="1510">
                  <c:v>0.0575197386511025</c:v>
                </c:pt>
                <c:pt idx="1511">
                  <c:v>0.0574327490869023</c:v>
                </c:pt>
                <c:pt idx="1512">
                  <c:v>0.0573610868600626</c:v>
                </c:pt>
                <c:pt idx="1513">
                  <c:v>0.0572992366043821</c:v>
                </c:pt>
                <c:pt idx="1514">
                  <c:v>0.0572496550601153</c:v>
                </c:pt>
                <c:pt idx="1515">
                  <c:v>0.0572078614273951</c:v>
                </c:pt>
                <c:pt idx="1516">
                  <c:v>0.0571718150158487</c:v>
                </c:pt>
                <c:pt idx="1517">
                  <c:v>0.0571428462715139</c:v>
                </c:pt>
                <c:pt idx="1518">
                  <c:v>0.0571225024611941</c:v>
                </c:pt>
                <c:pt idx="1519">
                  <c:v>0.0571080253178638</c:v>
                </c:pt>
                <c:pt idx="1520">
                  <c:v>0.0570979191374684</c:v>
                </c:pt>
                <c:pt idx="1521">
                  <c:v>0.0570947598399861</c:v>
                </c:pt>
                <c:pt idx="1522">
                  <c:v>0.0570960374371637</c:v>
                </c:pt>
                <c:pt idx="1523">
                  <c:v>0.0570995466458419</c:v>
                </c:pt>
                <c:pt idx="1524">
                  <c:v>0.057108085883397</c:v>
                </c:pt>
                <c:pt idx="1525">
                  <c:v>0.0571208672361478</c:v>
                </c:pt>
                <c:pt idx="1526">
                  <c:v>0.057136698596416</c:v>
                </c:pt>
                <c:pt idx="1527">
                  <c:v>0.0571547259857494</c:v>
                </c:pt>
                <c:pt idx="1528">
                  <c:v>0.0571770115297229</c:v>
                </c:pt>
                <c:pt idx="1529">
                  <c:v>0.0571996312558888</c:v>
                </c:pt>
                <c:pt idx="1530">
                  <c:v>0.0572234514420704</c:v>
                </c:pt>
                <c:pt idx="1531">
                  <c:v>0.0572493516854824</c:v>
                </c:pt>
                <c:pt idx="1532">
                  <c:v>0.0572763914094558</c:v>
                </c:pt>
                <c:pt idx="1533">
                  <c:v>0.0573049468830938</c:v>
                </c:pt>
                <c:pt idx="1534">
                  <c:v>0.0573350699204538</c:v>
                </c:pt>
                <c:pt idx="1535">
                  <c:v>0.0573672158643603</c:v>
                </c:pt>
                <c:pt idx="1536">
                  <c:v>0.0574004719004272</c:v>
                </c:pt>
                <c:pt idx="1537">
                  <c:v>0.0574359468347023</c:v>
                </c:pt>
                <c:pt idx="1538">
                  <c:v>0.0574734192341566</c:v>
                </c:pt>
                <c:pt idx="1539">
                  <c:v>0.0575125161706219</c:v>
                </c:pt>
                <c:pt idx="1540">
                  <c:v>0.0575529393252163</c:v>
                </c:pt>
                <c:pt idx="1541">
                  <c:v>0.0575953063274187</c:v>
                </c:pt>
                <c:pt idx="1542">
                  <c:v>0.0576395398331067</c:v>
                </c:pt>
                <c:pt idx="1543">
                  <c:v>0.0576848380474581</c:v>
                </c:pt>
                <c:pt idx="1544">
                  <c:v>0.0577319164331707</c:v>
                </c:pt>
                <c:pt idx="1545">
                  <c:v>0.0577811873444016</c:v>
                </c:pt>
                <c:pt idx="1546">
                  <c:v>0.0578319285626686</c:v>
                </c:pt>
                <c:pt idx="1547">
                  <c:v>0.0578846312645409</c:v>
                </c:pt>
                <c:pt idx="1548">
                  <c:v>0.0579414269517339</c:v>
                </c:pt>
                <c:pt idx="1549">
                  <c:v>0.0580003052683813</c:v>
                </c:pt>
                <c:pt idx="1550">
                  <c:v>0.0580605995353489</c:v>
                </c:pt>
                <c:pt idx="1551">
                  <c:v>0.058125813713386</c:v>
                </c:pt>
                <c:pt idx="1552">
                  <c:v>0.0581948443182877</c:v>
                </c:pt>
                <c:pt idx="1553">
                  <c:v>0.0582656157572591</c:v>
                </c:pt>
                <c:pt idx="1554">
                  <c:v>0.0583417358704739</c:v>
                </c:pt>
                <c:pt idx="1555">
                  <c:v>0.0584229784056781</c:v>
                </c:pt>
                <c:pt idx="1556">
                  <c:v>0.0585060424452263</c:v>
                </c:pt>
                <c:pt idx="1557">
                  <c:v>0.0585945269152049</c:v>
                </c:pt>
                <c:pt idx="1558">
                  <c:v>0.0586879469069933</c:v>
                </c:pt>
                <c:pt idx="1559">
                  <c:v>0.0587847912240596</c:v>
                </c:pt>
                <c:pt idx="1560">
                  <c:v>0.0588880764350059</c:v>
                </c:pt>
                <c:pt idx="1561">
                  <c:v>0.0589958913476458</c:v>
                </c:pt>
                <c:pt idx="1562">
                  <c:v>0.0591069143117657</c:v>
                </c:pt>
                <c:pt idx="1563">
                  <c:v>0.0592222685615222</c:v>
                </c:pt>
                <c:pt idx="1564">
                  <c:v>0.0593408545597442</c:v>
                </c:pt>
                <c:pt idx="1565">
                  <c:v>0.059461957967234</c:v>
                </c:pt>
                <c:pt idx="1566">
                  <c:v>0.0595889874393978</c:v>
                </c:pt>
                <c:pt idx="1567">
                  <c:v>0.0597202964866209</c:v>
                </c:pt>
                <c:pt idx="1568">
                  <c:v>0.0598538559639738</c:v>
                </c:pt>
                <c:pt idx="1569">
                  <c:v>0.0599944790943511</c:v>
                </c:pt>
                <c:pt idx="1570">
                  <c:v>0.0601367172119873</c:v>
                </c:pt>
                <c:pt idx="1571">
                  <c:v>0.060280292945367</c:v>
                </c:pt>
                <c:pt idx="1572">
                  <c:v>0.0604290994150298</c:v>
                </c:pt>
                <c:pt idx="1573">
                  <c:v>0.060580969226384</c:v>
                </c:pt>
                <c:pt idx="1574">
                  <c:v>0.0607345531147624</c:v>
                </c:pt>
                <c:pt idx="1575">
                  <c:v>0.0608947046455883</c:v>
                </c:pt>
                <c:pt idx="1576">
                  <c:v>0.0610603025803963</c:v>
                </c:pt>
                <c:pt idx="1577">
                  <c:v>0.0612283571076299</c:v>
                </c:pt>
                <c:pt idx="1578">
                  <c:v>0.0614034197928887</c:v>
                </c:pt>
                <c:pt idx="1579">
                  <c:v>0.0615815908485462</c:v>
                </c:pt>
                <c:pt idx="1580">
                  <c:v>0.0617629540049367</c:v>
                </c:pt>
                <c:pt idx="1581">
                  <c:v>0.0619497673201656</c:v>
                </c:pt>
                <c:pt idx="1582">
                  <c:v>0.0621381730196022</c:v>
                </c:pt>
                <c:pt idx="1583">
                  <c:v>0.0623332260265237</c:v>
                </c:pt>
                <c:pt idx="1584">
                  <c:v>0.0625343140037287</c:v>
                </c:pt>
                <c:pt idx="1585">
                  <c:v>0.0627392091980529</c:v>
                </c:pt>
                <c:pt idx="1586">
                  <c:v>0.0629526066283385</c:v>
                </c:pt>
                <c:pt idx="1587">
                  <c:v>0.06317613885871</c:v>
                </c:pt>
                <c:pt idx="1588">
                  <c:v>0.0634001886087751</c:v>
                </c:pt>
                <c:pt idx="1589">
                  <c:v>0.0636289699210061</c:v>
                </c:pt>
                <c:pt idx="1590">
                  <c:v>0.0638630447229223</c:v>
                </c:pt>
                <c:pt idx="1591">
                  <c:v>0.0640971542646488</c:v>
                </c:pt>
                <c:pt idx="1592">
                  <c:v>0.0643391537051352</c:v>
                </c:pt>
                <c:pt idx="1593">
                  <c:v>0.0645889314630675</c:v>
                </c:pt>
                <c:pt idx="1594">
                  <c:v>0.0648422373074388</c:v>
                </c:pt>
                <c:pt idx="1595">
                  <c:v>0.0651042301444307</c:v>
                </c:pt>
                <c:pt idx="1596">
                  <c:v>0.0653711936126153</c:v>
                </c:pt>
                <c:pt idx="1597">
                  <c:v>0.0656431942054677</c:v>
                </c:pt>
                <c:pt idx="1598">
                  <c:v>0.065921736141992</c:v>
                </c:pt>
                <c:pt idx="1599">
                  <c:v>0.066203128605608</c:v>
                </c:pt>
                <c:pt idx="1600">
                  <c:v>0.0664886282313438</c:v>
                </c:pt>
                <c:pt idx="1601">
                  <c:v>0.0667805356816167</c:v>
                </c:pt>
                <c:pt idx="1602">
                  <c:v>0.0670771773254114</c:v>
                </c:pt>
                <c:pt idx="1603">
                  <c:v>0.0673764234201776</c:v>
                </c:pt>
                <c:pt idx="1604">
                  <c:v>0.0676871626268304</c:v>
                </c:pt>
                <c:pt idx="1605">
                  <c:v>0.0680007022465505</c:v>
                </c:pt>
                <c:pt idx="1606">
                  <c:v>0.0683165059853641</c:v>
                </c:pt>
                <c:pt idx="1607">
                  <c:v>0.0686401363816999</c:v>
                </c:pt>
                <c:pt idx="1608">
                  <c:v>0.0689637426227804</c:v>
                </c:pt>
                <c:pt idx="1609">
                  <c:v>0.069292998059638</c:v>
                </c:pt>
                <c:pt idx="1610">
                  <c:v>0.069626634940505</c:v>
                </c:pt>
                <c:pt idx="1611">
                  <c:v>0.069962061468571</c:v>
                </c:pt>
                <c:pt idx="1612">
                  <c:v>0.0703059779627929</c:v>
                </c:pt>
                <c:pt idx="1613">
                  <c:v>0.0706591423127859</c:v>
                </c:pt>
                <c:pt idx="1614">
                  <c:v>0.0710121318697929</c:v>
                </c:pt>
                <c:pt idx="1615">
                  <c:v>0.0713687036482115</c:v>
                </c:pt>
                <c:pt idx="1616">
                  <c:v>0.0717326718722544</c:v>
                </c:pt>
                <c:pt idx="1617">
                  <c:v>0.0720930213611277</c:v>
                </c:pt>
                <c:pt idx="1618">
                  <c:v>0.0724609731326974</c:v>
                </c:pt>
                <c:pt idx="1619">
                  <c:v>0.0728369488839119</c:v>
                </c:pt>
                <c:pt idx="1620">
                  <c:v>0.0732145468512225</c:v>
                </c:pt>
                <c:pt idx="1621">
                  <c:v>0.0736046018936331</c:v>
                </c:pt>
                <c:pt idx="1622">
                  <c:v>0.0739989665647348</c:v>
                </c:pt>
                <c:pt idx="1623">
                  <c:v>0.0743962190749626</c:v>
                </c:pt>
                <c:pt idx="1624">
                  <c:v>0.0747999905771206</c:v>
                </c:pt>
                <c:pt idx="1625">
                  <c:v>0.0752055725112321</c:v>
                </c:pt>
                <c:pt idx="1626">
                  <c:v>0.075612254943403</c:v>
                </c:pt>
                <c:pt idx="1627">
                  <c:v>0.0760263251288543</c:v>
                </c:pt>
                <c:pt idx="1628">
                  <c:v>0.0764459426263495</c:v>
                </c:pt>
                <c:pt idx="1629">
                  <c:v>0.0768665307689281</c:v>
                </c:pt>
                <c:pt idx="1630">
                  <c:v>0.0772997341340496</c:v>
                </c:pt>
                <c:pt idx="1631">
                  <c:v>0.0777356619872744</c:v>
                </c:pt>
                <c:pt idx="1632">
                  <c:v>0.0781724831414601</c:v>
                </c:pt>
                <c:pt idx="1633">
                  <c:v>0.0786158454027914</c:v>
                </c:pt>
                <c:pt idx="1634">
                  <c:v>0.0790538968193153</c:v>
                </c:pt>
                <c:pt idx="1635">
                  <c:v>0.0794966429590233</c:v>
                </c:pt>
                <c:pt idx="1636">
                  <c:v>0.0799441522076017</c:v>
                </c:pt>
                <c:pt idx="1637">
                  <c:v>0.0803927612446603</c:v>
                </c:pt>
                <c:pt idx="1638">
                  <c:v>0.0808480621744243</c:v>
                </c:pt>
                <c:pt idx="1639">
                  <c:v>0.0813131595828703</c:v>
                </c:pt>
                <c:pt idx="1640">
                  <c:v>0.0817750243854428</c:v>
                </c:pt>
                <c:pt idx="1641">
                  <c:v>0.0822409637094963</c:v>
                </c:pt>
                <c:pt idx="1642">
                  <c:v>0.0827067222091414</c:v>
                </c:pt>
                <c:pt idx="1643">
                  <c:v>0.0831686421223576</c:v>
                </c:pt>
                <c:pt idx="1644">
                  <c:v>0.0836381451005028</c:v>
                </c:pt>
                <c:pt idx="1645">
                  <c:v>0.0841125911545186</c:v>
                </c:pt>
                <c:pt idx="1646">
                  <c:v>0.0845842235204246</c:v>
                </c:pt>
                <c:pt idx="1647">
                  <c:v>0.0850708934345416</c:v>
                </c:pt>
                <c:pt idx="1648">
                  <c:v>0.0855594916890065</c:v>
                </c:pt>
                <c:pt idx="1649">
                  <c:v>0.0860494649599469</c:v>
                </c:pt>
                <c:pt idx="1650">
                  <c:v>0.0865453715835299</c:v>
                </c:pt>
                <c:pt idx="1651">
                  <c:v>0.0870410784014634</c:v>
                </c:pt>
                <c:pt idx="1652">
                  <c:v>0.0875331245894943</c:v>
                </c:pt>
                <c:pt idx="1653">
                  <c:v>0.0880359033684409</c:v>
                </c:pt>
                <c:pt idx="1654">
                  <c:v>0.0885390679218939</c:v>
                </c:pt>
                <c:pt idx="1655">
                  <c:v>0.0890534314371291</c:v>
                </c:pt>
                <c:pt idx="1656">
                  <c:v>0.0895803109520958</c:v>
                </c:pt>
                <c:pt idx="1657">
                  <c:v>0.0901090717386632</c:v>
                </c:pt>
                <c:pt idx="1658">
                  <c:v>0.0906395780898276</c:v>
                </c:pt>
                <c:pt idx="1659">
                  <c:v>0.091181396905865</c:v>
                </c:pt>
                <c:pt idx="1660">
                  <c:v>0.0917167078171458</c:v>
                </c:pt>
                <c:pt idx="1661">
                  <c:v>0.092261530192835</c:v>
                </c:pt>
                <c:pt idx="1662">
                  <c:v>0.0928134809706419</c:v>
                </c:pt>
                <c:pt idx="1663">
                  <c:v>0.0933686029757299</c:v>
                </c:pt>
                <c:pt idx="1664">
                  <c:v>0.0939341246313046</c:v>
                </c:pt>
                <c:pt idx="1665">
                  <c:v>0.0945137203449295</c:v>
                </c:pt>
                <c:pt idx="1666">
                  <c:v>0.0950897213012453</c:v>
                </c:pt>
                <c:pt idx="1667">
                  <c:v>0.0956725072529581</c:v>
                </c:pt>
                <c:pt idx="1668">
                  <c:v>0.0962561108467598</c:v>
                </c:pt>
                <c:pt idx="1669">
                  <c:v>0.0968362901005007</c:v>
                </c:pt>
                <c:pt idx="1670">
                  <c:v>0.0974272042217236</c:v>
                </c:pt>
                <c:pt idx="1671">
                  <c:v>0.098025358799431</c:v>
                </c:pt>
                <c:pt idx="1672">
                  <c:v>0.0986232923432475</c:v>
                </c:pt>
                <c:pt idx="1673">
                  <c:v>0.0992381212611993</c:v>
                </c:pt>
                <c:pt idx="1674">
                  <c:v>0.0998544569408137</c:v>
                </c:pt>
                <c:pt idx="1675">
                  <c:v>0.1004695473091</c:v>
                </c:pt>
                <c:pt idx="1676">
                  <c:v>0.101094465643641</c:v>
                </c:pt>
                <c:pt idx="1677">
                  <c:v>0.101715445577625</c:v>
                </c:pt>
                <c:pt idx="1678">
                  <c:v>0.102332496572109</c:v>
                </c:pt>
                <c:pt idx="1679">
                  <c:v>0.102960597014143</c:v>
                </c:pt>
                <c:pt idx="1680">
                  <c:v>0.103590167171898</c:v>
                </c:pt>
                <c:pt idx="1681">
                  <c:v>0.104227867864427</c:v>
                </c:pt>
                <c:pt idx="1682">
                  <c:v>0.104879791537921</c:v>
                </c:pt>
                <c:pt idx="1683">
                  <c:v>0.105524369530262</c:v>
                </c:pt>
                <c:pt idx="1684">
                  <c:v>0.106174197521002</c:v>
                </c:pt>
                <c:pt idx="1685">
                  <c:v>0.106820346758006</c:v>
                </c:pt>
                <c:pt idx="1686">
                  <c:v>0.107458884339957</c:v>
                </c:pt>
                <c:pt idx="1687">
                  <c:v>0.108103607855146</c:v>
                </c:pt>
                <c:pt idx="1688">
                  <c:v>0.108755077457144</c:v>
                </c:pt>
                <c:pt idx="1689">
                  <c:v>0.109402562299418</c:v>
                </c:pt>
                <c:pt idx="1690">
                  <c:v>0.110063897593627</c:v>
                </c:pt>
                <c:pt idx="1691">
                  <c:v>0.110724950120563</c:v>
                </c:pt>
                <c:pt idx="1692">
                  <c:v>0.111385254928517</c:v>
                </c:pt>
                <c:pt idx="1693">
                  <c:v>0.112048763072207</c:v>
                </c:pt>
                <c:pt idx="1694">
                  <c:v>0.112709158647155</c:v>
                </c:pt>
                <c:pt idx="1695">
                  <c:v>0.113365177892976</c:v>
                </c:pt>
                <c:pt idx="1696">
                  <c:v>0.114028901807846</c:v>
                </c:pt>
                <c:pt idx="1697">
                  <c:v>0.114689837727282</c:v>
                </c:pt>
                <c:pt idx="1698">
                  <c:v>0.115359478822303</c:v>
                </c:pt>
                <c:pt idx="1699">
                  <c:v>0.116042417666269</c:v>
                </c:pt>
                <c:pt idx="1700">
                  <c:v>0.11671873282582</c:v>
                </c:pt>
                <c:pt idx="1701">
                  <c:v>0.117394113942744</c:v>
                </c:pt>
                <c:pt idx="1702">
                  <c:v>0.118077292683579</c:v>
                </c:pt>
                <c:pt idx="1703">
                  <c:v>0.118747216368478</c:v>
                </c:pt>
                <c:pt idx="1704">
                  <c:v>0.119421101337861</c:v>
                </c:pt>
                <c:pt idx="1705">
                  <c:v>0.120099788502095</c:v>
                </c:pt>
                <c:pt idx="1706">
                  <c:v>0.120771300520689</c:v>
                </c:pt>
                <c:pt idx="1707">
                  <c:v>0.121454559917015</c:v>
                </c:pt>
                <c:pt idx="1708">
                  <c:v>0.122148998673</c:v>
                </c:pt>
                <c:pt idx="1709">
                  <c:v>0.122835454013613</c:v>
                </c:pt>
                <c:pt idx="1710">
                  <c:v>0.123527662917262</c:v>
                </c:pt>
                <c:pt idx="1711">
                  <c:v>0.124212387003123</c:v>
                </c:pt>
                <c:pt idx="1712">
                  <c:v>0.124889157653328</c:v>
                </c:pt>
                <c:pt idx="1713">
                  <c:v>0.125571832770393</c:v>
                </c:pt>
                <c:pt idx="1714">
                  <c:v>0.126251889185773</c:v>
                </c:pt>
                <c:pt idx="1715">
                  <c:v>0.126934727506032</c:v>
                </c:pt>
                <c:pt idx="1716">
                  <c:v>0.127628439416488</c:v>
                </c:pt>
                <c:pt idx="1717">
                  <c:v>0.12831008333772</c:v>
                </c:pt>
                <c:pt idx="1718">
                  <c:v>0.128986127792843</c:v>
                </c:pt>
                <c:pt idx="1719">
                  <c:v>0.129665427323845</c:v>
                </c:pt>
                <c:pt idx="1720">
                  <c:v>0.130327226505393</c:v>
                </c:pt>
                <c:pt idx="1721">
                  <c:v>0.130984573965035</c:v>
                </c:pt>
                <c:pt idx="1722">
                  <c:v>0.131637921172475</c:v>
                </c:pt>
                <c:pt idx="1723">
                  <c:v>0.132276947358771</c:v>
                </c:pt>
                <c:pt idx="1724">
                  <c:v>0.132916481899364</c:v>
                </c:pt>
                <c:pt idx="1725">
                  <c:v>0.13355635940319</c:v>
                </c:pt>
                <c:pt idx="1726">
                  <c:v>0.134179875254631</c:v>
                </c:pt>
                <c:pt idx="1727">
                  <c:v>0.134799935041912</c:v>
                </c:pt>
                <c:pt idx="1728">
                  <c:v>0.13540202018524</c:v>
                </c:pt>
                <c:pt idx="1729">
                  <c:v>0.135985444699015</c:v>
                </c:pt>
                <c:pt idx="1730">
                  <c:v>0.136565122989908</c:v>
                </c:pt>
                <c:pt idx="1731">
                  <c:v>0.137130685564545</c:v>
                </c:pt>
                <c:pt idx="1732">
                  <c:v>0.137690458505873</c:v>
                </c:pt>
                <c:pt idx="1733">
                  <c:v>0.138249818353899</c:v>
                </c:pt>
                <c:pt idx="1734">
                  <c:v>0.138790185134562</c:v>
                </c:pt>
                <c:pt idx="1735">
                  <c:v>0.139314752131228</c:v>
                </c:pt>
                <c:pt idx="1736">
                  <c:v>0.13983497153672</c:v>
                </c:pt>
                <c:pt idx="1737">
                  <c:v>0.14033374468249</c:v>
                </c:pt>
                <c:pt idx="1738">
                  <c:v>0.14082136555087</c:v>
                </c:pt>
                <c:pt idx="1739">
                  <c:v>0.141301589057086</c:v>
                </c:pt>
                <c:pt idx="1740">
                  <c:v>0.141764805371326</c:v>
                </c:pt>
                <c:pt idx="1741">
                  <c:v>0.142219940289145</c:v>
                </c:pt>
                <c:pt idx="1742">
                  <c:v>0.142666476763903</c:v>
                </c:pt>
                <c:pt idx="1743">
                  <c:v>0.143097220373059</c:v>
                </c:pt>
                <c:pt idx="1744">
                  <c:v>0.143515327501865</c:v>
                </c:pt>
                <c:pt idx="1745">
                  <c:v>0.143920327344584</c:v>
                </c:pt>
                <c:pt idx="1746">
                  <c:v>0.144308796477696</c:v>
                </c:pt>
                <c:pt idx="1747">
                  <c:v>0.14468993902916</c:v>
                </c:pt>
                <c:pt idx="1748">
                  <c:v>0.145058303894032</c:v>
                </c:pt>
                <c:pt idx="1749">
                  <c:v>0.145417204274545</c:v>
                </c:pt>
                <c:pt idx="1750">
                  <c:v>0.145766149792406</c:v>
                </c:pt>
                <c:pt idx="1751">
                  <c:v>0.146104701277283</c:v>
                </c:pt>
                <c:pt idx="1752">
                  <c:v>0.14642944115968</c:v>
                </c:pt>
                <c:pt idx="1753">
                  <c:v>0.146750402533346</c:v>
                </c:pt>
                <c:pt idx="1754">
                  <c:v>0.147058652447803</c:v>
                </c:pt>
                <c:pt idx="1755">
                  <c:v>0.1473613555824</c:v>
                </c:pt>
                <c:pt idx="1756">
                  <c:v>0.147656936021078</c:v>
                </c:pt>
                <c:pt idx="1757">
                  <c:v>0.147941527149034</c:v>
                </c:pt>
                <c:pt idx="1758">
                  <c:v>0.148224309973774</c:v>
                </c:pt>
                <c:pt idx="1759">
                  <c:v>0.148502044971027</c:v>
                </c:pt>
                <c:pt idx="1760">
                  <c:v>0.148773756883447</c:v>
                </c:pt>
                <c:pt idx="1761">
                  <c:v>0.149042185277693</c:v>
                </c:pt>
                <c:pt idx="1762">
                  <c:v>0.149301426869536</c:v>
                </c:pt>
                <c:pt idx="1763">
                  <c:v>0.149549370897668</c:v>
                </c:pt>
                <c:pt idx="1764">
                  <c:v>0.149799658488187</c:v>
                </c:pt>
                <c:pt idx="1765">
                  <c:v>0.150041258406071</c:v>
                </c:pt>
                <c:pt idx="1766">
                  <c:v>0.150286883647953</c:v>
                </c:pt>
                <c:pt idx="1767">
                  <c:v>0.150537434433188</c:v>
                </c:pt>
                <c:pt idx="1768">
                  <c:v>0.150781193836814</c:v>
                </c:pt>
                <c:pt idx="1769">
                  <c:v>0.151023420490443</c:v>
                </c:pt>
                <c:pt idx="1770">
                  <c:v>0.151262404012775</c:v>
                </c:pt>
                <c:pt idx="1771">
                  <c:v>0.15149455204133</c:v>
                </c:pt>
                <c:pt idx="1772">
                  <c:v>0.151727646589279</c:v>
                </c:pt>
                <c:pt idx="1773">
                  <c:v>0.151964349228711</c:v>
                </c:pt>
                <c:pt idx="1774">
                  <c:v>0.152196445398861</c:v>
                </c:pt>
                <c:pt idx="1775">
                  <c:v>0.152434133761932</c:v>
                </c:pt>
                <c:pt idx="1776">
                  <c:v>0.152670830902126</c:v>
                </c:pt>
                <c:pt idx="1777">
                  <c:v>0.152903854846954</c:v>
                </c:pt>
                <c:pt idx="1778">
                  <c:v>0.153135539934276</c:v>
                </c:pt>
                <c:pt idx="1779">
                  <c:v>0.153365716988605</c:v>
                </c:pt>
                <c:pt idx="1780">
                  <c:v>0.153593440318391</c:v>
                </c:pt>
                <c:pt idx="1781">
                  <c:v>0.153820016377029</c:v>
                </c:pt>
                <c:pt idx="1782">
                  <c:v>0.154045820590996</c:v>
                </c:pt>
                <c:pt idx="1783">
                  <c:v>0.154268658527779</c:v>
                </c:pt>
                <c:pt idx="1784">
                  <c:v>0.154491806373237</c:v>
                </c:pt>
                <c:pt idx="1785">
                  <c:v>0.154708830196233</c:v>
                </c:pt>
                <c:pt idx="1786">
                  <c:v>0.154923837454546</c:v>
                </c:pt>
                <c:pt idx="1787">
                  <c:v>0.155133364042119</c:v>
                </c:pt>
                <c:pt idx="1788">
                  <c:v>0.155336800312239</c:v>
                </c:pt>
                <c:pt idx="1789">
                  <c:v>0.15553716274481</c:v>
                </c:pt>
                <c:pt idx="1790">
                  <c:v>0.155735612388641</c:v>
                </c:pt>
                <c:pt idx="1791">
                  <c:v>0.155925481506283</c:v>
                </c:pt>
                <c:pt idx="1792">
                  <c:v>0.156112097972442</c:v>
                </c:pt>
                <c:pt idx="1793">
                  <c:v>0.156293175996296</c:v>
                </c:pt>
                <c:pt idx="1794">
                  <c:v>0.15646456294353</c:v>
                </c:pt>
                <c:pt idx="1795">
                  <c:v>0.156632776061694</c:v>
                </c:pt>
                <c:pt idx="1796">
                  <c:v>0.1567922207926</c:v>
                </c:pt>
                <c:pt idx="1797">
                  <c:v>0.156944423559166</c:v>
                </c:pt>
                <c:pt idx="1798">
                  <c:v>0.157093220523426</c:v>
                </c:pt>
                <c:pt idx="1799">
                  <c:v>0.157236032897518</c:v>
                </c:pt>
                <c:pt idx="1800">
                  <c:v>0.157373173191907</c:v>
                </c:pt>
                <c:pt idx="1801">
                  <c:v>0.157504884733094</c:v>
                </c:pt>
                <c:pt idx="1802">
                  <c:v>0.157631428054874</c:v>
                </c:pt>
                <c:pt idx="1803">
                  <c:v>0.157752476928253</c:v>
                </c:pt>
                <c:pt idx="1804">
                  <c:v>0.157866303705507</c:v>
                </c:pt>
                <c:pt idx="1805">
                  <c:v>0.157973445656281</c:v>
                </c:pt>
                <c:pt idx="1806">
                  <c:v>0.158075711497712</c:v>
                </c:pt>
                <c:pt idx="1807">
                  <c:v>0.158169644515193</c:v>
                </c:pt>
                <c:pt idx="1808">
                  <c:v>0.158258627035788</c:v>
                </c:pt>
                <c:pt idx="1809">
                  <c:v>0.15834454855039</c:v>
                </c:pt>
                <c:pt idx="1810">
                  <c:v>0.158421793686492</c:v>
                </c:pt>
                <c:pt idx="1811">
                  <c:v>0.158489946394213</c:v>
                </c:pt>
                <c:pt idx="1812">
                  <c:v>0.158554302262408</c:v>
                </c:pt>
                <c:pt idx="1813">
                  <c:v>0.158611148181889</c:v>
                </c:pt>
                <c:pt idx="1814">
                  <c:v>0.158661926667842</c:v>
                </c:pt>
                <c:pt idx="1815">
                  <c:v>0.158706971399841</c:v>
                </c:pt>
                <c:pt idx="1816">
                  <c:v>0.158743796663152</c:v>
                </c:pt>
                <c:pt idx="1817">
                  <c:v>0.158771562611773</c:v>
                </c:pt>
                <c:pt idx="1818">
                  <c:v>0.158787243186481</c:v>
                </c:pt>
                <c:pt idx="1819">
                  <c:v>0.158796996942588</c:v>
                </c:pt>
                <c:pt idx="1820">
                  <c:v>0.158795960543175</c:v>
                </c:pt>
                <c:pt idx="1821">
                  <c:v>0.158791516863164</c:v>
                </c:pt>
                <c:pt idx="1822">
                  <c:v>0.158780933845611</c:v>
                </c:pt>
                <c:pt idx="1823">
                  <c:v>0.158764560307775</c:v>
                </c:pt>
                <c:pt idx="1824">
                  <c:v>0.158742586416858</c:v>
                </c:pt>
                <c:pt idx="1825">
                  <c:v>0.158713046106554</c:v>
                </c:pt>
                <c:pt idx="1826">
                  <c:v>0.158675279823088</c:v>
                </c:pt>
                <c:pt idx="1827">
                  <c:v>0.158633276406262</c:v>
                </c:pt>
                <c:pt idx="1828">
                  <c:v>0.158583458572153</c:v>
                </c:pt>
                <c:pt idx="1829">
                  <c:v>0.158531258917517</c:v>
                </c:pt>
                <c:pt idx="1830">
                  <c:v>0.1584738165968</c:v>
                </c:pt>
                <c:pt idx="1831">
                  <c:v>0.158412946890744</c:v>
                </c:pt>
                <c:pt idx="1832">
                  <c:v>0.158347343168561</c:v>
                </c:pt>
                <c:pt idx="1833">
                  <c:v>0.158279184192892</c:v>
                </c:pt>
                <c:pt idx="1834">
                  <c:v>0.158205058721323</c:v>
                </c:pt>
                <c:pt idx="1835">
                  <c:v>0.158132070823321</c:v>
                </c:pt>
                <c:pt idx="1836">
                  <c:v>0.158059830880827</c:v>
                </c:pt>
                <c:pt idx="1837">
                  <c:v>0.157986374010169</c:v>
                </c:pt>
                <c:pt idx="1838">
                  <c:v>0.157914411276579</c:v>
                </c:pt>
                <c:pt idx="1839">
                  <c:v>0.157847940507862</c:v>
                </c:pt>
                <c:pt idx="1840">
                  <c:v>0.157786157336973</c:v>
                </c:pt>
                <c:pt idx="1841">
                  <c:v>0.157733276368134</c:v>
                </c:pt>
                <c:pt idx="1842">
                  <c:v>0.157688836315795</c:v>
                </c:pt>
                <c:pt idx="1843">
                  <c:v>0.157653503592998</c:v>
                </c:pt>
                <c:pt idx="1844">
                  <c:v>0.157627058466749</c:v>
                </c:pt>
                <c:pt idx="1845">
                  <c:v>0.157608831153503</c:v>
                </c:pt>
                <c:pt idx="1846">
                  <c:v>0.157599270284649</c:v>
                </c:pt>
                <c:pt idx="1847">
                  <c:v>0.157600307097984</c:v>
                </c:pt>
                <c:pt idx="1848">
                  <c:v>0.157610029928268</c:v>
                </c:pt>
                <c:pt idx="1849">
                  <c:v>0.157626774102923</c:v>
                </c:pt>
                <c:pt idx="1850">
                  <c:v>0.157659608456824</c:v>
                </c:pt>
                <c:pt idx="1851">
                  <c:v>0.157704847436103</c:v>
                </c:pt>
                <c:pt idx="1852">
                  <c:v>0.157763226342107</c:v>
                </c:pt>
                <c:pt idx="1853">
                  <c:v>0.157837984403448</c:v>
                </c:pt>
                <c:pt idx="1854">
                  <c:v>0.157923752471568</c:v>
                </c:pt>
                <c:pt idx="1855">
                  <c:v>0.158023161429261</c:v>
                </c:pt>
                <c:pt idx="1856">
                  <c:v>0.158136112349374</c:v>
                </c:pt>
                <c:pt idx="1857">
                  <c:v>0.158262287636125</c:v>
                </c:pt>
                <c:pt idx="1858">
                  <c:v>0.158403839620333</c:v>
                </c:pt>
                <c:pt idx="1859">
                  <c:v>0.158563833979387</c:v>
                </c:pt>
                <c:pt idx="1860">
                  <c:v>0.158734179501023</c:v>
                </c:pt>
                <c:pt idx="1861">
                  <c:v>0.158917492817319</c:v>
                </c:pt>
                <c:pt idx="1862">
                  <c:v>0.159116943381608</c:v>
                </c:pt>
                <c:pt idx="1863">
                  <c:v>0.159319869109563</c:v>
                </c:pt>
                <c:pt idx="1864">
                  <c:v>0.15953319324624</c:v>
                </c:pt>
                <c:pt idx="1865">
                  <c:v>0.159756167185685</c:v>
                </c:pt>
                <c:pt idx="1866">
                  <c:v>0.159975950207029</c:v>
                </c:pt>
                <c:pt idx="1867">
                  <c:v>0.160193594793479</c:v>
                </c:pt>
                <c:pt idx="1868">
                  <c:v>0.160404587075824</c:v>
                </c:pt>
                <c:pt idx="1869">
                  <c:v>0.160601124226574</c:v>
                </c:pt>
                <c:pt idx="1870">
                  <c:v>0.160786631797987</c:v>
                </c:pt>
                <c:pt idx="1871">
                  <c:v>0.160951650745812</c:v>
                </c:pt>
                <c:pt idx="1872">
                  <c:v>0.161090594849416</c:v>
                </c:pt>
                <c:pt idx="1873">
                  <c:v>0.161212709392347</c:v>
                </c:pt>
                <c:pt idx="1874">
                  <c:v>0.161309049538677</c:v>
                </c:pt>
                <c:pt idx="1875">
                  <c:v>0.161389275320939</c:v>
                </c:pt>
                <c:pt idx="1876">
                  <c:v>0.161446522389139</c:v>
                </c:pt>
                <c:pt idx="1877">
                  <c:v>0.161493358394456</c:v>
                </c:pt>
                <c:pt idx="1878">
                  <c:v>0.161508920942507</c:v>
                </c:pt>
                <c:pt idx="1879">
                  <c:v>0.161535712284228</c:v>
                </c:pt>
                <c:pt idx="1880">
                  <c:v>0.161546697751397</c:v>
                </c:pt>
                <c:pt idx="1881">
                  <c:v>0.161575374976983</c:v>
                </c:pt>
                <c:pt idx="1882">
                  <c:v>0.161599913996363</c:v>
                </c:pt>
                <c:pt idx="1883">
                  <c:v>0.161651551427822</c:v>
                </c:pt>
                <c:pt idx="1884">
                  <c:v>0.161705968458028</c:v>
                </c:pt>
                <c:pt idx="1885">
                  <c:v>0.161803105402561</c:v>
                </c:pt>
                <c:pt idx="1886">
                  <c:v>0.161920374643708</c:v>
                </c:pt>
                <c:pt idx="1887">
                  <c:v>0.162089593294594</c:v>
                </c:pt>
                <c:pt idx="1888">
                  <c:v>0.162295244042836</c:v>
                </c:pt>
                <c:pt idx="1889">
                  <c:v>0.162559922252383</c:v>
                </c:pt>
                <c:pt idx="1890">
                  <c:v>0.162877994870383</c:v>
                </c:pt>
                <c:pt idx="1891">
                  <c:v>0.163254970536819</c:v>
                </c:pt>
                <c:pt idx="1892">
                  <c:v>0.163701453379222</c:v>
                </c:pt>
                <c:pt idx="1893">
                  <c:v>0.164213953628427</c:v>
                </c:pt>
                <c:pt idx="1894">
                  <c:v>0.164781880579771</c:v>
                </c:pt>
                <c:pt idx="1895">
                  <c:v>0.165410121400205</c:v>
                </c:pt>
                <c:pt idx="1896">
                  <c:v>0.166072367616589</c:v>
                </c:pt>
                <c:pt idx="1897">
                  <c:v>0.166767252579568</c:v>
                </c:pt>
                <c:pt idx="1898">
                  <c:v>0.167469841975068</c:v>
                </c:pt>
                <c:pt idx="1899">
                  <c:v>0.168150907884988</c:v>
                </c:pt>
                <c:pt idx="1900">
                  <c:v>0.168791478470204</c:v>
                </c:pt>
                <c:pt idx="1901">
                  <c:v>0.169347737221018</c:v>
                </c:pt>
                <c:pt idx="1902">
                  <c:v>0.169781086641172</c:v>
                </c:pt>
                <c:pt idx="1903">
                  <c:v>0.170067523266115</c:v>
                </c:pt>
                <c:pt idx="1904">
                  <c:v>0.170150769490098</c:v>
                </c:pt>
                <c:pt idx="1905">
                  <c:v>0.169994311081985</c:v>
                </c:pt>
                <c:pt idx="1906">
                  <c:v>0.169592748795237</c:v>
                </c:pt>
                <c:pt idx="1907">
                  <c:v>0.16890930254308</c:v>
                </c:pt>
                <c:pt idx="1908">
                  <c:v>0.167924651491737</c:v>
                </c:pt>
                <c:pt idx="1909">
                  <c:v>0.166653418469997</c:v>
                </c:pt>
                <c:pt idx="1910">
                  <c:v>0.165169560365261</c:v>
                </c:pt>
                <c:pt idx="1911">
                  <c:v>0.163364837803538</c:v>
                </c:pt>
                <c:pt idx="1912">
                  <c:v>0.161504045601875</c:v>
                </c:pt>
                <c:pt idx="1913">
                  <c:v>0.159429865874468</c:v>
                </c:pt>
                <c:pt idx="1914">
                  <c:v>0.15736451810078</c:v>
                </c:pt>
                <c:pt idx="1915">
                  <c:v>0.155157208383556</c:v>
                </c:pt>
                <c:pt idx="1916">
                  <c:v>0.153080497350958</c:v>
                </c:pt>
                <c:pt idx="1917">
                  <c:v>0.150934525602867</c:v>
                </c:pt>
                <c:pt idx="1918">
                  <c:v>0.149008126071994</c:v>
                </c:pt>
                <c:pt idx="1919">
                  <c:v>0.147145167347931</c:v>
                </c:pt>
                <c:pt idx="1920">
                  <c:v>0.145467265376023</c:v>
                </c:pt>
                <c:pt idx="1921">
                  <c:v>0.143923770163267</c:v>
                </c:pt>
                <c:pt idx="1922">
                  <c:v>0.142523482146244</c:v>
                </c:pt>
                <c:pt idx="1923">
                  <c:v>0.141263067249268</c:v>
                </c:pt>
                <c:pt idx="1924">
                  <c:v>0.140131484835394</c:v>
                </c:pt>
                <c:pt idx="1925">
                  <c:v>0.139131156343316</c:v>
                </c:pt>
                <c:pt idx="1926">
                  <c:v>0.138244771354255</c:v>
                </c:pt>
                <c:pt idx="1927">
                  <c:v>0.137489073274155</c:v>
                </c:pt>
                <c:pt idx="1928">
                  <c:v>0.136830303404066</c:v>
                </c:pt>
                <c:pt idx="1929">
                  <c:v>0.136277135461569</c:v>
                </c:pt>
                <c:pt idx="1930">
                  <c:v>0.135815426175083</c:v>
                </c:pt>
                <c:pt idx="1931">
                  <c:v>0.135450912669065</c:v>
                </c:pt>
                <c:pt idx="1932">
                  <c:v>0.135174040342607</c:v>
                </c:pt>
                <c:pt idx="1933">
                  <c:v>0.134987918926137</c:v>
                </c:pt>
                <c:pt idx="1934">
                  <c:v>0.134895352558011</c:v>
                </c:pt>
                <c:pt idx="1935">
                  <c:v>0.134877953264448</c:v>
                </c:pt>
                <c:pt idx="1936">
                  <c:v>0.134939347822515</c:v>
                </c:pt>
                <c:pt idx="1937">
                  <c:v>0.135061967408373</c:v>
                </c:pt>
                <c:pt idx="1938">
                  <c:v>0.135236668208289</c:v>
                </c:pt>
                <c:pt idx="1939">
                  <c:v>0.135442400085075</c:v>
                </c:pt>
                <c:pt idx="1940">
                  <c:v>0.135659207604707</c:v>
                </c:pt>
                <c:pt idx="1941">
                  <c:v>0.135847165884953</c:v>
                </c:pt>
                <c:pt idx="1942">
                  <c:v>0.135973818836704</c:v>
                </c:pt>
                <c:pt idx="1943">
                  <c:v>0.136012833772434</c:v>
                </c:pt>
                <c:pt idx="1944">
                  <c:v>0.135926206433584</c:v>
                </c:pt>
                <c:pt idx="1945">
                  <c:v>0.135705069476177</c:v>
                </c:pt>
                <c:pt idx="1946">
                  <c:v>0.13530506255726</c:v>
                </c:pt>
                <c:pt idx="1947">
                  <c:v>0.134729514962861</c:v>
                </c:pt>
                <c:pt idx="1948">
                  <c:v>0.133957208237714</c:v>
                </c:pt>
                <c:pt idx="1949">
                  <c:v>0.132996508733384</c:v>
                </c:pt>
                <c:pt idx="1950">
                  <c:v>0.131880278891278</c:v>
                </c:pt>
                <c:pt idx="1951">
                  <c:v>0.130651080153055</c:v>
                </c:pt>
                <c:pt idx="1952">
                  <c:v>0.129319224565748</c:v>
                </c:pt>
                <c:pt idx="1953">
                  <c:v>0.127973407122587</c:v>
                </c:pt>
                <c:pt idx="1954">
                  <c:v>0.126613448920941</c:v>
                </c:pt>
                <c:pt idx="1955">
                  <c:v>0.125265746244362</c:v>
                </c:pt>
                <c:pt idx="1956">
                  <c:v>0.124001877027608</c:v>
                </c:pt>
                <c:pt idx="1957">
                  <c:v>0.122792160286317</c:v>
                </c:pt>
                <c:pt idx="1958">
                  <c:v>0.121675555283825</c:v>
                </c:pt>
                <c:pt idx="1959">
                  <c:v>0.120652145602637</c:v>
                </c:pt>
                <c:pt idx="1960">
                  <c:v>0.119729481607912</c:v>
                </c:pt>
                <c:pt idx="1961">
                  <c:v>0.118907034633652</c:v>
                </c:pt>
                <c:pt idx="1962">
                  <c:v>0.118164336545363</c:v>
                </c:pt>
                <c:pt idx="1963">
                  <c:v>0.117492381158093</c:v>
                </c:pt>
                <c:pt idx="1964">
                  <c:v>0.116876641938847</c:v>
                </c:pt>
                <c:pt idx="1965">
                  <c:v>0.116282917795673</c:v>
                </c:pt>
                <c:pt idx="1966">
                  <c:v>0.115724595736653</c:v>
                </c:pt>
                <c:pt idx="1967">
                  <c:v>0.115200619021105</c:v>
                </c:pt>
                <c:pt idx="1968">
                  <c:v>0.114689923586353</c:v>
                </c:pt>
                <c:pt idx="1969">
                  <c:v>0.114198766323546</c:v>
                </c:pt>
                <c:pt idx="1970">
                  <c:v>0.11370215706882</c:v>
                </c:pt>
                <c:pt idx="1971">
                  <c:v>0.113209523881475</c:v>
                </c:pt>
                <c:pt idx="1972">
                  <c:v>0.112725090353735</c:v>
                </c:pt>
                <c:pt idx="1973">
                  <c:v>0.112231440250836</c:v>
                </c:pt>
                <c:pt idx="1974">
                  <c:v>0.111737220740271</c:v>
                </c:pt>
                <c:pt idx="1975">
                  <c:v>0.111243961260669</c:v>
                </c:pt>
                <c:pt idx="1976">
                  <c:v>0.110737903516681</c:v>
                </c:pt>
                <c:pt idx="1977">
                  <c:v>0.110243132337928</c:v>
                </c:pt>
                <c:pt idx="1978">
                  <c:v>0.109759713360478</c:v>
                </c:pt>
                <c:pt idx="1979">
                  <c:v>0.10927122955521</c:v>
                </c:pt>
                <c:pt idx="1980">
                  <c:v>0.108791520582542</c:v>
                </c:pt>
                <c:pt idx="1981">
                  <c:v>0.108304267512664</c:v>
                </c:pt>
                <c:pt idx="1982">
                  <c:v>0.107807317482574</c:v>
                </c:pt>
                <c:pt idx="1983">
                  <c:v>0.107312150595207</c:v>
                </c:pt>
                <c:pt idx="1984">
                  <c:v>0.106811378446836</c:v>
                </c:pt>
                <c:pt idx="1985">
                  <c:v>0.106315944491634</c:v>
                </c:pt>
                <c:pt idx="1986">
                  <c:v>0.1058260117554</c:v>
                </c:pt>
                <c:pt idx="1987">
                  <c:v>0.105337949942738</c:v>
                </c:pt>
                <c:pt idx="1988">
                  <c:v>0.104855816072178</c:v>
                </c:pt>
                <c:pt idx="1989">
                  <c:v>0.104369736143521</c:v>
                </c:pt>
                <c:pt idx="1990">
                  <c:v>0.10388360890959</c:v>
                </c:pt>
                <c:pt idx="1991">
                  <c:v>0.103396347916079</c:v>
                </c:pt>
                <c:pt idx="1992">
                  <c:v>0.102904501119776</c:v>
                </c:pt>
                <c:pt idx="1993">
                  <c:v>0.102426780949509</c:v>
                </c:pt>
                <c:pt idx="1994">
                  <c:v>0.101970910198159</c:v>
                </c:pt>
                <c:pt idx="1995">
                  <c:v>0.101514440739439</c:v>
                </c:pt>
                <c:pt idx="1996">
                  <c:v>0.101059811721955</c:v>
                </c:pt>
                <c:pt idx="1997">
                  <c:v>0.100605110830021</c:v>
                </c:pt>
                <c:pt idx="1998">
                  <c:v>0.100130085759456</c:v>
                </c:pt>
                <c:pt idx="1999">
                  <c:v>0.0996525635617593</c:v>
                </c:pt>
                <c:pt idx="2000">
                  <c:v>0.0991822838901528</c:v>
                </c:pt>
                <c:pt idx="2001">
                  <c:v>0.0987125026683013</c:v>
                </c:pt>
                <c:pt idx="2002">
                  <c:v>0.0982528591735496</c:v>
                </c:pt>
                <c:pt idx="2003">
                  <c:v>0.0977908061551196</c:v>
                </c:pt>
                <c:pt idx="2004">
                  <c:v>0.0973291075418866</c:v>
                </c:pt>
                <c:pt idx="2005">
                  <c:v>0.0968598899919363</c:v>
                </c:pt>
                <c:pt idx="2006">
                  <c:v>0.0963722410656157</c:v>
                </c:pt>
                <c:pt idx="2007">
                  <c:v>0.0958864335562028</c:v>
                </c:pt>
                <c:pt idx="2008">
                  <c:v>0.0954027765445293</c:v>
                </c:pt>
                <c:pt idx="2009">
                  <c:v>0.0949334159552578</c:v>
                </c:pt>
                <c:pt idx="2010">
                  <c:v>0.0944832682550426</c:v>
                </c:pt>
                <c:pt idx="2011">
                  <c:v>0.0940272214393767</c:v>
                </c:pt>
                <c:pt idx="2012">
                  <c:v>0.0935688161897281</c:v>
                </c:pt>
                <c:pt idx="2013">
                  <c:v>0.0931153687397166</c:v>
                </c:pt>
                <c:pt idx="2014">
                  <c:v>0.0926582601867498</c:v>
                </c:pt>
                <c:pt idx="2015">
                  <c:v>0.0922173178562569</c:v>
                </c:pt>
                <c:pt idx="2016">
                  <c:v>0.0917883914496217</c:v>
                </c:pt>
                <c:pt idx="2017">
                  <c:v>0.0913634701735444</c:v>
                </c:pt>
                <c:pt idx="2018">
                  <c:v>0.0909455732871143</c:v>
                </c:pt>
                <c:pt idx="2019">
                  <c:v>0.0905077062724601</c:v>
                </c:pt>
                <c:pt idx="2020">
                  <c:v>0.0900814553042726</c:v>
                </c:pt>
                <c:pt idx="2021">
                  <c:v>0.089671018193402</c:v>
                </c:pt>
                <c:pt idx="2022">
                  <c:v>0.089246254709978</c:v>
                </c:pt>
                <c:pt idx="2023">
                  <c:v>0.0888270200599754</c:v>
                </c:pt>
                <c:pt idx="2024">
                  <c:v>0.0884109025909787</c:v>
                </c:pt>
                <c:pt idx="2025">
                  <c:v>0.0879855597657817</c:v>
                </c:pt>
                <c:pt idx="2026">
                  <c:v>0.0875693050227941</c:v>
                </c:pt>
                <c:pt idx="2027">
                  <c:v>0.0871896687008086</c:v>
                </c:pt>
                <c:pt idx="2028">
                  <c:v>0.0868171954024879</c:v>
                </c:pt>
                <c:pt idx="2029">
                  <c:v>0.0864275259276231</c:v>
                </c:pt>
                <c:pt idx="2030">
                  <c:v>0.0860404868624986</c:v>
                </c:pt>
                <c:pt idx="2031">
                  <c:v>0.0856553154095771</c:v>
                </c:pt>
                <c:pt idx="2032">
                  <c:v>0.0852767087755695</c:v>
                </c:pt>
                <c:pt idx="2033">
                  <c:v>0.084909417356054</c:v>
                </c:pt>
                <c:pt idx="2034">
                  <c:v>0.084559841820645</c:v>
                </c:pt>
                <c:pt idx="2035">
                  <c:v>0.0842201132622976</c:v>
                </c:pt>
                <c:pt idx="2036">
                  <c:v>0.0838754114709676</c:v>
                </c:pt>
                <c:pt idx="2037">
                  <c:v>0.0835405335953784</c:v>
                </c:pt>
                <c:pt idx="2038">
                  <c:v>0.0832032932944241</c:v>
                </c:pt>
                <c:pt idx="2039">
                  <c:v>0.0828572891297795</c:v>
                </c:pt>
                <c:pt idx="2040">
                  <c:v>0.082520727482107</c:v>
                </c:pt>
                <c:pt idx="2041">
                  <c:v>0.0821963931832995</c:v>
                </c:pt>
                <c:pt idx="2042">
                  <c:v>0.0818774847402459</c:v>
                </c:pt>
                <c:pt idx="2043">
                  <c:v>0.0815553479783592</c:v>
                </c:pt>
                <c:pt idx="2044">
                  <c:v>0.0812507832629813</c:v>
                </c:pt>
                <c:pt idx="2045">
                  <c:v>0.0809509987159381</c:v>
                </c:pt>
                <c:pt idx="2046">
                  <c:v>0.0806525216275264</c:v>
                </c:pt>
                <c:pt idx="2047">
                  <c:v>0.0803729085813439</c:v>
                </c:pt>
                <c:pt idx="2048">
                  <c:v>0.0800880473402758</c:v>
                </c:pt>
                <c:pt idx="2049">
                  <c:v>0.0797988000429339</c:v>
                </c:pt>
                <c:pt idx="2050">
                  <c:v>0.0795138271022884</c:v>
                </c:pt>
                <c:pt idx="2051">
                  <c:v>0.0792233328379336</c:v>
                </c:pt>
                <c:pt idx="2052">
                  <c:v>0.078955932653376</c:v>
                </c:pt>
                <c:pt idx="2053">
                  <c:v>0.0787121542389431</c:v>
                </c:pt>
                <c:pt idx="2054">
                  <c:v>0.0784591183598552</c:v>
                </c:pt>
                <c:pt idx="2055">
                  <c:v>0.0782245901368913</c:v>
                </c:pt>
                <c:pt idx="2056">
                  <c:v>0.0779825245872849</c:v>
                </c:pt>
                <c:pt idx="2057">
                  <c:v>0.0777206610119532</c:v>
                </c:pt>
                <c:pt idx="2058">
                  <c:v>0.0774559297318023</c:v>
                </c:pt>
                <c:pt idx="2059">
                  <c:v>0.0771804470864553</c:v>
                </c:pt>
                <c:pt idx="2060">
                  <c:v>0.0769007262138147</c:v>
                </c:pt>
                <c:pt idx="2061">
                  <c:v>0.0765961955286681</c:v>
                </c:pt>
                <c:pt idx="2062">
                  <c:v>0.0762949556348816</c:v>
                </c:pt>
                <c:pt idx="2063">
                  <c:v>0.0760208470303388</c:v>
                </c:pt>
                <c:pt idx="2064">
                  <c:v>0.0757400389051154</c:v>
                </c:pt>
                <c:pt idx="2065">
                  <c:v>0.0754587030895646</c:v>
                </c:pt>
                <c:pt idx="2066">
                  <c:v>0.0751720143275129</c:v>
                </c:pt>
                <c:pt idx="2067">
                  <c:v>0.0748715385025929</c:v>
                </c:pt>
                <c:pt idx="2068">
                  <c:v>0.0745585112581177</c:v>
                </c:pt>
                <c:pt idx="2069">
                  <c:v>0.0742478875502471</c:v>
                </c:pt>
                <c:pt idx="2070">
                  <c:v>0.0739398804892387</c:v>
                </c:pt>
                <c:pt idx="2071">
                  <c:v>0.0736225516284033</c:v>
                </c:pt>
                <c:pt idx="2072">
                  <c:v>0.0733331327459642</c:v>
                </c:pt>
                <c:pt idx="2073">
                  <c:v>0.0730619192685163</c:v>
                </c:pt>
                <c:pt idx="2074">
                  <c:v>0.0728026219007988</c:v>
                </c:pt>
                <c:pt idx="2075">
                  <c:v>0.072553278760068</c:v>
                </c:pt>
                <c:pt idx="2076">
                  <c:v>0.072285549035148</c:v>
                </c:pt>
                <c:pt idx="2077">
                  <c:v>0.0720112809970502</c:v>
                </c:pt>
                <c:pt idx="2078">
                  <c:v>0.0717348029896144</c:v>
                </c:pt>
                <c:pt idx="2079">
                  <c:v>0.0714741040109879</c:v>
                </c:pt>
                <c:pt idx="2080">
                  <c:v>0.0712495390769272</c:v>
                </c:pt>
                <c:pt idx="2081">
                  <c:v>0.0710342474843538</c:v>
                </c:pt>
                <c:pt idx="2082">
                  <c:v>0.0708152613794756</c:v>
                </c:pt>
                <c:pt idx="2083">
                  <c:v>0.0706199781289176</c:v>
                </c:pt>
                <c:pt idx="2084">
                  <c:v>0.0704104795992847</c:v>
                </c:pt>
                <c:pt idx="2085">
                  <c:v>0.0701685371468701</c:v>
                </c:pt>
                <c:pt idx="2086">
                  <c:v>0.0699808074693595</c:v>
                </c:pt>
                <c:pt idx="2087">
                  <c:v>0.0697926789640434</c:v>
                </c:pt>
                <c:pt idx="2088">
                  <c:v>0.0695707736211637</c:v>
                </c:pt>
                <c:pt idx="2089">
                  <c:v>0.0693949514349538</c:v>
                </c:pt>
                <c:pt idx="2090">
                  <c:v>0.0691974617925192</c:v>
                </c:pt>
                <c:pt idx="2091">
                  <c:v>0.0689773372270995</c:v>
                </c:pt>
                <c:pt idx="2092">
                  <c:v>0.0688064827894171</c:v>
                </c:pt>
                <c:pt idx="2093">
                  <c:v>0.0686558853864433</c:v>
                </c:pt>
                <c:pt idx="2094">
                  <c:v>0.0685064809189903</c:v>
                </c:pt>
                <c:pt idx="2095">
                  <c:v>0.0683634575190289</c:v>
                </c:pt>
                <c:pt idx="2096">
                  <c:v>0.0682198019284341</c:v>
                </c:pt>
                <c:pt idx="2097">
                  <c:v>0.0680475323091424</c:v>
                </c:pt>
                <c:pt idx="2098">
                  <c:v>0.067872606395256</c:v>
                </c:pt>
                <c:pt idx="2099">
                  <c:v>0.0677154477064808</c:v>
                </c:pt>
                <c:pt idx="2100">
                  <c:v>0.0675587982441934</c:v>
                </c:pt>
              </c:numCache>
            </c:numRef>
          </c:yVal>
          <c:smooth val="0"/>
        </c:ser>
        <c:ser>
          <c:idx val="1"/>
          <c:order val="1"/>
          <c:tx>
            <c:strRef>
              <c:f>37_ChartData!C4</c:f>
              <c:strCache>
                <c:ptCount val="1"/>
                <c:pt idx="0">
                  <c:v>Mean diseased</c:v>
                </c:pt>
              </c:strCache>
            </c:strRef>
          </c:tx>
          <c:spPr>
            <a:solidFill>
              <a:srgbClr val="eb6834"/>
            </a:solidFill>
            <a:ln w="15120">
              <a:solidFill>
                <a:srgbClr val="eb6834"/>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37_ChartData!$C$5:$C$2105</c:f>
              <c:numCache>
                <c:formatCode>0.0000</c:formatCode>
                <c:ptCount val="2101"/>
                <c:pt idx="0">
                  <c:v>0.231813293361007</c:v>
                </c:pt>
                <c:pt idx="1">
                  <c:v>0.231178436196222</c:v>
                </c:pt>
                <c:pt idx="2">
                  <c:v>0.230705947350389</c:v>
                </c:pt>
                <c:pt idx="3">
                  <c:v>0.23012299545871</c:v>
                </c:pt>
                <c:pt idx="4">
                  <c:v>0.229986242265604</c:v>
                </c:pt>
                <c:pt idx="5">
                  <c:v>0.229962808332933</c:v>
                </c:pt>
                <c:pt idx="6">
                  <c:v>0.227415116557393</c:v>
                </c:pt>
                <c:pt idx="7">
                  <c:v>0.226370756195995</c:v>
                </c:pt>
                <c:pt idx="8">
                  <c:v>0.226187947566231</c:v>
                </c:pt>
                <c:pt idx="9">
                  <c:v>0.22488252462123</c:v>
                </c:pt>
                <c:pt idx="10">
                  <c:v>0.224199483861415</c:v>
                </c:pt>
                <c:pt idx="11">
                  <c:v>0.223983929346735</c:v>
                </c:pt>
                <c:pt idx="12">
                  <c:v>0.22389879607902</c:v>
                </c:pt>
                <c:pt idx="13">
                  <c:v>0.223617702466659</c:v>
                </c:pt>
                <c:pt idx="14">
                  <c:v>0.22248641355112</c:v>
                </c:pt>
                <c:pt idx="15">
                  <c:v>0.220934242224351</c:v>
                </c:pt>
                <c:pt idx="16">
                  <c:v>0.219656298383356</c:v>
                </c:pt>
                <c:pt idx="17">
                  <c:v>0.219297150828349</c:v>
                </c:pt>
                <c:pt idx="18">
                  <c:v>0.218566057602533</c:v>
                </c:pt>
                <c:pt idx="19">
                  <c:v>0.217378451652563</c:v>
                </c:pt>
                <c:pt idx="20">
                  <c:v>0.216535351795558</c:v>
                </c:pt>
                <c:pt idx="21">
                  <c:v>0.215217980797203</c:v>
                </c:pt>
                <c:pt idx="22">
                  <c:v>0.213862093808219</c:v>
                </c:pt>
                <c:pt idx="23">
                  <c:v>0.212759275221453</c:v>
                </c:pt>
                <c:pt idx="24">
                  <c:v>0.211384899938068</c:v>
                </c:pt>
                <c:pt idx="25">
                  <c:v>0.210418787293922</c:v>
                </c:pt>
                <c:pt idx="26">
                  <c:v>0.209672473537655</c:v>
                </c:pt>
                <c:pt idx="27">
                  <c:v>0.208590568022463</c:v>
                </c:pt>
                <c:pt idx="28">
                  <c:v>0.207250786112092</c:v>
                </c:pt>
                <c:pt idx="29">
                  <c:v>0.205497242153262</c:v>
                </c:pt>
                <c:pt idx="30">
                  <c:v>0.203615006910393</c:v>
                </c:pt>
                <c:pt idx="31">
                  <c:v>0.202605341700986</c:v>
                </c:pt>
                <c:pt idx="32">
                  <c:v>0.201774753296909</c:v>
                </c:pt>
                <c:pt idx="33">
                  <c:v>0.200616571718988</c:v>
                </c:pt>
                <c:pt idx="34">
                  <c:v>0.198965185324843</c:v>
                </c:pt>
                <c:pt idx="35">
                  <c:v>0.197957362045352</c:v>
                </c:pt>
                <c:pt idx="36">
                  <c:v>0.196826718533382</c:v>
                </c:pt>
                <c:pt idx="37">
                  <c:v>0.195378054587986</c:v>
                </c:pt>
                <c:pt idx="38">
                  <c:v>0.194067567075118</c:v>
                </c:pt>
                <c:pt idx="39">
                  <c:v>0.193066463398096</c:v>
                </c:pt>
                <c:pt idx="40">
                  <c:v>0.192192184456145</c:v>
                </c:pt>
                <c:pt idx="41">
                  <c:v>0.191242228556698</c:v>
                </c:pt>
                <c:pt idx="42">
                  <c:v>0.190226045600808</c:v>
                </c:pt>
                <c:pt idx="43">
                  <c:v>0.189193189441682</c:v>
                </c:pt>
                <c:pt idx="44">
                  <c:v>0.188263786676974</c:v>
                </c:pt>
                <c:pt idx="45">
                  <c:v>0.187566328644991</c:v>
                </c:pt>
                <c:pt idx="46">
                  <c:v>0.186681523413275</c:v>
                </c:pt>
                <c:pt idx="47">
                  <c:v>0.185826255835759</c:v>
                </c:pt>
                <c:pt idx="48">
                  <c:v>0.185121254364665</c:v>
                </c:pt>
                <c:pt idx="49">
                  <c:v>0.184244773561915</c:v>
                </c:pt>
                <c:pt idx="50">
                  <c:v>0.183564252258775</c:v>
                </c:pt>
                <c:pt idx="51">
                  <c:v>0.182904107615161</c:v>
                </c:pt>
                <c:pt idx="52">
                  <c:v>0.181927120408263</c:v>
                </c:pt>
                <c:pt idx="53">
                  <c:v>0.181034428838153</c:v>
                </c:pt>
                <c:pt idx="54">
                  <c:v>0.180103573519677</c:v>
                </c:pt>
                <c:pt idx="55">
                  <c:v>0.179098110378217</c:v>
                </c:pt>
                <c:pt idx="56">
                  <c:v>0.178192325037556</c:v>
                </c:pt>
                <c:pt idx="57">
                  <c:v>0.1773141592015</c:v>
                </c:pt>
                <c:pt idx="58">
                  <c:v>0.176352010974393</c:v>
                </c:pt>
                <c:pt idx="59">
                  <c:v>0.175242439995463</c:v>
                </c:pt>
                <c:pt idx="60">
                  <c:v>0.174241059784072</c:v>
                </c:pt>
                <c:pt idx="61">
                  <c:v>0.173246445241399</c:v>
                </c:pt>
                <c:pt idx="62">
                  <c:v>0.172242299948161</c:v>
                </c:pt>
                <c:pt idx="63">
                  <c:v>0.171325922071839</c:v>
                </c:pt>
                <c:pt idx="64">
                  <c:v>0.170323861745028</c:v>
                </c:pt>
                <c:pt idx="65">
                  <c:v>0.169341985052957</c:v>
                </c:pt>
                <c:pt idx="66">
                  <c:v>0.168463249890187</c:v>
                </c:pt>
                <c:pt idx="67">
                  <c:v>0.167443420862952</c:v>
                </c:pt>
                <c:pt idx="68">
                  <c:v>0.166437706936853</c:v>
                </c:pt>
                <c:pt idx="69">
                  <c:v>0.165502868438015</c:v>
                </c:pt>
                <c:pt idx="70">
                  <c:v>0.164613282236571</c:v>
                </c:pt>
                <c:pt idx="71">
                  <c:v>0.163775790286378</c:v>
                </c:pt>
                <c:pt idx="72">
                  <c:v>0.16293652053363</c:v>
                </c:pt>
                <c:pt idx="73">
                  <c:v>0.162089347988129</c:v>
                </c:pt>
                <c:pt idx="74">
                  <c:v>0.161391679977123</c:v>
                </c:pt>
                <c:pt idx="75">
                  <c:v>0.160566635620289</c:v>
                </c:pt>
                <c:pt idx="76">
                  <c:v>0.159712028871186</c:v>
                </c:pt>
                <c:pt idx="77">
                  <c:v>0.159067894061343</c:v>
                </c:pt>
                <c:pt idx="78">
                  <c:v>0.158237338137512</c:v>
                </c:pt>
                <c:pt idx="79">
                  <c:v>0.15746246859098</c:v>
                </c:pt>
                <c:pt idx="80">
                  <c:v>0.156858707935856</c:v>
                </c:pt>
                <c:pt idx="81">
                  <c:v>0.156190105829947</c:v>
                </c:pt>
                <c:pt idx="82">
                  <c:v>0.155419616570202</c:v>
                </c:pt>
                <c:pt idx="83">
                  <c:v>0.154682887825199</c:v>
                </c:pt>
                <c:pt idx="84">
                  <c:v>0.154141601799919</c:v>
                </c:pt>
                <c:pt idx="85">
                  <c:v>0.153643367163385</c:v>
                </c:pt>
                <c:pt idx="86">
                  <c:v>0.153126685424877</c:v>
                </c:pt>
                <c:pt idx="87">
                  <c:v>0.152619546606613</c:v>
                </c:pt>
                <c:pt idx="88">
                  <c:v>0.152252639135042</c:v>
                </c:pt>
                <c:pt idx="89">
                  <c:v>0.151977655379631</c:v>
                </c:pt>
                <c:pt idx="90">
                  <c:v>0.151701326865834</c:v>
                </c:pt>
                <c:pt idx="91">
                  <c:v>0.151379630707514</c:v>
                </c:pt>
                <c:pt idx="92">
                  <c:v>0.151219064125809</c:v>
                </c:pt>
                <c:pt idx="93">
                  <c:v>0.151209130240515</c:v>
                </c:pt>
                <c:pt idx="94">
                  <c:v>0.151303317659674</c:v>
                </c:pt>
                <c:pt idx="95">
                  <c:v>0.151433527064971</c:v>
                </c:pt>
                <c:pt idx="96">
                  <c:v>0.151645136205628</c:v>
                </c:pt>
                <c:pt idx="97">
                  <c:v>0.15191936525055</c:v>
                </c:pt>
                <c:pt idx="98">
                  <c:v>0.152244775142437</c:v>
                </c:pt>
                <c:pt idx="99">
                  <c:v>0.152642726350707</c:v>
                </c:pt>
                <c:pt idx="100">
                  <c:v>0.15327569321036</c:v>
                </c:pt>
                <c:pt idx="101">
                  <c:v>0.154105185010372</c:v>
                </c:pt>
                <c:pt idx="102">
                  <c:v>0.154967992224347</c:v>
                </c:pt>
                <c:pt idx="103">
                  <c:v>0.155939979556079</c:v>
                </c:pt>
                <c:pt idx="104">
                  <c:v>0.157046702258979</c:v>
                </c:pt>
                <c:pt idx="105">
                  <c:v>0.158308349894925</c:v>
                </c:pt>
                <c:pt idx="106">
                  <c:v>0.159753115413288</c:v>
                </c:pt>
                <c:pt idx="107">
                  <c:v>0.161310501372852</c:v>
                </c:pt>
                <c:pt idx="108">
                  <c:v>0.163053668416537</c:v>
                </c:pt>
                <c:pt idx="109">
                  <c:v>0.165098270633445</c:v>
                </c:pt>
                <c:pt idx="110">
                  <c:v>0.167316051086964</c:v>
                </c:pt>
                <c:pt idx="111">
                  <c:v>0.169712486227576</c:v>
                </c:pt>
                <c:pt idx="112">
                  <c:v>0.172292977940446</c:v>
                </c:pt>
                <c:pt idx="113">
                  <c:v>0.175043361707808</c:v>
                </c:pt>
                <c:pt idx="114">
                  <c:v>0.178034528839988</c:v>
                </c:pt>
                <c:pt idx="115">
                  <c:v>0.181261689958576</c:v>
                </c:pt>
                <c:pt idx="116">
                  <c:v>0.184693861883669</c:v>
                </c:pt>
                <c:pt idx="117">
                  <c:v>0.188321060777758</c:v>
                </c:pt>
                <c:pt idx="118">
                  <c:v>0.192131763865677</c:v>
                </c:pt>
                <c:pt idx="119">
                  <c:v>0.19607806442597</c:v>
                </c:pt>
                <c:pt idx="120">
                  <c:v>0.200068580932891</c:v>
                </c:pt>
                <c:pt idx="121">
                  <c:v>0.20412730865966</c:v>
                </c:pt>
                <c:pt idx="122">
                  <c:v>0.208230583384014</c:v>
                </c:pt>
                <c:pt idx="123">
                  <c:v>0.212318948437326</c:v>
                </c:pt>
                <c:pt idx="124">
                  <c:v>0.216259201780295</c:v>
                </c:pt>
                <c:pt idx="125">
                  <c:v>0.220072540231406</c:v>
                </c:pt>
                <c:pt idx="126">
                  <c:v>0.223733968235338</c:v>
                </c:pt>
                <c:pt idx="127">
                  <c:v>0.227180013355737</c:v>
                </c:pt>
                <c:pt idx="128">
                  <c:v>0.23039442998247</c:v>
                </c:pt>
                <c:pt idx="129">
                  <c:v>0.233328862454945</c:v>
                </c:pt>
                <c:pt idx="130">
                  <c:v>0.235960548916183</c:v>
                </c:pt>
                <c:pt idx="131">
                  <c:v>0.238329373609525</c:v>
                </c:pt>
                <c:pt idx="132">
                  <c:v>0.240433403025991</c:v>
                </c:pt>
                <c:pt idx="133">
                  <c:v>0.242270858571552</c:v>
                </c:pt>
                <c:pt idx="134">
                  <c:v>0.243840793713023</c:v>
                </c:pt>
                <c:pt idx="135">
                  <c:v>0.245175109932217</c:v>
                </c:pt>
                <c:pt idx="136">
                  <c:v>0.246301439004584</c:v>
                </c:pt>
                <c:pt idx="137">
                  <c:v>0.247224092626343</c:v>
                </c:pt>
                <c:pt idx="138">
                  <c:v>0.247891289179032</c:v>
                </c:pt>
                <c:pt idx="139">
                  <c:v>0.248435288584366</c:v>
                </c:pt>
                <c:pt idx="140">
                  <c:v>0.2488898839504</c:v>
                </c:pt>
                <c:pt idx="141">
                  <c:v>0.249244854853938</c:v>
                </c:pt>
                <c:pt idx="142">
                  <c:v>0.249524045045288</c:v>
                </c:pt>
                <c:pt idx="143">
                  <c:v>0.249799143356351</c:v>
                </c:pt>
                <c:pt idx="144">
                  <c:v>0.250088573025819</c:v>
                </c:pt>
                <c:pt idx="145">
                  <c:v>0.250316375884385</c:v>
                </c:pt>
                <c:pt idx="146">
                  <c:v>0.250538969739748</c:v>
                </c:pt>
                <c:pt idx="147">
                  <c:v>0.250733155816698</c:v>
                </c:pt>
                <c:pt idx="148">
                  <c:v>0.250856748285195</c:v>
                </c:pt>
                <c:pt idx="149">
                  <c:v>0.250937483395441</c:v>
                </c:pt>
                <c:pt idx="150">
                  <c:v>0.250912356419495</c:v>
                </c:pt>
                <c:pt idx="151">
                  <c:v>0.250740411396796</c:v>
                </c:pt>
                <c:pt idx="152">
                  <c:v>0.250417759148077</c:v>
                </c:pt>
                <c:pt idx="153">
                  <c:v>0.249848699131713</c:v>
                </c:pt>
                <c:pt idx="154">
                  <c:v>0.249039503332144</c:v>
                </c:pt>
                <c:pt idx="155">
                  <c:v>0.248019761337449</c:v>
                </c:pt>
                <c:pt idx="156">
                  <c:v>0.246772602224312</c:v>
                </c:pt>
                <c:pt idx="157">
                  <c:v>0.245299716869863</c:v>
                </c:pt>
                <c:pt idx="158">
                  <c:v>0.243632425146457</c:v>
                </c:pt>
                <c:pt idx="159">
                  <c:v>0.241828329944477</c:v>
                </c:pt>
                <c:pt idx="160">
                  <c:v>0.239921465373268</c:v>
                </c:pt>
                <c:pt idx="161">
                  <c:v>0.237882501305864</c:v>
                </c:pt>
                <c:pt idx="162">
                  <c:v>0.235697354312046</c:v>
                </c:pt>
                <c:pt idx="163">
                  <c:v>0.233454680992677</c:v>
                </c:pt>
                <c:pt idx="164">
                  <c:v>0.231089029853908</c:v>
                </c:pt>
                <c:pt idx="165">
                  <c:v>0.228592625798318</c:v>
                </c:pt>
                <c:pt idx="166">
                  <c:v>0.225996826570065</c:v>
                </c:pt>
                <c:pt idx="167">
                  <c:v>0.223277490586042</c:v>
                </c:pt>
                <c:pt idx="168">
                  <c:v>0.220467905790661</c:v>
                </c:pt>
                <c:pt idx="169">
                  <c:v>0.217606916618995</c:v>
                </c:pt>
                <c:pt idx="170">
                  <c:v>0.214719202869331</c:v>
                </c:pt>
                <c:pt idx="171">
                  <c:v>0.21179076655509</c:v>
                </c:pt>
                <c:pt idx="172">
                  <c:v>0.208857831708825</c:v>
                </c:pt>
                <c:pt idx="173">
                  <c:v>0.205988112289589</c:v>
                </c:pt>
                <c:pt idx="174">
                  <c:v>0.20321432155923</c:v>
                </c:pt>
                <c:pt idx="175">
                  <c:v>0.200541614712522</c:v>
                </c:pt>
                <c:pt idx="176">
                  <c:v>0.197995586410022</c:v>
                </c:pt>
                <c:pt idx="177">
                  <c:v>0.195655989975404</c:v>
                </c:pt>
                <c:pt idx="178">
                  <c:v>0.193486018778798</c:v>
                </c:pt>
                <c:pt idx="179">
                  <c:v>0.191431626034811</c:v>
                </c:pt>
                <c:pt idx="180">
                  <c:v>0.189445510613747</c:v>
                </c:pt>
                <c:pt idx="181">
                  <c:v>0.187608505138003</c:v>
                </c:pt>
                <c:pt idx="182">
                  <c:v>0.18586915156569</c:v>
                </c:pt>
                <c:pt idx="183">
                  <c:v>0.184201646465273</c:v>
                </c:pt>
                <c:pt idx="184">
                  <c:v>0.182636472221</c:v>
                </c:pt>
                <c:pt idx="185">
                  <c:v>0.181152494665914</c:v>
                </c:pt>
                <c:pt idx="186">
                  <c:v>0.179756164277038</c:v>
                </c:pt>
                <c:pt idx="187">
                  <c:v>0.178458185217822</c:v>
                </c:pt>
                <c:pt idx="188">
                  <c:v>0.177262095419077</c:v>
                </c:pt>
                <c:pt idx="189">
                  <c:v>0.176176107920016</c:v>
                </c:pt>
                <c:pt idx="190">
                  <c:v>0.175193305856313</c:v>
                </c:pt>
                <c:pt idx="191">
                  <c:v>0.174290575325108</c:v>
                </c:pt>
                <c:pt idx="192">
                  <c:v>0.173454670979383</c:v>
                </c:pt>
                <c:pt idx="193">
                  <c:v>0.172679317942538</c:v>
                </c:pt>
                <c:pt idx="194">
                  <c:v>0.17196183792128</c:v>
                </c:pt>
                <c:pt idx="195">
                  <c:v>0.171293429042489</c:v>
                </c:pt>
                <c:pt idx="196">
                  <c:v>0.170655827659864</c:v>
                </c:pt>
                <c:pt idx="197">
                  <c:v>0.170027687621955</c:v>
                </c:pt>
                <c:pt idx="198">
                  <c:v>0.169387111303429</c:v>
                </c:pt>
                <c:pt idx="199">
                  <c:v>0.16871074973918</c:v>
                </c:pt>
                <c:pt idx="200">
                  <c:v>0.168001328794339</c:v>
                </c:pt>
                <c:pt idx="201">
                  <c:v>0.167252132246574</c:v>
                </c:pt>
                <c:pt idx="202">
                  <c:v>0.166419822901202</c:v>
                </c:pt>
                <c:pt idx="203">
                  <c:v>0.16550821496751</c:v>
                </c:pt>
                <c:pt idx="204">
                  <c:v>0.164517986662567</c:v>
                </c:pt>
                <c:pt idx="205">
                  <c:v>0.163448847818394</c:v>
                </c:pt>
                <c:pt idx="206">
                  <c:v>0.16227662645447</c:v>
                </c:pt>
                <c:pt idx="207">
                  <c:v>0.161033719623336</c:v>
                </c:pt>
                <c:pt idx="208">
                  <c:v>0.159741768845544</c:v>
                </c:pt>
                <c:pt idx="209">
                  <c:v>0.158388665832651</c:v>
                </c:pt>
                <c:pt idx="210">
                  <c:v>0.157021576151871</c:v>
                </c:pt>
                <c:pt idx="211">
                  <c:v>0.155645466603029</c:v>
                </c:pt>
                <c:pt idx="212">
                  <c:v>0.154258094823208</c:v>
                </c:pt>
                <c:pt idx="213">
                  <c:v>0.152910907238055</c:v>
                </c:pt>
                <c:pt idx="214">
                  <c:v>0.151594968625722</c:v>
                </c:pt>
                <c:pt idx="215">
                  <c:v>0.150320223452279</c:v>
                </c:pt>
                <c:pt idx="216">
                  <c:v>0.149126390286814</c:v>
                </c:pt>
                <c:pt idx="217">
                  <c:v>0.148023897311844</c:v>
                </c:pt>
                <c:pt idx="218">
                  <c:v>0.147004780868372</c:v>
                </c:pt>
                <c:pt idx="219">
                  <c:v>0.146063070006359</c:v>
                </c:pt>
                <c:pt idx="220">
                  <c:v>0.145231921939899</c:v>
                </c:pt>
                <c:pt idx="221">
                  <c:v>0.144498918193598</c:v>
                </c:pt>
                <c:pt idx="222">
                  <c:v>0.143852182780021</c:v>
                </c:pt>
                <c:pt idx="223">
                  <c:v>0.143282322623669</c:v>
                </c:pt>
                <c:pt idx="224">
                  <c:v>0.142808227933729</c:v>
                </c:pt>
                <c:pt idx="225">
                  <c:v>0.142418484099376</c:v>
                </c:pt>
                <c:pt idx="226">
                  <c:v>0.142094731211853</c:v>
                </c:pt>
                <c:pt idx="227">
                  <c:v>0.141817862400041</c:v>
                </c:pt>
                <c:pt idx="228">
                  <c:v>0.141595044694008</c:v>
                </c:pt>
                <c:pt idx="229">
                  <c:v>0.141410225556015</c:v>
                </c:pt>
                <c:pt idx="230">
                  <c:v>0.141228918152781</c:v>
                </c:pt>
                <c:pt idx="231">
                  <c:v>0.140994809734555</c:v>
                </c:pt>
                <c:pt idx="232">
                  <c:v>0.140723505018713</c:v>
                </c:pt>
                <c:pt idx="233">
                  <c:v>0.140402151944157</c:v>
                </c:pt>
                <c:pt idx="234">
                  <c:v>0.139939352798576</c:v>
                </c:pt>
                <c:pt idx="235">
                  <c:v>0.139332459995541</c:v>
                </c:pt>
                <c:pt idx="236">
                  <c:v>0.138583873252804</c:v>
                </c:pt>
                <c:pt idx="237">
                  <c:v>0.137705789123195</c:v>
                </c:pt>
                <c:pt idx="238">
                  <c:v>0.136712635822666</c:v>
                </c:pt>
                <c:pt idx="239">
                  <c:v>0.135612177248961</c:v>
                </c:pt>
                <c:pt idx="240">
                  <c:v>0.134417960759455</c:v>
                </c:pt>
                <c:pt idx="241">
                  <c:v>0.13315147951769</c:v>
                </c:pt>
                <c:pt idx="242">
                  <c:v>0.131847360775398</c:v>
                </c:pt>
                <c:pt idx="243">
                  <c:v>0.130529172885151</c:v>
                </c:pt>
                <c:pt idx="244">
                  <c:v>0.129205953305998</c:v>
                </c:pt>
                <c:pt idx="245">
                  <c:v>0.12785039067316</c:v>
                </c:pt>
                <c:pt idx="246">
                  <c:v>0.126526627987147</c:v>
                </c:pt>
                <c:pt idx="247">
                  <c:v>0.125275597785609</c:v>
                </c:pt>
                <c:pt idx="248">
                  <c:v>0.124110891510503</c:v>
                </c:pt>
                <c:pt idx="249">
                  <c:v>0.123042067625938</c:v>
                </c:pt>
                <c:pt idx="250">
                  <c:v>0.122080969972352</c:v>
                </c:pt>
                <c:pt idx="251">
                  <c:v>0.121222799518904</c:v>
                </c:pt>
                <c:pt idx="252">
                  <c:v>0.120422649640626</c:v>
                </c:pt>
                <c:pt idx="253">
                  <c:v>0.119653688083156</c:v>
                </c:pt>
                <c:pt idx="254">
                  <c:v>0.118880977979103</c:v>
                </c:pt>
                <c:pt idx="255">
                  <c:v>0.118064435062031</c:v>
                </c:pt>
                <c:pt idx="256">
                  <c:v>0.117154941224633</c:v>
                </c:pt>
                <c:pt idx="257">
                  <c:v>0.116157233691254</c:v>
                </c:pt>
                <c:pt idx="258">
                  <c:v>0.115090096030182</c:v>
                </c:pt>
                <c:pt idx="259">
                  <c:v>0.113977730155182</c:v>
                </c:pt>
                <c:pt idx="260">
                  <c:v>0.112827752273494</c:v>
                </c:pt>
                <c:pt idx="261">
                  <c:v>0.111673198854581</c:v>
                </c:pt>
                <c:pt idx="262">
                  <c:v>0.110557178898265</c:v>
                </c:pt>
                <c:pt idx="263">
                  <c:v>0.10950495693059</c:v>
                </c:pt>
                <c:pt idx="264">
                  <c:v>0.108529906517591</c:v>
                </c:pt>
                <c:pt idx="265">
                  <c:v>0.1076535163358</c:v>
                </c:pt>
                <c:pt idx="266">
                  <c:v>0.106910807863116</c:v>
                </c:pt>
                <c:pt idx="267">
                  <c:v>0.106279044260327</c:v>
                </c:pt>
                <c:pt idx="268">
                  <c:v>0.105767041278152</c:v>
                </c:pt>
                <c:pt idx="269">
                  <c:v>0.105384357559224</c:v>
                </c:pt>
                <c:pt idx="270">
                  <c:v>0.105108012394688</c:v>
                </c:pt>
                <c:pt idx="271">
                  <c:v>0.104948202915752</c:v>
                </c:pt>
                <c:pt idx="272">
                  <c:v>0.104900220545907</c:v>
                </c:pt>
                <c:pt idx="273">
                  <c:v>0.104945117875505</c:v>
                </c:pt>
                <c:pt idx="274">
                  <c:v>0.10506015375685</c:v>
                </c:pt>
                <c:pt idx="275">
                  <c:v>0.105252570844592</c:v>
                </c:pt>
                <c:pt idx="276">
                  <c:v>0.105536637607569</c:v>
                </c:pt>
                <c:pt idx="277">
                  <c:v>0.105926726846554</c:v>
                </c:pt>
                <c:pt idx="278">
                  <c:v>0.10640628816792</c:v>
                </c:pt>
                <c:pt idx="279">
                  <c:v>0.106996525578891</c:v>
                </c:pt>
                <c:pt idx="280">
                  <c:v>0.107735659629583</c:v>
                </c:pt>
                <c:pt idx="281">
                  <c:v>0.108610851196245</c:v>
                </c:pt>
                <c:pt idx="282">
                  <c:v>0.109662897646808</c:v>
                </c:pt>
                <c:pt idx="283">
                  <c:v>0.110931019289806</c:v>
                </c:pt>
                <c:pt idx="284">
                  <c:v>0.112439201519893</c:v>
                </c:pt>
                <c:pt idx="285">
                  <c:v>0.114237572521733</c:v>
                </c:pt>
                <c:pt idx="286">
                  <c:v>0.116404239433452</c:v>
                </c:pt>
                <c:pt idx="287">
                  <c:v>0.119024815793616</c:v>
                </c:pt>
                <c:pt idx="288">
                  <c:v>0.12216093334051</c:v>
                </c:pt>
                <c:pt idx="289">
                  <c:v>0.125920057499085</c:v>
                </c:pt>
                <c:pt idx="290">
                  <c:v>0.130381112936111</c:v>
                </c:pt>
                <c:pt idx="291">
                  <c:v>0.13559741785113</c:v>
                </c:pt>
                <c:pt idx="292">
                  <c:v>0.141619787798427</c:v>
                </c:pt>
                <c:pt idx="293">
                  <c:v>0.148462575678818</c:v>
                </c:pt>
                <c:pt idx="294">
                  <c:v>0.156115596977095</c:v>
                </c:pt>
                <c:pt idx="295">
                  <c:v>0.164560205389421</c:v>
                </c:pt>
                <c:pt idx="296">
                  <c:v>0.173691166832615</c:v>
                </c:pt>
                <c:pt idx="297">
                  <c:v>0.183439981418486</c:v>
                </c:pt>
                <c:pt idx="298">
                  <c:v>0.193747101381374</c:v>
                </c:pt>
                <c:pt idx="299">
                  <c:v>0.204481961937568</c:v>
                </c:pt>
                <c:pt idx="300">
                  <c:v>0.215550935473115</c:v>
                </c:pt>
                <c:pt idx="301">
                  <c:v>0.226861978419863</c:v>
                </c:pt>
                <c:pt idx="302">
                  <c:v>0.238330837208242</c:v>
                </c:pt>
                <c:pt idx="303">
                  <c:v>0.249865456439626</c:v>
                </c:pt>
                <c:pt idx="304">
                  <c:v>0.26140641820983</c:v>
                </c:pt>
                <c:pt idx="305">
                  <c:v>0.272912743040167</c:v>
                </c:pt>
                <c:pt idx="306">
                  <c:v>0.284368025799529</c:v>
                </c:pt>
                <c:pt idx="307">
                  <c:v>0.295744725452444</c:v>
                </c:pt>
                <c:pt idx="308">
                  <c:v>0.307039675216515</c:v>
                </c:pt>
                <c:pt idx="309">
                  <c:v>0.318267812506079</c:v>
                </c:pt>
                <c:pt idx="310">
                  <c:v>0.329441869482636</c:v>
                </c:pt>
                <c:pt idx="311">
                  <c:v>0.34053338690402</c:v>
                </c:pt>
                <c:pt idx="312">
                  <c:v>0.351514973317663</c:v>
                </c:pt>
                <c:pt idx="313">
                  <c:v>0.362404270484425</c:v>
                </c:pt>
                <c:pt idx="314">
                  <c:v>0.373175638409468</c:v>
                </c:pt>
                <c:pt idx="315">
                  <c:v>0.383800792475097</c:v>
                </c:pt>
                <c:pt idx="316">
                  <c:v>0.394252565722115</c:v>
                </c:pt>
                <c:pt idx="317">
                  <c:v>0.40453366511546</c:v>
                </c:pt>
                <c:pt idx="318">
                  <c:v>0.414610568469706</c:v>
                </c:pt>
                <c:pt idx="319">
                  <c:v>0.424463045244781</c:v>
                </c:pt>
                <c:pt idx="320">
                  <c:v>0.434070310415551</c:v>
                </c:pt>
                <c:pt idx="321">
                  <c:v>0.443422031335937</c:v>
                </c:pt>
                <c:pt idx="322">
                  <c:v>0.452488090093143</c:v>
                </c:pt>
                <c:pt idx="323">
                  <c:v>0.461228562001222</c:v>
                </c:pt>
                <c:pt idx="324">
                  <c:v>0.469594639901536</c:v>
                </c:pt>
                <c:pt idx="325">
                  <c:v>0.477604101307857</c:v>
                </c:pt>
                <c:pt idx="326">
                  <c:v>0.485257851906097</c:v>
                </c:pt>
                <c:pt idx="327">
                  <c:v>0.492539772258018</c:v>
                </c:pt>
                <c:pt idx="328">
                  <c:v>0.499410496399806</c:v>
                </c:pt>
                <c:pt idx="329">
                  <c:v>0.505905410447441</c:v>
                </c:pt>
                <c:pt idx="330">
                  <c:v>0.512047004252196</c:v>
                </c:pt>
                <c:pt idx="331">
                  <c:v>0.517782482143027</c:v>
                </c:pt>
                <c:pt idx="332">
                  <c:v>0.523162338394707</c:v>
                </c:pt>
                <c:pt idx="333">
                  <c:v>0.528192979506791</c:v>
                </c:pt>
                <c:pt idx="334">
                  <c:v>0.532864034271088</c:v>
                </c:pt>
                <c:pt idx="335">
                  <c:v>0.537215711828619</c:v>
                </c:pt>
                <c:pt idx="336">
                  <c:v>0.541244813333304</c:v>
                </c:pt>
                <c:pt idx="337">
                  <c:v>0.54496817890638</c:v>
                </c:pt>
                <c:pt idx="338">
                  <c:v>0.548440979502072</c:v>
                </c:pt>
                <c:pt idx="339">
                  <c:v>0.551625489760131</c:v>
                </c:pt>
                <c:pt idx="340">
                  <c:v>0.554543379729929</c:v>
                </c:pt>
                <c:pt idx="341">
                  <c:v>0.557225959464765</c:v>
                </c:pt>
                <c:pt idx="342">
                  <c:v>0.559670161515379</c:v>
                </c:pt>
                <c:pt idx="343">
                  <c:v>0.561877973544331</c:v>
                </c:pt>
                <c:pt idx="344">
                  <c:v>0.56387097571795</c:v>
                </c:pt>
                <c:pt idx="345">
                  <c:v>0.5656835430632</c:v>
                </c:pt>
                <c:pt idx="346">
                  <c:v>0.56728109060385</c:v>
                </c:pt>
                <c:pt idx="347">
                  <c:v>0.568709177664294</c:v>
                </c:pt>
                <c:pt idx="348">
                  <c:v>0.570000015508633</c:v>
                </c:pt>
                <c:pt idx="349">
                  <c:v>0.571134984826508</c:v>
                </c:pt>
                <c:pt idx="350">
                  <c:v>0.572140599782475</c:v>
                </c:pt>
                <c:pt idx="351">
                  <c:v>0.5730275444615</c:v>
                </c:pt>
                <c:pt idx="352">
                  <c:v>0.573801575662991</c:v>
                </c:pt>
                <c:pt idx="353">
                  <c:v>0.574463480292037</c:v>
                </c:pt>
                <c:pt idx="354">
                  <c:v>0.575047184484074</c:v>
                </c:pt>
                <c:pt idx="355">
                  <c:v>0.575567840149228</c:v>
                </c:pt>
                <c:pt idx="356">
                  <c:v>0.576018311011906</c:v>
                </c:pt>
                <c:pt idx="357">
                  <c:v>0.576400031249363</c:v>
                </c:pt>
                <c:pt idx="358">
                  <c:v>0.57671402075801</c:v>
                </c:pt>
                <c:pt idx="359">
                  <c:v>0.576964258576354</c:v>
                </c:pt>
                <c:pt idx="360">
                  <c:v>0.577156594719369</c:v>
                </c:pt>
                <c:pt idx="361">
                  <c:v>0.577336391321006</c:v>
                </c:pt>
                <c:pt idx="362">
                  <c:v>0.577505148209322</c:v>
                </c:pt>
                <c:pt idx="363">
                  <c:v>0.57764485578377</c:v>
                </c:pt>
                <c:pt idx="364">
                  <c:v>0.577772309366887</c:v>
                </c:pt>
                <c:pt idx="365">
                  <c:v>0.577865406394767</c:v>
                </c:pt>
                <c:pt idx="366">
                  <c:v>0.577916672245001</c:v>
                </c:pt>
                <c:pt idx="367">
                  <c:v>0.57794059146517</c:v>
                </c:pt>
                <c:pt idx="368">
                  <c:v>0.577959452812283</c:v>
                </c:pt>
                <c:pt idx="369">
                  <c:v>0.577963422662534</c:v>
                </c:pt>
                <c:pt idx="370">
                  <c:v>0.577944209638495</c:v>
                </c:pt>
                <c:pt idx="371">
                  <c:v>0.577924829226332</c:v>
                </c:pt>
                <c:pt idx="372">
                  <c:v>0.577905422296768</c:v>
                </c:pt>
                <c:pt idx="373">
                  <c:v>0.577887501008214</c:v>
                </c:pt>
                <c:pt idx="374">
                  <c:v>0.577872863116737</c:v>
                </c:pt>
                <c:pt idx="375">
                  <c:v>0.577863059818935</c:v>
                </c:pt>
                <c:pt idx="376">
                  <c:v>0.577856340442603</c:v>
                </c:pt>
                <c:pt idx="377">
                  <c:v>0.577847539140775</c:v>
                </c:pt>
                <c:pt idx="378">
                  <c:v>0.57782726427808</c:v>
                </c:pt>
                <c:pt idx="379">
                  <c:v>0.577809347274204</c:v>
                </c:pt>
                <c:pt idx="380">
                  <c:v>0.577799334027135</c:v>
                </c:pt>
                <c:pt idx="381">
                  <c:v>0.577800962014701</c:v>
                </c:pt>
                <c:pt idx="382">
                  <c:v>0.57782335817433</c:v>
                </c:pt>
                <c:pt idx="383">
                  <c:v>0.577834707907975</c:v>
                </c:pt>
                <c:pt idx="384">
                  <c:v>0.577844166384337</c:v>
                </c:pt>
                <c:pt idx="385">
                  <c:v>0.577881155446315</c:v>
                </c:pt>
                <c:pt idx="386">
                  <c:v>0.577901545186012</c:v>
                </c:pt>
                <c:pt idx="387">
                  <c:v>0.577904092998931</c:v>
                </c:pt>
                <c:pt idx="388">
                  <c:v>0.5779046330113</c:v>
                </c:pt>
                <c:pt idx="389">
                  <c:v>0.577936129543347</c:v>
                </c:pt>
                <c:pt idx="390">
                  <c:v>0.577965092021056</c:v>
                </c:pt>
                <c:pt idx="391">
                  <c:v>0.577993174854178</c:v>
                </c:pt>
                <c:pt idx="392">
                  <c:v>0.57802677097412</c:v>
                </c:pt>
                <c:pt idx="393">
                  <c:v>0.578051219828213</c:v>
                </c:pt>
                <c:pt idx="394">
                  <c:v>0.578083465988644</c:v>
                </c:pt>
                <c:pt idx="395">
                  <c:v>0.578124956486705</c:v>
                </c:pt>
                <c:pt idx="396">
                  <c:v>0.57816512292376</c:v>
                </c:pt>
                <c:pt idx="397">
                  <c:v>0.578183118099222</c:v>
                </c:pt>
                <c:pt idx="398">
                  <c:v>0.578226598354574</c:v>
                </c:pt>
                <c:pt idx="399">
                  <c:v>0.578301345768828</c:v>
                </c:pt>
                <c:pt idx="400">
                  <c:v>0.578339942013875</c:v>
                </c:pt>
                <c:pt idx="401">
                  <c:v>0.578351908979325</c:v>
                </c:pt>
                <c:pt idx="402">
                  <c:v>0.578377232622034</c:v>
                </c:pt>
                <c:pt idx="403">
                  <c:v>0.578439353087459</c:v>
                </c:pt>
                <c:pt idx="404">
                  <c:v>0.578473684934381</c:v>
                </c:pt>
                <c:pt idx="405">
                  <c:v>0.578496237199147</c:v>
                </c:pt>
                <c:pt idx="406">
                  <c:v>0.578524046193677</c:v>
                </c:pt>
                <c:pt idx="407">
                  <c:v>0.578568612329495</c:v>
                </c:pt>
                <c:pt idx="408">
                  <c:v>0.578592582489736</c:v>
                </c:pt>
                <c:pt idx="409">
                  <c:v>0.578603085856468</c:v>
                </c:pt>
                <c:pt idx="410">
                  <c:v>0.578612509103248</c:v>
                </c:pt>
                <c:pt idx="411">
                  <c:v>0.578632730169418</c:v>
                </c:pt>
                <c:pt idx="412">
                  <c:v>0.578659595344394</c:v>
                </c:pt>
                <c:pt idx="413">
                  <c:v>0.578681890147563</c:v>
                </c:pt>
                <c:pt idx="414">
                  <c:v>0.578691503538872</c:v>
                </c:pt>
                <c:pt idx="415">
                  <c:v>0.578693080062683</c:v>
                </c:pt>
                <c:pt idx="416">
                  <c:v>0.578704038652749</c:v>
                </c:pt>
                <c:pt idx="417">
                  <c:v>0.578732034268851</c:v>
                </c:pt>
                <c:pt idx="418">
                  <c:v>0.57877334804771</c:v>
                </c:pt>
                <c:pt idx="419">
                  <c:v>0.578796903498637</c:v>
                </c:pt>
                <c:pt idx="420">
                  <c:v>0.578796088600311</c:v>
                </c:pt>
                <c:pt idx="421">
                  <c:v>0.578785227272457</c:v>
                </c:pt>
                <c:pt idx="422">
                  <c:v>0.578796647512875</c:v>
                </c:pt>
                <c:pt idx="423">
                  <c:v>0.578798113777615</c:v>
                </c:pt>
                <c:pt idx="424">
                  <c:v>0.578796568579567</c:v>
                </c:pt>
                <c:pt idx="425">
                  <c:v>0.578796512926349</c:v>
                </c:pt>
                <c:pt idx="426">
                  <c:v>0.578778835674064</c:v>
                </c:pt>
                <c:pt idx="427">
                  <c:v>0.578739977968387</c:v>
                </c:pt>
                <c:pt idx="428">
                  <c:v>0.578684932888506</c:v>
                </c:pt>
                <c:pt idx="429">
                  <c:v>0.578623285927712</c:v>
                </c:pt>
                <c:pt idx="430">
                  <c:v>0.578559549233784</c:v>
                </c:pt>
                <c:pt idx="431">
                  <c:v>0.578512694412908</c:v>
                </c:pt>
                <c:pt idx="432">
                  <c:v>0.578479419977139</c:v>
                </c:pt>
                <c:pt idx="433">
                  <c:v>0.578441614445787</c:v>
                </c:pt>
                <c:pt idx="434">
                  <c:v>0.578449347386726</c:v>
                </c:pt>
                <c:pt idx="435">
                  <c:v>0.578463553715819</c:v>
                </c:pt>
                <c:pt idx="436">
                  <c:v>0.578455759742009</c:v>
                </c:pt>
                <c:pt idx="437">
                  <c:v>0.578437792178922</c:v>
                </c:pt>
                <c:pt idx="438">
                  <c:v>0.578457245383019</c:v>
                </c:pt>
                <c:pt idx="439">
                  <c:v>0.578496033486467</c:v>
                </c:pt>
                <c:pt idx="440">
                  <c:v>0.578524950879831</c:v>
                </c:pt>
                <c:pt idx="441">
                  <c:v>0.578552897650594</c:v>
                </c:pt>
                <c:pt idx="442">
                  <c:v>0.578584522104111</c:v>
                </c:pt>
                <c:pt idx="443">
                  <c:v>0.578614770128323</c:v>
                </c:pt>
                <c:pt idx="444">
                  <c:v>0.578636172194831</c:v>
                </c:pt>
                <c:pt idx="445">
                  <c:v>0.578667147614705</c:v>
                </c:pt>
                <c:pt idx="446">
                  <c:v>0.578684643815501</c:v>
                </c:pt>
                <c:pt idx="447">
                  <c:v>0.578693135097004</c:v>
                </c:pt>
                <c:pt idx="448">
                  <c:v>0.578729390241087</c:v>
                </c:pt>
                <c:pt idx="449">
                  <c:v>0.578770974192757</c:v>
                </c:pt>
                <c:pt idx="450">
                  <c:v>0.578799917817878</c:v>
                </c:pt>
                <c:pt idx="451">
                  <c:v>0.578811218801398</c:v>
                </c:pt>
                <c:pt idx="452">
                  <c:v>0.578824915872595</c:v>
                </c:pt>
                <c:pt idx="453">
                  <c:v>0.578841024456314</c:v>
                </c:pt>
                <c:pt idx="454">
                  <c:v>0.578867917814956</c:v>
                </c:pt>
                <c:pt idx="455">
                  <c:v>0.578907164141012</c:v>
                </c:pt>
                <c:pt idx="456">
                  <c:v>0.578925303567332</c:v>
                </c:pt>
                <c:pt idx="457">
                  <c:v>0.578942514979801</c:v>
                </c:pt>
                <c:pt idx="458">
                  <c:v>0.578972000664416</c:v>
                </c:pt>
                <c:pt idx="459">
                  <c:v>0.579014762093465</c:v>
                </c:pt>
                <c:pt idx="460">
                  <c:v>0.579025415281137</c:v>
                </c:pt>
                <c:pt idx="461">
                  <c:v>0.579034090470582</c:v>
                </c:pt>
                <c:pt idx="462">
                  <c:v>0.579058008452955</c:v>
                </c:pt>
                <c:pt idx="463">
                  <c:v>0.579087170596702</c:v>
                </c:pt>
                <c:pt idx="464">
                  <c:v>0.579105677838904</c:v>
                </c:pt>
                <c:pt idx="465">
                  <c:v>0.57911429137658</c:v>
                </c:pt>
                <c:pt idx="466">
                  <c:v>0.579122035410077</c:v>
                </c:pt>
                <c:pt idx="467">
                  <c:v>0.579148816272093</c:v>
                </c:pt>
                <c:pt idx="468">
                  <c:v>0.579152191599337</c:v>
                </c:pt>
                <c:pt idx="469">
                  <c:v>0.579146201142107</c:v>
                </c:pt>
                <c:pt idx="470">
                  <c:v>0.579157657231005</c:v>
                </c:pt>
                <c:pt idx="471">
                  <c:v>0.579178798455781</c:v>
                </c:pt>
                <c:pt idx="472">
                  <c:v>0.57918414078391</c:v>
                </c:pt>
                <c:pt idx="473">
                  <c:v>0.579176026649368</c:v>
                </c:pt>
                <c:pt idx="474">
                  <c:v>0.579172265082122</c:v>
                </c:pt>
                <c:pt idx="475">
                  <c:v>0.579156484657202</c:v>
                </c:pt>
                <c:pt idx="476">
                  <c:v>0.579139620875017</c:v>
                </c:pt>
                <c:pt idx="477">
                  <c:v>0.579139238729264</c:v>
                </c:pt>
                <c:pt idx="478">
                  <c:v>0.579172220521461</c:v>
                </c:pt>
                <c:pt idx="479">
                  <c:v>0.579168249814274</c:v>
                </c:pt>
                <c:pt idx="480">
                  <c:v>0.579159621946728</c:v>
                </c:pt>
                <c:pt idx="481">
                  <c:v>0.579168777163036</c:v>
                </c:pt>
                <c:pt idx="482">
                  <c:v>0.579160753482828</c:v>
                </c:pt>
                <c:pt idx="483">
                  <c:v>0.57914825812125</c:v>
                </c:pt>
                <c:pt idx="484">
                  <c:v>0.579136667541041</c:v>
                </c:pt>
                <c:pt idx="485">
                  <c:v>0.579131708882106</c:v>
                </c:pt>
                <c:pt idx="486">
                  <c:v>0.579147517109831</c:v>
                </c:pt>
                <c:pt idx="487">
                  <c:v>0.579150816265006</c:v>
                </c:pt>
                <c:pt idx="488">
                  <c:v>0.579151692815101</c:v>
                </c:pt>
                <c:pt idx="489">
                  <c:v>0.579172940061877</c:v>
                </c:pt>
                <c:pt idx="490">
                  <c:v>0.57918277492348</c:v>
                </c:pt>
                <c:pt idx="491">
                  <c:v>0.57916353343013</c:v>
                </c:pt>
                <c:pt idx="492">
                  <c:v>0.579129466185935</c:v>
                </c:pt>
                <c:pt idx="493">
                  <c:v>0.579117924879534</c:v>
                </c:pt>
                <c:pt idx="494">
                  <c:v>0.579129249143144</c:v>
                </c:pt>
                <c:pt idx="495">
                  <c:v>0.579133235846465</c:v>
                </c:pt>
                <c:pt idx="496">
                  <c:v>0.579126591452014</c:v>
                </c:pt>
                <c:pt idx="497">
                  <c:v>0.579145370676114</c:v>
                </c:pt>
                <c:pt idx="498">
                  <c:v>0.579157264897237</c:v>
                </c:pt>
                <c:pt idx="499">
                  <c:v>0.579180263054257</c:v>
                </c:pt>
                <c:pt idx="500">
                  <c:v>0.57921579251655</c:v>
                </c:pt>
                <c:pt idx="501">
                  <c:v>0.579208306849193</c:v>
                </c:pt>
                <c:pt idx="502">
                  <c:v>0.579204290248335</c:v>
                </c:pt>
                <c:pt idx="503">
                  <c:v>0.579218435211304</c:v>
                </c:pt>
                <c:pt idx="504">
                  <c:v>0.579248405112245</c:v>
                </c:pt>
                <c:pt idx="505">
                  <c:v>0.57927172704817</c:v>
                </c:pt>
                <c:pt idx="506">
                  <c:v>0.579297071638199</c:v>
                </c:pt>
                <c:pt idx="507">
                  <c:v>0.579323693681449</c:v>
                </c:pt>
                <c:pt idx="508">
                  <c:v>0.579343293992856</c:v>
                </c:pt>
                <c:pt idx="509">
                  <c:v>0.579331574634241</c:v>
                </c:pt>
                <c:pt idx="510">
                  <c:v>0.579330571210042</c:v>
                </c:pt>
                <c:pt idx="511">
                  <c:v>0.579349675165198</c:v>
                </c:pt>
                <c:pt idx="512">
                  <c:v>0.579369135938894</c:v>
                </c:pt>
                <c:pt idx="513">
                  <c:v>0.579375283643841</c:v>
                </c:pt>
                <c:pt idx="514">
                  <c:v>0.579360830850495</c:v>
                </c:pt>
                <c:pt idx="515">
                  <c:v>0.579325995363367</c:v>
                </c:pt>
                <c:pt idx="516">
                  <c:v>0.579277388299235</c:v>
                </c:pt>
                <c:pt idx="517">
                  <c:v>0.57920514761259</c:v>
                </c:pt>
                <c:pt idx="518">
                  <c:v>0.579137838210542</c:v>
                </c:pt>
                <c:pt idx="519">
                  <c:v>0.579079566148523</c:v>
                </c:pt>
                <c:pt idx="520">
                  <c:v>0.578986540769997</c:v>
                </c:pt>
                <c:pt idx="521">
                  <c:v>0.578854200986628</c:v>
                </c:pt>
                <c:pt idx="522">
                  <c:v>0.578707105768755</c:v>
                </c:pt>
                <c:pt idx="523">
                  <c:v>0.578564927981684</c:v>
                </c:pt>
                <c:pt idx="524">
                  <c:v>0.578418258089608</c:v>
                </c:pt>
                <c:pt idx="525">
                  <c:v>0.578225331565443</c:v>
                </c:pt>
                <c:pt idx="526">
                  <c:v>0.578000800297283</c:v>
                </c:pt>
                <c:pt idx="527">
                  <c:v>0.577763102210749</c:v>
                </c:pt>
                <c:pt idx="528">
                  <c:v>0.577468959477763</c:v>
                </c:pt>
                <c:pt idx="529">
                  <c:v>0.577162208124852</c:v>
                </c:pt>
                <c:pt idx="530">
                  <c:v>0.576838976849382</c:v>
                </c:pt>
                <c:pt idx="531">
                  <c:v>0.576482297561039</c:v>
                </c:pt>
                <c:pt idx="532">
                  <c:v>0.576127885867612</c:v>
                </c:pt>
                <c:pt idx="533">
                  <c:v>0.575755956407172</c:v>
                </c:pt>
                <c:pt idx="534">
                  <c:v>0.575349620308358</c:v>
                </c:pt>
                <c:pt idx="535">
                  <c:v>0.574901549294353</c:v>
                </c:pt>
                <c:pt idx="536">
                  <c:v>0.574438361266551</c:v>
                </c:pt>
                <c:pt idx="537">
                  <c:v>0.573948159861489</c:v>
                </c:pt>
                <c:pt idx="538">
                  <c:v>0.573421904739861</c:v>
                </c:pt>
                <c:pt idx="539">
                  <c:v>0.572860024083918</c:v>
                </c:pt>
                <c:pt idx="540">
                  <c:v>0.572286107812446</c:v>
                </c:pt>
                <c:pt idx="541">
                  <c:v>0.571699500464784</c:v>
                </c:pt>
                <c:pt idx="542">
                  <c:v>0.571102626931172</c:v>
                </c:pt>
                <c:pt idx="543">
                  <c:v>0.570501406828816</c:v>
                </c:pt>
                <c:pt idx="544">
                  <c:v>0.569855623923171</c:v>
                </c:pt>
                <c:pt idx="545">
                  <c:v>0.5691540509748</c:v>
                </c:pt>
                <c:pt idx="546">
                  <c:v>0.568402662778053</c:v>
                </c:pt>
                <c:pt idx="547">
                  <c:v>0.567621366236918</c:v>
                </c:pt>
                <c:pt idx="548">
                  <c:v>0.566775835788669</c:v>
                </c:pt>
                <c:pt idx="549">
                  <c:v>0.565871236947017</c:v>
                </c:pt>
                <c:pt idx="550">
                  <c:v>0.564920703395487</c:v>
                </c:pt>
                <c:pt idx="551">
                  <c:v>0.563932177024528</c:v>
                </c:pt>
                <c:pt idx="552">
                  <c:v>0.562937577311604</c:v>
                </c:pt>
                <c:pt idx="553">
                  <c:v>0.561925577184263</c:v>
                </c:pt>
                <c:pt idx="554">
                  <c:v>0.560900919020366</c:v>
                </c:pt>
                <c:pt idx="555">
                  <c:v>0.559935223751556</c:v>
                </c:pt>
                <c:pt idx="556">
                  <c:v>0.559019218475674</c:v>
                </c:pt>
                <c:pt idx="557">
                  <c:v>0.558173636896923</c:v>
                </c:pt>
                <c:pt idx="558">
                  <c:v>0.5574124443074</c:v>
                </c:pt>
                <c:pt idx="559">
                  <c:v>0.556702341515416</c:v>
                </c:pt>
                <c:pt idx="560">
                  <c:v>0.556102783820881</c:v>
                </c:pt>
                <c:pt idx="561">
                  <c:v>0.555621120305107</c:v>
                </c:pt>
                <c:pt idx="562">
                  <c:v>0.555230364251061</c:v>
                </c:pt>
                <c:pt idx="563">
                  <c:v>0.554864829007429</c:v>
                </c:pt>
                <c:pt idx="564">
                  <c:v>0.554592990694335</c:v>
                </c:pt>
                <c:pt idx="565">
                  <c:v>0.554384154728807</c:v>
                </c:pt>
                <c:pt idx="566">
                  <c:v>0.554186545002956</c:v>
                </c:pt>
                <c:pt idx="567">
                  <c:v>0.554068469058591</c:v>
                </c:pt>
                <c:pt idx="568">
                  <c:v>0.553986156615205</c:v>
                </c:pt>
                <c:pt idx="569">
                  <c:v>0.553922057675477</c:v>
                </c:pt>
                <c:pt idx="570">
                  <c:v>0.55387551416033</c:v>
                </c:pt>
                <c:pt idx="571">
                  <c:v>0.553841269768465</c:v>
                </c:pt>
                <c:pt idx="572">
                  <c:v>0.553838975275287</c:v>
                </c:pt>
                <c:pt idx="573">
                  <c:v>0.553870564070753</c:v>
                </c:pt>
                <c:pt idx="574">
                  <c:v>0.55392668474787</c:v>
                </c:pt>
                <c:pt idx="575">
                  <c:v>0.554010780617452</c:v>
                </c:pt>
                <c:pt idx="576">
                  <c:v>0.554099650095446</c:v>
                </c:pt>
                <c:pt idx="577">
                  <c:v>0.554202546184055</c:v>
                </c:pt>
                <c:pt idx="578">
                  <c:v>0.554348215317955</c:v>
                </c:pt>
                <c:pt idx="579">
                  <c:v>0.554531529164924</c:v>
                </c:pt>
                <c:pt idx="580">
                  <c:v>0.554727592502539</c:v>
                </c:pt>
                <c:pt idx="581">
                  <c:v>0.554947147496973</c:v>
                </c:pt>
                <c:pt idx="582">
                  <c:v>0.555218267555054</c:v>
                </c:pt>
                <c:pt idx="583">
                  <c:v>0.55548231960676</c:v>
                </c:pt>
                <c:pt idx="584">
                  <c:v>0.555756886498616</c:v>
                </c:pt>
                <c:pt idx="585">
                  <c:v>0.556045608208202</c:v>
                </c:pt>
                <c:pt idx="586">
                  <c:v>0.556339674055005</c:v>
                </c:pt>
                <c:pt idx="587">
                  <c:v>0.556670682356</c:v>
                </c:pt>
                <c:pt idx="588">
                  <c:v>0.557018547536085</c:v>
                </c:pt>
                <c:pt idx="589">
                  <c:v>0.557371960946927</c:v>
                </c:pt>
                <c:pt idx="590">
                  <c:v>0.557732376808557</c:v>
                </c:pt>
                <c:pt idx="591">
                  <c:v>0.558094657695712</c:v>
                </c:pt>
                <c:pt idx="592">
                  <c:v>0.558461843350063</c:v>
                </c:pt>
                <c:pt idx="593">
                  <c:v>0.558857788435948</c:v>
                </c:pt>
                <c:pt idx="594">
                  <c:v>0.559308183459809</c:v>
                </c:pt>
                <c:pt idx="595">
                  <c:v>0.559713002734672</c:v>
                </c:pt>
                <c:pt idx="596">
                  <c:v>0.560158647525425</c:v>
                </c:pt>
                <c:pt idx="597">
                  <c:v>0.560636589131035</c:v>
                </c:pt>
                <c:pt idx="598">
                  <c:v>0.561046007437447</c:v>
                </c:pt>
                <c:pt idx="599">
                  <c:v>0.561431285481864</c:v>
                </c:pt>
                <c:pt idx="600">
                  <c:v>0.561904656144377</c:v>
                </c:pt>
                <c:pt idx="601">
                  <c:v>0.560249382695451</c:v>
                </c:pt>
                <c:pt idx="602">
                  <c:v>0.560632711544205</c:v>
                </c:pt>
                <c:pt idx="603">
                  <c:v>0.561026104627707</c:v>
                </c:pt>
                <c:pt idx="604">
                  <c:v>0.561428278732224</c:v>
                </c:pt>
                <c:pt idx="605">
                  <c:v>0.561840706025831</c:v>
                </c:pt>
                <c:pt idx="606">
                  <c:v>0.562253956358654</c:v>
                </c:pt>
                <c:pt idx="607">
                  <c:v>0.562668385359045</c:v>
                </c:pt>
                <c:pt idx="608">
                  <c:v>0.563092008947184</c:v>
                </c:pt>
                <c:pt idx="609">
                  <c:v>0.563520553679512</c:v>
                </c:pt>
                <c:pt idx="610">
                  <c:v>0.563951325349914</c:v>
                </c:pt>
                <c:pt idx="611">
                  <c:v>0.564382827891328</c:v>
                </c:pt>
                <c:pt idx="612">
                  <c:v>0.564819981257756</c:v>
                </c:pt>
                <c:pt idx="613">
                  <c:v>0.565249352409436</c:v>
                </c:pt>
                <c:pt idx="614">
                  <c:v>0.565672198994853</c:v>
                </c:pt>
                <c:pt idx="615">
                  <c:v>0.566102496351297</c:v>
                </c:pt>
                <c:pt idx="616">
                  <c:v>0.566529319356806</c:v>
                </c:pt>
                <c:pt idx="617">
                  <c:v>0.566953519519907</c:v>
                </c:pt>
                <c:pt idx="618">
                  <c:v>0.567371880046476</c:v>
                </c:pt>
                <c:pt idx="619">
                  <c:v>0.567775639577415</c:v>
                </c:pt>
                <c:pt idx="620">
                  <c:v>0.568178968593335</c:v>
                </c:pt>
                <c:pt idx="621">
                  <c:v>0.568582454285683</c:v>
                </c:pt>
                <c:pt idx="622">
                  <c:v>0.56897896528244</c:v>
                </c:pt>
                <c:pt idx="623">
                  <c:v>0.56936976061271</c:v>
                </c:pt>
                <c:pt idx="624">
                  <c:v>0.56974666277631</c:v>
                </c:pt>
                <c:pt idx="625">
                  <c:v>0.57011467956316</c:v>
                </c:pt>
                <c:pt idx="626">
                  <c:v>0.570468576571431</c:v>
                </c:pt>
                <c:pt idx="627">
                  <c:v>0.570811203541085</c:v>
                </c:pt>
                <c:pt idx="628">
                  <c:v>0.57114051201473</c:v>
                </c:pt>
                <c:pt idx="629">
                  <c:v>0.571459853039763</c:v>
                </c:pt>
                <c:pt idx="630">
                  <c:v>0.571761812455357</c:v>
                </c:pt>
                <c:pt idx="631">
                  <c:v>0.572055171520565</c:v>
                </c:pt>
                <c:pt idx="632">
                  <c:v>0.572333879887867</c:v>
                </c:pt>
                <c:pt idx="633">
                  <c:v>0.572591567667909</c:v>
                </c:pt>
                <c:pt idx="634">
                  <c:v>0.572839360886489</c:v>
                </c:pt>
                <c:pt idx="635">
                  <c:v>0.573073255177885</c:v>
                </c:pt>
                <c:pt idx="636">
                  <c:v>0.573296937032249</c:v>
                </c:pt>
                <c:pt idx="637">
                  <c:v>0.573515102981378</c:v>
                </c:pt>
                <c:pt idx="638">
                  <c:v>0.573720034652244</c:v>
                </c:pt>
                <c:pt idx="639">
                  <c:v>0.573910714195559</c:v>
                </c:pt>
                <c:pt idx="640">
                  <c:v>0.574087325995342</c:v>
                </c:pt>
                <c:pt idx="641">
                  <c:v>0.574251019964203</c:v>
                </c:pt>
                <c:pt idx="642">
                  <c:v>0.574402626425314</c:v>
                </c:pt>
                <c:pt idx="643">
                  <c:v>0.574544754176856</c:v>
                </c:pt>
                <c:pt idx="644">
                  <c:v>0.57468044467437</c:v>
                </c:pt>
                <c:pt idx="645">
                  <c:v>0.574813600927115</c:v>
                </c:pt>
                <c:pt idx="646">
                  <c:v>0.574941270648481</c:v>
                </c:pt>
                <c:pt idx="647">
                  <c:v>0.575060577723927</c:v>
                </c:pt>
                <c:pt idx="648">
                  <c:v>0.575171268310029</c:v>
                </c:pt>
                <c:pt idx="649">
                  <c:v>0.575271502280007</c:v>
                </c:pt>
                <c:pt idx="650">
                  <c:v>0.575363634160152</c:v>
                </c:pt>
                <c:pt idx="651">
                  <c:v>0.575456208409593</c:v>
                </c:pt>
                <c:pt idx="652">
                  <c:v>0.575541078092191</c:v>
                </c:pt>
                <c:pt idx="653">
                  <c:v>0.575618749466567</c:v>
                </c:pt>
                <c:pt idx="654">
                  <c:v>0.575688728223594</c:v>
                </c:pt>
                <c:pt idx="655">
                  <c:v>0.575761081168827</c:v>
                </c:pt>
                <c:pt idx="656">
                  <c:v>0.575825150306233</c:v>
                </c:pt>
                <c:pt idx="657">
                  <c:v>0.57588238523791</c:v>
                </c:pt>
                <c:pt idx="658">
                  <c:v>0.575939902482322</c:v>
                </c:pt>
                <c:pt idx="659">
                  <c:v>0.575987479128777</c:v>
                </c:pt>
                <c:pt idx="660">
                  <c:v>0.576027141449551</c:v>
                </c:pt>
                <c:pt idx="661">
                  <c:v>0.576070048890937</c:v>
                </c:pt>
                <c:pt idx="662">
                  <c:v>0.576108327831704</c:v>
                </c:pt>
                <c:pt idx="663">
                  <c:v>0.576140374468919</c:v>
                </c:pt>
                <c:pt idx="664">
                  <c:v>0.576168085153872</c:v>
                </c:pt>
                <c:pt idx="665">
                  <c:v>0.576187788249966</c:v>
                </c:pt>
                <c:pt idx="666">
                  <c:v>0.576203905307828</c:v>
                </c:pt>
                <c:pt idx="667">
                  <c:v>0.576216103169865</c:v>
                </c:pt>
                <c:pt idx="668">
                  <c:v>0.576222475630026</c:v>
                </c:pt>
                <c:pt idx="669">
                  <c:v>0.57622490104395</c:v>
                </c:pt>
                <c:pt idx="670">
                  <c:v>0.576221431691807</c:v>
                </c:pt>
                <c:pt idx="671">
                  <c:v>0.576212739506469</c:v>
                </c:pt>
                <c:pt idx="672">
                  <c:v>0.576199944169758</c:v>
                </c:pt>
                <c:pt idx="673">
                  <c:v>0.576176947917039</c:v>
                </c:pt>
                <c:pt idx="674">
                  <c:v>0.576147735214081</c:v>
                </c:pt>
                <c:pt idx="675">
                  <c:v>0.576116304999342</c:v>
                </c:pt>
                <c:pt idx="676">
                  <c:v>0.576071986041892</c:v>
                </c:pt>
                <c:pt idx="677">
                  <c:v>0.576026120458167</c:v>
                </c:pt>
                <c:pt idx="678">
                  <c:v>0.57598007001435</c:v>
                </c:pt>
                <c:pt idx="679">
                  <c:v>0.575917673187134</c:v>
                </c:pt>
                <c:pt idx="680">
                  <c:v>0.575848243345087</c:v>
                </c:pt>
                <c:pt idx="681">
                  <c:v>0.575770864328637</c:v>
                </c:pt>
                <c:pt idx="682">
                  <c:v>0.575685267916884</c:v>
                </c:pt>
                <c:pt idx="683">
                  <c:v>0.575589906959869</c:v>
                </c:pt>
                <c:pt idx="684">
                  <c:v>0.575488118651195</c:v>
                </c:pt>
                <c:pt idx="685">
                  <c:v>0.575375122431749</c:v>
                </c:pt>
                <c:pt idx="686">
                  <c:v>0.575251911966184</c:v>
                </c:pt>
                <c:pt idx="687">
                  <c:v>0.575119743998439</c:v>
                </c:pt>
                <c:pt idx="688">
                  <c:v>0.574979274227216</c:v>
                </c:pt>
                <c:pt idx="689">
                  <c:v>0.574838069300301</c:v>
                </c:pt>
                <c:pt idx="690">
                  <c:v>0.57469853254172</c:v>
                </c:pt>
                <c:pt idx="691">
                  <c:v>0.574556150232641</c:v>
                </c:pt>
                <c:pt idx="692">
                  <c:v>0.57441934171957</c:v>
                </c:pt>
                <c:pt idx="693">
                  <c:v>0.574288356799287</c:v>
                </c:pt>
                <c:pt idx="694">
                  <c:v>0.574142122706666</c:v>
                </c:pt>
                <c:pt idx="695">
                  <c:v>0.573991915669304</c:v>
                </c:pt>
                <c:pt idx="696">
                  <c:v>0.573830995030296</c:v>
                </c:pt>
                <c:pt idx="697">
                  <c:v>0.573656713810211</c:v>
                </c:pt>
                <c:pt idx="698">
                  <c:v>0.5734785260103</c:v>
                </c:pt>
                <c:pt idx="699">
                  <c:v>0.573293492674066</c:v>
                </c:pt>
                <c:pt idx="700">
                  <c:v>0.573106945846408</c:v>
                </c:pt>
                <c:pt idx="701">
                  <c:v>0.57291296886179</c:v>
                </c:pt>
                <c:pt idx="702">
                  <c:v>0.572710583670833</c:v>
                </c:pt>
                <c:pt idx="703">
                  <c:v>0.572503438630043</c:v>
                </c:pt>
                <c:pt idx="704">
                  <c:v>0.572293404335031</c:v>
                </c:pt>
                <c:pt idx="705">
                  <c:v>0.572080972333686</c:v>
                </c:pt>
                <c:pt idx="706">
                  <c:v>0.571865978618019</c:v>
                </c:pt>
                <c:pt idx="707">
                  <c:v>0.571642920898553</c:v>
                </c:pt>
                <c:pt idx="708">
                  <c:v>0.571412855777116</c:v>
                </c:pt>
                <c:pt idx="709">
                  <c:v>0.57117538720655</c:v>
                </c:pt>
                <c:pt idx="710">
                  <c:v>0.570932214109661</c:v>
                </c:pt>
                <c:pt idx="711">
                  <c:v>0.570676368360702</c:v>
                </c:pt>
                <c:pt idx="712">
                  <c:v>0.570417204556374</c:v>
                </c:pt>
                <c:pt idx="713">
                  <c:v>0.570139112468726</c:v>
                </c:pt>
                <c:pt idx="714">
                  <c:v>0.569853350758172</c:v>
                </c:pt>
                <c:pt idx="715">
                  <c:v>0.569544009983349</c:v>
                </c:pt>
                <c:pt idx="716">
                  <c:v>0.569211439726452</c:v>
                </c:pt>
                <c:pt idx="717">
                  <c:v>0.568851555403048</c:v>
                </c:pt>
                <c:pt idx="718">
                  <c:v>0.56846253835736</c:v>
                </c:pt>
                <c:pt idx="719">
                  <c:v>0.568037129057863</c:v>
                </c:pt>
                <c:pt idx="720">
                  <c:v>0.567561093801127</c:v>
                </c:pt>
                <c:pt idx="721">
                  <c:v>0.567042092974194</c:v>
                </c:pt>
                <c:pt idx="722">
                  <c:v>0.566450510162134</c:v>
                </c:pt>
                <c:pt idx="723">
                  <c:v>0.565813091283027</c:v>
                </c:pt>
                <c:pt idx="724">
                  <c:v>0.565075048337729</c:v>
                </c:pt>
                <c:pt idx="725">
                  <c:v>0.564285618000137</c:v>
                </c:pt>
                <c:pt idx="726">
                  <c:v>0.563377581846219</c:v>
                </c:pt>
                <c:pt idx="727">
                  <c:v>0.562399526183217</c:v>
                </c:pt>
                <c:pt idx="728">
                  <c:v>0.56128831717153</c:v>
                </c:pt>
                <c:pt idx="729">
                  <c:v>0.560070908012482</c:v>
                </c:pt>
                <c:pt idx="730">
                  <c:v>0.558740814701437</c:v>
                </c:pt>
                <c:pt idx="731">
                  <c:v>0.557309110181781</c:v>
                </c:pt>
                <c:pt idx="732">
                  <c:v>0.555726009055068</c:v>
                </c:pt>
                <c:pt idx="733">
                  <c:v>0.554028331138455</c:v>
                </c:pt>
                <c:pt idx="734">
                  <c:v>0.552232900509438</c:v>
                </c:pt>
                <c:pt idx="735">
                  <c:v>0.55031022415184</c:v>
                </c:pt>
                <c:pt idx="736">
                  <c:v>0.548323433953352</c:v>
                </c:pt>
                <c:pt idx="737">
                  <c:v>0.546262694623905</c:v>
                </c:pt>
                <c:pt idx="738">
                  <c:v>0.544091610434337</c:v>
                </c:pt>
                <c:pt idx="739">
                  <c:v>0.541928984105778</c:v>
                </c:pt>
                <c:pt idx="740">
                  <c:v>0.539674833178901</c:v>
                </c:pt>
                <c:pt idx="741">
                  <c:v>0.53745845012581</c:v>
                </c:pt>
                <c:pt idx="742">
                  <c:v>0.535190791653368</c:v>
                </c:pt>
                <c:pt idx="743">
                  <c:v>0.533021487033786</c:v>
                </c:pt>
                <c:pt idx="744">
                  <c:v>0.530838257112442</c:v>
                </c:pt>
                <c:pt idx="745">
                  <c:v>0.528779818512761</c:v>
                </c:pt>
                <c:pt idx="746">
                  <c:v>0.526791051649057</c:v>
                </c:pt>
                <c:pt idx="747">
                  <c:v>0.524891332125131</c:v>
                </c:pt>
                <c:pt idx="748">
                  <c:v>0.523120171060197</c:v>
                </c:pt>
                <c:pt idx="749">
                  <c:v>0.521434146803789</c:v>
                </c:pt>
                <c:pt idx="750">
                  <c:v>0.519892521940481</c:v>
                </c:pt>
                <c:pt idx="751">
                  <c:v>0.518495345315613</c:v>
                </c:pt>
                <c:pt idx="752">
                  <c:v>0.517226515105738</c:v>
                </c:pt>
                <c:pt idx="753">
                  <c:v>0.516087100385858</c:v>
                </c:pt>
                <c:pt idx="754">
                  <c:v>0.515071137739828</c:v>
                </c:pt>
                <c:pt idx="755">
                  <c:v>0.514198230954405</c:v>
                </c:pt>
                <c:pt idx="756">
                  <c:v>0.513415062056182</c:v>
                </c:pt>
                <c:pt idx="757">
                  <c:v>0.512758367168256</c:v>
                </c:pt>
                <c:pt idx="758">
                  <c:v>0.512168543550153</c:v>
                </c:pt>
                <c:pt idx="759">
                  <c:v>0.511693260492608</c:v>
                </c:pt>
                <c:pt idx="760">
                  <c:v>0.511268681659104</c:v>
                </c:pt>
                <c:pt idx="761">
                  <c:v>0.510932470377261</c:v>
                </c:pt>
                <c:pt idx="762">
                  <c:v>0.510634640154366</c:v>
                </c:pt>
                <c:pt idx="763">
                  <c:v>0.510402211556419</c:v>
                </c:pt>
                <c:pt idx="764">
                  <c:v>0.510213545955027</c:v>
                </c:pt>
                <c:pt idx="765">
                  <c:v>0.510057248579808</c:v>
                </c:pt>
                <c:pt idx="766">
                  <c:v>0.509931782373605</c:v>
                </c:pt>
                <c:pt idx="767">
                  <c:v>0.509830208251271</c:v>
                </c:pt>
                <c:pt idx="768">
                  <c:v>0.509763275710539</c:v>
                </c:pt>
                <c:pt idx="769">
                  <c:v>0.509707330848081</c:v>
                </c:pt>
                <c:pt idx="770">
                  <c:v>0.509678463585461</c:v>
                </c:pt>
                <c:pt idx="771">
                  <c:v>0.509658311550229</c:v>
                </c:pt>
                <c:pt idx="772">
                  <c:v>0.509657104460957</c:v>
                </c:pt>
                <c:pt idx="773">
                  <c:v>0.509662092112886</c:v>
                </c:pt>
                <c:pt idx="774">
                  <c:v>0.509683474565086</c:v>
                </c:pt>
                <c:pt idx="775">
                  <c:v>0.509707577455158</c:v>
                </c:pt>
                <c:pt idx="776">
                  <c:v>0.509737598867462</c:v>
                </c:pt>
                <c:pt idx="777">
                  <c:v>0.509777251571512</c:v>
                </c:pt>
                <c:pt idx="778">
                  <c:v>0.509824644071987</c:v>
                </c:pt>
                <c:pt idx="779">
                  <c:v>0.509880021500131</c:v>
                </c:pt>
                <c:pt idx="780">
                  <c:v>0.509945113247576</c:v>
                </c:pt>
                <c:pt idx="781">
                  <c:v>0.510015165843903</c:v>
                </c:pt>
                <c:pt idx="782">
                  <c:v>0.510088710929639</c:v>
                </c:pt>
                <c:pt idx="783">
                  <c:v>0.510165633913427</c:v>
                </c:pt>
                <c:pt idx="784">
                  <c:v>0.510246938647935</c:v>
                </c:pt>
                <c:pt idx="785">
                  <c:v>0.510331242276838</c:v>
                </c:pt>
                <c:pt idx="786">
                  <c:v>0.51042172246086</c:v>
                </c:pt>
                <c:pt idx="787">
                  <c:v>0.510514801921555</c:v>
                </c:pt>
                <c:pt idx="788">
                  <c:v>0.510617932382102</c:v>
                </c:pt>
                <c:pt idx="789">
                  <c:v>0.510722746578649</c:v>
                </c:pt>
                <c:pt idx="790">
                  <c:v>0.510844788897914</c:v>
                </c:pt>
                <c:pt idx="791">
                  <c:v>0.510971481093583</c:v>
                </c:pt>
                <c:pt idx="792">
                  <c:v>0.511121620528233</c:v>
                </c:pt>
                <c:pt idx="793">
                  <c:v>0.511283367586593</c:v>
                </c:pt>
                <c:pt idx="794">
                  <c:v>0.511469210965184</c:v>
                </c:pt>
                <c:pt idx="795">
                  <c:v>0.511672479752154</c:v>
                </c:pt>
                <c:pt idx="796">
                  <c:v>0.511900608008281</c:v>
                </c:pt>
                <c:pt idx="797">
                  <c:v>0.512152983024478</c:v>
                </c:pt>
                <c:pt idx="798">
                  <c:v>0.512426141732798</c:v>
                </c:pt>
                <c:pt idx="799">
                  <c:v>0.51271601773489</c:v>
                </c:pt>
                <c:pt idx="800">
                  <c:v>0.513029474943591</c:v>
                </c:pt>
                <c:pt idx="801">
                  <c:v>0.513356233700015</c:v>
                </c:pt>
                <c:pt idx="802">
                  <c:v>0.513709092625795</c:v>
                </c:pt>
                <c:pt idx="803">
                  <c:v>0.514051664561129</c:v>
                </c:pt>
                <c:pt idx="804">
                  <c:v>0.514419826265341</c:v>
                </c:pt>
                <c:pt idx="805">
                  <c:v>0.514755443785899</c:v>
                </c:pt>
                <c:pt idx="806">
                  <c:v>0.515093662582647</c:v>
                </c:pt>
                <c:pt idx="807">
                  <c:v>0.515393569827461</c:v>
                </c:pt>
                <c:pt idx="808">
                  <c:v>0.515682683680385</c:v>
                </c:pt>
                <c:pt idx="809">
                  <c:v>0.51592983019809</c:v>
                </c:pt>
                <c:pt idx="810">
                  <c:v>0.516152364472612</c:v>
                </c:pt>
                <c:pt idx="811">
                  <c:v>0.516329266630804</c:v>
                </c:pt>
                <c:pt idx="812">
                  <c:v>0.516467598775705</c:v>
                </c:pt>
                <c:pt idx="813">
                  <c:v>0.516570530522365</c:v>
                </c:pt>
                <c:pt idx="814">
                  <c:v>0.516632820661076</c:v>
                </c:pt>
                <c:pt idx="815">
                  <c:v>0.516658199909396</c:v>
                </c:pt>
                <c:pt idx="816">
                  <c:v>0.51665644128673</c:v>
                </c:pt>
                <c:pt idx="817">
                  <c:v>0.516617509694145</c:v>
                </c:pt>
                <c:pt idx="818">
                  <c:v>0.516565641322837</c:v>
                </c:pt>
                <c:pt idx="819">
                  <c:v>0.516475157234996</c:v>
                </c:pt>
                <c:pt idx="820">
                  <c:v>0.516394921718314</c:v>
                </c:pt>
                <c:pt idx="821">
                  <c:v>0.516295436472177</c:v>
                </c:pt>
                <c:pt idx="822">
                  <c:v>0.516206651926041</c:v>
                </c:pt>
                <c:pt idx="823">
                  <c:v>0.516108591859333</c:v>
                </c:pt>
                <c:pt idx="824">
                  <c:v>0.516028789333261</c:v>
                </c:pt>
                <c:pt idx="825">
                  <c:v>0.515945834806933</c:v>
                </c:pt>
                <c:pt idx="826">
                  <c:v>0.515888328131395</c:v>
                </c:pt>
                <c:pt idx="827">
                  <c:v>0.515843708056231</c:v>
                </c:pt>
                <c:pt idx="828">
                  <c:v>0.515819449441882</c:v>
                </c:pt>
                <c:pt idx="829">
                  <c:v>0.515815185948302</c:v>
                </c:pt>
                <c:pt idx="830">
                  <c:v>0.51582602451975</c:v>
                </c:pt>
                <c:pt idx="831">
                  <c:v>0.515853812424139</c:v>
                </c:pt>
                <c:pt idx="832">
                  <c:v>0.515898730903388</c:v>
                </c:pt>
                <c:pt idx="833">
                  <c:v>0.515958283608333</c:v>
                </c:pt>
                <c:pt idx="834">
                  <c:v>0.516034254869714</c:v>
                </c:pt>
                <c:pt idx="835">
                  <c:v>0.516121957772456</c:v>
                </c:pt>
                <c:pt idx="836">
                  <c:v>0.516227575631949</c:v>
                </c:pt>
                <c:pt idx="837">
                  <c:v>0.516338156625486</c:v>
                </c:pt>
                <c:pt idx="838">
                  <c:v>0.51646112638731</c:v>
                </c:pt>
                <c:pt idx="839">
                  <c:v>0.516589742356215</c:v>
                </c:pt>
                <c:pt idx="840">
                  <c:v>0.516729851881155</c:v>
                </c:pt>
                <c:pt idx="841">
                  <c:v>0.516870392254366</c:v>
                </c:pt>
                <c:pt idx="842">
                  <c:v>0.517020055470756</c:v>
                </c:pt>
                <c:pt idx="843">
                  <c:v>0.51716765071066</c:v>
                </c:pt>
                <c:pt idx="844">
                  <c:v>0.517320300443485</c:v>
                </c:pt>
                <c:pt idx="845">
                  <c:v>0.517467714013002</c:v>
                </c:pt>
                <c:pt idx="846">
                  <c:v>0.517619051253453</c:v>
                </c:pt>
                <c:pt idx="847">
                  <c:v>0.517760612094364</c:v>
                </c:pt>
                <c:pt idx="848">
                  <c:v>0.517901495860788</c:v>
                </c:pt>
                <c:pt idx="849">
                  <c:v>0.518029273365633</c:v>
                </c:pt>
                <c:pt idx="850">
                  <c:v>0.5181472079632</c:v>
                </c:pt>
                <c:pt idx="851">
                  <c:v>0.518258522588986</c:v>
                </c:pt>
                <c:pt idx="852">
                  <c:v>0.518357782127758</c:v>
                </c:pt>
                <c:pt idx="853">
                  <c:v>0.518447149628268</c:v>
                </c:pt>
                <c:pt idx="854">
                  <c:v>0.518523717316957</c:v>
                </c:pt>
                <c:pt idx="855">
                  <c:v>0.518593742015263</c:v>
                </c:pt>
                <c:pt idx="856">
                  <c:v>0.51864236079085</c:v>
                </c:pt>
                <c:pt idx="857">
                  <c:v>0.518677059311075</c:v>
                </c:pt>
                <c:pt idx="858">
                  <c:v>0.518693798551925</c:v>
                </c:pt>
                <c:pt idx="859">
                  <c:v>0.518694826922478</c:v>
                </c:pt>
                <c:pt idx="860">
                  <c:v>0.518676576665796</c:v>
                </c:pt>
                <c:pt idx="861">
                  <c:v>0.518643259526061</c:v>
                </c:pt>
                <c:pt idx="862">
                  <c:v>0.518587955461143</c:v>
                </c:pt>
                <c:pt idx="863">
                  <c:v>0.518513004096171</c:v>
                </c:pt>
                <c:pt idx="864">
                  <c:v>0.518417901695727</c:v>
                </c:pt>
                <c:pt idx="865">
                  <c:v>0.518299018375028</c:v>
                </c:pt>
                <c:pt idx="866">
                  <c:v>0.518166240840293</c:v>
                </c:pt>
                <c:pt idx="867">
                  <c:v>0.518015822663475</c:v>
                </c:pt>
                <c:pt idx="868">
                  <c:v>0.517846986318168</c:v>
                </c:pt>
                <c:pt idx="869">
                  <c:v>0.517660623969742</c:v>
                </c:pt>
                <c:pt idx="870">
                  <c:v>0.517455754331507</c:v>
                </c:pt>
                <c:pt idx="871">
                  <c:v>0.517240379088984</c:v>
                </c:pt>
                <c:pt idx="872">
                  <c:v>0.517007072131855</c:v>
                </c:pt>
                <c:pt idx="873">
                  <c:v>0.516761340462743</c:v>
                </c:pt>
                <c:pt idx="874">
                  <c:v>0.516505213972098</c:v>
                </c:pt>
                <c:pt idx="875">
                  <c:v>0.516230498925566</c:v>
                </c:pt>
                <c:pt idx="876">
                  <c:v>0.515940790025952</c:v>
                </c:pt>
                <c:pt idx="877">
                  <c:v>0.515629948423312</c:v>
                </c:pt>
                <c:pt idx="878">
                  <c:v>0.515304799658803</c:v>
                </c:pt>
                <c:pt idx="879">
                  <c:v>0.514955867260409</c:v>
                </c:pt>
                <c:pt idx="880">
                  <c:v>0.514587684466054</c:v>
                </c:pt>
                <c:pt idx="881">
                  <c:v>0.514193736849882</c:v>
                </c:pt>
                <c:pt idx="882">
                  <c:v>0.513776441018422</c:v>
                </c:pt>
                <c:pt idx="883">
                  <c:v>0.513339197150054</c:v>
                </c:pt>
                <c:pt idx="884">
                  <c:v>0.512883046612191</c:v>
                </c:pt>
                <c:pt idx="885">
                  <c:v>0.512397584300072</c:v>
                </c:pt>
                <c:pt idx="886">
                  <c:v>0.511893750379642</c:v>
                </c:pt>
                <c:pt idx="887">
                  <c:v>0.511358644777594</c:v>
                </c:pt>
                <c:pt idx="888">
                  <c:v>0.510798934168709</c:v>
                </c:pt>
                <c:pt idx="889">
                  <c:v>0.510201054354445</c:v>
                </c:pt>
                <c:pt idx="890">
                  <c:v>0.509578996953873</c:v>
                </c:pt>
                <c:pt idx="891">
                  <c:v>0.508928365981617</c:v>
                </c:pt>
                <c:pt idx="892">
                  <c:v>0.508254980555358</c:v>
                </c:pt>
                <c:pt idx="893">
                  <c:v>0.50755629143395</c:v>
                </c:pt>
                <c:pt idx="894">
                  <c:v>0.506826179476973</c:v>
                </c:pt>
                <c:pt idx="895">
                  <c:v>0.506074447696582</c:v>
                </c:pt>
                <c:pt idx="896">
                  <c:v>0.505285960321609</c:v>
                </c:pt>
                <c:pt idx="897">
                  <c:v>0.504471066613167</c:v>
                </c:pt>
                <c:pt idx="898">
                  <c:v>0.503609950264422</c:v>
                </c:pt>
                <c:pt idx="899">
                  <c:v>0.502716113346073</c:v>
                </c:pt>
                <c:pt idx="900">
                  <c:v>0.50178224176835</c:v>
                </c:pt>
                <c:pt idx="901">
                  <c:v>0.500810845829428</c:v>
                </c:pt>
                <c:pt idx="902">
                  <c:v>0.499795268423641</c:v>
                </c:pt>
                <c:pt idx="903">
                  <c:v>0.498738788806212</c:v>
                </c:pt>
                <c:pt idx="904">
                  <c:v>0.497648410284862</c:v>
                </c:pt>
                <c:pt idx="905">
                  <c:v>0.496522982090045</c:v>
                </c:pt>
                <c:pt idx="906">
                  <c:v>0.495349015052707</c:v>
                </c:pt>
                <c:pt idx="907">
                  <c:v>0.494139338691775</c:v>
                </c:pt>
                <c:pt idx="908">
                  <c:v>0.49288762782138</c:v>
                </c:pt>
                <c:pt idx="909">
                  <c:v>0.491584631248404</c:v>
                </c:pt>
                <c:pt idx="910">
                  <c:v>0.490255260715089</c:v>
                </c:pt>
                <c:pt idx="911">
                  <c:v>0.488862598047089</c:v>
                </c:pt>
                <c:pt idx="912">
                  <c:v>0.487429677630766</c:v>
                </c:pt>
                <c:pt idx="913">
                  <c:v>0.485943799630141</c:v>
                </c:pt>
                <c:pt idx="914">
                  <c:v>0.484403907300565</c:v>
                </c:pt>
                <c:pt idx="915">
                  <c:v>0.482811918607154</c:v>
                </c:pt>
                <c:pt idx="916">
                  <c:v>0.481172996207167</c:v>
                </c:pt>
                <c:pt idx="917">
                  <c:v>0.479490736041206</c:v>
                </c:pt>
                <c:pt idx="918">
                  <c:v>0.477757914949911</c:v>
                </c:pt>
                <c:pt idx="919">
                  <c:v>0.475978935726534</c:v>
                </c:pt>
                <c:pt idx="920">
                  <c:v>0.474151865409586</c:v>
                </c:pt>
                <c:pt idx="921">
                  <c:v>0.472294998959231</c:v>
                </c:pt>
                <c:pt idx="922">
                  <c:v>0.470389969051836</c:v>
                </c:pt>
                <c:pt idx="923">
                  <c:v>0.468451754591716</c:v>
                </c:pt>
                <c:pt idx="924">
                  <c:v>0.466475880469758</c:v>
                </c:pt>
                <c:pt idx="925">
                  <c:v>0.464483090673392</c:v>
                </c:pt>
                <c:pt idx="926">
                  <c:v>0.46245638193033</c:v>
                </c:pt>
                <c:pt idx="927">
                  <c:v>0.460407839082301</c:v>
                </c:pt>
                <c:pt idx="928">
                  <c:v>0.458325646127375</c:v>
                </c:pt>
                <c:pt idx="929">
                  <c:v>0.456246738854689</c:v>
                </c:pt>
                <c:pt idx="930">
                  <c:v>0.454167965978098</c:v>
                </c:pt>
                <c:pt idx="931">
                  <c:v>0.45203664770332</c:v>
                </c:pt>
                <c:pt idx="932">
                  <c:v>0.449925391675946</c:v>
                </c:pt>
                <c:pt idx="933">
                  <c:v>0.447811368269661</c:v>
                </c:pt>
                <c:pt idx="934">
                  <c:v>0.445713834640698</c:v>
                </c:pt>
                <c:pt idx="935">
                  <c:v>0.443608509894377</c:v>
                </c:pt>
                <c:pt idx="936">
                  <c:v>0.441525233153718</c:v>
                </c:pt>
                <c:pt idx="937">
                  <c:v>0.439449983663833</c:v>
                </c:pt>
                <c:pt idx="938">
                  <c:v>0.437408696491117</c:v>
                </c:pt>
                <c:pt idx="939">
                  <c:v>0.435374021911012</c:v>
                </c:pt>
                <c:pt idx="940">
                  <c:v>0.433369037727959</c:v>
                </c:pt>
                <c:pt idx="941">
                  <c:v>0.431390301440471</c:v>
                </c:pt>
                <c:pt idx="942">
                  <c:v>0.429445314902467</c:v>
                </c:pt>
                <c:pt idx="943">
                  <c:v>0.427517776767286</c:v>
                </c:pt>
                <c:pt idx="944">
                  <c:v>0.425623309545624</c:v>
                </c:pt>
                <c:pt idx="945">
                  <c:v>0.423758435982485</c:v>
                </c:pt>
                <c:pt idx="946">
                  <c:v>0.421926381346136</c:v>
                </c:pt>
                <c:pt idx="947">
                  <c:v>0.420126446948265</c:v>
                </c:pt>
                <c:pt idx="948">
                  <c:v>0.418334594502236</c:v>
                </c:pt>
                <c:pt idx="949">
                  <c:v>0.416571556617277</c:v>
                </c:pt>
                <c:pt idx="950">
                  <c:v>0.414821931158011</c:v>
                </c:pt>
                <c:pt idx="951">
                  <c:v>0.413075538108143</c:v>
                </c:pt>
                <c:pt idx="952">
                  <c:v>0.411357678449192</c:v>
                </c:pt>
                <c:pt idx="953">
                  <c:v>0.409638660260664</c:v>
                </c:pt>
                <c:pt idx="954">
                  <c:v>0.407906942902663</c:v>
                </c:pt>
                <c:pt idx="955">
                  <c:v>0.406152282564785</c:v>
                </c:pt>
                <c:pt idx="956">
                  <c:v>0.404395337493275</c:v>
                </c:pt>
                <c:pt idx="957">
                  <c:v>0.402567613905611</c:v>
                </c:pt>
                <c:pt idx="958">
                  <c:v>0.400732520812997</c:v>
                </c:pt>
                <c:pt idx="959">
                  <c:v>0.398802922318538</c:v>
                </c:pt>
                <c:pt idx="960">
                  <c:v>0.396841977255794</c:v>
                </c:pt>
                <c:pt idx="961">
                  <c:v>0.394746522695874</c:v>
                </c:pt>
                <c:pt idx="962">
                  <c:v>0.392603452403705</c:v>
                </c:pt>
                <c:pt idx="963">
                  <c:v>0.390299976633761</c:v>
                </c:pt>
                <c:pt idx="964">
                  <c:v>0.387918396117969</c:v>
                </c:pt>
                <c:pt idx="965">
                  <c:v>0.385325082384359</c:v>
                </c:pt>
                <c:pt idx="966">
                  <c:v>0.382618236798829</c:v>
                </c:pt>
                <c:pt idx="967">
                  <c:v>0.379695212212614</c:v>
                </c:pt>
                <c:pt idx="968">
                  <c:v>0.376632658723063</c:v>
                </c:pt>
                <c:pt idx="969">
                  <c:v>0.37329631491591</c:v>
                </c:pt>
                <c:pt idx="970">
                  <c:v>0.369767101761251</c:v>
                </c:pt>
                <c:pt idx="971">
                  <c:v>0.365970684649845</c:v>
                </c:pt>
                <c:pt idx="972">
                  <c:v>0.36194389796676</c:v>
                </c:pt>
                <c:pt idx="973">
                  <c:v>0.35758891106604</c:v>
                </c:pt>
                <c:pt idx="974">
                  <c:v>0.352945912665072</c:v>
                </c:pt>
                <c:pt idx="975">
                  <c:v>0.348023430179483</c:v>
                </c:pt>
                <c:pt idx="976">
                  <c:v>0.342745147455043</c:v>
                </c:pt>
                <c:pt idx="977">
                  <c:v>0.337234564292164</c:v>
                </c:pt>
                <c:pt idx="978">
                  <c:v>0.331366308509542</c:v>
                </c:pt>
                <c:pt idx="979">
                  <c:v>0.325200544735685</c:v>
                </c:pt>
                <c:pt idx="980">
                  <c:v>0.318797706343686</c:v>
                </c:pt>
                <c:pt idx="981">
                  <c:v>0.312067046666298</c:v>
                </c:pt>
                <c:pt idx="982">
                  <c:v>0.305165413588571</c:v>
                </c:pt>
                <c:pt idx="983">
                  <c:v>0.298021713956096</c:v>
                </c:pt>
                <c:pt idx="984">
                  <c:v>0.290812862352632</c:v>
                </c:pt>
                <c:pt idx="985">
                  <c:v>0.283396847450886</c:v>
                </c:pt>
                <c:pt idx="986">
                  <c:v>0.275973172471546</c:v>
                </c:pt>
                <c:pt idx="987">
                  <c:v>0.268409348024537</c:v>
                </c:pt>
                <c:pt idx="988">
                  <c:v>0.260955381150634</c:v>
                </c:pt>
                <c:pt idx="989">
                  <c:v>0.253398632208189</c:v>
                </c:pt>
                <c:pt idx="990">
                  <c:v>0.246004443484754</c:v>
                </c:pt>
                <c:pt idx="991">
                  <c:v>0.23861740534298</c:v>
                </c:pt>
                <c:pt idx="992">
                  <c:v>0.23149423958204</c:v>
                </c:pt>
                <c:pt idx="993">
                  <c:v>0.224430220624129</c:v>
                </c:pt>
                <c:pt idx="994">
                  <c:v>0.21767784231387</c:v>
                </c:pt>
                <c:pt idx="995">
                  <c:v>0.211103774309634</c:v>
                </c:pt>
                <c:pt idx="996">
                  <c:v>0.204885824883993</c:v>
                </c:pt>
                <c:pt idx="997">
                  <c:v>0.198913665589528</c:v>
                </c:pt>
                <c:pt idx="998">
                  <c:v>0.193260761614615</c:v>
                </c:pt>
                <c:pt idx="999">
                  <c:v>0.18791449033081</c:v>
                </c:pt>
                <c:pt idx="1000">
                  <c:v>0.182926571526276</c:v>
                </c:pt>
                <c:pt idx="1001">
                  <c:v>0.178201140234836</c:v>
                </c:pt>
                <c:pt idx="1002">
                  <c:v>0.1738439349654</c:v>
                </c:pt>
                <c:pt idx="1003">
                  <c:v>0.169779335217068</c:v>
                </c:pt>
                <c:pt idx="1004">
                  <c:v>0.165990769196623</c:v>
                </c:pt>
                <c:pt idx="1005">
                  <c:v>0.162470141276955</c:v>
                </c:pt>
                <c:pt idx="1006">
                  <c:v>0.159227129928887</c:v>
                </c:pt>
                <c:pt idx="1007">
                  <c:v>0.156195492492602</c:v>
                </c:pt>
                <c:pt idx="1008">
                  <c:v>0.153450284474574</c:v>
                </c:pt>
                <c:pt idx="1009">
                  <c:v>0.150873687023077</c:v>
                </c:pt>
                <c:pt idx="1010">
                  <c:v>0.148526356147882</c:v>
                </c:pt>
                <c:pt idx="1011">
                  <c:v>0.146328271208956</c:v>
                </c:pt>
                <c:pt idx="1012">
                  <c:v>0.144345789386061</c:v>
                </c:pt>
                <c:pt idx="1013">
                  <c:v>0.142479668338649</c:v>
                </c:pt>
                <c:pt idx="1014">
                  <c:v>0.14078149137596</c:v>
                </c:pt>
                <c:pt idx="1015">
                  <c:v>0.13918237747571</c:v>
                </c:pt>
                <c:pt idx="1016">
                  <c:v>0.137736246132622</c:v>
                </c:pt>
                <c:pt idx="1017">
                  <c:v>0.136377198568072</c:v>
                </c:pt>
                <c:pt idx="1018">
                  <c:v>0.135137811493569</c:v>
                </c:pt>
                <c:pt idx="1019">
                  <c:v>0.13397525056911</c:v>
                </c:pt>
                <c:pt idx="1020">
                  <c:v>0.132921567454506</c:v>
                </c:pt>
                <c:pt idx="1021">
                  <c:v>0.13193444136423</c:v>
                </c:pt>
                <c:pt idx="1022">
                  <c:v>0.131035763639421</c:v>
                </c:pt>
                <c:pt idx="1023">
                  <c:v>0.130191654597704</c:v>
                </c:pt>
                <c:pt idx="1024">
                  <c:v>0.129428061314475</c:v>
                </c:pt>
                <c:pt idx="1025">
                  <c:v>0.12871533364486</c:v>
                </c:pt>
                <c:pt idx="1026">
                  <c:v>0.128058885899596</c:v>
                </c:pt>
                <c:pt idx="1027">
                  <c:v>0.127462677669506</c:v>
                </c:pt>
                <c:pt idx="1028">
                  <c:v>0.126914943047701</c:v>
                </c:pt>
                <c:pt idx="1029">
                  <c:v>0.126411363149223</c:v>
                </c:pt>
                <c:pt idx="1030">
                  <c:v>0.125954078694883</c:v>
                </c:pt>
                <c:pt idx="1031">
                  <c:v>0.125529618570789</c:v>
                </c:pt>
                <c:pt idx="1032">
                  <c:v>0.125146460787842</c:v>
                </c:pt>
                <c:pt idx="1033">
                  <c:v>0.124804406203687</c:v>
                </c:pt>
                <c:pt idx="1034">
                  <c:v>0.124491535627042</c:v>
                </c:pt>
                <c:pt idx="1035">
                  <c:v>0.12421432047035</c:v>
                </c:pt>
                <c:pt idx="1036">
                  <c:v>0.123964088460127</c:v>
                </c:pt>
                <c:pt idx="1037">
                  <c:v>0.12374820762549</c:v>
                </c:pt>
                <c:pt idx="1038">
                  <c:v>0.123554939552904</c:v>
                </c:pt>
                <c:pt idx="1039">
                  <c:v>0.123390736647498</c:v>
                </c:pt>
                <c:pt idx="1040">
                  <c:v>0.123246939954</c:v>
                </c:pt>
                <c:pt idx="1041">
                  <c:v>0.12313036217143</c:v>
                </c:pt>
                <c:pt idx="1042">
                  <c:v>0.12303194710717</c:v>
                </c:pt>
                <c:pt idx="1043">
                  <c:v>0.122956434639689</c:v>
                </c:pt>
                <c:pt idx="1044">
                  <c:v>0.122897931633476</c:v>
                </c:pt>
                <c:pt idx="1045">
                  <c:v>0.122860696297675</c:v>
                </c:pt>
                <c:pt idx="1046">
                  <c:v>0.122839200848969</c:v>
                </c:pt>
                <c:pt idx="1047">
                  <c:v>0.122834295415269</c:v>
                </c:pt>
                <c:pt idx="1048">
                  <c:v>0.122848304863365</c:v>
                </c:pt>
                <c:pt idx="1049">
                  <c:v>0.122878132751003</c:v>
                </c:pt>
                <c:pt idx="1050">
                  <c:v>0.122929979889347</c:v>
                </c:pt>
                <c:pt idx="1051">
                  <c:v>0.122996288426101</c:v>
                </c:pt>
                <c:pt idx="1052">
                  <c:v>0.12309148248297</c:v>
                </c:pt>
                <c:pt idx="1053">
                  <c:v>0.123205319142189</c:v>
                </c:pt>
                <c:pt idx="1054">
                  <c:v>0.123351714838618</c:v>
                </c:pt>
                <c:pt idx="1055">
                  <c:v>0.123519854721265</c:v>
                </c:pt>
                <c:pt idx="1056">
                  <c:v>0.123728177632196</c:v>
                </c:pt>
                <c:pt idx="1057">
                  <c:v>0.123967815012025</c:v>
                </c:pt>
                <c:pt idx="1058">
                  <c:v>0.124244646630443</c:v>
                </c:pt>
                <c:pt idx="1059">
                  <c:v>0.124561321037932</c:v>
                </c:pt>
                <c:pt idx="1060">
                  <c:v>0.124913339547742</c:v>
                </c:pt>
                <c:pt idx="1061">
                  <c:v>0.12531305507968</c:v>
                </c:pt>
                <c:pt idx="1062">
                  <c:v>0.125753119742623</c:v>
                </c:pt>
                <c:pt idx="1063">
                  <c:v>0.126237029537035</c:v>
                </c:pt>
                <c:pt idx="1064">
                  <c:v>0.126766777255189</c:v>
                </c:pt>
                <c:pt idx="1065">
                  <c:v>0.127339980401361</c:v>
                </c:pt>
                <c:pt idx="1066">
                  <c:v>0.127957375868917</c:v>
                </c:pt>
                <c:pt idx="1067">
                  <c:v>0.128611735011728</c:v>
                </c:pt>
                <c:pt idx="1068">
                  <c:v>0.129309917624576</c:v>
                </c:pt>
                <c:pt idx="1069">
                  <c:v>0.130045450950107</c:v>
                </c:pt>
                <c:pt idx="1070">
                  <c:v>0.13082280300391</c:v>
                </c:pt>
                <c:pt idx="1071">
                  <c:v>0.131630267376622</c:v>
                </c:pt>
                <c:pt idx="1072">
                  <c:v>0.13248017812356</c:v>
                </c:pt>
                <c:pt idx="1073">
                  <c:v>0.133359461201551</c:v>
                </c:pt>
                <c:pt idx="1074">
                  <c:v>0.134273059820881</c:v>
                </c:pt>
                <c:pt idx="1075">
                  <c:v>0.135210784360433</c:v>
                </c:pt>
                <c:pt idx="1076">
                  <c:v>0.136181310069161</c:v>
                </c:pt>
                <c:pt idx="1077">
                  <c:v>0.137177298184687</c:v>
                </c:pt>
                <c:pt idx="1078">
                  <c:v>0.138204759076095</c:v>
                </c:pt>
                <c:pt idx="1079">
                  <c:v>0.139248789654087</c:v>
                </c:pt>
                <c:pt idx="1080">
                  <c:v>0.140320571062093</c:v>
                </c:pt>
                <c:pt idx="1081">
                  <c:v>0.141415478013004</c:v>
                </c:pt>
                <c:pt idx="1082">
                  <c:v>0.142532348954163</c:v>
                </c:pt>
                <c:pt idx="1083">
                  <c:v>0.14366553880917</c:v>
                </c:pt>
                <c:pt idx="1084">
                  <c:v>0.144820640202814</c:v>
                </c:pt>
                <c:pt idx="1085">
                  <c:v>0.145997307301996</c:v>
                </c:pt>
                <c:pt idx="1086">
                  <c:v>0.147196528582146</c:v>
                </c:pt>
                <c:pt idx="1087">
                  <c:v>0.148408787402387</c:v>
                </c:pt>
                <c:pt idx="1088">
                  <c:v>0.149642523306723</c:v>
                </c:pt>
                <c:pt idx="1089">
                  <c:v>0.150897330167099</c:v>
                </c:pt>
                <c:pt idx="1090">
                  <c:v>0.152171287554712</c:v>
                </c:pt>
                <c:pt idx="1091">
                  <c:v>0.153453629571028</c:v>
                </c:pt>
                <c:pt idx="1092">
                  <c:v>0.15476591563739</c:v>
                </c:pt>
                <c:pt idx="1093">
                  <c:v>0.156075923397137</c:v>
                </c:pt>
                <c:pt idx="1094">
                  <c:v>0.157410063397008</c:v>
                </c:pt>
                <c:pt idx="1095">
                  <c:v>0.158760126144551</c:v>
                </c:pt>
                <c:pt idx="1096">
                  <c:v>0.160107786544024</c:v>
                </c:pt>
                <c:pt idx="1097">
                  <c:v>0.161497515028182</c:v>
                </c:pt>
                <c:pt idx="1098">
                  <c:v>0.162889552561525</c:v>
                </c:pt>
                <c:pt idx="1099">
                  <c:v>0.164291190846374</c:v>
                </c:pt>
                <c:pt idx="1100">
                  <c:v>0.16570201286445</c:v>
                </c:pt>
                <c:pt idx="1101">
                  <c:v>0.167129164615188</c:v>
                </c:pt>
                <c:pt idx="1102">
                  <c:v>0.168564867371092</c:v>
                </c:pt>
                <c:pt idx="1103">
                  <c:v>0.170008789974089</c:v>
                </c:pt>
                <c:pt idx="1104">
                  <c:v>0.171459538070634</c:v>
                </c:pt>
                <c:pt idx="1105">
                  <c:v>0.172926046120854</c:v>
                </c:pt>
                <c:pt idx="1106">
                  <c:v>0.174401720872702</c:v>
                </c:pt>
                <c:pt idx="1107">
                  <c:v>0.175883450042516</c:v>
                </c:pt>
                <c:pt idx="1108">
                  <c:v>0.177368949967832</c:v>
                </c:pt>
                <c:pt idx="1109">
                  <c:v>0.178864793596081</c:v>
                </c:pt>
                <c:pt idx="1110">
                  <c:v>0.180367650529638</c:v>
                </c:pt>
                <c:pt idx="1111">
                  <c:v>0.181876516725404</c:v>
                </c:pt>
                <c:pt idx="1112">
                  <c:v>0.183386330965895</c:v>
                </c:pt>
                <c:pt idx="1113">
                  <c:v>0.184906194706599</c:v>
                </c:pt>
                <c:pt idx="1114">
                  <c:v>0.186433159695647</c:v>
                </c:pt>
                <c:pt idx="1115">
                  <c:v>0.187962107241344</c:v>
                </c:pt>
                <c:pt idx="1116">
                  <c:v>0.189491251072945</c:v>
                </c:pt>
                <c:pt idx="1117">
                  <c:v>0.191027834273565</c:v>
                </c:pt>
                <c:pt idx="1118">
                  <c:v>0.192567295266893</c:v>
                </c:pt>
                <c:pt idx="1119">
                  <c:v>0.194107957148609</c:v>
                </c:pt>
                <c:pt idx="1120">
                  <c:v>0.195647521236072</c:v>
                </c:pt>
                <c:pt idx="1121">
                  <c:v>0.19719214476764</c:v>
                </c:pt>
                <c:pt idx="1122">
                  <c:v>0.198743162111352</c:v>
                </c:pt>
                <c:pt idx="1123">
                  <c:v>0.200295734829225</c:v>
                </c:pt>
                <c:pt idx="1124">
                  <c:v>0.201844415213829</c:v>
                </c:pt>
                <c:pt idx="1125">
                  <c:v>0.203396308048369</c:v>
                </c:pt>
                <c:pt idx="1126">
                  <c:v>0.204949583679723</c:v>
                </c:pt>
                <c:pt idx="1127">
                  <c:v>0.206503437611813</c:v>
                </c:pt>
                <c:pt idx="1128">
                  <c:v>0.208051033722707</c:v>
                </c:pt>
                <c:pt idx="1129">
                  <c:v>0.209598288618433</c:v>
                </c:pt>
                <c:pt idx="1130">
                  <c:v>0.211150752660185</c:v>
                </c:pt>
                <c:pt idx="1131">
                  <c:v>0.212706187424568</c:v>
                </c:pt>
                <c:pt idx="1132">
                  <c:v>0.214245320270998</c:v>
                </c:pt>
                <c:pt idx="1133">
                  <c:v>0.215798045285403</c:v>
                </c:pt>
                <c:pt idx="1134">
                  <c:v>0.217327734104361</c:v>
                </c:pt>
                <c:pt idx="1135">
                  <c:v>0.218861232014796</c:v>
                </c:pt>
                <c:pt idx="1136">
                  <c:v>0.220395511557786</c:v>
                </c:pt>
                <c:pt idx="1137">
                  <c:v>0.221910644572573</c:v>
                </c:pt>
                <c:pt idx="1138">
                  <c:v>0.223449156735652</c:v>
                </c:pt>
                <c:pt idx="1139">
                  <c:v>0.224968342259288</c:v>
                </c:pt>
                <c:pt idx="1140">
                  <c:v>0.226474626662251</c:v>
                </c:pt>
                <c:pt idx="1141">
                  <c:v>0.227976002560827</c:v>
                </c:pt>
                <c:pt idx="1142">
                  <c:v>0.229473892968303</c:v>
                </c:pt>
                <c:pt idx="1143">
                  <c:v>0.230967757420037</c:v>
                </c:pt>
                <c:pt idx="1144">
                  <c:v>0.232453631778685</c:v>
                </c:pt>
                <c:pt idx="1145">
                  <c:v>0.233931006810155</c:v>
                </c:pt>
                <c:pt idx="1146">
                  <c:v>0.23540764830459</c:v>
                </c:pt>
                <c:pt idx="1147">
                  <c:v>0.236879066823009</c:v>
                </c:pt>
                <c:pt idx="1148">
                  <c:v>0.238340144816298</c:v>
                </c:pt>
                <c:pt idx="1149">
                  <c:v>0.239792755855539</c:v>
                </c:pt>
                <c:pt idx="1150">
                  <c:v>0.241243791370727</c:v>
                </c:pt>
                <c:pt idx="1151">
                  <c:v>0.242683789053093</c:v>
                </c:pt>
                <c:pt idx="1152">
                  <c:v>0.244112700438157</c:v>
                </c:pt>
                <c:pt idx="1153">
                  <c:v>0.245529262212138</c:v>
                </c:pt>
                <c:pt idx="1154">
                  <c:v>0.246940339549471</c:v>
                </c:pt>
                <c:pt idx="1155">
                  <c:v>0.248342713513694</c:v>
                </c:pt>
                <c:pt idx="1156">
                  <c:v>0.249732801375298</c:v>
                </c:pt>
                <c:pt idx="1157">
                  <c:v>0.251107938397235</c:v>
                </c:pt>
                <c:pt idx="1158">
                  <c:v>0.252473968810167</c:v>
                </c:pt>
                <c:pt idx="1159">
                  <c:v>0.253829000809322</c:v>
                </c:pt>
                <c:pt idx="1160">
                  <c:v>0.255167996588226</c:v>
                </c:pt>
                <c:pt idx="1161">
                  <c:v>0.256496350010173</c:v>
                </c:pt>
                <c:pt idx="1162">
                  <c:v>0.257816990414938</c:v>
                </c:pt>
                <c:pt idx="1163">
                  <c:v>0.259129527420663</c:v>
                </c:pt>
                <c:pt idx="1164">
                  <c:v>0.260429587108068</c:v>
                </c:pt>
                <c:pt idx="1165">
                  <c:v>0.261715647487785</c:v>
                </c:pt>
                <c:pt idx="1166">
                  <c:v>0.262992394141877</c:v>
                </c:pt>
                <c:pt idx="1167">
                  <c:v>0.264259247615124</c:v>
                </c:pt>
                <c:pt idx="1168">
                  <c:v>0.265511998020041</c:v>
                </c:pt>
                <c:pt idx="1169">
                  <c:v>0.266752672200195</c:v>
                </c:pt>
                <c:pt idx="1170">
                  <c:v>0.267984398661521</c:v>
                </c:pt>
                <c:pt idx="1171">
                  <c:v>0.26920787830608</c:v>
                </c:pt>
                <c:pt idx="1172">
                  <c:v>0.270419030143811</c:v>
                </c:pt>
                <c:pt idx="1173">
                  <c:v>0.27161607738977</c:v>
                </c:pt>
                <c:pt idx="1174">
                  <c:v>0.272802263831559</c:v>
                </c:pt>
                <c:pt idx="1175">
                  <c:v>0.273979680202068</c:v>
                </c:pt>
                <c:pt idx="1176">
                  <c:v>0.275145388901615</c:v>
                </c:pt>
                <c:pt idx="1177">
                  <c:v>0.276295850333124</c:v>
                </c:pt>
                <c:pt idx="1178">
                  <c:v>0.277433894408016</c:v>
                </c:pt>
                <c:pt idx="1179">
                  <c:v>0.278566222506971</c:v>
                </c:pt>
                <c:pt idx="1180">
                  <c:v>0.279687193088448</c:v>
                </c:pt>
                <c:pt idx="1181">
                  <c:v>0.280792470295399</c:v>
                </c:pt>
                <c:pt idx="1182">
                  <c:v>0.281886910335324</c:v>
                </c:pt>
                <c:pt idx="1183">
                  <c:v>0.282973044882186</c:v>
                </c:pt>
                <c:pt idx="1184">
                  <c:v>0.284045253865445</c:v>
                </c:pt>
                <c:pt idx="1185">
                  <c:v>0.28510399217518</c:v>
                </c:pt>
                <c:pt idx="1186">
                  <c:v>0.286153400644136</c:v>
                </c:pt>
                <c:pt idx="1187">
                  <c:v>0.287194721972028</c:v>
                </c:pt>
                <c:pt idx="1188">
                  <c:v>0.288222865222361</c:v>
                </c:pt>
                <c:pt idx="1189">
                  <c:v>0.289237030255147</c:v>
                </c:pt>
                <c:pt idx="1190">
                  <c:v>0.290247396039315</c:v>
                </c:pt>
                <c:pt idx="1191">
                  <c:v>0.291234902061593</c:v>
                </c:pt>
                <c:pt idx="1192">
                  <c:v>0.292216103726302</c:v>
                </c:pt>
                <c:pt idx="1193">
                  <c:v>0.293189104015644</c:v>
                </c:pt>
                <c:pt idx="1194">
                  <c:v>0.294148779667604</c:v>
                </c:pt>
                <c:pt idx="1195">
                  <c:v>0.295102702114529</c:v>
                </c:pt>
                <c:pt idx="1196">
                  <c:v>0.296042564863595</c:v>
                </c:pt>
                <c:pt idx="1197">
                  <c:v>0.296966715599782</c:v>
                </c:pt>
                <c:pt idx="1198">
                  <c:v>0.297880543520847</c:v>
                </c:pt>
                <c:pt idx="1199">
                  <c:v>0.29878458171226</c:v>
                </c:pt>
                <c:pt idx="1200">
                  <c:v>0.299679523673111</c:v>
                </c:pt>
                <c:pt idx="1201">
                  <c:v>0.300561747540491</c:v>
                </c:pt>
                <c:pt idx="1202">
                  <c:v>0.301432092754414</c:v>
                </c:pt>
                <c:pt idx="1203">
                  <c:v>0.302294255540775</c:v>
                </c:pt>
                <c:pt idx="1204">
                  <c:v>0.303146380609788</c:v>
                </c:pt>
                <c:pt idx="1205">
                  <c:v>0.303984536649511</c:v>
                </c:pt>
                <c:pt idx="1206">
                  <c:v>0.304812202962062</c:v>
                </c:pt>
                <c:pt idx="1207">
                  <c:v>0.30563175323577</c:v>
                </c:pt>
                <c:pt idx="1208">
                  <c:v>0.306441731393909</c:v>
                </c:pt>
                <c:pt idx="1209">
                  <c:v>0.307238093461282</c:v>
                </c:pt>
                <c:pt idx="1210">
                  <c:v>0.308025441563929</c:v>
                </c:pt>
                <c:pt idx="1211">
                  <c:v>0.308806156340879</c:v>
                </c:pt>
                <c:pt idx="1212">
                  <c:v>0.309576427355742</c:v>
                </c:pt>
                <c:pt idx="1213">
                  <c:v>0.310335122572538</c:v>
                </c:pt>
                <c:pt idx="1214">
                  <c:v>0.311080869180135</c:v>
                </c:pt>
                <c:pt idx="1215">
                  <c:v>0.311815597973883</c:v>
                </c:pt>
                <c:pt idx="1216">
                  <c:v>0.31254490062642</c:v>
                </c:pt>
                <c:pt idx="1217">
                  <c:v>0.313261860166304</c:v>
                </c:pt>
                <c:pt idx="1218">
                  <c:v>0.313969748493391</c:v>
                </c:pt>
                <c:pt idx="1219">
                  <c:v>0.314671614085333</c:v>
                </c:pt>
                <c:pt idx="1220">
                  <c:v>0.31536578601256</c:v>
                </c:pt>
                <c:pt idx="1221">
                  <c:v>0.316047004236581</c:v>
                </c:pt>
                <c:pt idx="1222">
                  <c:v>0.316722310079744</c:v>
                </c:pt>
                <c:pt idx="1223">
                  <c:v>0.317393470353212</c:v>
                </c:pt>
                <c:pt idx="1224">
                  <c:v>0.318056529608017</c:v>
                </c:pt>
                <c:pt idx="1225">
                  <c:v>0.318710409652311</c:v>
                </c:pt>
                <c:pt idx="1226">
                  <c:v>0.319353990232983</c:v>
                </c:pt>
                <c:pt idx="1227">
                  <c:v>0.31999091825451</c:v>
                </c:pt>
                <c:pt idx="1228">
                  <c:v>0.320619212957426</c:v>
                </c:pt>
                <c:pt idx="1229">
                  <c:v>0.321236228457274</c:v>
                </c:pt>
                <c:pt idx="1230">
                  <c:v>0.321843750251177</c:v>
                </c:pt>
                <c:pt idx="1231">
                  <c:v>0.322445225958436</c:v>
                </c:pt>
                <c:pt idx="1232">
                  <c:v>0.323035545813771</c:v>
                </c:pt>
                <c:pt idx="1233">
                  <c:v>0.323613612891767</c:v>
                </c:pt>
                <c:pt idx="1234">
                  <c:v>0.324181124520378</c:v>
                </c:pt>
                <c:pt idx="1235">
                  <c:v>0.324738562083282</c:v>
                </c:pt>
                <c:pt idx="1236">
                  <c:v>0.325287707054767</c:v>
                </c:pt>
                <c:pt idx="1237">
                  <c:v>0.325825546900876</c:v>
                </c:pt>
                <c:pt idx="1238">
                  <c:v>0.326353499683709</c:v>
                </c:pt>
                <c:pt idx="1239">
                  <c:v>0.326873164493055</c:v>
                </c:pt>
                <c:pt idx="1240">
                  <c:v>0.327383800055653</c:v>
                </c:pt>
                <c:pt idx="1241">
                  <c:v>0.327883083742267</c:v>
                </c:pt>
                <c:pt idx="1242">
                  <c:v>0.328372647372869</c:v>
                </c:pt>
                <c:pt idx="1243">
                  <c:v>0.328854175421377</c:v>
                </c:pt>
                <c:pt idx="1244">
                  <c:v>0.329325340307368</c:v>
                </c:pt>
                <c:pt idx="1245">
                  <c:v>0.329784833561308</c:v>
                </c:pt>
                <c:pt idx="1246">
                  <c:v>0.330234766173096</c:v>
                </c:pt>
                <c:pt idx="1247">
                  <c:v>0.330674496345436</c:v>
                </c:pt>
                <c:pt idx="1248">
                  <c:v>0.33110722375754</c:v>
                </c:pt>
                <c:pt idx="1249">
                  <c:v>0.331533453811091</c:v>
                </c:pt>
                <c:pt idx="1250">
                  <c:v>0.331943513010257</c:v>
                </c:pt>
                <c:pt idx="1251">
                  <c:v>0.332344760100682</c:v>
                </c:pt>
                <c:pt idx="1252">
                  <c:v>0.33273098698725</c:v>
                </c:pt>
                <c:pt idx="1253">
                  <c:v>0.333100165136325</c:v>
                </c:pt>
                <c:pt idx="1254">
                  <c:v>0.333458515568473</c:v>
                </c:pt>
                <c:pt idx="1255">
                  <c:v>0.333803808822419</c:v>
                </c:pt>
                <c:pt idx="1256">
                  <c:v>0.334140583753776</c:v>
                </c:pt>
                <c:pt idx="1257">
                  <c:v>0.334466088646517</c:v>
                </c:pt>
                <c:pt idx="1258">
                  <c:v>0.334778826362409</c:v>
                </c:pt>
                <c:pt idx="1259">
                  <c:v>0.335079821534812</c:v>
                </c:pt>
                <c:pt idx="1260">
                  <c:v>0.335372066583496</c:v>
                </c:pt>
                <c:pt idx="1261">
                  <c:v>0.335649502282135</c:v>
                </c:pt>
                <c:pt idx="1262">
                  <c:v>0.335921392249414</c:v>
                </c:pt>
                <c:pt idx="1263">
                  <c:v>0.336187425417641</c:v>
                </c:pt>
                <c:pt idx="1264">
                  <c:v>0.336442759218879</c:v>
                </c:pt>
                <c:pt idx="1265">
                  <c:v>0.33668808717602</c:v>
                </c:pt>
                <c:pt idx="1266">
                  <c:v>0.33692330878954</c:v>
                </c:pt>
                <c:pt idx="1267">
                  <c:v>0.337146048466809</c:v>
                </c:pt>
                <c:pt idx="1268">
                  <c:v>0.337363371405358</c:v>
                </c:pt>
                <c:pt idx="1269">
                  <c:v>0.337570907018436</c:v>
                </c:pt>
                <c:pt idx="1270">
                  <c:v>0.337771525160192</c:v>
                </c:pt>
                <c:pt idx="1271">
                  <c:v>0.337961460121523</c:v>
                </c:pt>
                <c:pt idx="1272">
                  <c:v>0.338151550069213</c:v>
                </c:pt>
                <c:pt idx="1273">
                  <c:v>0.338330464169812</c:v>
                </c:pt>
                <c:pt idx="1274">
                  <c:v>0.338515810573253</c:v>
                </c:pt>
                <c:pt idx="1275">
                  <c:v>0.338697990146689</c:v>
                </c:pt>
                <c:pt idx="1276">
                  <c:v>0.338890520433268</c:v>
                </c:pt>
                <c:pt idx="1277">
                  <c:v>0.339082102782239</c:v>
                </c:pt>
                <c:pt idx="1278">
                  <c:v>0.339291848908789</c:v>
                </c:pt>
                <c:pt idx="1279">
                  <c:v>0.33950839524928</c:v>
                </c:pt>
                <c:pt idx="1280">
                  <c:v>0.339749217580873</c:v>
                </c:pt>
                <c:pt idx="1281">
                  <c:v>0.340008874266102</c:v>
                </c:pt>
                <c:pt idx="1282">
                  <c:v>0.340286479995083</c:v>
                </c:pt>
                <c:pt idx="1283">
                  <c:v>0.340589473184686</c:v>
                </c:pt>
                <c:pt idx="1284">
                  <c:v>0.340902595188671</c:v>
                </c:pt>
                <c:pt idx="1285">
                  <c:v>0.341242489056846</c:v>
                </c:pt>
                <c:pt idx="1286">
                  <c:v>0.341577372350061</c:v>
                </c:pt>
                <c:pt idx="1287">
                  <c:v>0.341927164683517</c:v>
                </c:pt>
                <c:pt idx="1288">
                  <c:v>0.34227059653011</c:v>
                </c:pt>
                <c:pt idx="1289">
                  <c:v>0.342614493430994</c:v>
                </c:pt>
                <c:pt idx="1290">
                  <c:v>0.342952049816378</c:v>
                </c:pt>
                <c:pt idx="1291">
                  <c:v>0.343286227661009</c:v>
                </c:pt>
                <c:pt idx="1292">
                  <c:v>0.343618084090396</c:v>
                </c:pt>
                <c:pt idx="1293">
                  <c:v>0.343941583277318</c:v>
                </c:pt>
                <c:pt idx="1294">
                  <c:v>0.344269174332626</c:v>
                </c:pt>
                <c:pt idx="1295">
                  <c:v>0.344597898566494</c:v>
                </c:pt>
                <c:pt idx="1296">
                  <c:v>0.34492735238597</c:v>
                </c:pt>
                <c:pt idx="1297">
                  <c:v>0.345265450997475</c:v>
                </c:pt>
                <c:pt idx="1298">
                  <c:v>0.345588109387567</c:v>
                </c:pt>
                <c:pt idx="1299">
                  <c:v>0.345915181115984</c:v>
                </c:pt>
                <c:pt idx="1300">
                  <c:v>0.346215326231889</c:v>
                </c:pt>
                <c:pt idx="1301">
                  <c:v>0.34650862826326</c:v>
                </c:pt>
                <c:pt idx="1302">
                  <c:v>0.346762685872876</c:v>
                </c:pt>
                <c:pt idx="1303">
                  <c:v>0.346994179934739</c:v>
                </c:pt>
                <c:pt idx="1304">
                  <c:v>0.34718695130592</c:v>
                </c:pt>
                <c:pt idx="1305">
                  <c:v>0.34733445368731</c:v>
                </c:pt>
                <c:pt idx="1306">
                  <c:v>0.347461775135689</c:v>
                </c:pt>
                <c:pt idx="1307">
                  <c:v>0.347544231948952</c:v>
                </c:pt>
                <c:pt idx="1308">
                  <c:v>0.347627166456308</c:v>
                </c:pt>
                <c:pt idx="1309">
                  <c:v>0.347677002271143</c:v>
                </c:pt>
                <c:pt idx="1310">
                  <c:v>0.34774457103909</c:v>
                </c:pt>
                <c:pt idx="1311">
                  <c:v>0.347803201776343</c:v>
                </c:pt>
                <c:pt idx="1312">
                  <c:v>0.347882455482651</c:v>
                </c:pt>
                <c:pt idx="1313">
                  <c:v>0.347975926229748</c:v>
                </c:pt>
                <c:pt idx="1314">
                  <c:v>0.348074934210259</c:v>
                </c:pt>
                <c:pt idx="1315">
                  <c:v>0.348201591247758</c:v>
                </c:pt>
                <c:pt idx="1316">
                  <c:v>0.348302593198828</c:v>
                </c:pt>
                <c:pt idx="1317">
                  <c:v>0.348426949625579</c:v>
                </c:pt>
                <c:pt idx="1318">
                  <c:v>0.34848409843521</c:v>
                </c:pt>
                <c:pt idx="1319">
                  <c:v>0.348546698451423</c:v>
                </c:pt>
                <c:pt idx="1320">
                  <c:v>0.348487738269967</c:v>
                </c:pt>
                <c:pt idx="1321">
                  <c:v>0.348390611549155</c:v>
                </c:pt>
                <c:pt idx="1322">
                  <c:v>0.348131909966469</c:v>
                </c:pt>
                <c:pt idx="1323">
                  <c:v>0.347788526227299</c:v>
                </c:pt>
                <c:pt idx="1324">
                  <c:v>0.347245855834157</c:v>
                </c:pt>
                <c:pt idx="1325">
                  <c:v>0.346556206314137</c:v>
                </c:pt>
                <c:pt idx="1326">
                  <c:v>0.345677877243715</c:v>
                </c:pt>
                <c:pt idx="1327">
                  <c:v>0.344615725615916</c:v>
                </c:pt>
                <c:pt idx="1328">
                  <c:v>0.343379092197449</c:v>
                </c:pt>
                <c:pt idx="1329">
                  <c:v>0.341938942123335</c:v>
                </c:pt>
                <c:pt idx="1330">
                  <c:v>0.340395645806774</c:v>
                </c:pt>
                <c:pt idx="1331">
                  <c:v>0.338659256530075</c:v>
                </c:pt>
                <c:pt idx="1332">
                  <c:v>0.336893741529399</c:v>
                </c:pt>
                <c:pt idx="1333">
                  <c:v>0.334981024550935</c:v>
                </c:pt>
                <c:pt idx="1334">
                  <c:v>0.3331216383047</c:v>
                </c:pt>
                <c:pt idx="1335">
                  <c:v>0.331182635416048</c:v>
                </c:pt>
                <c:pt idx="1336">
                  <c:v>0.329333295932593</c:v>
                </c:pt>
                <c:pt idx="1337">
                  <c:v>0.327487665814714</c:v>
                </c:pt>
                <c:pt idx="1338">
                  <c:v>0.325756151050615</c:v>
                </c:pt>
                <c:pt idx="1339">
                  <c:v>0.324071293393263</c:v>
                </c:pt>
                <c:pt idx="1340">
                  <c:v>0.322501530210241</c:v>
                </c:pt>
                <c:pt idx="1341">
                  <c:v>0.321023525354771</c:v>
                </c:pt>
                <c:pt idx="1342">
                  <c:v>0.319635356243807</c:v>
                </c:pt>
                <c:pt idx="1343">
                  <c:v>0.318340078948405</c:v>
                </c:pt>
                <c:pt idx="1344">
                  <c:v>0.317107448277001</c:v>
                </c:pt>
                <c:pt idx="1345">
                  <c:v>0.315972251894946</c:v>
                </c:pt>
                <c:pt idx="1346">
                  <c:v>0.31487513945316</c:v>
                </c:pt>
                <c:pt idx="1347">
                  <c:v>0.3138532797559</c:v>
                </c:pt>
                <c:pt idx="1348">
                  <c:v>0.312848514118515</c:v>
                </c:pt>
                <c:pt idx="1349">
                  <c:v>0.31189838254128</c:v>
                </c:pt>
                <c:pt idx="1350">
                  <c:v>0.310952746711029</c:v>
                </c:pt>
                <c:pt idx="1351">
                  <c:v>0.310040013049357</c:v>
                </c:pt>
                <c:pt idx="1352">
                  <c:v>0.30910790728304</c:v>
                </c:pt>
                <c:pt idx="1353">
                  <c:v>0.308200969054295</c:v>
                </c:pt>
                <c:pt idx="1354">
                  <c:v>0.307253554320564</c:v>
                </c:pt>
                <c:pt idx="1355">
                  <c:v>0.306301948099662</c:v>
                </c:pt>
                <c:pt idx="1356">
                  <c:v>0.305299388119778</c:v>
                </c:pt>
                <c:pt idx="1357">
                  <c:v>0.304275463945188</c:v>
                </c:pt>
                <c:pt idx="1358">
                  <c:v>0.303203165007476</c:v>
                </c:pt>
                <c:pt idx="1359">
                  <c:v>0.302057120461053</c:v>
                </c:pt>
                <c:pt idx="1360">
                  <c:v>0.300850493410906</c:v>
                </c:pt>
                <c:pt idx="1361">
                  <c:v>0.299595839632586</c:v>
                </c:pt>
                <c:pt idx="1362">
                  <c:v>0.298277497481995</c:v>
                </c:pt>
                <c:pt idx="1363">
                  <c:v>0.296929658554233</c:v>
                </c:pt>
                <c:pt idx="1364">
                  <c:v>0.295534823434993</c:v>
                </c:pt>
                <c:pt idx="1365">
                  <c:v>0.294109709703694</c:v>
                </c:pt>
                <c:pt idx="1366">
                  <c:v>0.292685474379185</c:v>
                </c:pt>
                <c:pt idx="1367">
                  <c:v>0.291235313771632</c:v>
                </c:pt>
                <c:pt idx="1368">
                  <c:v>0.289812135739258</c:v>
                </c:pt>
                <c:pt idx="1369">
                  <c:v>0.288432834652095</c:v>
                </c:pt>
                <c:pt idx="1370">
                  <c:v>0.287084875372462</c:v>
                </c:pt>
                <c:pt idx="1371">
                  <c:v>0.28581051138072</c:v>
                </c:pt>
                <c:pt idx="1372">
                  <c:v>0.28459384304266</c:v>
                </c:pt>
                <c:pt idx="1373">
                  <c:v>0.283439072580955</c:v>
                </c:pt>
                <c:pt idx="1374">
                  <c:v>0.2823698328802</c:v>
                </c:pt>
                <c:pt idx="1375">
                  <c:v>0.281346711844872</c:v>
                </c:pt>
                <c:pt idx="1376">
                  <c:v>0.280401833760091</c:v>
                </c:pt>
                <c:pt idx="1377">
                  <c:v>0.279535490579118</c:v>
                </c:pt>
                <c:pt idx="1378">
                  <c:v>0.278722430975102</c:v>
                </c:pt>
                <c:pt idx="1379">
                  <c:v>0.277989741450491</c:v>
                </c:pt>
                <c:pt idx="1380">
                  <c:v>0.277320729110378</c:v>
                </c:pt>
                <c:pt idx="1381">
                  <c:v>0.27670697525096</c:v>
                </c:pt>
                <c:pt idx="1382">
                  <c:v>0.276160792682689</c:v>
                </c:pt>
                <c:pt idx="1383">
                  <c:v>0.275658548021088</c:v>
                </c:pt>
                <c:pt idx="1384">
                  <c:v>0.27521627117841</c:v>
                </c:pt>
                <c:pt idx="1385">
                  <c:v>0.274834631873777</c:v>
                </c:pt>
                <c:pt idx="1386">
                  <c:v>0.274494418130515</c:v>
                </c:pt>
                <c:pt idx="1387">
                  <c:v>0.274205570998855</c:v>
                </c:pt>
                <c:pt idx="1388">
                  <c:v>0.273959552732329</c:v>
                </c:pt>
                <c:pt idx="1389">
                  <c:v>0.273750461566563</c:v>
                </c:pt>
                <c:pt idx="1390">
                  <c:v>0.273580133724517</c:v>
                </c:pt>
                <c:pt idx="1391">
                  <c:v>0.27343616329919</c:v>
                </c:pt>
                <c:pt idx="1392">
                  <c:v>0.273321544828887</c:v>
                </c:pt>
                <c:pt idx="1393">
                  <c:v>0.273232215247787</c:v>
                </c:pt>
                <c:pt idx="1394">
                  <c:v>0.273160491364833</c:v>
                </c:pt>
                <c:pt idx="1395">
                  <c:v>0.273107850656342</c:v>
                </c:pt>
                <c:pt idx="1396">
                  <c:v>0.273067483910547</c:v>
                </c:pt>
                <c:pt idx="1397">
                  <c:v>0.2730339167836</c:v>
                </c:pt>
                <c:pt idx="1398">
                  <c:v>0.273011584227649</c:v>
                </c:pt>
                <c:pt idx="1399">
                  <c:v>0.272991394582457</c:v>
                </c:pt>
                <c:pt idx="1400">
                  <c:v>0.272985087915922</c:v>
                </c:pt>
                <c:pt idx="1401">
                  <c:v>0.272997196918478</c:v>
                </c:pt>
                <c:pt idx="1402">
                  <c:v>0.272998763182864</c:v>
                </c:pt>
                <c:pt idx="1403">
                  <c:v>0.272996600705404</c:v>
                </c:pt>
                <c:pt idx="1404">
                  <c:v>0.273028283311536</c:v>
                </c:pt>
                <c:pt idx="1405">
                  <c:v>0.27306862392079</c:v>
                </c:pt>
                <c:pt idx="1406">
                  <c:v>0.273142095333852</c:v>
                </c:pt>
                <c:pt idx="1407">
                  <c:v>0.273244483973652</c:v>
                </c:pt>
                <c:pt idx="1408">
                  <c:v>0.27336771571979</c:v>
                </c:pt>
                <c:pt idx="1409">
                  <c:v>0.273508966421357</c:v>
                </c:pt>
                <c:pt idx="1410">
                  <c:v>0.273683570706235</c:v>
                </c:pt>
                <c:pt idx="1411">
                  <c:v>0.273851474467367</c:v>
                </c:pt>
                <c:pt idx="1412">
                  <c:v>0.274050949385372</c:v>
                </c:pt>
                <c:pt idx="1413">
                  <c:v>0.274218395757028</c:v>
                </c:pt>
                <c:pt idx="1414">
                  <c:v>0.274406767667483</c:v>
                </c:pt>
                <c:pt idx="1415">
                  <c:v>0.274544245614031</c:v>
                </c:pt>
                <c:pt idx="1416">
                  <c:v>0.274664809409612</c:v>
                </c:pt>
                <c:pt idx="1417">
                  <c:v>0.274754550367499</c:v>
                </c:pt>
                <c:pt idx="1418">
                  <c:v>0.274798595414946</c:v>
                </c:pt>
                <c:pt idx="1419">
                  <c:v>0.274800409000522</c:v>
                </c:pt>
                <c:pt idx="1420">
                  <c:v>0.274748034180163</c:v>
                </c:pt>
                <c:pt idx="1421">
                  <c:v>0.274652099004759</c:v>
                </c:pt>
                <c:pt idx="1422">
                  <c:v>0.2745038729649</c:v>
                </c:pt>
                <c:pt idx="1423">
                  <c:v>0.274308548710598</c:v>
                </c:pt>
                <c:pt idx="1424">
                  <c:v>0.274064374569887</c:v>
                </c:pt>
                <c:pt idx="1425">
                  <c:v>0.273771932521186</c:v>
                </c:pt>
                <c:pt idx="1426">
                  <c:v>0.273433498895397</c:v>
                </c:pt>
                <c:pt idx="1427">
                  <c:v>0.273057437814272</c:v>
                </c:pt>
                <c:pt idx="1428">
                  <c:v>0.272622958873027</c:v>
                </c:pt>
                <c:pt idx="1429">
                  <c:v>0.272138875965684</c:v>
                </c:pt>
                <c:pt idx="1430">
                  <c:v>0.271613290753608</c:v>
                </c:pt>
                <c:pt idx="1431">
                  <c:v>0.271027061838312</c:v>
                </c:pt>
                <c:pt idx="1432">
                  <c:v>0.270398779632375</c:v>
                </c:pt>
                <c:pt idx="1433">
                  <c:v>0.269696398855398</c:v>
                </c:pt>
                <c:pt idx="1434">
                  <c:v>0.268939649120878</c:v>
                </c:pt>
                <c:pt idx="1435">
                  <c:v>0.268116333447516</c:v>
                </c:pt>
                <c:pt idx="1436">
                  <c:v>0.267238360053053</c:v>
                </c:pt>
                <c:pt idx="1437">
                  <c:v>0.266267157329348</c:v>
                </c:pt>
                <c:pt idx="1438">
                  <c:v>0.265223775713589</c:v>
                </c:pt>
                <c:pt idx="1439">
                  <c:v>0.264105297601261</c:v>
                </c:pt>
                <c:pt idx="1440">
                  <c:v>0.262890409523496</c:v>
                </c:pt>
                <c:pt idx="1441">
                  <c:v>0.261609960026063</c:v>
                </c:pt>
                <c:pt idx="1442">
                  <c:v>0.260209853585345</c:v>
                </c:pt>
                <c:pt idx="1443">
                  <c:v>0.258732730516801</c:v>
                </c:pt>
                <c:pt idx="1444">
                  <c:v>0.257132119192673</c:v>
                </c:pt>
                <c:pt idx="1445">
                  <c:v>0.255448827775903</c:v>
                </c:pt>
                <c:pt idx="1446">
                  <c:v>0.253607411116076</c:v>
                </c:pt>
                <c:pt idx="1447">
                  <c:v>0.251650990007784</c:v>
                </c:pt>
                <c:pt idx="1448">
                  <c:v>0.249578449220513</c:v>
                </c:pt>
                <c:pt idx="1449">
                  <c:v>0.247355655097543</c:v>
                </c:pt>
                <c:pt idx="1450">
                  <c:v>0.245041116334189</c:v>
                </c:pt>
                <c:pt idx="1451">
                  <c:v>0.242546454071999</c:v>
                </c:pt>
                <c:pt idx="1452">
                  <c:v>0.239916045230608</c:v>
                </c:pt>
                <c:pt idx="1453">
                  <c:v>0.237129930442515</c:v>
                </c:pt>
                <c:pt idx="1454">
                  <c:v>0.234216989729161</c:v>
                </c:pt>
                <c:pt idx="1455">
                  <c:v>0.231080395773577</c:v>
                </c:pt>
                <c:pt idx="1456">
                  <c:v>0.227800314823469</c:v>
                </c:pt>
                <c:pt idx="1457">
                  <c:v>0.224394612597486</c:v>
                </c:pt>
                <c:pt idx="1458">
                  <c:v>0.22079678893851</c:v>
                </c:pt>
                <c:pt idx="1459">
                  <c:v>0.217113501669024</c:v>
                </c:pt>
                <c:pt idx="1460">
                  <c:v>0.213250583543564</c:v>
                </c:pt>
                <c:pt idx="1461">
                  <c:v>0.209221215579456</c:v>
                </c:pt>
                <c:pt idx="1462">
                  <c:v>0.205077138178931</c:v>
                </c:pt>
                <c:pt idx="1463">
                  <c:v>0.200754937843774</c:v>
                </c:pt>
                <c:pt idx="1464">
                  <c:v>0.196288337984596</c:v>
                </c:pt>
                <c:pt idx="1465">
                  <c:v>0.191664479077815</c:v>
                </c:pt>
                <c:pt idx="1466">
                  <c:v>0.18693433916226</c:v>
                </c:pt>
                <c:pt idx="1467">
                  <c:v>0.182024746930923</c:v>
                </c:pt>
                <c:pt idx="1468">
                  <c:v>0.177095403008092</c:v>
                </c:pt>
                <c:pt idx="1469">
                  <c:v>0.172036424338722</c:v>
                </c:pt>
                <c:pt idx="1470">
                  <c:v>0.166895999147679</c:v>
                </c:pt>
                <c:pt idx="1471">
                  <c:v>0.161784265273676</c:v>
                </c:pt>
                <c:pt idx="1472">
                  <c:v>0.156548623793041</c:v>
                </c:pt>
                <c:pt idx="1473">
                  <c:v>0.151398663179943</c:v>
                </c:pt>
                <c:pt idx="1474">
                  <c:v>0.146269431867348</c:v>
                </c:pt>
                <c:pt idx="1475">
                  <c:v>0.141256776064063</c:v>
                </c:pt>
                <c:pt idx="1476">
                  <c:v>0.136295385099352</c:v>
                </c:pt>
                <c:pt idx="1477">
                  <c:v>0.131557843555658</c:v>
                </c:pt>
                <c:pt idx="1478">
                  <c:v>0.126938470065022</c:v>
                </c:pt>
                <c:pt idx="1479">
                  <c:v>0.12245131564883</c:v>
                </c:pt>
                <c:pt idx="1480">
                  <c:v>0.118180946545146</c:v>
                </c:pt>
                <c:pt idx="1481">
                  <c:v>0.11399023593091</c:v>
                </c:pt>
                <c:pt idx="1482">
                  <c:v>0.110000040108404</c:v>
                </c:pt>
                <c:pt idx="1483">
                  <c:v>0.106242874643197</c:v>
                </c:pt>
                <c:pt idx="1484">
                  <c:v>0.10269045722656</c:v>
                </c:pt>
                <c:pt idx="1485">
                  <c:v>0.0992916009356134</c:v>
                </c:pt>
                <c:pt idx="1486">
                  <c:v>0.0961578077080246</c:v>
                </c:pt>
                <c:pt idx="1487">
                  <c:v>0.0932339677295555</c:v>
                </c:pt>
                <c:pt idx="1488">
                  <c:v>0.090489302574398</c:v>
                </c:pt>
                <c:pt idx="1489">
                  <c:v>0.0879899277128636</c:v>
                </c:pt>
                <c:pt idx="1490">
                  <c:v>0.0856414331010165</c:v>
                </c:pt>
                <c:pt idx="1491">
                  <c:v>0.0835113205229893</c:v>
                </c:pt>
                <c:pt idx="1492">
                  <c:v>0.0816018890184811</c:v>
                </c:pt>
                <c:pt idx="1493">
                  <c:v>0.0798521478669331</c:v>
                </c:pt>
                <c:pt idx="1494">
                  <c:v>0.0782952156013098</c:v>
                </c:pt>
                <c:pt idx="1495">
                  <c:v>0.076871558619193</c:v>
                </c:pt>
                <c:pt idx="1496">
                  <c:v>0.0756240726564639</c:v>
                </c:pt>
                <c:pt idx="1497">
                  <c:v>0.0744992394071703</c:v>
                </c:pt>
                <c:pt idx="1498">
                  <c:v>0.0735042870592195</c:v>
                </c:pt>
                <c:pt idx="1499">
                  <c:v>0.0726019708743206</c:v>
                </c:pt>
                <c:pt idx="1500">
                  <c:v>0.0718046076798115</c:v>
                </c:pt>
                <c:pt idx="1501">
                  <c:v>0.071110128029324</c:v>
                </c:pt>
                <c:pt idx="1502">
                  <c:v>0.0704854997856834</c:v>
                </c:pt>
                <c:pt idx="1503">
                  <c:v>0.0699448542961012</c:v>
                </c:pt>
                <c:pt idx="1504">
                  <c:v>0.0694685138988133</c:v>
                </c:pt>
                <c:pt idx="1505">
                  <c:v>0.0690376833021736</c:v>
                </c:pt>
                <c:pt idx="1506">
                  <c:v>0.0686702042603836</c:v>
                </c:pt>
                <c:pt idx="1507">
                  <c:v>0.0683490975965231</c:v>
                </c:pt>
                <c:pt idx="1508">
                  <c:v>0.0680614324500814</c:v>
                </c:pt>
                <c:pt idx="1509">
                  <c:v>0.0678098899529527</c:v>
                </c:pt>
                <c:pt idx="1510">
                  <c:v>0.0675934775830648</c:v>
                </c:pt>
                <c:pt idx="1511">
                  <c:v>0.0673987027942039</c:v>
                </c:pt>
                <c:pt idx="1512">
                  <c:v>0.067231839924408</c:v>
                </c:pt>
                <c:pt idx="1513">
                  <c:v>0.0670843425150306</c:v>
                </c:pt>
                <c:pt idx="1514">
                  <c:v>0.0669528486552282</c:v>
                </c:pt>
                <c:pt idx="1515">
                  <c:v>0.0668383015456577</c:v>
                </c:pt>
                <c:pt idx="1516">
                  <c:v>0.0667355219556834</c:v>
                </c:pt>
                <c:pt idx="1517">
                  <c:v>0.0666467357968418</c:v>
                </c:pt>
                <c:pt idx="1518">
                  <c:v>0.0665703093418822</c:v>
                </c:pt>
                <c:pt idx="1519">
                  <c:v>0.0665072834107299</c:v>
                </c:pt>
                <c:pt idx="1520">
                  <c:v>0.0664541045465646</c:v>
                </c:pt>
                <c:pt idx="1521">
                  <c:v>0.0664123808875823</c:v>
                </c:pt>
                <c:pt idx="1522">
                  <c:v>0.066381313594076</c:v>
                </c:pt>
                <c:pt idx="1523">
                  <c:v>0.0663604688482544</c:v>
                </c:pt>
                <c:pt idx="1524">
                  <c:v>0.066349424243259</c:v>
                </c:pt>
                <c:pt idx="1525">
                  <c:v>0.0663456024613957</c:v>
                </c:pt>
                <c:pt idx="1526">
                  <c:v>0.0663507559809822</c:v>
                </c:pt>
                <c:pt idx="1527">
                  <c:v>0.066362424941061</c:v>
                </c:pt>
                <c:pt idx="1528">
                  <c:v>0.0663822484872164</c:v>
                </c:pt>
                <c:pt idx="1529">
                  <c:v>0.066407085393374</c:v>
                </c:pt>
                <c:pt idx="1530">
                  <c:v>0.0664385470915764</c:v>
                </c:pt>
                <c:pt idx="1531">
                  <c:v>0.0664752982080745</c:v>
                </c:pt>
                <c:pt idx="1532">
                  <c:v>0.066516565283933</c:v>
                </c:pt>
                <c:pt idx="1533">
                  <c:v>0.0665628002992215</c:v>
                </c:pt>
                <c:pt idx="1534">
                  <c:v>0.0666150396285108</c:v>
                </c:pt>
                <c:pt idx="1535">
                  <c:v>0.0666720191724955</c:v>
                </c:pt>
                <c:pt idx="1536">
                  <c:v>0.0667336062638285</c:v>
                </c:pt>
                <c:pt idx="1537">
                  <c:v>0.0667998770388742</c:v>
                </c:pt>
                <c:pt idx="1538">
                  <c:v>0.0668697471792896</c:v>
                </c:pt>
                <c:pt idx="1539">
                  <c:v>0.0669430886535123</c:v>
                </c:pt>
                <c:pt idx="1540">
                  <c:v>0.0670214325171738</c:v>
                </c:pt>
                <c:pt idx="1541">
                  <c:v>0.0671044478651148</c:v>
                </c:pt>
                <c:pt idx="1542">
                  <c:v>0.0671903888394419</c:v>
                </c:pt>
                <c:pt idx="1543">
                  <c:v>0.0672819304336517</c:v>
                </c:pt>
                <c:pt idx="1544">
                  <c:v>0.0673765308006455</c:v>
                </c:pt>
                <c:pt idx="1545">
                  <c:v>0.0674736452238343</c:v>
                </c:pt>
                <c:pt idx="1546">
                  <c:v>0.0675752702981424</c:v>
                </c:pt>
                <c:pt idx="1547">
                  <c:v>0.0676789136169056</c:v>
                </c:pt>
                <c:pt idx="1548">
                  <c:v>0.0677873450495041</c:v>
                </c:pt>
                <c:pt idx="1549">
                  <c:v>0.0679003808933039</c:v>
                </c:pt>
                <c:pt idx="1550">
                  <c:v>0.06801702409459</c:v>
                </c:pt>
                <c:pt idx="1551">
                  <c:v>0.0681384507947551</c:v>
                </c:pt>
                <c:pt idx="1552">
                  <c:v>0.0682655109193759</c:v>
                </c:pt>
                <c:pt idx="1553">
                  <c:v>0.0683956212503984</c:v>
                </c:pt>
                <c:pt idx="1554">
                  <c:v>0.0685285306282746</c:v>
                </c:pt>
                <c:pt idx="1555">
                  <c:v>0.0686675954919558</c:v>
                </c:pt>
                <c:pt idx="1556">
                  <c:v>0.0688086343042481</c:v>
                </c:pt>
                <c:pt idx="1557">
                  <c:v>0.068954901382946</c:v>
                </c:pt>
                <c:pt idx="1558">
                  <c:v>0.0691067605865554</c:v>
                </c:pt>
                <c:pt idx="1559">
                  <c:v>0.0692608115760187</c:v>
                </c:pt>
                <c:pt idx="1560">
                  <c:v>0.0694236948241155</c:v>
                </c:pt>
                <c:pt idx="1561">
                  <c:v>0.0695910958019785</c:v>
                </c:pt>
                <c:pt idx="1562">
                  <c:v>0.0697626617912667</c:v>
                </c:pt>
                <c:pt idx="1563">
                  <c:v>0.0699400827169609</c:v>
                </c:pt>
                <c:pt idx="1564">
                  <c:v>0.0701215893280106</c:v>
                </c:pt>
                <c:pt idx="1565">
                  <c:v>0.0703054908484506</c:v>
                </c:pt>
                <c:pt idx="1566">
                  <c:v>0.0704969100106638</c:v>
                </c:pt>
                <c:pt idx="1567">
                  <c:v>0.0706955800457789</c:v>
                </c:pt>
                <c:pt idx="1568">
                  <c:v>0.0708982118140585</c:v>
                </c:pt>
                <c:pt idx="1569">
                  <c:v>0.0711110797755349</c:v>
                </c:pt>
                <c:pt idx="1570">
                  <c:v>0.0713284815462253</c:v>
                </c:pt>
                <c:pt idx="1571">
                  <c:v>0.0715488302417266</c:v>
                </c:pt>
                <c:pt idx="1572">
                  <c:v>0.0717755886800468</c:v>
                </c:pt>
                <c:pt idx="1573">
                  <c:v>0.0720040726240355</c:v>
                </c:pt>
                <c:pt idx="1574">
                  <c:v>0.0722351272266132</c:v>
                </c:pt>
                <c:pt idx="1575">
                  <c:v>0.072471629691343</c:v>
                </c:pt>
                <c:pt idx="1576">
                  <c:v>0.0727125891743186</c:v>
                </c:pt>
                <c:pt idx="1577">
                  <c:v>0.0729549415112018</c:v>
                </c:pt>
                <c:pt idx="1578">
                  <c:v>0.073207083530129</c:v>
                </c:pt>
                <c:pt idx="1579">
                  <c:v>0.0734608651945195</c:v>
                </c:pt>
                <c:pt idx="1580">
                  <c:v>0.0737167696138255</c:v>
                </c:pt>
                <c:pt idx="1581">
                  <c:v>0.0739790280513204</c:v>
                </c:pt>
                <c:pt idx="1582">
                  <c:v>0.0742390819619925</c:v>
                </c:pt>
                <c:pt idx="1583">
                  <c:v>0.0745053264958124</c:v>
                </c:pt>
                <c:pt idx="1584">
                  <c:v>0.0747776848737139</c:v>
                </c:pt>
                <c:pt idx="1585">
                  <c:v>0.0750525989614356</c:v>
                </c:pt>
                <c:pt idx="1586">
                  <c:v>0.0753360681961805</c:v>
                </c:pt>
                <c:pt idx="1587">
                  <c:v>0.0756300365248808</c:v>
                </c:pt>
                <c:pt idx="1588">
                  <c:v>0.0759238738197679</c:v>
                </c:pt>
                <c:pt idx="1589">
                  <c:v>0.0762216487941079</c:v>
                </c:pt>
                <c:pt idx="1590">
                  <c:v>0.0765257642839473</c:v>
                </c:pt>
                <c:pt idx="1591">
                  <c:v>0.0768280084997701</c:v>
                </c:pt>
                <c:pt idx="1592">
                  <c:v>0.0771371861711478</c:v>
                </c:pt>
                <c:pt idx="1593">
                  <c:v>0.0774535720114605</c:v>
                </c:pt>
                <c:pt idx="1594">
                  <c:v>0.0777728763905863</c:v>
                </c:pt>
                <c:pt idx="1595">
                  <c:v>0.0781044896346883</c:v>
                </c:pt>
                <c:pt idx="1596">
                  <c:v>0.0784400089527852</c:v>
                </c:pt>
                <c:pt idx="1597">
                  <c:v>0.078777825763336</c:v>
                </c:pt>
                <c:pt idx="1598">
                  <c:v>0.0791219136954401</c:v>
                </c:pt>
                <c:pt idx="1599">
                  <c:v>0.0794671759687769</c:v>
                </c:pt>
                <c:pt idx="1600">
                  <c:v>0.079812778159976</c:v>
                </c:pt>
                <c:pt idx="1601">
                  <c:v>0.080165764049124</c:v>
                </c:pt>
                <c:pt idx="1602">
                  <c:v>0.0805239959563405</c:v>
                </c:pt>
                <c:pt idx="1603">
                  <c:v>0.0808825758687509</c:v>
                </c:pt>
                <c:pt idx="1604">
                  <c:v>0.0812534555769005</c:v>
                </c:pt>
                <c:pt idx="1605">
                  <c:v>0.0816248849260445</c:v>
                </c:pt>
                <c:pt idx="1606">
                  <c:v>0.0819963343893758</c:v>
                </c:pt>
                <c:pt idx="1607">
                  <c:v>0.0823753732688035</c:v>
                </c:pt>
                <c:pt idx="1608">
                  <c:v>0.0827496482934148</c:v>
                </c:pt>
                <c:pt idx="1609">
                  <c:v>0.083129513848085</c:v>
                </c:pt>
                <c:pt idx="1610">
                  <c:v>0.083513854898679</c:v>
                </c:pt>
                <c:pt idx="1611">
                  <c:v>0.0838994209270794</c:v>
                </c:pt>
                <c:pt idx="1612">
                  <c:v>0.0842920667030655</c:v>
                </c:pt>
                <c:pt idx="1613">
                  <c:v>0.0846943089696832</c:v>
                </c:pt>
                <c:pt idx="1614">
                  <c:v>0.085094542251513</c:v>
                </c:pt>
                <c:pt idx="1615">
                  <c:v>0.0854961613710886</c:v>
                </c:pt>
                <c:pt idx="1616">
                  <c:v>0.0859058045279294</c:v>
                </c:pt>
                <c:pt idx="1617">
                  <c:v>0.0863102936266234</c:v>
                </c:pt>
                <c:pt idx="1618">
                  <c:v>0.086721298406823</c:v>
                </c:pt>
                <c:pt idx="1619">
                  <c:v>0.0871395725197495</c:v>
                </c:pt>
                <c:pt idx="1620">
                  <c:v>0.0875572295496449</c:v>
                </c:pt>
                <c:pt idx="1621">
                  <c:v>0.0879878264408523</c:v>
                </c:pt>
                <c:pt idx="1622">
                  <c:v>0.0884219224567707</c:v>
                </c:pt>
                <c:pt idx="1623">
                  <c:v>0.0888573736928332</c:v>
                </c:pt>
                <c:pt idx="1624">
                  <c:v>0.089298772069212</c:v>
                </c:pt>
                <c:pt idx="1625">
                  <c:v>0.0897402392087367</c:v>
                </c:pt>
                <c:pt idx="1626">
                  <c:v>0.0901805603216155</c:v>
                </c:pt>
                <c:pt idx="1627">
                  <c:v>0.0906280770647926</c:v>
                </c:pt>
                <c:pt idx="1628">
                  <c:v>0.0910806331854945</c:v>
                </c:pt>
                <c:pt idx="1629">
                  <c:v>0.0915322615303837</c:v>
                </c:pt>
                <c:pt idx="1630">
                  <c:v>0.0919949123784662</c:v>
                </c:pt>
                <c:pt idx="1631">
                  <c:v>0.0924576591974059</c:v>
                </c:pt>
                <c:pt idx="1632">
                  <c:v>0.0929191905124405</c:v>
                </c:pt>
                <c:pt idx="1633">
                  <c:v>0.0933877903039749</c:v>
                </c:pt>
                <c:pt idx="1634">
                  <c:v>0.0938504652117198</c:v>
                </c:pt>
                <c:pt idx="1635">
                  <c:v>0.0943177916561834</c:v>
                </c:pt>
                <c:pt idx="1636">
                  <c:v>0.0947878757438149</c:v>
                </c:pt>
                <c:pt idx="1637">
                  <c:v>0.0952573676650136</c:v>
                </c:pt>
                <c:pt idx="1638">
                  <c:v>0.095732710565241</c:v>
                </c:pt>
                <c:pt idx="1639">
                  <c:v>0.0962163015259817</c:v>
                </c:pt>
                <c:pt idx="1640">
                  <c:v>0.0966960385727425</c:v>
                </c:pt>
                <c:pt idx="1641">
                  <c:v>0.0971799285267108</c:v>
                </c:pt>
                <c:pt idx="1642">
                  <c:v>0.0976614213813418</c:v>
                </c:pt>
                <c:pt idx="1643">
                  <c:v>0.0981376330061747</c:v>
                </c:pt>
                <c:pt idx="1644">
                  <c:v>0.0986194652311813</c:v>
                </c:pt>
                <c:pt idx="1645">
                  <c:v>0.0991050723118904</c:v>
                </c:pt>
                <c:pt idx="1646">
                  <c:v>0.0995876884189086</c:v>
                </c:pt>
                <c:pt idx="1647">
                  <c:v>0.100085139536439</c:v>
                </c:pt>
                <c:pt idx="1648">
                  <c:v>0.100583423625309</c:v>
                </c:pt>
                <c:pt idx="1649">
                  <c:v>0.101082630360279</c:v>
                </c:pt>
                <c:pt idx="1650">
                  <c:v>0.10158699086775</c:v>
                </c:pt>
                <c:pt idx="1651">
                  <c:v>0.102090425592975</c:v>
                </c:pt>
                <c:pt idx="1652">
                  <c:v>0.10258960812546</c:v>
                </c:pt>
                <c:pt idx="1653">
                  <c:v>0.103099474368004</c:v>
                </c:pt>
                <c:pt idx="1654">
                  <c:v>0.103609112463296</c:v>
                </c:pt>
                <c:pt idx="1655">
                  <c:v>0.104129446128877</c:v>
                </c:pt>
                <c:pt idx="1656">
                  <c:v>0.104661873193642</c:v>
                </c:pt>
                <c:pt idx="1657">
                  <c:v>0.105195867837951</c:v>
                </c:pt>
                <c:pt idx="1658">
                  <c:v>0.105730862139513</c:v>
                </c:pt>
                <c:pt idx="1659">
                  <c:v>0.106275917712254</c:v>
                </c:pt>
                <c:pt idx="1660">
                  <c:v>0.106814014543883</c:v>
                </c:pt>
                <c:pt idx="1661">
                  <c:v>0.107360198379706</c:v>
                </c:pt>
                <c:pt idx="1662">
                  <c:v>0.107914088728329</c:v>
                </c:pt>
                <c:pt idx="1663">
                  <c:v>0.10847047847895</c:v>
                </c:pt>
                <c:pt idx="1664">
                  <c:v>0.109038157900349</c:v>
                </c:pt>
                <c:pt idx="1665">
                  <c:v>0.109620449094536</c:v>
                </c:pt>
                <c:pt idx="1666">
                  <c:v>0.110198960196191</c:v>
                </c:pt>
                <c:pt idx="1667">
                  <c:v>0.110785339366847</c:v>
                </c:pt>
                <c:pt idx="1668">
                  <c:v>0.111370424618022</c:v>
                </c:pt>
                <c:pt idx="1669">
                  <c:v>0.111951984233035</c:v>
                </c:pt>
                <c:pt idx="1670">
                  <c:v>0.112542530569358</c:v>
                </c:pt>
                <c:pt idx="1671">
                  <c:v>0.113138269234342</c:v>
                </c:pt>
                <c:pt idx="1672">
                  <c:v>0.113733350034482</c:v>
                </c:pt>
                <c:pt idx="1673">
                  <c:v>0.11434401264682</c:v>
                </c:pt>
                <c:pt idx="1674">
                  <c:v>0.114956241214095</c:v>
                </c:pt>
                <c:pt idx="1675">
                  <c:v>0.115568996225588</c:v>
                </c:pt>
                <c:pt idx="1676">
                  <c:v>0.116190351248264</c:v>
                </c:pt>
                <c:pt idx="1677">
                  <c:v>0.116805986611369</c:v>
                </c:pt>
                <c:pt idx="1678">
                  <c:v>0.117417549404997</c:v>
                </c:pt>
                <c:pt idx="1679">
                  <c:v>0.118038370717353</c:v>
                </c:pt>
                <c:pt idx="1680">
                  <c:v>0.118657564613433</c:v>
                </c:pt>
                <c:pt idx="1681">
                  <c:v>0.119286088992993</c:v>
                </c:pt>
                <c:pt idx="1682">
                  <c:v>0.119929252745816</c:v>
                </c:pt>
                <c:pt idx="1683">
                  <c:v>0.120563741951895</c:v>
                </c:pt>
                <c:pt idx="1684">
                  <c:v>0.121201553819374</c:v>
                </c:pt>
                <c:pt idx="1685">
                  <c:v>0.121836880406442</c:v>
                </c:pt>
                <c:pt idx="1686">
                  <c:v>0.122464725265678</c:v>
                </c:pt>
                <c:pt idx="1687">
                  <c:v>0.12309858643304</c:v>
                </c:pt>
                <c:pt idx="1688">
                  <c:v>0.123738547543082</c:v>
                </c:pt>
                <c:pt idx="1689">
                  <c:v>0.124375305534266</c:v>
                </c:pt>
                <c:pt idx="1690">
                  <c:v>0.12502642697134</c:v>
                </c:pt>
                <c:pt idx="1691">
                  <c:v>0.125676286987032</c:v>
                </c:pt>
                <c:pt idx="1692">
                  <c:v>0.126324763598914</c:v>
                </c:pt>
                <c:pt idx="1693">
                  <c:v>0.12697691516802</c:v>
                </c:pt>
                <c:pt idx="1694">
                  <c:v>0.127625237031581</c:v>
                </c:pt>
                <c:pt idx="1695">
                  <c:v>0.128267767235113</c:v>
                </c:pt>
                <c:pt idx="1696">
                  <c:v>0.128918019096596</c:v>
                </c:pt>
                <c:pt idx="1697">
                  <c:v>0.129565176670068</c:v>
                </c:pt>
                <c:pt idx="1698">
                  <c:v>0.130221602230217</c:v>
                </c:pt>
                <c:pt idx="1699">
                  <c:v>0.13088962156028</c:v>
                </c:pt>
                <c:pt idx="1700">
                  <c:v>0.131552963580091</c:v>
                </c:pt>
                <c:pt idx="1701">
                  <c:v>0.132217230769202</c:v>
                </c:pt>
                <c:pt idx="1702">
                  <c:v>0.132889533552308</c:v>
                </c:pt>
                <c:pt idx="1703">
                  <c:v>0.133548261556096</c:v>
                </c:pt>
                <c:pt idx="1704">
                  <c:v>0.13421181633402</c:v>
                </c:pt>
                <c:pt idx="1705">
                  <c:v>0.134879031644081</c:v>
                </c:pt>
                <c:pt idx="1706">
                  <c:v>0.135540306996614</c:v>
                </c:pt>
                <c:pt idx="1707">
                  <c:v>0.1362133921978</c:v>
                </c:pt>
                <c:pt idx="1708">
                  <c:v>0.136897890652997</c:v>
                </c:pt>
                <c:pt idx="1709">
                  <c:v>0.137574557512523</c:v>
                </c:pt>
                <c:pt idx="1710">
                  <c:v>0.13825726968507</c:v>
                </c:pt>
                <c:pt idx="1711">
                  <c:v>0.13893279209495</c:v>
                </c:pt>
                <c:pt idx="1712">
                  <c:v>0.139600057500049</c:v>
                </c:pt>
                <c:pt idx="1713">
                  <c:v>0.140274557157066</c:v>
                </c:pt>
                <c:pt idx="1714">
                  <c:v>0.140948250830269</c:v>
                </c:pt>
                <c:pt idx="1715">
                  <c:v>0.141623456471454</c:v>
                </c:pt>
                <c:pt idx="1716">
                  <c:v>0.142310030270404</c:v>
                </c:pt>
                <c:pt idx="1717">
                  <c:v>0.142983973442842</c:v>
                </c:pt>
                <c:pt idx="1718">
                  <c:v>0.143652040880328</c:v>
                </c:pt>
                <c:pt idx="1719">
                  <c:v>0.144321558753046</c:v>
                </c:pt>
                <c:pt idx="1720">
                  <c:v>0.144973461013347</c:v>
                </c:pt>
                <c:pt idx="1721">
                  <c:v>0.145623294237894</c:v>
                </c:pt>
                <c:pt idx="1722">
                  <c:v>0.146269877819112</c:v>
                </c:pt>
                <c:pt idx="1723">
                  <c:v>0.14690333733353</c:v>
                </c:pt>
                <c:pt idx="1724">
                  <c:v>0.147537465781545</c:v>
                </c:pt>
                <c:pt idx="1725">
                  <c:v>0.148174549705876</c:v>
                </c:pt>
                <c:pt idx="1726">
                  <c:v>0.148792154277666</c:v>
                </c:pt>
                <c:pt idx="1727">
                  <c:v>0.149404763330381</c:v>
                </c:pt>
                <c:pt idx="1728">
                  <c:v>0.150000167838015</c:v>
                </c:pt>
                <c:pt idx="1729">
                  <c:v>0.150576176901405</c:v>
                </c:pt>
                <c:pt idx="1730">
                  <c:v>0.151148054653559</c:v>
                </c:pt>
                <c:pt idx="1731">
                  <c:v>0.151706824299341</c:v>
                </c:pt>
                <c:pt idx="1732">
                  <c:v>0.152257937747545</c:v>
                </c:pt>
                <c:pt idx="1733">
                  <c:v>0.152807104118621</c:v>
                </c:pt>
                <c:pt idx="1734">
                  <c:v>0.15333729325392</c:v>
                </c:pt>
                <c:pt idx="1735">
                  <c:v>0.153851965543466</c:v>
                </c:pt>
                <c:pt idx="1736">
                  <c:v>0.154359759316563</c:v>
                </c:pt>
                <c:pt idx="1737">
                  <c:v>0.154844257552117</c:v>
                </c:pt>
                <c:pt idx="1738">
                  <c:v>0.155316916743692</c:v>
                </c:pt>
                <c:pt idx="1739">
                  <c:v>0.155780690867966</c:v>
                </c:pt>
                <c:pt idx="1740">
                  <c:v>0.156228180153492</c:v>
                </c:pt>
                <c:pt idx="1741">
                  <c:v>0.156668918582197</c:v>
                </c:pt>
                <c:pt idx="1742">
                  <c:v>0.157102752941104</c:v>
                </c:pt>
                <c:pt idx="1743">
                  <c:v>0.157519468567528</c:v>
                </c:pt>
                <c:pt idx="1744">
                  <c:v>0.157923791224298</c:v>
                </c:pt>
                <c:pt idx="1745">
                  <c:v>0.15831504000452</c:v>
                </c:pt>
                <c:pt idx="1746">
                  <c:v>0.15868879411929</c:v>
                </c:pt>
                <c:pt idx="1747">
                  <c:v>0.159057024199837</c:v>
                </c:pt>
                <c:pt idx="1748">
                  <c:v>0.159412693494139</c:v>
                </c:pt>
                <c:pt idx="1749">
                  <c:v>0.159760745605246</c:v>
                </c:pt>
                <c:pt idx="1750">
                  <c:v>0.160102230541337</c:v>
                </c:pt>
                <c:pt idx="1751">
                  <c:v>0.160430883197263</c:v>
                </c:pt>
                <c:pt idx="1752">
                  <c:v>0.160746895586149</c:v>
                </c:pt>
                <c:pt idx="1753">
                  <c:v>0.161056699760901</c:v>
                </c:pt>
                <c:pt idx="1754">
                  <c:v>0.161351899238535</c:v>
                </c:pt>
                <c:pt idx="1755">
                  <c:v>0.161640963436792</c:v>
                </c:pt>
                <c:pt idx="1756">
                  <c:v>0.161922246455765</c:v>
                </c:pt>
                <c:pt idx="1757">
                  <c:v>0.162192436952751</c:v>
                </c:pt>
                <c:pt idx="1758">
                  <c:v>0.162460604736123</c:v>
                </c:pt>
                <c:pt idx="1759">
                  <c:v>0.162723686367559</c:v>
                </c:pt>
                <c:pt idx="1760">
                  <c:v>0.162978969026393</c:v>
                </c:pt>
                <c:pt idx="1761">
                  <c:v>0.163229445882213</c:v>
                </c:pt>
                <c:pt idx="1762">
                  <c:v>0.163471746451843</c:v>
                </c:pt>
                <c:pt idx="1763">
                  <c:v>0.163702403953948</c:v>
                </c:pt>
                <c:pt idx="1764">
                  <c:v>0.163934393931692</c:v>
                </c:pt>
                <c:pt idx="1765">
                  <c:v>0.164159050657631</c:v>
                </c:pt>
                <c:pt idx="1766">
                  <c:v>0.164385268637262</c:v>
                </c:pt>
                <c:pt idx="1767">
                  <c:v>0.164611330023779</c:v>
                </c:pt>
                <c:pt idx="1768">
                  <c:v>0.164835281789112</c:v>
                </c:pt>
                <c:pt idx="1769">
                  <c:v>0.165058452231339</c:v>
                </c:pt>
                <c:pt idx="1770">
                  <c:v>0.165279639271882</c:v>
                </c:pt>
                <c:pt idx="1771">
                  <c:v>0.165497535191024</c:v>
                </c:pt>
                <c:pt idx="1772">
                  <c:v>0.165715684191868</c:v>
                </c:pt>
                <c:pt idx="1773">
                  <c:v>0.165935688922866</c:v>
                </c:pt>
                <c:pt idx="1774">
                  <c:v>0.166153879223255</c:v>
                </c:pt>
                <c:pt idx="1775">
                  <c:v>0.166377071767284</c:v>
                </c:pt>
                <c:pt idx="1776">
                  <c:v>0.166598207832049</c:v>
                </c:pt>
                <c:pt idx="1777">
                  <c:v>0.16681610260861</c:v>
                </c:pt>
                <c:pt idx="1778">
                  <c:v>0.167032187596297</c:v>
                </c:pt>
                <c:pt idx="1779">
                  <c:v>0.167246917101998</c:v>
                </c:pt>
                <c:pt idx="1780">
                  <c:v>0.167458973860684</c:v>
                </c:pt>
                <c:pt idx="1781">
                  <c:v>0.167671582271782</c:v>
                </c:pt>
                <c:pt idx="1782">
                  <c:v>0.167884792061374</c:v>
                </c:pt>
                <c:pt idx="1783">
                  <c:v>0.168094109362973</c:v>
                </c:pt>
                <c:pt idx="1784">
                  <c:v>0.168303572105619</c:v>
                </c:pt>
                <c:pt idx="1785">
                  <c:v>0.168507734045815</c:v>
                </c:pt>
                <c:pt idx="1786">
                  <c:v>0.168708714016805</c:v>
                </c:pt>
                <c:pt idx="1787">
                  <c:v>0.168906223719208</c:v>
                </c:pt>
                <c:pt idx="1788">
                  <c:v>0.169100264890697</c:v>
                </c:pt>
                <c:pt idx="1789">
                  <c:v>0.169290714918044</c:v>
                </c:pt>
                <c:pt idx="1790">
                  <c:v>0.169478493793228</c:v>
                </c:pt>
                <c:pt idx="1791">
                  <c:v>0.169660490565597</c:v>
                </c:pt>
                <c:pt idx="1792">
                  <c:v>0.169840125611034</c:v>
                </c:pt>
                <c:pt idx="1793">
                  <c:v>0.170013538945597</c:v>
                </c:pt>
                <c:pt idx="1794">
                  <c:v>0.17017944992636</c:v>
                </c:pt>
                <c:pt idx="1795">
                  <c:v>0.170342004123016</c:v>
                </c:pt>
                <c:pt idx="1796">
                  <c:v>0.170496374868547</c:v>
                </c:pt>
                <c:pt idx="1797">
                  <c:v>0.170646375527207</c:v>
                </c:pt>
                <c:pt idx="1798">
                  <c:v>0.170792853965546</c:v>
                </c:pt>
                <c:pt idx="1799">
                  <c:v>0.170934141551058</c:v>
                </c:pt>
                <c:pt idx="1800">
                  <c:v>0.171071123319883</c:v>
                </c:pt>
                <c:pt idx="1801">
                  <c:v>0.171203681681389</c:v>
                </c:pt>
                <c:pt idx="1802">
                  <c:v>0.171332147591316</c:v>
                </c:pt>
                <c:pt idx="1803">
                  <c:v>0.17145579122602</c:v>
                </c:pt>
                <c:pt idx="1804">
                  <c:v>0.171574981662983</c:v>
                </c:pt>
                <c:pt idx="1805">
                  <c:v>0.171689680661447</c:v>
                </c:pt>
                <c:pt idx="1806">
                  <c:v>0.171799613525883</c:v>
                </c:pt>
                <c:pt idx="1807">
                  <c:v>0.171903502291289</c:v>
                </c:pt>
                <c:pt idx="1808">
                  <c:v>0.172003161626312</c:v>
                </c:pt>
                <c:pt idx="1809">
                  <c:v>0.172100634442065</c:v>
                </c:pt>
                <c:pt idx="1810">
                  <c:v>0.172189375165457</c:v>
                </c:pt>
                <c:pt idx="1811">
                  <c:v>0.172270331043786</c:v>
                </c:pt>
                <c:pt idx="1812">
                  <c:v>0.17234714318531</c:v>
                </c:pt>
                <c:pt idx="1813">
                  <c:v>0.172417815405721</c:v>
                </c:pt>
                <c:pt idx="1814">
                  <c:v>0.17247898863575</c:v>
                </c:pt>
                <c:pt idx="1815">
                  <c:v>0.172534092272909</c:v>
                </c:pt>
                <c:pt idx="1816">
                  <c:v>0.172582747789618</c:v>
                </c:pt>
                <c:pt idx="1817">
                  <c:v>0.172623299371701</c:v>
                </c:pt>
                <c:pt idx="1818">
                  <c:v>0.172655295449705</c:v>
                </c:pt>
                <c:pt idx="1819">
                  <c:v>0.17268107508937</c:v>
                </c:pt>
                <c:pt idx="1820">
                  <c:v>0.172700127985436</c:v>
                </c:pt>
                <c:pt idx="1821">
                  <c:v>0.172712262553243</c:v>
                </c:pt>
                <c:pt idx="1822">
                  <c:v>0.172716309420598</c:v>
                </c:pt>
                <c:pt idx="1823">
                  <c:v>0.17271508209812</c:v>
                </c:pt>
                <c:pt idx="1824">
                  <c:v>0.172707671805407</c:v>
                </c:pt>
                <c:pt idx="1825">
                  <c:v>0.172693272868094</c:v>
                </c:pt>
                <c:pt idx="1826">
                  <c:v>0.172670859926806</c:v>
                </c:pt>
                <c:pt idx="1827">
                  <c:v>0.17264440439094</c:v>
                </c:pt>
                <c:pt idx="1828">
                  <c:v>0.17261118775073</c:v>
                </c:pt>
                <c:pt idx="1829">
                  <c:v>0.172573523899427</c:v>
                </c:pt>
                <c:pt idx="1830">
                  <c:v>0.172530027195669</c:v>
                </c:pt>
                <c:pt idx="1831">
                  <c:v>0.172482548858792</c:v>
                </c:pt>
                <c:pt idx="1832">
                  <c:v>0.172426986356322</c:v>
                </c:pt>
                <c:pt idx="1833">
                  <c:v>0.172372388180357</c:v>
                </c:pt>
                <c:pt idx="1834">
                  <c:v>0.172312420528061</c:v>
                </c:pt>
                <c:pt idx="1835">
                  <c:v>0.172256097138023</c:v>
                </c:pt>
                <c:pt idx="1836">
                  <c:v>0.172201658328311</c:v>
                </c:pt>
                <c:pt idx="1837">
                  <c:v>0.172148015945198</c:v>
                </c:pt>
                <c:pt idx="1838">
                  <c:v>0.172098615203803</c:v>
                </c:pt>
                <c:pt idx="1839">
                  <c:v>0.172052991799653</c:v>
                </c:pt>
                <c:pt idx="1840">
                  <c:v>0.172014097662303</c:v>
                </c:pt>
                <c:pt idx="1841">
                  <c:v>0.171984573951164</c:v>
                </c:pt>
                <c:pt idx="1842">
                  <c:v>0.171963475561275</c:v>
                </c:pt>
                <c:pt idx="1843">
                  <c:v>0.171953292152943</c:v>
                </c:pt>
                <c:pt idx="1844">
                  <c:v>0.171953565503557</c:v>
                </c:pt>
                <c:pt idx="1845">
                  <c:v>0.171963115386403</c:v>
                </c:pt>
                <c:pt idx="1846">
                  <c:v>0.171985139433568</c:v>
                </c:pt>
                <c:pt idx="1847">
                  <c:v>0.172019139015541</c:v>
                </c:pt>
                <c:pt idx="1848">
                  <c:v>0.172066811734019</c:v>
                </c:pt>
                <c:pt idx="1849">
                  <c:v>0.172126362522761</c:v>
                </c:pt>
                <c:pt idx="1850">
                  <c:v>0.172203047445026</c:v>
                </c:pt>
                <c:pt idx="1851">
                  <c:v>0.172295989367528</c:v>
                </c:pt>
                <c:pt idx="1852">
                  <c:v>0.172404248862507</c:v>
                </c:pt>
                <c:pt idx="1853">
                  <c:v>0.172531685056968</c:v>
                </c:pt>
                <c:pt idx="1854">
                  <c:v>0.172671377361297</c:v>
                </c:pt>
                <c:pt idx="1855">
                  <c:v>0.172827025595755</c:v>
                </c:pt>
                <c:pt idx="1856">
                  <c:v>0.172999321474149</c:v>
                </c:pt>
                <c:pt idx="1857">
                  <c:v>0.173187691563615</c:v>
                </c:pt>
                <c:pt idx="1858">
                  <c:v>0.173392507667168</c:v>
                </c:pt>
                <c:pt idx="1859">
                  <c:v>0.173619062529681</c:v>
                </c:pt>
                <c:pt idx="1860">
                  <c:v>0.173857894818337</c:v>
                </c:pt>
                <c:pt idx="1861">
                  <c:v>0.174110849492085</c:v>
                </c:pt>
                <c:pt idx="1862">
                  <c:v>0.174380006786353</c:v>
                </c:pt>
                <c:pt idx="1863">
                  <c:v>0.1746544777014</c:v>
                </c:pt>
                <c:pt idx="1864">
                  <c:v>0.174941710163705</c:v>
                </c:pt>
                <c:pt idx="1865">
                  <c:v>0.175233623185478</c:v>
                </c:pt>
                <c:pt idx="1866">
                  <c:v>0.175526903864865</c:v>
                </c:pt>
                <c:pt idx="1867">
                  <c:v>0.175824573305183</c:v>
                </c:pt>
                <c:pt idx="1868">
                  <c:v>0.176114485203363</c:v>
                </c:pt>
                <c:pt idx="1869">
                  <c:v>0.176392092634314</c:v>
                </c:pt>
                <c:pt idx="1870">
                  <c:v>0.1766544418951</c:v>
                </c:pt>
                <c:pt idx="1871">
                  <c:v>0.176894104614045</c:v>
                </c:pt>
                <c:pt idx="1872">
                  <c:v>0.177107524733764</c:v>
                </c:pt>
                <c:pt idx="1873">
                  <c:v>0.177299147620559</c:v>
                </c:pt>
                <c:pt idx="1874">
                  <c:v>0.177461555424018</c:v>
                </c:pt>
                <c:pt idx="1875">
                  <c:v>0.177609241558626</c:v>
                </c:pt>
                <c:pt idx="1876">
                  <c:v>0.17772507866303</c:v>
                </c:pt>
                <c:pt idx="1877">
                  <c:v>0.177841679701885</c:v>
                </c:pt>
                <c:pt idx="1878">
                  <c:v>0.177936032295418</c:v>
                </c:pt>
                <c:pt idx="1879">
                  <c:v>0.17803792301982</c:v>
                </c:pt>
                <c:pt idx="1880">
                  <c:v>0.178124400456778</c:v>
                </c:pt>
                <c:pt idx="1881">
                  <c:v>0.178232835361752</c:v>
                </c:pt>
                <c:pt idx="1882">
                  <c:v>0.17833345145368</c:v>
                </c:pt>
                <c:pt idx="1883">
                  <c:v>0.17847236911186</c:v>
                </c:pt>
                <c:pt idx="1884">
                  <c:v>0.178626461067615</c:v>
                </c:pt>
                <c:pt idx="1885">
                  <c:v>0.178821410293492</c:v>
                </c:pt>
                <c:pt idx="1886">
                  <c:v>0.179043367897836</c:v>
                </c:pt>
                <c:pt idx="1887">
                  <c:v>0.179315333227856</c:v>
                </c:pt>
                <c:pt idx="1888">
                  <c:v>0.179617483621112</c:v>
                </c:pt>
                <c:pt idx="1889">
                  <c:v>0.179992465522533</c:v>
                </c:pt>
                <c:pt idx="1890">
                  <c:v>0.180429522888348</c:v>
                </c:pt>
                <c:pt idx="1891">
                  <c:v>0.180928357362081</c:v>
                </c:pt>
                <c:pt idx="1892">
                  <c:v>0.181502986473207</c:v>
                </c:pt>
                <c:pt idx="1893">
                  <c:v>0.182147190748407</c:v>
                </c:pt>
                <c:pt idx="1894">
                  <c:v>0.182849643210443</c:v>
                </c:pt>
                <c:pt idx="1895">
                  <c:v>0.183611726180052</c:v>
                </c:pt>
                <c:pt idx="1896">
                  <c:v>0.184405282830088</c:v>
                </c:pt>
                <c:pt idx="1897">
                  <c:v>0.185233807947023</c:v>
                </c:pt>
                <c:pt idx="1898">
                  <c:v>0.186063303710363</c:v>
                </c:pt>
                <c:pt idx="1899">
                  <c:v>0.186859986688287</c:v>
                </c:pt>
                <c:pt idx="1900">
                  <c:v>0.187611165185706</c:v>
                </c:pt>
                <c:pt idx="1901">
                  <c:v>0.188263638617513</c:v>
                </c:pt>
                <c:pt idx="1902">
                  <c:v>0.188765734184188</c:v>
                </c:pt>
                <c:pt idx="1903">
                  <c:v>0.189106830214254</c:v>
                </c:pt>
                <c:pt idx="1904">
                  <c:v>0.189224132726463</c:v>
                </c:pt>
                <c:pt idx="1905">
                  <c:v>0.189067705930136</c:v>
                </c:pt>
                <c:pt idx="1906">
                  <c:v>0.188645188693707</c:v>
                </c:pt>
                <c:pt idx="1907">
                  <c:v>0.187911544697353</c:v>
                </c:pt>
                <c:pt idx="1908">
                  <c:v>0.186850341780784</c:v>
                </c:pt>
                <c:pt idx="1909">
                  <c:v>0.185480146838453</c:v>
                </c:pt>
                <c:pt idx="1910">
                  <c:v>0.18388356805181</c:v>
                </c:pt>
                <c:pt idx="1911">
                  <c:v>0.181936214442927</c:v>
                </c:pt>
                <c:pt idx="1912">
                  <c:v>0.179943513148985</c:v>
                </c:pt>
                <c:pt idx="1913">
                  <c:v>0.177719373636828</c:v>
                </c:pt>
                <c:pt idx="1914">
                  <c:v>0.17553430640945</c:v>
                </c:pt>
                <c:pt idx="1915">
                  <c:v>0.173216072646098</c:v>
                </c:pt>
                <c:pt idx="1916">
                  <c:v>0.171044057502914</c:v>
                </c:pt>
                <c:pt idx="1917">
                  <c:v>0.168815143727742</c:v>
                </c:pt>
                <c:pt idx="1918">
                  <c:v>0.166820529217537</c:v>
                </c:pt>
                <c:pt idx="1919">
                  <c:v>0.164899548914391</c:v>
                </c:pt>
                <c:pt idx="1920">
                  <c:v>0.163179656579948</c:v>
                </c:pt>
                <c:pt idx="1921">
                  <c:v>0.161611471146631</c:v>
                </c:pt>
                <c:pt idx="1922">
                  <c:v>0.160194110137205</c:v>
                </c:pt>
                <c:pt idx="1923">
                  <c:v>0.15893475530437</c:v>
                </c:pt>
                <c:pt idx="1924">
                  <c:v>0.157801456368579</c:v>
                </c:pt>
                <c:pt idx="1925">
                  <c:v>0.156803015298165</c:v>
                </c:pt>
                <c:pt idx="1926">
                  <c:v>0.155930060750475</c:v>
                </c:pt>
                <c:pt idx="1927">
                  <c:v>0.155195876932182</c:v>
                </c:pt>
                <c:pt idx="1928">
                  <c:v>0.154558771429732</c:v>
                </c:pt>
                <c:pt idx="1929">
                  <c:v>0.15404521485868</c:v>
                </c:pt>
                <c:pt idx="1930">
                  <c:v>0.153637652865614</c:v>
                </c:pt>
                <c:pt idx="1931">
                  <c:v>0.153327154108701</c:v>
                </c:pt>
                <c:pt idx="1932">
                  <c:v>0.153119558771959</c:v>
                </c:pt>
                <c:pt idx="1933">
                  <c:v>0.153011049087436</c:v>
                </c:pt>
                <c:pt idx="1934">
                  <c:v>0.153000502969129</c:v>
                </c:pt>
                <c:pt idx="1935">
                  <c:v>0.153082562414126</c:v>
                </c:pt>
                <c:pt idx="1936">
                  <c:v>0.153245394293683</c:v>
                </c:pt>
                <c:pt idx="1937">
                  <c:v>0.153470322513542</c:v>
                </c:pt>
                <c:pt idx="1938">
                  <c:v>0.153756317786706</c:v>
                </c:pt>
                <c:pt idx="1939">
                  <c:v>0.154066321377556</c:v>
                </c:pt>
                <c:pt idx="1940">
                  <c:v>0.154380640806482</c:v>
                </c:pt>
                <c:pt idx="1941">
                  <c:v>0.154666472357302</c:v>
                </c:pt>
                <c:pt idx="1942">
                  <c:v>0.15488179089924</c:v>
                </c:pt>
                <c:pt idx="1943">
                  <c:v>0.15498798044202</c:v>
                </c:pt>
                <c:pt idx="1944">
                  <c:v>0.154949802107895</c:v>
                </c:pt>
                <c:pt idx="1945">
                  <c:v>0.154752448617746</c:v>
                </c:pt>
                <c:pt idx="1946">
                  <c:v>0.154339131979516</c:v>
                </c:pt>
                <c:pt idx="1947">
                  <c:v>0.1537341186747</c:v>
                </c:pt>
                <c:pt idx="1948">
                  <c:v>0.152917514451015</c:v>
                </c:pt>
                <c:pt idx="1949">
                  <c:v>0.15189415854387</c:v>
                </c:pt>
                <c:pt idx="1950">
                  <c:v>0.150695642414756</c:v>
                </c:pt>
                <c:pt idx="1951">
                  <c:v>0.149380146719206</c:v>
                </c:pt>
                <c:pt idx="1952">
                  <c:v>0.147963257845694</c:v>
                </c:pt>
                <c:pt idx="1953">
                  <c:v>0.146527833701037</c:v>
                </c:pt>
                <c:pt idx="1954">
                  <c:v>0.145086150306958</c:v>
                </c:pt>
                <c:pt idx="1955">
                  <c:v>0.143666428522751</c:v>
                </c:pt>
                <c:pt idx="1956">
                  <c:v>0.142335004640368</c:v>
                </c:pt>
                <c:pt idx="1957">
                  <c:v>0.141059606481855</c:v>
                </c:pt>
                <c:pt idx="1958">
                  <c:v>0.139903041679924</c:v>
                </c:pt>
                <c:pt idx="1959">
                  <c:v>0.138856980176018</c:v>
                </c:pt>
                <c:pt idx="1960">
                  <c:v>0.137907659736114</c:v>
                </c:pt>
                <c:pt idx="1961">
                  <c:v>0.137068438489502</c:v>
                </c:pt>
                <c:pt idx="1962">
                  <c:v>0.136317107481317</c:v>
                </c:pt>
                <c:pt idx="1963">
                  <c:v>0.13563353703997</c:v>
                </c:pt>
                <c:pt idx="1964">
                  <c:v>0.135014579449884</c:v>
                </c:pt>
                <c:pt idx="1965">
                  <c:v>0.134431755580841</c:v>
                </c:pt>
                <c:pt idx="1966">
                  <c:v>0.133882478593637</c:v>
                </c:pt>
                <c:pt idx="1967">
                  <c:v>0.133363633157727</c:v>
                </c:pt>
                <c:pt idx="1968">
                  <c:v>0.132849990500334</c:v>
                </c:pt>
                <c:pt idx="1969">
                  <c:v>0.132353739378551</c:v>
                </c:pt>
                <c:pt idx="1970">
                  <c:v>0.131862343535922</c:v>
                </c:pt>
                <c:pt idx="1971">
                  <c:v>0.131365603901232</c:v>
                </c:pt>
                <c:pt idx="1972">
                  <c:v>0.130874279315194</c:v>
                </c:pt>
                <c:pt idx="1973">
                  <c:v>0.130374079219069</c:v>
                </c:pt>
                <c:pt idx="1974">
                  <c:v>0.129863092479424</c:v>
                </c:pt>
                <c:pt idx="1975">
                  <c:v>0.129355487089378</c:v>
                </c:pt>
                <c:pt idx="1976">
                  <c:v>0.128842721184412</c:v>
                </c:pt>
                <c:pt idx="1977">
                  <c:v>0.128337151504839</c:v>
                </c:pt>
                <c:pt idx="1978">
                  <c:v>0.127839836806725</c:v>
                </c:pt>
                <c:pt idx="1979">
                  <c:v>0.127333640968933</c:v>
                </c:pt>
                <c:pt idx="1980">
                  <c:v>0.12683343602874</c:v>
                </c:pt>
                <c:pt idx="1981">
                  <c:v>0.126319257798382</c:v>
                </c:pt>
                <c:pt idx="1982">
                  <c:v>0.125786943938405</c:v>
                </c:pt>
                <c:pt idx="1983">
                  <c:v>0.125268490919576</c:v>
                </c:pt>
                <c:pt idx="1984">
                  <c:v>0.124747101580516</c:v>
                </c:pt>
                <c:pt idx="1985">
                  <c:v>0.124230321056355</c:v>
                </c:pt>
                <c:pt idx="1986">
                  <c:v>0.123727385650951</c:v>
                </c:pt>
                <c:pt idx="1987">
                  <c:v>0.123209045289424</c:v>
                </c:pt>
                <c:pt idx="1988">
                  <c:v>0.122684476188958</c:v>
                </c:pt>
                <c:pt idx="1989">
                  <c:v>0.122168327720401</c:v>
                </c:pt>
                <c:pt idx="1990">
                  <c:v>0.121644172662744</c:v>
                </c:pt>
                <c:pt idx="1991">
                  <c:v>0.121135587693927</c:v>
                </c:pt>
                <c:pt idx="1992">
                  <c:v>0.120646524966096</c:v>
                </c:pt>
                <c:pt idx="1993">
                  <c:v>0.120151830950199</c:v>
                </c:pt>
                <c:pt idx="1994">
                  <c:v>0.119662094819612</c:v>
                </c:pt>
                <c:pt idx="1995">
                  <c:v>0.119168169903584</c:v>
                </c:pt>
                <c:pt idx="1996">
                  <c:v>0.118671693104191</c:v>
                </c:pt>
                <c:pt idx="1997">
                  <c:v>0.118176368817973</c:v>
                </c:pt>
                <c:pt idx="1998">
                  <c:v>0.117674288110802</c:v>
                </c:pt>
                <c:pt idx="1999">
                  <c:v>0.117180314194709</c:v>
                </c:pt>
                <c:pt idx="2000">
                  <c:v>0.116680941595056</c:v>
                </c:pt>
                <c:pt idx="2001">
                  <c:v>0.116171949385359</c:v>
                </c:pt>
                <c:pt idx="2002">
                  <c:v>0.115668860790781</c:v>
                </c:pt>
                <c:pt idx="2003">
                  <c:v>0.115149133853591</c:v>
                </c:pt>
                <c:pt idx="2004">
                  <c:v>0.114624947636796</c:v>
                </c:pt>
                <c:pt idx="2005">
                  <c:v>0.114110122580593</c:v>
                </c:pt>
                <c:pt idx="2006">
                  <c:v>0.113582394791011</c:v>
                </c:pt>
                <c:pt idx="2007">
                  <c:v>0.113060469170824</c:v>
                </c:pt>
                <c:pt idx="2008">
                  <c:v>0.112543592485376</c:v>
                </c:pt>
                <c:pt idx="2009">
                  <c:v>0.112017870175477</c:v>
                </c:pt>
                <c:pt idx="2010">
                  <c:v>0.111506480378465</c:v>
                </c:pt>
                <c:pt idx="2011">
                  <c:v>0.111000637848156</c:v>
                </c:pt>
                <c:pt idx="2012">
                  <c:v>0.110497460042992</c:v>
                </c:pt>
                <c:pt idx="2013">
                  <c:v>0.110003533740394</c:v>
                </c:pt>
                <c:pt idx="2014">
                  <c:v>0.109496589029987</c:v>
                </c:pt>
                <c:pt idx="2015">
                  <c:v>0.108991992383148</c:v>
                </c:pt>
                <c:pt idx="2016">
                  <c:v>0.108502738195629</c:v>
                </c:pt>
                <c:pt idx="2017">
                  <c:v>0.108014541984604</c:v>
                </c:pt>
                <c:pt idx="2018">
                  <c:v>0.107535558630721</c:v>
                </c:pt>
                <c:pt idx="2019">
                  <c:v>0.107059424237226</c:v>
                </c:pt>
                <c:pt idx="2020">
                  <c:v>0.106583625643541</c:v>
                </c:pt>
                <c:pt idx="2021">
                  <c:v>0.106103054447153</c:v>
                </c:pt>
                <c:pt idx="2022">
                  <c:v>0.105612529608341</c:v>
                </c:pt>
                <c:pt idx="2023">
                  <c:v>0.105147053312046</c:v>
                </c:pt>
                <c:pt idx="2024">
                  <c:v>0.104690100533513</c:v>
                </c:pt>
                <c:pt idx="2025">
                  <c:v>0.104226316971044</c:v>
                </c:pt>
                <c:pt idx="2026">
                  <c:v>0.103782266193924</c:v>
                </c:pt>
                <c:pt idx="2027">
                  <c:v>0.103332978592942</c:v>
                </c:pt>
                <c:pt idx="2028">
                  <c:v>0.102878430584511</c:v>
                </c:pt>
                <c:pt idx="2029">
                  <c:v>0.102442768964762</c:v>
                </c:pt>
                <c:pt idx="2030">
                  <c:v>0.102008093636447</c:v>
                </c:pt>
                <c:pt idx="2031">
                  <c:v>0.101573975988851</c:v>
                </c:pt>
                <c:pt idx="2032">
                  <c:v>0.101150913015246</c:v>
                </c:pt>
                <c:pt idx="2033">
                  <c:v>0.100733893878829</c:v>
                </c:pt>
                <c:pt idx="2034">
                  <c:v>0.100323482598074</c:v>
                </c:pt>
                <c:pt idx="2035">
                  <c:v>0.0999208578405479</c:v>
                </c:pt>
                <c:pt idx="2036">
                  <c:v>0.0995267209129783</c:v>
                </c:pt>
                <c:pt idx="2037">
                  <c:v>0.0991360448158016</c:v>
                </c:pt>
                <c:pt idx="2038">
                  <c:v>0.0987407646823329</c:v>
                </c:pt>
                <c:pt idx="2039">
                  <c:v>0.0983558836015173</c:v>
                </c:pt>
                <c:pt idx="2040">
                  <c:v>0.0979722669354072</c:v>
                </c:pt>
                <c:pt idx="2041">
                  <c:v>0.0975789356762514</c:v>
                </c:pt>
                <c:pt idx="2042">
                  <c:v>0.0972082866921116</c:v>
                </c:pt>
                <c:pt idx="2043">
                  <c:v>0.0968515127183149</c:v>
                </c:pt>
                <c:pt idx="2044">
                  <c:v>0.0964965424515283</c:v>
                </c:pt>
                <c:pt idx="2045">
                  <c:v>0.0961491246276294</c:v>
                </c:pt>
                <c:pt idx="2046">
                  <c:v>0.0958049297570802</c:v>
                </c:pt>
                <c:pt idx="2047">
                  <c:v>0.0954611461859542</c:v>
                </c:pt>
                <c:pt idx="2048">
                  <c:v>0.0951348918731125</c:v>
                </c:pt>
                <c:pt idx="2049">
                  <c:v>0.0948352751354821</c:v>
                </c:pt>
                <c:pt idx="2050">
                  <c:v>0.0945195814731498</c:v>
                </c:pt>
                <c:pt idx="2051">
                  <c:v>0.0941969157872013</c:v>
                </c:pt>
                <c:pt idx="2052">
                  <c:v>0.0938830509627113</c:v>
                </c:pt>
                <c:pt idx="2053">
                  <c:v>0.0935664899444904</c:v>
                </c:pt>
                <c:pt idx="2054">
                  <c:v>0.093254454118518</c:v>
                </c:pt>
                <c:pt idx="2055">
                  <c:v>0.0929628665359637</c:v>
                </c:pt>
                <c:pt idx="2056">
                  <c:v>0.0926508090128533</c:v>
                </c:pt>
                <c:pt idx="2057">
                  <c:v>0.0923406534468214</c:v>
                </c:pt>
                <c:pt idx="2058">
                  <c:v>0.0920175867149243</c:v>
                </c:pt>
                <c:pt idx="2059">
                  <c:v>0.0916859557548651</c:v>
                </c:pt>
                <c:pt idx="2060">
                  <c:v>0.091366204287345</c:v>
                </c:pt>
                <c:pt idx="2061">
                  <c:v>0.0910341939368187</c:v>
                </c:pt>
                <c:pt idx="2062">
                  <c:v>0.090690828764591</c:v>
                </c:pt>
                <c:pt idx="2063">
                  <c:v>0.0903496959517463</c:v>
                </c:pt>
                <c:pt idx="2064">
                  <c:v>0.0899895470851241</c:v>
                </c:pt>
                <c:pt idx="2065">
                  <c:v>0.0896206569021788</c:v>
                </c:pt>
                <c:pt idx="2066">
                  <c:v>0.0892604728535817</c:v>
                </c:pt>
                <c:pt idx="2067">
                  <c:v>0.0888998667403056</c:v>
                </c:pt>
                <c:pt idx="2068">
                  <c:v>0.0885395054607251</c:v>
                </c:pt>
                <c:pt idx="2069">
                  <c:v>0.0881832494212987</c:v>
                </c:pt>
                <c:pt idx="2070">
                  <c:v>0.0878260444266537</c:v>
                </c:pt>
                <c:pt idx="2071">
                  <c:v>0.0874697082280256</c:v>
                </c:pt>
                <c:pt idx="2072">
                  <c:v>0.0871283019098421</c:v>
                </c:pt>
                <c:pt idx="2073">
                  <c:v>0.0867949125353997</c:v>
                </c:pt>
                <c:pt idx="2074">
                  <c:v>0.0864534156795698</c:v>
                </c:pt>
                <c:pt idx="2075">
                  <c:v>0.0861138700605772</c:v>
                </c:pt>
                <c:pt idx="2076">
                  <c:v>0.0857730394544693</c:v>
                </c:pt>
                <c:pt idx="2077">
                  <c:v>0.0854366577495211</c:v>
                </c:pt>
                <c:pt idx="2078">
                  <c:v>0.0851315427393007</c:v>
                </c:pt>
                <c:pt idx="2079">
                  <c:v>0.0848354662176424</c:v>
                </c:pt>
                <c:pt idx="2080">
                  <c:v>0.0845480359638461</c:v>
                </c:pt>
                <c:pt idx="2081">
                  <c:v>0.0842727818332922</c:v>
                </c:pt>
                <c:pt idx="2082">
                  <c:v>0.0839796677565041</c:v>
                </c:pt>
                <c:pt idx="2083">
                  <c:v>0.0837003480012234</c:v>
                </c:pt>
                <c:pt idx="2084">
                  <c:v>0.0834486979527024</c:v>
                </c:pt>
                <c:pt idx="2085">
                  <c:v>0.0831835888052425</c:v>
                </c:pt>
                <c:pt idx="2086">
                  <c:v>0.0829327754593029</c:v>
                </c:pt>
                <c:pt idx="2087">
                  <c:v>0.0827073060844939</c:v>
                </c:pt>
                <c:pt idx="2088">
                  <c:v>0.0824634625365178</c:v>
                </c:pt>
                <c:pt idx="2089">
                  <c:v>0.0822185723307415</c:v>
                </c:pt>
                <c:pt idx="2090">
                  <c:v>0.0819966862805354</c:v>
                </c:pt>
                <c:pt idx="2091">
                  <c:v>0.0817756375220542</c:v>
                </c:pt>
                <c:pt idx="2092">
                  <c:v>0.0815578797302498</c:v>
                </c:pt>
                <c:pt idx="2093">
                  <c:v>0.0813673625465114</c:v>
                </c:pt>
                <c:pt idx="2094">
                  <c:v>0.0811716960356258</c:v>
                </c:pt>
                <c:pt idx="2095">
                  <c:v>0.080962851988717</c:v>
                </c:pt>
                <c:pt idx="2096">
                  <c:v>0.0807646060773073</c:v>
                </c:pt>
                <c:pt idx="2097">
                  <c:v>0.0805639054257268</c:v>
                </c:pt>
                <c:pt idx="2098">
                  <c:v>0.0803723696428842</c:v>
                </c:pt>
                <c:pt idx="2099">
                  <c:v>0.0801864905229297</c:v>
                </c:pt>
                <c:pt idx="2100">
                  <c:v>0.0799989422943931</c:v>
                </c:pt>
              </c:numCache>
            </c:numRef>
          </c:yVal>
          <c:smooth val="0"/>
        </c:ser>
        <c:axId val="14832665"/>
        <c:axId val="50001811"/>
      </c:scatterChart>
      <c:valAx>
        <c:axId val="14832665"/>
        <c:scaling>
          <c:orientation val="minMax"/>
          <c:max val="2500"/>
          <c:min val="400"/>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Wavelength (nm)</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0001811"/>
        <c:crosses val="autoZero"/>
        <c:crossBetween val="midCat"/>
      </c:valAx>
      <c:valAx>
        <c:axId val="50001811"/>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Reflectance</a:t>
                </a:r>
              </a:p>
            </c:rich>
          </c:tx>
          <c:overlay val="0"/>
          <c:spPr>
            <a:noFill/>
            <a:ln w="0">
              <a:noFill/>
            </a:ln>
          </c:spPr>
        </c:title>
        <c:numFmt formatCode="0.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4832665"/>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Figure 5b. −log10(p) against wavelength</a:t>
            </a:r>
          </a:p>
        </c:rich>
      </c:tx>
      <c:overlay val="0"/>
      <c:spPr>
        <a:noFill/>
        <a:ln w="0">
          <a:noFill/>
        </a:ln>
      </c:spPr>
    </c:title>
    <c:autoTitleDeleted val="0"/>
    <c:plotArea>
      <c:scatterChart>
        <c:scatterStyle val="line"/>
        <c:varyColors val="0"/>
        <c:ser>
          <c:idx val="0"/>
          <c:order val="0"/>
          <c:tx>
            <c:strRef>
              <c:f>37_ChartData!F4</c:f>
              <c:strCache>
                <c:ptCount val="1"/>
                <c:pt idx="0">
                  <c:v>−log10 p Welch</c:v>
                </c:pt>
              </c:strCache>
            </c:strRef>
          </c:tx>
          <c:spPr>
            <a:solidFill>
              <a:srgbClr val="1baf7a"/>
            </a:solidFill>
            <a:ln w="15120">
              <a:solidFill>
                <a:srgbClr val="1baf7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37_ChartData!$F$5:$F$2105</c:f>
              <c:numCache>
                <c:formatCode>0.0000</c:formatCode>
                <c:ptCount val="2101"/>
                <c:pt idx="0">
                  <c:v>0.371548965104267</c:v>
                </c:pt>
                <c:pt idx="1">
                  <c:v>0.386627988362432</c:v>
                </c:pt>
                <c:pt idx="2">
                  <c:v>0.397890000206561</c:v>
                </c:pt>
                <c:pt idx="3">
                  <c:v>0.390223857558258</c:v>
                </c:pt>
                <c:pt idx="4">
                  <c:v>0.380756294620879</c:v>
                </c:pt>
                <c:pt idx="5">
                  <c:v>0.378586115155175</c:v>
                </c:pt>
                <c:pt idx="6">
                  <c:v>0.35967658676761</c:v>
                </c:pt>
                <c:pt idx="7">
                  <c:v>0.378374789693515</c:v>
                </c:pt>
                <c:pt idx="8">
                  <c:v>0.415398468972508</c:v>
                </c:pt>
                <c:pt idx="9">
                  <c:v>0.429563730357694</c:v>
                </c:pt>
                <c:pt idx="10">
                  <c:v>0.445984262066856</c:v>
                </c:pt>
                <c:pt idx="11">
                  <c:v>0.460004288836677</c:v>
                </c:pt>
                <c:pt idx="12">
                  <c:v>0.472367181201255</c:v>
                </c:pt>
                <c:pt idx="13">
                  <c:v>0.493223818921075</c:v>
                </c:pt>
                <c:pt idx="14">
                  <c:v>0.491675480119835</c:v>
                </c:pt>
                <c:pt idx="15">
                  <c:v>0.489317166808859</c:v>
                </c:pt>
                <c:pt idx="16">
                  <c:v>0.5093817985822</c:v>
                </c:pt>
                <c:pt idx="17">
                  <c:v>0.534047486232851</c:v>
                </c:pt>
                <c:pt idx="18">
                  <c:v>0.526531208371759</c:v>
                </c:pt>
                <c:pt idx="19">
                  <c:v>0.511407239653143</c:v>
                </c:pt>
                <c:pt idx="20">
                  <c:v>0.552883215480972</c:v>
                </c:pt>
                <c:pt idx="21">
                  <c:v>0.554957578645342</c:v>
                </c:pt>
                <c:pt idx="22">
                  <c:v>0.540564351701428</c:v>
                </c:pt>
                <c:pt idx="23">
                  <c:v>0.540542466269677</c:v>
                </c:pt>
                <c:pt idx="24">
                  <c:v>0.552095924960247</c:v>
                </c:pt>
                <c:pt idx="25">
                  <c:v>0.576000600541534</c:v>
                </c:pt>
                <c:pt idx="26">
                  <c:v>0.601778256097102</c:v>
                </c:pt>
                <c:pt idx="27">
                  <c:v>0.614213536017779</c:v>
                </c:pt>
                <c:pt idx="28">
                  <c:v>0.614120094510006</c:v>
                </c:pt>
                <c:pt idx="29">
                  <c:v>0.604813710943483</c:v>
                </c:pt>
                <c:pt idx="30">
                  <c:v>0.601141758272566</c:v>
                </c:pt>
                <c:pt idx="31">
                  <c:v>0.638780110755835</c:v>
                </c:pt>
                <c:pt idx="32">
                  <c:v>0.651539613753206</c:v>
                </c:pt>
                <c:pt idx="33">
                  <c:v>0.649711654459912</c:v>
                </c:pt>
                <c:pt idx="34">
                  <c:v>0.661479246123475</c:v>
                </c:pt>
                <c:pt idx="35">
                  <c:v>0.665829542291325</c:v>
                </c:pt>
                <c:pt idx="36">
                  <c:v>0.68498156559088</c:v>
                </c:pt>
                <c:pt idx="37">
                  <c:v>0.717855589747893</c:v>
                </c:pt>
                <c:pt idx="38">
                  <c:v>0.736971106489418</c:v>
                </c:pt>
                <c:pt idx="39">
                  <c:v>0.755797207857756</c:v>
                </c:pt>
                <c:pt idx="40">
                  <c:v>0.776778021096787</c:v>
                </c:pt>
                <c:pt idx="41">
                  <c:v>0.800030784219012</c:v>
                </c:pt>
                <c:pt idx="42">
                  <c:v>0.827004507834695</c:v>
                </c:pt>
                <c:pt idx="43">
                  <c:v>0.851324832678486</c:v>
                </c:pt>
                <c:pt idx="44">
                  <c:v>0.872975924276025</c:v>
                </c:pt>
                <c:pt idx="45">
                  <c:v>0.896508384739813</c:v>
                </c:pt>
                <c:pt idx="46">
                  <c:v>0.921961663552854</c:v>
                </c:pt>
                <c:pt idx="47">
                  <c:v>0.949704692891117</c:v>
                </c:pt>
                <c:pt idx="48">
                  <c:v>0.978360720670613</c:v>
                </c:pt>
                <c:pt idx="49">
                  <c:v>1.0035387068892</c:v>
                </c:pt>
                <c:pt idx="50">
                  <c:v>1.02518316378826</c:v>
                </c:pt>
                <c:pt idx="51">
                  <c:v>1.04863970024183</c:v>
                </c:pt>
                <c:pt idx="52">
                  <c:v>1.08024734536264</c:v>
                </c:pt>
                <c:pt idx="53">
                  <c:v>1.10989739446427</c:v>
                </c:pt>
                <c:pt idx="54">
                  <c:v>1.1343311956247</c:v>
                </c:pt>
                <c:pt idx="55">
                  <c:v>1.15528115717583</c:v>
                </c:pt>
                <c:pt idx="56">
                  <c:v>1.18019113656575</c:v>
                </c:pt>
                <c:pt idx="57">
                  <c:v>1.2102616478315</c:v>
                </c:pt>
                <c:pt idx="58">
                  <c:v>1.23967959045195</c:v>
                </c:pt>
                <c:pt idx="59">
                  <c:v>1.2620649418883</c:v>
                </c:pt>
                <c:pt idx="60">
                  <c:v>1.28808673977433</c:v>
                </c:pt>
                <c:pt idx="61">
                  <c:v>1.31296457116347</c:v>
                </c:pt>
                <c:pt idx="62">
                  <c:v>1.33939380507197</c:v>
                </c:pt>
                <c:pt idx="63">
                  <c:v>1.38013495665797</c:v>
                </c:pt>
                <c:pt idx="64">
                  <c:v>1.40414678727037</c:v>
                </c:pt>
                <c:pt idx="65">
                  <c:v>1.42304685891089</c:v>
                </c:pt>
                <c:pt idx="66">
                  <c:v>1.45467315036506</c:v>
                </c:pt>
                <c:pt idx="67">
                  <c:v>1.49651504730703</c:v>
                </c:pt>
                <c:pt idx="68">
                  <c:v>1.53488918114985</c:v>
                </c:pt>
                <c:pt idx="69">
                  <c:v>1.56806515977115</c:v>
                </c:pt>
                <c:pt idx="70">
                  <c:v>1.60437743408711</c:v>
                </c:pt>
                <c:pt idx="71">
                  <c:v>1.62746223279722</c:v>
                </c:pt>
                <c:pt idx="72">
                  <c:v>1.65600102263518</c:v>
                </c:pt>
                <c:pt idx="73">
                  <c:v>1.70031357598154</c:v>
                </c:pt>
                <c:pt idx="74">
                  <c:v>1.72991219983969</c:v>
                </c:pt>
                <c:pt idx="75">
                  <c:v>1.76921026720366</c:v>
                </c:pt>
                <c:pt idx="76">
                  <c:v>1.81525807390347</c:v>
                </c:pt>
                <c:pt idx="77">
                  <c:v>1.85163351553294</c:v>
                </c:pt>
                <c:pt idx="78">
                  <c:v>1.90435946128378</c:v>
                </c:pt>
                <c:pt idx="79">
                  <c:v>1.94825111675595</c:v>
                </c:pt>
                <c:pt idx="80">
                  <c:v>1.97417676527319</c:v>
                </c:pt>
                <c:pt idx="81">
                  <c:v>2.01757439187022</c:v>
                </c:pt>
                <c:pt idx="82">
                  <c:v>2.07018891510765</c:v>
                </c:pt>
                <c:pt idx="83">
                  <c:v>2.11954939905332</c:v>
                </c:pt>
                <c:pt idx="84">
                  <c:v>2.15516360377666</c:v>
                </c:pt>
                <c:pt idx="85">
                  <c:v>2.20500533856099</c:v>
                </c:pt>
                <c:pt idx="86">
                  <c:v>2.26057771949902</c:v>
                </c:pt>
                <c:pt idx="87">
                  <c:v>2.31684845223842</c:v>
                </c:pt>
                <c:pt idx="88">
                  <c:v>2.3774530704528</c:v>
                </c:pt>
                <c:pt idx="89">
                  <c:v>2.4494405472292</c:v>
                </c:pt>
                <c:pt idx="90">
                  <c:v>2.52166010596669</c:v>
                </c:pt>
                <c:pt idx="91">
                  <c:v>2.58528171550012</c:v>
                </c:pt>
                <c:pt idx="92">
                  <c:v>2.67133476434107</c:v>
                </c:pt>
                <c:pt idx="93">
                  <c:v>2.75355613886877</c:v>
                </c:pt>
                <c:pt idx="94">
                  <c:v>2.8298646642338</c:v>
                </c:pt>
                <c:pt idx="95">
                  <c:v>2.92631939454581</c:v>
                </c:pt>
                <c:pt idx="96">
                  <c:v>3.02935692215652</c:v>
                </c:pt>
                <c:pt idx="97">
                  <c:v>3.12889566529427</c:v>
                </c:pt>
                <c:pt idx="98">
                  <c:v>3.2222744583775</c:v>
                </c:pt>
                <c:pt idx="99">
                  <c:v>3.32374527316992</c:v>
                </c:pt>
                <c:pt idx="100">
                  <c:v>3.4236344725025</c:v>
                </c:pt>
                <c:pt idx="101">
                  <c:v>3.5201335532144</c:v>
                </c:pt>
                <c:pt idx="102">
                  <c:v>3.61823036143221</c:v>
                </c:pt>
                <c:pt idx="103">
                  <c:v>3.73084228916985</c:v>
                </c:pt>
                <c:pt idx="104">
                  <c:v>3.82612824721646</c:v>
                </c:pt>
                <c:pt idx="105">
                  <c:v>3.89590888745466</c:v>
                </c:pt>
                <c:pt idx="106">
                  <c:v>4.01094579262815</c:v>
                </c:pt>
                <c:pt idx="107">
                  <c:v>4.07221239579038</c:v>
                </c:pt>
                <c:pt idx="108">
                  <c:v>4.10596643338414</c:v>
                </c:pt>
                <c:pt idx="109">
                  <c:v>4.18453587519846</c:v>
                </c:pt>
                <c:pt idx="110">
                  <c:v>4.21690014135536</c:v>
                </c:pt>
                <c:pt idx="111">
                  <c:v>4.21856513650275</c:v>
                </c:pt>
                <c:pt idx="112">
                  <c:v>4.20402512094391</c:v>
                </c:pt>
                <c:pt idx="113">
                  <c:v>4.16584574612835</c:v>
                </c:pt>
                <c:pt idx="114">
                  <c:v>4.11815716525549</c:v>
                </c:pt>
                <c:pt idx="115">
                  <c:v>4.05248816538144</c:v>
                </c:pt>
                <c:pt idx="116">
                  <c:v>3.95579933201661</c:v>
                </c:pt>
                <c:pt idx="117">
                  <c:v>3.83180583874689</c:v>
                </c:pt>
                <c:pt idx="118">
                  <c:v>3.6942628985983</c:v>
                </c:pt>
                <c:pt idx="119">
                  <c:v>3.54786717832299</c:v>
                </c:pt>
                <c:pt idx="120">
                  <c:v>3.38449322042826</c:v>
                </c:pt>
                <c:pt idx="121">
                  <c:v>3.20762518709041</c:v>
                </c:pt>
                <c:pt idx="122">
                  <c:v>3.02580603312428</c:v>
                </c:pt>
                <c:pt idx="123">
                  <c:v>2.84587803323614</c:v>
                </c:pt>
                <c:pt idx="124">
                  <c:v>2.66915934820175</c:v>
                </c:pt>
                <c:pt idx="125">
                  <c:v>2.50635381167787</c:v>
                </c:pt>
                <c:pt idx="126">
                  <c:v>2.35568478407571</c:v>
                </c:pt>
                <c:pt idx="127">
                  <c:v>2.20764358980567</c:v>
                </c:pt>
                <c:pt idx="128">
                  <c:v>2.07483292867778</c:v>
                </c:pt>
                <c:pt idx="129">
                  <c:v>1.96457752097971</c:v>
                </c:pt>
                <c:pt idx="130">
                  <c:v>1.87441172466412</c:v>
                </c:pt>
                <c:pt idx="131">
                  <c:v>1.7820016221417</c:v>
                </c:pt>
                <c:pt idx="132">
                  <c:v>1.70943488349638</c:v>
                </c:pt>
                <c:pt idx="133">
                  <c:v>1.65223138285251</c:v>
                </c:pt>
                <c:pt idx="134">
                  <c:v>1.59327509100276</c:v>
                </c:pt>
                <c:pt idx="135">
                  <c:v>1.55631948062576</c:v>
                </c:pt>
                <c:pt idx="136">
                  <c:v>1.53238150692891</c:v>
                </c:pt>
                <c:pt idx="137">
                  <c:v>1.51244589917317</c:v>
                </c:pt>
                <c:pt idx="138">
                  <c:v>1.49643481526184</c:v>
                </c:pt>
                <c:pt idx="139">
                  <c:v>1.49084364328207</c:v>
                </c:pt>
                <c:pt idx="140">
                  <c:v>1.49189420190219</c:v>
                </c:pt>
                <c:pt idx="141">
                  <c:v>1.49182315329643</c:v>
                </c:pt>
                <c:pt idx="142">
                  <c:v>1.49513146837513</c:v>
                </c:pt>
                <c:pt idx="143">
                  <c:v>1.50257968449137</c:v>
                </c:pt>
                <c:pt idx="144">
                  <c:v>1.51203816999482</c:v>
                </c:pt>
                <c:pt idx="145">
                  <c:v>1.51692905333582</c:v>
                </c:pt>
                <c:pt idx="146">
                  <c:v>1.52272965279927</c:v>
                </c:pt>
                <c:pt idx="147">
                  <c:v>1.52708048700557</c:v>
                </c:pt>
                <c:pt idx="148">
                  <c:v>1.52752677664293</c:v>
                </c:pt>
                <c:pt idx="149">
                  <c:v>1.53668232642193</c:v>
                </c:pt>
                <c:pt idx="150">
                  <c:v>1.55171230261088</c:v>
                </c:pt>
                <c:pt idx="151">
                  <c:v>1.56980101333982</c:v>
                </c:pt>
                <c:pt idx="152">
                  <c:v>1.58956822500587</c:v>
                </c:pt>
                <c:pt idx="153">
                  <c:v>1.62180157015379</c:v>
                </c:pt>
                <c:pt idx="154">
                  <c:v>1.66698365605316</c:v>
                </c:pt>
                <c:pt idx="155">
                  <c:v>1.7233289049256</c:v>
                </c:pt>
                <c:pt idx="156">
                  <c:v>1.79491358955132</c:v>
                </c:pt>
                <c:pt idx="157">
                  <c:v>1.87674272094077</c:v>
                </c:pt>
                <c:pt idx="158">
                  <c:v>1.96947913389839</c:v>
                </c:pt>
                <c:pt idx="159">
                  <c:v>2.079955232331</c:v>
                </c:pt>
                <c:pt idx="160">
                  <c:v>2.19764542042558</c:v>
                </c:pt>
                <c:pt idx="161">
                  <c:v>2.32486156538762</c:v>
                </c:pt>
                <c:pt idx="162">
                  <c:v>2.46585566922196</c:v>
                </c:pt>
                <c:pt idx="163">
                  <c:v>2.61901550374548</c:v>
                </c:pt>
                <c:pt idx="164">
                  <c:v>2.79016100542623</c:v>
                </c:pt>
                <c:pt idx="165">
                  <c:v>2.98150534978529</c:v>
                </c:pt>
                <c:pt idx="166">
                  <c:v>3.19158223882246</c:v>
                </c:pt>
                <c:pt idx="167">
                  <c:v>3.41226428585361</c:v>
                </c:pt>
                <c:pt idx="168">
                  <c:v>3.64721167934261</c:v>
                </c:pt>
                <c:pt idx="169">
                  <c:v>3.90193264441661</c:v>
                </c:pt>
                <c:pt idx="170">
                  <c:v>4.18064826240568</c:v>
                </c:pt>
                <c:pt idx="171">
                  <c:v>4.47107547334652</c:v>
                </c:pt>
                <c:pt idx="172">
                  <c:v>4.7692316415131</c:v>
                </c:pt>
                <c:pt idx="173">
                  <c:v>5.07513808623636</c:v>
                </c:pt>
                <c:pt idx="174">
                  <c:v>5.37991041610371</c:v>
                </c:pt>
                <c:pt idx="175">
                  <c:v>5.68405104183536</c:v>
                </c:pt>
                <c:pt idx="176">
                  <c:v>5.98684910363396</c:v>
                </c:pt>
                <c:pt idx="177">
                  <c:v>6.28164779797852</c:v>
                </c:pt>
                <c:pt idx="178">
                  <c:v>6.56160750537585</c:v>
                </c:pt>
                <c:pt idx="179">
                  <c:v>6.82615095540577</c:v>
                </c:pt>
                <c:pt idx="180">
                  <c:v>7.07883887058389</c:v>
                </c:pt>
                <c:pt idx="181">
                  <c:v>7.3263491310873</c:v>
                </c:pt>
                <c:pt idx="182">
                  <c:v>7.57082822705</c:v>
                </c:pt>
                <c:pt idx="183">
                  <c:v>7.80841448206991</c:v>
                </c:pt>
                <c:pt idx="184">
                  <c:v>8.02543048793613</c:v>
                </c:pt>
                <c:pt idx="185">
                  <c:v>8.23544385175819</c:v>
                </c:pt>
                <c:pt idx="186">
                  <c:v>8.43321883204708</c:v>
                </c:pt>
                <c:pt idx="187">
                  <c:v>8.61285571145784</c:v>
                </c:pt>
                <c:pt idx="188">
                  <c:v>8.79185321135624</c:v>
                </c:pt>
                <c:pt idx="189">
                  <c:v>8.95828783027813</c:v>
                </c:pt>
                <c:pt idx="190">
                  <c:v>9.11277706292146</c:v>
                </c:pt>
                <c:pt idx="191">
                  <c:v>9.26931447896598</c:v>
                </c:pt>
                <c:pt idx="192">
                  <c:v>9.41147545349376</c:v>
                </c:pt>
                <c:pt idx="193">
                  <c:v>9.53614435494763</c:v>
                </c:pt>
                <c:pt idx="194">
                  <c:v>9.64472262148187</c:v>
                </c:pt>
                <c:pt idx="195">
                  <c:v>9.74425353829413</c:v>
                </c:pt>
                <c:pt idx="196">
                  <c:v>9.84258542297332</c:v>
                </c:pt>
                <c:pt idx="197">
                  <c:v>9.94020125651547</c:v>
                </c:pt>
                <c:pt idx="198">
                  <c:v>10.0324401612947</c:v>
                </c:pt>
                <c:pt idx="199">
                  <c:v>10.1343075920237</c:v>
                </c:pt>
                <c:pt idx="200">
                  <c:v>10.2444741054302</c:v>
                </c:pt>
                <c:pt idx="201">
                  <c:v>10.3616617885159</c:v>
                </c:pt>
                <c:pt idx="202">
                  <c:v>10.4911487510414</c:v>
                </c:pt>
                <c:pt idx="203">
                  <c:v>10.6479832406079</c:v>
                </c:pt>
                <c:pt idx="204">
                  <c:v>10.819878273295</c:v>
                </c:pt>
                <c:pt idx="205">
                  <c:v>10.9837010497707</c:v>
                </c:pt>
                <c:pt idx="206">
                  <c:v>11.1680381732364</c:v>
                </c:pt>
                <c:pt idx="207">
                  <c:v>11.3698856198614</c:v>
                </c:pt>
                <c:pt idx="208">
                  <c:v>11.582172674336</c:v>
                </c:pt>
                <c:pt idx="209">
                  <c:v>11.7946304397454</c:v>
                </c:pt>
                <c:pt idx="210">
                  <c:v>12.0128469752782</c:v>
                </c:pt>
                <c:pt idx="211">
                  <c:v>12.2329177168864</c:v>
                </c:pt>
                <c:pt idx="212">
                  <c:v>12.448029436746</c:v>
                </c:pt>
                <c:pt idx="213">
                  <c:v>12.6520417021559</c:v>
                </c:pt>
                <c:pt idx="214">
                  <c:v>12.8442471369159</c:v>
                </c:pt>
                <c:pt idx="215">
                  <c:v>13.0285737849486</c:v>
                </c:pt>
                <c:pt idx="216">
                  <c:v>13.215993953427</c:v>
                </c:pt>
                <c:pt idx="217">
                  <c:v>13.388012096524</c:v>
                </c:pt>
                <c:pt idx="218">
                  <c:v>13.5433970852319</c:v>
                </c:pt>
                <c:pt idx="219">
                  <c:v>13.6867597867186</c:v>
                </c:pt>
                <c:pt idx="220">
                  <c:v>13.8206097393086</c:v>
                </c:pt>
                <c:pt idx="221">
                  <c:v>13.9405397395461</c:v>
                </c:pt>
                <c:pt idx="222">
                  <c:v>14.0517812712839</c:v>
                </c:pt>
                <c:pt idx="223">
                  <c:v>14.1671749016438</c:v>
                </c:pt>
                <c:pt idx="224">
                  <c:v>14.2752406582585</c:v>
                </c:pt>
                <c:pt idx="225">
                  <c:v>14.3695580276614</c:v>
                </c:pt>
                <c:pt idx="226">
                  <c:v>14.4474707508299</c:v>
                </c:pt>
                <c:pt idx="227">
                  <c:v>14.5130442708767</c:v>
                </c:pt>
                <c:pt idx="228">
                  <c:v>14.5803114714913</c:v>
                </c:pt>
                <c:pt idx="229">
                  <c:v>14.6442098088125</c:v>
                </c:pt>
                <c:pt idx="230">
                  <c:v>14.6904743332123</c:v>
                </c:pt>
                <c:pt idx="231">
                  <c:v>14.7348922097279</c:v>
                </c:pt>
                <c:pt idx="232">
                  <c:v>14.7814723663678</c:v>
                </c:pt>
                <c:pt idx="233">
                  <c:v>14.8259078127111</c:v>
                </c:pt>
                <c:pt idx="234">
                  <c:v>14.8481109619159</c:v>
                </c:pt>
                <c:pt idx="235">
                  <c:v>14.8689070673995</c:v>
                </c:pt>
                <c:pt idx="236">
                  <c:v>14.8949926277752</c:v>
                </c:pt>
                <c:pt idx="237">
                  <c:v>14.9250042189268</c:v>
                </c:pt>
                <c:pt idx="238">
                  <c:v>14.9426635231238</c:v>
                </c:pt>
                <c:pt idx="239">
                  <c:v>14.9460646904514</c:v>
                </c:pt>
                <c:pt idx="240">
                  <c:v>14.9392492984355</c:v>
                </c:pt>
                <c:pt idx="241">
                  <c:v>14.9320983787999</c:v>
                </c:pt>
                <c:pt idx="242">
                  <c:v>14.9148272103992</c:v>
                </c:pt>
                <c:pt idx="243">
                  <c:v>14.8899778117977</c:v>
                </c:pt>
                <c:pt idx="244">
                  <c:v>14.8639980384432</c:v>
                </c:pt>
                <c:pt idx="245">
                  <c:v>14.8438169955698</c:v>
                </c:pt>
                <c:pt idx="246">
                  <c:v>14.8204585467994</c:v>
                </c:pt>
                <c:pt idx="247">
                  <c:v>14.8022032978666</c:v>
                </c:pt>
                <c:pt idx="248">
                  <c:v>14.8132347086849</c:v>
                </c:pt>
                <c:pt idx="249">
                  <c:v>14.8064784895049</c:v>
                </c:pt>
                <c:pt idx="250">
                  <c:v>14.8052366105875</c:v>
                </c:pt>
                <c:pt idx="251">
                  <c:v>14.8303085322828</c:v>
                </c:pt>
                <c:pt idx="252">
                  <c:v>14.8460722009146</c:v>
                </c:pt>
                <c:pt idx="253">
                  <c:v>14.8451948293372</c:v>
                </c:pt>
                <c:pt idx="254">
                  <c:v>14.8342829896637</c:v>
                </c:pt>
                <c:pt idx="255">
                  <c:v>14.8271719051486</c:v>
                </c:pt>
                <c:pt idx="256">
                  <c:v>14.8013635186298</c:v>
                </c:pt>
                <c:pt idx="257">
                  <c:v>14.75462679128</c:v>
                </c:pt>
                <c:pt idx="258">
                  <c:v>14.690337790497</c:v>
                </c:pt>
                <c:pt idx="259">
                  <c:v>14.614704891441</c:v>
                </c:pt>
                <c:pt idx="260">
                  <c:v>14.5121331105097</c:v>
                </c:pt>
                <c:pt idx="261">
                  <c:v>14.3921171101837</c:v>
                </c:pt>
                <c:pt idx="262">
                  <c:v>14.2701869187394</c:v>
                </c:pt>
                <c:pt idx="263">
                  <c:v>14.1355846830207</c:v>
                </c:pt>
                <c:pt idx="264">
                  <c:v>13.9860683539805</c:v>
                </c:pt>
                <c:pt idx="265">
                  <c:v>13.8296833427212</c:v>
                </c:pt>
                <c:pt idx="266">
                  <c:v>13.6880336979051</c:v>
                </c:pt>
                <c:pt idx="267">
                  <c:v>13.5566185569805</c:v>
                </c:pt>
                <c:pt idx="268">
                  <c:v>13.438683468307</c:v>
                </c:pt>
                <c:pt idx="269">
                  <c:v>13.3372769860914</c:v>
                </c:pt>
                <c:pt idx="270">
                  <c:v>13.2484249349246</c:v>
                </c:pt>
                <c:pt idx="271">
                  <c:v>13.1785180619072</c:v>
                </c:pt>
                <c:pt idx="272">
                  <c:v>13.1289344437418</c:v>
                </c:pt>
                <c:pt idx="273">
                  <c:v>13.095945830302</c:v>
                </c:pt>
                <c:pt idx="274">
                  <c:v>13.0700823133029</c:v>
                </c:pt>
                <c:pt idx="275">
                  <c:v>13.0514911818326</c:v>
                </c:pt>
                <c:pt idx="276">
                  <c:v>13.0467133589499</c:v>
                </c:pt>
                <c:pt idx="277">
                  <c:v>13.0722871045669</c:v>
                </c:pt>
                <c:pt idx="278">
                  <c:v>13.1192514448075</c:v>
                </c:pt>
                <c:pt idx="279">
                  <c:v>13.1877829815014</c:v>
                </c:pt>
                <c:pt idx="280">
                  <c:v>13.2852586881685</c:v>
                </c:pt>
                <c:pt idx="281">
                  <c:v>13.4295124371996</c:v>
                </c:pt>
                <c:pt idx="282">
                  <c:v>13.642591525795</c:v>
                </c:pt>
                <c:pt idx="283">
                  <c:v>13.9361716244377</c:v>
                </c:pt>
                <c:pt idx="284">
                  <c:v>14.3032833506136</c:v>
                </c:pt>
                <c:pt idx="285">
                  <c:v>14.7431149581568</c:v>
                </c:pt>
                <c:pt idx="286">
                  <c:v>15.2380577519504</c:v>
                </c:pt>
                <c:pt idx="287">
                  <c:v>15.7546414416567</c:v>
                </c:pt>
                <c:pt idx="288">
                  <c:v>16.2515125598931</c:v>
                </c:pt>
                <c:pt idx="289">
                  <c:v>16.68828733611</c:v>
                </c:pt>
                <c:pt idx="290">
                  <c:v>17.0218419082333</c:v>
                </c:pt>
                <c:pt idx="291">
                  <c:v>17.2117732012389</c:v>
                </c:pt>
                <c:pt idx="292">
                  <c:v>17.2525914573618</c:v>
                </c:pt>
                <c:pt idx="293">
                  <c:v>17.1513798107866</c:v>
                </c:pt>
                <c:pt idx="294">
                  <c:v>16.9218492735836</c:v>
                </c:pt>
                <c:pt idx="295">
                  <c:v>16.5853903117432</c:v>
                </c:pt>
                <c:pt idx="296">
                  <c:v>16.1410108690967</c:v>
                </c:pt>
                <c:pt idx="297">
                  <c:v>15.6188621083076</c:v>
                </c:pt>
                <c:pt idx="298">
                  <c:v>15.0583158865469</c:v>
                </c:pt>
                <c:pt idx="299">
                  <c:v>14.4520760830043</c:v>
                </c:pt>
                <c:pt idx="300">
                  <c:v>13.8014693475287</c:v>
                </c:pt>
                <c:pt idx="301">
                  <c:v>13.1105487999795</c:v>
                </c:pt>
                <c:pt idx="302">
                  <c:v>12.3917008390876</c:v>
                </c:pt>
                <c:pt idx="303">
                  <c:v>11.6530563361749</c:v>
                </c:pt>
                <c:pt idx="304">
                  <c:v>10.8931118259089</c:v>
                </c:pt>
                <c:pt idx="305">
                  <c:v>10.1095297671691</c:v>
                </c:pt>
                <c:pt idx="306">
                  <c:v>9.31646222076798</c:v>
                </c:pt>
                <c:pt idx="307">
                  <c:v>8.51590643808798</c:v>
                </c:pt>
                <c:pt idx="308">
                  <c:v>7.70981544250719</c:v>
                </c:pt>
                <c:pt idx="309">
                  <c:v>6.90298655996044</c:v>
                </c:pt>
                <c:pt idx="310">
                  <c:v>6.10955354963141</c:v>
                </c:pt>
                <c:pt idx="311">
                  <c:v>5.3351129345422</c:v>
                </c:pt>
                <c:pt idx="312">
                  <c:v>4.58567806540386</c:v>
                </c:pt>
                <c:pt idx="313">
                  <c:v>3.87087131462889</c:v>
                </c:pt>
                <c:pt idx="314">
                  <c:v>3.20692235582859</c:v>
                </c:pt>
                <c:pt idx="315">
                  <c:v>2.60235362899802</c:v>
                </c:pt>
                <c:pt idx="316">
                  <c:v>2.06190428389183</c:v>
                </c:pt>
                <c:pt idx="317">
                  <c:v>1.59173343079267</c:v>
                </c:pt>
                <c:pt idx="318">
                  <c:v>1.18933169737771</c:v>
                </c:pt>
                <c:pt idx="319">
                  <c:v>0.851951814243737</c:v>
                </c:pt>
                <c:pt idx="320">
                  <c:v>0.578792894953022</c:v>
                </c:pt>
                <c:pt idx="321">
                  <c:v>0.363007515289753</c:v>
                </c:pt>
                <c:pt idx="322">
                  <c:v>0.19451621051536</c:v>
                </c:pt>
                <c:pt idx="323">
                  <c:v>0.0643098272001647</c:v>
                </c:pt>
                <c:pt idx="324">
                  <c:v>0.0363837450699806</c:v>
                </c:pt>
                <c:pt idx="325">
                  <c:v>0.139726873876064</c:v>
                </c:pt>
                <c:pt idx="326">
                  <c:v>0.250288269974983</c:v>
                </c:pt>
                <c:pt idx="327">
                  <c:v>0.36494461668555</c:v>
                </c:pt>
                <c:pt idx="328">
                  <c:v>0.481044316571664</c:v>
                </c:pt>
                <c:pt idx="329">
                  <c:v>0.595949973870993</c:v>
                </c:pt>
                <c:pt idx="330">
                  <c:v>0.707398578431495</c:v>
                </c:pt>
                <c:pt idx="331">
                  <c:v>0.813346271938094</c:v>
                </c:pt>
                <c:pt idx="332">
                  <c:v>0.914076081778211</c:v>
                </c:pt>
                <c:pt idx="333">
                  <c:v>1.00962330567255</c:v>
                </c:pt>
                <c:pt idx="334">
                  <c:v>1.09957754568708</c:v>
                </c:pt>
                <c:pt idx="335">
                  <c:v>1.18169637190764</c:v>
                </c:pt>
                <c:pt idx="336">
                  <c:v>1.25939867792564</c:v>
                </c:pt>
                <c:pt idx="337">
                  <c:v>1.33229004430742</c:v>
                </c:pt>
                <c:pt idx="338">
                  <c:v>1.39284216798926</c:v>
                </c:pt>
                <c:pt idx="339">
                  <c:v>1.44709293187931</c:v>
                </c:pt>
                <c:pt idx="340">
                  <c:v>1.4988944870627</c:v>
                </c:pt>
                <c:pt idx="341">
                  <c:v>1.5488177568517</c:v>
                </c:pt>
                <c:pt idx="342">
                  <c:v>1.58677124052309</c:v>
                </c:pt>
                <c:pt idx="343">
                  <c:v>1.62243801760078</c:v>
                </c:pt>
                <c:pt idx="344">
                  <c:v>1.65656377791892</c:v>
                </c:pt>
                <c:pt idx="345">
                  <c:v>1.68311393638073</c:v>
                </c:pt>
                <c:pt idx="346">
                  <c:v>1.70690482386559</c:v>
                </c:pt>
                <c:pt idx="347">
                  <c:v>1.72695770008059</c:v>
                </c:pt>
                <c:pt idx="348">
                  <c:v>1.74313512662313</c:v>
                </c:pt>
                <c:pt idx="349">
                  <c:v>1.75925183769213</c:v>
                </c:pt>
                <c:pt idx="350">
                  <c:v>1.76911728343605</c:v>
                </c:pt>
                <c:pt idx="351">
                  <c:v>1.77424544304402</c:v>
                </c:pt>
                <c:pt idx="352">
                  <c:v>1.77914082163482</c:v>
                </c:pt>
                <c:pt idx="353">
                  <c:v>1.78684430372026</c:v>
                </c:pt>
                <c:pt idx="354">
                  <c:v>1.7931618520303</c:v>
                </c:pt>
                <c:pt idx="355">
                  <c:v>1.79573674833625</c:v>
                </c:pt>
                <c:pt idx="356">
                  <c:v>1.79470277725155</c:v>
                </c:pt>
                <c:pt idx="357">
                  <c:v>1.79135065965006</c:v>
                </c:pt>
                <c:pt idx="358">
                  <c:v>1.78961639302802</c:v>
                </c:pt>
                <c:pt idx="359">
                  <c:v>1.79122706341136</c:v>
                </c:pt>
                <c:pt idx="360">
                  <c:v>1.79185492261659</c:v>
                </c:pt>
                <c:pt idx="361">
                  <c:v>1.78773927493587</c:v>
                </c:pt>
                <c:pt idx="362">
                  <c:v>1.78087800419359</c:v>
                </c:pt>
                <c:pt idx="363">
                  <c:v>1.77524300543782</c:v>
                </c:pt>
                <c:pt idx="364">
                  <c:v>1.76660051157177</c:v>
                </c:pt>
                <c:pt idx="365">
                  <c:v>1.75459024347117</c:v>
                </c:pt>
                <c:pt idx="366">
                  <c:v>1.7419175702609</c:v>
                </c:pt>
                <c:pt idx="367">
                  <c:v>1.73437161828399</c:v>
                </c:pt>
                <c:pt idx="368">
                  <c:v>1.7263368509919</c:v>
                </c:pt>
                <c:pt idx="369">
                  <c:v>1.71756433782262</c:v>
                </c:pt>
                <c:pt idx="370">
                  <c:v>1.7084888805224</c:v>
                </c:pt>
                <c:pt idx="371">
                  <c:v>1.69730076512624</c:v>
                </c:pt>
                <c:pt idx="372">
                  <c:v>1.68628859608512</c:v>
                </c:pt>
                <c:pt idx="373">
                  <c:v>1.67711509962532</c:v>
                </c:pt>
                <c:pt idx="374">
                  <c:v>1.67020663380568</c:v>
                </c:pt>
                <c:pt idx="375">
                  <c:v>1.65985241241481</c:v>
                </c:pt>
                <c:pt idx="376">
                  <c:v>1.64834419786508</c:v>
                </c:pt>
                <c:pt idx="377">
                  <c:v>1.63791108905557</c:v>
                </c:pt>
                <c:pt idx="378">
                  <c:v>1.62934262155995</c:v>
                </c:pt>
                <c:pt idx="379">
                  <c:v>1.620354504088</c:v>
                </c:pt>
                <c:pt idx="380">
                  <c:v>1.6113716357329</c:v>
                </c:pt>
                <c:pt idx="381">
                  <c:v>1.60279828506769</c:v>
                </c:pt>
                <c:pt idx="382">
                  <c:v>1.59222768030056</c:v>
                </c:pt>
                <c:pt idx="383">
                  <c:v>1.58101307658284</c:v>
                </c:pt>
                <c:pt idx="384">
                  <c:v>1.56933019983612</c:v>
                </c:pt>
                <c:pt idx="385">
                  <c:v>1.55691908673218</c:v>
                </c:pt>
                <c:pt idx="386">
                  <c:v>1.54609047226123</c:v>
                </c:pt>
                <c:pt idx="387">
                  <c:v>1.53818732967902</c:v>
                </c:pt>
                <c:pt idx="388">
                  <c:v>1.53203413208051</c:v>
                </c:pt>
                <c:pt idx="389">
                  <c:v>1.52301619592269</c:v>
                </c:pt>
                <c:pt idx="390">
                  <c:v>1.51237766723249</c:v>
                </c:pt>
                <c:pt idx="391">
                  <c:v>1.50169612178893</c:v>
                </c:pt>
                <c:pt idx="392">
                  <c:v>1.49235933305988</c:v>
                </c:pt>
                <c:pt idx="393">
                  <c:v>1.48480757880629</c:v>
                </c:pt>
                <c:pt idx="394">
                  <c:v>1.4743895137894</c:v>
                </c:pt>
                <c:pt idx="395">
                  <c:v>1.46229440748414</c:v>
                </c:pt>
                <c:pt idx="396">
                  <c:v>1.45297615413602</c:v>
                </c:pt>
                <c:pt idx="397">
                  <c:v>1.44300309439883</c:v>
                </c:pt>
                <c:pt idx="398">
                  <c:v>1.43307540829478</c:v>
                </c:pt>
                <c:pt idx="399">
                  <c:v>1.42359486322688</c:v>
                </c:pt>
                <c:pt idx="400">
                  <c:v>1.41383785658898</c:v>
                </c:pt>
                <c:pt idx="401">
                  <c:v>1.40329880380708</c:v>
                </c:pt>
                <c:pt idx="402">
                  <c:v>1.39227228182446</c:v>
                </c:pt>
                <c:pt idx="403">
                  <c:v>1.38138146914828</c:v>
                </c:pt>
                <c:pt idx="404">
                  <c:v>1.37120848737283</c:v>
                </c:pt>
                <c:pt idx="405">
                  <c:v>1.36355850070289</c:v>
                </c:pt>
                <c:pt idx="406">
                  <c:v>1.35650718088043</c:v>
                </c:pt>
                <c:pt idx="407">
                  <c:v>1.34686344817154</c:v>
                </c:pt>
                <c:pt idx="408">
                  <c:v>1.3407013411867</c:v>
                </c:pt>
                <c:pt idx="409">
                  <c:v>1.33492238573159</c:v>
                </c:pt>
                <c:pt idx="410">
                  <c:v>1.32649283436305</c:v>
                </c:pt>
                <c:pt idx="411">
                  <c:v>1.31395399626253</c:v>
                </c:pt>
                <c:pt idx="412">
                  <c:v>1.30324911378609</c:v>
                </c:pt>
                <c:pt idx="413">
                  <c:v>1.29381684688092</c:v>
                </c:pt>
                <c:pt idx="414">
                  <c:v>1.2845211394376</c:v>
                </c:pt>
                <c:pt idx="415">
                  <c:v>1.27827500177214</c:v>
                </c:pt>
                <c:pt idx="416">
                  <c:v>1.26891522716077</c:v>
                </c:pt>
                <c:pt idx="417">
                  <c:v>1.25835436076223</c:v>
                </c:pt>
                <c:pt idx="418">
                  <c:v>1.25133144943952</c:v>
                </c:pt>
                <c:pt idx="419">
                  <c:v>1.24196429434846</c:v>
                </c:pt>
                <c:pt idx="420">
                  <c:v>1.23197414037141</c:v>
                </c:pt>
                <c:pt idx="421">
                  <c:v>1.2224337582693</c:v>
                </c:pt>
                <c:pt idx="422">
                  <c:v>1.21311950854513</c:v>
                </c:pt>
                <c:pt idx="423">
                  <c:v>1.20736669585139</c:v>
                </c:pt>
                <c:pt idx="424">
                  <c:v>1.20051352237818</c:v>
                </c:pt>
                <c:pt idx="425">
                  <c:v>1.18999186351948</c:v>
                </c:pt>
                <c:pt idx="426">
                  <c:v>1.18208443626717</c:v>
                </c:pt>
                <c:pt idx="427">
                  <c:v>1.17413919235535</c:v>
                </c:pt>
                <c:pt idx="428">
                  <c:v>1.1649580016398</c:v>
                </c:pt>
                <c:pt idx="429">
                  <c:v>1.15435481650863</c:v>
                </c:pt>
                <c:pt idx="430">
                  <c:v>1.14471753521265</c:v>
                </c:pt>
                <c:pt idx="431">
                  <c:v>1.13540123051776</c:v>
                </c:pt>
                <c:pt idx="432">
                  <c:v>1.12751453134679</c:v>
                </c:pt>
                <c:pt idx="433">
                  <c:v>1.12298742810854</c:v>
                </c:pt>
                <c:pt idx="434">
                  <c:v>1.11482005313765</c:v>
                </c:pt>
                <c:pt idx="435">
                  <c:v>1.1047783645334</c:v>
                </c:pt>
                <c:pt idx="436">
                  <c:v>1.09531081500243</c:v>
                </c:pt>
                <c:pt idx="437">
                  <c:v>1.08756984795927</c:v>
                </c:pt>
                <c:pt idx="438">
                  <c:v>1.07817269071709</c:v>
                </c:pt>
                <c:pt idx="439">
                  <c:v>1.06806671355233</c:v>
                </c:pt>
                <c:pt idx="440">
                  <c:v>1.05910632029104</c:v>
                </c:pt>
                <c:pt idx="441">
                  <c:v>1.05144157893868</c:v>
                </c:pt>
                <c:pt idx="442">
                  <c:v>1.0447256798957</c:v>
                </c:pt>
                <c:pt idx="443">
                  <c:v>1.03767475080686</c:v>
                </c:pt>
                <c:pt idx="444">
                  <c:v>1.02898151318919</c:v>
                </c:pt>
                <c:pt idx="445">
                  <c:v>1.02081238357837</c:v>
                </c:pt>
                <c:pt idx="446">
                  <c:v>1.01316385870244</c:v>
                </c:pt>
                <c:pt idx="447">
                  <c:v>1.00583680682859</c:v>
                </c:pt>
                <c:pt idx="448">
                  <c:v>0.998589779437736</c:v>
                </c:pt>
                <c:pt idx="449">
                  <c:v>0.989700568214021</c:v>
                </c:pt>
                <c:pt idx="450">
                  <c:v>0.981943893827295</c:v>
                </c:pt>
                <c:pt idx="451">
                  <c:v>0.97584203664978</c:v>
                </c:pt>
                <c:pt idx="452">
                  <c:v>0.96502328321524</c:v>
                </c:pt>
                <c:pt idx="453">
                  <c:v>0.95561854452014</c:v>
                </c:pt>
                <c:pt idx="454">
                  <c:v>0.949577726253511</c:v>
                </c:pt>
                <c:pt idx="455">
                  <c:v>0.946241425787807</c:v>
                </c:pt>
                <c:pt idx="456">
                  <c:v>0.941264869404101</c:v>
                </c:pt>
                <c:pt idx="457">
                  <c:v>0.933643322563892</c:v>
                </c:pt>
                <c:pt idx="458">
                  <c:v>0.925210707726956</c:v>
                </c:pt>
                <c:pt idx="459">
                  <c:v>0.919056290203828</c:v>
                </c:pt>
                <c:pt idx="460">
                  <c:v>0.912803867254857</c:v>
                </c:pt>
                <c:pt idx="461">
                  <c:v>0.90488315492894</c:v>
                </c:pt>
                <c:pt idx="462">
                  <c:v>0.895764569979838</c:v>
                </c:pt>
                <c:pt idx="463">
                  <c:v>0.888210417600253</c:v>
                </c:pt>
                <c:pt idx="464">
                  <c:v>0.884203775054667</c:v>
                </c:pt>
                <c:pt idx="465">
                  <c:v>0.88024409825546</c:v>
                </c:pt>
                <c:pt idx="466">
                  <c:v>0.874011452595462</c:v>
                </c:pt>
                <c:pt idx="467">
                  <c:v>0.868553267197844</c:v>
                </c:pt>
                <c:pt idx="468">
                  <c:v>0.863473670005125</c:v>
                </c:pt>
                <c:pt idx="469">
                  <c:v>0.85768339101956</c:v>
                </c:pt>
                <c:pt idx="470">
                  <c:v>0.850313528308313</c:v>
                </c:pt>
                <c:pt idx="471">
                  <c:v>0.842543628252779</c:v>
                </c:pt>
                <c:pt idx="472">
                  <c:v>0.835094883187951</c:v>
                </c:pt>
                <c:pt idx="473">
                  <c:v>0.828758934152846</c:v>
                </c:pt>
                <c:pt idx="474">
                  <c:v>0.823904715233239</c:v>
                </c:pt>
                <c:pt idx="475">
                  <c:v>0.818130630154801</c:v>
                </c:pt>
                <c:pt idx="476">
                  <c:v>0.812400036354852</c:v>
                </c:pt>
                <c:pt idx="477">
                  <c:v>0.807532277279861</c:v>
                </c:pt>
                <c:pt idx="478">
                  <c:v>0.803604283388535</c:v>
                </c:pt>
                <c:pt idx="479">
                  <c:v>0.797091389164488</c:v>
                </c:pt>
                <c:pt idx="480">
                  <c:v>0.791393297772644</c:v>
                </c:pt>
                <c:pt idx="481">
                  <c:v>0.787877385020309</c:v>
                </c:pt>
                <c:pt idx="482">
                  <c:v>0.781683374191775</c:v>
                </c:pt>
                <c:pt idx="483">
                  <c:v>0.774842593227586</c:v>
                </c:pt>
                <c:pt idx="484">
                  <c:v>0.768838105753895</c:v>
                </c:pt>
                <c:pt idx="485">
                  <c:v>0.764277717710144</c:v>
                </c:pt>
                <c:pt idx="486">
                  <c:v>0.759477963943348</c:v>
                </c:pt>
                <c:pt idx="487">
                  <c:v>0.753947158257352</c:v>
                </c:pt>
                <c:pt idx="488">
                  <c:v>0.746164000787246</c:v>
                </c:pt>
                <c:pt idx="489">
                  <c:v>0.735819172914968</c:v>
                </c:pt>
                <c:pt idx="490">
                  <c:v>0.730397723844046</c:v>
                </c:pt>
                <c:pt idx="491">
                  <c:v>0.730288450739996</c:v>
                </c:pt>
                <c:pt idx="492">
                  <c:v>0.730423937948047</c:v>
                </c:pt>
                <c:pt idx="493">
                  <c:v>0.723149929473276</c:v>
                </c:pt>
                <c:pt idx="494">
                  <c:v>0.716588439764734</c:v>
                </c:pt>
                <c:pt idx="495">
                  <c:v>0.710903659970191</c:v>
                </c:pt>
                <c:pt idx="496">
                  <c:v>0.705482218407463</c:v>
                </c:pt>
                <c:pt idx="497">
                  <c:v>0.700034547697911</c:v>
                </c:pt>
                <c:pt idx="498">
                  <c:v>0.695431682323926</c:v>
                </c:pt>
                <c:pt idx="499">
                  <c:v>0.691105508518833</c:v>
                </c:pt>
                <c:pt idx="500">
                  <c:v>0.686008795889291</c:v>
                </c:pt>
                <c:pt idx="501">
                  <c:v>0.678728204337372</c:v>
                </c:pt>
                <c:pt idx="502">
                  <c:v>0.671690036468342</c:v>
                </c:pt>
                <c:pt idx="503">
                  <c:v>0.665965152366547</c:v>
                </c:pt>
                <c:pt idx="504">
                  <c:v>0.66157615040224</c:v>
                </c:pt>
                <c:pt idx="505">
                  <c:v>0.656951016181081</c:v>
                </c:pt>
                <c:pt idx="506">
                  <c:v>0.651867042927259</c:v>
                </c:pt>
                <c:pt idx="507">
                  <c:v>0.64687450608019</c:v>
                </c:pt>
                <c:pt idx="508">
                  <c:v>0.642686760560969</c:v>
                </c:pt>
                <c:pt idx="509">
                  <c:v>0.638952884121476</c:v>
                </c:pt>
                <c:pt idx="510">
                  <c:v>0.633250262719648</c:v>
                </c:pt>
                <c:pt idx="511">
                  <c:v>0.625722809520539</c:v>
                </c:pt>
                <c:pt idx="512">
                  <c:v>0.618529880305584</c:v>
                </c:pt>
                <c:pt idx="513">
                  <c:v>0.612671789341852</c:v>
                </c:pt>
                <c:pt idx="514">
                  <c:v>0.608393163395347</c:v>
                </c:pt>
                <c:pt idx="515">
                  <c:v>0.604991845324019</c:v>
                </c:pt>
                <c:pt idx="516">
                  <c:v>0.600991996667877</c:v>
                </c:pt>
                <c:pt idx="517">
                  <c:v>0.596442818811333</c:v>
                </c:pt>
                <c:pt idx="518">
                  <c:v>0.591067740812561</c:v>
                </c:pt>
                <c:pt idx="519">
                  <c:v>0.585026674231241</c:v>
                </c:pt>
                <c:pt idx="520">
                  <c:v>0.579115856649189</c:v>
                </c:pt>
                <c:pt idx="521">
                  <c:v>0.576393584338732</c:v>
                </c:pt>
                <c:pt idx="522">
                  <c:v>0.574076583917639</c:v>
                </c:pt>
                <c:pt idx="523">
                  <c:v>0.569369946187933</c:v>
                </c:pt>
                <c:pt idx="524">
                  <c:v>0.562969950777786</c:v>
                </c:pt>
                <c:pt idx="525">
                  <c:v>0.557367099745361</c:v>
                </c:pt>
                <c:pt idx="526">
                  <c:v>0.552622543423537</c:v>
                </c:pt>
                <c:pt idx="527">
                  <c:v>0.548312616401015</c:v>
                </c:pt>
                <c:pt idx="528">
                  <c:v>0.545828844369719</c:v>
                </c:pt>
                <c:pt idx="529">
                  <c:v>0.542485731305442</c:v>
                </c:pt>
                <c:pt idx="530">
                  <c:v>0.538314906180869</c:v>
                </c:pt>
                <c:pt idx="531">
                  <c:v>0.534030005277887</c:v>
                </c:pt>
                <c:pt idx="532">
                  <c:v>0.526998936332679</c:v>
                </c:pt>
                <c:pt idx="533">
                  <c:v>0.519082025147478</c:v>
                </c:pt>
                <c:pt idx="534">
                  <c:v>0.513741804286221</c:v>
                </c:pt>
                <c:pt idx="535">
                  <c:v>0.513415086867383</c:v>
                </c:pt>
                <c:pt idx="536">
                  <c:v>0.509149743638592</c:v>
                </c:pt>
                <c:pt idx="537">
                  <c:v>0.504718632470423</c:v>
                </c:pt>
                <c:pt idx="538">
                  <c:v>0.501348047341664</c:v>
                </c:pt>
                <c:pt idx="539">
                  <c:v>0.497329186822235</c:v>
                </c:pt>
                <c:pt idx="540">
                  <c:v>0.493611588381368</c:v>
                </c:pt>
                <c:pt idx="541">
                  <c:v>0.490906117269297</c:v>
                </c:pt>
                <c:pt idx="542">
                  <c:v>0.488450403871895</c:v>
                </c:pt>
                <c:pt idx="543">
                  <c:v>0.483943091800128</c:v>
                </c:pt>
                <c:pt idx="544">
                  <c:v>0.476152643677831</c:v>
                </c:pt>
                <c:pt idx="545">
                  <c:v>0.468740714850801</c:v>
                </c:pt>
                <c:pt idx="546">
                  <c:v>0.463473780873359</c:v>
                </c:pt>
                <c:pt idx="547">
                  <c:v>0.458068602949538</c:v>
                </c:pt>
                <c:pt idx="548">
                  <c:v>0.451207019893936</c:v>
                </c:pt>
                <c:pt idx="549">
                  <c:v>0.444392980335999</c:v>
                </c:pt>
                <c:pt idx="550">
                  <c:v>0.439118030682043</c:v>
                </c:pt>
                <c:pt idx="551">
                  <c:v>0.435479885617728</c:v>
                </c:pt>
                <c:pt idx="552">
                  <c:v>0.434631751606125</c:v>
                </c:pt>
                <c:pt idx="553">
                  <c:v>0.431821802022304</c:v>
                </c:pt>
                <c:pt idx="554">
                  <c:v>0.423955161609851</c:v>
                </c:pt>
                <c:pt idx="555">
                  <c:v>0.415389109611191</c:v>
                </c:pt>
                <c:pt idx="556">
                  <c:v>0.409077302567637</c:v>
                </c:pt>
                <c:pt idx="557">
                  <c:v>0.404021307733887</c:v>
                </c:pt>
                <c:pt idx="558">
                  <c:v>0.398571933112268</c:v>
                </c:pt>
                <c:pt idx="559">
                  <c:v>0.393756468575888</c:v>
                </c:pt>
                <c:pt idx="560">
                  <c:v>0.389600610919283</c:v>
                </c:pt>
                <c:pt idx="561">
                  <c:v>0.38394928075314</c:v>
                </c:pt>
                <c:pt idx="562">
                  <c:v>0.376081878753045</c:v>
                </c:pt>
                <c:pt idx="563">
                  <c:v>0.373229405386185</c:v>
                </c:pt>
                <c:pt idx="564">
                  <c:v>0.37009402181228</c:v>
                </c:pt>
                <c:pt idx="565">
                  <c:v>0.365148930966528</c:v>
                </c:pt>
                <c:pt idx="566">
                  <c:v>0.359245969944915</c:v>
                </c:pt>
                <c:pt idx="567">
                  <c:v>0.354802293012952</c:v>
                </c:pt>
                <c:pt idx="568">
                  <c:v>0.349738916726095</c:v>
                </c:pt>
                <c:pt idx="569">
                  <c:v>0.345223623019965</c:v>
                </c:pt>
                <c:pt idx="570">
                  <c:v>0.343128411182725</c:v>
                </c:pt>
                <c:pt idx="571">
                  <c:v>0.340012417734204</c:v>
                </c:pt>
                <c:pt idx="572">
                  <c:v>0.335641777154964</c:v>
                </c:pt>
                <c:pt idx="573">
                  <c:v>0.331470602228286</c:v>
                </c:pt>
                <c:pt idx="574">
                  <c:v>0.328918365563443</c:v>
                </c:pt>
                <c:pt idx="575">
                  <c:v>0.323551350916857</c:v>
                </c:pt>
                <c:pt idx="576">
                  <c:v>0.320331141606166</c:v>
                </c:pt>
                <c:pt idx="577">
                  <c:v>0.319343178496803</c:v>
                </c:pt>
                <c:pt idx="578">
                  <c:v>0.316918315963706</c:v>
                </c:pt>
                <c:pt idx="579">
                  <c:v>0.311337669535964</c:v>
                </c:pt>
                <c:pt idx="580">
                  <c:v>0.305811809350919</c:v>
                </c:pt>
                <c:pt idx="581">
                  <c:v>0.301937307650621</c:v>
                </c:pt>
                <c:pt idx="582">
                  <c:v>0.299247925565584</c:v>
                </c:pt>
                <c:pt idx="583">
                  <c:v>0.29502458131641</c:v>
                </c:pt>
                <c:pt idx="584">
                  <c:v>0.291180275870342</c:v>
                </c:pt>
                <c:pt idx="585">
                  <c:v>0.287675378113676</c:v>
                </c:pt>
                <c:pt idx="586">
                  <c:v>0.283093579156638</c:v>
                </c:pt>
                <c:pt idx="587">
                  <c:v>0.280413128674841</c:v>
                </c:pt>
                <c:pt idx="588">
                  <c:v>0.277029785579439</c:v>
                </c:pt>
                <c:pt idx="589">
                  <c:v>0.272966259916613</c:v>
                </c:pt>
                <c:pt idx="590">
                  <c:v>0.270588592488899</c:v>
                </c:pt>
                <c:pt idx="591">
                  <c:v>0.268708682166016</c:v>
                </c:pt>
                <c:pt idx="592">
                  <c:v>0.26397081237815</c:v>
                </c:pt>
                <c:pt idx="593">
                  <c:v>0.257664597319774</c:v>
                </c:pt>
                <c:pt idx="594">
                  <c:v>0.254609556976178</c:v>
                </c:pt>
                <c:pt idx="595">
                  <c:v>0.252475924629845</c:v>
                </c:pt>
                <c:pt idx="596">
                  <c:v>0.249116041465442</c:v>
                </c:pt>
                <c:pt idx="597">
                  <c:v>0.244639299143064</c:v>
                </c:pt>
                <c:pt idx="598">
                  <c:v>0.240952935804903</c:v>
                </c:pt>
                <c:pt idx="599">
                  <c:v>0.236278794685491</c:v>
                </c:pt>
                <c:pt idx="600">
                  <c:v>0.233992962608394</c:v>
                </c:pt>
                <c:pt idx="601">
                  <c:v>0.242490983840319</c:v>
                </c:pt>
                <c:pt idx="602">
                  <c:v>0.2415480019872</c:v>
                </c:pt>
                <c:pt idx="603">
                  <c:v>0.241137859514023</c:v>
                </c:pt>
                <c:pt idx="604">
                  <c:v>0.240329634438345</c:v>
                </c:pt>
                <c:pt idx="605">
                  <c:v>0.239324358575219</c:v>
                </c:pt>
                <c:pt idx="606">
                  <c:v>0.239436373790048</c:v>
                </c:pt>
                <c:pt idx="607">
                  <c:v>0.238903432619447</c:v>
                </c:pt>
                <c:pt idx="608">
                  <c:v>0.238574444073677</c:v>
                </c:pt>
                <c:pt idx="609">
                  <c:v>0.238179637177975</c:v>
                </c:pt>
                <c:pt idx="610">
                  <c:v>0.23684828602419</c:v>
                </c:pt>
                <c:pt idx="611">
                  <c:v>0.236076070189827</c:v>
                </c:pt>
                <c:pt idx="612">
                  <c:v>0.235396008425984</c:v>
                </c:pt>
                <c:pt idx="613">
                  <c:v>0.234594580104481</c:v>
                </c:pt>
                <c:pt idx="614">
                  <c:v>0.234121751196999</c:v>
                </c:pt>
                <c:pt idx="615">
                  <c:v>0.23321174602843</c:v>
                </c:pt>
                <c:pt idx="616">
                  <c:v>0.231917954210259</c:v>
                </c:pt>
                <c:pt idx="617">
                  <c:v>0.230643805622197</c:v>
                </c:pt>
                <c:pt idx="618">
                  <c:v>0.229832581452008</c:v>
                </c:pt>
                <c:pt idx="619">
                  <c:v>0.229761653930367</c:v>
                </c:pt>
                <c:pt idx="620">
                  <c:v>0.22949765404693</c:v>
                </c:pt>
                <c:pt idx="621">
                  <c:v>0.229263668613341</c:v>
                </c:pt>
                <c:pt idx="622">
                  <c:v>0.229194950341421</c:v>
                </c:pt>
                <c:pt idx="623">
                  <c:v>0.22849619840658</c:v>
                </c:pt>
                <c:pt idx="624">
                  <c:v>0.227892750999819</c:v>
                </c:pt>
                <c:pt idx="625">
                  <c:v>0.227342578731203</c:v>
                </c:pt>
                <c:pt idx="626">
                  <c:v>0.226894403088394</c:v>
                </c:pt>
                <c:pt idx="627">
                  <c:v>0.226186272548678</c:v>
                </c:pt>
                <c:pt idx="628">
                  <c:v>0.225859021830564</c:v>
                </c:pt>
                <c:pt idx="629">
                  <c:v>0.225932413873243</c:v>
                </c:pt>
                <c:pt idx="630">
                  <c:v>0.225905436469677</c:v>
                </c:pt>
                <c:pt idx="631">
                  <c:v>0.225879969388639</c:v>
                </c:pt>
                <c:pt idx="632">
                  <c:v>0.226444995367609</c:v>
                </c:pt>
                <c:pt idx="633">
                  <c:v>0.227167185397094</c:v>
                </c:pt>
                <c:pt idx="634">
                  <c:v>0.227732730435175</c:v>
                </c:pt>
                <c:pt idx="635">
                  <c:v>0.228075674730124</c:v>
                </c:pt>
                <c:pt idx="636">
                  <c:v>0.228946664831854</c:v>
                </c:pt>
                <c:pt idx="637">
                  <c:v>0.230330824759611</c:v>
                </c:pt>
                <c:pt idx="638">
                  <c:v>0.231361994594986</c:v>
                </c:pt>
                <c:pt idx="639">
                  <c:v>0.232690655595337</c:v>
                </c:pt>
                <c:pt idx="640">
                  <c:v>0.234634753534155</c:v>
                </c:pt>
                <c:pt idx="641">
                  <c:v>0.236018872932061</c:v>
                </c:pt>
                <c:pt idx="642">
                  <c:v>0.237045085524524</c:v>
                </c:pt>
                <c:pt idx="643">
                  <c:v>0.238936916307335</c:v>
                </c:pt>
                <c:pt idx="644">
                  <c:v>0.240243127676642</c:v>
                </c:pt>
                <c:pt idx="645">
                  <c:v>0.241527941482185</c:v>
                </c:pt>
                <c:pt idx="646">
                  <c:v>0.242779277952603</c:v>
                </c:pt>
                <c:pt idx="647">
                  <c:v>0.243953666214079</c:v>
                </c:pt>
                <c:pt idx="648">
                  <c:v>0.245872924467539</c:v>
                </c:pt>
                <c:pt idx="649">
                  <c:v>0.24755063479279</c:v>
                </c:pt>
                <c:pt idx="650">
                  <c:v>0.24890894834013</c:v>
                </c:pt>
                <c:pt idx="651">
                  <c:v>0.250415777400858</c:v>
                </c:pt>
                <c:pt idx="652">
                  <c:v>0.251526581204169</c:v>
                </c:pt>
                <c:pt idx="653">
                  <c:v>0.25256162308091</c:v>
                </c:pt>
                <c:pt idx="654">
                  <c:v>0.253452539212406</c:v>
                </c:pt>
                <c:pt idx="655">
                  <c:v>0.254717081287639</c:v>
                </c:pt>
                <c:pt idx="656">
                  <c:v>0.255671125826348</c:v>
                </c:pt>
                <c:pt idx="657">
                  <c:v>0.256655944444384</c:v>
                </c:pt>
                <c:pt idx="658">
                  <c:v>0.257839303387621</c:v>
                </c:pt>
                <c:pt idx="659">
                  <c:v>0.259112124830923</c:v>
                </c:pt>
                <c:pt idx="660">
                  <c:v>0.260202819584678</c:v>
                </c:pt>
                <c:pt idx="661">
                  <c:v>0.261017974080727</c:v>
                </c:pt>
                <c:pt idx="662">
                  <c:v>0.261466976180926</c:v>
                </c:pt>
                <c:pt idx="663">
                  <c:v>0.261663942183623</c:v>
                </c:pt>
                <c:pt idx="664">
                  <c:v>0.261899650223983</c:v>
                </c:pt>
                <c:pt idx="665">
                  <c:v>0.261944835573324</c:v>
                </c:pt>
                <c:pt idx="666">
                  <c:v>0.261811095892199</c:v>
                </c:pt>
                <c:pt idx="667">
                  <c:v>0.261684810901273</c:v>
                </c:pt>
                <c:pt idx="668">
                  <c:v>0.261265220316907</c:v>
                </c:pt>
                <c:pt idx="669">
                  <c:v>0.260522413446965</c:v>
                </c:pt>
                <c:pt idx="670">
                  <c:v>0.259707777493382</c:v>
                </c:pt>
                <c:pt idx="671">
                  <c:v>0.258905533748543</c:v>
                </c:pt>
                <c:pt idx="672">
                  <c:v>0.258113999741391</c:v>
                </c:pt>
                <c:pt idx="673">
                  <c:v>0.25812207241506</c:v>
                </c:pt>
                <c:pt idx="674">
                  <c:v>0.257830682647152</c:v>
                </c:pt>
                <c:pt idx="675">
                  <c:v>0.257010062071307</c:v>
                </c:pt>
                <c:pt idx="676">
                  <c:v>0.256792184919635</c:v>
                </c:pt>
                <c:pt idx="677">
                  <c:v>0.255751769222926</c:v>
                </c:pt>
                <c:pt idx="678">
                  <c:v>0.254560851921778</c:v>
                </c:pt>
                <c:pt idx="679">
                  <c:v>0.253851384887147</c:v>
                </c:pt>
                <c:pt idx="680">
                  <c:v>0.252392299834258</c:v>
                </c:pt>
                <c:pt idx="681">
                  <c:v>0.251049131434272</c:v>
                </c:pt>
                <c:pt idx="682">
                  <c:v>0.249486758232817</c:v>
                </c:pt>
                <c:pt idx="683">
                  <c:v>0.248062868710374</c:v>
                </c:pt>
                <c:pt idx="684">
                  <c:v>0.246534630276277</c:v>
                </c:pt>
                <c:pt idx="685">
                  <c:v>0.245461978678381</c:v>
                </c:pt>
                <c:pt idx="686">
                  <c:v>0.244005533854035</c:v>
                </c:pt>
                <c:pt idx="687">
                  <c:v>0.242709834094606</c:v>
                </c:pt>
                <c:pt idx="688">
                  <c:v>0.241576480862636</c:v>
                </c:pt>
                <c:pt idx="689">
                  <c:v>0.239921237763555</c:v>
                </c:pt>
                <c:pt idx="690">
                  <c:v>0.238613194676542</c:v>
                </c:pt>
                <c:pt idx="691">
                  <c:v>0.237390627351518</c:v>
                </c:pt>
                <c:pt idx="692">
                  <c:v>0.235982498153849</c:v>
                </c:pt>
                <c:pt idx="693">
                  <c:v>0.234337965648019</c:v>
                </c:pt>
                <c:pt idx="694">
                  <c:v>0.232844950898549</c:v>
                </c:pt>
                <c:pt idx="695">
                  <c:v>0.231479272897877</c:v>
                </c:pt>
                <c:pt idx="696">
                  <c:v>0.230057607520292</c:v>
                </c:pt>
                <c:pt idx="697">
                  <c:v>0.228549106055084</c:v>
                </c:pt>
                <c:pt idx="698">
                  <c:v>0.227134050466214</c:v>
                </c:pt>
                <c:pt idx="699">
                  <c:v>0.22591698993165</c:v>
                </c:pt>
                <c:pt idx="700">
                  <c:v>0.224075430449314</c:v>
                </c:pt>
                <c:pt idx="701">
                  <c:v>0.222528214578576</c:v>
                </c:pt>
                <c:pt idx="702">
                  <c:v>0.221588823952952</c:v>
                </c:pt>
                <c:pt idx="703">
                  <c:v>0.220406687410273</c:v>
                </c:pt>
                <c:pt idx="704">
                  <c:v>0.219198873055969</c:v>
                </c:pt>
                <c:pt idx="705">
                  <c:v>0.218083203701431</c:v>
                </c:pt>
                <c:pt idx="706">
                  <c:v>0.216429189257159</c:v>
                </c:pt>
                <c:pt idx="707">
                  <c:v>0.214570001991268</c:v>
                </c:pt>
                <c:pt idx="708">
                  <c:v>0.212654781169806</c:v>
                </c:pt>
                <c:pt idx="709">
                  <c:v>0.210771794661633</c:v>
                </c:pt>
                <c:pt idx="710">
                  <c:v>0.208816153113263</c:v>
                </c:pt>
                <c:pt idx="711">
                  <c:v>0.206772662068713</c:v>
                </c:pt>
                <c:pt idx="712">
                  <c:v>0.204646498180858</c:v>
                </c:pt>
                <c:pt idx="713">
                  <c:v>0.202644323384367</c:v>
                </c:pt>
                <c:pt idx="714">
                  <c:v>0.200608050777413</c:v>
                </c:pt>
                <c:pt idx="715">
                  <c:v>0.198212757224228</c:v>
                </c:pt>
                <c:pt idx="716">
                  <c:v>0.196484217853712</c:v>
                </c:pt>
                <c:pt idx="717">
                  <c:v>0.194929493042153</c:v>
                </c:pt>
                <c:pt idx="718">
                  <c:v>0.19304800018208</c:v>
                </c:pt>
                <c:pt idx="719">
                  <c:v>0.191601022343052</c:v>
                </c:pt>
                <c:pt idx="720">
                  <c:v>0.18999310633785</c:v>
                </c:pt>
                <c:pt idx="721">
                  <c:v>0.187908776559544</c:v>
                </c:pt>
                <c:pt idx="722">
                  <c:v>0.185973847965062</c:v>
                </c:pt>
                <c:pt idx="723">
                  <c:v>0.18402079650112</c:v>
                </c:pt>
                <c:pt idx="724">
                  <c:v>0.181923756056786</c:v>
                </c:pt>
                <c:pt idx="725">
                  <c:v>0.179934004217798</c:v>
                </c:pt>
                <c:pt idx="726">
                  <c:v>0.177611869378082</c:v>
                </c:pt>
                <c:pt idx="727">
                  <c:v>0.175237396058796</c:v>
                </c:pt>
                <c:pt idx="728">
                  <c:v>0.172440278632394</c:v>
                </c:pt>
                <c:pt idx="729">
                  <c:v>0.169277481666683</c:v>
                </c:pt>
                <c:pt idx="730">
                  <c:v>0.165840243750095</c:v>
                </c:pt>
                <c:pt idx="731">
                  <c:v>0.162359419882921</c:v>
                </c:pt>
                <c:pt idx="732">
                  <c:v>0.158435741371171</c:v>
                </c:pt>
                <c:pt idx="733">
                  <c:v>0.154435464921936</c:v>
                </c:pt>
                <c:pt idx="734">
                  <c:v>0.150439044354442</c:v>
                </c:pt>
                <c:pt idx="735">
                  <c:v>0.146061405365687</c:v>
                </c:pt>
                <c:pt idx="736">
                  <c:v>0.141464109514985</c:v>
                </c:pt>
                <c:pt idx="737">
                  <c:v>0.13665916096618</c:v>
                </c:pt>
                <c:pt idx="738">
                  <c:v>0.131320543935258</c:v>
                </c:pt>
                <c:pt idx="739">
                  <c:v>0.126389291099227</c:v>
                </c:pt>
                <c:pt idx="740">
                  <c:v>0.121428110677229</c:v>
                </c:pt>
                <c:pt idx="741">
                  <c:v>0.116621191287962</c:v>
                </c:pt>
                <c:pt idx="742">
                  <c:v>0.112035567704687</c:v>
                </c:pt>
                <c:pt idx="743">
                  <c:v>0.107459851965672</c:v>
                </c:pt>
                <c:pt idx="744">
                  <c:v>0.102604539047688</c:v>
                </c:pt>
                <c:pt idx="745">
                  <c:v>0.0982831071766874</c:v>
                </c:pt>
                <c:pt idx="746">
                  <c:v>0.0942266372391546</c:v>
                </c:pt>
                <c:pt idx="747">
                  <c:v>0.0905299964835016</c:v>
                </c:pt>
                <c:pt idx="748">
                  <c:v>0.0869210269155226</c:v>
                </c:pt>
                <c:pt idx="749">
                  <c:v>0.0833776771113238</c:v>
                </c:pt>
                <c:pt idx="750">
                  <c:v>0.0799697604098627</c:v>
                </c:pt>
                <c:pt idx="751">
                  <c:v>0.0768521726903337</c:v>
                </c:pt>
                <c:pt idx="752">
                  <c:v>0.0742243350284835</c:v>
                </c:pt>
                <c:pt idx="753">
                  <c:v>0.0720773262363693</c:v>
                </c:pt>
                <c:pt idx="754">
                  <c:v>0.0700563530711508</c:v>
                </c:pt>
                <c:pt idx="755">
                  <c:v>0.0685505139377853</c:v>
                </c:pt>
                <c:pt idx="756">
                  <c:v>0.0669184987110698</c:v>
                </c:pt>
                <c:pt idx="757">
                  <c:v>0.0653996234160091</c:v>
                </c:pt>
                <c:pt idx="758">
                  <c:v>0.064018577117037</c:v>
                </c:pt>
                <c:pt idx="759">
                  <c:v>0.0628126766148729</c:v>
                </c:pt>
                <c:pt idx="760">
                  <c:v>0.0614939936755478</c:v>
                </c:pt>
                <c:pt idx="761">
                  <c:v>0.0602570827377989</c:v>
                </c:pt>
                <c:pt idx="762">
                  <c:v>0.0590887727136216</c:v>
                </c:pt>
                <c:pt idx="763">
                  <c:v>0.0578891452575662</c:v>
                </c:pt>
                <c:pt idx="764">
                  <c:v>0.0566852000789586</c:v>
                </c:pt>
                <c:pt idx="765">
                  <c:v>0.0556457435674436</c:v>
                </c:pt>
                <c:pt idx="766">
                  <c:v>0.0545993443059337</c:v>
                </c:pt>
                <c:pt idx="767">
                  <c:v>0.0538726640792919</c:v>
                </c:pt>
                <c:pt idx="768">
                  <c:v>0.0532445191256555</c:v>
                </c:pt>
                <c:pt idx="769">
                  <c:v>0.0529312457084259</c:v>
                </c:pt>
                <c:pt idx="770">
                  <c:v>0.0530822836190572</c:v>
                </c:pt>
                <c:pt idx="771">
                  <c:v>0.0529680955394984</c:v>
                </c:pt>
                <c:pt idx="772">
                  <c:v>0.0529030017422216</c:v>
                </c:pt>
                <c:pt idx="773">
                  <c:v>0.0528825571816478</c:v>
                </c:pt>
                <c:pt idx="774">
                  <c:v>0.0529650044565648</c:v>
                </c:pt>
                <c:pt idx="775">
                  <c:v>0.0528014005197151</c:v>
                </c:pt>
                <c:pt idx="776">
                  <c:v>0.0526817342814185</c:v>
                </c:pt>
                <c:pt idx="777">
                  <c:v>0.0524132442429675</c:v>
                </c:pt>
                <c:pt idx="778">
                  <c:v>0.0519538169545003</c:v>
                </c:pt>
                <c:pt idx="779">
                  <c:v>0.0513318697458581</c:v>
                </c:pt>
                <c:pt idx="780">
                  <c:v>0.0506220316637761</c:v>
                </c:pt>
                <c:pt idx="781">
                  <c:v>0.0498810960189233</c:v>
                </c:pt>
                <c:pt idx="782">
                  <c:v>0.049010470374434</c:v>
                </c:pt>
                <c:pt idx="783">
                  <c:v>0.0481270803804496</c:v>
                </c:pt>
                <c:pt idx="784">
                  <c:v>0.0472533251330072</c:v>
                </c:pt>
                <c:pt idx="785">
                  <c:v>0.0464197702236682</c:v>
                </c:pt>
                <c:pt idx="786">
                  <c:v>0.0456222081136621</c:v>
                </c:pt>
                <c:pt idx="787">
                  <c:v>0.0447598154753543</c:v>
                </c:pt>
                <c:pt idx="788">
                  <c:v>0.0440024229360757</c:v>
                </c:pt>
                <c:pt idx="789">
                  <c:v>0.0432328261277202</c:v>
                </c:pt>
                <c:pt idx="790">
                  <c:v>0.0426606665023228</c:v>
                </c:pt>
                <c:pt idx="791">
                  <c:v>0.0421771333671819</c:v>
                </c:pt>
                <c:pt idx="792">
                  <c:v>0.0417960792437784</c:v>
                </c:pt>
                <c:pt idx="793">
                  <c:v>0.041590075740214</c:v>
                </c:pt>
                <c:pt idx="794">
                  <c:v>0.0414985533949879</c:v>
                </c:pt>
                <c:pt idx="795">
                  <c:v>0.0413532731609736</c:v>
                </c:pt>
                <c:pt idx="796">
                  <c:v>0.0414822804250022</c:v>
                </c:pt>
                <c:pt idx="797">
                  <c:v>0.0417828764070001</c:v>
                </c:pt>
                <c:pt idx="798">
                  <c:v>0.0423416027450117</c:v>
                </c:pt>
                <c:pt idx="799">
                  <c:v>0.0429883847173064</c:v>
                </c:pt>
                <c:pt idx="800">
                  <c:v>0.043969560637103</c:v>
                </c:pt>
                <c:pt idx="801">
                  <c:v>0.044596779560788</c:v>
                </c:pt>
                <c:pt idx="802">
                  <c:v>0.0452892390904608</c:v>
                </c:pt>
                <c:pt idx="803">
                  <c:v>0.0457170758622966</c:v>
                </c:pt>
                <c:pt idx="804">
                  <c:v>0.0458058801577855</c:v>
                </c:pt>
                <c:pt idx="805">
                  <c:v>0.046167434189299</c:v>
                </c:pt>
                <c:pt idx="806">
                  <c:v>0.0463959362688492</c:v>
                </c:pt>
                <c:pt idx="807">
                  <c:v>0.0469208840526397</c:v>
                </c:pt>
                <c:pt idx="808">
                  <c:v>0.0479150756738344</c:v>
                </c:pt>
                <c:pt idx="809">
                  <c:v>0.0484622457210608</c:v>
                </c:pt>
                <c:pt idx="810">
                  <c:v>0.0490687312082724</c:v>
                </c:pt>
                <c:pt idx="811">
                  <c:v>0.0494082602696394</c:v>
                </c:pt>
                <c:pt idx="812">
                  <c:v>0.0495205543966706</c:v>
                </c:pt>
                <c:pt idx="813">
                  <c:v>0.0493672692218334</c:v>
                </c:pt>
                <c:pt idx="814">
                  <c:v>0.0488665069295254</c:v>
                </c:pt>
                <c:pt idx="815">
                  <c:v>0.0484011949936114</c:v>
                </c:pt>
                <c:pt idx="816">
                  <c:v>0.0479690691128972</c:v>
                </c:pt>
                <c:pt idx="817">
                  <c:v>0.0472325993874676</c:v>
                </c:pt>
                <c:pt idx="818">
                  <c:v>0.0468688686676314</c:v>
                </c:pt>
                <c:pt idx="819">
                  <c:v>0.0468701840775372</c:v>
                </c:pt>
                <c:pt idx="820">
                  <c:v>0.0465160756017552</c:v>
                </c:pt>
                <c:pt idx="821">
                  <c:v>0.0460322112250414</c:v>
                </c:pt>
                <c:pt idx="822">
                  <c:v>0.0456735576777515</c:v>
                </c:pt>
                <c:pt idx="823">
                  <c:v>0.0451208521202812</c:v>
                </c:pt>
                <c:pt idx="824">
                  <c:v>0.0448781908141562</c:v>
                </c:pt>
                <c:pt idx="825">
                  <c:v>0.0449019134218204</c:v>
                </c:pt>
                <c:pt idx="826">
                  <c:v>0.0448702273561305</c:v>
                </c:pt>
                <c:pt idx="827">
                  <c:v>0.0450174028982181</c:v>
                </c:pt>
                <c:pt idx="828">
                  <c:v>0.0450221920006176</c:v>
                </c:pt>
                <c:pt idx="829">
                  <c:v>0.0448425339112991</c:v>
                </c:pt>
                <c:pt idx="830">
                  <c:v>0.0448848350418196</c:v>
                </c:pt>
                <c:pt idx="831">
                  <c:v>0.0449411521874658</c:v>
                </c:pt>
                <c:pt idx="832">
                  <c:v>0.0451374125379184</c:v>
                </c:pt>
                <c:pt idx="833">
                  <c:v>0.0453379248891879</c:v>
                </c:pt>
                <c:pt idx="834">
                  <c:v>0.0458513634719493</c:v>
                </c:pt>
                <c:pt idx="835">
                  <c:v>0.0458391872473916</c:v>
                </c:pt>
                <c:pt idx="836">
                  <c:v>0.0454678171024119</c:v>
                </c:pt>
                <c:pt idx="837">
                  <c:v>0.0454951392089583</c:v>
                </c:pt>
                <c:pt idx="838">
                  <c:v>0.0454303810333054</c:v>
                </c:pt>
                <c:pt idx="839">
                  <c:v>0.0455101133512458</c:v>
                </c:pt>
                <c:pt idx="840">
                  <c:v>0.0461359398276086</c:v>
                </c:pt>
                <c:pt idx="841">
                  <c:v>0.0461160559831593</c:v>
                </c:pt>
                <c:pt idx="842">
                  <c:v>0.0457599172340683</c:v>
                </c:pt>
                <c:pt idx="843">
                  <c:v>0.0454178230681065</c:v>
                </c:pt>
                <c:pt idx="844">
                  <c:v>0.0446918468127998</c:v>
                </c:pt>
                <c:pt idx="845">
                  <c:v>0.0442292239278192</c:v>
                </c:pt>
                <c:pt idx="846">
                  <c:v>0.0437603089700413</c:v>
                </c:pt>
                <c:pt idx="847">
                  <c:v>0.0434657606242256</c:v>
                </c:pt>
                <c:pt idx="848">
                  <c:v>0.0433854812969714</c:v>
                </c:pt>
                <c:pt idx="849">
                  <c:v>0.0432471333773282</c:v>
                </c:pt>
                <c:pt idx="850">
                  <c:v>0.0433107866288014</c:v>
                </c:pt>
                <c:pt idx="851">
                  <c:v>0.0431995306210437</c:v>
                </c:pt>
                <c:pt idx="852">
                  <c:v>0.0430123898079514</c:v>
                </c:pt>
                <c:pt idx="853">
                  <c:v>0.0426275697871067</c:v>
                </c:pt>
                <c:pt idx="854">
                  <c:v>0.0425554829032561</c:v>
                </c:pt>
                <c:pt idx="855">
                  <c:v>0.0424955344909055</c:v>
                </c:pt>
                <c:pt idx="856">
                  <c:v>0.042534293648317</c:v>
                </c:pt>
                <c:pt idx="857">
                  <c:v>0.0428541936145533</c:v>
                </c:pt>
                <c:pt idx="858">
                  <c:v>0.0429770177545137</c:v>
                </c:pt>
                <c:pt idx="859">
                  <c:v>0.0429553842186338</c:v>
                </c:pt>
                <c:pt idx="860">
                  <c:v>0.0431078051099925</c:v>
                </c:pt>
                <c:pt idx="861">
                  <c:v>0.0432781658332145</c:v>
                </c:pt>
                <c:pt idx="862">
                  <c:v>0.0435448428068085</c:v>
                </c:pt>
                <c:pt idx="863">
                  <c:v>0.0439704107651215</c:v>
                </c:pt>
                <c:pt idx="864">
                  <c:v>0.0443491079934429</c:v>
                </c:pt>
                <c:pt idx="865">
                  <c:v>0.0448409807101314</c:v>
                </c:pt>
                <c:pt idx="866">
                  <c:v>0.0452067831676516</c:v>
                </c:pt>
                <c:pt idx="867">
                  <c:v>0.045455567100826</c:v>
                </c:pt>
                <c:pt idx="868">
                  <c:v>0.0457798949800232</c:v>
                </c:pt>
                <c:pt idx="869">
                  <c:v>0.0461054145573962</c:v>
                </c:pt>
                <c:pt idx="870">
                  <c:v>0.0463902063055128</c:v>
                </c:pt>
                <c:pt idx="871">
                  <c:v>0.0466797251225324</c:v>
                </c:pt>
                <c:pt idx="872">
                  <c:v>0.0470395105471744</c:v>
                </c:pt>
                <c:pt idx="873">
                  <c:v>0.0473077059266778</c:v>
                </c:pt>
                <c:pt idx="874">
                  <c:v>0.0476403732606866</c:v>
                </c:pt>
                <c:pt idx="875">
                  <c:v>0.0475996406301118</c:v>
                </c:pt>
                <c:pt idx="876">
                  <c:v>0.0473812041377211</c:v>
                </c:pt>
                <c:pt idx="877">
                  <c:v>0.0471231120071088</c:v>
                </c:pt>
                <c:pt idx="878">
                  <c:v>0.0465892858736614</c:v>
                </c:pt>
                <c:pt idx="879">
                  <c:v>0.046071157299349</c:v>
                </c:pt>
                <c:pt idx="880">
                  <c:v>0.0456132972129843</c:v>
                </c:pt>
                <c:pt idx="881">
                  <c:v>0.0449750985775161</c:v>
                </c:pt>
                <c:pt idx="882">
                  <c:v>0.0440483597765415</c:v>
                </c:pt>
                <c:pt idx="883">
                  <c:v>0.0432561557735789</c:v>
                </c:pt>
                <c:pt idx="884">
                  <c:v>0.0425950385862644</c:v>
                </c:pt>
                <c:pt idx="885">
                  <c:v>0.04168725801631</c:v>
                </c:pt>
                <c:pt idx="886">
                  <c:v>0.0407477332064936</c:v>
                </c:pt>
                <c:pt idx="887">
                  <c:v>0.0396524035773807</c:v>
                </c:pt>
                <c:pt idx="888">
                  <c:v>0.0383371148519609</c:v>
                </c:pt>
                <c:pt idx="889">
                  <c:v>0.0369500595200662</c:v>
                </c:pt>
                <c:pt idx="890">
                  <c:v>0.0353582061860924</c:v>
                </c:pt>
                <c:pt idx="891">
                  <c:v>0.0336128278711672</c:v>
                </c:pt>
                <c:pt idx="892">
                  <c:v>0.0318334934527724</c:v>
                </c:pt>
                <c:pt idx="893">
                  <c:v>0.0299451462597697</c:v>
                </c:pt>
                <c:pt idx="894">
                  <c:v>0.0278383783959287</c:v>
                </c:pt>
                <c:pt idx="895">
                  <c:v>0.0257294419535146</c:v>
                </c:pt>
                <c:pt idx="896">
                  <c:v>0.0232888960440336</c:v>
                </c:pt>
                <c:pt idx="897">
                  <c:v>0.0205790993114491</c:v>
                </c:pt>
                <c:pt idx="898">
                  <c:v>0.0176567394533308</c:v>
                </c:pt>
                <c:pt idx="899">
                  <c:v>0.0144418650778033</c:v>
                </c:pt>
                <c:pt idx="900">
                  <c:v>0.0112375089809485</c:v>
                </c:pt>
                <c:pt idx="901">
                  <c:v>0.00788453387355868</c:v>
                </c:pt>
                <c:pt idx="902">
                  <c:v>0.00437197279284312</c:v>
                </c:pt>
                <c:pt idx="903">
                  <c:v>0.000795450701500985</c:v>
                </c:pt>
                <c:pt idx="904">
                  <c:v>0.00291100702107994</c:v>
                </c:pt>
                <c:pt idx="905">
                  <c:v>0.00697561732272935</c:v>
                </c:pt>
                <c:pt idx="906">
                  <c:v>0.0110436943402015</c:v>
                </c:pt>
                <c:pt idx="907">
                  <c:v>0.0152005072405384</c:v>
                </c:pt>
                <c:pt idx="908">
                  <c:v>0.0194375890520741</c:v>
                </c:pt>
                <c:pt idx="909">
                  <c:v>0.0237763452647671</c:v>
                </c:pt>
                <c:pt idx="910">
                  <c:v>0.0282403699035693</c:v>
                </c:pt>
                <c:pt idx="911">
                  <c:v>0.0327392455379859</c:v>
                </c:pt>
                <c:pt idx="912">
                  <c:v>0.0372235447591149</c:v>
                </c:pt>
                <c:pt idx="913">
                  <c:v>0.0420980975623531</c:v>
                </c:pt>
                <c:pt idx="914">
                  <c:v>0.0472083215735176</c:v>
                </c:pt>
                <c:pt idx="915">
                  <c:v>0.0523596481172874</c:v>
                </c:pt>
                <c:pt idx="916">
                  <c:v>0.0577303877098372</c:v>
                </c:pt>
                <c:pt idx="917">
                  <c:v>0.0632718567168419</c:v>
                </c:pt>
                <c:pt idx="918">
                  <c:v>0.0688214081146356</c:v>
                </c:pt>
                <c:pt idx="919">
                  <c:v>0.0747156108119343</c:v>
                </c:pt>
                <c:pt idx="920">
                  <c:v>0.0808587368431716</c:v>
                </c:pt>
                <c:pt idx="921">
                  <c:v>0.0874020485028023</c:v>
                </c:pt>
                <c:pt idx="922">
                  <c:v>0.0942765527861466</c:v>
                </c:pt>
                <c:pt idx="923">
                  <c:v>0.101413934790276</c:v>
                </c:pt>
                <c:pt idx="924">
                  <c:v>0.109214160686124</c:v>
                </c:pt>
                <c:pt idx="925">
                  <c:v>0.116856870913595</c:v>
                </c:pt>
                <c:pt idx="926">
                  <c:v>0.124324876492828</c:v>
                </c:pt>
                <c:pt idx="927">
                  <c:v>0.132378864347527</c:v>
                </c:pt>
                <c:pt idx="928">
                  <c:v>0.140916645217469</c:v>
                </c:pt>
                <c:pt idx="929">
                  <c:v>0.149385278050133</c:v>
                </c:pt>
                <c:pt idx="930">
                  <c:v>0.158138640155775</c:v>
                </c:pt>
                <c:pt idx="931">
                  <c:v>0.167127373593923</c:v>
                </c:pt>
                <c:pt idx="932">
                  <c:v>0.176248743995052</c:v>
                </c:pt>
                <c:pt idx="933">
                  <c:v>0.1851735770401</c:v>
                </c:pt>
                <c:pt idx="934">
                  <c:v>0.194816006826288</c:v>
                </c:pt>
                <c:pt idx="935">
                  <c:v>0.20503294962109</c:v>
                </c:pt>
                <c:pt idx="936">
                  <c:v>0.215296472687392</c:v>
                </c:pt>
                <c:pt idx="937">
                  <c:v>0.225857623987327</c:v>
                </c:pt>
                <c:pt idx="938">
                  <c:v>0.236571964025404</c:v>
                </c:pt>
                <c:pt idx="939">
                  <c:v>0.247437911129345</c:v>
                </c:pt>
                <c:pt idx="940">
                  <c:v>0.25865469937614</c:v>
                </c:pt>
                <c:pt idx="941">
                  <c:v>0.270135857285469</c:v>
                </c:pt>
                <c:pt idx="942">
                  <c:v>0.281802014579629</c:v>
                </c:pt>
                <c:pt idx="943">
                  <c:v>0.293653763670039</c:v>
                </c:pt>
                <c:pt idx="944">
                  <c:v>0.305880392091319</c:v>
                </c:pt>
                <c:pt idx="945">
                  <c:v>0.318395189029008</c:v>
                </c:pt>
                <c:pt idx="946">
                  <c:v>0.331143036331507</c:v>
                </c:pt>
                <c:pt idx="947">
                  <c:v>0.344192212460555</c:v>
                </c:pt>
                <c:pt idx="948">
                  <c:v>0.357602959441033</c:v>
                </c:pt>
                <c:pt idx="949">
                  <c:v>0.371388757474132</c:v>
                </c:pt>
                <c:pt idx="950">
                  <c:v>0.385280126847144</c:v>
                </c:pt>
                <c:pt idx="951">
                  <c:v>0.399621316615464</c:v>
                </c:pt>
                <c:pt idx="952">
                  <c:v>0.414023781951925</c:v>
                </c:pt>
                <c:pt idx="953">
                  <c:v>0.428524756633872</c:v>
                </c:pt>
                <c:pt idx="954">
                  <c:v>0.442967491158541</c:v>
                </c:pt>
                <c:pt idx="955">
                  <c:v>0.457943953255496</c:v>
                </c:pt>
                <c:pt idx="956">
                  <c:v>0.473276371960054</c:v>
                </c:pt>
                <c:pt idx="957">
                  <c:v>0.488831919761047</c:v>
                </c:pt>
                <c:pt idx="958">
                  <c:v>0.504895787482527</c:v>
                </c:pt>
                <c:pt idx="959">
                  <c:v>0.520785378689654</c:v>
                </c:pt>
                <c:pt idx="960">
                  <c:v>0.536536388065055</c:v>
                </c:pt>
                <c:pt idx="961">
                  <c:v>0.552957089162279</c:v>
                </c:pt>
                <c:pt idx="962">
                  <c:v>0.569270438235964</c:v>
                </c:pt>
                <c:pt idx="963">
                  <c:v>0.586815262058155</c:v>
                </c:pt>
                <c:pt idx="964">
                  <c:v>0.60473351253231</c:v>
                </c:pt>
                <c:pt idx="965">
                  <c:v>0.624397597264365</c:v>
                </c:pt>
                <c:pt idx="966">
                  <c:v>0.644370470273515</c:v>
                </c:pt>
                <c:pt idx="967">
                  <c:v>0.667480889708498</c:v>
                </c:pt>
                <c:pt idx="968">
                  <c:v>0.691718124829023</c:v>
                </c:pt>
                <c:pt idx="969">
                  <c:v>0.72019315040802</c:v>
                </c:pt>
                <c:pt idx="970">
                  <c:v>0.751527949450306</c:v>
                </c:pt>
                <c:pt idx="971">
                  <c:v>0.787354463388304</c:v>
                </c:pt>
                <c:pt idx="972">
                  <c:v>0.827234271782122</c:v>
                </c:pt>
                <c:pt idx="973">
                  <c:v>0.872432922978355</c:v>
                </c:pt>
                <c:pt idx="974">
                  <c:v>0.923038210600237</c:v>
                </c:pt>
                <c:pt idx="975">
                  <c:v>0.979282351042511</c:v>
                </c:pt>
                <c:pt idx="976">
                  <c:v>1.04247414912751</c:v>
                </c:pt>
                <c:pt idx="977">
                  <c:v>1.11037365217019</c:v>
                </c:pt>
                <c:pt idx="978">
                  <c:v>1.1855828008518</c:v>
                </c:pt>
                <c:pt idx="979">
                  <c:v>1.26787059147492</c:v>
                </c:pt>
                <c:pt idx="980">
                  <c:v>1.35613770307203</c:v>
                </c:pt>
                <c:pt idx="981">
                  <c:v>1.45229494996084</c:v>
                </c:pt>
                <c:pt idx="982">
                  <c:v>1.55620657487984</c:v>
                </c:pt>
                <c:pt idx="983">
                  <c:v>1.66827422951577</c:v>
                </c:pt>
                <c:pt idx="984">
                  <c:v>1.78899687490677</c:v>
                </c:pt>
                <c:pt idx="985">
                  <c:v>1.92072837460754</c:v>
                </c:pt>
                <c:pt idx="986">
                  <c:v>2.05971254080677</c:v>
                </c:pt>
                <c:pt idx="987">
                  <c:v>2.20987205057012</c:v>
                </c:pt>
                <c:pt idx="988">
                  <c:v>2.36765932099857</c:v>
                </c:pt>
                <c:pt idx="989">
                  <c:v>2.53708414221437</c:v>
                </c:pt>
                <c:pt idx="990">
                  <c:v>2.71419153520042</c:v>
                </c:pt>
                <c:pt idx="991">
                  <c:v>2.90509225975447</c:v>
                </c:pt>
                <c:pt idx="992">
                  <c:v>3.09929836697253</c:v>
                </c:pt>
                <c:pt idx="993">
                  <c:v>3.30594445480971</c:v>
                </c:pt>
                <c:pt idx="994">
                  <c:v>3.51399391805124</c:v>
                </c:pt>
                <c:pt idx="995">
                  <c:v>3.7316991828357</c:v>
                </c:pt>
                <c:pt idx="996">
                  <c:v>3.9467844164654</c:v>
                </c:pt>
                <c:pt idx="997">
                  <c:v>4.16719352799631</c:v>
                </c:pt>
                <c:pt idx="998">
                  <c:v>4.38424667823602</c:v>
                </c:pt>
                <c:pt idx="999">
                  <c:v>4.60036266936775</c:v>
                </c:pt>
                <c:pt idx="1000">
                  <c:v>4.81258825831085</c:v>
                </c:pt>
                <c:pt idx="1001">
                  <c:v>5.02319195990233</c:v>
                </c:pt>
                <c:pt idx="1002">
                  <c:v>5.22548866453313</c:v>
                </c:pt>
                <c:pt idx="1003">
                  <c:v>5.42338047612679</c:v>
                </c:pt>
                <c:pt idx="1004">
                  <c:v>5.61538904544211</c:v>
                </c:pt>
                <c:pt idx="1005">
                  <c:v>5.79944836557159</c:v>
                </c:pt>
                <c:pt idx="1006">
                  <c:v>5.97648681954369</c:v>
                </c:pt>
                <c:pt idx="1007">
                  <c:v>6.14575513628847</c:v>
                </c:pt>
                <c:pt idx="1008">
                  <c:v>6.30484857750963</c:v>
                </c:pt>
                <c:pt idx="1009">
                  <c:v>6.45630770583618</c:v>
                </c:pt>
                <c:pt idx="1010">
                  <c:v>6.59730376503738</c:v>
                </c:pt>
                <c:pt idx="1011">
                  <c:v>6.73284479062435</c:v>
                </c:pt>
                <c:pt idx="1012">
                  <c:v>6.85840784278266</c:v>
                </c:pt>
                <c:pt idx="1013">
                  <c:v>6.97742439390525</c:v>
                </c:pt>
                <c:pt idx="1014">
                  <c:v>7.0885178865544</c:v>
                </c:pt>
                <c:pt idx="1015">
                  <c:v>7.19266025188896</c:v>
                </c:pt>
                <c:pt idx="1016">
                  <c:v>7.2856179191012</c:v>
                </c:pt>
                <c:pt idx="1017">
                  <c:v>7.37499976186167</c:v>
                </c:pt>
                <c:pt idx="1018">
                  <c:v>7.45802024128004</c:v>
                </c:pt>
                <c:pt idx="1019">
                  <c:v>7.53492782483042</c:v>
                </c:pt>
                <c:pt idx="1020">
                  <c:v>7.60307014825272</c:v>
                </c:pt>
                <c:pt idx="1021">
                  <c:v>7.66907508901765</c:v>
                </c:pt>
                <c:pt idx="1022">
                  <c:v>7.72892029828187</c:v>
                </c:pt>
                <c:pt idx="1023">
                  <c:v>7.78599402532109</c:v>
                </c:pt>
                <c:pt idx="1024">
                  <c:v>7.84010701517724</c:v>
                </c:pt>
                <c:pt idx="1025">
                  <c:v>7.89011617626854</c:v>
                </c:pt>
                <c:pt idx="1026">
                  <c:v>7.93595998989168</c:v>
                </c:pt>
                <c:pt idx="1027">
                  <c:v>7.97689527598768</c:v>
                </c:pt>
                <c:pt idx="1028">
                  <c:v>8.01667652572175</c:v>
                </c:pt>
                <c:pt idx="1029">
                  <c:v>8.05186898457561</c:v>
                </c:pt>
                <c:pt idx="1030">
                  <c:v>8.08200190872781</c:v>
                </c:pt>
                <c:pt idx="1031">
                  <c:v>8.11242893769096</c:v>
                </c:pt>
                <c:pt idx="1032">
                  <c:v>8.14016078181468</c:v>
                </c:pt>
                <c:pt idx="1033">
                  <c:v>8.16375294775976</c:v>
                </c:pt>
                <c:pt idx="1034">
                  <c:v>8.18595558162248</c:v>
                </c:pt>
                <c:pt idx="1035">
                  <c:v>8.20674543151862</c:v>
                </c:pt>
                <c:pt idx="1036">
                  <c:v>8.22477529799462</c:v>
                </c:pt>
                <c:pt idx="1037">
                  <c:v>8.23947981344422</c:v>
                </c:pt>
                <c:pt idx="1038">
                  <c:v>8.25338440067255</c:v>
                </c:pt>
                <c:pt idx="1039">
                  <c:v>8.26591678835217</c:v>
                </c:pt>
                <c:pt idx="1040">
                  <c:v>8.27649887205125</c:v>
                </c:pt>
                <c:pt idx="1041">
                  <c:v>8.28516158462452</c:v>
                </c:pt>
                <c:pt idx="1042">
                  <c:v>8.29194298667008</c:v>
                </c:pt>
                <c:pt idx="1043">
                  <c:v>8.29727551139672</c:v>
                </c:pt>
                <c:pt idx="1044">
                  <c:v>8.30041771564577</c:v>
                </c:pt>
                <c:pt idx="1045">
                  <c:v>8.3009726757597</c:v>
                </c:pt>
                <c:pt idx="1046">
                  <c:v>8.30067746236126</c:v>
                </c:pt>
                <c:pt idx="1047">
                  <c:v>8.29907859274397</c:v>
                </c:pt>
                <c:pt idx="1048">
                  <c:v>8.29547532462589</c:v>
                </c:pt>
                <c:pt idx="1049">
                  <c:v>8.29100102809561</c:v>
                </c:pt>
                <c:pt idx="1050">
                  <c:v>8.28390082883277</c:v>
                </c:pt>
                <c:pt idx="1051">
                  <c:v>8.27448778260442</c:v>
                </c:pt>
                <c:pt idx="1052">
                  <c:v>8.26319609289346</c:v>
                </c:pt>
                <c:pt idx="1053">
                  <c:v>8.25062781431161</c:v>
                </c:pt>
                <c:pt idx="1054">
                  <c:v>8.23475571523722</c:v>
                </c:pt>
                <c:pt idx="1055">
                  <c:v>8.21677173853819</c:v>
                </c:pt>
                <c:pt idx="1056">
                  <c:v>8.19582471014303</c:v>
                </c:pt>
                <c:pt idx="1057">
                  <c:v>8.172145113298</c:v>
                </c:pt>
                <c:pt idx="1058">
                  <c:v>8.14552365305268</c:v>
                </c:pt>
                <c:pt idx="1059">
                  <c:v>8.11566147449888</c:v>
                </c:pt>
                <c:pt idx="1060">
                  <c:v>8.08124299386701</c:v>
                </c:pt>
                <c:pt idx="1061">
                  <c:v>8.04194626096884</c:v>
                </c:pt>
                <c:pt idx="1062">
                  <c:v>7.99815595759529</c:v>
                </c:pt>
                <c:pt idx="1063">
                  <c:v>7.95115881335183</c:v>
                </c:pt>
                <c:pt idx="1064">
                  <c:v>7.90021006050006</c:v>
                </c:pt>
                <c:pt idx="1065">
                  <c:v>7.84592966328762</c:v>
                </c:pt>
                <c:pt idx="1066">
                  <c:v>7.78870744112282</c:v>
                </c:pt>
                <c:pt idx="1067">
                  <c:v>7.72684535999493</c:v>
                </c:pt>
                <c:pt idx="1068">
                  <c:v>7.66046278080698</c:v>
                </c:pt>
                <c:pt idx="1069">
                  <c:v>7.59258087538566</c:v>
                </c:pt>
                <c:pt idx="1070">
                  <c:v>7.52001153337831</c:v>
                </c:pt>
                <c:pt idx="1071">
                  <c:v>7.44862038544283</c:v>
                </c:pt>
                <c:pt idx="1072">
                  <c:v>7.37708766291458</c:v>
                </c:pt>
                <c:pt idx="1073">
                  <c:v>7.30253160976579</c:v>
                </c:pt>
                <c:pt idx="1074">
                  <c:v>7.22625199838156</c:v>
                </c:pt>
                <c:pt idx="1075">
                  <c:v>7.14931583913278</c:v>
                </c:pt>
                <c:pt idx="1076">
                  <c:v>7.06991399173549</c:v>
                </c:pt>
                <c:pt idx="1077">
                  <c:v>6.99082243811359</c:v>
                </c:pt>
                <c:pt idx="1078">
                  <c:v>6.9116037078688</c:v>
                </c:pt>
                <c:pt idx="1079">
                  <c:v>6.83217930177372</c:v>
                </c:pt>
                <c:pt idx="1080">
                  <c:v>6.75245239410617</c:v>
                </c:pt>
                <c:pt idx="1081">
                  <c:v>6.67156254422226</c:v>
                </c:pt>
                <c:pt idx="1082">
                  <c:v>6.58998309310036</c:v>
                </c:pt>
                <c:pt idx="1083">
                  <c:v>6.50857602387123</c:v>
                </c:pt>
                <c:pt idx="1084">
                  <c:v>6.42565900927006</c:v>
                </c:pt>
                <c:pt idx="1085">
                  <c:v>6.34408129541338</c:v>
                </c:pt>
                <c:pt idx="1086">
                  <c:v>6.26293328148602</c:v>
                </c:pt>
                <c:pt idx="1087">
                  <c:v>6.18263059405538</c:v>
                </c:pt>
                <c:pt idx="1088">
                  <c:v>6.1034568634257</c:v>
                </c:pt>
                <c:pt idx="1089">
                  <c:v>6.02400761433291</c:v>
                </c:pt>
                <c:pt idx="1090">
                  <c:v>5.94458279110598</c:v>
                </c:pt>
                <c:pt idx="1091">
                  <c:v>5.86622705745957</c:v>
                </c:pt>
                <c:pt idx="1092">
                  <c:v>5.78861353143381</c:v>
                </c:pt>
                <c:pt idx="1093">
                  <c:v>5.71071370187381</c:v>
                </c:pt>
                <c:pt idx="1094">
                  <c:v>5.63230882704946</c:v>
                </c:pt>
                <c:pt idx="1095">
                  <c:v>5.55502093321953</c:v>
                </c:pt>
                <c:pt idx="1096">
                  <c:v>5.47766702846112</c:v>
                </c:pt>
                <c:pt idx="1097">
                  <c:v>5.39941197603503</c:v>
                </c:pt>
                <c:pt idx="1098">
                  <c:v>5.32240674184909</c:v>
                </c:pt>
                <c:pt idx="1099">
                  <c:v>5.24615113219257</c:v>
                </c:pt>
                <c:pt idx="1100">
                  <c:v>5.17102633986332</c:v>
                </c:pt>
                <c:pt idx="1101">
                  <c:v>5.09646745124589</c:v>
                </c:pt>
                <c:pt idx="1102">
                  <c:v>5.02225793224911</c:v>
                </c:pt>
                <c:pt idx="1103">
                  <c:v>4.94899248016379</c:v>
                </c:pt>
                <c:pt idx="1104">
                  <c:v>4.87638045490403</c:v>
                </c:pt>
                <c:pt idx="1105">
                  <c:v>4.80402118851513</c:v>
                </c:pt>
                <c:pt idx="1106">
                  <c:v>4.73159290810311</c:v>
                </c:pt>
                <c:pt idx="1107">
                  <c:v>4.65956594195604</c:v>
                </c:pt>
                <c:pt idx="1108">
                  <c:v>4.58884705685563</c:v>
                </c:pt>
                <c:pt idx="1109">
                  <c:v>4.51788578633212</c:v>
                </c:pt>
                <c:pt idx="1110">
                  <c:v>4.44837375719194</c:v>
                </c:pt>
                <c:pt idx="1111">
                  <c:v>4.38090813952702</c:v>
                </c:pt>
                <c:pt idx="1112">
                  <c:v>4.31288315915242</c:v>
                </c:pt>
                <c:pt idx="1113">
                  <c:v>4.24379349622253</c:v>
                </c:pt>
                <c:pt idx="1114">
                  <c:v>4.17734983432264</c:v>
                </c:pt>
                <c:pt idx="1115">
                  <c:v>4.11216635287593</c:v>
                </c:pt>
                <c:pt idx="1116">
                  <c:v>4.04796285424282</c:v>
                </c:pt>
                <c:pt idx="1117">
                  <c:v>3.98611443359026</c:v>
                </c:pt>
                <c:pt idx="1118">
                  <c:v>3.92356945307635</c:v>
                </c:pt>
                <c:pt idx="1119">
                  <c:v>3.86010202082464</c:v>
                </c:pt>
                <c:pt idx="1120">
                  <c:v>3.79908026166744</c:v>
                </c:pt>
                <c:pt idx="1121">
                  <c:v>3.73906119499099</c:v>
                </c:pt>
                <c:pt idx="1122">
                  <c:v>3.67969820215035</c:v>
                </c:pt>
                <c:pt idx="1123">
                  <c:v>3.62175003485368</c:v>
                </c:pt>
                <c:pt idx="1124">
                  <c:v>3.5647478465736</c:v>
                </c:pt>
                <c:pt idx="1125">
                  <c:v>3.5087738090921</c:v>
                </c:pt>
                <c:pt idx="1126">
                  <c:v>3.45285477796933</c:v>
                </c:pt>
                <c:pt idx="1127">
                  <c:v>3.39756964084033</c:v>
                </c:pt>
                <c:pt idx="1128">
                  <c:v>3.34317582514285</c:v>
                </c:pt>
                <c:pt idx="1129">
                  <c:v>3.28852665730498</c:v>
                </c:pt>
                <c:pt idx="1130">
                  <c:v>3.23493684311423</c:v>
                </c:pt>
                <c:pt idx="1131">
                  <c:v>3.18207209592833</c:v>
                </c:pt>
                <c:pt idx="1132">
                  <c:v>3.13102484781639</c:v>
                </c:pt>
                <c:pt idx="1133">
                  <c:v>3.07963024634968</c:v>
                </c:pt>
                <c:pt idx="1134">
                  <c:v>3.03045875466957</c:v>
                </c:pt>
                <c:pt idx="1135">
                  <c:v>2.98183386169558</c:v>
                </c:pt>
                <c:pt idx="1136">
                  <c:v>2.93312163742883</c:v>
                </c:pt>
                <c:pt idx="1137">
                  <c:v>2.88652182217803</c:v>
                </c:pt>
                <c:pt idx="1138">
                  <c:v>2.83907051505283</c:v>
                </c:pt>
                <c:pt idx="1139">
                  <c:v>2.7926409937404</c:v>
                </c:pt>
                <c:pt idx="1140">
                  <c:v>2.74704732926647</c:v>
                </c:pt>
                <c:pt idx="1141">
                  <c:v>2.70193291173097</c:v>
                </c:pt>
                <c:pt idx="1142">
                  <c:v>2.65686532368148</c:v>
                </c:pt>
                <c:pt idx="1143">
                  <c:v>2.613106506326</c:v>
                </c:pt>
                <c:pt idx="1144">
                  <c:v>2.56999384562782</c:v>
                </c:pt>
                <c:pt idx="1145">
                  <c:v>2.52825072863333</c:v>
                </c:pt>
                <c:pt idx="1146">
                  <c:v>2.48786032744243</c:v>
                </c:pt>
                <c:pt idx="1147">
                  <c:v>2.44718616747936</c:v>
                </c:pt>
                <c:pt idx="1148">
                  <c:v>2.40749471677785</c:v>
                </c:pt>
                <c:pt idx="1149">
                  <c:v>2.36780878656955</c:v>
                </c:pt>
                <c:pt idx="1150">
                  <c:v>2.32766101496998</c:v>
                </c:pt>
                <c:pt idx="1151">
                  <c:v>2.28886507557642</c:v>
                </c:pt>
                <c:pt idx="1152">
                  <c:v>2.25056572228403</c:v>
                </c:pt>
                <c:pt idx="1153">
                  <c:v>2.21353054814715</c:v>
                </c:pt>
                <c:pt idx="1154">
                  <c:v>2.17757850997883</c:v>
                </c:pt>
                <c:pt idx="1155">
                  <c:v>2.141889713617</c:v>
                </c:pt>
                <c:pt idx="1156">
                  <c:v>2.10699857091995</c:v>
                </c:pt>
                <c:pt idx="1157">
                  <c:v>2.07282294352524</c:v>
                </c:pt>
                <c:pt idx="1158">
                  <c:v>2.03898737740479</c:v>
                </c:pt>
                <c:pt idx="1159">
                  <c:v>2.00588538817522</c:v>
                </c:pt>
                <c:pt idx="1160">
                  <c:v>1.97336554014795</c:v>
                </c:pt>
                <c:pt idx="1161">
                  <c:v>1.94206033351425</c:v>
                </c:pt>
                <c:pt idx="1162">
                  <c:v>1.91137906510574</c:v>
                </c:pt>
                <c:pt idx="1163">
                  <c:v>1.88167051121491</c:v>
                </c:pt>
                <c:pt idx="1164">
                  <c:v>1.8532830337092</c:v>
                </c:pt>
                <c:pt idx="1165">
                  <c:v>1.82536373418606</c:v>
                </c:pt>
                <c:pt idx="1166">
                  <c:v>1.79843230376716</c:v>
                </c:pt>
                <c:pt idx="1167">
                  <c:v>1.77136461951848</c:v>
                </c:pt>
                <c:pt idx="1168">
                  <c:v>1.74428377566912</c:v>
                </c:pt>
                <c:pt idx="1169">
                  <c:v>1.71843022111643</c:v>
                </c:pt>
                <c:pt idx="1170">
                  <c:v>1.69284792776197</c:v>
                </c:pt>
                <c:pt idx="1171">
                  <c:v>1.66811161943387</c:v>
                </c:pt>
                <c:pt idx="1172">
                  <c:v>1.64477060987586</c:v>
                </c:pt>
                <c:pt idx="1173">
                  <c:v>1.62160192551205</c:v>
                </c:pt>
                <c:pt idx="1174">
                  <c:v>1.59836660515012</c:v>
                </c:pt>
                <c:pt idx="1175">
                  <c:v>1.57634014277632</c:v>
                </c:pt>
                <c:pt idx="1176">
                  <c:v>1.55546875510534</c:v>
                </c:pt>
                <c:pt idx="1177">
                  <c:v>1.53471204498057</c:v>
                </c:pt>
                <c:pt idx="1178">
                  <c:v>1.51469973379155</c:v>
                </c:pt>
                <c:pt idx="1179">
                  <c:v>1.49495070759357</c:v>
                </c:pt>
                <c:pt idx="1180">
                  <c:v>1.47530540167341</c:v>
                </c:pt>
                <c:pt idx="1181">
                  <c:v>1.45624711939482</c:v>
                </c:pt>
                <c:pt idx="1182">
                  <c:v>1.43792613307759</c:v>
                </c:pt>
                <c:pt idx="1183">
                  <c:v>1.41964423965392</c:v>
                </c:pt>
                <c:pt idx="1184">
                  <c:v>1.40159449795206</c:v>
                </c:pt>
                <c:pt idx="1185">
                  <c:v>1.38385392346847</c:v>
                </c:pt>
                <c:pt idx="1186">
                  <c:v>1.36623316753196</c:v>
                </c:pt>
                <c:pt idx="1187">
                  <c:v>1.34900991179175</c:v>
                </c:pt>
                <c:pt idx="1188">
                  <c:v>1.33238390641315</c:v>
                </c:pt>
                <c:pt idx="1189">
                  <c:v>1.31574059634698</c:v>
                </c:pt>
                <c:pt idx="1190">
                  <c:v>1.29921482385365</c:v>
                </c:pt>
                <c:pt idx="1191">
                  <c:v>1.28292096052456</c:v>
                </c:pt>
                <c:pt idx="1192">
                  <c:v>1.26683309397917</c:v>
                </c:pt>
                <c:pt idx="1193">
                  <c:v>1.25117871770094</c:v>
                </c:pt>
                <c:pt idx="1194">
                  <c:v>1.2357698160225</c:v>
                </c:pt>
                <c:pt idx="1195">
                  <c:v>1.22073559459415</c:v>
                </c:pt>
                <c:pt idx="1196">
                  <c:v>1.20607547607192</c:v>
                </c:pt>
                <c:pt idx="1197">
                  <c:v>1.19164404059866</c:v>
                </c:pt>
                <c:pt idx="1198">
                  <c:v>1.17758619783249</c:v>
                </c:pt>
                <c:pt idx="1199">
                  <c:v>1.16399099470765</c:v>
                </c:pt>
                <c:pt idx="1200">
                  <c:v>1.1506028693956</c:v>
                </c:pt>
                <c:pt idx="1201">
                  <c:v>1.13740160582178</c:v>
                </c:pt>
                <c:pt idx="1202">
                  <c:v>1.12462489252888</c:v>
                </c:pt>
                <c:pt idx="1203">
                  <c:v>1.11211479537793</c:v>
                </c:pt>
                <c:pt idx="1204">
                  <c:v>1.1002364757879</c:v>
                </c:pt>
                <c:pt idx="1205">
                  <c:v>1.08893718030545</c:v>
                </c:pt>
                <c:pt idx="1206">
                  <c:v>1.07751294766534</c:v>
                </c:pt>
                <c:pt idx="1207">
                  <c:v>1.06652662337829</c:v>
                </c:pt>
                <c:pt idx="1208">
                  <c:v>1.05550954704223</c:v>
                </c:pt>
                <c:pt idx="1209">
                  <c:v>1.04436233825134</c:v>
                </c:pt>
                <c:pt idx="1210">
                  <c:v>1.03359940875679</c:v>
                </c:pt>
                <c:pt idx="1211">
                  <c:v>1.02295430959651</c:v>
                </c:pt>
                <c:pt idx="1212">
                  <c:v>1.01301024012898</c:v>
                </c:pt>
                <c:pt idx="1213">
                  <c:v>1.00366893129249</c:v>
                </c:pt>
                <c:pt idx="1214">
                  <c:v>0.993904641525678</c:v>
                </c:pt>
                <c:pt idx="1215">
                  <c:v>0.984311346113258</c:v>
                </c:pt>
                <c:pt idx="1216">
                  <c:v>0.975135174686645</c:v>
                </c:pt>
                <c:pt idx="1217">
                  <c:v>0.965569705304352</c:v>
                </c:pt>
                <c:pt idx="1218">
                  <c:v>0.956940645220545</c:v>
                </c:pt>
                <c:pt idx="1219">
                  <c:v>0.949315854414187</c:v>
                </c:pt>
                <c:pt idx="1220">
                  <c:v>0.941487402967846</c:v>
                </c:pt>
                <c:pt idx="1221">
                  <c:v>0.934094358456582</c:v>
                </c:pt>
                <c:pt idx="1222">
                  <c:v>0.926178564660111</c:v>
                </c:pt>
                <c:pt idx="1223">
                  <c:v>0.918152158653539</c:v>
                </c:pt>
                <c:pt idx="1224">
                  <c:v>0.910274492081135</c:v>
                </c:pt>
                <c:pt idx="1225">
                  <c:v>0.901886759157253</c:v>
                </c:pt>
                <c:pt idx="1226">
                  <c:v>0.894259302048935</c:v>
                </c:pt>
                <c:pt idx="1227">
                  <c:v>0.887177952242336</c:v>
                </c:pt>
                <c:pt idx="1228">
                  <c:v>0.880099987211839</c:v>
                </c:pt>
                <c:pt idx="1229">
                  <c:v>0.873338120613651</c:v>
                </c:pt>
                <c:pt idx="1230">
                  <c:v>0.866497381086883</c:v>
                </c:pt>
                <c:pt idx="1231">
                  <c:v>0.859554603520918</c:v>
                </c:pt>
                <c:pt idx="1232">
                  <c:v>0.853103889723875</c:v>
                </c:pt>
                <c:pt idx="1233">
                  <c:v>0.847041041125683</c:v>
                </c:pt>
                <c:pt idx="1234">
                  <c:v>0.840733387066006</c:v>
                </c:pt>
                <c:pt idx="1235">
                  <c:v>0.834628435011263</c:v>
                </c:pt>
                <c:pt idx="1236">
                  <c:v>0.828518435709863</c:v>
                </c:pt>
                <c:pt idx="1237">
                  <c:v>0.822297629350671</c:v>
                </c:pt>
                <c:pt idx="1238">
                  <c:v>0.816036941570883</c:v>
                </c:pt>
                <c:pt idx="1239">
                  <c:v>0.809821286018555</c:v>
                </c:pt>
                <c:pt idx="1240">
                  <c:v>0.803759119074935</c:v>
                </c:pt>
                <c:pt idx="1241">
                  <c:v>0.797417187259704</c:v>
                </c:pt>
                <c:pt idx="1242">
                  <c:v>0.791560380906305</c:v>
                </c:pt>
                <c:pt idx="1243">
                  <c:v>0.786191904054816</c:v>
                </c:pt>
                <c:pt idx="1244">
                  <c:v>0.780756281100239</c:v>
                </c:pt>
                <c:pt idx="1245">
                  <c:v>0.775599542883012</c:v>
                </c:pt>
                <c:pt idx="1246">
                  <c:v>0.770156420775763</c:v>
                </c:pt>
                <c:pt idx="1247">
                  <c:v>0.764207740583851</c:v>
                </c:pt>
                <c:pt idx="1248">
                  <c:v>0.759191841143924</c:v>
                </c:pt>
                <c:pt idx="1249">
                  <c:v>0.75477031014683</c:v>
                </c:pt>
                <c:pt idx="1250">
                  <c:v>0.749920450427185</c:v>
                </c:pt>
                <c:pt idx="1251">
                  <c:v>0.745576225373337</c:v>
                </c:pt>
                <c:pt idx="1252">
                  <c:v>0.74091294629781</c:v>
                </c:pt>
                <c:pt idx="1253">
                  <c:v>0.735606673244008</c:v>
                </c:pt>
                <c:pt idx="1254">
                  <c:v>0.730589693896761</c:v>
                </c:pt>
                <c:pt idx="1255">
                  <c:v>0.725588613078519</c:v>
                </c:pt>
                <c:pt idx="1256">
                  <c:v>0.721008347131131</c:v>
                </c:pt>
                <c:pt idx="1257">
                  <c:v>0.716341195209142</c:v>
                </c:pt>
                <c:pt idx="1258">
                  <c:v>0.712213001923664</c:v>
                </c:pt>
                <c:pt idx="1259">
                  <c:v>0.70889393397257</c:v>
                </c:pt>
                <c:pt idx="1260">
                  <c:v>0.705336420398163</c:v>
                </c:pt>
                <c:pt idx="1261">
                  <c:v>0.70167771115134</c:v>
                </c:pt>
                <c:pt idx="1262">
                  <c:v>0.698493310185442</c:v>
                </c:pt>
                <c:pt idx="1263">
                  <c:v>0.695331400730497</c:v>
                </c:pt>
                <c:pt idx="1264">
                  <c:v>0.692713808889263</c:v>
                </c:pt>
                <c:pt idx="1265">
                  <c:v>0.691078238409172</c:v>
                </c:pt>
                <c:pt idx="1266">
                  <c:v>0.688843901873472</c:v>
                </c:pt>
                <c:pt idx="1267">
                  <c:v>0.686463882617509</c:v>
                </c:pt>
                <c:pt idx="1268">
                  <c:v>0.684421223899036</c:v>
                </c:pt>
                <c:pt idx="1269">
                  <c:v>0.682183159853887</c:v>
                </c:pt>
                <c:pt idx="1270">
                  <c:v>0.680237789418224</c:v>
                </c:pt>
                <c:pt idx="1271">
                  <c:v>0.678726816844343</c:v>
                </c:pt>
                <c:pt idx="1272">
                  <c:v>0.677301141646431</c:v>
                </c:pt>
                <c:pt idx="1273">
                  <c:v>0.675663218312086</c:v>
                </c:pt>
                <c:pt idx="1274">
                  <c:v>0.67470893061839</c:v>
                </c:pt>
                <c:pt idx="1275">
                  <c:v>0.674350292307643</c:v>
                </c:pt>
                <c:pt idx="1276">
                  <c:v>0.674038263588195</c:v>
                </c:pt>
                <c:pt idx="1277">
                  <c:v>0.674595801766698</c:v>
                </c:pt>
                <c:pt idx="1278">
                  <c:v>0.674265151480716</c:v>
                </c:pt>
                <c:pt idx="1279">
                  <c:v>0.673609235191527</c:v>
                </c:pt>
                <c:pt idx="1280">
                  <c:v>0.67287064635902</c:v>
                </c:pt>
                <c:pt idx="1281">
                  <c:v>0.671585179910489</c:v>
                </c:pt>
                <c:pt idx="1282">
                  <c:v>0.670415046018323</c:v>
                </c:pt>
                <c:pt idx="1283">
                  <c:v>0.668959771115631</c:v>
                </c:pt>
                <c:pt idx="1284">
                  <c:v>0.667991478378062</c:v>
                </c:pt>
                <c:pt idx="1285">
                  <c:v>0.667369197471997</c:v>
                </c:pt>
                <c:pt idx="1286">
                  <c:v>0.666390414316196</c:v>
                </c:pt>
                <c:pt idx="1287">
                  <c:v>0.665661254471847</c:v>
                </c:pt>
                <c:pt idx="1288">
                  <c:v>0.664813482451415</c:v>
                </c:pt>
                <c:pt idx="1289">
                  <c:v>0.663123330998762</c:v>
                </c:pt>
                <c:pt idx="1290">
                  <c:v>0.662371391849463</c:v>
                </c:pt>
                <c:pt idx="1291">
                  <c:v>0.662296156433833</c:v>
                </c:pt>
                <c:pt idx="1292">
                  <c:v>0.66212331338256</c:v>
                </c:pt>
                <c:pt idx="1293">
                  <c:v>0.662512395984293</c:v>
                </c:pt>
                <c:pt idx="1294">
                  <c:v>0.66253542982718</c:v>
                </c:pt>
                <c:pt idx="1295">
                  <c:v>0.662216711906938</c:v>
                </c:pt>
                <c:pt idx="1296">
                  <c:v>0.662207047221964</c:v>
                </c:pt>
                <c:pt idx="1297">
                  <c:v>0.662234453589266</c:v>
                </c:pt>
                <c:pt idx="1298">
                  <c:v>0.662392086727128</c:v>
                </c:pt>
                <c:pt idx="1299">
                  <c:v>0.663224299339608</c:v>
                </c:pt>
                <c:pt idx="1300">
                  <c:v>0.663148852858648</c:v>
                </c:pt>
                <c:pt idx="1301">
                  <c:v>0.662386499241231</c:v>
                </c:pt>
                <c:pt idx="1302">
                  <c:v>0.662134841887535</c:v>
                </c:pt>
                <c:pt idx="1303">
                  <c:v>0.661638943258717</c:v>
                </c:pt>
                <c:pt idx="1304">
                  <c:v>0.661305222856428</c:v>
                </c:pt>
                <c:pt idx="1305">
                  <c:v>0.661614591532157</c:v>
                </c:pt>
                <c:pt idx="1306">
                  <c:v>0.661268342602379</c:v>
                </c:pt>
                <c:pt idx="1307">
                  <c:v>0.660746450156695</c:v>
                </c:pt>
                <c:pt idx="1308">
                  <c:v>0.659758188782068</c:v>
                </c:pt>
                <c:pt idx="1309">
                  <c:v>0.658872687172471</c:v>
                </c:pt>
                <c:pt idx="1310">
                  <c:v>0.656906950612064</c:v>
                </c:pt>
                <c:pt idx="1311">
                  <c:v>0.654249113975272</c:v>
                </c:pt>
                <c:pt idx="1312">
                  <c:v>0.650806193569172</c:v>
                </c:pt>
                <c:pt idx="1313">
                  <c:v>0.646703777467774</c:v>
                </c:pt>
                <c:pt idx="1314">
                  <c:v>0.641561806908479</c:v>
                </c:pt>
                <c:pt idx="1315">
                  <c:v>0.635564184215717</c:v>
                </c:pt>
                <c:pt idx="1316">
                  <c:v>0.628786791332846</c:v>
                </c:pt>
                <c:pt idx="1317">
                  <c:v>0.620731290180445</c:v>
                </c:pt>
                <c:pt idx="1318">
                  <c:v>0.61276249401776</c:v>
                </c:pt>
                <c:pt idx="1319">
                  <c:v>0.603909532008417</c:v>
                </c:pt>
                <c:pt idx="1320">
                  <c:v>0.595757978315629</c:v>
                </c:pt>
                <c:pt idx="1321">
                  <c:v>0.586742574528439</c:v>
                </c:pt>
                <c:pt idx="1322">
                  <c:v>0.579707952417444</c:v>
                </c:pt>
                <c:pt idx="1323">
                  <c:v>0.573099567458959</c:v>
                </c:pt>
                <c:pt idx="1324">
                  <c:v>0.568576007510734</c:v>
                </c:pt>
                <c:pt idx="1325">
                  <c:v>0.565381887909544</c:v>
                </c:pt>
                <c:pt idx="1326">
                  <c:v>0.564169421995622</c:v>
                </c:pt>
                <c:pt idx="1327">
                  <c:v>0.56433001646872</c:v>
                </c:pt>
                <c:pt idx="1328">
                  <c:v>0.567023609077192</c:v>
                </c:pt>
                <c:pt idx="1329">
                  <c:v>0.571986883558765</c:v>
                </c:pt>
                <c:pt idx="1330">
                  <c:v>0.579103067062715</c:v>
                </c:pt>
                <c:pt idx="1331">
                  <c:v>0.588729899570037</c:v>
                </c:pt>
                <c:pt idx="1332">
                  <c:v>0.600415899448642</c:v>
                </c:pt>
                <c:pt idx="1333">
                  <c:v>0.614967746238255</c:v>
                </c:pt>
                <c:pt idx="1334">
                  <c:v>0.63083222514192</c:v>
                </c:pt>
                <c:pt idx="1335">
                  <c:v>0.649933433460416</c:v>
                </c:pt>
                <c:pt idx="1336">
                  <c:v>0.668853323968507</c:v>
                </c:pt>
                <c:pt idx="1337">
                  <c:v>0.689566785523916</c:v>
                </c:pt>
                <c:pt idx="1338">
                  <c:v>0.709577407853958</c:v>
                </c:pt>
                <c:pt idx="1339">
                  <c:v>0.73022481077684</c:v>
                </c:pt>
                <c:pt idx="1340">
                  <c:v>0.750025713911254</c:v>
                </c:pt>
                <c:pt idx="1341">
                  <c:v>0.769864413092897</c:v>
                </c:pt>
                <c:pt idx="1342">
                  <c:v>0.788058326628252</c:v>
                </c:pt>
                <c:pt idx="1343">
                  <c:v>0.805268156890654</c:v>
                </c:pt>
                <c:pt idx="1344">
                  <c:v>0.82109975979685</c:v>
                </c:pt>
                <c:pt idx="1345">
                  <c:v>0.835152663171427</c:v>
                </c:pt>
                <c:pt idx="1346">
                  <c:v>0.84836522720899</c:v>
                </c:pt>
                <c:pt idx="1347">
                  <c:v>0.860335587077359</c:v>
                </c:pt>
                <c:pt idx="1348">
                  <c:v>0.871421579189358</c:v>
                </c:pt>
                <c:pt idx="1349">
                  <c:v>0.881331356103386</c:v>
                </c:pt>
                <c:pt idx="1350">
                  <c:v>0.890333778366378</c:v>
                </c:pt>
                <c:pt idx="1351">
                  <c:v>0.897830789309915</c:v>
                </c:pt>
                <c:pt idx="1352">
                  <c:v>0.905478717562915</c:v>
                </c:pt>
                <c:pt idx="1353">
                  <c:v>0.912091832480975</c:v>
                </c:pt>
                <c:pt idx="1354">
                  <c:v>0.918918317261288</c:v>
                </c:pt>
                <c:pt idx="1355">
                  <c:v>0.925455133758798</c:v>
                </c:pt>
                <c:pt idx="1356">
                  <c:v>0.932565232816647</c:v>
                </c:pt>
                <c:pt idx="1357">
                  <c:v>0.939502809191312</c:v>
                </c:pt>
                <c:pt idx="1358">
                  <c:v>0.946690628385475</c:v>
                </c:pt>
                <c:pt idx="1359">
                  <c:v>0.955211829472926</c:v>
                </c:pt>
                <c:pt idx="1360">
                  <c:v>0.963880580417448</c:v>
                </c:pt>
                <c:pt idx="1361">
                  <c:v>0.973246204926903</c:v>
                </c:pt>
                <c:pt idx="1362">
                  <c:v>0.984957334230051</c:v>
                </c:pt>
                <c:pt idx="1363">
                  <c:v>0.997999367752224</c:v>
                </c:pt>
                <c:pt idx="1364">
                  <c:v>1.01245251000119</c:v>
                </c:pt>
                <c:pt idx="1365">
                  <c:v>1.02802305027429</c:v>
                </c:pt>
                <c:pt idx="1366">
                  <c:v>1.04393275828011</c:v>
                </c:pt>
                <c:pt idx="1367">
                  <c:v>1.06034535706211</c:v>
                </c:pt>
                <c:pt idx="1368">
                  <c:v>1.07772082532163</c:v>
                </c:pt>
                <c:pt idx="1369">
                  <c:v>1.09580995300724</c:v>
                </c:pt>
                <c:pt idx="1370">
                  <c:v>1.11433614484616</c:v>
                </c:pt>
                <c:pt idx="1371">
                  <c:v>1.13271251398685</c:v>
                </c:pt>
                <c:pt idx="1372">
                  <c:v>1.15009059525429</c:v>
                </c:pt>
                <c:pt idx="1373">
                  <c:v>1.16666147664094</c:v>
                </c:pt>
                <c:pt idx="1374">
                  <c:v>1.1825045106497</c:v>
                </c:pt>
                <c:pt idx="1375">
                  <c:v>1.19749682238909</c:v>
                </c:pt>
                <c:pt idx="1376">
                  <c:v>1.21181196914812</c:v>
                </c:pt>
                <c:pt idx="1377">
                  <c:v>1.22508712305451</c:v>
                </c:pt>
                <c:pt idx="1378">
                  <c:v>1.23671194262823</c:v>
                </c:pt>
                <c:pt idx="1379">
                  <c:v>1.24749701965688</c:v>
                </c:pt>
                <c:pt idx="1380">
                  <c:v>1.25702347907174</c:v>
                </c:pt>
                <c:pt idx="1381">
                  <c:v>1.26550451804659</c:v>
                </c:pt>
                <c:pt idx="1382">
                  <c:v>1.27357391143102</c:v>
                </c:pt>
                <c:pt idx="1383">
                  <c:v>1.2812213697423</c:v>
                </c:pt>
                <c:pt idx="1384">
                  <c:v>1.28824504651487</c:v>
                </c:pt>
                <c:pt idx="1385">
                  <c:v>1.29502735964218</c:v>
                </c:pt>
                <c:pt idx="1386">
                  <c:v>1.30141461010537</c:v>
                </c:pt>
                <c:pt idx="1387">
                  <c:v>1.30541903385761</c:v>
                </c:pt>
                <c:pt idx="1388">
                  <c:v>1.30769058025453</c:v>
                </c:pt>
                <c:pt idx="1389">
                  <c:v>1.30979506697478</c:v>
                </c:pt>
                <c:pt idx="1390">
                  <c:v>1.31134894473006</c:v>
                </c:pt>
                <c:pt idx="1391">
                  <c:v>1.31254898585964</c:v>
                </c:pt>
                <c:pt idx="1392">
                  <c:v>1.31438995488882</c:v>
                </c:pt>
                <c:pt idx="1393">
                  <c:v>1.31581543319423</c:v>
                </c:pt>
                <c:pt idx="1394">
                  <c:v>1.316384735348</c:v>
                </c:pt>
                <c:pt idx="1395">
                  <c:v>1.31695110815037</c:v>
                </c:pt>
                <c:pt idx="1396">
                  <c:v>1.31673914157795</c:v>
                </c:pt>
                <c:pt idx="1397">
                  <c:v>1.31640203042182</c:v>
                </c:pt>
                <c:pt idx="1398">
                  <c:v>1.31622547687488</c:v>
                </c:pt>
                <c:pt idx="1399">
                  <c:v>1.31621218571289</c:v>
                </c:pt>
                <c:pt idx="1400">
                  <c:v>1.31691032692982</c:v>
                </c:pt>
                <c:pt idx="1401">
                  <c:v>1.35207408529173</c:v>
                </c:pt>
                <c:pt idx="1402">
                  <c:v>1.33773058715978</c:v>
                </c:pt>
                <c:pt idx="1403">
                  <c:v>1.31677163171954</c:v>
                </c:pt>
                <c:pt idx="1404">
                  <c:v>1.29961484582615</c:v>
                </c:pt>
                <c:pt idx="1405">
                  <c:v>1.27699539120979</c:v>
                </c:pt>
                <c:pt idx="1406">
                  <c:v>1.26266381761922</c:v>
                </c:pt>
                <c:pt idx="1407">
                  <c:v>1.24968936394023</c:v>
                </c:pt>
                <c:pt idx="1408">
                  <c:v>1.24104403788267</c:v>
                </c:pt>
                <c:pt idx="1409">
                  <c:v>1.24140975487578</c:v>
                </c:pt>
                <c:pt idx="1410">
                  <c:v>1.24688482390915</c:v>
                </c:pt>
                <c:pt idx="1411">
                  <c:v>1.26005854543341</c:v>
                </c:pt>
                <c:pt idx="1412">
                  <c:v>1.28204542231799</c:v>
                </c:pt>
                <c:pt idx="1413">
                  <c:v>1.307103547567</c:v>
                </c:pt>
                <c:pt idx="1414">
                  <c:v>1.34094832015754</c:v>
                </c:pt>
                <c:pt idx="1415">
                  <c:v>1.37485092527484</c:v>
                </c:pt>
                <c:pt idx="1416">
                  <c:v>1.41449530313985</c:v>
                </c:pt>
                <c:pt idx="1417">
                  <c:v>1.45504191754736</c:v>
                </c:pt>
                <c:pt idx="1418">
                  <c:v>1.49422607256368</c:v>
                </c:pt>
                <c:pt idx="1419">
                  <c:v>1.53404472510388</c:v>
                </c:pt>
                <c:pt idx="1420">
                  <c:v>1.56925393122509</c:v>
                </c:pt>
                <c:pt idx="1421">
                  <c:v>1.60185523264502</c:v>
                </c:pt>
                <c:pt idx="1422">
                  <c:v>1.63231725175867</c:v>
                </c:pt>
                <c:pt idx="1423">
                  <c:v>1.65937499942292</c:v>
                </c:pt>
                <c:pt idx="1424">
                  <c:v>1.6854411593766</c:v>
                </c:pt>
                <c:pt idx="1425">
                  <c:v>1.70897960746269</c:v>
                </c:pt>
                <c:pt idx="1426">
                  <c:v>1.73164658912939</c:v>
                </c:pt>
                <c:pt idx="1427">
                  <c:v>1.75331066871985</c:v>
                </c:pt>
                <c:pt idx="1428">
                  <c:v>1.77472420160904</c:v>
                </c:pt>
                <c:pt idx="1429">
                  <c:v>1.79733212741717</c:v>
                </c:pt>
                <c:pt idx="1430">
                  <c:v>1.8204239967802</c:v>
                </c:pt>
                <c:pt idx="1431">
                  <c:v>1.84362332330922</c:v>
                </c:pt>
                <c:pt idx="1432">
                  <c:v>1.86668028141045</c:v>
                </c:pt>
                <c:pt idx="1433">
                  <c:v>1.89137900408458</c:v>
                </c:pt>
                <c:pt idx="1434">
                  <c:v>1.91719337955157</c:v>
                </c:pt>
                <c:pt idx="1435">
                  <c:v>1.94259616089329</c:v>
                </c:pt>
                <c:pt idx="1436">
                  <c:v>1.96959566455158</c:v>
                </c:pt>
                <c:pt idx="1437">
                  <c:v>1.99882516294815</c:v>
                </c:pt>
                <c:pt idx="1438">
                  <c:v>2.02696865464771</c:v>
                </c:pt>
                <c:pt idx="1439">
                  <c:v>2.05651865377868</c:v>
                </c:pt>
                <c:pt idx="1440">
                  <c:v>2.08817770245118</c:v>
                </c:pt>
                <c:pt idx="1441">
                  <c:v>2.12007584899891</c:v>
                </c:pt>
                <c:pt idx="1442">
                  <c:v>2.15580221497294</c:v>
                </c:pt>
                <c:pt idx="1443">
                  <c:v>2.19480087572926</c:v>
                </c:pt>
                <c:pt idx="1444">
                  <c:v>2.23530762036603</c:v>
                </c:pt>
                <c:pt idx="1445">
                  <c:v>2.27706941431719</c:v>
                </c:pt>
                <c:pt idx="1446">
                  <c:v>2.32446676869055</c:v>
                </c:pt>
                <c:pt idx="1447">
                  <c:v>2.37431751201686</c:v>
                </c:pt>
                <c:pt idx="1448">
                  <c:v>2.42717799604369</c:v>
                </c:pt>
                <c:pt idx="1449">
                  <c:v>2.48797331580199</c:v>
                </c:pt>
                <c:pt idx="1450">
                  <c:v>2.55166883918371</c:v>
                </c:pt>
                <c:pt idx="1451">
                  <c:v>2.62034073857622</c:v>
                </c:pt>
                <c:pt idx="1452">
                  <c:v>2.69433620860051</c:v>
                </c:pt>
                <c:pt idx="1453">
                  <c:v>2.77450665380799</c:v>
                </c:pt>
                <c:pt idx="1454">
                  <c:v>2.8592803669025</c:v>
                </c:pt>
                <c:pt idx="1455">
                  <c:v>2.95306300606891</c:v>
                </c:pt>
                <c:pt idx="1456">
                  <c:v>3.05620435467811</c:v>
                </c:pt>
                <c:pt idx="1457">
                  <c:v>3.16643322869861</c:v>
                </c:pt>
                <c:pt idx="1458">
                  <c:v>3.28726930185945</c:v>
                </c:pt>
                <c:pt idx="1459">
                  <c:v>3.41829474272425</c:v>
                </c:pt>
                <c:pt idx="1460">
                  <c:v>3.56095091887192</c:v>
                </c:pt>
                <c:pt idx="1461">
                  <c:v>3.71695669149316</c:v>
                </c:pt>
                <c:pt idx="1462">
                  <c:v>3.88586251596029</c:v>
                </c:pt>
                <c:pt idx="1463">
                  <c:v>4.07275970816391</c:v>
                </c:pt>
                <c:pt idx="1464">
                  <c:v>4.2721348325862</c:v>
                </c:pt>
                <c:pt idx="1465">
                  <c:v>4.49032889676088</c:v>
                </c:pt>
                <c:pt idx="1466">
                  <c:v>4.72390416321494</c:v>
                </c:pt>
                <c:pt idx="1467">
                  <c:v>4.97581219284292</c:v>
                </c:pt>
                <c:pt idx="1468">
                  <c:v>5.24264582683237</c:v>
                </c:pt>
                <c:pt idx="1469">
                  <c:v>5.52992274380886</c:v>
                </c:pt>
                <c:pt idx="1470">
                  <c:v>5.83814608746478</c:v>
                </c:pt>
                <c:pt idx="1471">
                  <c:v>6.16082402823304</c:v>
                </c:pt>
                <c:pt idx="1472">
                  <c:v>6.51176253416586</c:v>
                </c:pt>
                <c:pt idx="1473">
                  <c:v>6.88015655842478</c:v>
                </c:pt>
                <c:pt idx="1474">
                  <c:v>7.27220526840874</c:v>
                </c:pt>
                <c:pt idx="1475">
                  <c:v>7.68101385602664</c:v>
                </c:pt>
                <c:pt idx="1476">
                  <c:v>8.11800468060825</c:v>
                </c:pt>
                <c:pt idx="1477">
                  <c:v>8.56154189063622</c:v>
                </c:pt>
                <c:pt idx="1478">
                  <c:v>9.0208803788147</c:v>
                </c:pt>
                <c:pt idx="1479">
                  <c:v>9.49361526067962</c:v>
                </c:pt>
                <c:pt idx="1480">
                  <c:v>9.96588355343397</c:v>
                </c:pt>
                <c:pt idx="1481">
                  <c:v>10.4475699603688</c:v>
                </c:pt>
                <c:pt idx="1482">
                  <c:v>10.9203157017002</c:v>
                </c:pt>
                <c:pt idx="1483">
                  <c:v>11.3756638643108</c:v>
                </c:pt>
                <c:pt idx="1484">
                  <c:v>11.8028754411166</c:v>
                </c:pt>
                <c:pt idx="1485">
                  <c:v>12.2069402284057</c:v>
                </c:pt>
                <c:pt idx="1486">
                  <c:v>12.5653036976816</c:v>
                </c:pt>
                <c:pt idx="1487">
                  <c:v>12.8749914149429</c:v>
                </c:pt>
                <c:pt idx="1488">
                  <c:v>13.1326870833585</c:v>
                </c:pt>
                <c:pt idx="1489">
                  <c:v>13.3304884316642</c:v>
                </c:pt>
                <c:pt idx="1490">
                  <c:v>13.474617682177</c:v>
                </c:pt>
                <c:pt idx="1491">
                  <c:v>13.5571794271521</c:v>
                </c:pt>
                <c:pt idx="1492">
                  <c:v>13.5810800373318</c:v>
                </c:pt>
                <c:pt idx="1493">
                  <c:v>13.5541648915926</c:v>
                </c:pt>
                <c:pt idx="1494">
                  <c:v>13.4828298133592</c:v>
                </c:pt>
                <c:pt idx="1495">
                  <c:v>13.3765153853225</c:v>
                </c:pt>
                <c:pt idx="1496">
                  <c:v>13.2324108436254</c:v>
                </c:pt>
                <c:pt idx="1497">
                  <c:v>13.0625208514877</c:v>
                </c:pt>
                <c:pt idx="1498">
                  <c:v>12.8748891325404</c:v>
                </c:pt>
                <c:pt idx="1499">
                  <c:v>12.6664674066629</c:v>
                </c:pt>
                <c:pt idx="1500">
                  <c:v>12.4467379839097</c:v>
                </c:pt>
                <c:pt idx="1501">
                  <c:v>12.222578688032</c:v>
                </c:pt>
                <c:pt idx="1502">
                  <c:v>11.9923697764632</c:v>
                </c:pt>
                <c:pt idx="1503">
                  <c:v>11.7642025128411</c:v>
                </c:pt>
                <c:pt idx="1504">
                  <c:v>11.5412514769126</c:v>
                </c:pt>
                <c:pt idx="1505">
                  <c:v>11.3255260563897</c:v>
                </c:pt>
                <c:pt idx="1506">
                  <c:v>11.1166971294447</c:v>
                </c:pt>
                <c:pt idx="1507">
                  <c:v>10.9185025456034</c:v>
                </c:pt>
                <c:pt idx="1508">
                  <c:v>10.7259069099869</c:v>
                </c:pt>
                <c:pt idx="1509">
                  <c:v>10.54675425692</c:v>
                </c:pt>
                <c:pt idx="1510">
                  <c:v>10.3799525458123</c:v>
                </c:pt>
                <c:pt idx="1511">
                  <c:v>10.2197790454368</c:v>
                </c:pt>
                <c:pt idx="1512">
                  <c:v>10.0780275877867</c:v>
                </c:pt>
                <c:pt idx="1513">
                  <c:v>9.94988361993191</c:v>
                </c:pt>
                <c:pt idx="1514">
                  <c:v>9.82581631538828</c:v>
                </c:pt>
                <c:pt idx="1515">
                  <c:v>9.71497909929985</c:v>
                </c:pt>
                <c:pt idx="1516">
                  <c:v>9.61244519369144</c:v>
                </c:pt>
                <c:pt idx="1517">
                  <c:v>9.51961451763263</c:v>
                </c:pt>
                <c:pt idx="1518">
                  <c:v>9.43140509918046</c:v>
                </c:pt>
                <c:pt idx="1519">
                  <c:v>9.35371895003061</c:v>
                </c:pt>
                <c:pt idx="1520">
                  <c:v>9.28350945589052</c:v>
                </c:pt>
                <c:pt idx="1521">
                  <c:v>9.21975204741197</c:v>
                </c:pt>
                <c:pt idx="1522">
                  <c:v>9.16490637452018</c:v>
                </c:pt>
                <c:pt idx="1523">
                  <c:v>9.12209535474057</c:v>
                </c:pt>
                <c:pt idx="1524">
                  <c:v>9.08663907828533</c:v>
                </c:pt>
                <c:pt idx="1525">
                  <c:v>9.05552378564364</c:v>
                </c:pt>
                <c:pt idx="1526">
                  <c:v>9.03287776338911</c:v>
                </c:pt>
                <c:pt idx="1527">
                  <c:v>9.0171995291131</c:v>
                </c:pt>
                <c:pt idx="1528">
                  <c:v>9.00740040598264</c:v>
                </c:pt>
                <c:pt idx="1529">
                  <c:v>9.00543153809694</c:v>
                </c:pt>
                <c:pt idx="1530">
                  <c:v>9.01124500707811</c:v>
                </c:pt>
                <c:pt idx="1531">
                  <c:v>9.02256049491909</c:v>
                </c:pt>
                <c:pt idx="1532">
                  <c:v>9.03904137333525</c:v>
                </c:pt>
                <c:pt idx="1533">
                  <c:v>9.05968926858382</c:v>
                </c:pt>
                <c:pt idx="1534">
                  <c:v>9.08818687497869</c:v>
                </c:pt>
                <c:pt idx="1535">
                  <c:v>9.12152422121176</c:v>
                </c:pt>
                <c:pt idx="1536">
                  <c:v>9.16060986995406</c:v>
                </c:pt>
                <c:pt idx="1537">
                  <c:v>9.20347000187583</c:v>
                </c:pt>
                <c:pt idx="1538">
                  <c:v>9.24819156463142</c:v>
                </c:pt>
                <c:pt idx="1539">
                  <c:v>9.29526872281955</c:v>
                </c:pt>
                <c:pt idx="1540">
                  <c:v>9.34814733054195</c:v>
                </c:pt>
                <c:pt idx="1541">
                  <c:v>9.40411963257906</c:v>
                </c:pt>
                <c:pt idx="1542">
                  <c:v>9.46338097661409</c:v>
                </c:pt>
                <c:pt idx="1543">
                  <c:v>9.53053412577161</c:v>
                </c:pt>
                <c:pt idx="1544">
                  <c:v>9.59963502472683</c:v>
                </c:pt>
                <c:pt idx="1545">
                  <c:v>9.6690865156352</c:v>
                </c:pt>
                <c:pt idx="1546">
                  <c:v>9.74272659622675</c:v>
                </c:pt>
                <c:pt idx="1547">
                  <c:v>9.81655465897895</c:v>
                </c:pt>
                <c:pt idx="1548">
                  <c:v>9.89002601527129</c:v>
                </c:pt>
                <c:pt idx="1549">
                  <c:v>9.96784977494498</c:v>
                </c:pt>
                <c:pt idx="1550">
                  <c:v>10.0501932166041</c:v>
                </c:pt>
                <c:pt idx="1551">
                  <c:v>10.1299826589287</c:v>
                </c:pt>
                <c:pt idx="1552">
                  <c:v>10.2110568496886</c:v>
                </c:pt>
                <c:pt idx="1553">
                  <c:v>10.2947473383153</c:v>
                </c:pt>
                <c:pt idx="1554">
                  <c:v>10.3728219049458</c:v>
                </c:pt>
                <c:pt idx="1555">
                  <c:v>10.4505658899465</c:v>
                </c:pt>
                <c:pt idx="1556">
                  <c:v>10.5282894241577</c:v>
                </c:pt>
                <c:pt idx="1557">
                  <c:v>10.6043631278635</c:v>
                </c:pt>
                <c:pt idx="1558">
                  <c:v>10.679669113843</c:v>
                </c:pt>
                <c:pt idx="1559">
                  <c:v>10.7524276608459</c:v>
                </c:pt>
                <c:pt idx="1560">
                  <c:v>10.8285284948969</c:v>
                </c:pt>
                <c:pt idx="1561">
                  <c:v>10.9032866355259</c:v>
                </c:pt>
                <c:pt idx="1562">
                  <c:v>10.979408572134</c:v>
                </c:pt>
                <c:pt idx="1563">
                  <c:v>11.0578940071375</c:v>
                </c:pt>
                <c:pt idx="1564">
                  <c:v>11.1359283355541</c:v>
                </c:pt>
                <c:pt idx="1565">
                  <c:v>11.2125828107907</c:v>
                </c:pt>
                <c:pt idx="1566">
                  <c:v>11.2911546920452</c:v>
                </c:pt>
                <c:pt idx="1567">
                  <c:v>11.3722807901829</c:v>
                </c:pt>
                <c:pt idx="1568">
                  <c:v>11.4559156814124</c:v>
                </c:pt>
                <c:pt idx="1569">
                  <c:v>11.5444423609155</c:v>
                </c:pt>
                <c:pt idx="1570">
                  <c:v>11.6372909218903</c:v>
                </c:pt>
                <c:pt idx="1571">
                  <c:v>11.7325914654373</c:v>
                </c:pt>
                <c:pt idx="1572">
                  <c:v>11.8275469628898</c:v>
                </c:pt>
                <c:pt idx="1573">
                  <c:v>11.9190359716508</c:v>
                </c:pt>
                <c:pt idx="1574">
                  <c:v>12.0103743480765</c:v>
                </c:pt>
                <c:pt idx="1575">
                  <c:v>12.0981445354937</c:v>
                </c:pt>
                <c:pt idx="1576">
                  <c:v>12.1818291361647</c:v>
                </c:pt>
                <c:pt idx="1577">
                  <c:v>12.264293368418</c:v>
                </c:pt>
                <c:pt idx="1578">
                  <c:v>12.3488034097808</c:v>
                </c:pt>
                <c:pt idx="1579">
                  <c:v>12.4295428425723</c:v>
                </c:pt>
                <c:pt idx="1580">
                  <c:v>12.5086289107841</c:v>
                </c:pt>
                <c:pt idx="1581">
                  <c:v>12.5869410180603</c:v>
                </c:pt>
                <c:pt idx="1582">
                  <c:v>12.6577642721423</c:v>
                </c:pt>
                <c:pt idx="1583">
                  <c:v>12.7266736532576</c:v>
                </c:pt>
                <c:pt idx="1584">
                  <c:v>12.7939212113692</c:v>
                </c:pt>
                <c:pt idx="1585">
                  <c:v>12.8579173677454</c:v>
                </c:pt>
                <c:pt idx="1586">
                  <c:v>12.9191679825503</c:v>
                </c:pt>
                <c:pt idx="1587">
                  <c:v>12.9783198758378</c:v>
                </c:pt>
                <c:pt idx="1588">
                  <c:v>13.0353393250466</c:v>
                </c:pt>
                <c:pt idx="1589">
                  <c:v>13.089000479305</c:v>
                </c:pt>
                <c:pt idx="1590">
                  <c:v>13.1419389418916</c:v>
                </c:pt>
                <c:pt idx="1591">
                  <c:v>13.1919693332987</c:v>
                </c:pt>
                <c:pt idx="1592">
                  <c:v>13.2381115645945</c:v>
                </c:pt>
                <c:pt idx="1593">
                  <c:v>13.2802652752474</c:v>
                </c:pt>
                <c:pt idx="1594">
                  <c:v>13.3204375686454</c:v>
                </c:pt>
                <c:pt idx="1595">
                  <c:v>13.3628286102381</c:v>
                </c:pt>
                <c:pt idx="1596">
                  <c:v>13.4016714737837</c:v>
                </c:pt>
                <c:pt idx="1597">
                  <c:v>13.4350427391128</c:v>
                </c:pt>
                <c:pt idx="1598">
                  <c:v>13.4660447134648</c:v>
                </c:pt>
                <c:pt idx="1599">
                  <c:v>13.4930272377472</c:v>
                </c:pt>
                <c:pt idx="1600">
                  <c:v>13.5125803443145</c:v>
                </c:pt>
                <c:pt idx="1601">
                  <c:v>13.5325922938274</c:v>
                </c:pt>
                <c:pt idx="1602">
                  <c:v>13.5518242469753</c:v>
                </c:pt>
                <c:pt idx="1603">
                  <c:v>13.5675667285133</c:v>
                </c:pt>
                <c:pt idx="1604">
                  <c:v>13.5818803163086</c:v>
                </c:pt>
                <c:pt idx="1605">
                  <c:v>13.5901110523111</c:v>
                </c:pt>
                <c:pt idx="1606">
                  <c:v>13.5925176434817</c:v>
                </c:pt>
                <c:pt idx="1607">
                  <c:v>13.5938181610794</c:v>
                </c:pt>
                <c:pt idx="1608">
                  <c:v>13.5880887422717</c:v>
                </c:pt>
                <c:pt idx="1609">
                  <c:v>13.5805513797944</c:v>
                </c:pt>
                <c:pt idx="1610">
                  <c:v>13.5722746401337</c:v>
                </c:pt>
                <c:pt idx="1611">
                  <c:v>13.5633740150306</c:v>
                </c:pt>
                <c:pt idx="1612">
                  <c:v>13.5495913126451</c:v>
                </c:pt>
                <c:pt idx="1613">
                  <c:v>13.5336456523827</c:v>
                </c:pt>
                <c:pt idx="1614">
                  <c:v>13.5151505043617</c:v>
                </c:pt>
                <c:pt idx="1615">
                  <c:v>13.4927876091155</c:v>
                </c:pt>
                <c:pt idx="1616">
                  <c:v>13.4692312469704</c:v>
                </c:pt>
                <c:pt idx="1617">
                  <c:v>13.4442569156408</c:v>
                </c:pt>
                <c:pt idx="1618">
                  <c:v>13.4161894611123</c:v>
                </c:pt>
                <c:pt idx="1619">
                  <c:v>13.3855266977048</c:v>
                </c:pt>
                <c:pt idx="1620">
                  <c:v>13.3511861891485</c:v>
                </c:pt>
                <c:pt idx="1621">
                  <c:v>13.3132479675887</c:v>
                </c:pt>
                <c:pt idx="1622">
                  <c:v>13.2738639964237</c:v>
                </c:pt>
                <c:pt idx="1623">
                  <c:v>13.2326242544914</c:v>
                </c:pt>
                <c:pt idx="1624">
                  <c:v>13.1897437456171</c:v>
                </c:pt>
                <c:pt idx="1625">
                  <c:v>13.1438528240113</c:v>
                </c:pt>
                <c:pt idx="1626">
                  <c:v>13.0957497956459</c:v>
                </c:pt>
                <c:pt idx="1627">
                  <c:v>13.045446564462</c:v>
                </c:pt>
                <c:pt idx="1628">
                  <c:v>12.9926394715808</c:v>
                </c:pt>
                <c:pt idx="1629">
                  <c:v>12.938059145246</c:v>
                </c:pt>
                <c:pt idx="1630">
                  <c:v>12.8788652593805</c:v>
                </c:pt>
                <c:pt idx="1631">
                  <c:v>12.8172765439307</c:v>
                </c:pt>
                <c:pt idx="1632">
                  <c:v>12.753550734948</c:v>
                </c:pt>
                <c:pt idx="1633">
                  <c:v>12.688290669055</c:v>
                </c:pt>
                <c:pt idx="1634">
                  <c:v>12.6247404005708</c:v>
                </c:pt>
                <c:pt idx="1635">
                  <c:v>12.5610800230238</c:v>
                </c:pt>
                <c:pt idx="1636">
                  <c:v>12.4942931890666</c:v>
                </c:pt>
                <c:pt idx="1637">
                  <c:v>12.425177825451</c:v>
                </c:pt>
                <c:pt idx="1638">
                  <c:v>12.3557493105659</c:v>
                </c:pt>
                <c:pt idx="1639">
                  <c:v>12.2839952688292</c:v>
                </c:pt>
                <c:pt idx="1640">
                  <c:v>12.21252375759</c:v>
                </c:pt>
                <c:pt idx="1641">
                  <c:v>12.1425748781578</c:v>
                </c:pt>
                <c:pt idx="1642">
                  <c:v>12.0690533199912</c:v>
                </c:pt>
                <c:pt idx="1643">
                  <c:v>11.9941884578006</c:v>
                </c:pt>
                <c:pt idx="1644">
                  <c:v>11.9162688487207</c:v>
                </c:pt>
                <c:pt idx="1645">
                  <c:v>11.8374725471863</c:v>
                </c:pt>
                <c:pt idx="1646">
                  <c:v>11.7589686163805</c:v>
                </c:pt>
                <c:pt idx="1647">
                  <c:v>11.6786893179719</c:v>
                </c:pt>
                <c:pt idx="1648">
                  <c:v>11.5985600442653</c:v>
                </c:pt>
                <c:pt idx="1649">
                  <c:v>11.5181899010107</c:v>
                </c:pt>
                <c:pt idx="1650">
                  <c:v>11.4367554659977</c:v>
                </c:pt>
                <c:pt idx="1651">
                  <c:v>11.3549914474726</c:v>
                </c:pt>
                <c:pt idx="1652">
                  <c:v>11.2742669519485</c:v>
                </c:pt>
                <c:pt idx="1653">
                  <c:v>11.1919606500609</c:v>
                </c:pt>
                <c:pt idx="1654">
                  <c:v>11.1092268767462</c:v>
                </c:pt>
                <c:pt idx="1655">
                  <c:v>11.0249201601088</c:v>
                </c:pt>
                <c:pt idx="1656">
                  <c:v>10.9387574710979</c:v>
                </c:pt>
                <c:pt idx="1657">
                  <c:v>10.8531279119105</c:v>
                </c:pt>
                <c:pt idx="1658">
                  <c:v>10.767013307051</c:v>
                </c:pt>
                <c:pt idx="1659">
                  <c:v>10.6780592896991</c:v>
                </c:pt>
                <c:pt idx="1660">
                  <c:v>10.5907851004039</c:v>
                </c:pt>
                <c:pt idx="1661">
                  <c:v>10.5013360166732</c:v>
                </c:pt>
                <c:pt idx="1662">
                  <c:v>10.4128021188458</c:v>
                </c:pt>
                <c:pt idx="1663">
                  <c:v>10.3241741389613</c:v>
                </c:pt>
                <c:pt idx="1664">
                  <c:v>10.2361173786974</c:v>
                </c:pt>
                <c:pt idx="1665">
                  <c:v>10.1478788817132</c:v>
                </c:pt>
                <c:pt idx="1666">
                  <c:v>10.0608883873887</c:v>
                </c:pt>
                <c:pt idx="1667">
                  <c:v>9.97470620587948</c:v>
                </c:pt>
                <c:pt idx="1668">
                  <c:v>9.88783574223371</c:v>
                </c:pt>
                <c:pt idx="1669">
                  <c:v>9.80272180757175</c:v>
                </c:pt>
                <c:pt idx="1670">
                  <c:v>9.71560602207442</c:v>
                </c:pt>
                <c:pt idx="1671">
                  <c:v>9.62692896765571</c:v>
                </c:pt>
                <c:pt idx="1672">
                  <c:v>9.53908230141289</c:v>
                </c:pt>
                <c:pt idx="1673">
                  <c:v>9.44849511456872</c:v>
                </c:pt>
                <c:pt idx="1674">
                  <c:v>9.35903964285795</c:v>
                </c:pt>
                <c:pt idx="1675">
                  <c:v>9.2733774068202</c:v>
                </c:pt>
                <c:pt idx="1676">
                  <c:v>9.18658225459314</c:v>
                </c:pt>
                <c:pt idx="1677">
                  <c:v>9.09997032212859</c:v>
                </c:pt>
                <c:pt idx="1678">
                  <c:v>9.01525686007185</c:v>
                </c:pt>
                <c:pt idx="1679">
                  <c:v>8.92913446247062</c:v>
                </c:pt>
                <c:pt idx="1680">
                  <c:v>8.84154236405905</c:v>
                </c:pt>
                <c:pt idx="1681">
                  <c:v>8.75519828469767</c:v>
                </c:pt>
                <c:pt idx="1682">
                  <c:v>8.66912566498505</c:v>
                </c:pt>
                <c:pt idx="1683">
                  <c:v>8.58416849677692</c:v>
                </c:pt>
                <c:pt idx="1684">
                  <c:v>8.49766904881432</c:v>
                </c:pt>
                <c:pt idx="1685">
                  <c:v>8.41473184419815</c:v>
                </c:pt>
                <c:pt idx="1686">
                  <c:v>8.33498347004967</c:v>
                </c:pt>
                <c:pt idx="1687">
                  <c:v>8.25520745786163</c:v>
                </c:pt>
                <c:pt idx="1688">
                  <c:v>8.17515411829691</c:v>
                </c:pt>
                <c:pt idx="1689">
                  <c:v>8.09767159990346</c:v>
                </c:pt>
                <c:pt idx="1690">
                  <c:v>8.020380898352</c:v>
                </c:pt>
                <c:pt idx="1691">
                  <c:v>7.94343045124467</c:v>
                </c:pt>
                <c:pt idx="1692">
                  <c:v>7.86761277182926</c:v>
                </c:pt>
                <c:pt idx="1693">
                  <c:v>7.7936233468398</c:v>
                </c:pt>
                <c:pt idx="1694">
                  <c:v>7.72022329074301</c:v>
                </c:pt>
                <c:pt idx="1695">
                  <c:v>7.6471323987611</c:v>
                </c:pt>
                <c:pt idx="1696">
                  <c:v>7.57473768214175</c:v>
                </c:pt>
                <c:pt idx="1697">
                  <c:v>7.50393847359318</c:v>
                </c:pt>
                <c:pt idx="1698">
                  <c:v>7.43318349510252</c:v>
                </c:pt>
                <c:pt idx="1699">
                  <c:v>7.36083383501271</c:v>
                </c:pt>
                <c:pt idx="1700">
                  <c:v>7.29173316079071</c:v>
                </c:pt>
                <c:pt idx="1701">
                  <c:v>7.22487798033978</c:v>
                </c:pt>
                <c:pt idx="1702">
                  <c:v>7.15846502064006</c:v>
                </c:pt>
                <c:pt idx="1703">
                  <c:v>7.09425278464698</c:v>
                </c:pt>
                <c:pt idx="1704">
                  <c:v>7.03140606299702</c:v>
                </c:pt>
                <c:pt idx="1705">
                  <c:v>6.9688448114109</c:v>
                </c:pt>
                <c:pt idx="1706">
                  <c:v>6.90884211022818</c:v>
                </c:pt>
                <c:pt idx="1707">
                  <c:v>6.84848455679967</c:v>
                </c:pt>
                <c:pt idx="1708">
                  <c:v>6.78864982577963</c:v>
                </c:pt>
                <c:pt idx="1709">
                  <c:v>6.72984166400843</c:v>
                </c:pt>
                <c:pt idx="1710">
                  <c:v>6.67081495037701</c:v>
                </c:pt>
                <c:pt idx="1711">
                  <c:v>6.61422300325879</c:v>
                </c:pt>
                <c:pt idx="1712">
                  <c:v>6.55908006633555</c:v>
                </c:pt>
                <c:pt idx="1713">
                  <c:v>6.50511507826321</c:v>
                </c:pt>
                <c:pt idx="1714">
                  <c:v>6.45380097625735</c:v>
                </c:pt>
                <c:pt idx="1715">
                  <c:v>6.40180346011095</c:v>
                </c:pt>
                <c:pt idx="1716">
                  <c:v>6.34981372952401</c:v>
                </c:pt>
                <c:pt idx="1717">
                  <c:v>6.29922874272049</c:v>
                </c:pt>
                <c:pt idx="1718">
                  <c:v>6.24966577964843</c:v>
                </c:pt>
                <c:pt idx="1719">
                  <c:v>6.19914158568697</c:v>
                </c:pt>
                <c:pt idx="1720">
                  <c:v>6.1505775550802</c:v>
                </c:pt>
                <c:pt idx="1721">
                  <c:v>6.10495041332386</c:v>
                </c:pt>
                <c:pt idx="1722">
                  <c:v>6.06049320132371</c:v>
                </c:pt>
                <c:pt idx="1723">
                  <c:v>6.01819383095092</c:v>
                </c:pt>
                <c:pt idx="1724">
                  <c:v>5.9767786625411</c:v>
                </c:pt>
                <c:pt idx="1725">
                  <c:v>5.93758181038045</c:v>
                </c:pt>
                <c:pt idx="1726">
                  <c:v>5.89796109491462</c:v>
                </c:pt>
                <c:pt idx="1727">
                  <c:v>5.8583022123412</c:v>
                </c:pt>
                <c:pt idx="1728">
                  <c:v>5.8208285638395</c:v>
                </c:pt>
                <c:pt idx="1729">
                  <c:v>5.78456725613254</c:v>
                </c:pt>
                <c:pt idx="1730">
                  <c:v>5.74876252464932</c:v>
                </c:pt>
                <c:pt idx="1731">
                  <c:v>5.71534577868476</c:v>
                </c:pt>
                <c:pt idx="1732">
                  <c:v>5.68086052745498</c:v>
                </c:pt>
                <c:pt idx="1733">
                  <c:v>5.64571310751055</c:v>
                </c:pt>
                <c:pt idx="1734">
                  <c:v>5.61182959713829</c:v>
                </c:pt>
                <c:pt idx="1735">
                  <c:v>5.57880535394035</c:v>
                </c:pt>
                <c:pt idx="1736">
                  <c:v>5.54488266134642</c:v>
                </c:pt>
                <c:pt idx="1737">
                  <c:v>5.51236231101754</c:v>
                </c:pt>
                <c:pt idx="1738">
                  <c:v>5.47988402948118</c:v>
                </c:pt>
                <c:pt idx="1739">
                  <c:v>5.44763857738624</c:v>
                </c:pt>
                <c:pt idx="1740">
                  <c:v>5.41733978008124</c:v>
                </c:pt>
                <c:pt idx="1741">
                  <c:v>5.38801992914101</c:v>
                </c:pt>
                <c:pt idx="1742">
                  <c:v>5.35980020036119</c:v>
                </c:pt>
                <c:pt idx="1743">
                  <c:v>5.33258824440614</c:v>
                </c:pt>
                <c:pt idx="1744">
                  <c:v>5.30666281501234</c:v>
                </c:pt>
                <c:pt idx="1745">
                  <c:v>5.28157073996662</c:v>
                </c:pt>
                <c:pt idx="1746">
                  <c:v>5.25729638350708</c:v>
                </c:pt>
                <c:pt idx="1747">
                  <c:v>5.23445629027005</c:v>
                </c:pt>
                <c:pt idx="1748">
                  <c:v>5.21237748085399</c:v>
                </c:pt>
                <c:pt idx="1749">
                  <c:v>5.1921344868798</c:v>
                </c:pt>
                <c:pt idx="1750">
                  <c:v>5.17465558196716</c:v>
                </c:pt>
                <c:pt idx="1751">
                  <c:v>5.15634676081341</c:v>
                </c:pt>
                <c:pt idx="1752">
                  <c:v>5.13977442152575</c:v>
                </c:pt>
                <c:pt idx="1753">
                  <c:v>5.12168853694782</c:v>
                </c:pt>
                <c:pt idx="1754">
                  <c:v>5.10276535232333</c:v>
                </c:pt>
                <c:pt idx="1755">
                  <c:v>5.08412622009334</c:v>
                </c:pt>
                <c:pt idx="1756">
                  <c:v>5.06510272363975</c:v>
                </c:pt>
                <c:pt idx="1757">
                  <c:v>5.04583261408715</c:v>
                </c:pt>
                <c:pt idx="1758">
                  <c:v>5.02650729006896</c:v>
                </c:pt>
                <c:pt idx="1759">
                  <c:v>5.00735861461753</c:v>
                </c:pt>
                <c:pt idx="1760">
                  <c:v>4.98709913719806</c:v>
                </c:pt>
                <c:pt idx="1761">
                  <c:v>4.96549530895339</c:v>
                </c:pt>
                <c:pt idx="1762">
                  <c:v>4.9452772919618</c:v>
                </c:pt>
                <c:pt idx="1763">
                  <c:v>4.92537349594793</c:v>
                </c:pt>
                <c:pt idx="1764">
                  <c:v>4.90473784702754</c:v>
                </c:pt>
                <c:pt idx="1765">
                  <c:v>4.88563977483713</c:v>
                </c:pt>
                <c:pt idx="1766">
                  <c:v>4.86431949146605</c:v>
                </c:pt>
                <c:pt idx="1767">
                  <c:v>4.83946948270294</c:v>
                </c:pt>
                <c:pt idx="1768">
                  <c:v>4.81758336917005</c:v>
                </c:pt>
                <c:pt idx="1769">
                  <c:v>4.79574221791091</c:v>
                </c:pt>
                <c:pt idx="1770">
                  <c:v>4.77499942504008</c:v>
                </c:pt>
                <c:pt idx="1771">
                  <c:v>4.75688701606043</c:v>
                </c:pt>
                <c:pt idx="1772">
                  <c:v>4.73787740544531</c:v>
                </c:pt>
                <c:pt idx="1773">
                  <c:v>4.7174625514559</c:v>
                </c:pt>
                <c:pt idx="1774">
                  <c:v>4.69888794561712</c:v>
                </c:pt>
                <c:pt idx="1775">
                  <c:v>4.67969637084386</c:v>
                </c:pt>
                <c:pt idx="1776">
                  <c:v>4.65970469479958</c:v>
                </c:pt>
                <c:pt idx="1777">
                  <c:v>4.63973013753957</c:v>
                </c:pt>
                <c:pt idx="1778">
                  <c:v>4.6193044719603</c:v>
                </c:pt>
                <c:pt idx="1779">
                  <c:v>4.59905783320997</c:v>
                </c:pt>
                <c:pt idx="1780">
                  <c:v>4.57841674463591</c:v>
                </c:pt>
                <c:pt idx="1781">
                  <c:v>4.55874096562274</c:v>
                </c:pt>
                <c:pt idx="1782">
                  <c:v>4.54022917458143</c:v>
                </c:pt>
                <c:pt idx="1783">
                  <c:v>4.52051946448847</c:v>
                </c:pt>
                <c:pt idx="1784">
                  <c:v>4.50005853740761</c:v>
                </c:pt>
                <c:pt idx="1785">
                  <c:v>4.48030775304021</c:v>
                </c:pt>
                <c:pt idx="1786">
                  <c:v>4.45930626358699</c:v>
                </c:pt>
                <c:pt idx="1787">
                  <c:v>4.44020620881128</c:v>
                </c:pt>
                <c:pt idx="1788">
                  <c:v>4.42285795483548</c:v>
                </c:pt>
                <c:pt idx="1789">
                  <c:v>4.40539956451576</c:v>
                </c:pt>
                <c:pt idx="1790">
                  <c:v>4.38788514058763</c:v>
                </c:pt>
                <c:pt idx="1791">
                  <c:v>4.37229329586266</c:v>
                </c:pt>
                <c:pt idx="1792">
                  <c:v>4.35698872418561</c:v>
                </c:pt>
                <c:pt idx="1793">
                  <c:v>4.34178476928381</c:v>
                </c:pt>
                <c:pt idx="1794">
                  <c:v>4.32794674526003</c:v>
                </c:pt>
                <c:pt idx="1795">
                  <c:v>4.31365855612752</c:v>
                </c:pt>
                <c:pt idx="1796">
                  <c:v>4.30024176528218</c:v>
                </c:pt>
                <c:pt idx="1797">
                  <c:v>4.28836359571606</c:v>
                </c:pt>
                <c:pt idx="1798">
                  <c:v>4.27682595575659</c:v>
                </c:pt>
                <c:pt idx="1799">
                  <c:v>4.2661706190075</c:v>
                </c:pt>
                <c:pt idx="1800">
                  <c:v>4.2564653474697</c:v>
                </c:pt>
                <c:pt idx="1801">
                  <c:v>4.2474052275927</c:v>
                </c:pt>
                <c:pt idx="1802">
                  <c:v>4.2394838125968</c:v>
                </c:pt>
                <c:pt idx="1803">
                  <c:v>4.2322809087125</c:v>
                </c:pt>
                <c:pt idx="1804">
                  <c:v>4.2268942002663</c:v>
                </c:pt>
                <c:pt idx="1805">
                  <c:v>4.22347380717051</c:v>
                </c:pt>
                <c:pt idx="1806">
                  <c:v>4.21979655481585</c:v>
                </c:pt>
                <c:pt idx="1807">
                  <c:v>4.2176617140257</c:v>
                </c:pt>
                <c:pt idx="1808">
                  <c:v>4.21577036632349</c:v>
                </c:pt>
                <c:pt idx="1809">
                  <c:v>4.2139875058918</c:v>
                </c:pt>
                <c:pt idx="1810">
                  <c:v>4.21248100485742</c:v>
                </c:pt>
                <c:pt idx="1811">
                  <c:v>4.21173002471119</c:v>
                </c:pt>
                <c:pt idx="1812">
                  <c:v>4.21102903679869</c:v>
                </c:pt>
                <c:pt idx="1813">
                  <c:v>4.21157483884736</c:v>
                </c:pt>
                <c:pt idx="1814">
                  <c:v>4.21027728973081</c:v>
                </c:pt>
                <c:pt idx="1815">
                  <c:v>4.20922495319288</c:v>
                </c:pt>
                <c:pt idx="1816">
                  <c:v>4.20950081953584</c:v>
                </c:pt>
                <c:pt idx="1817">
                  <c:v>4.20984939382156</c:v>
                </c:pt>
                <c:pt idx="1818">
                  <c:v>4.21221352861408</c:v>
                </c:pt>
                <c:pt idx="1819">
                  <c:v>4.21469281986329</c:v>
                </c:pt>
                <c:pt idx="1820">
                  <c:v>4.21926342439125</c:v>
                </c:pt>
                <c:pt idx="1821">
                  <c:v>4.22235718714198</c:v>
                </c:pt>
                <c:pt idx="1822">
                  <c:v>4.22515473777052</c:v>
                </c:pt>
                <c:pt idx="1823">
                  <c:v>4.2275725062476</c:v>
                </c:pt>
                <c:pt idx="1824">
                  <c:v>4.22963920970616</c:v>
                </c:pt>
                <c:pt idx="1825">
                  <c:v>4.23170724487614</c:v>
                </c:pt>
                <c:pt idx="1826">
                  <c:v>4.23325238431937</c:v>
                </c:pt>
                <c:pt idx="1827">
                  <c:v>4.23541694424892</c:v>
                </c:pt>
                <c:pt idx="1828">
                  <c:v>4.23853518849281</c:v>
                </c:pt>
                <c:pt idx="1829">
                  <c:v>4.23991839977077</c:v>
                </c:pt>
                <c:pt idx="1830">
                  <c:v>4.24090479761269</c:v>
                </c:pt>
                <c:pt idx="1831">
                  <c:v>4.24144578628463</c:v>
                </c:pt>
                <c:pt idx="1832">
                  <c:v>4.24012843240495</c:v>
                </c:pt>
                <c:pt idx="1833">
                  <c:v>4.23986817166739</c:v>
                </c:pt>
                <c:pt idx="1834">
                  <c:v>4.23984843984863</c:v>
                </c:pt>
                <c:pt idx="1835">
                  <c:v>4.24038256774727</c:v>
                </c:pt>
                <c:pt idx="1836">
                  <c:v>4.23988643004446</c:v>
                </c:pt>
                <c:pt idx="1837">
                  <c:v>4.23938756697049</c:v>
                </c:pt>
                <c:pt idx="1838">
                  <c:v>4.24009768803666</c:v>
                </c:pt>
                <c:pt idx="1839">
                  <c:v>4.23875778384977</c:v>
                </c:pt>
                <c:pt idx="1840">
                  <c:v>4.23799877266177</c:v>
                </c:pt>
                <c:pt idx="1841">
                  <c:v>4.23676335514686</c:v>
                </c:pt>
                <c:pt idx="1842">
                  <c:v>4.2333152741861</c:v>
                </c:pt>
                <c:pt idx="1843">
                  <c:v>4.22957727127913</c:v>
                </c:pt>
                <c:pt idx="1844">
                  <c:v>4.22466850040353</c:v>
                </c:pt>
                <c:pt idx="1845">
                  <c:v>4.21791971810553</c:v>
                </c:pt>
                <c:pt idx="1846">
                  <c:v>4.21239125566798</c:v>
                </c:pt>
                <c:pt idx="1847">
                  <c:v>4.20633342268901</c:v>
                </c:pt>
                <c:pt idx="1848">
                  <c:v>4.20043209251506</c:v>
                </c:pt>
                <c:pt idx="1849">
                  <c:v>4.19556470600097</c:v>
                </c:pt>
                <c:pt idx="1850">
                  <c:v>4.18883332052227</c:v>
                </c:pt>
                <c:pt idx="1851">
                  <c:v>4.18109018204027</c:v>
                </c:pt>
                <c:pt idx="1852">
                  <c:v>4.17314105427506</c:v>
                </c:pt>
                <c:pt idx="1853">
                  <c:v>4.16478073850614</c:v>
                </c:pt>
                <c:pt idx="1854">
                  <c:v>4.15460221319305</c:v>
                </c:pt>
                <c:pt idx="1855">
                  <c:v>4.14336446437776</c:v>
                </c:pt>
                <c:pt idx="1856">
                  <c:v>4.13146036106562</c:v>
                </c:pt>
                <c:pt idx="1857">
                  <c:v>4.11834298960314</c:v>
                </c:pt>
                <c:pt idx="1858">
                  <c:v>4.1040068807254</c:v>
                </c:pt>
                <c:pt idx="1859">
                  <c:v>4.08857749782001</c:v>
                </c:pt>
                <c:pt idx="1860">
                  <c:v>4.07297186939695</c:v>
                </c:pt>
                <c:pt idx="1861">
                  <c:v>4.05643476627442</c:v>
                </c:pt>
                <c:pt idx="1862">
                  <c:v>4.03731919581995</c:v>
                </c:pt>
                <c:pt idx="1863">
                  <c:v>4.01885760233379</c:v>
                </c:pt>
                <c:pt idx="1864">
                  <c:v>3.99967473727876</c:v>
                </c:pt>
                <c:pt idx="1865">
                  <c:v>3.97670395152414</c:v>
                </c:pt>
                <c:pt idx="1866">
                  <c:v>3.95627762110842</c:v>
                </c:pt>
                <c:pt idx="1867">
                  <c:v>3.93782303002913</c:v>
                </c:pt>
                <c:pt idx="1868">
                  <c:v>3.91941043913098</c:v>
                </c:pt>
                <c:pt idx="1869">
                  <c:v>3.90355907342959</c:v>
                </c:pt>
                <c:pt idx="1870">
                  <c:v>3.8869972088255</c:v>
                </c:pt>
                <c:pt idx="1871">
                  <c:v>3.87201151293491</c:v>
                </c:pt>
                <c:pt idx="1872">
                  <c:v>3.85840373452492</c:v>
                </c:pt>
                <c:pt idx="1873">
                  <c:v>3.84423245025541</c:v>
                </c:pt>
                <c:pt idx="1874">
                  <c:v>3.83081535373613</c:v>
                </c:pt>
                <c:pt idx="1875">
                  <c:v>3.81937561522571</c:v>
                </c:pt>
                <c:pt idx="1876">
                  <c:v>3.80597550666175</c:v>
                </c:pt>
                <c:pt idx="1877">
                  <c:v>3.7985650016513</c:v>
                </c:pt>
                <c:pt idx="1878">
                  <c:v>3.79748169272666</c:v>
                </c:pt>
                <c:pt idx="1879">
                  <c:v>3.79382153444525</c:v>
                </c:pt>
                <c:pt idx="1880">
                  <c:v>3.79213557932079</c:v>
                </c:pt>
                <c:pt idx="1881">
                  <c:v>3.7897819805011</c:v>
                </c:pt>
                <c:pt idx="1882">
                  <c:v>3.78620290298879</c:v>
                </c:pt>
                <c:pt idx="1883">
                  <c:v>3.78422823439387</c:v>
                </c:pt>
                <c:pt idx="1884">
                  <c:v>3.78578245408893</c:v>
                </c:pt>
                <c:pt idx="1885">
                  <c:v>3.7833638697859</c:v>
                </c:pt>
                <c:pt idx="1886">
                  <c:v>3.78158426310725</c:v>
                </c:pt>
                <c:pt idx="1887">
                  <c:v>3.77470547927337</c:v>
                </c:pt>
                <c:pt idx="1888">
                  <c:v>3.76310729604206</c:v>
                </c:pt>
                <c:pt idx="1889">
                  <c:v>3.75082337010852</c:v>
                </c:pt>
                <c:pt idx="1890">
                  <c:v>3.73702825249299</c:v>
                </c:pt>
                <c:pt idx="1891">
                  <c:v>3.71927508746452</c:v>
                </c:pt>
                <c:pt idx="1892">
                  <c:v>3.6972328468264</c:v>
                </c:pt>
                <c:pt idx="1893">
                  <c:v>3.67111900277622</c:v>
                </c:pt>
                <c:pt idx="1894">
                  <c:v>3.6422124846815</c:v>
                </c:pt>
                <c:pt idx="1895">
                  <c:v>3.60904778276446</c:v>
                </c:pt>
                <c:pt idx="1896">
                  <c:v>3.57383576275051</c:v>
                </c:pt>
                <c:pt idx="1897">
                  <c:v>3.53721480161453</c:v>
                </c:pt>
                <c:pt idx="1898">
                  <c:v>3.49831234707491</c:v>
                </c:pt>
                <c:pt idx="1899">
                  <c:v>3.45839481066825</c:v>
                </c:pt>
                <c:pt idx="1900">
                  <c:v>3.41965050061455</c:v>
                </c:pt>
                <c:pt idx="1901">
                  <c:v>3.38358862687103</c:v>
                </c:pt>
                <c:pt idx="1902">
                  <c:v>3.34926868308814</c:v>
                </c:pt>
                <c:pt idx="1903">
                  <c:v>3.32053599063459</c:v>
                </c:pt>
                <c:pt idx="1904">
                  <c:v>3.29992134565038</c:v>
                </c:pt>
                <c:pt idx="1905">
                  <c:v>3.28569302471531</c:v>
                </c:pt>
                <c:pt idx="1906">
                  <c:v>3.28094371358735</c:v>
                </c:pt>
                <c:pt idx="1907">
                  <c:v>3.28596093686267</c:v>
                </c:pt>
                <c:pt idx="1908">
                  <c:v>3.30254734012253</c:v>
                </c:pt>
                <c:pt idx="1909">
                  <c:v>3.33208894568774</c:v>
                </c:pt>
                <c:pt idx="1910">
                  <c:v>3.3728857125317</c:v>
                </c:pt>
                <c:pt idx="1911">
                  <c:v>3.42818196560037</c:v>
                </c:pt>
                <c:pt idx="1912">
                  <c:v>3.49339202746338</c:v>
                </c:pt>
                <c:pt idx="1913">
                  <c:v>3.57283003355211</c:v>
                </c:pt>
                <c:pt idx="1914">
                  <c:v>3.66358111498488</c:v>
                </c:pt>
                <c:pt idx="1915">
                  <c:v>3.7730970672293</c:v>
                </c:pt>
                <c:pt idx="1916">
                  <c:v>3.88284123941734</c:v>
                </c:pt>
                <c:pt idx="1917">
                  <c:v>4.00802310120758</c:v>
                </c:pt>
                <c:pt idx="1918">
                  <c:v>4.12559042472391</c:v>
                </c:pt>
                <c:pt idx="1919">
                  <c:v>4.24675642000353</c:v>
                </c:pt>
                <c:pt idx="1920">
                  <c:v>4.36144199289963</c:v>
                </c:pt>
                <c:pt idx="1921">
                  <c:v>4.47366532063196</c:v>
                </c:pt>
                <c:pt idx="1922">
                  <c:v>4.57866919810917</c:v>
                </c:pt>
                <c:pt idx="1923">
                  <c:v>4.68045374016486</c:v>
                </c:pt>
                <c:pt idx="1924">
                  <c:v>4.76877209472129</c:v>
                </c:pt>
                <c:pt idx="1925">
                  <c:v>4.84519630357718</c:v>
                </c:pt>
                <c:pt idx="1926">
                  <c:v>4.91521042044512</c:v>
                </c:pt>
                <c:pt idx="1927">
                  <c:v>4.97397362760121</c:v>
                </c:pt>
                <c:pt idx="1928">
                  <c:v>5.0219139879078</c:v>
                </c:pt>
                <c:pt idx="1929">
                  <c:v>5.06621937549052</c:v>
                </c:pt>
                <c:pt idx="1930">
                  <c:v>5.10626935251311</c:v>
                </c:pt>
                <c:pt idx="1931">
                  <c:v>5.13388343366899</c:v>
                </c:pt>
                <c:pt idx="1932">
                  <c:v>5.15699730821885</c:v>
                </c:pt>
                <c:pt idx="1933">
                  <c:v>5.17142325486838</c:v>
                </c:pt>
                <c:pt idx="1934">
                  <c:v>5.17453571531567</c:v>
                </c:pt>
                <c:pt idx="1935">
                  <c:v>5.17642368752821</c:v>
                </c:pt>
                <c:pt idx="1936">
                  <c:v>5.16888944562228</c:v>
                </c:pt>
                <c:pt idx="1937">
                  <c:v>5.15289152800232</c:v>
                </c:pt>
                <c:pt idx="1938">
                  <c:v>5.13462504757532</c:v>
                </c:pt>
                <c:pt idx="1939">
                  <c:v>5.10962224725472</c:v>
                </c:pt>
                <c:pt idx="1940">
                  <c:v>5.0794468475786</c:v>
                </c:pt>
                <c:pt idx="1941">
                  <c:v>5.05339074584887</c:v>
                </c:pt>
                <c:pt idx="1942">
                  <c:v>5.03229981289468</c:v>
                </c:pt>
                <c:pt idx="1943">
                  <c:v>5.01181577140666</c:v>
                </c:pt>
                <c:pt idx="1944">
                  <c:v>4.99879162452229</c:v>
                </c:pt>
                <c:pt idx="1945">
                  <c:v>4.99362526216033</c:v>
                </c:pt>
                <c:pt idx="1946">
                  <c:v>4.99466396535447</c:v>
                </c:pt>
                <c:pt idx="1947">
                  <c:v>5.01106297864119</c:v>
                </c:pt>
                <c:pt idx="1948">
                  <c:v>5.04714996540834</c:v>
                </c:pt>
                <c:pt idx="1949">
                  <c:v>5.09810356029108</c:v>
                </c:pt>
                <c:pt idx="1950">
                  <c:v>5.16231738036824</c:v>
                </c:pt>
                <c:pt idx="1951">
                  <c:v>5.24315431308372</c:v>
                </c:pt>
                <c:pt idx="1952">
                  <c:v>5.33988802534049</c:v>
                </c:pt>
                <c:pt idx="1953">
                  <c:v>5.44176122063476</c:v>
                </c:pt>
                <c:pt idx="1954">
                  <c:v>5.55364181707487</c:v>
                </c:pt>
                <c:pt idx="1955">
                  <c:v>5.67142091516455</c:v>
                </c:pt>
                <c:pt idx="1956">
                  <c:v>5.78328431024184</c:v>
                </c:pt>
                <c:pt idx="1957">
                  <c:v>5.89043236762562</c:v>
                </c:pt>
                <c:pt idx="1958">
                  <c:v>6.00004570002013</c:v>
                </c:pt>
                <c:pt idx="1959">
                  <c:v>6.10719934816019</c:v>
                </c:pt>
                <c:pt idx="1960">
                  <c:v>6.1976658054161</c:v>
                </c:pt>
                <c:pt idx="1961">
                  <c:v>6.28014882594704</c:v>
                </c:pt>
                <c:pt idx="1962">
                  <c:v>6.35408277242162</c:v>
                </c:pt>
                <c:pt idx="1963">
                  <c:v>6.41414954995626</c:v>
                </c:pt>
                <c:pt idx="1964">
                  <c:v>6.47041185418189</c:v>
                </c:pt>
                <c:pt idx="1965">
                  <c:v>6.52936536624044</c:v>
                </c:pt>
                <c:pt idx="1966">
                  <c:v>6.58166864621677</c:v>
                </c:pt>
                <c:pt idx="1967">
                  <c:v>6.62669733859536</c:v>
                </c:pt>
                <c:pt idx="1968">
                  <c:v>6.666064171737</c:v>
                </c:pt>
                <c:pt idx="1969">
                  <c:v>6.70371610721683</c:v>
                </c:pt>
                <c:pt idx="1970">
                  <c:v>6.74739361322001</c:v>
                </c:pt>
                <c:pt idx="1971">
                  <c:v>6.7858363347206</c:v>
                </c:pt>
                <c:pt idx="1972">
                  <c:v>6.82279500539475</c:v>
                </c:pt>
                <c:pt idx="1973">
                  <c:v>6.86184375022341</c:v>
                </c:pt>
                <c:pt idx="1974">
                  <c:v>6.89454204803521</c:v>
                </c:pt>
                <c:pt idx="1975">
                  <c:v>6.92933064595581</c:v>
                </c:pt>
                <c:pt idx="1976">
                  <c:v>6.97115440136388</c:v>
                </c:pt>
                <c:pt idx="1977">
                  <c:v>7.0106395416987</c:v>
                </c:pt>
                <c:pt idx="1978">
                  <c:v>7.04816178574073</c:v>
                </c:pt>
                <c:pt idx="1979">
                  <c:v>7.0839921200502</c:v>
                </c:pt>
                <c:pt idx="1980">
                  <c:v>7.11806722138751</c:v>
                </c:pt>
                <c:pt idx="1981">
                  <c:v>7.14928225261475</c:v>
                </c:pt>
                <c:pt idx="1982">
                  <c:v>7.17559044598507</c:v>
                </c:pt>
                <c:pt idx="1983">
                  <c:v>7.21220405830391</c:v>
                </c:pt>
                <c:pt idx="1984">
                  <c:v>7.25462064583199</c:v>
                </c:pt>
                <c:pt idx="1985">
                  <c:v>7.29430523720132</c:v>
                </c:pt>
                <c:pt idx="1986">
                  <c:v>7.33867759295599</c:v>
                </c:pt>
                <c:pt idx="1987">
                  <c:v>7.37145716359493</c:v>
                </c:pt>
                <c:pt idx="1988">
                  <c:v>7.3952835947711</c:v>
                </c:pt>
                <c:pt idx="1989">
                  <c:v>7.42980587090594</c:v>
                </c:pt>
                <c:pt idx="1990">
                  <c:v>7.45987086712912</c:v>
                </c:pt>
                <c:pt idx="1991">
                  <c:v>7.50142588022013</c:v>
                </c:pt>
                <c:pt idx="1992">
                  <c:v>7.5616484055754</c:v>
                </c:pt>
                <c:pt idx="1993">
                  <c:v>7.60359865096803</c:v>
                </c:pt>
                <c:pt idx="1994">
                  <c:v>7.63166855169585</c:v>
                </c:pt>
                <c:pt idx="1995">
                  <c:v>7.65945949395278</c:v>
                </c:pt>
                <c:pt idx="1996">
                  <c:v>7.68552604114301</c:v>
                </c:pt>
                <c:pt idx="1997">
                  <c:v>7.7143261591154</c:v>
                </c:pt>
                <c:pt idx="1998">
                  <c:v>7.75662578975929</c:v>
                </c:pt>
                <c:pt idx="1999">
                  <c:v>7.80682146263418</c:v>
                </c:pt>
                <c:pt idx="2000">
                  <c:v>7.84588733688669</c:v>
                </c:pt>
                <c:pt idx="2001">
                  <c:v>7.8809101636883</c:v>
                </c:pt>
                <c:pt idx="2002">
                  <c:v>7.9121409884886</c:v>
                </c:pt>
                <c:pt idx="2003">
                  <c:v>7.93266358365832</c:v>
                </c:pt>
                <c:pt idx="2004">
                  <c:v>7.95252398014122</c:v>
                </c:pt>
                <c:pt idx="2005">
                  <c:v>7.98396057107218</c:v>
                </c:pt>
                <c:pt idx="2006">
                  <c:v>8.02279921508929</c:v>
                </c:pt>
                <c:pt idx="2007">
                  <c:v>8.06981246564694</c:v>
                </c:pt>
                <c:pt idx="2008">
                  <c:v>8.11890013050609</c:v>
                </c:pt>
                <c:pt idx="2009">
                  <c:v>8.14641121428126</c:v>
                </c:pt>
                <c:pt idx="2010">
                  <c:v>8.16796758301897</c:v>
                </c:pt>
                <c:pt idx="2011">
                  <c:v>8.19764958242472</c:v>
                </c:pt>
                <c:pt idx="2012">
                  <c:v>8.23095373016095</c:v>
                </c:pt>
                <c:pt idx="2013">
                  <c:v>8.27161707338441</c:v>
                </c:pt>
                <c:pt idx="2014">
                  <c:v>8.30375447570572</c:v>
                </c:pt>
                <c:pt idx="2015">
                  <c:v>8.32044097239906</c:v>
                </c:pt>
                <c:pt idx="2016">
                  <c:v>8.34206721667767</c:v>
                </c:pt>
                <c:pt idx="2017">
                  <c:v>8.35816438491239</c:v>
                </c:pt>
                <c:pt idx="2018">
                  <c:v>8.37569725067143</c:v>
                </c:pt>
                <c:pt idx="2019">
                  <c:v>8.42026751801188</c:v>
                </c:pt>
                <c:pt idx="2020">
                  <c:v>8.44736729830715</c:v>
                </c:pt>
                <c:pt idx="2021">
                  <c:v>8.45120051420074</c:v>
                </c:pt>
                <c:pt idx="2022">
                  <c:v>8.46582345326528</c:v>
                </c:pt>
                <c:pt idx="2023">
                  <c:v>8.49176047016298</c:v>
                </c:pt>
                <c:pt idx="2024">
                  <c:v>8.52188271507362</c:v>
                </c:pt>
                <c:pt idx="2025">
                  <c:v>8.56509903237571</c:v>
                </c:pt>
                <c:pt idx="2026">
                  <c:v>8.61471311747643</c:v>
                </c:pt>
                <c:pt idx="2027">
                  <c:v>8.61782426789211</c:v>
                </c:pt>
                <c:pt idx="2028">
                  <c:v>8.61325583619435</c:v>
                </c:pt>
                <c:pt idx="2029">
                  <c:v>8.64669839901803</c:v>
                </c:pt>
                <c:pt idx="2030">
                  <c:v>8.6707683881048</c:v>
                </c:pt>
                <c:pt idx="2031">
                  <c:v>8.68812738638092</c:v>
                </c:pt>
                <c:pt idx="2032">
                  <c:v>8.71081207131445</c:v>
                </c:pt>
                <c:pt idx="2033">
                  <c:v>8.72200362736962</c:v>
                </c:pt>
                <c:pt idx="2034">
                  <c:v>8.72288407681751</c:v>
                </c:pt>
                <c:pt idx="2035">
                  <c:v>8.72869730109912</c:v>
                </c:pt>
                <c:pt idx="2036">
                  <c:v>8.74581529172466</c:v>
                </c:pt>
                <c:pt idx="2037">
                  <c:v>8.75361580291012</c:v>
                </c:pt>
                <c:pt idx="2038">
                  <c:v>8.75828712463884</c:v>
                </c:pt>
                <c:pt idx="2039">
                  <c:v>8.7834564022865</c:v>
                </c:pt>
                <c:pt idx="2040">
                  <c:v>8.79881765184176</c:v>
                </c:pt>
                <c:pt idx="2041">
                  <c:v>8.78774686581861</c:v>
                </c:pt>
                <c:pt idx="2042">
                  <c:v>8.79249042093047</c:v>
                </c:pt>
                <c:pt idx="2043">
                  <c:v>8.80957913236061</c:v>
                </c:pt>
                <c:pt idx="2044">
                  <c:v>8.81103647866826</c:v>
                </c:pt>
                <c:pt idx="2045">
                  <c:v>8.81476634131645</c:v>
                </c:pt>
                <c:pt idx="2046">
                  <c:v>8.82162921643235</c:v>
                </c:pt>
                <c:pt idx="2047">
                  <c:v>8.81370220251486</c:v>
                </c:pt>
                <c:pt idx="2048">
                  <c:v>8.82251738588806</c:v>
                </c:pt>
                <c:pt idx="2049">
                  <c:v>8.86155672884594</c:v>
                </c:pt>
                <c:pt idx="2050">
                  <c:v>8.87854827387242</c:v>
                </c:pt>
                <c:pt idx="2051">
                  <c:v>8.88966651805786</c:v>
                </c:pt>
                <c:pt idx="2052">
                  <c:v>8.88394821298126</c:v>
                </c:pt>
                <c:pt idx="2053">
                  <c:v>8.84492670349359</c:v>
                </c:pt>
                <c:pt idx="2054">
                  <c:v>8.82690142244164</c:v>
                </c:pt>
                <c:pt idx="2055">
                  <c:v>8.81243843893616</c:v>
                </c:pt>
                <c:pt idx="2056">
                  <c:v>8.78128847427059</c:v>
                </c:pt>
                <c:pt idx="2057">
                  <c:v>8.77718521381013</c:v>
                </c:pt>
                <c:pt idx="2058">
                  <c:v>8.76216855253255</c:v>
                </c:pt>
                <c:pt idx="2059">
                  <c:v>8.75030026219895</c:v>
                </c:pt>
                <c:pt idx="2060">
                  <c:v>8.75556998916988</c:v>
                </c:pt>
                <c:pt idx="2061">
                  <c:v>8.78600762087658</c:v>
                </c:pt>
                <c:pt idx="2062">
                  <c:v>8.80679932821614</c:v>
                </c:pt>
                <c:pt idx="2063">
                  <c:v>8.79680967135746</c:v>
                </c:pt>
                <c:pt idx="2064">
                  <c:v>8.78275245355671</c:v>
                </c:pt>
                <c:pt idx="2065">
                  <c:v>8.75723808275821</c:v>
                </c:pt>
                <c:pt idx="2066">
                  <c:v>8.74670992623631</c:v>
                </c:pt>
                <c:pt idx="2067">
                  <c:v>8.75791679037469</c:v>
                </c:pt>
                <c:pt idx="2068">
                  <c:v>8.78475784363787</c:v>
                </c:pt>
                <c:pt idx="2069">
                  <c:v>8.81864751960333</c:v>
                </c:pt>
                <c:pt idx="2070">
                  <c:v>8.84075702642059</c:v>
                </c:pt>
                <c:pt idx="2071">
                  <c:v>8.86722652772217</c:v>
                </c:pt>
                <c:pt idx="2072">
                  <c:v>8.87745451513751</c:v>
                </c:pt>
                <c:pt idx="2073">
                  <c:v>8.87591896655726</c:v>
                </c:pt>
                <c:pt idx="2074">
                  <c:v>8.86247046835456</c:v>
                </c:pt>
                <c:pt idx="2075">
                  <c:v>8.83309240179708</c:v>
                </c:pt>
                <c:pt idx="2076">
                  <c:v>8.81942302134128</c:v>
                </c:pt>
                <c:pt idx="2077">
                  <c:v>8.82414435082726</c:v>
                </c:pt>
                <c:pt idx="2078">
                  <c:v>8.85317462899903</c:v>
                </c:pt>
                <c:pt idx="2079">
                  <c:v>8.87700567856934</c:v>
                </c:pt>
                <c:pt idx="2080">
                  <c:v>8.87523313953813</c:v>
                </c:pt>
                <c:pt idx="2081">
                  <c:v>8.86519180133466</c:v>
                </c:pt>
                <c:pt idx="2082">
                  <c:v>8.84207111972805</c:v>
                </c:pt>
                <c:pt idx="2083">
                  <c:v>8.80926530362417</c:v>
                </c:pt>
                <c:pt idx="2084">
                  <c:v>8.82406823831335</c:v>
                </c:pt>
                <c:pt idx="2085">
                  <c:v>8.85211952585859</c:v>
                </c:pt>
                <c:pt idx="2086">
                  <c:v>8.81663606338147</c:v>
                </c:pt>
                <c:pt idx="2087">
                  <c:v>8.81829504233947</c:v>
                </c:pt>
                <c:pt idx="2088">
                  <c:v>8.85054768182377</c:v>
                </c:pt>
                <c:pt idx="2089">
                  <c:v>8.8278734771374</c:v>
                </c:pt>
                <c:pt idx="2090">
                  <c:v>8.85904640817904</c:v>
                </c:pt>
                <c:pt idx="2091">
                  <c:v>8.91323058617529</c:v>
                </c:pt>
                <c:pt idx="2092">
                  <c:v>8.89802377408729</c:v>
                </c:pt>
                <c:pt idx="2093">
                  <c:v>8.88828773181231</c:v>
                </c:pt>
                <c:pt idx="2094">
                  <c:v>8.87405362400073</c:v>
                </c:pt>
                <c:pt idx="2095">
                  <c:v>8.84339491562258</c:v>
                </c:pt>
                <c:pt idx="2096">
                  <c:v>8.82745173747778</c:v>
                </c:pt>
                <c:pt idx="2097">
                  <c:v>8.83890400781362</c:v>
                </c:pt>
                <c:pt idx="2098">
                  <c:v>8.88253753767092</c:v>
                </c:pt>
                <c:pt idx="2099">
                  <c:v>8.91014585328775</c:v>
                </c:pt>
                <c:pt idx="2100">
                  <c:v>8.91560076659581</c:v>
                </c:pt>
              </c:numCache>
            </c:numRef>
          </c:yVal>
          <c:smooth val="0"/>
        </c:ser>
        <c:ser>
          <c:idx val="1"/>
          <c:order val="1"/>
          <c:tx>
            <c:strRef>
              <c:f>37_ChartData!G4</c:f>
              <c:strCache>
                <c:ptCount val="1"/>
                <c:pt idx="0">
                  <c:v>−log10 q Welch</c:v>
                </c:pt>
              </c:strCache>
            </c:strRef>
          </c:tx>
          <c:spPr>
            <a:solidFill>
              <a:srgbClr val="eb6834"/>
            </a:solidFill>
            <a:ln w="15120">
              <a:solidFill>
                <a:srgbClr val="eb6834"/>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37_ChartData!$G$5:$G$2105</c:f>
              <c:numCache>
                <c:formatCode>0.0000</c:formatCode>
                <c:ptCount val="2101"/>
                <c:pt idx="0">
                  <c:v>0.281450571421166</c:v>
                </c:pt>
                <c:pt idx="1">
                  <c:v>0.294395314825525</c:v>
                </c:pt>
                <c:pt idx="2">
                  <c:v>0.304633650339709</c:v>
                </c:pt>
                <c:pt idx="3">
                  <c:v>0.297479647469982</c:v>
                </c:pt>
                <c:pt idx="4">
                  <c:v>0.289289797963495</c:v>
                </c:pt>
                <c:pt idx="5">
                  <c:v>0.287418327718244</c:v>
                </c:pt>
                <c:pt idx="6">
                  <c:v>0.271007897327168</c:v>
                </c:pt>
                <c:pt idx="7">
                  <c:v>0.287418327718244</c:v>
                </c:pt>
                <c:pt idx="8">
                  <c:v>0.320592706776247</c:v>
                </c:pt>
                <c:pt idx="9">
                  <c:v>0.333737583159098</c:v>
                </c:pt>
                <c:pt idx="10">
                  <c:v>0.348350166153585</c:v>
                </c:pt>
                <c:pt idx="11">
                  <c:v>0.361333690087965</c:v>
                </c:pt>
                <c:pt idx="12">
                  <c:v>0.372917578688693</c:v>
                </c:pt>
                <c:pt idx="13">
                  <c:v>0.391167398966517</c:v>
                </c:pt>
                <c:pt idx="14">
                  <c:v>0.389880447161975</c:v>
                </c:pt>
                <c:pt idx="15">
                  <c:v>0.388044436357612</c:v>
                </c:pt>
                <c:pt idx="16">
                  <c:v>0.405521689344377</c:v>
                </c:pt>
                <c:pt idx="17">
                  <c:v>0.428033783748186</c:v>
                </c:pt>
                <c:pt idx="18">
                  <c:v>0.421062363326903</c:v>
                </c:pt>
                <c:pt idx="19">
                  <c:v>0.407254040818638</c:v>
                </c:pt>
                <c:pt idx="20">
                  <c:v>0.443979790352889</c:v>
                </c:pt>
                <c:pt idx="21">
                  <c:v>0.445517710976058</c:v>
                </c:pt>
                <c:pt idx="22">
                  <c:v>0.433489566647147</c:v>
                </c:pt>
                <c:pt idx="23">
                  <c:v>0.433489566647147</c:v>
                </c:pt>
                <c:pt idx="24">
                  <c:v>0.443718551966236</c:v>
                </c:pt>
                <c:pt idx="25">
                  <c:v>0.463089562678212</c:v>
                </c:pt>
                <c:pt idx="26">
                  <c:v>0.484285726045295</c:v>
                </c:pt>
                <c:pt idx="27">
                  <c:v>0.494454729497253</c:v>
                </c:pt>
                <c:pt idx="28">
                  <c:v>0.494454729497253</c:v>
                </c:pt>
                <c:pt idx="29">
                  <c:v>0.486698792045657</c:v>
                </c:pt>
                <c:pt idx="30">
                  <c:v>0.484040981002815</c:v>
                </c:pt>
                <c:pt idx="31">
                  <c:v>0.516109235603357</c:v>
                </c:pt>
                <c:pt idx="32">
                  <c:v>0.526118289370299</c:v>
                </c:pt>
                <c:pt idx="33">
                  <c:v>0.525117295382863</c:v>
                </c:pt>
                <c:pt idx="34">
                  <c:v>0.533634047918351</c:v>
                </c:pt>
                <c:pt idx="35">
                  <c:v>0.533634047918351</c:v>
                </c:pt>
                <c:pt idx="36">
                  <c:v>0.544113287047714</c:v>
                </c:pt>
                <c:pt idx="37">
                  <c:v>0.570361130870383</c:v>
                </c:pt>
                <c:pt idx="38">
                  <c:v>0.585978955026474</c:v>
                </c:pt>
                <c:pt idx="39">
                  <c:v>0.602163175765985</c:v>
                </c:pt>
                <c:pt idx="40">
                  <c:v>0.620189593380963</c:v>
                </c:pt>
                <c:pt idx="41">
                  <c:v>0.640169138336079</c:v>
                </c:pt>
                <c:pt idx="42">
                  <c:v>0.663242436242732</c:v>
                </c:pt>
                <c:pt idx="43">
                  <c:v>0.683931009063504</c:v>
                </c:pt>
                <c:pt idx="44">
                  <c:v>0.702226102717121</c:v>
                </c:pt>
                <c:pt idx="45">
                  <c:v>0.722067653017666</c:v>
                </c:pt>
                <c:pt idx="46">
                  <c:v>0.743798384908892</c:v>
                </c:pt>
                <c:pt idx="47">
                  <c:v>0.767083480586865</c:v>
                </c:pt>
                <c:pt idx="48">
                  <c:v>0.792338116398651</c:v>
                </c:pt>
                <c:pt idx="49">
                  <c:v>0.814651562853464</c:v>
                </c:pt>
                <c:pt idx="50">
                  <c:v>0.833412460404336</c:v>
                </c:pt>
                <c:pt idx="51">
                  <c:v>0.853966163668846</c:v>
                </c:pt>
                <c:pt idx="52">
                  <c:v>0.882325517790966</c:v>
                </c:pt>
                <c:pt idx="53">
                  <c:v>0.909359327162</c:v>
                </c:pt>
                <c:pt idx="54">
                  <c:v>0.930830896044523</c:v>
                </c:pt>
                <c:pt idx="55">
                  <c:v>0.949462848758121</c:v>
                </c:pt>
                <c:pt idx="56">
                  <c:v>0.972376068391967</c:v>
                </c:pt>
                <c:pt idx="57">
                  <c:v>0.998425305724799</c:v>
                </c:pt>
                <c:pt idx="58">
                  <c:v>1.02480266779068</c:v>
                </c:pt>
                <c:pt idx="59">
                  <c:v>1.04275814302806</c:v>
                </c:pt>
                <c:pt idx="60">
                  <c:v>1.06430441318543</c:v>
                </c:pt>
                <c:pt idx="61">
                  <c:v>1.08431030025624</c:v>
                </c:pt>
                <c:pt idx="62">
                  <c:v>1.10439420970231</c:v>
                </c:pt>
                <c:pt idx="63">
                  <c:v>1.14085304739507</c:v>
                </c:pt>
                <c:pt idx="64">
                  <c:v>1.16234722178623</c:v>
                </c:pt>
                <c:pt idx="65">
                  <c:v>1.17980205255256</c:v>
                </c:pt>
                <c:pt idx="66">
                  <c:v>1.20852335336332</c:v>
                </c:pt>
                <c:pt idx="67">
                  <c:v>1.24515405330697</c:v>
                </c:pt>
                <c:pt idx="68">
                  <c:v>1.27711821231319</c:v>
                </c:pt>
                <c:pt idx="69">
                  <c:v>1.30633694771881</c:v>
                </c:pt>
                <c:pt idx="70">
                  <c:v>1.33732971305615</c:v>
                </c:pt>
                <c:pt idx="71">
                  <c:v>1.35811462387468</c:v>
                </c:pt>
                <c:pt idx="72">
                  <c:v>1.38395472649068</c:v>
                </c:pt>
                <c:pt idx="73">
                  <c:v>1.42281906972475</c:v>
                </c:pt>
                <c:pt idx="74">
                  <c:v>1.44848383985723</c:v>
                </c:pt>
                <c:pt idx="75">
                  <c:v>1.48371911078587</c:v>
                </c:pt>
                <c:pt idx="76">
                  <c:v>1.52099644092198</c:v>
                </c:pt>
                <c:pt idx="77">
                  <c:v>1.55574072765029</c:v>
                </c:pt>
                <c:pt idx="78">
                  <c:v>1.60559732707562</c:v>
                </c:pt>
                <c:pt idx="79">
                  <c:v>1.64701436341993</c:v>
                </c:pt>
                <c:pt idx="80">
                  <c:v>1.67086700331431</c:v>
                </c:pt>
                <c:pt idx="81">
                  <c:v>1.71301605842777</c:v>
                </c:pt>
                <c:pt idx="82">
                  <c:v>1.76312261811091</c:v>
                </c:pt>
                <c:pt idx="83">
                  <c:v>1.80996057135254</c:v>
                </c:pt>
                <c:pt idx="84">
                  <c:v>1.84430799496798</c:v>
                </c:pt>
                <c:pt idx="85">
                  <c:v>1.89203018195373</c:v>
                </c:pt>
                <c:pt idx="86">
                  <c:v>1.94504537504097</c:v>
                </c:pt>
                <c:pt idx="87">
                  <c:v>2.00003184519275</c:v>
                </c:pt>
                <c:pt idx="88">
                  <c:v>2.05719307980336</c:v>
                </c:pt>
                <c:pt idx="89">
                  <c:v>2.12744857230256</c:v>
                </c:pt>
                <c:pt idx="90">
                  <c:v>2.19749339198444</c:v>
                </c:pt>
                <c:pt idx="91">
                  <c:v>2.25892931757944</c:v>
                </c:pt>
                <c:pt idx="92">
                  <c:v>2.34190381036646</c:v>
                </c:pt>
                <c:pt idx="93">
                  <c:v>2.42191277826595</c:v>
                </c:pt>
                <c:pt idx="94">
                  <c:v>2.49644322752639</c:v>
                </c:pt>
                <c:pt idx="95">
                  <c:v>2.59021711919063</c:v>
                </c:pt>
                <c:pt idx="96">
                  <c:v>2.6905571568751</c:v>
                </c:pt>
                <c:pt idx="97">
                  <c:v>2.78783512196686</c:v>
                </c:pt>
                <c:pt idx="98">
                  <c:v>2.87802892290896</c:v>
                </c:pt>
                <c:pt idx="99">
                  <c:v>2.97444707436367</c:v>
                </c:pt>
                <c:pt idx="100">
                  <c:v>3.06922413409019</c:v>
                </c:pt>
                <c:pt idx="101">
                  <c:v>3.16196713100529</c:v>
                </c:pt>
                <c:pt idx="102">
                  <c:v>3.25627508656055</c:v>
                </c:pt>
                <c:pt idx="103">
                  <c:v>3.36362277430584</c:v>
                </c:pt>
                <c:pt idx="104">
                  <c:v>3.44867810322256</c:v>
                </c:pt>
                <c:pt idx="105">
                  <c:v>3.51300208766732</c:v>
                </c:pt>
                <c:pt idx="106">
                  <c:v>3.62150056214539</c:v>
                </c:pt>
                <c:pt idx="107">
                  <c:v>3.67971590346902</c:v>
                </c:pt>
                <c:pt idx="108">
                  <c:v>3.71091074401721</c:v>
                </c:pt>
                <c:pt idx="109">
                  <c:v>3.78171084657662</c:v>
                </c:pt>
                <c:pt idx="110">
                  <c:v>3.80403011819058</c:v>
                </c:pt>
                <c:pt idx="111">
                  <c:v>3.8042565158309</c:v>
                </c:pt>
                <c:pt idx="112">
                  <c:v>3.7991045780905</c:v>
                </c:pt>
                <c:pt idx="113">
                  <c:v>3.76614515171565</c:v>
                </c:pt>
                <c:pt idx="114">
                  <c:v>3.72207355947519</c:v>
                </c:pt>
                <c:pt idx="115">
                  <c:v>3.66101114414301</c:v>
                </c:pt>
                <c:pt idx="116">
                  <c:v>3.56938407532587</c:v>
                </c:pt>
                <c:pt idx="117">
                  <c:v>3.45336866141471</c:v>
                </c:pt>
                <c:pt idx="118">
                  <c:v>3.32896504386916</c:v>
                </c:pt>
                <c:pt idx="119">
                  <c:v>3.18875663730315</c:v>
                </c:pt>
                <c:pt idx="120">
                  <c:v>3.0324140442524</c:v>
                </c:pt>
                <c:pt idx="121">
                  <c:v>2.86383608306893</c:v>
                </c:pt>
                <c:pt idx="122">
                  <c:v>2.68745701462116</c:v>
                </c:pt>
                <c:pt idx="123">
                  <c:v>2.51156482109854</c:v>
                </c:pt>
                <c:pt idx="124">
                  <c:v>2.34016952629341</c:v>
                </c:pt>
                <c:pt idx="125">
                  <c:v>2.18262291758357</c:v>
                </c:pt>
                <c:pt idx="126">
                  <c:v>2.03714989790667</c:v>
                </c:pt>
                <c:pt idx="127">
                  <c:v>1.89424327948662</c:v>
                </c:pt>
                <c:pt idx="128">
                  <c:v>1.76692741502975</c:v>
                </c:pt>
                <c:pt idx="129">
                  <c:v>1.66292695676732</c:v>
                </c:pt>
                <c:pt idx="130">
                  <c:v>1.57729153752293</c:v>
                </c:pt>
                <c:pt idx="131">
                  <c:v>1.49340126368906</c:v>
                </c:pt>
                <c:pt idx="132">
                  <c:v>1.43037110911156</c:v>
                </c:pt>
                <c:pt idx="133">
                  <c:v>1.3805716416796</c:v>
                </c:pt>
                <c:pt idx="134">
                  <c:v>1.32775388993328</c:v>
                </c:pt>
                <c:pt idx="135">
                  <c:v>1.29560982976858</c:v>
                </c:pt>
                <c:pt idx="136">
                  <c:v>1.27556105998843</c:v>
                </c:pt>
                <c:pt idx="137">
                  <c:v>1.2589101297044</c:v>
                </c:pt>
                <c:pt idx="138">
                  <c:v>1.24515405330697</c:v>
                </c:pt>
                <c:pt idx="139">
                  <c:v>1.24213594122224</c:v>
                </c:pt>
                <c:pt idx="140">
                  <c:v>1.24274880327738</c:v>
                </c:pt>
                <c:pt idx="141">
                  <c:v>1.24274880327738</c:v>
                </c:pt>
                <c:pt idx="142">
                  <c:v>1.24440666249374</c:v>
                </c:pt>
                <c:pt idx="143">
                  <c:v>1.24982172899702</c:v>
                </c:pt>
                <c:pt idx="144">
                  <c:v>1.2589101297044</c:v>
                </c:pt>
                <c:pt idx="145">
                  <c:v>1.2623175120917</c:v>
                </c:pt>
                <c:pt idx="146">
                  <c:v>1.26774644316969</c:v>
                </c:pt>
                <c:pt idx="147">
                  <c:v>1.27135298502261</c:v>
                </c:pt>
                <c:pt idx="148">
                  <c:v>1.27142664959901</c:v>
                </c:pt>
                <c:pt idx="149">
                  <c:v>1.27833970997958</c:v>
                </c:pt>
                <c:pt idx="150">
                  <c:v>1.29186823443309</c:v>
                </c:pt>
                <c:pt idx="151">
                  <c:v>1.30714790750742</c:v>
                </c:pt>
                <c:pt idx="152">
                  <c:v>1.3251884029952</c:v>
                </c:pt>
                <c:pt idx="153">
                  <c:v>1.35340578296949</c:v>
                </c:pt>
                <c:pt idx="154">
                  <c:v>1.39338769017556</c:v>
                </c:pt>
                <c:pt idx="155">
                  <c:v>1.44308444703541</c:v>
                </c:pt>
                <c:pt idx="156">
                  <c:v>1.50247151020235</c:v>
                </c:pt>
                <c:pt idx="157">
                  <c:v>1.5792126286423</c:v>
                </c:pt>
                <c:pt idx="158">
                  <c:v>1.66741436414014</c:v>
                </c:pt>
                <c:pt idx="159">
                  <c:v>1.77162950144467</c:v>
                </c:pt>
                <c:pt idx="160">
                  <c:v>1.88509500173179</c:v>
                </c:pt>
                <c:pt idx="161">
                  <c:v>2.00722122878838</c:v>
                </c:pt>
                <c:pt idx="162">
                  <c:v>2.14342961681601</c:v>
                </c:pt>
                <c:pt idx="163">
                  <c:v>2.29134639592716</c:v>
                </c:pt>
                <c:pt idx="164">
                  <c:v>2.45762951673905</c:v>
                </c:pt>
                <c:pt idx="165">
                  <c:v>2.64405642379484</c:v>
                </c:pt>
                <c:pt idx="166">
                  <c:v>2.8487045611206</c:v>
                </c:pt>
                <c:pt idx="167">
                  <c:v>3.05925414580164</c:v>
                </c:pt>
                <c:pt idx="168">
                  <c:v>3.28382701925775</c:v>
                </c:pt>
                <c:pt idx="169">
                  <c:v>3.51852636845933</c:v>
                </c:pt>
                <c:pt idx="170">
                  <c:v>3.77886721140651</c:v>
                </c:pt>
                <c:pt idx="171">
                  <c:v>4.02602076681034</c:v>
                </c:pt>
                <c:pt idx="172">
                  <c:v>4.30788045317438</c:v>
                </c:pt>
                <c:pt idx="173">
                  <c:v>4.59156112456766</c:v>
                </c:pt>
                <c:pt idx="174">
                  <c:v>4.87239754497283</c:v>
                </c:pt>
                <c:pt idx="175">
                  <c:v>5.16234206771179</c:v>
                </c:pt>
                <c:pt idx="176">
                  <c:v>5.45259142236918</c:v>
                </c:pt>
                <c:pt idx="177">
                  <c:v>5.7344680053128</c:v>
                </c:pt>
                <c:pt idx="178">
                  <c:v>6.00186001669734</c:v>
                </c:pt>
                <c:pt idx="179">
                  <c:v>6.25346121856888</c:v>
                </c:pt>
                <c:pt idx="180">
                  <c:v>6.49121264776678</c:v>
                </c:pt>
                <c:pt idx="181">
                  <c:v>6.72325436566508</c:v>
                </c:pt>
                <c:pt idx="182">
                  <c:v>6.95341013397738</c:v>
                </c:pt>
                <c:pt idx="183">
                  <c:v>7.17173016826622</c:v>
                </c:pt>
                <c:pt idx="184">
                  <c:v>7.37045738842013</c:v>
                </c:pt>
                <c:pt idx="185">
                  <c:v>7.55578233931746</c:v>
                </c:pt>
                <c:pt idx="186">
                  <c:v>7.7246346015172</c:v>
                </c:pt>
                <c:pt idx="187">
                  <c:v>7.89248965037984</c:v>
                </c:pt>
                <c:pt idx="188">
                  <c:v>8.03880106856533</c:v>
                </c:pt>
                <c:pt idx="189">
                  <c:v>8.13965246092936</c:v>
                </c:pt>
                <c:pt idx="190">
                  <c:v>8.27322459412426</c:v>
                </c:pt>
                <c:pt idx="191">
                  <c:v>8.41671044253819</c:v>
                </c:pt>
                <c:pt idx="192">
                  <c:v>8.54541543421685</c:v>
                </c:pt>
                <c:pt idx="193">
                  <c:v>8.65932250581527</c:v>
                </c:pt>
                <c:pt idx="194">
                  <c:v>8.7600471318963</c:v>
                </c:pt>
                <c:pt idx="195">
                  <c:v>8.85166430797978</c:v>
                </c:pt>
                <c:pt idx="196">
                  <c:v>8.94340524450417</c:v>
                </c:pt>
                <c:pt idx="197">
                  <c:v>9.03607649542926</c:v>
                </c:pt>
                <c:pt idx="198">
                  <c:v>9.11994723222</c:v>
                </c:pt>
                <c:pt idx="199">
                  <c:v>9.21155526109879</c:v>
                </c:pt>
                <c:pt idx="200">
                  <c:v>9.31298316012767</c:v>
                </c:pt>
                <c:pt idx="201">
                  <c:v>9.42484200970821</c:v>
                </c:pt>
                <c:pt idx="202">
                  <c:v>9.54347104464553</c:v>
                </c:pt>
                <c:pt idx="203">
                  <c:v>9.6891691680941</c:v>
                </c:pt>
                <c:pt idx="204">
                  <c:v>9.84963473900045</c:v>
                </c:pt>
                <c:pt idx="205">
                  <c:v>9.99572874851564</c:v>
                </c:pt>
                <c:pt idx="206">
                  <c:v>10.1678314155644</c:v>
                </c:pt>
                <c:pt idx="207">
                  <c:v>10.3549556053687</c:v>
                </c:pt>
                <c:pt idx="208">
                  <c:v>10.5497812332926</c:v>
                </c:pt>
                <c:pt idx="209">
                  <c:v>10.744045993876</c:v>
                </c:pt>
                <c:pt idx="210">
                  <c:v>10.9408409251811</c:v>
                </c:pt>
                <c:pt idx="211">
                  <c:v>11.1409405858587</c:v>
                </c:pt>
                <c:pt idx="212">
                  <c:v>11.3338269460464</c:v>
                </c:pt>
                <c:pt idx="213">
                  <c:v>11.5171363705864</c:v>
                </c:pt>
                <c:pt idx="214">
                  <c:v>11.6861739402944</c:v>
                </c:pt>
                <c:pt idx="215">
                  <c:v>11.842868299699</c:v>
                </c:pt>
                <c:pt idx="216">
                  <c:v>11.9580258902479</c:v>
                </c:pt>
                <c:pt idx="217">
                  <c:v>12.0674220190815</c:v>
                </c:pt>
                <c:pt idx="218">
                  <c:v>12.140049125202</c:v>
                </c:pt>
                <c:pt idx="219">
                  <c:v>12.1838776698545</c:v>
                </c:pt>
                <c:pt idx="220">
                  <c:v>12.2975242363563</c:v>
                </c:pt>
                <c:pt idx="221">
                  <c:v>12.3990754070425</c:v>
                </c:pt>
                <c:pt idx="222">
                  <c:v>12.4927832124409</c:v>
                </c:pt>
                <c:pt idx="223">
                  <c:v>12.5929368762441</c:v>
                </c:pt>
                <c:pt idx="224">
                  <c:v>12.6881235558277</c:v>
                </c:pt>
                <c:pt idx="225">
                  <c:v>12.7631353188903</c:v>
                </c:pt>
                <c:pt idx="226">
                  <c:v>12.82401470276</c:v>
                </c:pt>
                <c:pt idx="227">
                  <c:v>12.8709482954793</c:v>
                </c:pt>
                <c:pt idx="228">
                  <c:v>12.920643250767</c:v>
                </c:pt>
                <c:pt idx="229">
                  <c:v>12.9652364328927</c:v>
                </c:pt>
                <c:pt idx="230">
                  <c:v>13.0013801936707</c:v>
                </c:pt>
                <c:pt idx="231">
                  <c:v>13.0252500140417</c:v>
                </c:pt>
                <c:pt idx="232">
                  <c:v>13.0388299105787</c:v>
                </c:pt>
                <c:pt idx="233">
                  <c:v>13.0471391902908</c:v>
                </c:pt>
                <c:pt idx="234">
                  <c:v>13.0471391902908</c:v>
                </c:pt>
                <c:pt idx="235">
                  <c:v>13.0471391902908</c:v>
                </c:pt>
                <c:pt idx="236">
                  <c:v>13.0471391902908</c:v>
                </c:pt>
                <c:pt idx="237">
                  <c:v>13.0471391902908</c:v>
                </c:pt>
                <c:pt idx="238">
                  <c:v>13.0471391902908</c:v>
                </c:pt>
                <c:pt idx="239">
                  <c:v>13.0471391902908</c:v>
                </c:pt>
                <c:pt idx="240">
                  <c:v>13.0471391902908</c:v>
                </c:pt>
                <c:pt idx="241">
                  <c:v>13.0471391902908</c:v>
                </c:pt>
                <c:pt idx="242">
                  <c:v>13.0471391902908</c:v>
                </c:pt>
                <c:pt idx="243">
                  <c:v>13.0471391902908</c:v>
                </c:pt>
                <c:pt idx="244">
                  <c:v>13.0471391902908</c:v>
                </c:pt>
                <c:pt idx="245">
                  <c:v>13.0471391902908</c:v>
                </c:pt>
                <c:pt idx="246">
                  <c:v>13.0471391902908</c:v>
                </c:pt>
                <c:pt idx="247">
                  <c:v>13.0471391902908</c:v>
                </c:pt>
                <c:pt idx="248">
                  <c:v>13.0471391902908</c:v>
                </c:pt>
                <c:pt idx="249">
                  <c:v>13.0471391902908</c:v>
                </c:pt>
                <c:pt idx="250">
                  <c:v>13.0471391902908</c:v>
                </c:pt>
                <c:pt idx="251">
                  <c:v>13.0471391902908</c:v>
                </c:pt>
                <c:pt idx="252">
                  <c:v>13.0471391902908</c:v>
                </c:pt>
                <c:pt idx="253">
                  <c:v>13.0471391902908</c:v>
                </c:pt>
                <c:pt idx="254">
                  <c:v>13.0471391902908</c:v>
                </c:pt>
                <c:pt idx="255">
                  <c:v>13.0471391902908</c:v>
                </c:pt>
                <c:pt idx="256">
                  <c:v>13.0471391902908</c:v>
                </c:pt>
                <c:pt idx="257">
                  <c:v>13.0252500140417</c:v>
                </c:pt>
                <c:pt idx="258">
                  <c:v>13.0013801936707</c:v>
                </c:pt>
                <c:pt idx="259">
                  <c:v>12.9454913528104</c:v>
                </c:pt>
                <c:pt idx="260">
                  <c:v>12.8709482954793</c:v>
                </c:pt>
                <c:pt idx="261">
                  <c:v>12.7772612338757</c:v>
                </c:pt>
                <c:pt idx="262">
                  <c:v>12.6881235558277</c:v>
                </c:pt>
                <c:pt idx="263">
                  <c:v>12.5690334862872</c:v>
                </c:pt>
                <c:pt idx="264">
                  <c:v>12.4344943132166</c:v>
                </c:pt>
                <c:pt idx="265">
                  <c:v>12.2996489798135</c:v>
                </c:pt>
                <c:pt idx="266">
                  <c:v>12.1838776698545</c:v>
                </c:pt>
                <c:pt idx="267">
                  <c:v>12.1409791126229</c:v>
                </c:pt>
                <c:pt idx="268">
                  <c:v>12.0948879197464</c:v>
                </c:pt>
                <c:pt idx="269">
                  <c:v>12.0360402327554</c:v>
                </c:pt>
                <c:pt idx="270">
                  <c:v>11.9752169051888</c:v>
                </c:pt>
                <c:pt idx="271">
                  <c:v>11.9352732555488</c:v>
                </c:pt>
                <c:pt idx="272">
                  <c:v>11.8999300764981</c:v>
                </c:pt>
                <c:pt idx="273">
                  <c:v>11.8805337128878</c:v>
                </c:pt>
                <c:pt idx="274">
                  <c:v>11.8649275565528</c:v>
                </c:pt>
                <c:pt idx="275">
                  <c:v>11.8533542805511</c:v>
                </c:pt>
                <c:pt idx="276">
                  <c:v>11.8533542805511</c:v>
                </c:pt>
                <c:pt idx="277">
                  <c:v>11.8649275565528</c:v>
                </c:pt>
                <c:pt idx="278">
                  <c:v>11.8937354054096</c:v>
                </c:pt>
                <c:pt idx="279">
                  <c:v>11.9409038904879</c:v>
                </c:pt>
                <c:pt idx="280">
                  <c:v>12.0002591337031</c:v>
                </c:pt>
                <c:pt idx="281">
                  <c:v>12.0938581190599</c:v>
                </c:pt>
                <c:pt idx="282">
                  <c:v>12.1462402760898</c:v>
                </c:pt>
                <c:pt idx="283">
                  <c:v>12.3990754070425</c:v>
                </c:pt>
                <c:pt idx="284">
                  <c:v>12.7051331678085</c:v>
                </c:pt>
                <c:pt idx="285">
                  <c:v>13.0252500140417</c:v>
                </c:pt>
                <c:pt idx="286">
                  <c:v>13.0471391902908</c:v>
                </c:pt>
                <c:pt idx="287">
                  <c:v>13.4322153892507</c:v>
                </c:pt>
                <c:pt idx="288">
                  <c:v>13.8321764944791</c:v>
                </c:pt>
                <c:pt idx="289">
                  <c:v>14.1440125340877</c:v>
                </c:pt>
                <c:pt idx="290">
                  <c:v>14.3014758471553</c:v>
                </c:pt>
                <c:pt idx="291">
                  <c:v>14.3060750131003</c:v>
                </c:pt>
                <c:pt idx="292">
                  <c:v>14.3060750131003</c:v>
                </c:pt>
                <c:pt idx="293">
                  <c:v>14.3060750131003</c:v>
                </c:pt>
                <c:pt idx="294">
                  <c:v>14.2983932255137</c:v>
                </c:pt>
                <c:pt idx="295">
                  <c:v>14.1080622993515</c:v>
                </c:pt>
                <c:pt idx="296">
                  <c:v>13.7728273261301</c:v>
                </c:pt>
                <c:pt idx="297">
                  <c:v>13.3378287410599</c:v>
                </c:pt>
                <c:pt idx="298">
                  <c:v>13.0471391902908</c:v>
                </c:pt>
                <c:pt idx="299">
                  <c:v>12.82401470276</c:v>
                </c:pt>
                <c:pt idx="300">
                  <c:v>12.2852232691066</c:v>
                </c:pt>
                <c:pt idx="301">
                  <c:v>11.8884932926911</c:v>
                </c:pt>
                <c:pt idx="302">
                  <c:v>11.2867587308956</c:v>
                </c:pt>
                <c:pt idx="303">
                  <c:v>10.6139315124725</c:v>
                </c:pt>
                <c:pt idx="304">
                  <c:v>9.91703874795359</c:v>
                </c:pt>
                <c:pt idx="305">
                  <c:v>9.19022423593898</c:v>
                </c:pt>
                <c:pt idx="306">
                  <c:v>8.45792915734793</c:v>
                </c:pt>
                <c:pt idx="307">
                  <c:v>7.8009354088967</c:v>
                </c:pt>
                <c:pt idx="308">
                  <c:v>7.08199458903481</c:v>
                </c:pt>
                <c:pt idx="309">
                  <c:v>6.32485349067716</c:v>
                </c:pt>
                <c:pt idx="310">
                  <c:v>5.56960012139175</c:v>
                </c:pt>
                <c:pt idx="311">
                  <c:v>4.8295907215119</c:v>
                </c:pt>
                <c:pt idx="312">
                  <c:v>4.13424082675848</c:v>
                </c:pt>
                <c:pt idx="313">
                  <c:v>3.49045331524525</c:v>
                </c:pt>
                <c:pt idx="314">
                  <c:v>2.86358920406097</c:v>
                </c:pt>
                <c:pt idx="315">
                  <c:v>2.27556277118961</c:v>
                </c:pt>
                <c:pt idx="316">
                  <c:v>1.75525698787492</c:v>
                </c:pt>
                <c:pt idx="317">
                  <c:v>1.32697348229655</c:v>
                </c:pt>
                <c:pt idx="318">
                  <c:v>0.979845621055839</c:v>
                </c:pt>
                <c:pt idx="319">
                  <c:v>0.684253969277941</c:v>
                </c:pt>
                <c:pt idx="320">
                  <c:v>0.465345359823323</c:v>
                </c:pt>
                <c:pt idx="321">
                  <c:v>0.274085223224935</c:v>
                </c:pt>
                <c:pt idx="322">
                  <c:v>0.146709777200646</c:v>
                </c:pt>
                <c:pt idx="323">
                  <c:v>0.0355265228488818</c:v>
                </c:pt>
                <c:pt idx="324">
                  <c:v>0.0318121819954971</c:v>
                </c:pt>
                <c:pt idx="325">
                  <c:v>0.0978791918381877</c:v>
                </c:pt>
                <c:pt idx="326">
                  <c:v>0.179257067609135</c:v>
                </c:pt>
                <c:pt idx="327">
                  <c:v>0.275768573820698</c:v>
                </c:pt>
                <c:pt idx="328">
                  <c:v>0.380814310467431</c:v>
                </c:pt>
                <c:pt idx="329">
                  <c:v>0.479887970008706</c:v>
                </c:pt>
                <c:pt idx="330">
                  <c:v>0.561931506612451</c:v>
                </c:pt>
                <c:pt idx="331">
                  <c:v>0.651388750651179</c:v>
                </c:pt>
                <c:pt idx="332">
                  <c:v>0.737157200781921</c:v>
                </c:pt>
                <c:pt idx="333">
                  <c:v>0.819777100926334</c:v>
                </c:pt>
                <c:pt idx="334">
                  <c:v>0.900022416145559</c:v>
                </c:pt>
                <c:pt idx="335">
                  <c:v>0.973547616063277</c:v>
                </c:pt>
                <c:pt idx="336">
                  <c:v>1.04077634647564</c:v>
                </c:pt>
                <c:pt idx="337">
                  <c:v>1.09870855462847</c:v>
                </c:pt>
                <c:pt idx="338">
                  <c:v>1.15212338568066</c:v>
                </c:pt>
                <c:pt idx="339">
                  <c:v>1.20203478475751</c:v>
                </c:pt>
                <c:pt idx="340">
                  <c:v>1.24687575639687</c:v>
                </c:pt>
                <c:pt idx="341">
                  <c:v>1.28934953853026</c:v>
                </c:pt>
                <c:pt idx="342">
                  <c:v>1.32277121257415</c:v>
                </c:pt>
                <c:pt idx="343">
                  <c:v>1.35347457012029</c:v>
                </c:pt>
                <c:pt idx="344">
                  <c:v>1.38413058243311</c:v>
                </c:pt>
                <c:pt idx="345">
                  <c:v>1.40757307481249</c:v>
                </c:pt>
                <c:pt idx="346">
                  <c:v>1.42901853185205</c:v>
                </c:pt>
                <c:pt idx="347">
                  <c:v>1.44592433283287</c:v>
                </c:pt>
                <c:pt idx="348">
                  <c:v>1.46012319339331</c:v>
                </c:pt>
                <c:pt idx="349">
                  <c:v>1.47465053587452</c:v>
                </c:pt>
                <c:pt idx="350">
                  <c:v>1.48371911078587</c:v>
                </c:pt>
                <c:pt idx="351">
                  <c:v>1.4876492158909</c:v>
                </c:pt>
                <c:pt idx="352">
                  <c:v>1.49134322585418</c:v>
                </c:pt>
                <c:pt idx="353">
                  <c:v>1.49784200680126</c:v>
                </c:pt>
                <c:pt idx="354">
                  <c:v>1.5013355215903</c:v>
                </c:pt>
                <c:pt idx="355">
                  <c:v>1.50269447361551</c:v>
                </c:pt>
                <c:pt idx="356">
                  <c:v>1.50247151020235</c:v>
                </c:pt>
                <c:pt idx="357">
                  <c:v>1.50061328233577</c:v>
                </c:pt>
                <c:pt idx="358">
                  <c:v>1.49940604392005</c:v>
                </c:pt>
                <c:pt idx="359">
                  <c:v>1.50061328233577</c:v>
                </c:pt>
                <c:pt idx="360">
                  <c:v>1.50061328233577</c:v>
                </c:pt>
                <c:pt idx="361">
                  <c:v>1.49833466721283</c:v>
                </c:pt>
                <c:pt idx="362">
                  <c:v>1.49267921255819</c:v>
                </c:pt>
                <c:pt idx="363">
                  <c:v>1.48784623523424</c:v>
                </c:pt>
                <c:pt idx="364">
                  <c:v>1.48160095710644</c:v>
                </c:pt>
                <c:pt idx="365">
                  <c:v>1.47038682943394</c:v>
                </c:pt>
                <c:pt idx="366">
                  <c:v>1.45930207200329</c:v>
                </c:pt>
                <c:pt idx="367">
                  <c:v>1.45215219345274</c:v>
                </c:pt>
                <c:pt idx="368">
                  <c:v>1.4456981175577</c:v>
                </c:pt>
                <c:pt idx="369">
                  <c:v>1.43810735880984</c:v>
                </c:pt>
                <c:pt idx="370">
                  <c:v>1.43021044899517</c:v>
                </c:pt>
                <c:pt idx="371">
                  <c:v>1.42019769150695</c:v>
                </c:pt>
                <c:pt idx="372">
                  <c:v>1.40996733092521</c:v>
                </c:pt>
                <c:pt idx="373">
                  <c:v>1.40196391460354</c:v>
                </c:pt>
                <c:pt idx="374">
                  <c:v>1.39544477600129</c:v>
                </c:pt>
                <c:pt idx="375">
                  <c:v>1.38664438267904</c:v>
                </c:pt>
                <c:pt idx="376">
                  <c:v>1.37707066790651</c:v>
                </c:pt>
                <c:pt idx="377">
                  <c:v>1.36740895269572</c:v>
                </c:pt>
                <c:pt idx="378">
                  <c:v>1.35961051107896</c:v>
                </c:pt>
                <c:pt idx="379">
                  <c:v>1.35254150623894</c:v>
                </c:pt>
                <c:pt idx="380">
                  <c:v>1.34394144485609</c:v>
                </c:pt>
                <c:pt idx="381">
                  <c:v>1.33613269734947</c:v>
                </c:pt>
                <c:pt idx="382">
                  <c:v>1.32708727231282</c:v>
                </c:pt>
                <c:pt idx="383">
                  <c:v>1.31739251085279</c:v>
                </c:pt>
                <c:pt idx="384">
                  <c:v>1.30714790750742</c:v>
                </c:pt>
                <c:pt idx="385">
                  <c:v>1.29560982976858</c:v>
                </c:pt>
                <c:pt idx="386">
                  <c:v>1.28699777880703</c:v>
                </c:pt>
                <c:pt idx="387">
                  <c:v>1.27946983666448</c:v>
                </c:pt>
                <c:pt idx="388">
                  <c:v>1.27556105998843</c:v>
                </c:pt>
                <c:pt idx="389">
                  <c:v>1.26774644316969</c:v>
                </c:pt>
                <c:pt idx="390">
                  <c:v>1.2589101297044</c:v>
                </c:pt>
                <c:pt idx="391">
                  <c:v>1.24930793599073</c:v>
                </c:pt>
                <c:pt idx="392">
                  <c:v>1.24274880327738</c:v>
                </c:pt>
                <c:pt idx="393">
                  <c:v>1.23646621542858</c:v>
                </c:pt>
                <c:pt idx="394">
                  <c:v>1.22677990202862</c:v>
                </c:pt>
                <c:pt idx="395">
                  <c:v>1.21505020969688</c:v>
                </c:pt>
                <c:pt idx="396">
                  <c:v>1.20719054540041</c:v>
                </c:pt>
                <c:pt idx="397">
                  <c:v>1.19830822164527</c:v>
                </c:pt>
                <c:pt idx="398">
                  <c:v>1.18910617394212</c:v>
                </c:pt>
                <c:pt idx="399">
                  <c:v>1.17998799391977</c:v>
                </c:pt>
                <c:pt idx="400">
                  <c:v>1.17167743152287</c:v>
                </c:pt>
                <c:pt idx="401">
                  <c:v>1.16185979831201</c:v>
                </c:pt>
                <c:pt idx="402">
                  <c:v>1.15191316370362</c:v>
                </c:pt>
                <c:pt idx="403">
                  <c:v>1.14174078705878</c:v>
                </c:pt>
                <c:pt idx="404">
                  <c:v>1.13264323583345</c:v>
                </c:pt>
                <c:pt idx="405">
                  <c:v>1.12570872623127</c:v>
                </c:pt>
                <c:pt idx="406">
                  <c:v>1.1190147034112</c:v>
                </c:pt>
                <c:pt idx="407">
                  <c:v>1.11079722644034</c:v>
                </c:pt>
                <c:pt idx="408">
                  <c:v>1.10534649468728</c:v>
                </c:pt>
                <c:pt idx="409">
                  <c:v>1.10063242202619</c:v>
                </c:pt>
                <c:pt idx="410">
                  <c:v>1.09326514876224</c:v>
                </c:pt>
                <c:pt idx="411">
                  <c:v>1.08494962901881</c:v>
                </c:pt>
                <c:pt idx="412">
                  <c:v>1.07703764672654</c:v>
                </c:pt>
                <c:pt idx="413">
                  <c:v>1.06934186546912</c:v>
                </c:pt>
                <c:pt idx="414">
                  <c:v>1.06108472643283</c:v>
                </c:pt>
                <c:pt idx="415">
                  <c:v>1.05621949448375</c:v>
                </c:pt>
                <c:pt idx="416">
                  <c:v>1.04789252531015</c:v>
                </c:pt>
                <c:pt idx="417">
                  <c:v>1.04007385891028</c:v>
                </c:pt>
                <c:pt idx="418">
                  <c:v>1.03392209329432</c:v>
                </c:pt>
                <c:pt idx="419">
                  <c:v>1.02606909576489</c:v>
                </c:pt>
                <c:pt idx="420">
                  <c:v>1.01811311169829</c:v>
                </c:pt>
                <c:pt idx="421">
                  <c:v>1.00924867445155</c:v>
                </c:pt>
                <c:pt idx="422">
                  <c:v>1.00060931916297</c:v>
                </c:pt>
                <c:pt idx="423">
                  <c:v>0.995866885711862</c:v>
                </c:pt>
                <c:pt idx="424">
                  <c:v>0.98968599485262</c:v>
                </c:pt>
                <c:pt idx="425">
                  <c:v>0.980170812648097</c:v>
                </c:pt>
                <c:pt idx="426">
                  <c:v>0.973601736168051</c:v>
                </c:pt>
                <c:pt idx="427">
                  <c:v>0.966990731345298</c:v>
                </c:pt>
                <c:pt idx="428">
                  <c:v>0.958475126172903</c:v>
                </c:pt>
                <c:pt idx="429">
                  <c:v>0.948868410653433</c:v>
                </c:pt>
                <c:pt idx="430">
                  <c:v>0.940225317846343</c:v>
                </c:pt>
                <c:pt idx="431">
                  <c:v>0.931570543335565</c:v>
                </c:pt>
                <c:pt idx="432">
                  <c:v>0.924674253902623</c:v>
                </c:pt>
                <c:pt idx="433">
                  <c:v>0.920806171248955</c:v>
                </c:pt>
                <c:pt idx="434">
                  <c:v>0.912967931937545</c:v>
                </c:pt>
                <c:pt idx="435">
                  <c:v>0.904568190400273</c:v>
                </c:pt>
                <c:pt idx="436">
                  <c:v>0.896409743539207</c:v>
                </c:pt>
                <c:pt idx="437">
                  <c:v>0.88932185102799</c:v>
                </c:pt>
                <c:pt idx="438">
                  <c:v>0.880576787724997</c:v>
                </c:pt>
                <c:pt idx="439">
                  <c:v>0.871447119285903</c:v>
                </c:pt>
                <c:pt idx="440">
                  <c:v>0.863460844897098</c:v>
                </c:pt>
                <c:pt idx="441">
                  <c:v>0.856444304384329</c:v>
                </c:pt>
                <c:pt idx="442">
                  <c:v>0.850375640158466</c:v>
                </c:pt>
                <c:pt idx="443">
                  <c:v>0.844616294123889</c:v>
                </c:pt>
                <c:pt idx="444">
                  <c:v>0.836567410455139</c:v>
                </c:pt>
                <c:pt idx="445">
                  <c:v>0.829684127770035</c:v>
                </c:pt>
                <c:pt idx="446">
                  <c:v>0.82252348293345</c:v>
                </c:pt>
                <c:pt idx="447">
                  <c:v>0.816310524367122</c:v>
                </c:pt>
                <c:pt idx="448">
                  <c:v>0.810021852235119</c:v>
                </c:pt>
                <c:pt idx="449">
                  <c:v>0.802088886128528</c:v>
                </c:pt>
                <c:pt idx="450">
                  <c:v>0.795286355989165</c:v>
                </c:pt>
                <c:pt idx="451">
                  <c:v>0.790136551400234</c:v>
                </c:pt>
                <c:pt idx="452">
                  <c:v>0.780583963532819</c:v>
                </c:pt>
                <c:pt idx="453">
                  <c:v>0.772126432371111</c:v>
                </c:pt>
                <c:pt idx="454">
                  <c:v>0.767083480586865</c:v>
                </c:pt>
                <c:pt idx="455">
                  <c:v>0.764637553491165</c:v>
                </c:pt>
                <c:pt idx="456">
                  <c:v>0.760288590398615</c:v>
                </c:pt>
                <c:pt idx="457">
                  <c:v>0.753606736276776</c:v>
                </c:pt>
                <c:pt idx="458">
                  <c:v>0.746423890595547</c:v>
                </c:pt>
                <c:pt idx="459">
                  <c:v>0.741377683142477</c:v>
                </c:pt>
                <c:pt idx="460">
                  <c:v>0.736195529340732</c:v>
                </c:pt>
                <c:pt idx="461">
                  <c:v>0.729514773551348</c:v>
                </c:pt>
                <c:pt idx="462">
                  <c:v>0.721632615008631</c:v>
                </c:pt>
                <c:pt idx="463">
                  <c:v>0.71500347784968</c:v>
                </c:pt>
                <c:pt idx="464">
                  <c:v>0.711612419364499</c:v>
                </c:pt>
                <c:pt idx="465">
                  <c:v>0.708430374666195</c:v>
                </c:pt>
                <c:pt idx="466">
                  <c:v>0.702648653543259</c:v>
                </c:pt>
                <c:pt idx="467">
                  <c:v>0.698721292719361</c:v>
                </c:pt>
                <c:pt idx="468">
                  <c:v>0.694252517683457</c:v>
                </c:pt>
                <c:pt idx="469">
                  <c:v>0.689376864129454</c:v>
                </c:pt>
                <c:pt idx="470">
                  <c:v>0.683223513367422</c:v>
                </c:pt>
                <c:pt idx="471">
                  <c:v>0.676363766244171</c:v>
                </c:pt>
                <c:pt idx="472">
                  <c:v>0.66982327068828</c:v>
                </c:pt>
                <c:pt idx="473">
                  <c:v>0.664153177240516</c:v>
                </c:pt>
                <c:pt idx="474">
                  <c:v>0.660443923210697</c:v>
                </c:pt>
                <c:pt idx="475">
                  <c:v>0.655572424841415</c:v>
                </c:pt>
                <c:pt idx="476">
                  <c:v>0.650742545810028</c:v>
                </c:pt>
                <c:pt idx="477">
                  <c:v>0.646474227108884</c:v>
                </c:pt>
                <c:pt idx="478">
                  <c:v>0.643443845280604</c:v>
                </c:pt>
                <c:pt idx="479">
                  <c:v>0.637826711735553</c:v>
                </c:pt>
                <c:pt idx="480">
                  <c:v>0.632724769348647</c:v>
                </c:pt>
                <c:pt idx="481">
                  <c:v>0.629804188398794</c:v>
                </c:pt>
                <c:pt idx="482">
                  <c:v>0.624501647911133</c:v>
                </c:pt>
                <c:pt idx="483">
                  <c:v>0.618846654664916</c:v>
                </c:pt>
                <c:pt idx="484">
                  <c:v>0.613729388096118</c:v>
                </c:pt>
                <c:pt idx="485">
                  <c:v>0.609689498179378</c:v>
                </c:pt>
                <c:pt idx="486">
                  <c:v>0.605263272261005</c:v>
                </c:pt>
                <c:pt idx="487">
                  <c:v>0.600901601163349</c:v>
                </c:pt>
                <c:pt idx="488">
                  <c:v>0.594293006902502</c:v>
                </c:pt>
                <c:pt idx="489">
                  <c:v>0.585199430262612</c:v>
                </c:pt>
                <c:pt idx="490">
                  <c:v>0.581276401823882</c:v>
                </c:pt>
                <c:pt idx="491">
                  <c:v>0.581276401823882</c:v>
                </c:pt>
                <c:pt idx="492">
                  <c:v>0.581276401823882</c:v>
                </c:pt>
                <c:pt idx="493">
                  <c:v>0.574783684792349</c:v>
                </c:pt>
                <c:pt idx="494">
                  <c:v>0.569426956166637</c:v>
                </c:pt>
                <c:pt idx="495">
                  <c:v>0.564568866619919</c:v>
                </c:pt>
                <c:pt idx="496">
                  <c:v>0.560446867922073</c:v>
                </c:pt>
                <c:pt idx="497">
                  <c:v>0.555721747606591</c:v>
                </c:pt>
                <c:pt idx="498">
                  <c:v>0.551882295617713</c:v>
                </c:pt>
                <c:pt idx="499">
                  <c:v>0.548778061167273</c:v>
                </c:pt>
                <c:pt idx="500">
                  <c:v>0.5448545150428</c:v>
                </c:pt>
                <c:pt idx="501">
                  <c:v>0.539285731441972</c:v>
                </c:pt>
                <c:pt idx="502">
                  <c:v>0.535267507317742</c:v>
                </c:pt>
                <c:pt idx="503">
                  <c:v>0.533634047918351</c:v>
                </c:pt>
                <c:pt idx="504">
                  <c:v>0.533634047918351</c:v>
                </c:pt>
                <c:pt idx="505">
                  <c:v>0.530657083246084</c:v>
                </c:pt>
                <c:pt idx="506">
                  <c:v>0.526169713144593</c:v>
                </c:pt>
                <c:pt idx="507">
                  <c:v>0.522659855070116</c:v>
                </c:pt>
                <c:pt idx="508">
                  <c:v>0.519192578087225</c:v>
                </c:pt>
                <c:pt idx="509">
                  <c:v>0.516109235603357</c:v>
                </c:pt>
                <c:pt idx="510">
                  <c:v>0.511127393295281</c:v>
                </c:pt>
                <c:pt idx="511">
                  <c:v>0.504420654321966</c:v>
                </c:pt>
                <c:pt idx="512">
                  <c:v>0.498046891301282</c:v>
                </c:pt>
                <c:pt idx="513">
                  <c:v>0.493550653074383</c:v>
                </c:pt>
                <c:pt idx="514">
                  <c:v>0.489543885967367</c:v>
                </c:pt>
                <c:pt idx="515">
                  <c:v>0.486698792045657</c:v>
                </c:pt>
                <c:pt idx="516">
                  <c:v>0.484040981002815</c:v>
                </c:pt>
                <c:pt idx="517">
                  <c:v>0.480032643168725</c:v>
                </c:pt>
                <c:pt idx="518">
                  <c:v>0.475467564438459</c:v>
                </c:pt>
                <c:pt idx="519">
                  <c:v>0.47050415221134</c:v>
                </c:pt>
                <c:pt idx="520">
                  <c:v>0.465387034563164</c:v>
                </c:pt>
                <c:pt idx="521">
                  <c:v>0.463214380686153</c:v>
                </c:pt>
                <c:pt idx="522">
                  <c:v>0.461433546360201</c:v>
                </c:pt>
                <c:pt idx="523">
                  <c:v>0.457697751144905</c:v>
                </c:pt>
                <c:pt idx="524">
                  <c:v>0.452997859412109</c:v>
                </c:pt>
                <c:pt idx="525">
                  <c:v>0.447661201757251</c:v>
                </c:pt>
                <c:pt idx="526">
                  <c:v>0.443979790352889</c:v>
                </c:pt>
                <c:pt idx="527">
                  <c:v>0.440200461419462</c:v>
                </c:pt>
                <c:pt idx="528">
                  <c:v>0.437981745534265</c:v>
                </c:pt>
                <c:pt idx="529">
                  <c:v>0.434903526947187</c:v>
                </c:pt>
                <c:pt idx="530">
                  <c:v>0.431526417209978</c:v>
                </c:pt>
                <c:pt idx="531">
                  <c:v>0.428033783748186</c:v>
                </c:pt>
                <c:pt idx="532">
                  <c:v>0.421266483096481</c:v>
                </c:pt>
                <c:pt idx="533">
                  <c:v>0.414139916955432</c:v>
                </c:pt>
                <c:pt idx="534">
                  <c:v>0.409062825143062</c:v>
                </c:pt>
                <c:pt idx="535">
                  <c:v>0.408999077445794</c:v>
                </c:pt>
                <c:pt idx="536">
                  <c:v>0.405521689344377</c:v>
                </c:pt>
                <c:pt idx="537">
                  <c:v>0.401615088483807</c:v>
                </c:pt>
                <c:pt idx="538">
                  <c:v>0.398506521149966</c:v>
                </c:pt>
                <c:pt idx="539">
                  <c:v>0.394749520440643</c:v>
                </c:pt>
                <c:pt idx="540">
                  <c:v>0.391293624015471</c:v>
                </c:pt>
                <c:pt idx="541">
                  <c:v>0.389372314082863</c:v>
                </c:pt>
                <c:pt idx="542">
                  <c:v>0.387699348536711</c:v>
                </c:pt>
                <c:pt idx="543">
                  <c:v>0.383452639222181</c:v>
                </c:pt>
                <c:pt idx="544">
                  <c:v>0.376182927951126</c:v>
                </c:pt>
                <c:pt idx="545">
                  <c:v>0.369550935547846</c:v>
                </c:pt>
                <c:pt idx="546">
                  <c:v>0.364543669429801</c:v>
                </c:pt>
                <c:pt idx="547">
                  <c:v>0.359791915143801</c:v>
                </c:pt>
                <c:pt idx="548">
                  <c:v>0.353314030094069</c:v>
                </c:pt>
                <c:pt idx="549">
                  <c:v>0.347017624068095</c:v>
                </c:pt>
                <c:pt idx="550">
                  <c:v>0.342259691715562</c:v>
                </c:pt>
                <c:pt idx="551">
                  <c:v>0.338879824673669</c:v>
                </c:pt>
                <c:pt idx="552">
                  <c:v>0.338289815175996</c:v>
                </c:pt>
                <c:pt idx="553">
                  <c:v>0.335737836779982</c:v>
                </c:pt>
                <c:pt idx="554">
                  <c:v>0.328644191793024</c:v>
                </c:pt>
                <c:pt idx="555">
                  <c:v>0.320592706776247</c:v>
                </c:pt>
                <c:pt idx="556">
                  <c:v>0.314794857759426</c:v>
                </c:pt>
                <c:pt idx="557">
                  <c:v>0.309995614030939</c:v>
                </c:pt>
                <c:pt idx="558">
                  <c:v>0.305059286701003</c:v>
                </c:pt>
                <c:pt idx="559">
                  <c:v>0.300756264090631</c:v>
                </c:pt>
                <c:pt idx="560">
                  <c:v>0.297112244421264</c:v>
                </c:pt>
                <c:pt idx="561">
                  <c:v>0.292227541959757</c:v>
                </c:pt>
                <c:pt idx="562">
                  <c:v>0.285380209675609</c:v>
                </c:pt>
                <c:pt idx="563">
                  <c:v>0.282782379811737</c:v>
                </c:pt>
                <c:pt idx="564">
                  <c:v>0.280410032127064</c:v>
                </c:pt>
                <c:pt idx="565">
                  <c:v>0.275768573820698</c:v>
                </c:pt>
                <c:pt idx="566">
                  <c:v>0.270830735126142</c:v>
                </c:pt>
                <c:pt idx="567">
                  <c:v>0.266893524119686</c:v>
                </c:pt>
                <c:pt idx="568">
                  <c:v>0.262083159481059</c:v>
                </c:pt>
                <c:pt idx="569">
                  <c:v>0.257820730109236</c:v>
                </c:pt>
                <c:pt idx="570">
                  <c:v>0.256230805684321</c:v>
                </c:pt>
                <c:pt idx="571">
                  <c:v>0.253367235655812</c:v>
                </c:pt>
                <c:pt idx="572">
                  <c:v>0.249248871866647</c:v>
                </c:pt>
                <c:pt idx="573">
                  <c:v>0.245329827270362</c:v>
                </c:pt>
                <c:pt idx="574">
                  <c:v>0.243281412566784</c:v>
                </c:pt>
                <c:pt idx="575">
                  <c:v>0.238166089890096</c:v>
                </c:pt>
                <c:pt idx="576">
                  <c:v>0.235197426767673</c:v>
                </c:pt>
                <c:pt idx="577">
                  <c:v>0.234460864233725</c:v>
                </c:pt>
                <c:pt idx="578">
                  <c:v>0.232538366686549</c:v>
                </c:pt>
                <c:pt idx="579">
                  <c:v>0.227208685005405</c:v>
                </c:pt>
                <c:pt idx="580">
                  <c:v>0.222184319658884</c:v>
                </c:pt>
                <c:pt idx="581">
                  <c:v>0.21856034838486</c:v>
                </c:pt>
                <c:pt idx="582">
                  <c:v>0.216121352286524</c:v>
                </c:pt>
                <c:pt idx="583">
                  <c:v>0.21214824975093</c:v>
                </c:pt>
                <c:pt idx="584">
                  <c:v>0.208803995577037</c:v>
                </c:pt>
                <c:pt idx="585">
                  <c:v>0.205548907710436</c:v>
                </c:pt>
                <c:pt idx="586">
                  <c:v>0.201216775033285</c:v>
                </c:pt>
                <c:pt idx="587">
                  <c:v>0.199035226940532</c:v>
                </c:pt>
                <c:pt idx="588">
                  <c:v>0.195901120283479</c:v>
                </c:pt>
                <c:pt idx="589">
                  <c:v>0.192086688107209</c:v>
                </c:pt>
                <c:pt idx="590">
                  <c:v>0.189957971378145</c:v>
                </c:pt>
                <c:pt idx="591">
                  <c:v>0.188575534742994</c:v>
                </c:pt>
                <c:pt idx="592">
                  <c:v>0.184086188270581</c:v>
                </c:pt>
                <c:pt idx="593">
                  <c:v>0.182475094420585</c:v>
                </c:pt>
                <c:pt idx="594">
                  <c:v>0.181333156906939</c:v>
                </c:pt>
                <c:pt idx="595">
                  <c:v>0.1803862497372</c:v>
                </c:pt>
                <c:pt idx="596">
                  <c:v>0.178607448439821</c:v>
                </c:pt>
                <c:pt idx="597">
                  <c:v>0.176035685445185</c:v>
                </c:pt>
                <c:pt idx="598">
                  <c:v>0.174763416604874</c:v>
                </c:pt>
                <c:pt idx="599">
                  <c:v>0.174104818384876</c:v>
                </c:pt>
                <c:pt idx="600">
                  <c:v>0.173543101600254</c:v>
                </c:pt>
                <c:pt idx="601">
                  <c:v>0.175096094779918</c:v>
                </c:pt>
                <c:pt idx="602">
                  <c:v>0.174856675719276</c:v>
                </c:pt>
                <c:pt idx="603">
                  <c:v>0.174763416604874</c:v>
                </c:pt>
                <c:pt idx="604">
                  <c:v>0.174546195763233</c:v>
                </c:pt>
                <c:pt idx="605">
                  <c:v>0.174546195763233</c:v>
                </c:pt>
                <c:pt idx="606">
                  <c:v>0.174546195763233</c:v>
                </c:pt>
                <c:pt idx="607">
                  <c:v>0.174546195763233</c:v>
                </c:pt>
                <c:pt idx="608">
                  <c:v>0.174546195763233</c:v>
                </c:pt>
                <c:pt idx="609">
                  <c:v>0.174390867496099</c:v>
                </c:pt>
                <c:pt idx="610">
                  <c:v>0.174104818384876</c:v>
                </c:pt>
                <c:pt idx="611">
                  <c:v>0.174104818384876</c:v>
                </c:pt>
                <c:pt idx="612">
                  <c:v>0.173756624675008</c:v>
                </c:pt>
                <c:pt idx="613">
                  <c:v>0.173543101600254</c:v>
                </c:pt>
                <c:pt idx="614">
                  <c:v>0.173543101600254</c:v>
                </c:pt>
                <c:pt idx="615">
                  <c:v>0.172999399098895</c:v>
                </c:pt>
                <c:pt idx="616">
                  <c:v>0.172944515799291</c:v>
                </c:pt>
                <c:pt idx="617">
                  <c:v>0.172944515799291</c:v>
                </c:pt>
                <c:pt idx="618">
                  <c:v>0.172944515799291</c:v>
                </c:pt>
                <c:pt idx="619">
                  <c:v>0.172944515799291</c:v>
                </c:pt>
                <c:pt idx="620">
                  <c:v>0.172944515799291</c:v>
                </c:pt>
                <c:pt idx="621">
                  <c:v>0.172944515799291</c:v>
                </c:pt>
                <c:pt idx="622">
                  <c:v>0.172944515799291</c:v>
                </c:pt>
                <c:pt idx="623">
                  <c:v>0.172944515799291</c:v>
                </c:pt>
                <c:pt idx="624">
                  <c:v>0.172944515799291</c:v>
                </c:pt>
                <c:pt idx="625">
                  <c:v>0.172944515799291</c:v>
                </c:pt>
                <c:pt idx="626">
                  <c:v>0.172944515799291</c:v>
                </c:pt>
                <c:pt idx="627">
                  <c:v>0.172944515799291</c:v>
                </c:pt>
                <c:pt idx="628">
                  <c:v>0.172944515799291</c:v>
                </c:pt>
                <c:pt idx="629">
                  <c:v>0.172944515799291</c:v>
                </c:pt>
                <c:pt idx="630">
                  <c:v>0.172944515799291</c:v>
                </c:pt>
                <c:pt idx="631">
                  <c:v>0.172944515799291</c:v>
                </c:pt>
                <c:pt idx="632">
                  <c:v>0.172944515799291</c:v>
                </c:pt>
                <c:pt idx="633">
                  <c:v>0.172944515799291</c:v>
                </c:pt>
                <c:pt idx="634">
                  <c:v>0.172944515799291</c:v>
                </c:pt>
                <c:pt idx="635">
                  <c:v>0.172944515799291</c:v>
                </c:pt>
                <c:pt idx="636">
                  <c:v>0.172944515799291</c:v>
                </c:pt>
                <c:pt idx="637">
                  <c:v>0.172944515799291</c:v>
                </c:pt>
                <c:pt idx="638">
                  <c:v>0.172944515799291</c:v>
                </c:pt>
                <c:pt idx="639">
                  <c:v>0.172952947491081</c:v>
                </c:pt>
                <c:pt idx="640">
                  <c:v>0.173543101600254</c:v>
                </c:pt>
                <c:pt idx="641">
                  <c:v>0.174104818384876</c:v>
                </c:pt>
                <c:pt idx="642">
                  <c:v>0.174104818384876</c:v>
                </c:pt>
                <c:pt idx="643">
                  <c:v>0.174546195763233</c:v>
                </c:pt>
                <c:pt idx="644">
                  <c:v>0.174546195763233</c:v>
                </c:pt>
                <c:pt idx="645">
                  <c:v>0.174856675719276</c:v>
                </c:pt>
                <c:pt idx="646">
                  <c:v>0.175096094779918</c:v>
                </c:pt>
                <c:pt idx="647">
                  <c:v>0.175833946139412</c:v>
                </c:pt>
                <c:pt idx="648">
                  <c:v>0.176784877387693</c:v>
                </c:pt>
                <c:pt idx="649">
                  <c:v>0.177864889703285</c:v>
                </c:pt>
                <c:pt idx="650">
                  <c:v>0.178607448439821</c:v>
                </c:pt>
                <c:pt idx="651">
                  <c:v>0.179257067609135</c:v>
                </c:pt>
                <c:pt idx="652">
                  <c:v>0.17976444826146</c:v>
                </c:pt>
                <c:pt idx="653">
                  <c:v>0.1803862497372</c:v>
                </c:pt>
                <c:pt idx="654">
                  <c:v>0.180713914611755</c:v>
                </c:pt>
                <c:pt idx="655">
                  <c:v>0.181333156906939</c:v>
                </c:pt>
                <c:pt idx="656">
                  <c:v>0.181708790971428</c:v>
                </c:pt>
                <c:pt idx="657">
                  <c:v>0.182203158400238</c:v>
                </c:pt>
                <c:pt idx="658">
                  <c:v>0.182475094420585</c:v>
                </c:pt>
                <c:pt idx="659">
                  <c:v>0.182475094420585</c:v>
                </c:pt>
                <c:pt idx="660">
                  <c:v>0.182795637916479</c:v>
                </c:pt>
                <c:pt idx="661">
                  <c:v>0.183116433244859</c:v>
                </c:pt>
                <c:pt idx="662">
                  <c:v>0.183116433244859</c:v>
                </c:pt>
                <c:pt idx="663">
                  <c:v>0.183116433244859</c:v>
                </c:pt>
                <c:pt idx="664">
                  <c:v>0.183116433244859</c:v>
                </c:pt>
                <c:pt idx="665">
                  <c:v>0.183116433244859</c:v>
                </c:pt>
                <c:pt idx="666">
                  <c:v>0.183116433244859</c:v>
                </c:pt>
                <c:pt idx="667">
                  <c:v>0.183116433244859</c:v>
                </c:pt>
                <c:pt idx="668">
                  <c:v>0.183116433244859</c:v>
                </c:pt>
                <c:pt idx="669">
                  <c:v>0.182868122536308</c:v>
                </c:pt>
                <c:pt idx="670">
                  <c:v>0.182547564544891</c:v>
                </c:pt>
                <c:pt idx="671">
                  <c:v>0.182475094420585</c:v>
                </c:pt>
                <c:pt idx="672">
                  <c:v>0.182475094420585</c:v>
                </c:pt>
                <c:pt idx="673">
                  <c:v>0.182475094420585</c:v>
                </c:pt>
                <c:pt idx="674">
                  <c:v>0.182475094420585</c:v>
                </c:pt>
                <c:pt idx="675">
                  <c:v>0.182203158400238</c:v>
                </c:pt>
                <c:pt idx="676">
                  <c:v>0.182203158400238</c:v>
                </c:pt>
                <c:pt idx="677">
                  <c:v>0.181708790971428</c:v>
                </c:pt>
                <c:pt idx="678">
                  <c:v>0.181333156906939</c:v>
                </c:pt>
                <c:pt idx="679">
                  <c:v>0.180868293923776</c:v>
                </c:pt>
                <c:pt idx="680">
                  <c:v>0.1803862497372</c:v>
                </c:pt>
                <c:pt idx="681">
                  <c:v>0.179530778729175</c:v>
                </c:pt>
                <c:pt idx="682">
                  <c:v>0.178698926275077</c:v>
                </c:pt>
                <c:pt idx="683">
                  <c:v>0.178004330764321</c:v>
                </c:pt>
                <c:pt idx="684">
                  <c:v>0.177204163719356</c:v>
                </c:pt>
                <c:pt idx="685">
                  <c:v>0.176616215834611</c:v>
                </c:pt>
                <c:pt idx="686">
                  <c:v>0.175833946139412</c:v>
                </c:pt>
                <c:pt idx="687">
                  <c:v>0.175096094779918</c:v>
                </c:pt>
                <c:pt idx="688">
                  <c:v>0.174856675719276</c:v>
                </c:pt>
                <c:pt idx="689">
                  <c:v>0.174546195763233</c:v>
                </c:pt>
                <c:pt idx="690">
                  <c:v>0.174546195763233</c:v>
                </c:pt>
                <c:pt idx="691">
                  <c:v>0.174104818384876</c:v>
                </c:pt>
                <c:pt idx="692">
                  <c:v>0.174104818384876</c:v>
                </c:pt>
                <c:pt idx="693">
                  <c:v>0.173543101600254</c:v>
                </c:pt>
                <c:pt idx="694">
                  <c:v>0.172952947491081</c:v>
                </c:pt>
                <c:pt idx="695">
                  <c:v>0.172944515799291</c:v>
                </c:pt>
                <c:pt idx="696">
                  <c:v>0.172944515799291</c:v>
                </c:pt>
                <c:pt idx="697">
                  <c:v>0.172944515799291</c:v>
                </c:pt>
                <c:pt idx="698">
                  <c:v>0.172944515799291</c:v>
                </c:pt>
                <c:pt idx="699">
                  <c:v>0.172944515799291</c:v>
                </c:pt>
                <c:pt idx="700">
                  <c:v>0.171395751174129</c:v>
                </c:pt>
                <c:pt idx="701">
                  <c:v>0.170081838817947</c:v>
                </c:pt>
                <c:pt idx="702">
                  <c:v>0.169375626443242</c:v>
                </c:pt>
                <c:pt idx="703">
                  <c:v>0.168426543022283</c:v>
                </c:pt>
                <c:pt idx="704">
                  <c:v>0.167451656794723</c:v>
                </c:pt>
                <c:pt idx="705">
                  <c:v>0.16656879070596</c:v>
                </c:pt>
                <c:pt idx="706">
                  <c:v>0.165147454800285</c:v>
                </c:pt>
                <c:pt idx="707">
                  <c:v>0.163753250964148</c:v>
                </c:pt>
                <c:pt idx="708">
                  <c:v>0.162070335300352</c:v>
                </c:pt>
                <c:pt idx="709">
                  <c:v>0.160419529755691</c:v>
                </c:pt>
                <c:pt idx="710">
                  <c:v>0.158695945109397</c:v>
                </c:pt>
                <c:pt idx="711">
                  <c:v>0.156884387037997</c:v>
                </c:pt>
                <c:pt idx="712">
                  <c:v>0.155221717838643</c:v>
                </c:pt>
                <c:pt idx="713">
                  <c:v>0.15345110502146</c:v>
                </c:pt>
                <c:pt idx="714">
                  <c:v>0.151646270992807</c:v>
                </c:pt>
                <c:pt idx="715">
                  <c:v>0.149482292748368</c:v>
                </c:pt>
                <c:pt idx="716">
                  <c:v>0.147984945548285</c:v>
                </c:pt>
                <c:pt idx="717">
                  <c:v>0.146778749970714</c:v>
                </c:pt>
                <c:pt idx="718">
                  <c:v>0.145472267792792</c:v>
                </c:pt>
                <c:pt idx="719">
                  <c:v>0.144255868393958</c:v>
                </c:pt>
                <c:pt idx="720">
                  <c:v>0.142878408473709</c:v>
                </c:pt>
                <c:pt idx="721">
                  <c:v>0.141024412554901</c:v>
                </c:pt>
                <c:pt idx="722">
                  <c:v>0.139319695724041</c:v>
                </c:pt>
                <c:pt idx="723">
                  <c:v>0.137826702017001</c:v>
                </c:pt>
                <c:pt idx="724">
                  <c:v>0.135959507824078</c:v>
                </c:pt>
                <c:pt idx="725">
                  <c:v>0.134199480656886</c:v>
                </c:pt>
                <c:pt idx="726">
                  <c:v>0.132106949037903</c:v>
                </c:pt>
                <c:pt idx="727">
                  <c:v>0.130191318320098</c:v>
                </c:pt>
                <c:pt idx="728">
                  <c:v>0.127623440530533</c:v>
                </c:pt>
                <c:pt idx="729">
                  <c:v>0.124689762262778</c:v>
                </c:pt>
                <c:pt idx="730">
                  <c:v>0.121710399435416</c:v>
                </c:pt>
                <c:pt idx="731">
                  <c:v>0.118458332213986</c:v>
                </c:pt>
                <c:pt idx="732">
                  <c:v>0.114763289918047</c:v>
                </c:pt>
                <c:pt idx="733">
                  <c:v>0.111219925117378</c:v>
                </c:pt>
                <c:pt idx="734">
                  <c:v>0.10745178023551</c:v>
                </c:pt>
                <c:pt idx="735">
                  <c:v>0.103530332971373</c:v>
                </c:pt>
                <c:pt idx="736">
                  <c:v>0.0991609534113403</c:v>
                </c:pt>
                <c:pt idx="737">
                  <c:v>0.0950390369538938</c:v>
                </c:pt>
                <c:pt idx="738">
                  <c:v>0.0901551785843182</c:v>
                </c:pt>
                <c:pt idx="739">
                  <c:v>0.0854511266333557</c:v>
                </c:pt>
                <c:pt idx="740">
                  <c:v>0.0809439917121013</c:v>
                </c:pt>
                <c:pt idx="741">
                  <c:v>0.0765906436245349</c:v>
                </c:pt>
                <c:pt idx="742">
                  <c:v>0.0722316281767969</c:v>
                </c:pt>
                <c:pt idx="743">
                  <c:v>0.0681087742951907</c:v>
                </c:pt>
                <c:pt idx="744">
                  <c:v>0.0634797153452848</c:v>
                </c:pt>
                <c:pt idx="745">
                  <c:v>0.0596104381032615</c:v>
                </c:pt>
                <c:pt idx="746">
                  <c:v>0.0560056525349961</c:v>
                </c:pt>
                <c:pt idx="747">
                  <c:v>0.0525346779220685</c:v>
                </c:pt>
                <c:pt idx="748">
                  <c:v>0.049376689165023</c:v>
                </c:pt>
                <c:pt idx="749">
                  <c:v>0.0460586542721832</c:v>
                </c:pt>
                <c:pt idx="750">
                  <c:v>0.0431010170116838</c:v>
                </c:pt>
                <c:pt idx="751">
                  <c:v>0.0402083940637759</c:v>
                </c:pt>
                <c:pt idx="752">
                  <c:v>0.0380301366510839</c:v>
                </c:pt>
                <c:pt idx="753">
                  <c:v>0.0361077435773996</c:v>
                </c:pt>
                <c:pt idx="754">
                  <c:v>0.0355265228488818</c:v>
                </c:pt>
                <c:pt idx="755">
                  <c:v>0.0355265228488818</c:v>
                </c:pt>
                <c:pt idx="756">
                  <c:v>0.0355265228488818</c:v>
                </c:pt>
                <c:pt idx="757">
                  <c:v>0.0355265228488818</c:v>
                </c:pt>
                <c:pt idx="758">
                  <c:v>0.0355265228488818</c:v>
                </c:pt>
                <c:pt idx="759">
                  <c:v>0.0355265228488818</c:v>
                </c:pt>
                <c:pt idx="760">
                  <c:v>0.0355265228488818</c:v>
                </c:pt>
                <c:pt idx="761">
                  <c:v>0.0355265228488818</c:v>
                </c:pt>
                <c:pt idx="762">
                  <c:v>0.0355265228488818</c:v>
                </c:pt>
                <c:pt idx="763">
                  <c:v>0.0355265228488818</c:v>
                </c:pt>
                <c:pt idx="764">
                  <c:v>0.0355265228488818</c:v>
                </c:pt>
                <c:pt idx="765">
                  <c:v>0.0355265228488818</c:v>
                </c:pt>
                <c:pt idx="766">
                  <c:v>0.0355265228488818</c:v>
                </c:pt>
                <c:pt idx="767">
                  <c:v>0.0355265228488818</c:v>
                </c:pt>
                <c:pt idx="768">
                  <c:v>0.0355265228488818</c:v>
                </c:pt>
                <c:pt idx="769">
                  <c:v>0.0355265228488818</c:v>
                </c:pt>
                <c:pt idx="770">
                  <c:v>0.0355265228488818</c:v>
                </c:pt>
                <c:pt idx="771">
                  <c:v>0.0355265228488818</c:v>
                </c:pt>
                <c:pt idx="772">
                  <c:v>0.0355265228488818</c:v>
                </c:pt>
                <c:pt idx="773">
                  <c:v>0.0355265228488818</c:v>
                </c:pt>
                <c:pt idx="774">
                  <c:v>0.0355265228488818</c:v>
                </c:pt>
                <c:pt idx="775">
                  <c:v>0.0355265228488818</c:v>
                </c:pt>
                <c:pt idx="776">
                  <c:v>0.0355265228488818</c:v>
                </c:pt>
                <c:pt idx="777">
                  <c:v>0.0355265228488818</c:v>
                </c:pt>
                <c:pt idx="778">
                  <c:v>0.0355265228488818</c:v>
                </c:pt>
                <c:pt idx="779">
                  <c:v>0.0355265228488818</c:v>
                </c:pt>
                <c:pt idx="780">
                  <c:v>0.0355265228488818</c:v>
                </c:pt>
                <c:pt idx="781">
                  <c:v>0.0355265228488818</c:v>
                </c:pt>
                <c:pt idx="782">
                  <c:v>0.0355265228488818</c:v>
                </c:pt>
                <c:pt idx="783">
                  <c:v>0.0355265228488818</c:v>
                </c:pt>
                <c:pt idx="784">
                  <c:v>0.0355265228488818</c:v>
                </c:pt>
                <c:pt idx="785">
                  <c:v>0.0355265228488818</c:v>
                </c:pt>
                <c:pt idx="786">
                  <c:v>0.0355265228488818</c:v>
                </c:pt>
                <c:pt idx="787">
                  <c:v>0.0355265228488818</c:v>
                </c:pt>
                <c:pt idx="788">
                  <c:v>0.0355265228488818</c:v>
                </c:pt>
                <c:pt idx="789">
                  <c:v>0.0355265228488818</c:v>
                </c:pt>
                <c:pt idx="790">
                  <c:v>0.0355265228488818</c:v>
                </c:pt>
                <c:pt idx="791">
                  <c:v>0.0355265228488818</c:v>
                </c:pt>
                <c:pt idx="792">
                  <c:v>0.0355265228488818</c:v>
                </c:pt>
                <c:pt idx="793">
                  <c:v>0.0355265228488818</c:v>
                </c:pt>
                <c:pt idx="794">
                  <c:v>0.0355265228488818</c:v>
                </c:pt>
                <c:pt idx="795">
                  <c:v>0.0355265228488818</c:v>
                </c:pt>
                <c:pt idx="796">
                  <c:v>0.0355265228488818</c:v>
                </c:pt>
                <c:pt idx="797">
                  <c:v>0.0355265228488818</c:v>
                </c:pt>
                <c:pt idx="798">
                  <c:v>0.0355265228488818</c:v>
                </c:pt>
                <c:pt idx="799">
                  <c:v>0.0355265228488818</c:v>
                </c:pt>
                <c:pt idx="800">
                  <c:v>0.0355265228488818</c:v>
                </c:pt>
                <c:pt idx="801">
                  <c:v>0.0355265228488818</c:v>
                </c:pt>
                <c:pt idx="802">
                  <c:v>0.0355265228488818</c:v>
                </c:pt>
                <c:pt idx="803">
                  <c:v>0.0355265228488818</c:v>
                </c:pt>
                <c:pt idx="804">
                  <c:v>0.0355265228488818</c:v>
                </c:pt>
                <c:pt idx="805">
                  <c:v>0.0355265228488818</c:v>
                </c:pt>
                <c:pt idx="806">
                  <c:v>0.0355265228488818</c:v>
                </c:pt>
                <c:pt idx="807">
                  <c:v>0.0355265228488818</c:v>
                </c:pt>
                <c:pt idx="808">
                  <c:v>0.0355265228488818</c:v>
                </c:pt>
                <c:pt idx="809">
                  <c:v>0.0355265228488818</c:v>
                </c:pt>
                <c:pt idx="810">
                  <c:v>0.0355265228488818</c:v>
                </c:pt>
                <c:pt idx="811">
                  <c:v>0.0355265228488818</c:v>
                </c:pt>
                <c:pt idx="812">
                  <c:v>0.0355265228488818</c:v>
                </c:pt>
                <c:pt idx="813">
                  <c:v>0.0355265228488818</c:v>
                </c:pt>
                <c:pt idx="814">
                  <c:v>0.0355265228488818</c:v>
                </c:pt>
                <c:pt idx="815">
                  <c:v>0.0355265228488818</c:v>
                </c:pt>
                <c:pt idx="816">
                  <c:v>0.0355265228488818</c:v>
                </c:pt>
                <c:pt idx="817">
                  <c:v>0.0355265228488818</c:v>
                </c:pt>
                <c:pt idx="818">
                  <c:v>0.0355265228488818</c:v>
                </c:pt>
                <c:pt idx="819">
                  <c:v>0.0355265228488818</c:v>
                </c:pt>
                <c:pt idx="820">
                  <c:v>0.0355265228488818</c:v>
                </c:pt>
                <c:pt idx="821">
                  <c:v>0.0355265228488818</c:v>
                </c:pt>
                <c:pt idx="822">
                  <c:v>0.0355265228488818</c:v>
                </c:pt>
                <c:pt idx="823">
                  <c:v>0.0355265228488818</c:v>
                </c:pt>
                <c:pt idx="824">
                  <c:v>0.0355265228488818</c:v>
                </c:pt>
                <c:pt idx="825">
                  <c:v>0.0355265228488818</c:v>
                </c:pt>
                <c:pt idx="826">
                  <c:v>0.0355265228488818</c:v>
                </c:pt>
                <c:pt idx="827">
                  <c:v>0.0355265228488818</c:v>
                </c:pt>
                <c:pt idx="828">
                  <c:v>0.0355265228488818</c:v>
                </c:pt>
                <c:pt idx="829">
                  <c:v>0.0355265228488818</c:v>
                </c:pt>
                <c:pt idx="830">
                  <c:v>0.0355265228488818</c:v>
                </c:pt>
                <c:pt idx="831">
                  <c:v>0.0355265228488818</c:v>
                </c:pt>
                <c:pt idx="832">
                  <c:v>0.0355265228488818</c:v>
                </c:pt>
                <c:pt idx="833">
                  <c:v>0.0355265228488818</c:v>
                </c:pt>
                <c:pt idx="834">
                  <c:v>0.0355265228488818</c:v>
                </c:pt>
                <c:pt idx="835">
                  <c:v>0.0355265228488818</c:v>
                </c:pt>
                <c:pt idx="836">
                  <c:v>0.0355265228488818</c:v>
                </c:pt>
                <c:pt idx="837">
                  <c:v>0.0355265228488818</c:v>
                </c:pt>
                <c:pt idx="838">
                  <c:v>0.0355265228488818</c:v>
                </c:pt>
                <c:pt idx="839">
                  <c:v>0.0355265228488818</c:v>
                </c:pt>
                <c:pt idx="840">
                  <c:v>0.0355265228488818</c:v>
                </c:pt>
                <c:pt idx="841">
                  <c:v>0.0355265228488818</c:v>
                </c:pt>
                <c:pt idx="842">
                  <c:v>0.0355265228488818</c:v>
                </c:pt>
                <c:pt idx="843">
                  <c:v>0.0355265228488818</c:v>
                </c:pt>
                <c:pt idx="844">
                  <c:v>0.0355265228488818</c:v>
                </c:pt>
                <c:pt idx="845">
                  <c:v>0.0355265228488818</c:v>
                </c:pt>
                <c:pt idx="846">
                  <c:v>0.0355265228488818</c:v>
                </c:pt>
                <c:pt idx="847">
                  <c:v>0.0355265228488818</c:v>
                </c:pt>
                <c:pt idx="848">
                  <c:v>0.0355265228488818</c:v>
                </c:pt>
                <c:pt idx="849">
                  <c:v>0.0355265228488818</c:v>
                </c:pt>
                <c:pt idx="850">
                  <c:v>0.0355265228488818</c:v>
                </c:pt>
                <c:pt idx="851">
                  <c:v>0.0355265228488818</c:v>
                </c:pt>
                <c:pt idx="852">
                  <c:v>0.0355265228488818</c:v>
                </c:pt>
                <c:pt idx="853">
                  <c:v>0.0355265228488818</c:v>
                </c:pt>
                <c:pt idx="854">
                  <c:v>0.0355265228488818</c:v>
                </c:pt>
                <c:pt idx="855">
                  <c:v>0.0355265228488818</c:v>
                </c:pt>
                <c:pt idx="856">
                  <c:v>0.0355265228488818</c:v>
                </c:pt>
                <c:pt idx="857">
                  <c:v>0.0355265228488818</c:v>
                </c:pt>
                <c:pt idx="858">
                  <c:v>0.0355265228488818</c:v>
                </c:pt>
                <c:pt idx="859">
                  <c:v>0.0355265228488818</c:v>
                </c:pt>
                <c:pt idx="860">
                  <c:v>0.0355265228488818</c:v>
                </c:pt>
                <c:pt idx="861">
                  <c:v>0.0355265228488818</c:v>
                </c:pt>
                <c:pt idx="862">
                  <c:v>0.0355265228488818</c:v>
                </c:pt>
                <c:pt idx="863">
                  <c:v>0.0355265228488818</c:v>
                </c:pt>
                <c:pt idx="864">
                  <c:v>0.0355265228488818</c:v>
                </c:pt>
                <c:pt idx="865">
                  <c:v>0.0355265228488818</c:v>
                </c:pt>
                <c:pt idx="866">
                  <c:v>0.0355265228488818</c:v>
                </c:pt>
                <c:pt idx="867">
                  <c:v>0.0355265228488818</c:v>
                </c:pt>
                <c:pt idx="868">
                  <c:v>0.0355265228488818</c:v>
                </c:pt>
                <c:pt idx="869">
                  <c:v>0.0355265228488818</c:v>
                </c:pt>
                <c:pt idx="870">
                  <c:v>0.0355265228488818</c:v>
                </c:pt>
                <c:pt idx="871">
                  <c:v>0.0355265228488818</c:v>
                </c:pt>
                <c:pt idx="872">
                  <c:v>0.0355265228488818</c:v>
                </c:pt>
                <c:pt idx="873">
                  <c:v>0.0355265228488818</c:v>
                </c:pt>
                <c:pt idx="874">
                  <c:v>0.0355265228488818</c:v>
                </c:pt>
                <c:pt idx="875">
                  <c:v>0.0355265228488818</c:v>
                </c:pt>
                <c:pt idx="876">
                  <c:v>0.0355265228488818</c:v>
                </c:pt>
                <c:pt idx="877">
                  <c:v>0.0355265228488818</c:v>
                </c:pt>
                <c:pt idx="878">
                  <c:v>0.0355265228488818</c:v>
                </c:pt>
                <c:pt idx="879">
                  <c:v>0.0355265228488818</c:v>
                </c:pt>
                <c:pt idx="880">
                  <c:v>0.0355265228488818</c:v>
                </c:pt>
                <c:pt idx="881">
                  <c:v>0.0355265228488818</c:v>
                </c:pt>
                <c:pt idx="882">
                  <c:v>0.0355265228488818</c:v>
                </c:pt>
                <c:pt idx="883">
                  <c:v>0.0355265228488818</c:v>
                </c:pt>
                <c:pt idx="884">
                  <c:v>0.0355265228488818</c:v>
                </c:pt>
                <c:pt idx="885">
                  <c:v>0.0355265228488818</c:v>
                </c:pt>
                <c:pt idx="886">
                  <c:v>0.0351304328535632</c:v>
                </c:pt>
                <c:pt idx="887">
                  <c:v>0.0342444522195396</c:v>
                </c:pt>
                <c:pt idx="888">
                  <c:v>0.0331384116224286</c:v>
                </c:pt>
                <c:pt idx="889">
                  <c:v>0.0321695503352722</c:v>
                </c:pt>
                <c:pt idx="890">
                  <c:v>0.0309954887429014</c:v>
                </c:pt>
                <c:pt idx="891">
                  <c:v>0.0294588556768416</c:v>
                </c:pt>
                <c:pt idx="892">
                  <c:v>0.0280967109945657</c:v>
                </c:pt>
                <c:pt idx="893">
                  <c:v>0.026416808481304</c:v>
                </c:pt>
                <c:pt idx="894">
                  <c:v>0.0247266300804881</c:v>
                </c:pt>
                <c:pt idx="895">
                  <c:v>0.0228258386130161</c:v>
                </c:pt>
                <c:pt idx="896">
                  <c:v>0.0208012836183896</c:v>
                </c:pt>
                <c:pt idx="897">
                  <c:v>0.0182993330165505</c:v>
                </c:pt>
                <c:pt idx="898">
                  <c:v>0.0157923672426148</c:v>
                </c:pt>
                <c:pt idx="899">
                  <c:v>0.0129924900146743</c:v>
                </c:pt>
                <c:pt idx="900">
                  <c:v>0.010008920245938</c:v>
                </c:pt>
                <c:pt idx="901">
                  <c:v>0.0070569119329499</c:v>
                </c:pt>
                <c:pt idx="902">
                  <c:v>0.00395835896929097</c:v>
                </c:pt>
                <c:pt idx="903">
                  <c:v>0.000795450701501033</c:v>
                </c:pt>
                <c:pt idx="904">
                  <c:v>0.00270424934904662</c:v>
                </c:pt>
                <c:pt idx="905">
                  <c:v>0.00635504877431579</c:v>
                </c:pt>
                <c:pt idx="906">
                  <c:v>0.010008920245938</c:v>
                </c:pt>
                <c:pt idx="907">
                  <c:v>0.0135436831732723</c:v>
                </c:pt>
                <c:pt idx="908">
                  <c:v>0.0173655694637933</c:v>
                </c:pt>
                <c:pt idx="909">
                  <c:v>0.021080787189039</c:v>
                </c:pt>
                <c:pt idx="910">
                  <c:v>0.0249203768073931</c:v>
                </c:pt>
                <c:pt idx="911">
                  <c:v>0.0287939183065507</c:v>
                </c:pt>
                <c:pt idx="912">
                  <c:v>0.0322339888882615</c:v>
                </c:pt>
                <c:pt idx="913">
                  <c:v>0.0355265228488818</c:v>
                </c:pt>
                <c:pt idx="914">
                  <c:v>0.0355265228488818</c:v>
                </c:pt>
                <c:pt idx="915">
                  <c:v>0.0355265228488818</c:v>
                </c:pt>
                <c:pt idx="916">
                  <c:v>0.0355265228488818</c:v>
                </c:pt>
                <c:pt idx="917">
                  <c:v>0.0355265228488818</c:v>
                </c:pt>
                <c:pt idx="918">
                  <c:v>0.0355265228488818</c:v>
                </c:pt>
                <c:pt idx="919">
                  <c:v>0.0382966804854563</c:v>
                </c:pt>
                <c:pt idx="920">
                  <c:v>0.0437649120811035</c:v>
                </c:pt>
                <c:pt idx="921">
                  <c:v>0.0496322788853655</c:v>
                </c:pt>
                <c:pt idx="922">
                  <c:v>0.0560056525349961</c:v>
                </c:pt>
                <c:pt idx="923">
                  <c:v>0.0625152472460168</c:v>
                </c:pt>
                <c:pt idx="924">
                  <c:v>0.0696367111148163</c:v>
                </c:pt>
                <c:pt idx="925">
                  <c:v>0.0765995968122842</c:v>
                </c:pt>
                <c:pt idx="926">
                  <c:v>0.0836137941141715</c:v>
                </c:pt>
                <c:pt idx="927">
                  <c:v>0.0909861791893021</c:v>
                </c:pt>
                <c:pt idx="928">
                  <c:v>0.0988412858575219</c:v>
                </c:pt>
                <c:pt idx="929">
                  <c:v>0.106626169692636</c:v>
                </c:pt>
                <c:pt idx="930">
                  <c:v>0.114694704615265</c:v>
                </c:pt>
                <c:pt idx="931">
                  <c:v>0.122768652076633</c:v>
                </c:pt>
                <c:pt idx="932">
                  <c:v>0.130973305552896</c:v>
                </c:pt>
                <c:pt idx="933">
                  <c:v>0.138749514596197</c:v>
                </c:pt>
                <c:pt idx="934">
                  <c:v>0.146778749970714</c:v>
                </c:pt>
                <c:pt idx="935">
                  <c:v>0.155376483766896</c:v>
                </c:pt>
                <c:pt idx="936">
                  <c:v>0.164247292175514</c:v>
                </c:pt>
                <c:pt idx="937">
                  <c:v>0.172944515799291</c:v>
                </c:pt>
                <c:pt idx="938">
                  <c:v>0.174104818384876</c:v>
                </c:pt>
                <c:pt idx="939">
                  <c:v>0.177864889703285</c:v>
                </c:pt>
                <c:pt idx="940">
                  <c:v>0.182475094420585</c:v>
                </c:pt>
                <c:pt idx="941">
                  <c:v>0.189754044249068</c:v>
                </c:pt>
                <c:pt idx="942">
                  <c:v>0.200174733291007</c:v>
                </c:pt>
                <c:pt idx="943">
                  <c:v>0.211027529711185</c:v>
                </c:pt>
                <c:pt idx="944">
                  <c:v>0.222184319658884</c:v>
                </c:pt>
                <c:pt idx="945">
                  <c:v>0.233764129896978</c:v>
                </c:pt>
                <c:pt idx="946">
                  <c:v>0.245254245414248</c:v>
                </c:pt>
                <c:pt idx="947">
                  <c:v>0.257042036741655</c:v>
                </c:pt>
                <c:pt idx="948">
                  <c:v>0.269441031413869</c:v>
                </c:pt>
                <c:pt idx="949">
                  <c:v>0.281450571421166</c:v>
                </c:pt>
                <c:pt idx="950">
                  <c:v>0.293302995819465</c:v>
                </c:pt>
                <c:pt idx="951">
                  <c:v>0.305852222318447</c:v>
                </c:pt>
                <c:pt idx="952">
                  <c:v>0.319484434159646</c:v>
                </c:pt>
                <c:pt idx="953">
                  <c:v>0.332956274516643</c:v>
                </c:pt>
                <c:pt idx="954">
                  <c:v>0.345850720478451</c:v>
                </c:pt>
                <c:pt idx="955">
                  <c:v>0.359791915143801</c:v>
                </c:pt>
                <c:pt idx="956">
                  <c:v>0.373566790701684</c:v>
                </c:pt>
                <c:pt idx="957">
                  <c:v>0.387820105197433</c:v>
                </c:pt>
                <c:pt idx="958">
                  <c:v>0.401615088483807</c:v>
                </c:pt>
                <c:pt idx="959">
                  <c:v>0.415579981928221</c:v>
                </c:pt>
                <c:pt idx="960">
                  <c:v>0.430012148863134</c:v>
                </c:pt>
                <c:pt idx="961">
                  <c:v>0.443979790352889</c:v>
                </c:pt>
                <c:pt idx="962">
                  <c:v>0.457697751144905</c:v>
                </c:pt>
                <c:pt idx="963">
                  <c:v>0.471950889511448</c:v>
                </c:pt>
                <c:pt idx="964">
                  <c:v>0.486698792045657</c:v>
                </c:pt>
                <c:pt idx="965">
                  <c:v>0.503368669178864</c:v>
                </c:pt>
                <c:pt idx="966">
                  <c:v>0.520601504821985</c:v>
                </c:pt>
                <c:pt idx="967">
                  <c:v>0.533634047918351</c:v>
                </c:pt>
                <c:pt idx="968">
                  <c:v>0.548843863588258</c:v>
                </c:pt>
                <c:pt idx="969">
                  <c:v>0.572408290662516</c:v>
                </c:pt>
                <c:pt idx="970">
                  <c:v>0.59877633110316</c:v>
                </c:pt>
                <c:pt idx="971">
                  <c:v>0.629578626916648</c:v>
                </c:pt>
                <c:pt idx="972">
                  <c:v>0.663242436242732</c:v>
                </c:pt>
                <c:pt idx="973">
                  <c:v>0.701989266029876</c:v>
                </c:pt>
                <c:pt idx="974">
                  <c:v>0.744563274618248</c:v>
                </c:pt>
                <c:pt idx="975">
                  <c:v>0.792942396020656</c:v>
                </c:pt>
                <c:pt idx="976">
                  <c:v>0.849093156609518</c:v>
                </c:pt>
                <c:pt idx="977">
                  <c:v>0.909507443951741</c:v>
                </c:pt>
                <c:pt idx="978">
                  <c:v>0.976431440910202</c:v>
                </c:pt>
                <c:pt idx="979">
                  <c:v>1.04719161301533</c:v>
                </c:pt>
                <c:pt idx="980">
                  <c:v>1.11900222889614</c:v>
                </c:pt>
                <c:pt idx="981">
                  <c:v>1.20687322434824</c:v>
                </c:pt>
                <c:pt idx="982">
                  <c:v>1.29560982976858</c:v>
                </c:pt>
                <c:pt idx="983">
                  <c:v>1.39412737057832</c:v>
                </c:pt>
                <c:pt idx="984">
                  <c:v>1.49918958335154</c:v>
                </c:pt>
                <c:pt idx="985">
                  <c:v>1.62073069338708</c:v>
                </c:pt>
                <c:pt idx="986">
                  <c:v>1.75348384191326</c:v>
                </c:pt>
                <c:pt idx="987">
                  <c:v>1.89604616992608</c:v>
                </c:pt>
                <c:pt idx="988">
                  <c:v>2.04869380070212</c:v>
                </c:pt>
                <c:pt idx="989">
                  <c:v>2.21204447420573</c:v>
                </c:pt>
                <c:pt idx="990">
                  <c:v>2.38343449017441</c:v>
                </c:pt>
                <c:pt idx="991">
                  <c:v>2.56943794161476</c:v>
                </c:pt>
                <c:pt idx="992">
                  <c:v>2.75869092173724</c:v>
                </c:pt>
                <c:pt idx="993">
                  <c:v>2.95756930519663</c:v>
                </c:pt>
                <c:pt idx="994">
                  <c:v>3.15629878669891</c:v>
                </c:pt>
                <c:pt idx="995">
                  <c:v>3.36399792140881</c:v>
                </c:pt>
                <c:pt idx="996">
                  <c:v>3.56087210653834</c:v>
                </c:pt>
                <c:pt idx="997">
                  <c:v>3.76697375302938</c:v>
                </c:pt>
                <c:pt idx="998">
                  <c:v>3.94320528260064</c:v>
                </c:pt>
                <c:pt idx="999">
                  <c:v>4.14716833669277</c:v>
                </c:pt>
                <c:pt idx="1000">
                  <c:v>4.34869940347454</c:v>
                </c:pt>
                <c:pt idx="1001">
                  <c:v>4.54462133011954</c:v>
                </c:pt>
                <c:pt idx="1002">
                  <c:v>4.72653684129748</c:v>
                </c:pt>
                <c:pt idx="1003">
                  <c:v>4.91319912052121</c:v>
                </c:pt>
                <c:pt idx="1004">
                  <c:v>5.09710242537151</c:v>
                </c:pt>
                <c:pt idx="1005">
                  <c:v>5.27290233050971</c:v>
                </c:pt>
                <c:pt idx="1006">
                  <c:v>5.44364147930216</c:v>
                </c:pt>
                <c:pt idx="1007">
                  <c:v>5.60508445853499</c:v>
                </c:pt>
                <c:pt idx="1008">
                  <c:v>5.75620897008488</c:v>
                </c:pt>
                <c:pt idx="1009">
                  <c:v>5.90177926944832</c:v>
                </c:pt>
                <c:pt idx="1010">
                  <c:v>6.03530019605464</c:v>
                </c:pt>
                <c:pt idx="1011">
                  <c:v>6.16476707392942</c:v>
                </c:pt>
                <c:pt idx="1012">
                  <c:v>6.28339359826313</c:v>
                </c:pt>
                <c:pt idx="1013">
                  <c:v>6.39457068594939</c:v>
                </c:pt>
                <c:pt idx="1014">
                  <c:v>6.49928909925502</c:v>
                </c:pt>
                <c:pt idx="1015">
                  <c:v>6.59777545651156</c:v>
                </c:pt>
                <c:pt idx="1016">
                  <c:v>6.68582578922906</c:v>
                </c:pt>
                <c:pt idx="1017">
                  <c:v>6.76857705309052</c:v>
                </c:pt>
                <c:pt idx="1018">
                  <c:v>6.84655730786936</c:v>
                </c:pt>
                <c:pt idx="1019">
                  <c:v>6.91921955476122</c:v>
                </c:pt>
                <c:pt idx="1020">
                  <c:v>6.98307463229229</c:v>
                </c:pt>
                <c:pt idx="1021">
                  <c:v>7.04387837937141</c:v>
                </c:pt>
                <c:pt idx="1022">
                  <c:v>7.09757573799889</c:v>
                </c:pt>
                <c:pt idx="1023">
                  <c:v>7.15287683203876</c:v>
                </c:pt>
                <c:pt idx="1024">
                  <c:v>7.2025263244157</c:v>
                </c:pt>
                <c:pt idx="1025">
                  <c:v>7.24802563727715</c:v>
                </c:pt>
                <c:pt idx="1026">
                  <c:v>7.29022754711059</c:v>
                </c:pt>
                <c:pt idx="1027">
                  <c:v>7.32749013071063</c:v>
                </c:pt>
                <c:pt idx="1028">
                  <c:v>7.36449632638993</c:v>
                </c:pt>
                <c:pt idx="1029">
                  <c:v>7.39502392318761</c:v>
                </c:pt>
                <c:pt idx="1030">
                  <c:v>7.4225178668507</c:v>
                </c:pt>
                <c:pt idx="1031">
                  <c:v>7.45086836328887</c:v>
                </c:pt>
                <c:pt idx="1032">
                  <c:v>7.47479058226583</c:v>
                </c:pt>
                <c:pt idx="1033">
                  <c:v>7.49550343723176</c:v>
                </c:pt>
                <c:pt idx="1034">
                  <c:v>7.51383705234847</c:v>
                </c:pt>
                <c:pt idx="1035">
                  <c:v>7.53170234922729</c:v>
                </c:pt>
                <c:pt idx="1036">
                  <c:v>7.54777151493775</c:v>
                </c:pt>
                <c:pt idx="1037">
                  <c:v>7.55852787154237</c:v>
                </c:pt>
                <c:pt idx="1038">
                  <c:v>7.57044483753518</c:v>
                </c:pt>
                <c:pt idx="1039">
                  <c:v>7.57997863229958</c:v>
                </c:pt>
                <c:pt idx="1040">
                  <c:v>7.58754127522488</c:v>
                </c:pt>
                <c:pt idx="1041">
                  <c:v>7.59417930123174</c:v>
                </c:pt>
                <c:pt idx="1042">
                  <c:v>7.59900285071468</c:v>
                </c:pt>
                <c:pt idx="1043">
                  <c:v>7.6022153155835</c:v>
                </c:pt>
                <c:pt idx="1044">
                  <c:v>7.60330411420149</c:v>
                </c:pt>
                <c:pt idx="1045">
                  <c:v>7.60330411420149</c:v>
                </c:pt>
                <c:pt idx="1046">
                  <c:v>7.60330411420149</c:v>
                </c:pt>
                <c:pt idx="1047">
                  <c:v>7.60299290771306</c:v>
                </c:pt>
                <c:pt idx="1048">
                  <c:v>7.60143820227025</c:v>
                </c:pt>
                <c:pt idx="1049">
                  <c:v>7.59900285071468</c:v>
                </c:pt>
                <c:pt idx="1050">
                  <c:v>7.59393206861155</c:v>
                </c:pt>
                <c:pt idx="1051">
                  <c:v>7.5865390003592</c:v>
                </c:pt>
                <c:pt idx="1052">
                  <c:v>7.57825977000002</c:v>
                </c:pt>
                <c:pt idx="1053">
                  <c:v>7.56868319887608</c:v>
                </c:pt>
                <c:pt idx="1054">
                  <c:v>7.55578233931746</c:v>
                </c:pt>
                <c:pt idx="1055">
                  <c:v>7.54074941235531</c:v>
                </c:pt>
                <c:pt idx="1056">
                  <c:v>7.52273351644922</c:v>
                </c:pt>
                <c:pt idx="1057">
                  <c:v>7.50196540189537</c:v>
                </c:pt>
                <c:pt idx="1058">
                  <c:v>7.47919580265956</c:v>
                </c:pt>
                <c:pt idx="1059">
                  <c:v>7.45315162216278</c:v>
                </c:pt>
                <c:pt idx="1060">
                  <c:v>7.4225178668507</c:v>
                </c:pt>
                <c:pt idx="1061">
                  <c:v>7.38603818911777</c:v>
                </c:pt>
                <c:pt idx="1062">
                  <c:v>7.34690274790442</c:v>
                </c:pt>
                <c:pt idx="1063">
                  <c:v>7.30359390168369</c:v>
                </c:pt>
                <c:pt idx="1064">
                  <c:v>7.25721190470623</c:v>
                </c:pt>
                <c:pt idx="1065">
                  <c:v>7.20740841523225</c:v>
                </c:pt>
                <c:pt idx="1066">
                  <c:v>7.15470121071958</c:v>
                </c:pt>
                <c:pt idx="1067">
                  <c:v>7.09638441035633</c:v>
                </c:pt>
                <c:pt idx="1068">
                  <c:v>7.03613727402442</c:v>
                </c:pt>
                <c:pt idx="1069">
                  <c:v>6.97344620109836</c:v>
                </c:pt>
                <c:pt idx="1070">
                  <c:v>6.90515565707029</c:v>
                </c:pt>
                <c:pt idx="1071">
                  <c:v>6.83800156207807</c:v>
                </c:pt>
                <c:pt idx="1072">
                  <c:v>6.76982896835708</c:v>
                </c:pt>
                <c:pt idx="1073">
                  <c:v>6.7002648607658</c:v>
                </c:pt>
                <c:pt idx="1074">
                  <c:v>6.62892046705708</c:v>
                </c:pt>
                <c:pt idx="1075">
                  <c:v>6.55763847587519</c:v>
                </c:pt>
                <c:pt idx="1076">
                  <c:v>6.48308683902772</c:v>
                </c:pt>
                <c:pt idx="1077">
                  <c:v>6.40717694419201</c:v>
                </c:pt>
                <c:pt idx="1078">
                  <c:v>6.33190278676754</c:v>
                </c:pt>
                <c:pt idx="1079">
                  <c:v>6.25871611062392</c:v>
                </c:pt>
                <c:pt idx="1080">
                  <c:v>6.18284277288849</c:v>
                </c:pt>
                <c:pt idx="1081">
                  <c:v>6.10578492676409</c:v>
                </c:pt>
                <c:pt idx="1082">
                  <c:v>6.02873285385014</c:v>
                </c:pt>
                <c:pt idx="1083">
                  <c:v>5.95181852622429</c:v>
                </c:pt>
                <c:pt idx="1084">
                  <c:v>5.87261028294025</c:v>
                </c:pt>
                <c:pt idx="1085">
                  <c:v>5.79470993637169</c:v>
                </c:pt>
                <c:pt idx="1086">
                  <c:v>5.71720841306848</c:v>
                </c:pt>
                <c:pt idx="1087">
                  <c:v>5.63980103290725</c:v>
                </c:pt>
                <c:pt idx="1088">
                  <c:v>5.56564810365262</c:v>
                </c:pt>
                <c:pt idx="1089">
                  <c:v>5.48762277216951</c:v>
                </c:pt>
                <c:pt idx="1090">
                  <c:v>5.41244190273327</c:v>
                </c:pt>
                <c:pt idx="1091">
                  <c:v>5.3368926052302</c:v>
                </c:pt>
                <c:pt idx="1092">
                  <c:v>5.26276181223829</c:v>
                </c:pt>
                <c:pt idx="1093">
                  <c:v>5.18831700871199</c:v>
                </c:pt>
                <c:pt idx="1094">
                  <c:v>5.11333989029192</c:v>
                </c:pt>
                <c:pt idx="1095">
                  <c:v>5.03877485479747</c:v>
                </c:pt>
                <c:pt idx="1096">
                  <c:v>4.96547349405025</c:v>
                </c:pt>
                <c:pt idx="1097">
                  <c:v>4.89056691219727</c:v>
                </c:pt>
                <c:pt idx="1098">
                  <c:v>4.81820658305709</c:v>
                </c:pt>
                <c:pt idx="1099">
                  <c:v>4.74458306922632</c:v>
                </c:pt>
                <c:pt idx="1100">
                  <c:v>4.67661535168134</c:v>
                </c:pt>
                <c:pt idx="1101">
                  <c:v>4.61099813589949</c:v>
                </c:pt>
                <c:pt idx="1102">
                  <c:v>4.5445859755161</c:v>
                </c:pt>
                <c:pt idx="1103">
                  <c:v>4.4784360284876</c:v>
                </c:pt>
                <c:pt idx="1104">
                  <c:v>4.40947355816588</c:v>
                </c:pt>
                <c:pt idx="1105">
                  <c:v>4.34073343340371</c:v>
                </c:pt>
                <c:pt idx="1106">
                  <c:v>4.27248971581761</c:v>
                </c:pt>
                <c:pt idx="1107">
                  <c:v>4.20460737740913</c:v>
                </c:pt>
                <c:pt idx="1108">
                  <c:v>4.13682490972871</c:v>
                </c:pt>
                <c:pt idx="1109">
                  <c:v>4.06994155162564</c:v>
                </c:pt>
                <c:pt idx="1110">
                  <c:v>4.00446950028719</c:v>
                </c:pt>
                <c:pt idx="1111">
                  <c:v>3.94043705846066</c:v>
                </c:pt>
                <c:pt idx="1112">
                  <c:v>3.8763834465479</c:v>
                </c:pt>
                <c:pt idx="1113">
                  <c:v>3.81429790184531</c:v>
                </c:pt>
                <c:pt idx="1114">
                  <c:v>3.77608983255442</c:v>
                </c:pt>
                <c:pt idx="1115">
                  <c:v>3.71659700941967</c:v>
                </c:pt>
                <c:pt idx="1116">
                  <c:v>3.65699467252587</c:v>
                </c:pt>
                <c:pt idx="1117">
                  <c:v>3.59818683242787</c:v>
                </c:pt>
                <c:pt idx="1118">
                  <c:v>3.53866129268774</c:v>
                </c:pt>
                <c:pt idx="1119">
                  <c:v>3.48018007458677</c:v>
                </c:pt>
                <c:pt idx="1120">
                  <c:v>3.42310647427456</c:v>
                </c:pt>
                <c:pt idx="1121">
                  <c:v>3.37039483431826</c:v>
                </c:pt>
                <c:pt idx="1122">
                  <c:v>3.31487943680449</c:v>
                </c:pt>
                <c:pt idx="1123">
                  <c:v>3.25931882077614</c:v>
                </c:pt>
                <c:pt idx="1124">
                  <c:v>3.20469112983767</c:v>
                </c:pt>
                <c:pt idx="1125">
                  <c:v>3.15154945771206</c:v>
                </c:pt>
                <c:pt idx="1126">
                  <c:v>3.09750845970788</c:v>
                </c:pt>
                <c:pt idx="1127">
                  <c:v>3.04502523218087</c:v>
                </c:pt>
                <c:pt idx="1128">
                  <c:v>2.99295261111596</c:v>
                </c:pt>
                <c:pt idx="1129">
                  <c:v>2.94153241340829</c:v>
                </c:pt>
                <c:pt idx="1130">
                  <c:v>2.89023439599712</c:v>
                </c:pt>
                <c:pt idx="1131">
                  <c:v>2.83964941510613</c:v>
                </c:pt>
                <c:pt idx="1132">
                  <c:v>2.78951073318728</c:v>
                </c:pt>
                <c:pt idx="1133">
                  <c:v>2.73947542698329</c:v>
                </c:pt>
                <c:pt idx="1134">
                  <c:v>2.69120777430143</c:v>
                </c:pt>
                <c:pt idx="1135">
                  <c:v>2.64405642379484</c:v>
                </c:pt>
                <c:pt idx="1136">
                  <c:v>2.59657094233127</c:v>
                </c:pt>
                <c:pt idx="1137">
                  <c:v>2.55131499968008</c:v>
                </c:pt>
                <c:pt idx="1138">
                  <c:v>2.5052034195255</c:v>
                </c:pt>
                <c:pt idx="1139">
                  <c:v>2.45966475900114</c:v>
                </c:pt>
                <c:pt idx="1140">
                  <c:v>2.41584735255301</c:v>
                </c:pt>
                <c:pt idx="1141">
                  <c:v>2.37161834711197</c:v>
                </c:pt>
                <c:pt idx="1142">
                  <c:v>2.32831618621674</c:v>
                </c:pt>
                <c:pt idx="1143">
                  <c:v>2.28587674551723</c:v>
                </c:pt>
                <c:pt idx="1144">
                  <c:v>2.24407946537605</c:v>
                </c:pt>
                <c:pt idx="1145">
                  <c:v>2.2036477569731</c:v>
                </c:pt>
                <c:pt idx="1146">
                  <c:v>2.16499976326246</c:v>
                </c:pt>
                <c:pt idx="1147">
                  <c:v>2.12562783660463</c:v>
                </c:pt>
                <c:pt idx="1148">
                  <c:v>2.0868023771809</c:v>
                </c:pt>
                <c:pt idx="1149">
                  <c:v>2.04869380070212</c:v>
                </c:pt>
                <c:pt idx="1150">
                  <c:v>2.00955633634667</c:v>
                </c:pt>
                <c:pt idx="1151">
                  <c:v>1.97247697816779</c:v>
                </c:pt>
                <c:pt idx="1152">
                  <c:v>1.93546062280082</c:v>
                </c:pt>
                <c:pt idx="1153">
                  <c:v>1.89927867974762</c:v>
                </c:pt>
                <c:pt idx="1154">
                  <c:v>1.86587632296465</c:v>
                </c:pt>
                <c:pt idx="1155">
                  <c:v>1.83145677587031</c:v>
                </c:pt>
                <c:pt idx="1156">
                  <c:v>1.79783118379751</c:v>
                </c:pt>
                <c:pt idx="1157">
                  <c:v>1.76533724091223</c:v>
                </c:pt>
                <c:pt idx="1158">
                  <c:v>1.73359466429762</c:v>
                </c:pt>
                <c:pt idx="1159">
                  <c:v>1.70174364419579</c:v>
                </c:pt>
                <c:pt idx="1160">
                  <c:v>1.67047117227325</c:v>
                </c:pt>
                <c:pt idx="1161">
                  <c:v>1.64165002092602</c:v>
                </c:pt>
                <c:pt idx="1162">
                  <c:v>1.6122054723335</c:v>
                </c:pt>
                <c:pt idx="1163">
                  <c:v>1.58373012650812</c:v>
                </c:pt>
                <c:pt idx="1164">
                  <c:v>1.5569814980487</c:v>
                </c:pt>
                <c:pt idx="1165">
                  <c:v>1.53028728955486</c:v>
                </c:pt>
                <c:pt idx="1166">
                  <c:v>1.50457750405374</c:v>
                </c:pt>
                <c:pt idx="1167">
                  <c:v>1.48516811119883</c:v>
                </c:pt>
                <c:pt idx="1168">
                  <c:v>1.46087504526058</c:v>
                </c:pt>
                <c:pt idx="1169">
                  <c:v>1.43857968115067</c:v>
                </c:pt>
                <c:pt idx="1170">
                  <c:v>1.41613593429689</c:v>
                </c:pt>
                <c:pt idx="1171">
                  <c:v>1.39412737057832</c:v>
                </c:pt>
                <c:pt idx="1172">
                  <c:v>1.37388294798523</c:v>
                </c:pt>
                <c:pt idx="1173">
                  <c:v>1.35340578296949</c:v>
                </c:pt>
                <c:pt idx="1174">
                  <c:v>1.33246427682327</c:v>
                </c:pt>
                <c:pt idx="1175">
                  <c:v>1.31309870800174</c:v>
                </c:pt>
                <c:pt idx="1176">
                  <c:v>1.2952485115191</c:v>
                </c:pt>
                <c:pt idx="1177">
                  <c:v>1.27711821231319</c:v>
                </c:pt>
                <c:pt idx="1178">
                  <c:v>1.26045954313176</c:v>
                </c:pt>
                <c:pt idx="1179">
                  <c:v>1.24440666249374</c:v>
                </c:pt>
                <c:pt idx="1180">
                  <c:v>1.22733006822205</c:v>
                </c:pt>
                <c:pt idx="1181">
                  <c:v>1.2093680283814</c:v>
                </c:pt>
                <c:pt idx="1182">
                  <c:v>1.19359423107804</c:v>
                </c:pt>
                <c:pt idx="1183">
                  <c:v>1.17676119465088</c:v>
                </c:pt>
                <c:pt idx="1184">
                  <c:v>1.16051575335024</c:v>
                </c:pt>
                <c:pt idx="1185">
                  <c:v>1.14385417192329</c:v>
                </c:pt>
                <c:pt idx="1186">
                  <c:v>1.12802580186525</c:v>
                </c:pt>
                <c:pt idx="1187">
                  <c:v>1.11258756500418</c:v>
                </c:pt>
                <c:pt idx="1188">
                  <c:v>1.09870855462847</c:v>
                </c:pt>
                <c:pt idx="1189">
                  <c:v>1.08603518862513</c:v>
                </c:pt>
                <c:pt idx="1190">
                  <c:v>1.07404608114111</c:v>
                </c:pt>
                <c:pt idx="1191">
                  <c:v>1.05983018580456</c:v>
                </c:pt>
                <c:pt idx="1192">
                  <c:v>1.04649756708506</c:v>
                </c:pt>
                <c:pt idx="1193">
                  <c:v>1.03392209329432</c:v>
                </c:pt>
                <c:pt idx="1194">
                  <c:v>1.02157041999148</c:v>
                </c:pt>
                <c:pt idx="1195">
                  <c:v>1.00788808909258</c:v>
                </c:pt>
                <c:pt idx="1196">
                  <c:v>0.994911937325028</c:v>
                </c:pt>
                <c:pt idx="1197">
                  <c:v>0.981487756609975</c:v>
                </c:pt>
                <c:pt idx="1198">
                  <c:v>0.970104561139117</c:v>
                </c:pt>
                <c:pt idx="1199">
                  <c:v>0.957840529882242</c:v>
                </c:pt>
                <c:pt idx="1200">
                  <c:v>0.945448112645412</c:v>
                </c:pt>
                <c:pt idx="1201">
                  <c:v>0.933240279505302</c:v>
                </c:pt>
                <c:pt idx="1202">
                  <c:v>0.922114250380915</c:v>
                </c:pt>
                <c:pt idx="1203">
                  <c:v>0.910920198121599</c:v>
                </c:pt>
                <c:pt idx="1204">
                  <c:v>0.900353947450702</c:v>
                </c:pt>
                <c:pt idx="1205">
                  <c:v>0.890362768866587</c:v>
                </c:pt>
                <c:pt idx="1206">
                  <c:v>0.880568160959977</c:v>
                </c:pt>
                <c:pt idx="1207">
                  <c:v>0.870231978234326</c:v>
                </c:pt>
                <c:pt idx="1208">
                  <c:v>0.860188293001083</c:v>
                </c:pt>
                <c:pt idx="1209">
                  <c:v>0.850335554563194</c:v>
                </c:pt>
                <c:pt idx="1210">
                  <c:v>0.840863248550138</c:v>
                </c:pt>
                <c:pt idx="1211">
                  <c:v>0.831504948796177</c:v>
                </c:pt>
                <c:pt idx="1212">
                  <c:v>0.82252348293345</c:v>
                </c:pt>
                <c:pt idx="1213">
                  <c:v>0.814651562853464</c:v>
                </c:pt>
                <c:pt idx="1214">
                  <c:v>0.805974444954399</c:v>
                </c:pt>
                <c:pt idx="1215">
                  <c:v>0.797335993052819</c:v>
                </c:pt>
                <c:pt idx="1216">
                  <c:v>0.789746577070206</c:v>
                </c:pt>
                <c:pt idx="1217">
                  <c:v>0.780814190135154</c:v>
                </c:pt>
                <c:pt idx="1218">
                  <c:v>0.773133026714085</c:v>
                </c:pt>
                <c:pt idx="1219">
                  <c:v>0.767083480586865</c:v>
                </c:pt>
                <c:pt idx="1220">
                  <c:v>0.760288590398615</c:v>
                </c:pt>
                <c:pt idx="1221">
                  <c:v>0.753744767123915</c:v>
                </c:pt>
                <c:pt idx="1222">
                  <c:v>0.746767312508254</c:v>
                </c:pt>
                <c:pt idx="1223">
                  <c:v>0.740922512361768</c:v>
                </c:pt>
                <c:pt idx="1224">
                  <c:v>0.734286574960957</c:v>
                </c:pt>
                <c:pt idx="1225">
                  <c:v>0.726827814545087</c:v>
                </c:pt>
                <c:pt idx="1226">
                  <c:v>0.720435904449076</c:v>
                </c:pt>
                <c:pt idx="1227">
                  <c:v>0.714278913590732</c:v>
                </c:pt>
                <c:pt idx="1228">
                  <c:v>0.708430374666195</c:v>
                </c:pt>
                <c:pt idx="1229">
                  <c:v>0.702281918455159</c:v>
                </c:pt>
                <c:pt idx="1230">
                  <c:v>0.696970925074678</c:v>
                </c:pt>
                <c:pt idx="1231">
                  <c:v>0.690943415459495</c:v>
                </c:pt>
                <c:pt idx="1232">
                  <c:v>0.685101810432569</c:v>
                </c:pt>
                <c:pt idx="1233">
                  <c:v>0.680558006691567</c:v>
                </c:pt>
                <c:pt idx="1234">
                  <c:v>0.674856485991834</c:v>
                </c:pt>
                <c:pt idx="1235">
                  <c:v>0.669659150739536</c:v>
                </c:pt>
                <c:pt idx="1236">
                  <c:v>0.664153177240516</c:v>
                </c:pt>
                <c:pt idx="1237">
                  <c:v>0.659137908038212</c:v>
                </c:pt>
                <c:pt idx="1238">
                  <c:v>0.653779182123442</c:v>
                </c:pt>
                <c:pt idx="1239">
                  <c:v>0.648463619083777</c:v>
                </c:pt>
                <c:pt idx="1240">
                  <c:v>0.643443845280604</c:v>
                </c:pt>
                <c:pt idx="1241">
                  <c:v>0.637854128175677</c:v>
                </c:pt>
                <c:pt idx="1242">
                  <c:v>0.632724769348647</c:v>
                </c:pt>
                <c:pt idx="1243">
                  <c:v>0.628713224270705</c:v>
                </c:pt>
                <c:pt idx="1244">
                  <c:v>0.623871305416659</c:v>
                </c:pt>
                <c:pt idx="1245">
                  <c:v>0.619307460782169</c:v>
                </c:pt>
                <c:pt idx="1246">
                  <c:v>0.614460156477201</c:v>
                </c:pt>
                <c:pt idx="1247">
                  <c:v>0.609689498179378</c:v>
                </c:pt>
                <c:pt idx="1248">
                  <c:v>0.605263272261005</c:v>
                </c:pt>
                <c:pt idx="1249">
                  <c:v>0.6014306152279</c:v>
                </c:pt>
                <c:pt idx="1250">
                  <c:v>0.597756113416189</c:v>
                </c:pt>
                <c:pt idx="1251">
                  <c:v>0.593998376610694</c:v>
                </c:pt>
                <c:pt idx="1252">
                  <c:v>0.58962804492024</c:v>
                </c:pt>
                <c:pt idx="1253">
                  <c:v>0.585199430262612</c:v>
                </c:pt>
                <c:pt idx="1254">
                  <c:v>0.581276401823882</c:v>
                </c:pt>
                <c:pt idx="1255">
                  <c:v>0.576931383809217</c:v>
                </c:pt>
                <c:pt idx="1256">
                  <c:v>0.572932892204559</c:v>
                </c:pt>
                <c:pt idx="1257">
                  <c:v>0.569426956166637</c:v>
                </c:pt>
                <c:pt idx="1258">
                  <c:v>0.565588582365991</c:v>
                </c:pt>
                <c:pt idx="1259">
                  <c:v>0.563137814234767</c:v>
                </c:pt>
                <c:pt idx="1260">
                  <c:v>0.560446867922073</c:v>
                </c:pt>
                <c:pt idx="1261">
                  <c:v>0.557076630610069</c:v>
                </c:pt>
                <c:pt idx="1262">
                  <c:v>0.554468599313244</c:v>
                </c:pt>
                <c:pt idx="1263">
                  <c:v>0.551882295617713</c:v>
                </c:pt>
                <c:pt idx="1264">
                  <c:v>0.549552220822336</c:v>
                </c:pt>
                <c:pt idx="1265">
                  <c:v>0.548778061167273</c:v>
                </c:pt>
                <c:pt idx="1266">
                  <c:v>0.547117050763554</c:v>
                </c:pt>
                <c:pt idx="1267">
                  <c:v>0.545023410998287</c:v>
                </c:pt>
                <c:pt idx="1268">
                  <c:v>0.543838759437856</c:v>
                </c:pt>
                <c:pt idx="1269">
                  <c:v>0.541886321500933</c:v>
                </c:pt>
                <c:pt idx="1270">
                  <c:v>0.540226389446825</c:v>
                </c:pt>
                <c:pt idx="1271">
                  <c:v>0.539285731441972</c:v>
                </c:pt>
                <c:pt idx="1272">
                  <c:v>0.538144932923283</c:v>
                </c:pt>
                <c:pt idx="1273">
                  <c:v>0.536791699524996</c:v>
                </c:pt>
                <c:pt idx="1274">
                  <c:v>0.536587401880504</c:v>
                </c:pt>
                <c:pt idx="1275">
                  <c:v>0.536587401880504</c:v>
                </c:pt>
                <c:pt idx="1276">
                  <c:v>0.536587401880504</c:v>
                </c:pt>
                <c:pt idx="1277">
                  <c:v>0.536587401880504</c:v>
                </c:pt>
                <c:pt idx="1278">
                  <c:v>0.536587401880504</c:v>
                </c:pt>
                <c:pt idx="1279">
                  <c:v>0.536441948082159</c:v>
                </c:pt>
                <c:pt idx="1280">
                  <c:v>0.535986748807443</c:v>
                </c:pt>
                <c:pt idx="1281">
                  <c:v>0.535267507317742</c:v>
                </c:pt>
                <c:pt idx="1282">
                  <c:v>0.534380209307864</c:v>
                </c:pt>
                <c:pt idx="1283">
                  <c:v>0.533634047918351</c:v>
                </c:pt>
                <c:pt idx="1284">
                  <c:v>0.533634047918351</c:v>
                </c:pt>
                <c:pt idx="1285">
                  <c:v>0.533634047918351</c:v>
                </c:pt>
                <c:pt idx="1286">
                  <c:v>0.533634047918351</c:v>
                </c:pt>
                <c:pt idx="1287">
                  <c:v>0.533634047918351</c:v>
                </c:pt>
                <c:pt idx="1288">
                  <c:v>0.533634047918351</c:v>
                </c:pt>
                <c:pt idx="1289">
                  <c:v>0.533634047918351</c:v>
                </c:pt>
                <c:pt idx="1290">
                  <c:v>0.533634047918351</c:v>
                </c:pt>
                <c:pt idx="1291">
                  <c:v>0.533634047918351</c:v>
                </c:pt>
                <c:pt idx="1292">
                  <c:v>0.533634047918351</c:v>
                </c:pt>
                <c:pt idx="1293">
                  <c:v>0.533634047918351</c:v>
                </c:pt>
                <c:pt idx="1294">
                  <c:v>0.533634047918351</c:v>
                </c:pt>
                <c:pt idx="1295">
                  <c:v>0.533634047918351</c:v>
                </c:pt>
                <c:pt idx="1296">
                  <c:v>0.533634047918351</c:v>
                </c:pt>
                <c:pt idx="1297">
                  <c:v>0.533634047918351</c:v>
                </c:pt>
                <c:pt idx="1298">
                  <c:v>0.533634047918351</c:v>
                </c:pt>
                <c:pt idx="1299">
                  <c:v>0.533634047918351</c:v>
                </c:pt>
                <c:pt idx="1300">
                  <c:v>0.533634047918351</c:v>
                </c:pt>
                <c:pt idx="1301">
                  <c:v>0.533634047918351</c:v>
                </c:pt>
                <c:pt idx="1302">
                  <c:v>0.533634047918351</c:v>
                </c:pt>
                <c:pt idx="1303">
                  <c:v>0.533634047918351</c:v>
                </c:pt>
                <c:pt idx="1304">
                  <c:v>0.533634047918351</c:v>
                </c:pt>
                <c:pt idx="1305">
                  <c:v>0.533634047918351</c:v>
                </c:pt>
                <c:pt idx="1306">
                  <c:v>0.533634047918351</c:v>
                </c:pt>
                <c:pt idx="1307">
                  <c:v>0.533389394219332</c:v>
                </c:pt>
                <c:pt idx="1308">
                  <c:v>0.532678194724535</c:v>
                </c:pt>
                <c:pt idx="1309">
                  <c:v>0.532069578353456</c:v>
                </c:pt>
                <c:pt idx="1310">
                  <c:v>0.530657083246084</c:v>
                </c:pt>
                <c:pt idx="1311">
                  <c:v>0.528275603272709</c:v>
                </c:pt>
                <c:pt idx="1312">
                  <c:v>0.525660699288838</c:v>
                </c:pt>
                <c:pt idx="1313">
                  <c:v>0.522659855070116</c:v>
                </c:pt>
                <c:pt idx="1314">
                  <c:v>0.518342233664184</c:v>
                </c:pt>
                <c:pt idx="1315">
                  <c:v>0.513167398363535</c:v>
                </c:pt>
                <c:pt idx="1316">
                  <c:v>0.507211237017971</c:v>
                </c:pt>
                <c:pt idx="1317">
                  <c:v>0.499975417421074</c:v>
                </c:pt>
                <c:pt idx="1318">
                  <c:v>0.493550653074383</c:v>
                </c:pt>
                <c:pt idx="1319">
                  <c:v>0.486145991350683</c:v>
                </c:pt>
                <c:pt idx="1320">
                  <c:v>0.479887970008706</c:v>
                </c:pt>
                <c:pt idx="1321">
                  <c:v>0.471950889511448</c:v>
                </c:pt>
                <c:pt idx="1322">
                  <c:v>0.465454426678613</c:v>
                </c:pt>
                <c:pt idx="1323">
                  <c:v>0.460724364928143</c:v>
                </c:pt>
                <c:pt idx="1324">
                  <c:v>0.457270496362831</c:v>
                </c:pt>
                <c:pt idx="1325">
                  <c:v>0.454610236056773</c:v>
                </c:pt>
                <c:pt idx="1326">
                  <c:v>0.453930973993627</c:v>
                </c:pt>
                <c:pt idx="1327">
                  <c:v>0.453930973993627</c:v>
                </c:pt>
                <c:pt idx="1328">
                  <c:v>0.455985109608099</c:v>
                </c:pt>
                <c:pt idx="1329">
                  <c:v>0.459879350979044</c:v>
                </c:pt>
                <c:pt idx="1330">
                  <c:v>0.465387034563164</c:v>
                </c:pt>
                <c:pt idx="1331">
                  <c:v>0.473399387583303</c:v>
                </c:pt>
                <c:pt idx="1332">
                  <c:v>0.483735387985352</c:v>
                </c:pt>
                <c:pt idx="1333">
                  <c:v>0.494757469633434</c:v>
                </c:pt>
                <c:pt idx="1334">
                  <c:v>0.508983099490816</c:v>
                </c:pt>
                <c:pt idx="1335">
                  <c:v>0.525117295382863</c:v>
                </c:pt>
                <c:pt idx="1336">
                  <c:v>0.533634047918351</c:v>
                </c:pt>
                <c:pt idx="1337">
                  <c:v>0.547553365956287</c:v>
                </c:pt>
                <c:pt idx="1338">
                  <c:v>0.563532047691276</c:v>
                </c:pt>
                <c:pt idx="1339">
                  <c:v>0.581276401823882</c:v>
                </c:pt>
                <c:pt idx="1340">
                  <c:v>0.597756113416189</c:v>
                </c:pt>
                <c:pt idx="1341">
                  <c:v>0.614460156477201</c:v>
                </c:pt>
                <c:pt idx="1342">
                  <c:v>0.629804188398794</c:v>
                </c:pt>
                <c:pt idx="1343">
                  <c:v>0.644509516922437</c:v>
                </c:pt>
                <c:pt idx="1344">
                  <c:v>0.658240900624517</c:v>
                </c:pt>
                <c:pt idx="1345">
                  <c:v>0.66982327068828</c:v>
                </c:pt>
                <c:pt idx="1346">
                  <c:v>0.681578808562814</c:v>
                </c:pt>
                <c:pt idx="1347">
                  <c:v>0.691419523972244</c:v>
                </c:pt>
                <c:pt idx="1348">
                  <c:v>0.701283871166462</c:v>
                </c:pt>
                <c:pt idx="1349">
                  <c:v>0.709047465545992</c:v>
                </c:pt>
                <c:pt idx="1350">
                  <c:v>0.716818719069782</c:v>
                </c:pt>
                <c:pt idx="1351">
                  <c:v>0.723081061145061</c:v>
                </c:pt>
                <c:pt idx="1352">
                  <c:v>0.729800678787602</c:v>
                </c:pt>
                <c:pt idx="1353">
                  <c:v>0.735793815753261</c:v>
                </c:pt>
                <c:pt idx="1354">
                  <c:v>0.741377683142477</c:v>
                </c:pt>
                <c:pt idx="1355">
                  <c:v>0.746423890595547</c:v>
                </c:pt>
                <c:pt idx="1356">
                  <c:v>0.75284142614831</c:v>
                </c:pt>
                <c:pt idx="1357">
                  <c:v>0.758839987061147</c:v>
                </c:pt>
                <c:pt idx="1358">
                  <c:v>0.764772619017702</c:v>
                </c:pt>
                <c:pt idx="1359">
                  <c:v>0.772034994638581</c:v>
                </c:pt>
                <c:pt idx="1360">
                  <c:v>0.779757226177776</c:v>
                </c:pt>
                <c:pt idx="1361">
                  <c:v>0.788174263891683</c:v>
                </c:pt>
                <c:pt idx="1362">
                  <c:v>0.797663933200873</c:v>
                </c:pt>
                <c:pt idx="1363">
                  <c:v>0.809750422923038</c:v>
                </c:pt>
                <c:pt idx="1364">
                  <c:v>0.822286147126282</c:v>
                </c:pt>
                <c:pt idx="1365">
                  <c:v>0.835930766363344</c:v>
                </c:pt>
                <c:pt idx="1366">
                  <c:v>0.850228990212582</c:v>
                </c:pt>
                <c:pt idx="1367">
                  <c:v>0.86437541808796</c:v>
                </c:pt>
                <c:pt idx="1368">
                  <c:v>0.880568160959977</c:v>
                </c:pt>
                <c:pt idx="1369">
                  <c:v>0.896581975633283</c:v>
                </c:pt>
                <c:pt idx="1370">
                  <c:v>0.912812910054734</c:v>
                </c:pt>
                <c:pt idx="1371">
                  <c:v>0.929542350858834</c:v>
                </c:pt>
                <c:pt idx="1372">
                  <c:v>0.94526723453842</c:v>
                </c:pt>
                <c:pt idx="1373">
                  <c:v>0.959845935909289</c:v>
                </c:pt>
                <c:pt idx="1374">
                  <c:v>0.973687609316771</c:v>
                </c:pt>
                <c:pt idx="1375">
                  <c:v>0.987005046315819</c:v>
                </c:pt>
                <c:pt idx="1376">
                  <c:v>0.999638834095567</c:v>
                </c:pt>
                <c:pt idx="1377">
                  <c:v>1.01156419831587</c:v>
                </c:pt>
                <c:pt idx="1378">
                  <c:v>1.02217391540507</c:v>
                </c:pt>
                <c:pt idx="1379">
                  <c:v>1.03092164163607</c:v>
                </c:pt>
                <c:pt idx="1380">
                  <c:v>1.03908453797818</c:v>
                </c:pt>
                <c:pt idx="1381">
                  <c:v>1.04551217132198</c:v>
                </c:pt>
                <c:pt idx="1382">
                  <c:v>1.05220721393318</c:v>
                </c:pt>
                <c:pt idx="1383">
                  <c:v>1.05882104744421</c:v>
                </c:pt>
                <c:pt idx="1384">
                  <c:v>1.06430441318543</c:v>
                </c:pt>
                <c:pt idx="1385">
                  <c:v>1.07020563611064</c:v>
                </c:pt>
                <c:pt idx="1386">
                  <c:v>1.07555099607355</c:v>
                </c:pt>
                <c:pt idx="1387">
                  <c:v>1.07885943493021</c:v>
                </c:pt>
                <c:pt idx="1388">
                  <c:v>1.08043387928033</c:v>
                </c:pt>
                <c:pt idx="1389">
                  <c:v>1.08218939492363</c:v>
                </c:pt>
                <c:pt idx="1390">
                  <c:v>1.08339402096575</c:v>
                </c:pt>
                <c:pt idx="1391">
                  <c:v>1.08424452929425</c:v>
                </c:pt>
                <c:pt idx="1392">
                  <c:v>1.08503520885893</c:v>
                </c:pt>
                <c:pt idx="1393">
                  <c:v>1.08603518862513</c:v>
                </c:pt>
                <c:pt idx="1394">
                  <c:v>1.08603518862513</c:v>
                </c:pt>
                <c:pt idx="1395">
                  <c:v>1.08603518862513</c:v>
                </c:pt>
                <c:pt idx="1396">
                  <c:v>1.08603518862513</c:v>
                </c:pt>
                <c:pt idx="1397">
                  <c:v>1.08603518862513</c:v>
                </c:pt>
                <c:pt idx="1398">
                  <c:v>1.08603518862513</c:v>
                </c:pt>
                <c:pt idx="1399">
                  <c:v>1.08603518862513</c:v>
                </c:pt>
                <c:pt idx="1400">
                  <c:v>1.08603518862513</c:v>
                </c:pt>
                <c:pt idx="1401">
                  <c:v>1.11529532118263</c:v>
                </c:pt>
                <c:pt idx="1402">
                  <c:v>1.10308595256337</c:v>
                </c:pt>
                <c:pt idx="1403">
                  <c:v>1.08603518862513</c:v>
                </c:pt>
                <c:pt idx="1404">
                  <c:v>1.07409880642826</c:v>
                </c:pt>
                <c:pt idx="1405">
                  <c:v>1.05528442537692</c:v>
                </c:pt>
                <c:pt idx="1406">
                  <c:v>1.0430143800967</c:v>
                </c:pt>
                <c:pt idx="1407">
                  <c:v>1.03277349630425</c:v>
                </c:pt>
                <c:pt idx="1408">
                  <c:v>1.02582795512459</c:v>
                </c:pt>
                <c:pt idx="1409">
                  <c:v>1.02585424694848</c:v>
                </c:pt>
                <c:pt idx="1410">
                  <c:v>1.03064966876662</c:v>
                </c:pt>
                <c:pt idx="1411">
                  <c:v>1.04109411512217</c:v>
                </c:pt>
                <c:pt idx="1412">
                  <c:v>1.05930001102129</c:v>
                </c:pt>
                <c:pt idx="1413">
                  <c:v>1.0801955374842</c:v>
                </c:pt>
                <c:pt idx="1414">
                  <c:v>1.10534649468728</c:v>
                </c:pt>
                <c:pt idx="1415">
                  <c:v>1.13592749269915</c:v>
                </c:pt>
                <c:pt idx="1416">
                  <c:v>1.17197371840062</c:v>
                </c:pt>
                <c:pt idx="1417">
                  <c:v>1.20852762662419</c:v>
                </c:pt>
                <c:pt idx="1418">
                  <c:v>1.24404991777124</c:v>
                </c:pt>
                <c:pt idx="1419">
                  <c:v>1.27682480075224</c:v>
                </c:pt>
                <c:pt idx="1420">
                  <c:v>1.30714790750742</c:v>
                </c:pt>
                <c:pt idx="1421">
                  <c:v>1.33557144229812</c:v>
                </c:pt>
                <c:pt idx="1422">
                  <c:v>1.36220029900005</c:v>
                </c:pt>
                <c:pt idx="1423">
                  <c:v>1.38655455961194</c:v>
                </c:pt>
                <c:pt idx="1424">
                  <c:v>1.40951027130536</c:v>
                </c:pt>
                <c:pt idx="1425">
                  <c:v>1.43030868202541</c:v>
                </c:pt>
                <c:pt idx="1426">
                  <c:v>1.44982287683751</c:v>
                </c:pt>
                <c:pt idx="1427">
                  <c:v>1.4695047782636</c:v>
                </c:pt>
                <c:pt idx="1428">
                  <c:v>1.48772788738764</c:v>
                </c:pt>
                <c:pt idx="1429">
                  <c:v>1.50388378021999</c:v>
                </c:pt>
                <c:pt idx="1430">
                  <c:v>1.5257551490648</c:v>
                </c:pt>
                <c:pt idx="1431">
                  <c:v>1.5481388988623</c:v>
                </c:pt>
                <c:pt idx="1432">
                  <c:v>1.56996961290584</c:v>
                </c:pt>
                <c:pt idx="1433">
                  <c:v>1.59302793898605</c:v>
                </c:pt>
                <c:pt idx="1434">
                  <c:v>1.61760793802215</c:v>
                </c:pt>
                <c:pt idx="1435">
                  <c:v>1.64177282451558</c:v>
                </c:pt>
                <c:pt idx="1436">
                  <c:v>1.66741436414014</c:v>
                </c:pt>
                <c:pt idx="1437">
                  <c:v>1.69509960920844</c:v>
                </c:pt>
                <c:pt idx="1438">
                  <c:v>1.72199333175229</c:v>
                </c:pt>
                <c:pt idx="1439">
                  <c:v>1.75070814892991</c:v>
                </c:pt>
                <c:pt idx="1440">
                  <c:v>1.77943134733642</c:v>
                </c:pt>
                <c:pt idx="1441">
                  <c:v>1.81006517135539</c:v>
                </c:pt>
                <c:pt idx="1442">
                  <c:v>1.84452352334279</c:v>
                </c:pt>
                <c:pt idx="1443">
                  <c:v>1.88267477996312</c:v>
                </c:pt>
                <c:pt idx="1444">
                  <c:v>1.92062934596082</c:v>
                </c:pt>
                <c:pt idx="1445">
                  <c:v>1.96110940416047</c:v>
                </c:pt>
                <c:pt idx="1446">
                  <c:v>2.00722122878838</c:v>
                </c:pt>
                <c:pt idx="1447">
                  <c:v>2.05448944033082</c:v>
                </c:pt>
                <c:pt idx="1448">
                  <c:v>2.10605287665816</c:v>
                </c:pt>
                <c:pt idx="1449">
                  <c:v>2.16499976326246</c:v>
                </c:pt>
                <c:pt idx="1450">
                  <c:v>2.22619203527313</c:v>
                </c:pt>
                <c:pt idx="1451">
                  <c:v>2.2922318388399</c:v>
                </c:pt>
                <c:pt idx="1452">
                  <c:v>2.36446367402669</c:v>
                </c:pt>
                <c:pt idx="1453">
                  <c:v>2.44241945618964</c:v>
                </c:pt>
                <c:pt idx="1454">
                  <c:v>2.52452057942283</c:v>
                </c:pt>
                <c:pt idx="1455">
                  <c:v>2.61606342774596</c:v>
                </c:pt>
                <c:pt idx="1456">
                  <c:v>2.7165016899407</c:v>
                </c:pt>
                <c:pt idx="1457">
                  <c:v>2.82446506856876</c:v>
                </c:pt>
                <c:pt idx="1458">
                  <c:v>2.94073438585529</c:v>
                </c:pt>
                <c:pt idx="1459">
                  <c:v>3.06481837129964</c:v>
                </c:pt>
                <c:pt idx="1460">
                  <c:v>3.20136754766722</c:v>
                </c:pt>
                <c:pt idx="1461">
                  <c:v>3.35069906956257</c:v>
                </c:pt>
                <c:pt idx="1462">
                  <c:v>3.50395294848691</c:v>
                </c:pt>
                <c:pt idx="1463">
                  <c:v>3.67975258147225</c:v>
                </c:pt>
                <c:pt idx="1464">
                  <c:v>3.83788827409857</c:v>
                </c:pt>
                <c:pt idx="1465">
                  <c:v>4.0435427813591</c:v>
                </c:pt>
                <c:pt idx="1466">
                  <c:v>4.26539548776685</c:v>
                </c:pt>
                <c:pt idx="1467">
                  <c:v>4.50341939812673</c:v>
                </c:pt>
                <c:pt idx="1468">
                  <c:v>4.74238785379444</c:v>
                </c:pt>
                <c:pt idx="1469">
                  <c:v>5.01570766432713</c:v>
                </c:pt>
                <c:pt idx="1470">
                  <c:v>5.31020808171799</c:v>
                </c:pt>
                <c:pt idx="1471">
                  <c:v>5.61871528796724</c:v>
                </c:pt>
                <c:pt idx="1472">
                  <c:v>5.9542594664098</c:v>
                </c:pt>
                <c:pt idx="1473">
                  <c:v>6.30358570119256</c:v>
                </c:pt>
                <c:pt idx="1474">
                  <c:v>6.67323488803797</c:v>
                </c:pt>
                <c:pt idx="1475">
                  <c:v>7.05494419235402</c:v>
                </c:pt>
                <c:pt idx="1476">
                  <c:v>7.45454347086674</c:v>
                </c:pt>
                <c:pt idx="1477">
                  <c:v>7.84442088437137</c:v>
                </c:pt>
                <c:pt idx="1478">
                  <c:v>8.1939986639552</c:v>
                </c:pt>
                <c:pt idx="1479">
                  <c:v>8.62143831659303</c:v>
                </c:pt>
                <c:pt idx="1480">
                  <c:v>9.05843084899884</c:v>
                </c:pt>
                <c:pt idx="1481">
                  <c:v>9.50354180891099</c:v>
                </c:pt>
                <c:pt idx="1482">
                  <c:v>9.93849917401965</c:v>
                </c:pt>
                <c:pt idx="1483">
                  <c:v>10.3564338693254</c:v>
                </c:pt>
                <c:pt idx="1484">
                  <c:v>10.7499623329285</c:v>
                </c:pt>
                <c:pt idx="1485">
                  <c:v>11.1225602791286</c:v>
                </c:pt>
                <c:pt idx="1486">
                  <c:v>11.4387772976849</c:v>
                </c:pt>
                <c:pt idx="1487">
                  <c:v>11.7108255722297</c:v>
                </c:pt>
                <c:pt idx="1488">
                  <c:v>11.900166142392</c:v>
                </c:pt>
                <c:pt idx="1489">
                  <c:v>12.033368244523</c:v>
                </c:pt>
                <c:pt idx="1490">
                  <c:v>12.1121016096128</c:v>
                </c:pt>
                <c:pt idx="1491">
                  <c:v>12.1409791126229</c:v>
                </c:pt>
                <c:pt idx="1492">
                  <c:v>12.1409791126229</c:v>
                </c:pt>
                <c:pt idx="1493">
                  <c:v>12.1409791126229</c:v>
                </c:pt>
                <c:pt idx="1494">
                  <c:v>12.1146462703926</c:v>
                </c:pt>
                <c:pt idx="1495">
                  <c:v>12.0626895046784</c:v>
                </c:pt>
                <c:pt idx="1496">
                  <c:v>11.9706826315731</c:v>
                </c:pt>
                <c:pt idx="1497">
                  <c:v>11.8606687302876</c:v>
                </c:pt>
                <c:pt idx="1498">
                  <c:v>11.7108255722297</c:v>
                </c:pt>
                <c:pt idx="1499">
                  <c:v>11.5258849422017</c:v>
                </c:pt>
                <c:pt idx="1500">
                  <c:v>11.3338269460464</c:v>
                </c:pt>
                <c:pt idx="1501">
                  <c:v>11.1331487460182</c:v>
                </c:pt>
                <c:pt idx="1502">
                  <c:v>10.9276222989264</c:v>
                </c:pt>
                <c:pt idx="1503">
                  <c:v>10.7159343096989</c:v>
                </c:pt>
                <c:pt idx="1504">
                  <c:v>10.5132916506682</c:v>
                </c:pt>
                <c:pt idx="1505">
                  <c:v>10.3148538650395</c:v>
                </c:pt>
                <c:pt idx="1506">
                  <c:v>10.1206069379675</c:v>
                </c:pt>
                <c:pt idx="1507">
                  <c:v>9.93849917401965</c:v>
                </c:pt>
                <c:pt idx="1508">
                  <c:v>9.7614157045814</c:v>
                </c:pt>
                <c:pt idx="1509">
                  <c:v>9.59354406192422</c:v>
                </c:pt>
                <c:pt idx="1510">
                  <c:v>9.43954353598125</c:v>
                </c:pt>
                <c:pt idx="1511">
                  <c:v>9.29180467385704</c:v>
                </c:pt>
                <c:pt idx="1512">
                  <c:v>9.16043525200066</c:v>
                </c:pt>
                <c:pt idx="1513">
                  <c:v>9.04409807486424</c:v>
                </c:pt>
                <c:pt idx="1514">
                  <c:v>8.9282718996134</c:v>
                </c:pt>
                <c:pt idx="1515">
                  <c:v>8.8271219509281</c:v>
                </c:pt>
                <c:pt idx="1516">
                  <c:v>8.7309282233507</c:v>
                </c:pt>
                <c:pt idx="1517">
                  <c:v>8.64589478513176</c:v>
                </c:pt>
                <c:pt idx="1518">
                  <c:v>8.56382390678302</c:v>
                </c:pt>
                <c:pt idx="1519">
                  <c:v>8.49219074038121</c:v>
                </c:pt>
                <c:pt idx="1520">
                  <c:v>8.42795102383868</c:v>
                </c:pt>
                <c:pt idx="1521">
                  <c:v>8.37008244432323</c:v>
                </c:pt>
                <c:pt idx="1522">
                  <c:v>8.31960157683388</c:v>
                </c:pt>
                <c:pt idx="1523">
                  <c:v>8.28054079730811</c:v>
                </c:pt>
                <c:pt idx="1524">
                  <c:v>8.25135140135657</c:v>
                </c:pt>
                <c:pt idx="1525">
                  <c:v>8.22305621266253</c:v>
                </c:pt>
                <c:pt idx="1526">
                  <c:v>8.20321210001</c:v>
                </c:pt>
                <c:pt idx="1527">
                  <c:v>8.19170312478036</c:v>
                </c:pt>
                <c:pt idx="1528">
                  <c:v>8.18603361579444</c:v>
                </c:pt>
                <c:pt idx="1529">
                  <c:v>8.18543260567542</c:v>
                </c:pt>
                <c:pt idx="1530">
                  <c:v>8.18850603729056</c:v>
                </c:pt>
                <c:pt idx="1531">
                  <c:v>8.19428903653158</c:v>
                </c:pt>
                <c:pt idx="1532">
                  <c:v>8.20797701476357</c:v>
                </c:pt>
                <c:pt idx="1533">
                  <c:v>8.22581393267832</c:v>
                </c:pt>
                <c:pt idx="1534">
                  <c:v>8.25148224905432</c:v>
                </c:pt>
                <c:pt idx="1535">
                  <c:v>8.28054079730811</c:v>
                </c:pt>
                <c:pt idx="1536">
                  <c:v>8.31675031314195</c:v>
                </c:pt>
                <c:pt idx="1537">
                  <c:v>8.35526021354613</c:v>
                </c:pt>
                <c:pt idx="1538">
                  <c:v>8.39705722328441</c:v>
                </c:pt>
                <c:pt idx="1539">
                  <c:v>8.43822552186201</c:v>
                </c:pt>
                <c:pt idx="1540">
                  <c:v>8.48811927603495</c:v>
                </c:pt>
                <c:pt idx="1541">
                  <c:v>8.5395754769071</c:v>
                </c:pt>
                <c:pt idx="1542">
                  <c:v>8.59274135973243</c:v>
                </c:pt>
                <c:pt idx="1543">
                  <c:v>8.65526610470787</c:v>
                </c:pt>
                <c:pt idx="1544">
                  <c:v>8.71968874138533</c:v>
                </c:pt>
                <c:pt idx="1545">
                  <c:v>8.78282311027</c:v>
                </c:pt>
                <c:pt idx="1546">
                  <c:v>8.85166430797978</c:v>
                </c:pt>
                <c:pt idx="1547">
                  <c:v>8.92063986793757</c:v>
                </c:pt>
                <c:pt idx="1548">
                  <c:v>8.9875557113551</c:v>
                </c:pt>
                <c:pt idx="1549">
                  <c:v>9.05872348662028</c:v>
                </c:pt>
                <c:pt idx="1550">
                  <c:v>9.13600712950999</c:v>
                </c:pt>
                <c:pt idx="1551">
                  <c:v>9.20895714730431</c:v>
                </c:pt>
                <c:pt idx="1552">
                  <c:v>9.2848301443784</c:v>
                </c:pt>
                <c:pt idx="1553">
                  <c:v>9.36148737027384</c:v>
                </c:pt>
                <c:pt idx="1554">
                  <c:v>9.43421121852028</c:v>
                </c:pt>
                <c:pt idx="1555">
                  <c:v>9.50471679459711</c:v>
                </c:pt>
                <c:pt idx="1556">
                  <c:v>9.57693123402352</c:v>
                </c:pt>
                <c:pt idx="1557">
                  <c:v>9.64742506034849</c:v>
                </c:pt>
                <c:pt idx="1558">
                  <c:v>9.71736107331071</c:v>
                </c:pt>
                <c:pt idx="1559">
                  <c:v>9.78602746563307</c:v>
                </c:pt>
                <c:pt idx="1560">
                  <c:v>9.85635046082507</c:v>
                </c:pt>
                <c:pt idx="1561">
                  <c:v>9.92525285680501</c:v>
                </c:pt>
                <c:pt idx="1562">
                  <c:v>9.99344225357658</c:v>
                </c:pt>
                <c:pt idx="1563">
                  <c:v>10.0658817280807</c:v>
                </c:pt>
                <c:pt idx="1564">
                  <c:v>10.1377847384458</c:v>
                </c:pt>
                <c:pt idx="1565">
                  <c:v>10.2082200933475</c:v>
                </c:pt>
                <c:pt idx="1566">
                  <c:v>10.2825958600084</c:v>
                </c:pt>
                <c:pt idx="1567">
                  <c:v>10.3552061072236</c:v>
                </c:pt>
                <c:pt idx="1568">
                  <c:v>10.4323427054162</c:v>
                </c:pt>
                <c:pt idx="1569">
                  <c:v>10.514272379866</c:v>
                </c:pt>
                <c:pt idx="1570">
                  <c:v>10.6004221784921</c:v>
                </c:pt>
                <c:pt idx="1571">
                  <c:v>10.6889190139841</c:v>
                </c:pt>
                <c:pt idx="1572">
                  <c:v>10.7722926388869</c:v>
                </c:pt>
                <c:pt idx="1573">
                  <c:v>10.8566813072299</c:v>
                </c:pt>
                <c:pt idx="1574">
                  <c:v>10.9408013266504</c:v>
                </c:pt>
                <c:pt idx="1575">
                  <c:v>11.0212311509019</c:v>
                </c:pt>
                <c:pt idx="1576">
                  <c:v>11.0999523320414</c:v>
                </c:pt>
                <c:pt idx="1577">
                  <c:v>11.1697540206257</c:v>
                </c:pt>
                <c:pt idx="1578">
                  <c:v>11.2490938285224</c:v>
                </c:pt>
                <c:pt idx="1579">
                  <c:v>11.3193043945703</c:v>
                </c:pt>
                <c:pt idx="1580">
                  <c:v>11.3875999826986</c:v>
                </c:pt>
                <c:pt idx="1581">
                  <c:v>11.4576395640088</c:v>
                </c:pt>
                <c:pt idx="1582">
                  <c:v>11.5200296505539</c:v>
                </c:pt>
                <c:pt idx="1583">
                  <c:v>11.5803388599073</c:v>
                </c:pt>
                <c:pt idx="1584">
                  <c:v>11.6417568743583</c:v>
                </c:pt>
                <c:pt idx="1585">
                  <c:v>11.6968593175745</c:v>
                </c:pt>
                <c:pt idx="1586">
                  <c:v>11.7459610427997</c:v>
                </c:pt>
                <c:pt idx="1587">
                  <c:v>11.7989086236859</c:v>
                </c:pt>
                <c:pt idx="1588">
                  <c:v>11.8464521810109</c:v>
                </c:pt>
                <c:pt idx="1589">
                  <c:v>11.8771641371983</c:v>
                </c:pt>
                <c:pt idx="1590">
                  <c:v>11.9058727201604</c:v>
                </c:pt>
                <c:pt idx="1591">
                  <c:v>11.9409038904879</c:v>
                </c:pt>
                <c:pt idx="1592">
                  <c:v>11.9706826315731</c:v>
                </c:pt>
                <c:pt idx="1593">
                  <c:v>11.9992319079996</c:v>
                </c:pt>
                <c:pt idx="1594">
                  <c:v>12.0273952939247</c:v>
                </c:pt>
                <c:pt idx="1595">
                  <c:v>12.0532397825373</c:v>
                </c:pt>
                <c:pt idx="1596">
                  <c:v>12.0748806159753</c:v>
                </c:pt>
                <c:pt idx="1597">
                  <c:v>12.0948879197464</c:v>
                </c:pt>
                <c:pt idx="1598">
                  <c:v>12.1121016096128</c:v>
                </c:pt>
                <c:pt idx="1599">
                  <c:v>12.1197515633544</c:v>
                </c:pt>
                <c:pt idx="1600">
                  <c:v>12.1296735445272</c:v>
                </c:pt>
                <c:pt idx="1601">
                  <c:v>12.1395851671357</c:v>
                </c:pt>
                <c:pt idx="1602">
                  <c:v>12.1409791126229</c:v>
                </c:pt>
                <c:pt idx="1603">
                  <c:v>12.1409791126229</c:v>
                </c:pt>
                <c:pt idx="1604">
                  <c:v>12.1409791126229</c:v>
                </c:pt>
                <c:pt idx="1605">
                  <c:v>12.1409791126229</c:v>
                </c:pt>
                <c:pt idx="1606">
                  <c:v>12.1409791126229</c:v>
                </c:pt>
                <c:pt idx="1607">
                  <c:v>12.1409791126229</c:v>
                </c:pt>
                <c:pt idx="1608">
                  <c:v>12.1409791126229</c:v>
                </c:pt>
                <c:pt idx="1609">
                  <c:v>12.1409791126229</c:v>
                </c:pt>
                <c:pt idx="1610">
                  <c:v>12.1409791126229</c:v>
                </c:pt>
                <c:pt idx="1611">
                  <c:v>12.1409791126229</c:v>
                </c:pt>
                <c:pt idx="1612">
                  <c:v>12.1409791126229</c:v>
                </c:pt>
                <c:pt idx="1613">
                  <c:v>12.1395851671357</c:v>
                </c:pt>
                <c:pt idx="1614">
                  <c:v>12.1296735445272</c:v>
                </c:pt>
                <c:pt idx="1615">
                  <c:v>12.1197515633544</c:v>
                </c:pt>
                <c:pt idx="1616">
                  <c:v>12.1121016096128</c:v>
                </c:pt>
                <c:pt idx="1617">
                  <c:v>12.0949587168345</c:v>
                </c:pt>
                <c:pt idx="1618">
                  <c:v>12.0849894843988</c:v>
                </c:pt>
                <c:pt idx="1619">
                  <c:v>12.0674220190815</c:v>
                </c:pt>
                <c:pt idx="1620">
                  <c:v>12.0457934760413</c:v>
                </c:pt>
                <c:pt idx="1621">
                  <c:v>12.0242456706697</c:v>
                </c:pt>
                <c:pt idx="1622">
                  <c:v>11.9967609228044</c:v>
                </c:pt>
                <c:pt idx="1623">
                  <c:v>11.9706826315731</c:v>
                </c:pt>
                <c:pt idx="1624">
                  <c:v>11.9409038904879</c:v>
                </c:pt>
                <c:pt idx="1625">
                  <c:v>11.9058727201604</c:v>
                </c:pt>
                <c:pt idx="1626">
                  <c:v>11.8805337128878</c:v>
                </c:pt>
                <c:pt idx="1627">
                  <c:v>11.8533542805511</c:v>
                </c:pt>
                <c:pt idx="1628">
                  <c:v>11.8100925055761</c:v>
                </c:pt>
                <c:pt idx="1629">
                  <c:v>11.7617611285183</c:v>
                </c:pt>
                <c:pt idx="1630">
                  <c:v>11.7108255722297</c:v>
                </c:pt>
                <c:pt idx="1631">
                  <c:v>11.662167826273</c:v>
                </c:pt>
                <c:pt idx="1632">
                  <c:v>11.6043109509544</c:v>
                </c:pt>
                <c:pt idx="1633">
                  <c:v>11.5448415639422</c:v>
                </c:pt>
                <c:pt idx="1634">
                  <c:v>11.4926460463351</c:v>
                </c:pt>
                <c:pt idx="1635">
                  <c:v>11.4373110575723</c:v>
                </c:pt>
                <c:pt idx="1636">
                  <c:v>11.3759871193165</c:v>
                </c:pt>
                <c:pt idx="1637">
                  <c:v>11.3175956210927</c:v>
                </c:pt>
                <c:pt idx="1638">
                  <c:v>11.2534313462</c:v>
                </c:pt>
                <c:pt idx="1639">
                  <c:v>11.1868784981491</c:v>
                </c:pt>
                <c:pt idx="1640">
                  <c:v>11.1256261520916</c:v>
                </c:pt>
                <c:pt idx="1641">
                  <c:v>11.0631868744381</c:v>
                </c:pt>
                <c:pt idx="1642">
                  <c:v>10.994600533947</c:v>
                </c:pt>
                <c:pt idx="1643">
                  <c:v>10.9276222989264</c:v>
                </c:pt>
                <c:pt idx="1644">
                  <c:v>10.8562938860451</c:v>
                </c:pt>
                <c:pt idx="1645">
                  <c:v>10.7798643177899</c:v>
                </c:pt>
                <c:pt idx="1646">
                  <c:v>10.7130043681478</c:v>
                </c:pt>
                <c:pt idx="1647">
                  <c:v>10.6372966328137</c:v>
                </c:pt>
                <c:pt idx="1648">
                  <c:v>10.5639357217895</c:v>
                </c:pt>
                <c:pt idx="1649">
                  <c:v>10.4924290388663</c:v>
                </c:pt>
                <c:pt idx="1650">
                  <c:v>10.4153594092557</c:v>
                </c:pt>
                <c:pt idx="1651">
                  <c:v>10.3421955624925</c:v>
                </c:pt>
                <c:pt idx="1652">
                  <c:v>10.2678112449995</c:v>
                </c:pt>
                <c:pt idx="1653">
                  <c:v>10.189680883766</c:v>
                </c:pt>
                <c:pt idx="1654">
                  <c:v>10.1151804277789</c:v>
                </c:pt>
                <c:pt idx="1655">
                  <c:v>10.0349325676185</c:v>
                </c:pt>
                <c:pt idx="1656">
                  <c:v>9.95478791229657</c:v>
                </c:pt>
                <c:pt idx="1657">
                  <c:v>9.87900672255273</c:v>
                </c:pt>
                <c:pt idx="1658">
                  <c:v>9.79869569379241</c:v>
                </c:pt>
                <c:pt idx="1659">
                  <c:v>9.71736107331071</c:v>
                </c:pt>
                <c:pt idx="1660">
                  <c:v>9.63571496902398</c:v>
                </c:pt>
                <c:pt idx="1661">
                  <c:v>9.55182196723735</c:v>
                </c:pt>
                <c:pt idx="1662">
                  <c:v>9.47058730815149</c:v>
                </c:pt>
                <c:pt idx="1663">
                  <c:v>9.38913791289411</c:v>
                </c:pt>
                <c:pt idx="1664">
                  <c:v>9.30638827955111</c:v>
                </c:pt>
                <c:pt idx="1665">
                  <c:v>9.2233928379793</c:v>
                </c:pt>
                <c:pt idx="1666">
                  <c:v>9.14500251541674</c:v>
                </c:pt>
                <c:pt idx="1667">
                  <c:v>9.06389985943676</c:v>
                </c:pt>
                <c:pt idx="1668">
                  <c:v>8.98701361669759</c:v>
                </c:pt>
                <c:pt idx="1669">
                  <c:v>8.90843054919459</c:v>
                </c:pt>
                <c:pt idx="1670">
                  <c:v>8.8271219509281</c:v>
                </c:pt>
                <c:pt idx="1671">
                  <c:v>8.74383560908002</c:v>
                </c:pt>
                <c:pt idx="1672">
                  <c:v>8.66070104492502</c:v>
                </c:pt>
                <c:pt idx="1673">
                  <c:v>8.5793874022098</c:v>
                </c:pt>
                <c:pt idx="1674">
                  <c:v>8.49600607821122</c:v>
                </c:pt>
                <c:pt idx="1675">
                  <c:v>8.4192986848264</c:v>
                </c:pt>
                <c:pt idx="1676">
                  <c:v>8.33982739051161</c:v>
                </c:pt>
                <c:pt idx="1677">
                  <c:v>8.26184410906942</c:v>
                </c:pt>
                <c:pt idx="1678">
                  <c:v>8.1911413614555</c:v>
                </c:pt>
                <c:pt idx="1679">
                  <c:v>8.11185838838457</c:v>
                </c:pt>
                <c:pt idx="1680">
                  <c:v>8.05866044880551</c:v>
                </c:pt>
                <c:pt idx="1681">
                  <c:v>8.01710345665925</c:v>
                </c:pt>
                <c:pt idx="1682">
                  <c:v>7.94329670820556</c:v>
                </c:pt>
                <c:pt idx="1683">
                  <c:v>7.86488681699115</c:v>
                </c:pt>
                <c:pt idx="1684">
                  <c:v>7.78376902998556</c:v>
                </c:pt>
                <c:pt idx="1685">
                  <c:v>7.70825584344859</c:v>
                </c:pt>
                <c:pt idx="1686">
                  <c:v>7.63269347261747</c:v>
                </c:pt>
                <c:pt idx="1687">
                  <c:v>7.57127066241031</c:v>
                </c:pt>
                <c:pt idx="1688">
                  <c:v>7.5040060798891</c:v>
                </c:pt>
                <c:pt idx="1689">
                  <c:v>7.43705823303476</c:v>
                </c:pt>
                <c:pt idx="1690">
                  <c:v>7.36727172651216</c:v>
                </c:pt>
                <c:pt idx="1691">
                  <c:v>7.2967827405128</c:v>
                </c:pt>
                <c:pt idx="1692">
                  <c:v>7.22733179579714</c:v>
                </c:pt>
                <c:pt idx="1693">
                  <c:v>7.15872625564849</c:v>
                </c:pt>
                <c:pt idx="1694">
                  <c:v>7.09064415761429</c:v>
                </c:pt>
                <c:pt idx="1695">
                  <c:v>7.02454407222239</c:v>
                </c:pt>
                <c:pt idx="1696">
                  <c:v>6.9564621465756</c:v>
                </c:pt>
                <c:pt idx="1697">
                  <c:v>6.88993332132194</c:v>
                </c:pt>
                <c:pt idx="1698">
                  <c:v>6.82340714432378</c:v>
                </c:pt>
                <c:pt idx="1699">
                  <c:v>6.75607828560902</c:v>
                </c:pt>
                <c:pt idx="1700">
                  <c:v>6.6911177235973</c:v>
                </c:pt>
                <c:pt idx="1701">
                  <c:v>6.62836356022887</c:v>
                </c:pt>
                <c:pt idx="1702">
                  <c:v>6.56520375792687</c:v>
                </c:pt>
                <c:pt idx="1703">
                  <c:v>6.504220492064</c:v>
                </c:pt>
                <c:pt idx="1704">
                  <c:v>6.44617265329581</c:v>
                </c:pt>
                <c:pt idx="1705">
                  <c:v>6.38757035785673</c:v>
                </c:pt>
                <c:pt idx="1706">
                  <c:v>6.32992582255065</c:v>
                </c:pt>
                <c:pt idx="1707">
                  <c:v>6.27424653139992</c:v>
                </c:pt>
                <c:pt idx="1708">
                  <c:v>6.21750287735702</c:v>
                </c:pt>
                <c:pt idx="1709">
                  <c:v>6.16252787799755</c:v>
                </c:pt>
                <c:pt idx="1710">
                  <c:v>6.10578492676409</c:v>
                </c:pt>
                <c:pt idx="1711">
                  <c:v>6.05146479554247</c:v>
                </c:pt>
                <c:pt idx="1712">
                  <c:v>6.00008200749253</c:v>
                </c:pt>
                <c:pt idx="1713">
                  <c:v>5.94910187296966</c:v>
                </c:pt>
                <c:pt idx="1714">
                  <c:v>5.90001302509902</c:v>
                </c:pt>
                <c:pt idx="1715">
                  <c:v>5.85022941934714</c:v>
                </c:pt>
                <c:pt idx="1716">
                  <c:v>5.79970938384098</c:v>
                </c:pt>
                <c:pt idx="1717">
                  <c:v>5.75131965604309</c:v>
                </c:pt>
                <c:pt idx="1718">
                  <c:v>5.70466654963179</c:v>
                </c:pt>
                <c:pt idx="1719">
                  <c:v>5.65486678366466</c:v>
                </c:pt>
                <c:pt idx="1720">
                  <c:v>5.60918844129538</c:v>
                </c:pt>
                <c:pt idx="1721">
                  <c:v>5.56642794019064</c:v>
                </c:pt>
                <c:pt idx="1722">
                  <c:v>5.52339698392852</c:v>
                </c:pt>
                <c:pt idx="1723">
                  <c:v>5.48251920069052</c:v>
                </c:pt>
                <c:pt idx="1724">
                  <c:v>5.44364147930216</c:v>
                </c:pt>
                <c:pt idx="1725">
                  <c:v>5.40614423306331</c:v>
                </c:pt>
                <c:pt idx="1726">
                  <c:v>5.36722569152878</c:v>
                </c:pt>
                <c:pt idx="1727">
                  <c:v>5.32966654462607</c:v>
                </c:pt>
                <c:pt idx="1728">
                  <c:v>5.29358710111597</c:v>
                </c:pt>
                <c:pt idx="1729">
                  <c:v>5.25940874455731</c:v>
                </c:pt>
                <c:pt idx="1730">
                  <c:v>5.22498711768863</c:v>
                </c:pt>
                <c:pt idx="1731">
                  <c:v>5.19226027573239</c:v>
                </c:pt>
                <c:pt idx="1732">
                  <c:v>5.15983818506638</c:v>
                </c:pt>
                <c:pt idx="1733">
                  <c:v>5.12606078039657</c:v>
                </c:pt>
                <c:pt idx="1734">
                  <c:v>5.09422422345349</c:v>
                </c:pt>
                <c:pt idx="1735">
                  <c:v>5.0618801596928</c:v>
                </c:pt>
                <c:pt idx="1736">
                  <c:v>5.02999163700932</c:v>
                </c:pt>
                <c:pt idx="1737">
                  <c:v>4.9988221259714</c:v>
                </c:pt>
                <c:pt idx="1738">
                  <c:v>4.9670176917105</c:v>
                </c:pt>
                <c:pt idx="1739">
                  <c:v>4.93611680564899</c:v>
                </c:pt>
                <c:pt idx="1740">
                  <c:v>4.90782708431815</c:v>
                </c:pt>
                <c:pt idx="1741">
                  <c:v>4.87984147246698</c:v>
                </c:pt>
                <c:pt idx="1742">
                  <c:v>4.85295189627951</c:v>
                </c:pt>
                <c:pt idx="1743">
                  <c:v>4.82772756155996</c:v>
                </c:pt>
                <c:pt idx="1744">
                  <c:v>4.8031221772004</c:v>
                </c:pt>
                <c:pt idx="1745">
                  <c:v>4.77868862310253</c:v>
                </c:pt>
                <c:pt idx="1746">
                  <c:v>4.75507179058677</c:v>
                </c:pt>
                <c:pt idx="1747">
                  <c:v>4.7348518831672</c:v>
                </c:pt>
                <c:pt idx="1748">
                  <c:v>4.71407726236459</c:v>
                </c:pt>
                <c:pt idx="1749">
                  <c:v>4.69448489694939</c:v>
                </c:pt>
                <c:pt idx="1750">
                  <c:v>4.6788321830787</c:v>
                </c:pt>
                <c:pt idx="1751">
                  <c:v>4.6645093770926</c:v>
                </c:pt>
                <c:pt idx="1752">
                  <c:v>4.6492181434003</c:v>
                </c:pt>
                <c:pt idx="1753">
                  <c:v>4.63304685919835</c:v>
                </c:pt>
                <c:pt idx="1754">
                  <c:v>4.61602987140981</c:v>
                </c:pt>
                <c:pt idx="1755">
                  <c:v>4.59928860592289</c:v>
                </c:pt>
                <c:pt idx="1756">
                  <c:v>4.58278276569056</c:v>
                </c:pt>
                <c:pt idx="1757">
                  <c:v>4.56539136627131</c:v>
                </c:pt>
                <c:pt idx="1758">
                  <c:v>4.54731401576102</c:v>
                </c:pt>
                <c:pt idx="1759">
                  <c:v>4.5318878872314</c:v>
                </c:pt>
                <c:pt idx="1760">
                  <c:v>4.51409249858901</c:v>
                </c:pt>
                <c:pt idx="1761">
                  <c:v>4.49432760526651</c:v>
                </c:pt>
                <c:pt idx="1762">
                  <c:v>4.4753312331927</c:v>
                </c:pt>
                <c:pt idx="1763">
                  <c:v>4.45603697339384</c:v>
                </c:pt>
                <c:pt idx="1764">
                  <c:v>4.43661783642267</c:v>
                </c:pt>
                <c:pt idx="1765">
                  <c:v>4.41812674473903</c:v>
                </c:pt>
                <c:pt idx="1766">
                  <c:v>4.3980178833024</c:v>
                </c:pt>
                <c:pt idx="1767">
                  <c:v>4.37437592672826</c:v>
                </c:pt>
                <c:pt idx="1768">
                  <c:v>4.35309258148353</c:v>
                </c:pt>
                <c:pt idx="1769">
                  <c:v>4.3330547317021</c:v>
                </c:pt>
                <c:pt idx="1770">
                  <c:v>4.31291137920513</c:v>
                </c:pt>
                <c:pt idx="1771">
                  <c:v>4.29659234296752</c:v>
                </c:pt>
                <c:pt idx="1772">
                  <c:v>4.27817888135733</c:v>
                </c:pt>
                <c:pt idx="1773">
                  <c:v>4.25954758010834</c:v>
                </c:pt>
                <c:pt idx="1774">
                  <c:v>4.2415658678523</c:v>
                </c:pt>
                <c:pt idx="1775">
                  <c:v>4.2235576575221</c:v>
                </c:pt>
                <c:pt idx="1776">
                  <c:v>4.20460737740913</c:v>
                </c:pt>
                <c:pt idx="1777">
                  <c:v>4.18536044695665</c:v>
                </c:pt>
                <c:pt idx="1778">
                  <c:v>4.16552285794917</c:v>
                </c:pt>
                <c:pt idx="1779">
                  <c:v>4.14644998878335</c:v>
                </c:pt>
                <c:pt idx="1780">
                  <c:v>4.12814696497825</c:v>
                </c:pt>
                <c:pt idx="1781">
                  <c:v>4.10905374068945</c:v>
                </c:pt>
                <c:pt idx="1782">
                  <c:v>4.09112372399088</c:v>
                </c:pt>
                <c:pt idx="1783">
                  <c:v>4.07199500994698</c:v>
                </c:pt>
                <c:pt idx="1784">
                  <c:v>4.05269374839335</c:v>
                </c:pt>
                <c:pt idx="1785">
                  <c:v>4.0340995412259</c:v>
                </c:pt>
                <c:pt idx="1786">
                  <c:v>4.01482716281022</c:v>
                </c:pt>
                <c:pt idx="1787">
                  <c:v>3.9968760359054</c:v>
                </c:pt>
                <c:pt idx="1788">
                  <c:v>3.98010110806158</c:v>
                </c:pt>
                <c:pt idx="1789">
                  <c:v>3.96321528800529</c:v>
                </c:pt>
                <c:pt idx="1790">
                  <c:v>3.94627268046247</c:v>
                </c:pt>
                <c:pt idx="1791">
                  <c:v>3.93239178141158</c:v>
                </c:pt>
                <c:pt idx="1792">
                  <c:v>3.91822410693327</c:v>
                </c:pt>
                <c:pt idx="1793">
                  <c:v>3.90358748651046</c:v>
                </c:pt>
                <c:pt idx="1794">
                  <c:v>3.89031605680306</c:v>
                </c:pt>
                <c:pt idx="1795">
                  <c:v>3.87659372375308</c:v>
                </c:pt>
                <c:pt idx="1796">
                  <c:v>3.86430643804871</c:v>
                </c:pt>
                <c:pt idx="1797">
                  <c:v>3.85299192136107</c:v>
                </c:pt>
                <c:pt idx="1798">
                  <c:v>3.84201720368637</c:v>
                </c:pt>
                <c:pt idx="1799">
                  <c:v>3.83248552728444</c:v>
                </c:pt>
                <c:pt idx="1800">
                  <c:v>3.82334099757005</c:v>
                </c:pt>
                <c:pt idx="1801">
                  <c:v>3.81484089644494</c:v>
                </c:pt>
                <c:pt idx="1802">
                  <c:v>3.81429790184531</c:v>
                </c:pt>
                <c:pt idx="1803">
                  <c:v>3.81131317770266</c:v>
                </c:pt>
                <c:pt idx="1804">
                  <c:v>3.80864251614451</c:v>
                </c:pt>
                <c:pt idx="1805">
                  <c:v>3.80684363513243</c:v>
                </c:pt>
                <c:pt idx="1806">
                  <c:v>3.8042565158309</c:v>
                </c:pt>
                <c:pt idx="1807">
                  <c:v>3.8042565158309</c:v>
                </c:pt>
                <c:pt idx="1808">
                  <c:v>3.80343485951161</c:v>
                </c:pt>
                <c:pt idx="1809">
                  <c:v>3.80325284933686</c:v>
                </c:pt>
                <c:pt idx="1810">
                  <c:v>3.80325284933686</c:v>
                </c:pt>
                <c:pt idx="1811">
                  <c:v>3.80325284933686</c:v>
                </c:pt>
                <c:pt idx="1812">
                  <c:v>3.80325284933686</c:v>
                </c:pt>
                <c:pt idx="1813">
                  <c:v>3.80325284933686</c:v>
                </c:pt>
                <c:pt idx="1814">
                  <c:v>3.80325284933686</c:v>
                </c:pt>
                <c:pt idx="1815">
                  <c:v>3.80325284933686</c:v>
                </c:pt>
                <c:pt idx="1816">
                  <c:v>3.80325284933686</c:v>
                </c:pt>
                <c:pt idx="1817">
                  <c:v>3.80325284933686</c:v>
                </c:pt>
                <c:pt idx="1818">
                  <c:v>3.80325284933686</c:v>
                </c:pt>
                <c:pt idx="1819">
                  <c:v>3.80325284933686</c:v>
                </c:pt>
                <c:pt idx="1820">
                  <c:v>3.8042565158309</c:v>
                </c:pt>
                <c:pt idx="1821">
                  <c:v>3.80626617654112</c:v>
                </c:pt>
                <c:pt idx="1822">
                  <c:v>3.80749849674602</c:v>
                </c:pt>
                <c:pt idx="1823">
                  <c:v>3.80877896992589</c:v>
                </c:pt>
                <c:pt idx="1824">
                  <c:v>3.81024120586512</c:v>
                </c:pt>
                <c:pt idx="1825">
                  <c:v>3.81128408382092</c:v>
                </c:pt>
                <c:pt idx="1826">
                  <c:v>3.81173939965109</c:v>
                </c:pt>
                <c:pt idx="1827">
                  <c:v>3.81281139427007</c:v>
                </c:pt>
                <c:pt idx="1828">
                  <c:v>3.81429790184531</c:v>
                </c:pt>
                <c:pt idx="1829">
                  <c:v>3.81429790184531</c:v>
                </c:pt>
                <c:pt idx="1830">
                  <c:v>3.81429790184531</c:v>
                </c:pt>
                <c:pt idx="1831">
                  <c:v>3.81429790184531</c:v>
                </c:pt>
                <c:pt idx="1832">
                  <c:v>3.81429790184531</c:v>
                </c:pt>
                <c:pt idx="1833">
                  <c:v>3.81429790184531</c:v>
                </c:pt>
                <c:pt idx="1834">
                  <c:v>3.81429790184531</c:v>
                </c:pt>
                <c:pt idx="1835">
                  <c:v>3.81429790184531</c:v>
                </c:pt>
                <c:pt idx="1836">
                  <c:v>3.81429790184531</c:v>
                </c:pt>
                <c:pt idx="1837">
                  <c:v>3.81429790184531</c:v>
                </c:pt>
                <c:pt idx="1838">
                  <c:v>3.81429790184531</c:v>
                </c:pt>
                <c:pt idx="1839">
                  <c:v>3.81429790184531</c:v>
                </c:pt>
                <c:pt idx="1840">
                  <c:v>3.81429790184531</c:v>
                </c:pt>
                <c:pt idx="1841">
                  <c:v>3.81361049005851</c:v>
                </c:pt>
                <c:pt idx="1842">
                  <c:v>3.81173939965109</c:v>
                </c:pt>
                <c:pt idx="1843">
                  <c:v>3.81024120586512</c:v>
                </c:pt>
                <c:pt idx="1844">
                  <c:v>3.80749849674602</c:v>
                </c:pt>
                <c:pt idx="1845">
                  <c:v>3.8042565158309</c:v>
                </c:pt>
                <c:pt idx="1846">
                  <c:v>3.80325284933686</c:v>
                </c:pt>
                <c:pt idx="1847">
                  <c:v>3.80088741760344</c:v>
                </c:pt>
                <c:pt idx="1848">
                  <c:v>3.79603637689399</c:v>
                </c:pt>
                <c:pt idx="1849">
                  <c:v>3.79169318414529</c:v>
                </c:pt>
                <c:pt idx="1850">
                  <c:v>3.78548536049239</c:v>
                </c:pt>
                <c:pt idx="1851">
                  <c:v>3.77886721140651</c:v>
                </c:pt>
                <c:pt idx="1852">
                  <c:v>3.77240147735271</c:v>
                </c:pt>
                <c:pt idx="1853">
                  <c:v>3.76559870473046</c:v>
                </c:pt>
                <c:pt idx="1854">
                  <c:v>3.75593812161579</c:v>
                </c:pt>
                <c:pt idx="1855">
                  <c:v>3.74521769803369</c:v>
                </c:pt>
                <c:pt idx="1856">
                  <c:v>3.73383030445758</c:v>
                </c:pt>
                <c:pt idx="1857">
                  <c:v>3.72207355947519</c:v>
                </c:pt>
                <c:pt idx="1858">
                  <c:v>3.70946423865016</c:v>
                </c:pt>
                <c:pt idx="1859">
                  <c:v>3.69454729767077</c:v>
                </c:pt>
                <c:pt idx="1860">
                  <c:v>3.67975258147225</c:v>
                </c:pt>
                <c:pt idx="1861">
                  <c:v>3.66444830863517</c:v>
                </c:pt>
                <c:pt idx="1862">
                  <c:v>3.64685925814217</c:v>
                </c:pt>
                <c:pt idx="1863">
                  <c:v>3.62890531460499</c:v>
                </c:pt>
                <c:pt idx="1864">
                  <c:v>3.61124184870405</c:v>
                </c:pt>
                <c:pt idx="1865">
                  <c:v>3.58928105057184</c:v>
                </c:pt>
                <c:pt idx="1866">
                  <c:v>3.56938407532587</c:v>
                </c:pt>
                <c:pt idx="1867">
                  <c:v>3.55241308508799</c:v>
                </c:pt>
                <c:pt idx="1868">
                  <c:v>3.53500348420124</c:v>
                </c:pt>
                <c:pt idx="1869">
                  <c:v>3.51965274620013</c:v>
                </c:pt>
                <c:pt idx="1870">
                  <c:v>3.50458931142721</c:v>
                </c:pt>
                <c:pt idx="1871">
                  <c:v>3.49109689316336</c:v>
                </c:pt>
                <c:pt idx="1872">
                  <c:v>3.478977275485</c:v>
                </c:pt>
                <c:pt idx="1873">
                  <c:v>3.46530091375556</c:v>
                </c:pt>
                <c:pt idx="1874">
                  <c:v>3.45287197348035</c:v>
                </c:pt>
                <c:pt idx="1875">
                  <c:v>3.44241814795158</c:v>
                </c:pt>
                <c:pt idx="1876">
                  <c:v>3.42951015783336</c:v>
                </c:pt>
                <c:pt idx="1877">
                  <c:v>3.42308221994318</c:v>
                </c:pt>
                <c:pt idx="1878">
                  <c:v>3.42248936220776</c:v>
                </c:pt>
                <c:pt idx="1879">
                  <c:v>3.41931910187103</c:v>
                </c:pt>
                <c:pt idx="1880">
                  <c:v>3.41812249269344</c:v>
                </c:pt>
                <c:pt idx="1881">
                  <c:v>3.41625768906536</c:v>
                </c:pt>
                <c:pt idx="1882">
                  <c:v>3.41323410571985</c:v>
                </c:pt>
                <c:pt idx="1883">
                  <c:v>3.41216703636404</c:v>
                </c:pt>
                <c:pt idx="1884">
                  <c:v>3.41323410571985</c:v>
                </c:pt>
                <c:pt idx="1885">
                  <c:v>3.4117892762685</c:v>
                </c:pt>
                <c:pt idx="1886">
                  <c:v>3.41049572949721</c:v>
                </c:pt>
                <c:pt idx="1887">
                  <c:v>3.40410246218333</c:v>
                </c:pt>
                <c:pt idx="1888">
                  <c:v>3.3934736866802</c:v>
                </c:pt>
                <c:pt idx="1889">
                  <c:v>3.38167365436988</c:v>
                </c:pt>
                <c:pt idx="1890">
                  <c:v>3.36884470952636</c:v>
                </c:pt>
                <c:pt idx="1891">
                  <c:v>3.35253678537207</c:v>
                </c:pt>
                <c:pt idx="1892">
                  <c:v>3.33145537362565</c:v>
                </c:pt>
                <c:pt idx="1893">
                  <c:v>3.30677879889136</c:v>
                </c:pt>
                <c:pt idx="1894">
                  <c:v>3.27930480924854</c:v>
                </c:pt>
                <c:pt idx="1895">
                  <c:v>3.24756792609234</c:v>
                </c:pt>
                <c:pt idx="1896">
                  <c:v>3.212830804411</c:v>
                </c:pt>
                <c:pt idx="1897">
                  <c:v>3.17857657655413</c:v>
                </c:pt>
                <c:pt idx="1898">
                  <c:v>3.14155826588906</c:v>
                </c:pt>
                <c:pt idx="1899">
                  <c:v>3.10257974494424</c:v>
                </c:pt>
                <c:pt idx="1900">
                  <c:v>3.06570739676253</c:v>
                </c:pt>
                <c:pt idx="1901">
                  <c:v>3.03197418533759</c:v>
                </c:pt>
                <c:pt idx="1902">
                  <c:v>2.99858222156996</c:v>
                </c:pt>
                <c:pt idx="1903">
                  <c:v>2.97169956165589</c:v>
                </c:pt>
                <c:pt idx="1904">
                  <c:v>2.9524672875425</c:v>
                </c:pt>
                <c:pt idx="1905">
                  <c:v>2.94007530964743</c:v>
                </c:pt>
                <c:pt idx="1906">
                  <c:v>2.93578387360869</c:v>
                </c:pt>
                <c:pt idx="1907">
                  <c:v>2.94007530964743</c:v>
                </c:pt>
                <c:pt idx="1908">
                  <c:v>2.95463298045391</c:v>
                </c:pt>
                <c:pt idx="1909">
                  <c:v>2.9823284855479</c:v>
                </c:pt>
                <c:pt idx="1910">
                  <c:v>3.02173550886385</c:v>
                </c:pt>
                <c:pt idx="1911">
                  <c:v>3.07330388941328</c:v>
                </c:pt>
                <c:pt idx="1912">
                  <c:v>3.13710770779646</c:v>
                </c:pt>
                <c:pt idx="1913">
                  <c:v>3.212299454814</c:v>
                </c:pt>
                <c:pt idx="1914">
                  <c:v>3.2997189458009</c:v>
                </c:pt>
                <c:pt idx="1915">
                  <c:v>3.40297902448547</c:v>
                </c:pt>
                <c:pt idx="1916">
                  <c:v>3.50142943071696</c:v>
                </c:pt>
                <c:pt idx="1917">
                  <c:v>3.61908433665033</c:v>
                </c:pt>
                <c:pt idx="1918">
                  <c:v>3.72847646381761</c:v>
                </c:pt>
                <c:pt idx="1919">
                  <c:v>3.8147513863985</c:v>
                </c:pt>
                <c:pt idx="1920">
                  <c:v>3.92210929906937</c:v>
                </c:pt>
                <c:pt idx="1921">
                  <c:v>4.02803424442671</c:v>
                </c:pt>
                <c:pt idx="1922">
                  <c:v>4.12814696497825</c:v>
                </c:pt>
                <c:pt idx="1923">
                  <c:v>4.22372374767498</c:v>
                </c:pt>
                <c:pt idx="1924">
                  <c:v>4.30788045317438</c:v>
                </c:pt>
                <c:pt idx="1925">
                  <c:v>4.37949914155411</c:v>
                </c:pt>
                <c:pt idx="1926">
                  <c:v>4.44648257981534</c:v>
                </c:pt>
                <c:pt idx="1927">
                  <c:v>4.50219381037832</c:v>
                </c:pt>
                <c:pt idx="1928">
                  <c:v>4.5445859755161</c:v>
                </c:pt>
                <c:pt idx="1929">
                  <c:v>4.58327137045877</c:v>
                </c:pt>
                <c:pt idx="1930">
                  <c:v>4.61889940182727</c:v>
                </c:pt>
                <c:pt idx="1931">
                  <c:v>4.64460449317583</c:v>
                </c:pt>
                <c:pt idx="1932">
                  <c:v>4.66451795175453</c:v>
                </c:pt>
                <c:pt idx="1933">
                  <c:v>4.67661535168134</c:v>
                </c:pt>
                <c:pt idx="1934">
                  <c:v>4.6788321830787</c:v>
                </c:pt>
                <c:pt idx="1935">
                  <c:v>4.67942375289008</c:v>
                </c:pt>
                <c:pt idx="1936">
                  <c:v>4.67512328975164</c:v>
                </c:pt>
                <c:pt idx="1937">
                  <c:v>4.66169516946343</c:v>
                </c:pt>
                <c:pt idx="1938">
                  <c:v>4.6447079078756</c:v>
                </c:pt>
                <c:pt idx="1939">
                  <c:v>4.6216168985303</c:v>
                </c:pt>
                <c:pt idx="1940">
                  <c:v>4.59524001708028</c:v>
                </c:pt>
                <c:pt idx="1941">
                  <c:v>4.57169792805473</c:v>
                </c:pt>
                <c:pt idx="1942">
                  <c:v>4.55248300009929</c:v>
                </c:pt>
                <c:pt idx="1943">
                  <c:v>4.53510773696736</c:v>
                </c:pt>
                <c:pt idx="1944">
                  <c:v>4.52393823125845</c:v>
                </c:pt>
                <c:pt idx="1945">
                  <c:v>4.52000391080618</c:v>
                </c:pt>
                <c:pt idx="1946">
                  <c:v>4.52042702993992</c:v>
                </c:pt>
                <c:pt idx="1947">
                  <c:v>4.53497403836504</c:v>
                </c:pt>
                <c:pt idx="1948">
                  <c:v>4.56608338345724</c:v>
                </c:pt>
                <c:pt idx="1949">
                  <c:v>4.61200162359188</c:v>
                </c:pt>
                <c:pt idx="1950">
                  <c:v>4.66919510079331</c:v>
                </c:pt>
                <c:pt idx="1951">
                  <c:v>4.74238785379444</c:v>
                </c:pt>
                <c:pt idx="1952">
                  <c:v>4.83370327292632</c:v>
                </c:pt>
                <c:pt idx="1953">
                  <c:v>4.9309101740994</c:v>
                </c:pt>
                <c:pt idx="1954">
                  <c:v>5.03807379418773</c:v>
                </c:pt>
                <c:pt idx="1955">
                  <c:v>5.15108412064033</c:v>
                </c:pt>
                <c:pt idx="1956">
                  <c:v>5.25881790157308</c:v>
                </c:pt>
                <c:pt idx="1957">
                  <c:v>5.36039800471792</c:v>
                </c:pt>
                <c:pt idx="1958">
                  <c:v>5.46508012213259</c:v>
                </c:pt>
                <c:pt idx="1959">
                  <c:v>5.56796198682949</c:v>
                </c:pt>
                <c:pt idx="1960">
                  <c:v>5.65411422501289</c:v>
                </c:pt>
                <c:pt idx="1961">
                  <c:v>5.73369710467045</c:v>
                </c:pt>
                <c:pt idx="1962">
                  <c:v>5.80324420089692</c:v>
                </c:pt>
                <c:pt idx="1963">
                  <c:v>5.86183879233741</c:v>
                </c:pt>
                <c:pt idx="1964">
                  <c:v>5.91514166785812</c:v>
                </c:pt>
                <c:pt idx="1965">
                  <c:v>5.97111544622482</c:v>
                </c:pt>
                <c:pt idx="1966">
                  <c:v>6.02117043223135</c:v>
                </c:pt>
                <c:pt idx="1967">
                  <c:v>6.06318317858738</c:v>
                </c:pt>
                <c:pt idx="1968">
                  <c:v>6.10179274129844</c:v>
                </c:pt>
                <c:pt idx="1969">
                  <c:v>6.13716491048337</c:v>
                </c:pt>
                <c:pt idx="1970">
                  <c:v>6.17855061970696</c:v>
                </c:pt>
                <c:pt idx="1971">
                  <c:v>6.21545873013409</c:v>
                </c:pt>
                <c:pt idx="1972">
                  <c:v>6.25087734784014</c:v>
                </c:pt>
                <c:pt idx="1973">
                  <c:v>6.28605189675504</c:v>
                </c:pt>
                <c:pt idx="1974">
                  <c:v>6.31719078721132</c:v>
                </c:pt>
                <c:pt idx="1975">
                  <c:v>6.34884367127906</c:v>
                </c:pt>
                <c:pt idx="1976">
                  <c:v>6.38909103845217</c:v>
                </c:pt>
                <c:pt idx="1977">
                  <c:v>6.42620081562618</c:v>
                </c:pt>
                <c:pt idx="1978">
                  <c:v>6.46213223561142</c:v>
                </c:pt>
                <c:pt idx="1979">
                  <c:v>6.49556535418263</c:v>
                </c:pt>
                <c:pt idx="1980">
                  <c:v>6.5272299341683</c:v>
                </c:pt>
                <c:pt idx="1981">
                  <c:v>6.55763847587519</c:v>
                </c:pt>
                <c:pt idx="1982">
                  <c:v>6.58151817560034</c:v>
                </c:pt>
                <c:pt idx="1983">
                  <c:v>6.61650521492453</c:v>
                </c:pt>
                <c:pt idx="1984">
                  <c:v>6.65647046302683</c:v>
                </c:pt>
                <c:pt idx="1985">
                  <c:v>6.69286492894911</c:v>
                </c:pt>
                <c:pt idx="1986">
                  <c:v>6.73475322941731</c:v>
                </c:pt>
                <c:pt idx="1987">
                  <c:v>6.76586883448851</c:v>
                </c:pt>
                <c:pt idx="1988">
                  <c:v>6.78718730211038</c:v>
                </c:pt>
                <c:pt idx="1989">
                  <c:v>6.82087036159393</c:v>
                </c:pt>
                <c:pt idx="1990">
                  <c:v>6.84756217983498</c:v>
                </c:pt>
                <c:pt idx="1991">
                  <c:v>6.88826978879001</c:v>
                </c:pt>
                <c:pt idx="1992">
                  <c:v>6.94508606545337</c:v>
                </c:pt>
                <c:pt idx="1993">
                  <c:v>6.98307463229229</c:v>
                </c:pt>
                <c:pt idx="1994">
                  <c:v>7.00994621643492</c:v>
                </c:pt>
                <c:pt idx="1995">
                  <c:v>7.03600344588284</c:v>
                </c:pt>
                <c:pt idx="1996">
                  <c:v>7.05858166522725</c:v>
                </c:pt>
                <c:pt idx="1997">
                  <c:v>7.0856270556331</c:v>
                </c:pt>
                <c:pt idx="1998">
                  <c:v>7.12439581738185</c:v>
                </c:pt>
                <c:pt idx="1999">
                  <c:v>7.17103167949052</c:v>
                </c:pt>
                <c:pt idx="2000">
                  <c:v>7.20740841523225</c:v>
                </c:pt>
                <c:pt idx="2001">
                  <c:v>7.23972534865793</c:v>
                </c:pt>
                <c:pt idx="2002">
                  <c:v>7.26823331512277</c:v>
                </c:pt>
                <c:pt idx="2003">
                  <c:v>7.28784448397286</c:v>
                </c:pt>
                <c:pt idx="2004">
                  <c:v>7.30403992636935</c:v>
                </c:pt>
                <c:pt idx="2005">
                  <c:v>7.33363237660195</c:v>
                </c:pt>
                <c:pt idx="2006">
                  <c:v>7.36875907937333</c:v>
                </c:pt>
                <c:pt idx="2007">
                  <c:v>7.41202838879711</c:v>
                </c:pt>
                <c:pt idx="2008">
                  <c:v>7.45454347086674</c:v>
                </c:pt>
                <c:pt idx="2009">
                  <c:v>7.47919580265956</c:v>
                </c:pt>
                <c:pt idx="2010">
                  <c:v>7.49875404438836</c:v>
                </c:pt>
                <c:pt idx="2011">
                  <c:v>7.5235835409997</c:v>
                </c:pt>
                <c:pt idx="2012">
                  <c:v>7.55296626722284</c:v>
                </c:pt>
                <c:pt idx="2013">
                  <c:v>7.58467476779337</c:v>
                </c:pt>
                <c:pt idx="2014">
                  <c:v>7.60354244626607</c:v>
                </c:pt>
                <c:pt idx="2015">
                  <c:v>7.61919120176814</c:v>
                </c:pt>
                <c:pt idx="2016">
                  <c:v>7.63873449489846</c:v>
                </c:pt>
                <c:pt idx="2017">
                  <c:v>7.65378642921853</c:v>
                </c:pt>
                <c:pt idx="2018">
                  <c:v>7.67027153938638</c:v>
                </c:pt>
                <c:pt idx="2019">
                  <c:v>7.71273868163906</c:v>
                </c:pt>
                <c:pt idx="2020">
                  <c:v>7.73772510262094</c:v>
                </c:pt>
                <c:pt idx="2021">
                  <c:v>7.74049776980213</c:v>
                </c:pt>
                <c:pt idx="2022">
                  <c:v>7.75405756394921</c:v>
                </c:pt>
                <c:pt idx="2023">
                  <c:v>7.77892882698225</c:v>
                </c:pt>
                <c:pt idx="2024">
                  <c:v>7.80583802777827</c:v>
                </c:pt>
                <c:pt idx="2025">
                  <c:v>7.84689903305423</c:v>
                </c:pt>
                <c:pt idx="2026">
                  <c:v>7.89248965037984</c:v>
                </c:pt>
                <c:pt idx="2027">
                  <c:v>7.89418872224927</c:v>
                </c:pt>
                <c:pt idx="2028">
                  <c:v>7.89248965037984</c:v>
                </c:pt>
                <c:pt idx="2029">
                  <c:v>7.92196753253759</c:v>
                </c:pt>
                <c:pt idx="2030">
                  <c:v>7.94383855752442</c:v>
                </c:pt>
                <c:pt idx="2031">
                  <c:v>7.96009388435039</c:v>
                </c:pt>
                <c:pt idx="2032">
                  <c:v>7.98167208592896</c:v>
                </c:pt>
                <c:pt idx="2033">
                  <c:v>7.99175433235954</c:v>
                </c:pt>
                <c:pt idx="2034">
                  <c:v>7.99175433235954</c:v>
                </c:pt>
                <c:pt idx="2035">
                  <c:v>7.99622085001887</c:v>
                </c:pt>
                <c:pt idx="2036">
                  <c:v>8.01222096491291</c:v>
                </c:pt>
                <c:pt idx="2037">
                  <c:v>8.01665048001267</c:v>
                </c:pt>
                <c:pt idx="2038">
                  <c:v>8.01710345665925</c:v>
                </c:pt>
                <c:pt idx="2039">
                  <c:v>8.03551424607842</c:v>
                </c:pt>
                <c:pt idx="2040">
                  <c:v>8.04223941810932</c:v>
                </c:pt>
                <c:pt idx="2041">
                  <c:v>8.03586375329455</c:v>
                </c:pt>
                <c:pt idx="2042">
                  <c:v>8.03880106856533</c:v>
                </c:pt>
                <c:pt idx="2043">
                  <c:v>8.05032033661263</c:v>
                </c:pt>
                <c:pt idx="2044">
                  <c:v>8.05032033661263</c:v>
                </c:pt>
                <c:pt idx="2045">
                  <c:v>8.05032033661263</c:v>
                </c:pt>
                <c:pt idx="2046">
                  <c:v>8.05096343851184</c:v>
                </c:pt>
                <c:pt idx="2047">
                  <c:v>8.05032033661263</c:v>
                </c:pt>
                <c:pt idx="2048">
                  <c:v>8.05096343851184</c:v>
                </c:pt>
                <c:pt idx="2049">
                  <c:v>8.06804737671764</c:v>
                </c:pt>
                <c:pt idx="2050">
                  <c:v>8.07537403840634</c:v>
                </c:pt>
                <c:pt idx="2051">
                  <c:v>8.07912382663078</c:v>
                </c:pt>
                <c:pt idx="2052">
                  <c:v>8.07606991323559</c:v>
                </c:pt>
                <c:pt idx="2053">
                  <c:v>8.05866044880551</c:v>
                </c:pt>
                <c:pt idx="2054">
                  <c:v>8.05101803351382</c:v>
                </c:pt>
                <c:pt idx="2055">
                  <c:v>8.05032033661263</c:v>
                </c:pt>
                <c:pt idx="2056">
                  <c:v>8.03520377207043</c:v>
                </c:pt>
                <c:pt idx="2057">
                  <c:v>8.0322509612414</c:v>
                </c:pt>
                <c:pt idx="2058">
                  <c:v>8.01838171009466</c:v>
                </c:pt>
                <c:pt idx="2059">
                  <c:v>8.01446151446476</c:v>
                </c:pt>
                <c:pt idx="2060">
                  <c:v>8.01710345665925</c:v>
                </c:pt>
                <c:pt idx="2061">
                  <c:v>8.03551424607842</c:v>
                </c:pt>
                <c:pt idx="2062">
                  <c:v>8.04903934006228</c:v>
                </c:pt>
                <c:pt idx="2063">
                  <c:v>8.04140998511057</c:v>
                </c:pt>
                <c:pt idx="2064">
                  <c:v>8.03551424607842</c:v>
                </c:pt>
                <c:pt idx="2065">
                  <c:v>8.01710345665925</c:v>
                </c:pt>
                <c:pt idx="2066">
                  <c:v>8.01222096491291</c:v>
                </c:pt>
                <c:pt idx="2067">
                  <c:v>8.01710345665925</c:v>
                </c:pt>
                <c:pt idx="2068">
                  <c:v>8.03551424607842</c:v>
                </c:pt>
                <c:pt idx="2069">
                  <c:v>8.05096343851184</c:v>
                </c:pt>
                <c:pt idx="2070">
                  <c:v>8.05866044880551</c:v>
                </c:pt>
                <c:pt idx="2071">
                  <c:v>8.06984528235306</c:v>
                </c:pt>
                <c:pt idx="2072">
                  <c:v>8.07537403840634</c:v>
                </c:pt>
                <c:pt idx="2073">
                  <c:v>8.07537403840634</c:v>
                </c:pt>
                <c:pt idx="2074">
                  <c:v>8.06804737671764</c:v>
                </c:pt>
                <c:pt idx="2075">
                  <c:v>8.05349177635031</c:v>
                </c:pt>
                <c:pt idx="2076">
                  <c:v>8.05096343851184</c:v>
                </c:pt>
                <c:pt idx="2077">
                  <c:v>8.05096343851184</c:v>
                </c:pt>
                <c:pt idx="2078">
                  <c:v>8.06244785244514</c:v>
                </c:pt>
                <c:pt idx="2079">
                  <c:v>8.07537403840634</c:v>
                </c:pt>
                <c:pt idx="2080">
                  <c:v>8.07537403840634</c:v>
                </c:pt>
                <c:pt idx="2081">
                  <c:v>8.06910502631855</c:v>
                </c:pt>
                <c:pt idx="2082">
                  <c:v>8.05866044880551</c:v>
                </c:pt>
                <c:pt idx="2083">
                  <c:v>8.05032033661263</c:v>
                </c:pt>
                <c:pt idx="2084">
                  <c:v>8.05096343851184</c:v>
                </c:pt>
                <c:pt idx="2085">
                  <c:v>8.06244785244514</c:v>
                </c:pt>
                <c:pt idx="2086">
                  <c:v>8.0505125117428</c:v>
                </c:pt>
                <c:pt idx="2087">
                  <c:v>8.05096343851184</c:v>
                </c:pt>
                <c:pt idx="2088">
                  <c:v>8.06214773547395</c:v>
                </c:pt>
                <c:pt idx="2089">
                  <c:v>8.05101803351382</c:v>
                </c:pt>
                <c:pt idx="2090">
                  <c:v>8.06682005397617</c:v>
                </c:pt>
                <c:pt idx="2091">
                  <c:v>8.09866040546516</c:v>
                </c:pt>
                <c:pt idx="2092">
                  <c:v>8.08614273188795</c:v>
                </c:pt>
                <c:pt idx="2093">
                  <c:v>8.07907927947429</c:v>
                </c:pt>
                <c:pt idx="2094">
                  <c:v>8.07537403840634</c:v>
                </c:pt>
                <c:pt idx="2095">
                  <c:v>8.05866044880551</c:v>
                </c:pt>
                <c:pt idx="2096">
                  <c:v>8.05101803351382</c:v>
                </c:pt>
                <c:pt idx="2097">
                  <c:v>8.05805719935425</c:v>
                </c:pt>
                <c:pt idx="2098">
                  <c:v>8.07598532897665</c:v>
                </c:pt>
                <c:pt idx="2099">
                  <c:v>8.0969223232129</c:v>
                </c:pt>
                <c:pt idx="2100">
                  <c:v>8.09967974659473</c:v>
                </c:pt>
              </c:numCache>
            </c:numRef>
          </c:yVal>
          <c:smooth val="0"/>
        </c:ser>
        <c:ser>
          <c:idx val="2"/>
          <c:order val="2"/>
          <c:tx>
            <c:strRef>
              <c:f>37_ChartData!H4</c:f>
              <c:strCache>
                <c:ptCount val="1"/>
                <c:pt idx="0">
                  <c:v>−log10 q mixed model</c:v>
                </c:pt>
              </c:strCache>
            </c:strRef>
          </c:tx>
          <c:spPr>
            <a:solidFill>
              <a:srgbClr val="2a78d6"/>
            </a:solidFill>
            <a:ln w="15120">
              <a:solidFill>
                <a:srgbClr val="2a78d6"/>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37_ChartData!$H$5:$H$2105</c:f>
              <c:numCache>
                <c:formatCode>0.0000</c:formatCode>
                <c:ptCount val="2101"/>
                <c:pt idx="0">
                  <c:v>0.201368014889404</c:v>
                </c:pt>
                <c:pt idx="1">
                  <c:v>0.201368014889404</c:v>
                </c:pt>
                <c:pt idx="2">
                  <c:v>0.201368014889404</c:v>
                </c:pt>
                <c:pt idx="3">
                  <c:v>0.201368014889404</c:v>
                </c:pt>
                <c:pt idx="4">
                  <c:v>0.201368014889404</c:v>
                </c:pt>
                <c:pt idx="5">
                  <c:v>0.201368014889404</c:v>
                </c:pt>
                <c:pt idx="6">
                  <c:v>0.200848393243261</c:v>
                </c:pt>
                <c:pt idx="7">
                  <c:v>0.201368014889404</c:v>
                </c:pt>
                <c:pt idx="8">
                  <c:v>0.201368014889404</c:v>
                </c:pt>
                <c:pt idx="9">
                  <c:v>0.206972058967751</c:v>
                </c:pt>
                <c:pt idx="10">
                  <c:v>0.213015448263488</c:v>
                </c:pt>
                <c:pt idx="11">
                  <c:v>0.221004360415655</c:v>
                </c:pt>
                <c:pt idx="12">
                  <c:v>0.229424658301161</c:v>
                </c:pt>
                <c:pt idx="13">
                  <c:v>0.236391550616942</c:v>
                </c:pt>
                <c:pt idx="14">
                  <c:v>0.234970591770562</c:v>
                </c:pt>
                <c:pt idx="15">
                  <c:v>0.233576520807913</c:v>
                </c:pt>
                <c:pt idx="16">
                  <c:v>0.243153767021892</c:v>
                </c:pt>
                <c:pt idx="17">
                  <c:v>0.254506043906464</c:v>
                </c:pt>
                <c:pt idx="18">
                  <c:v>0.252238641759279</c:v>
                </c:pt>
                <c:pt idx="19">
                  <c:v>0.246735860048066</c:v>
                </c:pt>
                <c:pt idx="20">
                  <c:v>0.264636536114304</c:v>
                </c:pt>
                <c:pt idx="21">
                  <c:v>0.264386611039201</c:v>
                </c:pt>
                <c:pt idx="22">
                  <c:v>0.258637111886723</c:v>
                </c:pt>
                <c:pt idx="23">
                  <c:v>0.260212009458233</c:v>
                </c:pt>
                <c:pt idx="24">
                  <c:v>0.264636536114304</c:v>
                </c:pt>
                <c:pt idx="25">
                  <c:v>0.273287095912299</c:v>
                </c:pt>
                <c:pt idx="26">
                  <c:v>0.281382586394889</c:v>
                </c:pt>
                <c:pt idx="27">
                  <c:v>0.288218151172452</c:v>
                </c:pt>
                <c:pt idx="28">
                  <c:v>0.287492601303849</c:v>
                </c:pt>
                <c:pt idx="29">
                  <c:v>0.282091767166733</c:v>
                </c:pt>
                <c:pt idx="30">
                  <c:v>0.280703363095463</c:v>
                </c:pt>
                <c:pt idx="31">
                  <c:v>0.299678579187964</c:v>
                </c:pt>
                <c:pt idx="32">
                  <c:v>0.304472381975918</c:v>
                </c:pt>
                <c:pt idx="33">
                  <c:v>0.301665691861846</c:v>
                </c:pt>
                <c:pt idx="34">
                  <c:v>0.307156012898226</c:v>
                </c:pt>
                <c:pt idx="35">
                  <c:v>0.30777631214508</c:v>
                </c:pt>
                <c:pt idx="36">
                  <c:v>0.315267965397913</c:v>
                </c:pt>
                <c:pt idx="37">
                  <c:v>0.329360547220883</c:v>
                </c:pt>
                <c:pt idx="38">
                  <c:v>0.339701962574327</c:v>
                </c:pt>
                <c:pt idx="39">
                  <c:v>0.346148030387772</c:v>
                </c:pt>
                <c:pt idx="40">
                  <c:v>0.351826383165173</c:v>
                </c:pt>
                <c:pt idx="41">
                  <c:v>0.359414339580136</c:v>
                </c:pt>
                <c:pt idx="42">
                  <c:v>0.369148276421277</c:v>
                </c:pt>
                <c:pt idx="43">
                  <c:v>0.377961926961771</c:v>
                </c:pt>
                <c:pt idx="44">
                  <c:v>0.383787082899198</c:v>
                </c:pt>
                <c:pt idx="45">
                  <c:v>0.391307707607966</c:v>
                </c:pt>
                <c:pt idx="46">
                  <c:v>0.39855329514862</c:v>
                </c:pt>
                <c:pt idx="47">
                  <c:v>0.40615795311856</c:v>
                </c:pt>
                <c:pt idx="48">
                  <c:v>0.413893211622341</c:v>
                </c:pt>
                <c:pt idx="49">
                  <c:v>0.418647753278071</c:v>
                </c:pt>
                <c:pt idx="50">
                  <c:v>0.422098004399147</c:v>
                </c:pt>
                <c:pt idx="51">
                  <c:v>0.425864292905391</c:v>
                </c:pt>
                <c:pt idx="52">
                  <c:v>0.429961998027311</c:v>
                </c:pt>
                <c:pt idx="53">
                  <c:v>0.436129218194413</c:v>
                </c:pt>
                <c:pt idx="54">
                  <c:v>0.440174514713492</c:v>
                </c:pt>
                <c:pt idx="55">
                  <c:v>0.442157906695033</c:v>
                </c:pt>
                <c:pt idx="56">
                  <c:v>0.447104184061173</c:v>
                </c:pt>
                <c:pt idx="57">
                  <c:v>0.453842656520194</c:v>
                </c:pt>
                <c:pt idx="58">
                  <c:v>0.459651164540711</c:v>
                </c:pt>
                <c:pt idx="59">
                  <c:v>0.463250454668434</c:v>
                </c:pt>
                <c:pt idx="60">
                  <c:v>0.467948423043129</c:v>
                </c:pt>
                <c:pt idx="61">
                  <c:v>0.473110386591501</c:v>
                </c:pt>
                <c:pt idx="62">
                  <c:v>0.47859058504862</c:v>
                </c:pt>
                <c:pt idx="63">
                  <c:v>0.489038132501868</c:v>
                </c:pt>
                <c:pt idx="64">
                  <c:v>0.49292824879526</c:v>
                </c:pt>
                <c:pt idx="65">
                  <c:v>0.495665703538204</c:v>
                </c:pt>
                <c:pt idx="66">
                  <c:v>0.501813055719336</c:v>
                </c:pt>
                <c:pt idx="67">
                  <c:v>0.511186302305416</c:v>
                </c:pt>
                <c:pt idx="68">
                  <c:v>0.516883548175548</c:v>
                </c:pt>
                <c:pt idx="69">
                  <c:v>0.522579943613683</c:v>
                </c:pt>
                <c:pt idx="70">
                  <c:v>0.53113015983238</c:v>
                </c:pt>
                <c:pt idx="71">
                  <c:v>0.533864197788141</c:v>
                </c:pt>
                <c:pt idx="72">
                  <c:v>0.538252526926291</c:v>
                </c:pt>
                <c:pt idx="73">
                  <c:v>0.548697109815545</c:v>
                </c:pt>
                <c:pt idx="74">
                  <c:v>0.552697841489783</c:v>
                </c:pt>
                <c:pt idx="75">
                  <c:v>0.558520390962868</c:v>
                </c:pt>
                <c:pt idx="76">
                  <c:v>0.56518614074189</c:v>
                </c:pt>
                <c:pt idx="77">
                  <c:v>0.572177690471573</c:v>
                </c:pt>
                <c:pt idx="78">
                  <c:v>0.580290508742975</c:v>
                </c:pt>
                <c:pt idx="79">
                  <c:v>0.585754905449477</c:v>
                </c:pt>
                <c:pt idx="80">
                  <c:v>0.588221484525738</c:v>
                </c:pt>
                <c:pt idx="81">
                  <c:v>0.59267666324076</c:v>
                </c:pt>
                <c:pt idx="82">
                  <c:v>0.59267666324076</c:v>
                </c:pt>
                <c:pt idx="83">
                  <c:v>0.59267666324076</c:v>
                </c:pt>
                <c:pt idx="84">
                  <c:v>0.59267666324076</c:v>
                </c:pt>
                <c:pt idx="85">
                  <c:v>0.59267666324076</c:v>
                </c:pt>
                <c:pt idx="86">
                  <c:v>0.59267666324076</c:v>
                </c:pt>
                <c:pt idx="87">
                  <c:v>0.59267666324076</c:v>
                </c:pt>
                <c:pt idx="88">
                  <c:v>0.59267666324076</c:v>
                </c:pt>
                <c:pt idx="89">
                  <c:v>0.59267666324076</c:v>
                </c:pt>
                <c:pt idx="90">
                  <c:v>0.59267666324076</c:v>
                </c:pt>
                <c:pt idx="91">
                  <c:v>0.59267666324076</c:v>
                </c:pt>
                <c:pt idx="92">
                  <c:v>0.59267666324076</c:v>
                </c:pt>
                <c:pt idx="93">
                  <c:v>0.59267666324076</c:v>
                </c:pt>
                <c:pt idx="94">
                  <c:v>0.59267666324076</c:v>
                </c:pt>
                <c:pt idx="95">
                  <c:v>0.59267666324076</c:v>
                </c:pt>
                <c:pt idx="96">
                  <c:v>0.594938869401448</c:v>
                </c:pt>
                <c:pt idx="97">
                  <c:v>0.601035135309904</c:v>
                </c:pt>
                <c:pt idx="98">
                  <c:v>0.603086179346435</c:v>
                </c:pt>
                <c:pt idx="99">
                  <c:v>0.607108598565712</c:v>
                </c:pt>
                <c:pt idx="100">
                  <c:v>0.607135777805162</c:v>
                </c:pt>
                <c:pt idx="101">
                  <c:v>0.607135777805162</c:v>
                </c:pt>
                <c:pt idx="102">
                  <c:v>0.607135777805162</c:v>
                </c:pt>
                <c:pt idx="103">
                  <c:v>0.608933905428925</c:v>
                </c:pt>
                <c:pt idx="104">
                  <c:v>0.611551703524732</c:v>
                </c:pt>
                <c:pt idx="105">
                  <c:v>0.611551703524732</c:v>
                </c:pt>
                <c:pt idx="106">
                  <c:v>0.613691622825987</c:v>
                </c:pt>
                <c:pt idx="107">
                  <c:v>0.613691622825987</c:v>
                </c:pt>
                <c:pt idx="108">
                  <c:v>0.613691622825987</c:v>
                </c:pt>
                <c:pt idx="109">
                  <c:v>0.613691622825987</c:v>
                </c:pt>
                <c:pt idx="110">
                  <c:v>0.613691622825987</c:v>
                </c:pt>
                <c:pt idx="111">
                  <c:v>0.613691622825987</c:v>
                </c:pt>
                <c:pt idx="112">
                  <c:v>0.613691622825987</c:v>
                </c:pt>
                <c:pt idx="113">
                  <c:v>0.613691622825987</c:v>
                </c:pt>
                <c:pt idx="114">
                  <c:v>0.613691622825987</c:v>
                </c:pt>
                <c:pt idx="115">
                  <c:v>0.613691622825987</c:v>
                </c:pt>
                <c:pt idx="116">
                  <c:v>0.611551703524732</c:v>
                </c:pt>
                <c:pt idx="117">
                  <c:v>0.608933905428925</c:v>
                </c:pt>
                <c:pt idx="118">
                  <c:v>0.607135777805162</c:v>
                </c:pt>
                <c:pt idx="119">
                  <c:v>0.607108598565712</c:v>
                </c:pt>
                <c:pt idx="120">
                  <c:v>0.601035135309904</c:v>
                </c:pt>
                <c:pt idx="121">
                  <c:v>0.59267666324076</c:v>
                </c:pt>
                <c:pt idx="122">
                  <c:v>0.59267666324076</c:v>
                </c:pt>
                <c:pt idx="123">
                  <c:v>0.59267666324076</c:v>
                </c:pt>
                <c:pt idx="124">
                  <c:v>0.59267666324076</c:v>
                </c:pt>
                <c:pt idx="125">
                  <c:v>0.59267666324076</c:v>
                </c:pt>
                <c:pt idx="126">
                  <c:v>0.575320984017611</c:v>
                </c:pt>
                <c:pt idx="127">
                  <c:v>0.552697841489783</c:v>
                </c:pt>
                <c:pt idx="128">
                  <c:v>0.53113015983238</c:v>
                </c:pt>
                <c:pt idx="129">
                  <c:v>0.511503963900482</c:v>
                </c:pt>
                <c:pt idx="130">
                  <c:v>0.496263494661822</c:v>
                </c:pt>
                <c:pt idx="131">
                  <c:v>0.479084652465133</c:v>
                </c:pt>
                <c:pt idx="132">
                  <c:v>0.465247914272947</c:v>
                </c:pt>
                <c:pt idx="133">
                  <c:v>0.454581037718313</c:v>
                </c:pt>
                <c:pt idx="134">
                  <c:v>0.442994782160772</c:v>
                </c:pt>
                <c:pt idx="135">
                  <c:v>0.436182327388711</c:v>
                </c:pt>
                <c:pt idx="136">
                  <c:v>0.431886637335965</c:v>
                </c:pt>
                <c:pt idx="137">
                  <c:v>0.427960830566598</c:v>
                </c:pt>
                <c:pt idx="138">
                  <c:v>0.426075639609943</c:v>
                </c:pt>
                <c:pt idx="139">
                  <c:v>0.425864292905391</c:v>
                </c:pt>
                <c:pt idx="140">
                  <c:v>0.425864292905391</c:v>
                </c:pt>
                <c:pt idx="141">
                  <c:v>0.425864292905391</c:v>
                </c:pt>
                <c:pt idx="142">
                  <c:v>0.425864292905391</c:v>
                </c:pt>
                <c:pt idx="143">
                  <c:v>0.425864292905391</c:v>
                </c:pt>
                <c:pt idx="144">
                  <c:v>0.426598342623082</c:v>
                </c:pt>
                <c:pt idx="145">
                  <c:v>0.427371190703993</c:v>
                </c:pt>
                <c:pt idx="146">
                  <c:v>0.427371190703993</c:v>
                </c:pt>
                <c:pt idx="147">
                  <c:v>0.427371190703993</c:v>
                </c:pt>
                <c:pt idx="148">
                  <c:v>0.427371190703993</c:v>
                </c:pt>
                <c:pt idx="149">
                  <c:v>0.427602559077934</c:v>
                </c:pt>
                <c:pt idx="150">
                  <c:v>0.429809603256518</c:v>
                </c:pt>
                <c:pt idx="151">
                  <c:v>0.431886637335965</c:v>
                </c:pt>
                <c:pt idx="152">
                  <c:v>0.436129218194413</c:v>
                </c:pt>
                <c:pt idx="153">
                  <c:v>0.440715140548099</c:v>
                </c:pt>
                <c:pt idx="154">
                  <c:v>0.447104184061173</c:v>
                </c:pt>
                <c:pt idx="155">
                  <c:v>0.456649436639155</c:v>
                </c:pt>
                <c:pt idx="156">
                  <c:v>0.467948423043129</c:v>
                </c:pt>
                <c:pt idx="157">
                  <c:v>0.48126027615068</c:v>
                </c:pt>
                <c:pt idx="158">
                  <c:v>0.496263494661822</c:v>
                </c:pt>
                <c:pt idx="159">
                  <c:v>0.51388092735679</c:v>
                </c:pt>
                <c:pt idx="160">
                  <c:v>0.532040676547872</c:v>
                </c:pt>
                <c:pt idx="161">
                  <c:v>0.55223440661383</c:v>
                </c:pt>
                <c:pt idx="162">
                  <c:v>0.572177690471573</c:v>
                </c:pt>
                <c:pt idx="163">
                  <c:v>0.59267666324076</c:v>
                </c:pt>
                <c:pt idx="164">
                  <c:v>0.59267666324076</c:v>
                </c:pt>
                <c:pt idx="165">
                  <c:v>0.59267666324076</c:v>
                </c:pt>
                <c:pt idx="166">
                  <c:v>0.59267666324076</c:v>
                </c:pt>
                <c:pt idx="167">
                  <c:v>0.593846441053236</c:v>
                </c:pt>
                <c:pt idx="168">
                  <c:v>0.607108598565712</c:v>
                </c:pt>
                <c:pt idx="169">
                  <c:v>0.608335811163843</c:v>
                </c:pt>
                <c:pt idx="170">
                  <c:v>0.613691622825987</c:v>
                </c:pt>
                <c:pt idx="171">
                  <c:v>0.613691622825987</c:v>
                </c:pt>
                <c:pt idx="172">
                  <c:v>0.627959039130426</c:v>
                </c:pt>
                <c:pt idx="173">
                  <c:v>0.642688174023199</c:v>
                </c:pt>
                <c:pt idx="174">
                  <c:v>0.653603235887804</c:v>
                </c:pt>
                <c:pt idx="175">
                  <c:v>0.661535816302726</c:v>
                </c:pt>
                <c:pt idx="176">
                  <c:v>0.66719551910491</c:v>
                </c:pt>
                <c:pt idx="177">
                  <c:v>0.672413483607719</c:v>
                </c:pt>
                <c:pt idx="178">
                  <c:v>0.672457327012843</c:v>
                </c:pt>
                <c:pt idx="179">
                  <c:v>0.672457327012843</c:v>
                </c:pt>
                <c:pt idx="180">
                  <c:v>0.672457327012843</c:v>
                </c:pt>
                <c:pt idx="181">
                  <c:v>0.672457327012843</c:v>
                </c:pt>
                <c:pt idx="182">
                  <c:v>0.672457327012843</c:v>
                </c:pt>
                <c:pt idx="183">
                  <c:v>0.672457327012843</c:v>
                </c:pt>
                <c:pt idx="184">
                  <c:v>0.672457327012843</c:v>
                </c:pt>
                <c:pt idx="185">
                  <c:v>0.672457327012843</c:v>
                </c:pt>
                <c:pt idx="186">
                  <c:v>0.672457327012843</c:v>
                </c:pt>
                <c:pt idx="187">
                  <c:v>0.672457327012843</c:v>
                </c:pt>
                <c:pt idx="188">
                  <c:v>0.672457327012843</c:v>
                </c:pt>
                <c:pt idx="189">
                  <c:v>0.672457327012843</c:v>
                </c:pt>
                <c:pt idx="190">
                  <c:v>0.672457327012843</c:v>
                </c:pt>
                <c:pt idx="191">
                  <c:v>0.672457327012843</c:v>
                </c:pt>
                <c:pt idx="192">
                  <c:v>0.672457327012843</c:v>
                </c:pt>
                <c:pt idx="193">
                  <c:v>0.672457327012843</c:v>
                </c:pt>
                <c:pt idx="194">
                  <c:v>0.672457327012843</c:v>
                </c:pt>
                <c:pt idx="195">
                  <c:v>0.672457327012843</c:v>
                </c:pt>
                <c:pt idx="196">
                  <c:v>0.672457327012843</c:v>
                </c:pt>
                <c:pt idx="197">
                  <c:v>0.672457327012843</c:v>
                </c:pt>
                <c:pt idx="198">
                  <c:v>0.672457327012843</c:v>
                </c:pt>
                <c:pt idx="199">
                  <c:v>0.672457327012843</c:v>
                </c:pt>
                <c:pt idx="200">
                  <c:v>0.672457327012843</c:v>
                </c:pt>
                <c:pt idx="201">
                  <c:v>0.672457327012843</c:v>
                </c:pt>
                <c:pt idx="202">
                  <c:v>0.672457327012843</c:v>
                </c:pt>
                <c:pt idx="203">
                  <c:v>0.672457327012843</c:v>
                </c:pt>
                <c:pt idx="204">
                  <c:v>0.672457327012843</c:v>
                </c:pt>
                <c:pt idx="205">
                  <c:v>0.672457327012843</c:v>
                </c:pt>
                <c:pt idx="206">
                  <c:v>0.672457327012843</c:v>
                </c:pt>
                <c:pt idx="207">
                  <c:v>0.672457327012843</c:v>
                </c:pt>
                <c:pt idx="208">
                  <c:v>0.672457327012843</c:v>
                </c:pt>
                <c:pt idx="209">
                  <c:v>0.672457327012843</c:v>
                </c:pt>
                <c:pt idx="210">
                  <c:v>0.672457327012843</c:v>
                </c:pt>
                <c:pt idx="211">
                  <c:v>0.672457327012843</c:v>
                </c:pt>
                <c:pt idx="212">
                  <c:v>0.672457327012843</c:v>
                </c:pt>
                <c:pt idx="213">
                  <c:v>0.672457327012843</c:v>
                </c:pt>
                <c:pt idx="214">
                  <c:v>0.672457327012843</c:v>
                </c:pt>
                <c:pt idx="215">
                  <c:v>0.672457327012843</c:v>
                </c:pt>
                <c:pt idx="216">
                  <c:v>0.672457327012843</c:v>
                </c:pt>
                <c:pt idx="217">
                  <c:v>0.672457327012843</c:v>
                </c:pt>
                <c:pt idx="218">
                  <c:v>0.672457327012843</c:v>
                </c:pt>
                <c:pt idx="219">
                  <c:v>0.672457327012843</c:v>
                </c:pt>
                <c:pt idx="220">
                  <c:v>0.672457327012843</c:v>
                </c:pt>
                <c:pt idx="221">
                  <c:v>0.672457327012843</c:v>
                </c:pt>
                <c:pt idx="222">
                  <c:v>0.672457327012843</c:v>
                </c:pt>
                <c:pt idx="223">
                  <c:v>0.672457327012843</c:v>
                </c:pt>
                <c:pt idx="224">
                  <c:v>0.672457327012843</c:v>
                </c:pt>
                <c:pt idx="225">
                  <c:v>0.672457327012843</c:v>
                </c:pt>
                <c:pt idx="226">
                  <c:v>0.672457327012843</c:v>
                </c:pt>
                <c:pt idx="227">
                  <c:v>0.672457327012843</c:v>
                </c:pt>
                <c:pt idx="228">
                  <c:v>0.672457327012843</c:v>
                </c:pt>
                <c:pt idx="229">
                  <c:v>0.672457327012843</c:v>
                </c:pt>
                <c:pt idx="230">
                  <c:v>0.672457327012843</c:v>
                </c:pt>
                <c:pt idx="231">
                  <c:v>0.672457327012843</c:v>
                </c:pt>
                <c:pt idx="232">
                  <c:v>0.672457327012843</c:v>
                </c:pt>
                <c:pt idx="233">
                  <c:v>0.672457327012843</c:v>
                </c:pt>
                <c:pt idx="234">
                  <c:v>0.672457327012843</c:v>
                </c:pt>
                <c:pt idx="235">
                  <c:v>0.672457327012843</c:v>
                </c:pt>
                <c:pt idx="236">
                  <c:v>0.672457327012843</c:v>
                </c:pt>
                <c:pt idx="237">
                  <c:v>0.672457327012843</c:v>
                </c:pt>
                <c:pt idx="238">
                  <c:v>0.672457327012843</c:v>
                </c:pt>
                <c:pt idx="239">
                  <c:v>0.672457327012843</c:v>
                </c:pt>
                <c:pt idx="240">
                  <c:v>0.672457327012843</c:v>
                </c:pt>
                <c:pt idx="241">
                  <c:v>0.672457327012843</c:v>
                </c:pt>
                <c:pt idx="242">
                  <c:v>0.672457327012843</c:v>
                </c:pt>
                <c:pt idx="243">
                  <c:v>0.672457327012843</c:v>
                </c:pt>
                <c:pt idx="244">
                  <c:v>0.672457327012843</c:v>
                </c:pt>
                <c:pt idx="245">
                  <c:v>0.672457327012843</c:v>
                </c:pt>
                <c:pt idx="246">
                  <c:v>0.672457327012843</c:v>
                </c:pt>
                <c:pt idx="247">
                  <c:v>0.672457327012843</c:v>
                </c:pt>
                <c:pt idx="248">
                  <c:v>0.672457327012843</c:v>
                </c:pt>
                <c:pt idx="249">
                  <c:v>0.672457327012843</c:v>
                </c:pt>
                <c:pt idx="250">
                  <c:v>0.672457327012843</c:v>
                </c:pt>
                <c:pt idx="251">
                  <c:v>0.672457327012843</c:v>
                </c:pt>
                <c:pt idx="252">
                  <c:v>0.672457327012843</c:v>
                </c:pt>
                <c:pt idx="253">
                  <c:v>0.672457327012843</c:v>
                </c:pt>
                <c:pt idx="254">
                  <c:v>0.672457327012843</c:v>
                </c:pt>
                <c:pt idx="255">
                  <c:v>0.672457327012843</c:v>
                </c:pt>
                <c:pt idx="256">
                  <c:v>0.672457327012843</c:v>
                </c:pt>
                <c:pt idx="257">
                  <c:v>0.672457327012843</c:v>
                </c:pt>
                <c:pt idx="258">
                  <c:v>0.672457327012843</c:v>
                </c:pt>
                <c:pt idx="259">
                  <c:v>0.672457327012843</c:v>
                </c:pt>
                <c:pt idx="260">
                  <c:v>0.672457327012843</c:v>
                </c:pt>
                <c:pt idx="261">
                  <c:v>0.672457327012843</c:v>
                </c:pt>
                <c:pt idx="262">
                  <c:v>0.672457327012843</c:v>
                </c:pt>
                <c:pt idx="263">
                  <c:v>0.672457327012843</c:v>
                </c:pt>
                <c:pt idx="264">
                  <c:v>0.672457327012843</c:v>
                </c:pt>
                <c:pt idx="265">
                  <c:v>0.672457327012843</c:v>
                </c:pt>
                <c:pt idx="266">
                  <c:v>0.672457327012843</c:v>
                </c:pt>
                <c:pt idx="267">
                  <c:v>0.672457327012843</c:v>
                </c:pt>
                <c:pt idx="268">
                  <c:v>0.672457327012843</c:v>
                </c:pt>
                <c:pt idx="269">
                  <c:v>0.672457327012843</c:v>
                </c:pt>
                <c:pt idx="270">
                  <c:v>0.672457327012843</c:v>
                </c:pt>
                <c:pt idx="271">
                  <c:v>0.672457327012843</c:v>
                </c:pt>
                <c:pt idx="272">
                  <c:v>0.672457327012843</c:v>
                </c:pt>
                <c:pt idx="273">
                  <c:v>0.672457327012843</c:v>
                </c:pt>
                <c:pt idx="274">
                  <c:v>0.672457327012843</c:v>
                </c:pt>
                <c:pt idx="275">
                  <c:v>0.672457327012843</c:v>
                </c:pt>
                <c:pt idx="276">
                  <c:v>0.672457327012843</c:v>
                </c:pt>
                <c:pt idx="277">
                  <c:v>0.672457327012843</c:v>
                </c:pt>
                <c:pt idx="278">
                  <c:v>0.672457327012843</c:v>
                </c:pt>
                <c:pt idx="279">
                  <c:v>0.672457327012843</c:v>
                </c:pt>
                <c:pt idx="280">
                  <c:v>0.672457327012843</c:v>
                </c:pt>
                <c:pt idx="281">
                  <c:v>0.672457327012843</c:v>
                </c:pt>
                <c:pt idx="282">
                  <c:v>0.672457327012843</c:v>
                </c:pt>
                <c:pt idx="283">
                  <c:v>0.672457327012843</c:v>
                </c:pt>
                <c:pt idx="284">
                  <c:v>0.672457327012843</c:v>
                </c:pt>
                <c:pt idx="285">
                  <c:v>0.672457327012843</c:v>
                </c:pt>
                <c:pt idx="286">
                  <c:v>0.672457327012843</c:v>
                </c:pt>
                <c:pt idx="287">
                  <c:v>0.672457327012843</c:v>
                </c:pt>
                <c:pt idx="288">
                  <c:v>0.672457327012843</c:v>
                </c:pt>
                <c:pt idx="289">
                  <c:v>0.672457327012843</c:v>
                </c:pt>
                <c:pt idx="290">
                  <c:v>0.672457327012843</c:v>
                </c:pt>
                <c:pt idx="291">
                  <c:v>0.672457327012843</c:v>
                </c:pt>
                <c:pt idx="292">
                  <c:v>0.672457327012843</c:v>
                </c:pt>
                <c:pt idx="293">
                  <c:v>0.672457327012843</c:v>
                </c:pt>
                <c:pt idx="294">
                  <c:v>0.672457327012843</c:v>
                </c:pt>
                <c:pt idx="295">
                  <c:v>0.672457327012843</c:v>
                </c:pt>
                <c:pt idx="296">
                  <c:v>0.672457327012843</c:v>
                </c:pt>
                <c:pt idx="297">
                  <c:v>0.672457327012843</c:v>
                </c:pt>
                <c:pt idx="298">
                  <c:v>0.672457327012843</c:v>
                </c:pt>
                <c:pt idx="299">
                  <c:v>0.672457327012843</c:v>
                </c:pt>
                <c:pt idx="300">
                  <c:v>0.672457327012843</c:v>
                </c:pt>
                <c:pt idx="301">
                  <c:v>0.672457327012843</c:v>
                </c:pt>
                <c:pt idx="302">
                  <c:v>0.672457327012843</c:v>
                </c:pt>
                <c:pt idx="303">
                  <c:v>0.672457327012843</c:v>
                </c:pt>
                <c:pt idx="304">
                  <c:v>0.672457327012843</c:v>
                </c:pt>
                <c:pt idx="305">
                  <c:v>0.672457327012843</c:v>
                </c:pt>
                <c:pt idx="306">
                  <c:v>0.672457327012843</c:v>
                </c:pt>
                <c:pt idx="307">
                  <c:v>0.672457327012843</c:v>
                </c:pt>
                <c:pt idx="308">
                  <c:v>0.672457327012843</c:v>
                </c:pt>
                <c:pt idx="309">
                  <c:v>0.672457327012843</c:v>
                </c:pt>
                <c:pt idx="310">
                  <c:v>0.672457327012843</c:v>
                </c:pt>
                <c:pt idx="311">
                  <c:v>0.672457327012843</c:v>
                </c:pt>
                <c:pt idx="312">
                  <c:v>0.672457327012843</c:v>
                </c:pt>
                <c:pt idx="313">
                  <c:v>0.672457327012843</c:v>
                </c:pt>
                <c:pt idx="314">
                  <c:v>0.653603235887804</c:v>
                </c:pt>
                <c:pt idx="315">
                  <c:v>0.613691622825987</c:v>
                </c:pt>
                <c:pt idx="316">
                  <c:v>0.59267666324076</c:v>
                </c:pt>
                <c:pt idx="317">
                  <c:v>0.558712001005941</c:v>
                </c:pt>
                <c:pt idx="318">
                  <c:v>0.448279587316157</c:v>
                </c:pt>
                <c:pt idx="319">
                  <c:v>0.346038277360108</c:v>
                </c:pt>
                <c:pt idx="320">
                  <c:v>0.252940049651081</c:v>
                </c:pt>
                <c:pt idx="321">
                  <c:v>0.200015732425539</c:v>
                </c:pt>
                <c:pt idx="322">
                  <c:v>0.118255397172341</c:v>
                </c:pt>
                <c:pt idx="323">
                  <c:v>0.0394436201884684</c:v>
                </c:pt>
                <c:pt idx="324">
                  <c:v>0.0191233343815341</c:v>
                </c:pt>
                <c:pt idx="325">
                  <c:v>0.0708973449169635</c:v>
                </c:pt>
                <c:pt idx="326">
                  <c:v>0.161034557757698</c:v>
                </c:pt>
                <c:pt idx="327">
                  <c:v>0.203027324208251</c:v>
                </c:pt>
                <c:pt idx="328">
                  <c:v>0.273287095912299</c:v>
                </c:pt>
                <c:pt idx="329">
                  <c:v>0.35613084107279</c:v>
                </c:pt>
                <c:pt idx="330">
                  <c:v>0.440690419318064</c:v>
                </c:pt>
                <c:pt idx="331">
                  <c:v>0.518870265381521</c:v>
                </c:pt>
                <c:pt idx="332">
                  <c:v>0.59267666324076</c:v>
                </c:pt>
                <c:pt idx="333">
                  <c:v>0.59267666324076</c:v>
                </c:pt>
                <c:pt idx="334">
                  <c:v>0.607108598565712</c:v>
                </c:pt>
                <c:pt idx="335">
                  <c:v>0.613691622825987</c:v>
                </c:pt>
                <c:pt idx="336">
                  <c:v>0.624320161630286</c:v>
                </c:pt>
                <c:pt idx="337">
                  <c:v>0.648813130372491</c:v>
                </c:pt>
                <c:pt idx="338">
                  <c:v>0.661535816302726</c:v>
                </c:pt>
                <c:pt idx="339">
                  <c:v>0.669400191749979</c:v>
                </c:pt>
                <c:pt idx="340">
                  <c:v>0.672457327012843</c:v>
                </c:pt>
                <c:pt idx="341">
                  <c:v>0.672457327012843</c:v>
                </c:pt>
                <c:pt idx="342">
                  <c:v>0.672457327012843</c:v>
                </c:pt>
                <c:pt idx="343">
                  <c:v>0.672457327012843</c:v>
                </c:pt>
                <c:pt idx="344">
                  <c:v>0.672457327012843</c:v>
                </c:pt>
                <c:pt idx="345">
                  <c:v>0.672457327012843</c:v>
                </c:pt>
                <c:pt idx="346">
                  <c:v>0.672457327012843</c:v>
                </c:pt>
                <c:pt idx="347">
                  <c:v>0.672457327012843</c:v>
                </c:pt>
                <c:pt idx="348">
                  <c:v>0.672457327012843</c:v>
                </c:pt>
                <c:pt idx="349">
                  <c:v>0.672457327012843</c:v>
                </c:pt>
                <c:pt idx="350">
                  <c:v>0.672457327012843</c:v>
                </c:pt>
                <c:pt idx="351">
                  <c:v>0.672457327012843</c:v>
                </c:pt>
                <c:pt idx="352">
                  <c:v>0.672457327012843</c:v>
                </c:pt>
                <c:pt idx="353">
                  <c:v>0.672457327012843</c:v>
                </c:pt>
                <c:pt idx="354">
                  <c:v>0.672457327012843</c:v>
                </c:pt>
                <c:pt idx="355">
                  <c:v>0.672457327012843</c:v>
                </c:pt>
                <c:pt idx="356">
                  <c:v>0.672457327012843</c:v>
                </c:pt>
                <c:pt idx="357">
                  <c:v>0.672457327012843</c:v>
                </c:pt>
                <c:pt idx="358">
                  <c:v>0.672457327012843</c:v>
                </c:pt>
                <c:pt idx="359">
                  <c:v>0.672457327012843</c:v>
                </c:pt>
                <c:pt idx="360">
                  <c:v>0.672457327012843</c:v>
                </c:pt>
                <c:pt idx="361">
                  <c:v>0.672457327012843</c:v>
                </c:pt>
                <c:pt idx="362">
                  <c:v>0.672457327012843</c:v>
                </c:pt>
                <c:pt idx="363">
                  <c:v>0.672457327012843</c:v>
                </c:pt>
                <c:pt idx="364">
                  <c:v>0.672457327012843</c:v>
                </c:pt>
                <c:pt idx="365">
                  <c:v>0.672457327012843</c:v>
                </c:pt>
                <c:pt idx="366">
                  <c:v>0.672457327012843</c:v>
                </c:pt>
                <c:pt idx="367">
                  <c:v>0.672457327012843</c:v>
                </c:pt>
                <c:pt idx="368">
                  <c:v>0.672457327012843</c:v>
                </c:pt>
                <c:pt idx="369">
                  <c:v>0.672457327012843</c:v>
                </c:pt>
                <c:pt idx="370">
                  <c:v>0.672457327012843</c:v>
                </c:pt>
                <c:pt idx="371">
                  <c:v>0.672457327012843</c:v>
                </c:pt>
                <c:pt idx="372">
                  <c:v>0.672457327012843</c:v>
                </c:pt>
                <c:pt idx="373">
                  <c:v>0.672457327012843</c:v>
                </c:pt>
                <c:pt idx="374">
                  <c:v>0.672457327012843</c:v>
                </c:pt>
                <c:pt idx="375">
                  <c:v>0.672457327012843</c:v>
                </c:pt>
                <c:pt idx="376">
                  <c:v>0.672457327012843</c:v>
                </c:pt>
                <c:pt idx="377">
                  <c:v>0.672457327012843</c:v>
                </c:pt>
                <c:pt idx="378">
                  <c:v>0.672457327012843</c:v>
                </c:pt>
                <c:pt idx="379">
                  <c:v>0.672457327012843</c:v>
                </c:pt>
                <c:pt idx="380">
                  <c:v>0.672457327012843</c:v>
                </c:pt>
                <c:pt idx="381">
                  <c:v>0.672457327012843</c:v>
                </c:pt>
                <c:pt idx="382">
                  <c:v>0.672457327012843</c:v>
                </c:pt>
                <c:pt idx="383">
                  <c:v>0.672457327012843</c:v>
                </c:pt>
                <c:pt idx="384">
                  <c:v>0.672457327012843</c:v>
                </c:pt>
                <c:pt idx="385">
                  <c:v>0.672457327012843</c:v>
                </c:pt>
                <c:pt idx="386">
                  <c:v>0.672457327012843</c:v>
                </c:pt>
                <c:pt idx="387">
                  <c:v>0.672457327012843</c:v>
                </c:pt>
                <c:pt idx="388">
                  <c:v>0.672457327012843</c:v>
                </c:pt>
                <c:pt idx="389">
                  <c:v>0.672457327012843</c:v>
                </c:pt>
                <c:pt idx="390">
                  <c:v>0.672457327012843</c:v>
                </c:pt>
                <c:pt idx="391">
                  <c:v>0.672457327012843</c:v>
                </c:pt>
                <c:pt idx="392">
                  <c:v>0.672457327012843</c:v>
                </c:pt>
                <c:pt idx="393">
                  <c:v>0.672457327012843</c:v>
                </c:pt>
                <c:pt idx="394">
                  <c:v>0.672457327012843</c:v>
                </c:pt>
                <c:pt idx="395">
                  <c:v>0.672457327012843</c:v>
                </c:pt>
                <c:pt idx="396">
                  <c:v>0.672457327012843</c:v>
                </c:pt>
                <c:pt idx="397">
                  <c:v>0.672457327012843</c:v>
                </c:pt>
                <c:pt idx="398">
                  <c:v>0.672457327012843</c:v>
                </c:pt>
                <c:pt idx="399">
                  <c:v>0.672413483607719</c:v>
                </c:pt>
                <c:pt idx="400">
                  <c:v>0.672413483607719</c:v>
                </c:pt>
                <c:pt idx="401">
                  <c:v>0.670455469061083</c:v>
                </c:pt>
                <c:pt idx="402">
                  <c:v>0.669400191749979</c:v>
                </c:pt>
                <c:pt idx="403">
                  <c:v>0.668132705734594</c:v>
                </c:pt>
                <c:pt idx="404">
                  <c:v>0.66719551910491</c:v>
                </c:pt>
                <c:pt idx="405">
                  <c:v>0.66719551910491</c:v>
                </c:pt>
                <c:pt idx="406">
                  <c:v>0.664753523757779</c:v>
                </c:pt>
                <c:pt idx="407">
                  <c:v>0.662498876479789</c:v>
                </c:pt>
                <c:pt idx="408">
                  <c:v>0.662498876479789</c:v>
                </c:pt>
                <c:pt idx="409">
                  <c:v>0.661535816302726</c:v>
                </c:pt>
                <c:pt idx="410">
                  <c:v>0.661384810445524</c:v>
                </c:pt>
                <c:pt idx="411">
                  <c:v>0.65922641119414</c:v>
                </c:pt>
                <c:pt idx="412">
                  <c:v>0.655471085666423</c:v>
                </c:pt>
                <c:pt idx="413">
                  <c:v>0.653603235887804</c:v>
                </c:pt>
                <c:pt idx="414">
                  <c:v>0.653314800106543</c:v>
                </c:pt>
                <c:pt idx="415">
                  <c:v>0.650815018837703</c:v>
                </c:pt>
                <c:pt idx="416">
                  <c:v>0.648813130372491</c:v>
                </c:pt>
                <c:pt idx="417">
                  <c:v>0.645091856498357</c:v>
                </c:pt>
                <c:pt idx="418">
                  <c:v>0.642949528682853</c:v>
                </c:pt>
                <c:pt idx="419">
                  <c:v>0.640756834250645</c:v>
                </c:pt>
                <c:pt idx="420">
                  <c:v>0.636234166786395</c:v>
                </c:pt>
                <c:pt idx="421">
                  <c:v>0.633692564523952</c:v>
                </c:pt>
                <c:pt idx="422">
                  <c:v>0.630015594698277</c:v>
                </c:pt>
                <c:pt idx="423">
                  <c:v>0.628321528127124</c:v>
                </c:pt>
                <c:pt idx="424">
                  <c:v>0.626559749727304</c:v>
                </c:pt>
                <c:pt idx="425">
                  <c:v>0.623690779693584</c:v>
                </c:pt>
                <c:pt idx="426">
                  <c:v>0.620058877631017</c:v>
                </c:pt>
                <c:pt idx="427">
                  <c:v>0.616535235585384</c:v>
                </c:pt>
                <c:pt idx="428">
                  <c:v>0.613691622825987</c:v>
                </c:pt>
                <c:pt idx="429">
                  <c:v>0.613691622825987</c:v>
                </c:pt>
                <c:pt idx="430">
                  <c:v>0.613691622825987</c:v>
                </c:pt>
                <c:pt idx="431">
                  <c:v>0.613691622825987</c:v>
                </c:pt>
                <c:pt idx="432">
                  <c:v>0.613691622825987</c:v>
                </c:pt>
                <c:pt idx="433">
                  <c:v>0.613691622825987</c:v>
                </c:pt>
                <c:pt idx="434">
                  <c:v>0.613691622825987</c:v>
                </c:pt>
                <c:pt idx="435">
                  <c:v>0.613691622825987</c:v>
                </c:pt>
                <c:pt idx="436">
                  <c:v>0.611551703524732</c:v>
                </c:pt>
                <c:pt idx="437">
                  <c:v>0.611551703524732</c:v>
                </c:pt>
                <c:pt idx="438">
                  <c:v>0.609143995820476</c:v>
                </c:pt>
                <c:pt idx="439">
                  <c:v>0.607135777805162</c:v>
                </c:pt>
                <c:pt idx="440">
                  <c:v>0.607135777805162</c:v>
                </c:pt>
                <c:pt idx="441">
                  <c:v>0.607135777805162</c:v>
                </c:pt>
                <c:pt idx="442">
                  <c:v>0.607135777805162</c:v>
                </c:pt>
                <c:pt idx="443">
                  <c:v>0.607135777805162</c:v>
                </c:pt>
                <c:pt idx="444">
                  <c:v>0.607108598565712</c:v>
                </c:pt>
                <c:pt idx="445">
                  <c:v>0.604051894048813</c:v>
                </c:pt>
                <c:pt idx="446">
                  <c:v>0.601344873240446</c:v>
                </c:pt>
                <c:pt idx="447">
                  <c:v>0.599953759391957</c:v>
                </c:pt>
                <c:pt idx="448">
                  <c:v>0.597184072702373</c:v>
                </c:pt>
                <c:pt idx="449">
                  <c:v>0.593846441053236</c:v>
                </c:pt>
                <c:pt idx="450">
                  <c:v>0.59267666324076</c:v>
                </c:pt>
                <c:pt idx="451">
                  <c:v>0.59267666324076</c:v>
                </c:pt>
                <c:pt idx="452">
                  <c:v>0.59267666324076</c:v>
                </c:pt>
                <c:pt idx="453">
                  <c:v>0.59267666324076</c:v>
                </c:pt>
                <c:pt idx="454">
                  <c:v>0.59267666324076</c:v>
                </c:pt>
                <c:pt idx="455">
                  <c:v>0.59267666324076</c:v>
                </c:pt>
                <c:pt idx="456">
                  <c:v>0.59267666324076</c:v>
                </c:pt>
                <c:pt idx="457">
                  <c:v>0.59267666324076</c:v>
                </c:pt>
                <c:pt idx="458">
                  <c:v>0.59267666324076</c:v>
                </c:pt>
                <c:pt idx="459">
                  <c:v>0.59267666324076</c:v>
                </c:pt>
                <c:pt idx="460">
                  <c:v>0.59267666324076</c:v>
                </c:pt>
                <c:pt idx="461">
                  <c:v>0.59267666324076</c:v>
                </c:pt>
                <c:pt idx="462">
                  <c:v>0.59267666324076</c:v>
                </c:pt>
                <c:pt idx="463">
                  <c:v>0.59267666324076</c:v>
                </c:pt>
                <c:pt idx="464">
                  <c:v>0.59267666324076</c:v>
                </c:pt>
                <c:pt idx="465">
                  <c:v>0.59267666324076</c:v>
                </c:pt>
                <c:pt idx="466">
                  <c:v>0.59267666324076</c:v>
                </c:pt>
                <c:pt idx="467">
                  <c:v>0.59267666324076</c:v>
                </c:pt>
                <c:pt idx="468">
                  <c:v>0.59267666324076</c:v>
                </c:pt>
                <c:pt idx="469">
                  <c:v>0.59267666324076</c:v>
                </c:pt>
                <c:pt idx="470">
                  <c:v>0.59267666324076</c:v>
                </c:pt>
                <c:pt idx="471">
                  <c:v>0.591407497007707</c:v>
                </c:pt>
                <c:pt idx="472">
                  <c:v>0.585754905449477</c:v>
                </c:pt>
                <c:pt idx="473">
                  <c:v>0.580478628687015</c:v>
                </c:pt>
                <c:pt idx="474">
                  <c:v>0.577913590820563</c:v>
                </c:pt>
                <c:pt idx="475">
                  <c:v>0.573665624626145</c:v>
                </c:pt>
                <c:pt idx="476">
                  <c:v>0.56929578993916</c:v>
                </c:pt>
                <c:pt idx="477">
                  <c:v>0.565705001256852</c:v>
                </c:pt>
                <c:pt idx="478">
                  <c:v>0.563719228034189</c:v>
                </c:pt>
                <c:pt idx="479">
                  <c:v>0.558712001005941</c:v>
                </c:pt>
                <c:pt idx="480">
                  <c:v>0.55405858788365</c:v>
                </c:pt>
                <c:pt idx="481">
                  <c:v>0.552697841489783</c:v>
                </c:pt>
                <c:pt idx="482">
                  <c:v>0.548697109815545</c:v>
                </c:pt>
                <c:pt idx="483">
                  <c:v>0.542652042040582</c:v>
                </c:pt>
                <c:pt idx="484">
                  <c:v>0.538252526926291</c:v>
                </c:pt>
                <c:pt idx="485">
                  <c:v>0.534597755322032</c:v>
                </c:pt>
                <c:pt idx="486">
                  <c:v>0.531509365521299</c:v>
                </c:pt>
                <c:pt idx="487">
                  <c:v>0.527757852317238</c:v>
                </c:pt>
                <c:pt idx="488">
                  <c:v>0.521818463127634</c:v>
                </c:pt>
                <c:pt idx="489">
                  <c:v>0.51388092735679</c:v>
                </c:pt>
                <c:pt idx="490">
                  <c:v>0.511186302305416</c:v>
                </c:pt>
                <c:pt idx="491">
                  <c:v>0.511186302305416</c:v>
                </c:pt>
                <c:pt idx="492">
                  <c:v>0.511186302305416</c:v>
                </c:pt>
                <c:pt idx="493">
                  <c:v>0.505789680850084</c:v>
                </c:pt>
                <c:pt idx="494">
                  <c:v>0.500392038776889</c:v>
                </c:pt>
                <c:pt idx="495">
                  <c:v>0.496263494661822</c:v>
                </c:pt>
                <c:pt idx="496">
                  <c:v>0.492664135665956</c:v>
                </c:pt>
                <c:pt idx="497">
                  <c:v>0.489038132501868</c:v>
                </c:pt>
                <c:pt idx="498">
                  <c:v>0.484913933394165</c:v>
                </c:pt>
                <c:pt idx="499">
                  <c:v>0.481457920973583</c:v>
                </c:pt>
                <c:pt idx="500">
                  <c:v>0.47859058504862</c:v>
                </c:pt>
                <c:pt idx="501">
                  <c:v>0.473110386591501</c:v>
                </c:pt>
                <c:pt idx="502">
                  <c:v>0.467546029659573</c:v>
                </c:pt>
                <c:pt idx="503">
                  <c:v>0.46336259109671</c:v>
                </c:pt>
                <c:pt idx="504">
                  <c:v>0.459833572926173</c:v>
                </c:pt>
                <c:pt idx="505">
                  <c:v>0.456712941232434</c:v>
                </c:pt>
                <c:pt idx="506">
                  <c:v>0.453842656520194</c:v>
                </c:pt>
                <c:pt idx="507">
                  <c:v>0.449582216994133</c:v>
                </c:pt>
                <c:pt idx="508">
                  <c:v>0.447104184061173</c:v>
                </c:pt>
                <c:pt idx="509">
                  <c:v>0.444515042597637</c:v>
                </c:pt>
                <c:pt idx="510">
                  <c:v>0.440715140548099</c:v>
                </c:pt>
                <c:pt idx="511">
                  <c:v>0.436129218194413</c:v>
                </c:pt>
                <c:pt idx="512">
                  <c:v>0.431085684795177</c:v>
                </c:pt>
                <c:pt idx="513">
                  <c:v>0.427602559077934</c:v>
                </c:pt>
                <c:pt idx="514">
                  <c:v>0.426075639609943</c:v>
                </c:pt>
                <c:pt idx="515">
                  <c:v>0.425864292905391</c:v>
                </c:pt>
                <c:pt idx="516">
                  <c:v>0.422722561922539</c:v>
                </c:pt>
                <c:pt idx="517">
                  <c:v>0.419169556826103</c:v>
                </c:pt>
                <c:pt idx="518">
                  <c:v>0.415042653817319</c:v>
                </c:pt>
                <c:pt idx="519">
                  <c:v>0.410953950807211</c:v>
                </c:pt>
                <c:pt idx="520">
                  <c:v>0.40615795311856</c:v>
                </c:pt>
                <c:pt idx="521">
                  <c:v>0.404053470789251</c:v>
                </c:pt>
                <c:pt idx="522">
                  <c:v>0.402571200765058</c:v>
                </c:pt>
                <c:pt idx="523">
                  <c:v>0.398854695035677</c:v>
                </c:pt>
                <c:pt idx="524">
                  <c:v>0.394018398283613</c:v>
                </c:pt>
                <c:pt idx="525">
                  <c:v>0.389743090013655</c:v>
                </c:pt>
                <c:pt idx="526">
                  <c:v>0.385994672861704</c:v>
                </c:pt>
                <c:pt idx="527">
                  <c:v>0.382794708748525</c:v>
                </c:pt>
                <c:pt idx="528">
                  <c:v>0.380986990482034</c:v>
                </c:pt>
                <c:pt idx="529">
                  <c:v>0.378613546215256</c:v>
                </c:pt>
                <c:pt idx="530">
                  <c:v>0.375483684512226</c:v>
                </c:pt>
                <c:pt idx="531">
                  <c:v>0.372052285168785</c:v>
                </c:pt>
                <c:pt idx="532">
                  <c:v>0.366304997920945</c:v>
                </c:pt>
                <c:pt idx="533">
                  <c:v>0.359948409768008</c:v>
                </c:pt>
                <c:pt idx="534">
                  <c:v>0.35613084107279</c:v>
                </c:pt>
                <c:pt idx="535">
                  <c:v>0.35613084107279</c:v>
                </c:pt>
                <c:pt idx="536">
                  <c:v>0.352527827705041</c:v>
                </c:pt>
                <c:pt idx="537">
                  <c:v>0.349732721281512</c:v>
                </c:pt>
                <c:pt idx="538">
                  <c:v>0.347080989401129</c:v>
                </c:pt>
                <c:pt idx="539">
                  <c:v>0.344346019992264</c:v>
                </c:pt>
                <c:pt idx="540">
                  <c:v>0.341630129225552</c:v>
                </c:pt>
                <c:pt idx="541">
                  <c:v>0.339701962574327</c:v>
                </c:pt>
                <c:pt idx="542">
                  <c:v>0.337978531175814</c:v>
                </c:pt>
                <c:pt idx="543">
                  <c:v>0.334779723778428</c:v>
                </c:pt>
                <c:pt idx="544">
                  <c:v>0.328017702182391</c:v>
                </c:pt>
                <c:pt idx="545">
                  <c:v>0.321661735179053</c:v>
                </c:pt>
                <c:pt idx="546">
                  <c:v>0.317335554027115</c:v>
                </c:pt>
                <c:pt idx="547">
                  <c:v>0.3128926691526</c:v>
                </c:pt>
                <c:pt idx="548">
                  <c:v>0.307733768515704</c:v>
                </c:pt>
                <c:pt idx="549">
                  <c:v>0.301988196531777</c:v>
                </c:pt>
                <c:pt idx="550">
                  <c:v>0.29838326154064</c:v>
                </c:pt>
                <c:pt idx="551">
                  <c:v>0.295432653788926</c:v>
                </c:pt>
                <c:pt idx="552">
                  <c:v>0.295432653788926</c:v>
                </c:pt>
                <c:pt idx="553">
                  <c:v>0.293177256013156</c:v>
                </c:pt>
                <c:pt idx="554">
                  <c:v>0.287165759154775</c:v>
                </c:pt>
                <c:pt idx="555">
                  <c:v>0.280642168841723</c:v>
                </c:pt>
                <c:pt idx="556">
                  <c:v>0.275822151860235</c:v>
                </c:pt>
                <c:pt idx="557">
                  <c:v>0.274155486498024</c:v>
                </c:pt>
                <c:pt idx="558">
                  <c:v>0.273118012416489</c:v>
                </c:pt>
                <c:pt idx="559">
                  <c:v>0.269726908214098</c:v>
                </c:pt>
                <c:pt idx="560">
                  <c:v>0.267694460740029</c:v>
                </c:pt>
                <c:pt idx="561">
                  <c:v>0.264636536114304</c:v>
                </c:pt>
                <c:pt idx="562">
                  <c:v>0.260065982393759</c:v>
                </c:pt>
                <c:pt idx="563">
                  <c:v>0.258577322118268</c:v>
                </c:pt>
                <c:pt idx="564">
                  <c:v>0.256118987431412</c:v>
                </c:pt>
                <c:pt idx="565">
                  <c:v>0.252783572135872</c:v>
                </c:pt>
                <c:pt idx="566">
                  <c:v>0.248382402878905</c:v>
                </c:pt>
                <c:pt idx="567">
                  <c:v>0.245212031447933</c:v>
                </c:pt>
                <c:pt idx="568">
                  <c:v>0.241899621720604</c:v>
                </c:pt>
                <c:pt idx="569">
                  <c:v>0.238561732565229</c:v>
                </c:pt>
                <c:pt idx="570">
                  <c:v>0.237147872895061</c:v>
                </c:pt>
                <c:pt idx="571">
                  <c:v>0.235477924389214</c:v>
                </c:pt>
                <c:pt idx="572">
                  <c:v>0.233415441427158</c:v>
                </c:pt>
                <c:pt idx="573">
                  <c:v>0.230436367819611</c:v>
                </c:pt>
                <c:pt idx="574">
                  <c:v>0.229009334873111</c:v>
                </c:pt>
                <c:pt idx="575">
                  <c:v>0.224997230396275</c:v>
                </c:pt>
                <c:pt idx="576">
                  <c:v>0.222456718905703</c:v>
                </c:pt>
                <c:pt idx="577">
                  <c:v>0.221819195963075</c:v>
                </c:pt>
                <c:pt idx="578">
                  <c:v>0.221004360415655</c:v>
                </c:pt>
                <c:pt idx="579">
                  <c:v>0.216457619607257</c:v>
                </c:pt>
                <c:pt idx="580">
                  <c:v>0.212648069867778</c:v>
                </c:pt>
                <c:pt idx="581">
                  <c:v>0.209981192747177</c:v>
                </c:pt>
                <c:pt idx="582">
                  <c:v>0.207745317858519</c:v>
                </c:pt>
                <c:pt idx="583">
                  <c:v>0.205292587170068</c:v>
                </c:pt>
                <c:pt idx="584">
                  <c:v>0.202641958088088</c:v>
                </c:pt>
                <c:pt idx="585">
                  <c:v>0.201368014889404</c:v>
                </c:pt>
                <c:pt idx="586">
                  <c:v>0.201368014889404</c:v>
                </c:pt>
                <c:pt idx="587">
                  <c:v>0.201368014889404</c:v>
                </c:pt>
                <c:pt idx="588">
                  <c:v>0.201368014889404</c:v>
                </c:pt>
                <c:pt idx="589">
                  <c:v>0.201368014889404</c:v>
                </c:pt>
                <c:pt idx="590">
                  <c:v>0.201368014889404</c:v>
                </c:pt>
                <c:pt idx="591">
                  <c:v>0.201368014889404</c:v>
                </c:pt>
                <c:pt idx="592">
                  <c:v>0.201368014889404</c:v>
                </c:pt>
                <c:pt idx="593">
                  <c:v>0.201368014889404</c:v>
                </c:pt>
                <c:pt idx="594">
                  <c:v>0.201368014889404</c:v>
                </c:pt>
                <c:pt idx="595">
                  <c:v>0.200824107757851</c:v>
                </c:pt>
                <c:pt idx="596">
                  <c:v>0.1990433684094</c:v>
                </c:pt>
                <c:pt idx="597">
                  <c:v>0.196023447993311</c:v>
                </c:pt>
                <c:pt idx="598">
                  <c:v>0.194546772506148</c:v>
                </c:pt>
                <c:pt idx="599">
                  <c:v>0.193208835769484</c:v>
                </c:pt>
                <c:pt idx="600">
                  <c:v>0.192823299929815</c:v>
                </c:pt>
                <c:pt idx="601">
                  <c:v>0.194845185576884</c:v>
                </c:pt>
                <c:pt idx="602">
                  <c:v>0.194546772506148</c:v>
                </c:pt>
                <c:pt idx="603">
                  <c:v>0.194546772506148</c:v>
                </c:pt>
                <c:pt idx="604">
                  <c:v>0.194208850360006</c:v>
                </c:pt>
                <c:pt idx="605">
                  <c:v>0.194208850360006</c:v>
                </c:pt>
                <c:pt idx="606">
                  <c:v>0.194208850360006</c:v>
                </c:pt>
                <c:pt idx="607">
                  <c:v>0.194208850360006</c:v>
                </c:pt>
                <c:pt idx="608">
                  <c:v>0.194208850360006</c:v>
                </c:pt>
                <c:pt idx="609">
                  <c:v>0.19402049676901</c:v>
                </c:pt>
                <c:pt idx="610">
                  <c:v>0.193208835769484</c:v>
                </c:pt>
                <c:pt idx="611">
                  <c:v>0.193109990302659</c:v>
                </c:pt>
                <c:pt idx="612">
                  <c:v>0.192823299929815</c:v>
                </c:pt>
                <c:pt idx="613">
                  <c:v>0.192823299929815</c:v>
                </c:pt>
                <c:pt idx="614">
                  <c:v>0.192823299929815</c:v>
                </c:pt>
                <c:pt idx="615">
                  <c:v>0.19227280802007</c:v>
                </c:pt>
                <c:pt idx="616">
                  <c:v>0.191540878876216</c:v>
                </c:pt>
                <c:pt idx="617">
                  <c:v>0.191112683625808</c:v>
                </c:pt>
                <c:pt idx="618">
                  <c:v>0.191112683625808</c:v>
                </c:pt>
                <c:pt idx="619">
                  <c:v>0.191112683625808</c:v>
                </c:pt>
                <c:pt idx="620">
                  <c:v>0.191112683625808</c:v>
                </c:pt>
                <c:pt idx="621">
                  <c:v>0.191112683625808</c:v>
                </c:pt>
                <c:pt idx="622">
                  <c:v>0.191112683625808</c:v>
                </c:pt>
                <c:pt idx="623">
                  <c:v>0.191065544922596</c:v>
                </c:pt>
                <c:pt idx="624">
                  <c:v>0.191065544922596</c:v>
                </c:pt>
                <c:pt idx="625">
                  <c:v>0.191065544922596</c:v>
                </c:pt>
                <c:pt idx="626">
                  <c:v>0.191065544922596</c:v>
                </c:pt>
                <c:pt idx="627">
                  <c:v>0.191065544922596</c:v>
                </c:pt>
                <c:pt idx="628">
                  <c:v>0.191065544922596</c:v>
                </c:pt>
                <c:pt idx="629">
                  <c:v>0.191065544922596</c:v>
                </c:pt>
                <c:pt idx="630">
                  <c:v>0.191065544922596</c:v>
                </c:pt>
                <c:pt idx="631">
                  <c:v>0.191065544922596</c:v>
                </c:pt>
                <c:pt idx="632">
                  <c:v>0.191065544922596</c:v>
                </c:pt>
                <c:pt idx="633">
                  <c:v>0.191065544922596</c:v>
                </c:pt>
                <c:pt idx="634">
                  <c:v>0.191065544922596</c:v>
                </c:pt>
                <c:pt idx="635">
                  <c:v>0.191065544922596</c:v>
                </c:pt>
                <c:pt idx="636">
                  <c:v>0.191065544922596</c:v>
                </c:pt>
                <c:pt idx="637">
                  <c:v>0.191112683625808</c:v>
                </c:pt>
                <c:pt idx="638">
                  <c:v>0.191112683625808</c:v>
                </c:pt>
                <c:pt idx="639">
                  <c:v>0.191659252676578</c:v>
                </c:pt>
                <c:pt idx="640">
                  <c:v>0.192823299929815</c:v>
                </c:pt>
                <c:pt idx="641">
                  <c:v>0.192946292913401</c:v>
                </c:pt>
                <c:pt idx="642">
                  <c:v>0.193208835769484</c:v>
                </c:pt>
                <c:pt idx="643">
                  <c:v>0.194208850360006</c:v>
                </c:pt>
                <c:pt idx="644">
                  <c:v>0.194208850360006</c:v>
                </c:pt>
                <c:pt idx="645">
                  <c:v>0.194546772506148</c:v>
                </c:pt>
                <c:pt idx="646">
                  <c:v>0.194845185576884</c:v>
                </c:pt>
                <c:pt idx="647">
                  <c:v>0.195406871856075</c:v>
                </c:pt>
                <c:pt idx="648">
                  <c:v>0.196556519525839</c:v>
                </c:pt>
                <c:pt idx="649">
                  <c:v>0.197682984875359</c:v>
                </c:pt>
                <c:pt idx="650">
                  <c:v>0.198712014763373</c:v>
                </c:pt>
                <c:pt idx="651">
                  <c:v>0.199407516708688</c:v>
                </c:pt>
                <c:pt idx="652">
                  <c:v>0.200116760288046</c:v>
                </c:pt>
                <c:pt idx="653">
                  <c:v>0.200777846293488</c:v>
                </c:pt>
                <c:pt idx="654">
                  <c:v>0.200848393243261</c:v>
                </c:pt>
                <c:pt idx="655">
                  <c:v>0.201368014889404</c:v>
                </c:pt>
                <c:pt idx="656">
                  <c:v>0.201368014889404</c:v>
                </c:pt>
                <c:pt idx="657">
                  <c:v>0.201368014889404</c:v>
                </c:pt>
                <c:pt idx="658">
                  <c:v>0.201368014889404</c:v>
                </c:pt>
                <c:pt idx="659">
                  <c:v>0.201368014889404</c:v>
                </c:pt>
                <c:pt idx="660">
                  <c:v>0.201368014889404</c:v>
                </c:pt>
                <c:pt idx="661">
                  <c:v>0.201368014889404</c:v>
                </c:pt>
                <c:pt idx="662">
                  <c:v>0.201368014889404</c:v>
                </c:pt>
                <c:pt idx="663">
                  <c:v>0.201368014889404</c:v>
                </c:pt>
                <c:pt idx="664">
                  <c:v>0.201368014889404</c:v>
                </c:pt>
                <c:pt idx="665">
                  <c:v>0.201368014889404</c:v>
                </c:pt>
                <c:pt idx="666">
                  <c:v>0.201368014889404</c:v>
                </c:pt>
                <c:pt idx="667">
                  <c:v>0.201368014889404</c:v>
                </c:pt>
                <c:pt idx="668">
                  <c:v>0.201368014889404</c:v>
                </c:pt>
                <c:pt idx="669">
                  <c:v>0.201368014889404</c:v>
                </c:pt>
                <c:pt idx="670">
                  <c:v>0.201368014889404</c:v>
                </c:pt>
                <c:pt idx="671">
                  <c:v>0.201368014889404</c:v>
                </c:pt>
                <c:pt idx="672">
                  <c:v>0.201368014889404</c:v>
                </c:pt>
                <c:pt idx="673">
                  <c:v>0.201368014889404</c:v>
                </c:pt>
                <c:pt idx="674">
                  <c:v>0.201368014889404</c:v>
                </c:pt>
                <c:pt idx="675">
                  <c:v>0.201368014889404</c:v>
                </c:pt>
                <c:pt idx="676">
                  <c:v>0.201368014889404</c:v>
                </c:pt>
                <c:pt idx="677">
                  <c:v>0.201368014889404</c:v>
                </c:pt>
                <c:pt idx="678">
                  <c:v>0.201368014889404</c:v>
                </c:pt>
                <c:pt idx="679">
                  <c:v>0.201269681755076</c:v>
                </c:pt>
                <c:pt idx="680">
                  <c:v>0.200824107757851</c:v>
                </c:pt>
                <c:pt idx="681">
                  <c:v>0.200116760288046</c:v>
                </c:pt>
                <c:pt idx="682">
                  <c:v>0.199160347984425</c:v>
                </c:pt>
                <c:pt idx="683">
                  <c:v>0.198599551004048</c:v>
                </c:pt>
                <c:pt idx="684">
                  <c:v>0.197423001524448</c:v>
                </c:pt>
                <c:pt idx="685">
                  <c:v>0.196556519525839</c:v>
                </c:pt>
                <c:pt idx="686">
                  <c:v>0.195922184268718</c:v>
                </c:pt>
                <c:pt idx="687">
                  <c:v>0.195012944390955</c:v>
                </c:pt>
                <c:pt idx="688">
                  <c:v>0.194546772506148</c:v>
                </c:pt>
                <c:pt idx="689">
                  <c:v>0.194208850360006</c:v>
                </c:pt>
                <c:pt idx="690">
                  <c:v>0.194208850360006</c:v>
                </c:pt>
                <c:pt idx="691">
                  <c:v>0.193867784963399</c:v>
                </c:pt>
                <c:pt idx="692">
                  <c:v>0.193208835769484</c:v>
                </c:pt>
                <c:pt idx="693">
                  <c:v>0.192823299929815</c:v>
                </c:pt>
                <c:pt idx="694">
                  <c:v>0.192303547908799</c:v>
                </c:pt>
                <c:pt idx="695">
                  <c:v>0.19154633318124</c:v>
                </c:pt>
                <c:pt idx="696">
                  <c:v>0.191112683625808</c:v>
                </c:pt>
                <c:pt idx="697">
                  <c:v>0.191112683625808</c:v>
                </c:pt>
                <c:pt idx="698">
                  <c:v>0.191065544922596</c:v>
                </c:pt>
                <c:pt idx="699">
                  <c:v>0.191065544922596</c:v>
                </c:pt>
                <c:pt idx="700">
                  <c:v>0.19038331414782</c:v>
                </c:pt>
                <c:pt idx="701">
                  <c:v>0.189179420535551</c:v>
                </c:pt>
                <c:pt idx="702">
                  <c:v>0.188415359791492</c:v>
                </c:pt>
                <c:pt idx="703">
                  <c:v>0.187376364881748</c:v>
                </c:pt>
                <c:pt idx="704">
                  <c:v>0.186306806276392</c:v>
                </c:pt>
                <c:pt idx="705">
                  <c:v>0.185566842272054</c:v>
                </c:pt>
                <c:pt idx="706">
                  <c:v>0.183993171929301</c:v>
                </c:pt>
                <c:pt idx="707">
                  <c:v>0.182186565388692</c:v>
                </c:pt>
                <c:pt idx="708">
                  <c:v>0.180543780375927</c:v>
                </c:pt>
                <c:pt idx="709">
                  <c:v>0.17869939884208</c:v>
                </c:pt>
                <c:pt idx="710">
                  <c:v>0.176765946606719</c:v>
                </c:pt>
                <c:pt idx="711">
                  <c:v>0.17497124968688</c:v>
                </c:pt>
                <c:pt idx="712">
                  <c:v>0.172846696515657</c:v>
                </c:pt>
                <c:pt idx="713">
                  <c:v>0.171098545539915</c:v>
                </c:pt>
                <c:pt idx="714">
                  <c:v>0.169079362200623</c:v>
                </c:pt>
                <c:pt idx="715">
                  <c:v>0.166662069709116</c:v>
                </c:pt>
                <c:pt idx="716">
                  <c:v>0.165228599712831</c:v>
                </c:pt>
                <c:pt idx="717">
                  <c:v>0.163751374357688</c:v>
                </c:pt>
                <c:pt idx="718">
                  <c:v>0.161912361480451</c:v>
                </c:pt>
                <c:pt idx="719">
                  <c:v>0.161034557757698</c:v>
                </c:pt>
                <c:pt idx="720">
                  <c:v>0.159511600181198</c:v>
                </c:pt>
                <c:pt idx="721">
                  <c:v>0.157463819016399</c:v>
                </c:pt>
                <c:pt idx="722">
                  <c:v>0.155819294883772</c:v>
                </c:pt>
                <c:pt idx="723">
                  <c:v>0.153925651947137</c:v>
                </c:pt>
                <c:pt idx="724">
                  <c:v>0.152109881690409</c:v>
                </c:pt>
                <c:pt idx="725">
                  <c:v>0.15018731974692</c:v>
                </c:pt>
                <c:pt idx="726">
                  <c:v>0.147898040884486</c:v>
                </c:pt>
                <c:pt idx="727">
                  <c:v>0.145784161638967</c:v>
                </c:pt>
                <c:pt idx="728">
                  <c:v>0.142973743257698</c:v>
                </c:pt>
                <c:pt idx="729">
                  <c:v>0.139990404207883</c:v>
                </c:pt>
                <c:pt idx="730">
                  <c:v>0.136695875992033</c:v>
                </c:pt>
                <c:pt idx="731">
                  <c:v>0.133333273837896</c:v>
                </c:pt>
                <c:pt idx="732">
                  <c:v>0.12929911318675</c:v>
                </c:pt>
                <c:pt idx="733">
                  <c:v>0.125380112868748</c:v>
                </c:pt>
                <c:pt idx="734">
                  <c:v>0.121468366909953</c:v>
                </c:pt>
                <c:pt idx="735">
                  <c:v>0.117361704665312</c:v>
                </c:pt>
                <c:pt idx="736">
                  <c:v>0.112770621584216</c:v>
                </c:pt>
                <c:pt idx="737">
                  <c:v>0.107939101038962</c:v>
                </c:pt>
                <c:pt idx="738">
                  <c:v>0.102504395419223</c:v>
                </c:pt>
                <c:pt idx="739">
                  <c:v>0.0975167816161009</c:v>
                </c:pt>
                <c:pt idx="740">
                  <c:v>0.0924871518974027</c:v>
                </c:pt>
                <c:pt idx="741">
                  <c:v>0.0877258259361863</c:v>
                </c:pt>
                <c:pt idx="742">
                  <c:v>0.0832292954187341</c:v>
                </c:pt>
                <c:pt idx="743">
                  <c:v>0.0786052846471635</c:v>
                </c:pt>
                <c:pt idx="744">
                  <c:v>0.0736564902132846</c:v>
                </c:pt>
                <c:pt idx="745">
                  <c:v>0.0695291045677783</c:v>
                </c:pt>
                <c:pt idx="746">
                  <c:v>0.065399291741623</c:v>
                </c:pt>
                <c:pt idx="747">
                  <c:v>0.0615744875521764</c:v>
                </c:pt>
                <c:pt idx="748">
                  <c:v>0.0580059793991701</c:v>
                </c:pt>
                <c:pt idx="749">
                  <c:v>0.0545086892499256</c:v>
                </c:pt>
                <c:pt idx="750">
                  <c:v>0.0511599177669383</c:v>
                </c:pt>
                <c:pt idx="751">
                  <c:v>0.0479090142497765</c:v>
                </c:pt>
                <c:pt idx="752">
                  <c:v>0.0454286714958561</c:v>
                </c:pt>
                <c:pt idx="753">
                  <c:v>0.0433386471886549</c:v>
                </c:pt>
                <c:pt idx="754">
                  <c:v>0.0414549749253351</c:v>
                </c:pt>
                <c:pt idx="755">
                  <c:v>0.0399991714536388</c:v>
                </c:pt>
                <c:pt idx="756">
                  <c:v>0.0394436201884684</c:v>
                </c:pt>
                <c:pt idx="757">
                  <c:v>0.0394436201884684</c:v>
                </c:pt>
                <c:pt idx="758">
                  <c:v>0.0394436201884684</c:v>
                </c:pt>
                <c:pt idx="759">
                  <c:v>0.0394436201884684</c:v>
                </c:pt>
                <c:pt idx="760">
                  <c:v>0.0394436201884684</c:v>
                </c:pt>
                <c:pt idx="761">
                  <c:v>0.0394436201884684</c:v>
                </c:pt>
                <c:pt idx="762">
                  <c:v>0.0394436201884684</c:v>
                </c:pt>
                <c:pt idx="763">
                  <c:v>0.0394436201884684</c:v>
                </c:pt>
                <c:pt idx="764">
                  <c:v>0.0394436201884684</c:v>
                </c:pt>
                <c:pt idx="765">
                  <c:v>0.0394436201884684</c:v>
                </c:pt>
                <c:pt idx="766">
                  <c:v>0.0394436201884684</c:v>
                </c:pt>
                <c:pt idx="767">
                  <c:v>0.0394436201884684</c:v>
                </c:pt>
                <c:pt idx="768">
                  <c:v>0.0394436201884684</c:v>
                </c:pt>
                <c:pt idx="769">
                  <c:v>0.0394436201884684</c:v>
                </c:pt>
                <c:pt idx="770">
                  <c:v>0.0394436201884684</c:v>
                </c:pt>
                <c:pt idx="771">
                  <c:v>0.0394436201884684</c:v>
                </c:pt>
                <c:pt idx="772">
                  <c:v>0.0394436201884684</c:v>
                </c:pt>
                <c:pt idx="773">
                  <c:v>0.0394436201884684</c:v>
                </c:pt>
                <c:pt idx="774">
                  <c:v>0.0394436201884684</c:v>
                </c:pt>
                <c:pt idx="775">
                  <c:v>0.0394436201884684</c:v>
                </c:pt>
                <c:pt idx="776">
                  <c:v>0.0394436201884684</c:v>
                </c:pt>
                <c:pt idx="777">
                  <c:v>0.0394436201884684</c:v>
                </c:pt>
                <c:pt idx="778">
                  <c:v>0.0394436201884684</c:v>
                </c:pt>
                <c:pt idx="779">
                  <c:v>0.0394436201884684</c:v>
                </c:pt>
                <c:pt idx="780">
                  <c:v>0.0394436201884684</c:v>
                </c:pt>
                <c:pt idx="781">
                  <c:v>0.0394436201884684</c:v>
                </c:pt>
                <c:pt idx="782">
                  <c:v>0.0394436201884684</c:v>
                </c:pt>
                <c:pt idx="783">
                  <c:v>0.0394436201884684</c:v>
                </c:pt>
                <c:pt idx="784">
                  <c:v>0.0394436201884684</c:v>
                </c:pt>
                <c:pt idx="785">
                  <c:v>0.0394436201884684</c:v>
                </c:pt>
                <c:pt idx="786">
                  <c:v>0.0394436201884684</c:v>
                </c:pt>
                <c:pt idx="787">
                  <c:v>0.0394436201884684</c:v>
                </c:pt>
                <c:pt idx="788">
                  <c:v>0.0394436201884684</c:v>
                </c:pt>
                <c:pt idx="789">
                  <c:v>0.0394436201884684</c:v>
                </c:pt>
                <c:pt idx="790">
                  <c:v>0.0394436201884684</c:v>
                </c:pt>
                <c:pt idx="791">
                  <c:v>0.0394436201884684</c:v>
                </c:pt>
                <c:pt idx="792">
                  <c:v>0.0394436201884684</c:v>
                </c:pt>
                <c:pt idx="793">
                  <c:v>0.0394436201884684</c:v>
                </c:pt>
                <c:pt idx="794">
                  <c:v>0.0394436201884684</c:v>
                </c:pt>
                <c:pt idx="795">
                  <c:v>0.0394436201884684</c:v>
                </c:pt>
                <c:pt idx="796">
                  <c:v>0.0394436201884684</c:v>
                </c:pt>
                <c:pt idx="797">
                  <c:v>0.0394436201884684</c:v>
                </c:pt>
                <c:pt idx="798">
                  <c:v>0.0394436201884684</c:v>
                </c:pt>
                <c:pt idx="799">
                  <c:v>0.0394436201884684</c:v>
                </c:pt>
                <c:pt idx="800">
                  <c:v>0.0394436201884684</c:v>
                </c:pt>
                <c:pt idx="801">
                  <c:v>0.0394436201884684</c:v>
                </c:pt>
                <c:pt idx="802">
                  <c:v>0.0394436201884684</c:v>
                </c:pt>
                <c:pt idx="803">
                  <c:v>0.0394436201884684</c:v>
                </c:pt>
                <c:pt idx="804">
                  <c:v>0.0394436201884684</c:v>
                </c:pt>
                <c:pt idx="805">
                  <c:v>0.0394436201884684</c:v>
                </c:pt>
                <c:pt idx="806">
                  <c:v>0.0394436201884684</c:v>
                </c:pt>
                <c:pt idx="807">
                  <c:v>0.0394436201884684</c:v>
                </c:pt>
                <c:pt idx="808">
                  <c:v>0.0394436201884684</c:v>
                </c:pt>
                <c:pt idx="809">
                  <c:v>0.0394436201884684</c:v>
                </c:pt>
                <c:pt idx="810">
                  <c:v>0.0394436201884684</c:v>
                </c:pt>
                <c:pt idx="811">
                  <c:v>0.0394436201884684</c:v>
                </c:pt>
                <c:pt idx="812">
                  <c:v>0.0394436201884684</c:v>
                </c:pt>
                <c:pt idx="813">
                  <c:v>0.0394436201884684</c:v>
                </c:pt>
                <c:pt idx="814">
                  <c:v>0.0394436201884684</c:v>
                </c:pt>
                <c:pt idx="815">
                  <c:v>0.0394436201884684</c:v>
                </c:pt>
                <c:pt idx="816">
                  <c:v>0.0394436201884684</c:v>
                </c:pt>
                <c:pt idx="817">
                  <c:v>0.0394436201884684</c:v>
                </c:pt>
                <c:pt idx="818">
                  <c:v>0.0394436201884684</c:v>
                </c:pt>
                <c:pt idx="819">
                  <c:v>0.0394436201884684</c:v>
                </c:pt>
                <c:pt idx="820">
                  <c:v>0.0394436201884684</c:v>
                </c:pt>
                <c:pt idx="821">
                  <c:v>0.0394436201884684</c:v>
                </c:pt>
                <c:pt idx="822">
                  <c:v>0.0394436201884684</c:v>
                </c:pt>
                <c:pt idx="823">
                  <c:v>0.0394436201884684</c:v>
                </c:pt>
                <c:pt idx="824">
                  <c:v>0.0394436201884684</c:v>
                </c:pt>
                <c:pt idx="825">
                  <c:v>0.0394436201884684</c:v>
                </c:pt>
                <c:pt idx="826">
                  <c:v>0.0394436201884684</c:v>
                </c:pt>
                <c:pt idx="827">
                  <c:v>0.0394436201884684</c:v>
                </c:pt>
                <c:pt idx="828">
                  <c:v>0.0394436201884684</c:v>
                </c:pt>
                <c:pt idx="829">
                  <c:v>0.0394436201884684</c:v>
                </c:pt>
                <c:pt idx="830">
                  <c:v>0.0394436201884684</c:v>
                </c:pt>
                <c:pt idx="831">
                  <c:v>0.0394436201884684</c:v>
                </c:pt>
                <c:pt idx="832">
                  <c:v>0.0394436201884684</c:v>
                </c:pt>
                <c:pt idx="833">
                  <c:v>0.0394436201884684</c:v>
                </c:pt>
                <c:pt idx="834">
                  <c:v>0.0394436201884684</c:v>
                </c:pt>
                <c:pt idx="835">
                  <c:v>0.0394436201884684</c:v>
                </c:pt>
                <c:pt idx="836">
                  <c:v>0.0394436201884684</c:v>
                </c:pt>
                <c:pt idx="837">
                  <c:v>0.0394436201884684</c:v>
                </c:pt>
                <c:pt idx="838">
                  <c:v>0.0394436201884684</c:v>
                </c:pt>
                <c:pt idx="839">
                  <c:v>0.0394436201884684</c:v>
                </c:pt>
                <c:pt idx="840">
                  <c:v>0.0394436201884684</c:v>
                </c:pt>
                <c:pt idx="841">
                  <c:v>0.0394436201884684</c:v>
                </c:pt>
                <c:pt idx="842">
                  <c:v>0.0394436201884684</c:v>
                </c:pt>
                <c:pt idx="843">
                  <c:v>0.0394436201884684</c:v>
                </c:pt>
                <c:pt idx="844">
                  <c:v>0.0394436201884684</c:v>
                </c:pt>
                <c:pt idx="845">
                  <c:v>0.0394436201884684</c:v>
                </c:pt>
                <c:pt idx="846">
                  <c:v>0.0394436201884684</c:v>
                </c:pt>
                <c:pt idx="847">
                  <c:v>0.0394436201884684</c:v>
                </c:pt>
                <c:pt idx="848">
                  <c:v>0.0394436201884684</c:v>
                </c:pt>
                <c:pt idx="849">
                  <c:v>0.0394436201884684</c:v>
                </c:pt>
                <c:pt idx="850">
                  <c:v>0.0394436201884684</c:v>
                </c:pt>
                <c:pt idx="851">
                  <c:v>0.0394436201884684</c:v>
                </c:pt>
                <c:pt idx="852">
                  <c:v>0.0394436201884684</c:v>
                </c:pt>
                <c:pt idx="853">
                  <c:v>0.0394436201884684</c:v>
                </c:pt>
                <c:pt idx="854">
                  <c:v>0.0394436201884684</c:v>
                </c:pt>
                <c:pt idx="855">
                  <c:v>0.0394436201884684</c:v>
                </c:pt>
                <c:pt idx="856">
                  <c:v>0.0394436201884684</c:v>
                </c:pt>
                <c:pt idx="857">
                  <c:v>0.0394436201884684</c:v>
                </c:pt>
                <c:pt idx="858">
                  <c:v>0.0394436201884684</c:v>
                </c:pt>
                <c:pt idx="859">
                  <c:v>0.0394436201884684</c:v>
                </c:pt>
                <c:pt idx="860">
                  <c:v>0.0394436201884684</c:v>
                </c:pt>
                <c:pt idx="861">
                  <c:v>0.0394436201884684</c:v>
                </c:pt>
                <c:pt idx="862">
                  <c:v>0.0394436201884684</c:v>
                </c:pt>
                <c:pt idx="863">
                  <c:v>0.0394436201884684</c:v>
                </c:pt>
                <c:pt idx="864">
                  <c:v>0.0394436201884684</c:v>
                </c:pt>
                <c:pt idx="865">
                  <c:v>0.0394436201884684</c:v>
                </c:pt>
                <c:pt idx="866">
                  <c:v>0.0394436201884684</c:v>
                </c:pt>
                <c:pt idx="867">
                  <c:v>0.0394436201884684</c:v>
                </c:pt>
                <c:pt idx="868">
                  <c:v>0.0394436201884684</c:v>
                </c:pt>
                <c:pt idx="869">
                  <c:v>0.0394436201884684</c:v>
                </c:pt>
                <c:pt idx="870">
                  <c:v>0.0394436201884684</c:v>
                </c:pt>
                <c:pt idx="871">
                  <c:v>0.0394436201884684</c:v>
                </c:pt>
                <c:pt idx="872">
                  <c:v>0.0394436201884684</c:v>
                </c:pt>
                <c:pt idx="873">
                  <c:v>0.0394436201884684</c:v>
                </c:pt>
                <c:pt idx="874">
                  <c:v>0.0394436201884684</c:v>
                </c:pt>
                <c:pt idx="875">
                  <c:v>0.0394436201884684</c:v>
                </c:pt>
                <c:pt idx="876">
                  <c:v>0.0394436201884684</c:v>
                </c:pt>
                <c:pt idx="877">
                  <c:v>0.0394436201884684</c:v>
                </c:pt>
                <c:pt idx="878">
                  <c:v>0.0394436201884684</c:v>
                </c:pt>
                <c:pt idx="879">
                  <c:v>0.0394436201884684</c:v>
                </c:pt>
                <c:pt idx="880">
                  <c:v>0.0394436201884684</c:v>
                </c:pt>
                <c:pt idx="881">
                  <c:v>0.0394436201884684</c:v>
                </c:pt>
                <c:pt idx="882">
                  <c:v>0.0394436201884684</c:v>
                </c:pt>
                <c:pt idx="883">
                  <c:v>0.0394436201884684</c:v>
                </c:pt>
                <c:pt idx="884">
                  <c:v>0.0394436201884684</c:v>
                </c:pt>
                <c:pt idx="885">
                  <c:v>0.0394436201884684</c:v>
                </c:pt>
                <c:pt idx="886">
                  <c:v>0.0393925852258254</c:v>
                </c:pt>
                <c:pt idx="887">
                  <c:v>0.038381843302902</c:v>
                </c:pt>
                <c:pt idx="888">
                  <c:v>0.0373348861236084</c:v>
                </c:pt>
                <c:pt idx="889">
                  <c:v>0.0359990616413009</c:v>
                </c:pt>
                <c:pt idx="890">
                  <c:v>0.0346435170972218</c:v>
                </c:pt>
                <c:pt idx="891">
                  <c:v>0.0329083498970722</c:v>
                </c:pt>
                <c:pt idx="892">
                  <c:v>0.0311576207109991</c:v>
                </c:pt>
                <c:pt idx="893">
                  <c:v>0.0294523318054897</c:v>
                </c:pt>
                <c:pt idx="894">
                  <c:v>0.0275272866716056</c:v>
                </c:pt>
                <c:pt idx="895">
                  <c:v>0.0253945861692428</c:v>
                </c:pt>
                <c:pt idx="896">
                  <c:v>0.0231035400785254</c:v>
                </c:pt>
                <c:pt idx="897">
                  <c:v>0.0205178052519743</c:v>
                </c:pt>
                <c:pt idx="898">
                  <c:v>0.0177024296029211</c:v>
                </c:pt>
                <c:pt idx="899">
                  <c:v>0.0145712240864827</c:v>
                </c:pt>
                <c:pt idx="900">
                  <c:v>0.0114691794209871</c:v>
                </c:pt>
                <c:pt idx="901">
                  <c:v>0.00822677419711618</c:v>
                </c:pt>
                <c:pt idx="902">
                  <c:v>0.00484305239904699</c:v>
                </c:pt>
                <c:pt idx="903">
                  <c:v>0.00144191585856894</c:v>
                </c:pt>
                <c:pt idx="904">
                  <c:v>0.00223973421404966</c:v>
                </c:pt>
                <c:pt idx="905">
                  <c:v>0.00571805885056111</c:v>
                </c:pt>
                <c:pt idx="906">
                  <c:v>0.00947919719710233</c:v>
                </c:pt>
                <c:pt idx="907">
                  <c:v>0.0132545884273529</c:v>
                </c:pt>
                <c:pt idx="908">
                  <c:v>0.0170210545067723</c:v>
                </c:pt>
                <c:pt idx="909">
                  <c:v>0.0205178052519743</c:v>
                </c:pt>
                <c:pt idx="910">
                  <c:v>0.0241202956753971</c:v>
                </c:pt>
                <c:pt idx="911">
                  <c:v>0.0276300229329866</c:v>
                </c:pt>
                <c:pt idx="912">
                  <c:v>0.0311576207109991</c:v>
                </c:pt>
                <c:pt idx="913">
                  <c:v>0.0346435170972218</c:v>
                </c:pt>
                <c:pt idx="914">
                  <c:v>0.0383508621801818</c:v>
                </c:pt>
                <c:pt idx="915">
                  <c:v>0.0394436201884684</c:v>
                </c:pt>
                <c:pt idx="916">
                  <c:v>0.0394436201884684</c:v>
                </c:pt>
                <c:pt idx="917">
                  <c:v>0.0394436201884684</c:v>
                </c:pt>
                <c:pt idx="918">
                  <c:v>0.0394436201884684</c:v>
                </c:pt>
                <c:pt idx="919">
                  <c:v>0.0394436201884684</c:v>
                </c:pt>
                <c:pt idx="920">
                  <c:v>0.0394436201884684</c:v>
                </c:pt>
                <c:pt idx="921">
                  <c:v>0.0394436201884684</c:v>
                </c:pt>
                <c:pt idx="922">
                  <c:v>0.0433386471886549</c:v>
                </c:pt>
                <c:pt idx="923">
                  <c:v>0.0475821377581887</c:v>
                </c:pt>
                <c:pt idx="924">
                  <c:v>0.0522413536610932</c:v>
                </c:pt>
                <c:pt idx="925">
                  <c:v>0.0567906261818355</c:v>
                </c:pt>
                <c:pt idx="926">
                  <c:v>0.0609944062973594</c:v>
                </c:pt>
                <c:pt idx="927">
                  <c:v>0.065399291741623</c:v>
                </c:pt>
                <c:pt idx="928">
                  <c:v>0.0698848046202949</c:v>
                </c:pt>
                <c:pt idx="929">
                  <c:v>0.074133445120385</c:v>
                </c:pt>
                <c:pt idx="930">
                  <c:v>0.0786406827536713</c:v>
                </c:pt>
                <c:pt idx="931">
                  <c:v>0.0832292954187341</c:v>
                </c:pt>
                <c:pt idx="932">
                  <c:v>0.0877258259361863</c:v>
                </c:pt>
                <c:pt idx="933">
                  <c:v>0.0918301667276295</c:v>
                </c:pt>
                <c:pt idx="934">
                  <c:v>0.0963091555493106</c:v>
                </c:pt>
                <c:pt idx="935">
                  <c:v>0.101029797618995</c:v>
                </c:pt>
                <c:pt idx="936">
                  <c:v>0.105617823102787</c:v>
                </c:pt>
                <c:pt idx="937">
                  <c:v>0.110230934440624</c:v>
                </c:pt>
                <c:pt idx="938">
                  <c:v>0.114849152184854</c:v>
                </c:pt>
                <c:pt idx="939">
                  <c:v>0.11918976887529</c:v>
                </c:pt>
                <c:pt idx="940">
                  <c:v>0.12386587729586</c:v>
                </c:pt>
                <c:pt idx="941">
                  <c:v>0.128592353010485</c:v>
                </c:pt>
                <c:pt idx="942">
                  <c:v>0.133333273837896</c:v>
                </c:pt>
                <c:pt idx="943">
                  <c:v>0.137810431793606</c:v>
                </c:pt>
                <c:pt idx="944">
                  <c:v>0.142671802263686</c:v>
                </c:pt>
                <c:pt idx="945">
                  <c:v>0.147385324282999</c:v>
                </c:pt>
                <c:pt idx="946">
                  <c:v>0.152109881690409</c:v>
                </c:pt>
                <c:pt idx="947">
                  <c:v>0.156749728988848</c:v>
                </c:pt>
                <c:pt idx="948">
                  <c:v>0.161245281758938</c:v>
                </c:pt>
                <c:pt idx="949">
                  <c:v>0.166141815117454</c:v>
                </c:pt>
                <c:pt idx="950">
                  <c:v>0.171098545539915</c:v>
                </c:pt>
                <c:pt idx="951">
                  <c:v>0.176123372973598</c:v>
                </c:pt>
                <c:pt idx="952">
                  <c:v>0.181013173212125</c:v>
                </c:pt>
                <c:pt idx="953">
                  <c:v>0.185772928996657</c:v>
                </c:pt>
                <c:pt idx="954">
                  <c:v>0.190089999692355</c:v>
                </c:pt>
                <c:pt idx="955">
                  <c:v>0.191112683625808</c:v>
                </c:pt>
                <c:pt idx="956">
                  <c:v>0.192823299929815</c:v>
                </c:pt>
                <c:pt idx="957">
                  <c:v>0.194208850360006</c:v>
                </c:pt>
                <c:pt idx="958">
                  <c:v>0.196023447993311</c:v>
                </c:pt>
                <c:pt idx="959">
                  <c:v>0.1990433684094</c:v>
                </c:pt>
                <c:pt idx="960">
                  <c:v>0.201269681755076</c:v>
                </c:pt>
                <c:pt idx="961">
                  <c:v>0.201368014889404</c:v>
                </c:pt>
                <c:pt idx="962">
                  <c:v>0.201368014889404</c:v>
                </c:pt>
                <c:pt idx="963">
                  <c:v>0.201368014889404</c:v>
                </c:pt>
                <c:pt idx="964">
                  <c:v>0.201368014889404</c:v>
                </c:pt>
                <c:pt idx="965">
                  <c:v>0.201368014889404</c:v>
                </c:pt>
                <c:pt idx="966">
                  <c:v>0.201368014889404</c:v>
                </c:pt>
                <c:pt idx="967">
                  <c:v>0.201368014889404</c:v>
                </c:pt>
                <c:pt idx="968">
                  <c:v>0.201513985812244</c:v>
                </c:pt>
                <c:pt idx="969">
                  <c:v>0.205533998374361</c:v>
                </c:pt>
                <c:pt idx="970">
                  <c:v>0.210077537902787</c:v>
                </c:pt>
                <c:pt idx="971">
                  <c:v>0.215745042996071</c:v>
                </c:pt>
                <c:pt idx="972">
                  <c:v>0.221538402703628</c:v>
                </c:pt>
                <c:pt idx="973">
                  <c:v>0.228608756873745</c:v>
                </c:pt>
                <c:pt idx="974">
                  <c:v>0.234970591770562</c:v>
                </c:pt>
                <c:pt idx="975">
                  <c:v>0.241899621720604</c:v>
                </c:pt>
                <c:pt idx="976">
                  <c:v>0.251076051798139</c:v>
                </c:pt>
                <c:pt idx="977">
                  <c:v>0.259575109781034</c:v>
                </c:pt>
                <c:pt idx="978">
                  <c:v>0.267694460740029</c:v>
                </c:pt>
                <c:pt idx="979">
                  <c:v>0.274155486498024</c:v>
                </c:pt>
                <c:pt idx="980">
                  <c:v>0.282623876862422</c:v>
                </c:pt>
                <c:pt idx="981">
                  <c:v>0.295432653788926</c:v>
                </c:pt>
                <c:pt idx="982">
                  <c:v>0.30777631214508</c:v>
                </c:pt>
                <c:pt idx="983">
                  <c:v>0.321661735179053</c:v>
                </c:pt>
                <c:pt idx="984">
                  <c:v>0.336794162454604</c:v>
                </c:pt>
                <c:pt idx="985">
                  <c:v>0.351402711583702</c:v>
                </c:pt>
                <c:pt idx="986">
                  <c:v>0.365932312315936</c:v>
                </c:pt>
                <c:pt idx="987">
                  <c:v>0.381554096950837</c:v>
                </c:pt>
                <c:pt idx="988">
                  <c:v>0.397706669324888</c:v>
                </c:pt>
                <c:pt idx="989">
                  <c:v>0.413893211622341</c:v>
                </c:pt>
                <c:pt idx="990">
                  <c:v>0.427371190703993</c:v>
                </c:pt>
                <c:pt idx="991">
                  <c:v>0.440965348937388</c:v>
                </c:pt>
                <c:pt idx="992">
                  <c:v>0.456649436639155</c:v>
                </c:pt>
                <c:pt idx="993">
                  <c:v>0.473110386591501</c:v>
                </c:pt>
                <c:pt idx="994">
                  <c:v>0.489975890101907</c:v>
                </c:pt>
                <c:pt idx="995">
                  <c:v>0.506957880801663</c:v>
                </c:pt>
                <c:pt idx="996">
                  <c:v>0.522227654338263</c:v>
                </c:pt>
                <c:pt idx="997">
                  <c:v>0.538252526926291</c:v>
                </c:pt>
                <c:pt idx="998">
                  <c:v>0.55273126094403</c:v>
                </c:pt>
                <c:pt idx="999">
                  <c:v>0.567092383976148</c:v>
                </c:pt>
                <c:pt idx="1000">
                  <c:v>0.580437927204211</c:v>
                </c:pt>
                <c:pt idx="1001">
                  <c:v>0.59267666324076</c:v>
                </c:pt>
                <c:pt idx="1002">
                  <c:v>0.59267666324076</c:v>
                </c:pt>
                <c:pt idx="1003">
                  <c:v>0.59267666324076</c:v>
                </c:pt>
                <c:pt idx="1004">
                  <c:v>0.59267666324076</c:v>
                </c:pt>
                <c:pt idx="1005">
                  <c:v>0.59267666324076</c:v>
                </c:pt>
                <c:pt idx="1006">
                  <c:v>0.59267666324076</c:v>
                </c:pt>
                <c:pt idx="1007">
                  <c:v>0.59267666324076</c:v>
                </c:pt>
                <c:pt idx="1008">
                  <c:v>0.59267666324076</c:v>
                </c:pt>
                <c:pt idx="1009">
                  <c:v>0.59267666324076</c:v>
                </c:pt>
                <c:pt idx="1010">
                  <c:v>0.59267666324076</c:v>
                </c:pt>
                <c:pt idx="1011">
                  <c:v>0.59267666324076</c:v>
                </c:pt>
                <c:pt idx="1012">
                  <c:v>0.593078067899395</c:v>
                </c:pt>
                <c:pt idx="1013">
                  <c:v>0.596314179036667</c:v>
                </c:pt>
                <c:pt idx="1014">
                  <c:v>0.599953759391957</c:v>
                </c:pt>
                <c:pt idx="1015">
                  <c:v>0.601344873240446</c:v>
                </c:pt>
                <c:pt idx="1016">
                  <c:v>0.603464723332598</c:v>
                </c:pt>
                <c:pt idx="1017">
                  <c:v>0.606020472928821</c:v>
                </c:pt>
                <c:pt idx="1018">
                  <c:v>0.607108598565712</c:v>
                </c:pt>
                <c:pt idx="1019">
                  <c:v>0.607135777805162</c:v>
                </c:pt>
                <c:pt idx="1020">
                  <c:v>0.607135777805162</c:v>
                </c:pt>
                <c:pt idx="1021">
                  <c:v>0.607135777805162</c:v>
                </c:pt>
                <c:pt idx="1022">
                  <c:v>0.607135777805162</c:v>
                </c:pt>
                <c:pt idx="1023">
                  <c:v>0.607135777805162</c:v>
                </c:pt>
                <c:pt idx="1024">
                  <c:v>0.607135777805162</c:v>
                </c:pt>
                <c:pt idx="1025">
                  <c:v>0.607135777805162</c:v>
                </c:pt>
                <c:pt idx="1026">
                  <c:v>0.608335811163843</c:v>
                </c:pt>
                <c:pt idx="1027">
                  <c:v>0.608933905428925</c:v>
                </c:pt>
                <c:pt idx="1028">
                  <c:v>0.609297518492346</c:v>
                </c:pt>
                <c:pt idx="1029">
                  <c:v>0.610021212362116</c:v>
                </c:pt>
                <c:pt idx="1030">
                  <c:v>0.611551703524732</c:v>
                </c:pt>
                <c:pt idx="1031">
                  <c:v>0.611551703524732</c:v>
                </c:pt>
                <c:pt idx="1032">
                  <c:v>0.611551703524732</c:v>
                </c:pt>
                <c:pt idx="1033">
                  <c:v>0.611551703524732</c:v>
                </c:pt>
                <c:pt idx="1034">
                  <c:v>0.611551703524732</c:v>
                </c:pt>
                <c:pt idx="1035">
                  <c:v>0.612586996129252</c:v>
                </c:pt>
                <c:pt idx="1036">
                  <c:v>0.613691622825987</c:v>
                </c:pt>
                <c:pt idx="1037">
                  <c:v>0.613691622825987</c:v>
                </c:pt>
                <c:pt idx="1038">
                  <c:v>0.613691622825987</c:v>
                </c:pt>
                <c:pt idx="1039">
                  <c:v>0.613691622825987</c:v>
                </c:pt>
                <c:pt idx="1040">
                  <c:v>0.613691622825987</c:v>
                </c:pt>
                <c:pt idx="1041">
                  <c:v>0.613691622825987</c:v>
                </c:pt>
                <c:pt idx="1042">
                  <c:v>0.613691622825987</c:v>
                </c:pt>
                <c:pt idx="1043">
                  <c:v>0.613691622825987</c:v>
                </c:pt>
                <c:pt idx="1044">
                  <c:v>0.613691622825987</c:v>
                </c:pt>
                <c:pt idx="1045">
                  <c:v>0.613691622825987</c:v>
                </c:pt>
                <c:pt idx="1046">
                  <c:v>0.613691622825987</c:v>
                </c:pt>
                <c:pt idx="1047">
                  <c:v>0.613691622825987</c:v>
                </c:pt>
                <c:pt idx="1048">
                  <c:v>0.613691622825987</c:v>
                </c:pt>
                <c:pt idx="1049">
                  <c:v>0.613691622825987</c:v>
                </c:pt>
                <c:pt idx="1050">
                  <c:v>0.613691622825987</c:v>
                </c:pt>
                <c:pt idx="1051">
                  <c:v>0.613691622825987</c:v>
                </c:pt>
                <c:pt idx="1052">
                  <c:v>0.613691622825987</c:v>
                </c:pt>
                <c:pt idx="1053">
                  <c:v>0.613691622825987</c:v>
                </c:pt>
                <c:pt idx="1054">
                  <c:v>0.613691622825987</c:v>
                </c:pt>
                <c:pt idx="1055">
                  <c:v>0.613691622825987</c:v>
                </c:pt>
                <c:pt idx="1056">
                  <c:v>0.613691622825987</c:v>
                </c:pt>
                <c:pt idx="1057">
                  <c:v>0.613691622825987</c:v>
                </c:pt>
                <c:pt idx="1058">
                  <c:v>0.613691622825987</c:v>
                </c:pt>
                <c:pt idx="1059">
                  <c:v>0.613691622825987</c:v>
                </c:pt>
                <c:pt idx="1060">
                  <c:v>0.613691622825987</c:v>
                </c:pt>
                <c:pt idx="1061">
                  <c:v>0.613691622825987</c:v>
                </c:pt>
                <c:pt idx="1062">
                  <c:v>0.613691622825987</c:v>
                </c:pt>
                <c:pt idx="1063">
                  <c:v>0.613691622825987</c:v>
                </c:pt>
                <c:pt idx="1064">
                  <c:v>0.613691622825987</c:v>
                </c:pt>
                <c:pt idx="1065">
                  <c:v>0.613691622825987</c:v>
                </c:pt>
                <c:pt idx="1066">
                  <c:v>0.613691622825987</c:v>
                </c:pt>
                <c:pt idx="1067">
                  <c:v>0.613691622825987</c:v>
                </c:pt>
                <c:pt idx="1068">
                  <c:v>0.613691622825987</c:v>
                </c:pt>
                <c:pt idx="1069">
                  <c:v>0.612602088571292</c:v>
                </c:pt>
                <c:pt idx="1070">
                  <c:v>0.611551703524732</c:v>
                </c:pt>
                <c:pt idx="1071">
                  <c:v>0.611551703524732</c:v>
                </c:pt>
                <c:pt idx="1072">
                  <c:v>0.611551703524732</c:v>
                </c:pt>
                <c:pt idx="1073">
                  <c:v>0.611551703524732</c:v>
                </c:pt>
                <c:pt idx="1074">
                  <c:v>0.609470111139254</c:v>
                </c:pt>
                <c:pt idx="1075">
                  <c:v>0.608933905428925</c:v>
                </c:pt>
                <c:pt idx="1076">
                  <c:v>0.608335811163843</c:v>
                </c:pt>
                <c:pt idx="1077">
                  <c:v>0.607135777805162</c:v>
                </c:pt>
                <c:pt idx="1078">
                  <c:v>0.607135777805162</c:v>
                </c:pt>
                <c:pt idx="1079">
                  <c:v>0.607135777805162</c:v>
                </c:pt>
                <c:pt idx="1080">
                  <c:v>0.607135777805162</c:v>
                </c:pt>
                <c:pt idx="1081">
                  <c:v>0.607135777805162</c:v>
                </c:pt>
                <c:pt idx="1082">
                  <c:v>0.607135777805162</c:v>
                </c:pt>
                <c:pt idx="1083">
                  <c:v>0.607108598565712</c:v>
                </c:pt>
                <c:pt idx="1084">
                  <c:v>0.607108598565712</c:v>
                </c:pt>
                <c:pt idx="1085">
                  <c:v>0.604578586359562</c:v>
                </c:pt>
                <c:pt idx="1086">
                  <c:v>0.603012717332541</c:v>
                </c:pt>
                <c:pt idx="1087">
                  <c:v>0.601035135309904</c:v>
                </c:pt>
                <c:pt idx="1088">
                  <c:v>0.599953759391957</c:v>
                </c:pt>
                <c:pt idx="1089">
                  <c:v>0.597184072702373</c:v>
                </c:pt>
                <c:pt idx="1090">
                  <c:v>0.594309893877925</c:v>
                </c:pt>
                <c:pt idx="1091">
                  <c:v>0.592858603140137</c:v>
                </c:pt>
                <c:pt idx="1092">
                  <c:v>0.59267666324076</c:v>
                </c:pt>
                <c:pt idx="1093">
                  <c:v>0.59267666324076</c:v>
                </c:pt>
                <c:pt idx="1094">
                  <c:v>0.59267666324076</c:v>
                </c:pt>
                <c:pt idx="1095">
                  <c:v>0.59267666324076</c:v>
                </c:pt>
                <c:pt idx="1096">
                  <c:v>0.59267666324076</c:v>
                </c:pt>
                <c:pt idx="1097">
                  <c:v>0.59267666324076</c:v>
                </c:pt>
                <c:pt idx="1098">
                  <c:v>0.59267666324076</c:v>
                </c:pt>
                <c:pt idx="1099">
                  <c:v>0.59267666324076</c:v>
                </c:pt>
                <c:pt idx="1100">
                  <c:v>0.59267666324076</c:v>
                </c:pt>
                <c:pt idx="1101">
                  <c:v>0.59267666324076</c:v>
                </c:pt>
                <c:pt idx="1102">
                  <c:v>0.59267666324076</c:v>
                </c:pt>
                <c:pt idx="1103">
                  <c:v>0.59267666324076</c:v>
                </c:pt>
                <c:pt idx="1104">
                  <c:v>0.59267666324076</c:v>
                </c:pt>
                <c:pt idx="1105">
                  <c:v>0.59267666324076</c:v>
                </c:pt>
                <c:pt idx="1106">
                  <c:v>0.59267666324076</c:v>
                </c:pt>
                <c:pt idx="1107">
                  <c:v>0.59267666324076</c:v>
                </c:pt>
                <c:pt idx="1108">
                  <c:v>0.59267666324076</c:v>
                </c:pt>
                <c:pt idx="1109">
                  <c:v>0.59267666324076</c:v>
                </c:pt>
                <c:pt idx="1110">
                  <c:v>0.59267666324076</c:v>
                </c:pt>
                <c:pt idx="1111">
                  <c:v>0.59267666324076</c:v>
                </c:pt>
                <c:pt idx="1112">
                  <c:v>0.590621239429173</c:v>
                </c:pt>
                <c:pt idx="1113">
                  <c:v>0.584875119154679</c:v>
                </c:pt>
                <c:pt idx="1114">
                  <c:v>0.579409957794778</c:v>
                </c:pt>
                <c:pt idx="1115">
                  <c:v>0.57403895789356</c:v>
                </c:pt>
                <c:pt idx="1116">
                  <c:v>0.569002738015014</c:v>
                </c:pt>
                <c:pt idx="1117">
                  <c:v>0.564191660294563</c:v>
                </c:pt>
                <c:pt idx="1118">
                  <c:v>0.558712001005941</c:v>
                </c:pt>
                <c:pt idx="1119">
                  <c:v>0.55273126094403</c:v>
                </c:pt>
                <c:pt idx="1120">
                  <c:v>0.548697109815545</c:v>
                </c:pt>
                <c:pt idx="1121">
                  <c:v>0.542652042040582</c:v>
                </c:pt>
                <c:pt idx="1122">
                  <c:v>0.537485922892733</c:v>
                </c:pt>
                <c:pt idx="1123">
                  <c:v>0.532040676547872</c:v>
                </c:pt>
                <c:pt idx="1124">
                  <c:v>0.527321123114675</c:v>
                </c:pt>
                <c:pt idx="1125">
                  <c:v>0.521818463127634</c:v>
                </c:pt>
                <c:pt idx="1126">
                  <c:v>0.516245351166148</c:v>
                </c:pt>
                <c:pt idx="1127">
                  <c:v>0.511186302305416</c:v>
                </c:pt>
                <c:pt idx="1128">
                  <c:v>0.506173235156836</c:v>
                </c:pt>
                <c:pt idx="1129">
                  <c:v>0.500392038776889</c:v>
                </c:pt>
                <c:pt idx="1130">
                  <c:v>0.495543139118201</c:v>
                </c:pt>
                <c:pt idx="1131">
                  <c:v>0.489975890101907</c:v>
                </c:pt>
                <c:pt idx="1132">
                  <c:v>0.484863118415215</c:v>
                </c:pt>
                <c:pt idx="1133">
                  <c:v>0.479242961274356</c:v>
                </c:pt>
                <c:pt idx="1134">
                  <c:v>0.473897470450159</c:v>
                </c:pt>
                <c:pt idx="1135">
                  <c:v>0.468869994570495</c:v>
                </c:pt>
                <c:pt idx="1136">
                  <c:v>0.464109387655458</c:v>
                </c:pt>
                <c:pt idx="1137">
                  <c:v>0.459268401800952</c:v>
                </c:pt>
                <c:pt idx="1138">
                  <c:v>0.454581037718313</c:v>
                </c:pt>
                <c:pt idx="1139">
                  <c:v>0.449575577086538</c:v>
                </c:pt>
                <c:pt idx="1140">
                  <c:v>0.444963251669718</c:v>
                </c:pt>
                <c:pt idx="1141">
                  <c:v>0.440715140548099</c:v>
                </c:pt>
                <c:pt idx="1142">
                  <c:v>0.436129218194413</c:v>
                </c:pt>
                <c:pt idx="1143">
                  <c:v>0.431651515118017</c:v>
                </c:pt>
                <c:pt idx="1144">
                  <c:v>0.427602559077934</c:v>
                </c:pt>
                <c:pt idx="1145">
                  <c:v>0.425864292905391</c:v>
                </c:pt>
                <c:pt idx="1146">
                  <c:v>0.422016995948656</c:v>
                </c:pt>
                <c:pt idx="1147">
                  <c:v>0.41688928862626</c:v>
                </c:pt>
                <c:pt idx="1148">
                  <c:v>0.412220227180853</c:v>
                </c:pt>
                <c:pt idx="1149">
                  <c:v>0.406772934474187</c:v>
                </c:pt>
                <c:pt idx="1150">
                  <c:v>0.402489238670001</c:v>
                </c:pt>
                <c:pt idx="1151">
                  <c:v>0.397706669324888</c:v>
                </c:pt>
                <c:pt idx="1152">
                  <c:v>0.392267541023743</c:v>
                </c:pt>
                <c:pt idx="1153">
                  <c:v>0.387304952016743</c:v>
                </c:pt>
                <c:pt idx="1154">
                  <c:v>0.38279634856578</c:v>
                </c:pt>
                <c:pt idx="1155">
                  <c:v>0.378613546215256</c:v>
                </c:pt>
                <c:pt idx="1156">
                  <c:v>0.373819151281653</c:v>
                </c:pt>
                <c:pt idx="1157">
                  <c:v>0.369148276421277</c:v>
                </c:pt>
                <c:pt idx="1158">
                  <c:v>0.364555705395964</c:v>
                </c:pt>
                <c:pt idx="1159">
                  <c:v>0.359948409768008</c:v>
                </c:pt>
                <c:pt idx="1160">
                  <c:v>0.356109979453676</c:v>
                </c:pt>
                <c:pt idx="1161">
                  <c:v>0.351790386443539</c:v>
                </c:pt>
                <c:pt idx="1162">
                  <c:v>0.347177174838671</c:v>
                </c:pt>
                <c:pt idx="1163">
                  <c:v>0.343756897318821</c:v>
                </c:pt>
                <c:pt idx="1164">
                  <c:v>0.339701962574327</c:v>
                </c:pt>
                <c:pt idx="1165">
                  <c:v>0.336177672738068</c:v>
                </c:pt>
                <c:pt idx="1166">
                  <c:v>0.332281994140869</c:v>
                </c:pt>
                <c:pt idx="1167">
                  <c:v>0.328017702182391</c:v>
                </c:pt>
                <c:pt idx="1168">
                  <c:v>0.323791593769689</c:v>
                </c:pt>
                <c:pt idx="1169">
                  <c:v>0.31989248230697</c:v>
                </c:pt>
                <c:pt idx="1170">
                  <c:v>0.31601176580742</c:v>
                </c:pt>
                <c:pt idx="1171">
                  <c:v>0.31226181814632</c:v>
                </c:pt>
                <c:pt idx="1172">
                  <c:v>0.308467219233779</c:v>
                </c:pt>
                <c:pt idx="1173">
                  <c:v>0.305596470094156</c:v>
                </c:pt>
                <c:pt idx="1174">
                  <c:v>0.301988196531777</c:v>
                </c:pt>
                <c:pt idx="1175">
                  <c:v>0.298990138341647</c:v>
                </c:pt>
                <c:pt idx="1176">
                  <c:v>0.295649472928402</c:v>
                </c:pt>
                <c:pt idx="1177">
                  <c:v>0.293177256013156</c:v>
                </c:pt>
                <c:pt idx="1178">
                  <c:v>0.289913602073511</c:v>
                </c:pt>
                <c:pt idx="1179">
                  <c:v>0.287165759154775</c:v>
                </c:pt>
                <c:pt idx="1180">
                  <c:v>0.283674150114197</c:v>
                </c:pt>
                <c:pt idx="1181">
                  <c:v>0.281382586394889</c:v>
                </c:pt>
                <c:pt idx="1182">
                  <c:v>0.279118876340421</c:v>
                </c:pt>
                <c:pt idx="1183">
                  <c:v>0.276099459041352</c:v>
                </c:pt>
                <c:pt idx="1184">
                  <c:v>0.274155486498024</c:v>
                </c:pt>
                <c:pt idx="1185">
                  <c:v>0.274155486498024</c:v>
                </c:pt>
                <c:pt idx="1186">
                  <c:v>0.273287095912299</c:v>
                </c:pt>
                <c:pt idx="1187">
                  <c:v>0.271483834891365</c:v>
                </c:pt>
                <c:pt idx="1188">
                  <c:v>0.269519890640367</c:v>
                </c:pt>
                <c:pt idx="1189">
                  <c:v>0.267694460740029</c:v>
                </c:pt>
                <c:pt idx="1190">
                  <c:v>0.265932205799176</c:v>
                </c:pt>
                <c:pt idx="1191">
                  <c:v>0.264636536114304</c:v>
                </c:pt>
                <c:pt idx="1192">
                  <c:v>0.263208272439285</c:v>
                </c:pt>
                <c:pt idx="1193">
                  <c:v>0.260588567094722</c:v>
                </c:pt>
                <c:pt idx="1194">
                  <c:v>0.258824935931317</c:v>
                </c:pt>
                <c:pt idx="1195">
                  <c:v>0.256881419576084</c:v>
                </c:pt>
                <c:pt idx="1196">
                  <c:v>0.254665997795015</c:v>
                </c:pt>
                <c:pt idx="1197">
                  <c:v>0.252783572135872</c:v>
                </c:pt>
                <c:pt idx="1198">
                  <c:v>0.251076051798139</c:v>
                </c:pt>
                <c:pt idx="1199">
                  <c:v>0.248745383274001</c:v>
                </c:pt>
                <c:pt idx="1200">
                  <c:v>0.246870203012173</c:v>
                </c:pt>
                <c:pt idx="1201">
                  <c:v>0.245212031447933</c:v>
                </c:pt>
                <c:pt idx="1202">
                  <c:v>0.243153767021892</c:v>
                </c:pt>
                <c:pt idx="1203">
                  <c:v>0.241899621720604</c:v>
                </c:pt>
                <c:pt idx="1204">
                  <c:v>0.240023063582242</c:v>
                </c:pt>
                <c:pt idx="1205">
                  <c:v>0.238561732565229</c:v>
                </c:pt>
                <c:pt idx="1206">
                  <c:v>0.237147872895061</c:v>
                </c:pt>
                <c:pt idx="1207">
                  <c:v>0.235754909070469</c:v>
                </c:pt>
                <c:pt idx="1208">
                  <c:v>0.234970591770562</c:v>
                </c:pt>
                <c:pt idx="1209">
                  <c:v>0.233511154225157</c:v>
                </c:pt>
                <c:pt idx="1210">
                  <c:v>0.232291121786106</c:v>
                </c:pt>
                <c:pt idx="1211">
                  <c:v>0.230553696550694</c:v>
                </c:pt>
                <c:pt idx="1212">
                  <c:v>0.229424658301161</c:v>
                </c:pt>
                <c:pt idx="1213">
                  <c:v>0.228608756873745</c:v>
                </c:pt>
                <c:pt idx="1214">
                  <c:v>0.226961203870688</c:v>
                </c:pt>
                <c:pt idx="1215">
                  <c:v>0.225287522610397</c:v>
                </c:pt>
                <c:pt idx="1216">
                  <c:v>0.223805872813716</c:v>
                </c:pt>
                <c:pt idx="1217">
                  <c:v>0.222456718905703</c:v>
                </c:pt>
                <c:pt idx="1218">
                  <c:v>0.221538402703628</c:v>
                </c:pt>
                <c:pt idx="1219">
                  <c:v>0.221004360415655</c:v>
                </c:pt>
                <c:pt idx="1220">
                  <c:v>0.219665134568672</c:v>
                </c:pt>
                <c:pt idx="1221">
                  <c:v>0.218709648076776</c:v>
                </c:pt>
                <c:pt idx="1222">
                  <c:v>0.217258368604106</c:v>
                </c:pt>
                <c:pt idx="1223">
                  <c:v>0.21629570696445</c:v>
                </c:pt>
                <c:pt idx="1224">
                  <c:v>0.215082776674727</c:v>
                </c:pt>
                <c:pt idx="1225">
                  <c:v>0.213494787065515</c:v>
                </c:pt>
                <c:pt idx="1226">
                  <c:v>0.212648069867778</c:v>
                </c:pt>
                <c:pt idx="1227">
                  <c:v>0.211567235752922</c:v>
                </c:pt>
                <c:pt idx="1228">
                  <c:v>0.21036280591655</c:v>
                </c:pt>
                <c:pt idx="1229">
                  <c:v>0.209981192747177</c:v>
                </c:pt>
                <c:pt idx="1230">
                  <c:v>0.208729258782244</c:v>
                </c:pt>
                <c:pt idx="1231">
                  <c:v>0.207610001706451</c:v>
                </c:pt>
                <c:pt idx="1232">
                  <c:v>0.206972058967751</c:v>
                </c:pt>
                <c:pt idx="1233">
                  <c:v>0.205917487810668</c:v>
                </c:pt>
                <c:pt idx="1234">
                  <c:v>0.205292587170068</c:v>
                </c:pt>
                <c:pt idx="1235">
                  <c:v>0.204177528216509</c:v>
                </c:pt>
                <c:pt idx="1236">
                  <c:v>0.203323833735862</c:v>
                </c:pt>
                <c:pt idx="1237">
                  <c:v>0.202641958088088</c:v>
                </c:pt>
                <c:pt idx="1238">
                  <c:v>0.201513985812244</c:v>
                </c:pt>
                <c:pt idx="1239">
                  <c:v>0.201368014889404</c:v>
                </c:pt>
                <c:pt idx="1240">
                  <c:v>0.201368014889404</c:v>
                </c:pt>
                <c:pt idx="1241">
                  <c:v>0.201368014889404</c:v>
                </c:pt>
                <c:pt idx="1242">
                  <c:v>0.201368014889404</c:v>
                </c:pt>
                <c:pt idx="1243">
                  <c:v>0.201368014889404</c:v>
                </c:pt>
                <c:pt idx="1244">
                  <c:v>0.201368014889404</c:v>
                </c:pt>
                <c:pt idx="1245">
                  <c:v>0.201368014889404</c:v>
                </c:pt>
                <c:pt idx="1246">
                  <c:v>0.201368014889404</c:v>
                </c:pt>
                <c:pt idx="1247">
                  <c:v>0.201368014889404</c:v>
                </c:pt>
                <c:pt idx="1248">
                  <c:v>0.201368014889404</c:v>
                </c:pt>
                <c:pt idx="1249">
                  <c:v>0.201368014889404</c:v>
                </c:pt>
                <c:pt idx="1250">
                  <c:v>0.201368014889404</c:v>
                </c:pt>
                <c:pt idx="1251">
                  <c:v>0.201368014889404</c:v>
                </c:pt>
                <c:pt idx="1252">
                  <c:v>0.201368014889404</c:v>
                </c:pt>
                <c:pt idx="1253">
                  <c:v>0.201368014889404</c:v>
                </c:pt>
                <c:pt idx="1254">
                  <c:v>0.201368014889404</c:v>
                </c:pt>
                <c:pt idx="1255">
                  <c:v>0.201368014889404</c:v>
                </c:pt>
                <c:pt idx="1256">
                  <c:v>0.201368014889404</c:v>
                </c:pt>
                <c:pt idx="1257">
                  <c:v>0.201368014889404</c:v>
                </c:pt>
                <c:pt idx="1258">
                  <c:v>0.201368014889404</c:v>
                </c:pt>
                <c:pt idx="1259">
                  <c:v>0.201368014889404</c:v>
                </c:pt>
                <c:pt idx="1260">
                  <c:v>0.201368014889404</c:v>
                </c:pt>
                <c:pt idx="1261">
                  <c:v>0.201368014889404</c:v>
                </c:pt>
                <c:pt idx="1262">
                  <c:v>0.201368014889404</c:v>
                </c:pt>
                <c:pt idx="1263">
                  <c:v>0.201368014889404</c:v>
                </c:pt>
                <c:pt idx="1264">
                  <c:v>0.201368014889404</c:v>
                </c:pt>
                <c:pt idx="1265">
                  <c:v>0.201368014889404</c:v>
                </c:pt>
                <c:pt idx="1266">
                  <c:v>0.201368014889404</c:v>
                </c:pt>
                <c:pt idx="1267">
                  <c:v>0.201368014889404</c:v>
                </c:pt>
                <c:pt idx="1268">
                  <c:v>0.201368014889404</c:v>
                </c:pt>
                <c:pt idx="1269">
                  <c:v>0.201368014889404</c:v>
                </c:pt>
                <c:pt idx="1270">
                  <c:v>0.201368014889404</c:v>
                </c:pt>
                <c:pt idx="1271">
                  <c:v>0.201368014889404</c:v>
                </c:pt>
                <c:pt idx="1272">
                  <c:v>0.201368014889404</c:v>
                </c:pt>
                <c:pt idx="1273">
                  <c:v>0.201368014889404</c:v>
                </c:pt>
                <c:pt idx="1274">
                  <c:v>0.201368014889404</c:v>
                </c:pt>
                <c:pt idx="1275">
                  <c:v>0.201368014889404</c:v>
                </c:pt>
                <c:pt idx="1276">
                  <c:v>0.201368014889404</c:v>
                </c:pt>
                <c:pt idx="1277">
                  <c:v>0.201368014889404</c:v>
                </c:pt>
                <c:pt idx="1278">
                  <c:v>0.201368014889404</c:v>
                </c:pt>
                <c:pt idx="1279">
                  <c:v>0.201368014889404</c:v>
                </c:pt>
                <c:pt idx="1280">
                  <c:v>0.201368014889404</c:v>
                </c:pt>
                <c:pt idx="1281">
                  <c:v>0.201368014889404</c:v>
                </c:pt>
                <c:pt idx="1282">
                  <c:v>0.201368014889404</c:v>
                </c:pt>
                <c:pt idx="1283">
                  <c:v>0.201368014889404</c:v>
                </c:pt>
                <c:pt idx="1284">
                  <c:v>0.201368014889404</c:v>
                </c:pt>
                <c:pt idx="1285">
                  <c:v>0.201368014889404</c:v>
                </c:pt>
                <c:pt idx="1286">
                  <c:v>0.201368014889404</c:v>
                </c:pt>
                <c:pt idx="1287">
                  <c:v>0.201368014889404</c:v>
                </c:pt>
                <c:pt idx="1288">
                  <c:v>0.201368014889404</c:v>
                </c:pt>
                <c:pt idx="1289">
                  <c:v>0.201368014889404</c:v>
                </c:pt>
                <c:pt idx="1290">
                  <c:v>0.201368014889404</c:v>
                </c:pt>
                <c:pt idx="1291">
                  <c:v>0.201368014889404</c:v>
                </c:pt>
                <c:pt idx="1292">
                  <c:v>0.201368014889404</c:v>
                </c:pt>
                <c:pt idx="1293">
                  <c:v>0.201368014889404</c:v>
                </c:pt>
                <c:pt idx="1294">
                  <c:v>0.201368014889404</c:v>
                </c:pt>
                <c:pt idx="1295">
                  <c:v>0.201368014889404</c:v>
                </c:pt>
                <c:pt idx="1296">
                  <c:v>0.201368014889404</c:v>
                </c:pt>
                <c:pt idx="1297">
                  <c:v>0.201368014889404</c:v>
                </c:pt>
                <c:pt idx="1298">
                  <c:v>0.201368014889404</c:v>
                </c:pt>
                <c:pt idx="1299">
                  <c:v>0.201368014889404</c:v>
                </c:pt>
                <c:pt idx="1300">
                  <c:v>0.201368014889404</c:v>
                </c:pt>
                <c:pt idx="1301">
                  <c:v>0.201368014889404</c:v>
                </c:pt>
                <c:pt idx="1302">
                  <c:v>0.201368014889404</c:v>
                </c:pt>
                <c:pt idx="1303">
                  <c:v>0.201368014889404</c:v>
                </c:pt>
                <c:pt idx="1304">
                  <c:v>0.201368014889404</c:v>
                </c:pt>
                <c:pt idx="1305">
                  <c:v>0.201368014889404</c:v>
                </c:pt>
                <c:pt idx="1306">
                  <c:v>0.201368014889404</c:v>
                </c:pt>
                <c:pt idx="1307">
                  <c:v>0.201368014889404</c:v>
                </c:pt>
                <c:pt idx="1308">
                  <c:v>0.201368014889404</c:v>
                </c:pt>
                <c:pt idx="1309">
                  <c:v>0.201368014889404</c:v>
                </c:pt>
                <c:pt idx="1310">
                  <c:v>0.201368014889404</c:v>
                </c:pt>
                <c:pt idx="1311">
                  <c:v>0.201368014889404</c:v>
                </c:pt>
                <c:pt idx="1312">
                  <c:v>0.201368014889404</c:v>
                </c:pt>
                <c:pt idx="1313">
                  <c:v>0.201368014889404</c:v>
                </c:pt>
                <c:pt idx="1314">
                  <c:v>0.201368014889404</c:v>
                </c:pt>
                <c:pt idx="1315">
                  <c:v>0.201368014889404</c:v>
                </c:pt>
                <c:pt idx="1316">
                  <c:v>0.201368014889404</c:v>
                </c:pt>
                <c:pt idx="1317">
                  <c:v>0.201368014889404</c:v>
                </c:pt>
                <c:pt idx="1318">
                  <c:v>0.201368014889404</c:v>
                </c:pt>
                <c:pt idx="1319">
                  <c:v>0.201368014889404</c:v>
                </c:pt>
                <c:pt idx="1320">
                  <c:v>0.201368014889404</c:v>
                </c:pt>
                <c:pt idx="1321">
                  <c:v>0.201368014889404</c:v>
                </c:pt>
                <c:pt idx="1322">
                  <c:v>0.201368014889404</c:v>
                </c:pt>
                <c:pt idx="1323">
                  <c:v>0.201368014889404</c:v>
                </c:pt>
                <c:pt idx="1324">
                  <c:v>0.201368014889404</c:v>
                </c:pt>
                <c:pt idx="1325">
                  <c:v>0.201368014889404</c:v>
                </c:pt>
                <c:pt idx="1326">
                  <c:v>0.201368014889404</c:v>
                </c:pt>
                <c:pt idx="1327">
                  <c:v>0.201368014889404</c:v>
                </c:pt>
                <c:pt idx="1328">
                  <c:v>0.201368014889404</c:v>
                </c:pt>
                <c:pt idx="1329">
                  <c:v>0.201368014889404</c:v>
                </c:pt>
                <c:pt idx="1330">
                  <c:v>0.201368014889404</c:v>
                </c:pt>
                <c:pt idx="1331">
                  <c:v>0.201368014889404</c:v>
                </c:pt>
                <c:pt idx="1332">
                  <c:v>0.201368014889404</c:v>
                </c:pt>
                <c:pt idx="1333">
                  <c:v>0.201368014889404</c:v>
                </c:pt>
                <c:pt idx="1334">
                  <c:v>0.201368014889404</c:v>
                </c:pt>
                <c:pt idx="1335">
                  <c:v>0.201368014889404</c:v>
                </c:pt>
                <c:pt idx="1336">
                  <c:v>0.201368014889404</c:v>
                </c:pt>
                <c:pt idx="1337">
                  <c:v>0.201368014889404</c:v>
                </c:pt>
                <c:pt idx="1338">
                  <c:v>0.201368014889404</c:v>
                </c:pt>
                <c:pt idx="1339">
                  <c:v>0.201368014889404</c:v>
                </c:pt>
                <c:pt idx="1340">
                  <c:v>0.204051293593704</c:v>
                </c:pt>
                <c:pt idx="1341">
                  <c:v>0.207313281136263</c:v>
                </c:pt>
                <c:pt idx="1342">
                  <c:v>0.21036280591655</c:v>
                </c:pt>
                <c:pt idx="1343">
                  <c:v>0.213494787065515</c:v>
                </c:pt>
                <c:pt idx="1344">
                  <c:v>0.216457619607257</c:v>
                </c:pt>
                <c:pt idx="1345">
                  <c:v>0.219284314996571</c:v>
                </c:pt>
                <c:pt idx="1346">
                  <c:v>0.221538402703628</c:v>
                </c:pt>
                <c:pt idx="1347">
                  <c:v>0.223162361660879</c:v>
                </c:pt>
                <c:pt idx="1348">
                  <c:v>0.225287522610397</c:v>
                </c:pt>
                <c:pt idx="1349">
                  <c:v>0.227406908484932</c:v>
                </c:pt>
                <c:pt idx="1350">
                  <c:v>0.229009334873111</c:v>
                </c:pt>
                <c:pt idx="1351">
                  <c:v>0.229884935702672</c:v>
                </c:pt>
                <c:pt idx="1352">
                  <c:v>0.231052705633615</c:v>
                </c:pt>
                <c:pt idx="1353">
                  <c:v>0.232291121786106</c:v>
                </c:pt>
                <c:pt idx="1354">
                  <c:v>0.233415441427158</c:v>
                </c:pt>
                <c:pt idx="1355">
                  <c:v>0.234014487395035</c:v>
                </c:pt>
                <c:pt idx="1356">
                  <c:v>0.234970591770562</c:v>
                </c:pt>
                <c:pt idx="1357">
                  <c:v>0.235477924389214</c:v>
                </c:pt>
                <c:pt idx="1358">
                  <c:v>0.236176286986244</c:v>
                </c:pt>
                <c:pt idx="1359">
                  <c:v>0.237147872895061</c:v>
                </c:pt>
                <c:pt idx="1360">
                  <c:v>0.237708206493857</c:v>
                </c:pt>
                <c:pt idx="1361">
                  <c:v>0.238561732565229</c:v>
                </c:pt>
                <c:pt idx="1362">
                  <c:v>0.240023063582242</c:v>
                </c:pt>
                <c:pt idx="1363">
                  <c:v>0.241899621720604</c:v>
                </c:pt>
                <c:pt idx="1364">
                  <c:v>0.243153767021892</c:v>
                </c:pt>
                <c:pt idx="1365">
                  <c:v>0.245212031447933</c:v>
                </c:pt>
                <c:pt idx="1366">
                  <c:v>0.246870203012173</c:v>
                </c:pt>
                <c:pt idx="1367">
                  <c:v>0.248745383274001</c:v>
                </c:pt>
                <c:pt idx="1368">
                  <c:v>0.251076051798139</c:v>
                </c:pt>
                <c:pt idx="1369">
                  <c:v>0.252783572135872</c:v>
                </c:pt>
                <c:pt idx="1370">
                  <c:v>0.254807265520573</c:v>
                </c:pt>
                <c:pt idx="1371">
                  <c:v>0.257304419175086</c:v>
                </c:pt>
                <c:pt idx="1372">
                  <c:v>0.259235362772077</c:v>
                </c:pt>
                <c:pt idx="1373">
                  <c:v>0.260638261831801</c:v>
                </c:pt>
                <c:pt idx="1374">
                  <c:v>0.263208272439285</c:v>
                </c:pt>
                <c:pt idx="1375">
                  <c:v>0.264363093517034</c:v>
                </c:pt>
                <c:pt idx="1376">
                  <c:v>0.264850348386834</c:v>
                </c:pt>
                <c:pt idx="1377">
                  <c:v>0.266444494897931</c:v>
                </c:pt>
                <c:pt idx="1378">
                  <c:v>0.267694460740029</c:v>
                </c:pt>
                <c:pt idx="1379">
                  <c:v>0.268703194289804</c:v>
                </c:pt>
                <c:pt idx="1380">
                  <c:v>0.269519890640367</c:v>
                </c:pt>
                <c:pt idx="1381">
                  <c:v>0.270080224806478</c:v>
                </c:pt>
                <c:pt idx="1382">
                  <c:v>0.271239575228075</c:v>
                </c:pt>
                <c:pt idx="1383">
                  <c:v>0.272042180133797</c:v>
                </c:pt>
                <c:pt idx="1384">
                  <c:v>0.273118012416489</c:v>
                </c:pt>
                <c:pt idx="1385">
                  <c:v>0.273287095912299</c:v>
                </c:pt>
                <c:pt idx="1386">
                  <c:v>0.2735305225748</c:v>
                </c:pt>
                <c:pt idx="1387">
                  <c:v>0.274023418618785</c:v>
                </c:pt>
                <c:pt idx="1388">
                  <c:v>0.274053926383717</c:v>
                </c:pt>
                <c:pt idx="1389">
                  <c:v>0.274155486498024</c:v>
                </c:pt>
                <c:pt idx="1390">
                  <c:v>0.274155486498024</c:v>
                </c:pt>
                <c:pt idx="1391">
                  <c:v>0.274155486498024</c:v>
                </c:pt>
                <c:pt idx="1392">
                  <c:v>0.274155486498024</c:v>
                </c:pt>
                <c:pt idx="1393">
                  <c:v>0.274155486498024</c:v>
                </c:pt>
                <c:pt idx="1394">
                  <c:v>0.274155486498024</c:v>
                </c:pt>
                <c:pt idx="1395">
                  <c:v>0.274155486498024</c:v>
                </c:pt>
                <c:pt idx="1396">
                  <c:v>0.274155486498024</c:v>
                </c:pt>
                <c:pt idx="1397">
                  <c:v>0.274155486498024</c:v>
                </c:pt>
                <c:pt idx="1398">
                  <c:v>0.274155486498024</c:v>
                </c:pt>
                <c:pt idx="1399">
                  <c:v>0.274155486498024</c:v>
                </c:pt>
                <c:pt idx="1400">
                  <c:v>0.274155486498024</c:v>
                </c:pt>
                <c:pt idx="1401">
                  <c:v>0.279901985882911</c:v>
                </c:pt>
                <c:pt idx="1402">
                  <c:v>0.276191823837685</c:v>
                </c:pt>
                <c:pt idx="1403">
                  <c:v>0.274155486498024</c:v>
                </c:pt>
                <c:pt idx="1404">
                  <c:v>0.273287095912299</c:v>
                </c:pt>
                <c:pt idx="1405">
                  <c:v>0.269302434366974</c:v>
                </c:pt>
                <c:pt idx="1406">
                  <c:v>0.26666315247134</c:v>
                </c:pt>
                <c:pt idx="1407">
                  <c:v>0.264636536114304</c:v>
                </c:pt>
                <c:pt idx="1408">
                  <c:v>0.263396172173928</c:v>
                </c:pt>
                <c:pt idx="1409">
                  <c:v>0.263396172173928</c:v>
                </c:pt>
                <c:pt idx="1410">
                  <c:v>0.264142262145095</c:v>
                </c:pt>
                <c:pt idx="1411">
                  <c:v>0.265338362089956</c:v>
                </c:pt>
                <c:pt idx="1412">
                  <c:v>0.269302434366974</c:v>
                </c:pt>
                <c:pt idx="1413">
                  <c:v>0.273287095912299</c:v>
                </c:pt>
                <c:pt idx="1414">
                  <c:v>0.275822151860235</c:v>
                </c:pt>
                <c:pt idx="1415">
                  <c:v>0.282623876862422</c:v>
                </c:pt>
                <c:pt idx="1416">
                  <c:v>0.292285720451184</c:v>
                </c:pt>
                <c:pt idx="1417">
                  <c:v>0.301285304656361</c:v>
                </c:pt>
                <c:pt idx="1418">
                  <c:v>0.309517786912875</c:v>
                </c:pt>
                <c:pt idx="1419">
                  <c:v>0.319360329737737</c:v>
                </c:pt>
                <c:pt idx="1420">
                  <c:v>0.327956365136723</c:v>
                </c:pt>
                <c:pt idx="1421">
                  <c:v>0.335410614586031</c:v>
                </c:pt>
                <c:pt idx="1422">
                  <c:v>0.341630129225552</c:v>
                </c:pt>
                <c:pt idx="1423">
                  <c:v>0.34692173468764</c:v>
                </c:pt>
                <c:pt idx="1424">
                  <c:v>0.351826383165173</c:v>
                </c:pt>
                <c:pt idx="1425">
                  <c:v>0.35613084107279</c:v>
                </c:pt>
                <c:pt idx="1426">
                  <c:v>0.359948409768008</c:v>
                </c:pt>
                <c:pt idx="1427">
                  <c:v>0.364555705395964</c:v>
                </c:pt>
                <c:pt idx="1428">
                  <c:v>0.368148961986333</c:v>
                </c:pt>
                <c:pt idx="1429">
                  <c:v>0.372052285168785</c:v>
                </c:pt>
                <c:pt idx="1430">
                  <c:v>0.375927797037841</c:v>
                </c:pt>
                <c:pt idx="1431">
                  <c:v>0.379614318726168</c:v>
                </c:pt>
                <c:pt idx="1432">
                  <c:v>0.382881681697114</c:v>
                </c:pt>
                <c:pt idx="1433">
                  <c:v>0.387011392086994</c:v>
                </c:pt>
                <c:pt idx="1434">
                  <c:v>0.391307707607966</c:v>
                </c:pt>
                <c:pt idx="1435">
                  <c:v>0.395005537601072</c:v>
                </c:pt>
                <c:pt idx="1436">
                  <c:v>0.398854695035677</c:v>
                </c:pt>
                <c:pt idx="1437">
                  <c:v>0.403041688890012</c:v>
                </c:pt>
                <c:pt idx="1438">
                  <c:v>0.406772934474187</c:v>
                </c:pt>
                <c:pt idx="1439">
                  <c:v>0.410953950807211</c:v>
                </c:pt>
                <c:pt idx="1440">
                  <c:v>0.414879768217141</c:v>
                </c:pt>
                <c:pt idx="1441">
                  <c:v>0.418751292353692</c:v>
                </c:pt>
                <c:pt idx="1442">
                  <c:v>0.422798946009231</c:v>
                </c:pt>
                <c:pt idx="1443">
                  <c:v>0.425911141494907</c:v>
                </c:pt>
                <c:pt idx="1444">
                  <c:v>0.427960830566598</c:v>
                </c:pt>
                <c:pt idx="1445">
                  <c:v>0.431886637335965</c:v>
                </c:pt>
                <c:pt idx="1446">
                  <c:v>0.436235868416516</c:v>
                </c:pt>
                <c:pt idx="1447">
                  <c:v>0.440965348937388</c:v>
                </c:pt>
                <c:pt idx="1448">
                  <c:v>0.446583889611185</c:v>
                </c:pt>
                <c:pt idx="1449">
                  <c:v>0.452810127360128</c:v>
                </c:pt>
                <c:pt idx="1450">
                  <c:v>0.458850436651595</c:v>
                </c:pt>
                <c:pt idx="1451">
                  <c:v>0.465295236867718</c:v>
                </c:pt>
                <c:pt idx="1452">
                  <c:v>0.473110386591501</c:v>
                </c:pt>
                <c:pt idx="1453">
                  <c:v>0.480560073045045</c:v>
                </c:pt>
                <c:pt idx="1454">
                  <c:v>0.489038132501868</c:v>
                </c:pt>
                <c:pt idx="1455">
                  <c:v>0.496688431266885</c:v>
                </c:pt>
                <c:pt idx="1456">
                  <c:v>0.506957880801663</c:v>
                </c:pt>
                <c:pt idx="1457">
                  <c:v>0.51642489992843</c:v>
                </c:pt>
                <c:pt idx="1458">
                  <c:v>0.527757852317238</c:v>
                </c:pt>
                <c:pt idx="1459">
                  <c:v>0.538258011457527</c:v>
                </c:pt>
                <c:pt idx="1460">
                  <c:v>0.55223440661383</c:v>
                </c:pt>
                <c:pt idx="1461">
                  <c:v>0.564191660294563</c:v>
                </c:pt>
                <c:pt idx="1462">
                  <c:v>0.577913590820563</c:v>
                </c:pt>
                <c:pt idx="1463">
                  <c:v>0.59267666324076</c:v>
                </c:pt>
                <c:pt idx="1464">
                  <c:v>0.59267666324076</c:v>
                </c:pt>
                <c:pt idx="1465">
                  <c:v>0.59267666324076</c:v>
                </c:pt>
                <c:pt idx="1466">
                  <c:v>0.59267666324076</c:v>
                </c:pt>
                <c:pt idx="1467">
                  <c:v>0.59267666324076</c:v>
                </c:pt>
                <c:pt idx="1468">
                  <c:v>0.59267666324076</c:v>
                </c:pt>
                <c:pt idx="1469">
                  <c:v>0.592858603140137</c:v>
                </c:pt>
                <c:pt idx="1470">
                  <c:v>0.601035135309904</c:v>
                </c:pt>
                <c:pt idx="1471">
                  <c:v>0.607135777805162</c:v>
                </c:pt>
                <c:pt idx="1472">
                  <c:v>0.607135777805162</c:v>
                </c:pt>
                <c:pt idx="1473">
                  <c:v>0.611551703524732</c:v>
                </c:pt>
                <c:pt idx="1474">
                  <c:v>0.613691622825987</c:v>
                </c:pt>
                <c:pt idx="1475">
                  <c:v>0.613691622825987</c:v>
                </c:pt>
                <c:pt idx="1476">
                  <c:v>0.616279425565999</c:v>
                </c:pt>
                <c:pt idx="1477">
                  <c:v>0.626338721486656</c:v>
                </c:pt>
                <c:pt idx="1478">
                  <c:v>0.635289940989978</c:v>
                </c:pt>
                <c:pt idx="1479">
                  <c:v>0.644939403223135</c:v>
                </c:pt>
                <c:pt idx="1480">
                  <c:v>0.653314800106543</c:v>
                </c:pt>
                <c:pt idx="1481">
                  <c:v>0.65922641119414</c:v>
                </c:pt>
                <c:pt idx="1482">
                  <c:v>0.662498876479789</c:v>
                </c:pt>
                <c:pt idx="1483">
                  <c:v>0.66719551910491</c:v>
                </c:pt>
                <c:pt idx="1484">
                  <c:v>0.669400191749979</c:v>
                </c:pt>
                <c:pt idx="1485">
                  <c:v>0.672413483607719</c:v>
                </c:pt>
                <c:pt idx="1486">
                  <c:v>0.672457327012843</c:v>
                </c:pt>
                <c:pt idx="1487">
                  <c:v>0.672457327012843</c:v>
                </c:pt>
                <c:pt idx="1488">
                  <c:v>0.672457327012843</c:v>
                </c:pt>
                <c:pt idx="1489">
                  <c:v>0.672457327012843</c:v>
                </c:pt>
                <c:pt idx="1490">
                  <c:v>0.672457327012843</c:v>
                </c:pt>
                <c:pt idx="1491">
                  <c:v>0.672457327012843</c:v>
                </c:pt>
                <c:pt idx="1492">
                  <c:v>0.672457327012843</c:v>
                </c:pt>
                <c:pt idx="1493">
                  <c:v>0.672457327012843</c:v>
                </c:pt>
                <c:pt idx="1494">
                  <c:v>0.672457327012843</c:v>
                </c:pt>
                <c:pt idx="1495">
                  <c:v>0.672457327012843</c:v>
                </c:pt>
                <c:pt idx="1496">
                  <c:v>0.672457327012843</c:v>
                </c:pt>
                <c:pt idx="1497">
                  <c:v>0.672457327012843</c:v>
                </c:pt>
                <c:pt idx="1498">
                  <c:v>0.672457327012843</c:v>
                </c:pt>
                <c:pt idx="1499">
                  <c:v>0.672457327012843</c:v>
                </c:pt>
                <c:pt idx="1500">
                  <c:v>0.672457327012843</c:v>
                </c:pt>
                <c:pt idx="1501">
                  <c:v>0.672457327012843</c:v>
                </c:pt>
                <c:pt idx="1502">
                  <c:v>0.672457327012843</c:v>
                </c:pt>
                <c:pt idx="1503">
                  <c:v>0.672457327012843</c:v>
                </c:pt>
                <c:pt idx="1504">
                  <c:v>0.672457327012843</c:v>
                </c:pt>
                <c:pt idx="1505">
                  <c:v>0.672457327012843</c:v>
                </c:pt>
                <c:pt idx="1506">
                  <c:v>0.672457327012843</c:v>
                </c:pt>
                <c:pt idx="1507">
                  <c:v>0.672457327012843</c:v>
                </c:pt>
                <c:pt idx="1508">
                  <c:v>0.672457327012843</c:v>
                </c:pt>
                <c:pt idx="1509">
                  <c:v>0.672457327012843</c:v>
                </c:pt>
                <c:pt idx="1510">
                  <c:v>0.672457327012843</c:v>
                </c:pt>
                <c:pt idx="1511">
                  <c:v>0.672457327012843</c:v>
                </c:pt>
                <c:pt idx="1512">
                  <c:v>0.672457327012843</c:v>
                </c:pt>
                <c:pt idx="1513">
                  <c:v>0.672457327012843</c:v>
                </c:pt>
                <c:pt idx="1514">
                  <c:v>0.672457327012843</c:v>
                </c:pt>
                <c:pt idx="1515">
                  <c:v>0.672457327012843</c:v>
                </c:pt>
                <c:pt idx="1516">
                  <c:v>0.672457327012843</c:v>
                </c:pt>
                <c:pt idx="1517">
                  <c:v>0.672457327012843</c:v>
                </c:pt>
                <c:pt idx="1518">
                  <c:v>0.672457327012843</c:v>
                </c:pt>
                <c:pt idx="1519">
                  <c:v>0.672457327012843</c:v>
                </c:pt>
                <c:pt idx="1520">
                  <c:v>0.672457327012843</c:v>
                </c:pt>
                <c:pt idx="1521">
                  <c:v>0.672457327012843</c:v>
                </c:pt>
                <c:pt idx="1522">
                  <c:v>0.672457327012843</c:v>
                </c:pt>
                <c:pt idx="1523">
                  <c:v>0.672457327012843</c:v>
                </c:pt>
                <c:pt idx="1524">
                  <c:v>0.672457327012843</c:v>
                </c:pt>
                <c:pt idx="1525">
                  <c:v>0.672457327012843</c:v>
                </c:pt>
                <c:pt idx="1526">
                  <c:v>0.672457327012843</c:v>
                </c:pt>
                <c:pt idx="1527">
                  <c:v>0.672457327012843</c:v>
                </c:pt>
                <c:pt idx="1528">
                  <c:v>0.672457327012843</c:v>
                </c:pt>
                <c:pt idx="1529">
                  <c:v>0.672457327012843</c:v>
                </c:pt>
                <c:pt idx="1530">
                  <c:v>0.672457327012843</c:v>
                </c:pt>
                <c:pt idx="1531">
                  <c:v>0.672457327012843</c:v>
                </c:pt>
                <c:pt idx="1532">
                  <c:v>0.672457327012843</c:v>
                </c:pt>
                <c:pt idx="1533">
                  <c:v>0.672457327012843</c:v>
                </c:pt>
                <c:pt idx="1534">
                  <c:v>0.672457327012843</c:v>
                </c:pt>
                <c:pt idx="1535">
                  <c:v>0.672457327012843</c:v>
                </c:pt>
                <c:pt idx="1536">
                  <c:v>0.672457327012843</c:v>
                </c:pt>
                <c:pt idx="1537">
                  <c:v>0.672457327012843</c:v>
                </c:pt>
                <c:pt idx="1538">
                  <c:v>0.672457327012843</c:v>
                </c:pt>
                <c:pt idx="1539">
                  <c:v>0.672457327012843</c:v>
                </c:pt>
                <c:pt idx="1540">
                  <c:v>0.672457327012843</c:v>
                </c:pt>
                <c:pt idx="1541">
                  <c:v>0.672457327012843</c:v>
                </c:pt>
                <c:pt idx="1542">
                  <c:v>0.672457327012843</c:v>
                </c:pt>
                <c:pt idx="1543">
                  <c:v>0.672457327012843</c:v>
                </c:pt>
                <c:pt idx="1544">
                  <c:v>0.672457327012843</c:v>
                </c:pt>
                <c:pt idx="1545">
                  <c:v>0.672457327012843</c:v>
                </c:pt>
                <c:pt idx="1546">
                  <c:v>0.672457327012843</c:v>
                </c:pt>
                <c:pt idx="1547">
                  <c:v>0.672457327012843</c:v>
                </c:pt>
                <c:pt idx="1548">
                  <c:v>0.672457327012843</c:v>
                </c:pt>
                <c:pt idx="1549">
                  <c:v>0.672457327012843</c:v>
                </c:pt>
                <c:pt idx="1550">
                  <c:v>0.672457327012843</c:v>
                </c:pt>
                <c:pt idx="1551">
                  <c:v>0.672457327012843</c:v>
                </c:pt>
                <c:pt idx="1552">
                  <c:v>0.672457327012843</c:v>
                </c:pt>
                <c:pt idx="1553">
                  <c:v>0.672457327012843</c:v>
                </c:pt>
                <c:pt idx="1554">
                  <c:v>0.672457327012843</c:v>
                </c:pt>
                <c:pt idx="1555">
                  <c:v>0.672457327012843</c:v>
                </c:pt>
                <c:pt idx="1556">
                  <c:v>0.672457327012843</c:v>
                </c:pt>
                <c:pt idx="1557">
                  <c:v>0.672457327012843</c:v>
                </c:pt>
                <c:pt idx="1558">
                  <c:v>0.672457327012843</c:v>
                </c:pt>
                <c:pt idx="1559">
                  <c:v>0.672457327012843</c:v>
                </c:pt>
                <c:pt idx="1560">
                  <c:v>0.672457327012843</c:v>
                </c:pt>
                <c:pt idx="1561">
                  <c:v>0.672457327012843</c:v>
                </c:pt>
                <c:pt idx="1562">
                  <c:v>0.672457327012843</c:v>
                </c:pt>
                <c:pt idx="1563">
                  <c:v>0.672457327012843</c:v>
                </c:pt>
                <c:pt idx="1564">
                  <c:v>0.672457327012843</c:v>
                </c:pt>
                <c:pt idx="1565">
                  <c:v>0.672457327012843</c:v>
                </c:pt>
                <c:pt idx="1566">
                  <c:v>0.672457327012843</c:v>
                </c:pt>
                <c:pt idx="1567">
                  <c:v>0.672457327012843</c:v>
                </c:pt>
                <c:pt idx="1568">
                  <c:v>0.672457327012843</c:v>
                </c:pt>
                <c:pt idx="1569">
                  <c:v>0.672457327012843</c:v>
                </c:pt>
                <c:pt idx="1570">
                  <c:v>0.672457327012843</c:v>
                </c:pt>
                <c:pt idx="1571">
                  <c:v>0.672457327012843</c:v>
                </c:pt>
                <c:pt idx="1572">
                  <c:v>0.672457327012843</c:v>
                </c:pt>
                <c:pt idx="1573">
                  <c:v>0.672457327012843</c:v>
                </c:pt>
                <c:pt idx="1574">
                  <c:v>0.672457327012843</c:v>
                </c:pt>
                <c:pt idx="1575">
                  <c:v>0.672457327012843</c:v>
                </c:pt>
                <c:pt idx="1576">
                  <c:v>0.672457327012843</c:v>
                </c:pt>
                <c:pt idx="1577">
                  <c:v>0.672457327012843</c:v>
                </c:pt>
                <c:pt idx="1578">
                  <c:v>0.672457327012843</c:v>
                </c:pt>
                <c:pt idx="1579">
                  <c:v>0.672457327012843</c:v>
                </c:pt>
                <c:pt idx="1580">
                  <c:v>0.672457327012843</c:v>
                </c:pt>
                <c:pt idx="1581">
                  <c:v>0.672457327012843</c:v>
                </c:pt>
                <c:pt idx="1582">
                  <c:v>0.672457327012843</c:v>
                </c:pt>
                <c:pt idx="1583">
                  <c:v>0.672457327012843</c:v>
                </c:pt>
                <c:pt idx="1584">
                  <c:v>0.672457327012843</c:v>
                </c:pt>
                <c:pt idx="1585">
                  <c:v>0.672457327012843</c:v>
                </c:pt>
                <c:pt idx="1586">
                  <c:v>0.672457327012843</c:v>
                </c:pt>
                <c:pt idx="1587">
                  <c:v>0.672457327012843</c:v>
                </c:pt>
                <c:pt idx="1588">
                  <c:v>0.672457327012843</c:v>
                </c:pt>
                <c:pt idx="1589">
                  <c:v>0.672457327012843</c:v>
                </c:pt>
                <c:pt idx="1590">
                  <c:v>0.672457327012843</c:v>
                </c:pt>
                <c:pt idx="1591">
                  <c:v>0.672457327012843</c:v>
                </c:pt>
                <c:pt idx="1592">
                  <c:v>0.672457327012843</c:v>
                </c:pt>
                <c:pt idx="1593">
                  <c:v>0.672457327012843</c:v>
                </c:pt>
                <c:pt idx="1594">
                  <c:v>0.672457327012843</c:v>
                </c:pt>
                <c:pt idx="1595">
                  <c:v>0.672457327012843</c:v>
                </c:pt>
                <c:pt idx="1596">
                  <c:v>0.672457327012843</c:v>
                </c:pt>
                <c:pt idx="1597">
                  <c:v>0.672457327012843</c:v>
                </c:pt>
                <c:pt idx="1598">
                  <c:v>0.672457327012843</c:v>
                </c:pt>
                <c:pt idx="1599">
                  <c:v>0.672457327012843</c:v>
                </c:pt>
                <c:pt idx="1600">
                  <c:v>0.672457327012843</c:v>
                </c:pt>
                <c:pt idx="1601">
                  <c:v>0.672457327012843</c:v>
                </c:pt>
                <c:pt idx="1602">
                  <c:v>0.672457327012843</c:v>
                </c:pt>
                <c:pt idx="1603">
                  <c:v>0.672457327012843</c:v>
                </c:pt>
                <c:pt idx="1604">
                  <c:v>0.672457327012843</c:v>
                </c:pt>
                <c:pt idx="1605">
                  <c:v>0.672457327012843</c:v>
                </c:pt>
                <c:pt idx="1606">
                  <c:v>0.672457327012843</c:v>
                </c:pt>
                <c:pt idx="1607">
                  <c:v>0.672457327012843</c:v>
                </c:pt>
                <c:pt idx="1608">
                  <c:v>0.672457327012843</c:v>
                </c:pt>
                <c:pt idx="1609">
                  <c:v>0.672457327012843</c:v>
                </c:pt>
                <c:pt idx="1610">
                  <c:v>0.672457327012843</c:v>
                </c:pt>
                <c:pt idx="1611">
                  <c:v>0.672457327012843</c:v>
                </c:pt>
                <c:pt idx="1612">
                  <c:v>0.672457327012843</c:v>
                </c:pt>
                <c:pt idx="1613">
                  <c:v>0.672457327012843</c:v>
                </c:pt>
                <c:pt idx="1614">
                  <c:v>0.672457327012843</c:v>
                </c:pt>
                <c:pt idx="1615">
                  <c:v>0.672457327012843</c:v>
                </c:pt>
                <c:pt idx="1616">
                  <c:v>0.672457327012843</c:v>
                </c:pt>
                <c:pt idx="1617">
                  <c:v>0.672457327012843</c:v>
                </c:pt>
                <c:pt idx="1618">
                  <c:v>0.672457327012843</c:v>
                </c:pt>
                <c:pt idx="1619">
                  <c:v>0.672457327012843</c:v>
                </c:pt>
                <c:pt idx="1620">
                  <c:v>0.672457327012843</c:v>
                </c:pt>
                <c:pt idx="1621">
                  <c:v>0.672457327012843</c:v>
                </c:pt>
                <c:pt idx="1622">
                  <c:v>0.672457327012843</c:v>
                </c:pt>
                <c:pt idx="1623">
                  <c:v>0.672457327012843</c:v>
                </c:pt>
                <c:pt idx="1624">
                  <c:v>0.672457327012843</c:v>
                </c:pt>
                <c:pt idx="1625">
                  <c:v>0.672457327012843</c:v>
                </c:pt>
                <c:pt idx="1626">
                  <c:v>0.672457327012843</c:v>
                </c:pt>
                <c:pt idx="1627">
                  <c:v>0.672457327012843</c:v>
                </c:pt>
                <c:pt idx="1628">
                  <c:v>0.672457327012843</c:v>
                </c:pt>
                <c:pt idx="1629">
                  <c:v>0.672457327012843</c:v>
                </c:pt>
                <c:pt idx="1630">
                  <c:v>0.672457327012843</c:v>
                </c:pt>
                <c:pt idx="1631">
                  <c:v>0.672457327012843</c:v>
                </c:pt>
                <c:pt idx="1632">
                  <c:v>0.672457327012843</c:v>
                </c:pt>
                <c:pt idx="1633">
                  <c:v>0.672457327012843</c:v>
                </c:pt>
                <c:pt idx="1634">
                  <c:v>0.672457327012843</c:v>
                </c:pt>
                <c:pt idx="1635">
                  <c:v>0.672457327012843</c:v>
                </c:pt>
                <c:pt idx="1636">
                  <c:v>0.672457327012843</c:v>
                </c:pt>
                <c:pt idx="1637">
                  <c:v>0.672457327012843</c:v>
                </c:pt>
                <c:pt idx="1638">
                  <c:v>0.672457327012843</c:v>
                </c:pt>
                <c:pt idx="1639">
                  <c:v>0.672457327012843</c:v>
                </c:pt>
                <c:pt idx="1640">
                  <c:v>0.672457327012843</c:v>
                </c:pt>
                <c:pt idx="1641">
                  <c:v>0.672457327012843</c:v>
                </c:pt>
                <c:pt idx="1642">
                  <c:v>0.672457327012843</c:v>
                </c:pt>
                <c:pt idx="1643">
                  <c:v>0.672457327012843</c:v>
                </c:pt>
                <c:pt idx="1644">
                  <c:v>0.672457327012843</c:v>
                </c:pt>
                <c:pt idx="1645">
                  <c:v>0.672457327012843</c:v>
                </c:pt>
                <c:pt idx="1646">
                  <c:v>0.672457327012843</c:v>
                </c:pt>
                <c:pt idx="1647">
                  <c:v>0.672413483607719</c:v>
                </c:pt>
                <c:pt idx="1648">
                  <c:v>0.672413483607719</c:v>
                </c:pt>
                <c:pt idx="1649">
                  <c:v>0.672413483607719</c:v>
                </c:pt>
                <c:pt idx="1650">
                  <c:v>0.670455469061083</c:v>
                </c:pt>
                <c:pt idx="1651">
                  <c:v>0.670455469061083</c:v>
                </c:pt>
                <c:pt idx="1652">
                  <c:v>0.669400191749979</c:v>
                </c:pt>
                <c:pt idx="1653">
                  <c:v>0.669400191749979</c:v>
                </c:pt>
                <c:pt idx="1654">
                  <c:v>0.668242871207955</c:v>
                </c:pt>
                <c:pt idx="1655">
                  <c:v>0.668132705734594</c:v>
                </c:pt>
                <c:pt idx="1656">
                  <c:v>0.66719551910491</c:v>
                </c:pt>
                <c:pt idx="1657">
                  <c:v>0.66719551910491</c:v>
                </c:pt>
                <c:pt idx="1658">
                  <c:v>0.66719551910491</c:v>
                </c:pt>
                <c:pt idx="1659">
                  <c:v>0.664753523757779</c:v>
                </c:pt>
                <c:pt idx="1660">
                  <c:v>0.662498876479789</c:v>
                </c:pt>
                <c:pt idx="1661">
                  <c:v>0.662498876479789</c:v>
                </c:pt>
                <c:pt idx="1662">
                  <c:v>0.661535816302726</c:v>
                </c:pt>
                <c:pt idx="1663">
                  <c:v>0.661405536068433</c:v>
                </c:pt>
                <c:pt idx="1664">
                  <c:v>0.66127716469151</c:v>
                </c:pt>
                <c:pt idx="1665">
                  <c:v>0.65922641119414</c:v>
                </c:pt>
                <c:pt idx="1666">
                  <c:v>0.65922641119414</c:v>
                </c:pt>
                <c:pt idx="1667">
                  <c:v>0.656858358790317</c:v>
                </c:pt>
                <c:pt idx="1668">
                  <c:v>0.654951780290908</c:v>
                </c:pt>
                <c:pt idx="1669">
                  <c:v>0.653603235887804</c:v>
                </c:pt>
                <c:pt idx="1670">
                  <c:v>0.653603235887804</c:v>
                </c:pt>
                <c:pt idx="1671">
                  <c:v>0.652693847454811</c:v>
                </c:pt>
                <c:pt idx="1672">
                  <c:v>0.650062883250741</c:v>
                </c:pt>
                <c:pt idx="1673">
                  <c:v>0.648813130372491</c:v>
                </c:pt>
                <c:pt idx="1674">
                  <c:v>0.646729497521871</c:v>
                </c:pt>
                <c:pt idx="1675">
                  <c:v>0.644939403223135</c:v>
                </c:pt>
                <c:pt idx="1676">
                  <c:v>0.642688174023199</c:v>
                </c:pt>
                <c:pt idx="1677">
                  <c:v>0.640809602660301</c:v>
                </c:pt>
                <c:pt idx="1678">
                  <c:v>0.638994639310817</c:v>
                </c:pt>
                <c:pt idx="1679">
                  <c:v>0.63601111712326</c:v>
                </c:pt>
                <c:pt idx="1680">
                  <c:v>0.633692564523952</c:v>
                </c:pt>
                <c:pt idx="1681">
                  <c:v>0.631834253890718</c:v>
                </c:pt>
                <c:pt idx="1682">
                  <c:v>0.629432294039655</c:v>
                </c:pt>
                <c:pt idx="1683">
                  <c:v>0.627781557618502</c:v>
                </c:pt>
                <c:pt idx="1684">
                  <c:v>0.625959710127661</c:v>
                </c:pt>
                <c:pt idx="1685">
                  <c:v>0.623690779693584</c:v>
                </c:pt>
                <c:pt idx="1686">
                  <c:v>0.62061247388652</c:v>
                </c:pt>
                <c:pt idx="1687">
                  <c:v>0.618327239876849</c:v>
                </c:pt>
                <c:pt idx="1688">
                  <c:v>0.616279425565999</c:v>
                </c:pt>
                <c:pt idx="1689">
                  <c:v>0.613691622825987</c:v>
                </c:pt>
                <c:pt idx="1690">
                  <c:v>0.613691622825987</c:v>
                </c:pt>
                <c:pt idx="1691">
                  <c:v>0.613691622825987</c:v>
                </c:pt>
                <c:pt idx="1692">
                  <c:v>0.613691622825987</c:v>
                </c:pt>
                <c:pt idx="1693">
                  <c:v>0.613691622825987</c:v>
                </c:pt>
                <c:pt idx="1694">
                  <c:v>0.613691622825987</c:v>
                </c:pt>
                <c:pt idx="1695">
                  <c:v>0.613691622825987</c:v>
                </c:pt>
                <c:pt idx="1696">
                  <c:v>0.613691622825987</c:v>
                </c:pt>
                <c:pt idx="1697">
                  <c:v>0.613691622825987</c:v>
                </c:pt>
                <c:pt idx="1698">
                  <c:v>0.613691622825987</c:v>
                </c:pt>
                <c:pt idx="1699">
                  <c:v>0.613691622825987</c:v>
                </c:pt>
                <c:pt idx="1700">
                  <c:v>0.612148849553817</c:v>
                </c:pt>
                <c:pt idx="1701">
                  <c:v>0.611551703524732</c:v>
                </c:pt>
                <c:pt idx="1702">
                  <c:v>0.611551703524732</c:v>
                </c:pt>
                <c:pt idx="1703">
                  <c:v>0.610746714467882</c:v>
                </c:pt>
                <c:pt idx="1704">
                  <c:v>0.609297518492346</c:v>
                </c:pt>
                <c:pt idx="1705">
                  <c:v>0.608432678405966</c:v>
                </c:pt>
                <c:pt idx="1706">
                  <c:v>0.607135777805162</c:v>
                </c:pt>
                <c:pt idx="1707">
                  <c:v>0.607135777805162</c:v>
                </c:pt>
                <c:pt idx="1708">
                  <c:v>0.607135777805162</c:v>
                </c:pt>
                <c:pt idx="1709">
                  <c:v>0.607135777805162</c:v>
                </c:pt>
                <c:pt idx="1710">
                  <c:v>0.607135777805162</c:v>
                </c:pt>
                <c:pt idx="1711">
                  <c:v>0.607135777805162</c:v>
                </c:pt>
                <c:pt idx="1712">
                  <c:v>0.607135777805162</c:v>
                </c:pt>
                <c:pt idx="1713">
                  <c:v>0.607108598565712</c:v>
                </c:pt>
                <c:pt idx="1714">
                  <c:v>0.607108598565712</c:v>
                </c:pt>
                <c:pt idx="1715">
                  <c:v>0.606020472928821</c:v>
                </c:pt>
                <c:pt idx="1716">
                  <c:v>0.604051894048813</c:v>
                </c:pt>
                <c:pt idx="1717">
                  <c:v>0.603012717332541</c:v>
                </c:pt>
                <c:pt idx="1718">
                  <c:v>0.601344873240446</c:v>
                </c:pt>
                <c:pt idx="1719">
                  <c:v>0.601035135309904</c:v>
                </c:pt>
                <c:pt idx="1720">
                  <c:v>0.599903333067973</c:v>
                </c:pt>
                <c:pt idx="1721">
                  <c:v>0.597184072702373</c:v>
                </c:pt>
                <c:pt idx="1722">
                  <c:v>0.596314179036667</c:v>
                </c:pt>
                <c:pt idx="1723">
                  <c:v>0.594309893877925</c:v>
                </c:pt>
                <c:pt idx="1724">
                  <c:v>0.593846441053236</c:v>
                </c:pt>
                <c:pt idx="1725">
                  <c:v>0.592858603140137</c:v>
                </c:pt>
                <c:pt idx="1726">
                  <c:v>0.59267666324076</c:v>
                </c:pt>
                <c:pt idx="1727">
                  <c:v>0.59267666324076</c:v>
                </c:pt>
                <c:pt idx="1728">
                  <c:v>0.59267666324076</c:v>
                </c:pt>
                <c:pt idx="1729">
                  <c:v>0.59267666324076</c:v>
                </c:pt>
                <c:pt idx="1730">
                  <c:v>0.59267666324076</c:v>
                </c:pt>
                <c:pt idx="1731">
                  <c:v>0.59267666324076</c:v>
                </c:pt>
                <c:pt idx="1732">
                  <c:v>0.59267666324076</c:v>
                </c:pt>
                <c:pt idx="1733">
                  <c:v>0.59267666324076</c:v>
                </c:pt>
                <c:pt idx="1734">
                  <c:v>0.59267666324076</c:v>
                </c:pt>
                <c:pt idx="1735">
                  <c:v>0.59267666324076</c:v>
                </c:pt>
                <c:pt idx="1736">
                  <c:v>0.59267666324076</c:v>
                </c:pt>
                <c:pt idx="1737">
                  <c:v>0.59267666324076</c:v>
                </c:pt>
                <c:pt idx="1738">
                  <c:v>0.59267666324076</c:v>
                </c:pt>
                <c:pt idx="1739">
                  <c:v>0.59267666324076</c:v>
                </c:pt>
                <c:pt idx="1740">
                  <c:v>0.59267666324076</c:v>
                </c:pt>
                <c:pt idx="1741">
                  <c:v>0.59267666324076</c:v>
                </c:pt>
                <c:pt idx="1742">
                  <c:v>0.59267666324076</c:v>
                </c:pt>
                <c:pt idx="1743">
                  <c:v>0.59267666324076</c:v>
                </c:pt>
                <c:pt idx="1744">
                  <c:v>0.59267666324076</c:v>
                </c:pt>
                <c:pt idx="1745">
                  <c:v>0.59267666324076</c:v>
                </c:pt>
                <c:pt idx="1746">
                  <c:v>0.59267666324076</c:v>
                </c:pt>
                <c:pt idx="1747">
                  <c:v>0.59267666324076</c:v>
                </c:pt>
                <c:pt idx="1748">
                  <c:v>0.59267666324076</c:v>
                </c:pt>
                <c:pt idx="1749">
                  <c:v>0.59267666324076</c:v>
                </c:pt>
                <c:pt idx="1750">
                  <c:v>0.59267666324076</c:v>
                </c:pt>
                <c:pt idx="1751">
                  <c:v>0.59267666324076</c:v>
                </c:pt>
                <c:pt idx="1752">
                  <c:v>0.59267666324076</c:v>
                </c:pt>
                <c:pt idx="1753">
                  <c:v>0.59267666324076</c:v>
                </c:pt>
                <c:pt idx="1754">
                  <c:v>0.59267666324076</c:v>
                </c:pt>
                <c:pt idx="1755">
                  <c:v>0.59267666324076</c:v>
                </c:pt>
                <c:pt idx="1756">
                  <c:v>0.59267666324076</c:v>
                </c:pt>
                <c:pt idx="1757">
                  <c:v>0.59267666324076</c:v>
                </c:pt>
                <c:pt idx="1758">
                  <c:v>0.59267666324076</c:v>
                </c:pt>
                <c:pt idx="1759">
                  <c:v>0.59267666324076</c:v>
                </c:pt>
                <c:pt idx="1760">
                  <c:v>0.59267666324076</c:v>
                </c:pt>
                <c:pt idx="1761">
                  <c:v>0.59267666324076</c:v>
                </c:pt>
                <c:pt idx="1762">
                  <c:v>0.59267666324076</c:v>
                </c:pt>
                <c:pt idx="1763">
                  <c:v>0.59267666324076</c:v>
                </c:pt>
                <c:pt idx="1764">
                  <c:v>0.59267666324076</c:v>
                </c:pt>
                <c:pt idx="1765">
                  <c:v>0.59267666324076</c:v>
                </c:pt>
                <c:pt idx="1766">
                  <c:v>0.59267666324076</c:v>
                </c:pt>
                <c:pt idx="1767">
                  <c:v>0.59267666324076</c:v>
                </c:pt>
                <c:pt idx="1768">
                  <c:v>0.59267666324076</c:v>
                </c:pt>
                <c:pt idx="1769">
                  <c:v>0.59267666324076</c:v>
                </c:pt>
                <c:pt idx="1770">
                  <c:v>0.59267666324076</c:v>
                </c:pt>
                <c:pt idx="1771">
                  <c:v>0.59267666324076</c:v>
                </c:pt>
                <c:pt idx="1772">
                  <c:v>0.59267666324076</c:v>
                </c:pt>
                <c:pt idx="1773">
                  <c:v>0.59267666324076</c:v>
                </c:pt>
                <c:pt idx="1774">
                  <c:v>0.59267666324076</c:v>
                </c:pt>
                <c:pt idx="1775">
                  <c:v>0.59267666324076</c:v>
                </c:pt>
                <c:pt idx="1776">
                  <c:v>0.59267666324076</c:v>
                </c:pt>
                <c:pt idx="1777">
                  <c:v>0.59267666324076</c:v>
                </c:pt>
                <c:pt idx="1778">
                  <c:v>0.59267666324076</c:v>
                </c:pt>
                <c:pt idx="1779">
                  <c:v>0.59267666324076</c:v>
                </c:pt>
                <c:pt idx="1780">
                  <c:v>0.59267666324076</c:v>
                </c:pt>
                <c:pt idx="1781">
                  <c:v>0.59267666324076</c:v>
                </c:pt>
                <c:pt idx="1782">
                  <c:v>0.59267666324076</c:v>
                </c:pt>
                <c:pt idx="1783">
                  <c:v>0.59267666324076</c:v>
                </c:pt>
                <c:pt idx="1784">
                  <c:v>0.59267666324076</c:v>
                </c:pt>
                <c:pt idx="1785">
                  <c:v>0.59267666324076</c:v>
                </c:pt>
                <c:pt idx="1786">
                  <c:v>0.59267666324076</c:v>
                </c:pt>
                <c:pt idx="1787">
                  <c:v>0.59267666324076</c:v>
                </c:pt>
                <c:pt idx="1788">
                  <c:v>0.59267666324076</c:v>
                </c:pt>
                <c:pt idx="1789">
                  <c:v>0.59267666324076</c:v>
                </c:pt>
                <c:pt idx="1790">
                  <c:v>0.59267666324076</c:v>
                </c:pt>
                <c:pt idx="1791">
                  <c:v>0.59267666324076</c:v>
                </c:pt>
                <c:pt idx="1792">
                  <c:v>0.59267666324076</c:v>
                </c:pt>
                <c:pt idx="1793">
                  <c:v>0.59267666324076</c:v>
                </c:pt>
                <c:pt idx="1794">
                  <c:v>0.59267666324076</c:v>
                </c:pt>
                <c:pt idx="1795">
                  <c:v>0.59267666324076</c:v>
                </c:pt>
                <c:pt idx="1796">
                  <c:v>0.59267666324076</c:v>
                </c:pt>
                <c:pt idx="1797">
                  <c:v>0.59267666324076</c:v>
                </c:pt>
                <c:pt idx="1798">
                  <c:v>0.59267666324076</c:v>
                </c:pt>
                <c:pt idx="1799">
                  <c:v>0.59267666324076</c:v>
                </c:pt>
                <c:pt idx="1800">
                  <c:v>0.59267666324076</c:v>
                </c:pt>
                <c:pt idx="1801">
                  <c:v>0.59267666324076</c:v>
                </c:pt>
                <c:pt idx="1802">
                  <c:v>0.59267666324076</c:v>
                </c:pt>
                <c:pt idx="1803">
                  <c:v>0.59267666324076</c:v>
                </c:pt>
                <c:pt idx="1804">
                  <c:v>0.59267666324076</c:v>
                </c:pt>
                <c:pt idx="1805">
                  <c:v>0.59267666324076</c:v>
                </c:pt>
                <c:pt idx="1806">
                  <c:v>0.59267666324076</c:v>
                </c:pt>
                <c:pt idx="1807">
                  <c:v>0.59267666324076</c:v>
                </c:pt>
                <c:pt idx="1808">
                  <c:v>0.59267666324076</c:v>
                </c:pt>
                <c:pt idx="1809">
                  <c:v>0.59267666324076</c:v>
                </c:pt>
                <c:pt idx="1810">
                  <c:v>0.59267666324076</c:v>
                </c:pt>
                <c:pt idx="1811">
                  <c:v>0.59267666324076</c:v>
                </c:pt>
                <c:pt idx="1812">
                  <c:v>0.59267666324076</c:v>
                </c:pt>
                <c:pt idx="1813">
                  <c:v>0.59267666324076</c:v>
                </c:pt>
                <c:pt idx="1814">
                  <c:v>0.59267666324076</c:v>
                </c:pt>
                <c:pt idx="1815">
                  <c:v>0.59267666324076</c:v>
                </c:pt>
                <c:pt idx="1816">
                  <c:v>0.59267666324076</c:v>
                </c:pt>
                <c:pt idx="1817">
                  <c:v>0.59267666324076</c:v>
                </c:pt>
                <c:pt idx="1818">
                  <c:v>0.59267666324076</c:v>
                </c:pt>
                <c:pt idx="1819">
                  <c:v>0.59267666324076</c:v>
                </c:pt>
                <c:pt idx="1820">
                  <c:v>0.59267666324076</c:v>
                </c:pt>
                <c:pt idx="1821">
                  <c:v>0.59267666324076</c:v>
                </c:pt>
                <c:pt idx="1822">
                  <c:v>0.59267666324076</c:v>
                </c:pt>
                <c:pt idx="1823">
                  <c:v>0.59267666324076</c:v>
                </c:pt>
                <c:pt idx="1824">
                  <c:v>0.59267666324076</c:v>
                </c:pt>
                <c:pt idx="1825">
                  <c:v>0.59267666324076</c:v>
                </c:pt>
                <c:pt idx="1826">
                  <c:v>0.59267666324076</c:v>
                </c:pt>
                <c:pt idx="1827">
                  <c:v>0.59267666324076</c:v>
                </c:pt>
                <c:pt idx="1828">
                  <c:v>0.59267666324076</c:v>
                </c:pt>
                <c:pt idx="1829">
                  <c:v>0.59267666324076</c:v>
                </c:pt>
                <c:pt idx="1830">
                  <c:v>0.59267666324076</c:v>
                </c:pt>
                <c:pt idx="1831">
                  <c:v>0.59267666324076</c:v>
                </c:pt>
                <c:pt idx="1832">
                  <c:v>0.59267666324076</c:v>
                </c:pt>
                <c:pt idx="1833">
                  <c:v>0.59267666324076</c:v>
                </c:pt>
                <c:pt idx="1834">
                  <c:v>0.59267666324076</c:v>
                </c:pt>
                <c:pt idx="1835">
                  <c:v>0.59267666324076</c:v>
                </c:pt>
                <c:pt idx="1836">
                  <c:v>0.59267666324076</c:v>
                </c:pt>
                <c:pt idx="1837">
                  <c:v>0.59267666324076</c:v>
                </c:pt>
                <c:pt idx="1838">
                  <c:v>0.59267666324076</c:v>
                </c:pt>
                <c:pt idx="1839">
                  <c:v>0.59267666324076</c:v>
                </c:pt>
                <c:pt idx="1840">
                  <c:v>0.59267666324076</c:v>
                </c:pt>
                <c:pt idx="1841">
                  <c:v>0.59267666324076</c:v>
                </c:pt>
                <c:pt idx="1842">
                  <c:v>0.59267666324076</c:v>
                </c:pt>
                <c:pt idx="1843">
                  <c:v>0.59267666324076</c:v>
                </c:pt>
                <c:pt idx="1844">
                  <c:v>0.59267666324076</c:v>
                </c:pt>
                <c:pt idx="1845">
                  <c:v>0.59267666324076</c:v>
                </c:pt>
                <c:pt idx="1846">
                  <c:v>0.59267666324076</c:v>
                </c:pt>
                <c:pt idx="1847">
                  <c:v>0.59267666324076</c:v>
                </c:pt>
                <c:pt idx="1848">
                  <c:v>0.59267666324076</c:v>
                </c:pt>
                <c:pt idx="1849">
                  <c:v>0.59267666324076</c:v>
                </c:pt>
                <c:pt idx="1850">
                  <c:v>0.59267666324076</c:v>
                </c:pt>
                <c:pt idx="1851">
                  <c:v>0.59267666324076</c:v>
                </c:pt>
                <c:pt idx="1852">
                  <c:v>0.59267666324076</c:v>
                </c:pt>
                <c:pt idx="1853">
                  <c:v>0.59267666324076</c:v>
                </c:pt>
                <c:pt idx="1854">
                  <c:v>0.59267666324076</c:v>
                </c:pt>
                <c:pt idx="1855">
                  <c:v>0.59267666324076</c:v>
                </c:pt>
                <c:pt idx="1856">
                  <c:v>0.59267666324076</c:v>
                </c:pt>
                <c:pt idx="1857">
                  <c:v>0.59267666324076</c:v>
                </c:pt>
                <c:pt idx="1858">
                  <c:v>0.59267666324076</c:v>
                </c:pt>
                <c:pt idx="1859">
                  <c:v>0.59267666324076</c:v>
                </c:pt>
                <c:pt idx="1860">
                  <c:v>0.59267666324076</c:v>
                </c:pt>
                <c:pt idx="1861">
                  <c:v>0.59267666324076</c:v>
                </c:pt>
                <c:pt idx="1862">
                  <c:v>0.59267666324076</c:v>
                </c:pt>
                <c:pt idx="1863">
                  <c:v>0.59267666324076</c:v>
                </c:pt>
                <c:pt idx="1864">
                  <c:v>0.59267666324076</c:v>
                </c:pt>
                <c:pt idx="1865">
                  <c:v>0.59267666324076</c:v>
                </c:pt>
                <c:pt idx="1866">
                  <c:v>0.59267666324076</c:v>
                </c:pt>
                <c:pt idx="1867">
                  <c:v>0.59267666324076</c:v>
                </c:pt>
                <c:pt idx="1868">
                  <c:v>0.59267666324076</c:v>
                </c:pt>
                <c:pt idx="1869">
                  <c:v>0.59267666324076</c:v>
                </c:pt>
                <c:pt idx="1870">
                  <c:v>0.59267666324076</c:v>
                </c:pt>
                <c:pt idx="1871">
                  <c:v>0.59267666324076</c:v>
                </c:pt>
                <c:pt idx="1872">
                  <c:v>0.59267666324076</c:v>
                </c:pt>
                <c:pt idx="1873">
                  <c:v>0.59267666324076</c:v>
                </c:pt>
                <c:pt idx="1874">
                  <c:v>0.59267666324076</c:v>
                </c:pt>
                <c:pt idx="1875">
                  <c:v>0.59267666324076</c:v>
                </c:pt>
                <c:pt idx="1876">
                  <c:v>0.59267666324076</c:v>
                </c:pt>
                <c:pt idx="1877">
                  <c:v>0.59267666324076</c:v>
                </c:pt>
                <c:pt idx="1878">
                  <c:v>0.59267666324076</c:v>
                </c:pt>
                <c:pt idx="1879">
                  <c:v>0.59267666324076</c:v>
                </c:pt>
                <c:pt idx="1880">
                  <c:v>0.59267666324076</c:v>
                </c:pt>
                <c:pt idx="1881">
                  <c:v>0.59267666324076</c:v>
                </c:pt>
                <c:pt idx="1882">
                  <c:v>0.59267666324076</c:v>
                </c:pt>
                <c:pt idx="1883">
                  <c:v>0.59267666324076</c:v>
                </c:pt>
                <c:pt idx="1884">
                  <c:v>0.59267666324076</c:v>
                </c:pt>
                <c:pt idx="1885">
                  <c:v>0.59267666324076</c:v>
                </c:pt>
                <c:pt idx="1886">
                  <c:v>0.59267666324076</c:v>
                </c:pt>
                <c:pt idx="1887">
                  <c:v>0.59267666324076</c:v>
                </c:pt>
                <c:pt idx="1888">
                  <c:v>0.59267666324076</c:v>
                </c:pt>
                <c:pt idx="1889">
                  <c:v>0.59267666324076</c:v>
                </c:pt>
                <c:pt idx="1890">
                  <c:v>0.59267666324076</c:v>
                </c:pt>
                <c:pt idx="1891">
                  <c:v>0.59267666324076</c:v>
                </c:pt>
                <c:pt idx="1892">
                  <c:v>0.59267666324076</c:v>
                </c:pt>
                <c:pt idx="1893">
                  <c:v>0.59267666324076</c:v>
                </c:pt>
                <c:pt idx="1894">
                  <c:v>0.59267666324076</c:v>
                </c:pt>
                <c:pt idx="1895">
                  <c:v>0.59267666324076</c:v>
                </c:pt>
                <c:pt idx="1896">
                  <c:v>0.59267666324076</c:v>
                </c:pt>
                <c:pt idx="1897">
                  <c:v>0.59267666324076</c:v>
                </c:pt>
                <c:pt idx="1898">
                  <c:v>0.59267666324076</c:v>
                </c:pt>
                <c:pt idx="1899">
                  <c:v>0.59267666324076</c:v>
                </c:pt>
                <c:pt idx="1900">
                  <c:v>0.59267666324076</c:v>
                </c:pt>
                <c:pt idx="1901">
                  <c:v>0.59267666324076</c:v>
                </c:pt>
                <c:pt idx="1902">
                  <c:v>0.59267666324076</c:v>
                </c:pt>
                <c:pt idx="1903">
                  <c:v>0.59267666324076</c:v>
                </c:pt>
                <c:pt idx="1904">
                  <c:v>0.59267666324076</c:v>
                </c:pt>
                <c:pt idx="1905">
                  <c:v>0.59267666324076</c:v>
                </c:pt>
                <c:pt idx="1906">
                  <c:v>0.59267666324076</c:v>
                </c:pt>
                <c:pt idx="1907">
                  <c:v>0.59267666324076</c:v>
                </c:pt>
                <c:pt idx="1908">
                  <c:v>0.59267666324076</c:v>
                </c:pt>
                <c:pt idx="1909">
                  <c:v>0.59267666324076</c:v>
                </c:pt>
                <c:pt idx="1910">
                  <c:v>0.59267666324076</c:v>
                </c:pt>
                <c:pt idx="1911">
                  <c:v>0.59267666324076</c:v>
                </c:pt>
                <c:pt idx="1912">
                  <c:v>0.59267666324076</c:v>
                </c:pt>
                <c:pt idx="1913">
                  <c:v>0.59267666324076</c:v>
                </c:pt>
                <c:pt idx="1914">
                  <c:v>0.59267666324076</c:v>
                </c:pt>
                <c:pt idx="1915">
                  <c:v>0.59267666324076</c:v>
                </c:pt>
                <c:pt idx="1916">
                  <c:v>0.59267666324076</c:v>
                </c:pt>
                <c:pt idx="1917">
                  <c:v>0.59267666324076</c:v>
                </c:pt>
                <c:pt idx="1918">
                  <c:v>0.59267666324076</c:v>
                </c:pt>
                <c:pt idx="1919">
                  <c:v>0.59267666324076</c:v>
                </c:pt>
                <c:pt idx="1920">
                  <c:v>0.59267666324076</c:v>
                </c:pt>
                <c:pt idx="1921">
                  <c:v>0.59267666324076</c:v>
                </c:pt>
                <c:pt idx="1922">
                  <c:v>0.59267666324076</c:v>
                </c:pt>
                <c:pt idx="1923">
                  <c:v>0.59267666324076</c:v>
                </c:pt>
                <c:pt idx="1924">
                  <c:v>0.59267666324076</c:v>
                </c:pt>
                <c:pt idx="1925">
                  <c:v>0.594210411004148</c:v>
                </c:pt>
                <c:pt idx="1926">
                  <c:v>0.597184072702373</c:v>
                </c:pt>
                <c:pt idx="1927">
                  <c:v>0.599953759391957</c:v>
                </c:pt>
                <c:pt idx="1928">
                  <c:v>0.601035135309904</c:v>
                </c:pt>
                <c:pt idx="1929">
                  <c:v>0.602189449075879</c:v>
                </c:pt>
                <c:pt idx="1930">
                  <c:v>0.603920116245638</c:v>
                </c:pt>
                <c:pt idx="1931">
                  <c:v>0.60519495765998</c:v>
                </c:pt>
                <c:pt idx="1932">
                  <c:v>0.607103666596485</c:v>
                </c:pt>
                <c:pt idx="1933">
                  <c:v>0.607108598565712</c:v>
                </c:pt>
                <c:pt idx="1934">
                  <c:v>0.607108598565712</c:v>
                </c:pt>
                <c:pt idx="1935">
                  <c:v>0.607135777805162</c:v>
                </c:pt>
                <c:pt idx="1936">
                  <c:v>0.607135777805162</c:v>
                </c:pt>
                <c:pt idx="1937">
                  <c:v>0.607135777805162</c:v>
                </c:pt>
                <c:pt idx="1938">
                  <c:v>0.607135777805162</c:v>
                </c:pt>
                <c:pt idx="1939">
                  <c:v>0.607135777805162</c:v>
                </c:pt>
                <c:pt idx="1940">
                  <c:v>0.607135777805162</c:v>
                </c:pt>
                <c:pt idx="1941">
                  <c:v>0.607135777805162</c:v>
                </c:pt>
                <c:pt idx="1942">
                  <c:v>0.607135777805162</c:v>
                </c:pt>
                <c:pt idx="1943">
                  <c:v>0.607135777805162</c:v>
                </c:pt>
                <c:pt idx="1944">
                  <c:v>0.607135777805162</c:v>
                </c:pt>
                <c:pt idx="1945">
                  <c:v>0.607135777805162</c:v>
                </c:pt>
                <c:pt idx="1946">
                  <c:v>0.607135777805162</c:v>
                </c:pt>
                <c:pt idx="1947">
                  <c:v>0.607135777805162</c:v>
                </c:pt>
                <c:pt idx="1948">
                  <c:v>0.607135777805162</c:v>
                </c:pt>
                <c:pt idx="1949">
                  <c:v>0.607135777805162</c:v>
                </c:pt>
                <c:pt idx="1950">
                  <c:v>0.607135777805162</c:v>
                </c:pt>
                <c:pt idx="1951">
                  <c:v>0.607135777805162</c:v>
                </c:pt>
                <c:pt idx="1952">
                  <c:v>0.607135777805162</c:v>
                </c:pt>
                <c:pt idx="1953">
                  <c:v>0.608335811163843</c:v>
                </c:pt>
                <c:pt idx="1954">
                  <c:v>0.609297518492346</c:v>
                </c:pt>
                <c:pt idx="1955">
                  <c:v>0.611551703524732</c:v>
                </c:pt>
                <c:pt idx="1956">
                  <c:v>0.611551703524732</c:v>
                </c:pt>
                <c:pt idx="1957">
                  <c:v>0.613691622825987</c:v>
                </c:pt>
                <c:pt idx="1958">
                  <c:v>0.613691622825987</c:v>
                </c:pt>
                <c:pt idx="1959">
                  <c:v>0.613691622825987</c:v>
                </c:pt>
                <c:pt idx="1960">
                  <c:v>0.613691622825987</c:v>
                </c:pt>
                <c:pt idx="1961">
                  <c:v>0.613691622825987</c:v>
                </c:pt>
                <c:pt idx="1962">
                  <c:v>0.613691622825987</c:v>
                </c:pt>
                <c:pt idx="1963">
                  <c:v>0.613691622825987</c:v>
                </c:pt>
                <c:pt idx="1964">
                  <c:v>0.613691622825987</c:v>
                </c:pt>
                <c:pt idx="1965">
                  <c:v>0.613691622825987</c:v>
                </c:pt>
                <c:pt idx="1966">
                  <c:v>0.613691622825987</c:v>
                </c:pt>
                <c:pt idx="1967">
                  <c:v>0.616279425565999</c:v>
                </c:pt>
                <c:pt idx="1968">
                  <c:v>0.617039854986033</c:v>
                </c:pt>
                <c:pt idx="1969">
                  <c:v>0.618447529469743</c:v>
                </c:pt>
                <c:pt idx="1970">
                  <c:v>0.620567156852207</c:v>
                </c:pt>
                <c:pt idx="1971">
                  <c:v>0.62212841408611</c:v>
                </c:pt>
                <c:pt idx="1972">
                  <c:v>0.623690779693584</c:v>
                </c:pt>
                <c:pt idx="1973">
                  <c:v>0.624352851382266</c:v>
                </c:pt>
                <c:pt idx="1974">
                  <c:v>0.625959710127661</c:v>
                </c:pt>
                <c:pt idx="1975">
                  <c:v>0.626559749727304</c:v>
                </c:pt>
                <c:pt idx="1976">
                  <c:v>0.627959039130426</c:v>
                </c:pt>
                <c:pt idx="1977">
                  <c:v>0.628834761254002</c:v>
                </c:pt>
                <c:pt idx="1978">
                  <c:v>0.630015594698277</c:v>
                </c:pt>
                <c:pt idx="1979">
                  <c:v>0.631057883775322</c:v>
                </c:pt>
                <c:pt idx="1980">
                  <c:v>0.632140615259226</c:v>
                </c:pt>
                <c:pt idx="1981">
                  <c:v>0.633486147843475</c:v>
                </c:pt>
                <c:pt idx="1982">
                  <c:v>0.633692564523952</c:v>
                </c:pt>
                <c:pt idx="1983">
                  <c:v>0.634414908184308</c:v>
                </c:pt>
                <c:pt idx="1984">
                  <c:v>0.63601111712326</c:v>
                </c:pt>
                <c:pt idx="1985">
                  <c:v>0.636838809732195</c:v>
                </c:pt>
                <c:pt idx="1986">
                  <c:v>0.639097413995599</c:v>
                </c:pt>
                <c:pt idx="1987">
                  <c:v>0.640749588926199</c:v>
                </c:pt>
                <c:pt idx="1988">
                  <c:v>0.640809602660301</c:v>
                </c:pt>
                <c:pt idx="1989">
                  <c:v>0.641711807931231</c:v>
                </c:pt>
                <c:pt idx="1990">
                  <c:v>0.642688174023199</c:v>
                </c:pt>
                <c:pt idx="1991">
                  <c:v>0.642949528682853</c:v>
                </c:pt>
                <c:pt idx="1992">
                  <c:v>0.645091856498357</c:v>
                </c:pt>
                <c:pt idx="1993">
                  <c:v>0.646729497521871</c:v>
                </c:pt>
                <c:pt idx="1994">
                  <c:v>0.647597076967321</c:v>
                </c:pt>
                <c:pt idx="1995">
                  <c:v>0.648519184996255</c:v>
                </c:pt>
                <c:pt idx="1996">
                  <c:v>0.648813130372491</c:v>
                </c:pt>
                <c:pt idx="1997">
                  <c:v>0.648813130372491</c:v>
                </c:pt>
                <c:pt idx="1998">
                  <c:v>0.650062883250741</c:v>
                </c:pt>
                <c:pt idx="1999">
                  <c:v>0.652693847454811</c:v>
                </c:pt>
                <c:pt idx="2000">
                  <c:v>0.653314800106543</c:v>
                </c:pt>
                <c:pt idx="2001">
                  <c:v>0.653603235887804</c:v>
                </c:pt>
                <c:pt idx="2002">
                  <c:v>0.653603235887804</c:v>
                </c:pt>
                <c:pt idx="2003">
                  <c:v>0.653603235887804</c:v>
                </c:pt>
                <c:pt idx="2004">
                  <c:v>0.653603235887804</c:v>
                </c:pt>
                <c:pt idx="2005">
                  <c:v>0.653603235887804</c:v>
                </c:pt>
                <c:pt idx="2006">
                  <c:v>0.655131302506908</c:v>
                </c:pt>
                <c:pt idx="2007">
                  <c:v>0.656858358790317</c:v>
                </c:pt>
                <c:pt idx="2008">
                  <c:v>0.658668292499062</c:v>
                </c:pt>
                <c:pt idx="2009">
                  <c:v>0.65922641119414</c:v>
                </c:pt>
                <c:pt idx="2010">
                  <c:v>0.65922641119414</c:v>
                </c:pt>
                <c:pt idx="2011">
                  <c:v>0.65922641119414</c:v>
                </c:pt>
                <c:pt idx="2012">
                  <c:v>0.65922641119414</c:v>
                </c:pt>
                <c:pt idx="2013">
                  <c:v>0.660545105647127</c:v>
                </c:pt>
                <c:pt idx="2014">
                  <c:v>0.661384810445524</c:v>
                </c:pt>
                <c:pt idx="2015">
                  <c:v>0.661384810445524</c:v>
                </c:pt>
                <c:pt idx="2016">
                  <c:v>0.661384810445524</c:v>
                </c:pt>
                <c:pt idx="2017">
                  <c:v>0.661405536068433</c:v>
                </c:pt>
                <c:pt idx="2018">
                  <c:v>0.661535816302726</c:v>
                </c:pt>
                <c:pt idx="2019">
                  <c:v>0.661686544429003</c:v>
                </c:pt>
                <c:pt idx="2020">
                  <c:v>0.662498876479789</c:v>
                </c:pt>
                <c:pt idx="2021">
                  <c:v>0.662498876479789</c:v>
                </c:pt>
                <c:pt idx="2022">
                  <c:v>0.662498876479789</c:v>
                </c:pt>
                <c:pt idx="2023">
                  <c:v>0.662498876479789</c:v>
                </c:pt>
                <c:pt idx="2024">
                  <c:v>0.662498876479789</c:v>
                </c:pt>
                <c:pt idx="2025">
                  <c:v>0.664753523757779</c:v>
                </c:pt>
                <c:pt idx="2026">
                  <c:v>0.66719551910491</c:v>
                </c:pt>
                <c:pt idx="2027">
                  <c:v>0.66719551910491</c:v>
                </c:pt>
                <c:pt idx="2028">
                  <c:v>0.66719551910491</c:v>
                </c:pt>
                <c:pt idx="2029">
                  <c:v>0.66719551910491</c:v>
                </c:pt>
                <c:pt idx="2030">
                  <c:v>0.66719551910491</c:v>
                </c:pt>
                <c:pt idx="2031">
                  <c:v>0.66719551910491</c:v>
                </c:pt>
                <c:pt idx="2032">
                  <c:v>0.668132705734594</c:v>
                </c:pt>
                <c:pt idx="2033">
                  <c:v>0.668242871207955</c:v>
                </c:pt>
                <c:pt idx="2034">
                  <c:v>0.668242871207955</c:v>
                </c:pt>
                <c:pt idx="2035">
                  <c:v>0.668242871207955</c:v>
                </c:pt>
                <c:pt idx="2036">
                  <c:v>0.668726644549423</c:v>
                </c:pt>
                <c:pt idx="2037">
                  <c:v>0.669400191749979</c:v>
                </c:pt>
                <c:pt idx="2038">
                  <c:v>0.669400191749979</c:v>
                </c:pt>
                <c:pt idx="2039">
                  <c:v>0.669400191749979</c:v>
                </c:pt>
                <c:pt idx="2040">
                  <c:v>0.670455469061083</c:v>
                </c:pt>
                <c:pt idx="2041">
                  <c:v>0.670455469061083</c:v>
                </c:pt>
                <c:pt idx="2042">
                  <c:v>0.670455469061083</c:v>
                </c:pt>
                <c:pt idx="2043">
                  <c:v>0.672413483607719</c:v>
                </c:pt>
                <c:pt idx="2044">
                  <c:v>0.672413483607719</c:v>
                </c:pt>
                <c:pt idx="2045">
                  <c:v>0.672413483607719</c:v>
                </c:pt>
                <c:pt idx="2046">
                  <c:v>0.672413483607719</c:v>
                </c:pt>
                <c:pt idx="2047">
                  <c:v>0.672413483607719</c:v>
                </c:pt>
                <c:pt idx="2048">
                  <c:v>0.672413483607719</c:v>
                </c:pt>
                <c:pt idx="2049">
                  <c:v>0.672457327012843</c:v>
                </c:pt>
                <c:pt idx="2050">
                  <c:v>0.672457327012843</c:v>
                </c:pt>
                <c:pt idx="2051">
                  <c:v>0.672457327012843</c:v>
                </c:pt>
                <c:pt idx="2052">
                  <c:v>0.672457327012843</c:v>
                </c:pt>
                <c:pt idx="2053">
                  <c:v>0.672457327012843</c:v>
                </c:pt>
                <c:pt idx="2054">
                  <c:v>0.672457327012843</c:v>
                </c:pt>
                <c:pt idx="2055">
                  <c:v>0.672457327012843</c:v>
                </c:pt>
                <c:pt idx="2056">
                  <c:v>0.672457327012843</c:v>
                </c:pt>
                <c:pt idx="2057">
                  <c:v>0.672457327012843</c:v>
                </c:pt>
                <c:pt idx="2058">
                  <c:v>0.672457327012843</c:v>
                </c:pt>
                <c:pt idx="2059">
                  <c:v>0.672457327012843</c:v>
                </c:pt>
                <c:pt idx="2060">
                  <c:v>0.672457327012843</c:v>
                </c:pt>
                <c:pt idx="2061">
                  <c:v>0.672457327012843</c:v>
                </c:pt>
                <c:pt idx="2062">
                  <c:v>0.672457327012843</c:v>
                </c:pt>
                <c:pt idx="2063">
                  <c:v>0.672457327012843</c:v>
                </c:pt>
                <c:pt idx="2064">
                  <c:v>0.672457327012843</c:v>
                </c:pt>
                <c:pt idx="2065">
                  <c:v>0.672457327012843</c:v>
                </c:pt>
                <c:pt idx="2066">
                  <c:v>0.672457327012843</c:v>
                </c:pt>
                <c:pt idx="2067">
                  <c:v>0.672457327012843</c:v>
                </c:pt>
                <c:pt idx="2068">
                  <c:v>0.672457327012843</c:v>
                </c:pt>
                <c:pt idx="2069">
                  <c:v>0.672457327012843</c:v>
                </c:pt>
                <c:pt idx="2070">
                  <c:v>0.672457327012843</c:v>
                </c:pt>
                <c:pt idx="2071">
                  <c:v>0.672457327012843</c:v>
                </c:pt>
                <c:pt idx="2072">
                  <c:v>0.672457327012843</c:v>
                </c:pt>
                <c:pt idx="2073">
                  <c:v>0.672457327012843</c:v>
                </c:pt>
                <c:pt idx="2074">
                  <c:v>0.672457327012843</c:v>
                </c:pt>
                <c:pt idx="2075">
                  <c:v>0.672457327012843</c:v>
                </c:pt>
                <c:pt idx="2076">
                  <c:v>0.672457327012843</c:v>
                </c:pt>
                <c:pt idx="2077">
                  <c:v>0.672457327012843</c:v>
                </c:pt>
                <c:pt idx="2078">
                  <c:v>0.672457327012843</c:v>
                </c:pt>
                <c:pt idx="2079">
                  <c:v>0.672457327012843</c:v>
                </c:pt>
                <c:pt idx="2080">
                  <c:v>0.672457327012843</c:v>
                </c:pt>
                <c:pt idx="2081">
                  <c:v>0.672457327012843</c:v>
                </c:pt>
                <c:pt idx="2082">
                  <c:v>0.672457327012843</c:v>
                </c:pt>
                <c:pt idx="2083">
                  <c:v>0.672457327012843</c:v>
                </c:pt>
                <c:pt idx="2084">
                  <c:v>0.672457327012843</c:v>
                </c:pt>
                <c:pt idx="2085">
                  <c:v>0.672457327012843</c:v>
                </c:pt>
                <c:pt idx="2086">
                  <c:v>0.672457327012843</c:v>
                </c:pt>
                <c:pt idx="2087">
                  <c:v>0.672457327012843</c:v>
                </c:pt>
                <c:pt idx="2088">
                  <c:v>0.672457327012843</c:v>
                </c:pt>
                <c:pt idx="2089">
                  <c:v>0.672457327012843</c:v>
                </c:pt>
                <c:pt idx="2090">
                  <c:v>0.672457327012843</c:v>
                </c:pt>
                <c:pt idx="2091">
                  <c:v>0.672457327012843</c:v>
                </c:pt>
                <c:pt idx="2092">
                  <c:v>0.672457327012843</c:v>
                </c:pt>
                <c:pt idx="2093">
                  <c:v>0.672457327012843</c:v>
                </c:pt>
                <c:pt idx="2094">
                  <c:v>0.672457327012843</c:v>
                </c:pt>
                <c:pt idx="2095">
                  <c:v>0.672457327012843</c:v>
                </c:pt>
                <c:pt idx="2096">
                  <c:v>0.672457327012843</c:v>
                </c:pt>
                <c:pt idx="2097">
                  <c:v>0.672457327012843</c:v>
                </c:pt>
                <c:pt idx="2098">
                  <c:v>0.672457327012843</c:v>
                </c:pt>
                <c:pt idx="2099">
                  <c:v>0.672457327012843</c:v>
                </c:pt>
                <c:pt idx="2100">
                  <c:v>0.672457327012843</c:v>
                </c:pt>
              </c:numCache>
            </c:numRef>
          </c:yVal>
          <c:smooth val="0"/>
        </c:ser>
        <c:ser>
          <c:idx val="3"/>
          <c:order val="3"/>
          <c:tx>
            <c:strRef>
              <c:f>37_ChartData!I4</c:f>
              <c:strCache>
                <c:ptCount val="1"/>
                <c:pt idx="0">
                  <c:v>q = 0.05 line</c:v>
                </c:pt>
              </c:strCache>
            </c:strRef>
          </c:tx>
          <c:spPr>
            <a:solidFill>
              <a:srgbClr val="52514e"/>
            </a:solidFill>
            <a:ln w="15120">
              <a:solidFill>
                <a:srgbClr val="52514e"/>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37_ChartData!$I$5:$I$2105</c:f>
              <c:numCache>
                <c:formatCode>0.0000</c:formatCode>
                <c:ptCount val="2101"/>
                <c:pt idx="0">
                  <c:v>1.30102999566398</c:v>
                </c:pt>
                <c:pt idx="1">
                  <c:v>1.30102999566398</c:v>
                </c:pt>
                <c:pt idx="2">
                  <c:v>1.30102999566398</c:v>
                </c:pt>
                <c:pt idx="3">
                  <c:v>1.30102999566398</c:v>
                </c:pt>
                <c:pt idx="4">
                  <c:v>1.30102999566398</c:v>
                </c:pt>
                <c:pt idx="5">
                  <c:v>1.30102999566398</c:v>
                </c:pt>
                <c:pt idx="6">
                  <c:v>1.30102999566398</c:v>
                </c:pt>
                <c:pt idx="7">
                  <c:v>1.30102999566398</c:v>
                </c:pt>
                <c:pt idx="8">
                  <c:v>1.30102999566398</c:v>
                </c:pt>
                <c:pt idx="9">
                  <c:v>1.30102999566398</c:v>
                </c:pt>
                <c:pt idx="10">
                  <c:v>1.30102999566398</c:v>
                </c:pt>
                <c:pt idx="11">
                  <c:v>1.30102999566398</c:v>
                </c:pt>
                <c:pt idx="12">
                  <c:v>1.30102999566398</c:v>
                </c:pt>
                <c:pt idx="13">
                  <c:v>1.30102999566398</c:v>
                </c:pt>
                <c:pt idx="14">
                  <c:v>1.30102999566398</c:v>
                </c:pt>
                <c:pt idx="15">
                  <c:v>1.30102999566398</c:v>
                </c:pt>
                <c:pt idx="16">
                  <c:v>1.30102999566398</c:v>
                </c:pt>
                <c:pt idx="17">
                  <c:v>1.30102999566398</c:v>
                </c:pt>
                <c:pt idx="18">
                  <c:v>1.30102999566398</c:v>
                </c:pt>
                <c:pt idx="19">
                  <c:v>1.30102999566398</c:v>
                </c:pt>
                <c:pt idx="20">
                  <c:v>1.30102999566398</c:v>
                </c:pt>
                <c:pt idx="21">
                  <c:v>1.30102999566398</c:v>
                </c:pt>
                <c:pt idx="22">
                  <c:v>1.30102999566398</c:v>
                </c:pt>
                <c:pt idx="23">
                  <c:v>1.30102999566398</c:v>
                </c:pt>
                <c:pt idx="24">
                  <c:v>1.30102999566398</c:v>
                </c:pt>
                <c:pt idx="25">
                  <c:v>1.30102999566398</c:v>
                </c:pt>
                <c:pt idx="26">
                  <c:v>1.30102999566398</c:v>
                </c:pt>
                <c:pt idx="27">
                  <c:v>1.30102999566398</c:v>
                </c:pt>
                <c:pt idx="28">
                  <c:v>1.30102999566398</c:v>
                </c:pt>
                <c:pt idx="29">
                  <c:v>1.30102999566398</c:v>
                </c:pt>
                <c:pt idx="30">
                  <c:v>1.30102999566398</c:v>
                </c:pt>
                <c:pt idx="31">
                  <c:v>1.30102999566398</c:v>
                </c:pt>
                <c:pt idx="32">
                  <c:v>1.30102999566398</c:v>
                </c:pt>
                <c:pt idx="33">
                  <c:v>1.30102999566398</c:v>
                </c:pt>
                <c:pt idx="34">
                  <c:v>1.30102999566398</c:v>
                </c:pt>
                <c:pt idx="35">
                  <c:v>1.30102999566398</c:v>
                </c:pt>
                <c:pt idx="36">
                  <c:v>1.30102999566398</c:v>
                </c:pt>
                <c:pt idx="37">
                  <c:v>1.30102999566398</c:v>
                </c:pt>
                <c:pt idx="38">
                  <c:v>1.30102999566398</c:v>
                </c:pt>
                <c:pt idx="39">
                  <c:v>1.30102999566398</c:v>
                </c:pt>
                <c:pt idx="40">
                  <c:v>1.30102999566398</c:v>
                </c:pt>
                <c:pt idx="41">
                  <c:v>1.30102999566398</c:v>
                </c:pt>
                <c:pt idx="42">
                  <c:v>1.30102999566398</c:v>
                </c:pt>
                <c:pt idx="43">
                  <c:v>1.30102999566398</c:v>
                </c:pt>
                <c:pt idx="44">
                  <c:v>1.30102999566398</c:v>
                </c:pt>
                <c:pt idx="45">
                  <c:v>1.30102999566398</c:v>
                </c:pt>
                <c:pt idx="46">
                  <c:v>1.30102999566398</c:v>
                </c:pt>
                <c:pt idx="47">
                  <c:v>1.30102999566398</c:v>
                </c:pt>
                <c:pt idx="48">
                  <c:v>1.30102999566398</c:v>
                </c:pt>
                <c:pt idx="49">
                  <c:v>1.30102999566398</c:v>
                </c:pt>
                <c:pt idx="50">
                  <c:v>1.30102999566398</c:v>
                </c:pt>
                <c:pt idx="51">
                  <c:v>1.30102999566398</c:v>
                </c:pt>
                <c:pt idx="52">
                  <c:v>1.30102999566398</c:v>
                </c:pt>
                <c:pt idx="53">
                  <c:v>1.30102999566398</c:v>
                </c:pt>
                <c:pt idx="54">
                  <c:v>1.30102999566398</c:v>
                </c:pt>
                <c:pt idx="55">
                  <c:v>1.30102999566398</c:v>
                </c:pt>
                <c:pt idx="56">
                  <c:v>1.30102999566398</c:v>
                </c:pt>
                <c:pt idx="57">
                  <c:v>1.30102999566398</c:v>
                </c:pt>
                <c:pt idx="58">
                  <c:v>1.30102999566398</c:v>
                </c:pt>
                <c:pt idx="59">
                  <c:v>1.30102999566398</c:v>
                </c:pt>
                <c:pt idx="60">
                  <c:v>1.30102999566398</c:v>
                </c:pt>
                <c:pt idx="61">
                  <c:v>1.30102999566398</c:v>
                </c:pt>
                <c:pt idx="62">
                  <c:v>1.30102999566398</c:v>
                </c:pt>
                <c:pt idx="63">
                  <c:v>1.30102999566398</c:v>
                </c:pt>
                <c:pt idx="64">
                  <c:v>1.30102999566398</c:v>
                </c:pt>
                <c:pt idx="65">
                  <c:v>1.30102999566398</c:v>
                </c:pt>
                <c:pt idx="66">
                  <c:v>1.30102999566398</c:v>
                </c:pt>
                <c:pt idx="67">
                  <c:v>1.30102999566398</c:v>
                </c:pt>
                <c:pt idx="68">
                  <c:v>1.30102999566398</c:v>
                </c:pt>
                <c:pt idx="69">
                  <c:v>1.30102999566398</c:v>
                </c:pt>
                <c:pt idx="70">
                  <c:v>1.30102999566398</c:v>
                </c:pt>
                <c:pt idx="71">
                  <c:v>1.30102999566398</c:v>
                </c:pt>
                <c:pt idx="72">
                  <c:v>1.30102999566398</c:v>
                </c:pt>
                <c:pt idx="73">
                  <c:v>1.30102999566398</c:v>
                </c:pt>
                <c:pt idx="74">
                  <c:v>1.30102999566398</c:v>
                </c:pt>
                <c:pt idx="75">
                  <c:v>1.30102999566398</c:v>
                </c:pt>
                <c:pt idx="76">
                  <c:v>1.30102999566398</c:v>
                </c:pt>
                <c:pt idx="77">
                  <c:v>1.30102999566398</c:v>
                </c:pt>
                <c:pt idx="78">
                  <c:v>1.30102999566398</c:v>
                </c:pt>
                <c:pt idx="79">
                  <c:v>1.30102999566398</c:v>
                </c:pt>
                <c:pt idx="80">
                  <c:v>1.30102999566398</c:v>
                </c:pt>
                <c:pt idx="81">
                  <c:v>1.30102999566398</c:v>
                </c:pt>
                <c:pt idx="82">
                  <c:v>1.30102999566398</c:v>
                </c:pt>
                <c:pt idx="83">
                  <c:v>1.30102999566398</c:v>
                </c:pt>
                <c:pt idx="84">
                  <c:v>1.30102999566398</c:v>
                </c:pt>
                <c:pt idx="85">
                  <c:v>1.30102999566398</c:v>
                </c:pt>
                <c:pt idx="86">
                  <c:v>1.30102999566398</c:v>
                </c:pt>
                <c:pt idx="87">
                  <c:v>1.30102999566398</c:v>
                </c:pt>
                <c:pt idx="88">
                  <c:v>1.30102999566398</c:v>
                </c:pt>
                <c:pt idx="89">
                  <c:v>1.30102999566398</c:v>
                </c:pt>
                <c:pt idx="90">
                  <c:v>1.30102999566398</c:v>
                </c:pt>
                <c:pt idx="91">
                  <c:v>1.30102999566398</c:v>
                </c:pt>
                <c:pt idx="92">
                  <c:v>1.30102999566398</c:v>
                </c:pt>
                <c:pt idx="93">
                  <c:v>1.30102999566398</c:v>
                </c:pt>
                <c:pt idx="94">
                  <c:v>1.30102999566398</c:v>
                </c:pt>
                <c:pt idx="95">
                  <c:v>1.30102999566398</c:v>
                </c:pt>
                <c:pt idx="96">
                  <c:v>1.30102999566398</c:v>
                </c:pt>
                <c:pt idx="97">
                  <c:v>1.30102999566398</c:v>
                </c:pt>
                <c:pt idx="98">
                  <c:v>1.30102999566398</c:v>
                </c:pt>
                <c:pt idx="99">
                  <c:v>1.30102999566398</c:v>
                </c:pt>
                <c:pt idx="100">
                  <c:v>1.30102999566398</c:v>
                </c:pt>
                <c:pt idx="101">
                  <c:v>1.30102999566398</c:v>
                </c:pt>
                <c:pt idx="102">
                  <c:v>1.30102999566398</c:v>
                </c:pt>
                <c:pt idx="103">
                  <c:v>1.30102999566398</c:v>
                </c:pt>
                <c:pt idx="104">
                  <c:v>1.30102999566398</c:v>
                </c:pt>
                <c:pt idx="105">
                  <c:v>1.30102999566398</c:v>
                </c:pt>
                <c:pt idx="106">
                  <c:v>1.30102999566398</c:v>
                </c:pt>
                <c:pt idx="107">
                  <c:v>1.30102999566398</c:v>
                </c:pt>
                <c:pt idx="108">
                  <c:v>1.30102999566398</c:v>
                </c:pt>
                <c:pt idx="109">
                  <c:v>1.30102999566398</c:v>
                </c:pt>
                <c:pt idx="110">
                  <c:v>1.30102999566398</c:v>
                </c:pt>
                <c:pt idx="111">
                  <c:v>1.30102999566398</c:v>
                </c:pt>
                <c:pt idx="112">
                  <c:v>1.30102999566398</c:v>
                </c:pt>
                <c:pt idx="113">
                  <c:v>1.30102999566398</c:v>
                </c:pt>
                <c:pt idx="114">
                  <c:v>1.30102999566398</c:v>
                </c:pt>
                <c:pt idx="115">
                  <c:v>1.30102999566398</c:v>
                </c:pt>
                <c:pt idx="116">
                  <c:v>1.30102999566398</c:v>
                </c:pt>
                <c:pt idx="117">
                  <c:v>1.30102999566398</c:v>
                </c:pt>
                <c:pt idx="118">
                  <c:v>1.30102999566398</c:v>
                </c:pt>
                <c:pt idx="119">
                  <c:v>1.30102999566398</c:v>
                </c:pt>
                <c:pt idx="120">
                  <c:v>1.30102999566398</c:v>
                </c:pt>
                <c:pt idx="121">
                  <c:v>1.30102999566398</c:v>
                </c:pt>
                <c:pt idx="122">
                  <c:v>1.30102999566398</c:v>
                </c:pt>
                <c:pt idx="123">
                  <c:v>1.30102999566398</c:v>
                </c:pt>
                <c:pt idx="124">
                  <c:v>1.30102999566398</c:v>
                </c:pt>
                <c:pt idx="125">
                  <c:v>1.30102999566398</c:v>
                </c:pt>
                <c:pt idx="126">
                  <c:v>1.30102999566398</c:v>
                </c:pt>
                <c:pt idx="127">
                  <c:v>1.30102999566398</c:v>
                </c:pt>
                <c:pt idx="128">
                  <c:v>1.30102999566398</c:v>
                </c:pt>
                <c:pt idx="129">
                  <c:v>1.30102999566398</c:v>
                </c:pt>
                <c:pt idx="130">
                  <c:v>1.30102999566398</c:v>
                </c:pt>
                <c:pt idx="131">
                  <c:v>1.30102999566398</c:v>
                </c:pt>
                <c:pt idx="132">
                  <c:v>1.30102999566398</c:v>
                </c:pt>
                <c:pt idx="133">
                  <c:v>1.30102999566398</c:v>
                </c:pt>
                <c:pt idx="134">
                  <c:v>1.30102999566398</c:v>
                </c:pt>
                <c:pt idx="135">
                  <c:v>1.30102999566398</c:v>
                </c:pt>
                <c:pt idx="136">
                  <c:v>1.30102999566398</c:v>
                </c:pt>
                <c:pt idx="137">
                  <c:v>1.30102999566398</c:v>
                </c:pt>
                <c:pt idx="138">
                  <c:v>1.30102999566398</c:v>
                </c:pt>
                <c:pt idx="139">
                  <c:v>1.30102999566398</c:v>
                </c:pt>
                <c:pt idx="140">
                  <c:v>1.30102999566398</c:v>
                </c:pt>
                <c:pt idx="141">
                  <c:v>1.30102999566398</c:v>
                </c:pt>
                <c:pt idx="142">
                  <c:v>1.30102999566398</c:v>
                </c:pt>
                <c:pt idx="143">
                  <c:v>1.30102999566398</c:v>
                </c:pt>
                <c:pt idx="144">
                  <c:v>1.30102999566398</c:v>
                </c:pt>
                <c:pt idx="145">
                  <c:v>1.30102999566398</c:v>
                </c:pt>
                <c:pt idx="146">
                  <c:v>1.30102999566398</c:v>
                </c:pt>
                <c:pt idx="147">
                  <c:v>1.30102999566398</c:v>
                </c:pt>
                <c:pt idx="148">
                  <c:v>1.30102999566398</c:v>
                </c:pt>
                <c:pt idx="149">
                  <c:v>1.30102999566398</c:v>
                </c:pt>
                <c:pt idx="150">
                  <c:v>1.30102999566398</c:v>
                </c:pt>
                <c:pt idx="151">
                  <c:v>1.30102999566398</c:v>
                </c:pt>
                <c:pt idx="152">
                  <c:v>1.30102999566398</c:v>
                </c:pt>
                <c:pt idx="153">
                  <c:v>1.30102999566398</c:v>
                </c:pt>
                <c:pt idx="154">
                  <c:v>1.30102999566398</c:v>
                </c:pt>
                <c:pt idx="155">
                  <c:v>1.30102999566398</c:v>
                </c:pt>
                <c:pt idx="156">
                  <c:v>1.30102999566398</c:v>
                </c:pt>
                <c:pt idx="157">
                  <c:v>1.30102999566398</c:v>
                </c:pt>
                <c:pt idx="158">
                  <c:v>1.30102999566398</c:v>
                </c:pt>
                <c:pt idx="159">
                  <c:v>1.30102999566398</c:v>
                </c:pt>
                <c:pt idx="160">
                  <c:v>1.30102999566398</c:v>
                </c:pt>
                <c:pt idx="161">
                  <c:v>1.30102999566398</c:v>
                </c:pt>
                <c:pt idx="162">
                  <c:v>1.30102999566398</c:v>
                </c:pt>
                <c:pt idx="163">
                  <c:v>1.30102999566398</c:v>
                </c:pt>
                <c:pt idx="164">
                  <c:v>1.30102999566398</c:v>
                </c:pt>
                <c:pt idx="165">
                  <c:v>1.30102999566398</c:v>
                </c:pt>
                <c:pt idx="166">
                  <c:v>1.30102999566398</c:v>
                </c:pt>
                <c:pt idx="167">
                  <c:v>1.30102999566398</c:v>
                </c:pt>
                <c:pt idx="168">
                  <c:v>1.30102999566398</c:v>
                </c:pt>
                <c:pt idx="169">
                  <c:v>1.30102999566398</c:v>
                </c:pt>
                <c:pt idx="170">
                  <c:v>1.30102999566398</c:v>
                </c:pt>
                <c:pt idx="171">
                  <c:v>1.30102999566398</c:v>
                </c:pt>
                <c:pt idx="172">
                  <c:v>1.30102999566398</c:v>
                </c:pt>
                <c:pt idx="173">
                  <c:v>1.30102999566398</c:v>
                </c:pt>
                <c:pt idx="174">
                  <c:v>1.30102999566398</c:v>
                </c:pt>
                <c:pt idx="175">
                  <c:v>1.30102999566398</c:v>
                </c:pt>
                <c:pt idx="176">
                  <c:v>1.30102999566398</c:v>
                </c:pt>
                <c:pt idx="177">
                  <c:v>1.30102999566398</c:v>
                </c:pt>
                <c:pt idx="178">
                  <c:v>1.30102999566398</c:v>
                </c:pt>
                <c:pt idx="179">
                  <c:v>1.30102999566398</c:v>
                </c:pt>
                <c:pt idx="180">
                  <c:v>1.30102999566398</c:v>
                </c:pt>
                <c:pt idx="181">
                  <c:v>1.30102999566398</c:v>
                </c:pt>
                <c:pt idx="182">
                  <c:v>1.30102999566398</c:v>
                </c:pt>
                <c:pt idx="183">
                  <c:v>1.30102999566398</c:v>
                </c:pt>
                <c:pt idx="184">
                  <c:v>1.30102999566398</c:v>
                </c:pt>
                <c:pt idx="185">
                  <c:v>1.30102999566398</c:v>
                </c:pt>
                <c:pt idx="186">
                  <c:v>1.30102999566398</c:v>
                </c:pt>
                <c:pt idx="187">
                  <c:v>1.30102999566398</c:v>
                </c:pt>
                <c:pt idx="188">
                  <c:v>1.30102999566398</c:v>
                </c:pt>
                <c:pt idx="189">
                  <c:v>1.30102999566398</c:v>
                </c:pt>
                <c:pt idx="190">
                  <c:v>1.30102999566398</c:v>
                </c:pt>
                <c:pt idx="191">
                  <c:v>1.30102999566398</c:v>
                </c:pt>
                <c:pt idx="192">
                  <c:v>1.30102999566398</c:v>
                </c:pt>
                <c:pt idx="193">
                  <c:v>1.30102999566398</c:v>
                </c:pt>
                <c:pt idx="194">
                  <c:v>1.30102999566398</c:v>
                </c:pt>
                <c:pt idx="195">
                  <c:v>1.30102999566398</c:v>
                </c:pt>
                <c:pt idx="196">
                  <c:v>1.30102999566398</c:v>
                </c:pt>
                <c:pt idx="197">
                  <c:v>1.30102999566398</c:v>
                </c:pt>
                <c:pt idx="198">
                  <c:v>1.30102999566398</c:v>
                </c:pt>
                <c:pt idx="199">
                  <c:v>1.30102999566398</c:v>
                </c:pt>
                <c:pt idx="200">
                  <c:v>1.30102999566398</c:v>
                </c:pt>
                <c:pt idx="201">
                  <c:v>1.30102999566398</c:v>
                </c:pt>
                <c:pt idx="202">
                  <c:v>1.30102999566398</c:v>
                </c:pt>
                <c:pt idx="203">
                  <c:v>1.30102999566398</c:v>
                </c:pt>
                <c:pt idx="204">
                  <c:v>1.30102999566398</c:v>
                </c:pt>
                <c:pt idx="205">
                  <c:v>1.30102999566398</c:v>
                </c:pt>
                <c:pt idx="206">
                  <c:v>1.30102999566398</c:v>
                </c:pt>
                <c:pt idx="207">
                  <c:v>1.30102999566398</c:v>
                </c:pt>
                <c:pt idx="208">
                  <c:v>1.30102999566398</c:v>
                </c:pt>
                <c:pt idx="209">
                  <c:v>1.30102999566398</c:v>
                </c:pt>
                <c:pt idx="210">
                  <c:v>1.30102999566398</c:v>
                </c:pt>
                <c:pt idx="211">
                  <c:v>1.30102999566398</c:v>
                </c:pt>
                <c:pt idx="212">
                  <c:v>1.30102999566398</c:v>
                </c:pt>
                <c:pt idx="213">
                  <c:v>1.30102999566398</c:v>
                </c:pt>
                <c:pt idx="214">
                  <c:v>1.30102999566398</c:v>
                </c:pt>
                <c:pt idx="215">
                  <c:v>1.30102999566398</c:v>
                </c:pt>
                <c:pt idx="216">
                  <c:v>1.30102999566398</c:v>
                </c:pt>
                <c:pt idx="217">
                  <c:v>1.30102999566398</c:v>
                </c:pt>
                <c:pt idx="218">
                  <c:v>1.30102999566398</c:v>
                </c:pt>
                <c:pt idx="219">
                  <c:v>1.30102999566398</c:v>
                </c:pt>
                <c:pt idx="220">
                  <c:v>1.30102999566398</c:v>
                </c:pt>
                <c:pt idx="221">
                  <c:v>1.30102999566398</c:v>
                </c:pt>
                <c:pt idx="222">
                  <c:v>1.30102999566398</c:v>
                </c:pt>
                <c:pt idx="223">
                  <c:v>1.30102999566398</c:v>
                </c:pt>
                <c:pt idx="224">
                  <c:v>1.30102999566398</c:v>
                </c:pt>
                <c:pt idx="225">
                  <c:v>1.30102999566398</c:v>
                </c:pt>
                <c:pt idx="226">
                  <c:v>1.30102999566398</c:v>
                </c:pt>
                <c:pt idx="227">
                  <c:v>1.30102999566398</c:v>
                </c:pt>
                <c:pt idx="228">
                  <c:v>1.30102999566398</c:v>
                </c:pt>
                <c:pt idx="229">
                  <c:v>1.30102999566398</c:v>
                </c:pt>
                <c:pt idx="230">
                  <c:v>1.30102999566398</c:v>
                </c:pt>
                <c:pt idx="231">
                  <c:v>1.30102999566398</c:v>
                </c:pt>
                <c:pt idx="232">
                  <c:v>1.30102999566398</c:v>
                </c:pt>
                <c:pt idx="233">
                  <c:v>1.30102999566398</c:v>
                </c:pt>
                <c:pt idx="234">
                  <c:v>1.30102999566398</c:v>
                </c:pt>
                <c:pt idx="235">
                  <c:v>1.30102999566398</c:v>
                </c:pt>
                <c:pt idx="236">
                  <c:v>1.30102999566398</c:v>
                </c:pt>
                <c:pt idx="237">
                  <c:v>1.30102999566398</c:v>
                </c:pt>
                <c:pt idx="238">
                  <c:v>1.30102999566398</c:v>
                </c:pt>
                <c:pt idx="239">
                  <c:v>1.30102999566398</c:v>
                </c:pt>
                <c:pt idx="240">
                  <c:v>1.30102999566398</c:v>
                </c:pt>
                <c:pt idx="241">
                  <c:v>1.30102999566398</c:v>
                </c:pt>
                <c:pt idx="242">
                  <c:v>1.30102999566398</c:v>
                </c:pt>
                <c:pt idx="243">
                  <c:v>1.30102999566398</c:v>
                </c:pt>
                <c:pt idx="244">
                  <c:v>1.30102999566398</c:v>
                </c:pt>
                <c:pt idx="245">
                  <c:v>1.30102999566398</c:v>
                </c:pt>
                <c:pt idx="246">
                  <c:v>1.30102999566398</c:v>
                </c:pt>
                <c:pt idx="247">
                  <c:v>1.30102999566398</c:v>
                </c:pt>
                <c:pt idx="248">
                  <c:v>1.30102999566398</c:v>
                </c:pt>
                <c:pt idx="249">
                  <c:v>1.30102999566398</c:v>
                </c:pt>
                <c:pt idx="250">
                  <c:v>1.30102999566398</c:v>
                </c:pt>
                <c:pt idx="251">
                  <c:v>1.30102999566398</c:v>
                </c:pt>
                <c:pt idx="252">
                  <c:v>1.30102999566398</c:v>
                </c:pt>
                <c:pt idx="253">
                  <c:v>1.30102999566398</c:v>
                </c:pt>
                <c:pt idx="254">
                  <c:v>1.30102999566398</c:v>
                </c:pt>
                <c:pt idx="255">
                  <c:v>1.30102999566398</c:v>
                </c:pt>
                <c:pt idx="256">
                  <c:v>1.30102999566398</c:v>
                </c:pt>
                <c:pt idx="257">
                  <c:v>1.30102999566398</c:v>
                </c:pt>
                <c:pt idx="258">
                  <c:v>1.30102999566398</c:v>
                </c:pt>
                <c:pt idx="259">
                  <c:v>1.30102999566398</c:v>
                </c:pt>
                <c:pt idx="260">
                  <c:v>1.30102999566398</c:v>
                </c:pt>
                <c:pt idx="261">
                  <c:v>1.30102999566398</c:v>
                </c:pt>
                <c:pt idx="262">
                  <c:v>1.30102999566398</c:v>
                </c:pt>
                <c:pt idx="263">
                  <c:v>1.30102999566398</c:v>
                </c:pt>
                <c:pt idx="264">
                  <c:v>1.30102999566398</c:v>
                </c:pt>
                <c:pt idx="265">
                  <c:v>1.30102999566398</c:v>
                </c:pt>
                <c:pt idx="266">
                  <c:v>1.30102999566398</c:v>
                </c:pt>
                <c:pt idx="267">
                  <c:v>1.30102999566398</c:v>
                </c:pt>
                <c:pt idx="268">
                  <c:v>1.30102999566398</c:v>
                </c:pt>
                <c:pt idx="269">
                  <c:v>1.30102999566398</c:v>
                </c:pt>
                <c:pt idx="270">
                  <c:v>1.30102999566398</c:v>
                </c:pt>
                <c:pt idx="271">
                  <c:v>1.30102999566398</c:v>
                </c:pt>
                <c:pt idx="272">
                  <c:v>1.30102999566398</c:v>
                </c:pt>
                <c:pt idx="273">
                  <c:v>1.30102999566398</c:v>
                </c:pt>
                <c:pt idx="274">
                  <c:v>1.30102999566398</c:v>
                </c:pt>
                <c:pt idx="275">
                  <c:v>1.30102999566398</c:v>
                </c:pt>
                <c:pt idx="276">
                  <c:v>1.30102999566398</c:v>
                </c:pt>
                <c:pt idx="277">
                  <c:v>1.30102999566398</c:v>
                </c:pt>
                <c:pt idx="278">
                  <c:v>1.30102999566398</c:v>
                </c:pt>
                <c:pt idx="279">
                  <c:v>1.30102999566398</c:v>
                </c:pt>
                <c:pt idx="280">
                  <c:v>1.30102999566398</c:v>
                </c:pt>
                <c:pt idx="281">
                  <c:v>1.30102999566398</c:v>
                </c:pt>
                <c:pt idx="282">
                  <c:v>1.30102999566398</c:v>
                </c:pt>
                <c:pt idx="283">
                  <c:v>1.30102999566398</c:v>
                </c:pt>
                <c:pt idx="284">
                  <c:v>1.30102999566398</c:v>
                </c:pt>
                <c:pt idx="285">
                  <c:v>1.30102999566398</c:v>
                </c:pt>
                <c:pt idx="286">
                  <c:v>1.30102999566398</c:v>
                </c:pt>
                <c:pt idx="287">
                  <c:v>1.30102999566398</c:v>
                </c:pt>
                <c:pt idx="288">
                  <c:v>1.30102999566398</c:v>
                </c:pt>
                <c:pt idx="289">
                  <c:v>1.30102999566398</c:v>
                </c:pt>
                <c:pt idx="290">
                  <c:v>1.30102999566398</c:v>
                </c:pt>
                <c:pt idx="291">
                  <c:v>1.30102999566398</c:v>
                </c:pt>
                <c:pt idx="292">
                  <c:v>1.30102999566398</c:v>
                </c:pt>
                <c:pt idx="293">
                  <c:v>1.30102999566398</c:v>
                </c:pt>
                <c:pt idx="294">
                  <c:v>1.30102999566398</c:v>
                </c:pt>
                <c:pt idx="295">
                  <c:v>1.30102999566398</c:v>
                </c:pt>
                <c:pt idx="296">
                  <c:v>1.30102999566398</c:v>
                </c:pt>
                <c:pt idx="297">
                  <c:v>1.30102999566398</c:v>
                </c:pt>
                <c:pt idx="298">
                  <c:v>1.30102999566398</c:v>
                </c:pt>
                <c:pt idx="299">
                  <c:v>1.30102999566398</c:v>
                </c:pt>
                <c:pt idx="300">
                  <c:v>1.30102999566398</c:v>
                </c:pt>
                <c:pt idx="301">
                  <c:v>1.30102999566398</c:v>
                </c:pt>
                <c:pt idx="302">
                  <c:v>1.30102999566398</c:v>
                </c:pt>
                <c:pt idx="303">
                  <c:v>1.30102999566398</c:v>
                </c:pt>
                <c:pt idx="304">
                  <c:v>1.30102999566398</c:v>
                </c:pt>
                <c:pt idx="305">
                  <c:v>1.30102999566398</c:v>
                </c:pt>
                <c:pt idx="306">
                  <c:v>1.30102999566398</c:v>
                </c:pt>
                <c:pt idx="307">
                  <c:v>1.30102999566398</c:v>
                </c:pt>
                <c:pt idx="308">
                  <c:v>1.30102999566398</c:v>
                </c:pt>
                <c:pt idx="309">
                  <c:v>1.30102999566398</c:v>
                </c:pt>
                <c:pt idx="310">
                  <c:v>1.30102999566398</c:v>
                </c:pt>
                <c:pt idx="311">
                  <c:v>1.30102999566398</c:v>
                </c:pt>
                <c:pt idx="312">
                  <c:v>1.30102999566398</c:v>
                </c:pt>
                <c:pt idx="313">
                  <c:v>1.30102999566398</c:v>
                </c:pt>
                <c:pt idx="314">
                  <c:v>1.30102999566398</c:v>
                </c:pt>
                <c:pt idx="315">
                  <c:v>1.30102999566398</c:v>
                </c:pt>
                <c:pt idx="316">
                  <c:v>1.30102999566398</c:v>
                </c:pt>
                <c:pt idx="317">
                  <c:v>1.30102999566398</c:v>
                </c:pt>
                <c:pt idx="318">
                  <c:v>1.30102999566398</c:v>
                </c:pt>
                <c:pt idx="319">
                  <c:v>1.30102999566398</c:v>
                </c:pt>
                <c:pt idx="320">
                  <c:v>1.30102999566398</c:v>
                </c:pt>
                <c:pt idx="321">
                  <c:v>1.30102999566398</c:v>
                </c:pt>
                <c:pt idx="322">
                  <c:v>1.30102999566398</c:v>
                </c:pt>
                <c:pt idx="323">
                  <c:v>1.30102999566398</c:v>
                </c:pt>
                <c:pt idx="324">
                  <c:v>1.30102999566398</c:v>
                </c:pt>
                <c:pt idx="325">
                  <c:v>1.30102999566398</c:v>
                </c:pt>
                <c:pt idx="326">
                  <c:v>1.30102999566398</c:v>
                </c:pt>
                <c:pt idx="327">
                  <c:v>1.30102999566398</c:v>
                </c:pt>
                <c:pt idx="328">
                  <c:v>1.30102999566398</c:v>
                </c:pt>
                <c:pt idx="329">
                  <c:v>1.30102999566398</c:v>
                </c:pt>
                <c:pt idx="330">
                  <c:v>1.30102999566398</c:v>
                </c:pt>
                <c:pt idx="331">
                  <c:v>1.30102999566398</c:v>
                </c:pt>
                <c:pt idx="332">
                  <c:v>1.30102999566398</c:v>
                </c:pt>
                <c:pt idx="333">
                  <c:v>1.30102999566398</c:v>
                </c:pt>
                <c:pt idx="334">
                  <c:v>1.30102999566398</c:v>
                </c:pt>
                <c:pt idx="335">
                  <c:v>1.30102999566398</c:v>
                </c:pt>
                <c:pt idx="336">
                  <c:v>1.30102999566398</c:v>
                </c:pt>
                <c:pt idx="337">
                  <c:v>1.30102999566398</c:v>
                </c:pt>
                <c:pt idx="338">
                  <c:v>1.30102999566398</c:v>
                </c:pt>
                <c:pt idx="339">
                  <c:v>1.30102999566398</c:v>
                </c:pt>
                <c:pt idx="340">
                  <c:v>1.30102999566398</c:v>
                </c:pt>
                <c:pt idx="341">
                  <c:v>1.30102999566398</c:v>
                </c:pt>
                <c:pt idx="342">
                  <c:v>1.30102999566398</c:v>
                </c:pt>
                <c:pt idx="343">
                  <c:v>1.30102999566398</c:v>
                </c:pt>
                <c:pt idx="344">
                  <c:v>1.30102999566398</c:v>
                </c:pt>
                <c:pt idx="345">
                  <c:v>1.30102999566398</c:v>
                </c:pt>
                <c:pt idx="346">
                  <c:v>1.30102999566398</c:v>
                </c:pt>
                <c:pt idx="347">
                  <c:v>1.30102999566398</c:v>
                </c:pt>
                <c:pt idx="348">
                  <c:v>1.30102999566398</c:v>
                </c:pt>
                <c:pt idx="349">
                  <c:v>1.30102999566398</c:v>
                </c:pt>
                <c:pt idx="350">
                  <c:v>1.30102999566398</c:v>
                </c:pt>
                <c:pt idx="351">
                  <c:v>1.30102999566398</c:v>
                </c:pt>
                <c:pt idx="352">
                  <c:v>1.30102999566398</c:v>
                </c:pt>
                <c:pt idx="353">
                  <c:v>1.30102999566398</c:v>
                </c:pt>
                <c:pt idx="354">
                  <c:v>1.30102999566398</c:v>
                </c:pt>
                <c:pt idx="355">
                  <c:v>1.30102999566398</c:v>
                </c:pt>
                <c:pt idx="356">
                  <c:v>1.30102999566398</c:v>
                </c:pt>
                <c:pt idx="357">
                  <c:v>1.30102999566398</c:v>
                </c:pt>
                <c:pt idx="358">
                  <c:v>1.30102999566398</c:v>
                </c:pt>
                <c:pt idx="359">
                  <c:v>1.30102999566398</c:v>
                </c:pt>
                <c:pt idx="360">
                  <c:v>1.30102999566398</c:v>
                </c:pt>
                <c:pt idx="361">
                  <c:v>1.30102999566398</c:v>
                </c:pt>
                <c:pt idx="362">
                  <c:v>1.30102999566398</c:v>
                </c:pt>
                <c:pt idx="363">
                  <c:v>1.30102999566398</c:v>
                </c:pt>
                <c:pt idx="364">
                  <c:v>1.30102999566398</c:v>
                </c:pt>
                <c:pt idx="365">
                  <c:v>1.30102999566398</c:v>
                </c:pt>
                <c:pt idx="366">
                  <c:v>1.30102999566398</c:v>
                </c:pt>
                <c:pt idx="367">
                  <c:v>1.30102999566398</c:v>
                </c:pt>
                <c:pt idx="368">
                  <c:v>1.30102999566398</c:v>
                </c:pt>
                <c:pt idx="369">
                  <c:v>1.30102999566398</c:v>
                </c:pt>
                <c:pt idx="370">
                  <c:v>1.30102999566398</c:v>
                </c:pt>
                <c:pt idx="371">
                  <c:v>1.30102999566398</c:v>
                </c:pt>
                <c:pt idx="372">
                  <c:v>1.30102999566398</c:v>
                </c:pt>
                <c:pt idx="373">
                  <c:v>1.30102999566398</c:v>
                </c:pt>
                <c:pt idx="374">
                  <c:v>1.30102999566398</c:v>
                </c:pt>
                <c:pt idx="375">
                  <c:v>1.30102999566398</c:v>
                </c:pt>
                <c:pt idx="376">
                  <c:v>1.30102999566398</c:v>
                </c:pt>
                <c:pt idx="377">
                  <c:v>1.30102999566398</c:v>
                </c:pt>
                <c:pt idx="378">
                  <c:v>1.30102999566398</c:v>
                </c:pt>
                <c:pt idx="379">
                  <c:v>1.30102999566398</c:v>
                </c:pt>
                <c:pt idx="380">
                  <c:v>1.30102999566398</c:v>
                </c:pt>
                <c:pt idx="381">
                  <c:v>1.30102999566398</c:v>
                </c:pt>
                <c:pt idx="382">
                  <c:v>1.30102999566398</c:v>
                </c:pt>
                <c:pt idx="383">
                  <c:v>1.30102999566398</c:v>
                </c:pt>
                <c:pt idx="384">
                  <c:v>1.30102999566398</c:v>
                </c:pt>
                <c:pt idx="385">
                  <c:v>1.30102999566398</c:v>
                </c:pt>
                <c:pt idx="386">
                  <c:v>1.30102999566398</c:v>
                </c:pt>
                <c:pt idx="387">
                  <c:v>1.30102999566398</c:v>
                </c:pt>
                <c:pt idx="388">
                  <c:v>1.30102999566398</c:v>
                </c:pt>
                <c:pt idx="389">
                  <c:v>1.30102999566398</c:v>
                </c:pt>
                <c:pt idx="390">
                  <c:v>1.30102999566398</c:v>
                </c:pt>
                <c:pt idx="391">
                  <c:v>1.30102999566398</c:v>
                </c:pt>
                <c:pt idx="392">
                  <c:v>1.30102999566398</c:v>
                </c:pt>
                <c:pt idx="393">
                  <c:v>1.30102999566398</c:v>
                </c:pt>
                <c:pt idx="394">
                  <c:v>1.30102999566398</c:v>
                </c:pt>
                <c:pt idx="395">
                  <c:v>1.30102999566398</c:v>
                </c:pt>
                <c:pt idx="396">
                  <c:v>1.30102999566398</c:v>
                </c:pt>
                <c:pt idx="397">
                  <c:v>1.30102999566398</c:v>
                </c:pt>
                <c:pt idx="398">
                  <c:v>1.30102999566398</c:v>
                </c:pt>
                <c:pt idx="399">
                  <c:v>1.30102999566398</c:v>
                </c:pt>
                <c:pt idx="400">
                  <c:v>1.30102999566398</c:v>
                </c:pt>
                <c:pt idx="401">
                  <c:v>1.30102999566398</c:v>
                </c:pt>
                <c:pt idx="402">
                  <c:v>1.30102999566398</c:v>
                </c:pt>
                <c:pt idx="403">
                  <c:v>1.30102999566398</c:v>
                </c:pt>
                <c:pt idx="404">
                  <c:v>1.30102999566398</c:v>
                </c:pt>
                <c:pt idx="405">
                  <c:v>1.30102999566398</c:v>
                </c:pt>
                <c:pt idx="406">
                  <c:v>1.30102999566398</c:v>
                </c:pt>
                <c:pt idx="407">
                  <c:v>1.30102999566398</c:v>
                </c:pt>
                <c:pt idx="408">
                  <c:v>1.30102999566398</c:v>
                </c:pt>
                <c:pt idx="409">
                  <c:v>1.30102999566398</c:v>
                </c:pt>
                <c:pt idx="410">
                  <c:v>1.30102999566398</c:v>
                </c:pt>
                <c:pt idx="411">
                  <c:v>1.30102999566398</c:v>
                </c:pt>
                <c:pt idx="412">
                  <c:v>1.30102999566398</c:v>
                </c:pt>
                <c:pt idx="413">
                  <c:v>1.30102999566398</c:v>
                </c:pt>
                <c:pt idx="414">
                  <c:v>1.30102999566398</c:v>
                </c:pt>
                <c:pt idx="415">
                  <c:v>1.30102999566398</c:v>
                </c:pt>
                <c:pt idx="416">
                  <c:v>1.30102999566398</c:v>
                </c:pt>
                <c:pt idx="417">
                  <c:v>1.30102999566398</c:v>
                </c:pt>
                <c:pt idx="418">
                  <c:v>1.30102999566398</c:v>
                </c:pt>
                <c:pt idx="419">
                  <c:v>1.30102999566398</c:v>
                </c:pt>
                <c:pt idx="420">
                  <c:v>1.30102999566398</c:v>
                </c:pt>
                <c:pt idx="421">
                  <c:v>1.30102999566398</c:v>
                </c:pt>
                <c:pt idx="422">
                  <c:v>1.30102999566398</c:v>
                </c:pt>
                <c:pt idx="423">
                  <c:v>1.30102999566398</c:v>
                </c:pt>
                <c:pt idx="424">
                  <c:v>1.30102999566398</c:v>
                </c:pt>
                <c:pt idx="425">
                  <c:v>1.30102999566398</c:v>
                </c:pt>
                <c:pt idx="426">
                  <c:v>1.30102999566398</c:v>
                </c:pt>
                <c:pt idx="427">
                  <c:v>1.30102999566398</c:v>
                </c:pt>
                <c:pt idx="428">
                  <c:v>1.30102999566398</c:v>
                </c:pt>
                <c:pt idx="429">
                  <c:v>1.30102999566398</c:v>
                </c:pt>
                <c:pt idx="430">
                  <c:v>1.30102999566398</c:v>
                </c:pt>
                <c:pt idx="431">
                  <c:v>1.30102999566398</c:v>
                </c:pt>
                <c:pt idx="432">
                  <c:v>1.30102999566398</c:v>
                </c:pt>
                <c:pt idx="433">
                  <c:v>1.30102999566398</c:v>
                </c:pt>
                <c:pt idx="434">
                  <c:v>1.30102999566398</c:v>
                </c:pt>
                <c:pt idx="435">
                  <c:v>1.30102999566398</c:v>
                </c:pt>
                <c:pt idx="436">
                  <c:v>1.30102999566398</c:v>
                </c:pt>
                <c:pt idx="437">
                  <c:v>1.30102999566398</c:v>
                </c:pt>
                <c:pt idx="438">
                  <c:v>1.30102999566398</c:v>
                </c:pt>
                <c:pt idx="439">
                  <c:v>1.30102999566398</c:v>
                </c:pt>
                <c:pt idx="440">
                  <c:v>1.30102999566398</c:v>
                </c:pt>
                <c:pt idx="441">
                  <c:v>1.30102999566398</c:v>
                </c:pt>
                <c:pt idx="442">
                  <c:v>1.30102999566398</c:v>
                </c:pt>
                <c:pt idx="443">
                  <c:v>1.30102999566398</c:v>
                </c:pt>
                <c:pt idx="444">
                  <c:v>1.30102999566398</c:v>
                </c:pt>
                <c:pt idx="445">
                  <c:v>1.30102999566398</c:v>
                </c:pt>
                <c:pt idx="446">
                  <c:v>1.30102999566398</c:v>
                </c:pt>
                <c:pt idx="447">
                  <c:v>1.30102999566398</c:v>
                </c:pt>
                <c:pt idx="448">
                  <c:v>1.30102999566398</c:v>
                </c:pt>
                <c:pt idx="449">
                  <c:v>1.30102999566398</c:v>
                </c:pt>
                <c:pt idx="450">
                  <c:v>1.30102999566398</c:v>
                </c:pt>
                <c:pt idx="451">
                  <c:v>1.30102999566398</c:v>
                </c:pt>
                <c:pt idx="452">
                  <c:v>1.30102999566398</c:v>
                </c:pt>
                <c:pt idx="453">
                  <c:v>1.30102999566398</c:v>
                </c:pt>
                <c:pt idx="454">
                  <c:v>1.30102999566398</c:v>
                </c:pt>
                <c:pt idx="455">
                  <c:v>1.30102999566398</c:v>
                </c:pt>
                <c:pt idx="456">
                  <c:v>1.30102999566398</c:v>
                </c:pt>
                <c:pt idx="457">
                  <c:v>1.30102999566398</c:v>
                </c:pt>
                <c:pt idx="458">
                  <c:v>1.30102999566398</c:v>
                </c:pt>
                <c:pt idx="459">
                  <c:v>1.30102999566398</c:v>
                </c:pt>
                <c:pt idx="460">
                  <c:v>1.30102999566398</c:v>
                </c:pt>
                <c:pt idx="461">
                  <c:v>1.30102999566398</c:v>
                </c:pt>
                <c:pt idx="462">
                  <c:v>1.30102999566398</c:v>
                </c:pt>
                <c:pt idx="463">
                  <c:v>1.30102999566398</c:v>
                </c:pt>
                <c:pt idx="464">
                  <c:v>1.30102999566398</c:v>
                </c:pt>
                <c:pt idx="465">
                  <c:v>1.30102999566398</c:v>
                </c:pt>
                <c:pt idx="466">
                  <c:v>1.30102999566398</c:v>
                </c:pt>
                <c:pt idx="467">
                  <c:v>1.30102999566398</c:v>
                </c:pt>
                <c:pt idx="468">
                  <c:v>1.30102999566398</c:v>
                </c:pt>
                <c:pt idx="469">
                  <c:v>1.30102999566398</c:v>
                </c:pt>
                <c:pt idx="470">
                  <c:v>1.30102999566398</c:v>
                </c:pt>
                <c:pt idx="471">
                  <c:v>1.30102999566398</c:v>
                </c:pt>
                <c:pt idx="472">
                  <c:v>1.30102999566398</c:v>
                </c:pt>
                <c:pt idx="473">
                  <c:v>1.30102999566398</c:v>
                </c:pt>
                <c:pt idx="474">
                  <c:v>1.30102999566398</c:v>
                </c:pt>
                <c:pt idx="475">
                  <c:v>1.30102999566398</c:v>
                </c:pt>
                <c:pt idx="476">
                  <c:v>1.30102999566398</c:v>
                </c:pt>
                <c:pt idx="477">
                  <c:v>1.30102999566398</c:v>
                </c:pt>
                <c:pt idx="478">
                  <c:v>1.30102999566398</c:v>
                </c:pt>
                <c:pt idx="479">
                  <c:v>1.30102999566398</c:v>
                </c:pt>
                <c:pt idx="480">
                  <c:v>1.30102999566398</c:v>
                </c:pt>
                <c:pt idx="481">
                  <c:v>1.30102999566398</c:v>
                </c:pt>
                <c:pt idx="482">
                  <c:v>1.30102999566398</c:v>
                </c:pt>
                <c:pt idx="483">
                  <c:v>1.30102999566398</c:v>
                </c:pt>
                <c:pt idx="484">
                  <c:v>1.30102999566398</c:v>
                </c:pt>
                <c:pt idx="485">
                  <c:v>1.30102999566398</c:v>
                </c:pt>
                <c:pt idx="486">
                  <c:v>1.30102999566398</c:v>
                </c:pt>
                <c:pt idx="487">
                  <c:v>1.30102999566398</c:v>
                </c:pt>
                <c:pt idx="488">
                  <c:v>1.30102999566398</c:v>
                </c:pt>
                <c:pt idx="489">
                  <c:v>1.30102999566398</c:v>
                </c:pt>
                <c:pt idx="490">
                  <c:v>1.30102999566398</c:v>
                </c:pt>
                <c:pt idx="491">
                  <c:v>1.30102999566398</c:v>
                </c:pt>
                <c:pt idx="492">
                  <c:v>1.30102999566398</c:v>
                </c:pt>
                <c:pt idx="493">
                  <c:v>1.30102999566398</c:v>
                </c:pt>
                <c:pt idx="494">
                  <c:v>1.30102999566398</c:v>
                </c:pt>
                <c:pt idx="495">
                  <c:v>1.30102999566398</c:v>
                </c:pt>
                <c:pt idx="496">
                  <c:v>1.30102999566398</c:v>
                </c:pt>
                <c:pt idx="497">
                  <c:v>1.30102999566398</c:v>
                </c:pt>
                <c:pt idx="498">
                  <c:v>1.30102999566398</c:v>
                </c:pt>
                <c:pt idx="499">
                  <c:v>1.30102999566398</c:v>
                </c:pt>
                <c:pt idx="500">
                  <c:v>1.30102999566398</c:v>
                </c:pt>
                <c:pt idx="501">
                  <c:v>1.30102999566398</c:v>
                </c:pt>
                <c:pt idx="502">
                  <c:v>1.30102999566398</c:v>
                </c:pt>
                <c:pt idx="503">
                  <c:v>1.30102999566398</c:v>
                </c:pt>
                <c:pt idx="504">
                  <c:v>1.30102999566398</c:v>
                </c:pt>
                <c:pt idx="505">
                  <c:v>1.30102999566398</c:v>
                </c:pt>
                <c:pt idx="506">
                  <c:v>1.30102999566398</c:v>
                </c:pt>
                <c:pt idx="507">
                  <c:v>1.30102999566398</c:v>
                </c:pt>
                <c:pt idx="508">
                  <c:v>1.30102999566398</c:v>
                </c:pt>
                <c:pt idx="509">
                  <c:v>1.30102999566398</c:v>
                </c:pt>
                <c:pt idx="510">
                  <c:v>1.30102999566398</c:v>
                </c:pt>
                <c:pt idx="511">
                  <c:v>1.30102999566398</c:v>
                </c:pt>
                <c:pt idx="512">
                  <c:v>1.30102999566398</c:v>
                </c:pt>
                <c:pt idx="513">
                  <c:v>1.30102999566398</c:v>
                </c:pt>
                <c:pt idx="514">
                  <c:v>1.30102999566398</c:v>
                </c:pt>
                <c:pt idx="515">
                  <c:v>1.30102999566398</c:v>
                </c:pt>
                <c:pt idx="516">
                  <c:v>1.30102999566398</c:v>
                </c:pt>
                <c:pt idx="517">
                  <c:v>1.30102999566398</c:v>
                </c:pt>
                <c:pt idx="518">
                  <c:v>1.30102999566398</c:v>
                </c:pt>
                <c:pt idx="519">
                  <c:v>1.30102999566398</c:v>
                </c:pt>
                <c:pt idx="520">
                  <c:v>1.30102999566398</c:v>
                </c:pt>
                <c:pt idx="521">
                  <c:v>1.30102999566398</c:v>
                </c:pt>
                <c:pt idx="522">
                  <c:v>1.30102999566398</c:v>
                </c:pt>
                <c:pt idx="523">
                  <c:v>1.30102999566398</c:v>
                </c:pt>
                <c:pt idx="524">
                  <c:v>1.30102999566398</c:v>
                </c:pt>
                <c:pt idx="525">
                  <c:v>1.30102999566398</c:v>
                </c:pt>
                <c:pt idx="526">
                  <c:v>1.30102999566398</c:v>
                </c:pt>
                <c:pt idx="527">
                  <c:v>1.30102999566398</c:v>
                </c:pt>
                <c:pt idx="528">
                  <c:v>1.30102999566398</c:v>
                </c:pt>
                <c:pt idx="529">
                  <c:v>1.30102999566398</c:v>
                </c:pt>
                <c:pt idx="530">
                  <c:v>1.30102999566398</c:v>
                </c:pt>
                <c:pt idx="531">
                  <c:v>1.30102999566398</c:v>
                </c:pt>
                <c:pt idx="532">
                  <c:v>1.30102999566398</c:v>
                </c:pt>
                <c:pt idx="533">
                  <c:v>1.30102999566398</c:v>
                </c:pt>
                <c:pt idx="534">
                  <c:v>1.30102999566398</c:v>
                </c:pt>
                <c:pt idx="535">
                  <c:v>1.30102999566398</c:v>
                </c:pt>
                <c:pt idx="536">
                  <c:v>1.30102999566398</c:v>
                </c:pt>
                <c:pt idx="537">
                  <c:v>1.30102999566398</c:v>
                </c:pt>
                <c:pt idx="538">
                  <c:v>1.30102999566398</c:v>
                </c:pt>
                <c:pt idx="539">
                  <c:v>1.30102999566398</c:v>
                </c:pt>
                <c:pt idx="540">
                  <c:v>1.30102999566398</c:v>
                </c:pt>
                <c:pt idx="541">
                  <c:v>1.30102999566398</c:v>
                </c:pt>
                <c:pt idx="542">
                  <c:v>1.30102999566398</c:v>
                </c:pt>
                <c:pt idx="543">
                  <c:v>1.30102999566398</c:v>
                </c:pt>
                <c:pt idx="544">
                  <c:v>1.30102999566398</c:v>
                </c:pt>
                <c:pt idx="545">
                  <c:v>1.30102999566398</c:v>
                </c:pt>
                <c:pt idx="546">
                  <c:v>1.30102999566398</c:v>
                </c:pt>
                <c:pt idx="547">
                  <c:v>1.30102999566398</c:v>
                </c:pt>
                <c:pt idx="548">
                  <c:v>1.30102999566398</c:v>
                </c:pt>
                <c:pt idx="549">
                  <c:v>1.30102999566398</c:v>
                </c:pt>
                <c:pt idx="550">
                  <c:v>1.30102999566398</c:v>
                </c:pt>
                <c:pt idx="551">
                  <c:v>1.30102999566398</c:v>
                </c:pt>
                <c:pt idx="552">
                  <c:v>1.30102999566398</c:v>
                </c:pt>
                <c:pt idx="553">
                  <c:v>1.30102999566398</c:v>
                </c:pt>
                <c:pt idx="554">
                  <c:v>1.30102999566398</c:v>
                </c:pt>
                <c:pt idx="555">
                  <c:v>1.30102999566398</c:v>
                </c:pt>
                <c:pt idx="556">
                  <c:v>1.30102999566398</c:v>
                </c:pt>
                <c:pt idx="557">
                  <c:v>1.30102999566398</c:v>
                </c:pt>
                <c:pt idx="558">
                  <c:v>1.30102999566398</c:v>
                </c:pt>
                <c:pt idx="559">
                  <c:v>1.30102999566398</c:v>
                </c:pt>
                <c:pt idx="560">
                  <c:v>1.30102999566398</c:v>
                </c:pt>
                <c:pt idx="561">
                  <c:v>1.30102999566398</c:v>
                </c:pt>
                <c:pt idx="562">
                  <c:v>1.30102999566398</c:v>
                </c:pt>
                <c:pt idx="563">
                  <c:v>1.30102999566398</c:v>
                </c:pt>
                <c:pt idx="564">
                  <c:v>1.30102999566398</c:v>
                </c:pt>
                <c:pt idx="565">
                  <c:v>1.30102999566398</c:v>
                </c:pt>
                <c:pt idx="566">
                  <c:v>1.30102999566398</c:v>
                </c:pt>
                <c:pt idx="567">
                  <c:v>1.30102999566398</c:v>
                </c:pt>
                <c:pt idx="568">
                  <c:v>1.30102999566398</c:v>
                </c:pt>
                <c:pt idx="569">
                  <c:v>1.30102999566398</c:v>
                </c:pt>
                <c:pt idx="570">
                  <c:v>1.30102999566398</c:v>
                </c:pt>
                <c:pt idx="571">
                  <c:v>1.30102999566398</c:v>
                </c:pt>
                <c:pt idx="572">
                  <c:v>1.30102999566398</c:v>
                </c:pt>
                <c:pt idx="573">
                  <c:v>1.30102999566398</c:v>
                </c:pt>
                <c:pt idx="574">
                  <c:v>1.30102999566398</c:v>
                </c:pt>
                <c:pt idx="575">
                  <c:v>1.30102999566398</c:v>
                </c:pt>
                <c:pt idx="576">
                  <c:v>1.30102999566398</c:v>
                </c:pt>
                <c:pt idx="577">
                  <c:v>1.30102999566398</c:v>
                </c:pt>
                <c:pt idx="578">
                  <c:v>1.30102999566398</c:v>
                </c:pt>
                <c:pt idx="579">
                  <c:v>1.30102999566398</c:v>
                </c:pt>
                <c:pt idx="580">
                  <c:v>1.30102999566398</c:v>
                </c:pt>
                <c:pt idx="581">
                  <c:v>1.30102999566398</c:v>
                </c:pt>
                <c:pt idx="582">
                  <c:v>1.30102999566398</c:v>
                </c:pt>
                <c:pt idx="583">
                  <c:v>1.30102999566398</c:v>
                </c:pt>
                <c:pt idx="584">
                  <c:v>1.30102999566398</c:v>
                </c:pt>
                <c:pt idx="585">
                  <c:v>1.30102999566398</c:v>
                </c:pt>
                <c:pt idx="586">
                  <c:v>1.30102999566398</c:v>
                </c:pt>
                <c:pt idx="587">
                  <c:v>1.30102999566398</c:v>
                </c:pt>
                <c:pt idx="588">
                  <c:v>1.30102999566398</c:v>
                </c:pt>
                <c:pt idx="589">
                  <c:v>1.30102999566398</c:v>
                </c:pt>
                <c:pt idx="590">
                  <c:v>1.30102999566398</c:v>
                </c:pt>
                <c:pt idx="591">
                  <c:v>1.30102999566398</c:v>
                </c:pt>
                <c:pt idx="592">
                  <c:v>1.30102999566398</c:v>
                </c:pt>
                <c:pt idx="593">
                  <c:v>1.30102999566398</c:v>
                </c:pt>
                <c:pt idx="594">
                  <c:v>1.30102999566398</c:v>
                </c:pt>
                <c:pt idx="595">
                  <c:v>1.30102999566398</c:v>
                </c:pt>
                <c:pt idx="596">
                  <c:v>1.30102999566398</c:v>
                </c:pt>
                <c:pt idx="597">
                  <c:v>1.30102999566398</c:v>
                </c:pt>
                <c:pt idx="598">
                  <c:v>1.30102999566398</c:v>
                </c:pt>
                <c:pt idx="599">
                  <c:v>1.30102999566398</c:v>
                </c:pt>
                <c:pt idx="600">
                  <c:v>1.30102999566398</c:v>
                </c:pt>
                <c:pt idx="601">
                  <c:v>1.30102999566398</c:v>
                </c:pt>
                <c:pt idx="602">
                  <c:v>1.30102999566398</c:v>
                </c:pt>
                <c:pt idx="603">
                  <c:v>1.30102999566398</c:v>
                </c:pt>
                <c:pt idx="604">
                  <c:v>1.30102999566398</c:v>
                </c:pt>
                <c:pt idx="605">
                  <c:v>1.30102999566398</c:v>
                </c:pt>
                <c:pt idx="606">
                  <c:v>1.30102999566398</c:v>
                </c:pt>
                <c:pt idx="607">
                  <c:v>1.30102999566398</c:v>
                </c:pt>
                <c:pt idx="608">
                  <c:v>1.30102999566398</c:v>
                </c:pt>
                <c:pt idx="609">
                  <c:v>1.30102999566398</c:v>
                </c:pt>
                <c:pt idx="610">
                  <c:v>1.30102999566398</c:v>
                </c:pt>
                <c:pt idx="611">
                  <c:v>1.30102999566398</c:v>
                </c:pt>
                <c:pt idx="612">
                  <c:v>1.30102999566398</c:v>
                </c:pt>
                <c:pt idx="613">
                  <c:v>1.30102999566398</c:v>
                </c:pt>
                <c:pt idx="614">
                  <c:v>1.30102999566398</c:v>
                </c:pt>
                <c:pt idx="615">
                  <c:v>1.30102999566398</c:v>
                </c:pt>
                <c:pt idx="616">
                  <c:v>1.30102999566398</c:v>
                </c:pt>
                <c:pt idx="617">
                  <c:v>1.30102999566398</c:v>
                </c:pt>
                <c:pt idx="618">
                  <c:v>1.30102999566398</c:v>
                </c:pt>
                <c:pt idx="619">
                  <c:v>1.30102999566398</c:v>
                </c:pt>
                <c:pt idx="620">
                  <c:v>1.30102999566398</c:v>
                </c:pt>
                <c:pt idx="621">
                  <c:v>1.30102999566398</c:v>
                </c:pt>
                <c:pt idx="622">
                  <c:v>1.30102999566398</c:v>
                </c:pt>
                <c:pt idx="623">
                  <c:v>1.30102999566398</c:v>
                </c:pt>
                <c:pt idx="624">
                  <c:v>1.30102999566398</c:v>
                </c:pt>
                <c:pt idx="625">
                  <c:v>1.30102999566398</c:v>
                </c:pt>
                <c:pt idx="626">
                  <c:v>1.30102999566398</c:v>
                </c:pt>
                <c:pt idx="627">
                  <c:v>1.30102999566398</c:v>
                </c:pt>
                <c:pt idx="628">
                  <c:v>1.30102999566398</c:v>
                </c:pt>
                <c:pt idx="629">
                  <c:v>1.30102999566398</c:v>
                </c:pt>
                <c:pt idx="630">
                  <c:v>1.30102999566398</c:v>
                </c:pt>
                <c:pt idx="631">
                  <c:v>1.30102999566398</c:v>
                </c:pt>
                <c:pt idx="632">
                  <c:v>1.30102999566398</c:v>
                </c:pt>
                <c:pt idx="633">
                  <c:v>1.30102999566398</c:v>
                </c:pt>
                <c:pt idx="634">
                  <c:v>1.30102999566398</c:v>
                </c:pt>
                <c:pt idx="635">
                  <c:v>1.30102999566398</c:v>
                </c:pt>
                <c:pt idx="636">
                  <c:v>1.30102999566398</c:v>
                </c:pt>
                <c:pt idx="637">
                  <c:v>1.30102999566398</c:v>
                </c:pt>
                <c:pt idx="638">
                  <c:v>1.30102999566398</c:v>
                </c:pt>
                <c:pt idx="639">
                  <c:v>1.30102999566398</c:v>
                </c:pt>
                <c:pt idx="640">
                  <c:v>1.30102999566398</c:v>
                </c:pt>
                <c:pt idx="641">
                  <c:v>1.30102999566398</c:v>
                </c:pt>
                <c:pt idx="642">
                  <c:v>1.30102999566398</c:v>
                </c:pt>
                <c:pt idx="643">
                  <c:v>1.30102999566398</c:v>
                </c:pt>
                <c:pt idx="644">
                  <c:v>1.30102999566398</c:v>
                </c:pt>
                <c:pt idx="645">
                  <c:v>1.30102999566398</c:v>
                </c:pt>
                <c:pt idx="646">
                  <c:v>1.30102999566398</c:v>
                </c:pt>
                <c:pt idx="647">
                  <c:v>1.30102999566398</c:v>
                </c:pt>
                <c:pt idx="648">
                  <c:v>1.30102999566398</c:v>
                </c:pt>
                <c:pt idx="649">
                  <c:v>1.30102999566398</c:v>
                </c:pt>
                <c:pt idx="650">
                  <c:v>1.30102999566398</c:v>
                </c:pt>
                <c:pt idx="651">
                  <c:v>1.30102999566398</c:v>
                </c:pt>
                <c:pt idx="652">
                  <c:v>1.30102999566398</c:v>
                </c:pt>
                <c:pt idx="653">
                  <c:v>1.30102999566398</c:v>
                </c:pt>
                <c:pt idx="654">
                  <c:v>1.30102999566398</c:v>
                </c:pt>
                <c:pt idx="655">
                  <c:v>1.30102999566398</c:v>
                </c:pt>
                <c:pt idx="656">
                  <c:v>1.30102999566398</c:v>
                </c:pt>
                <c:pt idx="657">
                  <c:v>1.30102999566398</c:v>
                </c:pt>
                <c:pt idx="658">
                  <c:v>1.30102999566398</c:v>
                </c:pt>
                <c:pt idx="659">
                  <c:v>1.30102999566398</c:v>
                </c:pt>
                <c:pt idx="660">
                  <c:v>1.30102999566398</c:v>
                </c:pt>
                <c:pt idx="661">
                  <c:v>1.30102999566398</c:v>
                </c:pt>
                <c:pt idx="662">
                  <c:v>1.30102999566398</c:v>
                </c:pt>
                <c:pt idx="663">
                  <c:v>1.30102999566398</c:v>
                </c:pt>
                <c:pt idx="664">
                  <c:v>1.30102999566398</c:v>
                </c:pt>
                <c:pt idx="665">
                  <c:v>1.30102999566398</c:v>
                </c:pt>
                <c:pt idx="666">
                  <c:v>1.30102999566398</c:v>
                </c:pt>
                <c:pt idx="667">
                  <c:v>1.30102999566398</c:v>
                </c:pt>
                <c:pt idx="668">
                  <c:v>1.30102999566398</c:v>
                </c:pt>
                <c:pt idx="669">
                  <c:v>1.30102999566398</c:v>
                </c:pt>
                <c:pt idx="670">
                  <c:v>1.30102999566398</c:v>
                </c:pt>
                <c:pt idx="671">
                  <c:v>1.30102999566398</c:v>
                </c:pt>
                <c:pt idx="672">
                  <c:v>1.30102999566398</c:v>
                </c:pt>
                <c:pt idx="673">
                  <c:v>1.30102999566398</c:v>
                </c:pt>
                <c:pt idx="674">
                  <c:v>1.30102999566398</c:v>
                </c:pt>
                <c:pt idx="675">
                  <c:v>1.30102999566398</c:v>
                </c:pt>
                <c:pt idx="676">
                  <c:v>1.30102999566398</c:v>
                </c:pt>
                <c:pt idx="677">
                  <c:v>1.30102999566398</c:v>
                </c:pt>
                <c:pt idx="678">
                  <c:v>1.30102999566398</c:v>
                </c:pt>
                <c:pt idx="679">
                  <c:v>1.30102999566398</c:v>
                </c:pt>
                <c:pt idx="680">
                  <c:v>1.30102999566398</c:v>
                </c:pt>
                <c:pt idx="681">
                  <c:v>1.30102999566398</c:v>
                </c:pt>
                <c:pt idx="682">
                  <c:v>1.30102999566398</c:v>
                </c:pt>
                <c:pt idx="683">
                  <c:v>1.30102999566398</c:v>
                </c:pt>
                <c:pt idx="684">
                  <c:v>1.30102999566398</c:v>
                </c:pt>
                <c:pt idx="685">
                  <c:v>1.30102999566398</c:v>
                </c:pt>
                <c:pt idx="686">
                  <c:v>1.30102999566398</c:v>
                </c:pt>
                <c:pt idx="687">
                  <c:v>1.30102999566398</c:v>
                </c:pt>
                <c:pt idx="688">
                  <c:v>1.30102999566398</c:v>
                </c:pt>
                <c:pt idx="689">
                  <c:v>1.30102999566398</c:v>
                </c:pt>
                <c:pt idx="690">
                  <c:v>1.30102999566398</c:v>
                </c:pt>
                <c:pt idx="691">
                  <c:v>1.30102999566398</c:v>
                </c:pt>
                <c:pt idx="692">
                  <c:v>1.30102999566398</c:v>
                </c:pt>
                <c:pt idx="693">
                  <c:v>1.30102999566398</c:v>
                </c:pt>
                <c:pt idx="694">
                  <c:v>1.30102999566398</c:v>
                </c:pt>
                <c:pt idx="695">
                  <c:v>1.30102999566398</c:v>
                </c:pt>
                <c:pt idx="696">
                  <c:v>1.30102999566398</c:v>
                </c:pt>
                <c:pt idx="697">
                  <c:v>1.30102999566398</c:v>
                </c:pt>
                <c:pt idx="698">
                  <c:v>1.30102999566398</c:v>
                </c:pt>
                <c:pt idx="699">
                  <c:v>1.30102999566398</c:v>
                </c:pt>
                <c:pt idx="700">
                  <c:v>1.30102999566398</c:v>
                </c:pt>
                <c:pt idx="701">
                  <c:v>1.30102999566398</c:v>
                </c:pt>
                <c:pt idx="702">
                  <c:v>1.30102999566398</c:v>
                </c:pt>
                <c:pt idx="703">
                  <c:v>1.30102999566398</c:v>
                </c:pt>
                <c:pt idx="704">
                  <c:v>1.30102999566398</c:v>
                </c:pt>
                <c:pt idx="705">
                  <c:v>1.30102999566398</c:v>
                </c:pt>
                <c:pt idx="706">
                  <c:v>1.30102999566398</c:v>
                </c:pt>
                <c:pt idx="707">
                  <c:v>1.30102999566398</c:v>
                </c:pt>
                <c:pt idx="708">
                  <c:v>1.30102999566398</c:v>
                </c:pt>
                <c:pt idx="709">
                  <c:v>1.30102999566398</c:v>
                </c:pt>
                <c:pt idx="710">
                  <c:v>1.30102999566398</c:v>
                </c:pt>
                <c:pt idx="711">
                  <c:v>1.30102999566398</c:v>
                </c:pt>
                <c:pt idx="712">
                  <c:v>1.30102999566398</c:v>
                </c:pt>
                <c:pt idx="713">
                  <c:v>1.30102999566398</c:v>
                </c:pt>
                <c:pt idx="714">
                  <c:v>1.30102999566398</c:v>
                </c:pt>
                <c:pt idx="715">
                  <c:v>1.30102999566398</c:v>
                </c:pt>
                <c:pt idx="716">
                  <c:v>1.30102999566398</c:v>
                </c:pt>
                <c:pt idx="717">
                  <c:v>1.30102999566398</c:v>
                </c:pt>
                <c:pt idx="718">
                  <c:v>1.30102999566398</c:v>
                </c:pt>
                <c:pt idx="719">
                  <c:v>1.30102999566398</c:v>
                </c:pt>
                <c:pt idx="720">
                  <c:v>1.30102999566398</c:v>
                </c:pt>
                <c:pt idx="721">
                  <c:v>1.30102999566398</c:v>
                </c:pt>
                <c:pt idx="722">
                  <c:v>1.30102999566398</c:v>
                </c:pt>
                <c:pt idx="723">
                  <c:v>1.30102999566398</c:v>
                </c:pt>
                <c:pt idx="724">
                  <c:v>1.30102999566398</c:v>
                </c:pt>
                <c:pt idx="725">
                  <c:v>1.30102999566398</c:v>
                </c:pt>
                <c:pt idx="726">
                  <c:v>1.30102999566398</c:v>
                </c:pt>
                <c:pt idx="727">
                  <c:v>1.30102999566398</c:v>
                </c:pt>
                <c:pt idx="728">
                  <c:v>1.30102999566398</c:v>
                </c:pt>
                <c:pt idx="729">
                  <c:v>1.30102999566398</c:v>
                </c:pt>
                <c:pt idx="730">
                  <c:v>1.30102999566398</c:v>
                </c:pt>
                <c:pt idx="731">
                  <c:v>1.30102999566398</c:v>
                </c:pt>
                <c:pt idx="732">
                  <c:v>1.30102999566398</c:v>
                </c:pt>
                <c:pt idx="733">
                  <c:v>1.30102999566398</c:v>
                </c:pt>
                <c:pt idx="734">
                  <c:v>1.30102999566398</c:v>
                </c:pt>
                <c:pt idx="735">
                  <c:v>1.30102999566398</c:v>
                </c:pt>
                <c:pt idx="736">
                  <c:v>1.30102999566398</c:v>
                </c:pt>
                <c:pt idx="737">
                  <c:v>1.30102999566398</c:v>
                </c:pt>
                <c:pt idx="738">
                  <c:v>1.30102999566398</c:v>
                </c:pt>
                <c:pt idx="739">
                  <c:v>1.30102999566398</c:v>
                </c:pt>
                <c:pt idx="740">
                  <c:v>1.30102999566398</c:v>
                </c:pt>
                <c:pt idx="741">
                  <c:v>1.30102999566398</c:v>
                </c:pt>
                <c:pt idx="742">
                  <c:v>1.30102999566398</c:v>
                </c:pt>
                <c:pt idx="743">
                  <c:v>1.30102999566398</c:v>
                </c:pt>
                <c:pt idx="744">
                  <c:v>1.30102999566398</c:v>
                </c:pt>
                <c:pt idx="745">
                  <c:v>1.30102999566398</c:v>
                </c:pt>
                <c:pt idx="746">
                  <c:v>1.30102999566398</c:v>
                </c:pt>
                <c:pt idx="747">
                  <c:v>1.30102999566398</c:v>
                </c:pt>
                <c:pt idx="748">
                  <c:v>1.30102999566398</c:v>
                </c:pt>
                <c:pt idx="749">
                  <c:v>1.30102999566398</c:v>
                </c:pt>
                <c:pt idx="750">
                  <c:v>1.30102999566398</c:v>
                </c:pt>
                <c:pt idx="751">
                  <c:v>1.30102999566398</c:v>
                </c:pt>
                <c:pt idx="752">
                  <c:v>1.30102999566398</c:v>
                </c:pt>
                <c:pt idx="753">
                  <c:v>1.30102999566398</c:v>
                </c:pt>
                <c:pt idx="754">
                  <c:v>1.30102999566398</c:v>
                </c:pt>
                <c:pt idx="755">
                  <c:v>1.30102999566398</c:v>
                </c:pt>
                <c:pt idx="756">
                  <c:v>1.30102999566398</c:v>
                </c:pt>
                <c:pt idx="757">
                  <c:v>1.30102999566398</c:v>
                </c:pt>
                <c:pt idx="758">
                  <c:v>1.30102999566398</c:v>
                </c:pt>
                <c:pt idx="759">
                  <c:v>1.30102999566398</c:v>
                </c:pt>
                <c:pt idx="760">
                  <c:v>1.30102999566398</c:v>
                </c:pt>
                <c:pt idx="761">
                  <c:v>1.30102999566398</c:v>
                </c:pt>
                <c:pt idx="762">
                  <c:v>1.30102999566398</c:v>
                </c:pt>
                <c:pt idx="763">
                  <c:v>1.30102999566398</c:v>
                </c:pt>
                <c:pt idx="764">
                  <c:v>1.30102999566398</c:v>
                </c:pt>
                <c:pt idx="765">
                  <c:v>1.30102999566398</c:v>
                </c:pt>
                <c:pt idx="766">
                  <c:v>1.30102999566398</c:v>
                </c:pt>
                <c:pt idx="767">
                  <c:v>1.30102999566398</c:v>
                </c:pt>
                <c:pt idx="768">
                  <c:v>1.30102999566398</c:v>
                </c:pt>
                <c:pt idx="769">
                  <c:v>1.30102999566398</c:v>
                </c:pt>
                <c:pt idx="770">
                  <c:v>1.30102999566398</c:v>
                </c:pt>
                <c:pt idx="771">
                  <c:v>1.30102999566398</c:v>
                </c:pt>
                <c:pt idx="772">
                  <c:v>1.30102999566398</c:v>
                </c:pt>
                <c:pt idx="773">
                  <c:v>1.30102999566398</c:v>
                </c:pt>
                <c:pt idx="774">
                  <c:v>1.30102999566398</c:v>
                </c:pt>
                <c:pt idx="775">
                  <c:v>1.30102999566398</c:v>
                </c:pt>
                <c:pt idx="776">
                  <c:v>1.30102999566398</c:v>
                </c:pt>
                <c:pt idx="777">
                  <c:v>1.30102999566398</c:v>
                </c:pt>
                <c:pt idx="778">
                  <c:v>1.30102999566398</c:v>
                </c:pt>
                <c:pt idx="779">
                  <c:v>1.30102999566398</c:v>
                </c:pt>
                <c:pt idx="780">
                  <c:v>1.30102999566398</c:v>
                </c:pt>
                <c:pt idx="781">
                  <c:v>1.30102999566398</c:v>
                </c:pt>
                <c:pt idx="782">
                  <c:v>1.30102999566398</c:v>
                </c:pt>
                <c:pt idx="783">
                  <c:v>1.30102999566398</c:v>
                </c:pt>
                <c:pt idx="784">
                  <c:v>1.30102999566398</c:v>
                </c:pt>
                <c:pt idx="785">
                  <c:v>1.30102999566398</c:v>
                </c:pt>
                <c:pt idx="786">
                  <c:v>1.30102999566398</c:v>
                </c:pt>
                <c:pt idx="787">
                  <c:v>1.30102999566398</c:v>
                </c:pt>
                <c:pt idx="788">
                  <c:v>1.30102999566398</c:v>
                </c:pt>
                <c:pt idx="789">
                  <c:v>1.30102999566398</c:v>
                </c:pt>
                <c:pt idx="790">
                  <c:v>1.30102999566398</c:v>
                </c:pt>
                <c:pt idx="791">
                  <c:v>1.30102999566398</c:v>
                </c:pt>
                <c:pt idx="792">
                  <c:v>1.30102999566398</c:v>
                </c:pt>
                <c:pt idx="793">
                  <c:v>1.30102999566398</c:v>
                </c:pt>
                <c:pt idx="794">
                  <c:v>1.30102999566398</c:v>
                </c:pt>
                <c:pt idx="795">
                  <c:v>1.30102999566398</c:v>
                </c:pt>
                <c:pt idx="796">
                  <c:v>1.30102999566398</c:v>
                </c:pt>
                <c:pt idx="797">
                  <c:v>1.30102999566398</c:v>
                </c:pt>
                <c:pt idx="798">
                  <c:v>1.30102999566398</c:v>
                </c:pt>
                <c:pt idx="799">
                  <c:v>1.30102999566398</c:v>
                </c:pt>
                <c:pt idx="800">
                  <c:v>1.30102999566398</c:v>
                </c:pt>
                <c:pt idx="801">
                  <c:v>1.30102999566398</c:v>
                </c:pt>
                <c:pt idx="802">
                  <c:v>1.30102999566398</c:v>
                </c:pt>
                <c:pt idx="803">
                  <c:v>1.30102999566398</c:v>
                </c:pt>
                <c:pt idx="804">
                  <c:v>1.30102999566398</c:v>
                </c:pt>
                <c:pt idx="805">
                  <c:v>1.30102999566398</c:v>
                </c:pt>
                <c:pt idx="806">
                  <c:v>1.30102999566398</c:v>
                </c:pt>
                <c:pt idx="807">
                  <c:v>1.30102999566398</c:v>
                </c:pt>
                <c:pt idx="808">
                  <c:v>1.30102999566398</c:v>
                </c:pt>
                <c:pt idx="809">
                  <c:v>1.30102999566398</c:v>
                </c:pt>
                <c:pt idx="810">
                  <c:v>1.30102999566398</c:v>
                </c:pt>
                <c:pt idx="811">
                  <c:v>1.30102999566398</c:v>
                </c:pt>
                <c:pt idx="812">
                  <c:v>1.30102999566398</c:v>
                </c:pt>
                <c:pt idx="813">
                  <c:v>1.30102999566398</c:v>
                </c:pt>
                <c:pt idx="814">
                  <c:v>1.30102999566398</c:v>
                </c:pt>
                <c:pt idx="815">
                  <c:v>1.30102999566398</c:v>
                </c:pt>
                <c:pt idx="816">
                  <c:v>1.30102999566398</c:v>
                </c:pt>
                <c:pt idx="817">
                  <c:v>1.30102999566398</c:v>
                </c:pt>
                <c:pt idx="818">
                  <c:v>1.30102999566398</c:v>
                </c:pt>
                <c:pt idx="819">
                  <c:v>1.30102999566398</c:v>
                </c:pt>
                <c:pt idx="820">
                  <c:v>1.30102999566398</c:v>
                </c:pt>
                <c:pt idx="821">
                  <c:v>1.30102999566398</c:v>
                </c:pt>
                <c:pt idx="822">
                  <c:v>1.30102999566398</c:v>
                </c:pt>
                <c:pt idx="823">
                  <c:v>1.30102999566398</c:v>
                </c:pt>
                <c:pt idx="824">
                  <c:v>1.30102999566398</c:v>
                </c:pt>
                <c:pt idx="825">
                  <c:v>1.30102999566398</c:v>
                </c:pt>
                <c:pt idx="826">
                  <c:v>1.30102999566398</c:v>
                </c:pt>
                <c:pt idx="827">
                  <c:v>1.30102999566398</c:v>
                </c:pt>
                <c:pt idx="828">
                  <c:v>1.30102999566398</c:v>
                </c:pt>
                <c:pt idx="829">
                  <c:v>1.30102999566398</c:v>
                </c:pt>
                <c:pt idx="830">
                  <c:v>1.30102999566398</c:v>
                </c:pt>
                <c:pt idx="831">
                  <c:v>1.30102999566398</c:v>
                </c:pt>
                <c:pt idx="832">
                  <c:v>1.30102999566398</c:v>
                </c:pt>
                <c:pt idx="833">
                  <c:v>1.30102999566398</c:v>
                </c:pt>
                <c:pt idx="834">
                  <c:v>1.30102999566398</c:v>
                </c:pt>
                <c:pt idx="835">
                  <c:v>1.30102999566398</c:v>
                </c:pt>
                <c:pt idx="836">
                  <c:v>1.30102999566398</c:v>
                </c:pt>
                <c:pt idx="837">
                  <c:v>1.30102999566398</c:v>
                </c:pt>
                <c:pt idx="838">
                  <c:v>1.30102999566398</c:v>
                </c:pt>
                <c:pt idx="839">
                  <c:v>1.30102999566398</c:v>
                </c:pt>
                <c:pt idx="840">
                  <c:v>1.30102999566398</c:v>
                </c:pt>
                <c:pt idx="841">
                  <c:v>1.30102999566398</c:v>
                </c:pt>
                <c:pt idx="842">
                  <c:v>1.30102999566398</c:v>
                </c:pt>
                <c:pt idx="843">
                  <c:v>1.30102999566398</c:v>
                </c:pt>
                <c:pt idx="844">
                  <c:v>1.30102999566398</c:v>
                </c:pt>
                <c:pt idx="845">
                  <c:v>1.30102999566398</c:v>
                </c:pt>
                <c:pt idx="846">
                  <c:v>1.30102999566398</c:v>
                </c:pt>
                <c:pt idx="847">
                  <c:v>1.30102999566398</c:v>
                </c:pt>
                <c:pt idx="848">
                  <c:v>1.30102999566398</c:v>
                </c:pt>
                <c:pt idx="849">
                  <c:v>1.30102999566398</c:v>
                </c:pt>
                <c:pt idx="850">
                  <c:v>1.30102999566398</c:v>
                </c:pt>
                <c:pt idx="851">
                  <c:v>1.30102999566398</c:v>
                </c:pt>
                <c:pt idx="852">
                  <c:v>1.30102999566398</c:v>
                </c:pt>
                <c:pt idx="853">
                  <c:v>1.30102999566398</c:v>
                </c:pt>
                <c:pt idx="854">
                  <c:v>1.30102999566398</c:v>
                </c:pt>
                <c:pt idx="855">
                  <c:v>1.30102999566398</c:v>
                </c:pt>
                <c:pt idx="856">
                  <c:v>1.30102999566398</c:v>
                </c:pt>
                <c:pt idx="857">
                  <c:v>1.30102999566398</c:v>
                </c:pt>
                <c:pt idx="858">
                  <c:v>1.30102999566398</c:v>
                </c:pt>
                <c:pt idx="859">
                  <c:v>1.30102999566398</c:v>
                </c:pt>
                <c:pt idx="860">
                  <c:v>1.30102999566398</c:v>
                </c:pt>
                <c:pt idx="861">
                  <c:v>1.30102999566398</c:v>
                </c:pt>
                <c:pt idx="862">
                  <c:v>1.30102999566398</c:v>
                </c:pt>
                <c:pt idx="863">
                  <c:v>1.30102999566398</c:v>
                </c:pt>
                <c:pt idx="864">
                  <c:v>1.30102999566398</c:v>
                </c:pt>
                <c:pt idx="865">
                  <c:v>1.30102999566398</c:v>
                </c:pt>
                <c:pt idx="866">
                  <c:v>1.30102999566398</c:v>
                </c:pt>
                <c:pt idx="867">
                  <c:v>1.30102999566398</c:v>
                </c:pt>
                <c:pt idx="868">
                  <c:v>1.30102999566398</c:v>
                </c:pt>
                <c:pt idx="869">
                  <c:v>1.30102999566398</c:v>
                </c:pt>
                <c:pt idx="870">
                  <c:v>1.30102999566398</c:v>
                </c:pt>
                <c:pt idx="871">
                  <c:v>1.30102999566398</c:v>
                </c:pt>
                <c:pt idx="872">
                  <c:v>1.30102999566398</c:v>
                </c:pt>
                <c:pt idx="873">
                  <c:v>1.30102999566398</c:v>
                </c:pt>
                <c:pt idx="874">
                  <c:v>1.30102999566398</c:v>
                </c:pt>
                <c:pt idx="875">
                  <c:v>1.30102999566398</c:v>
                </c:pt>
                <c:pt idx="876">
                  <c:v>1.30102999566398</c:v>
                </c:pt>
                <c:pt idx="877">
                  <c:v>1.30102999566398</c:v>
                </c:pt>
                <c:pt idx="878">
                  <c:v>1.30102999566398</c:v>
                </c:pt>
                <c:pt idx="879">
                  <c:v>1.30102999566398</c:v>
                </c:pt>
                <c:pt idx="880">
                  <c:v>1.30102999566398</c:v>
                </c:pt>
                <c:pt idx="881">
                  <c:v>1.30102999566398</c:v>
                </c:pt>
                <c:pt idx="882">
                  <c:v>1.30102999566398</c:v>
                </c:pt>
                <c:pt idx="883">
                  <c:v>1.30102999566398</c:v>
                </c:pt>
                <c:pt idx="884">
                  <c:v>1.30102999566398</c:v>
                </c:pt>
                <c:pt idx="885">
                  <c:v>1.30102999566398</c:v>
                </c:pt>
                <c:pt idx="886">
                  <c:v>1.30102999566398</c:v>
                </c:pt>
                <c:pt idx="887">
                  <c:v>1.30102999566398</c:v>
                </c:pt>
                <c:pt idx="888">
                  <c:v>1.30102999566398</c:v>
                </c:pt>
                <c:pt idx="889">
                  <c:v>1.30102999566398</c:v>
                </c:pt>
                <c:pt idx="890">
                  <c:v>1.30102999566398</c:v>
                </c:pt>
                <c:pt idx="891">
                  <c:v>1.30102999566398</c:v>
                </c:pt>
                <c:pt idx="892">
                  <c:v>1.30102999566398</c:v>
                </c:pt>
                <c:pt idx="893">
                  <c:v>1.30102999566398</c:v>
                </c:pt>
                <c:pt idx="894">
                  <c:v>1.30102999566398</c:v>
                </c:pt>
                <c:pt idx="895">
                  <c:v>1.30102999566398</c:v>
                </c:pt>
                <c:pt idx="896">
                  <c:v>1.30102999566398</c:v>
                </c:pt>
                <c:pt idx="897">
                  <c:v>1.30102999566398</c:v>
                </c:pt>
                <c:pt idx="898">
                  <c:v>1.30102999566398</c:v>
                </c:pt>
                <c:pt idx="899">
                  <c:v>1.30102999566398</c:v>
                </c:pt>
                <c:pt idx="900">
                  <c:v>1.30102999566398</c:v>
                </c:pt>
                <c:pt idx="901">
                  <c:v>1.30102999566398</c:v>
                </c:pt>
                <c:pt idx="902">
                  <c:v>1.30102999566398</c:v>
                </c:pt>
                <c:pt idx="903">
                  <c:v>1.30102999566398</c:v>
                </c:pt>
                <c:pt idx="904">
                  <c:v>1.30102999566398</c:v>
                </c:pt>
                <c:pt idx="905">
                  <c:v>1.30102999566398</c:v>
                </c:pt>
                <c:pt idx="906">
                  <c:v>1.30102999566398</c:v>
                </c:pt>
                <c:pt idx="907">
                  <c:v>1.30102999566398</c:v>
                </c:pt>
                <c:pt idx="908">
                  <c:v>1.30102999566398</c:v>
                </c:pt>
                <c:pt idx="909">
                  <c:v>1.30102999566398</c:v>
                </c:pt>
                <c:pt idx="910">
                  <c:v>1.30102999566398</c:v>
                </c:pt>
                <c:pt idx="911">
                  <c:v>1.30102999566398</c:v>
                </c:pt>
                <c:pt idx="912">
                  <c:v>1.30102999566398</c:v>
                </c:pt>
                <c:pt idx="913">
                  <c:v>1.30102999566398</c:v>
                </c:pt>
                <c:pt idx="914">
                  <c:v>1.30102999566398</c:v>
                </c:pt>
                <c:pt idx="915">
                  <c:v>1.30102999566398</c:v>
                </c:pt>
                <c:pt idx="916">
                  <c:v>1.30102999566398</c:v>
                </c:pt>
                <c:pt idx="917">
                  <c:v>1.30102999566398</c:v>
                </c:pt>
                <c:pt idx="918">
                  <c:v>1.30102999566398</c:v>
                </c:pt>
                <c:pt idx="919">
                  <c:v>1.30102999566398</c:v>
                </c:pt>
                <c:pt idx="920">
                  <c:v>1.30102999566398</c:v>
                </c:pt>
                <c:pt idx="921">
                  <c:v>1.30102999566398</c:v>
                </c:pt>
                <c:pt idx="922">
                  <c:v>1.30102999566398</c:v>
                </c:pt>
                <c:pt idx="923">
                  <c:v>1.30102999566398</c:v>
                </c:pt>
                <c:pt idx="924">
                  <c:v>1.30102999566398</c:v>
                </c:pt>
                <c:pt idx="925">
                  <c:v>1.30102999566398</c:v>
                </c:pt>
                <c:pt idx="926">
                  <c:v>1.30102999566398</c:v>
                </c:pt>
                <c:pt idx="927">
                  <c:v>1.30102999566398</c:v>
                </c:pt>
                <c:pt idx="928">
                  <c:v>1.30102999566398</c:v>
                </c:pt>
                <c:pt idx="929">
                  <c:v>1.30102999566398</c:v>
                </c:pt>
                <c:pt idx="930">
                  <c:v>1.30102999566398</c:v>
                </c:pt>
                <c:pt idx="931">
                  <c:v>1.30102999566398</c:v>
                </c:pt>
                <c:pt idx="932">
                  <c:v>1.30102999566398</c:v>
                </c:pt>
                <c:pt idx="933">
                  <c:v>1.30102999566398</c:v>
                </c:pt>
                <c:pt idx="934">
                  <c:v>1.30102999566398</c:v>
                </c:pt>
                <c:pt idx="935">
                  <c:v>1.30102999566398</c:v>
                </c:pt>
                <c:pt idx="936">
                  <c:v>1.30102999566398</c:v>
                </c:pt>
                <c:pt idx="937">
                  <c:v>1.30102999566398</c:v>
                </c:pt>
                <c:pt idx="938">
                  <c:v>1.30102999566398</c:v>
                </c:pt>
                <c:pt idx="939">
                  <c:v>1.30102999566398</c:v>
                </c:pt>
                <c:pt idx="940">
                  <c:v>1.30102999566398</c:v>
                </c:pt>
                <c:pt idx="941">
                  <c:v>1.30102999566398</c:v>
                </c:pt>
                <c:pt idx="942">
                  <c:v>1.30102999566398</c:v>
                </c:pt>
                <c:pt idx="943">
                  <c:v>1.30102999566398</c:v>
                </c:pt>
                <c:pt idx="944">
                  <c:v>1.30102999566398</c:v>
                </c:pt>
                <c:pt idx="945">
                  <c:v>1.30102999566398</c:v>
                </c:pt>
                <c:pt idx="946">
                  <c:v>1.30102999566398</c:v>
                </c:pt>
                <c:pt idx="947">
                  <c:v>1.30102999566398</c:v>
                </c:pt>
                <c:pt idx="948">
                  <c:v>1.30102999566398</c:v>
                </c:pt>
                <c:pt idx="949">
                  <c:v>1.30102999566398</c:v>
                </c:pt>
                <c:pt idx="950">
                  <c:v>1.30102999566398</c:v>
                </c:pt>
                <c:pt idx="951">
                  <c:v>1.30102999566398</c:v>
                </c:pt>
                <c:pt idx="952">
                  <c:v>1.30102999566398</c:v>
                </c:pt>
                <c:pt idx="953">
                  <c:v>1.30102999566398</c:v>
                </c:pt>
                <c:pt idx="954">
                  <c:v>1.30102999566398</c:v>
                </c:pt>
                <c:pt idx="955">
                  <c:v>1.30102999566398</c:v>
                </c:pt>
                <c:pt idx="956">
                  <c:v>1.30102999566398</c:v>
                </c:pt>
                <c:pt idx="957">
                  <c:v>1.30102999566398</c:v>
                </c:pt>
                <c:pt idx="958">
                  <c:v>1.30102999566398</c:v>
                </c:pt>
                <c:pt idx="959">
                  <c:v>1.30102999566398</c:v>
                </c:pt>
                <c:pt idx="960">
                  <c:v>1.30102999566398</c:v>
                </c:pt>
                <c:pt idx="961">
                  <c:v>1.30102999566398</c:v>
                </c:pt>
                <c:pt idx="962">
                  <c:v>1.30102999566398</c:v>
                </c:pt>
                <c:pt idx="963">
                  <c:v>1.30102999566398</c:v>
                </c:pt>
                <c:pt idx="964">
                  <c:v>1.30102999566398</c:v>
                </c:pt>
                <c:pt idx="965">
                  <c:v>1.30102999566398</c:v>
                </c:pt>
                <c:pt idx="966">
                  <c:v>1.30102999566398</c:v>
                </c:pt>
                <c:pt idx="967">
                  <c:v>1.30102999566398</c:v>
                </c:pt>
                <c:pt idx="968">
                  <c:v>1.30102999566398</c:v>
                </c:pt>
                <c:pt idx="969">
                  <c:v>1.30102999566398</c:v>
                </c:pt>
                <c:pt idx="970">
                  <c:v>1.30102999566398</c:v>
                </c:pt>
                <c:pt idx="971">
                  <c:v>1.30102999566398</c:v>
                </c:pt>
                <c:pt idx="972">
                  <c:v>1.30102999566398</c:v>
                </c:pt>
                <c:pt idx="973">
                  <c:v>1.30102999566398</c:v>
                </c:pt>
                <c:pt idx="974">
                  <c:v>1.30102999566398</c:v>
                </c:pt>
                <c:pt idx="975">
                  <c:v>1.30102999566398</c:v>
                </c:pt>
                <c:pt idx="976">
                  <c:v>1.30102999566398</c:v>
                </c:pt>
                <c:pt idx="977">
                  <c:v>1.30102999566398</c:v>
                </c:pt>
                <c:pt idx="978">
                  <c:v>1.30102999566398</c:v>
                </c:pt>
                <c:pt idx="979">
                  <c:v>1.30102999566398</c:v>
                </c:pt>
                <c:pt idx="980">
                  <c:v>1.30102999566398</c:v>
                </c:pt>
                <c:pt idx="981">
                  <c:v>1.30102999566398</c:v>
                </c:pt>
                <c:pt idx="982">
                  <c:v>1.30102999566398</c:v>
                </c:pt>
                <c:pt idx="983">
                  <c:v>1.30102999566398</c:v>
                </c:pt>
                <c:pt idx="984">
                  <c:v>1.30102999566398</c:v>
                </c:pt>
                <c:pt idx="985">
                  <c:v>1.30102999566398</c:v>
                </c:pt>
                <c:pt idx="986">
                  <c:v>1.30102999566398</c:v>
                </c:pt>
                <c:pt idx="987">
                  <c:v>1.30102999566398</c:v>
                </c:pt>
                <c:pt idx="988">
                  <c:v>1.30102999566398</c:v>
                </c:pt>
                <c:pt idx="989">
                  <c:v>1.30102999566398</c:v>
                </c:pt>
                <c:pt idx="990">
                  <c:v>1.30102999566398</c:v>
                </c:pt>
                <c:pt idx="991">
                  <c:v>1.30102999566398</c:v>
                </c:pt>
                <c:pt idx="992">
                  <c:v>1.30102999566398</c:v>
                </c:pt>
                <c:pt idx="993">
                  <c:v>1.30102999566398</c:v>
                </c:pt>
                <c:pt idx="994">
                  <c:v>1.30102999566398</c:v>
                </c:pt>
                <c:pt idx="995">
                  <c:v>1.30102999566398</c:v>
                </c:pt>
                <c:pt idx="996">
                  <c:v>1.30102999566398</c:v>
                </c:pt>
                <c:pt idx="997">
                  <c:v>1.30102999566398</c:v>
                </c:pt>
                <c:pt idx="998">
                  <c:v>1.30102999566398</c:v>
                </c:pt>
                <c:pt idx="999">
                  <c:v>1.30102999566398</c:v>
                </c:pt>
                <c:pt idx="1000">
                  <c:v>1.30102999566398</c:v>
                </c:pt>
                <c:pt idx="1001">
                  <c:v>1.30102999566398</c:v>
                </c:pt>
                <c:pt idx="1002">
                  <c:v>1.30102999566398</c:v>
                </c:pt>
                <c:pt idx="1003">
                  <c:v>1.30102999566398</c:v>
                </c:pt>
                <c:pt idx="1004">
                  <c:v>1.30102999566398</c:v>
                </c:pt>
                <c:pt idx="1005">
                  <c:v>1.30102999566398</c:v>
                </c:pt>
                <c:pt idx="1006">
                  <c:v>1.30102999566398</c:v>
                </c:pt>
                <c:pt idx="1007">
                  <c:v>1.30102999566398</c:v>
                </c:pt>
                <c:pt idx="1008">
                  <c:v>1.30102999566398</c:v>
                </c:pt>
                <c:pt idx="1009">
                  <c:v>1.30102999566398</c:v>
                </c:pt>
                <c:pt idx="1010">
                  <c:v>1.30102999566398</c:v>
                </c:pt>
                <c:pt idx="1011">
                  <c:v>1.30102999566398</c:v>
                </c:pt>
                <c:pt idx="1012">
                  <c:v>1.30102999566398</c:v>
                </c:pt>
                <c:pt idx="1013">
                  <c:v>1.30102999566398</c:v>
                </c:pt>
                <c:pt idx="1014">
                  <c:v>1.30102999566398</c:v>
                </c:pt>
                <c:pt idx="1015">
                  <c:v>1.30102999566398</c:v>
                </c:pt>
                <c:pt idx="1016">
                  <c:v>1.30102999566398</c:v>
                </c:pt>
                <c:pt idx="1017">
                  <c:v>1.30102999566398</c:v>
                </c:pt>
                <c:pt idx="1018">
                  <c:v>1.30102999566398</c:v>
                </c:pt>
                <c:pt idx="1019">
                  <c:v>1.30102999566398</c:v>
                </c:pt>
                <c:pt idx="1020">
                  <c:v>1.30102999566398</c:v>
                </c:pt>
                <c:pt idx="1021">
                  <c:v>1.30102999566398</c:v>
                </c:pt>
                <c:pt idx="1022">
                  <c:v>1.30102999566398</c:v>
                </c:pt>
                <c:pt idx="1023">
                  <c:v>1.30102999566398</c:v>
                </c:pt>
                <c:pt idx="1024">
                  <c:v>1.30102999566398</c:v>
                </c:pt>
                <c:pt idx="1025">
                  <c:v>1.30102999566398</c:v>
                </c:pt>
                <c:pt idx="1026">
                  <c:v>1.30102999566398</c:v>
                </c:pt>
                <c:pt idx="1027">
                  <c:v>1.30102999566398</c:v>
                </c:pt>
                <c:pt idx="1028">
                  <c:v>1.30102999566398</c:v>
                </c:pt>
                <c:pt idx="1029">
                  <c:v>1.30102999566398</c:v>
                </c:pt>
                <c:pt idx="1030">
                  <c:v>1.30102999566398</c:v>
                </c:pt>
                <c:pt idx="1031">
                  <c:v>1.30102999566398</c:v>
                </c:pt>
                <c:pt idx="1032">
                  <c:v>1.30102999566398</c:v>
                </c:pt>
                <c:pt idx="1033">
                  <c:v>1.30102999566398</c:v>
                </c:pt>
                <c:pt idx="1034">
                  <c:v>1.30102999566398</c:v>
                </c:pt>
                <c:pt idx="1035">
                  <c:v>1.30102999566398</c:v>
                </c:pt>
                <c:pt idx="1036">
                  <c:v>1.30102999566398</c:v>
                </c:pt>
                <c:pt idx="1037">
                  <c:v>1.30102999566398</c:v>
                </c:pt>
                <c:pt idx="1038">
                  <c:v>1.30102999566398</c:v>
                </c:pt>
                <c:pt idx="1039">
                  <c:v>1.30102999566398</c:v>
                </c:pt>
                <c:pt idx="1040">
                  <c:v>1.30102999566398</c:v>
                </c:pt>
                <c:pt idx="1041">
                  <c:v>1.30102999566398</c:v>
                </c:pt>
                <c:pt idx="1042">
                  <c:v>1.30102999566398</c:v>
                </c:pt>
                <c:pt idx="1043">
                  <c:v>1.30102999566398</c:v>
                </c:pt>
                <c:pt idx="1044">
                  <c:v>1.30102999566398</c:v>
                </c:pt>
                <c:pt idx="1045">
                  <c:v>1.30102999566398</c:v>
                </c:pt>
                <c:pt idx="1046">
                  <c:v>1.30102999566398</c:v>
                </c:pt>
                <c:pt idx="1047">
                  <c:v>1.30102999566398</c:v>
                </c:pt>
                <c:pt idx="1048">
                  <c:v>1.30102999566398</c:v>
                </c:pt>
                <c:pt idx="1049">
                  <c:v>1.30102999566398</c:v>
                </c:pt>
                <c:pt idx="1050">
                  <c:v>1.30102999566398</c:v>
                </c:pt>
                <c:pt idx="1051">
                  <c:v>1.30102999566398</c:v>
                </c:pt>
                <c:pt idx="1052">
                  <c:v>1.30102999566398</c:v>
                </c:pt>
                <c:pt idx="1053">
                  <c:v>1.30102999566398</c:v>
                </c:pt>
                <c:pt idx="1054">
                  <c:v>1.30102999566398</c:v>
                </c:pt>
                <c:pt idx="1055">
                  <c:v>1.30102999566398</c:v>
                </c:pt>
                <c:pt idx="1056">
                  <c:v>1.30102999566398</c:v>
                </c:pt>
                <c:pt idx="1057">
                  <c:v>1.30102999566398</c:v>
                </c:pt>
                <c:pt idx="1058">
                  <c:v>1.30102999566398</c:v>
                </c:pt>
                <c:pt idx="1059">
                  <c:v>1.30102999566398</c:v>
                </c:pt>
                <c:pt idx="1060">
                  <c:v>1.30102999566398</c:v>
                </c:pt>
                <c:pt idx="1061">
                  <c:v>1.30102999566398</c:v>
                </c:pt>
                <c:pt idx="1062">
                  <c:v>1.30102999566398</c:v>
                </c:pt>
                <c:pt idx="1063">
                  <c:v>1.30102999566398</c:v>
                </c:pt>
                <c:pt idx="1064">
                  <c:v>1.30102999566398</c:v>
                </c:pt>
                <c:pt idx="1065">
                  <c:v>1.30102999566398</c:v>
                </c:pt>
                <c:pt idx="1066">
                  <c:v>1.30102999566398</c:v>
                </c:pt>
                <c:pt idx="1067">
                  <c:v>1.30102999566398</c:v>
                </c:pt>
                <c:pt idx="1068">
                  <c:v>1.30102999566398</c:v>
                </c:pt>
                <c:pt idx="1069">
                  <c:v>1.30102999566398</c:v>
                </c:pt>
                <c:pt idx="1070">
                  <c:v>1.30102999566398</c:v>
                </c:pt>
                <c:pt idx="1071">
                  <c:v>1.30102999566398</c:v>
                </c:pt>
                <c:pt idx="1072">
                  <c:v>1.30102999566398</c:v>
                </c:pt>
                <c:pt idx="1073">
                  <c:v>1.30102999566398</c:v>
                </c:pt>
                <c:pt idx="1074">
                  <c:v>1.30102999566398</c:v>
                </c:pt>
                <c:pt idx="1075">
                  <c:v>1.30102999566398</c:v>
                </c:pt>
                <c:pt idx="1076">
                  <c:v>1.30102999566398</c:v>
                </c:pt>
                <c:pt idx="1077">
                  <c:v>1.30102999566398</c:v>
                </c:pt>
                <c:pt idx="1078">
                  <c:v>1.30102999566398</c:v>
                </c:pt>
                <c:pt idx="1079">
                  <c:v>1.30102999566398</c:v>
                </c:pt>
                <c:pt idx="1080">
                  <c:v>1.30102999566398</c:v>
                </c:pt>
                <c:pt idx="1081">
                  <c:v>1.30102999566398</c:v>
                </c:pt>
                <c:pt idx="1082">
                  <c:v>1.30102999566398</c:v>
                </c:pt>
                <c:pt idx="1083">
                  <c:v>1.30102999566398</c:v>
                </c:pt>
                <c:pt idx="1084">
                  <c:v>1.30102999566398</c:v>
                </c:pt>
                <c:pt idx="1085">
                  <c:v>1.30102999566398</c:v>
                </c:pt>
                <c:pt idx="1086">
                  <c:v>1.30102999566398</c:v>
                </c:pt>
                <c:pt idx="1087">
                  <c:v>1.30102999566398</c:v>
                </c:pt>
                <c:pt idx="1088">
                  <c:v>1.30102999566398</c:v>
                </c:pt>
                <c:pt idx="1089">
                  <c:v>1.30102999566398</c:v>
                </c:pt>
                <c:pt idx="1090">
                  <c:v>1.30102999566398</c:v>
                </c:pt>
                <c:pt idx="1091">
                  <c:v>1.30102999566398</c:v>
                </c:pt>
                <c:pt idx="1092">
                  <c:v>1.30102999566398</c:v>
                </c:pt>
                <c:pt idx="1093">
                  <c:v>1.30102999566398</c:v>
                </c:pt>
                <c:pt idx="1094">
                  <c:v>1.30102999566398</c:v>
                </c:pt>
                <c:pt idx="1095">
                  <c:v>1.30102999566398</c:v>
                </c:pt>
                <c:pt idx="1096">
                  <c:v>1.30102999566398</c:v>
                </c:pt>
                <c:pt idx="1097">
                  <c:v>1.30102999566398</c:v>
                </c:pt>
                <c:pt idx="1098">
                  <c:v>1.30102999566398</c:v>
                </c:pt>
                <c:pt idx="1099">
                  <c:v>1.30102999566398</c:v>
                </c:pt>
                <c:pt idx="1100">
                  <c:v>1.30102999566398</c:v>
                </c:pt>
                <c:pt idx="1101">
                  <c:v>1.30102999566398</c:v>
                </c:pt>
                <c:pt idx="1102">
                  <c:v>1.30102999566398</c:v>
                </c:pt>
                <c:pt idx="1103">
                  <c:v>1.30102999566398</c:v>
                </c:pt>
                <c:pt idx="1104">
                  <c:v>1.30102999566398</c:v>
                </c:pt>
                <c:pt idx="1105">
                  <c:v>1.30102999566398</c:v>
                </c:pt>
                <c:pt idx="1106">
                  <c:v>1.30102999566398</c:v>
                </c:pt>
                <c:pt idx="1107">
                  <c:v>1.30102999566398</c:v>
                </c:pt>
                <c:pt idx="1108">
                  <c:v>1.30102999566398</c:v>
                </c:pt>
                <c:pt idx="1109">
                  <c:v>1.30102999566398</c:v>
                </c:pt>
                <c:pt idx="1110">
                  <c:v>1.30102999566398</c:v>
                </c:pt>
                <c:pt idx="1111">
                  <c:v>1.30102999566398</c:v>
                </c:pt>
                <c:pt idx="1112">
                  <c:v>1.30102999566398</c:v>
                </c:pt>
                <c:pt idx="1113">
                  <c:v>1.30102999566398</c:v>
                </c:pt>
                <c:pt idx="1114">
                  <c:v>1.30102999566398</c:v>
                </c:pt>
                <c:pt idx="1115">
                  <c:v>1.30102999566398</c:v>
                </c:pt>
                <c:pt idx="1116">
                  <c:v>1.30102999566398</c:v>
                </c:pt>
                <c:pt idx="1117">
                  <c:v>1.30102999566398</c:v>
                </c:pt>
                <c:pt idx="1118">
                  <c:v>1.30102999566398</c:v>
                </c:pt>
                <c:pt idx="1119">
                  <c:v>1.30102999566398</c:v>
                </c:pt>
                <c:pt idx="1120">
                  <c:v>1.30102999566398</c:v>
                </c:pt>
                <c:pt idx="1121">
                  <c:v>1.30102999566398</c:v>
                </c:pt>
                <c:pt idx="1122">
                  <c:v>1.30102999566398</c:v>
                </c:pt>
                <c:pt idx="1123">
                  <c:v>1.30102999566398</c:v>
                </c:pt>
                <c:pt idx="1124">
                  <c:v>1.30102999566398</c:v>
                </c:pt>
                <c:pt idx="1125">
                  <c:v>1.30102999566398</c:v>
                </c:pt>
                <c:pt idx="1126">
                  <c:v>1.30102999566398</c:v>
                </c:pt>
                <c:pt idx="1127">
                  <c:v>1.30102999566398</c:v>
                </c:pt>
                <c:pt idx="1128">
                  <c:v>1.30102999566398</c:v>
                </c:pt>
                <c:pt idx="1129">
                  <c:v>1.30102999566398</c:v>
                </c:pt>
                <c:pt idx="1130">
                  <c:v>1.30102999566398</c:v>
                </c:pt>
                <c:pt idx="1131">
                  <c:v>1.30102999566398</c:v>
                </c:pt>
                <c:pt idx="1132">
                  <c:v>1.30102999566398</c:v>
                </c:pt>
                <c:pt idx="1133">
                  <c:v>1.30102999566398</c:v>
                </c:pt>
                <c:pt idx="1134">
                  <c:v>1.30102999566398</c:v>
                </c:pt>
                <c:pt idx="1135">
                  <c:v>1.30102999566398</c:v>
                </c:pt>
                <c:pt idx="1136">
                  <c:v>1.30102999566398</c:v>
                </c:pt>
                <c:pt idx="1137">
                  <c:v>1.30102999566398</c:v>
                </c:pt>
                <c:pt idx="1138">
                  <c:v>1.30102999566398</c:v>
                </c:pt>
                <c:pt idx="1139">
                  <c:v>1.30102999566398</c:v>
                </c:pt>
                <c:pt idx="1140">
                  <c:v>1.30102999566398</c:v>
                </c:pt>
                <c:pt idx="1141">
                  <c:v>1.30102999566398</c:v>
                </c:pt>
                <c:pt idx="1142">
                  <c:v>1.30102999566398</c:v>
                </c:pt>
                <c:pt idx="1143">
                  <c:v>1.30102999566398</c:v>
                </c:pt>
                <c:pt idx="1144">
                  <c:v>1.30102999566398</c:v>
                </c:pt>
                <c:pt idx="1145">
                  <c:v>1.30102999566398</c:v>
                </c:pt>
                <c:pt idx="1146">
                  <c:v>1.30102999566398</c:v>
                </c:pt>
                <c:pt idx="1147">
                  <c:v>1.30102999566398</c:v>
                </c:pt>
                <c:pt idx="1148">
                  <c:v>1.30102999566398</c:v>
                </c:pt>
                <c:pt idx="1149">
                  <c:v>1.30102999566398</c:v>
                </c:pt>
                <c:pt idx="1150">
                  <c:v>1.30102999566398</c:v>
                </c:pt>
                <c:pt idx="1151">
                  <c:v>1.30102999566398</c:v>
                </c:pt>
                <c:pt idx="1152">
                  <c:v>1.30102999566398</c:v>
                </c:pt>
                <c:pt idx="1153">
                  <c:v>1.30102999566398</c:v>
                </c:pt>
                <c:pt idx="1154">
                  <c:v>1.30102999566398</c:v>
                </c:pt>
                <c:pt idx="1155">
                  <c:v>1.30102999566398</c:v>
                </c:pt>
                <c:pt idx="1156">
                  <c:v>1.30102999566398</c:v>
                </c:pt>
                <c:pt idx="1157">
                  <c:v>1.30102999566398</c:v>
                </c:pt>
                <c:pt idx="1158">
                  <c:v>1.30102999566398</c:v>
                </c:pt>
                <c:pt idx="1159">
                  <c:v>1.30102999566398</c:v>
                </c:pt>
                <c:pt idx="1160">
                  <c:v>1.30102999566398</c:v>
                </c:pt>
                <c:pt idx="1161">
                  <c:v>1.30102999566398</c:v>
                </c:pt>
                <c:pt idx="1162">
                  <c:v>1.30102999566398</c:v>
                </c:pt>
                <c:pt idx="1163">
                  <c:v>1.30102999566398</c:v>
                </c:pt>
                <c:pt idx="1164">
                  <c:v>1.30102999566398</c:v>
                </c:pt>
                <c:pt idx="1165">
                  <c:v>1.30102999566398</c:v>
                </c:pt>
                <c:pt idx="1166">
                  <c:v>1.30102999566398</c:v>
                </c:pt>
                <c:pt idx="1167">
                  <c:v>1.30102999566398</c:v>
                </c:pt>
                <c:pt idx="1168">
                  <c:v>1.30102999566398</c:v>
                </c:pt>
                <c:pt idx="1169">
                  <c:v>1.30102999566398</c:v>
                </c:pt>
                <c:pt idx="1170">
                  <c:v>1.30102999566398</c:v>
                </c:pt>
                <c:pt idx="1171">
                  <c:v>1.30102999566398</c:v>
                </c:pt>
                <c:pt idx="1172">
                  <c:v>1.30102999566398</c:v>
                </c:pt>
                <c:pt idx="1173">
                  <c:v>1.30102999566398</c:v>
                </c:pt>
                <c:pt idx="1174">
                  <c:v>1.30102999566398</c:v>
                </c:pt>
                <c:pt idx="1175">
                  <c:v>1.30102999566398</c:v>
                </c:pt>
                <c:pt idx="1176">
                  <c:v>1.30102999566398</c:v>
                </c:pt>
                <c:pt idx="1177">
                  <c:v>1.30102999566398</c:v>
                </c:pt>
                <c:pt idx="1178">
                  <c:v>1.30102999566398</c:v>
                </c:pt>
                <c:pt idx="1179">
                  <c:v>1.30102999566398</c:v>
                </c:pt>
                <c:pt idx="1180">
                  <c:v>1.30102999566398</c:v>
                </c:pt>
                <c:pt idx="1181">
                  <c:v>1.30102999566398</c:v>
                </c:pt>
                <c:pt idx="1182">
                  <c:v>1.30102999566398</c:v>
                </c:pt>
                <c:pt idx="1183">
                  <c:v>1.30102999566398</c:v>
                </c:pt>
                <c:pt idx="1184">
                  <c:v>1.30102999566398</c:v>
                </c:pt>
                <c:pt idx="1185">
                  <c:v>1.30102999566398</c:v>
                </c:pt>
                <c:pt idx="1186">
                  <c:v>1.30102999566398</c:v>
                </c:pt>
                <c:pt idx="1187">
                  <c:v>1.30102999566398</c:v>
                </c:pt>
                <c:pt idx="1188">
                  <c:v>1.30102999566398</c:v>
                </c:pt>
                <c:pt idx="1189">
                  <c:v>1.30102999566398</c:v>
                </c:pt>
                <c:pt idx="1190">
                  <c:v>1.30102999566398</c:v>
                </c:pt>
                <c:pt idx="1191">
                  <c:v>1.30102999566398</c:v>
                </c:pt>
                <c:pt idx="1192">
                  <c:v>1.30102999566398</c:v>
                </c:pt>
                <c:pt idx="1193">
                  <c:v>1.30102999566398</c:v>
                </c:pt>
                <c:pt idx="1194">
                  <c:v>1.30102999566398</c:v>
                </c:pt>
                <c:pt idx="1195">
                  <c:v>1.30102999566398</c:v>
                </c:pt>
                <c:pt idx="1196">
                  <c:v>1.30102999566398</c:v>
                </c:pt>
                <c:pt idx="1197">
                  <c:v>1.30102999566398</c:v>
                </c:pt>
                <c:pt idx="1198">
                  <c:v>1.30102999566398</c:v>
                </c:pt>
                <c:pt idx="1199">
                  <c:v>1.30102999566398</c:v>
                </c:pt>
                <c:pt idx="1200">
                  <c:v>1.30102999566398</c:v>
                </c:pt>
                <c:pt idx="1201">
                  <c:v>1.30102999566398</c:v>
                </c:pt>
                <c:pt idx="1202">
                  <c:v>1.30102999566398</c:v>
                </c:pt>
                <c:pt idx="1203">
                  <c:v>1.30102999566398</c:v>
                </c:pt>
                <c:pt idx="1204">
                  <c:v>1.30102999566398</c:v>
                </c:pt>
                <c:pt idx="1205">
                  <c:v>1.30102999566398</c:v>
                </c:pt>
                <c:pt idx="1206">
                  <c:v>1.30102999566398</c:v>
                </c:pt>
                <c:pt idx="1207">
                  <c:v>1.30102999566398</c:v>
                </c:pt>
                <c:pt idx="1208">
                  <c:v>1.30102999566398</c:v>
                </c:pt>
                <c:pt idx="1209">
                  <c:v>1.30102999566398</c:v>
                </c:pt>
                <c:pt idx="1210">
                  <c:v>1.30102999566398</c:v>
                </c:pt>
                <c:pt idx="1211">
                  <c:v>1.30102999566398</c:v>
                </c:pt>
                <c:pt idx="1212">
                  <c:v>1.30102999566398</c:v>
                </c:pt>
                <c:pt idx="1213">
                  <c:v>1.30102999566398</c:v>
                </c:pt>
                <c:pt idx="1214">
                  <c:v>1.30102999566398</c:v>
                </c:pt>
                <c:pt idx="1215">
                  <c:v>1.30102999566398</c:v>
                </c:pt>
                <c:pt idx="1216">
                  <c:v>1.30102999566398</c:v>
                </c:pt>
                <c:pt idx="1217">
                  <c:v>1.30102999566398</c:v>
                </c:pt>
                <c:pt idx="1218">
                  <c:v>1.30102999566398</c:v>
                </c:pt>
                <c:pt idx="1219">
                  <c:v>1.30102999566398</c:v>
                </c:pt>
                <c:pt idx="1220">
                  <c:v>1.30102999566398</c:v>
                </c:pt>
                <c:pt idx="1221">
                  <c:v>1.30102999566398</c:v>
                </c:pt>
                <c:pt idx="1222">
                  <c:v>1.30102999566398</c:v>
                </c:pt>
                <c:pt idx="1223">
                  <c:v>1.30102999566398</c:v>
                </c:pt>
                <c:pt idx="1224">
                  <c:v>1.30102999566398</c:v>
                </c:pt>
                <c:pt idx="1225">
                  <c:v>1.30102999566398</c:v>
                </c:pt>
                <c:pt idx="1226">
                  <c:v>1.30102999566398</c:v>
                </c:pt>
                <c:pt idx="1227">
                  <c:v>1.30102999566398</c:v>
                </c:pt>
                <c:pt idx="1228">
                  <c:v>1.30102999566398</c:v>
                </c:pt>
                <c:pt idx="1229">
                  <c:v>1.30102999566398</c:v>
                </c:pt>
                <c:pt idx="1230">
                  <c:v>1.30102999566398</c:v>
                </c:pt>
                <c:pt idx="1231">
                  <c:v>1.30102999566398</c:v>
                </c:pt>
                <c:pt idx="1232">
                  <c:v>1.30102999566398</c:v>
                </c:pt>
                <c:pt idx="1233">
                  <c:v>1.30102999566398</c:v>
                </c:pt>
                <c:pt idx="1234">
                  <c:v>1.30102999566398</c:v>
                </c:pt>
                <c:pt idx="1235">
                  <c:v>1.30102999566398</c:v>
                </c:pt>
                <c:pt idx="1236">
                  <c:v>1.30102999566398</c:v>
                </c:pt>
                <c:pt idx="1237">
                  <c:v>1.30102999566398</c:v>
                </c:pt>
                <c:pt idx="1238">
                  <c:v>1.30102999566398</c:v>
                </c:pt>
                <c:pt idx="1239">
                  <c:v>1.30102999566398</c:v>
                </c:pt>
                <c:pt idx="1240">
                  <c:v>1.30102999566398</c:v>
                </c:pt>
                <c:pt idx="1241">
                  <c:v>1.30102999566398</c:v>
                </c:pt>
                <c:pt idx="1242">
                  <c:v>1.30102999566398</c:v>
                </c:pt>
                <c:pt idx="1243">
                  <c:v>1.30102999566398</c:v>
                </c:pt>
                <c:pt idx="1244">
                  <c:v>1.30102999566398</c:v>
                </c:pt>
                <c:pt idx="1245">
                  <c:v>1.30102999566398</c:v>
                </c:pt>
                <c:pt idx="1246">
                  <c:v>1.30102999566398</c:v>
                </c:pt>
                <c:pt idx="1247">
                  <c:v>1.30102999566398</c:v>
                </c:pt>
                <c:pt idx="1248">
                  <c:v>1.30102999566398</c:v>
                </c:pt>
                <c:pt idx="1249">
                  <c:v>1.30102999566398</c:v>
                </c:pt>
                <c:pt idx="1250">
                  <c:v>1.30102999566398</c:v>
                </c:pt>
                <c:pt idx="1251">
                  <c:v>1.30102999566398</c:v>
                </c:pt>
                <c:pt idx="1252">
                  <c:v>1.30102999566398</c:v>
                </c:pt>
                <c:pt idx="1253">
                  <c:v>1.30102999566398</c:v>
                </c:pt>
                <c:pt idx="1254">
                  <c:v>1.30102999566398</c:v>
                </c:pt>
                <c:pt idx="1255">
                  <c:v>1.30102999566398</c:v>
                </c:pt>
                <c:pt idx="1256">
                  <c:v>1.30102999566398</c:v>
                </c:pt>
                <c:pt idx="1257">
                  <c:v>1.30102999566398</c:v>
                </c:pt>
                <c:pt idx="1258">
                  <c:v>1.30102999566398</c:v>
                </c:pt>
                <c:pt idx="1259">
                  <c:v>1.30102999566398</c:v>
                </c:pt>
                <c:pt idx="1260">
                  <c:v>1.30102999566398</c:v>
                </c:pt>
                <c:pt idx="1261">
                  <c:v>1.30102999566398</c:v>
                </c:pt>
                <c:pt idx="1262">
                  <c:v>1.30102999566398</c:v>
                </c:pt>
                <c:pt idx="1263">
                  <c:v>1.30102999566398</c:v>
                </c:pt>
                <c:pt idx="1264">
                  <c:v>1.30102999566398</c:v>
                </c:pt>
                <c:pt idx="1265">
                  <c:v>1.30102999566398</c:v>
                </c:pt>
                <c:pt idx="1266">
                  <c:v>1.30102999566398</c:v>
                </c:pt>
                <c:pt idx="1267">
                  <c:v>1.30102999566398</c:v>
                </c:pt>
                <c:pt idx="1268">
                  <c:v>1.30102999566398</c:v>
                </c:pt>
                <c:pt idx="1269">
                  <c:v>1.30102999566398</c:v>
                </c:pt>
                <c:pt idx="1270">
                  <c:v>1.30102999566398</c:v>
                </c:pt>
                <c:pt idx="1271">
                  <c:v>1.30102999566398</c:v>
                </c:pt>
                <c:pt idx="1272">
                  <c:v>1.30102999566398</c:v>
                </c:pt>
                <c:pt idx="1273">
                  <c:v>1.30102999566398</c:v>
                </c:pt>
                <c:pt idx="1274">
                  <c:v>1.30102999566398</c:v>
                </c:pt>
                <c:pt idx="1275">
                  <c:v>1.30102999566398</c:v>
                </c:pt>
                <c:pt idx="1276">
                  <c:v>1.30102999566398</c:v>
                </c:pt>
                <c:pt idx="1277">
                  <c:v>1.30102999566398</c:v>
                </c:pt>
                <c:pt idx="1278">
                  <c:v>1.30102999566398</c:v>
                </c:pt>
                <c:pt idx="1279">
                  <c:v>1.30102999566398</c:v>
                </c:pt>
                <c:pt idx="1280">
                  <c:v>1.30102999566398</c:v>
                </c:pt>
                <c:pt idx="1281">
                  <c:v>1.30102999566398</c:v>
                </c:pt>
                <c:pt idx="1282">
                  <c:v>1.30102999566398</c:v>
                </c:pt>
                <c:pt idx="1283">
                  <c:v>1.30102999566398</c:v>
                </c:pt>
                <c:pt idx="1284">
                  <c:v>1.30102999566398</c:v>
                </c:pt>
                <c:pt idx="1285">
                  <c:v>1.30102999566398</c:v>
                </c:pt>
                <c:pt idx="1286">
                  <c:v>1.30102999566398</c:v>
                </c:pt>
                <c:pt idx="1287">
                  <c:v>1.30102999566398</c:v>
                </c:pt>
                <c:pt idx="1288">
                  <c:v>1.30102999566398</c:v>
                </c:pt>
                <c:pt idx="1289">
                  <c:v>1.30102999566398</c:v>
                </c:pt>
                <c:pt idx="1290">
                  <c:v>1.30102999566398</c:v>
                </c:pt>
                <c:pt idx="1291">
                  <c:v>1.30102999566398</c:v>
                </c:pt>
                <c:pt idx="1292">
                  <c:v>1.30102999566398</c:v>
                </c:pt>
                <c:pt idx="1293">
                  <c:v>1.30102999566398</c:v>
                </c:pt>
                <c:pt idx="1294">
                  <c:v>1.30102999566398</c:v>
                </c:pt>
                <c:pt idx="1295">
                  <c:v>1.30102999566398</c:v>
                </c:pt>
                <c:pt idx="1296">
                  <c:v>1.30102999566398</c:v>
                </c:pt>
                <c:pt idx="1297">
                  <c:v>1.30102999566398</c:v>
                </c:pt>
                <c:pt idx="1298">
                  <c:v>1.30102999566398</c:v>
                </c:pt>
                <c:pt idx="1299">
                  <c:v>1.30102999566398</c:v>
                </c:pt>
                <c:pt idx="1300">
                  <c:v>1.30102999566398</c:v>
                </c:pt>
                <c:pt idx="1301">
                  <c:v>1.30102999566398</c:v>
                </c:pt>
                <c:pt idx="1302">
                  <c:v>1.30102999566398</c:v>
                </c:pt>
                <c:pt idx="1303">
                  <c:v>1.30102999566398</c:v>
                </c:pt>
                <c:pt idx="1304">
                  <c:v>1.30102999566398</c:v>
                </c:pt>
                <c:pt idx="1305">
                  <c:v>1.30102999566398</c:v>
                </c:pt>
                <c:pt idx="1306">
                  <c:v>1.30102999566398</c:v>
                </c:pt>
                <c:pt idx="1307">
                  <c:v>1.30102999566398</c:v>
                </c:pt>
                <c:pt idx="1308">
                  <c:v>1.30102999566398</c:v>
                </c:pt>
                <c:pt idx="1309">
                  <c:v>1.30102999566398</c:v>
                </c:pt>
                <c:pt idx="1310">
                  <c:v>1.30102999566398</c:v>
                </c:pt>
                <c:pt idx="1311">
                  <c:v>1.30102999566398</c:v>
                </c:pt>
                <c:pt idx="1312">
                  <c:v>1.30102999566398</c:v>
                </c:pt>
                <c:pt idx="1313">
                  <c:v>1.30102999566398</c:v>
                </c:pt>
                <c:pt idx="1314">
                  <c:v>1.30102999566398</c:v>
                </c:pt>
                <c:pt idx="1315">
                  <c:v>1.30102999566398</c:v>
                </c:pt>
                <c:pt idx="1316">
                  <c:v>1.30102999566398</c:v>
                </c:pt>
                <c:pt idx="1317">
                  <c:v>1.30102999566398</c:v>
                </c:pt>
                <c:pt idx="1318">
                  <c:v>1.30102999566398</c:v>
                </c:pt>
                <c:pt idx="1319">
                  <c:v>1.30102999566398</c:v>
                </c:pt>
                <c:pt idx="1320">
                  <c:v>1.30102999566398</c:v>
                </c:pt>
                <c:pt idx="1321">
                  <c:v>1.30102999566398</c:v>
                </c:pt>
                <c:pt idx="1322">
                  <c:v>1.30102999566398</c:v>
                </c:pt>
                <c:pt idx="1323">
                  <c:v>1.30102999566398</c:v>
                </c:pt>
                <c:pt idx="1324">
                  <c:v>1.30102999566398</c:v>
                </c:pt>
                <c:pt idx="1325">
                  <c:v>1.30102999566398</c:v>
                </c:pt>
                <c:pt idx="1326">
                  <c:v>1.30102999566398</c:v>
                </c:pt>
                <c:pt idx="1327">
                  <c:v>1.30102999566398</c:v>
                </c:pt>
                <c:pt idx="1328">
                  <c:v>1.30102999566398</c:v>
                </c:pt>
                <c:pt idx="1329">
                  <c:v>1.30102999566398</c:v>
                </c:pt>
                <c:pt idx="1330">
                  <c:v>1.30102999566398</c:v>
                </c:pt>
                <c:pt idx="1331">
                  <c:v>1.30102999566398</c:v>
                </c:pt>
                <c:pt idx="1332">
                  <c:v>1.30102999566398</c:v>
                </c:pt>
                <c:pt idx="1333">
                  <c:v>1.30102999566398</c:v>
                </c:pt>
                <c:pt idx="1334">
                  <c:v>1.30102999566398</c:v>
                </c:pt>
                <c:pt idx="1335">
                  <c:v>1.30102999566398</c:v>
                </c:pt>
                <c:pt idx="1336">
                  <c:v>1.30102999566398</c:v>
                </c:pt>
                <c:pt idx="1337">
                  <c:v>1.30102999566398</c:v>
                </c:pt>
                <c:pt idx="1338">
                  <c:v>1.30102999566398</c:v>
                </c:pt>
                <c:pt idx="1339">
                  <c:v>1.30102999566398</c:v>
                </c:pt>
                <c:pt idx="1340">
                  <c:v>1.30102999566398</c:v>
                </c:pt>
                <c:pt idx="1341">
                  <c:v>1.30102999566398</c:v>
                </c:pt>
                <c:pt idx="1342">
                  <c:v>1.30102999566398</c:v>
                </c:pt>
                <c:pt idx="1343">
                  <c:v>1.30102999566398</c:v>
                </c:pt>
                <c:pt idx="1344">
                  <c:v>1.30102999566398</c:v>
                </c:pt>
                <c:pt idx="1345">
                  <c:v>1.30102999566398</c:v>
                </c:pt>
                <c:pt idx="1346">
                  <c:v>1.30102999566398</c:v>
                </c:pt>
                <c:pt idx="1347">
                  <c:v>1.30102999566398</c:v>
                </c:pt>
                <c:pt idx="1348">
                  <c:v>1.30102999566398</c:v>
                </c:pt>
                <c:pt idx="1349">
                  <c:v>1.30102999566398</c:v>
                </c:pt>
                <c:pt idx="1350">
                  <c:v>1.30102999566398</c:v>
                </c:pt>
                <c:pt idx="1351">
                  <c:v>1.30102999566398</c:v>
                </c:pt>
                <c:pt idx="1352">
                  <c:v>1.30102999566398</c:v>
                </c:pt>
                <c:pt idx="1353">
                  <c:v>1.30102999566398</c:v>
                </c:pt>
                <c:pt idx="1354">
                  <c:v>1.30102999566398</c:v>
                </c:pt>
                <c:pt idx="1355">
                  <c:v>1.30102999566398</c:v>
                </c:pt>
                <c:pt idx="1356">
                  <c:v>1.30102999566398</c:v>
                </c:pt>
                <c:pt idx="1357">
                  <c:v>1.30102999566398</c:v>
                </c:pt>
                <c:pt idx="1358">
                  <c:v>1.30102999566398</c:v>
                </c:pt>
                <c:pt idx="1359">
                  <c:v>1.30102999566398</c:v>
                </c:pt>
                <c:pt idx="1360">
                  <c:v>1.30102999566398</c:v>
                </c:pt>
                <c:pt idx="1361">
                  <c:v>1.30102999566398</c:v>
                </c:pt>
                <c:pt idx="1362">
                  <c:v>1.30102999566398</c:v>
                </c:pt>
                <c:pt idx="1363">
                  <c:v>1.30102999566398</c:v>
                </c:pt>
                <c:pt idx="1364">
                  <c:v>1.30102999566398</c:v>
                </c:pt>
                <c:pt idx="1365">
                  <c:v>1.30102999566398</c:v>
                </c:pt>
                <c:pt idx="1366">
                  <c:v>1.30102999566398</c:v>
                </c:pt>
                <c:pt idx="1367">
                  <c:v>1.30102999566398</c:v>
                </c:pt>
                <c:pt idx="1368">
                  <c:v>1.30102999566398</c:v>
                </c:pt>
                <c:pt idx="1369">
                  <c:v>1.30102999566398</c:v>
                </c:pt>
                <c:pt idx="1370">
                  <c:v>1.30102999566398</c:v>
                </c:pt>
                <c:pt idx="1371">
                  <c:v>1.30102999566398</c:v>
                </c:pt>
                <c:pt idx="1372">
                  <c:v>1.30102999566398</c:v>
                </c:pt>
                <c:pt idx="1373">
                  <c:v>1.30102999566398</c:v>
                </c:pt>
                <c:pt idx="1374">
                  <c:v>1.30102999566398</c:v>
                </c:pt>
                <c:pt idx="1375">
                  <c:v>1.30102999566398</c:v>
                </c:pt>
                <c:pt idx="1376">
                  <c:v>1.30102999566398</c:v>
                </c:pt>
                <c:pt idx="1377">
                  <c:v>1.30102999566398</c:v>
                </c:pt>
                <c:pt idx="1378">
                  <c:v>1.30102999566398</c:v>
                </c:pt>
                <c:pt idx="1379">
                  <c:v>1.30102999566398</c:v>
                </c:pt>
                <c:pt idx="1380">
                  <c:v>1.30102999566398</c:v>
                </c:pt>
                <c:pt idx="1381">
                  <c:v>1.30102999566398</c:v>
                </c:pt>
                <c:pt idx="1382">
                  <c:v>1.30102999566398</c:v>
                </c:pt>
                <c:pt idx="1383">
                  <c:v>1.30102999566398</c:v>
                </c:pt>
                <c:pt idx="1384">
                  <c:v>1.30102999566398</c:v>
                </c:pt>
                <c:pt idx="1385">
                  <c:v>1.30102999566398</c:v>
                </c:pt>
                <c:pt idx="1386">
                  <c:v>1.30102999566398</c:v>
                </c:pt>
                <c:pt idx="1387">
                  <c:v>1.30102999566398</c:v>
                </c:pt>
                <c:pt idx="1388">
                  <c:v>1.30102999566398</c:v>
                </c:pt>
                <c:pt idx="1389">
                  <c:v>1.30102999566398</c:v>
                </c:pt>
                <c:pt idx="1390">
                  <c:v>1.30102999566398</c:v>
                </c:pt>
                <c:pt idx="1391">
                  <c:v>1.30102999566398</c:v>
                </c:pt>
                <c:pt idx="1392">
                  <c:v>1.30102999566398</c:v>
                </c:pt>
                <c:pt idx="1393">
                  <c:v>1.30102999566398</c:v>
                </c:pt>
                <c:pt idx="1394">
                  <c:v>1.30102999566398</c:v>
                </c:pt>
                <c:pt idx="1395">
                  <c:v>1.30102999566398</c:v>
                </c:pt>
                <c:pt idx="1396">
                  <c:v>1.30102999566398</c:v>
                </c:pt>
                <c:pt idx="1397">
                  <c:v>1.30102999566398</c:v>
                </c:pt>
                <c:pt idx="1398">
                  <c:v>1.30102999566398</c:v>
                </c:pt>
                <c:pt idx="1399">
                  <c:v>1.30102999566398</c:v>
                </c:pt>
                <c:pt idx="1400">
                  <c:v>1.30102999566398</c:v>
                </c:pt>
                <c:pt idx="1401">
                  <c:v>1.30102999566398</c:v>
                </c:pt>
                <c:pt idx="1402">
                  <c:v>1.30102999566398</c:v>
                </c:pt>
                <c:pt idx="1403">
                  <c:v>1.30102999566398</c:v>
                </c:pt>
                <c:pt idx="1404">
                  <c:v>1.30102999566398</c:v>
                </c:pt>
                <c:pt idx="1405">
                  <c:v>1.30102999566398</c:v>
                </c:pt>
                <c:pt idx="1406">
                  <c:v>1.30102999566398</c:v>
                </c:pt>
                <c:pt idx="1407">
                  <c:v>1.30102999566398</c:v>
                </c:pt>
                <c:pt idx="1408">
                  <c:v>1.30102999566398</c:v>
                </c:pt>
                <c:pt idx="1409">
                  <c:v>1.30102999566398</c:v>
                </c:pt>
                <c:pt idx="1410">
                  <c:v>1.30102999566398</c:v>
                </c:pt>
                <c:pt idx="1411">
                  <c:v>1.30102999566398</c:v>
                </c:pt>
                <c:pt idx="1412">
                  <c:v>1.30102999566398</c:v>
                </c:pt>
                <c:pt idx="1413">
                  <c:v>1.30102999566398</c:v>
                </c:pt>
                <c:pt idx="1414">
                  <c:v>1.30102999566398</c:v>
                </c:pt>
                <c:pt idx="1415">
                  <c:v>1.30102999566398</c:v>
                </c:pt>
                <c:pt idx="1416">
                  <c:v>1.30102999566398</c:v>
                </c:pt>
                <c:pt idx="1417">
                  <c:v>1.30102999566398</c:v>
                </c:pt>
                <c:pt idx="1418">
                  <c:v>1.30102999566398</c:v>
                </c:pt>
                <c:pt idx="1419">
                  <c:v>1.30102999566398</c:v>
                </c:pt>
                <c:pt idx="1420">
                  <c:v>1.30102999566398</c:v>
                </c:pt>
                <c:pt idx="1421">
                  <c:v>1.30102999566398</c:v>
                </c:pt>
                <c:pt idx="1422">
                  <c:v>1.30102999566398</c:v>
                </c:pt>
                <c:pt idx="1423">
                  <c:v>1.30102999566398</c:v>
                </c:pt>
                <c:pt idx="1424">
                  <c:v>1.30102999566398</c:v>
                </c:pt>
                <c:pt idx="1425">
                  <c:v>1.30102999566398</c:v>
                </c:pt>
                <c:pt idx="1426">
                  <c:v>1.30102999566398</c:v>
                </c:pt>
                <c:pt idx="1427">
                  <c:v>1.30102999566398</c:v>
                </c:pt>
                <c:pt idx="1428">
                  <c:v>1.30102999566398</c:v>
                </c:pt>
                <c:pt idx="1429">
                  <c:v>1.30102999566398</c:v>
                </c:pt>
                <c:pt idx="1430">
                  <c:v>1.30102999566398</c:v>
                </c:pt>
                <c:pt idx="1431">
                  <c:v>1.30102999566398</c:v>
                </c:pt>
                <c:pt idx="1432">
                  <c:v>1.30102999566398</c:v>
                </c:pt>
                <c:pt idx="1433">
                  <c:v>1.30102999566398</c:v>
                </c:pt>
                <c:pt idx="1434">
                  <c:v>1.30102999566398</c:v>
                </c:pt>
                <c:pt idx="1435">
                  <c:v>1.30102999566398</c:v>
                </c:pt>
                <c:pt idx="1436">
                  <c:v>1.30102999566398</c:v>
                </c:pt>
                <c:pt idx="1437">
                  <c:v>1.30102999566398</c:v>
                </c:pt>
                <c:pt idx="1438">
                  <c:v>1.30102999566398</c:v>
                </c:pt>
                <c:pt idx="1439">
                  <c:v>1.30102999566398</c:v>
                </c:pt>
                <c:pt idx="1440">
                  <c:v>1.30102999566398</c:v>
                </c:pt>
                <c:pt idx="1441">
                  <c:v>1.30102999566398</c:v>
                </c:pt>
                <c:pt idx="1442">
                  <c:v>1.30102999566398</c:v>
                </c:pt>
                <c:pt idx="1443">
                  <c:v>1.30102999566398</c:v>
                </c:pt>
                <c:pt idx="1444">
                  <c:v>1.30102999566398</c:v>
                </c:pt>
                <c:pt idx="1445">
                  <c:v>1.30102999566398</c:v>
                </c:pt>
                <c:pt idx="1446">
                  <c:v>1.30102999566398</c:v>
                </c:pt>
                <c:pt idx="1447">
                  <c:v>1.30102999566398</c:v>
                </c:pt>
                <c:pt idx="1448">
                  <c:v>1.30102999566398</c:v>
                </c:pt>
                <c:pt idx="1449">
                  <c:v>1.30102999566398</c:v>
                </c:pt>
                <c:pt idx="1450">
                  <c:v>1.30102999566398</c:v>
                </c:pt>
                <c:pt idx="1451">
                  <c:v>1.30102999566398</c:v>
                </c:pt>
                <c:pt idx="1452">
                  <c:v>1.30102999566398</c:v>
                </c:pt>
                <c:pt idx="1453">
                  <c:v>1.30102999566398</c:v>
                </c:pt>
                <c:pt idx="1454">
                  <c:v>1.30102999566398</c:v>
                </c:pt>
                <c:pt idx="1455">
                  <c:v>1.30102999566398</c:v>
                </c:pt>
                <c:pt idx="1456">
                  <c:v>1.30102999566398</c:v>
                </c:pt>
                <c:pt idx="1457">
                  <c:v>1.30102999566398</c:v>
                </c:pt>
                <c:pt idx="1458">
                  <c:v>1.30102999566398</c:v>
                </c:pt>
                <c:pt idx="1459">
                  <c:v>1.30102999566398</c:v>
                </c:pt>
                <c:pt idx="1460">
                  <c:v>1.30102999566398</c:v>
                </c:pt>
                <c:pt idx="1461">
                  <c:v>1.30102999566398</c:v>
                </c:pt>
                <c:pt idx="1462">
                  <c:v>1.30102999566398</c:v>
                </c:pt>
                <c:pt idx="1463">
                  <c:v>1.30102999566398</c:v>
                </c:pt>
                <c:pt idx="1464">
                  <c:v>1.30102999566398</c:v>
                </c:pt>
                <c:pt idx="1465">
                  <c:v>1.30102999566398</c:v>
                </c:pt>
                <c:pt idx="1466">
                  <c:v>1.30102999566398</c:v>
                </c:pt>
                <c:pt idx="1467">
                  <c:v>1.30102999566398</c:v>
                </c:pt>
                <c:pt idx="1468">
                  <c:v>1.30102999566398</c:v>
                </c:pt>
                <c:pt idx="1469">
                  <c:v>1.30102999566398</c:v>
                </c:pt>
                <c:pt idx="1470">
                  <c:v>1.30102999566398</c:v>
                </c:pt>
                <c:pt idx="1471">
                  <c:v>1.30102999566398</c:v>
                </c:pt>
                <c:pt idx="1472">
                  <c:v>1.30102999566398</c:v>
                </c:pt>
                <c:pt idx="1473">
                  <c:v>1.30102999566398</c:v>
                </c:pt>
                <c:pt idx="1474">
                  <c:v>1.30102999566398</c:v>
                </c:pt>
                <c:pt idx="1475">
                  <c:v>1.30102999566398</c:v>
                </c:pt>
                <c:pt idx="1476">
                  <c:v>1.30102999566398</c:v>
                </c:pt>
                <c:pt idx="1477">
                  <c:v>1.30102999566398</c:v>
                </c:pt>
                <c:pt idx="1478">
                  <c:v>1.30102999566398</c:v>
                </c:pt>
                <c:pt idx="1479">
                  <c:v>1.30102999566398</c:v>
                </c:pt>
                <c:pt idx="1480">
                  <c:v>1.30102999566398</c:v>
                </c:pt>
                <c:pt idx="1481">
                  <c:v>1.30102999566398</c:v>
                </c:pt>
                <c:pt idx="1482">
                  <c:v>1.30102999566398</c:v>
                </c:pt>
                <c:pt idx="1483">
                  <c:v>1.30102999566398</c:v>
                </c:pt>
                <c:pt idx="1484">
                  <c:v>1.30102999566398</c:v>
                </c:pt>
                <c:pt idx="1485">
                  <c:v>1.30102999566398</c:v>
                </c:pt>
                <c:pt idx="1486">
                  <c:v>1.30102999566398</c:v>
                </c:pt>
                <c:pt idx="1487">
                  <c:v>1.30102999566398</c:v>
                </c:pt>
                <c:pt idx="1488">
                  <c:v>1.30102999566398</c:v>
                </c:pt>
                <c:pt idx="1489">
                  <c:v>1.30102999566398</c:v>
                </c:pt>
                <c:pt idx="1490">
                  <c:v>1.30102999566398</c:v>
                </c:pt>
                <c:pt idx="1491">
                  <c:v>1.30102999566398</c:v>
                </c:pt>
                <c:pt idx="1492">
                  <c:v>1.30102999566398</c:v>
                </c:pt>
                <c:pt idx="1493">
                  <c:v>1.30102999566398</c:v>
                </c:pt>
                <c:pt idx="1494">
                  <c:v>1.30102999566398</c:v>
                </c:pt>
                <c:pt idx="1495">
                  <c:v>1.30102999566398</c:v>
                </c:pt>
                <c:pt idx="1496">
                  <c:v>1.30102999566398</c:v>
                </c:pt>
                <c:pt idx="1497">
                  <c:v>1.30102999566398</c:v>
                </c:pt>
                <c:pt idx="1498">
                  <c:v>1.30102999566398</c:v>
                </c:pt>
                <c:pt idx="1499">
                  <c:v>1.30102999566398</c:v>
                </c:pt>
                <c:pt idx="1500">
                  <c:v>1.30102999566398</c:v>
                </c:pt>
                <c:pt idx="1501">
                  <c:v>1.30102999566398</c:v>
                </c:pt>
                <c:pt idx="1502">
                  <c:v>1.30102999566398</c:v>
                </c:pt>
                <c:pt idx="1503">
                  <c:v>1.30102999566398</c:v>
                </c:pt>
                <c:pt idx="1504">
                  <c:v>1.30102999566398</c:v>
                </c:pt>
                <c:pt idx="1505">
                  <c:v>1.30102999566398</c:v>
                </c:pt>
                <c:pt idx="1506">
                  <c:v>1.30102999566398</c:v>
                </c:pt>
                <c:pt idx="1507">
                  <c:v>1.30102999566398</c:v>
                </c:pt>
                <c:pt idx="1508">
                  <c:v>1.30102999566398</c:v>
                </c:pt>
                <c:pt idx="1509">
                  <c:v>1.30102999566398</c:v>
                </c:pt>
                <c:pt idx="1510">
                  <c:v>1.30102999566398</c:v>
                </c:pt>
                <c:pt idx="1511">
                  <c:v>1.30102999566398</c:v>
                </c:pt>
                <c:pt idx="1512">
                  <c:v>1.30102999566398</c:v>
                </c:pt>
                <c:pt idx="1513">
                  <c:v>1.30102999566398</c:v>
                </c:pt>
                <c:pt idx="1514">
                  <c:v>1.30102999566398</c:v>
                </c:pt>
                <c:pt idx="1515">
                  <c:v>1.30102999566398</c:v>
                </c:pt>
                <c:pt idx="1516">
                  <c:v>1.30102999566398</c:v>
                </c:pt>
                <c:pt idx="1517">
                  <c:v>1.30102999566398</c:v>
                </c:pt>
                <c:pt idx="1518">
                  <c:v>1.30102999566398</c:v>
                </c:pt>
                <c:pt idx="1519">
                  <c:v>1.30102999566398</c:v>
                </c:pt>
                <c:pt idx="1520">
                  <c:v>1.30102999566398</c:v>
                </c:pt>
                <c:pt idx="1521">
                  <c:v>1.30102999566398</c:v>
                </c:pt>
                <c:pt idx="1522">
                  <c:v>1.30102999566398</c:v>
                </c:pt>
                <c:pt idx="1523">
                  <c:v>1.30102999566398</c:v>
                </c:pt>
                <c:pt idx="1524">
                  <c:v>1.30102999566398</c:v>
                </c:pt>
                <c:pt idx="1525">
                  <c:v>1.30102999566398</c:v>
                </c:pt>
                <c:pt idx="1526">
                  <c:v>1.30102999566398</c:v>
                </c:pt>
                <c:pt idx="1527">
                  <c:v>1.30102999566398</c:v>
                </c:pt>
                <c:pt idx="1528">
                  <c:v>1.30102999566398</c:v>
                </c:pt>
                <c:pt idx="1529">
                  <c:v>1.30102999566398</c:v>
                </c:pt>
                <c:pt idx="1530">
                  <c:v>1.30102999566398</c:v>
                </c:pt>
                <c:pt idx="1531">
                  <c:v>1.30102999566398</c:v>
                </c:pt>
                <c:pt idx="1532">
                  <c:v>1.30102999566398</c:v>
                </c:pt>
                <c:pt idx="1533">
                  <c:v>1.30102999566398</c:v>
                </c:pt>
                <c:pt idx="1534">
                  <c:v>1.30102999566398</c:v>
                </c:pt>
                <c:pt idx="1535">
                  <c:v>1.30102999566398</c:v>
                </c:pt>
                <c:pt idx="1536">
                  <c:v>1.30102999566398</c:v>
                </c:pt>
                <c:pt idx="1537">
                  <c:v>1.30102999566398</c:v>
                </c:pt>
                <c:pt idx="1538">
                  <c:v>1.30102999566398</c:v>
                </c:pt>
                <c:pt idx="1539">
                  <c:v>1.30102999566398</c:v>
                </c:pt>
                <c:pt idx="1540">
                  <c:v>1.30102999566398</c:v>
                </c:pt>
                <c:pt idx="1541">
                  <c:v>1.30102999566398</c:v>
                </c:pt>
                <c:pt idx="1542">
                  <c:v>1.30102999566398</c:v>
                </c:pt>
                <c:pt idx="1543">
                  <c:v>1.30102999566398</c:v>
                </c:pt>
                <c:pt idx="1544">
                  <c:v>1.30102999566398</c:v>
                </c:pt>
                <c:pt idx="1545">
                  <c:v>1.30102999566398</c:v>
                </c:pt>
                <c:pt idx="1546">
                  <c:v>1.30102999566398</c:v>
                </c:pt>
                <c:pt idx="1547">
                  <c:v>1.30102999566398</c:v>
                </c:pt>
                <c:pt idx="1548">
                  <c:v>1.30102999566398</c:v>
                </c:pt>
                <c:pt idx="1549">
                  <c:v>1.30102999566398</c:v>
                </c:pt>
                <c:pt idx="1550">
                  <c:v>1.30102999566398</c:v>
                </c:pt>
                <c:pt idx="1551">
                  <c:v>1.30102999566398</c:v>
                </c:pt>
                <c:pt idx="1552">
                  <c:v>1.30102999566398</c:v>
                </c:pt>
                <c:pt idx="1553">
                  <c:v>1.30102999566398</c:v>
                </c:pt>
                <c:pt idx="1554">
                  <c:v>1.30102999566398</c:v>
                </c:pt>
                <c:pt idx="1555">
                  <c:v>1.30102999566398</c:v>
                </c:pt>
                <c:pt idx="1556">
                  <c:v>1.30102999566398</c:v>
                </c:pt>
                <c:pt idx="1557">
                  <c:v>1.30102999566398</c:v>
                </c:pt>
                <c:pt idx="1558">
                  <c:v>1.30102999566398</c:v>
                </c:pt>
                <c:pt idx="1559">
                  <c:v>1.30102999566398</c:v>
                </c:pt>
                <c:pt idx="1560">
                  <c:v>1.30102999566398</c:v>
                </c:pt>
                <c:pt idx="1561">
                  <c:v>1.30102999566398</c:v>
                </c:pt>
                <c:pt idx="1562">
                  <c:v>1.30102999566398</c:v>
                </c:pt>
                <c:pt idx="1563">
                  <c:v>1.30102999566398</c:v>
                </c:pt>
                <c:pt idx="1564">
                  <c:v>1.30102999566398</c:v>
                </c:pt>
                <c:pt idx="1565">
                  <c:v>1.30102999566398</c:v>
                </c:pt>
                <c:pt idx="1566">
                  <c:v>1.30102999566398</c:v>
                </c:pt>
                <c:pt idx="1567">
                  <c:v>1.30102999566398</c:v>
                </c:pt>
                <c:pt idx="1568">
                  <c:v>1.30102999566398</c:v>
                </c:pt>
                <c:pt idx="1569">
                  <c:v>1.30102999566398</c:v>
                </c:pt>
                <c:pt idx="1570">
                  <c:v>1.30102999566398</c:v>
                </c:pt>
                <c:pt idx="1571">
                  <c:v>1.30102999566398</c:v>
                </c:pt>
                <c:pt idx="1572">
                  <c:v>1.30102999566398</c:v>
                </c:pt>
                <c:pt idx="1573">
                  <c:v>1.30102999566398</c:v>
                </c:pt>
                <c:pt idx="1574">
                  <c:v>1.30102999566398</c:v>
                </c:pt>
                <c:pt idx="1575">
                  <c:v>1.30102999566398</c:v>
                </c:pt>
                <c:pt idx="1576">
                  <c:v>1.30102999566398</c:v>
                </c:pt>
                <c:pt idx="1577">
                  <c:v>1.30102999566398</c:v>
                </c:pt>
                <c:pt idx="1578">
                  <c:v>1.30102999566398</c:v>
                </c:pt>
                <c:pt idx="1579">
                  <c:v>1.30102999566398</c:v>
                </c:pt>
                <c:pt idx="1580">
                  <c:v>1.30102999566398</c:v>
                </c:pt>
                <c:pt idx="1581">
                  <c:v>1.30102999566398</c:v>
                </c:pt>
                <c:pt idx="1582">
                  <c:v>1.30102999566398</c:v>
                </c:pt>
                <c:pt idx="1583">
                  <c:v>1.30102999566398</c:v>
                </c:pt>
                <c:pt idx="1584">
                  <c:v>1.30102999566398</c:v>
                </c:pt>
                <c:pt idx="1585">
                  <c:v>1.30102999566398</c:v>
                </c:pt>
                <c:pt idx="1586">
                  <c:v>1.30102999566398</c:v>
                </c:pt>
                <c:pt idx="1587">
                  <c:v>1.30102999566398</c:v>
                </c:pt>
                <c:pt idx="1588">
                  <c:v>1.30102999566398</c:v>
                </c:pt>
                <c:pt idx="1589">
                  <c:v>1.30102999566398</c:v>
                </c:pt>
                <c:pt idx="1590">
                  <c:v>1.30102999566398</c:v>
                </c:pt>
                <c:pt idx="1591">
                  <c:v>1.30102999566398</c:v>
                </c:pt>
                <c:pt idx="1592">
                  <c:v>1.30102999566398</c:v>
                </c:pt>
                <c:pt idx="1593">
                  <c:v>1.30102999566398</c:v>
                </c:pt>
                <c:pt idx="1594">
                  <c:v>1.30102999566398</c:v>
                </c:pt>
                <c:pt idx="1595">
                  <c:v>1.30102999566398</c:v>
                </c:pt>
                <c:pt idx="1596">
                  <c:v>1.30102999566398</c:v>
                </c:pt>
                <c:pt idx="1597">
                  <c:v>1.30102999566398</c:v>
                </c:pt>
                <c:pt idx="1598">
                  <c:v>1.30102999566398</c:v>
                </c:pt>
                <c:pt idx="1599">
                  <c:v>1.30102999566398</c:v>
                </c:pt>
                <c:pt idx="1600">
                  <c:v>1.30102999566398</c:v>
                </c:pt>
                <c:pt idx="1601">
                  <c:v>1.30102999566398</c:v>
                </c:pt>
                <c:pt idx="1602">
                  <c:v>1.30102999566398</c:v>
                </c:pt>
                <c:pt idx="1603">
                  <c:v>1.30102999566398</c:v>
                </c:pt>
                <c:pt idx="1604">
                  <c:v>1.30102999566398</c:v>
                </c:pt>
                <c:pt idx="1605">
                  <c:v>1.30102999566398</c:v>
                </c:pt>
                <c:pt idx="1606">
                  <c:v>1.30102999566398</c:v>
                </c:pt>
                <c:pt idx="1607">
                  <c:v>1.30102999566398</c:v>
                </c:pt>
                <c:pt idx="1608">
                  <c:v>1.30102999566398</c:v>
                </c:pt>
                <c:pt idx="1609">
                  <c:v>1.30102999566398</c:v>
                </c:pt>
                <c:pt idx="1610">
                  <c:v>1.30102999566398</c:v>
                </c:pt>
                <c:pt idx="1611">
                  <c:v>1.30102999566398</c:v>
                </c:pt>
                <c:pt idx="1612">
                  <c:v>1.30102999566398</c:v>
                </c:pt>
                <c:pt idx="1613">
                  <c:v>1.30102999566398</c:v>
                </c:pt>
                <c:pt idx="1614">
                  <c:v>1.30102999566398</c:v>
                </c:pt>
                <c:pt idx="1615">
                  <c:v>1.30102999566398</c:v>
                </c:pt>
                <c:pt idx="1616">
                  <c:v>1.30102999566398</c:v>
                </c:pt>
                <c:pt idx="1617">
                  <c:v>1.30102999566398</c:v>
                </c:pt>
                <c:pt idx="1618">
                  <c:v>1.30102999566398</c:v>
                </c:pt>
                <c:pt idx="1619">
                  <c:v>1.30102999566398</c:v>
                </c:pt>
                <c:pt idx="1620">
                  <c:v>1.30102999566398</c:v>
                </c:pt>
                <c:pt idx="1621">
                  <c:v>1.30102999566398</c:v>
                </c:pt>
                <c:pt idx="1622">
                  <c:v>1.30102999566398</c:v>
                </c:pt>
                <c:pt idx="1623">
                  <c:v>1.30102999566398</c:v>
                </c:pt>
                <c:pt idx="1624">
                  <c:v>1.30102999566398</c:v>
                </c:pt>
                <c:pt idx="1625">
                  <c:v>1.30102999566398</c:v>
                </c:pt>
                <c:pt idx="1626">
                  <c:v>1.30102999566398</c:v>
                </c:pt>
                <c:pt idx="1627">
                  <c:v>1.30102999566398</c:v>
                </c:pt>
                <c:pt idx="1628">
                  <c:v>1.30102999566398</c:v>
                </c:pt>
                <c:pt idx="1629">
                  <c:v>1.30102999566398</c:v>
                </c:pt>
                <c:pt idx="1630">
                  <c:v>1.30102999566398</c:v>
                </c:pt>
                <c:pt idx="1631">
                  <c:v>1.30102999566398</c:v>
                </c:pt>
                <c:pt idx="1632">
                  <c:v>1.30102999566398</c:v>
                </c:pt>
                <c:pt idx="1633">
                  <c:v>1.30102999566398</c:v>
                </c:pt>
                <c:pt idx="1634">
                  <c:v>1.30102999566398</c:v>
                </c:pt>
                <c:pt idx="1635">
                  <c:v>1.30102999566398</c:v>
                </c:pt>
                <c:pt idx="1636">
                  <c:v>1.30102999566398</c:v>
                </c:pt>
                <c:pt idx="1637">
                  <c:v>1.30102999566398</c:v>
                </c:pt>
                <c:pt idx="1638">
                  <c:v>1.30102999566398</c:v>
                </c:pt>
                <c:pt idx="1639">
                  <c:v>1.30102999566398</c:v>
                </c:pt>
                <c:pt idx="1640">
                  <c:v>1.30102999566398</c:v>
                </c:pt>
                <c:pt idx="1641">
                  <c:v>1.30102999566398</c:v>
                </c:pt>
                <c:pt idx="1642">
                  <c:v>1.30102999566398</c:v>
                </c:pt>
                <c:pt idx="1643">
                  <c:v>1.30102999566398</c:v>
                </c:pt>
                <c:pt idx="1644">
                  <c:v>1.30102999566398</c:v>
                </c:pt>
                <c:pt idx="1645">
                  <c:v>1.30102999566398</c:v>
                </c:pt>
                <c:pt idx="1646">
                  <c:v>1.30102999566398</c:v>
                </c:pt>
                <c:pt idx="1647">
                  <c:v>1.30102999566398</c:v>
                </c:pt>
                <c:pt idx="1648">
                  <c:v>1.30102999566398</c:v>
                </c:pt>
                <c:pt idx="1649">
                  <c:v>1.30102999566398</c:v>
                </c:pt>
                <c:pt idx="1650">
                  <c:v>1.30102999566398</c:v>
                </c:pt>
                <c:pt idx="1651">
                  <c:v>1.30102999566398</c:v>
                </c:pt>
                <c:pt idx="1652">
                  <c:v>1.30102999566398</c:v>
                </c:pt>
                <c:pt idx="1653">
                  <c:v>1.30102999566398</c:v>
                </c:pt>
                <c:pt idx="1654">
                  <c:v>1.30102999566398</c:v>
                </c:pt>
                <c:pt idx="1655">
                  <c:v>1.30102999566398</c:v>
                </c:pt>
                <c:pt idx="1656">
                  <c:v>1.30102999566398</c:v>
                </c:pt>
                <c:pt idx="1657">
                  <c:v>1.30102999566398</c:v>
                </c:pt>
                <c:pt idx="1658">
                  <c:v>1.30102999566398</c:v>
                </c:pt>
                <c:pt idx="1659">
                  <c:v>1.30102999566398</c:v>
                </c:pt>
                <c:pt idx="1660">
                  <c:v>1.30102999566398</c:v>
                </c:pt>
                <c:pt idx="1661">
                  <c:v>1.30102999566398</c:v>
                </c:pt>
                <c:pt idx="1662">
                  <c:v>1.30102999566398</c:v>
                </c:pt>
                <c:pt idx="1663">
                  <c:v>1.30102999566398</c:v>
                </c:pt>
                <c:pt idx="1664">
                  <c:v>1.30102999566398</c:v>
                </c:pt>
                <c:pt idx="1665">
                  <c:v>1.30102999566398</c:v>
                </c:pt>
                <c:pt idx="1666">
                  <c:v>1.30102999566398</c:v>
                </c:pt>
                <c:pt idx="1667">
                  <c:v>1.30102999566398</c:v>
                </c:pt>
                <c:pt idx="1668">
                  <c:v>1.30102999566398</c:v>
                </c:pt>
                <c:pt idx="1669">
                  <c:v>1.30102999566398</c:v>
                </c:pt>
                <c:pt idx="1670">
                  <c:v>1.30102999566398</c:v>
                </c:pt>
                <c:pt idx="1671">
                  <c:v>1.30102999566398</c:v>
                </c:pt>
                <c:pt idx="1672">
                  <c:v>1.30102999566398</c:v>
                </c:pt>
                <c:pt idx="1673">
                  <c:v>1.30102999566398</c:v>
                </c:pt>
                <c:pt idx="1674">
                  <c:v>1.30102999566398</c:v>
                </c:pt>
                <c:pt idx="1675">
                  <c:v>1.30102999566398</c:v>
                </c:pt>
                <c:pt idx="1676">
                  <c:v>1.30102999566398</c:v>
                </c:pt>
                <c:pt idx="1677">
                  <c:v>1.30102999566398</c:v>
                </c:pt>
                <c:pt idx="1678">
                  <c:v>1.30102999566398</c:v>
                </c:pt>
                <c:pt idx="1679">
                  <c:v>1.30102999566398</c:v>
                </c:pt>
                <c:pt idx="1680">
                  <c:v>1.30102999566398</c:v>
                </c:pt>
                <c:pt idx="1681">
                  <c:v>1.30102999566398</c:v>
                </c:pt>
                <c:pt idx="1682">
                  <c:v>1.30102999566398</c:v>
                </c:pt>
                <c:pt idx="1683">
                  <c:v>1.30102999566398</c:v>
                </c:pt>
                <c:pt idx="1684">
                  <c:v>1.30102999566398</c:v>
                </c:pt>
                <c:pt idx="1685">
                  <c:v>1.30102999566398</c:v>
                </c:pt>
                <c:pt idx="1686">
                  <c:v>1.30102999566398</c:v>
                </c:pt>
                <c:pt idx="1687">
                  <c:v>1.30102999566398</c:v>
                </c:pt>
                <c:pt idx="1688">
                  <c:v>1.30102999566398</c:v>
                </c:pt>
                <c:pt idx="1689">
                  <c:v>1.30102999566398</c:v>
                </c:pt>
                <c:pt idx="1690">
                  <c:v>1.30102999566398</c:v>
                </c:pt>
                <c:pt idx="1691">
                  <c:v>1.30102999566398</c:v>
                </c:pt>
                <c:pt idx="1692">
                  <c:v>1.30102999566398</c:v>
                </c:pt>
                <c:pt idx="1693">
                  <c:v>1.30102999566398</c:v>
                </c:pt>
                <c:pt idx="1694">
                  <c:v>1.30102999566398</c:v>
                </c:pt>
                <c:pt idx="1695">
                  <c:v>1.30102999566398</c:v>
                </c:pt>
                <c:pt idx="1696">
                  <c:v>1.30102999566398</c:v>
                </c:pt>
                <c:pt idx="1697">
                  <c:v>1.30102999566398</c:v>
                </c:pt>
                <c:pt idx="1698">
                  <c:v>1.30102999566398</c:v>
                </c:pt>
                <c:pt idx="1699">
                  <c:v>1.30102999566398</c:v>
                </c:pt>
                <c:pt idx="1700">
                  <c:v>1.30102999566398</c:v>
                </c:pt>
                <c:pt idx="1701">
                  <c:v>1.30102999566398</c:v>
                </c:pt>
                <c:pt idx="1702">
                  <c:v>1.30102999566398</c:v>
                </c:pt>
                <c:pt idx="1703">
                  <c:v>1.30102999566398</c:v>
                </c:pt>
                <c:pt idx="1704">
                  <c:v>1.30102999566398</c:v>
                </c:pt>
                <c:pt idx="1705">
                  <c:v>1.30102999566398</c:v>
                </c:pt>
                <c:pt idx="1706">
                  <c:v>1.30102999566398</c:v>
                </c:pt>
                <c:pt idx="1707">
                  <c:v>1.30102999566398</c:v>
                </c:pt>
                <c:pt idx="1708">
                  <c:v>1.30102999566398</c:v>
                </c:pt>
                <c:pt idx="1709">
                  <c:v>1.30102999566398</c:v>
                </c:pt>
                <c:pt idx="1710">
                  <c:v>1.30102999566398</c:v>
                </c:pt>
                <c:pt idx="1711">
                  <c:v>1.30102999566398</c:v>
                </c:pt>
                <c:pt idx="1712">
                  <c:v>1.30102999566398</c:v>
                </c:pt>
                <c:pt idx="1713">
                  <c:v>1.30102999566398</c:v>
                </c:pt>
                <c:pt idx="1714">
                  <c:v>1.30102999566398</c:v>
                </c:pt>
                <c:pt idx="1715">
                  <c:v>1.30102999566398</c:v>
                </c:pt>
                <c:pt idx="1716">
                  <c:v>1.30102999566398</c:v>
                </c:pt>
                <c:pt idx="1717">
                  <c:v>1.30102999566398</c:v>
                </c:pt>
                <c:pt idx="1718">
                  <c:v>1.30102999566398</c:v>
                </c:pt>
                <c:pt idx="1719">
                  <c:v>1.30102999566398</c:v>
                </c:pt>
                <c:pt idx="1720">
                  <c:v>1.30102999566398</c:v>
                </c:pt>
                <c:pt idx="1721">
                  <c:v>1.30102999566398</c:v>
                </c:pt>
                <c:pt idx="1722">
                  <c:v>1.30102999566398</c:v>
                </c:pt>
                <c:pt idx="1723">
                  <c:v>1.30102999566398</c:v>
                </c:pt>
                <c:pt idx="1724">
                  <c:v>1.30102999566398</c:v>
                </c:pt>
                <c:pt idx="1725">
                  <c:v>1.30102999566398</c:v>
                </c:pt>
                <c:pt idx="1726">
                  <c:v>1.30102999566398</c:v>
                </c:pt>
                <c:pt idx="1727">
                  <c:v>1.30102999566398</c:v>
                </c:pt>
                <c:pt idx="1728">
                  <c:v>1.30102999566398</c:v>
                </c:pt>
                <c:pt idx="1729">
                  <c:v>1.30102999566398</c:v>
                </c:pt>
                <c:pt idx="1730">
                  <c:v>1.30102999566398</c:v>
                </c:pt>
                <c:pt idx="1731">
                  <c:v>1.30102999566398</c:v>
                </c:pt>
                <c:pt idx="1732">
                  <c:v>1.30102999566398</c:v>
                </c:pt>
                <c:pt idx="1733">
                  <c:v>1.30102999566398</c:v>
                </c:pt>
                <c:pt idx="1734">
                  <c:v>1.30102999566398</c:v>
                </c:pt>
                <c:pt idx="1735">
                  <c:v>1.30102999566398</c:v>
                </c:pt>
                <c:pt idx="1736">
                  <c:v>1.30102999566398</c:v>
                </c:pt>
                <c:pt idx="1737">
                  <c:v>1.30102999566398</c:v>
                </c:pt>
                <c:pt idx="1738">
                  <c:v>1.30102999566398</c:v>
                </c:pt>
                <c:pt idx="1739">
                  <c:v>1.30102999566398</c:v>
                </c:pt>
                <c:pt idx="1740">
                  <c:v>1.30102999566398</c:v>
                </c:pt>
                <c:pt idx="1741">
                  <c:v>1.30102999566398</c:v>
                </c:pt>
                <c:pt idx="1742">
                  <c:v>1.30102999566398</c:v>
                </c:pt>
                <c:pt idx="1743">
                  <c:v>1.30102999566398</c:v>
                </c:pt>
                <c:pt idx="1744">
                  <c:v>1.30102999566398</c:v>
                </c:pt>
                <c:pt idx="1745">
                  <c:v>1.30102999566398</c:v>
                </c:pt>
                <c:pt idx="1746">
                  <c:v>1.30102999566398</c:v>
                </c:pt>
                <c:pt idx="1747">
                  <c:v>1.30102999566398</c:v>
                </c:pt>
                <c:pt idx="1748">
                  <c:v>1.30102999566398</c:v>
                </c:pt>
                <c:pt idx="1749">
                  <c:v>1.30102999566398</c:v>
                </c:pt>
                <c:pt idx="1750">
                  <c:v>1.30102999566398</c:v>
                </c:pt>
                <c:pt idx="1751">
                  <c:v>1.30102999566398</c:v>
                </c:pt>
                <c:pt idx="1752">
                  <c:v>1.30102999566398</c:v>
                </c:pt>
                <c:pt idx="1753">
                  <c:v>1.30102999566398</c:v>
                </c:pt>
                <c:pt idx="1754">
                  <c:v>1.30102999566398</c:v>
                </c:pt>
                <c:pt idx="1755">
                  <c:v>1.30102999566398</c:v>
                </c:pt>
                <c:pt idx="1756">
                  <c:v>1.30102999566398</c:v>
                </c:pt>
                <c:pt idx="1757">
                  <c:v>1.30102999566398</c:v>
                </c:pt>
                <c:pt idx="1758">
                  <c:v>1.30102999566398</c:v>
                </c:pt>
                <c:pt idx="1759">
                  <c:v>1.30102999566398</c:v>
                </c:pt>
                <c:pt idx="1760">
                  <c:v>1.30102999566398</c:v>
                </c:pt>
                <c:pt idx="1761">
                  <c:v>1.30102999566398</c:v>
                </c:pt>
                <c:pt idx="1762">
                  <c:v>1.30102999566398</c:v>
                </c:pt>
                <c:pt idx="1763">
                  <c:v>1.30102999566398</c:v>
                </c:pt>
                <c:pt idx="1764">
                  <c:v>1.30102999566398</c:v>
                </c:pt>
                <c:pt idx="1765">
                  <c:v>1.30102999566398</c:v>
                </c:pt>
                <c:pt idx="1766">
                  <c:v>1.30102999566398</c:v>
                </c:pt>
                <c:pt idx="1767">
                  <c:v>1.30102999566398</c:v>
                </c:pt>
                <c:pt idx="1768">
                  <c:v>1.30102999566398</c:v>
                </c:pt>
                <c:pt idx="1769">
                  <c:v>1.30102999566398</c:v>
                </c:pt>
                <c:pt idx="1770">
                  <c:v>1.30102999566398</c:v>
                </c:pt>
                <c:pt idx="1771">
                  <c:v>1.30102999566398</c:v>
                </c:pt>
                <c:pt idx="1772">
                  <c:v>1.30102999566398</c:v>
                </c:pt>
                <c:pt idx="1773">
                  <c:v>1.30102999566398</c:v>
                </c:pt>
                <c:pt idx="1774">
                  <c:v>1.30102999566398</c:v>
                </c:pt>
                <c:pt idx="1775">
                  <c:v>1.30102999566398</c:v>
                </c:pt>
                <c:pt idx="1776">
                  <c:v>1.30102999566398</c:v>
                </c:pt>
                <c:pt idx="1777">
                  <c:v>1.30102999566398</c:v>
                </c:pt>
                <c:pt idx="1778">
                  <c:v>1.30102999566398</c:v>
                </c:pt>
                <c:pt idx="1779">
                  <c:v>1.30102999566398</c:v>
                </c:pt>
                <c:pt idx="1780">
                  <c:v>1.30102999566398</c:v>
                </c:pt>
                <c:pt idx="1781">
                  <c:v>1.30102999566398</c:v>
                </c:pt>
                <c:pt idx="1782">
                  <c:v>1.30102999566398</c:v>
                </c:pt>
                <c:pt idx="1783">
                  <c:v>1.30102999566398</c:v>
                </c:pt>
                <c:pt idx="1784">
                  <c:v>1.30102999566398</c:v>
                </c:pt>
                <c:pt idx="1785">
                  <c:v>1.30102999566398</c:v>
                </c:pt>
                <c:pt idx="1786">
                  <c:v>1.30102999566398</c:v>
                </c:pt>
                <c:pt idx="1787">
                  <c:v>1.30102999566398</c:v>
                </c:pt>
                <c:pt idx="1788">
                  <c:v>1.30102999566398</c:v>
                </c:pt>
                <c:pt idx="1789">
                  <c:v>1.30102999566398</c:v>
                </c:pt>
                <c:pt idx="1790">
                  <c:v>1.30102999566398</c:v>
                </c:pt>
                <c:pt idx="1791">
                  <c:v>1.30102999566398</c:v>
                </c:pt>
                <c:pt idx="1792">
                  <c:v>1.30102999566398</c:v>
                </c:pt>
                <c:pt idx="1793">
                  <c:v>1.30102999566398</c:v>
                </c:pt>
                <c:pt idx="1794">
                  <c:v>1.30102999566398</c:v>
                </c:pt>
                <c:pt idx="1795">
                  <c:v>1.30102999566398</c:v>
                </c:pt>
                <c:pt idx="1796">
                  <c:v>1.30102999566398</c:v>
                </c:pt>
                <c:pt idx="1797">
                  <c:v>1.30102999566398</c:v>
                </c:pt>
                <c:pt idx="1798">
                  <c:v>1.30102999566398</c:v>
                </c:pt>
                <c:pt idx="1799">
                  <c:v>1.30102999566398</c:v>
                </c:pt>
                <c:pt idx="1800">
                  <c:v>1.30102999566398</c:v>
                </c:pt>
                <c:pt idx="1801">
                  <c:v>1.30102999566398</c:v>
                </c:pt>
                <c:pt idx="1802">
                  <c:v>1.30102999566398</c:v>
                </c:pt>
                <c:pt idx="1803">
                  <c:v>1.30102999566398</c:v>
                </c:pt>
                <c:pt idx="1804">
                  <c:v>1.30102999566398</c:v>
                </c:pt>
                <c:pt idx="1805">
                  <c:v>1.30102999566398</c:v>
                </c:pt>
                <c:pt idx="1806">
                  <c:v>1.30102999566398</c:v>
                </c:pt>
                <c:pt idx="1807">
                  <c:v>1.30102999566398</c:v>
                </c:pt>
                <c:pt idx="1808">
                  <c:v>1.30102999566398</c:v>
                </c:pt>
                <c:pt idx="1809">
                  <c:v>1.30102999566398</c:v>
                </c:pt>
                <c:pt idx="1810">
                  <c:v>1.30102999566398</c:v>
                </c:pt>
                <c:pt idx="1811">
                  <c:v>1.30102999566398</c:v>
                </c:pt>
                <c:pt idx="1812">
                  <c:v>1.30102999566398</c:v>
                </c:pt>
                <c:pt idx="1813">
                  <c:v>1.30102999566398</c:v>
                </c:pt>
                <c:pt idx="1814">
                  <c:v>1.30102999566398</c:v>
                </c:pt>
                <c:pt idx="1815">
                  <c:v>1.30102999566398</c:v>
                </c:pt>
                <c:pt idx="1816">
                  <c:v>1.30102999566398</c:v>
                </c:pt>
                <c:pt idx="1817">
                  <c:v>1.30102999566398</c:v>
                </c:pt>
                <c:pt idx="1818">
                  <c:v>1.30102999566398</c:v>
                </c:pt>
                <c:pt idx="1819">
                  <c:v>1.30102999566398</c:v>
                </c:pt>
                <c:pt idx="1820">
                  <c:v>1.30102999566398</c:v>
                </c:pt>
                <c:pt idx="1821">
                  <c:v>1.30102999566398</c:v>
                </c:pt>
                <c:pt idx="1822">
                  <c:v>1.30102999566398</c:v>
                </c:pt>
                <c:pt idx="1823">
                  <c:v>1.30102999566398</c:v>
                </c:pt>
                <c:pt idx="1824">
                  <c:v>1.30102999566398</c:v>
                </c:pt>
                <c:pt idx="1825">
                  <c:v>1.30102999566398</c:v>
                </c:pt>
                <c:pt idx="1826">
                  <c:v>1.30102999566398</c:v>
                </c:pt>
                <c:pt idx="1827">
                  <c:v>1.30102999566398</c:v>
                </c:pt>
                <c:pt idx="1828">
                  <c:v>1.30102999566398</c:v>
                </c:pt>
                <c:pt idx="1829">
                  <c:v>1.30102999566398</c:v>
                </c:pt>
                <c:pt idx="1830">
                  <c:v>1.30102999566398</c:v>
                </c:pt>
                <c:pt idx="1831">
                  <c:v>1.30102999566398</c:v>
                </c:pt>
                <c:pt idx="1832">
                  <c:v>1.30102999566398</c:v>
                </c:pt>
                <c:pt idx="1833">
                  <c:v>1.30102999566398</c:v>
                </c:pt>
                <c:pt idx="1834">
                  <c:v>1.30102999566398</c:v>
                </c:pt>
                <c:pt idx="1835">
                  <c:v>1.30102999566398</c:v>
                </c:pt>
                <c:pt idx="1836">
                  <c:v>1.30102999566398</c:v>
                </c:pt>
                <c:pt idx="1837">
                  <c:v>1.30102999566398</c:v>
                </c:pt>
                <c:pt idx="1838">
                  <c:v>1.30102999566398</c:v>
                </c:pt>
                <c:pt idx="1839">
                  <c:v>1.30102999566398</c:v>
                </c:pt>
                <c:pt idx="1840">
                  <c:v>1.30102999566398</c:v>
                </c:pt>
                <c:pt idx="1841">
                  <c:v>1.30102999566398</c:v>
                </c:pt>
                <c:pt idx="1842">
                  <c:v>1.30102999566398</c:v>
                </c:pt>
                <c:pt idx="1843">
                  <c:v>1.30102999566398</c:v>
                </c:pt>
                <c:pt idx="1844">
                  <c:v>1.30102999566398</c:v>
                </c:pt>
                <c:pt idx="1845">
                  <c:v>1.30102999566398</c:v>
                </c:pt>
                <c:pt idx="1846">
                  <c:v>1.30102999566398</c:v>
                </c:pt>
                <c:pt idx="1847">
                  <c:v>1.30102999566398</c:v>
                </c:pt>
                <c:pt idx="1848">
                  <c:v>1.30102999566398</c:v>
                </c:pt>
                <c:pt idx="1849">
                  <c:v>1.30102999566398</c:v>
                </c:pt>
                <c:pt idx="1850">
                  <c:v>1.30102999566398</c:v>
                </c:pt>
                <c:pt idx="1851">
                  <c:v>1.30102999566398</c:v>
                </c:pt>
                <c:pt idx="1852">
                  <c:v>1.30102999566398</c:v>
                </c:pt>
                <c:pt idx="1853">
                  <c:v>1.30102999566398</c:v>
                </c:pt>
                <c:pt idx="1854">
                  <c:v>1.30102999566398</c:v>
                </c:pt>
                <c:pt idx="1855">
                  <c:v>1.30102999566398</c:v>
                </c:pt>
                <c:pt idx="1856">
                  <c:v>1.30102999566398</c:v>
                </c:pt>
                <c:pt idx="1857">
                  <c:v>1.30102999566398</c:v>
                </c:pt>
                <c:pt idx="1858">
                  <c:v>1.30102999566398</c:v>
                </c:pt>
                <c:pt idx="1859">
                  <c:v>1.30102999566398</c:v>
                </c:pt>
                <c:pt idx="1860">
                  <c:v>1.30102999566398</c:v>
                </c:pt>
                <c:pt idx="1861">
                  <c:v>1.30102999566398</c:v>
                </c:pt>
                <c:pt idx="1862">
                  <c:v>1.30102999566398</c:v>
                </c:pt>
                <c:pt idx="1863">
                  <c:v>1.30102999566398</c:v>
                </c:pt>
                <c:pt idx="1864">
                  <c:v>1.30102999566398</c:v>
                </c:pt>
                <c:pt idx="1865">
                  <c:v>1.30102999566398</c:v>
                </c:pt>
                <c:pt idx="1866">
                  <c:v>1.30102999566398</c:v>
                </c:pt>
                <c:pt idx="1867">
                  <c:v>1.30102999566398</c:v>
                </c:pt>
                <c:pt idx="1868">
                  <c:v>1.30102999566398</c:v>
                </c:pt>
                <c:pt idx="1869">
                  <c:v>1.30102999566398</c:v>
                </c:pt>
                <c:pt idx="1870">
                  <c:v>1.30102999566398</c:v>
                </c:pt>
                <c:pt idx="1871">
                  <c:v>1.30102999566398</c:v>
                </c:pt>
                <c:pt idx="1872">
                  <c:v>1.30102999566398</c:v>
                </c:pt>
                <c:pt idx="1873">
                  <c:v>1.30102999566398</c:v>
                </c:pt>
                <c:pt idx="1874">
                  <c:v>1.30102999566398</c:v>
                </c:pt>
                <c:pt idx="1875">
                  <c:v>1.30102999566398</c:v>
                </c:pt>
                <c:pt idx="1876">
                  <c:v>1.30102999566398</c:v>
                </c:pt>
                <c:pt idx="1877">
                  <c:v>1.30102999566398</c:v>
                </c:pt>
                <c:pt idx="1878">
                  <c:v>1.30102999566398</c:v>
                </c:pt>
                <c:pt idx="1879">
                  <c:v>1.30102999566398</c:v>
                </c:pt>
                <c:pt idx="1880">
                  <c:v>1.30102999566398</c:v>
                </c:pt>
                <c:pt idx="1881">
                  <c:v>1.30102999566398</c:v>
                </c:pt>
                <c:pt idx="1882">
                  <c:v>1.30102999566398</c:v>
                </c:pt>
                <c:pt idx="1883">
                  <c:v>1.30102999566398</c:v>
                </c:pt>
                <c:pt idx="1884">
                  <c:v>1.30102999566398</c:v>
                </c:pt>
                <c:pt idx="1885">
                  <c:v>1.30102999566398</c:v>
                </c:pt>
                <c:pt idx="1886">
                  <c:v>1.30102999566398</c:v>
                </c:pt>
                <c:pt idx="1887">
                  <c:v>1.30102999566398</c:v>
                </c:pt>
                <c:pt idx="1888">
                  <c:v>1.30102999566398</c:v>
                </c:pt>
                <c:pt idx="1889">
                  <c:v>1.30102999566398</c:v>
                </c:pt>
                <c:pt idx="1890">
                  <c:v>1.30102999566398</c:v>
                </c:pt>
                <c:pt idx="1891">
                  <c:v>1.30102999566398</c:v>
                </c:pt>
                <c:pt idx="1892">
                  <c:v>1.30102999566398</c:v>
                </c:pt>
                <c:pt idx="1893">
                  <c:v>1.30102999566398</c:v>
                </c:pt>
                <c:pt idx="1894">
                  <c:v>1.30102999566398</c:v>
                </c:pt>
                <c:pt idx="1895">
                  <c:v>1.30102999566398</c:v>
                </c:pt>
                <c:pt idx="1896">
                  <c:v>1.30102999566398</c:v>
                </c:pt>
                <c:pt idx="1897">
                  <c:v>1.30102999566398</c:v>
                </c:pt>
                <c:pt idx="1898">
                  <c:v>1.30102999566398</c:v>
                </c:pt>
                <c:pt idx="1899">
                  <c:v>1.30102999566398</c:v>
                </c:pt>
                <c:pt idx="1900">
                  <c:v>1.30102999566398</c:v>
                </c:pt>
                <c:pt idx="1901">
                  <c:v>1.30102999566398</c:v>
                </c:pt>
                <c:pt idx="1902">
                  <c:v>1.30102999566398</c:v>
                </c:pt>
                <c:pt idx="1903">
                  <c:v>1.30102999566398</c:v>
                </c:pt>
                <c:pt idx="1904">
                  <c:v>1.30102999566398</c:v>
                </c:pt>
                <c:pt idx="1905">
                  <c:v>1.30102999566398</c:v>
                </c:pt>
                <c:pt idx="1906">
                  <c:v>1.30102999566398</c:v>
                </c:pt>
                <c:pt idx="1907">
                  <c:v>1.30102999566398</c:v>
                </c:pt>
                <c:pt idx="1908">
                  <c:v>1.30102999566398</c:v>
                </c:pt>
                <c:pt idx="1909">
                  <c:v>1.30102999566398</c:v>
                </c:pt>
                <c:pt idx="1910">
                  <c:v>1.30102999566398</c:v>
                </c:pt>
                <c:pt idx="1911">
                  <c:v>1.30102999566398</c:v>
                </c:pt>
                <c:pt idx="1912">
                  <c:v>1.30102999566398</c:v>
                </c:pt>
                <c:pt idx="1913">
                  <c:v>1.30102999566398</c:v>
                </c:pt>
                <c:pt idx="1914">
                  <c:v>1.30102999566398</c:v>
                </c:pt>
                <c:pt idx="1915">
                  <c:v>1.30102999566398</c:v>
                </c:pt>
                <c:pt idx="1916">
                  <c:v>1.30102999566398</c:v>
                </c:pt>
                <c:pt idx="1917">
                  <c:v>1.30102999566398</c:v>
                </c:pt>
                <c:pt idx="1918">
                  <c:v>1.30102999566398</c:v>
                </c:pt>
                <c:pt idx="1919">
                  <c:v>1.30102999566398</c:v>
                </c:pt>
                <c:pt idx="1920">
                  <c:v>1.30102999566398</c:v>
                </c:pt>
                <c:pt idx="1921">
                  <c:v>1.30102999566398</c:v>
                </c:pt>
                <c:pt idx="1922">
                  <c:v>1.30102999566398</c:v>
                </c:pt>
                <c:pt idx="1923">
                  <c:v>1.30102999566398</c:v>
                </c:pt>
                <c:pt idx="1924">
                  <c:v>1.30102999566398</c:v>
                </c:pt>
                <c:pt idx="1925">
                  <c:v>1.30102999566398</c:v>
                </c:pt>
                <c:pt idx="1926">
                  <c:v>1.30102999566398</c:v>
                </c:pt>
                <c:pt idx="1927">
                  <c:v>1.30102999566398</c:v>
                </c:pt>
                <c:pt idx="1928">
                  <c:v>1.30102999566398</c:v>
                </c:pt>
                <c:pt idx="1929">
                  <c:v>1.30102999566398</c:v>
                </c:pt>
                <c:pt idx="1930">
                  <c:v>1.30102999566398</c:v>
                </c:pt>
                <c:pt idx="1931">
                  <c:v>1.30102999566398</c:v>
                </c:pt>
                <c:pt idx="1932">
                  <c:v>1.30102999566398</c:v>
                </c:pt>
                <c:pt idx="1933">
                  <c:v>1.30102999566398</c:v>
                </c:pt>
                <c:pt idx="1934">
                  <c:v>1.30102999566398</c:v>
                </c:pt>
                <c:pt idx="1935">
                  <c:v>1.30102999566398</c:v>
                </c:pt>
                <c:pt idx="1936">
                  <c:v>1.30102999566398</c:v>
                </c:pt>
                <c:pt idx="1937">
                  <c:v>1.30102999566398</c:v>
                </c:pt>
                <c:pt idx="1938">
                  <c:v>1.30102999566398</c:v>
                </c:pt>
                <c:pt idx="1939">
                  <c:v>1.30102999566398</c:v>
                </c:pt>
                <c:pt idx="1940">
                  <c:v>1.30102999566398</c:v>
                </c:pt>
                <c:pt idx="1941">
                  <c:v>1.30102999566398</c:v>
                </c:pt>
                <c:pt idx="1942">
                  <c:v>1.30102999566398</c:v>
                </c:pt>
                <c:pt idx="1943">
                  <c:v>1.30102999566398</c:v>
                </c:pt>
                <c:pt idx="1944">
                  <c:v>1.30102999566398</c:v>
                </c:pt>
                <c:pt idx="1945">
                  <c:v>1.30102999566398</c:v>
                </c:pt>
                <c:pt idx="1946">
                  <c:v>1.30102999566398</c:v>
                </c:pt>
                <c:pt idx="1947">
                  <c:v>1.30102999566398</c:v>
                </c:pt>
                <c:pt idx="1948">
                  <c:v>1.30102999566398</c:v>
                </c:pt>
                <c:pt idx="1949">
                  <c:v>1.30102999566398</c:v>
                </c:pt>
                <c:pt idx="1950">
                  <c:v>1.30102999566398</c:v>
                </c:pt>
                <c:pt idx="1951">
                  <c:v>1.30102999566398</c:v>
                </c:pt>
                <c:pt idx="1952">
                  <c:v>1.30102999566398</c:v>
                </c:pt>
                <c:pt idx="1953">
                  <c:v>1.30102999566398</c:v>
                </c:pt>
                <c:pt idx="1954">
                  <c:v>1.30102999566398</c:v>
                </c:pt>
                <c:pt idx="1955">
                  <c:v>1.30102999566398</c:v>
                </c:pt>
                <c:pt idx="1956">
                  <c:v>1.30102999566398</c:v>
                </c:pt>
                <c:pt idx="1957">
                  <c:v>1.30102999566398</c:v>
                </c:pt>
                <c:pt idx="1958">
                  <c:v>1.30102999566398</c:v>
                </c:pt>
                <c:pt idx="1959">
                  <c:v>1.30102999566398</c:v>
                </c:pt>
                <c:pt idx="1960">
                  <c:v>1.30102999566398</c:v>
                </c:pt>
                <c:pt idx="1961">
                  <c:v>1.30102999566398</c:v>
                </c:pt>
                <c:pt idx="1962">
                  <c:v>1.30102999566398</c:v>
                </c:pt>
                <c:pt idx="1963">
                  <c:v>1.30102999566398</c:v>
                </c:pt>
                <c:pt idx="1964">
                  <c:v>1.30102999566398</c:v>
                </c:pt>
                <c:pt idx="1965">
                  <c:v>1.30102999566398</c:v>
                </c:pt>
                <c:pt idx="1966">
                  <c:v>1.30102999566398</c:v>
                </c:pt>
                <c:pt idx="1967">
                  <c:v>1.30102999566398</c:v>
                </c:pt>
                <c:pt idx="1968">
                  <c:v>1.30102999566398</c:v>
                </c:pt>
                <c:pt idx="1969">
                  <c:v>1.30102999566398</c:v>
                </c:pt>
                <c:pt idx="1970">
                  <c:v>1.30102999566398</c:v>
                </c:pt>
                <c:pt idx="1971">
                  <c:v>1.30102999566398</c:v>
                </c:pt>
                <c:pt idx="1972">
                  <c:v>1.30102999566398</c:v>
                </c:pt>
                <c:pt idx="1973">
                  <c:v>1.30102999566398</c:v>
                </c:pt>
                <c:pt idx="1974">
                  <c:v>1.30102999566398</c:v>
                </c:pt>
                <c:pt idx="1975">
                  <c:v>1.30102999566398</c:v>
                </c:pt>
                <c:pt idx="1976">
                  <c:v>1.30102999566398</c:v>
                </c:pt>
                <c:pt idx="1977">
                  <c:v>1.30102999566398</c:v>
                </c:pt>
                <c:pt idx="1978">
                  <c:v>1.30102999566398</c:v>
                </c:pt>
                <c:pt idx="1979">
                  <c:v>1.30102999566398</c:v>
                </c:pt>
                <c:pt idx="1980">
                  <c:v>1.30102999566398</c:v>
                </c:pt>
                <c:pt idx="1981">
                  <c:v>1.30102999566398</c:v>
                </c:pt>
                <c:pt idx="1982">
                  <c:v>1.30102999566398</c:v>
                </c:pt>
                <c:pt idx="1983">
                  <c:v>1.30102999566398</c:v>
                </c:pt>
                <c:pt idx="1984">
                  <c:v>1.30102999566398</c:v>
                </c:pt>
                <c:pt idx="1985">
                  <c:v>1.30102999566398</c:v>
                </c:pt>
                <c:pt idx="1986">
                  <c:v>1.30102999566398</c:v>
                </c:pt>
                <c:pt idx="1987">
                  <c:v>1.30102999566398</c:v>
                </c:pt>
                <c:pt idx="1988">
                  <c:v>1.30102999566398</c:v>
                </c:pt>
                <c:pt idx="1989">
                  <c:v>1.30102999566398</c:v>
                </c:pt>
                <c:pt idx="1990">
                  <c:v>1.30102999566398</c:v>
                </c:pt>
                <c:pt idx="1991">
                  <c:v>1.30102999566398</c:v>
                </c:pt>
                <c:pt idx="1992">
                  <c:v>1.30102999566398</c:v>
                </c:pt>
                <c:pt idx="1993">
                  <c:v>1.30102999566398</c:v>
                </c:pt>
                <c:pt idx="1994">
                  <c:v>1.30102999566398</c:v>
                </c:pt>
                <c:pt idx="1995">
                  <c:v>1.30102999566398</c:v>
                </c:pt>
                <c:pt idx="1996">
                  <c:v>1.30102999566398</c:v>
                </c:pt>
                <c:pt idx="1997">
                  <c:v>1.30102999566398</c:v>
                </c:pt>
                <c:pt idx="1998">
                  <c:v>1.30102999566398</c:v>
                </c:pt>
                <c:pt idx="1999">
                  <c:v>1.30102999566398</c:v>
                </c:pt>
                <c:pt idx="2000">
                  <c:v>1.30102999566398</c:v>
                </c:pt>
                <c:pt idx="2001">
                  <c:v>1.30102999566398</c:v>
                </c:pt>
                <c:pt idx="2002">
                  <c:v>1.30102999566398</c:v>
                </c:pt>
                <c:pt idx="2003">
                  <c:v>1.30102999566398</c:v>
                </c:pt>
                <c:pt idx="2004">
                  <c:v>1.30102999566398</c:v>
                </c:pt>
                <c:pt idx="2005">
                  <c:v>1.30102999566398</c:v>
                </c:pt>
                <c:pt idx="2006">
                  <c:v>1.30102999566398</c:v>
                </c:pt>
                <c:pt idx="2007">
                  <c:v>1.30102999566398</c:v>
                </c:pt>
                <c:pt idx="2008">
                  <c:v>1.30102999566398</c:v>
                </c:pt>
                <c:pt idx="2009">
                  <c:v>1.30102999566398</c:v>
                </c:pt>
                <c:pt idx="2010">
                  <c:v>1.30102999566398</c:v>
                </c:pt>
                <c:pt idx="2011">
                  <c:v>1.30102999566398</c:v>
                </c:pt>
                <c:pt idx="2012">
                  <c:v>1.30102999566398</c:v>
                </c:pt>
                <c:pt idx="2013">
                  <c:v>1.30102999566398</c:v>
                </c:pt>
                <c:pt idx="2014">
                  <c:v>1.30102999566398</c:v>
                </c:pt>
                <c:pt idx="2015">
                  <c:v>1.30102999566398</c:v>
                </c:pt>
                <c:pt idx="2016">
                  <c:v>1.30102999566398</c:v>
                </c:pt>
                <c:pt idx="2017">
                  <c:v>1.30102999566398</c:v>
                </c:pt>
                <c:pt idx="2018">
                  <c:v>1.30102999566398</c:v>
                </c:pt>
                <c:pt idx="2019">
                  <c:v>1.30102999566398</c:v>
                </c:pt>
                <c:pt idx="2020">
                  <c:v>1.30102999566398</c:v>
                </c:pt>
                <c:pt idx="2021">
                  <c:v>1.30102999566398</c:v>
                </c:pt>
                <c:pt idx="2022">
                  <c:v>1.30102999566398</c:v>
                </c:pt>
                <c:pt idx="2023">
                  <c:v>1.30102999566398</c:v>
                </c:pt>
                <c:pt idx="2024">
                  <c:v>1.30102999566398</c:v>
                </c:pt>
                <c:pt idx="2025">
                  <c:v>1.30102999566398</c:v>
                </c:pt>
                <c:pt idx="2026">
                  <c:v>1.30102999566398</c:v>
                </c:pt>
                <c:pt idx="2027">
                  <c:v>1.30102999566398</c:v>
                </c:pt>
                <c:pt idx="2028">
                  <c:v>1.30102999566398</c:v>
                </c:pt>
                <c:pt idx="2029">
                  <c:v>1.30102999566398</c:v>
                </c:pt>
                <c:pt idx="2030">
                  <c:v>1.30102999566398</c:v>
                </c:pt>
                <c:pt idx="2031">
                  <c:v>1.30102999566398</c:v>
                </c:pt>
                <c:pt idx="2032">
                  <c:v>1.30102999566398</c:v>
                </c:pt>
                <c:pt idx="2033">
                  <c:v>1.30102999566398</c:v>
                </c:pt>
                <c:pt idx="2034">
                  <c:v>1.30102999566398</c:v>
                </c:pt>
                <c:pt idx="2035">
                  <c:v>1.30102999566398</c:v>
                </c:pt>
                <c:pt idx="2036">
                  <c:v>1.30102999566398</c:v>
                </c:pt>
                <c:pt idx="2037">
                  <c:v>1.30102999566398</c:v>
                </c:pt>
                <c:pt idx="2038">
                  <c:v>1.30102999566398</c:v>
                </c:pt>
                <c:pt idx="2039">
                  <c:v>1.30102999566398</c:v>
                </c:pt>
                <c:pt idx="2040">
                  <c:v>1.30102999566398</c:v>
                </c:pt>
                <c:pt idx="2041">
                  <c:v>1.30102999566398</c:v>
                </c:pt>
                <c:pt idx="2042">
                  <c:v>1.30102999566398</c:v>
                </c:pt>
                <c:pt idx="2043">
                  <c:v>1.30102999566398</c:v>
                </c:pt>
                <c:pt idx="2044">
                  <c:v>1.30102999566398</c:v>
                </c:pt>
                <c:pt idx="2045">
                  <c:v>1.30102999566398</c:v>
                </c:pt>
                <c:pt idx="2046">
                  <c:v>1.30102999566398</c:v>
                </c:pt>
                <c:pt idx="2047">
                  <c:v>1.30102999566398</c:v>
                </c:pt>
                <c:pt idx="2048">
                  <c:v>1.30102999566398</c:v>
                </c:pt>
                <c:pt idx="2049">
                  <c:v>1.30102999566398</c:v>
                </c:pt>
                <c:pt idx="2050">
                  <c:v>1.30102999566398</c:v>
                </c:pt>
                <c:pt idx="2051">
                  <c:v>1.30102999566398</c:v>
                </c:pt>
                <c:pt idx="2052">
                  <c:v>1.30102999566398</c:v>
                </c:pt>
                <c:pt idx="2053">
                  <c:v>1.30102999566398</c:v>
                </c:pt>
                <c:pt idx="2054">
                  <c:v>1.30102999566398</c:v>
                </c:pt>
                <c:pt idx="2055">
                  <c:v>1.30102999566398</c:v>
                </c:pt>
                <c:pt idx="2056">
                  <c:v>1.30102999566398</c:v>
                </c:pt>
                <c:pt idx="2057">
                  <c:v>1.30102999566398</c:v>
                </c:pt>
                <c:pt idx="2058">
                  <c:v>1.30102999566398</c:v>
                </c:pt>
                <c:pt idx="2059">
                  <c:v>1.30102999566398</c:v>
                </c:pt>
                <c:pt idx="2060">
                  <c:v>1.30102999566398</c:v>
                </c:pt>
                <c:pt idx="2061">
                  <c:v>1.30102999566398</c:v>
                </c:pt>
                <c:pt idx="2062">
                  <c:v>1.30102999566398</c:v>
                </c:pt>
                <c:pt idx="2063">
                  <c:v>1.30102999566398</c:v>
                </c:pt>
                <c:pt idx="2064">
                  <c:v>1.30102999566398</c:v>
                </c:pt>
                <c:pt idx="2065">
                  <c:v>1.30102999566398</c:v>
                </c:pt>
                <c:pt idx="2066">
                  <c:v>1.30102999566398</c:v>
                </c:pt>
                <c:pt idx="2067">
                  <c:v>1.30102999566398</c:v>
                </c:pt>
                <c:pt idx="2068">
                  <c:v>1.30102999566398</c:v>
                </c:pt>
                <c:pt idx="2069">
                  <c:v>1.30102999566398</c:v>
                </c:pt>
                <c:pt idx="2070">
                  <c:v>1.30102999566398</c:v>
                </c:pt>
                <c:pt idx="2071">
                  <c:v>1.30102999566398</c:v>
                </c:pt>
                <c:pt idx="2072">
                  <c:v>1.30102999566398</c:v>
                </c:pt>
                <c:pt idx="2073">
                  <c:v>1.30102999566398</c:v>
                </c:pt>
                <c:pt idx="2074">
                  <c:v>1.30102999566398</c:v>
                </c:pt>
                <c:pt idx="2075">
                  <c:v>1.30102999566398</c:v>
                </c:pt>
                <c:pt idx="2076">
                  <c:v>1.30102999566398</c:v>
                </c:pt>
                <c:pt idx="2077">
                  <c:v>1.30102999566398</c:v>
                </c:pt>
                <c:pt idx="2078">
                  <c:v>1.30102999566398</c:v>
                </c:pt>
                <c:pt idx="2079">
                  <c:v>1.30102999566398</c:v>
                </c:pt>
                <c:pt idx="2080">
                  <c:v>1.30102999566398</c:v>
                </c:pt>
                <c:pt idx="2081">
                  <c:v>1.30102999566398</c:v>
                </c:pt>
                <c:pt idx="2082">
                  <c:v>1.30102999566398</c:v>
                </c:pt>
                <c:pt idx="2083">
                  <c:v>1.30102999566398</c:v>
                </c:pt>
                <c:pt idx="2084">
                  <c:v>1.30102999566398</c:v>
                </c:pt>
                <c:pt idx="2085">
                  <c:v>1.30102999566398</c:v>
                </c:pt>
                <c:pt idx="2086">
                  <c:v>1.30102999566398</c:v>
                </c:pt>
                <c:pt idx="2087">
                  <c:v>1.30102999566398</c:v>
                </c:pt>
                <c:pt idx="2088">
                  <c:v>1.30102999566398</c:v>
                </c:pt>
                <c:pt idx="2089">
                  <c:v>1.30102999566398</c:v>
                </c:pt>
                <c:pt idx="2090">
                  <c:v>1.30102999566398</c:v>
                </c:pt>
                <c:pt idx="2091">
                  <c:v>1.30102999566398</c:v>
                </c:pt>
                <c:pt idx="2092">
                  <c:v>1.30102999566398</c:v>
                </c:pt>
                <c:pt idx="2093">
                  <c:v>1.30102999566398</c:v>
                </c:pt>
                <c:pt idx="2094">
                  <c:v>1.30102999566398</c:v>
                </c:pt>
                <c:pt idx="2095">
                  <c:v>1.30102999566398</c:v>
                </c:pt>
                <c:pt idx="2096">
                  <c:v>1.30102999566398</c:v>
                </c:pt>
                <c:pt idx="2097">
                  <c:v>1.30102999566398</c:v>
                </c:pt>
                <c:pt idx="2098">
                  <c:v>1.30102999566398</c:v>
                </c:pt>
                <c:pt idx="2099">
                  <c:v>1.30102999566398</c:v>
                </c:pt>
                <c:pt idx="2100">
                  <c:v>1.30102999566398</c:v>
                </c:pt>
              </c:numCache>
            </c:numRef>
          </c:yVal>
          <c:smooth val="0"/>
        </c:ser>
        <c:axId val="34162349"/>
        <c:axId val="14578596"/>
      </c:scatterChart>
      <c:valAx>
        <c:axId val="34162349"/>
        <c:scaling>
          <c:orientation val="minMax"/>
          <c:max val="2500"/>
          <c:min val="400"/>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Wavelength (nm)</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4578596"/>
        <c:crosses val="autoZero"/>
        <c:crossBetween val="midCat"/>
      </c:valAx>
      <c:valAx>
        <c:axId val="14578596"/>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−log10 p</a:t>
                </a:r>
              </a:p>
            </c:rich>
          </c:tx>
          <c:overlay val="0"/>
          <c:spPr>
            <a:noFill/>
            <a:ln w="0">
              <a:noFill/>
            </a:ln>
          </c:spPr>
        </c:title>
        <c:numFmt formatCode="0.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4162349"/>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Figure 5. Balanced subsets with a significant difference (%)</a:t>
            </a:r>
          </a:p>
        </c:rich>
      </c:tx>
      <c:overlay val="0"/>
      <c:spPr>
        <a:noFill/>
        <a:ln w="0">
          <a:noFill/>
        </a:ln>
      </c:spPr>
    </c:title>
    <c:autoTitleDeleted val="0"/>
    <c:plotArea>
      <c:scatterChart>
        <c:scatterStyle val="line"/>
        <c:varyColors val="0"/>
        <c:ser>
          <c:idx val="0"/>
          <c:order val="0"/>
          <c:tx>
            <c:strRef>
              <c:f>37_ChartData!E4</c:f>
              <c:strCache>
                <c:ptCount val="1"/>
                <c:pt idx="0">
                  <c:v>Balanced subsets significant (%)</c:v>
                </c:pt>
              </c:strCache>
            </c:strRef>
          </c:tx>
          <c:spPr>
            <a:solidFill>
              <a:srgbClr val="1baf7a"/>
            </a:solidFill>
            <a:ln w="15120">
              <a:solidFill>
                <a:srgbClr val="1baf7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37_ChartData!$E$5:$E$2105</c:f>
              <c:numCache>
                <c:formatCode>0.0000</c:formatCode>
                <c:ptCount val="2101"/>
                <c:pt idx="0">
                  <c:v>1.5</c:v>
                </c:pt>
                <c:pt idx="1">
                  <c:v>1.6</c:v>
                </c:pt>
                <c:pt idx="2">
                  <c:v>1.7</c:v>
                </c:pt>
                <c:pt idx="3">
                  <c:v>1.5</c:v>
                </c:pt>
                <c:pt idx="4">
                  <c:v>1.5</c:v>
                </c:pt>
                <c:pt idx="5">
                  <c:v>1.6</c:v>
                </c:pt>
                <c:pt idx="6">
                  <c:v>1.4</c:v>
                </c:pt>
                <c:pt idx="7">
                  <c:v>1.6</c:v>
                </c:pt>
                <c:pt idx="8">
                  <c:v>1.6</c:v>
                </c:pt>
                <c:pt idx="9">
                  <c:v>1.8</c:v>
                </c:pt>
                <c:pt idx="10">
                  <c:v>2.1</c:v>
                </c:pt>
                <c:pt idx="11">
                  <c:v>2.1</c:v>
                </c:pt>
                <c:pt idx="12">
                  <c:v>2.2</c:v>
                </c:pt>
                <c:pt idx="13">
                  <c:v>2.3</c:v>
                </c:pt>
                <c:pt idx="14">
                  <c:v>2.4</c:v>
                </c:pt>
                <c:pt idx="15">
                  <c:v>2.4</c:v>
                </c:pt>
                <c:pt idx="16">
                  <c:v>2.4</c:v>
                </c:pt>
                <c:pt idx="17">
                  <c:v>2.4</c:v>
                </c:pt>
                <c:pt idx="18">
                  <c:v>2.4</c:v>
                </c:pt>
                <c:pt idx="19">
                  <c:v>2.4</c:v>
                </c:pt>
                <c:pt idx="20">
                  <c:v>2.4</c:v>
                </c:pt>
                <c:pt idx="21">
                  <c:v>2.4</c:v>
                </c:pt>
                <c:pt idx="22">
                  <c:v>2.4</c:v>
                </c:pt>
                <c:pt idx="23">
                  <c:v>2.4</c:v>
                </c:pt>
                <c:pt idx="24">
                  <c:v>2.4</c:v>
                </c:pt>
                <c:pt idx="25">
                  <c:v>2.8</c:v>
                </c:pt>
                <c:pt idx="26">
                  <c:v>3.1</c:v>
                </c:pt>
                <c:pt idx="27">
                  <c:v>3.3</c:v>
                </c:pt>
                <c:pt idx="28">
                  <c:v>3.4</c:v>
                </c:pt>
                <c:pt idx="29">
                  <c:v>3</c:v>
                </c:pt>
                <c:pt idx="30">
                  <c:v>3.1</c:v>
                </c:pt>
                <c:pt idx="31">
                  <c:v>3.5</c:v>
                </c:pt>
                <c:pt idx="32">
                  <c:v>3.8</c:v>
                </c:pt>
                <c:pt idx="33">
                  <c:v>3.7</c:v>
                </c:pt>
                <c:pt idx="34">
                  <c:v>3.8</c:v>
                </c:pt>
                <c:pt idx="35">
                  <c:v>3.8</c:v>
                </c:pt>
                <c:pt idx="36">
                  <c:v>3.8</c:v>
                </c:pt>
                <c:pt idx="37">
                  <c:v>4.1</c:v>
                </c:pt>
                <c:pt idx="38">
                  <c:v>4.4</c:v>
                </c:pt>
                <c:pt idx="39">
                  <c:v>4.4</c:v>
                </c:pt>
                <c:pt idx="40">
                  <c:v>4.6</c:v>
                </c:pt>
                <c:pt idx="41">
                  <c:v>4.8</c:v>
                </c:pt>
                <c:pt idx="42">
                  <c:v>5.3</c:v>
                </c:pt>
                <c:pt idx="43">
                  <c:v>5.5</c:v>
                </c:pt>
                <c:pt idx="44">
                  <c:v>6</c:v>
                </c:pt>
                <c:pt idx="45">
                  <c:v>6.4</c:v>
                </c:pt>
                <c:pt idx="46">
                  <c:v>6.7</c:v>
                </c:pt>
                <c:pt idx="47">
                  <c:v>7.2</c:v>
                </c:pt>
                <c:pt idx="48">
                  <c:v>8.1</c:v>
                </c:pt>
                <c:pt idx="49">
                  <c:v>8.5</c:v>
                </c:pt>
                <c:pt idx="50">
                  <c:v>8.9</c:v>
                </c:pt>
                <c:pt idx="51">
                  <c:v>9</c:v>
                </c:pt>
                <c:pt idx="52">
                  <c:v>10.2</c:v>
                </c:pt>
                <c:pt idx="53">
                  <c:v>10.6</c:v>
                </c:pt>
                <c:pt idx="54">
                  <c:v>11</c:v>
                </c:pt>
                <c:pt idx="55">
                  <c:v>11.5</c:v>
                </c:pt>
                <c:pt idx="56">
                  <c:v>11.7</c:v>
                </c:pt>
                <c:pt idx="57">
                  <c:v>12.1</c:v>
                </c:pt>
                <c:pt idx="58">
                  <c:v>12.5</c:v>
                </c:pt>
                <c:pt idx="59">
                  <c:v>13</c:v>
                </c:pt>
                <c:pt idx="60">
                  <c:v>13.9</c:v>
                </c:pt>
                <c:pt idx="61">
                  <c:v>14.6</c:v>
                </c:pt>
                <c:pt idx="62">
                  <c:v>15.2</c:v>
                </c:pt>
                <c:pt idx="63">
                  <c:v>15.7</c:v>
                </c:pt>
                <c:pt idx="64">
                  <c:v>16.2</c:v>
                </c:pt>
                <c:pt idx="65">
                  <c:v>16.9</c:v>
                </c:pt>
                <c:pt idx="66">
                  <c:v>17.3</c:v>
                </c:pt>
                <c:pt idx="67">
                  <c:v>18.4</c:v>
                </c:pt>
                <c:pt idx="68">
                  <c:v>19.5</c:v>
                </c:pt>
                <c:pt idx="69">
                  <c:v>20.3</c:v>
                </c:pt>
                <c:pt idx="70">
                  <c:v>21.5</c:v>
                </c:pt>
                <c:pt idx="71">
                  <c:v>21.8</c:v>
                </c:pt>
                <c:pt idx="72">
                  <c:v>23.1</c:v>
                </c:pt>
                <c:pt idx="73">
                  <c:v>24</c:v>
                </c:pt>
                <c:pt idx="74">
                  <c:v>24.9</c:v>
                </c:pt>
                <c:pt idx="75">
                  <c:v>25.9</c:v>
                </c:pt>
                <c:pt idx="76">
                  <c:v>28</c:v>
                </c:pt>
                <c:pt idx="77">
                  <c:v>28.8</c:v>
                </c:pt>
                <c:pt idx="78">
                  <c:v>31.1</c:v>
                </c:pt>
                <c:pt idx="79">
                  <c:v>32.3</c:v>
                </c:pt>
                <c:pt idx="80">
                  <c:v>32.9</c:v>
                </c:pt>
                <c:pt idx="81">
                  <c:v>34.2</c:v>
                </c:pt>
                <c:pt idx="82">
                  <c:v>36.1</c:v>
                </c:pt>
                <c:pt idx="83">
                  <c:v>37.2</c:v>
                </c:pt>
                <c:pt idx="84">
                  <c:v>38.4</c:v>
                </c:pt>
                <c:pt idx="85">
                  <c:v>40.1</c:v>
                </c:pt>
                <c:pt idx="86">
                  <c:v>41.6</c:v>
                </c:pt>
                <c:pt idx="87">
                  <c:v>43.3</c:v>
                </c:pt>
                <c:pt idx="88">
                  <c:v>44.4</c:v>
                </c:pt>
                <c:pt idx="89">
                  <c:v>46.7</c:v>
                </c:pt>
                <c:pt idx="90">
                  <c:v>48.5</c:v>
                </c:pt>
                <c:pt idx="91">
                  <c:v>49.2</c:v>
                </c:pt>
                <c:pt idx="92">
                  <c:v>51</c:v>
                </c:pt>
                <c:pt idx="93">
                  <c:v>52.5</c:v>
                </c:pt>
                <c:pt idx="94">
                  <c:v>53.5</c:v>
                </c:pt>
                <c:pt idx="95">
                  <c:v>55.6</c:v>
                </c:pt>
                <c:pt idx="96">
                  <c:v>58.2</c:v>
                </c:pt>
                <c:pt idx="97">
                  <c:v>60.5</c:v>
                </c:pt>
                <c:pt idx="98">
                  <c:v>63.4</c:v>
                </c:pt>
                <c:pt idx="99">
                  <c:v>65.9</c:v>
                </c:pt>
                <c:pt idx="100">
                  <c:v>67.6</c:v>
                </c:pt>
                <c:pt idx="101">
                  <c:v>68.8</c:v>
                </c:pt>
                <c:pt idx="102">
                  <c:v>70.5</c:v>
                </c:pt>
                <c:pt idx="103">
                  <c:v>72.5</c:v>
                </c:pt>
                <c:pt idx="104">
                  <c:v>73.8</c:v>
                </c:pt>
                <c:pt idx="105">
                  <c:v>75.2</c:v>
                </c:pt>
                <c:pt idx="106">
                  <c:v>76.5</c:v>
                </c:pt>
                <c:pt idx="107">
                  <c:v>77.3</c:v>
                </c:pt>
                <c:pt idx="108">
                  <c:v>77.2</c:v>
                </c:pt>
                <c:pt idx="109">
                  <c:v>78</c:v>
                </c:pt>
                <c:pt idx="110">
                  <c:v>78.1</c:v>
                </c:pt>
                <c:pt idx="111">
                  <c:v>77.8</c:v>
                </c:pt>
                <c:pt idx="112">
                  <c:v>77.5</c:v>
                </c:pt>
                <c:pt idx="113">
                  <c:v>76.9</c:v>
                </c:pt>
                <c:pt idx="114">
                  <c:v>76.4</c:v>
                </c:pt>
                <c:pt idx="115">
                  <c:v>75.2</c:v>
                </c:pt>
                <c:pt idx="116">
                  <c:v>73.2</c:v>
                </c:pt>
                <c:pt idx="117">
                  <c:v>70.8</c:v>
                </c:pt>
                <c:pt idx="118">
                  <c:v>67.7</c:v>
                </c:pt>
                <c:pt idx="119">
                  <c:v>64.7</c:v>
                </c:pt>
                <c:pt idx="120">
                  <c:v>61.2</c:v>
                </c:pt>
                <c:pt idx="121">
                  <c:v>56.4</c:v>
                </c:pt>
                <c:pt idx="122">
                  <c:v>52.8</c:v>
                </c:pt>
                <c:pt idx="123">
                  <c:v>48.3</c:v>
                </c:pt>
                <c:pt idx="124">
                  <c:v>44.1</c:v>
                </c:pt>
                <c:pt idx="125">
                  <c:v>40.3</c:v>
                </c:pt>
                <c:pt idx="126">
                  <c:v>36.9</c:v>
                </c:pt>
                <c:pt idx="127">
                  <c:v>34.1</c:v>
                </c:pt>
                <c:pt idx="128">
                  <c:v>30.5</c:v>
                </c:pt>
                <c:pt idx="129">
                  <c:v>26.7</c:v>
                </c:pt>
                <c:pt idx="130">
                  <c:v>24.6</c:v>
                </c:pt>
                <c:pt idx="131">
                  <c:v>22.2</c:v>
                </c:pt>
                <c:pt idx="132">
                  <c:v>20.2</c:v>
                </c:pt>
                <c:pt idx="133">
                  <c:v>19.4</c:v>
                </c:pt>
                <c:pt idx="134">
                  <c:v>18.1</c:v>
                </c:pt>
                <c:pt idx="135">
                  <c:v>17.2</c:v>
                </c:pt>
                <c:pt idx="136">
                  <c:v>16.7</c:v>
                </c:pt>
                <c:pt idx="137">
                  <c:v>15.9</c:v>
                </c:pt>
                <c:pt idx="138">
                  <c:v>15.5</c:v>
                </c:pt>
                <c:pt idx="139">
                  <c:v>15.3</c:v>
                </c:pt>
                <c:pt idx="140">
                  <c:v>15.3</c:v>
                </c:pt>
                <c:pt idx="141">
                  <c:v>15.4</c:v>
                </c:pt>
                <c:pt idx="142">
                  <c:v>15.4</c:v>
                </c:pt>
                <c:pt idx="143">
                  <c:v>15.7</c:v>
                </c:pt>
                <c:pt idx="144">
                  <c:v>15.8</c:v>
                </c:pt>
                <c:pt idx="145">
                  <c:v>16.1</c:v>
                </c:pt>
                <c:pt idx="146">
                  <c:v>16.1</c:v>
                </c:pt>
                <c:pt idx="147">
                  <c:v>16.1</c:v>
                </c:pt>
                <c:pt idx="148">
                  <c:v>16.1</c:v>
                </c:pt>
                <c:pt idx="149">
                  <c:v>16.3</c:v>
                </c:pt>
                <c:pt idx="150">
                  <c:v>16.4</c:v>
                </c:pt>
                <c:pt idx="151">
                  <c:v>17.1</c:v>
                </c:pt>
                <c:pt idx="152">
                  <c:v>17.5</c:v>
                </c:pt>
                <c:pt idx="153">
                  <c:v>18</c:v>
                </c:pt>
                <c:pt idx="154">
                  <c:v>18.8</c:v>
                </c:pt>
                <c:pt idx="155">
                  <c:v>19.9</c:v>
                </c:pt>
                <c:pt idx="156">
                  <c:v>21.8</c:v>
                </c:pt>
                <c:pt idx="157">
                  <c:v>23.2</c:v>
                </c:pt>
                <c:pt idx="158">
                  <c:v>25.5</c:v>
                </c:pt>
                <c:pt idx="159">
                  <c:v>27.7</c:v>
                </c:pt>
                <c:pt idx="160">
                  <c:v>31.1</c:v>
                </c:pt>
                <c:pt idx="161">
                  <c:v>34.3</c:v>
                </c:pt>
                <c:pt idx="162">
                  <c:v>38</c:v>
                </c:pt>
                <c:pt idx="163">
                  <c:v>42.1</c:v>
                </c:pt>
                <c:pt idx="164">
                  <c:v>44.5</c:v>
                </c:pt>
                <c:pt idx="165">
                  <c:v>49</c:v>
                </c:pt>
                <c:pt idx="166">
                  <c:v>52.6</c:v>
                </c:pt>
                <c:pt idx="167">
                  <c:v>56.8</c:v>
                </c:pt>
                <c:pt idx="168">
                  <c:v>61.3</c:v>
                </c:pt>
                <c:pt idx="169">
                  <c:v>66.1</c:v>
                </c:pt>
                <c:pt idx="170">
                  <c:v>70.3</c:v>
                </c:pt>
                <c:pt idx="171">
                  <c:v>74.7</c:v>
                </c:pt>
                <c:pt idx="172">
                  <c:v>79.5</c:v>
                </c:pt>
                <c:pt idx="173">
                  <c:v>82.3</c:v>
                </c:pt>
                <c:pt idx="174">
                  <c:v>85.8</c:v>
                </c:pt>
                <c:pt idx="175">
                  <c:v>87.6</c:v>
                </c:pt>
                <c:pt idx="176">
                  <c:v>89.5</c:v>
                </c:pt>
                <c:pt idx="177">
                  <c:v>90.9</c:v>
                </c:pt>
                <c:pt idx="178">
                  <c:v>93.3</c:v>
                </c:pt>
                <c:pt idx="179">
                  <c:v>94.5</c:v>
                </c:pt>
                <c:pt idx="180">
                  <c:v>95.8</c:v>
                </c:pt>
                <c:pt idx="181">
                  <c:v>97.2</c:v>
                </c:pt>
                <c:pt idx="182">
                  <c:v>97.5</c:v>
                </c:pt>
                <c:pt idx="183">
                  <c:v>97.8</c:v>
                </c:pt>
                <c:pt idx="184">
                  <c:v>98.2</c:v>
                </c:pt>
                <c:pt idx="185">
                  <c:v>98.5</c:v>
                </c:pt>
                <c:pt idx="186">
                  <c:v>98.6</c:v>
                </c:pt>
                <c:pt idx="187">
                  <c:v>98.7</c:v>
                </c:pt>
                <c:pt idx="188">
                  <c:v>98.9</c:v>
                </c:pt>
                <c:pt idx="189">
                  <c:v>98.9</c:v>
                </c:pt>
                <c:pt idx="190">
                  <c:v>99.2</c:v>
                </c:pt>
                <c:pt idx="191">
                  <c:v>99.4</c:v>
                </c:pt>
                <c:pt idx="192">
                  <c:v>99.6</c:v>
                </c:pt>
                <c:pt idx="193">
                  <c:v>99.6</c:v>
                </c:pt>
                <c:pt idx="194">
                  <c:v>99.6</c:v>
                </c:pt>
                <c:pt idx="195">
                  <c:v>99.6</c:v>
                </c:pt>
                <c:pt idx="196">
                  <c:v>99.6</c:v>
                </c:pt>
                <c:pt idx="197">
                  <c:v>99.6</c:v>
                </c:pt>
                <c:pt idx="198">
                  <c:v>99.7</c:v>
                </c:pt>
                <c:pt idx="199">
                  <c:v>99.7</c:v>
                </c:pt>
                <c:pt idx="200">
                  <c:v>99.7</c:v>
                </c:pt>
                <c:pt idx="201">
                  <c:v>99.7</c:v>
                </c:pt>
                <c:pt idx="202">
                  <c:v>99.7</c:v>
                </c:pt>
                <c:pt idx="203">
                  <c:v>99.7</c:v>
                </c:pt>
                <c:pt idx="204">
                  <c:v>99.7</c:v>
                </c:pt>
                <c:pt idx="205">
                  <c:v>99.7</c:v>
                </c:pt>
                <c:pt idx="206">
                  <c:v>99.7</c:v>
                </c:pt>
                <c:pt idx="207">
                  <c:v>99.7</c:v>
                </c:pt>
                <c:pt idx="208">
                  <c:v>99.8</c:v>
                </c:pt>
                <c:pt idx="209">
                  <c:v>99.9</c:v>
                </c:pt>
                <c:pt idx="210">
                  <c:v>100</c:v>
                </c:pt>
                <c:pt idx="211">
                  <c:v>100</c:v>
                </c:pt>
                <c:pt idx="212">
                  <c:v>100</c:v>
                </c:pt>
                <c:pt idx="213">
                  <c:v>100</c:v>
                </c:pt>
                <c:pt idx="214">
                  <c:v>100</c:v>
                </c:pt>
                <c:pt idx="215">
                  <c:v>100</c:v>
                </c:pt>
                <c:pt idx="216">
                  <c:v>100</c:v>
                </c:pt>
                <c:pt idx="217">
                  <c:v>100</c:v>
                </c:pt>
                <c:pt idx="218">
                  <c:v>100</c:v>
                </c:pt>
                <c:pt idx="219">
                  <c:v>100</c:v>
                </c:pt>
                <c:pt idx="220">
                  <c:v>100</c:v>
                </c:pt>
                <c:pt idx="221">
                  <c:v>100</c:v>
                </c:pt>
                <c:pt idx="222">
                  <c:v>100</c:v>
                </c:pt>
                <c:pt idx="223">
                  <c:v>100</c:v>
                </c:pt>
                <c:pt idx="224">
                  <c:v>100</c:v>
                </c:pt>
                <c:pt idx="225">
                  <c:v>100</c:v>
                </c:pt>
                <c:pt idx="226">
                  <c:v>100</c:v>
                </c:pt>
                <c:pt idx="227">
                  <c:v>100</c:v>
                </c:pt>
                <c:pt idx="228">
                  <c:v>100</c:v>
                </c:pt>
                <c:pt idx="229">
                  <c:v>100</c:v>
                </c:pt>
                <c:pt idx="230">
                  <c:v>100</c:v>
                </c:pt>
                <c:pt idx="231">
                  <c:v>100</c:v>
                </c:pt>
                <c:pt idx="232">
                  <c:v>100</c:v>
                </c:pt>
                <c:pt idx="233">
                  <c:v>100</c:v>
                </c:pt>
                <c:pt idx="234">
                  <c:v>100</c:v>
                </c:pt>
                <c:pt idx="235">
                  <c:v>100</c:v>
                </c:pt>
                <c:pt idx="236">
                  <c:v>100</c:v>
                </c:pt>
                <c:pt idx="237">
                  <c:v>100</c:v>
                </c:pt>
                <c:pt idx="238">
                  <c:v>100</c:v>
                </c:pt>
                <c:pt idx="239">
                  <c:v>100</c:v>
                </c:pt>
                <c:pt idx="240">
                  <c:v>100</c:v>
                </c:pt>
                <c:pt idx="241">
                  <c:v>100</c:v>
                </c:pt>
                <c:pt idx="242">
                  <c:v>100</c:v>
                </c:pt>
                <c:pt idx="243">
                  <c:v>100</c:v>
                </c:pt>
                <c:pt idx="244">
                  <c:v>100</c:v>
                </c:pt>
                <c:pt idx="245">
                  <c:v>100</c:v>
                </c:pt>
                <c:pt idx="246">
                  <c:v>100</c:v>
                </c:pt>
                <c:pt idx="247">
                  <c:v>100</c:v>
                </c:pt>
                <c:pt idx="248">
                  <c:v>100</c:v>
                </c:pt>
                <c:pt idx="249">
                  <c:v>100</c:v>
                </c:pt>
                <c:pt idx="250">
                  <c:v>100</c:v>
                </c:pt>
                <c:pt idx="251">
                  <c:v>100</c:v>
                </c:pt>
                <c:pt idx="252">
                  <c:v>100</c:v>
                </c:pt>
                <c:pt idx="253">
                  <c:v>100</c:v>
                </c:pt>
                <c:pt idx="254">
                  <c:v>100</c:v>
                </c:pt>
                <c:pt idx="255">
                  <c:v>100</c:v>
                </c:pt>
                <c:pt idx="256">
                  <c:v>100</c:v>
                </c:pt>
                <c:pt idx="257">
                  <c:v>100</c:v>
                </c:pt>
                <c:pt idx="258">
                  <c:v>100</c:v>
                </c:pt>
                <c:pt idx="259">
                  <c:v>100</c:v>
                </c:pt>
                <c:pt idx="260">
                  <c:v>100</c:v>
                </c:pt>
                <c:pt idx="261">
                  <c:v>100</c:v>
                </c:pt>
                <c:pt idx="262">
                  <c:v>100</c:v>
                </c:pt>
                <c:pt idx="263">
                  <c:v>100</c:v>
                </c:pt>
                <c:pt idx="264">
                  <c:v>100</c:v>
                </c:pt>
                <c:pt idx="265">
                  <c:v>100</c:v>
                </c:pt>
                <c:pt idx="266">
                  <c:v>100</c:v>
                </c:pt>
                <c:pt idx="267">
                  <c:v>100</c:v>
                </c:pt>
                <c:pt idx="268">
                  <c:v>100</c:v>
                </c:pt>
                <c:pt idx="269">
                  <c:v>100</c:v>
                </c:pt>
                <c:pt idx="270">
                  <c:v>100</c:v>
                </c:pt>
                <c:pt idx="271">
                  <c:v>100</c:v>
                </c:pt>
                <c:pt idx="272">
                  <c:v>100</c:v>
                </c:pt>
                <c:pt idx="273">
                  <c:v>100</c:v>
                </c:pt>
                <c:pt idx="274">
                  <c:v>100</c:v>
                </c:pt>
                <c:pt idx="275">
                  <c:v>100</c:v>
                </c:pt>
                <c:pt idx="276">
                  <c:v>100</c:v>
                </c:pt>
                <c:pt idx="277">
                  <c:v>100</c:v>
                </c:pt>
                <c:pt idx="278">
                  <c:v>100</c:v>
                </c:pt>
                <c:pt idx="279">
                  <c:v>100</c:v>
                </c:pt>
                <c:pt idx="280">
                  <c:v>100</c:v>
                </c:pt>
                <c:pt idx="281">
                  <c:v>100</c:v>
                </c:pt>
                <c:pt idx="282">
                  <c:v>100</c:v>
                </c:pt>
                <c:pt idx="283">
                  <c:v>100</c:v>
                </c:pt>
                <c:pt idx="284">
                  <c:v>100</c:v>
                </c:pt>
                <c:pt idx="285">
                  <c:v>100</c:v>
                </c:pt>
                <c:pt idx="286">
                  <c:v>100</c:v>
                </c:pt>
                <c:pt idx="287">
                  <c:v>100</c:v>
                </c:pt>
                <c:pt idx="288">
                  <c:v>100</c:v>
                </c:pt>
                <c:pt idx="289">
                  <c:v>100</c:v>
                </c:pt>
                <c:pt idx="290">
                  <c:v>100</c:v>
                </c:pt>
                <c:pt idx="291">
                  <c:v>100</c:v>
                </c:pt>
                <c:pt idx="292">
                  <c:v>100</c:v>
                </c:pt>
                <c:pt idx="293">
                  <c:v>100</c:v>
                </c:pt>
                <c:pt idx="294">
                  <c:v>100</c:v>
                </c:pt>
                <c:pt idx="295">
                  <c:v>100</c:v>
                </c:pt>
                <c:pt idx="296">
                  <c:v>100</c:v>
                </c:pt>
                <c:pt idx="297">
                  <c:v>100</c:v>
                </c:pt>
                <c:pt idx="298">
                  <c:v>100</c:v>
                </c:pt>
                <c:pt idx="299">
                  <c:v>100</c:v>
                </c:pt>
                <c:pt idx="300">
                  <c:v>100</c:v>
                </c:pt>
                <c:pt idx="301">
                  <c:v>100</c:v>
                </c:pt>
                <c:pt idx="302">
                  <c:v>100</c:v>
                </c:pt>
                <c:pt idx="303">
                  <c:v>99.8</c:v>
                </c:pt>
                <c:pt idx="304">
                  <c:v>99.8</c:v>
                </c:pt>
                <c:pt idx="305">
                  <c:v>99.6</c:v>
                </c:pt>
                <c:pt idx="306">
                  <c:v>99.4</c:v>
                </c:pt>
                <c:pt idx="307">
                  <c:v>98.6</c:v>
                </c:pt>
                <c:pt idx="308">
                  <c:v>97.9</c:v>
                </c:pt>
                <c:pt idx="309">
                  <c:v>96.6</c:v>
                </c:pt>
                <c:pt idx="310">
                  <c:v>93.8</c:v>
                </c:pt>
                <c:pt idx="311">
                  <c:v>88.9</c:v>
                </c:pt>
                <c:pt idx="312">
                  <c:v>81.6</c:v>
                </c:pt>
                <c:pt idx="313">
                  <c:v>71</c:v>
                </c:pt>
                <c:pt idx="314">
                  <c:v>59.1</c:v>
                </c:pt>
                <c:pt idx="315">
                  <c:v>44.9</c:v>
                </c:pt>
                <c:pt idx="316">
                  <c:v>30.4</c:v>
                </c:pt>
                <c:pt idx="317">
                  <c:v>19.7</c:v>
                </c:pt>
                <c:pt idx="318">
                  <c:v>9.8</c:v>
                </c:pt>
                <c:pt idx="319">
                  <c:v>5</c:v>
                </c:pt>
                <c:pt idx="320">
                  <c:v>1.8</c:v>
                </c:pt>
                <c:pt idx="321">
                  <c:v>0.6</c:v>
                </c:pt>
                <c:pt idx="322">
                  <c:v>0.2</c:v>
                </c:pt>
                <c:pt idx="323">
                  <c:v>0</c:v>
                </c:pt>
                <c:pt idx="324">
                  <c:v>0</c:v>
                </c:pt>
                <c:pt idx="325">
                  <c:v>0</c:v>
                </c:pt>
                <c:pt idx="326">
                  <c:v>0.2</c:v>
                </c:pt>
                <c:pt idx="327">
                  <c:v>0.5</c:v>
                </c:pt>
                <c:pt idx="328">
                  <c:v>0.7</c:v>
                </c:pt>
                <c:pt idx="329">
                  <c:v>1.2</c:v>
                </c:pt>
                <c:pt idx="330">
                  <c:v>1.9</c:v>
                </c:pt>
                <c:pt idx="331">
                  <c:v>2.8</c:v>
                </c:pt>
                <c:pt idx="332">
                  <c:v>3.8</c:v>
                </c:pt>
                <c:pt idx="333">
                  <c:v>5.3</c:v>
                </c:pt>
                <c:pt idx="334">
                  <c:v>6.8</c:v>
                </c:pt>
                <c:pt idx="335">
                  <c:v>8.2</c:v>
                </c:pt>
                <c:pt idx="336">
                  <c:v>10</c:v>
                </c:pt>
                <c:pt idx="337">
                  <c:v>11.6</c:v>
                </c:pt>
                <c:pt idx="338">
                  <c:v>13.4</c:v>
                </c:pt>
                <c:pt idx="339">
                  <c:v>15.1</c:v>
                </c:pt>
                <c:pt idx="340">
                  <c:v>16.6</c:v>
                </c:pt>
                <c:pt idx="341">
                  <c:v>17.4</c:v>
                </c:pt>
                <c:pt idx="342">
                  <c:v>18.6</c:v>
                </c:pt>
                <c:pt idx="343">
                  <c:v>19.8</c:v>
                </c:pt>
                <c:pt idx="344">
                  <c:v>20.4</c:v>
                </c:pt>
                <c:pt idx="345">
                  <c:v>21</c:v>
                </c:pt>
                <c:pt idx="346">
                  <c:v>21.9</c:v>
                </c:pt>
                <c:pt idx="347">
                  <c:v>23.1</c:v>
                </c:pt>
                <c:pt idx="348">
                  <c:v>23.4</c:v>
                </c:pt>
                <c:pt idx="349">
                  <c:v>24.1</c:v>
                </c:pt>
                <c:pt idx="350">
                  <c:v>24.3</c:v>
                </c:pt>
                <c:pt idx="351">
                  <c:v>24.4</c:v>
                </c:pt>
                <c:pt idx="352">
                  <c:v>24.8</c:v>
                </c:pt>
                <c:pt idx="353">
                  <c:v>25.2</c:v>
                </c:pt>
                <c:pt idx="354">
                  <c:v>25.6</c:v>
                </c:pt>
                <c:pt idx="355">
                  <c:v>25.7</c:v>
                </c:pt>
                <c:pt idx="356">
                  <c:v>25.7</c:v>
                </c:pt>
                <c:pt idx="357">
                  <c:v>25.5</c:v>
                </c:pt>
                <c:pt idx="358">
                  <c:v>25.5</c:v>
                </c:pt>
                <c:pt idx="359">
                  <c:v>25.5</c:v>
                </c:pt>
                <c:pt idx="360">
                  <c:v>25.5</c:v>
                </c:pt>
                <c:pt idx="361">
                  <c:v>25.5</c:v>
                </c:pt>
                <c:pt idx="362">
                  <c:v>25.3</c:v>
                </c:pt>
                <c:pt idx="363">
                  <c:v>25.1</c:v>
                </c:pt>
                <c:pt idx="364">
                  <c:v>24.8</c:v>
                </c:pt>
                <c:pt idx="365">
                  <c:v>24.2</c:v>
                </c:pt>
                <c:pt idx="366">
                  <c:v>23.8</c:v>
                </c:pt>
                <c:pt idx="367">
                  <c:v>23.5</c:v>
                </c:pt>
                <c:pt idx="368">
                  <c:v>23.2</c:v>
                </c:pt>
                <c:pt idx="369">
                  <c:v>22.9</c:v>
                </c:pt>
                <c:pt idx="370">
                  <c:v>22.7</c:v>
                </c:pt>
                <c:pt idx="371">
                  <c:v>22</c:v>
                </c:pt>
                <c:pt idx="372">
                  <c:v>21.7</c:v>
                </c:pt>
                <c:pt idx="373">
                  <c:v>21.4</c:v>
                </c:pt>
                <c:pt idx="374">
                  <c:v>21.3</c:v>
                </c:pt>
                <c:pt idx="375">
                  <c:v>21.3</c:v>
                </c:pt>
                <c:pt idx="376">
                  <c:v>21</c:v>
                </c:pt>
                <c:pt idx="377">
                  <c:v>20.9</c:v>
                </c:pt>
                <c:pt idx="378">
                  <c:v>20.5</c:v>
                </c:pt>
                <c:pt idx="379">
                  <c:v>20.4</c:v>
                </c:pt>
                <c:pt idx="380">
                  <c:v>20.1</c:v>
                </c:pt>
                <c:pt idx="381">
                  <c:v>19.8</c:v>
                </c:pt>
                <c:pt idx="382">
                  <c:v>19.6</c:v>
                </c:pt>
                <c:pt idx="383">
                  <c:v>18.8</c:v>
                </c:pt>
                <c:pt idx="384">
                  <c:v>18.5</c:v>
                </c:pt>
                <c:pt idx="385">
                  <c:v>17.8</c:v>
                </c:pt>
                <c:pt idx="386">
                  <c:v>17.5</c:v>
                </c:pt>
                <c:pt idx="387">
                  <c:v>17.5</c:v>
                </c:pt>
                <c:pt idx="388">
                  <c:v>17.1</c:v>
                </c:pt>
                <c:pt idx="389">
                  <c:v>16.7</c:v>
                </c:pt>
                <c:pt idx="390">
                  <c:v>16.4</c:v>
                </c:pt>
                <c:pt idx="391">
                  <c:v>16.2</c:v>
                </c:pt>
                <c:pt idx="392">
                  <c:v>15.8</c:v>
                </c:pt>
                <c:pt idx="393">
                  <c:v>15.3</c:v>
                </c:pt>
                <c:pt idx="394">
                  <c:v>15.1</c:v>
                </c:pt>
                <c:pt idx="395">
                  <c:v>15.1</c:v>
                </c:pt>
                <c:pt idx="396">
                  <c:v>15</c:v>
                </c:pt>
                <c:pt idx="397">
                  <c:v>14.7</c:v>
                </c:pt>
                <c:pt idx="398">
                  <c:v>14.5</c:v>
                </c:pt>
                <c:pt idx="399">
                  <c:v>14.3</c:v>
                </c:pt>
                <c:pt idx="400">
                  <c:v>13.9</c:v>
                </c:pt>
                <c:pt idx="401">
                  <c:v>13.5</c:v>
                </c:pt>
                <c:pt idx="402">
                  <c:v>13.2</c:v>
                </c:pt>
                <c:pt idx="403">
                  <c:v>12.8</c:v>
                </c:pt>
                <c:pt idx="404">
                  <c:v>12.8</c:v>
                </c:pt>
                <c:pt idx="405">
                  <c:v>12.8</c:v>
                </c:pt>
                <c:pt idx="406">
                  <c:v>12.7</c:v>
                </c:pt>
                <c:pt idx="407">
                  <c:v>12.4</c:v>
                </c:pt>
                <c:pt idx="408">
                  <c:v>12.2</c:v>
                </c:pt>
                <c:pt idx="409">
                  <c:v>12.2</c:v>
                </c:pt>
                <c:pt idx="410">
                  <c:v>11.7</c:v>
                </c:pt>
                <c:pt idx="411">
                  <c:v>11.3</c:v>
                </c:pt>
                <c:pt idx="412">
                  <c:v>11.2</c:v>
                </c:pt>
                <c:pt idx="413">
                  <c:v>10.9</c:v>
                </c:pt>
                <c:pt idx="414">
                  <c:v>10.8</c:v>
                </c:pt>
                <c:pt idx="415">
                  <c:v>10.6</c:v>
                </c:pt>
                <c:pt idx="416">
                  <c:v>10.4</c:v>
                </c:pt>
                <c:pt idx="417">
                  <c:v>10.3</c:v>
                </c:pt>
                <c:pt idx="418">
                  <c:v>10.3</c:v>
                </c:pt>
                <c:pt idx="419">
                  <c:v>9.9</c:v>
                </c:pt>
                <c:pt idx="420">
                  <c:v>9.6</c:v>
                </c:pt>
                <c:pt idx="421">
                  <c:v>9.5</c:v>
                </c:pt>
                <c:pt idx="422">
                  <c:v>9.3</c:v>
                </c:pt>
                <c:pt idx="423">
                  <c:v>9.2</c:v>
                </c:pt>
                <c:pt idx="424">
                  <c:v>9.1</c:v>
                </c:pt>
                <c:pt idx="425">
                  <c:v>8.9</c:v>
                </c:pt>
                <c:pt idx="426">
                  <c:v>8.8</c:v>
                </c:pt>
                <c:pt idx="427">
                  <c:v>8.8</c:v>
                </c:pt>
                <c:pt idx="428">
                  <c:v>8.6</c:v>
                </c:pt>
                <c:pt idx="429">
                  <c:v>8.3</c:v>
                </c:pt>
                <c:pt idx="430">
                  <c:v>8.2</c:v>
                </c:pt>
                <c:pt idx="431">
                  <c:v>8</c:v>
                </c:pt>
                <c:pt idx="432">
                  <c:v>7.9</c:v>
                </c:pt>
                <c:pt idx="433">
                  <c:v>7.8</c:v>
                </c:pt>
                <c:pt idx="434">
                  <c:v>7.5</c:v>
                </c:pt>
                <c:pt idx="435">
                  <c:v>7.2</c:v>
                </c:pt>
                <c:pt idx="436">
                  <c:v>7.2</c:v>
                </c:pt>
                <c:pt idx="437">
                  <c:v>6.9</c:v>
                </c:pt>
                <c:pt idx="438">
                  <c:v>6.7</c:v>
                </c:pt>
                <c:pt idx="439">
                  <c:v>6.3</c:v>
                </c:pt>
                <c:pt idx="440">
                  <c:v>6.2</c:v>
                </c:pt>
                <c:pt idx="441">
                  <c:v>6.2</c:v>
                </c:pt>
                <c:pt idx="442">
                  <c:v>6.1</c:v>
                </c:pt>
                <c:pt idx="443">
                  <c:v>6.1</c:v>
                </c:pt>
                <c:pt idx="444">
                  <c:v>6</c:v>
                </c:pt>
                <c:pt idx="445">
                  <c:v>5.5</c:v>
                </c:pt>
                <c:pt idx="446">
                  <c:v>5.5</c:v>
                </c:pt>
                <c:pt idx="447">
                  <c:v>5.4</c:v>
                </c:pt>
                <c:pt idx="448">
                  <c:v>5.1</c:v>
                </c:pt>
                <c:pt idx="449">
                  <c:v>5</c:v>
                </c:pt>
                <c:pt idx="450">
                  <c:v>5</c:v>
                </c:pt>
                <c:pt idx="451">
                  <c:v>5</c:v>
                </c:pt>
                <c:pt idx="452">
                  <c:v>4.8</c:v>
                </c:pt>
                <c:pt idx="453">
                  <c:v>4.5</c:v>
                </c:pt>
                <c:pt idx="454">
                  <c:v>4.2</c:v>
                </c:pt>
                <c:pt idx="455">
                  <c:v>4.2</c:v>
                </c:pt>
                <c:pt idx="456">
                  <c:v>4.1</c:v>
                </c:pt>
                <c:pt idx="457">
                  <c:v>4</c:v>
                </c:pt>
                <c:pt idx="458">
                  <c:v>3.6</c:v>
                </c:pt>
                <c:pt idx="459">
                  <c:v>3.6</c:v>
                </c:pt>
                <c:pt idx="460">
                  <c:v>3.6</c:v>
                </c:pt>
                <c:pt idx="461">
                  <c:v>3.5</c:v>
                </c:pt>
                <c:pt idx="462">
                  <c:v>3.4</c:v>
                </c:pt>
                <c:pt idx="463">
                  <c:v>3.3</c:v>
                </c:pt>
                <c:pt idx="464">
                  <c:v>3.3</c:v>
                </c:pt>
                <c:pt idx="465">
                  <c:v>3.2</c:v>
                </c:pt>
                <c:pt idx="466">
                  <c:v>3.1</c:v>
                </c:pt>
                <c:pt idx="467">
                  <c:v>2.8</c:v>
                </c:pt>
                <c:pt idx="468">
                  <c:v>2.7</c:v>
                </c:pt>
                <c:pt idx="469">
                  <c:v>2.7</c:v>
                </c:pt>
                <c:pt idx="470">
                  <c:v>2.7</c:v>
                </c:pt>
                <c:pt idx="471">
                  <c:v>2.6</c:v>
                </c:pt>
                <c:pt idx="472">
                  <c:v>2.4</c:v>
                </c:pt>
                <c:pt idx="473">
                  <c:v>2.4</c:v>
                </c:pt>
                <c:pt idx="474">
                  <c:v>2.4</c:v>
                </c:pt>
                <c:pt idx="475">
                  <c:v>2.4</c:v>
                </c:pt>
                <c:pt idx="476">
                  <c:v>2.4</c:v>
                </c:pt>
                <c:pt idx="477">
                  <c:v>2.3</c:v>
                </c:pt>
                <c:pt idx="478">
                  <c:v>2.2</c:v>
                </c:pt>
                <c:pt idx="479">
                  <c:v>2.2</c:v>
                </c:pt>
                <c:pt idx="480">
                  <c:v>2.1</c:v>
                </c:pt>
                <c:pt idx="481">
                  <c:v>2.1</c:v>
                </c:pt>
                <c:pt idx="482">
                  <c:v>2.1</c:v>
                </c:pt>
                <c:pt idx="483">
                  <c:v>2</c:v>
                </c:pt>
                <c:pt idx="484">
                  <c:v>2</c:v>
                </c:pt>
                <c:pt idx="485">
                  <c:v>2</c:v>
                </c:pt>
                <c:pt idx="486">
                  <c:v>2</c:v>
                </c:pt>
                <c:pt idx="487">
                  <c:v>2</c:v>
                </c:pt>
                <c:pt idx="488">
                  <c:v>1.9</c:v>
                </c:pt>
                <c:pt idx="489">
                  <c:v>1.8</c:v>
                </c:pt>
                <c:pt idx="490">
                  <c:v>1.8</c:v>
                </c:pt>
                <c:pt idx="491">
                  <c:v>1.8</c:v>
                </c:pt>
                <c:pt idx="492">
                  <c:v>1.8</c:v>
                </c:pt>
                <c:pt idx="493">
                  <c:v>1.8</c:v>
                </c:pt>
                <c:pt idx="494">
                  <c:v>1.6</c:v>
                </c:pt>
                <c:pt idx="495">
                  <c:v>1.6</c:v>
                </c:pt>
                <c:pt idx="496">
                  <c:v>1.6</c:v>
                </c:pt>
                <c:pt idx="497">
                  <c:v>1.5</c:v>
                </c:pt>
                <c:pt idx="498">
                  <c:v>1.5</c:v>
                </c:pt>
                <c:pt idx="499">
                  <c:v>1.5</c:v>
                </c:pt>
                <c:pt idx="500">
                  <c:v>1.4</c:v>
                </c:pt>
                <c:pt idx="501">
                  <c:v>1.3</c:v>
                </c:pt>
                <c:pt idx="502">
                  <c:v>1.3</c:v>
                </c:pt>
                <c:pt idx="503">
                  <c:v>1.3</c:v>
                </c:pt>
                <c:pt idx="504">
                  <c:v>1.2</c:v>
                </c:pt>
                <c:pt idx="505">
                  <c:v>1.2</c:v>
                </c:pt>
                <c:pt idx="506">
                  <c:v>1.2</c:v>
                </c:pt>
                <c:pt idx="507">
                  <c:v>1.2</c:v>
                </c:pt>
                <c:pt idx="508">
                  <c:v>1.2</c:v>
                </c:pt>
                <c:pt idx="509">
                  <c:v>1.1</c:v>
                </c:pt>
                <c:pt idx="510">
                  <c:v>1.1</c:v>
                </c:pt>
                <c:pt idx="511">
                  <c:v>1.1</c:v>
                </c:pt>
                <c:pt idx="512">
                  <c:v>1</c:v>
                </c:pt>
                <c:pt idx="513">
                  <c:v>1</c:v>
                </c:pt>
                <c:pt idx="514">
                  <c:v>1</c:v>
                </c:pt>
                <c:pt idx="515">
                  <c:v>1</c:v>
                </c:pt>
                <c:pt idx="516">
                  <c:v>1</c:v>
                </c:pt>
                <c:pt idx="517">
                  <c:v>1</c:v>
                </c:pt>
                <c:pt idx="518">
                  <c:v>1</c:v>
                </c:pt>
                <c:pt idx="519">
                  <c:v>1</c:v>
                </c:pt>
                <c:pt idx="520">
                  <c:v>1</c:v>
                </c:pt>
                <c:pt idx="521">
                  <c:v>1</c:v>
                </c:pt>
                <c:pt idx="522">
                  <c:v>1</c:v>
                </c:pt>
                <c:pt idx="523">
                  <c:v>1</c:v>
                </c:pt>
                <c:pt idx="524">
                  <c:v>1</c:v>
                </c:pt>
                <c:pt idx="525">
                  <c:v>0.9</c:v>
                </c:pt>
                <c:pt idx="526">
                  <c:v>0.8</c:v>
                </c:pt>
                <c:pt idx="527">
                  <c:v>0.8</c:v>
                </c:pt>
                <c:pt idx="528">
                  <c:v>0.8</c:v>
                </c:pt>
                <c:pt idx="529">
                  <c:v>0.8</c:v>
                </c:pt>
                <c:pt idx="530">
                  <c:v>0.8</c:v>
                </c:pt>
                <c:pt idx="531">
                  <c:v>0.8</c:v>
                </c:pt>
                <c:pt idx="532">
                  <c:v>0.7</c:v>
                </c:pt>
                <c:pt idx="533">
                  <c:v>0.7</c:v>
                </c:pt>
                <c:pt idx="534">
                  <c:v>0.7</c:v>
                </c:pt>
                <c:pt idx="535">
                  <c:v>0.7</c:v>
                </c:pt>
                <c:pt idx="536">
                  <c:v>0.7</c:v>
                </c:pt>
                <c:pt idx="537">
                  <c:v>0.6</c:v>
                </c:pt>
                <c:pt idx="538">
                  <c:v>0.6</c:v>
                </c:pt>
                <c:pt idx="539">
                  <c:v>0.6</c:v>
                </c:pt>
                <c:pt idx="540">
                  <c:v>0.6</c:v>
                </c:pt>
                <c:pt idx="541">
                  <c:v>0.6</c:v>
                </c:pt>
                <c:pt idx="542">
                  <c:v>0.6</c:v>
                </c:pt>
                <c:pt idx="543">
                  <c:v>0.6</c:v>
                </c:pt>
                <c:pt idx="544">
                  <c:v>0.5</c:v>
                </c:pt>
                <c:pt idx="545">
                  <c:v>0.5</c:v>
                </c:pt>
                <c:pt idx="546">
                  <c:v>0.4</c:v>
                </c:pt>
                <c:pt idx="547">
                  <c:v>0.4</c:v>
                </c:pt>
                <c:pt idx="548">
                  <c:v>0.4</c:v>
                </c:pt>
                <c:pt idx="549">
                  <c:v>0.4</c:v>
                </c:pt>
                <c:pt idx="550">
                  <c:v>0.4</c:v>
                </c:pt>
                <c:pt idx="551">
                  <c:v>0.4</c:v>
                </c:pt>
                <c:pt idx="552">
                  <c:v>0.4</c:v>
                </c:pt>
                <c:pt idx="553">
                  <c:v>0.4</c:v>
                </c:pt>
                <c:pt idx="554">
                  <c:v>0.4</c:v>
                </c:pt>
                <c:pt idx="555">
                  <c:v>0.4</c:v>
                </c:pt>
                <c:pt idx="556">
                  <c:v>0.4</c:v>
                </c:pt>
                <c:pt idx="557">
                  <c:v>0.4</c:v>
                </c:pt>
                <c:pt idx="558">
                  <c:v>0.4</c:v>
                </c:pt>
                <c:pt idx="559">
                  <c:v>0.4</c:v>
                </c:pt>
                <c:pt idx="560">
                  <c:v>0.3</c:v>
                </c:pt>
                <c:pt idx="561">
                  <c:v>0.2</c:v>
                </c:pt>
                <c:pt idx="562">
                  <c:v>0.2</c:v>
                </c:pt>
                <c:pt idx="563">
                  <c:v>0.2</c:v>
                </c:pt>
                <c:pt idx="564">
                  <c:v>0.2</c:v>
                </c:pt>
                <c:pt idx="565">
                  <c:v>0.2</c:v>
                </c:pt>
                <c:pt idx="566">
                  <c:v>0.2</c:v>
                </c:pt>
                <c:pt idx="567">
                  <c:v>0.1</c:v>
                </c:pt>
                <c:pt idx="568">
                  <c:v>0.1</c:v>
                </c:pt>
                <c:pt idx="569">
                  <c:v>0.1</c:v>
                </c:pt>
                <c:pt idx="570">
                  <c:v>0.1</c:v>
                </c:pt>
                <c:pt idx="571">
                  <c:v>0.1</c:v>
                </c:pt>
                <c:pt idx="572">
                  <c:v>0.1</c:v>
                </c:pt>
                <c:pt idx="573">
                  <c:v>0.1</c:v>
                </c:pt>
                <c:pt idx="574">
                  <c:v>0.1</c:v>
                </c:pt>
                <c:pt idx="575">
                  <c:v>0.1</c:v>
                </c:pt>
                <c:pt idx="576">
                  <c:v>0.1</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0.1</c:v>
                </c:pt>
                <c:pt idx="926">
                  <c:v>0.1</c:v>
                </c:pt>
                <c:pt idx="927">
                  <c:v>0.1</c:v>
                </c:pt>
                <c:pt idx="928">
                  <c:v>0.1</c:v>
                </c:pt>
                <c:pt idx="929">
                  <c:v>0.1</c:v>
                </c:pt>
                <c:pt idx="930">
                  <c:v>0.1</c:v>
                </c:pt>
                <c:pt idx="931">
                  <c:v>0.2</c:v>
                </c:pt>
                <c:pt idx="932">
                  <c:v>0.3</c:v>
                </c:pt>
                <c:pt idx="933">
                  <c:v>0.3</c:v>
                </c:pt>
                <c:pt idx="934">
                  <c:v>0.3</c:v>
                </c:pt>
                <c:pt idx="935">
                  <c:v>0.3</c:v>
                </c:pt>
                <c:pt idx="936">
                  <c:v>0.3</c:v>
                </c:pt>
                <c:pt idx="937">
                  <c:v>0.3</c:v>
                </c:pt>
                <c:pt idx="938">
                  <c:v>0.3</c:v>
                </c:pt>
                <c:pt idx="939">
                  <c:v>0.3</c:v>
                </c:pt>
                <c:pt idx="940">
                  <c:v>0.3</c:v>
                </c:pt>
                <c:pt idx="941">
                  <c:v>0.3</c:v>
                </c:pt>
                <c:pt idx="942">
                  <c:v>0.3</c:v>
                </c:pt>
                <c:pt idx="943">
                  <c:v>0.3</c:v>
                </c:pt>
                <c:pt idx="944">
                  <c:v>0.3</c:v>
                </c:pt>
                <c:pt idx="945">
                  <c:v>0.3</c:v>
                </c:pt>
                <c:pt idx="946">
                  <c:v>0.4</c:v>
                </c:pt>
                <c:pt idx="947">
                  <c:v>0.7</c:v>
                </c:pt>
                <c:pt idx="948">
                  <c:v>0.7</c:v>
                </c:pt>
                <c:pt idx="949">
                  <c:v>0.7</c:v>
                </c:pt>
                <c:pt idx="950">
                  <c:v>0.7</c:v>
                </c:pt>
                <c:pt idx="951">
                  <c:v>0.7</c:v>
                </c:pt>
                <c:pt idx="952">
                  <c:v>0.7</c:v>
                </c:pt>
                <c:pt idx="953">
                  <c:v>0.8</c:v>
                </c:pt>
                <c:pt idx="954">
                  <c:v>0.8</c:v>
                </c:pt>
                <c:pt idx="955">
                  <c:v>0.8</c:v>
                </c:pt>
                <c:pt idx="956">
                  <c:v>0.9</c:v>
                </c:pt>
                <c:pt idx="957">
                  <c:v>0.9</c:v>
                </c:pt>
                <c:pt idx="958">
                  <c:v>1</c:v>
                </c:pt>
                <c:pt idx="959">
                  <c:v>1.1</c:v>
                </c:pt>
                <c:pt idx="960">
                  <c:v>1.2</c:v>
                </c:pt>
                <c:pt idx="961">
                  <c:v>1.3</c:v>
                </c:pt>
                <c:pt idx="962">
                  <c:v>1.5</c:v>
                </c:pt>
                <c:pt idx="963">
                  <c:v>1.6</c:v>
                </c:pt>
                <c:pt idx="964">
                  <c:v>1.7</c:v>
                </c:pt>
                <c:pt idx="965">
                  <c:v>1.8</c:v>
                </c:pt>
                <c:pt idx="966">
                  <c:v>1.8</c:v>
                </c:pt>
                <c:pt idx="967">
                  <c:v>2.3</c:v>
                </c:pt>
                <c:pt idx="968">
                  <c:v>2.9</c:v>
                </c:pt>
                <c:pt idx="969">
                  <c:v>3.4</c:v>
                </c:pt>
                <c:pt idx="970">
                  <c:v>3.5</c:v>
                </c:pt>
                <c:pt idx="971">
                  <c:v>3.7</c:v>
                </c:pt>
                <c:pt idx="972">
                  <c:v>4</c:v>
                </c:pt>
                <c:pt idx="973">
                  <c:v>4.5</c:v>
                </c:pt>
                <c:pt idx="974">
                  <c:v>4.8</c:v>
                </c:pt>
                <c:pt idx="975">
                  <c:v>5.7</c:v>
                </c:pt>
                <c:pt idx="976">
                  <c:v>6.6</c:v>
                </c:pt>
                <c:pt idx="977">
                  <c:v>7.2</c:v>
                </c:pt>
                <c:pt idx="978">
                  <c:v>8.9</c:v>
                </c:pt>
                <c:pt idx="979">
                  <c:v>11.3</c:v>
                </c:pt>
                <c:pt idx="980">
                  <c:v>13</c:v>
                </c:pt>
                <c:pt idx="981">
                  <c:v>15.1</c:v>
                </c:pt>
                <c:pt idx="982">
                  <c:v>17.5</c:v>
                </c:pt>
                <c:pt idx="983">
                  <c:v>21.6</c:v>
                </c:pt>
                <c:pt idx="984">
                  <c:v>25.6</c:v>
                </c:pt>
                <c:pt idx="985">
                  <c:v>29.5</c:v>
                </c:pt>
                <c:pt idx="986">
                  <c:v>34</c:v>
                </c:pt>
                <c:pt idx="987">
                  <c:v>37.9</c:v>
                </c:pt>
                <c:pt idx="988">
                  <c:v>42.6</c:v>
                </c:pt>
                <c:pt idx="989">
                  <c:v>47.2</c:v>
                </c:pt>
                <c:pt idx="990">
                  <c:v>51.3</c:v>
                </c:pt>
                <c:pt idx="991">
                  <c:v>54.1</c:v>
                </c:pt>
                <c:pt idx="992">
                  <c:v>59.5</c:v>
                </c:pt>
                <c:pt idx="993">
                  <c:v>63.7</c:v>
                </c:pt>
                <c:pt idx="994">
                  <c:v>68.3</c:v>
                </c:pt>
                <c:pt idx="995">
                  <c:v>70.7</c:v>
                </c:pt>
                <c:pt idx="996">
                  <c:v>74.7</c:v>
                </c:pt>
                <c:pt idx="997">
                  <c:v>77.1</c:v>
                </c:pt>
                <c:pt idx="998">
                  <c:v>79.4</c:v>
                </c:pt>
                <c:pt idx="999">
                  <c:v>81.9</c:v>
                </c:pt>
                <c:pt idx="1000">
                  <c:v>83.7</c:v>
                </c:pt>
                <c:pt idx="1001">
                  <c:v>85.5</c:v>
                </c:pt>
                <c:pt idx="1002">
                  <c:v>86.8</c:v>
                </c:pt>
                <c:pt idx="1003">
                  <c:v>87.7</c:v>
                </c:pt>
                <c:pt idx="1004">
                  <c:v>89.1</c:v>
                </c:pt>
                <c:pt idx="1005">
                  <c:v>90.4</c:v>
                </c:pt>
                <c:pt idx="1006">
                  <c:v>91.5</c:v>
                </c:pt>
                <c:pt idx="1007">
                  <c:v>92.2</c:v>
                </c:pt>
                <c:pt idx="1008">
                  <c:v>93</c:v>
                </c:pt>
                <c:pt idx="1009">
                  <c:v>93.3</c:v>
                </c:pt>
                <c:pt idx="1010">
                  <c:v>93.9</c:v>
                </c:pt>
                <c:pt idx="1011">
                  <c:v>94.4</c:v>
                </c:pt>
                <c:pt idx="1012">
                  <c:v>94.9</c:v>
                </c:pt>
                <c:pt idx="1013">
                  <c:v>95.3</c:v>
                </c:pt>
                <c:pt idx="1014">
                  <c:v>95.3</c:v>
                </c:pt>
                <c:pt idx="1015">
                  <c:v>95.9</c:v>
                </c:pt>
                <c:pt idx="1016">
                  <c:v>96</c:v>
                </c:pt>
                <c:pt idx="1017">
                  <c:v>96.3</c:v>
                </c:pt>
                <c:pt idx="1018">
                  <c:v>96.6</c:v>
                </c:pt>
                <c:pt idx="1019">
                  <c:v>96.7</c:v>
                </c:pt>
                <c:pt idx="1020">
                  <c:v>96.8</c:v>
                </c:pt>
                <c:pt idx="1021">
                  <c:v>97</c:v>
                </c:pt>
                <c:pt idx="1022">
                  <c:v>97</c:v>
                </c:pt>
                <c:pt idx="1023">
                  <c:v>97.5</c:v>
                </c:pt>
                <c:pt idx="1024">
                  <c:v>97.5</c:v>
                </c:pt>
                <c:pt idx="1025">
                  <c:v>97.7</c:v>
                </c:pt>
                <c:pt idx="1026">
                  <c:v>97.7</c:v>
                </c:pt>
                <c:pt idx="1027">
                  <c:v>97.7</c:v>
                </c:pt>
                <c:pt idx="1028">
                  <c:v>97.8</c:v>
                </c:pt>
                <c:pt idx="1029">
                  <c:v>97.8</c:v>
                </c:pt>
                <c:pt idx="1030">
                  <c:v>97.8</c:v>
                </c:pt>
                <c:pt idx="1031">
                  <c:v>97.8</c:v>
                </c:pt>
                <c:pt idx="1032">
                  <c:v>97.8</c:v>
                </c:pt>
                <c:pt idx="1033">
                  <c:v>97.8</c:v>
                </c:pt>
                <c:pt idx="1034">
                  <c:v>97.9</c:v>
                </c:pt>
                <c:pt idx="1035">
                  <c:v>97.9</c:v>
                </c:pt>
                <c:pt idx="1036">
                  <c:v>98</c:v>
                </c:pt>
                <c:pt idx="1037">
                  <c:v>98</c:v>
                </c:pt>
                <c:pt idx="1038">
                  <c:v>98</c:v>
                </c:pt>
                <c:pt idx="1039">
                  <c:v>98</c:v>
                </c:pt>
                <c:pt idx="1040">
                  <c:v>98</c:v>
                </c:pt>
                <c:pt idx="1041">
                  <c:v>98</c:v>
                </c:pt>
                <c:pt idx="1042">
                  <c:v>98</c:v>
                </c:pt>
                <c:pt idx="1043">
                  <c:v>98</c:v>
                </c:pt>
                <c:pt idx="1044">
                  <c:v>98</c:v>
                </c:pt>
                <c:pt idx="1045">
                  <c:v>98</c:v>
                </c:pt>
                <c:pt idx="1046">
                  <c:v>98</c:v>
                </c:pt>
                <c:pt idx="1047">
                  <c:v>98</c:v>
                </c:pt>
                <c:pt idx="1048">
                  <c:v>98</c:v>
                </c:pt>
                <c:pt idx="1049">
                  <c:v>98</c:v>
                </c:pt>
                <c:pt idx="1050">
                  <c:v>98</c:v>
                </c:pt>
                <c:pt idx="1051">
                  <c:v>98</c:v>
                </c:pt>
                <c:pt idx="1052">
                  <c:v>98</c:v>
                </c:pt>
                <c:pt idx="1053">
                  <c:v>98</c:v>
                </c:pt>
                <c:pt idx="1054">
                  <c:v>98</c:v>
                </c:pt>
                <c:pt idx="1055">
                  <c:v>98</c:v>
                </c:pt>
                <c:pt idx="1056">
                  <c:v>98</c:v>
                </c:pt>
                <c:pt idx="1057">
                  <c:v>97.9</c:v>
                </c:pt>
                <c:pt idx="1058">
                  <c:v>97.9</c:v>
                </c:pt>
                <c:pt idx="1059">
                  <c:v>97.9</c:v>
                </c:pt>
                <c:pt idx="1060">
                  <c:v>97.8</c:v>
                </c:pt>
                <c:pt idx="1061">
                  <c:v>97.8</c:v>
                </c:pt>
                <c:pt idx="1062">
                  <c:v>97.7</c:v>
                </c:pt>
                <c:pt idx="1063">
                  <c:v>97.7</c:v>
                </c:pt>
                <c:pt idx="1064">
                  <c:v>97.7</c:v>
                </c:pt>
                <c:pt idx="1065">
                  <c:v>97.6</c:v>
                </c:pt>
                <c:pt idx="1066">
                  <c:v>97.6</c:v>
                </c:pt>
                <c:pt idx="1067">
                  <c:v>97.5</c:v>
                </c:pt>
                <c:pt idx="1068">
                  <c:v>97.2</c:v>
                </c:pt>
                <c:pt idx="1069">
                  <c:v>97</c:v>
                </c:pt>
                <c:pt idx="1070">
                  <c:v>96.7</c:v>
                </c:pt>
                <c:pt idx="1071">
                  <c:v>96.4</c:v>
                </c:pt>
                <c:pt idx="1072">
                  <c:v>96.1</c:v>
                </c:pt>
                <c:pt idx="1073">
                  <c:v>95.7</c:v>
                </c:pt>
                <c:pt idx="1074">
                  <c:v>95.4</c:v>
                </c:pt>
                <c:pt idx="1075">
                  <c:v>95.2</c:v>
                </c:pt>
                <c:pt idx="1076">
                  <c:v>95</c:v>
                </c:pt>
                <c:pt idx="1077">
                  <c:v>94.8</c:v>
                </c:pt>
                <c:pt idx="1078">
                  <c:v>94.7</c:v>
                </c:pt>
                <c:pt idx="1079">
                  <c:v>94.4</c:v>
                </c:pt>
                <c:pt idx="1080">
                  <c:v>94.2</c:v>
                </c:pt>
                <c:pt idx="1081">
                  <c:v>94.1</c:v>
                </c:pt>
                <c:pt idx="1082">
                  <c:v>93.6</c:v>
                </c:pt>
                <c:pt idx="1083">
                  <c:v>93.4</c:v>
                </c:pt>
                <c:pt idx="1084">
                  <c:v>92.9</c:v>
                </c:pt>
                <c:pt idx="1085">
                  <c:v>92.8</c:v>
                </c:pt>
                <c:pt idx="1086">
                  <c:v>92.3</c:v>
                </c:pt>
                <c:pt idx="1087">
                  <c:v>91.9</c:v>
                </c:pt>
                <c:pt idx="1088">
                  <c:v>91.8</c:v>
                </c:pt>
                <c:pt idx="1089">
                  <c:v>91.4</c:v>
                </c:pt>
                <c:pt idx="1090">
                  <c:v>91.3</c:v>
                </c:pt>
                <c:pt idx="1091">
                  <c:v>90.8</c:v>
                </c:pt>
                <c:pt idx="1092">
                  <c:v>90.5</c:v>
                </c:pt>
                <c:pt idx="1093">
                  <c:v>89.7</c:v>
                </c:pt>
                <c:pt idx="1094">
                  <c:v>89.4</c:v>
                </c:pt>
                <c:pt idx="1095">
                  <c:v>88.7</c:v>
                </c:pt>
                <c:pt idx="1096">
                  <c:v>88.5</c:v>
                </c:pt>
                <c:pt idx="1097">
                  <c:v>87.9</c:v>
                </c:pt>
                <c:pt idx="1098">
                  <c:v>87.4</c:v>
                </c:pt>
                <c:pt idx="1099">
                  <c:v>86.9</c:v>
                </c:pt>
                <c:pt idx="1100">
                  <c:v>86.2</c:v>
                </c:pt>
                <c:pt idx="1101">
                  <c:v>85.2</c:v>
                </c:pt>
                <c:pt idx="1102">
                  <c:v>84.6</c:v>
                </c:pt>
                <c:pt idx="1103">
                  <c:v>84.1</c:v>
                </c:pt>
                <c:pt idx="1104">
                  <c:v>83.4</c:v>
                </c:pt>
                <c:pt idx="1105">
                  <c:v>82.9</c:v>
                </c:pt>
                <c:pt idx="1106">
                  <c:v>82.3</c:v>
                </c:pt>
                <c:pt idx="1107">
                  <c:v>81.9</c:v>
                </c:pt>
                <c:pt idx="1108">
                  <c:v>80.9</c:v>
                </c:pt>
                <c:pt idx="1109">
                  <c:v>80</c:v>
                </c:pt>
                <c:pt idx="1110">
                  <c:v>79.2</c:v>
                </c:pt>
                <c:pt idx="1111">
                  <c:v>78.5</c:v>
                </c:pt>
                <c:pt idx="1112">
                  <c:v>78</c:v>
                </c:pt>
                <c:pt idx="1113">
                  <c:v>77.3</c:v>
                </c:pt>
                <c:pt idx="1114">
                  <c:v>76.7</c:v>
                </c:pt>
                <c:pt idx="1115">
                  <c:v>75.1</c:v>
                </c:pt>
                <c:pt idx="1116">
                  <c:v>74.4</c:v>
                </c:pt>
                <c:pt idx="1117">
                  <c:v>73.5</c:v>
                </c:pt>
                <c:pt idx="1118">
                  <c:v>72.3</c:v>
                </c:pt>
                <c:pt idx="1119">
                  <c:v>71.3</c:v>
                </c:pt>
                <c:pt idx="1120">
                  <c:v>70.3</c:v>
                </c:pt>
                <c:pt idx="1121">
                  <c:v>69</c:v>
                </c:pt>
                <c:pt idx="1122">
                  <c:v>68.5</c:v>
                </c:pt>
                <c:pt idx="1123">
                  <c:v>67.4</c:v>
                </c:pt>
                <c:pt idx="1124">
                  <c:v>66.6</c:v>
                </c:pt>
                <c:pt idx="1125">
                  <c:v>65.4</c:v>
                </c:pt>
                <c:pt idx="1126">
                  <c:v>64.2</c:v>
                </c:pt>
                <c:pt idx="1127">
                  <c:v>63.5</c:v>
                </c:pt>
                <c:pt idx="1128">
                  <c:v>62.7</c:v>
                </c:pt>
                <c:pt idx="1129">
                  <c:v>61.7</c:v>
                </c:pt>
                <c:pt idx="1130">
                  <c:v>60.8</c:v>
                </c:pt>
                <c:pt idx="1131">
                  <c:v>59.8</c:v>
                </c:pt>
                <c:pt idx="1132">
                  <c:v>58.7</c:v>
                </c:pt>
                <c:pt idx="1133">
                  <c:v>57.3</c:v>
                </c:pt>
                <c:pt idx="1134">
                  <c:v>56.3</c:v>
                </c:pt>
                <c:pt idx="1135">
                  <c:v>54.4</c:v>
                </c:pt>
                <c:pt idx="1136">
                  <c:v>53.1</c:v>
                </c:pt>
                <c:pt idx="1137">
                  <c:v>52.5</c:v>
                </c:pt>
                <c:pt idx="1138">
                  <c:v>51.5</c:v>
                </c:pt>
                <c:pt idx="1139">
                  <c:v>50.7</c:v>
                </c:pt>
                <c:pt idx="1140">
                  <c:v>49.9</c:v>
                </c:pt>
                <c:pt idx="1141">
                  <c:v>48.4</c:v>
                </c:pt>
                <c:pt idx="1142">
                  <c:v>47.6</c:v>
                </c:pt>
                <c:pt idx="1143">
                  <c:v>46.4</c:v>
                </c:pt>
                <c:pt idx="1144">
                  <c:v>45.5</c:v>
                </c:pt>
                <c:pt idx="1145">
                  <c:v>44.3</c:v>
                </c:pt>
                <c:pt idx="1146">
                  <c:v>43</c:v>
                </c:pt>
                <c:pt idx="1147">
                  <c:v>41.5</c:v>
                </c:pt>
                <c:pt idx="1148">
                  <c:v>40.7</c:v>
                </c:pt>
                <c:pt idx="1149">
                  <c:v>39.5</c:v>
                </c:pt>
                <c:pt idx="1150">
                  <c:v>38.6</c:v>
                </c:pt>
                <c:pt idx="1151">
                  <c:v>36.9</c:v>
                </c:pt>
                <c:pt idx="1152">
                  <c:v>35.9</c:v>
                </c:pt>
                <c:pt idx="1153">
                  <c:v>34.9</c:v>
                </c:pt>
                <c:pt idx="1154">
                  <c:v>33.6</c:v>
                </c:pt>
                <c:pt idx="1155">
                  <c:v>32.9</c:v>
                </c:pt>
                <c:pt idx="1156">
                  <c:v>32.7</c:v>
                </c:pt>
                <c:pt idx="1157">
                  <c:v>32</c:v>
                </c:pt>
                <c:pt idx="1158">
                  <c:v>31.1</c:v>
                </c:pt>
                <c:pt idx="1159">
                  <c:v>30.3</c:v>
                </c:pt>
                <c:pt idx="1160">
                  <c:v>28.9</c:v>
                </c:pt>
                <c:pt idx="1161">
                  <c:v>28.1</c:v>
                </c:pt>
                <c:pt idx="1162">
                  <c:v>27.5</c:v>
                </c:pt>
                <c:pt idx="1163">
                  <c:v>26.4</c:v>
                </c:pt>
                <c:pt idx="1164">
                  <c:v>25.9</c:v>
                </c:pt>
                <c:pt idx="1165">
                  <c:v>24.9</c:v>
                </c:pt>
                <c:pt idx="1166">
                  <c:v>24</c:v>
                </c:pt>
                <c:pt idx="1167">
                  <c:v>23.4</c:v>
                </c:pt>
                <c:pt idx="1168">
                  <c:v>22.4</c:v>
                </c:pt>
                <c:pt idx="1169">
                  <c:v>21.8</c:v>
                </c:pt>
                <c:pt idx="1170">
                  <c:v>21.6</c:v>
                </c:pt>
                <c:pt idx="1171">
                  <c:v>21.2</c:v>
                </c:pt>
                <c:pt idx="1172">
                  <c:v>20.5</c:v>
                </c:pt>
                <c:pt idx="1173">
                  <c:v>20</c:v>
                </c:pt>
                <c:pt idx="1174">
                  <c:v>18.9</c:v>
                </c:pt>
                <c:pt idx="1175">
                  <c:v>18.1</c:v>
                </c:pt>
                <c:pt idx="1176">
                  <c:v>17.1</c:v>
                </c:pt>
                <c:pt idx="1177">
                  <c:v>16.7</c:v>
                </c:pt>
                <c:pt idx="1178">
                  <c:v>16.6</c:v>
                </c:pt>
                <c:pt idx="1179">
                  <c:v>16.1</c:v>
                </c:pt>
                <c:pt idx="1180">
                  <c:v>15.6</c:v>
                </c:pt>
                <c:pt idx="1181">
                  <c:v>14.9</c:v>
                </c:pt>
                <c:pt idx="1182">
                  <c:v>14.3</c:v>
                </c:pt>
                <c:pt idx="1183">
                  <c:v>14.2</c:v>
                </c:pt>
                <c:pt idx="1184">
                  <c:v>13.7</c:v>
                </c:pt>
                <c:pt idx="1185">
                  <c:v>13</c:v>
                </c:pt>
                <c:pt idx="1186">
                  <c:v>12.5</c:v>
                </c:pt>
                <c:pt idx="1187">
                  <c:v>12.2</c:v>
                </c:pt>
                <c:pt idx="1188">
                  <c:v>11.9</c:v>
                </c:pt>
                <c:pt idx="1189">
                  <c:v>11.6</c:v>
                </c:pt>
                <c:pt idx="1190">
                  <c:v>11.2</c:v>
                </c:pt>
                <c:pt idx="1191">
                  <c:v>11</c:v>
                </c:pt>
                <c:pt idx="1192">
                  <c:v>10.7</c:v>
                </c:pt>
                <c:pt idx="1193">
                  <c:v>10</c:v>
                </c:pt>
                <c:pt idx="1194">
                  <c:v>9.8</c:v>
                </c:pt>
                <c:pt idx="1195">
                  <c:v>9.3</c:v>
                </c:pt>
                <c:pt idx="1196">
                  <c:v>9</c:v>
                </c:pt>
                <c:pt idx="1197">
                  <c:v>8.8</c:v>
                </c:pt>
                <c:pt idx="1198">
                  <c:v>8.3</c:v>
                </c:pt>
                <c:pt idx="1199">
                  <c:v>8.1</c:v>
                </c:pt>
                <c:pt idx="1200">
                  <c:v>7.9</c:v>
                </c:pt>
                <c:pt idx="1201">
                  <c:v>7.5</c:v>
                </c:pt>
                <c:pt idx="1202">
                  <c:v>7.3</c:v>
                </c:pt>
                <c:pt idx="1203">
                  <c:v>7.2</c:v>
                </c:pt>
                <c:pt idx="1204">
                  <c:v>7.1</c:v>
                </c:pt>
                <c:pt idx="1205">
                  <c:v>7</c:v>
                </c:pt>
                <c:pt idx="1206">
                  <c:v>6.5</c:v>
                </c:pt>
                <c:pt idx="1207">
                  <c:v>6.1</c:v>
                </c:pt>
                <c:pt idx="1208">
                  <c:v>6</c:v>
                </c:pt>
                <c:pt idx="1209">
                  <c:v>5.9</c:v>
                </c:pt>
                <c:pt idx="1210">
                  <c:v>5.8</c:v>
                </c:pt>
                <c:pt idx="1211">
                  <c:v>5.8</c:v>
                </c:pt>
                <c:pt idx="1212">
                  <c:v>5.8</c:v>
                </c:pt>
                <c:pt idx="1213">
                  <c:v>5.7</c:v>
                </c:pt>
                <c:pt idx="1214">
                  <c:v>5.7</c:v>
                </c:pt>
                <c:pt idx="1215">
                  <c:v>5.6</c:v>
                </c:pt>
                <c:pt idx="1216">
                  <c:v>5.5</c:v>
                </c:pt>
                <c:pt idx="1217">
                  <c:v>5.3</c:v>
                </c:pt>
                <c:pt idx="1218">
                  <c:v>5.3</c:v>
                </c:pt>
                <c:pt idx="1219">
                  <c:v>5.2</c:v>
                </c:pt>
                <c:pt idx="1220">
                  <c:v>5.2</c:v>
                </c:pt>
                <c:pt idx="1221">
                  <c:v>5.2</c:v>
                </c:pt>
                <c:pt idx="1222">
                  <c:v>5</c:v>
                </c:pt>
                <c:pt idx="1223">
                  <c:v>4.8</c:v>
                </c:pt>
                <c:pt idx="1224">
                  <c:v>4.7</c:v>
                </c:pt>
                <c:pt idx="1225">
                  <c:v>4.6</c:v>
                </c:pt>
                <c:pt idx="1226">
                  <c:v>4.5</c:v>
                </c:pt>
                <c:pt idx="1227">
                  <c:v>4.5</c:v>
                </c:pt>
                <c:pt idx="1228">
                  <c:v>4.5</c:v>
                </c:pt>
                <c:pt idx="1229">
                  <c:v>4.4</c:v>
                </c:pt>
                <c:pt idx="1230">
                  <c:v>4.3</c:v>
                </c:pt>
                <c:pt idx="1231">
                  <c:v>4.3</c:v>
                </c:pt>
                <c:pt idx="1232">
                  <c:v>4</c:v>
                </c:pt>
                <c:pt idx="1233">
                  <c:v>4</c:v>
                </c:pt>
                <c:pt idx="1234">
                  <c:v>4</c:v>
                </c:pt>
                <c:pt idx="1235">
                  <c:v>3.9</c:v>
                </c:pt>
                <c:pt idx="1236">
                  <c:v>3.9</c:v>
                </c:pt>
                <c:pt idx="1237">
                  <c:v>3.8</c:v>
                </c:pt>
                <c:pt idx="1238">
                  <c:v>3.7</c:v>
                </c:pt>
                <c:pt idx="1239">
                  <c:v>3.4</c:v>
                </c:pt>
                <c:pt idx="1240">
                  <c:v>3.4</c:v>
                </c:pt>
                <c:pt idx="1241">
                  <c:v>3.4</c:v>
                </c:pt>
                <c:pt idx="1242">
                  <c:v>3.3</c:v>
                </c:pt>
                <c:pt idx="1243">
                  <c:v>3.3</c:v>
                </c:pt>
                <c:pt idx="1244">
                  <c:v>3.3</c:v>
                </c:pt>
                <c:pt idx="1245">
                  <c:v>3.2</c:v>
                </c:pt>
                <c:pt idx="1246">
                  <c:v>3.2</c:v>
                </c:pt>
                <c:pt idx="1247">
                  <c:v>3.2</c:v>
                </c:pt>
                <c:pt idx="1248">
                  <c:v>3.2</c:v>
                </c:pt>
                <c:pt idx="1249">
                  <c:v>3</c:v>
                </c:pt>
                <c:pt idx="1250">
                  <c:v>3</c:v>
                </c:pt>
                <c:pt idx="1251">
                  <c:v>3</c:v>
                </c:pt>
                <c:pt idx="1252">
                  <c:v>3</c:v>
                </c:pt>
                <c:pt idx="1253">
                  <c:v>3</c:v>
                </c:pt>
                <c:pt idx="1254">
                  <c:v>3</c:v>
                </c:pt>
                <c:pt idx="1255">
                  <c:v>2.9</c:v>
                </c:pt>
                <c:pt idx="1256">
                  <c:v>2.9</c:v>
                </c:pt>
                <c:pt idx="1257">
                  <c:v>2.9</c:v>
                </c:pt>
                <c:pt idx="1258">
                  <c:v>2.7</c:v>
                </c:pt>
                <c:pt idx="1259">
                  <c:v>2.7</c:v>
                </c:pt>
                <c:pt idx="1260">
                  <c:v>2.5</c:v>
                </c:pt>
                <c:pt idx="1261">
                  <c:v>2.5</c:v>
                </c:pt>
                <c:pt idx="1262">
                  <c:v>2.4</c:v>
                </c:pt>
                <c:pt idx="1263">
                  <c:v>2.3</c:v>
                </c:pt>
                <c:pt idx="1264">
                  <c:v>2.3</c:v>
                </c:pt>
                <c:pt idx="1265">
                  <c:v>2.3</c:v>
                </c:pt>
                <c:pt idx="1266">
                  <c:v>2.2</c:v>
                </c:pt>
                <c:pt idx="1267">
                  <c:v>2.2</c:v>
                </c:pt>
                <c:pt idx="1268">
                  <c:v>2.1</c:v>
                </c:pt>
                <c:pt idx="1269">
                  <c:v>2.1</c:v>
                </c:pt>
                <c:pt idx="1270">
                  <c:v>2.1</c:v>
                </c:pt>
                <c:pt idx="1271">
                  <c:v>2.1</c:v>
                </c:pt>
                <c:pt idx="1272">
                  <c:v>2.2</c:v>
                </c:pt>
                <c:pt idx="1273">
                  <c:v>2.2</c:v>
                </c:pt>
                <c:pt idx="1274">
                  <c:v>2.2</c:v>
                </c:pt>
                <c:pt idx="1275">
                  <c:v>2.3</c:v>
                </c:pt>
                <c:pt idx="1276">
                  <c:v>2.3</c:v>
                </c:pt>
                <c:pt idx="1277">
                  <c:v>2.3</c:v>
                </c:pt>
                <c:pt idx="1278">
                  <c:v>2.3</c:v>
                </c:pt>
                <c:pt idx="1279">
                  <c:v>2.3</c:v>
                </c:pt>
                <c:pt idx="1280">
                  <c:v>2.4</c:v>
                </c:pt>
                <c:pt idx="1281">
                  <c:v>2.4</c:v>
                </c:pt>
                <c:pt idx="1282">
                  <c:v>2.4</c:v>
                </c:pt>
                <c:pt idx="1283">
                  <c:v>2.3</c:v>
                </c:pt>
                <c:pt idx="1284">
                  <c:v>2.3</c:v>
                </c:pt>
                <c:pt idx="1285">
                  <c:v>2.3</c:v>
                </c:pt>
                <c:pt idx="1286">
                  <c:v>2.3</c:v>
                </c:pt>
                <c:pt idx="1287">
                  <c:v>2.3</c:v>
                </c:pt>
                <c:pt idx="1288">
                  <c:v>2.3</c:v>
                </c:pt>
                <c:pt idx="1289">
                  <c:v>2.2</c:v>
                </c:pt>
                <c:pt idx="1290">
                  <c:v>2.3</c:v>
                </c:pt>
                <c:pt idx="1291">
                  <c:v>2.3</c:v>
                </c:pt>
                <c:pt idx="1292">
                  <c:v>2.3</c:v>
                </c:pt>
                <c:pt idx="1293">
                  <c:v>2.3</c:v>
                </c:pt>
                <c:pt idx="1294">
                  <c:v>2.3</c:v>
                </c:pt>
                <c:pt idx="1295">
                  <c:v>2.3</c:v>
                </c:pt>
                <c:pt idx="1296">
                  <c:v>2.3</c:v>
                </c:pt>
                <c:pt idx="1297">
                  <c:v>2.3</c:v>
                </c:pt>
                <c:pt idx="1298">
                  <c:v>2.3</c:v>
                </c:pt>
                <c:pt idx="1299">
                  <c:v>2.4</c:v>
                </c:pt>
                <c:pt idx="1300">
                  <c:v>2.4</c:v>
                </c:pt>
                <c:pt idx="1301">
                  <c:v>2.4</c:v>
                </c:pt>
                <c:pt idx="1302">
                  <c:v>2.4</c:v>
                </c:pt>
                <c:pt idx="1303">
                  <c:v>2.4</c:v>
                </c:pt>
                <c:pt idx="1304">
                  <c:v>2.4</c:v>
                </c:pt>
                <c:pt idx="1305">
                  <c:v>2.4</c:v>
                </c:pt>
                <c:pt idx="1306">
                  <c:v>2.4</c:v>
                </c:pt>
                <c:pt idx="1307">
                  <c:v>2.4</c:v>
                </c:pt>
                <c:pt idx="1308">
                  <c:v>2.4</c:v>
                </c:pt>
                <c:pt idx="1309">
                  <c:v>2.4</c:v>
                </c:pt>
                <c:pt idx="1310">
                  <c:v>2.4</c:v>
                </c:pt>
                <c:pt idx="1311">
                  <c:v>2.3</c:v>
                </c:pt>
                <c:pt idx="1312">
                  <c:v>2.3</c:v>
                </c:pt>
                <c:pt idx="1313">
                  <c:v>2.4</c:v>
                </c:pt>
                <c:pt idx="1314">
                  <c:v>2.2</c:v>
                </c:pt>
                <c:pt idx="1315">
                  <c:v>2.2</c:v>
                </c:pt>
                <c:pt idx="1316">
                  <c:v>2.2</c:v>
                </c:pt>
                <c:pt idx="1317">
                  <c:v>2.2</c:v>
                </c:pt>
                <c:pt idx="1318">
                  <c:v>2.1</c:v>
                </c:pt>
                <c:pt idx="1319">
                  <c:v>2.1</c:v>
                </c:pt>
                <c:pt idx="1320">
                  <c:v>2.1</c:v>
                </c:pt>
                <c:pt idx="1321">
                  <c:v>2.1</c:v>
                </c:pt>
                <c:pt idx="1322">
                  <c:v>1.8</c:v>
                </c:pt>
                <c:pt idx="1323">
                  <c:v>1.8</c:v>
                </c:pt>
                <c:pt idx="1324">
                  <c:v>1.7</c:v>
                </c:pt>
                <c:pt idx="1325">
                  <c:v>1.7</c:v>
                </c:pt>
                <c:pt idx="1326">
                  <c:v>1.7</c:v>
                </c:pt>
                <c:pt idx="1327">
                  <c:v>1.7</c:v>
                </c:pt>
                <c:pt idx="1328">
                  <c:v>1.7</c:v>
                </c:pt>
                <c:pt idx="1329">
                  <c:v>1.7</c:v>
                </c:pt>
                <c:pt idx="1330">
                  <c:v>1.8</c:v>
                </c:pt>
                <c:pt idx="1331">
                  <c:v>1.9</c:v>
                </c:pt>
                <c:pt idx="1332">
                  <c:v>2</c:v>
                </c:pt>
                <c:pt idx="1333">
                  <c:v>2</c:v>
                </c:pt>
                <c:pt idx="1334">
                  <c:v>2.1</c:v>
                </c:pt>
                <c:pt idx="1335">
                  <c:v>2.3</c:v>
                </c:pt>
                <c:pt idx="1336">
                  <c:v>2.4</c:v>
                </c:pt>
                <c:pt idx="1337">
                  <c:v>2.6</c:v>
                </c:pt>
                <c:pt idx="1338">
                  <c:v>2.7</c:v>
                </c:pt>
                <c:pt idx="1339">
                  <c:v>2.9</c:v>
                </c:pt>
                <c:pt idx="1340">
                  <c:v>3.2</c:v>
                </c:pt>
                <c:pt idx="1341">
                  <c:v>3.2</c:v>
                </c:pt>
                <c:pt idx="1342">
                  <c:v>3.2</c:v>
                </c:pt>
                <c:pt idx="1343">
                  <c:v>3.4</c:v>
                </c:pt>
                <c:pt idx="1344">
                  <c:v>3.7</c:v>
                </c:pt>
                <c:pt idx="1345">
                  <c:v>3.7</c:v>
                </c:pt>
                <c:pt idx="1346">
                  <c:v>4</c:v>
                </c:pt>
                <c:pt idx="1347">
                  <c:v>4</c:v>
                </c:pt>
                <c:pt idx="1348">
                  <c:v>4.2</c:v>
                </c:pt>
                <c:pt idx="1349">
                  <c:v>4.3</c:v>
                </c:pt>
                <c:pt idx="1350">
                  <c:v>4.6</c:v>
                </c:pt>
                <c:pt idx="1351">
                  <c:v>4.6</c:v>
                </c:pt>
                <c:pt idx="1352">
                  <c:v>4.7</c:v>
                </c:pt>
                <c:pt idx="1353">
                  <c:v>5</c:v>
                </c:pt>
                <c:pt idx="1354">
                  <c:v>5</c:v>
                </c:pt>
                <c:pt idx="1355">
                  <c:v>5.3</c:v>
                </c:pt>
                <c:pt idx="1356">
                  <c:v>5.3</c:v>
                </c:pt>
                <c:pt idx="1357">
                  <c:v>5.4</c:v>
                </c:pt>
                <c:pt idx="1358">
                  <c:v>5.4</c:v>
                </c:pt>
                <c:pt idx="1359">
                  <c:v>5.7</c:v>
                </c:pt>
                <c:pt idx="1360">
                  <c:v>5.8</c:v>
                </c:pt>
                <c:pt idx="1361">
                  <c:v>5.9</c:v>
                </c:pt>
                <c:pt idx="1362">
                  <c:v>6</c:v>
                </c:pt>
                <c:pt idx="1363">
                  <c:v>6.4</c:v>
                </c:pt>
                <c:pt idx="1364">
                  <c:v>6.7</c:v>
                </c:pt>
                <c:pt idx="1365">
                  <c:v>6.8</c:v>
                </c:pt>
                <c:pt idx="1366">
                  <c:v>7.1</c:v>
                </c:pt>
                <c:pt idx="1367">
                  <c:v>7.3</c:v>
                </c:pt>
                <c:pt idx="1368">
                  <c:v>7.8</c:v>
                </c:pt>
                <c:pt idx="1369">
                  <c:v>8</c:v>
                </c:pt>
                <c:pt idx="1370">
                  <c:v>8.6</c:v>
                </c:pt>
                <c:pt idx="1371">
                  <c:v>8.8</c:v>
                </c:pt>
                <c:pt idx="1372">
                  <c:v>9.1</c:v>
                </c:pt>
                <c:pt idx="1373">
                  <c:v>9.3</c:v>
                </c:pt>
                <c:pt idx="1374">
                  <c:v>9.5</c:v>
                </c:pt>
                <c:pt idx="1375">
                  <c:v>9.6</c:v>
                </c:pt>
                <c:pt idx="1376">
                  <c:v>9.6</c:v>
                </c:pt>
                <c:pt idx="1377">
                  <c:v>9.9</c:v>
                </c:pt>
                <c:pt idx="1378">
                  <c:v>10.1</c:v>
                </c:pt>
                <c:pt idx="1379">
                  <c:v>10.2</c:v>
                </c:pt>
                <c:pt idx="1380">
                  <c:v>10.3</c:v>
                </c:pt>
                <c:pt idx="1381">
                  <c:v>10.8</c:v>
                </c:pt>
                <c:pt idx="1382">
                  <c:v>10.9</c:v>
                </c:pt>
                <c:pt idx="1383">
                  <c:v>11</c:v>
                </c:pt>
                <c:pt idx="1384">
                  <c:v>11</c:v>
                </c:pt>
                <c:pt idx="1385">
                  <c:v>11.1</c:v>
                </c:pt>
                <c:pt idx="1386">
                  <c:v>11.2</c:v>
                </c:pt>
                <c:pt idx="1387">
                  <c:v>11.3</c:v>
                </c:pt>
                <c:pt idx="1388">
                  <c:v>11.5</c:v>
                </c:pt>
                <c:pt idx="1389">
                  <c:v>11.5</c:v>
                </c:pt>
                <c:pt idx="1390">
                  <c:v>11.5</c:v>
                </c:pt>
                <c:pt idx="1391">
                  <c:v>11.5</c:v>
                </c:pt>
                <c:pt idx="1392">
                  <c:v>11.5</c:v>
                </c:pt>
                <c:pt idx="1393">
                  <c:v>11.5</c:v>
                </c:pt>
                <c:pt idx="1394">
                  <c:v>11.5</c:v>
                </c:pt>
                <c:pt idx="1395">
                  <c:v>11.5</c:v>
                </c:pt>
                <c:pt idx="1396">
                  <c:v>11.5</c:v>
                </c:pt>
                <c:pt idx="1397">
                  <c:v>11.5</c:v>
                </c:pt>
                <c:pt idx="1398">
                  <c:v>11.5</c:v>
                </c:pt>
                <c:pt idx="1399">
                  <c:v>11.5</c:v>
                </c:pt>
                <c:pt idx="1400">
                  <c:v>11.5</c:v>
                </c:pt>
                <c:pt idx="1401">
                  <c:v>11.9</c:v>
                </c:pt>
                <c:pt idx="1402">
                  <c:v>11.7</c:v>
                </c:pt>
                <c:pt idx="1403">
                  <c:v>11.5</c:v>
                </c:pt>
                <c:pt idx="1404">
                  <c:v>11.4</c:v>
                </c:pt>
                <c:pt idx="1405">
                  <c:v>10.9</c:v>
                </c:pt>
                <c:pt idx="1406">
                  <c:v>10.4</c:v>
                </c:pt>
                <c:pt idx="1407">
                  <c:v>10.1</c:v>
                </c:pt>
                <c:pt idx="1408">
                  <c:v>9.9</c:v>
                </c:pt>
                <c:pt idx="1409">
                  <c:v>9.9</c:v>
                </c:pt>
                <c:pt idx="1410">
                  <c:v>10</c:v>
                </c:pt>
                <c:pt idx="1411">
                  <c:v>10.3</c:v>
                </c:pt>
                <c:pt idx="1412">
                  <c:v>11.2</c:v>
                </c:pt>
                <c:pt idx="1413">
                  <c:v>11.3</c:v>
                </c:pt>
                <c:pt idx="1414">
                  <c:v>11.9</c:v>
                </c:pt>
                <c:pt idx="1415">
                  <c:v>12.9</c:v>
                </c:pt>
                <c:pt idx="1416">
                  <c:v>14</c:v>
                </c:pt>
                <c:pt idx="1417">
                  <c:v>15.1</c:v>
                </c:pt>
                <c:pt idx="1418">
                  <c:v>16.1</c:v>
                </c:pt>
                <c:pt idx="1419">
                  <c:v>17.1</c:v>
                </c:pt>
                <c:pt idx="1420">
                  <c:v>18.2</c:v>
                </c:pt>
                <c:pt idx="1421">
                  <c:v>19.3</c:v>
                </c:pt>
                <c:pt idx="1422">
                  <c:v>20.1</c:v>
                </c:pt>
                <c:pt idx="1423">
                  <c:v>21.1</c:v>
                </c:pt>
                <c:pt idx="1424">
                  <c:v>21.7</c:v>
                </c:pt>
                <c:pt idx="1425">
                  <c:v>22.6</c:v>
                </c:pt>
                <c:pt idx="1426">
                  <c:v>23.5</c:v>
                </c:pt>
                <c:pt idx="1427">
                  <c:v>23.8</c:v>
                </c:pt>
                <c:pt idx="1428">
                  <c:v>24.3</c:v>
                </c:pt>
                <c:pt idx="1429">
                  <c:v>25.7</c:v>
                </c:pt>
                <c:pt idx="1430">
                  <c:v>26.7</c:v>
                </c:pt>
                <c:pt idx="1431">
                  <c:v>27.9</c:v>
                </c:pt>
                <c:pt idx="1432">
                  <c:v>28.7</c:v>
                </c:pt>
                <c:pt idx="1433">
                  <c:v>29.3</c:v>
                </c:pt>
                <c:pt idx="1434">
                  <c:v>30</c:v>
                </c:pt>
                <c:pt idx="1435">
                  <c:v>30.5</c:v>
                </c:pt>
                <c:pt idx="1436">
                  <c:v>31.3</c:v>
                </c:pt>
                <c:pt idx="1437">
                  <c:v>31.9</c:v>
                </c:pt>
                <c:pt idx="1438">
                  <c:v>32.9</c:v>
                </c:pt>
                <c:pt idx="1439">
                  <c:v>33.7</c:v>
                </c:pt>
                <c:pt idx="1440">
                  <c:v>34.8</c:v>
                </c:pt>
                <c:pt idx="1441">
                  <c:v>36.1</c:v>
                </c:pt>
                <c:pt idx="1442">
                  <c:v>37</c:v>
                </c:pt>
                <c:pt idx="1443">
                  <c:v>37.7</c:v>
                </c:pt>
                <c:pt idx="1444">
                  <c:v>39.3</c:v>
                </c:pt>
                <c:pt idx="1445">
                  <c:v>40.3</c:v>
                </c:pt>
                <c:pt idx="1446">
                  <c:v>41</c:v>
                </c:pt>
                <c:pt idx="1447">
                  <c:v>43.2</c:v>
                </c:pt>
                <c:pt idx="1448">
                  <c:v>44.4</c:v>
                </c:pt>
                <c:pt idx="1449">
                  <c:v>46.2</c:v>
                </c:pt>
                <c:pt idx="1450">
                  <c:v>48</c:v>
                </c:pt>
                <c:pt idx="1451">
                  <c:v>49.6</c:v>
                </c:pt>
                <c:pt idx="1452">
                  <c:v>51.4</c:v>
                </c:pt>
                <c:pt idx="1453">
                  <c:v>53.9</c:v>
                </c:pt>
                <c:pt idx="1454">
                  <c:v>55.1</c:v>
                </c:pt>
                <c:pt idx="1455">
                  <c:v>57.3</c:v>
                </c:pt>
                <c:pt idx="1456">
                  <c:v>59</c:v>
                </c:pt>
                <c:pt idx="1457">
                  <c:v>62.5</c:v>
                </c:pt>
                <c:pt idx="1458">
                  <c:v>65.6</c:v>
                </c:pt>
                <c:pt idx="1459">
                  <c:v>67.5</c:v>
                </c:pt>
                <c:pt idx="1460">
                  <c:v>70.3</c:v>
                </c:pt>
                <c:pt idx="1461">
                  <c:v>72.7</c:v>
                </c:pt>
                <c:pt idx="1462">
                  <c:v>75.2</c:v>
                </c:pt>
                <c:pt idx="1463">
                  <c:v>77</c:v>
                </c:pt>
                <c:pt idx="1464">
                  <c:v>79.3</c:v>
                </c:pt>
                <c:pt idx="1465">
                  <c:v>81.9</c:v>
                </c:pt>
                <c:pt idx="1466">
                  <c:v>83.6</c:v>
                </c:pt>
                <c:pt idx="1467">
                  <c:v>86</c:v>
                </c:pt>
                <c:pt idx="1468">
                  <c:v>88</c:v>
                </c:pt>
                <c:pt idx="1469">
                  <c:v>90.6</c:v>
                </c:pt>
                <c:pt idx="1470">
                  <c:v>91.7</c:v>
                </c:pt>
                <c:pt idx="1471">
                  <c:v>93.6</c:v>
                </c:pt>
                <c:pt idx="1472">
                  <c:v>94.6</c:v>
                </c:pt>
                <c:pt idx="1473">
                  <c:v>95.5</c:v>
                </c:pt>
                <c:pt idx="1474">
                  <c:v>96.9</c:v>
                </c:pt>
                <c:pt idx="1475">
                  <c:v>97.7</c:v>
                </c:pt>
                <c:pt idx="1476">
                  <c:v>98.4</c:v>
                </c:pt>
                <c:pt idx="1477">
                  <c:v>98.5</c:v>
                </c:pt>
                <c:pt idx="1478">
                  <c:v>99.1</c:v>
                </c:pt>
                <c:pt idx="1479">
                  <c:v>99.5</c:v>
                </c:pt>
                <c:pt idx="1480">
                  <c:v>99.5</c:v>
                </c:pt>
                <c:pt idx="1481">
                  <c:v>99.7</c:v>
                </c:pt>
                <c:pt idx="1482">
                  <c:v>99.8</c:v>
                </c:pt>
                <c:pt idx="1483">
                  <c:v>99.8</c:v>
                </c:pt>
                <c:pt idx="1484">
                  <c:v>99.9</c:v>
                </c:pt>
                <c:pt idx="1485">
                  <c:v>99.9</c:v>
                </c:pt>
                <c:pt idx="1486">
                  <c:v>99.9</c:v>
                </c:pt>
                <c:pt idx="1487">
                  <c:v>99.9</c:v>
                </c:pt>
                <c:pt idx="1488">
                  <c:v>99.9</c:v>
                </c:pt>
                <c:pt idx="1489">
                  <c:v>99.9</c:v>
                </c:pt>
                <c:pt idx="1490">
                  <c:v>99.9</c:v>
                </c:pt>
                <c:pt idx="1491">
                  <c:v>99.9</c:v>
                </c:pt>
                <c:pt idx="1492">
                  <c:v>99.9</c:v>
                </c:pt>
                <c:pt idx="1493">
                  <c:v>99.9</c:v>
                </c:pt>
                <c:pt idx="1494">
                  <c:v>99.9</c:v>
                </c:pt>
                <c:pt idx="1495">
                  <c:v>99.9</c:v>
                </c:pt>
                <c:pt idx="1496">
                  <c:v>99.9</c:v>
                </c:pt>
                <c:pt idx="1497">
                  <c:v>99.9</c:v>
                </c:pt>
                <c:pt idx="1498">
                  <c:v>99.9</c:v>
                </c:pt>
                <c:pt idx="1499">
                  <c:v>99.9</c:v>
                </c:pt>
                <c:pt idx="1500">
                  <c:v>99.9</c:v>
                </c:pt>
                <c:pt idx="1501">
                  <c:v>99.9</c:v>
                </c:pt>
                <c:pt idx="1502">
                  <c:v>99.9</c:v>
                </c:pt>
                <c:pt idx="1503">
                  <c:v>99.9</c:v>
                </c:pt>
                <c:pt idx="1504">
                  <c:v>99.9</c:v>
                </c:pt>
                <c:pt idx="1505">
                  <c:v>99.8</c:v>
                </c:pt>
                <c:pt idx="1506">
                  <c:v>99.7</c:v>
                </c:pt>
                <c:pt idx="1507">
                  <c:v>99.7</c:v>
                </c:pt>
                <c:pt idx="1508">
                  <c:v>99.7</c:v>
                </c:pt>
                <c:pt idx="1509">
                  <c:v>99.7</c:v>
                </c:pt>
                <c:pt idx="1510">
                  <c:v>99.6</c:v>
                </c:pt>
                <c:pt idx="1511">
                  <c:v>99.6</c:v>
                </c:pt>
                <c:pt idx="1512">
                  <c:v>99.6</c:v>
                </c:pt>
                <c:pt idx="1513">
                  <c:v>99.6</c:v>
                </c:pt>
                <c:pt idx="1514">
                  <c:v>99.6</c:v>
                </c:pt>
                <c:pt idx="1515">
                  <c:v>99.6</c:v>
                </c:pt>
                <c:pt idx="1516">
                  <c:v>99.6</c:v>
                </c:pt>
                <c:pt idx="1517">
                  <c:v>99.6</c:v>
                </c:pt>
                <c:pt idx="1518">
                  <c:v>99.6</c:v>
                </c:pt>
                <c:pt idx="1519">
                  <c:v>99.6</c:v>
                </c:pt>
                <c:pt idx="1520">
                  <c:v>99.6</c:v>
                </c:pt>
                <c:pt idx="1521">
                  <c:v>99.6</c:v>
                </c:pt>
                <c:pt idx="1522">
                  <c:v>99.6</c:v>
                </c:pt>
                <c:pt idx="1523">
                  <c:v>99.6</c:v>
                </c:pt>
                <c:pt idx="1524">
                  <c:v>99.6</c:v>
                </c:pt>
                <c:pt idx="1525">
                  <c:v>99.6</c:v>
                </c:pt>
                <c:pt idx="1526">
                  <c:v>99.6</c:v>
                </c:pt>
                <c:pt idx="1527">
                  <c:v>99.6</c:v>
                </c:pt>
                <c:pt idx="1528">
                  <c:v>99.6</c:v>
                </c:pt>
                <c:pt idx="1529">
                  <c:v>99.6</c:v>
                </c:pt>
                <c:pt idx="1530">
                  <c:v>99.6</c:v>
                </c:pt>
                <c:pt idx="1531">
                  <c:v>99.6</c:v>
                </c:pt>
                <c:pt idx="1532">
                  <c:v>99.6</c:v>
                </c:pt>
                <c:pt idx="1533">
                  <c:v>99.6</c:v>
                </c:pt>
                <c:pt idx="1534">
                  <c:v>99.6</c:v>
                </c:pt>
                <c:pt idx="1535">
                  <c:v>99.6</c:v>
                </c:pt>
                <c:pt idx="1536">
                  <c:v>99.6</c:v>
                </c:pt>
                <c:pt idx="1537">
                  <c:v>99.6</c:v>
                </c:pt>
                <c:pt idx="1538">
                  <c:v>99.6</c:v>
                </c:pt>
                <c:pt idx="1539">
                  <c:v>99.6</c:v>
                </c:pt>
                <c:pt idx="1540">
                  <c:v>99.6</c:v>
                </c:pt>
                <c:pt idx="1541">
                  <c:v>99.6</c:v>
                </c:pt>
                <c:pt idx="1542">
                  <c:v>99.6</c:v>
                </c:pt>
                <c:pt idx="1543">
                  <c:v>99.6</c:v>
                </c:pt>
                <c:pt idx="1544">
                  <c:v>99.6</c:v>
                </c:pt>
                <c:pt idx="1545">
                  <c:v>99.6</c:v>
                </c:pt>
                <c:pt idx="1546">
                  <c:v>99.6</c:v>
                </c:pt>
                <c:pt idx="1547">
                  <c:v>99.6</c:v>
                </c:pt>
                <c:pt idx="1548">
                  <c:v>99.6</c:v>
                </c:pt>
                <c:pt idx="1549">
                  <c:v>99.6</c:v>
                </c:pt>
                <c:pt idx="1550">
                  <c:v>99.6</c:v>
                </c:pt>
                <c:pt idx="1551">
                  <c:v>99.6</c:v>
                </c:pt>
                <c:pt idx="1552">
                  <c:v>99.6</c:v>
                </c:pt>
                <c:pt idx="1553">
                  <c:v>99.6</c:v>
                </c:pt>
                <c:pt idx="1554">
                  <c:v>99.6</c:v>
                </c:pt>
                <c:pt idx="1555">
                  <c:v>99.6</c:v>
                </c:pt>
                <c:pt idx="1556">
                  <c:v>99.7</c:v>
                </c:pt>
                <c:pt idx="1557">
                  <c:v>99.7</c:v>
                </c:pt>
                <c:pt idx="1558">
                  <c:v>99.7</c:v>
                </c:pt>
                <c:pt idx="1559">
                  <c:v>99.7</c:v>
                </c:pt>
                <c:pt idx="1560">
                  <c:v>99.7</c:v>
                </c:pt>
                <c:pt idx="1561">
                  <c:v>99.7</c:v>
                </c:pt>
                <c:pt idx="1562">
                  <c:v>99.7</c:v>
                </c:pt>
                <c:pt idx="1563">
                  <c:v>99.7</c:v>
                </c:pt>
                <c:pt idx="1564">
                  <c:v>99.7</c:v>
                </c:pt>
                <c:pt idx="1565">
                  <c:v>99.7</c:v>
                </c:pt>
                <c:pt idx="1566">
                  <c:v>99.7</c:v>
                </c:pt>
                <c:pt idx="1567">
                  <c:v>99.8</c:v>
                </c:pt>
                <c:pt idx="1568">
                  <c:v>99.8</c:v>
                </c:pt>
                <c:pt idx="1569">
                  <c:v>99.8</c:v>
                </c:pt>
                <c:pt idx="1570">
                  <c:v>99.9</c:v>
                </c:pt>
                <c:pt idx="1571">
                  <c:v>99.9</c:v>
                </c:pt>
                <c:pt idx="1572">
                  <c:v>99.9</c:v>
                </c:pt>
                <c:pt idx="1573">
                  <c:v>99.9</c:v>
                </c:pt>
                <c:pt idx="1574">
                  <c:v>99.9</c:v>
                </c:pt>
                <c:pt idx="1575">
                  <c:v>99.9</c:v>
                </c:pt>
                <c:pt idx="1576">
                  <c:v>99.9</c:v>
                </c:pt>
                <c:pt idx="1577">
                  <c:v>99.9</c:v>
                </c:pt>
                <c:pt idx="1578">
                  <c:v>99.9</c:v>
                </c:pt>
                <c:pt idx="1579">
                  <c:v>99.9</c:v>
                </c:pt>
                <c:pt idx="1580">
                  <c:v>99.9</c:v>
                </c:pt>
                <c:pt idx="1581">
                  <c:v>99.9</c:v>
                </c:pt>
                <c:pt idx="1582">
                  <c:v>99.9</c:v>
                </c:pt>
                <c:pt idx="1583">
                  <c:v>99.9</c:v>
                </c:pt>
                <c:pt idx="1584">
                  <c:v>99.9</c:v>
                </c:pt>
                <c:pt idx="1585">
                  <c:v>99.9</c:v>
                </c:pt>
                <c:pt idx="1586">
                  <c:v>99.9</c:v>
                </c:pt>
                <c:pt idx="1587">
                  <c:v>99.9</c:v>
                </c:pt>
                <c:pt idx="1588">
                  <c:v>99.9</c:v>
                </c:pt>
                <c:pt idx="1589">
                  <c:v>99.9</c:v>
                </c:pt>
                <c:pt idx="1590">
                  <c:v>99.9</c:v>
                </c:pt>
                <c:pt idx="1591">
                  <c:v>99.9</c:v>
                </c:pt>
                <c:pt idx="1592">
                  <c:v>99.9</c:v>
                </c:pt>
                <c:pt idx="1593">
                  <c:v>99.9</c:v>
                </c:pt>
                <c:pt idx="1594">
                  <c:v>99.9</c:v>
                </c:pt>
                <c:pt idx="1595">
                  <c:v>99.9</c:v>
                </c:pt>
                <c:pt idx="1596">
                  <c:v>99.9</c:v>
                </c:pt>
                <c:pt idx="1597">
                  <c:v>99.9</c:v>
                </c:pt>
                <c:pt idx="1598">
                  <c:v>99.9</c:v>
                </c:pt>
                <c:pt idx="1599">
                  <c:v>99.9</c:v>
                </c:pt>
                <c:pt idx="1600">
                  <c:v>99.9</c:v>
                </c:pt>
                <c:pt idx="1601">
                  <c:v>99.9</c:v>
                </c:pt>
                <c:pt idx="1602">
                  <c:v>99.9</c:v>
                </c:pt>
                <c:pt idx="1603">
                  <c:v>99.9</c:v>
                </c:pt>
                <c:pt idx="1604">
                  <c:v>99.9</c:v>
                </c:pt>
                <c:pt idx="1605">
                  <c:v>99.9</c:v>
                </c:pt>
                <c:pt idx="1606">
                  <c:v>99.9</c:v>
                </c:pt>
                <c:pt idx="1607">
                  <c:v>99.9</c:v>
                </c:pt>
                <c:pt idx="1608">
                  <c:v>99.9</c:v>
                </c:pt>
                <c:pt idx="1609">
                  <c:v>99.9</c:v>
                </c:pt>
                <c:pt idx="1610">
                  <c:v>99.9</c:v>
                </c:pt>
                <c:pt idx="1611">
                  <c:v>99.9</c:v>
                </c:pt>
                <c:pt idx="1612">
                  <c:v>99.9</c:v>
                </c:pt>
                <c:pt idx="1613">
                  <c:v>99.9</c:v>
                </c:pt>
                <c:pt idx="1614">
                  <c:v>99.9</c:v>
                </c:pt>
                <c:pt idx="1615">
                  <c:v>99.9</c:v>
                </c:pt>
                <c:pt idx="1616">
                  <c:v>99.9</c:v>
                </c:pt>
                <c:pt idx="1617">
                  <c:v>99.9</c:v>
                </c:pt>
                <c:pt idx="1618">
                  <c:v>99.9</c:v>
                </c:pt>
                <c:pt idx="1619">
                  <c:v>99.9</c:v>
                </c:pt>
                <c:pt idx="1620">
                  <c:v>99.9</c:v>
                </c:pt>
                <c:pt idx="1621">
                  <c:v>99.9</c:v>
                </c:pt>
                <c:pt idx="1622">
                  <c:v>99.9</c:v>
                </c:pt>
                <c:pt idx="1623">
                  <c:v>99.9</c:v>
                </c:pt>
                <c:pt idx="1624">
                  <c:v>99.9</c:v>
                </c:pt>
                <c:pt idx="1625">
                  <c:v>99.9</c:v>
                </c:pt>
                <c:pt idx="1626">
                  <c:v>99.9</c:v>
                </c:pt>
                <c:pt idx="1627">
                  <c:v>99.9</c:v>
                </c:pt>
                <c:pt idx="1628">
                  <c:v>99.9</c:v>
                </c:pt>
                <c:pt idx="1629">
                  <c:v>99.9</c:v>
                </c:pt>
                <c:pt idx="1630">
                  <c:v>99.9</c:v>
                </c:pt>
                <c:pt idx="1631">
                  <c:v>99.9</c:v>
                </c:pt>
                <c:pt idx="1632">
                  <c:v>99.9</c:v>
                </c:pt>
                <c:pt idx="1633">
                  <c:v>99.9</c:v>
                </c:pt>
                <c:pt idx="1634">
                  <c:v>99.9</c:v>
                </c:pt>
                <c:pt idx="1635">
                  <c:v>99.9</c:v>
                </c:pt>
                <c:pt idx="1636">
                  <c:v>99.9</c:v>
                </c:pt>
                <c:pt idx="1637">
                  <c:v>99.9</c:v>
                </c:pt>
                <c:pt idx="1638">
                  <c:v>99.9</c:v>
                </c:pt>
                <c:pt idx="1639">
                  <c:v>99.9</c:v>
                </c:pt>
                <c:pt idx="1640">
                  <c:v>99.9</c:v>
                </c:pt>
                <c:pt idx="1641">
                  <c:v>99.9</c:v>
                </c:pt>
                <c:pt idx="1642">
                  <c:v>99.9</c:v>
                </c:pt>
                <c:pt idx="1643">
                  <c:v>99.9</c:v>
                </c:pt>
                <c:pt idx="1644">
                  <c:v>99.9</c:v>
                </c:pt>
                <c:pt idx="1645">
                  <c:v>99.9</c:v>
                </c:pt>
                <c:pt idx="1646">
                  <c:v>99.9</c:v>
                </c:pt>
                <c:pt idx="1647">
                  <c:v>99.9</c:v>
                </c:pt>
                <c:pt idx="1648">
                  <c:v>99.8</c:v>
                </c:pt>
                <c:pt idx="1649">
                  <c:v>99.8</c:v>
                </c:pt>
                <c:pt idx="1650">
                  <c:v>99.8</c:v>
                </c:pt>
                <c:pt idx="1651">
                  <c:v>99.8</c:v>
                </c:pt>
                <c:pt idx="1652">
                  <c:v>99.8</c:v>
                </c:pt>
                <c:pt idx="1653">
                  <c:v>99.8</c:v>
                </c:pt>
                <c:pt idx="1654">
                  <c:v>99.8</c:v>
                </c:pt>
                <c:pt idx="1655">
                  <c:v>99.8</c:v>
                </c:pt>
                <c:pt idx="1656">
                  <c:v>99.8</c:v>
                </c:pt>
                <c:pt idx="1657">
                  <c:v>99.8</c:v>
                </c:pt>
                <c:pt idx="1658">
                  <c:v>99.8</c:v>
                </c:pt>
                <c:pt idx="1659">
                  <c:v>99.8</c:v>
                </c:pt>
                <c:pt idx="1660">
                  <c:v>99.8</c:v>
                </c:pt>
                <c:pt idx="1661">
                  <c:v>99.8</c:v>
                </c:pt>
                <c:pt idx="1662">
                  <c:v>99.8</c:v>
                </c:pt>
                <c:pt idx="1663">
                  <c:v>99.8</c:v>
                </c:pt>
                <c:pt idx="1664">
                  <c:v>99.8</c:v>
                </c:pt>
                <c:pt idx="1665">
                  <c:v>99.7</c:v>
                </c:pt>
                <c:pt idx="1666">
                  <c:v>99.6</c:v>
                </c:pt>
                <c:pt idx="1667">
                  <c:v>99.5</c:v>
                </c:pt>
                <c:pt idx="1668">
                  <c:v>99.4</c:v>
                </c:pt>
                <c:pt idx="1669">
                  <c:v>99.4</c:v>
                </c:pt>
                <c:pt idx="1670">
                  <c:v>99.3</c:v>
                </c:pt>
                <c:pt idx="1671">
                  <c:v>99.3</c:v>
                </c:pt>
                <c:pt idx="1672">
                  <c:v>99.2</c:v>
                </c:pt>
                <c:pt idx="1673">
                  <c:v>99.2</c:v>
                </c:pt>
                <c:pt idx="1674">
                  <c:v>99.2</c:v>
                </c:pt>
                <c:pt idx="1675">
                  <c:v>99.2</c:v>
                </c:pt>
                <c:pt idx="1676">
                  <c:v>99.2</c:v>
                </c:pt>
                <c:pt idx="1677">
                  <c:v>99.2</c:v>
                </c:pt>
                <c:pt idx="1678">
                  <c:v>99</c:v>
                </c:pt>
                <c:pt idx="1679">
                  <c:v>98.9</c:v>
                </c:pt>
                <c:pt idx="1680">
                  <c:v>98.7</c:v>
                </c:pt>
                <c:pt idx="1681">
                  <c:v>98.7</c:v>
                </c:pt>
                <c:pt idx="1682">
                  <c:v>98.7</c:v>
                </c:pt>
                <c:pt idx="1683">
                  <c:v>98.6</c:v>
                </c:pt>
                <c:pt idx="1684">
                  <c:v>98.5</c:v>
                </c:pt>
                <c:pt idx="1685">
                  <c:v>98.4</c:v>
                </c:pt>
                <c:pt idx="1686">
                  <c:v>98.3</c:v>
                </c:pt>
                <c:pt idx="1687">
                  <c:v>98.3</c:v>
                </c:pt>
                <c:pt idx="1688">
                  <c:v>98.2</c:v>
                </c:pt>
                <c:pt idx="1689">
                  <c:v>98.2</c:v>
                </c:pt>
                <c:pt idx="1690">
                  <c:v>98.1</c:v>
                </c:pt>
                <c:pt idx="1691">
                  <c:v>98</c:v>
                </c:pt>
                <c:pt idx="1692">
                  <c:v>97.8</c:v>
                </c:pt>
                <c:pt idx="1693">
                  <c:v>97.7</c:v>
                </c:pt>
                <c:pt idx="1694">
                  <c:v>97.6</c:v>
                </c:pt>
                <c:pt idx="1695">
                  <c:v>97.5</c:v>
                </c:pt>
                <c:pt idx="1696">
                  <c:v>97.4</c:v>
                </c:pt>
                <c:pt idx="1697">
                  <c:v>97.3</c:v>
                </c:pt>
                <c:pt idx="1698">
                  <c:v>96.7</c:v>
                </c:pt>
                <c:pt idx="1699">
                  <c:v>96.6</c:v>
                </c:pt>
                <c:pt idx="1700">
                  <c:v>96.4</c:v>
                </c:pt>
                <c:pt idx="1701">
                  <c:v>96.2</c:v>
                </c:pt>
                <c:pt idx="1702">
                  <c:v>95.9</c:v>
                </c:pt>
                <c:pt idx="1703">
                  <c:v>95.9</c:v>
                </c:pt>
                <c:pt idx="1704">
                  <c:v>95.6</c:v>
                </c:pt>
                <c:pt idx="1705">
                  <c:v>95.5</c:v>
                </c:pt>
                <c:pt idx="1706">
                  <c:v>95.4</c:v>
                </c:pt>
                <c:pt idx="1707">
                  <c:v>95.4</c:v>
                </c:pt>
                <c:pt idx="1708">
                  <c:v>95.1</c:v>
                </c:pt>
                <c:pt idx="1709">
                  <c:v>94.9</c:v>
                </c:pt>
                <c:pt idx="1710">
                  <c:v>94.9</c:v>
                </c:pt>
                <c:pt idx="1711">
                  <c:v>94.3</c:v>
                </c:pt>
                <c:pt idx="1712">
                  <c:v>94.1</c:v>
                </c:pt>
                <c:pt idx="1713">
                  <c:v>93.8</c:v>
                </c:pt>
                <c:pt idx="1714">
                  <c:v>93.6</c:v>
                </c:pt>
                <c:pt idx="1715">
                  <c:v>93.5</c:v>
                </c:pt>
                <c:pt idx="1716">
                  <c:v>93.3</c:v>
                </c:pt>
                <c:pt idx="1717">
                  <c:v>93.1</c:v>
                </c:pt>
                <c:pt idx="1718">
                  <c:v>93</c:v>
                </c:pt>
                <c:pt idx="1719">
                  <c:v>92.7</c:v>
                </c:pt>
                <c:pt idx="1720">
                  <c:v>92.6</c:v>
                </c:pt>
                <c:pt idx="1721">
                  <c:v>92.3</c:v>
                </c:pt>
                <c:pt idx="1722">
                  <c:v>92</c:v>
                </c:pt>
                <c:pt idx="1723">
                  <c:v>91.9</c:v>
                </c:pt>
                <c:pt idx="1724">
                  <c:v>91.5</c:v>
                </c:pt>
                <c:pt idx="1725">
                  <c:v>91.1</c:v>
                </c:pt>
                <c:pt idx="1726">
                  <c:v>90.8</c:v>
                </c:pt>
                <c:pt idx="1727">
                  <c:v>90.8</c:v>
                </c:pt>
                <c:pt idx="1728">
                  <c:v>90.5</c:v>
                </c:pt>
                <c:pt idx="1729">
                  <c:v>90.3</c:v>
                </c:pt>
                <c:pt idx="1730">
                  <c:v>90.1</c:v>
                </c:pt>
                <c:pt idx="1731">
                  <c:v>90</c:v>
                </c:pt>
                <c:pt idx="1732">
                  <c:v>89.6</c:v>
                </c:pt>
                <c:pt idx="1733">
                  <c:v>89.3</c:v>
                </c:pt>
                <c:pt idx="1734">
                  <c:v>89</c:v>
                </c:pt>
                <c:pt idx="1735">
                  <c:v>88.9</c:v>
                </c:pt>
                <c:pt idx="1736">
                  <c:v>88.7</c:v>
                </c:pt>
                <c:pt idx="1737">
                  <c:v>88.4</c:v>
                </c:pt>
                <c:pt idx="1738">
                  <c:v>88.2</c:v>
                </c:pt>
                <c:pt idx="1739">
                  <c:v>88</c:v>
                </c:pt>
                <c:pt idx="1740">
                  <c:v>87.7</c:v>
                </c:pt>
                <c:pt idx="1741">
                  <c:v>87.6</c:v>
                </c:pt>
                <c:pt idx="1742">
                  <c:v>87.5</c:v>
                </c:pt>
                <c:pt idx="1743">
                  <c:v>87.3</c:v>
                </c:pt>
                <c:pt idx="1744">
                  <c:v>87.2</c:v>
                </c:pt>
                <c:pt idx="1745">
                  <c:v>87.2</c:v>
                </c:pt>
                <c:pt idx="1746">
                  <c:v>86.9</c:v>
                </c:pt>
                <c:pt idx="1747">
                  <c:v>86.8</c:v>
                </c:pt>
                <c:pt idx="1748">
                  <c:v>86.7</c:v>
                </c:pt>
                <c:pt idx="1749">
                  <c:v>86.7</c:v>
                </c:pt>
                <c:pt idx="1750">
                  <c:v>86.5</c:v>
                </c:pt>
                <c:pt idx="1751">
                  <c:v>86.4</c:v>
                </c:pt>
                <c:pt idx="1752">
                  <c:v>86.4</c:v>
                </c:pt>
                <c:pt idx="1753">
                  <c:v>86.3</c:v>
                </c:pt>
                <c:pt idx="1754">
                  <c:v>86.2</c:v>
                </c:pt>
                <c:pt idx="1755">
                  <c:v>86.1</c:v>
                </c:pt>
                <c:pt idx="1756">
                  <c:v>85.9</c:v>
                </c:pt>
                <c:pt idx="1757">
                  <c:v>85.8</c:v>
                </c:pt>
                <c:pt idx="1758">
                  <c:v>85.6</c:v>
                </c:pt>
                <c:pt idx="1759">
                  <c:v>85.6</c:v>
                </c:pt>
                <c:pt idx="1760">
                  <c:v>85.5</c:v>
                </c:pt>
                <c:pt idx="1761">
                  <c:v>85.3</c:v>
                </c:pt>
                <c:pt idx="1762">
                  <c:v>85.3</c:v>
                </c:pt>
                <c:pt idx="1763">
                  <c:v>85</c:v>
                </c:pt>
                <c:pt idx="1764">
                  <c:v>84.6</c:v>
                </c:pt>
                <c:pt idx="1765">
                  <c:v>84.5</c:v>
                </c:pt>
                <c:pt idx="1766">
                  <c:v>84.1</c:v>
                </c:pt>
                <c:pt idx="1767">
                  <c:v>84</c:v>
                </c:pt>
                <c:pt idx="1768">
                  <c:v>83.7</c:v>
                </c:pt>
                <c:pt idx="1769">
                  <c:v>83.3</c:v>
                </c:pt>
                <c:pt idx="1770">
                  <c:v>83.1</c:v>
                </c:pt>
                <c:pt idx="1771">
                  <c:v>83.1</c:v>
                </c:pt>
                <c:pt idx="1772">
                  <c:v>82.9</c:v>
                </c:pt>
                <c:pt idx="1773">
                  <c:v>82.8</c:v>
                </c:pt>
                <c:pt idx="1774">
                  <c:v>82.6</c:v>
                </c:pt>
                <c:pt idx="1775">
                  <c:v>82.5</c:v>
                </c:pt>
                <c:pt idx="1776">
                  <c:v>82.5</c:v>
                </c:pt>
                <c:pt idx="1777">
                  <c:v>82.3</c:v>
                </c:pt>
                <c:pt idx="1778">
                  <c:v>82</c:v>
                </c:pt>
                <c:pt idx="1779">
                  <c:v>81.8</c:v>
                </c:pt>
                <c:pt idx="1780">
                  <c:v>81.4</c:v>
                </c:pt>
                <c:pt idx="1781">
                  <c:v>81.1</c:v>
                </c:pt>
                <c:pt idx="1782">
                  <c:v>81</c:v>
                </c:pt>
                <c:pt idx="1783">
                  <c:v>80.9</c:v>
                </c:pt>
                <c:pt idx="1784">
                  <c:v>80.7</c:v>
                </c:pt>
                <c:pt idx="1785">
                  <c:v>80.4</c:v>
                </c:pt>
                <c:pt idx="1786">
                  <c:v>79.9</c:v>
                </c:pt>
                <c:pt idx="1787">
                  <c:v>79.7</c:v>
                </c:pt>
                <c:pt idx="1788">
                  <c:v>79.3</c:v>
                </c:pt>
                <c:pt idx="1789">
                  <c:v>79.2</c:v>
                </c:pt>
                <c:pt idx="1790">
                  <c:v>79.1</c:v>
                </c:pt>
                <c:pt idx="1791">
                  <c:v>79</c:v>
                </c:pt>
                <c:pt idx="1792">
                  <c:v>79</c:v>
                </c:pt>
                <c:pt idx="1793">
                  <c:v>78.8</c:v>
                </c:pt>
                <c:pt idx="1794">
                  <c:v>78.8</c:v>
                </c:pt>
                <c:pt idx="1795">
                  <c:v>78.8</c:v>
                </c:pt>
                <c:pt idx="1796">
                  <c:v>78.7</c:v>
                </c:pt>
                <c:pt idx="1797">
                  <c:v>78.6</c:v>
                </c:pt>
                <c:pt idx="1798">
                  <c:v>78.5</c:v>
                </c:pt>
                <c:pt idx="1799">
                  <c:v>78.5</c:v>
                </c:pt>
                <c:pt idx="1800">
                  <c:v>78.5</c:v>
                </c:pt>
                <c:pt idx="1801">
                  <c:v>78.5</c:v>
                </c:pt>
                <c:pt idx="1802">
                  <c:v>78.5</c:v>
                </c:pt>
                <c:pt idx="1803">
                  <c:v>78.5</c:v>
                </c:pt>
                <c:pt idx="1804">
                  <c:v>78.5</c:v>
                </c:pt>
                <c:pt idx="1805">
                  <c:v>78.5</c:v>
                </c:pt>
                <c:pt idx="1806">
                  <c:v>78.5</c:v>
                </c:pt>
                <c:pt idx="1807">
                  <c:v>78.5</c:v>
                </c:pt>
                <c:pt idx="1808">
                  <c:v>78.5</c:v>
                </c:pt>
                <c:pt idx="1809">
                  <c:v>78.5</c:v>
                </c:pt>
                <c:pt idx="1810">
                  <c:v>78.5</c:v>
                </c:pt>
                <c:pt idx="1811">
                  <c:v>78.5</c:v>
                </c:pt>
                <c:pt idx="1812">
                  <c:v>78.5</c:v>
                </c:pt>
                <c:pt idx="1813">
                  <c:v>78.5</c:v>
                </c:pt>
                <c:pt idx="1814">
                  <c:v>78.5</c:v>
                </c:pt>
                <c:pt idx="1815">
                  <c:v>78.6</c:v>
                </c:pt>
                <c:pt idx="1816">
                  <c:v>78.6</c:v>
                </c:pt>
                <c:pt idx="1817">
                  <c:v>78.6</c:v>
                </c:pt>
                <c:pt idx="1818">
                  <c:v>78.6</c:v>
                </c:pt>
                <c:pt idx="1819">
                  <c:v>78.6</c:v>
                </c:pt>
                <c:pt idx="1820">
                  <c:v>78.6</c:v>
                </c:pt>
                <c:pt idx="1821">
                  <c:v>78.6</c:v>
                </c:pt>
                <c:pt idx="1822">
                  <c:v>78.6</c:v>
                </c:pt>
                <c:pt idx="1823">
                  <c:v>78.6</c:v>
                </c:pt>
                <c:pt idx="1824">
                  <c:v>78.6</c:v>
                </c:pt>
                <c:pt idx="1825">
                  <c:v>78.6</c:v>
                </c:pt>
                <c:pt idx="1826">
                  <c:v>78.6</c:v>
                </c:pt>
                <c:pt idx="1827">
                  <c:v>78.7</c:v>
                </c:pt>
                <c:pt idx="1828">
                  <c:v>78.7</c:v>
                </c:pt>
                <c:pt idx="1829">
                  <c:v>78.7</c:v>
                </c:pt>
                <c:pt idx="1830">
                  <c:v>78.7</c:v>
                </c:pt>
                <c:pt idx="1831">
                  <c:v>78.7</c:v>
                </c:pt>
                <c:pt idx="1832">
                  <c:v>78.7</c:v>
                </c:pt>
                <c:pt idx="1833">
                  <c:v>78.7</c:v>
                </c:pt>
                <c:pt idx="1834">
                  <c:v>78.7</c:v>
                </c:pt>
                <c:pt idx="1835">
                  <c:v>78.7</c:v>
                </c:pt>
                <c:pt idx="1836">
                  <c:v>78.6</c:v>
                </c:pt>
                <c:pt idx="1837">
                  <c:v>78.6</c:v>
                </c:pt>
                <c:pt idx="1838">
                  <c:v>78.6</c:v>
                </c:pt>
                <c:pt idx="1839">
                  <c:v>78.6</c:v>
                </c:pt>
                <c:pt idx="1840">
                  <c:v>78.6</c:v>
                </c:pt>
                <c:pt idx="1841">
                  <c:v>78.6</c:v>
                </c:pt>
                <c:pt idx="1842">
                  <c:v>78.6</c:v>
                </c:pt>
                <c:pt idx="1843">
                  <c:v>78.5</c:v>
                </c:pt>
                <c:pt idx="1844">
                  <c:v>78.4</c:v>
                </c:pt>
                <c:pt idx="1845">
                  <c:v>78.4</c:v>
                </c:pt>
                <c:pt idx="1846">
                  <c:v>78.4</c:v>
                </c:pt>
                <c:pt idx="1847">
                  <c:v>78.4</c:v>
                </c:pt>
                <c:pt idx="1848">
                  <c:v>78.5</c:v>
                </c:pt>
                <c:pt idx="1849">
                  <c:v>78.4</c:v>
                </c:pt>
                <c:pt idx="1850">
                  <c:v>78.3</c:v>
                </c:pt>
                <c:pt idx="1851">
                  <c:v>78.3</c:v>
                </c:pt>
                <c:pt idx="1852">
                  <c:v>78.3</c:v>
                </c:pt>
                <c:pt idx="1853">
                  <c:v>78.3</c:v>
                </c:pt>
                <c:pt idx="1854">
                  <c:v>78.2</c:v>
                </c:pt>
                <c:pt idx="1855">
                  <c:v>77.9</c:v>
                </c:pt>
                <c:pt idx="1856">
                  <c:v>77.8</c:v>
                </c:pt>
                <c:pt idx="1857">
                  <c:v>77.6</c:v>
                </c:pt>
                <c:pt idx="1858">
                  <c:v>77.2</c:v>
                </c:pt>
                <c:pt idx="1859">
                  <c:v>77</c:v>
                </c:pt>
                <c:pt idx="1860">
                  <c:v>76.6</c:v>
                </c:pt>
                <c:pt idx="1861">
                  <c:v>76.5</c:v>
                </c:pt>
                <c:pt idx="1862">
                  <c:v>76</c:v>
                </c:pt>
                <c:pt idx="1863">
                  <c:v>75.9</c:v>
                </c:pt>
                <c:pt idx="1864">
                  <c:v>75.8</c:v>
                </c:pt>
                <c:pt idx="1865">
                  <c:v>75.8</c:v>
                </c:pt>
                <c:pt idx="1866">
                  <c:v>75.6</c:v>
                </c:pt>
                <c:pt idx="1867">
                  <c:v>75.6</c:v>
                </c:pt>
                <c:pt idx="1868">
                  <c:v>75.5</c:v>
                </c:pt>
                <c:pt idx="1869">
                  <c:v>74.8</c:v>
                </c:pt>
                <c:pt idx="1870">
                  <c:v>74.3</c:v>
                </c:pt>
                <c:pt idx="1871">
                  <c:v>74.3</c:v>
                </c:pt>
                <c:pt idx="1872">
                  <c:v>74.1</c:v>
                </c:pt>
                <c:pt idx="1873">
                  <c:v>73.9</c:v>
                </c:pt>
                <c:pt idx="1874">
                  <c:v>73.7</c:v>
                </c:pt>
                <c:pt idx="1875">
                  <c:v>73.6</c:v>
                </c:pt>
                <c:pt idx="1876">
                  <c:v>73.2</c:v>
                </c:pt>
                <c:pt idx="1877">
                  <c:v>72.9</c:v>
                </c:pt>
                <c:pt idx="1878">
                  <c:v>72.8</c:v>
                </c:pt>
                <c:pt idx="1879">
                  <c:v>72.7</c:v>
                </c:pt>
                <c:pt idx="1880">
                  <c:v>72.5</c:v>
                </c:pt>
                <c:pt idx="1881">
                  <c:v>72.5</c:v>
                </c:pt>
                <c:pt idx="1882">
                  <c:v>72.5</c:v>
                </c:pt>
                <c:pt idx="1883">
                  <c:v>72.7</c:v>
                </c:pt>
                <c:pt idx="1884">
                  <c:v>72.7</c:v>
                </c:pt>
                <c:pt idx="1885">
                  <c:v>72.8</c:v>
                </c:pt>
                <c:pt idx="1886">
                  <c:v>72.6</c:v>
                </c:pt>
                <c:pt idx="1887">
                  <c:v>72.5</c:v>
                </c:pt>
                <c:pt idx="1888">
                  <c:v>72.4</c:v>
                </c:pt>
                <c:pt idx="1889">
                  <c:v>72.2</c:v>
                </c:pt>
                <c:pt idx="1890">
                  <c:v>72</c:v>
                </c:pt>
                <c:pt idx="1891">
                  <c:v>71.2</c:v>
                </c:pt>
                <c:pt idx="1892">
                  <c:v>70.5</c:v>
                </c:pt>
                <c:pt idx="1893">
                  <c:v>69.6</c:v>
                </c:pt>
                <c:pt idx="1894">
                  <c:v>69.1</c:v>
                </c:pt>
                <c:pt idx="1895">
                  <c:v>68.4</c:v>
                </c:pt>
                <c:pt idx="1896">
                  <c:v>68.1</c:v>
                </c:pt>
                <c:pt idx="1897">
                  <c:v>67.6</c:v>
                </c:pt>
                <c:pt idx="1898">
                  <c:v>66.8</c:v>
                </c:pt>
                <c:pt idx="1899">
                  <c:v>65.9</c:v>
                </c:pt>
                <c:pt idx="1900">
                  <c:v>64.8</c:v>
                </c:pt>
                <c:pt idx="1901">
                  <c:v>64.3</c:v>
                </c:pt>
                <c:pt idx="1902">
                  <c:v>63.2</c:v>
                </c:pt>
                <c:pt idx="1903">
                  <c:v>62.7</c:v>
                </c:pt>
                <c:pt idx="1904">
                  <c:v>62.3</c:v>
                </c:pt>
                <c:pt idx="1905">
                  <c:v>61.8</c:v>
                </c:pt>
                <c:pt idx="1906">
                  <c:v>61.7</c:v>
                </c:pt>
                <c:pt idx="1907">
                  <c:v>61.8</c:v>
                </c:pt>
                <c:pt idx="1908">
                  <c:v>62.2</c:v>
                </c:pt>
                <c:pt idx="1909">
                  <c:v>62.6</c:v>
                </c:pt>
                <c:pt idx="1910">
                  <c:v>63.3</c:v>
                </c:pt>
                <c:pt idx="1911">
                  <c:v>64.7</c:v>
                </c:pt>
                <c:pt idx="1912">
                  <c:v>65.8</c:v>
                </c:pt>
                <c:pt idx="1913">
                  <c:v>67.4</c:v>
                </c:pt>
                <c:pt idx="1914">
                  <c:v>68.7</c:v>
                </c:pt>
                <c:pt idx="1915">
                  <c:v>70.4</c:v>
                </c:pt>
                <c:pt idx="1916">
                  <c:v>73.1</c:v>
                </c:pt>
                <c:pt idx="1917">
                  <c:v>74.6</c:v>
                </c:pt>
                <c:pt idx="1918">
                  <c:v>76.1</c:v>
                </c:pt>
                <c:pt idx="1919">
                  <c:v>77.3</c:v>
                </c:pt>
                <c:pt idx="1920">
                  <c:v>78.3</c:v>
                </c:pt>
                <c:pt idx="1921">
                  <c:v>79.6</c:v>
                </c:pt>
                <c:pt idx="1922">
                  <c:v>80.9</c:v>
                </c:pt>
                <c:pt idx="1923">
                  <c:v>82</c:v>
                </c:pt>
                <c:pt idx="1924">
                  <c:v>83.1</c:v>
                </c:pt>
                <c:pt idx="1925">
                  <c:v>83.9</c:v>
                </c:pt>
                <c:pt idx="1926">
                  <c:v>84.2</c:v>
                </c:pt>
                <c:pt idx="1927">
                  <c:v>84.4</c:v>
                </c:pt>
                <c:pt idx="1928">
                  <c:v>85.1</c:v>
                </c:pt>
                <c:pt idx="1929">
                  <c:v>85.6</c:v>
                </c:pt>
                <c:pt idx="1930">
                  <c:v>86.2</c:v>
                </c:pt>
                <c:pt idx="1931">
                  <c:v>86.5</c:v>
                </c:pt>
                <c:pt idx="1932">
                  <c:v>86.7</c:v>
                </c:pt>
                <c:pt idx="1933">
                  <c:v>86.8</c:v>
                </c:pt>
                <c:pt idx="1934">
                  <c:v>86.9</c:v>
                </c:pt>
                <c:pt idx="1935">
                  <c:v>86.9</c:v>
                </c:pt>
                <c:pt idx="1936">
                  <c:v>86.8</c:v>
                </c:pt>
                <c:pt idx="1937">
                  <c:v>86.4</c:v>
                </c:pt>
                <c:pt idx="1938">
                  <c:v>86.3</c:v>
                </c:pt>
                <c:pt idx="1939">
                  <c:v>86.2</c:v>
                </c:pt>
                <c:pt idx="1940">
                  <c:v>86.1</c:v>
                </c:pt>
                <c:pt idx="1941">
                  <c:v>85.8</c:v>
                </c:pt>
                <c:pt idx="1942">
                  <c:v>85.6</c:v>
                </c:pt>
                <c:pt idx="1943">
                  <c:v>85.5</c:v>
                </c:pt>
                <c:pt idx="1944">
                  <c:v>85.4</c:v>
                </c:pt>
                <c:pt idx="1945">
                  <c:v>85.4</c:v>
                </c:pt>
                <c:pt idx="1946">
                  <c:v>85.4</c:v>
                </c:pt>
                <c:pt idx="1947">
                  <c:v>85.4</c:v>
                </c:pt>
                <c:pt idx="1948">
                  <c:v>85.5</c:v>
                </c:pt>
                <c:pt idx="1949">
                  <c:v>86</c:v>
                </c:pt>
                <c:pt idx="1950">
                  <c:v>86.4</c:v>
                </c:pt>
                <c:pt idx="1951">
                  <c:v>87.3</c:v>
                </c:pt>
                <c:pt idx="1952">
                  <c:v>88.4</c:v>
                </c:pt>
                <c:pt idx="1953">
                  <c:v>88.8</c:v>
                </c:pt>
                <c:pt idx="1954">
                  <c:v>89.9</c:v>
                </c:pt>
                <c:pt idx="1955">
                  <c:v>90.9</c:v>
                </c:pt>
                <c:pt idx="1956">
                  <c:v>92.3</c:v>
                </c:pt>
                <c:pt idx="1957">
                  <c:v>92.8</c:v>
                </c:pt>
                <c:pt idx="1958">
                  <c:v>93.6</c:v>
                </c:pt>
                <c:pt idx="1959">
                  <c:v>94.2</c:v>
                </c:pt>
                <c:pt idx="1960">
                  <c:v>94.5</c:v>
                </c:pt>
                <c:pt idx="1961">
                  <c:v>94.8</c:v>
                </c:pt>
                <c:pt idx="1962">
                  <c:v>95.2</c:v>
                </c:pt>
                <c:pt idx="1963">
                  <c:v>95.6</c:v>
                </c:pt>
                <c:pt idx="1964">
                  <c:v>95.6</c:v>
                </c:pt>
                <c:pt idx="1965">
                  <c:v>95.7</c:v>
                </c:pt>
                <c:pt idx="1966">
                  <c:v>95.9</c:v>
                </c:pt>
                <c:pt idx="1967">
                  <c:v>95.9</c:v>
                </c:pt>
                <c:pt idx="1968">
                  <c:v>96</c:v>
                </c:pt>
                <c:pt idx="1969">
                  <c:v>96.1</c:v>
                </c:pt>
                <c:pt idx="1970">
                  <c:v>96.2</c:v>
                </c:pt>
                <c:pt idx="1971">
                  <c:v>96.3</c:v>
                </c:pt>
                <c:pt idx="1972">
                  <c:v>96.4</c:v>
                </c:pt>
                <c:pt idx="1973">
                  <c:v>96.4</c:v>
                </c:pt>
                <c:pt idx="1974">
                  <c:v>96.6</c:v>
                </c:pt>
                <c:pt idx="1975">
                  <c:v>96.9</c:v>
                </c:pt>
                <c:pt idx="1976">
                  <c:v>97</c:v>
                </c:pt>
                <c:pt idx="1977">
                  <c:v>97</c:v>
                </c:pt>
                <c:pt idx="1978">
                  <c:v>97.1</c:v>
                </c:pt>
                <c:pt idx="1979">
                  <c:v>97.3</c:v>
                </c:pt>
                <c:pt idx="1980">
                  <c:v>97.6</c:v>
                </c:pt>
                <c:pt idx="1981">
                  <c:v>97.7</c:v>
                </c:pt>
                <c:pt idx="1982">
                  <c:v>97.7</c:v>
                </c:pt>
                <c:pt idx="1983">
                  <c:v>97.8</c:v>
                </c:pt>
                <c:pt idx="1984">
                  <c:v>97.8</c:v>
                </c:pt>
                <c:pt idx="1985">
                  <c:v>97.8</c:v>
                </c:pt>
                <c:pt idx="1986">
                  <c:v>97.9</c:v>
                </c:pt>
                <c:pt idx="1987">
                  <c:v>97.9</c:v>
                </c:pt>
                <c:pt idx="1988">
                  <c:v>97.9</c:v>
                </c:pt>
                <c:pt idx="1989">
                  <c:v>98</c:v>
                </c:pt>
                <c:pt idx="1990">
                  <c:v>98</c:v>
                </c:pt>
                <c:pt idx="1991">
                  <c:v>98</c:v>
                </c:pt>
                <c:pt idx="1992">
                  <c:v>98.1</c:v>
                </c:pt>
                <c:pt idx="1993">
                  <c:v>98.2</c:v>
                </c:pt>
                <c:pt idx="1994">
                  <c:v>98.3</c:v>
                </c:pt>
                <c:pt idx="1995">
                  <c:v>98.3</c:v>
                </c:pt>
                <c:pt idx="1996">
                  <c:v>98.3</c:v>
                </c:pt>
                <c:pt idx="1997">
                  <c:v>98.3</c:v>
                </c:pt>
                <c:pt idx="1998">
                  <c:v>98.3</c:v>
                </c:pt>
                <c:pt idx="1999">
                  <c:v>98.4</c:v>
                </c:pt>
                <c:pt idx="2000">
                  <c:v>98.5</c:v>
                </c:pt>
                <c:pt idx="2001">
                  <c:v>98.6</c:v>
                </c:pt>
                <c:pt idx="2002">
                  <c:v>98.7</c:v>
                </c:pt>
                <c:pt idx="2003">
                  <c:v>98.7</c:v>
                </c:pt>
                <c:pt idx="2004">
                  <c:v>98.8</c:v>
                </c:pt>
                <c:pt idx="2005">
                  <c:v>98.8</c:v>
                </c:pt>
                <c:pt idx="2006">
                  <c:v>98.9</c:v>
                </c:pt>
                <c:pt idx="2007">
                  <c:v>98.9</c:v>
                </c:pt>
                <c:pt idx="2008">
                  <c:v>99</c:v>
                </c:pt>
                <c:pt idx="2009">
                  <c:v>99</c:v>
                </c:pt>
                <c:pt idx="2010">
                  <c:v>99</c:v>
                </c:pt>
                <c:pt idx="2011">
                  <c:v>99</c:v>
                </c:pt>
                <c:pt idx="2012">
                  <c:v>99</c:v>
                </c:pt>
                <c:pt idx="2013">
                  <c:v>99</c:v>
                </c:pt>
                <c:pt idx="2014">
                  <c:v>99</c:v>
                </c:pt>
                <c:pt idx="2015">
                  <c:v>99</c:v>
                </c:pt>
                <c:pt idx="2016">
                  <c:v>99</c:v>
                </c:pt>
                <c:pt idx="2017">
                  <c:v>99.1</c:v>
                </c:pt>
                <c:pt idx="2018">
                  <c:v>99.1</c:v>
                </c:pt>
                <c:pt idx="2019">
                  <c:v>99.1</c:v>
                </c:pt>
                <c:pt idx="2020">
                  <c:v>99.3</c:v>
                </c:pt>
                <c:pt idx="2021">
                  <c:v>99.3</c:v>
                </c:pt>
                <c:pt idx="2022">
                  <c:v>99.3</c:v>
                </c:pt>
                <c:pt idx="2023">
                  <c:v>99.4</c:v>
                </c:pt>
                <c:pt idx="2024">
                  <c:v>99.4</c:v>
                </c:pt>
                <c:pt idx="2025">
                  <c:v>99.4</c:v>
                </c:pt>
                <c:pt idx="2026">
                  <c:v>99.4</c:v>
                </c:pt>
                <c:pt idx="2027">
                  <c:v>99.4</c:v>
                </c:pt>
                <c:pt idx="2028">
                  <c:v>99.4</c:v>
                </c:pt>
                <c:pt idx="2029">
                  <c:v>99.4</c:v>
                </c:pt>
                <c:pt idx="2030">
                  <c:v>99.4</c:v>
                </c:pt>
                <c:pt idx="2031">
                  <c:v>99.4</c:v>
                </c:pt>
                <c:pt idx="2032">
                  <c:v>99.4</c:v>
                </c:pt>
                <c:pt idx="2033">
                  <c:v>99.4</c:v>
                </c:pt>
                <c:pt idx="2034">
                  <c:v>99.4</c:v>
                </c:pt>
                <c:pt idx="2035">
                  <c:v>99.4</c:v>
                </c:pt>
                <c:pt idx="2036">
                  <c:v>99.4</c:v>
                </c:pt>
                <c:pt idx="2037">
                  <c:v>99.4</c:v>
                </c:pt>
                <c:pt idx="2038">
                  <c:v>99.4</c:v>
                </c:pt>
                <c:pt idx="2039">
                  <c:v>99.4</c:v>
                </c:pt>
                <c:pt idx="2040">
                  <c:v>99.4</c:v>
                </c:pt>
                <c:pt idx="2041">
                  <c:v>99.4</c:v>
                </c:pt>
                <c:pt idx="2042">
                  <c:v>99.4</c:v>
                </c:pt>
                <c:pt idx="2043">
                  <c:v>99.4</c:v>
                </c:pt>
                <c:pt idx="2044">
                  <c:v>99.4</c:v>
                </c:pt>
                <c:pt idx="2045">
                  <c:v>99.4</c:v>
                </c:pt>
                <c:pt idx="2046">
                  <c:v>99.4</c:v>
                </c:pt>
                <c:pt idx="2047">
                  <c:v>99.4</c:v>
                </c:pt>
                <c:pt idx="2048">
                  <c:v>99.4</c:v>
                </c:pt>
                <c:pt idx="2049">
                  <c:v>99.4</c:v>
                </c:pt>
                <c:pt idx="2050">
                  <c:v>99.4</c:v>
                </c:pt>
                <c:pt idx="2051">
                  <c:v>99.4</c:v>
                </c:pt>
                <c:pt idx="2052">
                  <c:v>99.4</c:v>
                </c:pt>
                <c:pt idx="2053">
                  <c:v>99.4</c:v>
                </c:pt>
                <c:pt idx="2054">
                  <c:v>99.4</c:v>
                </c:pt>
                <c:pt idx="2055">
                  <c:v>99.4</c:v>
                </c:pt>
                <c:pt idx="2056">
                  <c:v>99.4</c:v>
                </c:pt>
                <c:pt idx="2057">
                  <c:v>99.4</c:v>
                </c:pt>
                <c:pt idx="2058">
                  <c:v>99.4</c:v>
                </c:pt>
                <c:pt idx="2059">
                  <c:v>99.4</c:v>
                </c:pt>
                <c:pt idx="2060">
                  <c:v>99.4</c:v>
                </c:pt>
                <c:pt idx="2061">
                  <c:v>99.4</c:v>
                </c:pt>
                <c:pt idx="2062">
                  <c:v>99.4</c:v>
                </c:pt>
                <c:pt idx="2063">
                  <c:v>99.4</c:v>
                </c:pt>
                <c:pt idx="2064">
                  <c:v>99.4</c:v>
                </c:pt>
                <c:pt idx="2065">
                  <c:v>99.4</c:v>
                </c:pt>
                <c:pt idx="2066">
                  <c:v>99.4</c:v>
                </c:pt>
                <c:pt idx="2067">
                  <c:v>99.4</c:v>
                </c:pt>
                <c:pt idx="2068">
                  <c:v>99.4</c:v>
                </c:pt>
                <c:pt idx="2069">
                  <c:v>99.4</c:v>
                </c:pt>
                <c:pt idx="2070">
                  <c:v>99.4</c:v>
                </c:pt>
                <c:pt idx="2071">
                  <c:v>99.4</c:v>
                </c:pt>
                <c:pt idx="2072">
                  <c:v>99.4</c:v>
                </c:pt>
                <c:pt idx="2073">
                  <c:v>99.4</c:v>
                </c:pt>
                <c:pt idx="2074">
                  <c:v>99.4</c:v>
                </c:pt>
                <c:pt idx="2075">
                  <c:v>99.4</c:v>
                </c:pt>
                <c:pt idx="2076">
                  <c:v>99.4</c:v>
                </c:pt>
                <c:pt idx="2077">
                  <c:v>99.4</c:v>
                </c:pt>
                <c:pt idx="2078">
                  <c:v>99.4</c:v>
                </c:pt>
                <c:pt idx="2079">
                  <c:v>99.4</c:v>
                </c:pt>
                <c:pt idx="2080">
                  <c:v>99.4</c:v>
                </c:pt>
                <c:pt idx="2081">
                  <c:v>99.4</c:v>
                </c:pt>
                <c:pt idx="2082">
                  <c:v>99.4</c:v>
                </c:pt>
                <c:pt idx="2083">
                  <c:v>99.4</c:v>
                </c:pt>
                <c:pt idx="2084">
                  <c:v>99.4</c:v>
                </c:pt>
                <c:pt idx="2085">
                  <c:v>99.4</c:v>
                </c:pt>
                <c:pt idx="2086">
                  <c:v>99.4</c:v>
                </c:pt>
                <c:pt idx="2087">
                  <c:v>99.4</c:v>
                </c:pt>
                <c:pt idx="2088">
                  <c:v>99.4</c:v>
                </c:pt>
                <c:pt idx="2089">
                  <c:v>99.4</c:v>
                </c:pt>
                <c:pt idx="2090">
                  <c:v>99.4</c:v>
                </c:pt>
                <c:pt idx="2091">
                  <c:v>99.5</c:v>
                </c:pt>
                <c:pt idx="2092">
                  <c:v>99.5</c:v>
                </c:pt>
                <c:pt idx="2093">
                  <c:v>99.5</c:v>
                </c:pt>
                <c:pt idx="2094">
                  <c:v>99.5</c:v>
                </c:pt>
                <c:pt idx="2095">
                  <c:v>99.4</c:v>
                </c:pt>
                <c:pt idx="2096">
                  <c:v>99.4</c:v>
                </c:pt>
                <c:pt idx="2097">
                  <c:v>99.5</c:v>
                </c:pt>
                <c:pt idx="2098">
                  <c:v>99.5</c:v>
                </c:pt>
                <c:pt idx="2099">
                  <c:v>99.5</c:v>
                </c:pt>
                <c:pt idx="2100">
                  <c:v>99.5</c:v>
                </c:pt>
              </c:numCache>
            </c:numRef>
          </c:yVal>
          <c:smooth val="0"/>
        </c:ser>
        <c:axId val="83282528"/>
        <c:axId val="59013913"/>
      </c:scatterChart>
      <c:valAx>
        <c:axId val="83282528"/>
        <c:scaling>
          <c:orientation val="minMax"/>
          <c:max val="2500"/>
          <c:min val="400"/>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Wavelength (nm)</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9013913"/>
        <c:crosses val="autoZero"/>
        <c:crossBetween val="midCat"/>
      </c:valAx>
      <c:valAx>
        <c:axId val="59013913"/>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t>
                </a:r>
              </a:p>
            </c:rich>
          </c:tx>
          <c:overlay val="0"/>
          <c:spPr>
            <a:noFill/>
            <a:ln w="0">
              <a:noFill/>
            </a:ln>
          </c:spPr>
        </c:title>
        <c:numFmt formatCode="0.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3282528"/>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Figure A1. RF importance spectrum</a:t>
            </a:r>
          </a:p>
        </c:rich>
      </c:tx>
      <c:overlay val="0"/>
      <c:spPr>
        <a:noFill/>
        <a:ln w="0">
          <a:noFill/>
        </a:ln>
      </c:spPr>
    </c:title>
    <c:autoTitleDeleted val="0"/>
    <c:plotArea>
      <c:scatterChart>
        <c:scatterStyle val="line"/>
        <c:varyColors val="0"/>
        <c:ser>
          <c:idx val="0"/>
          <c:order val="0"/>
          <c:tx>
            <c:strRef>
              <c:f>37_ChartData!J4</c:f>
              <c:strCache>
                <c:ptCount val="1"/>
                <c:pt idx="0">
                  <c:v>RF importance × 1000</c:v>
                </c:pt>
              </c:strCache>
            </c:strRef>
          </c:tx>
          <c:spPr>
            <a:solidFill>
              <a:srgbClr val="1baf7a"/>
            </a:solidFill>
            <a:ln w="15120">
              <a:solidFill>
                <a:srgbClr val="1baf7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37_ChartData!$J$5:$J$2105</c:f>
              <c:numCache>
                <c:formatCode>0.0000</c:formatCode>
                <c:ptCount val="210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1.548714877289</c:v>
                </c:pt>
                <c:pt idx="70">
                  <c:v>1.21043829871881</c:v>
                </c:pt>
                <c:pt idx="71">
                  <c:v>1.58499807278182</c:v>
                </c:pt>
                <c:pt idx="72">
                  <c:v>1.15061966424156</c:v>
                </c:pt>
                <c:pt idx="73">
                  <c:v>0.840909352056624</c:v>
                </c:pt>
                <c:pt idx="74">
                  <c:v>1.50813466795103</c:v>
                </c:pt>
                <c:pt idx="75">
                  <c:v>1.07352054186892</c:v>
                </c:pt>
                <c:pt idx="76">
                  <c:v>1.02856091789714</c:v>
                </c:pt>
                <c:pt idx="77">
                  <c:v>0.70091455747021</c:v>
                </c:pt>
                <c:pt idx="78">
                  <c:v>1.4016396148249</c:v>
                </c:pt>
                <c:pt idx="79">
                  <c:v>0.84264680651266</c:v>
                </c:pt>
                <c:pt idx="80">
                  <c:v>1.06154651177617</c:v>
                </c:pt>
                <c:pt idx="81">
                  <c:v>1.11501052976523</c:v>
                </c:pt>
                <c:pt idx="82">
                  <c:v>0.941721216384187</c:v>
                </c:pt>
                <c:pt idx="83">
                  <c:v>1.00054683399861</c:v>
                </c:pt>
                <c:pt idx="84">
                  <c:v>0.926923257666425</c:v>
                </c:pt>
                <c:pt idx="85">
                  <c:v>1.18848487699071</c:v>
                </c:pt>
                <c:pt idx="86">
                  <c:v>1.05212042006072</c:v>
                </c:pt>
                <c:pt idx="87">
                  <c:v>0.960073177326533</c:v>
                </c:pt>
                <c:pt idx="88">
                  <c:v>1.18873892079726</c:v>
                </c:pt>
                <c:pt idx="89">
                  <c:v>1.03682289362866</c:v>
                </c:pt>
                <c:pt idx="90">
                  <c:v>0.725803123103357</c:v>
                </c:pt>
                <c:pt idx="91">
                  <c:v>1.00019988950429</c:v>
                </c:pt>
                <c:pt idx="92">
                  <c:v>0.849022724826077</c:v>
                </c:pt>
                <c:pt idx="93">
                  <c:v>0.840217210724562</c:v>
                </c:pt>
                <c:pt idx="94">
                  <c:v>1.02330527839391</c:v>
                </c:pt>
                <c:pt idx="95">
                  <c:v>1.21743520229067</c:v>
                </c:pt>
                <c:pt idx="96">
                  <c:v>1.07425262389905</c:v>
                </c:pt>
                <c:pt idx="97">
                  <c:v>1.28205174322909</c:v>
                </c:pt>
                <c:pt idx="98">
                  <c:v>1.35600636061512</c:v>
                </c:pt>
                <c:pt idx="99">
                  <c:v>0.932480651766733</c:v>
                </c:pt>
                <c:pt idx="100">
                  <c:v>1.05807880007594</c:v>
                </c:pt>
                <c:pt idx="101">
                  <c:v>1.03891296685839</c:v>
                </c:pt>
                <c:pt idx="102">
                  <c:v>1.32475621178561</c:v>
                </c:pt>
                <c:pt idx="103">
                  <c:v>0.850530539369361</c:v>
                </c:pt>
                <c:pt idx="104">
                  <c:v>1.00112975651748</c:v>
                </c:pt>
                <c:pt idx="105">
                  <c:v>0.690162997423663</c:v>
                </c:pt>
                <c:pt idx="106">
                  <c:v>0.982290754978753</c:v>
                </c:pt>
                <c:pt idx="107">
                  <c:v>1.20161294614404</c:v>
                </c:pt>
                <c:pt idx="108">
                  <c:v>1.23754703033539</c:v>
                </c:pt>
                <c:pt idx="109">
                  <c:v>0.890405875719106</c:v>
                </c:pt>
                <c:pt idx="110">
                  <c:v>1.02223529817001</c:v>
                </c:pt>
                <c:pt idx="111">
                  <c:v>1.21007123676781</c:v>
                </c:pt>
                <c:pt idx="112">
                  <c:v>0.954219850906457</c:v>
                </c:pt>
                <c:pt idx="113">
                  <c:v>0.84813399430507</c:v>
                </c:pt>
                <c:pt idx="114">
                  <c:v>1.09763767559323</c:v>
                </c:pt>
                <c:pt idx="115">
                  <c:v>0.980733711832008</c:v>
                </c:pt>
                <c:pt idx="116">
                  <c:v>0.839599238660929</c:v>
                </c:pt>
                <c:pt idx="117">
                  <c:v>0.8662049175794</c:v>
                </c:pt>
                <c:pt idx="118">
                  <c:v>0.921509481310992</c:v>
                </c:pt>
                <c:pt idx="119">
                  <c:v>1.01925188608719</c:v>
                </c:pt>
                <c:pt idx="120">
                  <c:v>0.981288691261592</c:v>
                </c:pt>
                <c:pt idx="121">
                  <c:v>1.29877321516307</c:v>
                </c:pt>
                <c:pt idx="122">
                  <c:v>0.759948499180125</c:v>
                </c:pt>
                <c:pt idx="123">
                  <c:v>1.16131922251427</c:v>
                </c:pt>
                <c:pt idx="124">
                  <c:v>1.24637343427885</c:v>
                </c:pt>
                <c:pt idx="125">
                  <c:v>0.887487970096054</c:v>
                </c:pt>
                <c:pt idx="126">
                  <c:v>0.80833266951559</c:v>
                </c:pt>
                <c:pt idx="127">
                  <c:v>1.96428276890168</c:v>
                </c:pt>
                <c:pt idx="128">
                  <c:v>1.05136859956525</c:v>
                </c:pt>
                <c:pt idx="129">
                  <c:v>0.968330002329254</c:v>
                </c:pt>
                <c:pt idx="130">
                  <c:v>1.08736513964716</c:v>
                </c:pt>
                <c:pt idx="131">
                  <c:v>1.49960264780547</c:v>
                </c:pt>
                <c:pt idx="132">
                  <c:v>0.906866839808712</c:v>
                </c:pt>
                <c:pt idx="133">
                  <c:v>0.9222018457825</c:v>
                </c:pt>
                <c:pt idx="134">
                  <c:v>1.11792958832035</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1.0868822601279</c:v>
                </c:pt>
                <c:pt idx="152">
                  <c:v>1.20005261789223</c:v>
                </c:pt>
                <c:pt idx="153">
                  <c:v>1.2950783470884</c:v>
                </c:pt>
                <c:pt idx="154">
                  <c:v>1.33330437213314</c:v>
                </c:pt>
                <c:pt idx="155">
                  <c:v>1.59310467667177</c:v>
                </c:pt>
                <c:pt idx="156">
                  <c:v>1.34284109364815</c:v>
                </c:pt>
                <c:pt idx="157">
                  <c:v>1.30461574020128</c:v>
                </c:pt>
                <c:pt idx="158">
                  <c:v>1.35470720198169</c:v>
                </c:pt>
                <c:pt idx="159">
                  <c:v>1.40215952517236</c:v>
                </c:pt>
                <c:pt idx="160">
                  <c:v>1.45422751795503</c:v>
                </c:pt>
                <c:pt idx="161">
                  <c:v>0.770301598736576</c:v>
                </c:pt>
                <c:pt idx="162">
                  <c:v>1.48281873064036</c:v>
                </c:pt>
                <c:pt idx="163">
                  <c:v>1.04686628745095</c:v>
                </c:pt>
                <c:pt idx="164">
                  <c:v>1.24680805361834</c:v>
                </c:pt>
                <c:pt idx="165">
                  <c:v>1.19013958424903</c:v>
                </c:pt>
                <c:pt idx="166">
                  <c:v>1.0486913580047</c:v>
                </c:pt>
                <c:pt idx="167">
                  <c:v>1.27231108855797</c:v>
                </c:pt>
                <c:pt idx="168">
                  <c:v>1.31749176633362</c:v>
                </c:pt>
                <c:pt idx="169">
                  <c:v>1.16315576399621</c:v>
                </c:pt>
                <c:pt idx="170">
                  <c:v>0.683137524982205</c:v>
                </c:pt>
                <c:pt idx="171">
                  <c:v>1.07300596282645</c:v>
                </c:pt>
                <c:pt idx="172">
                  <c:v>1.36696346380729</c:v>
                </c:pt>
                <c:pt idx="173">
                  <c:v>0.86309304536859</c:v>
                </c:pt>
                <c:pt idx="174">
                  <c:v>0.85474158410599</c:v>
                </c:pt>
                <c:pt idx="175">
                  <c:v>1.26793612215696</c:v>
                </c:pt>
                <c:pt idx="176">
                  <c:v>0.898582533038595</c:v>
                </c:pt>
                <c:pt idx="177">
                  <c:v>0.949949488415329</c:v>
                </c:pt>
                <c:pt idx="178">
                  <c:v>1.00373115340002</c:v>
                </c:pt>
                <c:pt idx="179">
                  <c:v>1.01675172853256</c:v>
                </c:pt>
                <c:pt idx="180">
                  <c:v>1.36446271945941</c:v>
                </c:pt>
                <c:pt idx="181">
                  <c:v>0.810205274733055</c:v>
                </c:pt>
                <c:pt idx="182">
                  <c:v>1.14982084983626</c:v>
                </c:pt>
                <c:pt idx="183">
                  <c:v>1.00480683595749</c:v>
                </c:pt>
                <c:pt idx="184">
                  <c:v>1.10473643686262</c:v>
                </c:pt>
                <c:pt idx="185">
                  <c:v>0.91480579988949</c:v>
                </c:pt>
                <c:pt idx="186">
                  <c:v>1.10776312711625</c:v>
                </c:pt>
                <c:pt idx="187">
                  <c:v>0.985521500774886</c:v>
                </c:pt>
                <c:pt idx="188">
                  <c:v>0.899915661394647</c:v>
                </c:pt>
                <c:pt idx="189">
                  <c:v>1.02525432853344</c:v>
                </c:pt>
                <c:pt idx="190">
                  <c:v>1.35332972461991</c:v>
                </c:pt>
                <c:pt idx="191">
                  <c:v>0.959087476934686</c:v>
                </c:pt>
                <c:pt idx="192">
                  <c:v>0.755111490892277</c:v>
                </c:pt>
                <c:pt idx="193">
                  <c:v>1.07990355206186</c:v>
                </c:pt>
                <c:pt idx="194">
                  <c:v>1.05034932934803</c:v>
                </c:pt>
                <c:pt idx="195">
                  <c:v>1.16528658794384</c:v>
                </c:pt>
                <c:pt idx="196">
                  <c:v>0.903291490389618</c:v>
                </c:pt>
                <c:pt idx="197">
                  <c:v>1.30383757715062</c:v>
                </c:pt>
                <c:pt idx="198">
                  <c:v>1.4233462550436</c:v>
                </c:pt>
                <c:pt idx="199">
                  <c:v>0.790305698701424</c:v>
                </c:pt>
                <c:pt idx="200">
                  <c:v>1.20847637570818</c:v>
                </c:pt>
                <c:pt idx="201">
                  <c:v>1.08858753219138</c:v>
                </c:pt>
                <c:pt idx="202">
                  <c:v>0.750131158190962</c:v>
                </c:pt>
                <c:pt idx="203">
                  <c:v>0.850100014096763</c:v>
                </c:pt>
                <c:pt idx="204">
                  <c:v>1.54325341254425</c:v>
                </c:pt>
                <c:pt idx="205">
                  <c:v>1.34709587107141</c:v>
                </c:pt>
                <c:pt idx="206">
                  <c:v>1.42972624000501</c:v>
                </c:pt>
                <c:pt idx="207">
                  <c:v>1.02239700417994</c:v>
                </c:pt>
                <c:pt idx="208">
                  <c:v>1.07511333305046</c:v>
                </c:pt>
                <c:pt idx="209">
                  <c:v>0.992781255737991</c:v>
                </c:pt>
                <c:pt idx="210">
                  <c:v>1.39347616626347</c:v>
                </c:pt>
                <c:pt idx="211">
                  <c:v>0.695089030688442</c:v>
                </c:pt>
                <c:pt idx="212">
                  <c:v>0.941065362264149</c:v>
                </c:pt>
                <c:pt idx="213">
                  <c:v>1.24160053616375</c:v>
                </c:pt>
                <c:pt idx="214">
                  <c:v>0.980674824830247</c:v>
                </c:pt>
                <c:pt idx="215">
                  <c:v>1.21456710570715</c:v>
                </c:pt>
                <c:pt idx="216">
                  <c:v>1.48598145021785</c:v>
                </c:pt>
                <c:pt idx="217">
                  <c:v>1.46127057270294</c:v>
                </c:pt>
                <c:pt idx="218">
                  <c:v>1.04429745974991</c:v>
                </c:pt>
                <c:pt idx="219">
                  <c:v>1.2582611897964</c:v>
                </c:pt>
                <c:pt idx="220">
                  <c:v>1.11543499378629</c:v>
                </c:pt>
                <c:pt idx="221">
                  <c:v>1.35781635595389</c:v>
                </c:pt>
                <c:pt idx="222">
                  <c:v>1.74291166810028</c:v>
                </c:pt>
                <c:pt idx="223">
                  <c:v>1.72842209018214</c:v>
                </c:pt>
                <c:pt idx="224">
                  <c:v>1.88154653510472</c:v>
                </c:pt>
                <c:pt idx="225">
                  <c:v>1.77577222227084</c:v>
                </c:pt>
                <c:pt idx="226">
                  <c:v>0.891222850787877</c:v>
                </c:pt>
                <c:pt idx="227">
                  <c:v>1.58554155067233</c:v>
                </c:pt>
                <c:pt idx="228">
                  <c:v>1.50596816006719</c:v>
                </c:pt>
                <c:pt idx="229">
                  <c:v>1.46268580629546</c:v>
                </c:pt>
                <c:pt idx="230">
                  <c:v>1.09846965424732</c:v>
                </c:pt>
                <c:pt idx="231">
                  <c:v>1.61075775484235</c:v>
                </c:pt>
                <c:pt idx="232">
                  <c:v>1.59915288870559</c:v>
                </c:pt>
                <c:pt idx="233">
                  <c:v>1.66273776210922</c:v>
                </c:pt>
                <c:pt idx="234">
                  <c:v>1.62018196337284</c:v>
                </c:pt>
                <c:pt idx="235">
                  <c:v>1.40037470208437</c:v>
                </c:pt>
                <c:pt idx="236">
                  <c:v>1.97264304531607</c:v>
                </c:pt>
                <c:pt idx="237">
                  <c:v>2.12143458071007</c:v>
                </c:pt>
                <c:pt idx="238">
                  <c:v>2.16654677231653</c:v>
                </c:pt>
                <c:pt idx="239">
                  <c:v>1.37497588216598</c:v>
                </c:pt>
                <c:pt idx="240">
                  <c:v>2.11004931367292</c:v>
                </c:pt>
                <c:pt idx="241">
                  <c:v>1.518218259064</c:v>
                </c:pt>
                <c:pt idx="242">
                  <c:v>1.65205215821192</c:v>
                </c:pt>
                <c:pt idx="243">
                  <c:v>1.4604500375978</c:v>
                </c:pt>
                <c:pt idx="244">
                  <c:v>1.27800094130727</c:v>
                </c:pt>
                <c:pt idx="245">
                  <c:v>1.74401931106883</c:v>
                </c:pt>
                <c:pt idx="246">
                  <c:v>1.35555779580363</c:v>
                </c:pt>
                <c:pt idx="247">
                  <c:v>1.40409430506885</c:v>
                </c:pt>
                <c:pt idx="248">
                  <c:v>1.24785309833934</c:v>
                </c:pt>
                <c:pt idx="249">
                  <c:v>1.68983392600219</c:v>
                </c:pt>
                <c:pt idx="250">
                  <c:v>1.59799505176631</c:v>
                </c:pt>
                <c:pt idx="251">
                  <c:v>1.21704747123875</c:v>
                </c:pt>
                <c:pt idx="252">
                  <c:v>1.46711387290747</c:v>
                </c:pt>
                <c:pt idx="253">
                  <c:v>1.44576320974979</c:v>
                </c:pt>
                <c:pt idx="254">
                  <c:v>1.53564925677897</c:v>
                </c:pt>
                <c:pt idx="255">
                  <c:v>2.18384635361553</c:v>
                </c:pt>
                <c:pt idx="256">
                  <c:v>1.87014941594387</c:v>
                </c:pt>
                <c:pt idx="257">
                  <c:v>2.05827513145617</c:v>
                </c:pt>
                <c:pt idx="258">
                  <c:v>1.10536584369071</c:v>
                </c:pt>
                <c:pt idx="259">
                  <c:v>2.12701112712199</c:v>
                </c:pt>
                <c:pt idx="260">
                  <c:v>2.40098928433257</c:v>
                </c:pt>
                <c:pt idx="261">
                  <c:v>2.38391971974844</c:v>
                </c:pt>
                <c:pt idx="262">
                  <c:v>1.67132570828671</c:v>
                </c:pt>
                <c:pt idx="263">
                  <c:v>1.53751680391336</c:v>
                </c:pt>
                <c:pt idx="264">
                  <c:v>1.34647817177019</c:v>
                </c:pt>
                <c:pt idx="265">
                  <c:v>1.55849377886317</c:v>
                </c:pt>
                <c:pt idx="266">
                  <c:v>1.60224567466233</c:v>
                </c:pt>
                <c:pt idx="267">
                  <c:v>1.97397434422033</c:v>
                </c:pt>
                <c:pt idx="268">
                  <c:v>1.83557279086303</c:v>
                </c:pt>
                <c:pt idx="269">
                  <c:v>1.21845457053825</c:v>
                </c:pt>
                <c:pt idx="270">
                  <c:v>1.54522939154784</c:v>
                </c:pt>
                <c:pt idx="271">
                  <c:v>1.60487826044256</c:v>
                </c:pt>
                <c:pt idx="272">
                  <c:v>1.16615705162432</c:v>
                </c:pt>
                <c:pt idx="273">
                  <c:v>1.88821851248353</c:v>
                </c:pt>
                <c:pt idx="274">
                  <c:v>1.78904355367423</c:v>
                </c:pt>
                <c:pt idx="275">
                  <c:v>1.71776691659501</c:v>
                </c:pt>
                <c:pt idx="276">
                  <c:v>1.68147783042949</c:v>
                </c:pt>
                <c:pt idx="277">
                  <c:v>1.24907204721261</c:v>
                </c:pt>
                <c:pt idx="278">
                  <c:v>1.87932769177219</c:v>
                </c:pt>
                <c:pt idx="279">
                  <c:v>1.91206083993785</c:v>
                </c:pt>
                <c:pt idx="280">
                  <c:v>1.41127746895211</c:v>
                </c:pt>
                <c:pt idx="281">
                  <c:v>1.83647728329071</c:v>
                </c:pt>
                <c:pt idx="282">
                  <c:v>1.54781393654468</c:v>
                </c:pt>
                <c:pt idx="283">
                  <c:v>1.78252212283441</c:v>
                </c:pt>
                <c:pt idx="284">
                  <c:v>1.85912271913357</c:v>
                </c:pt>
                <c:pt idx="285">
                  <c:v>2.06685340697816</c:v>
                </c:pt>
                <c:pt idx="286">
                  <c:v>2.04464957418767</c:v>
                </c:pt>
                <c:pt idx="287">
                  <c:v>1.91027233866576</c:v>
                </c:pt>
                <c:pt idx="288">
                  <c:v>1.96750277192603</c:v>
                </c:pt>
                <c:pt idx="289">
                  <c:v>2.27702911057781</c:v>
                </c:pt>
                <c:pt idx="290">
                  <c:v>3.26507716333976</c:v>
                </c:pt>
                <c:pt idx="291">
                  <c:v>3.71172254882124</c:v>
                </c:pt>
                <c:pt idx="292">
                  <c:v>2.92807018550038</c:v>
                </c:pt>
                <c:pt idx="293">
                  <c:v>3.62711738670414</c:v>
                </c:pt>
                <c:pt idx="294">
                  <c:v>3.41318232985592</c:v>
                </c:pt>
                <c:pt idx="295">
                  <c:v>3.74113814263942</c:v>
                </c:pt>
                <c:pt idx="296">
                  <c:v>4.0706780229151</c:v>
                </c:pt>
                <c:pt idx="297">
                  <c:v>5.55821800388627</c:v>
                </c:pt>
                <c:pt idx="298">
                  <c:v>2.81060276736611</c:v>
                </c:pt>
                <c:pt idx="299">
                  <c:v>3.40335512507186</c:v>
                </c:pt>
                <c:pt idx="300">
                  <c:v>3.80002701608651</c:v>
                </c:pt>
                <c:pt idx="301">
                  <c:v>3.01684782716572</c:v>
                </c:pt>
                <c:pt idx="302">
                  <c:v>2.68844883155927</c:v>
                </c:pt>
                <c:pt idx="303">
                  <c:v>2.21617278368814</c:v>
                </c:pt>
                <c:pt idx="304">
                  <c:v>2.80084673829126</c:v>
                </c:pt>
                <c:pt idx="305">
                  <c:v>2.39956717505005</c:v>
                </c:pt>
                <c:pt idx="306">
                  <c:v>1.99015455219027</c:v>
                </c:pt>
                <c:pt idx="307">
                  <c:v>1.62675576327908</c:v>
                </c:pt>
                <c:pt idx="308">
                  <c:v>2.45142127075869</c:v>
                </c:pt>
                <c:pt idx="309">
                  <c:v>1.73669785198243</c:v>
                </c:pt>
                <c:pt idx="310">
                  <c:v>1.5303032439839</c:v>
                </c:pt>
                <c:pt idx="311">
                  <c:v>1.57582944482266</c:v>
                </c:pt>
                <c:pt idx="312">
                  <c:v>2.08713912565814</c:v>
                </c:pt>
                <c:pt idx="313">
                  <c:v>1.53853482215751</c:v>
                </c:pt>
                <c:pt idx="314">
                  <c:v>1.37222639599054</c:v>
                </c:pt>
                <c:pt idx="315">
                  <c:v>1.27422183115083</c:v>
                </c:pt>
                <c:pt idx="316">
                  <c:v>1.6493154945149</c:v>
                </c:pt>
                <c:pt idx="317">
                  <c:v>1.44417311878407</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2.11869202729863</c:v>
                </c:pt>
                <c:pt idx="343">
                  <c:v>2.25111008012778</c:v>
                </c:pt>
                <c:pt idx="344">
                  <c:v>1.81433776690848</c:v>
                </c:pt>
                <c:pt idx="345">
                  <c:v>1.95146791970579</c:v>
                </c:pt>
                <c:pt idx="346">
                  <c:v>2.25057390715681</c:v>
                </c:pt>
                <c:pt idx="347">
                  <c:v>2.26891896887419</c:v>
                </c:pt>
                <c:pt idx="348">
                  <c:v>1.75580703017313</c:v>
                </c:pt>
                <c:pt idx="349">
                  <c:v>2.57285837417157</c:v>
                </c:pt>
                <c:pt idx="350">
                  <c:v>1.61636862687841</c:v>
                </c:pt>
                <c:pt idx="351">
                  <c:v>1.62488441245265</c:v>
                </c:pt>
                <c:pt idx="352">
                  <c:v>1.67966499742499</c:v>
                </c:pt>
                <c:pt idx="353">
                  <c:v>2.51300650916139</c:v>
                </c:pt>
                <c:pt idx="354">
                  <c:v>1.77983671339971</c:v>
                </c:pt>
                <c:pt idx="355">
                  <c:v>1.41325737721312</c:v>
                </c:pt>
                <c:pt idx="356">
                  <c:v>1.79559849810688</c:v>
                </c:pt>
                <c:pt idx="357">
                  <c:v>1.7657627400727</c:v>
                </c:pt>
                <c:pt idx="358">
                  <c:v>1.99538614713345</c:v>
                </c:pt>
                <c:pt idx="359">
                  <c:v>1.80924257256854</c:v>
                </c:pt>
                <c:pt idx="360">
                  <c:v>2.15321576882523</c:v>
                </c:pt>
                <c:pt idx="361">
                  <c:v>2.08144900829277</c:v>
                </c:pt>
                <c:pt idx="362">
                  <c:v>1.60099172545227</c:v>
                </c:pt>
                <c:pt idx="363">
                  <c:v>1.70893753263711</c:v>
                </c:pt>
                <c:pt idx="364">
                  <c:v>2.36555352202261</c:v>
                </c:pt>
                <c:pt idx="365">
                  <c:v>2.46541145181426</c:v>
                </c:pt>
                <c:pt idx="366">
                  <c:v>2.01375128218011</c:v>
                </c:pt>
                <c:pt idx="367">
                  <c:v>1.92629441207164</c:v>
                </c:pt>
                <c:pt idx="368">
                  <c:v>1.78249251383432</c:v>
                </c:pt>
                <c:pt idx="369">
                  <c:v>1.83075125060441</c:v>
                </c:pt>
                <c:pt idx="370">
                  <c:v>1.66924601663467</c:v>
                </c:pt>
                <c:pt idx="371">
                  <c:v>1.91013651376103</c:v>
                </c:pt>
                <c:pt idx="372">
                  <c:v>1.9362764289576</c:v>
                </c:pt>
                <c:pt idx="373">
                  <c:v>1.81995728548848</c:v>
                </c:pt>
                <c:pt idx="374">
                  <c:v>1.91584576820089</c:v>
                </c:pt>
                <c:pt idx="375">
                  <c:v>1.22868234958189</c:v>
                </c:pt>
                <c:pt idx="376">
                  <c:v>1.80926134450955</c:v>
                </c:pt>
                <c:pt idx="377">
                  <c:v>2.09112178535297</c:v>
                </c:pt>
                <c:pt idx="378">
                  <c:v>1.76518641387952</c:v>
                </c:pt>
                <c:pt idx="379">
                  <c:v>1.36870281907597</c:v>
                </c:pt>
                <c:pt idx="380">
                  <c:v>1.71923961071802</c:v>
                </c:pt>
                <c:pt idx="381">
                  <c:v>1.65158215775841</c:v>
                </c:pt>
                <c:pt idx="382">
                  <c:v>1.71200496134146</c:v>
                </c:pt>
                <c:pt idx="383">
                  <c:v>1.67938789353365</c:v>
                </c:pt>
                <c:pt idx="384">
                  <c:v>1.29443496656069</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1.36328794804719</c:v>
                </c:pt>
                <c:pt idx="984">
                  <c:v>0.718222962191685</c:v>
                </c:pt>
                <c:pt idx="985">
                  <c:v>0.71788299897518</c:v>
                </c:pt>
                <c:pt idx="986">
                  <c:v>0.772653454725027</c:v>
                </c:pt>
                <c:pt idx="987">
                  <c:v>0.697367662392484</c:v>
                </c:pt>
                <c:pt idx="988">
                  <c:v>0.702575923795842</c:v>
                </c:pt>
                <c:pt idx="989">
                  <c:v>0.745295211249349</c:v>
                </c:pt>
                <c:pt idx="990">
                  <c:v>0.8961722690296</c:v>
                </c:pt>
                <c:pt idx="991">
                  <c:v>0.730387398421059</c:v>
                </c:pt>
                <c:pt idx="992">
                  <c:v>0.700052462507219</c:v>
                </c:pt>
                <c:pt idx="993">
                  <c:v>0.690518125466149</c:v>
                </c:pt>
                <c:pt idx="994">
                  <c:v>0.601016130699274</c:v>
                </c:pt>
                <c:pt idx="995">
                  <c:v>0.576762126279951</c:v>
                </c:pt>
                <c:pt idx="996">
                  <c:v>0.647193823623047</c:v>
                </c:pt>
                <c:pt idx="997">
                  <c:v>0.628474420490183</c:v>
                </c:pt>
                <c:pt idx="998">
                  <c:v>0.513757946534955</c:v>
                </c:pt>
                <c:pt idx="999">
                  <c:v>0.973293042480752</c:v>
                </c:pt>
                <c:pt idx="1000">
                  <c:v>0.717545170277934</c:v>
                </c:pt>
                <c:pt idx="1001">
                  <c:v>0.551292992856189</c:v>
                </c:pt>
                <c:pt idx="1002">
                  <c:v>0.908661150344724</c:v>
                </c:pt>
                <c:pt idx="1003">
                  <c:v>0.990864509625071</c:v>
                </c:pt>
                <c:pt idx="1004">
                  <c:v>0.769568403807099</c:v>
                </c:pt>
                <c:pt idx="1005">
                  <c:v>0.66337909025922</c:v>
                </c:pt>
                <c:pt idx="1006">
                  <c:v>0.398368104566003</c:v>
                </c:pt>
                <c:pt idx="1007">
                  <c:v>0.758772221481929</c:v>
                </c:pt>
                <c:pt idx="1008">
                  <c:v>0.579622343833134</c:v>
                </c:pt>
                <c:pt idx="1009">
                  <c:v>0.577769037982042</c:v>
                </c:pt>
                <c:pt idx="1010">
                  <c:v>0.8347542380627</c:v>
                </c:pt>
                <c:pt idx="1011">
                  <c:v>1.03194735651917</c:v>
                </c:pt>
                <c:pt idx="1012">
                  <c:v>0.579074378787004</c:v>
                </c:pt>
                <c:pt idx="1013">
                  <c:v>0.50758013601432</c:v>
                </c:pt>
                <c:pt idx="1014">
                  <c:v>0.834238947121452</c:v>
                </c:pt>
                <c:pt idx="1015">
                  <c:v>0.721317507806118</c:v>
                </c:pt>
                <c:pt idx="1016">
                  <c:v>0.590086571859476</c:v>
                </c:pt>
                <c:pt idx="1017">
                  <c:v>0.436633912939392</c:v>
                </c:pt>
                <c:pt idx="1018">
                  <c:v>0.557651975732322</c:v>
                </c:pt>
                <c:pt idx="1019">
                  <c:v>0.567759946893165</c:v>
                </c:pt>
                <c:pt idx="1020">
                  <c:v>0.969913090762196</c:v>
                </c:pt>
                <c:pt idx="1021">
                  <c:v>0.60175613670933</c:v>
                </c:pt>
                <c:pt idx="1022">
                  <c:v>0.458040007544122</c:v>
                </c:pt>
                <c:pt idx="1023">
                  <c:v>0.549537931726981</c:v>
                </c:pt>
                <c:pt idx="1024">
                  <c:v>0.664613878758042</c:v>
                </c:pt>
                <c:pt idx="1025">
                  <c:v>0.487204942573557</c:v>
                </c:pt>
                <c:pt idx="1026">
                  <c:v>0.667653637311402</c:v>
                </c:pt>
                <c:pt idx="1027">
                  <c:v>0.902177172495547</c:v>
                </c:pt>
                <c:pt idx="1028">
                  <c:v>0.489573882939208</c:v>
                </c:pt>
                <c:pt idx="1029">
                  <c:v>0.461567306004334</c:v>
                </c:pt>
                <c:pt idx="1030">
                  <c:v>0.593939225902171</c:v>
                </c:pt>
                <c:pt idx="1031">
                  <c:v>0.753029225835538</c:v>
                </c:pt>
                <c:pt idx="1032">
                  <c:v>0.765288149780633</c:v>
                </c:pt>
                <c:pt idx="1033">
                  <c:v>0.595976728830088</c:v>
                </c:pt>
                <c:pt idx="1034">
                  <c:v>0.480627759097371</c:v>
                </c:pt>
                <c:pt idx="1035">
                  <c:v>0.812733470522309</c:v>
                </c:pt>
                <c:pt idx="1036">
                  <c:v>0.641846560647978</c:v>
                </c:pt>
                <c:pt idx="1037">
                  <c:v>0.635482079737523</c:v>
                </c:pt>
                <c:pt idx="1038">
                  <c:v>0.545832953003112</c:v>
                </c:pt>
                <c:pt idx="1039">
                  <c:v>0.369031455987312</c:v>
                </c:pt>
                <c:pt idx="1040">
                  <c:v>0.849566699227248</c:v>
                </c:pt>
                <c:pt idx="1041">
                  <c:v>0.425197823089166</c:v>
                </c:pt>
                <c:pt idx="1042">
                  <c:v>0.70762106848369</c:v>
                </c:pt>
                <c:pt idx="1043">
                  <c:v>0.803595062813411</c:v>
                </c:pt>
                <c:pt idx="1044">
                  <c:v>0.701675620588131</c:v>
                </c:pt>
                <c:pt idx="1045">
                  <c:v>0.413332656580559</c:v>
                </c:pt>
                <c:pt idx="1046">
                  <c:v>0.733462833100244</c:v>
                </c:pt>
                <c:pt idx="1047">
                  <c:v>0.664387309695393</c:v>
                </c:pt>
                <c:pt idx="1048">
                  <c:v>0.417227895174119</c:v>
                </c:pt>
                <c:pt idx="1049">
                  <c:v>0.477674013378421</c:v>
                </c:pt>
                <c:pt idx="1050">
                  <c:v>0.50015421625809</c:v>
                </c:pt>
                <c:pt idx="1051">
                  <c:v>0.611380761001992</c:v>
                </c:pt>
                <c:pt idx="1052">
                  <c:v>0.886202884784463</c:v>
                </c:pt>
                <c:pt idx="1053">
                  <c:v>0.511787491032352</c:v>
                </c:pt>
                <c:pt idx="1054">
                  <c:v>0.808264990567196</c:v>
                </c:pt>
                <c:pt idx="1055">
                  <c:v>0.693620000796768</c:v>
                </c:pt>
                <c:pt idx="1056">
                  <c:v>0.647518670548258</c:v>
                </c:pt>
                <c:pt idx="1057">
                  <c:v>0.441411641865207</c:v>
                </c:pt>
                <c:pt idx="1058">
                  <c:v>0.492024532413278</c:v>
                </c:pt>
                <c:pt idx="1059">
                  <c:v>0.634098827592985</c:v>
                </c:pt>
                <c:pt idx="1060">
                  <c:v>0.630568065537564</c:v>
                </c:pt>
                <c:pt idx="1061">
                  <c:v>0.916484835019244</c:v>
                </c:pt>
                <c:pt idx="1062">
                  <c:v>0.494252019299749</c:v>
                </c:pt>
                <c:pt idx="1063">
                  <c:v>0.659815096062487</c:v>
                </c:pt>
                <c:pt idx="1064">
                  <c:v>0.392106600293912</c:v>
                </c:pt>
                <c:pt idx="1065">
                  <c:v>0.458621472042317</c:v>
                </c:pt>
                <c:pt idx="1066">
                  <c:v>0.684062907213306</c:v>
                </c:pt>
                <c:pt idx="1067">
                  <c:v>0.54669392819469</c:v>
                </c:pt>
                <c:pt idx="1068">
                  <c:v>0.475216982062877</c:v>
                </c:pt>
                <c:pt idx="1069">
                  <c:v>0.37411510735269</c:v>
                </c:pt>
                <c:pt idx="1070">
                  <c:v>0.725682203388534</c:v>
                </c:pt>
                <c:pt idx="1071">
                  <c:v>0.709208804312515</c:v>
                </c:pt>
                <c:pt idx="1072">
                  <c:v>0.811729683613674</c:v>
                </c:pt>
                <c:pt idx="1073">
                  <c:v>0.841526075013723</c:v>
                </c:pt>
                <c:pt idx="1074">
                  <c:v>0.650040478592881</c:v>
                </c:pt>
                <c:pt idx="1075">
                  <c:v>0.529528088358176</c:v>
                </c:pt>
                <c:pt idx="1076">
                  <c:v>0.482478585022264</c:v>
                </c:pt>
                <c:pt idx="1077">
                  <c:v>0.700613533388547</c:v>
                </c:pt>
                <c:pt idx="1078">
                  <c:v>0.805076222743837</c:v>
                </c:pt>
                <c:pt idx="1079">
                  <c:v>0.747743988024983</c:v>
                </c:pt>
                <c:pt idx="1080">
                  <c:v>0.754991320679294</c:v>
                </c:pt>
                <c:pt idx="1081">
                  <c:v>0.410987472662874</c:v>
                </c:pt>
                <c:pt idx="1082">
                  <c:v>0.393870781818288</c:v>
                </c:pt>
                <c:pt idx="1083">
                  <c:v>0.549930265359528</c:v>
                </c:pt>
                <c:pt idx="1084">
                  <c:v>0.451925336215174</c:v>
                </c:pt>
                <c:pt idx="1085">
                  <c:v>0.388081552342796</c:v>
                </c:pt>
                <c:pt idx="1086">
                  <c:v>0.394503947234976</c:v>
                </c:pt>
                <c:pt idx="1087">
                  <c:v>0.658966889639737</c:v>
                </c:pt>
                <c:pt idx="1088">
                  <c:v>0.499295596189607</c:v>
                </c:pt>
                <c:pt idx="1089">
                  <c:v>0.724225874399476</c:v>
                </c:pt>
                <c:pt idx="1090">
                  <c:v>1.07381672405617</c:v>
                </c:pt>
                <c:pt idx="1091">
                  <c:v>0.40889159085036</c:v>
                </c:pt>
                <c:pt idx="1092">
                  <c:v>0.309635157479495</c:v>
                </c:pt>
                <c:pt idx="1093">
                  <c:v>0.644731101484616</c:v>
                </c:pt>
                <c:pt idx="1094">
                  <c:v>0.523551387318439</c:v>
                </c:pt>
                <c:pt idx="1095">
                  <c:v>0.73338051182947</c:v>
                </c:pt>
                <c:pt idx="1096">
                  <c:v>0.825070300291699</c:v>
                </c:pt>
                <c:pt idx="1097">
                  <c:v>0.706096059328906</c:v>
                </c:pt>
                <c:pt idx="1098">
                  <c:v>0.619116526098324</c:v>
                </c:pt>
                <c:pt idx="1099">
                  <c:v>0.687133458028164</c:v>
                </c:pt>
                <c:pt idx="1100">
                  <c:v>0.512083377101499</c:v>
                </c:pt>
                <c:pt idx="1101">
                  <c:v>0.666936441013748</c:v>
                </c:pt>
                <c:pt idx="1102">
                  <c:v>1.04367963494986</c:v>
                </c:pt>
                <c:pt idx="1103">
                  <c:v>0.537912738937707</c:v>
                </c:pt>
                <c:pt idx="1104">
                  <c:v>0.603608590876108</c:v>
                </c:pt>
                <c:pt idx="1105">
                  <c:v>0.328329592722253</c:v>
                </c:pt>
                <c:pt idx="1106">
                  <c:v>0.728517931080236</c:v>
                </c:pt>
                <c:pt idx="1107">
                  <c:v>0.832840459244167</c:v>
                </c:pt>
                <c:pt idx="1108">
                  <c:v>0.712519989551064</c:v>
                </c:pt>
                <c:pt idx="1109">
                  <c:v>0.423241053602932</c:v>
                </c:pt>
                <c:pt idx="1110">
                  <c:v>0.516063767337606</c:v>
                </c:pt>
                <c:pt idx="1111">
                  <c:v>0.794986023985488</c:v>
                </c:pt>
                <c:pt idx="1112">
                  <c:v>0.907471452602528</c:v>
                </c:pt>
                <c:pt idx="1113">
                  <c:v>0.521605305773692</c:v>
                </c:pt>
                <c:pt idx="1114">
                  <c:v>0.580771540134572</c:v>
                </c:pt>
                <c:pt idx="1115">
                  <c:v>0.47541379395504</c:v>
                </c:pt>
                <c:pt idx="1116">
                  <c:v>0.712896614336152</c:v>
                </c:pt>
                <c:pt idx="1117">
                  <c:v>0.699473963640641</c:v>
                </c:pt>
                <c:pt idx="1118">
                  <c:v>0.596918258029262</c:v>
                </c:pt>
                <c:pt idx="1119">
                  <c:v>0.515844130686323</c:v>
                </c:pt>
                <c:pt idx="1120">
                  <c:v>0.619180460437508</c:v>
                </c:pt>
                <c:pt idx="1121">
                  <c:v>0.570310593418016</c:v>
                </c:pt>
                <c:pt idx="1122">
                  <c:v>0.35377994757251</c:v>
                </c:pt>
                <c:pt idx="1123">
                  <c:v>0.459706388727706</c:v>
                </c:pt>
                <c:pt idx="1124">
                  <c:v>0.480643766749388</c:v>
                </c:pt>
                <c:pt idx="1125">
                  <c:v>0.500641311360935</c:v>
                </c:pt>
                <c:pt idx="1126">
                  <c:v>0.458989868661913</c:v>
                </c:pt>
                <c:pt idx="1127">
                  <c:v>0.718685097731907</c:v>
                </c:pt>
                <c:pt idx="1128">
                  <c:v>0.705456217462486</c:v>
                </c:pt>
                <c:pt idx="1129">
                  <c:v>0.465245016857953</c:v>
                </c:pt>
                <c:pt idx="1130">
                  <c:v>0.697439034754306</c:v>
                </c:pt>
                <c:pt idx="1131">
                  <c:v>0.525857652666</c:v>
                </c:pt>
                <c:pt idx="1132">
                  <c:v>0.765351822994153</c:v>
                </c:pt>
                <c:pt idx="1133">
                  <c:v>0.367345645814694</c:v>
                </c:pt>
                <c:pt idx="1134">
                  <c:v>0.40887968147917</c:v>
                </c:pt>
                <c:pt idx="1135">
                  <c:v>0.749999988793758</c:v>
                </c:pt>
                <c:pt idx="1136">
                  <c:v>0.697609843545464</c:v>
                </c:pt>
                <c:pt idx="1137">
                  <c:v>0.509900314246187</c:v>
                </c:pt>
                <c:pt idx="1138">
                  <c:v>0.528731651565623</c:v>
                </c:pt>
                <c:pt idx="1139">
                  <c:v>0.736120271049</c:v>
                </c:pt>
                <c:pt idx="1140">
                  <c:v>0.444306215989011</c:v>
                </c:pt>
                <c:pt idx="1141">
                  <c:v>0.573454867231139</c:v>
                </c:pt>
                <c:pt idx="1142">
                  <c:v>0.338428638283045</c:v>
                </c:pt>
                <c:pt idx="1143">
                  <c:v>0.56038263111007</c:v>
                </c:pt>
                <c:pt idx="1144">
                  <c:v>0.573193164880807</c:v>
                </c:pt>
                <c:pt idx="1145">
                  <c:v>0.506181679032602</c:v>
                </c:pt>
                <c:pt idx="1146">
                  <c:v>0.942451204843772</c:v>
                </c:pt>
                <c:pt idx="1147">
                  <c:v>0.580777973737181</c:v>
                </c:pt>
                <c:pt idx="1148">
                  <c:v>0.787954815332169</c:v>
                </c:pt>
                <c:pt idx="1149">
                  <c:v>0.411745999856766</c:v>
                </c:pt>
                <c:pt idx="1150">
                  <c:v>0.642552834293714</c:v>
                </c:pt>
                <c:pt idx="1151">
                  <c:v>0.840598867514051</c:v>
                </c:pt>
                <c:pt idx="1152">
                  <c:v>0.437581885480431</c:v>
                </c:pt>
                <c:pt idx="1153">
                  <c:v>0.993126008891388</c:v>
                </c:pt>
                <c:pt idx="1154">
                  <c:v>0.696874080610617</c:v>
                </c:pt>
                <c:pt idx="1155">
                  <c:v>0.78058850359055</c:v>
                </c:pt>
                <c:pt idx="1156">
                  <c:v>0.680971956041283</c:v>
                </c:pt>
                <c:pt idx="1157">
                  <c:v>0.540813717486375</c:v>
                </c:pt>
                <c:pt idx="1158">
                  <c:v>0.819202121013452</c:v>
                </c:pt>
                <c:pt idx="1159">
                  <c:v>0.872569750766521</c:v>
                </c:pt>
                <c:pt idx="1160">
                  <c:v>1.03783834165143</c:v>
                </c:pt>
                <c:pt idx="1161">
                  <c:v>0.814648410964696</c:v>
                </c:pt>
                <c:pt idx="1162">
                  <c:v>0.683357795712567</c:v>
                </c:pt>
                <c:pt idx="1163">
                  <c:v>0.998147735801373</c:v>
                </c:pt>
                <c:pt idx="1164">
                  <c:v>0.531341536369559</c:v>
                </c:pt>
                <c:pt idx="1165">
                  <c:v>0.506072272383908</c:v>
                </c:pt>
                <c:pt idx="1166">
                  <c:v>0.531588321788616</c:v>
                </c:pt>
                <c:pt idx="1167">
                  <c:v>0.503289635227627</c:v>
                </c:pt>
                <c:pt idx="1168">
                  <c:v>0.65047321823112</c:v>
                </c:pt>
                <c:pt idx="1169">
                  <c:v>0.420905225473758</c:v>
                </c:pt>
                <c:pt idx="1170">
                  <c:v>0.470196670746853</c:v>
                </c:pt>
                <c:pt idx="1171">
                  <c:v>0.982603339277134</c:v>
                </c:pt>
                <c:pt idx="1172">
                  <c:v>0.795606780577883</c:v>
                </c:pt>
                <c:pt idx="1173">
                  <c:v>0.621508026000568</c:v>
                </c:pt>
                <c:pt idx="1174">
                  <c:v>0.618222599420377</c:v>
                </c:pt>
                <c:pt idx="1175">
                  <c:v>0.761175682840523</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0.39425920133528</c:v>
                </c:pt>
                <c:pt idx="1421">
                  <c:v>0.392452952985518</c:v>
                </c:pt>
                <c:pt idx="1422">
                  <c:v>0.595401022219716</c:v>
                </c:pt>
                <c:pt idx="1423">
                  <c:v>0.71695266118371</c:v>
                </c:pt>
                <c:pt idx="1424">
                  <c:v>0.502749739340325</c:v>
                </c:pt>
                <c:pt idx="1425">
                  <c:v>0.37720650210784</c:v>
                </c:pt>
                <c:pt idx="1426">
                  <c:v>0.865264815836071</c:v>
                </c:pt>
                <c:pt idx="1427">
                  <c:v>0.50015513674381</c:v>
                </c:pt>
                <c:pt idx="1428">
                  <c:v>0.915107964047176</c:v>
                </c:pt>
                <c:pt idx="1429">
                  <c:v>0.615215709099186</c:v>
                </c:pt>
                <c:pt idx="1430">
                  <c:v>0.617537055015749</c:v>
                </c:pt>
                <c:pt idx="1431">
                  <c:v>0.754310506184577</c:v>
                </c:pt>
                <c:pt idx="1432">
                  <c:v>0.751740646059078</c:v>
                </c:pt>
                <c:pt idx="1433">
                  <c:v>0.503115144208518</c:v>
                </c:pt>
                <c:pt idx="1434">
                  <c:v>0.613748461304714</c:v>
                </c:pt>
                <c:pt idx="1435">
                  <c:v>0.538976017057401</c:v>
                </c:pt>
                <c:pt idx="1436">
                  <c:v>0.525887904783963</c:v>
                </c:pt>
                <c:pt idx="1437">
                  <c:v>0.535340587869926</c:v>
                </c:pt>
                <c:pt idx="1438">
                  <c:v>0.541123813379266</c:v>
                </c:pt>
                <c:pt idx="1439">
                  <c:v>0.370329231963497</c:v>
                </c:pt>
                <c:pt idx="1440">
                  <c:v>0.729141048633768</c:v>
                </c:pt>
                <c:pt idx="1441">
                  <c:v>0.957929829605448</c:v>
                </c:pt>
                <c:pt idx="1442">
                  <c:v>0.709382462086885</c:v>
                </c:pt>
                <c:pt idx="1443">
                  <c:v>0.814518548289501</c:v>
                </c:pt>
                <c:pt idx="1444">
                  <c:v>0.444705610116281</c:v>
                </c:pt>
                <c:pt idx="1445">
                  <c:v>0.317123610577834</c:v>
                </c:pt>
                <c:pt idx="1446">
                  <c:v>0.489943797930354</c:v>
                </c:pt>
                <c:pt idx="1447">
                  <c:v>0.427964207424678</c:v>
                </c:pt>
                <c:pt idx="1448">
                  <c:v>0.591210728943899</c:v>
                </c:pt>
                <c:pt idx="1449">
                  <c:v>0.566435312098147</c:v>
                </c:pt>
                <c:pt idx="1450">
                  <c:v>0.633590944786207</c:v>
                </c:pt>
                <c:pt idx="1451">
                  <c:v>0.286732847314152</c:v>
                </c:pt>
                <c:pt idx="1452">
                  <c:v>0.51846558850579</c:v>
                </c:pt>
                <c:pt idx="1453">
                  <c:v>0.430115592148283</c:v>
                </c:pt>
                <c:pt idx="1454">
                  <c:v>0.341649391611483</c:v>
                </c:pt>
                <c:pt idx="1455">
                  <c:v>0.569092127532124</c:v>
                </c:pt>
                <c:pt idx="1456">
                  <c:v>0.310367167976382</c:v>
                </c:pt>
                <c:pt idx="1457">
                  <c:v>0.262733908218163</c:v>
                </c:pt>
                <c:pt idx="1458">
                  <c:v>0.412940065421978</c:v>
                </c:pt>
                <c:pt idx="1459">
                  <c:v>0.605990349285024</c:v>
                </c:pt>
                <c:pt idx="1460">
                  <c:v>0.456661745523198</c:v>
                </c:pt>
                <c:pt idx="1461">
                  <c:v>0.388960432511875</c:v>
                </c:pt>
                <c:pt idx="1462">
                  <c:v>0.365831154461134</c:v>
                </c:pt>
                <c:pt idx="1463">
                  <c:v>0.368474819156048</c:v>
                </c:pt>
                <c:pt idx="1464">
                  <c:v>0.393943098144567</c:v>
                </c:pt>
                <c:pt idx="1465">
                  <c:v>0.727394945252315</c:v>
                </c:pt>
                <c:pt idx="1466">
                  <c:v>0.542064081946437</c:v>
                </c:pt>
                <c:pt idx="1467">
                  <c:v>0.561494425757745</c:v>
                </c:pt>
                <c:pt idx="1468">
                  <c:v>0.459795370547699</c:v>
                </c:pt>
                <c:pt idx="1469">
                  <c:v>0.619948186975655</c:v>
                </c:pt>
                <c:pt idx="1470">
                  <c:v>0.42643618951701</c:v>
                </c:pt>
                <c:pt idx="1471">
                  <c:v>0.552969000764194</c:v>
                </c:pt>
                <c:pt idx="1472">
                  <c:v>0.715143336391741</c:v>
                </c:pt>
                <c:pt idx="1473">
                  <c:v>0.501267939276905</c:v>
                </c:pt>
                <c:pt idx="1474">
                  <c:v>0.596975041372607</c:v>
                </c:pt>
                <c:pt idx="1475">
                  <c:v>0.875991377332135</c:v>
                </c:pt>
                <c:pt idx="1476">
                  <c:v>0.899400706924339</c:v>
                </c:pt>
                <c:pt idx="1477">
                  <c:v>0.890529906630581</c:v>
                </c:pt>
                <c:pt idx="1478">
                  <c:v>1.50625947654555</c:v>
                </c:pt>
                <c:pt idx="1479">
                  <c:v>0.61318990825812</c:v>
                </c:pt>
                <c:pt idx="1480">
                  <c:v>0.752125484287403</c:v>
                </c:pt>
                <c:pt idx="1481">
                  <c:v>0.85036638643577</c:v>
                </c:pt>
                <c:pt idx="1482">
                  <c:v>0.599296823596389</c:v>
                </c:pt>
                <c:pt idx="1483">
                  <c:v>1.06273272886835</c:v>
                </c:pt>
                <c:pt idx="1484">
                  <c:v>0.998478985389695</c:v>
                </c:pt>
                <c:pt idx="1485">
                  <c:v>0.908168297081208</c:v>
                </c:pt>
                <c:pt idx="1486">
                  <c:v>1.67613272152616</c:v>
                </c:pt>
                <c:pt idx="1487">
                  <c:v>1.60510131203618</c:v>
                </c:pt>
                <c:pt idx="1488">
                  <c:v>2.18393372907518</c:v>
                </c:pt>
                <c:pt idx="1489">
                  <c:v>2.05351950366504</c:v>
                </c:pt>
                <c:pt idx="1490">
                  <c:v>1.88263995782518</c:v>
                </c:pt>
                <c:pt idx="1491">
                  <c:v>1.69502222915039</c:v>
                </c:pt>
                <c:pt idx="1492">
                  <c:v>1.23398286549454</c:v>
                </c:pt>
                <c:pt idx="1493">
                  <c:v>1.94625173492275</c:v>
                </c:pt>
                <c:pt idx="1494">
                  <c:v>1.58942229543204</c:v>
                </c:pt>
                <c:pt idx="1495">
                  <c:v>1.0717622911883</c:v>
                </c:pt>
                <c:pt idx="1496">
                  <c:v>1.35139931243127</c:v>
                </c:pt>
                <c:pt idx="1497">
                  <c:v>1.03550762839372</c:v>
                </c:pt>
                <c:pt idx="1498">
                  <c:v>1.11553938011855</c:v>
                </c:pt>
                <c:pt idx="1499">
                  <c:v>1.27065830638867</c:v>
                </c:pt>
                <c:pt idx="1500">
                  <c:v>0.834206676987754</c:v>
                </c:pt>
                <c:pt idx="1501">
                  <c:v>0.665197393817569</c:v>
                </c:pt>
                <c:pt idx="1502">
                  <c:v>1.26148699106608</c:v>
                </c:pt>
                <c:pt idx="1503">
                  <c:v>0.926553250584658</c:v>
                </c:pt>
                <c:pt idx="1504">
                  <c:v>0.73896690838219</c:v>
                </c:pt>
                <c:pt idx="1505">
                  <c:v>1.20609828442792</c:v>
                </c:pt>
                <c:pt idx="1506">
                  <c:v>0.999416111271969</c:v>
                </c:pt>
                <c:pt idx="1507">
                  <c:v>1.00208868656205</c:v>
                </c:pt>
                <c:pt idx="1508">
                  <c:v>0.981622291975794</c:v>
                </c:pt>
                <c:pt idx="1509">
                  <c:v>1.18934679793638</c:v>
                </c:pt>
                <c:pt idx="1510">
                  <c:v>0.776334394747264</c:v>
                </c:pt>
                <c:pt idx="1511">
                  <c:v>1.18520586356736</c:v>
                </c:pt>
                <c:pt idx="1512">
                  <c:v>0.986125979723641</c:v>
                </c:pt>
                <c:pt idx="1513">
                  <c:v>1.24031340823223</c:v>
                </c:pt>
                <c:pt idx="1514">
                  <c:v>0.747372495077246</c:v>
                </c:pt>
                <c:pt idx="1515">
                  <c:v>1.27870921104283</c:v>
                </c:pt>
                <c:pt idx="1516">
                  <c:v>0.910268800019575</c:v>
                </c:pt>
                <c:pt idx="1517">
                  <c:v>1.52539217136404</c:v>
                </c:pt>
                <c:pt idx="1518">
                  <c:v>1.29456512561397</c:v>
                </c:pt>
                <c:pt idx="1519">
                  <c:v>0.850368128617803</c:v>
                </c:pt>
                <c:pt idx="1520">
                  <c:v>1.11592102179807</c:v>
                </c:pt>
                <c:pt idx="1521">
                  <c:v>1.75035824259948</c:v>
                </c:pt>
                <c:pt idx="1522">
                  <c:v>1.56218497687706</c:v>
                </c:pt>
                <c:pt idx="1523">
                  <c:v>1.565023286524</c:v>
                </c:pt>
                <c:pt idx="1524">
                  <c:v>1.35305492031141</c:v>
                </c:pt>
                <c:pt idx="1525">
                  <c:v>1.108611020793</c:v>
                </c:pt>
                <c:pt idx="1526">
                  <c:v>1.6301293103139</c:v>
                </c:pt>
                <c:pt idx="1527">
                  <c:v>1.0831845435816</c:v>
                </c:pt>
                <c:pt idx="1528">
                  <c:v>1.47724481002956</c:v>
                </c:pt>
                <c:pt idx="1529">
                  <c:v>1.5129569471441</c:v>
                </c:pt>
                <c:pt idx="1530">
                  <c:v>1.40178502372499</c:v>
                </c:pt>
                <c:pt idx="1531">
                  <c:v>1.2515695112797</c:v>
                </c:pt>
                <c:pt idx="1532">
                  <c:v>1.49664831731739</c:v>
                </c:pt>
                <c:pt idx="1533">
                  <c:v>1.42605375846172</c:v>
                </c:pt>
                <c:pt idx="1534">
                  <c:v>1.32711350871085</c:v>
                </c:pt>
                <c:pt idx="1535">
                  <c:v>1.19634625478234</c:v>
                </c:pt>
                <c:pt idx="1536">
                  <c:v>1.5214402497149</c:v>
                </c:pt>
                <c:pt idx="1537">
                  <c:v>1.18764509915684</c:v>
                </c:pt>
                <c:pt idx="1538">
                  <c:v>1.3249908407068</c:v>
                </c:pt>
                <c:pt idx="1539">
                  <c:v>1.37989394111624</c:v>
                </c:pt>
                <c:pt idx="1540">
                  <c:v>1.26974151538984</c:v>
                </c:pt>
                <c:pt idx="1541">
                  <c:v>1.45975754116494</c:v>
                </c:pt>
                <c:pt idx="1542">
                  <c:v>1.01806441171905</c:v>
                </c:pt>
                <c:pt idx="1543">
                  <c:v>1.55515518616988</c:v>
                </c:pt>
                <c:pt idx="1544">
                  <c:v>1.13461987104486</c:v>
                </c:pt>
                <c:pt idx="1545">
                  <c:v>0.940446997982841</c:v>
                </c:pt>
                <c:pt idx="1546">
                  <c:v>1.07833512245241</c:v>
                </c:pt>
                <c:pt idx="1547">
                  <c:v>1.39742127683917</c:v>
                </c:pt>
                <c:pt idx="1548">
                  <c:v>0.901472729319266</c:v>
                </c:pt>
                <c:pt idx="1549">
                  <c:v>1.44303862122799</c:v>
                </c:pt>
                <c:pt idx="1550">
                  <c:v>1.36430377536169</c:v>
                </c:pt>
                <c:pt idx="1551">
                  <c:v>1.28670436935006</c:v>
                </c:pt>
                <c:pt idx="1552">
                  <c:v>0.824199151067396</c:v>
                </c:pt>
                <c:pt idx="1553">
                  <c:v>0.930419236029698</c:v>
                </c:pt>
                <c:pt idx="1554">
                  <c:v>0.694852777555862</c:v>
                </c:pt>
                <c:pt idx="1555">
                  <c:v>0.741680826205105</c:v>
                </c:pt>
                <c:pt idx="1556">
                  <c:v>1.05608126960353</c:v>
                </c:pt>
                <c:pt idx="1557">
                  <c:v>0.813037166288203</c:v>
                </c:pt>
                <c:pt idx="1558">
                  <c:v>0.672598324790007</c:v>
                </c:pt>
                <c:pt idx="1559">
                  <c:v>0.76243642849044</c:v>
                </c:pt>
                <c:pt idx="1560">
                  <c:v>0.786599953553679</c:v>
                </c:pt>
                <c:pt idx="1561">
                  <c:v>0.626672741513131</c:v>
                </c:pt>
                <c:pt idx="1562">
                  <c:v>0.879081294287635</c:v>
                </c:pt>
                <c:pt idx="1563">
                  <c:v>0.626136880369186</c:v>
                </c:pt>
                <c:pt idx="1564">
                  <c:v>0.784237981695309</c:v>
                </c:pt>
                <c:pt idx="1565">
                  <c:v>1.19964483604833</c:v>
                </c:pt>
                <c:pt idx="1566">
                  <c:v>0.915974808516589</c:v>
                </c:pt>
                <c:pt idx="1567">
                  <c:v>0.643795549826412</c:v>
                </c:pt>
                <c:pt idx="1568">
                  <c:v>1.08219286549809</c:v>
                </c:pt>
                <c:pt idx="1569">
                  <c:v>0.709355950095611</c:v>
                </c:pt>
                <c:pt idx="1570">
                  <c:v>0.81222407941501</c:v>
                </c:pt>
                <c:pt idx="1571">
                  <c:v>0.764852537730865</c:v>
                </c:pt>
                <c:pt idx="1572">
                  <c:v>0.604481597958276</c:v>
                </c:pt>
                <c:pt idx="1573">
                  <c:v>1.08285600454728</c:v>
                </c:pt>
                <c:pt idx="1574">
                  <c:v>0.835494010746453</c:v>
                </c:pt>
                <c:pt idx="1575">
                  <c:v>0.882837223673611</c:v>
                </c:pt>
                <c:pt idx="1576">
                  <c:v>0.726434998945887</c:v>
                </c:pt>
                <c:pt idx="1577">
                  <c:v>0.710132456795413</c:v>
                </c:pt>
                <c:pt idx="1578">
                  <c:v>1.30362225055264</c:v>
                </c:pt>
                <c:pt idx="1579">
                  <c:v>0.91257718064359</c:v>
                </c:pt>
                <c:pt idx="1580">
                  <c:v>1.00277674587584</c:v>
                </c:pt>
                <c:pt idx="1581">
                  <c:v>0.835537605587834</c:v>
                </c:pt>
                <c:pt idx="1582">
                  <c:v>1.34959530608765</c:v>
                </c:pt>
                <c:pt idx="1583">
                  <c:v>1.4723740553603</c:v>
                </c:pt>
                <c:pt idx="1584">
                  <c:v>1.41508759489533</c:v>
                </c:pt>
                <c:pt idx="1585">
                  <c:v>1.29209660239144</c:v>
                </c:pt>
                <c:pt idx="1586">
                  <c:v>0.629228700481702</c:v>
                </c:pt>
                <c:pt idx="1587">
                  <c:v>0.756502443873294</c:v>
                </c:pt>
                <c:pt idx="1588">
                  <c:v>0.986440070224643</c:v>
                </c:pt>
                <c:pt idx="1589">
                  <c:v>1.22671454269796</c:v>
                </c:pt>
                <c:pt idx="1590">
                  <c:v>1.2733957761291</c:v>
                </c:pt>
                <c:pt idx="1591">
                  <c:v>0.729125210953112</c:v>
                </c:pt>
                <c:pt idx="1592">
                  <c:v>1.09253124475337</c:v>
                </c:pt>
                <c:pt idx="1593">
                  <c:v>1.51732327377748</c:v>
                </c:pt>
                <c:pt idx="1594">
                  <c:v>1.2370820672626</c:v>
                </c:pt>
                <c:pt idx="1595">
                  <c:v>0.959824251091355</c:v>
                </c:pt>
                <c:pt idx="1596">
                  <c:v>0.681411378238085</c:v>
                </c:pt>
                <c:pt idx="1597">
                  <c:v>0.733732669685815</c:v>
                </c:pt>
                <c:pt idx="1598">
                  <c:v>1.11991396597462</c:v>
                </c:pt>
                <c:pt idx="1599">
                  <c:v>1.24310704999705</c:v>
                </c:pt>
                <c:pt idx="1600">
                  <c:v>1.03296577443175</c:v>
                </c:pt>
                <c:pt idx="1601">
                  <c:v>1.39850580350808</c:v>
                </c:pt>
                <c:pt idx="1602">
                  <c:v>0.871959893210041</c:v>
                </c:pt>
                <c:pt idx="1603">
                  <c:v>1.08193730340693</c:v>
                </c:pt>
                <c:pt idx="1604">
                  <c:v>1.23127158497984</c:v>
                </c:pt>
                <c:pt idx="1605">
                  <c:v>1.02310281958477</c:v>
                </c:pt>
                <c:pt idx="1606">
                  <c:v>0.938389382903989</c:v>
                </c:pt>
                <c:pt idx="1607">
                  <c:v>1.18520135441221</c:v>
                </c:pt>
                <c:pt idx="1608">
                  <c:v>1.90253137292865</c:v>
                </c:pt>
                <c:pt idx="1609">
                  <c:v>1.18756181241181</c:v>
                </c:pt>
                <c:pt idx="1610">
                  <c:v>1.321423336098</c:v>
                </c:pt>
                <c:pt idx="1611">
                  <c:v>0.849268963130122</c:v>
                </c:pt>
                <c:pt idx="1612">
                  <c:v>1.61680148258857</c:v>
                </c:pt>
                <c:pt idx="1613">
                  <c:v>1.77314873167272</c:v>
                </c:pt>
                <c:pt idx="1614">
                  <c:v>1.21755181176688</c:v>
                </c:pt>
                <c:pt idx="1615">
                  <c:v>1.11146816153645</c:v>
                </c:pt>
                <c:pt idx="1616">
                  <c:v>1.40688213085131</c:v>
                </c:pt>
                <c:pt idx="1617">
                  <c:v>1.58168603213197</c:v>
                </c:pt>
                <c:pt idx="1618">
                  <c:v>1.40439371667941</c:v>
                </c:pt>
                <c:pt idx="1619">
                  <c:v>1.62542034544062</c:v>
                </c:pt>
                <c:pt idx="1620">
                  <c:v>2.06988308451533</c:v>
                </c:pt>
                <c:pt idx="1621">
                  <c:v>1.17367136841499</c:v>
                </c:pt>
                <c:pt idx="1622">
                  <c:v>1.79907192304337</c:v>
                </c:pt>
                <c:pt idx="1623">
                  <c:v>1.86780920922765</c:v>
                </c:pt>
                <c:pt idx="1624">
                  <c:v>1.63548863359979</c:v>
                </c:pt>
                <c:pt idx="1625">
                  <c:v>1.01968834619592</c:v>
                </c:pt>
                <c:pt idx="1626">
                  <c:v>1.20402301838029</c:v>
                </c:pt>
                <c:pt idx="1627">
                  <c:v>1.31786021059423</c:v>
                </c:pt>
                <c:pt idx="1628">
                  <c:v>1.08077637966638</c:v>
                </c:pt>
                <c:pt idx="1629">
                  <c:v>1.34829771757642</c:v>
                </c:pt>
                <c:pt idx="1630">
                  <c:v>0.813921181990132</c:v>
                </c:pt>
                <c:pt idx="1631">
                  <c:v>0.497297860006357</c:v>
                </c:pt>
                <c:pt idx="1632">
                  <c:v>1.217772137496</c:v>
                </c:pt>
                <c:pt idx="1633">
                  <c:v>1.21547190021941</c:v>
                </c:pt>
                <c:pt idx="1634">
                  <c:v>1.30667629541009</c:v>
                </c:pt>
                <c:pt idx="1635">
                  <c:v>1.31497566420325</c:v>
                </c:pt>
                <c:pt idx="1636">
                  <c:v>1.04505269490252</c:v>
                </c:pt>
                <c:pt idx="1637">
                  <c:v>0.530187390389465</c:v>
                </c:pt>
                <c:pt idx="1638">
                  <c:v>0.793461628683667</c:v>
                </c:pt>
                <c:pt idx="1639">
                  <c:v>0.656148760932466</c:v>
                </c:pt>
                <c:pt idx="1640">
                  <c:v>0.962695872091825</c:v>
                </c:pt>
                <c:pt idx="1641">
                  <c:v>1.06661320881136</c:v>
                </c:pt>
                <c:pt idx="1642">
                  <c:v>0.974641377136448</c:v>
                </c:pt>
                <c:pt idx="1643">
                  <c:v>1.17018605645008</c:v>
                </c:pt>
                <c:pt idx="1644">
                  <c:v>1.10920020747115</c:v>
                </c:pt>
                <c:pt idx="1645">
                  <c:v>0.575884394191581</c:v>
                </c:pt>
                <c:pt idx="1646">
                  <c:v>0.492544660844436</c:v>
                </c:pt>
                <c:pt idx="1647">
                  <c:v>0.609778630995569</c:v>
                </c:pt>
                <c:pt idx="1648">
                  <c:v>0.482028792990635</c:v>
                </c:pt>
                <c:pt idx="1649">
                  <c:v>0.313392995150857</c:v>
                </c:pt>
                <c:pt idx="1650">
                  <c:v>0.601412932206555</c:v>
                </c:pt>
                <c:pt idx="1651">
                  <c:v>0.570025161066502</c:v>
                </c:pt>
                <c:pt idx="1652">
                  <c:v>0.720896165570896</c:v>
                </c:pt>
                <c:pt idx="1653">
                  <c:v>0.531586569099108</c:v>
                </c:pt>
                <c:pt idx="1654">
                  <c:v>0.582503556456145</c:v>
                </c:pt>
                <c:pt idx="1655">
                  <c:v>0.644966966611179</c:v>
                </c:pt>
                <c:pt idx="1656">
                  <c:v>0.625112962481666</c:v>
                </c:pt>
                <c:pt idx="1657">
                  <c:v>0.524094368102633</c:v>
                </c:pt>
                <c:pt idx="1658">
                  <c:v>0.288612245686315</c:v>
                </c:pt>
                <c:pt idx="1659">
                  <c:v>0.529648753243066</c:v>
                </c:pt>
                <c:pt idx="1660">
                  <c:v>0.618067403489744</c:v>
                </c:pt>
                <c:pt idx="1661">
                  <c:v>0.287216812053528</c:v>
                </c:pt>
                <c:pt idx="1662">
                  <c:v>0.443458457233691</c:v>
                </c:pt>
                <c:pt idx="1663">
                  <c:v>0.560706758060344</c:v>
                </c:pt>
                <c:pt idx="1664">
                  <c:v>0.612632577580248</c:v>
                </c:pt>
                <c:pt idx="1665">
                  <c:v>0.594476504691178</c:v>
                </c:pt>
                <c:pt idx="1666">
                  <c:v>0.557092618631394</c:v>
                </c:pt>
                <c:pt idx="1667">
                  <c:v>0.519273581739073</c:v>
                </c:pt>
                <c:pt idx="1668">
                  <c:v>0.569722160262319</c:v>
                </c:pt>
                <c:pt idx="1669">
                  <c:v>0.395178687829181</c:v>
                </c:pt>
                <c:pt idx="1670">
                  <c:v>0.471786013772213</c:v>
                </c:pt>
                <c:pt idx="1671">
                  <c:v>0.508419810939692</c:v>
                </c:pt>
                <c:pt idx="1672">
                  <c:v>0.738994724431085</c:v>
                </c:pt>
                <c:pt idx="1673">
                  <c:v>0.60659762120182</c:v>
                </c:pt>
                <c:pt idx="1674">
                  <c:v>0.637946819767959</c:v>
                </c:pt>
                <c:pt idx="1675">
                  <c:v>0.331917632186632</c:v>
                </c:pt>
                <c:pt idx="1676">
                  <c:v>0.836898791442531</c:v>
                </c:pt>
                <c:pt idx="1677">
                  <c:v>0.447996893341092</c:v>
                </c:pt>
                <c:pt idx="1678">
                  <c:v>0.618036572720848</c:v>
                </c:pt>
                <c:pt idx="1679">
                  <c:v>0.396093197867669</c:v>
                </c:pt>
                <c:pt idx="1680">
                  <c:v>0.764340121288521</c:v>
                </c:pt>
                <c:pt idx="1681">
                  <c:v>0.37750617392918</c:v>
                </c:pt>
                <c:pt idx="1682">
                  <c:v>0.49198115369279</c:v>
                </c:pt>
                <c:pt idx="1683">
                  <c:v>0.556543086426711</c:v>
                </c:pt>
                <c:pt idx="1684">
                  <c:v>0.655590192117702</c:v>
                </c:pt>
                <c:pt idx="1685">
                  <c:v>0.389375916138514</c:v>
                </c:pt>
                <c:pt idx="1686">
                  <c:v>0.31492126298849</c:v>
                </c:pt>
                <c:pt idx="1687">
                  <c:v>0.416331944368721</c:v>
                </c:pt>
                <c:pt idx="1688">
                  <c:v>0.702087212712206</c:v>
                </c:pt>
                <c:pt idx="1689">
                  <c:v>0.450707214513429</c:v>
                </c:pt>
                <c:pt idx="1690">
                  <c:v>0.379070240527451</c:v>
                </c:pt>
                <c:pt idx="1691">
                  <c:v>0.451372696462088</c:v>
                </c:pt>
                <c:pt idx="1692">
                  <c:v>0.521476515419523</c:v>
                </c:pt>
                <c:pt idx="1693">
                  <c:v>0.367526596253196</c:v>
                </c:pt>
                <c:pt idx="1694">
                  <c:v>0.587819516407606</c:v>
                </c:pt>
                <c:pt idx="1695">
                  <c:v>0.276335773112028</c:v>
                </c:pt>
                <c:pt idx="1696">
                  <c:v>0.455323377593252</c:v>
                </c:pt>
                <c:pt idx="1697">
                  <c:v>0.485285403293737</c:v>
                </c:pt>
                <c:pt idx="1698">
                  <c:v>0.308926172014296</c:v>
                </c:pt>
                <c:pt idx="1699">
                  <c:v>0.34428353373045</c:v>
                </c:pt>
                <c:pt idx="1700">
                  <c:v>0.362936553452366</c:v>
                </c:pt>
                <c:pt idx="1701">
                  <c:v>0.364783356392848</c:v>
                </c:pt>
                <c:pt idx="1702">
                  <c:v>0.385809911215555</c:v>
                </c:pt>
                <c:pt idx="1703">
                  <c:v>0.45383905885863</c:v>
                </c:pt>
                <c:pt idx="1704">
                  <c:v>0.447827037406236</c:v>
                </c:pt>
                <c:pt idx="1705">
                  <c:v>0.467618508848978</c:v>
                </c:pt>
                <c:pt idx="1706">
                  <c:v>0.343198776035454</c:v>
                </c:pt>
                <c:pt idx="1707">
                  <c:v>0.194771740946</c:v>
                </c:pt>
                <c:pt idx="1708">
                  <c:v>0.466455388465234</c:v>
                </c:pt>
                <c:pt idx="1709">
                  <c:v>0.549343821313933</c:v>
                </c:pt>
                <c:pt idx="1710">
                  <c:v>0.397642295461905</c:v>
                </c:pt>
                <c:pt idx="1711">
                  <c:v>0.282485149487009</c:v>
                </c:pt>
                <c:pt idx="1712">
                  <c:v>0.208748136316338</c:v>
                </c:pt>
                <c:pt idx="1713">
                  <c:v>0.268188270536714</c:v>
                </c:pt>
                <c:pt idx="1714">
                  <c:v>0.268121826363681</c:v>
                </c:pt>
                <c:pt idx="1715">
                  <c:v>0.370018838688289</c:v>
                </c:pt>
                <c:pt idx="1716">
                  <c:v>0.233129265950155</c:v>
                </c:pt>
                <c:pt idx="1717">
                  <c:v>0.252567878158421</c:v>
                </c:pt>
                <c:pt idx="1718">
                  <c:v>0.309015233254291</c:v>
                </c:pt>
                <c:pt idx="1719">
                  <c:v>0.148504828656661</c:v>
                </c:pt>
                <c:pt idx="1720">
                  <c:v>0.272168406225427</c:v>
                </c:pt>
                <c:pt idx="1721">
                  <c:v>0.352762424967605</c:v>
                </c:pt>
                <c:pt idx="1722">
                  <c:v>0.597463068411887</c:v>
                </c:pt>
                <c:pt idx="1723">
                  <c:v>0.337137734061397</c:v>
                </c:pt>
                <c:pt idx="1724">
                  <c:v>0.355518245676777</c:v>
                </c:pt>
                <c:pt idx="1725">
                  <c:v>0.344795814070206</c:v>
                </c:pt>
                <c:pt idx="1726">
                  <c:v>0.351715357307846</c:v>
                </c:pt>
                <c:pt idx="1727">
                  <c:v>0.585961180040452</c:v>
                </c:pt>
                <c:pt idx="1728">
                  <c:v>0.341962885724756</c:v>
                </c:pt>
                <c:pt idx="1729">
                  <c:v>0.248353222009564</c:v>
                </c:pt>
                <c:pt idx="1730">
                  <c:v>0.475487572577839</c:v>
                </c:pt>
                <c:pt idx="1731">
                  <c:v>0.307869164578823</c:v>
                </c:pt>
                <c:pt idx="1732">
                  <c:v>0.517375083465218</c:v>
                </c:pt>
                <c:pt idx="1733">
                  <c:v>0.645382752140012</c:v>
                </c:pt>
                <c:pt idx="1734">
                  <c:v>0.306375314115315</c:v>
                </c:pt>
                <c:pt idx="1735">
                  <c:v>0.602476491052835</c:v>
                </c:pt>
                <c:pt idx="1736">
                  <c:v>0.159280864020468</c:v>
                </c:pt>
                <c:pt idx="1737">
                  <c:v>0.298993999392615</c:v>
                </c:pt>
                <c:pt idx="1738">
                  <c:v>0.574268197346306</c:v>
                </c:pt>
                <c:pt idx="1739">
                  <c:v>0.30649486067286</c:v>
                </c:pt>
                <c:pt idx="1740">
                  <c:v>0.26457060001709</c:v>
                </c:pt>
                <c:pt idx="1741">
                  <c:v>0.333469015499791</c:v>
                </c:pt>
                <c:pt idx="1742">
                  <c:v>0.334276981430706</c:v>
                </c:pt>
                <c:pt idx="1743">
                  <c:v>0.387794784109491</c:v>
                </c:pt>
                <c:pt idx="1744">
                  <c:v>0.365908753605637</c:v>
                </c:pt>
                <c:pt idx="1745">
                  <c:v>0.391045065743782</c:v>
                </c:pt>
                <c:pt idx="1746">
                  <c:v>0.25797427841906</c:v>
                </c:pt>
                <c:pt idx="1747">
                  <c:v>0.194953998847556</c:v>
                </c:pt>
                <c:pt idx="1748">
                  <c:v>0.414788431567663</c:v>
                </c:pt>
                <c:pt idx="1749">
                  <c:v>0.610842940243151</c:v>
                </c:pt>
                <c:pt idx="1750">
                  <c:v>0.257859624750864</c:v>
                </c:pt>
                <c:pt idx="1751">
                  <c:v>0.455564042195447</c:v>
                </c:pt>
                <c:pt idx="1752">
                  <c:v>0.167627478555763</c:v>
                </c:pt>
                <c:pt idx="1753">
                  <c:v>0.377767012514547</c:v>
                </c:pt>
                <c:pt idx="1754">
                  <c:v>0.214205194851569</c:v>
                </c:pt>
                <c:pt idx="1755">
                  <c:v>0.167546165502698</c:v>
                </c:pt>
                <c:pt idx="1756">
                  <c:v>0.294838705312391</c:v>
                </c:pt>
                <c:pt idx="1757">
                  <c:v>0.315006240012466</c:v>
                </c:pt>
                <c:pt idx="1758">
                  <c:v>0.290589215072881</c:v>
                </c:pt>
                <c:pt idx="1759">
                  <c:v>0.458524712898259</c:v>
                </c:pt>
                <c:pt idx="1760">
                  <c:v>0.297276912132005</c:v>
                </c:pt>
                <c:pt idx="1761">
                  <c:v>0.208670777030766</c:v>
                </c:pt>
                <c:pt idx="1762">
                  <c:v>0.287243219718335</c:v>
                </c:pt>
                <c:pt idx="1763">
                  <c:v>0.424796483691041</c:v>
                </c:pt>
                <c:pt idx="1764">
                  <c:v>0.35555928553679</c:v>
                </c:pt>
                <c:pt idx="1765">
                  <c:v>0.225557565105868</c:v>
                </c:pt>
                <c:pt idx="1766">
                  <c:v>0.293546987412534</c:v>
                </c:pt>
                <c:pt idx="1767">
                  <c:v>0.354282531260578</c:v>
                </c:pt>
                <c:pt idx="1768">
                  <c:v>0.557854215698717</c:v>
                </c:pt>
                <c:pt idx="1769">
                  <c:v>0.268044376829382</c:v>
                </c:pt>
                <c:pt idx="1770">
                  <c:v>0.323879507336644</c:v>
                </c:pt>
                <c:pt idx="1771">
                  <c:v>0.309226565893824</c:v>
                </c:pt>
                <c:pt idx="1772">
                  <c:v>0.355847940112951</c:v>
                </c:pt>
                <c:pt idx="1773">
                  <c:v>0.361488839150145</c:v>
                </c:pt>
                <c:pt idx="1774">
                  <c:v>0.294589676255946</c:v>
                </c:pt>
                <c:pt idx="1775">
                  <c:v>0.169442883021327</c:v>
                </c:pt>
                <c:pt idx="1776">
                  <c:v>0.223867239838912</c:v>
                </c:pt>
                <c:pt idx="1777">
                  <c:v>0.280008169789715</c:v>
                </c:pt>
                <c:pt idx="1778">
                  <c:v>0.162926108573442</c:v>
                </c:pt>
                <c:pt idx="1779">
                  <c:v>0.310157667565519</c:v>
                </c:pt>
                <c:pt idx="1780">
                  <c:v>0.312416496840776</c:v>
                </c:pt>
                <c:pt idx="1781">
                  <c:v>0.451291295546675</c:v>
                </c:pt>
                <c:pt idx="1782">
                  <c:v>0.283709910338011</c:v>
                </c:pt>
                <c:pt idx="1783">
                  <c:v>0.492202798729738</c:v>
                </c:pt>
                <c:pt idx="1784">
                  <c:v>0.481728199698019</c:v>
                </c:pt>
                <c:pt idx="1785">
                  <c:v>0.329728173744406</c:v>
                </c:pt>
                <c:pt idx="1786">
                  <c:v>0.239844218125075</c:v>
                </c:pt>
                <c:pt idx="1787">
                  <c:v>0.322692843930752</c:v>
                </c:pt>
                <c:pt idx="1788">
                  <c:v>0.227140953346413</c:v>
                </c:pt>
                <c:pt idx="1789">
                  <c:v>0.376376713479332</c:v>
                </c:pt>
                <c:pt idx="1790">
                  <c:v>0.576911525691061</c:v>
                </c:pt>
                <c:pt idx="1791">
                  <c:v>0.213243779713422</c:v>
                </c:pt>
                <c:pt idx="1792">
                  <c:v>0.210637148680627</c:v>
                </c:pt>
                <c:pt idx="1793">
                  <c:v>0.351384457744375</c:v>
                </c:pt>
                <c:pt idx="1794">
                  <c:v>0.26514559407883</c:v>
                </c:pt>
                <c:pt idx="1795">
                  <c:v>0.227566051029319</c:v>
                </c:pt>
                <c:pt idx="1796">
                  <c:v>0.273207068100637</c:v>
                </c:pt>
                <c:pt idx="1797">
                  <c:v>0.308638561257121</c:v>
                </c:pt>
                <c:pt idx="1798">
                  <c:v>0.317633478861927</c:v>
                </c:pt>
                <c:pt idx="1799">
                  <c:v>0.422536397371483</c:v>
                </c:pt>
                <c:pt idx="1800">
                  <c:v>0.262309944938724</c:v>
                </c:pt>
                <c:pt idx="1801">
                  <c:v>0.397837976561214</c:v>
                </c:pt>
                <c:pt idx="1802">
                  <c:v>0.266516489375678</c:v>
                </c:pt>
                <c:pt idx="1803">
                  <c:v>0.231393339611373</c:v>
                </c:pt>
                <c:pt idx="1804">
                  <c:v>0.351333171103181</c:v>
                </c:pt>
                <c:pt idx="1805">
                  <c:v>0.315419526798573</c:v>
                </c:pt>
                <c:pt idx="1806">
                  <c:v>0.338050799492087</c:v>
                </c:pt>
                <c:pt idx="1807">
                  <c:v>0.65557778615124</c:v>
                </c:pt>
                <c:pt idx="1808">
                  <c:v>0.318306534933223</c:v>
                </c:pt>
                <c:pt idx="1809">
                  <c:v>0.314099431328295</c:v>
                </c:pt>
                <c:pt idx="1810">
                  <c:v>0.305180628338523</c:v>
                </c:pt>
                <c:pt idx="1811">
                  <c:v>0.364382441334092</c:v>
                </c:pt>
                <c:pt idx="1812">
                  <c:v>0.40176659971523</c:v>
                </c:pt>
                <c:pt idx="1813">
                  <c:v>0.57420981194797</c:v>
                </c:pt>
                <c:pt idx="1814">
                  <c:v>0.154435554273691</c:v>
                </c:pt>
                <c:pt idx="1815">
                  <c:v>0.38226395720048</c:v>
                </c:pt>
                <c:pt idx="1816">
                  <c:v>0.258937535559851</c:v>
                </c:pt>
                <c:pt idx="1817">
                  <c:v>0.285652474775668</c:v>
                </c:pt>
                <c:pt idx="1818">
                  <c:v>0.340876859422821</c:v>
                </c:pt>
                <c:pt idx="1819">
                  <c:v>0.320543844420295</c:v>
                </c:pt>
                <c:pt idx="1820">
                  <c:v>0.378390057771696</c:v>
                </c:pt>
                <c:pt idx="1821">
                  <c:v>0.194532365197729</c:v>
                </c:pt>
                <c:pt idx="1822">
                  <c:v>0.364558181063035</c:v>
                </c:pt>
                <c:pt idx="1823">
                  <c:v>0.421142577722289</c:v>
                </c:pt>
                <c:pt idx="1824">
                  <c:v>0.363013185922651</c:v>
                </c:pt>
                <c:pt idx="1825">
                  <c:v>0.366309883191617</c:v>
                </c:pt>
                <c:pt idx="1826">
                  <c:v>0.253341259875598</c:v>
                </c:pt>
                <c:pt idx="1827">
                  <c:v>0.405764708535401</c:v>
                </c:pt>
                <c:pt idx="1828">
                  <c:v>0.262609420872726</c:v>
                </c:pt>
                <c:pt idx="1829">
                  <c:v>0.406741992333295</c:v>
                </c:pt>
                <c:pt idx="1830">
                  <c:v>0.117112303450332</c:v>
                </c:pt>
                <c:pt idx="1831">
                  <c:v>0.185806668480745</c:v>
                </c:pt>
                <c:pt idx="1832">
                  <c:v>0.243775269219437</c:v>
                </c:pt>
                <c:pt idx="1833">
                  <c:v>0.407279027874228</c:v>
                </c:pt>
                <c:pt idx="1834">
                  <c:v>0.31271483042682</c:v>
                </c:pt>
                <c:pt idx="1835">
                  <c:v>0.423900201532701</c:v>
                </c:pt>
                <c:pt idx="1836">
                  <c:v>0.506856889699773</c:v>
                </c:pt>
                <c:pt idx="1837">
                  <c:v>0.188648440672516</c:v>
                </c:pt>
                <c:pt idx="1838">
                  <c:v>0.372015341171156</c:v>
                </c:pt>
                <c:pt idx="1839">
                  <c:v>0.319534492346645</c:v>
                </c:pt>
                <c:pt idx="1840">
                  <c:v>0.382771049683496</c:v>
                </c:pt>
                <c:pt idx="1841">
                  <c:v>0.503084905914646</c:v>
                </c:pt>
                <c:pt idx="1842">
                  <c:v>0.24432512458043</c:v>
                </c:pt>
                <c:pt idx="1843">
                  <c:v>0.339144970620811</c:v>
                </c:pt>
                <c:pt idx="1844">
                  <c:v>0.439788060154948</c:v>
                </c:pt>
                <c:pt idx="1845">
                  <c:v>0.249257716521855</c:v>
                </c:pt>
                <c:pt idx="1846">
                  <c:v>0.126961678811818</c:v>
                </c:pt>
                <c:pt idx="1847">
                  <c:v>0.605697438137752</c:v>
                </c:pt>
                <c:pt idx="1848">
                  <c:v>0.460682786781083</c:v>
                </c:pt>
                <c:pt idx="1849">
                  <c:v>0.463660988237982</c:v>
                </c:pt>
                <c:pt idx="1850">
                  <c:v>0.459700983275648</c:v>
                </c:pt>
                <c:pt idx="1851">
                  <c:v>0.386612269287048</c:v>
                </c:pt>
                <c:pt idx="1852">
                  <c:v>0.319293690410742</c:v>
                </c:pt>
                <c:pt idx="1853">
                  <c:v>0.409509546256799</c:v>
                </c:pt>
                <c:pt idx="1854">
                  <c:v>0.431587576285539</c:v>
                </c:pt>
                <c:pt idx="1855">
                  <c:v>0.542534120859817</c:v>
                </c:pt>
                <c:pt idx="1856">
                  <c:v>0.645994596070684</c:v>
                </c:pt>
                <c:pt idx="1857">
                  <c:v>0.390837076168348</c:v>
                </c:pt>
                <c:pt idx="1858">
                  <c:v>0.55109244725659</c:v>
                </c:pt>
                <c:pt idx="1859">
                  <c:v>0.605390008914128</c:v>
                </c:pt>
                <c:pt idx="1860">
                  <c:v>0.447950705804325</c:v>
                </c:pt>
                <c:pt idx="1861">
                  <c:v>0.402454163166865</c:v>
                </c:pt>
                <c:pt idx="1862">
                  <c:v>0.328644746091153</c:v>
                </c:pt>
                <c:pt idx="1863">
                  <c:v>0.457066301142101</c:v>
                </c:pt>
                <c:pt idx="1864">
                  <c:v>0.530711160123087</c:v>
                </c:pt>
                <c:pt idx="1865">
                  <c:v>0.42693408705093</c:v>
                </c:pt>
                <c:pt idx="1866">
                  <c:v>0.392785348337491</c:v>
                </c:pt>
                <c:pt idx="1867">
                  <c:v>0.473855661719951</c:v>
                </c:pt>
                <c:pt idx="1868">
                  <c:v>0.399934333223002</c:v>
                </c:pt>
                <c:pt idx="1869">
                  <c:v>0.678045880395773</c:v>
                </c:pt>
                <c:pt idx="1870">
                  <c:v>0.729698411576551</c:v>
                </c:pt>
                <c:pt idx="1871">
                  <c:v>0.383411935274435</c:v>
                </c:pt>
                <c:pt idx="1872">
                  <c:v>0.341418488428564</c:v>
                </c:pt>
                <c:pt idx="1873">
                  <c:v>0.190111515085635</c:v>
                </c:pt>
                <c:pt idx="1874">
                  <c:v>0.239459836241189</c:v>
                </c:pt>
                <c:pt idx="1875">
                  <c:v>0.484548589124009</c:v>
                </c:pt>
                <c:pt idx="1876">
                  <c:v>0.491539533145778</c:v>
                </c:pt>
                <c:pt idx="1877">
                  <c:v>0.44108433156101</c:v>
                </c:pt>
                <c:pt idx="1878">
                  <c:v>0.385459443757318</c:v>
                </c:pt>
                <c:pt idx="1879">
                  <c:v>0.491890094034626</c:v>
                </c:pt>
                <c:pt idx="1880">
                  <c:v>0.713214980023118</c:v>
                </c:pt>
                <c:pt idx="1881">
                  <c:v>0.442415619885811</c:v>
                </c:pt>
                <c:pt idx="1882">
                  <c:v>0.427337006414103</c:v>
                </c:pt>
                <c:pt idx="1883">
                  <c:v>0.401720721881177</c:v>
                </c:pt>
                <c:pt idx="1884">
                  <c:v>0.324390137911318</c:v>
                </c:pt>
                <c:pt idx="1885">
                  <c:v>0.512108427996121</c:v>
                </c:pt>
                <c:pt idx="1886">
                  <c:v>0.539610087735292</c:v>
                </c:pt>
                <c:pt idx="1887">
                  <c:v>0.322735098762481</c:v>
                </c:pt>
                <c:pt idx="1888">
                  <c:v>0.211296942176102</c:v>
                </c:pt>
                <c:pt idx="1889">
                  <c:v>0.629488918655909</c:v>
                </c:pt>
                <c:pt idx="1890">
                  <c:v>0.221012908089101</c:v>
                </c:pt>
                <c:pt idx="1891">
                  <c:v>0.445062857861741</c:v>
                </c:pt>
                <c:pt idx="1892">
                  <c:v>0.504245745082233</c:v>
                </c:pt>
                <c:pt idx="1893">
                  <c:v>0.648969156352575</c:v>
                </c:pt>
                <c:pt idx="1894">
                  <c:v>0.301286510091503</c:v>
                </c:pt>
                <c:pt idx="1895">
                  <c:v>0.533900496687381</c:v>
                </c:pt>
                <c:pt idx="1896">
                  <c:v>0.489125864722808</c:v>
                </c:pt>
                <c:pt idx="1897">
                  <c:v>0.518425169472203</c:v>
                </c:pt>
                <c:pt idx="1898">
                  <c:v>0.300114956434226</c:v>
                </c:pt>
                <c:pt idx="1899">
                  <c:v>0.293474728024022</c:v>
                </c:pt>
                <c:pt idx="1900">
                  <c:v>0.340476334554394</c:v>
                </c:pt>
                <c:pt idx="1901">
                  <c:v>0.444392564639726</c:v>
                </c:pt>
                <c:pt idx="1902">
                  <c:v>0.371615765488563</c:v>
                </c:pt>
                <c:pt idx="1903">
                  <c:v>0.326646168914669</c:v>
                </c:pt>
                <c:pt idx="1904">
                  <c:v>0.553699869454356</c:v>
                </c:pt>
                <c:pt idx="1905">
                  <c:v>0.296528472595173</c:v>
                </c:pt>
                <c:pt idx="1906">
                  <c:v>0.454142732779597</c:v>
                </c:pt>
                <c:pt idx="1907">
                  <c:v>0.569529213462278</c:v>
                </c:pt>
                <c:pt idx="1908">
                  <c:v>0.311593852080229</c:v>
                </c:pt>
                <c:pt idx="1909">
                  <c:v>0.315570804555804</c:v>
                </c:pt>
                <c:pt idx="1910">
                  <c:v>0.368209988327852</c:v>
                </c:pt>
                <c:pt idx="1911">
                  <c:v>0.258314440498818</c:v>
                </c:pt>
                <c:pt idx="1912">
                  <c:v>0.438566470811734</c:v>
                </c:pt>
                <c:pt idx="1913">
                  <c:v>0.41779349680879</c:v>
                </c:pt>
                <c:pt idx="1914">
                  <c:v>0.586593384924558</c:v>
                </c:pt>
                <c:pt idx="1915">
                  <c:v>0.427630382960159</c:v>
                </c:pt>
                <c:pt idx="1916">
                  <c:v>0.335443634718586</c:v>
                </c:pt>
                <c:pt idx="1917">
                  <c:v>0.432181580910556</c:v>
                </c:pt>
                <c:pt idx="1918">
                  <c:v>0.432813826926313</c:v>
                </c:pt>
                <c:pt idx="1919">
                  <c:v>0.291148582054035</c:v>
                </c:pt>
                <c:pt idx="1920">
                  <c:v>0.484732801805755</c:v>
                </c:pt>
                <c:pt idx="1921">
                  <c:v>0.44884287261993</c:v>
                </c:pt>
                <c:pt idx="1922">
                  <c:v>0.516804353559378</c:v>
                </c:pt>
                <c:pt idx="1923">
                  <c:v>0.344859418613546</c:v>
                </c:pt>
                <c:pt idx="1924">
                  <c:v>0.421795357910122</c:v>
                </c:pt>
                <c:pt idx="1925">
                  <c:v>0.627552581794888</c:v>
                </c:pt>
                <c:pt idx="1926">
                  <c:v>0.40007674642578</c:v>
                </c:pt>
                <c:pt idx="1927">
                  <c:v>0.33634467154157</c:v>
                </c:pt>
                <c:pt idx="1928">
                  <c:v>0.284783374593725</c:v>
                </c:pt>
                <c:pt idx="1929">
                  <c:v>0.370951438787654</c:v>
                </c:pt>
                <c:pt idx="1930">
                  <c:v>0.386066866057324</c:v>
                </c:pt>
                <c:pt idx="1931">
                  <c:v>0.423838432446939</c:v>
                </c:pt>
                <c:pt idx="1932">
                  <c:v>0.53678398045585</c:v>
                </c:pt>
                <c:pt idx="1933">
                  <c:v>0.272901921033489</c:v>
                </c:pt>
                <c:pt idx="1934">
                  <c:v>0.435705510830245</c:v>
                </c:pt>
                <c:pt idx="1935">
                  <c:v>0.648013584022091</c:v>
                </c:pt>
                <c:pt idx="1936">
                  <c:v>0.453695909078112</c:v>
                </c:pt>
                <c:pt idx="1937">
                  <c:v>0.297217636441005</c:v>
                </c:pt>
                <c:pt idx="1938">
                  <c:v>0.606010724350887</c:v>
                </c:pt>
                <c:pt idx="1939">
                  <c:v>0.491074993214206</c:v>
                </c:pt>
                <c:pt idx="1940">
                  <c:v>0.497028080288937</c:v>
                </c:pt>
                <c:pt idx="1941">
                  <c:v>0.447457351988753</c:v>
                </c:pt>
                <c:pt idx="1942">
                  <c:v>0.493902760407467</c:v>
                </c:pt>
                <c:pt idx="1943">
                  <c:v>0.309632502909668</c:v>
                </c:pt>
                <c:pt idx="1944">
                  <c:v>0.596306394364929</c:v>
                </c:pt>
                <c:pt idx="1945">
                  <c:v>0.328659926771139</c:v>
                </c:pt>
                <c:pt idx="1946">
                  <c:v>0.497488652896583</c:v>
                </c:pt>
                <c:pt idx="1947">
                  <c:v>0.456645903223906</c:v>
                </c:pt>
                <c:pt idx="1948">
                  <c:v>0.357561473122416</c:v>
                </c:pt>
                <c:pt idx="1949">
                  <c:v>0.458699297490353</c:v>
                </c:pt>
                <c:pt idx="1950">
                  <c:v>0.447480574650753</c:v>
                </c:pt>
                <c:pt idx="1951">
                  <c:v>0.583299102600064</c:v>
                </c:pt>
                <c:pt idx="1952">
                  <c:v>0.326535354684325</c:v>
                </c:pt>
                <c:pt idx="1953">
                  <c:v>0.39663075755103</c:v>
                </c:pt>
                <c:pt idx="1954">
                  <c:v>0.287563526787267</c:v>
                </c:pt>
                <c:pt idx="1955">
                  <c:v>0.538548785558214</c:v>
                </c:pt>
                <c:pt idx="1956">
                  <c:v>0.60505272296489</c:v>
                </c:pt>
                <c:pt idx="1957">
                  <c:v>0.602598274714526</c:v>
                </c:pt>
                <c:pt idx="1958">
                  <c:v>0.436732944887698</c:v>
                </c:pt>
                <c:pt idx="1959">
                  <c:v>0.247149572373171</c:v>
                </c:pt>
                <c:pt idx="1960">
                  <c:v>0.459556554230798</c:v>
                </c:pt>
                <c:pt idx="1961">
                  <c:v>0.441289908230443</c:v>
                </c:pt>
                <c:pt idx="1962">
                  <c:v>0.57950653577303</c:v>
                </c:pt>
                <c:pt idx="1963">
                  <c:v>0.502294053380428</c:v>
                </c:pt>
                <c:pt idx="1964">
                  <c:v>0.849525228235992</c:v>
                </c:pt>
                <c:pt idx="1965">
                  <c:v>0.385372691592344</c:v>
                </c:pt>
                <c:pt idx="1966">
                  <c:v>0.701443723218461</c:v>
                </c:pt>
                <c:pt idx="1967">
                  <c:v>0.443933995969272</c:v>
                </c:pt>
                <c:pt idx="1968">
                  <c:v>0.508750458646163</c:v>
                </c:pt>
                <c:pt idx="1969">
                  <c:v>0.384845355395888</c:v>
                </c:pt>
                <c:pt idx="1970">
                  <c:v>0.417331334043114</c:v>
                </c:pt>
                <c:pt idx="1971">
                  <c:v>0.668417851987248</c:v>
                </c:pt>
                <c:pt idx="1972">
                  <c:v>0.654264511985134</c:v>
                </c:pt>
                <c:pt idx="1973">
                  <c:v>0.630240892835564</c:v>
                </c:pt>
                <c:pt idx="1974">
                  <c:v>0.308566427891662</c:v>
                </c:pt>
                <c:pt idx="1975">
                  <c:v>0.588378481751679</c:v>
                </c:pt>
                <c:pt idx="1976">
                  <c:v>0.313667950045136</c:v>
                </c:pt>
                <c:pt idx="1977">
                  <c:v>0.703083804303394</c:v>
                </c:pt>
                <c:pt idx="1978">
                  <c:v>0.714276781955578</c:v>
                </c:pt>
                <c:pt idx="1979">
                  <c:v>0.315764961535696</c:v>
                </c:pt>
                <c:pt idx="1980">
                  <c:v>0.730066740032494</c:v>
                </c:pt>
                <c:pt idx="1981">
                  <c:v>0.383746749832396</c:v>
                </c:pt>
                <c:pt idx="1982">
                  <c:v>0.646180369970544</c:v>
                </c:pt>
                <c:pt idx="1983">
                  <c:v>0.738473846242271</c:v>
                </c:pt>
                <c:pt idx="1984">
                  <c:v>0.435746491397183</c:v>
                </c:pt>
                <c:pt idx="1985">
                  <c:v>0.739783090598991</c:v>
                </c:pt>
                <c:pt idx="1986">
                  <c:v>0.588973739260269</c:v>
                </c:pt>
                <c:pt idx="1987">
                  <c:v>0.512501775718804</c:v>
                </c:pt>
                <c:pt idx="1988">
                  <c:v>0.340852260501173</c:v>
                </c:pt>
                <c:pt idx="1989">
                  <c:v>0.639601891538042</c:v>
                </c:pt>
                <c:pt idx="1990">
                  <c:v>0.664946664752887</c:v>
                </c:pt>
                <c:pt idx="1991">
                  <c:v>0.612549548422851</c:v>
                </c:pt>
                <c:pt idx="1992">
                  <c:v>0.586609626469552</c:v>
                </c:pt>
                <c:pt idx="1993">
                  <c:v>0.843909119679137</c:v>
                </c:pt>
                <c:pt idx="1994">
                  <c:v>1.27851857609499</c:v>
                </c:pt>
                <c:pt idx="1995">
                  <c:v>0.418652955850053</c:v>
                </c:pt>
                <c:pt idx="1996">
                  <c:v>0.830285831994528</c:v>
                </c:pt>
                <c:pt idx="1997">
                  <c:v>0.745073792611072</c:v>
                </c:pt>
                <c:pt idx="1998">
                  <c:v>0.616608597863344</c:v>
                </c:pt>
                <c:pt idx="1999">
                  <c:v>0.72039159771291</c:v>
                </c:pt>
                <c:pt idx="2000">
                  <c:v>0.403892913621667</c:v>
                </c:pt>
                <c:pt idx="2001">
                  <c:v>0.666272570995189</c:v>
                </c:pt>
                <c:pt idx="2002">
                  <c:v>0.911961062350485</c:v>
                </c:pt>
                <c:pt idx="2003">
                  <c:v>0.778605022681354</c:v>
                </c:pt>
                <c:pt idx="2004">
                  <c:v>0.741860615687371</c:v>
                </c:pt>
                <c:pt idx="2005">
                  <c:v>0.492781416395937</c:v>
                </c:pt>
                <c:pt idx="2006">
                  <c:v>0.655903076044105</c:v>
                </c:pt>
                <c:pt idx="2007">
                  <c:v>1.03204957472334</c:v>
                </c:pt>
                <c:pt idx="2008">
                  <c:v>1.04503669189678</c:v>
                </c:pt>
                <c:pt idx="2009">
                  <c:v>0.589226433012464</c:v>
                </c:pt>
                <c:pt idx="2010">
                  <c:v>0.859967945852479</c:v>
                </c:pt>
                <c:pt idx="2011">
                  <c:v>0.72927777328317</c:v>
                </c:pt>
                <c:pt idx="2012">
                  <c:v>1.12853702752242</c:v>
                </c:pt>
                <c:pt idx="2013">
                  <c:v>0.86815249578669</c:v>
                </c:pt>
                <c:pt idx="2014">
                  <c:v>0.783229994530952</c:v>
                </c:pt>
                <c:pt idx="2015">
                  <c:v>0.738843409257523</c:v>
                </c:pt>
                <c:pt idx="2016">
                  <c:v>0.942275776527148</c:v>
                </c:pt>
                <c:pt idx="2017">
                  <c:v>1.05013251653909</c:v>
                </c:pt>
                <c:pt idx="2018">
                  <c:v>0.558857337709625</c:v>
                </c:pt>
                <c:pt idx="2019">
                  <c:v>1.12847571656567</c:v>
                </c:pt>
                <c:pt idx="2020">
                  <c:v>0.748137807941447</c:v>
                </c:pt>
                <c:pt idx="2021">
                  <c:v>0.729038595077058</c:v>
                </c:pt>
                <c:pt idx="2022">
                  <c:v>1.37905087587463</c:v>
                </c:pt>
                <c:pt idx="2023">
                  <c:v>1.0560028238882</c:v>
                </c:pt>
                <c:pt idx="2024">
                  <c:v>0.625250135741181</c:v>
                </c:pt>
                <c:pt idx="2025">
                  <c:v>0.74093633566886</c:v>
                </c:pt>
                <c:pt idx="2026">
                  <c:v>1.06656238163365</c:v>
                </c:pt>
                <c:pt idx="2027">
                  <c:v>0.643502832387371</c:v>
                </c:pt>
                <c:pt idx="2028">
                  <c:v>0.456817141446748</c:v>
                </c:pt>
                <c:pt idx="2029">
                  <c:v>0.404365855791406</c:v>
                </c:pt>
                <c:pt idx="2030">
                  <c:v>1.01430779876742</c:v>
                </c:pt>
                <c:pt idx="2031">
                  <c:v>0.832545634949384</c:v>
                </c:pt>
                <c:pt idx="2032">
                  <c:v>1.02659011406</c:v>
                </c:pt>
                <c:pt idx="2033">
                  <c:v>0.75318700717471</c:v>
                </c:pt>
                <c:pt idx="2034">
                  <c:v>0.885150369524962</c:v>
                </c:pt>
                <c:pt idx="2035">
                  <c:v>0.461302133220509</c:v>
                </c:pt>
                <c:pt idx="2036">
                  <c:v>1.10343892540165</c:v>
                </c:pt>
                <c:pt idx="2037">
                  <c:v>1.26277010385283</c:v>
                </c:pt>
                <c:pt idx="2038">
                  <c:v>0.714936539650794</c:v>
                </c:pt>
                <c:pt idx="2039">
                  <c:v>0.864781288237084</c:v>
                </c:pt>
                <c:pt idx="2040">
                  <c:v>0.620147893987828</c:v>
                </c:pt>
                <c:pt idx="2041">
                  <c:v>0.758941690402403</c:v>
                </c:pt>
                <c:pt idx="2042">
                  <c:v>0.542818028820625</c:v>
                </c:pt>
                <c:pt idx="2043">
                  <c:v>0.690620392221363</c:v>
                </c:pt>
                <c:pt idx="2044">
                  <c:v>0.948032557821805</c:v>
                </c:pt>
                <c:pt idx="2045">
                  <c:v>1.0982346884257</c:v>
                </c:pt>
                <c:pt idx="2046">
                  <c:v>0.385249371244863</c:v>
                </c:pt>
                <c:pt idx="2047">
                  <c:v>0.397316494777635</c:v>
                </c:pt>
                <c:pt idx="2048">
                  <c:v>0.733780362196364</c:v>
                </c:pt>
                <c:pt idx="2049">
                  <c:v>0.543948819627957</c:v>
                </c:pt>
                <c:pt idx="2050">
                  <c:v>0.94994140649438</c:v>
                </c:pt>
                <c:pt idx="2051">
                  <c:v>0.782910442031171</c:v>
                </c:pt>
                <c:pt idx="2052">
                  <c:v>1.11182285453965</c:v>
                </c:pt>
                <c:pt idx="2053">
                  <c:v>0.593646050683874</c:v>
                </c:pt>
                <c:pt idx="2054">
                  <c:v>0.583388735489239</c:v>
                </c:pt>
                <c:pt idx="2055">
                  <c:v>0.890716490781742</c:v>
                </c:pt>
                <c:pt idx="2056">
                  <c:v>0.748432556416335</c:v>
                </c:pt>
                <c:pt idx="2057">
                  <c:v>0.63504076560366</c:v>
                </c:pt>
                <c:pt idx="2058">
                  <c:v>0.695147322840114</c:v>
                </c:pt>
                <c:pt idx="2059">
                  <c:v>0.691720232113357</c:v>
                </c:pt>
                <c:pt idx="2060">
                  <c:v>0.739224276048999</c:v>
                </c:pt>
                <c:pt idx="2061">
                  <c:v>0.846478185575022</c:v>
                </c:pt>
                <c:pt idx="2062">
                  <c:v>0.673167576897493</c:v>
                </c:pt>
                <c:pt idx="2063">
                  <c:v>0.738901532221406</c:v>
                </c:pt>
                <c:pt idx="2064">
                  <c:v>0.751017225020282</c:v>
                </c:pt>
                <c:pt idx="2065">
                  <c:v>0.550435033163982</c:v>
                </c:pt>
                <c:pt idx="2066">
                  <c:v>0.780734550984193</c:v>
                </c:pt>
                <c:pt idx="2067">
                  <c:v>0.754120887665557</c:v>
                </c:pt>
                <c:pt idx="2068">
                  <c:v>0.828707303845954</c:v>
                </c:pt>
                <c:pt idx="2069">
                  <c:v>1.01667951568761</c:v>
                </c:pt>
                <c:pt idx="2070">
                  <c:v>0.744334264136704</c:v>
                </c:pt>
                <c:pt idx="2071">
                  <c:v>0.853069930662747</c:v>
                </c:pt>
                <c:pt idx="2072">
                  <c:v>0.911310790518806</c:v>
                </c:pt>
                <c:pt idx="2073">
                  <c:v>0.81735822944125</c:v>
                </c:pt>
                <c:pt idx="2074">
                  <c:v>0.87253581159304</c:v>
                </c:pt>
                <c:pt idx="2075">
                  <c:v>0.77510105663034</c:v>
                </c:pt>
                <c:pt idx="2076">
                  <c:v>0.726838008863736</c:v>
                </c:pt>
                <c:pt idx="2077">
                  <c:v>0.714147301194002</c:v>
                </c:pt>
                <c:pt idx="2078">
                  <c:v>0.628687959815552</c:v>
                </c:pt>
                <c:pt idx="2079">
                  <c:v>0.719852034980092</c:v>
                </c:pt>
                <c:pt idx="2080">
                  <c:v>0.843606496310118</c:v>
                </c:pt>
                <c:pt idx="2081">
                  <c:v>0.874997389497419</c:v>
                </c:pt>
                <c:pt idx="2082">
                  <c:v>0.827481579130873</c:v>
                </c:pt>
                <c:pt idx="2083">
                  <c:v>1.11490585879184</c:v>
                </c:pt>
                <c:pt idx="2084">
                  <c:v>0.716782682561348</c:v>
                </c:pt>
                <c:pt idx="2085">
                  <c:v>0.805919071511415</c:v>
                </c:pt>
                <c:pt idx="2086">
                  <c:v>0.825422359648217</c:v>
                </c:pt>
                <c:pt idx="2087">
                  <c:v>0.853048751597461</c:v>
                </c:pt>
                <c:pt idx="2088">
                  <c:v>0.878986403636838</c:v>
                </c:pt>
                <c:pt idx="2089">
                  <c:v>0.780862453162808</c:v>
                </c:pt>
                <c:pt idx="2090">
                  <c:v>0.767723492765549</c:v>
                </c:pt>
                <c:pt idx="2091">
                  <c:v>0.972886834096643</c:v>
                </c:pt>
                <c:pt idx="2092">
                  <c:v>1.07479533053321</c:v>
                </c:pt>
                <c:pt idx="2093">
                  <c:v>1.160786843047</c:v>
                </c:pt>
                <c:pt idx="2094">
                  <c:v>1.06201538507563</c:v>
                </c:pt>
                <c:pt idx="2095">
                  <c:v>0.704651025469024</c:v>
                </c:pt>
                <c:pt idx="2096">
                  <c:v>1.13043143239407</c:v>
                </c:pt>
                <c:pt idx="2097">
                  <c:v>0.945193510448225</c:v>
                </c:pt>
                <c:pt idx="2098">
                  <c:v>1.23023590679911</c:v>
                </c:pt>
                <c:pt idx="2099">
                  <c:v>0.908798845200568</c:v>
                </c:pt>
                <c:pt idx="2100">
                  <c:v>0.963262074572922</c:v>
                </c:pt>
              </c:numCache>
            </c:numRef>
          </c:yVal>
          <c:smooth val="0"/>
        </c:ser>
        <c:axId val="15653506"/>
        <c:axId val="17193012"/>
      </c:scatterChart>
      <c:valAx>
        <c:axId val="15653506"/>
        <c:scaling>
          <c:orientation val="minMax"/>
          <c:max val="2500"/>
          <c:min val="400"/>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Wavelength (nm)</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7193012"/>
        <c:crosses val="autoZero"/>
        <c:crossBetween val="midCat"/>
      </c:valAx>
      <c:valAx>
        <c:axId val="17193012"/>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MDI × 1000</a:t>
                </a:r>
              </a:p>
            </c:rich>
          </c:tx>
          <c:overlay val="0"/>
          <c:spPr>
            <a:noFill/>
            <a:ln w="0">
              <a:noFill/>
            </a:ln>
          </c:spPr>
        </c:title>
        <c:numFmt formatCode="0.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5653506"/>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Figure K1. AUC of every band</a:t>
            </a:r>
          </a:p>
        </c:rich>
      </c:tx>
      <c:overlay val="0"/>
      <c:spPr>
        <a:noFill/>
        <a:ln w="0">
          <a:noFill/>
        </a:ln>
      </c:spPr>
    </c:title>
    <c:autoTitleDeleted val="0"/>
    <c:plotArea>
      <c:scatterChart>
        <c:scatterStyle val="line"/>
        <c:varyColors val="0"/>
        <c:ser>
          <c:idx val="0"/>
          <c:order val="0"/>
          <c:tx>
            <c:strRef>
              <c:f>37_ChartData!K4</c:f>
              <c:strCache>
                <c:ptCount val="1"/>
                <c:pt idx="0">
                  <c:v>K1 AUC</c:v>
                </c:pt>
              </c:strCache>
            </c:strRef>
          </c:tx>
          <c:spPr>
            <a:solidFill>
              <a:srgbClr val="1baf7a"/>
            </a:solidFill>
            <a:ln w="15120">
              <a:solidFill>
                <a:srgbClr val="1baf7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37_ChartData!$K$5:$K$2105</c:f>
              <c:numCache>
                <c:formatCode>0.0000</c:formatCode>
                <c:ptCount val="2101"/>
                <c:pt idx="0">
                  <c:v>0.539593792788681</c:v>
                </c:pt>
                <c:pt idx="1">
                  <c:v>0.540215021045692</c:v>
                </c:pt>
                <c:pt idx="2">
                  <c:v>0.540126274151833</c:v>
                </c:pt>
                <c:pt idx="3">
                  <c:v>0.539543080277905</c:v>
                </c:pt>
                <c:pt idx="4">
                  <c:v>0.539150058319387</c:v>
                </c:pt>
                <c:pt idx="5">
                  <c:v>0.538744358233176</c:v>
                </c:pt>
                <c:pt idx="6">
                  <c:v>0.538642933211623</c:v>
                </c:pt>
                <c:pt idx="7">
                  <c:v>0.539010598914752</c:v>
                </c:pt>
                <c:pt idx="8">
                  <c:v>0.540392514833409</c:v>
                </c:pt>
                <c:pt idx="9">
                  <c:v>0.541634971347431</c:v>
                </c:pt>
                <c:pt idx="10">
                  <c:v>0.543397231096912</c:v>
                </c:pt>
                <c:pt idx="11">
                  <c:v>0.544791825143263</c:v>
                </c:pt>
                <c:pt idx="12">
                  <c:v>0.545641259698768</c:v>
                </c:pt>
                <c:pt idx="13">
                  <c:v>0.54638926923272</c:v>
                </c:pt>
                <c:pt idx="14">
                  <c:v>0.547504944469801</c:v>
                </c:pt>
                <c:pt idx="15">
                  <c:v>0.547809219534459</c:v>
                </c:pt>
                <c:pt idx="16">
                  <c:v>0.547974035194483</c:v>
                </c:pt>
                <c:pt idx="17">
                  <c:v>0.548379735280694</c:v>
                </c:pt>
                <c:pt idx="18">
                  <c:v>0.549127744814646</c:v>
                </c:pt>
                <c:pt idx="19">
                  <c:v>0.549736294943963</c:v>
                </c:pt>
                <c:pt idx="20">
                  <c:v>0.549837719965515</c:v>
                </c:pt>
                <c:pt idx="21">
                  <c:v>0.549495410517775</c:v>
                </c:pt>
                <c:pt idx="22">
                  <c:v>0.549216491708505</c:v>
                </c:pt>
                <c:pt idx="23">
                  <c:v>0.549964501242457</c:v>
                </c:pt>
                <c:pt idx="24">
                  <c:v>0.550813935797961</c:v>
                </c:pt>
                <c:pt idx="25">
                  <c:v>0.551257670267255</c:v>
                </c:pt>
                <c:pt idx="26">
                  <c:v>0.551815507885796</c:v>
                </c:pt>
                <c:pt idx="27">
                  <c:v>0.552373345504336</c:v>
                </c:pt>
                <c:pt idx="28">
                  <c:v>0.552829758101324</c:v>
                </c:pt>
                <c:pt idx="29">
                  <c:v>0.553057964399818</c:v>
                </c:pt>
                <c:pt idx="30">
                  <c:v>0.552981895633653</c:v>
                </c:pt>
                <c:pt idx="31">
                  <c:v>0.55281707997363</c:v>
                </c:pt>
                <c:pt idx="32">
                  <c:v>0.552779045590547</c:v>
                </c:pt>
                <c:pt idx="33">
                  <c:v>0.552943861250571</c:v>
                </c:pt>
                <c:pt idx="34">
                  <c:v>0.553057964399818</c:v>
                </c:pt>
                <c:pt idx="35">
                  <c:v>0.55337491759217</c:v>
                </c:pt>
                <c:pt idx="36">
                  <c:v>0.553666514529134</c:v>
                </c:pt>
                <c:pt idx="37">
                  <c:v>0.554211674019981</c:v>
                </c:pt>
                <c:pt idx="38">
                  <c:v>0.555061108575486</c:v>
                </c:pt>
                <c:pt idx="39">
                  <c:v>0.555745727470967</c:v>
                </c:pt>
                <c:pt idx="40">
                  <c:v>0.556252852578731</c:v>
                </c:pt>
                <c:pt idx="41">
                  <c:v>0.556759977686495</c:v>
                </c:pt>
                <c:pt idx="42">
                  <c:v>0.557254424666565</c:v>
                </c:pt>
                <c:pt idx="43">
                  <c:v>0.557761549774329</c:v>
                </c:pt>
                <c:pt idx="44">
                  <c:v>0.558078502966682</c:v>
                </c:pt>
                <c:pt idx="45">
                  <c:v>0.558509559308281</c:v>
                </c:pt>
                <c:pt idx="46">
                  <c:v>0.55909275318221</c:v>
                </c:pt>
                <c:pt idx="47">
                  <c:v>0.559650590800751</c:v>
                </c:pt>
                <c:pt idx="48">
                  <c:v>0.560132359653127</c:v>
                </c:pt>
                <c:pt idx="49">
                  <c:v>0.560614128505502</c:v>
                </c:pt>
                <c:pt idx="50">
                  <c:v>0.561210000507125</c:v>
                </c:pt>
                <c:pt idx="51">
                  <c:v>0.561615700593336</c:v>
                </c:pt>
                <c:pt idx="52">
                  <c:v>0.561907297530301</c:v>
                </c:pt>
                <c:pt idx="53">
                  <c:v>0.562046756934936</c:v>
                </c:pt>
                <c:pt idx="54">
                  <c:v>0.562528525787312</c:v>
                </c:pt>
                <c:pt idx="55">
                  <c:v>0.5627694102135</c:v>
                </c:pt>
                <c:pt idx="56">
                  <c:v>0.563162432172017</c:v>
                </c:pt>
                <c:pt idx="57">
                  <c:v>0.563682235407475</c:v>
                </c:pt>
                <c:pt idx="58">
                  <c:v>0.563910441705969</c:v>
                </c:pt>
                <c:pt idx="59">
                  <c:v>0.564366854302957</c:v>
                </c:pt>
                <c:pt idx="60">
                  <c:v>0.564683807495309</c:v>
                </c:pt>
                <c:pt idx="61">
                  <c:v>0.565114863836909</c:v>
                </c:pt>
                <c:pt idx="62">
                  <c:v>0.565267001369238</c:v>
                </c:pt>
                <c:pt idx="63">
                  <c:v>0.565507885795426</c:v>
                </c:pt>
                <c:pt idx="64">
                  <c:v>0.565938942137025</c:v>
                </c:pt>
                <c:pt idx="65">
                  <c:v>0.566243217201684</c:v>
                </c:pt>
                <c:pt idx="66">
                  <c:v>0.566661595415589</c:v>
                </c:pt>
                <c:pt idx="67">
                  <c:v>0.567156042395659</c:v>
                </c:pt>
                <c:pt idx="68">
                  <c:v>0.567460317460317</c:v>
                </c:pt>
                <c:pt idx="69">
                  <c:v>0.567675845631117</c:v>
                </c:pt>
                <c:pt idx="70">
                  <c:v>0.568119580100411</c:v>
                </c:pt>
                <c:pt idx="71">
                  <c:v>0.568575992697398</c:v>
                </c:pt>
                <c:pt idx="72">
                  <c:v>0.569222577209798</c:v>
                </c:pt>
                <c:pt idx="73">
                  <c:v>0.56981844921142</c:v>
                </c:pt>
                <c:pt idx="74">
                  <c:v>0.570122724276079</c:v>
                </c:pt>
                <c:pt idx="75">
                  <c:v>0.570731274405396</c:v>
                </c:pt>
                <c:pt idx="76">
                  <c:v>0.57123839951316</c:v>
                </c:pt>
                <c:pt idx="77">
                  <c:v>0.571720168365536</c:v>
                </c:pt>
                <c:pt idx="78">
                  <c:v>0.572113190324053</c:v>
                </c:pt>
                <c:pt idx="79">
                  <c:v>0.572632993559511</c:v>
                </c:pt>
                <c:pt idx="80">
                  <c:v>0.573038693645722</c:v>
                </c:pt>
                <c:pt idx="81">
                  <c:v>0.57371063441351</c:v>
                </c:pt>
                <c:pt idx="82">
                  <c:v>0.574344540798215</c:v>
                </c:pt>
                <c:pt idx="83">
                  <c:v>0.574648815862873</c:v>
                </c:pt>
                <c:pt idx="84">
                  <c:v>0.575092550332167</c:v>
                </c:pt>
                <c:pt idx="85">
                  <c:v>0.57575181297226</c:v>
                </c:pt>
                <c:pt idx="86">
                  <c:v>0.576094122420001</c:v>
                </c:pt>
                <c:pt idx="87">
                  <c:v>0.576537856889295</c:v>
                </c:pt>
                <c:pt idx="88">
                  <c:v>0.577412647700188</c:v>
                </c:pt>
                <c:pt idx="89">
                  <c:v>0.578046554084893</c:v>
                </c:pt>
                <c:pt idx="90">
                  <c:v>0.578794563618845</c:v>
                </c:pt>
                <c:pt idx="91">
                  <c:v>0.579390435620468</c:v>
                </c:pt>
                <c:pt idx="92">
                  <c:v>0.580277904559055</c:v>
                </c:pt>
                <c:pt idx="93">
                  <c:v>0.58097520158223</c:v>
                </c:pt>
                <c:pt idx="94">
                  <c:v>0.581710532988488</c:v>
                </c:pt>
                <c:pt idx="95">
                  <c:v>0.582331761245499</c:v>
                </c:pt>
                <c:pt idx="96">
                  <c:v>0.583460114610274</c:v>
                </c:pt>
                <c:pt idx="97">
                  <c:v>0.584195446016532</c:v>
                </c:pt>
                <c:pt idx="98">
                  <c:v>0.585019524316649</c:v>
                </c:pt>
                <c:pt idx="99">
                  <c:v>0.585906993255236</c:v>
                </c:pt>
                <c:pt idx="100">
                  <c:v>0.586756427810741</c:v>
                </c:pt>
                <c:pt idx="101">
                  <c:v>0.587314265429281</c:v>
                </c:pt>
                <c:pt idx="102">
                  <c:v>0.587821390537046</c:v>
                </c:pt>
                <c:pt idx="103">
                  <c:v>0.588214412495563</c:v>
                </c:pt>
                <c:pt idx="104">
                  <c:v>0.588746893858715</c:v>
                </c:pt>
                <c:pt idx="105">
                  <c:v>0.589139915817232</c:v>
                </c:pt>
                <c:pt idx="106">
                  <c:v>0.589190628328009</c:v>
                </c:pt>
                <c:pt idx="107">
                  <c:v>0.588899031391044</c:v>
                </c:pt>
                <c:pt idx="108">
                  <c:v>0.588911709518738</c:v>
                </c:pt>
                <c:pt idx="109">
                  <c:v>0.588937065774127</c:v>
                </c:pt>
                <c:pt idx="110">
                  <c:v>0.58839190628328</c:v>
                </c:pt>
                <c:pt idx="111">
                  <c:v>0.587593184238552</c:v>
                </c:pt>
                <c:pt idx="112">
                  <c:v>0.586109843298342</c:v>
                </c:pt>
                <c:pt idx="113">
                  <c:v>0.58486738678432</c:v>
                </c:pt>
                <c:pt idx="114">
                  <c:v>0.583485470865663</c:v>
                </c:pt>
                <c:pt idx="115">
                  <c:v>0.581926061159288</c:v>
                </c:pt>
                <c:pt idx="116">
                  <c:v>0.579859526345149</c:v>
                </c:pt>
                <c:pt idx="117">
                  <c:v>0.577995841574116</c:v>
                </c:pt>
                <c:pt idx="118">
                  <c:v>0.575840559866119</c:v>
                </c:pt>
                <c:pt idx="119">
                  <c:v>0.574014909478168</c:v>
                </c:pt>
                <c:pt idx="120">
                  <c:v>0.57102287134236</c:v>
                </c:pt>
                <c:pt idx="121">
                  <c:v>0.568449211420458</c:v>
                </c:pt>
                <c:pt idx="122">
                  <c:v>0.565862873370861</c:v>
                </c:pt>
                <c:pt idx="123">
                  <c:v>0.563745626045946</c:v>
                </c:pt>
                <c:pt idx="124">
                  <c:v>0.561260713017902</c:v>
                </c:pt>
                <c:pt idx="125">
                  <c:v>0.558889903139105</c:v>
                </c:pt>
                <c:pt idx="126">
                  <c:v>0.556202140067955</c:v>
                </c:pt>
                <c:pt idx="127">
                  <c:v>0.554287742786145</c:v>
                </c:pt>
                <c:pt idx="128">
                  <c:v>0.552221207972007</c:v>
                </c:pt>
                <c:pt idx="129">
                  <c:v>0.550484304477915</c:v>
                </c:pt>
                <c:pt idx="130">
                  <c:v>0.548620619706882</c:v>
                </c:pt>
                <c:pt idx="131">
                  <c:v>0.54694710685126</c:v>
                </c:pt>
                <c:pt idx="132">
                  <c:v>0.545603225315685</c:v>
                </c:pt>
                <c:pt idx="133">
                  <c:v>0.544665043866322</c:v>
                </c:pt>
                <c:pt idx="134">
                  <c:v>0.543650793650794</c:v>
                </c:pt>
                <c:pt idx="135">
                  <c:v>0.543130990415335</c:v>
                </c:pt>
                <c:pt idx="136">
                  <c:v>0.542687255946042</c:v>
                </c:pt>
                <c:pt idx="137">
                  <c:v>0.542180130838278</c:v>
                </c:pt>
                <c:pt idx="138">
                  <c:v>0.541888533901313</c:v>
                </c:pt>
                <c:pt idx="139">
                  <c:v>0.541913890156702</c:v>
                </c:pt>
                <c:pt idx="140">
                  <c:v>0.54150819007049</c:v>
                </c:pt>
                <c:pt idx="141">
                  <c:v>0.541533546325879</c:v>
                </c:pt>
                <c:pt idx="142">
                  <c:v>0.541432121304326</c:v>
                </c:pt>
                <c:pt idx="143">
                  <c:v>0.541533546325879</c:v>
                </c:pt>
                <c:pt idx="144">
                  <c:v>0.541546224453573</c:v>
                </c:pt>
                <c:pt idx="145">
                  <c:v>0.541622293219737</c:v>
                </c:pt>
                <c:pt idx="146">
                  <c:v>0.541622293219737</c:v>
                </c:pt>
                <c:pt idx="147">
                  <c:v>0.541698361985902</c:v>
                </c:pt>
                <c:pt idx="148">
                  <c:v>0.541634971347431</c:v>
                </c:pt>
                <c:pt idx="149">
                  <c:v>0.541584258836655</c:v>
                </c:pt>
                <c:pt idx="150">
                  <c:v>0.541812465135149</c:v>
                </c:pt>
                <c:pt idx="151">
                  <c:v>0.541926568284396</c:v>
                </c:pt>
                <c:pt idx="152">
                  <c:v>0.542281555859831</c:v>
                </c:pt>
                <c:pt idx="153">
                  <c:v>0.542535118413713</c:v>
                </c:pt>
                <c:pt idx="154">
                  <c:v>0.542915462244536</c:v>
                </c:pt>
                <c:pt idx="155">
                  <c:v>0.543752218672347</c:v>
                </c:pt>
                <c:pt idx="156">
                  <c:v>0.544753790760181</c:v>
                </c:pt>
                <c:pt idx="157">
                  <c:v>0.54546376591105</c:v>
                </c:pt>
                <c:pt idx="158">
                  <c:v>0.546985141234343</c:v>
                </c:pt>
                <c:pt idx="159">
                  <c:v>0.548088138343729</c:v>
                </c:pt>
                <c:pt idx="160">
                  <c:v>0.549710938688575</c:v>
                </c:pt>
                <c:pt idx="161">
                  <c:v>0.551371773416502</c:v>
                </c:pt>
                <c:pt idx="162">
                  <c:v>0.552994573761347</c:v>
                </c:pt>
                <c:pt idx="163">
                  <c:v>0.554706121000051</c:v>
                </c:pt>
                <c:pt idx="164">
                  <c:v>0.556785333941884</c:v>
                </c:pt>
                <c:pt idx="165">
                  <c:v>0.559282925097622</c:v>
                </c:pt>
                <c:pt idx="166">
                  <c:v>0.561374816167149</c:v>
                </c:pt>
                <c:pt idx="167">
                  <c:v>0.563923119833663</c:v>
                </c:pt>
                <c:pt idx="168">
                  <c:v>0.566699629798671</c:v>
                </c:pt>
                <c:pt idx="169">
                  <c:v>0.569564886657539</c:v>
                </c:pt>
                <c:pt idx="170">
                  <c:v>0.572734418581064</c:v>
                </c:pt>
                <c:pt idx="171">
                  <c:v>0.575396825396825</c:v>
                </c:pt>
                <c:pt idx="172">
                  <c:v>0.578921344895786</c:v>
                </c:pt>
                <c:pt idx="173">
                  <c:v>0.581609107966935</c:v>
                </c:pt>
                <c:pt idx="174">
                  <c:v>0.585158983721284</c:v>
                </c:pt>
                <c:pt idx="175">
                  <c:v>0.58768193113241</c:v>
                </c:pt>
                <c:pt idx="176">
                  <c:v>0.591003600588265</c:v>
                </c:pt>
                <c:pt idx="177">
                  <c:v>0.594287235661038</c:v>
                </c:pt>
                <c:pt idx="178">
                  <c:v>0.597139814392211</c:v>
                </c:pt>
                <c:pt idx="179">
                  <c:v>0.599421877377149</c:v>
                </c:pt>
                <c:pt idx="180">
                  <c:v>0.601716618489781</c:v>
                </c:pt>
                <c:pt idx="181">
                  <c:v>0.603770475176226</c:v>
                </c:pt>
                <c:pt idx="182">
                  <c:v>0.605798975607282</c:v>
                </c:pt>
                <c:pt idx="183">
                  <c:v>0.607928901059892</c:v>
                </c:pt>
                <c:pt idx="184">
                  <c:v>0.609982757746336</c:v>
                </c:pt>
                <c:pt idx="185">
                  <c:v>0.611554845580405</c:v>
                </c:pt>
                <c:pt idx="186">
                  <c:v>0.613152289669862</c:v>
                </c:pt>
                <c:pt idx="187">
                  <c:v>0.614914549419342</c:v>
                </c:pt>
                <c:pt idx="188">
                  <c:v>0.616385212231858</c:v>
                </c:pt>
                <c:pt idx="189">
                  <c:v>0.617982656321314</c:v>
                </c:pt>
                <c:pt idx="190">
                  <c:v>0.619706881687712</c:v>
                </c:pt>
                <c:pt idx="191">
                  <c:v>0.620898625690958</c:v>
                </c:pt>
                <c:pt idx="192">
                  <c:v>0.622115725949592</c:v>
                </c:pt>
                <c:pt idx="193">
                  <c:v>0.623307469952837</c:v>
                </c:pt>
                <c:pt idx="194">
                  <c:v>0.624309042040671</c:v>
                </c:pt>
                <c:pt idx="195">
                  <c:v>0.6251077640854</c:v>
                </c:pt>
                <c:pt idx="196">
                  <c:v>0.626274151833257</c:v>
                </c:pt>
                <c:pt idx="197">
                  <c:v>0.626933414473351</c:v>
                </c:pt>
                <c:pt idx="198">
                  <c:v>0.62730108017648</c:v>
                </c:pt>
                <c:pt idx="199">
                  <c:v>0.62807444596582</c:v>
                </c:pt>
                <c:pt idx="200">
                  <c:v>0.628797099244384</c:v>
                </c:pt>
                <c:pt idx="201">
                  <c:v>0.629912774481465</c:v>
                </c:pt>
                <c:pt idx="202">
                  <c:v>0.630787565292358</c:v>
                </c:pt>
                <c:pt idx="203">
                  <c:v>0.631827171763274</c:v>
                </c:pt>
                <c:pt idx="204">
                  <c:v>0.63329783457579</c:v>
                </c:pt>
                <c:pt idx="205">
                  <c:v>0.634514934834424</c:v>
                </c:pt>
                <c:pt idx="206">
                  <c:v>0.63632790709468</c:v>
                </c:pt>
                <c:pt idx="207">
                  <c:v>0.638115523099549</c:v>
                </c:pt>
                <c:pt idx="208">
                  <c:v>0.640055276636746</c:v>
                </c:pt>
                <c:pt idx="209">
                  <c:v>0.642210558344744</c:v>
                </c:pt>
                <c:pt idx="210">
                  <c:v>0.644251736903494</c:v>
                </c:pt>
                <c:pt idx="211">
                  <c:v>0.645823824737563</c:v>
                </c:pt>
                <c:pt idx="212">
                  <c:v>0.647788934530149</c:v>
                </c:pt>
                <c:pt idx="213">
                  <c:v>0.649411734874994</c:v>
                </c:pt>
                <c:pt idx="214">
                  <c:v>0.650780972665957</c:v>
                </c:pt>
                <c:pt idx="215">
                  <c:v>0.652834829352401</c:v>
                </c:pt>
                <c:pt idx="216">
                  <c:v>0.655078857954257</c:v>
                </c:pt>
                <c:pt idx="217">
                  <c:v>0.65687915208682</c:v>
                </c:pt>
                <c:pt idx="218">
                  <c:v>0.658501952431665</c:v>
                </c:pt>
                <c:pt idx="219">
                  <c:v>0.659807799584157</c:v>
                </c:pt>
                <c:pt idx="220">
                  <c:v>0.660707946650439</c:v>
                </c:pt>
                <c:pt idx="221">
                  <c:v>0.661810943759826</c:v>
                </c:pt>
                <c:pt idx="222">
                  <c:v>0.662977331507683</c:v>
                </c:pt>
                <c:pt idx="223">
                  <c:v>0.663497134743141</c:v>
                </c:pt>
                <c:pt idx="224">
                  <c:v>0.664587453724834</c:v>
                </c:pt>
                <c:pt idx="225">
                  <c:v>0.664993153811045</c:v>
                </c:pt>
                <c:pt idx="226">
                  <c:v>0.665386175769562</c:v>
                </c:pt>
                <c:pt idx="227">
                  <c:v>0.665728485217303</c:v>
                </c:pt>
                <c:pt idx="228">
                  <c:v>0.665791875855774</c:v>
                </c:pt>
                <c:pt idx="229">
                  <c:v>0.665994725898879</c:v>
                </c:pt>
                <c:pt idx="230">
                  <c:v>0.66627364470815</c:v>
                </c:pt>
                <c:pt idx="231">
                  <c:v>0.666172219686597</c:v>
                </c:pt>
                <c:pt idx="232">
                  <c:v>0.66627364470815</c:v>
                </c:pt>
                <c:pt idx="233">
                  <c:v>0.666489172878949</c:v>
                </c:pt>
                <c:pt idx="234">
                  <c:v>0.666628632283584</c:v>
                </c:pt>
                <c:pt idx="235">
                  <c:v>0.666856838582078</c:v>
                </c:pt>
                <c:pt idx="236">
                  <c:v>0.666996297986713</c:v>
                </c:pt>
                <c:pt idx="237">
                  <c:v>0.667123079263654</c:v>
                </c:pt>
                <c:pt idx="238">
                  <c:v>0.667389319945231</c:v>
                </c:pt>
                <c:pt idx="239">
                  <c:v>0.668010548202242</c:v>
                </c:pt>
                <c:pt idx="240">
                  <c:v>0.668238754500735</c:v>
                </c:pt>
                <c:pt idx="241">
                  <c:v>0.668416248288453</c:v>
                </c:pt>
                <c:pt idx="242">
                  <c:v>0.668961407779299</c:v>
                </c:pt>
                <c:pt idx="243">
                  <c:v>0.668834626502358</c:v>
                </c:pt>
                <c:pt idx="244">
                  <c:v>0.669481211014757</c:v>
                </c:pt>
                <c:pt idx="245">
                  <c:v>0.669367107865511</c:v>
                </c:pt>
                <c:pt idx="246">
                  <c:v>0.67001369237791</c:v>
                </c:pt>
                <c:pt idx="247">
                  <c:v>0.670546173741062</c:v>
                </c:pt>
                <c:pt idx="248">
                  <c:v>0.67085044880572</c:v>
                </c:pt>
                <c:pt idx="249">
                  <c:v>0.671243470764238</c:v>
                </c:pt>
                <c:pt idx="250">
                  <c:v>0.671484355190426</c:v>
                </c:pt>
                <c:pt idx="251">
                  <c:v>0.67205487093666</c:v>
                </c:pt>
                <c:pt idx="252">
                  <c:v>0.672701455449059</c:v>
                </c:pt>
                <c:pt idx="253">
                  <c:v>0.6732592930676</c:v>
                </c:pt>
                <c:pt idx="254">
                  <c:v>0.6734748212384</c:v>
                </c:pt>
                <c:pt idx="255">
                  <c:v>0.673563568132258</c:v>
                </c:pt>
                <c:pt idx="256">
                  <c:v>0.673905877579999</c:v>
                </c:pt>
                <c:pt idx="257">
                  <c:v>0.674146762006187</c:v>
                </c:pt>
                <c:pt idx="258">
                  <c:v>0.674184796389269</c:v>
                </c:pt>
                <c:pt idx="259">
                  <c:v>0.674197474516963</c:v>
                </c:pt>
                <c:pt idx="260">
                  <c:v>0.674628530858563</c:v>
                </c:pt>
                <c:pt idx="261">
                  <c:v>0.674476393326234</c:v>
                </c:pt>
                <c:pt idx="262">
                  <c:v>0.674349612049293</c:v>
                </c:pt>
                <c:pt idx="263">
                  <c:v>0.67396926821847</c:v>
                </c:pt>
                <c:pt idx="264">
                  <c:v>0.673335361833764</c:v>
                </c:pt>
                <c:pt idx="265">
                  <c:v>0.672688777321365</c:v>
                </c:pt>
                <c:pt idx="266">
                  <c:v>0.672080227192048</c:v>
                </c:pt>
                <c:pt idx="267">
                  <c:v>0.671256148891932</c:v>
                </c:pt>
                <c:pt idx="268">
                  <c:v>0.670102439271768</c:v>
                </c:pt>
                <c:pt idx="269">
                  <c:v>0.669430498503981</c:v>
                </c:pt>
                <c:pt idx="270">
                  <c:v>0.668733201480805</c:v>
                </c:pt>
                <c:pt idx="271">
                  <c:v>0.668390892033065</c:v>
                </c:pt>
                <c:pt idx="272">
                  <c:v>0.667731629392971</c:v>
                </c:pt>
                <c:pt idx="273">
                  <c:v>0.667224504285207</c:v>
                </c:pt>
                <c:pt idx="274">
                  <c:v>0.666932907348243</c:v>
                </c:pt>
                <c:pt idx="275">
                  <c:v>0.666780769815914</c:v>
                </c:pt>
                <c:pt idx="276">
                  <c:v>0.666920229220549</c:v>
                </c:pt>
                <c:pt idx="277">
                  <c:v>0.666945585475937</c:v>
                </c:pt>
                <c:pt idx="278">
                  <c:v>0.667237182412901</c:v>
                </c:pt>
                <c:pt idx="279">
                  <c:v>0.667617526243724</c:v>
                </c:pt>
                <c:pt idx="280">
                  <c:v>0.668238754500735</c:v>
                </c:pt>
                <c:pt idx="281">
                  <c:v>0.669367107865511</c:v>
                </c:pt>
                <c:pt idx="282">
                  <c:v>0.671218114508849</c:v>
                </c:pt>
                <c:pt idx="283">
                  <c:v>0.672967696130636</c:v>
                </c:pt>
                <c:pt idx="284">
                  <c:v>0.674920127795527</c:v>
                </c:pt>
                <c:pt idx="285">
                  <c:v>0.676796490694254</c:v>
                </c:pt>
                <c:pt idx="286">
                  <c:v>0.678710887976064</c:v>
                </c:pt>
                <c:pt idx="287">
                  <c:v>0.680942238450226</c:v>
                </c:pt>
                <c:pt idx="288">
                  <c:v>0.682767888838176</c:v>
                </c:pt>
                <c:pt idx="289">
                  <c:v>0.684289264161469</c:v>
                </c:pt>
                <c:pt idx="290">
                  <c:v>0.685126020589279</c:v>
                </c:pt>
                <c:pt idx="291">
                  <c:v>0.685709214463208</c:v>
                </c:pt>
                <c:pt idx="292">
                  <c:v>0.684644251736904</c:v>
                </c:pt>
                <c:pt idx="293">
                  <c:v>0.682805923221259</c:v>
                </c:pt>
                <c:pt idx="294">
                  <c:v>0.680777422790202</c:v>
                </c:pt>
                <c:pt idx="295">
                  <c:v>0.677798062782088</c:v>
                </c:pt>
                <c:pt idx="296">
                  <c:v>0.675401896647903</c:v>
                </c:pt>
                <c:pt idx="297">
                  <c:v>0.671661848978143</c:v>
                </c:pt>
                <c:pt idx="298">
                  <c:v>0.667985191946853</c:v>
                </c:pt>
                <c:pt idx="299">
                  <c:v>0.664219788021705</c:v>
                </c:pt>
                <c:pt idx="300">
                  <c:v>0.66006136213804</c:v>
                </c:pt>
                <c:pt idx="301">
                  <c:v>0.655826867488209</c:v>
                </c:pt>
                <c:pt idx="302">
                  <c:v>0.651199350879862</c:v>
                </c:pt>
                <c:pt idx="303">
                  <c:v>0.646470409249962</c:v>
                </c:pt>
                <c:pt idx="304">
                  <c:v>0.640942745575334</c:v>
                </c:pt>
                <c:pt idx="305">
                  <c:v>0.635123484963741</c:v>
                </c:pt>
                <c:pt idx="306">
                  <c:v>0.629076018053654</c:v>
                </c:pt>
                <c:pt idx="307">
                  <c:v>0.622724276078909</c:v>
                </c:pt>
                <c:pt idx="308">
                  <c:v>0.616385212231858</c:v>
                </c:pt>
                <c:pt idx="309">
                  <c:v>0.608917795020031</c:v>
                </c:pt>
                <c:pt idx="310">
                  <c:v>0.60131091840357</c:v>
                </c:pt>
                <c:pt idx="311">
                  <c:v>0.59284192910391</c:v>
                </c:pt>
                <c:pt idx="312">
                  <c:v>0.586033774532177</c:v>
                </c:pt>
                <c:pt idx="313">
                  <c:v>0.576575891272377</c:v>
                </c:pt>
                <c:pt idx="314">
                  <c:v>0.56777727065267</c:v>
                </c:pt>
                <c:pt idx="315">
                  <c:v>0.559320959480704</c:v>
                </c:pt>
                <c:pt idx="316">
                  <c:v>0.550585729499468</c:v>
                </c:pt>
                <c:pt idx="317">
                  <c:v>0.540633399259597</c:v>
                </c:pt>
                <c:pt idx="318">
                  <c:v>0.531581216086008</c:v>
                </c:pt>
                <c:pt idx="319">
                  <c:v>0.522389573507784</c:v>
                </c:pt>
                <c:pt idx="320">
                  <c:v>0.512931690247984</c:v>
                </c:pt>
                <c:pt idx="321">
                  <c:v>0.503385060094325</c:v>
                </c:pt>
                <c:pt idx="322">
                  <c:v>0.505895329377758</c:v>
                </c:pt>
                <c:pt idx="323">
                  <c:v>0.514478421826665</c:v>
                </c:pt>
                <c:pt idx="324">
                  <c:v>0.522757239210913</c:v>
                </c:pt>
                <c:pt idx="325">
                  <c:v>0.53134033165982</c:v>
                </c:pt>
                <c:pt idx="326">
                  <c:v>0.538985242659364</c:v>
                </c:pt>
                <c:pt idx="327">
                  <c:v>0.545438409655662</c:v>
                </c:pt>
                <c:pt idx="328">
                  <c:v>0.551599979714996</c:v>
                </c:pt>
                <c:pt idx="329">
                  <c:v>0.557241746538871</c:v>
                </c:pt>
                <c:pt idx="330">
                  <c:v>0.562008722551854</c:v>
                </c:pt>
                <c:pt idx="331">
                  <c:v>0.56678837669253</c:v>
                </c:pt>
                <c:pt idx="332">
                  <c:v>0.571060905725443</c:v>
                </c:pt>
                <c:pt idx="333">
                  <c:v>0.574344540798215</c:v>
                </c:pt>
                <c:pt idx="334">
                  <c:v>0.57745068208327</c:v>
                </c:pt>
                <c:pt idx="335">
                  <c:v>0.579770779451291</c:v>
                </c:pt>
                <c:pt idx="336">
                  <c:v>0.582078198691617</c:v>
                </c:pt>
                <c:pt idx="337">
                  <c:v>0.584094020994979</c:v>
                </c:pt>
                <c:pt idx="338">
                  <c:v>0.585552005679801</c:v>
                </c:pt>
                <c:pt idx="339">
                  <c:v>0.587263552918505</c:v>
                </c:pt>
                <c:pt idx="340">
                  <c:v>0.588404584410974</c:v>
                </c:pt>
                <c:pt idx="341">
                  <c:v>0.589456869009585</c:v>
                </c:pt>
                <c:pt idx="342">
                  <c:v>0.590534509863583</c:v>
                </c:pt>
                <c:pt idx="343">
                  <c:v>0.591383944419088</c:v>
                </c:pt>
                <c:pt idx="344">
                  <c:v>0.592081241442264</c:v>
                </c:pt>
                <c:pt idx="345">
                  <c:v>0.592930675997769</c:v>
                </c:pt>
                <c:pt idx="346">
                  <c:v>0.593412444850145</c:v>
                </c:pt>
                <c:pt idx="347">
                  <c:v>0.594033673107156</c:v>
                </c:pt>
                <c:pt idx="348">
                  <c:v>0.594426695065673</c:v>
                </c:pt>
                <c:pt idx="349">
                  <c:v>0.594756326385719</c:v>
                </c:pt>
                <c:pt idx="350">
                  <c:v>0.595200060855013</c:v>
                </c:pt>
                <c:pt idx="351">
                  <c:v>0.595149348344237</c:v>
                </c:pt>
                <c:pt idx="352">
                  <c:v>0.595580404685836</c:v>
                </c:pt>
                <c:pt idx="353">
                  <c:v>0.595605760941224</c:v>
                </c:pt>
                <c:pt idx="354">
                  <c:v>0.595390232770425</c:v>
                </c:pt>
                <c:pt idx="355">
                  <c:v>0.595415589025813</c:v>
                </c:pt>
                <c:pt idx="356">
                  <c:v>0.595352198387342</c:v>
                </c:pt>
                <c:pt idx="357">
                  <c:v>0.595428267153507</c:v>
                </c:pt>
                <c:pt idx="358">
                  <c:v>0.59552969217506</c:v>
                </c:pt>
                <c:pt idx="359">
                  <c:v>0.595542370302754</c:v>
                </c:pt>
                <c:pt idx="360">
                  <c:v>0.59552969217506</c:v>
                </c:pt>
                <c:pt idx="361">
                  <c:v>0.59537755464273</c:v>
                </c:pt>
                <c:pt idx="362">
                  <c:v>0.59531416400426</c:v>
                </c:pt>
                <c:pt idx="363">
                  <c:v>0.594984532684213</c:v>
                </c:pt>
                <c:pt idx="364">
                  <c:v>0.594794360768802</c:v>
                </c:pt>
                <c:pt idx="365">
                  <c:v>0.59460418885339</c:v>
                </c:pt>
                <c:pt idx="366">
                  <c:v>0.594414016937979</c:v>
                </c:pt>
                <c:pt idx="367">
                  <c:v>0.594135098128708</c:v>
                </c:pt>
                <c:pt idx="368">
                  <c:v>0.593944926213297</c:v>
                </c:pt>
                <c:pt idx="369">
                  <c:v>0.593678685531721</c:v>
                </c:pt>
                <c:pt idx="370">
                  <c:v>0.59355190425478</c:v>
                </c:pt>
                <c:pt idx="371">
                  <c:v>0.593361732339368</c:v>
                </c:pt>
                <c:pt idx="372">
                  <c:v>0.593222272934733</c:v>
                </c:pt>
                <c:pt idx="373">
                  <c:v>0.59305745727471</c:v>
                </c:pt>
                <c:pt idx="374">
                  <c:v>0.592854607231604</c:v>
                </c:pt>
                <c:pt idx="375">
                  <c:v>0.592588366550028</c:v>
                </c:pt>
                <c:pt idx="376">
                  <c:v>0.592398194634616</c:v>
                </c:pt>
                <c:pt idx="377">
                  <c:v>0.591979816420711</c:v>
                </c:pt>
                <c:pt idx="378">
                  <c:v>0.591700897611441</c:v>
                </c:pt>
                <c:pt idx="379">
                  <c:v>0.591485369440641</c:v>
                </c:pt>
                <c:pt idx="380">
                  <c:v>0.591269841269841</c:v>
                </c:pt>
                <c:pt idx="381">
                  <c:v>0.590965566205183</c:v>
                </c:pt>
                <c:pt idx="382">
                  <c:v>0.590699325523607</c:v>
                </c:pt>
                <c:pt idx="383">
                  <c:v>0.590534509863583</c:v>
                </c:pt>
                <c:pt idx="384">
                  <c:v>0.590344337948172</c:v>
                </c:pt>
                <c:pt idx="385">
                  <c:v>0.590014706628125</c:v>
                </c:pt>
                <c:pt idx="386">
                  <c:v>0.589913281606572</c:v>
                </c:pt>
                <c:pt idx="387">
                  <c:v>0.589761144074243</c:v>
                </c:pt>
                <c:pt idx="388">
                  <c:v>0.589685075308079</c:v>
                </c:pt>
                <c:pt idx="389">
                  <c:v>0.589634362797302</c:v>
                </c:pt>
                <c:pt idx="390">
                  <c:v>0.589507581520361</c:v>
                </c:pt>
                <c:pt idx="391">
                  <c:v>0.589456869009585</c:v>
                </c:pt>
                <c:pt idx="392">
                  <c:v>0.589254018966479</c:v>
                </c:pt>
                <c:pt idx="393">
                  <c:v>0.589177950200315</c:v>
                </c:pt>
                <c:pt idx="394">
                  <c:v>0.589000456412597</c:v>
                </c:pt>
                <c:pt idx="395">
                  <c:v>0.58867082509255</c:v>
                </c:pt>
                <c:pt idx="396">
                  <c:v>0.588518687560221</c:v>
                </c:pt>
                <c:pt idx="397">
                  <c:v>0.588341193772504</c:v>
                </c:pt>
                <c:pt idx="398">
                  <c:v>0.588074953090928</c:v>
                </c:pt>
                <c:pt idx="399">
                  <c:v>0.587948171813987</c:v>
                </c:pt>
                <c:pt idx="400">
                  <c:v>0.587770678026269</c:v>
                </c:pt>
                <c:pt idx="401">
                  <c:v>0.587555149855469</c:v>
                </c:pt>
                <c:pt idx="402">
                  <c:v>0.587288909173893</c:v>
                </c:pt>
                <c:pt idx="403">
                  <c:v>0.587098737258482</c:v>
                </c:pt>
                <c:pt idx="404">
                  <c:v>0.586959277853847</c:v>
                </c:pt>
                <c:pt idx="405">
                  <c:v>0.5868451747046</c:v>
                </c:pt>
                <c:pt idx="406">
                  <c:v>0.586705715299965</c:v>
                </c:pt>
                <c:pt idx="407">
                  <c:v>0.586616968406106</c:v>
                </c:pt>
                <c:pt idx="408">
                  <c:v>0.586439474618388</c:v>
                </c:pt>
                <c:pt idx="409">
                  <c:v>0.586287337086059</c:v>
                </c:pt>
                <c:pt idx="410">
                  <c:v>0.586109843298342</c:v>
                </c:pt>
                <c:pt idx="411">
                  <c:v>0.586021096404483</c:v>
                </c:pt>
                <c:pt idx="412">
                  <c:v>0.585780211978295</c:v>
                </c:pt>
                <c:pt idx="413">
                  <c:v>0.585501293169025</c:v>
                </c:pt>
                <c:pt idx="414">
                  <c:v>0.585247730615143</c:v>
                </c:pt>
                <c:pt idx="415">
                  <c:v>0.584968811805873</c:v>
                </c:pt>
                <c:pt idx="416">
                  <c:v>0.584892743039708</c:v>
                </c:pt>
                <c:pt idx="417">
                  <c:v>0.584715249251991</c:v>
                </c:pt>
                <c:pt idx="418">
                  <c:v>0.584499721081191</c:v>
                </c:pt>
                <c:pt idx="419">
                  <c:v>0.584334905421167</c:v>
                </c:pt>
                <c:pt idx="420">
                  <c:v>0.584132055378062</c:v>
                </c:pt>
                <c:pt idx="421">
                  <c:v>0.584055986611897</c:v>
                </c:pt>
                <c:pt idx="422">
                  <c:v>0.583815102185709</c:v>
                </c:pt>
                <c:pt idx="423">
                  <c:v>0.583650286525686</c:v>
                </c:pt>
                <c:pt idx="424">
                  <c:v>0.583523505248745</c:v>
                </c:pt>
                <c:pt idx="425">
                  <c:v>0.583320655205639</c:v>
                </c:pt>
                <c:pt idx="426">
                  <c:v>0.583257264567169</c:v>
                </c:pt>
                <c:pt idx="427">
                  <c:v>0.583016380140981</c:v>
                </c:pt>
                <c:pt idx="428">
                  <c:v>0.582699426948628</c:v>
                </c:pt>
                <c:pt idx="429">
                  <c:v>0.582509255033217</c:v>
                </c:pt>
                <c:pt idx="430">
                  <c:v>0.582255692479335</c:v>
                </c:pt>
                <c:pt idx="431">
                  <c:v>0.582052842436229</c:v>
                </c:pt>
                <c:pt idx="432">
                  <c:v>0.581875348648512</c:v>
                </c:pt>
                <c:pt idx="433">
                  <c:v>0.581571073583853</c:v>
                </c:pt>
                <c:pt idx="434">
                  <c:v>0.581380901668442</c:v>
                </c:pt>
                <c:pt idx="435">
                  <c:v>0.581165373497642</c:v>
                </c:pt>
                <c:pt idx="436">
                  <c:v>0.580949845326842</c:v>
                </c:pt>
                <c:pt idx="437">
                  <c:v>0.580734317156042</c:v>
                </c:pt>
                <c:pt idx="438">
                  <c:v>0.580607535879101</c:v>
                </c:pt>
                <c:pt idx="439">
                  <c:v>0.580404685835996</c:v>
                </c:pt>
                <c:pt idx="440">
                  <c:v>0.580100410771337</c:v>
                </c:pt>
                <c:pt idx="441">
                  <c:v>0.579770779451291</c:v>
                </c:pt>
                <c:pt idx="442">
                  <c:v>0.579529895025103</c:v>
                </c:pt>
                <c:pt idx="443">
                  <c:v>0.579301688726609</c:v>
                </c:pt>
                <c:pt idx="444">
                  <c:v>0.579048126172727</c:v>
                </c:pt>
                <c:pt idx="445">
                  <c:v>0.578845276129621</c:v>
                </c:pt>
                <c:pt idx="446">
                  <c:v>0.578528322937269</c:v>
                </c:pt>
                <c:pt idx="447">
                  <c:v>0.578236726000304</c:v>
                </c:pt>
                <c:pt idx="448">
                  <c:v>0.578033875957199</c:v>
                </c:pt>
                <c:pt idx="449">
                  <c:v>0.577805669658705</c:v>
                </c:pt>
                <c:pt idx="450">
                  <c:v>0.577602819615599</c:v>
                </c:pt>
                <c:pt idx="451">
                  <c:v>0.577209797657082</c:v>
                </c:pt>
                <c:pt idx="452">
                  <c:v>0.576968913230894</c:v>
                </c:pt>
                <c:pt idx="453">
                  <c:v>0.576753385060094</c:v>
                </c:pt>
                <c:pt idx="454">
                  <c:v>0.576550535016989</c:v>
                </c:pt>
                <c:pt idx="455">
                  <c:v>0.576373041229271</c:v>
                </c:pt>
                <c:pt idx="456">
                  <c:v>0.576081444292307</c:v>
                </c:pt>
                <c:pt idx="457">
                  <c:v>0.575777169227648</c:v>
                </c:pt>
                <c:pt idx="458">
                  <c:v>0.575548962929155</c:v>
                </c:pt>
                <c:pt idx="459">
                  <c:v>0.575308078502967</c:v>
                </c:pt>
                <c:pt idx="460">
                  <c:v>0.574953090927532</c:v>
                </c:pt>
                <c:pt idx="461">
                  <c:v>0.57469952837365</c:v>
                </c:pt>
                <c:pt idx="462">
                  <c:v>0.574407931436685</c:v>
                </c:pt>
                <c:pt idx="463">
                  <c:v>0.57420508139358</c:v>
                </c:pt>
                <c:pt idx="464">
                  <c:v>0.574040265733557</c:v>
                </c:pt>
                <c:pt idx="465">
                  <c:v>0.57392616258431</c:v>
                </c:pt>
                <c:pt idx="466">
                  <c:v>0.573850093818145</c:v>
                </c:pt>
                <c:pt idx="467">
                  <c:v>0.573723312541204</c:v>
                </c:pt>
                <c:pt idx="468">
                  <c:v>0.573672600030428</c:v>
                </c:pt>
                <c:pt idx="469">
                  <c:v>0.573469749987322</c:v>
                </c:pt>
                <c:pt idx="470">
                  <c:v>0.573152796794969</c:v>
                </c:pt>
                <c:pt idx="471">
                  <c:v>0.572962624879558</c:v>
                </c:pt>
                <c:pt idx="472">
                  <c:v>0.572810487347229</c:v>
                </c:pt>
                <c:pt idx="473">
                  <c:v>0.572620315431817</c:v>
                </c:pt>
                <c:pt idx="474">
                  <c:v>0.572328718494853</c:v>
                </c:pt>
                <c:pt idx="475">
                  <c:v>0.572138546579441</c:v>
                </c:pt>
                <c:pt idx="476">
                  <c:v>0.571897662153253</c:v>
                </c:pt>
                <c:pt idx="477">
                  <c:v>0.571758202748618</c:v>
                </c:pt>
                <c:pt idx="478">
                  <c:v>0.571606065216289</c:v>
                </c:pt>
                <c:pt idx="479">
                  <c:v>0.571491962067042</c:v>
                </c:pt>
                <c:pt idx="480">
                  <c:v>0.571377858917795</c:v>
                </c:pt>
                <c:pt idx="481">
                  <c:v>0.571200365130078</c:v>
                </c:pt>
                <c:pt idx="482">
                  <c:v>0.571086261980831</c:v>
                </c:pt>
                <c:pt idx="483">
                  <c:v>0.570896090065419</c:v>
                </c:pt>
                <c:pt idx="484">
                  <c:v>0.570705918150008</c:v>
                </c:pt>
                <c:pt idx="485">
                  <c:v>0.570477711851514</c:v>
                </c:pt>
                <c:pt idx="486">
                  <c:v>0.57024950555302</c:v>
                </c:pt>
                <c:pt idx="487">
                  <c:v>0.57003397738222</c:v>
                </c:pt>
                <c:pt idx="488">
                  <c:v>0.569843805466809</c:v>
                </c:pt>
                <c:pt idx="489">
                  <c:v>0.569704346062174</c:v>
                </c:pt>
                <c:pt idx="490">
                  <c:v>0.56947613976368</c:v>
                </c:pt>
                <c:pt idx="491">
                  <c:v>0.569273289720574</c:v>
                </c:pt>
                <c:pt idx="492">
                  <c:v>0.569108474060551</c:v>
                </c:pt>
                <c:pt idx="493">
                  <c:v>0.568969014655916</c:v>
                </c:pt>
                <c:pt idx="494">
                  <c:v>0.568753486485116</c:v>
                </c:pt>
                <c:pt idx="495">
                  <c:v>0.56848724580354</c:v>
                </c:pt>
                <c:pt idx="496">
                  <c:v>0.568423855165069</c:v>
                </c:pt>
                <c:pt idx="497">
                  <c:v>0.568195648866575</c:v>
                </c:pt>
                <c:pt idx="498">
                  <c:v>0.567954764440388</c:v>
                </c:pt>
                <c:pt idx="499">
                  <c:v>0.567726558141894</c:v>
                </c:pt>
                <c:pt idx="500">
                  <c:v>0.56756174248187</c:v>
                </c:pt>
                <c:pt idx="501">
                  <c:v>0.567434961204929</c:v>
                </c:pt>
                <c:pt idx="502">
                  <c:v>0.567333536183377</c:v>
                </c:pt>
                <c:pt idx="503">
                  <c:v>0.567181398651047</c:v>
                </c:pt>
                <c:pt idx="504">
                  <c:v>0.566978548607942</c:v>
                </c:pt>
                <c:pt idx="505">
                  <c:v>0.56672498605406</c:v>
                </c:pt>
                <c:pt idx="506">
                  <c:v>0.566636239160201</c:v>
                </c:pt>
                <c:pt idx="507">
                  <c:v>0.566522136010954</c:v>
                </c:pt>
                <c:pt idx="508">
                  <c:v>0.566205182818601</c:v>
                </c:pt>
                <c:pt idx="509">
                  <c:v>0.565976976520108</c:v>
                </c:pt>
                <c:pt idx="510">
                  <c:v>0.565774126477002</c:v>
                </c:pt>
                <c:pt idx="511">
                  <c:v>0.565533242050814</c:v>
                </c:pt>
                <c:pt idx="512">
                  <c:v>0.565355748263096</c:v>
                </c:pt>
                <c:pt idx="513">
                  <c:v>0.565228966986155</c:v>
                </c:pt>
                <c:pt idx="514">
                  <c:v>0.565051473198438</c:v>
                </c:pt>
                <c:pt idx="515">
                  <c:v>0.564937370049191</c:v>
                </c:pt>
                <c:pt idx="516">
                  <c:v>0.56481058877225</c:v>
                </c:pt>
                <c:pt idx="517">
                  <c:v>0.564785232516862</c:v>
                </c:pt>
                <c:pt idx="518">
                  <c:v>0.564721841878392</c:v>
                </c:pt>
                <c:pt idx="519">
                  <c:v>0.564582382473756</c:v>
                </c:pt>
                <c:pt idx="520">
                  <c:v>0.564582382473756</c:v>
                </c:pt>
                <c:pt idx="521">
                  <c:v>0.564493635579898</c:v>
                </c:pt>
                <c:pt idx="522">
                  <c:v>0.564366854302957</c:v>
                </c:pt>
                <c:pt idx="523">
                  <c:v>0.564227394898321</c:v>
                </c:pt>
                <c:pt idx="524">
                  <c:v>0.564062579238298</c:v>
                </c:pt>
                <c:pt idx="525">
                  <c:v>0.563973832344439</c:v>
                </c:pt>
                <c:pt idx="526">
                  <c:v>0.563682235407475</c:v>
                </c:pt>
                <c:pt idx="527">
                  <c:v>0.563403316598205</c:v>
                </c:pt>
                <c:pt idx="528">
                  <c:v>0.563403316598205</c:v>
                </c:pt>
                <c:pt idx="529">
                  <c:v>0.563301891576652</c:v>
                </c:pt>
                <c:pt idx="530">
                  <c:v>0.563238500938182</c:v>
                </c:pt>
                <c:pt idx="531">
                  <c:v>0.563124397788935</c:v>
                </c:pt>
                <c:pt idx="532">
                  <c:v>0.562896191490441</c:v>
                </c:pt>
                <c:pt idx="533">
                  <c:v>0.562718697702723</c:v>
                </c:pt>
                <c:pt idx="534">
                  <c:v>0.5625538820427</c:v>
                </c:pt>
                <c:pt idx="535">
                  <c:v>0.562363710127289</c:v>
                </c:pt>
                <c:pt idx="536">
                  <c:v>0.562465135148841</c:v>
                </c:pt>
                <c:pt idx="537">
                  <c:v>0.562300319488818</c:v>
                </c:pt>
                <c:pt idx="538">
                  <c:v>0.562173538211877</c:v>
                </c:pt>
                <c:pt idx="539">
                  <c:v>0.562351031999594</c:v>
                </c:pt>
                <c:pt idx="540">
                  <c:v>0.562224250722653</c:v>
                </c:pt>
                <c:pt idx="541">
                  <c:v>0.562097469445712</c:v>
                </c:pt>
                <c:pt idx="542">
                  <c:v>0.562084791318018</c:v>
                </c:pt>
                <c:pt idx="543">
                  <c:v>0.562046756934936</c:v>
                </c:pt>
                <c:pt idx="544">
                  <c:v>0.561958010041077</c:v>
                </c:pt>
                <c:pt idx="545">
                  <c:v>0.56184390689183</c:v>
                </c:pt>
                <c:pt idx="546">
                  <c:v>0.561615700593336</c:v>
                </c:pt>
                <c:pt idx="547">
                  <c:v>0.56156498808256</c:v>
                </c:pt>
                <c:pt idx="548">
                  <c:v>0.561476241188701</c:v>
                </c:pt>
                <c:pt idx="549">
                  <c:v>0.561526953699478</c:v>
                </c:pt>
                <c:pt idx="550">
                  <c:v>0.561539631827172</c:v>
                </c:pt>
                <c:pt idx="551">
                  <c:v>0.561260713017902</c:v>
                </c:pt>
                <c:pt idx="552">
                  <c:v>0.561184644251737</c:v>
                </c:pt>
                <c:pt idx="553">
                  <c:v>0.561210000507125</c:v>
                </c:pt>
                <c:pt idx="554">
                  <c:v>0.561032506719408</c:v>
                </c:pt>
                <c:pt idx="555">
                  <c:v>0.560994472336325</c:v>
                </c:pt>
                <c:pt idx="556">
                  <c:v>0.560969116080937</c:v>
                </c:pt>
                <c:pt idx="557">
                  <c:v>0.560740909782443</c:v>
                </c:pt>
                <c:pt idx="558">
                  <c:v>0.560766266037832</c:v>
                </c:pt>
                <c:pt idx="559">
                  <c:v>0.560664841016279</c:v>
                </c:pt>
                <c:pt idx="560">
                  <c:v>0.560474669100867</c:v>
                </c:pt>
                <c:pt idx="561">
                  <c:v>0.560385922207008</c:v>
                </c:pt>
                <c:pt idx="562">
                  <c:v>0.560208428419291</c:v>
                </c:pt>
                <c:pt idx="563">
                  <c:v>0.56008164714235</c:v>
                </c:pt>
                <c:pt idx="564">
                  <c:v>0.559688625183833</c:v>
                </c:pt>
                <c:pt idx="565">
                  <c:v>0.559498453268421</c:v>
                </c:pt>
                <c:pt idx="566">
                  <c:v>0.559282925097622</c:v>
                </c:pt>
                <c:pt idx="567">
                  <c:v>0.559054718799128</c:v>
                </c:pt>
                <c:pt idx="568">
                  <c:v>0.558763121862163</c:v>
                </c:pt>
                <c:pt idx="569">
                  <c:v>0.558623662457528</c:v>
                </c:pt>
                <c:pt idx="570">
                  <c:v>0.558585628074446</c:v>
                </c:pt>
                <c:pt idx="571">
                  <c:v>0.558370099903646</c:v>
                </c:pt>
                <c:pt idx="572">
                  <c:v>0.558167249860541</c:v>
                </c:pt>
                <c:pt idx="573">
                  <c:v>0.557964399817435</c:v>
                </c:pt>
                <c:pt idx="574">
                  <c:v>0.557698159135859</c:v>
                </c:pt>
                <c:pt idx="575">
                  <c:v>0.55754602160353</c:v>
                </c:pt>
                <c:pt idx="576">
                  <c:v>0.5573938840712</c:v>
                </c:pt>
                <c:pt idx="577">
                  <c:v>0.557178355900401</c:v>
                </c:pt>
                <c:pt idx="578">
                  <c:v>0.556874080835742</c:v>
                </c:pt>
                <c:pt idx="579">
                  <c:v>0.556645874537248</c:v>
                </c:pt>
                <c:pt idx="580">
                  <c:v>0.556455702621837</c:v>
                </c:pt>
                <c:pt idx="581">
                  <c:v>0.556328921344896</c:v>
                </c:pt>
                <c:pt idx="582">
                  <c:v>0.556050002535626</c:v>
                </c:pt>
                <c:pt idx="583">
                  <c:v>0.555707693087885</c:v>
                </c:pt>
                <c:pt idx="584">
                  <c:v>0.555454130534003</c:v>
                </c:pt>
                <c:pt idx="585">
                  <c:v>0.55528931487398</c:v>
                </c:pt>
                <c:pt idx="586">
                  <c:v>0.555023074192403</c:v>
                </c:pt>
                <c:pt idx="587">
                  <c:v>0.554883614787768</c:v>
                </c:pt>
                <c:pt idx="588">
                  <c:v>0.554731477255439</c:v>
                </c:pt>
                <c:pt idx="589">
                  <c:v>0.554553983467722</c:v>
                </c:pt>
                <c:pt idx="590">
                  <c:v>0.554313099041534</c:v>
                </c:pt>
                <c:pt idx="591">
                  <c:v>0.554249708403063</c:v>
                </c:pt>
                <c:pt idx="592">
                  <c:v>0.553945433338405</c:v>
                </c:pt>
                <c:pt idx="593">
                  <c:v>0.553641158273746</c:v>
                </c:pt>
                <c:pt idx="594">
                  <c:v>0.553400273847558</c:v>
                </c:pt>
                <c:pt idx="595">
                  <c:v>0.553032608144429</c:v>
                </c:pt>
                <c:pt idx="596">
                  <c:v>0.552804401845935</c:v>
                </c:pt>
                <c:pt idx="597">
                  <c:v>0.552677620568994</c:v>
                </c:pt>
                <c:pt idx="598">
                  <c:v>0.552335311121254</c:v>
                </c:pt>
                <c:pt idx="599">
                  <c:v>0.552081748567372</c:v>
                </c:pt>
                <c:pt idx="600">
                  <c:v>0.551638014098078</c:v>
                </c:pt>
                <c:pt idx="601">
                  <c:v>0.551549267204219</c:v>
                </c:pt>
                <c:pt idx="602">
                  <c:v>0.551498554693443</c:v>
                </c:pt>
                <c:pt idx="603">
                  <c:v>0.551409807799584</c:v>
                </c:pt>
                <c:pt idx="604">
                  <c:v>0.551156245245702</c:v>
                </c:pt>
                <c:pt idx="605">
                  <c:v>0.551168923373396</c:v>
                </c:pt>
                <c:pt idx="606">
                  <c:v>0.551067498351843</c:v>
                </c:pt>
                <c:pt idx="607">
                  <c:v>0.550978751457985</c:v>
                </c:pt>
                <c:pt idx="608">
                  <c:v>0.550890004564126</c:v>
                </c:pt>
                <c:pt idx="609">
                  <c:v>0.550636442010244</c:v>
                </c:pt>
                <c:pt idx="610">
                  <c:v>0.550801257670267</c:v>
                </c:pt>
                <c:pt idx="611">
                  <c:v>0.550775901414879</c:v>
                </c:pt>
                <c:pt idx="612">
                  <c:v>0.550788579542573</c:v>
                </c:pt>
                <c:pt idx="613">
                  <c:v>0.550725188904103</c:v>
                </c:pt>
                <c:pt idx="614">
                  <c:v>0.550484304477915</c:v>
                </c:pt>
                <c:pt idx="615">
                  <c:v>0.550370201328668</c:v>
                </c:pt>
                <c:pt idx="616">
                  <c:v>0.550268776307115</c:v>
                </c:pt>
                <c:pt idx="617">
                  <c:v>0.55012931690248</c:v>
                </c:pt>
                <c:pt idx="618">
                  <c:v>0.550141995030174</c:v>
                </c:pt>
                <c:pt idx="619">
                  <c:v>0.54985039809321</c:v>
                </c:pt>
                <c:pt idx="620">
                  <c:v>0.54985039809321</c:v>
                </c:pt>
                <c:pt idx="621">
                  <c:v>0.54985039809321</c:v>
                </c:pt>
                <c:pt idx="622">
                  <c:v>0.549926466859374</c:v>
                </c:pt>
                <c:pt idx="623">
                  <c:v>0.549951823114762</c:v>
                </c:pt>
                <c:pt idx="624">
                  <c:v>0.549888432476292</c:v>
                </c:pt>
                <c:pt idx="625">
                  <c:v>0.549926466859374</c:v>
                </c:pt>
                <c:pt idx="626">
                  <c:v>0.549723616816269</c:v>
                </c:pt>
                <c:pt idx="627">
                  <c:v>0.549584157411634</c:v>
                </c:pt>
                <c:pt idx="628">
                  <c:v>0.549520766773163</c:v>
                </c:pt>
                <c:pt idx="629">
                  <c:v>0.549533444900857</c:v>
                </c:pt>
                <c:pt idx="630">
                  <c:v>0.549546123028551</c:v>
                </c:pt>
                <c:pt idx="631">
                  <c:v>0.549533444900857</c:v>
                </c:pt>
                <c:pt idx="632">
                  <c:v>0.549482732390081</c:v>
                </c:pt>
                <c:pt idx="633">
                  <c:v>0.549470054262387</c:v>
                </c:pt>
                <c:pt idx="634">
                  <c:v>0.549508088645469</c:v>
                </c:pt>
                <c:pt idx="635">
                  <c:v>0.549508088645469</c:v>
                </c:pt>
                <c:pt idx="636">
                  <c:v>0.549609513667022</c:v>
                </c:pt>
                <c:pt idx="637">
                  <c:v>0.549672904305492</c:v>
                </c:pt>
                <c:pt idx="638">
                  <c:v>0.549799685582433</c:v>
                </c:pt>
                <c:pt idx="639">
                  <c:v>0.549710938688575</c:v>
                </c:pt>
                <c:pt idx="640">
                  <c:v>0.549951823114762</c:v>
                </c:pt>
                <c:pt idx="641">
                  <c:v>0.550040570008621</c:v>
                </c:pt>
                <c:pt idx="642">
                  <c:v>0.550116638774786</c:v>
                </c:pt>
                <c:pt idx="643">
                  <c:v>0.550458948222527</c:v>
                </c:pt>
                <c:pt idx="644">
                  <c:v>0.550585729499468</c:v>
                </c:pt>
                <c:pt idx="645">
                  <c:v>0.550649120137938</c:v>
                </c:pt>
                <c:pt idx="646">
                  <c:v>0.550788579542573</c:v>
                </c:pt>
                <c:pt idx="647">
                  <c:v>0.550890004564126</c:v>
                </c:pt>
                <c:pt idx="648">
                  <c:v>0.55111821086262</c:v>
                </c:pt>
                <c:pt idx="649">
                  <c:v>0.551473198438055</c:v>
                </c:pt>
                <c:pt idx="650">
                  <c:v>0.551701404736549</c:v>
                </c:pt>
                <c:pt idx="651">
                  <c:v>0.551726760991937</c:v>
                </c:pt>
                <c:pt idx="652">
                  <c:v>0.551853542268878</c:v>
                </c:pt>
                <c:pt idx="653">
                  <c:v>0.552018357928901</c:v>
                </c:pt>
                <c:pt idx="654">
                  <c:v>0.552005679801207</c:v>
                </c:pt>
                <c:pt idx="655">
                  <c:v>0.55210710482276</c:v>
                </c:pt>
                <c:pt idx="656">
                  <c:v>0.552145139205842</c:v>
                </c:pt>
                <c:pt idx="657">
                  <c:v>0.552208529844313</c:v>
                </c:pt>
                <c:pt idx="658">
                  <c:v>0.552284598610477</c:v>
                </c:pt>
                <c:pt idx="659">
                  <c:v>0.552360667376642</c:v>
                </c:pt>
                <c:pt idx="660">
                  <c:v>0.552424058015112</c:v>
                </c:pt>
                <c:pt idx="661">
                  <c:v>0.552462092398195</c:v>
                </c:pt>
                <c:pt idx="662">
                  <c:v>0.552474770525889</c:v>
                </c:pt>
                <c:pt idx="663">
                  <c:v>0.552626908058218</c:v>
                </c:pt>
                <c:pt idx="664">
                  <c:v>0.552626908058218</c:v>
                </c:pt>
                <c:pt idx="665">
                  <c:v>0.552677620568994</c:v>
                </c:pt>
                <c:pt idx="666">
                  <c:v>0.552702976824383</c:v>
                </c:pt>
                <c:pt idx="667">
                  <c:v>0.552779045590547</c:v>
                </c:pt>
                <c:pt idx="668">
                  <c:v>0.552715654952077</c:v>
                </c:pt>
                <c:pt idx="669">
                  <c:v>0.5526649424413</c:v>
                </c:pt>
                <c:pt idx="670">
                  <c:v>0.552639586185912</c:v>
                </c:pt>
                <c:pt idx="671">
                  <c:v>0.552487448653583</c:v>
                </c:pt>
                <c:pt idx="672">
                  <c:v>0.552411379887418</c:v>
                </c:pt>
                <c:pt idx="673">
                  <c:v>0.552373345504336</c:v>
                </c:pt>
                <c:pt idx="674">
                  <c:v>0.55232263299356</c:v>
                </c:pt>
                <c:pt idx="675">
                  <c:v>0.552360667376642</c:v>
                </c:pt>
                <c:pt idx="676">
                  <c:v>0.552424058015112</c:v>
                </c:pt>
                <c:pt idx="677">
                  <c:v>0.55238602363203</c:v>
                </c:pt>
                <c:pt idx="678">
                  <c:v>0.552360667376642</c:v>
                </c:pt>
                <c:pt idx="679">
                  <c:v>0.552271920482783</c:v>
                </c:pt>
                <c:pt idx="680">
                  <c:v>0.552246564227395</c:v>
                </c:pt>
                <c:pt idx="681">
                  <c:v>0.552094426695066</c:v>
                </c:pt>
                <c:pt idx="682">
                  <c:v>0.552069070439678</c:v>
                </c:pt>
                <c:pt idx="683">
                  <c:v>0.552056392311983</c:v>
                </c:pt>
                <c:pt idx="684">
                  <c:v>0.551993001673513</c:v>
                </c:pt>
                <c:pt idx="685">
                  <c:v>0.551942289162737</c:v>
                </c:pt>
                <c:pt idx="686">
                  <c:v>0.551815507885795</c:v>
                </c:pt>
                <c:pt idx="687">
                  <c:v>0.551790151630407</c:v>
                </c:pt>
                <c:pt idx="688">
                  <c:v>0.55167604848116</c:v>
                </c:pt>
                <c:pt idx="689">
                  <c:v>0.55167604848116</c:v>
                </c:pt>
                <c:pt idx="690">
                  <c:v>0.551447842182667</c:v>
                </c:pt>
                <c:pt idx="691">
                  <c:v>0.551435164054972</c:v>
                </c:pt>
                <c:pt idx="692">
                  <c:v>0.551409807799584</c:v>
                </c:pt>
                <c:pt idx="693">
                  <c:v>0.551232314011867</c:v>
                </c:pt>
                <c:pt idx="694">
                  <c:v>0.551232314011867</c:v>
                </c:pt>
                <c:pt idx="695">
                  <c:v>0.55111821086262</c:v>
                </c:pt>
                <c:pt idx="696">
                  <c:v>0.551054820224149</c:v>
                </c:pt>
                <c:pt idx="697">
                  <c:v>0.551042142096455</c:v>
                </c:pt>
                <c:pt idx="698">
                  <c:v>0.550928038947208</c:v>
                </c:pt>
                <c:pt idx="699">
                  <c:v>0.550864648308738</c:v>
                </c:pt>
                <c:pt idx="700">
                  <c:v>0.550712510776409</c:v>
                </c:pt>
                <c:pt idx="701">
                  <c:v>0.550636442010244</c:v>
                </c:pt>
                <c:pt idx="702">
                  <c:v>0.550585729499468</c:v>
                </c:pt>
                <c:pt idx="703">
                  <c:v>0.550484304477915</c:v>
                </c:pt>
                <c:pt idx="704">
                  <c:v>0.550471626350221</c:v>
                </c:pt>
                <c:pt idx="705">
                  <c:v>0.550433591967138</c:v>
                </c:pt>
                <c:pt idx="706">
                  <c:v>0.550433591967138</c:v>
                </c:pt>
                <c:pt idx="707">
                  <c:v>0.550141995030174</c:v>
                </c:pt>
                <c:pt idx="708">
                  <c:v>0.550002535625539</c:v>
                </c:pt>
                <c:pt idx="709">
                  <c:v>0.549875754348598</c:v>
                </c:pt>
                <c:pt idx="710">
                  <c:v>0.549787007454739</c:v>
                </c:pt>
                <c:pt idx="711">
                  <c:v>0.549685582433186</c:v>
                </c:pt>
                <c:pt idx="712">
                  <c:v>0.54963486992241</c:v>
                </c:pt>
                <c:pt idx="713">
                  <c:v>0.549444698006998</c:v>
                </c:pt>
                <c:pt idx="714">
                  <c:v>0.549317916730057</c:v>
                </c:pt>
                <c:pt idx="715">
                  <c:v>0.549178457325422</c:v>
                </c:pt>
                <c:pt idx="716">
                  <c:v>0.549026319793093</c:v>
                </c:pt>
                <c:pt idx="717">
                  <c:v>0.549077032303869</c:v>
                </c:pt>
                <c:pt idx="718">
                  <c:v>0.549064354176175</c:v>
                </c:pt>
                <c:pt idx="719">
                  <c:v>0.54892489477154</c:v>
                </c:pt>
                <c:pt idx="720">
                  <c:v>0.548950251026928</c:v>
                </c:pt>
                <c:pt idx="721">
                  <c:v>0.548962929154623</c:v>
                </c:pt>
                <c:pt idx="722">
                  <c:v>0.54886150413307</c:v>
                </c:pt>
                <c:pt idx="723">
                  <c:v>0.548607941579188</c:v>
                </c:pt>
                <c:pt idx="724">
                  <c:v>0.54864597596227</c:v>
                </c:pt>
                <c:pt idx="725">
                  <c:v>0.548557229068411</c:v>
                </c:pt>
                <c:pt idx="726">
                  <c:v>0.548176885237588</c:v>
                </c:pt>
                <c:pt idx="727">
                  <c:v>0.548240275876059</c:v>
                </c:pt>
                <c:pt idx="728">
                  <c:v>0.548088138343729</c:v>
                </c:pt>
                <c:pt idx="729">
                  <c:v>0.548113494599118</c:v>
                </c:pt>
                <c:pt idx="730">
                  <c:v>0.548252954003753</c:v>
                </c:pt>
                <c:pt idx="731">
                  <c:v>0.548557229068411</c:v>
                </c:pt>
                <c:pt idx="732">
                  <c:v>0.548722044728434</c:v>
                </c:pt>
                <c:pt idx="733">
                  <c:v>0.548417769663776</c:v>
                </c:pt>
                <c:pt idx="734">
                  <c:v>0.548341700897612</c:v>
                </c:pt>
                <c:pt idx="735">
                  <c:v>0.548214919620671</c:v>
                </c:pt>
                <c:pt idx="736">
                  <c:v>0.5481515289822</c:v>
                </c:pt>
                <c:pt idx="737">
                  <c:v>0.54787261017293</c:v>
                </c:pt>
                <c:pt idx="738">
                  <c:v>0.548050103960647</c:v>
                </c:pt>
                <c:pt idx="739">
                  <c:v>0.547555656980577</c:v>
                </c:pt>
                <c:pt idx="740">
                  <c:v>0.547555656980577</c:v>
                </c:pt>
                <c:pt idx="741">
                  <c:v>0.547340128809777</c:v>
                </c:pt>
                <c:pt idx="742">
                  <c:v>0.546566763020437</c:v>
                </c:pt>
                <c:pt idx="743">
                  <c:v>0.546123028551144</c:v>
                </c:pt>
                <c:pt idx="744">
                  <c:v>0.545476444038744</c:v>
                </c:pt>
                <c:pt idx="745">
                  <c:v>0.544829859526345</c:v>
                </c:pt>
                <c:pt idx="746">
                  <c:v>0.544107206247781</c:v>
                </c:pt>
                <c:pt idx="747">
                  <c:v>0.543562046756935</c:v>
                </c:pt>
                <c:pt idx="748">
                  <c:v>0.543181702926112</c:v>
                </c:pt>
                <c:pt idx="749">
                  <c:v>0.542623865307572</c:v>
                </c:pt>
                <c:pt idx="750">
                  <c:v>0.542471727775242</c:v>
                </c:pt>
                <c:pt idx="751">
                  <c:v>0.541787108879761</c:v>
                </c:pt>
                <c:pt idx="752">
                  <c:v>0.541394086921244</c:v>
                </c:pt>
                <c:pt idx="753">
                  <c:v>0.540785536791927</c:v>
                </c:pt>
                <c:pt idx="754">
                  <c:v>0.540772858664232</c:v>
                </c:pt>
                <c:pt idx="755">
                  <c:v>0.540367158578021</c:v>
                </c:pt>
                <c:pt idx="756">
                  <c:v>0.540088239768751</c:v>
                </c:pt>
                <c:pt idx="757">
                  <c:v>0.539948780364116</c:v>
                </c:pt>
                <c:pt idx="758">
                  <c:v>0.539783964704093</c:v>
                </c:pt>
                <c:pt idx="759">
                  <c:v>0.539809320959481</c:v>
                </c:pt>
                <c:pt idx="760">
                  <c:v>0.539492367767128</c:v>
                </c:pt>
                <c:pt idx="761">
                  <c:v>0.539099345808611</c:v>
                </c:pt>
                <c:pt idx="762">
                  <c:v>0.5389091738932</c:v>
                </c:pt>
                <c:pt idx="763">
                  <c:v>0.538719001977788</c:v>
                </c:pt>
                <c:pt idx="764">
                  <c:v>0.538452761296212</c:v>
                </c:pt>
                <c:pt idx="765">
                  <c:v>0.538249911253106</c:v>
                </c:pt>
                <c:pt idx="766">
                  <c:v>0.538249911253106</c:v>
                </c:pt>
                <c:pt idx="767">
                  <c:v>0.538389370657741</c:v>
                </c:pt>
                <c:pt idx="768">
                  <c:v>0.538351336274659</c:v>
                </c:pt>
                <c:pt idx="769">
                  <c:v>0.538275267508494</c:v>
                </c:pt>
                <c:pt idx="770">
                  <c:v>0.538249911253106</c:v>
                </c:pt>
                <c:pt idx="771">
                  <c:v>0.538313301891577</c:v>
                </c:pt>
                <c:pt idx="772">
                  <c:v>0.538440083168518</c:v>
                </c:pt>
                <c:pt idx="773">
                  <c:v>0.5384781175516</c:v>
                </c:pt>
                <c:pt idx="774">
                  <c:v>0.538528830062376</c:v>
                </c:pt>
                <c:pt idx="775">
                  <c:v>0.538503473806988</c:v>
                </c:pt>
                <c:pt idx="776">
                  <c:v>0.538325980019271</c:v>
                </c:pt>
                <c:pt idx="777">
                  <c:v>0.538389370657741</c:v>
                </c:pt>
                <c:pt idx="778">
                  <c:v>0.538313301891577</c:v>
                </c:pt>
                <c:pt idx="779">
                  <c:v>0.538173842486942</c:v>
                </c:pt>
                <c:pt idx="780">
                  <c:v>0.538072417465389</c:v>
                </c:pt>
                <c:pt idx="781">
                  <c:v>0.537996348699224</c:v>
                </c:pt>
                <c:pt idx="782">
                  <c:v>0.537856889294589</c:v>
                </c:pt>
                <c:pt idx="783">
                  <c:v>0.537755464273036</c:v>
                </c:pt>
                <c:pt idx="784">
                  <c:v>0.537654039251483</c:v>
                </c:pt>
                <c:pt idx="785">
                  <c:v>0.537451189208378</c:v>
                </c:pt>
                <c:pt idx="786">
                  <c:v>0.537311729803743</c:v>
                </c:pt>
                <c:pt idx="787">
                  <c:v>0.537134236016025</c:v>
                </c:pt>
                <c:pt idx="788">
                  <c:v>0.537235661037578</c:v>
                </c:pt>
                <c:pt idx="789">
                  <c:v>0.537096201632943</c:v>
                </c:pt>
                <c:pt idx="790">
                  <c:v>0.537070845377555</c:v>
                </c:pt>
                <c:pt idx="791">
                  <c:v>0.537045489122166</c:v>
                </c:pt>
                <c:pt idx="792">
                  <c:v>0.537070845377555</c:v>
                </c:pt>
                <c:pt idx="793">
                  <c:v>0.537058167249861</c:v>
                </c:pt>
                <c:pt idx="794">
                  <c:v>0.536969420356002</c:v>
                </c:pt>
                <c:pt idx="795">
                  <c:v>0.537007454739084</c:v>
                </c:pt>
                <c:pt idx="796">
                  <c:v>0.537083523505249</c:v>
                </c:pt>
                <c:pt idx="797">
                  <c:v>0.537159592271413</c:v>
                </c:pt>
                <c:pt idx="798">
                  <c:v>0.537197626654496</c:v>
                </c:pt>
                <c:pt idx="799">
                  <c:v>0.537299051676049</c:v>
                </c:pt>
                <c:pt idx="800">
                  <c:v>0.537400476697601</c:v>
                </c:pt>
                <c:pt idx="801">
                  <c:v>0.537514579846848</c:v>
                </c:pt>
                <c:pt idx="802">
                  <c:v>0.537641361123789</c:v>
                </c:pt>
                <c:pt idx="803">
                  <c:v>0.537831533039201</c:v>
                </c:pt>
                <c:pt idx="804">
                  <c:v>0.537932958060754</c:v>
                </c:pt>
                <c:pt idx="805">
                  <c:v>0.538047061210001</c:v>
                </c:pt>
                <c:pt idx="806">
                  <c:v>0.538186520614636</c:v>
                </c:pt>
                <c:pt idx="807">
                  <c:v>0.538351336274659</c:v>
                </c:pt>
                <c:pt idx="808">
                  <c:v>0.538503473806988</c:v>
                </c:pt>
                <c:pt idx="809">
                  <c:v>0.538592220700847</c:v>
                </c:pt>
                <c:pt idx="810">
                  <c:v>0.53875703636087</c:v>
                </c:pt>
                <c:pt idx="811">
                  <c:v>0.538731680105482</c:v>
                </c:pt>
                <c:pt idx="812">
                  <c:v>0.538947208276282</c:v>
                </c:pt>
                <c:pt idx="813">
                  <c:v>0.53897256453167</c:v>
                </c:pt>
                <c:pt idx="814">
                  <c:v>0.538997920787058</c:v>
                </c:pt>
                <c:pt idx="815">
                  <c:v>0.539010598914752</c:v>
                </c:pt>
                <c:pt idx="816">
                  <c:v>0.53897256453167</c:v>
                </c:pt>
                <c:pt idx="817">
                  <c:v>0.538921852020894</c:v>
                </c:pt>
                <c:pt idx="818">
                  <c:v>0.538871139510117</c:v>
                </c:pt>
                <c:pt idx="819">
                  <c:v>0.538896495765505</c:v>
                </c:pt>
                <c:pt idx="820">
                  <c:v>0.538921852020894</c:v>
                </c:pt>
                <c:pt idx="821">
                  <c:v>0.538921852020894</c:v>
                </c:pt>
                <c:pt idx="822">
                  <c:v>0.539035955170141</c:v>
                </c:pt>
                <c:pt idx="823">
                  <c:v>0.538921852020894</c:v>
                </c:pt>
                <c:pt idx="824">
                  <c:v>0.539099345808611</c:v>
                </c:pt>
                <c:pt idx="825">
                  <c:v>0.539137380191693</c:v>
                </c:pt>
                <c:pt idx="826">
                  <c:v>0.539124702063999</c:v>
                </c:pt>
                <c:pt idx="827">
                  <c:v>0.539073989553223</c:v>
                </c:pt>
                <c:pt idx="828">
                  <c:v>0.539175414574776</c:v>
                </c:pt>
                <c:pt idx="829">
                  <c:v>0.539213448957858</c:v>
                </c:pt>
                <c:pt idx="830">
                  <c:v>0.539327552107105</c:v>
                </c:pt>
                <c:pt idx="831">
                  <c:v>0.539264161468634</c:v>
                </c:pt>
                <c:pt idx="832">
                  <c:v>0.539213448957858</c:v>
                </c:pt>
                <c:pt idx="833">
                  <c:v>0.539175414574776</c:v>
                </c:pt>
                <c:pt idx="834">
                  <c:v>0.539327552107105</c:v>
                </c:pt>
                <c:pt idx="835">
                  <c:v>0.539264161468634</c:v>
                </c:pt>
                <c:pt idx="836">
                  <c:v>0.539340230234799</c:v>
                </c:pt>
                <c:pt idx="837">
                  <c:v>0.539352908362493</c:v>
                </c:pt>
                <c:pt idx="838">
                  <c:v>0.539428977128658</c:v>
                </c:pt>
                <c:pt idx="839">
                  <c:v>0.539530402150211</c:v>
                </c:pt>
                <c:pt idx="840">
                  <c:v>0.539606470916375</c:v>
                </c:pt>
                <c:pt idx="841">
                  <c:v>0.539669861554846</c:v>
                </c:pt>
                <c:pt idx="842">
                  <c:v>0.53974593032101</c:v>
                </c:pt>
                <c:pt idx="843">
                  <c:v>0.539821999087175</c:v>
                </c:pt>
                <c:pt idx="844">
                  <c:v>0.539796642831787</c:v>
                </c:pt>
                <c:pt idx="845">
                  <c:v>0.539834677214869</c:v>
                </c:pt>
                <c:pt idx="846">
                  <c:v>0.539783964704093</c:v>
                </c:pt>
                <c:pt idx="847">
                  <c:v>0.53968253968254</c:v>
                </c:pt>
                <c:pt idx="848">
                  <c:v>0.539657183427152</c:v>
                </c:pt>
                <c:pt idx="849">
                  <c:v>0.539644505299457</c:v>
                </c:pt>
                <c:pt idx="850">
                  <c:v>0.539707895937928</c:v>
                </c:pt>
                <c:pt idx="851">
                  <c:v>0.539771286576398</c:v>
                </c:pt>
                <c:pt idx="852">
                  <c:v>0.539657183427152</c:v>
                </c:pt>
                <c:pt idx="853">
                  <c:v>0.539720574065622</c:v>
                </c:pt>
                <c:pt idx="854">
                  <c:v>0.539783964704093</c:v>
                </c:pt>
                <c:pt idx="855">
                  <c:v>0.539783964704093</c:v>
                </c:pt>
                <c:pt idx="856">
                  <c:v>0.539860033470257</c:v>
                </c:pt>
                <c:pt idx="857">
                  <c:v>0.539885389725645</c:v>
                </c:pt>
                <c:pt idx="858">
                  <c:v>0.539910745981034</c:v>
                </c:pt>
                <c:pt idx="859">
                  <c:v>0.539948780364116</c:v>
                </c:pt>
                <c:pt idx="860">
                  <c:v>0.53996145849181</c:v>
                </c:pt>
                <c:pt idx="861">
                  <c:v>0.539999492874892</c:v>
                </c:pt>
                <c:pt idx="862">
                  <c:v>0.54017698666261</c:v>
                </c:pt>
                <c:pt idx="863">
                  <c:v>0.540215021045692</c:v>
                </c:pt>
                <c:pt idx="864">
                  <c:v>0.540278411684163</c:v>
                </c:pt>
                <c:pt idx="865">
                  <c:v>0.540278411684163</c:v>
                </c:pt>
                <c:pt idx="866">
                  <c:v>0.540329124194939</c:v>
                </c:pt>
                <c:pt idx="867">
                  <c:v>0.540379836705715</c:v>
                </c:pt>
                <c:pt idx="868">
                  <c:v>0.540354480450327</c:v>
                </c:pt>
                <c:pt idx="869">
                  <c:v>0.540379836705715</c:v>
                </c:pt>
                <c:pt idx="870">
                  <c:v>0.540329124194939</c:v>
                </c:pt>
                <c:pt idx="871">
                  <c:v>0.54051929611035</c:v>
                </c:pt>
                <c:pt idx="872">
                  <c:v>0.540582686748821</c:v>
                </c:pt>
                <c:pt idx="873">
                  <c:v>0.540633399259597</c:v>
                </c:pt>
                <c:pt idx="874">
                  <c:v>0.540608043004209</c:v>
                </c:pt>
                <c:pt idx="875">
                  <c:v>0.540709468025762</c:v>
                </c:pt>
                <c:pt idx="876">
                  <c:v>0.540646077387291</c:v>
                </c:pt>
                <c:pt idx="877">
                  <c:v>0.540722146153456</c:v>
                </c:pt>
                <c:pt idx="878">
                  <c:v>0.540620721131903</c:v>
                </c:pt>
                <c:pt idx="879">
                  <c:v>0.540684111770374</c:v>
                </c:pt>
                <c:pt idx="880">
                  <c:v>0.54045590547188</c:v>
                </c:pt>
                <c:pt idx="881">
                  <c:v>0.54024037730108</c:v>
                </c:pt>
                <c:pt idx="882">
                  <c:v>0.540113596024139</c:v>
                </c:pt>
                <c:pt idx="883">
                  <c:v>0.540113596024139</c:v>
                </c:pt>
                <c:pt idx="884">
                  <c:v>0.539923424108728</c:v>
                </c:pt>
                <c:pt idx="885">
                  <c:v>0.539657183427152</c:v>
                </c:pt>
                <c:pt idx="886">
                  <c:v>0.539530402150211</c:v>
                </c:pt>
                <c:pt idx="887">
                  <c:v>0.539314873979411</c:v>
                </c:pt>
                <c:pt idx="888">
                  <c:v>0.539175414574776</c:v>
                </c:pt>
                <c:pt idx="889">
                  <c:v>0.538871139510117</c:v>
                </c:pt>
                <c:pt idx="890">
                  <c:v>0.538541508190071</c:v>
                </c:pt>
                <c:pt idx="891">
                  <c:v>0.538173842486942</c:v>
                </c:pt>
                <c:pt idx="892">
                  <c:v>0.537793498656119</c:v>
                </c:pt>
                <c:pt idx="893">
                  <c:v>0.537463867336072</c:v>
                </c:pt>
                <c:pt idx="894">
                  <c:v>0.537020132866778</c:v>
                </c:pt>
                <c:pt idx="895">
                  <c:v>0.536601754652873</c:v>
                </c:pt>
                <c:pt idx="896">
                  <c:v>0.535980526395862</c:v>
                </c:pt>
                <c:pt idx="897">
                  <c:v>0.53529590750038</c:v>
                </c:pt>
                <c:pt idx="898">
                  <c:v>0.534484507327958</c:v>
                </c:pt>
                <c:pt idx="899">
                  <c:v>0.534078807241747</c:v>
                </c:pt>
                <c:pt idx="900">
                  <c:v>0.533495613367818</c:v>
                </c:pt>
                <c:pt idx="901">
                  <c:v>0.532785638216948</c:v>
                </c:pt>
                <c:pt idx="902">
                  <c:v>0.532088341193773</c:v>
                </c:pt>
                <c:pt idx="903">
                  <c:v>0.531416400425985</c:v>
                </c:pt>
                <c:pt idx="904">
                  <c:v>0.530579643998174</c:v>
                </c:pt>
                <c:pt idx="905">
                  <c:v>0.530135909528881</c:v>
                </c:pt>
                <c:pt idx="906">
                  <c:v>0.529362543739541</c:v>
                </c:pt>
                <c:pt idx="907">
                  <c:v>0.528449718545565</c:v>
                </c:pt>
                <c:pt idx="908">
                  <c:v>0.527866524671637</c:v>
                </c:pt>
                <c:pt idx="909">
                  <c:v>0.527194583903849</c:v>
                </c:pt>
                <c:pt idx="910">
                  <c:v>0.526421218114509</c:v>
                </c:pt>
                <c:pt idx="911">
                  <c:v>0.525787311729804</c:v>
                </c:pt>
                <c:pt idx="912">
                  <c:v>0.52484913028044</c:v>
                </c:pt>
                <c:pt idx="913">
                  <c:v>0.524063086363406</c:v>
                </c:pt>
                <c:pt idx="914">
                  <c:v>0.523124904914042</c:v>
                </c:pt>
                <c:pt idx="915">
                  <c:v>0.522123332826208</c:v>
                </c:pt>
                <c:pt idx="916">
                  <c:v>0.521147116993762</c:v>
                </c:pt>
                <c:pt idx="917">
                  <c:v>0.520069476139764</c:v>
                </c:pt>
                <c:pt idx="918">
                  <c:v>0.519080582179624</c:v>
                </c:pt>
                <c:pt idx="919">
                  <c:v>0.518053653836402</c:v>
                </c:pt>
                <c:pt idx="920">
                  <c:v>0.51715350677012</c:v>
                </c:pt>
                <c:pt idx="921">
                  <c:v>0.516278715959227</c:v>
                </c:pt>
                <c:pt idx="922">
                  <c:v>0.515264465743699</c:v>
                </c:pt>
                <c:pt idx="923">
                  <c:v>0.514224859272783</c:v>
                </c:pt>
                <c:pt idx="924">
                  <c:v>0.513502205994219</c:v>
                </c:pt>
                <c:pt idx="925">
                  <c:v>0.512627415183326</c:v>
                </c:pt>
                <c:pt idx="926">
                  <c:v>0.511765302500127</c:v>
                </c:pt>
                <c:pt idx="927">
                  <c:v>0.511017292966175</c:v>
                </c:pt>
                <c:pt idx="928">
                  <c:v>0.509926973984482</c:v>
                </c:pt>
                <c:pt idx="929">
                  <c:v>0.508849333130483</c:v>
                </c:pt>
                <c:pt idx="930">
                  <c:v>0.507987220447284</c:v>
                </c:pt>
                <c:pt idx="931">
                  <c:v>0.506592626400933</c:v>
                </c:pt>
                <c:pt idx="932">
                  <c:v>0.505730513717734</c:v>
                </c:pt>
                <c:pt idx="933">
                  <c:v>0.504690907246818</c:v>
                </c:pt>
                <c:pt idx="934">
                  <c:v>0.504183782139054</c:v>
                </c:pt>
                <c:pt idx="935">
                  <c:v>0.503004716263502</c:v>
                </c:pt>
                <c:pt idx="936">
                  <c:v>0.501965109792586</c:v>
                </c:pt>
                <c:pt idx="937">
                  <c:v>0.501014250215528</c:v>
                </c:pt>
                <c:pt idx="938">
                  <c:v>0.500101425021553</c:v>
                </c:pt>
                <c:pt idx="939">
                  <c:v>0.500583193873929</c:v>
                </c:pt>
                <c:pt idx="940">
                  <c:v>0.501736903494092</c:v>
                </c:pt>
                <c:pt idx="941">
                  <c:v>0.502548303666515</c:v>
                </c:pt>
                <c:pt idx="942">
                  <c:v>0.503499163243572</c:v>
                </c:pt>
                <c:pt idx="943">
                  <c:v>0.504399310309853</c:v>
                </c:pt>
                <c:pt idx="944">
                  <c:v>0.505362848014605</c:v>
                </c:pt>
                <c:pt idx="945">
                  <c:v>0.506351741974745</c:v>
                </c:pt>
                <c:pt idx="946">
                  <c:v>0.507074395253309</c:v>
                </c:pt>
                <c:pt idx="947">
                  <c:v>0.507847761042649</c:v>
                </c:pt>
                <c:pt idx="948">
                  <c:v>0.508633804959684</c:v>
                </c:pt>
                <c:pt idx="949">
                  <c:v>0.509533952025965</c:v>
                </c:pt>
                <c:pt idx="950">
                  <c:v>0.51023124904914</c:v>
                </c:pt>
                <c:pt idx="951">
                  <c:v>0.511308889903139</c:v>
                </c:pt>
                <c:pt idx="952">
                  <c:v>0.512297783863279</c:v>
                </c:pt>
                <c:pt idx="953">
                  <c:v>0.513299355951113</c:v>
                </c:pt>
                <c:pt idx="954">
                  <c:v>0.514288249911253</c:v>
                </c:pt>
                <c:pt idx="955">
                  <c:v>0.515137684466758</c:v>
                </c:pt>
                <c:pt idx="956">
                  <c:v>0.515999797149957</c:v>
                </c:pt>
                <c:pt idx="957">
                  <c:v>0.516925300471626</c:v>
                </c:pt>
                <c:pt idx="958">
                  <c:v>0.517888838176378</c:v>
                </c:pt>
                <c:pt idx="959">
                  <c:v>0.518839697753436</c:v>
                </c:pt>
                <c:pt idx="960">
                  <c:v>0.519752522947411</c:v>
                </c:pt>
                <c:pt idx="961">
                  <c:v>0.520779451290633</c:v>
                </c:pt>
                <c:pt idx="962">
                  <c:v>0.521933160910797</c:v>
                </c:pt>
                <c:pt idx="963">
                  <c:v>0.522719204827831</c:v>
                </c:pt>
                <c:pt idx="964">
                  <c:v>0.523467214361783</c:v>
                </c:pt>
                <c:pt idx="965">
                  <c:v>0.524151833257265</c:v>
                </c:pt>
                <c:pt idx="966">
                  <c:v>0.52478573964197</c:v>
                </c:pt>
                <c:pt idx="967">
                  <c:v>0.525216795983569</c:v>
                </c:pt>
                <c:pt idx="968">
                  <c:v>0.526573355646838</c:v>
                </c:pt>
                <c:pt idx="969">
                  <c:v>0.527917237182413</c:v>
                </c:pt>
                <c:pt idx="970">
                  <c:v>0.529438612505705</c:v>
                </c:pt>
                <c:pt idx="971">
                  <c:v>0.531112125361327</c:v>
                </c:pt>
                <c:pt idx="972">
                  <c:v>0.532798316344642</c:v>
                </c:pt>
                <c:pt idx="973">
                  <c:v>0.534104163497135</c:v>
                </c:pt>
                <c:pt idx="974">
                  <c:v>0.535828388863533</c:v>
                </c:pt>
                <c:pt idx="975">
                  <c:v>0.537628682996095</c:v>
                </c:pt>
                <c:pt idx="976">
                  <c:v>0.539543080277905</c:v>
                </c:pt>
                <c:pt idx="977">
                  <c:v>0.541115168111973</c:v>
                </c:pt>
                <c:pt idx="978">
                  <c:v>0.543473299863076</c:v>
                </c:pt>
                <c:pt idx="979">
                  <c:v>0.546097672295755</c:v>
                </c:pt>
                <c:pt idx="980">
                  <c:v>0.548658654089964</c:v>
                </c:pt>
                <c:pt idx="981">
                  <c:v>0.550991429585679</c:v>
                </c:pt>
                <c:pt idx="982">
                  <c:v>0.553679192656828</c:v>
                </c:pt>
                <c:pt idx="983">
                  <c:v>0.556075358791014</c:v>
                </c:pt>
                <c:pt idx="984">
                  <c:v>0.559194178203763</c:v>
                </c:pt>
                <c:pt idx="985">
                  <c:v>0.56150159744409</c:v>
                </c:pt>
                <c:pt idx="986">
                  <c:v>0.564278107409098</c:v>
                </c:pt>
                <c:pt idx="987">
                  <c:v>0.567194076778741</c:v>
                </c:pt>
                <c:pt idx="988">
                  <c:v>0.569729702317562</c:v>
                </c:pt>
                <c:pt idx="989">
                  <c:v>0.5722272934733</c:v>
                </c:pt>
                <c:pt idx="990">
                  <c:v>0.574864344033673</c:v>
                </c:pt>
                <c:pt idx="991">
                  <c:v>0.577691566509458</c:v>
                </c:pt>
                <c:pt idx="992">
                  <c:v>0.579808813834373</c:v>
                </c:pt>
                <c:pt idx="993">
                  <c:v>0.582103554947005</c:v>
                </c:pt>
                <c:pt idx="994">
                  <c:v>0.584220802271921</c:v>
                </c:pt>
                <c:pt idx="995">
                  <c:v>0.586819818449211</c:v>
                </c:pt>
                <c:pt idx="996">
                  <c:v>0.589114559561844</c:v>
                </c:pt>
                <c:pt idx="997">
                  <c:v>0.590902175566712</c:v>
                </c:pt>
                <c:pt idx="998">
                  <c:v>0.592765860337745</c:v>
                </c:pt>
                <c:pt idx="999">
                  <c:v>0.595605760941224</c:v>
                </c:pt>
                <c:pt idx="1000">
                  <c:v>0.598027283330798</c:v>
                </c:pt>
                <c:pt idx="1001">
                  <c:v>0.600017749378772</c:v>
                </c:pt>
                <c:pt idx="1002">
                  <c:v>0.601843399766722</c:v>
                </c:pt>
                <c:pt idx="1003">
                  <c:v>0.603922612708555</c:v>
                </c:pt>
                <c:pt idx="1004">
                  <c:v>0.605279172371824</c:v>
                </c:pt>
                <c:pt idx="1005">
                  <c:v>0.607092144632081</c:v>
                </c:pt>
                <c:pt idx="1006">
                  <c:v>0.608664232466149</c:v>
                </c:pt>
                <c:pt idx="1007">
                  <c:v>0.609602413915513</c:v>
                </c:pt>
                <c:pt idx="1008">
                  <c:v>0.61076880166337</c:v>
                </c:pt>
                <c:pt idx="1009">
                  <c:v>0.611846442517369</c:v>
                </c:pt>
                <c:pt idx="1010">
                  <c:v>0.61274658958365</c:v>
                </c:pt>
                <c:pt idx="1011">
                  <c:v>0.613849586693037</c:v>
                </c:pt>
                <c:pt idx="1012">
                  <c:v>0.614800446270095</c:v>
                </c:pt>
                <c:pt idx="1013">
                  <c:v>0.615865408996399</c:v>
                </c:pt>
                <c:pt idx="1014">
                  <c:v>0.616461280998022</c:v>
                </c:pt>
                <c:pt idx="1015">
                  <c:v>0.617247324915057</c:v>
                </c:pt>
                <c:pt idx="1016">
                  <c:v>0.617614990618186</c:v>
                </c:pt>
                <c:pt idx="1017">
                  <c:v>0.618286931385973</c:v>
                </c:pt>
                <c:pt idx="1018">
                  <c:v>0.618756022110655</c:v>
                </c:pt>
                <c:pt idx="1019">
                  <c:v>0.619098331558395</c:v>
                </c:pt>
                <c:pt idx="1020">
                  <c:v>0.619592778538465</c:v>
                </c:pt>
                <c:pt idx="1021">
                  <c:v>0.619757594198489</c:v>
                </c:pt>
                <c:pt idx="1022">
                  <c:v>0.619973122369289</c:v>
                </c:pt>
                <c:pt idx="1023">
                  <c:v>0.620201328667782</c:v>
                </c:pt>
                <c:pt idx="1024">
                  <c:v>0.6203788224555</c:v>
                </c:pt>
                <c:pt idx="1025">
                  <c:v>0.620454891221664</c:v>
                </c:pt>
                <c:pt idx="1026">
                  <c:v>0.620645063137076</c:v>
                </c:pt>
                <c:pt idx="1027">
                  <c:v>0.620962016329429</c:v>
                </c:pt>
                <c:pt idx="1028">
                  <c:v>0.62087326943557</c:v>
                </c:pt>
                <c:pt idx="1029">
                  <c:v>0.621101475734064</c:v>
                </c:pt>
                <c:pt idx="1030">
                  <c:v>0.621355038287946</c:v>
                </c:pt>
                <c:pt idx="1031">
                  <c:v>0.621380394543334</c:v>
                </c:pt>
                <c:pt idx="1032">
                  <c:v>0.621443785181804</c:v>
                </c:pt>
                <c:pt idx="1033">
                  <c:v>0.621393072671028</c:v>
                </c:pt>
                <c:pt idx="1034">
                  <c:v>0.621519853947969</c:v>
                </c:pt>
                <c:pt idx="1035">
                  <c:v>0.621722703991075</c:v>
                </c:pt>
                <c:pt idx="1036">
                  <c:v>0.621849485268016</c:v>
                </c:pt>
                <c:pt idx="1037">
                  <c:v>0.621849485268016</c:v>
                </c:pt>
                <c:pt idx="1038">
                  <c:v>0.621963588417263</c:v>
                </c:pt>
                <c:pt idx="1039">
                  <c:v>0.62214108220498</c:v>
                </c:pt>
                <c:pt idx="1040">
                  <c:v>0.622293219737309</c:v>
                </c:pt>
                <c:pt idx="1041">
                  <c:v>0.622179116588062</c:v>
                </c:pt>
                <c:pt idx="1042">
                  <c:v>0.622191794715756</c:v>
                </c:pt>
                <c:pt idx="1043">
                  <c:v>0.622255185354227</c:v>
                </c:pt>
                <c:pt idx="1044">
                  <c:v>0.62214108220498</c:v>
                </c:pt>
                <c:pt idx="1045">
                  <c:v>0.622128404077286</c:v>
                </c:pt>
                <c:pt idx="1046">
                  <c:v>0.622039657183427</c:v>
                </c:pt>
                <c:pt idx="1047">
                  <c:v>0.622014300928039</c:v>
                </c:pt>
                <c:pt idx="1048">
                  <c:v>0.621988944672651</c:v>
                </c:pt>
                <c:pt idx="1049">
                  <c:v>0.621786094629545</c:v>
                </c:pt>
                <c:pt idx="1050">
                  <c:v>0.621570566458745</c:v>
                </c:pt>
                <c:pt idx="1051">
                  <c:v>0.621418428926416</c:v>
                </c:pt>
                <c:pt idx="1052">
                  <c:v>0.621291647649475</c:v>
                </c:pt>
                <c:pt idx="1053">
                  <c:v>0.621190222627922</c:v>
                </c:pt>
                <c:pt idx="1054">
                  <c:v>0.621050763223287</c:v>
                </c:pt>
                <c:pt idx="1055">
                  <c:v>0.620923981946346</c:v>
                </c:pt>
                <c:pt idx="1056">
                  <c:v>0.620759166286323</c:v>
                </c:pt>
                <c:pt idx="1057">
                  <c:v>0.620619706881688</c:v>
                </c:pt>
                <c:pt idx="1058">
                  <c:v>0.620340788072417</c:v>
                </c:pt>
                <c:pt idx="1059">
                  <c:v>0.620264719306253</c:v>
                </c:pt>
                <c:pt idx="1060">
                  <c:v>0.620125259901618</c:v>
                </c:pt>
                <c:pt idx="1061">
                  <c:v>0.619770272326183</c:v>
                </c:pt>
                <c:pt idx="1062">
                  <c:v>0.619440641006136</c:v>
                </c:pt>
                <c:pt idx="1063">
                  <c:v>0.619123687813784</c:v>
                </c:pt>
                <c:pt idx="1064">
                  <c:v>0.618578528322937</c:v>
                </c:pt>
                <c:pt idx="1065">
                  <c:v>0.618248897002891</c:v>
                </c:pt>
                <c:pt idx="1066">
                  <c:v>0.617944621938232</c:v>
                </c:pt>
                <c:pt idx="1067">
                  <c:v>0.61769105938435</c:v>
                </c:pt>
                <c:pt idx="1068">
                  <c:v>0.617044474871951</c:v>
                </c:pt>
                <c:pt idx="1069">
                  <c:v>0.616575384147269</c:v>
                </c:pt>
                <c:pt idx="1070">
                  <c:v>0.616017546528729</c:v>
                </c:pt>
                <c:pt idx="1071">
                  <c:v>0.61537096201633</c:v>
                </c:pt>
                <c:pt idx="1072">
                  <c:v>0.614749733759318</c:v>
                </c:pt>
                <c:pt idx="1073">
                  <c:v>0.614331355545413</c:v>
                </c:pt>
                <c:pt idx="1074">
                  <c:v>0.613836908565343</c:v>
                </c:pt>
                <c:pt idx="1075">
                  <c:v>0.613228358436026</c:v>
                </c:pt>
                <c:pt idx="1076">
                  <c:v>0.61240428013591</c:v>
                </c:pt>
                <c:pt idx="1077">
                  <c:v>0.611846442517369</c:v>
                </c:pt>
                <c:pt idx="1078">
                  <c:v>0.611187179877276</c:v>
                </c:pt>
                <c:pt idx="1079">
                  <c:v>0.611047720472641</c:v>
                </c:pt>
                <c:pt idx="1080">
                  <c:v>0.610603986003347</c:v>
                </c:pt>
                <c:pt idx="1081">
                  <c:v>0.60993204523556</c:v>
                </c:pt>
                <c:pt idx="1082">
                  <c:v>0.609488310766266</c:v>
                </c:pt>
                <c:pt idx="1083">
                  <c:v>0.608993863786196</c:v>
                </c:pt>
                <c:pt idx="1084">
                  <c:v>0.608461382423044</c:v>
                </c:pt>
                <c:pt idx="1085">
                  <c:v>0.60780211978295</c:v>
                </c:pt>
                <c:pt idx="1086">
                  <c:v>0.607434454079821</c:v>
                </c:pt>
                <c:pt idx="1087">
                  <c:v>0.606940007099752</c:v>
                </c:pt>
                <c:pt idx="1088">
                  <c:v>0.606559663268928</c:v>
                </c:pt>
                <c:pt idx="1089">
                  <c:v>0.606103250671941</c:v>
                </c:pt>
                <c:pt idx="1090">
                  <c:v>0.60548202241493</c:v>
                </c:pt>
                <c:pt idx="1091">
                  <c:v>0.604949541051778</c:v>
                </c:pt>
                <c:pt idx="1092">
                  <c:v>0.604112784623967</c:v>
                </c:pt>
                <c:pt idx="1093">
                  <c:v>0.603466200111568</c:v>
                </c:pt>
                <c:pt idx="1094">
                  <c:v>0.602768903088392</c:v>
                </c:pt>
                <c:pt idx="1095">
                  <c:v>0.602008215426746</c:v>
                </c:pt>
                <c:pt idx="1096">
                  <c:v>0.601450377808205</c:v>
                </c:pt>
                <c:pt idx="1097">
                  <c:v>0.6008164714235</c:v>
                </c:pt>
                <c:pt idx="1098">
                  <c:v>0.60032202444343</c:v>
                </c:pt>
                <c:pt idx="1099">
                  <c:v>0.599814899335666</c:v>
                </c:pt>
                <c:pt idx="1100">
                  <c:v>0.59911760231249</c:v>
                </c:pt>
                <c:pt idx="1101">
                  <c:v>0.598635833460115</c:v>
                </c:pt>
                <c:pt idx="1102">
                  <c:v>0.598014605203104</c:v>
                </c:pt>
                <c:pt idx="1103">
                  <c:v>0.597406055073787</c:v>
                </c:pt>
                <c:pt idx="1104">
                  <c:v>0.596886251838329</c:v>
                </c:pt>
                <c:pt idx="1105">
                  <c:v>0.596265023581318</c:v>
                </c:pt>
                <c:pt idx="1106">
                  <c:v>0.595478979664283</c:v>
                </c:pt>
                <c:pt idx="1107">
                  <c:v>0.594845073279578</c:v>
                </c:pt>
                <c:pt idx="1108">
                  <c:v>0.594375982554896</c:v>
                </c:pt>
                <c:pt idx="1109">
                  <c:v>0.593589938637862</c:v>
                </c:pt>
                <c:pt idx="1110">
                  <c:v>0.592943354125463</c:v>
                </c:pt>
                <c:pt idx="1111">
                  <c:v>0.592144632080734</c:v>
                </c:pt>
                <c:pt idx="1112">
                  <c:v>0.591485369440641</c:v>
                </c:pt>
                <c:pt idx="1113">
                  <c:v>0.590838784928242</c:v>
                </c:pt>
                <c:pt idx="1114">
                  <c:v>0.590166844160454</c:v>
                </c:pt>
                <c:pt idx="1115">
                  <c:v>0.589723109691161</c:v>
                </c:pt>
                <c:pt idx="1116">
                  <c:v>0.58910188143415</c:v>
                </c:pt>
                <c:pt idx="1117">
                  <c:v>0.588442618794057</c:v>
                </c:pt>
                <c:pt idx="1118">
                  <c:v>0.587567827983163</c:v>
                </c:pt>
                <c:pt idx="1119">
                  <c:v>0.586680359044576</c:v>
                </c:pt>
                <c:pt idx="1120">
                  <c:v>0.586046452659871</c:v>
                </c:pt>
                <c:pt idx="1121">
                  <c:v>0.585463258785943</c:v>
                </c:pt>
                <c:pt idx="1122">
                  <c:v>0.584880064912014</c:v>
                </c:pt>
                <c:pt idx="1123">
                  <c:v>0.584094020994979</c:v>
                </c:pt>
                <c:pt idx="1124">
                  <c:v>0.583561539631827</c:v>
                </c:pt>
                <c:pt idx="1125">
                  <c:v>0.583054414524063</c:v>
                </c:pt>
                <c:pt idx="1126">
                  <c:v>0.58245854252244</c:v>
                </c:pt>
                <c:pt idx="1127">
                  <c:v>0.581735889243876</c:v>
                </c:pt>
                <c:pt idx="1128">
                  <c:v>0.580708960900654</c:v>
                </c:pt>
                <c:pt idx="1129">
                  <c:v>0.580075054515949</c:v>
                </c:pt>
                <c:pt idx="1130">
                  <c:v>0.57942847000355</c:v>
                </c:pt>
                <c:pt idx="1131">
                  <c:v>0.578870632385009</c:v>
                </c:pt>
                <c:pt idx="1132">
                  <c:v>0.578059232212587</c:v>
                </c:pt>
                <c:pt idx="1133">
                  <c:v>0.577361935189411</c:v>
                </c:pt>
                <c:pt idx="1134">
                  <c:v>0.576715350677012</c:v>
                </c:pt>
                <c:pt idx="1135">
                  <c:v>0.575954663015366</c:v>
                </c:pt>
                <c:pt idx="1136">
                  <c:v>0.57547289416299</c:v>
                </c:pt>
                <c:pt idx="1137">
                  <c:v>0.574572747096709</c:v>
                </c:pt>
                <c:pt idx="1138">
                  <c:v>0.574040265733557</c:v>
                </c:pt>
                <c:pt idx="1139">
                  <c:v>0.573685278158122</c:v>
                </c:pt>
                <c:pt idx="1140">
                  <c:v>0.573241543688828</c:v>
                </c:pt>
                <c:pt idx="1141">
                  <c:v>0.572835843602617</c:v>
                </c:pt>
                <c:pt idx="1142">
                  <c:v>0.572138546579441</c:v>
                </c:pt>
                <c:pt idx="1143">
                  <c:v>0.571491962067042</c:v>
                </c:pt>
                <c:pt idx="1144">
                  <c:v>0.570769308788478</c:v>
                </c:pt>
                <c:pt idx="1145">
                  <c:v>0.570262183680714</c:v>
                </c:pt>
                <c:pt idx="1146">
                  <c:v>0.569640955423703</c:v>
                </c:pt>
                <c:pt idx="1147">
                  <c:v>0.569057761549774</c:v>
                </c:pt>
                <c:pt idx="1148">
                  <c:v>0.568474567675846</c:v>
                </c:pt>
                <c:pt idx="1149">
                  <c:v>0.567675845631117</c:v>
                </c:pt>
                <c:pt idx="1150">
                  <c:v>0.5670672955018</c:v>
                </c:pt>
                <c:pt idx="1151">
                  <c:v>0.566192504690907</c:v>
                </c:pt>
                <c:pt idx="1152">
                  <c:v>0.565685379583143</c:v>
                </c:pt>
                <c:pt idx="1153">
                  <c:v>0.565254323241544</c:v>
                </c:pt>
                <c:pt idx="1154">
                  <c:v>0.564785232516862</c:v>
                </c:pt>
                <c:pt idx="1155">
                  <c:v>0.563973832344439</c:v>
                </c:pt>
                <c:pt idx="1156">
                  <c:v>0.563137075916629</c:v>
                </c:pt>
                <c:pt idx="1157">
                  <c:v>0.562515847659618</c:v>
                </c:pt>
                <c:pt idx="1158">
                  <c:v>0.561958010041077</c:v>
                </c:pt>
                <c:pt idx="1159">
                  <c:v>0.561374816167149</c:v>
                </c:pt>
                <c:pt idx="1160">
                  <c:v>0.560829656676302</c:v>
                </c:pt>
                <c:pt idx="1161">
                  <c:v>0.560487347228561</c:v>
                </c:pt>
                <c:pt idx="1162">
                  <c:v>0.559891475226939</c:v>
                </c:pt>
                <c:pt idx="1163">
                  <c:v>0.559473097013033</c:v>
                </c:pt>
                <c:pt idx="1164">
                  <c:v>0.558801156245246</c:v>
                </c:pt>
                <c:pt idx="1165">
                  <c:v>0.558560271819058</c:v>
                </c:pt>
                <c:pt idx="1166">
                  <c:v>0.557901009178965</c:v>
                </c:pt>
                <c:pt idx="1167">
                  <c:v>0.557381205943506</c:v>
                </c:pt>
                <c:pt idx="1168">
                  <c:v>0.557203712155789</c:v>
                </c:pt>
                <c:pt idx="1169">
                  <c:v>0.556988183984989</c:v>
                </c:pt>
                <c:pt idx="1170">
                  <c:v>0.556671230792637</c:v>
                </c:pt>
                <c:pt idx="1171">
                  <c:v>0.556113393174096</c:v>
                </c:pt>
                <c:pt idx="1172">
                  <c:v>0.555733049343273</c:v>
                </c:pt>
                <c:pt idx="1173">
                  <c:v>0.555365383640144</c:v>
                </c:pt>
                <c:pt idx="1174">
                  <c:v>0.554744155383133</c:v>
                </c:pt>
                <c:pt idx="1175">
                  <c:v>0.554630052233886</c:v>
                </c:pt>
                <c:pt idx="1176">
                  <c:v>0.554389167807698</c:v>
                </c:pt>
                <c:pt idx="1177">
                  <c:v>0.553742583295299</c:v>
                </c:pt>
                <c:pt idx="1178">
                  <c:v>0.5533115269537</c:v>
                </c:pt>
                <c:pt idx="1179">
                  <c:v>0.552918504995182</c:v>
                </c:pt>
                <c:pt idx="1180">
                  <c:v>0.552487448653583</c:v>
                </c:pt>
                <c:pt idx="1181">
                  <c:v>0.551916932907348</c:v>
                </c:pt>
                <c:pt idx="1182">
                  <c:v>0.551549267204219</c:v>
                </c:pt>
                <c:pt idx="1183">
                  <c:v>0.551270348394949</c:v>
                </c:pt>
                <c:pt idx="1184">
                  <c:v>0.550826613925656</c:v>
                </c:pt>
                <c:pt idx="1185">
                  <c:v>0.550547695116385</c:v>
                </c:pt>
                <c:pt idx="1186">
                  <c:v>0.549939144987068</c:v>
                </c:pt>
                <c:pt idx="1187">
                  <c:v>0.549685582433186</c:v>
                </c:pt>
                <c:pt idx="1188">
                  <c:v>0.549457376134693</c:v>
                </c:pt>
                <c:pt idx="1189">
                  <c:v>0.548950251026928</c:v>
                </c:pt>
                <c:pt idx="1190">
                  <c:v>0.54870936660074</c:v>
                </c:pt>
                <c:pt idx="1191">
                  <c:v>0.54843044779147</c:v>
                </c:pt>
                <c:pt idx="1192">
                  <c:v>0.548113494599118</c:v>
                </c:pt>
                <c:pt idx="1193">
                  <c:v>0.547682438257518</c:v>
                </c:pt>
                <c:pt idx="1194">
                  <c:v>0.54737816319286</c:v>
                </c:pt>
                <c:pt idx="1195">
                  <c:v>0.547111922511284</c:v>
                </c:pt>
                <c:pt idx="1196">
                  <c:v>0.54666818804199</c:v>
                </c:pt>
                <c:pt idx="1197">
                  <c:v>0.546161062934226</c:v>
                </c:pt>
                <c:pt idx="1198">
                  <c:v>0.545691972209544</c:v>
                </c:pt>
                <c:pt idx="1199">
                  <c:v>0.545045387697145</c:v>
                </c:pt>
                <c:pt idx="1200">
                  <c:v>0.544804503270957</c:v>
                </c:pt>
                <c:pt idx="1201">
                  <c:v>0.544373446929358</c:v>
                </c:pt>
                <c:pt idx="1202">
                  <c:v>0.544018459353923</c:v>
                </c:pt>
                <c:pt idx="1203">
                  <c:v>0.543663471778488</c:v>
                </c:pt>
                <c:pt idx="1204">
                  <c:v>0.543333840458441</c:v>
                </c:pt>
                <c:pt idx="1205">
                  <c:v>0.542966174755312</c:v>
                </c:pt>
                <c:pt idx="1206">
                  <c:v>0.542522440286019</c:v>
                </c:pt>
                <c:pt idx="1207">
                  <c:v>0.542357624625995</c:v>
                </c:pt>
                <c:pt idx="1208">
                  <c:v>0.541863177645925</c:v>
                </c:pt>
                <c:pt idx="1209">
                  <c:v>0.541584258836655</c:v>
                </c:pt>
                <c:pt idx="1210">
                  <c:v>0.54122927126122</c:v>
                </c:pt>
                <c:pt idx="1211">
                  <c:v>0.540975708707338</c:v>
                </c:pt>
                <c:pt idx="1212">
                  <c:v>0.540544652365739</c:v>
                </c:pt>
                <c:pt idx="1213">
                  <c:v>0.540164308534916</c:v>
                </c:pt>
                <c:pt idx="1214">
                  <c:v>0.53996145849181</c:v>
                </c:pt>
                <c:pt idx="1215">
                  <c:v>0.539783964704093</c:v>
                </c:pt>
                <c:pt idx="1216">
                  <c:v>0.539657183427152</c:v>
                </c:pt>
                <c:pt idx="1217">
                  <c:v>0.539340230234799</c:v>
                </c:pt>
                <c:pt idx="1218">
                  <c:v>0.539213448957858</c:v>
                </c:pt>
                <c:pt idx="1219">
                  <c:v>0.539086667680917</c:v>
                </c:pt>
                <c:pt idx="1220">
                  <c:v>0.538845783254729</c:v>
                </c:pt>
                <c:pt idx="1221">
                  <c:v>0.538858461382423</c:v>
                </c:pt>
                <c:pt idx="1222">
                  <c:v>0.538807748871647</c:v>
                </c:pt>
                <c:pt idx="1223">
                  <c:v>0.538566864445459</c:v>
                </c:pt>
                <c:pt idx="1224">
                  <c:v>0.538338658146965</c:v>
                </c:pt>
                <c:pt idx="1225">
                  <c:v>0.538021704954612</c:v>
                </c:pt>
                <c:pt idx="1226">
                  <c:v>0.537856889294589</c:v>
                </c:pt>
                <c:pt idx="1227">
                  <c:v>0.537590648613013</c:v>
                </c:pt>
                <c:pt idx="1228">
                  <c:v>0.537413154825295</c:v>
                </c:pt>
                <c:pt idx="1229">
                  <c:v>0.537146914143719</c:v>
                </c:pt>
                <c:pt idx="1230">
                  <c:v>0.536753892185202</c:v>
                </c:pt>
                <c:pt idx="1231">
                  <c:v>0.536449617120544</c:v>
                </c:pt>
                <c:pt idx="1232">
                  <c:v>0.536132663928191</c:v>
                </c:pt>
                <c:pt idx="1233">
                  <c:v>0.535828388863533</c:v>
                </c:pt>
                <c:pt idx="1234">
                  <c:v>0.535714285714286</c:v>
                </c:pt>
                <c:pt idx="1235">
                  <c:v>0.535498757543486</c:v>
                </c:pt>
                <c:pt idx="1236">
                  <c:v>0.535219838734216</c:v>
                </c:pt>
                <c:pt idx="1237">
                  <c:v>0.535131091840357</c:v>
                </c:pt>
                <c:pt idx="1238">
                  <c:v>0.534826816775699</c:v>
                </c:pt>
                <c:pt idx="1239">
                  <c:v>0.534598610477205</c:v>
                </c:pt>
                <c:pt idx="1240">
                  <c:v>0.534560576094122</c:v>
                </c:pt>
                <c:pt idx="1241">
                  <c:v>0.534332369795629</c:v>
                </c:pt>
                <c:pt idx="1242">
                  <c:v>0.534167554135605</c:v>
                </c:pt>
                <c:pt idx="1243">
                  <c:v>0.533952025964806</c:v>
                </c:pt>
                <c:pt idx="1244">
                  <c:v>0.533635072772453</c:v>
                </c:pt>
                <c:pt idx="1245">
                  <c:v>0.533229372686242</c:v>
                </c:pt>
                <c:pt idx="1246">
                  <c:v>0.533026522643136</c:v>
                </c:pt>
                <c:pt idx="1247">
                  <c:v>0.532874385110807</c:v>
                </c:pt>
                <c:pt idx="1248">
                  <c:v>0.532608144429231</c:v>
                </c:pt>
                <c:pt idx="1249">
                  <c:v>0.53248136315229</c:v>
                </c:pt>
                <c:pt idx="1250">
                  <c:v>0.532506719407678</c:v>
                </c:pt>
                <c:pt idx="1251">
                  <c:v>0.532417972513819</c:v>
                </c:pt>
                <c:pt idx="1252">
                  <c:v>0.53226583498149</c:v>
                </c:pt>
                <c:pt idx="1253">
                  <c:v>0.53226583498149</c:v>
                </c:pt>
                <c:pt idx="1254">
                  <c:v>0.532062984938384</c:v>
                </c:pt>
                <c:pt idx="1255">
                  <c:v>0.531961559916832</c:v>
                </c:pt>
                <c:pt idx="1256">
                  <c:v>0.531695319235255</c:v>
                </c:pt>
                <c:pt idx="1257">
                  <c:v>0.531619250469091</c:v>
                </c:pt>
                <c:pt idx="1258">
                  <c:v>0.531441756681373</c:v>
                </c:pt>
                <c:pt idx="1259">
                  <c:v>0.531099447233633</c:v>
                </c:pt>
                <c:pt idx="1260">
                  <c:v>0.530909275318221</c:v>
                </c:pt>
                <c:pt idx="1261">
                  <c:v>0.530668390892033</c:v>
                </c:pt>
                <c:pt idx="1262">
                  <c:v>0.530376793955069</c:v>
                </c:pt>
                <c:pt idx="1263">
                  <c:v>0.530313403316598</c:v>
                </c:pt>
                <c:pt idx="1264">
                  <c:v>0.530338759571986</c:v>
                </c:pt>
                <c:pt idx="1265">
                  <c:v>0.530237334550434</c:v>
                </c:pt>
                <c:pt idx="1266">
                  <c:v>0.530110553273493</c:v>
                </c:pt>
                <c:pt idx="1267">
                  <c:v>0.530034484507328</c:v>
                </c:pt>
                <c:pt idx="1268">
                  <c:v>0.53000912825194</c:v>
                </c:pt>
                <c:pt idx="1269">
                  <c:v>0.529958415741163</c:v>
                </c:pt>
                <c:pt idx="1270">
                  <c:v>0.529704853187281</c:v>
                </c:pt>
                <c:pt idx="1271">
                  <c:v>0.529527359399564</c:v>
                </c:pt>
                <c:pt idx="1272">
                  <c:v>0.529337187484152</c:v>
                </c:pt>
                <c:pt idx="1273">
                  <c:v>0.52929915310107</c:v>
                </c:pt>
                <c:pt idx="1274">
                  <c:v>0.529210406207211</c:v>
                </c:pt>
                <c:pt idx="1275">
                  <c:v>0.529172371824129</c:v>
                </c:pt>
                <c:pt idx="1276">
                  <c:v>0.529108981185659</c:v>
                </c:pt>
                <c:pt idx="1277">
                  <c:v>0.529032912419494</c:v>
                </c:pt>
                <c:pt idx="1278">
                  <c:v>0.529210406207211</c:v>
                </c:pt>
                <c:pt idx="1279">
                  <c:v>0.529159693696435</c:v>
                </c:pt>
                <c:pt idx="1280">
                  <c:v>0.528994878036412</c:v>
                </c:pt>
                <c:pt idx="1281">
                  <c:v>0.529007556164106</c:v>
                </c:pt>
                <c:pt idx="1282">
                  <c:v>0.528994878036412</c:v>
                </c:pt>
                <c:pt idx="1283">
                  <c:v>0.529045590547188</c:v>
                </c:pt>
                <c:pt idx="1284">
                  <c:v>0.528956843653329</c:v>
                </c:pt>
                <c:pt idx="1285">
                  <c:v>0.528677924844059</c:v>
                </c:pt>
                <c:pt idx="1286">
                  <c:v>0.528766671737918</c:v>
                </c:pt>
                <c:pt idx="1287">
                  <c:v>0.528715959227141</c:v>
                </c:pt>
                <c:pt idx="1288">
                  <c:v>0.528627212333283</c:v>
                </c:pt>
                <c:pt idx="1289">
                  <c:v>0.528348293524012</c:v>
                </c:pt>
                <c:pt idx="1290">
                  <c:v>0.52803134033166</c:v>
                </c:pt>
                <c:pt idx="1291">
                  <c:v>0.527790455905472</c:v>
                </c:pt>
                <c:pt idx="1292">
                  <c:v>0.527676352756225</c:v>
                </c:pt>
                <c:pt idx="1293">
                  <c:v>0.527473502713119</c:v>
                </c:pt>
                <c:pt idx="1294">
                  <c:v>0.52753689335159</c:v>
                </c:pt>
                <c:pt idx="1295">
                  <c:v>0.527410112074649</c:v>
                </c:pt>
                <c:pt idx="1296">
                  <c:v>0.527359399563873</c:v>
                </c:pt>
                <c:pt idx="1297">
                  <c:v>0.527219940159237</c:v>
                </c:pt>
                <c:pt idx="1298">
                  <c:v>0.527219940159237</c:v>
                </c:pt>
                <c:pt idx="1299">
                  <c:v>0.526915665094579</c:v>
                </c:pt>
                <c:pt idx="1300">
                  <c:v>0.52710583700999</c:v>
                </c:pt>
                <c:pt idx="1301">
                  <c:v>0.527004411988438</c:v>
                </c:pt>
                <c:pt idx="1302">
                  <c:v>0.526801561945332</c:v>
                </c:pt>
                <c:pt idx="1303">
                  <c:v>0.52676352756225</c:v>
                </c:pt>
                <c:pt idx="1304">
                  <c:v>0.526877630711497</c:v>
                </c:pt>
                <c:pt idx="1305">
                  <c:v>0.526864952583802</c:v>
                </c:pt>
                <c:pt idx="1306">
                  <c:v>0.526750849434556</c:v>
                </c:pt>
                <c:pt idx="1307">
                  <c:v>0.526801561945332</c:v>
                </c:pt>
                <c:pt idx="1308">
                  <c:v>0.526902986966885</c:v>
                </c:pt>
                <c:pt idx="1309">
                  <c:v>0.526852274456108</c:v>
                </c:pt>
                <c:pt idx="1310">
                  <c:v>0.526801561945332</c:v>
                </c:pt>
                <c:pt idx="1311">
                  <c:v>0.52654799939145</c:v>
                </c:pt>
                <c:pt idx="1312">
                  <c:v>0.526370505603732</c:v>
                </c:pt>
                <c:pt idx="1313">
                  <c:v>0.526104264922156</c:v>
                </c:pt>
                <c:pt idx="1314">
                  <c:v>0.525939449262133</c:v>
                </c:pt>
                <c:pt idx="1315">
                  <c:v>0.525799989857498</c:v>
                </c:pt>
                <c:pt idx="1316">
                  <c:v>0.525406967898981</c:v>
                </c:pt>
                <c:pt idx="1317">
                  <c:v>0.525191439728181</c:v>
                </c:pt>
                <c:pt idx="1318">
                  <c:v>0.524773061514276</c:v>
                </c:pt>
                <c:pt idx="1319">
                  <c:v>0.524380039555758</c:v>
                </c:pt>
                <c:pt idx="1320">
                  <c:v>0.524050408235712</c:v>
                </c:pt>
                <c:pt idx="1321">
                  <c:v>0.523885592575689</c:v>
                </c:pt>
                <c:pt idx="1322">
                  <c:v>0.523771489426442</c:v>
                </c:pt>
                <c:pt idx="1323">
                  <c:v>0.523568639383336</c:v>
                </c:pt>
                <c:pt idx="1324">
                  <c:v>0.523340433084842</c:v>
                </c:pt>
                <c:pt idx="1325">
                  <c:v>0.523112226786348</c:v>
                </c:pt>
                <c:pt idx="1326">
                  <c:v>0.522985445509407</c:v>
                </c:pt>
                <c:pt idx="1327">
                  <c:v>0.522972767381713</c:v>
                </c:pt>
                <c:pt idx="1328">
                  <c:v>0.523226329935595</c:v>
                </c:pt>
                <c:pt idx="1329">
                  <c:v>0.523720776915665</c:v>
                </c:pt>
                <c:pt idx="1330">
                  <c:v>0.523974339469547</c:v>
                </c:pt>
                <c:pt idx="1331">
                  <c:v>0.524367361428064</c:v>
                </c:pt>
                <c:pt idx="1332">
                  <c:v>0.524912520918911</c:v>
                </c:pt>
                <c:pt idx="1333">
                  <c:v>0.525736599219027</c:v>
                </c:pt>
                <c:pt idx="1334">
                  <c:v>0.526015518028298</c:v>
                </c:pt>
                <c:pt idx="1335">
                  <c:v>0.526357827476038</c:v>
                </c:pt>
                <c:pt idx="1336">
                  <c:v>0.527156549520767</c:v>
                </c:pt>
                <c:pt idx="1337">
                  <c:v>0.528297581013236</c:v>
                </c:pt>
                <c:pt idx="1338">
                  <c:v>0.529159693696435</c:v>
                </c:pt>
                <c:pt idx="1339">
                  <c:v>0.529666818804199</c:v>
                </c:pt>
                <c:pt idx="1340">
                  <c:v>0.530490897104316</c:v>
                </c:pt>
                <c:pt idx="1341">
                  <c:v>0.530985344084386</c:v>
                </c:pt>
                <c:pt idx="1342">
                  <c:v>0.53177138800142</c:v>
                </c:pt>
                <c:pt idx="1343">
                  <c:v>0.53226583498149</c:v>
                </c:pt>
                <c:pt idx="1344">
                  <c:v>0.532874385110807</c:v>
                </c:pt>
                <c:pt idx="1345">
                  <c:v>0.533406866473959</c:v>
                </c:pt>
                <c:pt idx="1346">
                  <c:v>0.533609716517065</c:v>
                </c:pt>
                <c:pt idx="1347">
                  <c:v>0.534066129114053</c:v>
                </c:pt>
                <c:pt idx="1348">
                  <c:v>0.53445915107257</c:v>
                </c:pt>
                <c:pt idx="1349">
                  <c:v>0.535029666818804</c:v>
                </c:pt>
                <c:pt idx="1350">
                  <c:v>0.535384654394239</c:v>
                </c:pt>
                <c:pt idx="1351">
                  <c:v>0.535676251331203</c:v>
                </c:pt>
                <c:pt idx="1352">
                  <c:v>0.53594249201278</c:v>
                </c:pt>
                <c:pt idx="1353">
                  <c:v>0.536043917034332</c:v>
                </c:pt>
                <c:pt idx="1354">
                  <c:v>0.536246767077438</c:v>
                </c:pt>
                <c:pt idx="1355">
                  <c:v>0.536551042142097</c:v>
                </c:pt>
                <c:pt idx="1356">
                  <c:v>0.536703179674426</c:v>
                </c:pt>
                <c:pt idx="1357">
                  <c:v>0.53677924844059</c:v>
                </c:pt>
                <c:pt idx="1358">
                  <c:v>0.536918707845225</c:v>
                </c:pt>
                <c:pt idx="1359">
                  <c:v>0.537184948526802</c:v>
                </c:pt>
                <c:pt idx="1360">
                  <c:v>0.537375120442213</c:v>
                </c:pt>
                <c:pt idx="1361">
                  <c:v>0.537818854911507</c:v>
                </c:pt>
                <c:pt idx="1362">
                  <c:v>0.538173842486942</c:v>
                </c:pt>
                <c:pt idx="1363">
                  <c:v>0.538680967594706</c:v>
                </c:pt>
                <c:pt idx="1364">
                  <c:v>0.539086667680917</c:v>
                </c:pt>
                <c:pt idx="1365">
                  <c:v>0.539644505299457</c:v>
                </c:pt>
                <c:pt idx="1366">
                  <c:v>0.540215021045692</c:v>
                </c:pt>
                <c:pt idx="1367">
                  <c:v>0.54045590547188</c:v>
                </c:pt>
                <c:pt idx="1368">
                  <c:v>0.540975708707338</c:v>
                </c:pt>
                <c:pt idx="1369">
                  <c:v>0.541584258836655</c:v>
                </c:pt>
                <c:pt idx="1370">
                  <c:v>0.541863177645925</c:v>
                </c:pt>
                <c:pt idx="1371">
                  <c:v>0.542509762158325</c:v>
                </c:pt>
                <c:pt idx="1372">
                  <c:v>0.542966174755312</c:v>
                </c:pt>
                <c:pt idx="1373">
                  <c:v>0.54314366854303</c:v>
                </c:pt>
                <c:pt idx="1374">
                  <c:v>0.543562046756935</c:v>
                </c:pt>
                <c:pt idx="1375">
                  <c:v>0.54413256250317</c:v>
                </c:pt>
                <c:pt idx="1376">
                  <c:v>0.544525584461687</c:v>
                </c:pt>
                <c:pt idx="1377">
                  <c:v>0.544956640803286</c:v>
                </c:pt>
                <c:pt idx="1378">
                  <c:v>0.545311628378721</c:v>
                </c:pt>
                <c:pt idx="1379">
                  <c:v>0.54567929408185</c:v>
                </c:pt>
                <c:pt idx="1380">
                  <c:v>0.546059637912673</c:v>
                </c:pt>
                <c:pt idx="1381">
                  <c:v>0.546148384806532</c:v>
                </c:pt>
                <c:pt idx="1382">
                  <c:v>0.546376591105026</c:v>
                </c:pt>
                <c:pt idx="1383">
                  <c:v>0.546642831786602</c:v>
                </c:pt>
                <c:pt idx="1384">
                  <c:v>0.546744256808155</c:v>
                </c:pt>
                <c:pt idx="1385">
                  <c:v>0.546985141234343</c:v>
                </c:pt>
                <c:pt idx="1386">
                  <c:v>0.547175313149754</c:v>
                </c:pt>
                <c:pt idx="1387">
                  <c:v>0.547111922511284</c:v>
                </c:pt>
                <c:pt idx="1388">
                  <c:v>0.547149956894366</c:v>
                </c:pt>
                <c:pt idx="1389">
                  <c:v>0.547213347532836</c:v>
                </c:pt>
                <c:pt idx="1390">
                  <c:v>0.547238703788225</c:v>
                </c:pt>
                <c:pt idx="1391">
                  <c:v>0.547226025660531</c:v>
                </c:pt>
                <c:pt idx="1392">
                  <c:v>0.547226025660531</c:v>
                </c:pt>
                <c:pt idx="1393">
                  <c:v>0.547314772554389</c:v>
                </c:pt>
                <c:pt idx="1394">
                  <c:v>0.547302094426695</c:v>
                </c:pt>
                <c:pt idx="1395">
                  <c:v>0.547276738171307</c:v>
                </c:pt>
                <c:pt idx="1396">
                  <c:v>0.547213347532836</c:v>
                </c:pt>
                <c:pt idx="1397">
                  <c:v>0.547175313149754</c:v>
                </c:pt>
                <c:pt idx="1398">
                  <c:v>0.547238703788225</c:v>
                </c:pt>
                <c:pt idx="1399">
                  <c:v>0.547238703788225</c:v>
                </c:pt>
                <c:pt idx="1400">
                  <c:v>0.547226025660531</c:v>
                </c:pt>
                <c:pt idx="1401">
                  <c:v>0.547023175617425</c:v>
                </c:pt>
                <c:pt idx="1402">
                  <c:v>0.546769613063543</c:v>
                </c:pt>
                <c:pt idx="1403">
                  <c:v>0.546414625488108</c:v>
                </c:pt>
                <c:pt idx="1404">
                  <c:v>0.545806075358791</c:v>
                </c:pt>
                <c:pt idx="1405">
                  <c:v>0.545134134591004</c:v>
                </c:pt>
                <c:pt idx="1406">
                  <c:v>0.544525584461687</c:v>
                </c:pt>
                <c:pt idx="1407">
                  <c:v>0.544322734418581</c:v>
                </c:pt>
                <c:pt idx="1408">
                  <c:v>0.544119884375475</c:v>
                </c:pt>
                <c:pt idx="1409">
                  <c:v>0.544208631269334</c:v>
                </c:pt>
                <c:pt idx="1410">
                  <c:v>0.544386125057052</c:v>
                </c:pt>
                <c:pt idx="1411">
                  <c:v>0.544741112632487</c:v>
                </c:pt>
                <c:pt idx="1412">
                  <c:v>0.545336984634109</c:v>
                </c:pt>
                <c:pt idx="1413">
                  <c:v>0.54595821289112</c:v>
                </c:pt>
                <c:pt idx="1414">
                  <c:v>0.546934428723566</c:v>
                </c:pt>
                <c:pt idx="1415">
                  <c:v>0.547682438257518</c:v>
                </c:pt>
                <c:pt idx="1416">
                  <c:v>0.548798113494599</c:v>
                </c:pt>
                <c:pt idx="1417">
                  <c:v>0.549710938688575</c:v>
                </c:pt>
                <c:pt idx="1418">
                  <c:v>0.550484304477915</c:v>
                </c:pt>
                <c:pt idx="1419">
                  <c:v>0.551473198438055</c:v>
                </c:pt>
                <c:pt idx="1420">
                  <c:v>0.552424058015112</c:v>
                </c:pt>
                <c:pt idx="1421">
                  <c:v>0.553121355038288</c:v>
                </c:pt>
                <c:pt idx="1422">
                  <c:v>0.553894720827628</c:v>
                </c:pt>
                <c:pt idx="1423">
                  <c:v>0.55457933972311</c:v>
                </c:pt>
                <c:pt idx="1424">
                  <c:v>0.555048430447792</c:v>
                </c:pt>
                <c:pt idx="1425">
                  <c:v>0.555555555555556</c:v>
                </c:pt>
                <c:pt idx="1426">
                  <c:v>0.556113393174096</c:v>
                </c:pt>
                <c:pt idx="1427">
                  <c:v>0.556810690197272</c:v>
                </c:pt>
                <c:pt idx="1428">
                  <c:v>0.557191034028095</c:v>
                </c:pt>
                <c:pt idx="1429">
                  <c:v>0.557596734114306</c:v>
                </c:pt>
                <c:pt idx="1430">
                  <c:v>0.557901009178965</c:v>
                </c:pt>
                <c:pt idx="1431">
                  <c:v>0.558344743648258</c:v>
                </c:pt>
                <c:pt idx="1432">
                  <c:v>0.558839190628328</c:v>
                </c:pt>
                <c:pt idx="1433">
                  <c:v>0.559422384502257</c:v>
                </c:pt>
                <c:pt idx="1434">
                  <c:v>0.559904153354633</c:v>
                </c:pt>
                <c:pt idx="1435">
                  <c:v>0.56029717531315</c:v>
                </c:pt>
                <c:pt idx="1436">
                  <c:v>0.560918403570161</c:v>
                </c:pt>
                <c:pt idx="1437">
                  <c:v>0.561324103656372</c:v>
                </c:pt>
                <c:pt idx="1438">
                  <c:v>0.561831228764136</c:v>
                </c:pt>
                <c:pt idx="1439">
                  <c:v>0.562376388254983</c:v>
                </c:pt>
                <c:pt idx="1440">
                  <c:v>0.563073685278158</c:v>
                </c:pt>
                <c:pt idx="1441">
                  <c:v>0.563593488513616</c:v>
                </c:pt>
                <c:pt idx="1442">
                  <c:v>0.564062579238298</c:v>
                </c:pt>
                <c:pt idx="1443">
                  <c:v>0.564797910644556</c:v>
                </c:pt>
                <c:pt idx="1444">
                  <c:v>0.56552056392312</c:v>
                </c:pt>
                <c:pt idx="1445">
                  <c:v>0.566306607840154</c:v>
                </c:pt>
                <c:pt idx="1446">
                  <c:v>0.567396926821847</c:v>
                </c:pt>
                <c:pt idx="1447">
                  <c:v>0.568170292611187</c:v>
                </c:pt>
                <c:pt idx="1448">
                  <c:v>0.568892945889751</c:v>
                </c:pt>
                <c:pt idx="1449">
                  <c:v>0.569780414828338</c:v>
                </c:pt>
                <c:pt idx="1450">
                  <c:v>0.570705918150008</c:v>
                </c:pt>
                <c:pt idx="1451">
                  <c:v>0.571999087174806</c:v>
                </c:pt>
                <c:pt idx="1452">
                  <c:v>0.573165474922664</c:v>
                </c:pt>
                <c:pt idx="1453">
                  <c:v>0.574129012627415</c:v>
                </c:pt>
                <c:pt idx="1454">
                  <c:v>0.575498250418378</c:v>
                </c:pt>
                <c:pt idx="1455">
                  <c:v>0.576892844464729</c:v>
                </c:pt>
                <c:pt idx="1456">
                  <c:v>0.578477610426492</c:v>
                </c:pt>
                <c:pt idx="1457">
                  <c:v>0.579808813834373</c:v>
                </c:pt>
                <c:pt idx="1458">
                  <c:v>0.581152695369948</c:v>
                </c:pt>
                <c:pt idx="1459">
                  <c:v>0.582445864394746</c:v>
                </c:pt>
                <c:pt idx="1460">
                  <c:v>0.58415741163345</c:v>
                </c:pt>
                <c:pt idx="1461">
                  <c:v>0.585577361935189</c:v>
                </c:pt>
                <c:pt idx="1462">
                  <c:v>0.587288909173893</c:v>
                </c:pt>
                <c:pt idx="1463">
                  <c:v>0.589393478371114</c:v>
                </c:pt>
                <c:pt idx="1464">
                  <c:v>0.591726253866829</c:v>
                </c:pt>
                <c:pt idx="1465">
                  <c:v>0.594477407576449</c:v>
                </c:pt>
                <c:pt idx="1466">
                  <c:v>0.597431411329175</c:v>
                </c:pt>
                <c:pt idx="1467">
                  <c:v>0.599840255591054</c:v>
                </c:pt>
                <c:pt idx="1468">
                  <c:v>0.602844971854557</c:v>
                </c:pt>
                <c:pt idx="1469">
                  <c:v>0.605710228713424</c:v>
                </c:pt>
                <c:pt idx="1470">
                  <c:v>0.607903544804503</c:v>
                </c:pt>
                <c:pt idx="1471">
                  <c:v>0.610287032810995</c:v>
                </c:pt>
                <c:pt idx="1472">
                  <c:v>0.613101577159085</c:v>
                </c:pt>
                <c:pt idx="1473">
                  <c:v>0.615916121507176</c:v>
                </c:pt>
                <c:pt idx="1474">
                  <c:v>0.61911100968609</c:v>
                </c:pt>
                <c:pt idx="1475">
                  <c:v>0.622724276078909</c:v>
                </c:pt>
                <c:pt idx="1476">
                  <c:v>0.626464323748669</c:v>
                </c:pt>
                <c:pt idx="1477">
                  <c:v>0.630229727673817</c:v>
                </c:pt>
                <c:pt idx="1478">
                  <c:v>0.633209087681931</c:v>
                </c:pt>
                <c:pt idx="1479">
                  <c:v>0.636289872711598</c:v>
                </c:pt>
                <c:pt idx="1480">
                  <c:v>0.639307267102794</c:v>
                </c:pt>
                <c:pt idx="1481">
                  <c:v>0.642362695877073</c:v>
                </c:pt>
                <c:pt idx="1482">
                  <c:v>0.645633652822151</c:v>
                </c:pt>
                <c:pt idx="1483">
                  <c:v>0.649690653684264</c:v>
                </c:pt>
                <c:pt idx="1484">
                  <c:v>0.653506770120189</c:v>
                </c:pt>
                <c:pt idx="1485">
                  <c:v>0.657120036513008</c:v>
                </c:pt>
                <c:pt idx="1486">
                  <c:v>0.660543130990415</c:v>
                </c:pt>
                <c:pt idx="1487">
                  <c:v>0.663750697297023</c:v>
                </c:pt>
                <c:pt idx="1488">
                  <c:v>0.665411532024951</c:v>
                </c:pt>
                <c:pt idx="1489">
                  <c:v>0.666920229220549</c:v>
                </c:pt>
                <c:pt idx="1490">
                  <c:v>0.668213398245347</c:v>
                </c:pt>
                <c:pt idx="1491">
                  <c:v>0.669012120290076</c:v>
                </c:pt>
                <c:pt idx="1492">
                  <c:v>0.668910695268523</c:v>
                </c:pt>
                <c:pt idx="1493">
                  <c:v>0.669037476545464</c:v>
                </c:pt>
                <c:pt idx="1494">
                  <c:v>0.668961407779299</c:v>
                </c:pt>
                <c:pt idx="1495">
                  <c:v>0.668226076373041</c:v>
                </c:pt>
                <c:pt idx="1496">
                  <c:v>0.666882194837466</c:v>
                </c:pt>
                <c:pt idx="1497">
                  <c:v>0.665360819514174</c:v>
                </c:pt>
                <c:pt idx="1498">
                  <c:v>0.663763375424717</c:v>
                </c:pt>
                <c:pt idx="1499">
                  <c:v>0.661836300015214</c:v>
                </c:pt>
                <c:pt idx="1500">
                  <c:v>0.660289568436533</c:v>
                </c:pt>
                <c:pt idx="1501">
                  <c:v>0.658070896090065</c:v>
                </c:pt>
                <c:pt idx="1502">
                  <c:v>0.65610578629748</c:v>
                </c:pt>
                <c:pt idx="1503">
                  <c:v>0.653925148334094</c:v>
                </c:pt>
                <c:pt idx="1504">
                  <c:v>0.651744510370709</c:v>
                </c:pt>
                <c:pt idx="1505">
                  <c:v>0.649918859982758</c:v>
                </c:pt>
                <c:pt idx="1506">
                  <c:v>0.648118565850195</c:v>
                </c:pt>
                <c:pt idx="1507">
                  <c:v>0.645975962269892</c:v>
                </c:pt>
                <c:pt idx="1508">
                  <c:v>0.64396013996653</c:v>
                </c:pt>
                <c:pt idx="1509">
                  <c:v>0.641995030173944</c:v>
                </c:pt>
                <c:pt idx="1510">
                  <c:v>0.639979207870582</c:v>
                </c:pt>
                <c:pt idx="1511">
                  <c:v>0.638102844971855</c:v>
                </c:pt>
                <c:pt idx="1512">
                  <c:v>0.636454688371621</c:v>
                </c:pt>
                <c:pt idx="1513">
                  <c:v>0.635136163091435</c:v>
                </c:pt>
                <c:pt idx="1514">
                  <c:v>0.634033165982048</c:v>
                </c:pt>
                <c:pt idx="1515">
                  <c:v>0.632917490744967</c:v>
                </c:pt>
                <c:pt idx="1516">
                  <c:v>0.631941274912521</c:v>
                </c:pt>
                <c:pt idx="1517">
                  <c:v>0.631180587250875</c:v>
                </c:pt>
                <c:pt idx="1518">
                  <c:v>0.630293118312288</c:v>
                </c:pt>
                <c:pt idx="1519">
                  <c:v>0.62934225873523</c:v>
                </c:pt>
                <c:pt idx="1520">
                  <c:v>0.628670317967443</c:v>
                </c:pt>
                <c:pt idx="1521">
                  <c:v>0.628112480348902</c:v>
                </c:pt>
                <c:pt idx="1522">
                  <c:v>0.627541964602667</c:v>
                </c:pt>
                <c:pt idx="1523">
                  <c:v>0.627072873877986</c:v>
                </c:pt>
                <c:pt idx="1524">
                  <c:v>0.62687002383488</c:v>
                </c:pt>
                <c:pt idx="1525">
                  <c:v>0.626629139408692</c:v>
                </c:pt>
                <c:pt idx="1526">
                  <c:v>0.626362898727116</c:v>
                </c:pt>
                <c:pt idx="1527">
                  <c:v>0.626172726811704</c:v>
                </c:pt>
                <c:pt idx="1528">
                  <c:v>0.626045945534763</c:v>
                </c:pt>
                <c:pt idx="1529">
                  <c:v>0.626033267407069</c:v>
                </c:pt>
                <c:pt idx="1530">
                  <c:v>0.626020589279375</c:v>
                </c:pt>
                <c:pt idx="1531">
                  <c:v>0.625995233023987</c:v>
                </c:pt>
                <c:pt idx="1532">
                  <c:v>0.626185404939399</c:v>
                </c:pt>
                <c:pt idx="1533">
                  <c:v>0.626426289365587</c:v>
                </c:pt>
                <c:pt idx="1534">
                  <c:v>0.626692530047163</c:v>
                </c:pt>
                <c:pt idx="1535">
                  <c:v>0.626984126984127</c:v>
                </c:pt>
                <c:pt idx="1536">
                  <c:v>0.62736447081495</c:v>
                </c:pt>
                <c:pt idx="1537">
                  <c:v>0.627757492773467</c:v>
                </c:pt>
                <c:pt idx="1538">
                  <c:v>0.628087124093514</c:v>
                </c:pt>
                <c:pt idx="1539">
                  <c:v>0.628619605456666</c:v>
                </c:pt>
                <c:pt idx="1540">
                  <c:v>0.628974593032101</c:v>
                </c:pt>
                <c:pt idx="1541">
                  <c:v>0.629545108778336</c:v>
                </c:pt>
                <c:pt idx="1542">
                  <c:v>0.6300522338861</c:v>
                </c:pt>
                <c:pt idx="1543">
                  <c:v>0.630698818398499</c:v>
                </c:pt>
                <c:pt idx="1544">
                  <c:v>0.631307368527816</c:v>
                </c:pt>
                <c:pt idx="1545">
                  <c:v>0.631636999847863</c:v>
                </c:pt>
                <c:pt idx="1546">
                  <c:v>0.632423043764897</c:v>
                </c:pt>
                <c:pt idx="1547">
                  <c:v>0.633094984532684</c:v>
                </c:pt>
                <c:pt idx="1548">
                  <c:v>0.633741569045083</c:v>
                </c:pt>
                <c:pt idx="1549">
                  <c:v>0.634476900451341</c:v>
                </c:pt>
                <c:pt idx="1550">
                  <c:v>0.63527562249607</c:v>
                </c:pt>
                <c:pt idx="1551">
                  <c:v>0.636112378923881</c:v>
                </c:pt>
                <c:pt idx="1552">
                  <c:v>0.637126629139409</c:v>
                </c:pt>
                <c:pt idx="1553">
                  <c:v>0.637836604290278</c:v>
                </c:pt>
                <c:pt idx="1554">
                  <c:v>0.638660682590395</c:v>
                </c:pt>
                <c:pt idx="1555">
                  <c:v>0.639269232719712</c:v>
                </c:pt>
                <c:pt idx="1556">
                  <c:v>0.639966529742888</c:v>
                </c:pt>
                <c:pt idx="1557">
                  <c:v>0.64071453927684</c:v>
                </c:pt>
                <c:pt idx="1558">
                  <c:v>0.641348445661545</c:v>
                </c:pt>
                <c:pt idx="1559">
                  <c:v>0.642121811450885</c:v>
                </c:pt>
                <c:pt idx="1560">
                  <c:v>0.642907855367919</c:v>
                </c:pt>
                <c:pt idx="1561">
                  <c:v>0.643440336731072</c:v>
                </c:pt>
                <c:pt idx="1562">
                  <c:v>0.644340483797353</c:v>
                </c:pt>
                <c:pt idx="1563">
                  <c:v>0.645101171458999</c:v>
                </c:pt>
                <c:pt idx="1564">
                  <c:v>0.64572239971601</c:v>
                </c:pt>
                <c:pt idx="1565">
                  <c:v>0.646343627973021</c:v>
                </c:pt>
                <c:pt idx="1566">
                  <c:v>0.646964856230032</c:v>
                </c:pt>
                <c:pt idx="1567">
                  <c:v>0.647725543891678</c:v>
                </c:pt>
                <c:pt idx="1568">
                  <c:v>0.648334094020995</c:v>
                </c:pt>
                <c:pt idx="1569">
                  <c:v>0.649069425427253</c:v>
                </c:pt>
                <c:pt idx="1570">
                  <c:v>0.64974136619504</c:v>
                </c:pt>
                <c:pt idx="1571">
                  <c:v>0.650464019473604</c:v>
                </c:pt>
                <c:pt idx="1572">
                  <c:v>0.651452913433744</c:v>
                </c:pt>
                <c:pt idx="1573">
                  <c:v>0.652137532329226</c:v>
                </c:pt>
                <c:pt idx="1574">
                  <c:v>0.65270804807546</c:v>
                </c:pt>
                <c:pt idx="1575">
                  <c:v>0.653341954460165</c:v>
                </c:pt>
                <c:pt idx="1576">
                  <c:v>0.653925148334094</c:v>
                </c:pt>
                <c:pt idx="1577">
                  <c:v>0.654952076677316</c:v>
                </c:pt>
                <c:pt idx="1578">
                  <c:v>0.655902936254374</c:v>
                </c:pt>
                <c:pt idx="1579">
                  <c:v>0.656777727065267</c:v>
                </c:pt>
                <c:pt idx="1580">
                  <c:v>0.657817333536183</c:v>
                </c:pt>
                <c:pt idx="1581">
                  <c:v>0.658324458643948</c:v>
                </c:pt>
                <c:pt idx="1582">
                  <c:v>0.658945686900958</c:v>
                </c:pt>
                <c:pt idx="1583">
                  <c:v>0.659744408945687</c:v>
                </c:pt>
                <c:pt idx="1584">
                  <c:v>0.660365637202698</c:v>
                </c:pt>
                <c:pt idx="1585">
                  <c:v>0.660860084182768</c:v>
                </c:pt>
                <c:pt idx="1586">
                  <c:v>0.661278462396673</c:v>
                </c:pt>
                <c:pt idx="1587">
                  <c:v>0.661937725036767</c:v>
                </c:pt>
                <c:pt idx="1588">
                  <c:v>0.662330746995284</c:v>
                </c:pt>
                <c:pt idx="1589">
                  <c:v>0.662850550230742</c:v>
                </c:pt>
                <c:pt idx="1590">
                  <c:v>0.663433744104671</c:v>
                </c:pt>
                <c:pt idx="1591">
                  <c:v>0.663738019169329</c:v>
                </c:pt>
                <c:pt idx="1592">
                  <c:v>0.664093006744764</c:v>
                </c:pt>
                <c:pt idx="1593">
                  <c:v>0.664536741214058</c:v>
                </c:pt>
                <c:pt idx="1594">
                  <c:v>0.665005831938739</c:v>
                </c:pt>
                <c:pt idx="1595">
                  <c:v>0.66534814138648</c:v>
                </c:pt>
                <c:pt idx="1596">
                  <c:v>0.665538313301892</c:v>
                </c:pt>
                <c:pt idx="1597">
                  <c:v>0.665728485217303</c:v>
                </c:pt>
                <c:pt idx="1598">
                  <c:v>0.665791875855774</c:v>
                </c:pt>
                <c:pt idx="1599">
                  <c:v>0.66612150717582</c:v>
                </c:pt>
                <c:pt idx="1600">
                  <c:v>0.666260966580455</c:v>
                </c:pt>
                <c:pt idx="1601">
                  <c:v>0.666222932197373</c:v>
                </c:pt>
                <c:pt idx="1602">
                  <c:v>0.666032760281962</c:v>
                </c:pt>
                <c:pt idx="1603">
                  <c:v>0.666070794665044</c:v>
                </c:pt>
                <c:pt idx="1604">
                  <c:v>0.665944013388103</c:v>
                </c:pt>
                <c:pt idx="1605">
                  <c:v>0.666311679091232</c:v>
                </c:pt>
                <c:pt idx="1606">
                  <c:v>0.666260966580455</c:v>
                </c:pt>
                <c:pt idx="1607">
                  <c:v>0.666311679091232</c:v>
                </c:pt>
                <c:pt idx="1608">
                  <c:v>0.66633703534662</c:v>
                </c:pt>
                <c:pt idx="1609">
                  <c:v>0.666311679091232</c:v>
                </c:pt>
                <c:pt idx="1610">
                  <c:v>0.665855266494244</c:v>
                </c:pt>
                <c:pt idx="1611">
                  <c:v>0.665589025812668</c:v>
                </c:pt>
                <c:pt idx="1612">
                  <c:v>0.665234038237233</c:v>
                </c:pt>
                <c:pt idx="1613">
                  <c:v>0.664929763172575</c:v>
                </c:pt>
                <c:pt idx="1614">
                  <c:v>0.664473350575587</c:v>
                </c:pt>
                <c:pt idx="1615">
                  <c:v>0.664422638064811</c:v>
                </c:pt>
                <c:pt idx="1616">
                  <c:v>0.664397281809422</c:v>
                </c:pt>
                <c:pt idx="1617">
                  <c:v>0.664486028703281</c:v>
                </c:pt>
                <c:pt idx="1618">
                  <c:v>0.66429585678787</c:v>
                </c:pt>
                <c:pt idx="1619">
                  <c:v>0.663763375424717</c:v>
                </c:pt>
                <c:pt idx="1620">
                  <c:v>0.663611237892388</c:v>
                </c:pt>
                <c:pt idx="1621">
                  <c:v>0.663547847253918</c:v>
                </c:pt>
                <c:pt idx="1622">
                  <c:v>0.663142147167706</c:v>
                </c:pt>
                <c:pt idx="1623">
                  <c:v>0.66281251584766</c:v>
                </c:pt>
                <c:pt idx="1624">
                  <c:v>0.66259698767686</c:v>
                </c:pt>
                <c:pt idx="1625">
                  <c:v>0.662368781378366</c:v>
                </c:pt>
                <c:pt idx="1626">
                  <c:v>0.662077184441402</c:v>
                </c:pt>
                <c:pt idx="1627">
                  <c:v>0.661709518738273</c:v>
                </c:pt>
                <c:pt idx="1628">
                  <c:v>0.661341853035144</c:v>
                </c:pt>
                <c:pt idx="1629">
                  <c:v>0.660961509204321</c:v>
                </c:pt>
                <c:pt idx="1630">
                  <c:v>0.660657234139662</c:v>
                </c:pt>
                <c:pt idx="1631">
                  <c:v>0.660048684010345</c:v>
                </c:pt>
                <c:pt idx="1632">
                  <c:v>0.659516202647193</c:v>
                </c:pt>
                <c:pt idx="1633">
                  <c:v>0.658882296262488</c:v>
                </c:pt>
                <c:pt idx="1634">
                  <c:v>0.658476596176277</c:v>
                </c:pt>
                <c:pt idx="1635">
                  <c:v>0.657677874131548</c:v>
                </c:pt>
                <c:pt idx="1636">
                  <c:v>0.657107358385314</c:v>
                </c:pt>
                <c:pt idx="1637">
                  <c:v>0.65644809574522</c:v>
                </c:pt>
                <c:pt idx="1638">
                  <c:v>0.655966326892845</c:v>
                </c:pt>
                <c:pt idx="1639">
                  <c:v>0.655624017445104</c:v>
                </c:pt>
                <c:pt idx="1640">
                  <c:v>0.654837973528069</c:v>
                </c:pt>
                <c:pt idx="1641">
                  <c:v>0.653937826461788</c:v>
                </c:pt>
                <c:pt idx="1642">
                  <c:v>0.653177138800142</c:v>
                </c:pt>
                <c:pt idx="1643">
                  <c:v>0.652492519904661</c:v>
                </c:pt>
                <c:pt idx="1644">
                  <c:v>0.652112176073837</c:v>
                </c:pt>
                <c:pt idx="1645">
                  <c:v>0.651389522795274</c:v>
                </c:pt>
                <c:pt idx="1646">
                  <c:v>0.650704903899792</c:v>
                </c:pt>
                <c:pt idx="1647">
                  <c:v>0.649944216238146</c:v>
                </c:pt>
                <c:pt idx="1648">
                  <c:v>0.649056747299559</c:v>
                </c:pt>
                <c:pt idx="1649">
                  <c:v>0.648460875297936</c:v>
                </c:pt>
                <c:pt idx="1650">
                  <c:v>0.648017140828643</c:v>
                </c:pt>
                <c:pt idx="1651">
                  <c:v>0.64720574065622</c:v>
                </c:pt>
                <c:pt idx="1652">
                  <c:v>0.646457731122268</c:v>
                </c:pt>
                <c:pt idx="1653">
                  <c:v>0.645785790354481</c:v>
                </c:pt>
                <c:pt idx="1654">
                  <c:v>0.645126527714387</c:v>
                </c:pt>
                <c:pt idx="1655">
                  <c:v>0.644492621329682</c:v>
                </c:pt>
                <c:pt idx="1656">
                  <c:v>0.644048886860388</c:v>
                </c:pt>
                <c:pt idx="1657">
                  <c:v>0.643351589837213</c:v>
                </c:pt>
                <c:pt idx="1658">
                  <c:v>0.642793752218672</c:v>
                </c:pt>
                <c:pt idx="1659">
                  <c:v>0.641931639535473</c:v>
                </c:pt>
                <c:pt idx="1660">
                  <c:v>0.641323089406157</c:v>
                </c:pt>
                <c:pt idx="1661">
                  <c:v>0.640625792382981</c:v>
                </c:pt>
                <c:pt idx="1662">
                  <c:v>0.639801714082864</c:v>
                </c:pt>
                <c:pt idx="1663">
                  <c:v>0.638926923271971</c:v>
                </c:pt>
                <c:pt idx="1664">
                  <c:v>0.638293016887266</c:v>
                </c:pt>
                <c:pt idx="1665">
                  <c:v>0.63781124803489</c:v>
                </c:pt>
                <c:pt idx="1666">
                  <c:v>0.637291444799432</c:v>
                </c:pt>
                <c:pt idx="1667">
                  <c:v>0.636708250925503</c:v>
                </c:pt>
                <c:pt idx="1668">
                  <c:v>0.63598559764694</c:v>
                </c:pt>
                <c:pt idx="1669">
                  <c:v>0.635237588112988</c:v>
                </c:pt>
                <c:pt idx="1670">
                  <c:v>0.634489578579035</c:v>
                </c:pt>
                <c:pt idx="1671">
                  <c:v>0.633652822151225</c:v>
                </c:pt>
                <c:pt idx="1672">
                  <c:v>0.633044272021908</c:v>
                </c:pt>
                <c:pt idx="1673">
                  <c:v>0.632296262487956</c:v>
                </c:pt>
                <c:pt idx="1674">
                  <c:v>0.631472184187839</c:v>
                </c:pt>
                <c:pt idx="1675">
                  <c:v>0.630990415335463</c:v>
                </c:pt>
                <c:pt idx="1676">
                  <c:v>0.630255083929205</c:v>
                </c:pt>
                <c:pt idx="1677">
                  <c:v>0.629329580607536</c:v>
                </c:pt>
                <c:pt idx="1678">
                  <c:v>0.628404077285866</c:v>
                </c:pt>
                <c:pt idx="1679">
                  <c:v>0.627541964602667</c:v>
                </c:pt>
                <c:pt idx="1680">
                  <c:v>0.626882701962574</c:v>
                </c:pt>
                <c:pt idx="1681">
                  <c:v>0.626236117450175</c:v>
                </c:pt>
                <c:pt idx="1682">
                  <c:v>0.625754348597799</c:v>
                </c:pt>
                <c:pt idx="1683">
                  <c:v>0.625183832851565</c:v>
                </c:pt>
                <c:pt idx="1684">
                  <c:v>0.6251077640854</c:v>
                </c:pt>
                <c:pt idx="1685">
                  <c:v>0.62461331710533</c:v>
                </c:pt>
                <c:pt idx="1686">
                  <c:v>0.623877985699072</c:v>
                </c:pt>
                <c:pt idx="1687">
                  <c:v>0.623218723058979</c:v>
                </c:pt>
                <c:pt idx="1688">
                  <c:v>0.622749632334297</c:v>
                </c:pt>
                <c:pt idx="1689">
                  <c:v>0.622369288503474</c:v>
                </c:pt>
                <c:pt idx="1690">
                  <c:v>0.621697347735686</c:v>
                </c:pt>
                <c:pt idx="1691">
                  <c:v>0.621025406967899</c:v>
                </c:pt>
                <c:pt idx="1692">
                  <c:v>0.620429534966276</c:v>
                </c:pt>
                <c:pt idx="1693">
                  <c:v>0.619897053603124</c:v>
                </c:pt>
                <c:pt idx="1694">
                  <c:v>0.619351894112278</c:v>
                </c:pt>
                <c:pt idx="1695">
                  <c:v>0.618996906536843</c:v>
                </c:pt>
                <c:pt idx="1696">
                  <c:v>0.618299609513667</c:v>
                </c:pt>
                <c:pt idx="1697">
                  <c:v>0.617500887468939</c:v>
                </c:pt>
                <c:pt idx="1698">
                  <c:v>0.616676809168822</c:v>
                </c:pt>
                <c:pt idx="1699">
                  <c:v>0.616055580911811</c:v>
                </c:pt>
                <c:pt idx="1700">
                  <c:v>0.615510421420965</c:v>
                </c:pt>
                <c:pt idx="1701">
                  <c:v>0.614927227547036</c:v>
                </c:pt>
                <c:pt idx="1702">
                  <c:v>0.614483493077742</c:v>
                </c:pt>
                <c:pt idx="1703">
                  <c:v>0.614014402353061</c:v>
                </c:pt>
                <c:pt idx="1704">
                  <c:v>0.613596024139155</c:v>
                </c:pt>
                <c:pt idx="1705">
                  <c:v>0.613076220903697</c:v>
                </c:pt>
                <c:pt idx="1706">
                  <c:v>0.612518383285156</c:v>
                </c:pt>
                <c:pt idx="1707">
                  <c:v>0.612100005071251</c:v>
                </c:pt>
                <c:pt idx="1708">
                  <c:v>0.611668948729652</c:v>
                </c:pt>
                <c:pt idx="1709">
                  <c:v>0.611453420558852</c:v>
                </c:pt>
                <c:pt idx="1710">
                  <c:v>0.61098432983417</c:v>
                </c:pt>
                <c:pt idx="1711">
                  <c:v>0.610642020386429</c:v>
                </c:pt>
                <c:pt idx="1712">
                  <c:v>0.610147573406359</c:v>
                </c:pt>
                <c:pt idx="1713">
                  <c:v>0.609678482681678</c:v>
                </c:pt>
                <c:pt idx="1714">
                  <c:v>0.609272782595466</c:v>
                </c:pt>
                <c:pt idx="1715">
                  <c:v>0.608841726253867</c:v>
                </c:pt>
                <c:pt idx="1716">
                  <c:v>0.608309244890715</c:v>
                </c:pt>
                <c:pt idx="1717">
                  <c:v>0.607776763527562</c:v>
                </c:pt>
                <c:pt idx="1718">
                  <c:v>0.607358385313657</c:v>
                </c:pt>
                <c:pt idx="1719">
                  <c:v>0.607155535270551</c:v>
                </c:pt>
                <c:pt idx="1720">
                  <c:v>0.606661088290481</c:v>
                </c:pt>
                <c:pt idx="1721">
                  <c:v>0.606166641310411</c:v>
                </c:pt>
                <c:pt idx="1722">
                  <c:v>0.605837009990365</c:v>
                </c:pt>
                <c:pt idx="1723">
                  <c:v>0.60548202241493</c:v>
                </c:pt>
                <c:pt idx="1724">
                  <c:v>0.604797403519448</c:v>
                </c:pt>
                <c:pt idx="1725">
                  <c:v>0.604480450327096</c:v>
                </c:pt>
                <c:pt idx="1726">
                  <c:v>0.604150819007049</c:v>
                </c:pt>
                <c:pt idx="1727">
                  <c:v>0.603821187687002</c:v>
                </c:pt>
                <c:pt idx="1728">
                  <c:v>0.60356762513312</c:v>
                </c:pt>
                <c:pt idx="1729">
                  <c:v>0.603237993813074</c:v>
                </c:pt>
                <c:pt idx="1730">
                  <c:v>0.602971753131498</c:v>
                </c:pt>
                <c:pt idx="1731">
                  <c:v>0.602642121811451</c:v>
                </c:pt>
                <c:pt idx="1732">
                  <c:v>0.602287134236016</c:v>
                </c:pt>
                <c:pt idx="1733">
                  <c:v>0.60208428419291</c:v>
                </c:pt>
                <c:pt idx="1734">
                  <c:v>0.601906790405193</c:v>
                </c:pt>
                <c:pt idx="1735">
                  <c:v>0.601425021552817</c:v>
                </c:pt>
                <c:pt idx="1736">
                  <c:v>0.601184137126629</c:v>
                </c:pt>
                <c:pt idx="1737">
                  <c:v>0.600765758912724</c:v>
                </c:pt>
                <c:pt idx="1738">
                  <c:v>0.600562908869618</c:v>
                </c:pt>
                <c:pt idx="1739">
                  <c:v>0.600550230741924</c:v>
                </c:pt>
                <c:pt idx="1740">
                  <c:v>0.600169886911101</c:v>
                </c:pt>
                <c:pt idx="1741">
                  <c:v>0.599890968101831</c:v>
                </c:pt>
                <c:pt idx="1742">
                  <c:v>0.599675439931031</c:v>
                </c:pt>
                <c:pt idx="1743">
                  <c:v>0.599320452355596</c:v>
                </c:pt>
                <c:pt idx="1744">
                  <c:v>0.599066889801714</c:v>
                </c:pt>
                <c:pt idx="1745">
                  <c:v>0.598800649120138</c:v>
                </c:pt>
                <c:pt idx="1746">
                  <c:v>0.598699224098585</c:v>
                </c:pt>
                <c:pt idx="1747">
                  <c:v>0.598521730310868</c:v>
                </c:pt>
                <c:pt idx="1748">
                  <c:v>0.598306202140068</c:v>
                </c:pt>
                <c:pt idx="1749">
                  <c:v>0.598128708352351</c:v>
                </c:pt>
                <c:pt idx="1750">
                  <c:v>0.598077995841574</c:v>
                </c:pt>
                <c:pt idx="1751">
                  <c:v>0.597938536436939</c:v>
                </c:pt>
                <c:pt idx="1752">
                  <c:v>0.59778639890461</c:v>
                </c:pt>
                <c:pt idx="1753">
                  <c:v>0.597608905116892</c:v>
                </c:pt>
                <c:pt idx="1754">
                  <c:v>0.597444089456869</c:v>
                </c:pt>
                <c:pt idx="1755">
                  <c:v>0.597038389370658</c:v>
                </c:pt>
                <c:pt idx="1756">
                  <c:v>0.596822861199858</c:v>
                </c:pt>
                <c:pt idx="1757">
                  <c:v>0.596607333029058</c:v>
                </c:pt>
                <c:pt idx="1758">
                  <c:v>0.596328414219788</c:v>
                </c:pt>
                <c:pt idx="1759">
                  <c:v>0.596138242304377</c:v>
                </c:pt>
                <c:pt idx="1760">
                  <c:v>0.595846645367412</c:v>
                </c:pt>
                <c:pt idx="1761">
                  <c:v>0.595491657791977</c:v>
                </c:pt>
                <c:pt idx="1762">
                  <c:v>0.595187382727319</c:v>
                </c:pt>
                <c:pt idx="1763">
                  <c:v>0.595123992088848</c:v>
                </c:pt>
                <c:pt idx="1764">
                  <c:v>0.594857751407272</c:v>
                </c:pt>
                <c:pt idx="1765">
                  <c:v>0.59432527004412</c:v>
                </c:pt>
                <c:pt idx="1766">
                  <c:v>0.594008316851767</c:v>
                </c:pt>
                <c:pt idx="1767">
                  <c:v>0.593742076170191</c:v>
                </c:pt>
                <c:pt idx="1768">
                  <c:v>0.59355190425478</c:v>
                </c:pt>
                <c:pt idx="1769">
                  <c:v>0.593349054211674</c:v>
                </c:pt>
                <c:pt idx="1770">
                  <c:v>0.593158882296263</c:v>
                </c:pt>
                <c:pt idx="1771">
                  <c:v>0.593222272934733</c:v>
                </c:pt>
                <c:pt idx="1772">
                  <c:v>0.592968710380851</c:v>
                </c:pt>
                <c:pt idx="1773">
                  <c:v>0.592968710380851</c:v>
                </c:pt>
                <c:pt idx="1774">
                  <c:v>0.592664435316193</c:v>
                </c:pt>
                <c:pt idx="1775">
                  <c:v>0.59241087276231</c:v>
                </c:pt>
                <c:pt idx="1776">
                  <c:v>0.592157310208428</c:v>
                </c:pt>
                <c:pt idx="1777">
                  <c:v>0.591979816420711</c:v>
                </c:pt>
                <c:pt idx="1778">
                  <c:v>0.591840357016076</c:v>
                </c:pt>
                <c:pt idx="1779">
                  <c:v>0.591624828845276</c:v>
                </c:pt>
                <c:pt idx="1780">
                  <c:v>0.591510725696029</c:v>
                </c:pt>
                <c:pt idx="1781">
                  <c:v>0.591244485014453</c:v>
                </c:pt>
                <c:pt idx="1782">
                  <c:v>0.591155738120594</c:v>
                </c:pt>
                <c:pt idx="1783">
                  <c:v>0.591016278715959</c:v>
                </c:pt>
                <c:pt idx="1784">
                  <c:v>0.591028956843653</c:v>
                </c:pt>
                <c:pt idx="1785">
                  <c:v>0.590775394289771</c:v>
                </c:pt>
                <c:pt idx="1786">
                  <c:v>0.590673969268219</c:v>
                </c:pt>
                <c:pt idx="1787">
                  <c:v>0.590483797352807</c:v>
                </c:pt>
                <c:pt idx="1788">
                  <c:v>0.590407728586642</c:v>
                </c:pt>
                <c:pt idx="1789">
                  <c:v>0.59009077539429</c:v>
                </c:pt>
                <c:pt idx="1790">
                  <c:v>0.589938637861961</c:v>
                </c:pt>
                <c:pt idx="1791">
                  <c:v>0.589748465946549</c:v>
                </c:pt>
                <c:pt idx="1792">
                  <c:v>0.589482225264973</c:v>
                </c:pt>
                <c:pt idx="1793">
                  <c:v>0.589393478371114</c:v>
                </c:pt>
                <c:pt idx="1794">
                  <c:v>0.589304731477256</c:v>
                </c:pt>
                <c:pt idx="1795">
                  <c:v>0.589254018966479</c:v>
                </c:pt>
                <c:pt idx="1796">
                  <c:v>0.589292053349561</c:v>
                </c:pt>
                <c:pt idx="1797">
                  <c:v>0.589266697094173</c:v>
                </c:pt>
                <c:pt idx="1798">
                  <c:v>0.58910188143415</c:v>
                </c:pt>
                <c:pt idx="1799">
                  <c:v>0.58910188143415</c:v>
                </c:pt>
                <c:pt idx="1800">
                  <c:v>0.58910188143415</c:v>
                </c:pt>
                <c:pt idx="1801">
                  <c:v>0.588962422029515</c:v>
                </c:pt>
                <c:pt idx="1802">
                  <c:v>0.588899031391044</c:v>
                </c:pt>
                <c:pt idx="1803">
                  <c:v>0.588848318880268</c:v>
                </c:pt>
                <c:pt idx="1804">
                  <c:v>0.588924387646432</c:v>
                </c:pt>
                <c:pt idx="1805">
                  <c:v>0.588873675135656</c:v>
                </c:pt>
                <c:pt idx="1806">
                  <c:v>0.588772250114103</c:v>
                </c:pt>
                <c:pt idx="1807">
                  <c:v>0.58888635326335</c:v>
                </c:pt>
                <c:pt idx="1808">
                  <c:v>0.588962422029515</c:v>
                </c:pt>
                <c:pt idx="1809">
                  <c:v>0.588949743901821</c:v>
                </c:pt>
                <c:pt idx="1810">
                  <c:v>0.588975100157209</c:v>
                </c:pt>
                <c:pt idx="1811">
                  <c:v>0.589013134540291</c:v>
                </c:pt>
                <c:pt idx="1812">
                  <c:v>0.589000456412597</c:v>
                </c:pt>
                <c:pt idx="1813">
                  <c:v>0.589063847051068</c:v>
                </c:pt>
                <c:pt idx="1814">
                  <c:v>0.589025812667985</c:v>
                </c:pt>
                <c:pt idx="1815">
                  <c:v>0.589025812667985</c:v>
                </c:pt>
                <c:pt idx="1816">
                  <c:v>0.588962422029515</c:v>
                </c:pt>
                <c:pt idx="1817">
                  <c:v>0.589152593944926</c:v>
                </c:pt>
                <c:pt idx="1818">
                  <c:v>0.589152593944926</c:v>
                </c:pt>
                <c:pt idx="1819">
                  <c:v>0.589266697094173</c:v>
                </c:pt>
                <c:pt idx="1820">
                  <c:v>0.589330087732644</c:v>
                </c:pt>
                <c:pt idx="1821">
                  <c:v>0.58938080024342</c:v>
                </c:pt>
                <c:pt idx="1822">
                  <c:v>0.589418834626502</c:v>
                </c:pt>
                <c:pt idx="1823">
                  <c:v>0.589558294031138</c:v>
                </c:pt>
                <c:pt idx="1824">
                  <c:v>0.589647040924996</c:v>
                </c:pt>
                <c:pt idx="1825">
                  <c:v>0.589647040924996</c:v>
                </c:pt>
                <c:pt idx="1826">
                  <c:v>0.589558294031138</c:v>
                </c:pt>
                <c:pt idx="1827">
                  <c:v>0.589697753435773</c:v>
                </c:pt>
                <c:pt idx="1828">
                  <c:v>0.589672397180384</c:v>
                </c:pt>
                <c:pt idx="1829">
                  <c:v>0.589710431563467</c:v>
                </c:pt>
                <c:pt idx="1830">
                  <c:v>0.589748465946549</c:v>
                </c:pt>
                <c:pt idx="1831">
                  <c:v>0.589824534712714</c:v>
                </c:pt>
                <c:pt idx="1832">
                  <c:v>0.589951315989655</c:v>
                </c:pt>
                <c:pt idx="1833">
                  <c:v>0.590040062883513</c:v>
                </c:pt>
                <c:pt idx="1834">
                  <c:v>0.590116131649678</c:v>
                </c:pt>
                <c:pt idx="1835">
                  <c:v>0.589938637861961</c:v>
                </c:pt>
                <c:pt idx="1836">
                  <c:v>0.589976672245043</c:v>
                </c:pt>
                <c:pt idx="1837">
                  <c:v>0.590103453521984</c:v>
                </c:pt>
                <c:pt idx="1838">
                  <c:v>0.58987524722349</c:v>
                </c:pt>
                <c:pt idx="1839">
                  <c:v>0.58959632841422</c:v>
                </c:pt>
                <c:pt idx="1840">
                  <c:v>0.589520259648055</c:v>
                </c:pt>
                <c:pt idx="1841">
                  <c:v>0.589456869009585</c:v>
                </c:pt>
                <c:pt idx="1842">
                  <c:v>0.589342765860338</c:v>
                </c:pt>
                <c:pt idx="1843">
                  <c:v>0.58916527207262</c:v>
                </c:pt>
                <c:pt idx="1844">
                  <c:v>0.589025812667985</c:v>
                </c:pt>
                <c:pt idx="1845">
                  <c:v>0.589025812667985</c:v>
                </c:pt>
                <c:pt idx="1846">
                  <c:v>0.58860743445408</c:v>
                </c:pt>
                <c:pt idx="1847">
                  <c:v>0.588696181347939</c:v>
                </c:pt>
                <c:pt idx="1848">
                  <c:v>0.588683503220244</c:v>
                </c:pt>
                <c:pt idx="1849">
                  <c:v>0.588544043815609</c:v>
                </c:pt>
                <c:pt idx="1850">
                  <c:v>0.588265125006339</c:v>
                </c:pt>
                <c:pt idx="1851">
                  <c:v>0.588074953090928</c:v>
                </c:pt>
                <c:pt idx="1852">
                  <c:v>0.587555149855469</c:v>
                </c:pt>
                <c:pt idx="1853">
                  <c:v>0.587390334195446</c:v>
                </c:pt>
                <c:pt idx="1854">
                  <c:v>0.5868451747046</c:v>
                </c:pt>
                <c:pt idx="1855">
                  <c:v>0.586591612150718</c:v>
                </c:pt>
                <c:pt idx="1856">
                  <c:v>0.58635072772453</c:v>
                </c:pt>
                <c:pt idx="1857">
                  <c:v>0.585754855722907</c:v>
                </c:pt>
                <c:pt idx="1858">
                  <c:v>0.585666108829048</c:v>
                </c:pt>
                <c:pt idx="1859">
                  <c:v>0.584994168061261</c:v>
                </c:pt>
                <c:pt idx="1860">
                  <c:v>0.584791318018155</c:v>
                </c:pt>
                <c:pt idx="1861">
                  <c:v>0.58443633044272</c:v>
                </c:pt>
                <c:pt idx="1862">
                  <c:v>0.584385617931944</c:v>
                </c:pt>
                <c:pt idx="1863">
                  <c:v>0.584284192910391</c:v>
                </c:pt>
                <c:pt idx="1864">
                  <c:v>0.58394188346265</c:v>
                </c:pt>
                <c:pt idx="1865">
                  <c:v>0.583282620822557</c:v>
                </c:pt>
                <c:pt idx="1866">
                  <c:v>0.582864242608652</c:v>
                </c:pt>
                <c:pt idx="1867">
                  <c:v>0.582559967543993</c:v>
                </c:pt>
                <c:pt idx="1868">
                  <c:v>0.582369795628582</c:v>
                </c:pt>
                <c:pt idx="1869">
                  <c:v>0.581659820477712</c:v>
                </c:pt>
                <c:pt idx="1870">
                  <c:v>0.58140625792383</c:v>
                </c:pt>
                <c:pt idx="1871">
                  <c:v>0.580873776560678</c:v>
                </c:pt>
                <c:pt idx="1872">
                  <c:v>0.580341295197525</c:v>
                </c:pt>
                <c:pt idx="1873">
                  <c:v>0.580265226431361</c:v>
                </c:pt>
                <c:pt idx="1874">
                  <c:v>0.579884882600538</c:v>
                </c:pt>
                <c:pt idx="1875">
                  <c:v>0.579466504386632</c:v>
                </c:pt>
                <c:pt idx="1876">
                  <c:v>0.579187585577362</c:v>
                </c:pt>
                <c:pt idx="1877">
                  <c:v>0.57921294183275</c:v>
                </c:pt>
                <c:pt idx="1878">
                  <c:v>0.579035448045033</c:v>
                </c:pt>
                <c:pt idx="1879">
                  <c:v>0.578845276129621</c:v>
                </c:pt>
                <c:pt idx="1880">
                  <c:v>0.57865510421421</c:v>
                </c:pt>
                <c:pt idx="1881">
                  <c:v>0.578756529235763</c:v>
                </c:pt>
                <c:pt idx="1882">
                  <c:v>0.578490288554186</c:v>
                </c:pt>
                <c:pt idx="1883">
                  <c:v>0.578464932298798</c:v>
                </c:pt>
                <c:pt idx="1884">
                  <c:v>0.578071910340281</c:v>
                </c:pt>
                <c:pt idx="1885">
                  <c:v>0.578147979106446</c:v>
                </c:pt>
                <c:pt idx="1886">
                  <c:v>0.578097266595669</c:v>
                </c:pt>
                <c:pt idx="1887">
                  <c:v>0.577767635275623</c:v>
                </c:pt>
                <c:pt idx="1888">
                  <c:v>0.577476038338658</c:v>
                </c:pt>
                <c:pt idx="1889">
                  <c:v>0.577159085146306</c:v>
                </c:pt>
                <c:pt idx="1890">
                  <c:v>0.577083016380141</c:v>
                </c:pt>
                <c:pt idx="1891">
                  <c:v>0.576905522592424</c:v>
                </c:pt>
                <c:pt idx="1892">
                  <c:v>0.57639839748466</c:v>
                </c:pt>
                <c:pt idx="1893">
                  <c:v>0.576030731781531</c:v>
                </c:pt>
                <c:pt idx="1894">
                  <c:v>0.575713778589178</c:v>
                </c:pt>
                <c:pt idx="1895">
                  <c:v>0.574953090927532</c:v>
                </c:pt>
                <c:pt idx="1896">
                  <c:v>0.574522034585932</c:v>
                </c:pt>
                <c:pt idx="1897">
                  <c:v>0.574217759521274</c:v>
                </c:pt>
                <c:pt idx="1898">
                  <c:v>0.573558496881181</c:v>
                </c:pt>
                <c:pt idx="1899">
                  <c:v>0.573051371773417</c:v>
                </c:pt>
                <c:pt idx="1900">
                  <c:v>0.57278513109184</c:v>
                </c:pt>
                <c:pt idx="1901">
                  <c:v>0.572189259090218</c:v>
                </c:pt>
                <c:pt idx="1902">
                  <c:v>0.571770880876312</c:v>
                </c:pt>
                <c:pt idx="1903">
                  <c:v>0.571276433896242</c:v>
                </c:pt>
                <c:pt idx="1904">
                  <c:v>0.570870733810031</c:v>
                </c:pt>
                <c:pt idx="1905">
                  <c:v>0.570617171256149</c:v>
                </c:pt>
                <c:pt idx="1906">
                  <c:v>0.570503068106902</c:v>
                </c:pt>
                <c:pt idx="1907">
                  <c:v>0.570477711851514</c:v>
                </c:pt>
                <c:pt idx="1908">
                  <c:v>0.57052842436229</c:v>
                </c:pt>
                <c:pt idx="1909">
                  <c:v>0.570883411937725</c:v>
                </c:pt>
                <c:pt idx="1910">
                  <c:v>0.571365180790101</c:v>
                </c:pt>
                <c:pt idx="1911">
                  <c:v>0.571961052791724</c:v>
                </c:pt>
                <c:pt idx="1912">
                  <c:v>0.572544246665652</c:v>
                </c:pt>
                <c:pt idx="1913">
                  <c:v>0.573596531264263</c:v>
                </c:pt>
                <c:pt idx="1914">
                  <c:v>0.574686850245956</c:v>
                </c:pt>
                <c:pt idx="1915">
                  <c:v>0.575586997312237</c:v>
                </c:pt>
                <c:pt idx="1916">
                  <c:v>0.576563213144683</c:v>
                </c:pt>
                <c:pt idx="1917">
                  <c:v>0.578059232212587</c:v>
                </c:pt>
                <c:pt idx="1918">
                  <c:v>0.579580607535879</c:v>
                </c:pt>
                <c:pt idx="1919">
                  <c:v>0.58112733911456</c:v>
                </c:pt>
                <c:pt idx="1920">
                  <c:v>0.582686748820934</c:v>
                </c:pt>
                <c:pt idx="1921">
                  <c:v>0.583853136568792</c:v>
                </c:pt>
                <c:pt idx="1922">
                  <c:v>0.584892743039708</c:v>
                </c:pt>
                <c:pt idx="1923">
                  <c:v>0.585932349510624</c:v>
                </c:pt>
                <c:pt idx="1924">
                  <c:v>0.587022668492317</c:v>
                </c:pt>
                <c:pt idx="1925">
                  <c:v>0.587796034281657</c:v>
                </c:pt>
                <c:pt idx="1926">
                  <c:v>0.588506009432527</c:v>
                </c:pt>
                <c:pt idx="1927">
                  <c:v>0.589203306455703</c:v>
                </c:pt>
                <c:pt idx="1928">
                  <c:v>0.589494903392667</c:v>
                </c:pt>
                <c:pt idx="1929">
                  <c:v>0.589989350372737</c:v>
                </c:pt>
                <c:pt idx="1930">
                  <c:v>0.590382372331254</c:v>
                </c:pt>
                <c:pt idx="1931">
                  <c:v>0.590496475480501</c:v>
                </c:pt>
                <c:pt idx="1932">
                  <c:v>0.59080075054516</c:v>
                </c:pt>
                <c:pt idx="1933">
                  <c:v>0.590927531822101</c:v>
                </c:pt>
                <c:pt idx="1934">
                  <c:v>0.590750038034383</c:v>
                </c:pt>
                <c:pt idx="1935">
                  <c:v>0.590750038034383</c:v>
                </c:pt>
                <c:pt idx="1936">
                  <c:v>0.590724681778995</c:v>
                </c:pt>
                <c:pt idx="1937">
                  <c:v>0.590445762969725</c:v>
                </c:pt>
                <c:pt idx="1938">
                  <c:v>0.59030630356509</c:v>
                </c:pt>
                <c:pt idx="1939">
                  <c:v>0.590128809777372</c:v>
                </c:pt>
                <c:pt idx="1940">
                  <c:v>0.589634362797302</c:v>
                </c:pt>
                <c:pt idx="1941">
                  <c:v>0.58916527207262</c:v>
                </c:pt>
                <c:pt idx="1942">
                  <c:v>0.588708859475633</c:v>
                </c:pt>
                <c:pt idx="1943">
                  <c:v>0.588404584410974</c:v>
                </c:pt>
                <c:pt idx="1944">
                  <c:v>0.588315837517116</c:v>
                </c:pt>
                <c:pt idx="1945">
                  <c:v>0.587998884324763</c:v>
                </c:pt>
                <c:pt idx="1946">
                  <c:v>0.587884781175516</c:v>
                </c:pt>
                <c:pt idx="1947">
                  <c:v>0.588074953090928</c:v>
                </c:pt>
                <c:pt idx="1948">
                  <c:v>0.588201734367869</c:v>
                </c:pt>
                <c:pt idx="1949">
                  <c:v>0.588531365687915</c:v>
                </c:pt>
                <c:pt idx="1950">
                  <c:v>0.589342765860338</c:v>
                </c:pt>
                <c:pt idx="1951">
                  <c:v>0.590065419138902</c:v>
                </c:pt>
                <c:pt idx="1952">
                  <c:v>0.591269841269841</c:v>
                </c:pt>
                <c:pt idx="1953">
                  <c:v>0.592334803996146</c:v>
                </c:pt>
                <c:pt idx="1954">
                  <c:v>0.593146204168568</c:v>
                </c:pt>
                <c:pt idx="1955">
                  <c:v>0.594312591916426</c:v>
                </c:pt>
                <c:pt idx="1956">
                  <c:v>0.595301485876566</c:v>
                </c:pt>
                <c:pt idx="1957">
                  <c:v>0.596011461027436</c:v>
                </c:pt>
                <c:pt idx="1958">
                  <c:v>0.597165170647599</c:v>
                </c:pt>
                <c:pt idx="1959">
                  <c:v>0.597735686393833</c:v>
                </c:pt>
                <c:pt idx="1960">
                  <c:v>0.598876717886303</c:v>
                </c:pt>
                <c:pt idx="1961">
                  <c:v>0.59954865865409</c:v>
                </c:pt>
                <c:pt idx="1962">
                  <c:v>0.600448805720371</c:v>
                </c:pt>
                <c:pt idx="1963">
                  <c:v>0.601108068360465</c:v>
                </c:pt>
                <c:pt idx="1964">
                  <c:v>0.601665905979005</c:v>
                </c:pt>
                <c:pt idx="1965">
                  <c:v>0.602071606065216</c:v>
                </c:pt>
                <c:pt idx="1966">
                  <c:v>0.602223743597546</c:v>
                </c:pt>
                <c:pt idx="1967">
                  <c:v>0.602477306151428</c:v>
                </c:pt>
                <c:pt idx="1968">
                  <c:v>0.602844971854557</c:v>
                </c:pt>
                <c:pt idx="1969">
                  <c:v>0.602997109386886</c:v>
                </c:pt>
                <c:pt idx="1970">
                  <c:v>0.603149246919215</c:v>
                </c:pt>
                <c:pt idx="1971">
                  <c:v>0.60328870632385</c:v>
                </c:pt>
                <c:pt idx="1972">
                  <c:v>0.603301384451544</c:v>
                </c:pt>
                <c:pt idx="1973">
                  <c:v>0.603440843856179</c:v>
                </c:pt>
                <c:pt idx="1974">
                  <c:v>0.603770475176226</c:v>
                </c:pt>
                <c:pt idx="1975">
                  <c:v>0.604087428368579</c:v>
                </c:pt>
                <c:pt idx="1976">
                  <c:v>0.604302956539378</c:v>
                </c:pt>
                <c:pt idx="1977">
                  <c:v>0.60455651909326</c:v>
                </c:pt>
                <c:pt idx="1978">
                  <c:v>0.604734012880978</c:v>
                </c:pt>
                <c:pt idx="1979">
                  <c:v>0.605127034839495</c:v>
                </c:pt>
                <c:pt idx="1980">
                  <c:v>0.605342563010295</c:v>
                </c:pt>
                <c:pt idx="1981">
                  <c:v>0.605456666159542</c:v>
                </c:pt>
                <c:pt idx="1982">
                  <c:v>0.605875044373447</c:v>
                </c:pt>
                <c:pt idx="1983">
                  <c:v>0.606293422587352</c:v>
                </c:pt>
                <c:pt idx="1984">
                  <c:v>0.606318778842741</c:v>
                </c:pt>
                <c:pt idx="1985">
                  <c:v>0.606737157056646</c:v>
                </c:pt>
                <c:pt idx="1986">
                  <c:v>0.606940007099752</c:v>
                </c:pt>
                <c:pt idx="1987">
                  <c:v>0.607218925909022</c:v>
                </c:pt>
                <c:pt idx="1988">
                  <c:v>0.607142857142857</c:v>
                </c:pt>
                <c:pt idx="1989">
                  <c:v>0.607358385313657</c:v>
                </c:pt>
                <c:pt idx="1990">
                  <c:v>0.607700694761398</c:v>
                </c:pt>
                <c:pt idx="1991">
                  <c:v>0.60801764795375</c:v>
                </c:pt>
                <c:pt idx="1992">
                  <c:v>0.608550129316902</c:v>
                </c:pt>
                <c:pt idx="1993">
                  <c:v>0.608752979360008</c:v>
                </c:pt>
                <c:pt idx="1994">
                  <c:v>0.608867082509255</c:v>
                </c:pt>
                <c:pt idx="1995">
                  <c:v>0.609120645063137</c:v>
                </c:pt>
                <c:pt idx="1996">
                  <c:v>0.609234748212384</c:v>
                </c:pt>
                <c:pt idx="1997">
                  <c:v>0.609298138850855</c:v>
                </c:pt>
                <c:pt idx="1998">
                  <c:v>0.609551701404737</c:v>
                </c:pt>
                <c:pt idx="1999">
                  <c:v>0.610084182767889</c:v>
                </c:pt>
                <c:pt idx="2000">
                  <c:v>0.610236320300218</c:v>
                </c:pt>
                <c:pt idx="2001">
                  <c:v>0.610312389066383</c:v>
                </c:pt>
                <c:pt idx="2002">
                  <c:v>0.610439170343324</c:v>
                </c:pt>
                <c:pt idx="2003">
                  <c:v>0.610540595364877</c:v>
                </c:pt>
                <c:pt idx="2004">
                  <c:v>0.610806836046453</c:v>
                </c:pt>
                <c:pt idx="2005">
                  <c:v>0.611022364217252</c:v>
                </c:pt>
                <c:pt idx="2006">
                  <c:v>0.61141538617577</c:v>
                </c:pt>
                <c:pt idx="2007">
                  <c:v>0.611833764389675</c:v>
                </c:pt>
                <c:pt idx="2008">
                  <c:v>0.612112683198945</c:v>
                </c:pt>
                <c:pt idx="2009">
                  <c:v>0.612163395709722</c:v>
                </c:pt>
                <c:pt idx="2010">
                  <c:v>0.612264820731274</c:v>
                </c:pt>
                <c:pt idx="2011">
                  <c:v>0.612619808306709</c:v>
                </c:pt>
                <c:pt idx="2012">
                  <c:v>0.61296211775445</c:v>
                </c:pt>
                <c:pt idx="2013">
                  <c:v>0.613114255286779</c:v>
                </c:pt>
                <c:pt idx="2014">
                  <c:v>0.613608702266849</c:v>
                </c:pt>
                <c:pt idx="2015">
                  <c:v>0.613849586693037</c:v>
                </c:pt>
                <c:pt idx="2016">
                  <c:v>0.614077792991531</c:v>
                </c:pt>
                <c:pt idx="2017">
                  <c:v>0.614255286779249</c:v>
                </c:pt>
                <c:pt idx="2018">
                  <c:v>0.614331355545413</c:v>
                </c:pt>
                <c:pt idx="2019">
                  <c:v>0.614356711800801</c:v>
                </c:pt>
                <c:pt idx="2020">
                  <c:v>0.614521527460825</c:v>
                </c:pt>
                <c:pt idx="2021">
                  <c:v>0.614382068056189</c:v>
                </c:pt>
                <c:pt idx="2022">
                  <c:v>0.614597596226989</c:v>
                </c:pt>
                <c:pt idx="2023">
                  <c:v>0.614775090014707</c:v>
                </c:pt>
                <c:pt idx="2024">
                  <c:v>0.614889193163954</c:v>
                </c:pt>
                <c:pt idx="2025">
                  <c:v>0.615015974440895</c:v>
                </c:pt>
                <c:pt idx="2026">
                  <c:v>0.615320249505553</c:v>
                </c:pt>
                <c:pt idx="2027">
                  <c:v>0.615548455804047</c:v>
                </c:pt>
                <c:pt idx="2028">
                  <c:v>0.615789340230235</c:v>
                </c:pt>
                <c:pt idx="2029">
                  <c:v>0.615827374613317</c:v>
                </c:pt>
                <c:pt idx="2030">
                  <c:v>0.61592879963487</c:v>
                </c:pt>
                <c:pt idx="2031">
                  <c:v>0.616093615294893</c:v>
                </c:pt>
                <c:pt idx="2032">
                  <c:v>0.616220396571834</c:v>
                </c:pt>
                <c:pt idx="2033">
                  <c:v>0.616499315381105</c:v>
                </c:pt>
                <c:pt idx="2034">
                  <c:v>0.616537349764187</c:v>
                </c:pt>
                <c:pt idx="2035">
                  <c:v>0.61670216542421</c:v>
                </c:pt>
                <c:pt idx="2036">
                  <c:v>0.616892337339622</c:v>
                </c:pt>
                <c:pt idx="2037">
                  <c:v>0.617019118616563</c:v>
                </c:pt>
                <c:pt idx="2038">
                  <c:v>0.617006440488869</c:v>
                </c:pt>
                <c:pt idx="2039">
                  <c:v>0.617120543638116</c:v>
                </c:pt>
                <c:pt idx="2040">
                  <c:v>0.617424818702774</c:v>
                </c:pt>
                <c:pt idx="2041">
                  <c:v>0.617551599979715</c:v>
                </c:pt>
                <c:pt idx="2042">
                  <c:v>0.61747553121355</c:v>
                </c:pt>
                <c:pt idx="2043">
                  <c:v>0.617450174958162</c:v>
                </c:pt>
                <c:pt idx="2044">
                  <c:v>0.617310715553527</c:v>
                </c:pt>
                <c:pt idx="2045">
                  <c:v>0.617602312490491</c:v>
                </c:pt>
                <c:pt idx="2046">
                  <c:v>0.617767128150515</c:v>
                </c:pt>
                <c:pt idx="2047">
                  <c:v>0.61790658755515</c:v>
                </c:pt>
                <c:pt idx="2048">
                  <c:v>0.618248897002891</c:v>
                </c:pt>
                <c:pt idx="2049">
                  <c:v>0.618477103301385</c:v>
                </c:pt>
                <c:pt idx="2050">
                  <c:v>0.618844769004514</c:v>
                </c:pt>
                <c:pt idx="2051">
                  <c:v>0.619098331558395</c:v>
                </c:pt>
                <c:pt idx="2052">
                  <c:v>0.619301181601501</c:v>
                </c:pt>
                <c:pt idx="2053">
                  <c:v>0.619199756579948</c:v>
                </c:pt>
                <c:pt idx="2054">
                  <c:v>0.619034940919925</c:v>
                </c:pt>
                <c:pt idx="2055">
                  <c:v>0.618844769004514</c:v>
                </c:pt>
                <c:pt idx="2056">
                  <c:v>0.618363000152138</c:v>
                </c:pt>
                <c:pt idx="2057">
                  <c:v>0.618046046959785</c:v>
                </c:pt>
                <c:pt idx="2058">
                  <c:v>0.617957300065926</c:v>
                </c:pt>
                <c:pt idx="2059">
                  <c:v>0.618312287641361</c:v>
                </c:pt>
                <c:pt idx="2060">
                  <c:v>0.618781378366043</c:v>
                </c:pt>
                <c:pt idx="2061">
                  <c:v>0.619098331558395</c:v>
                </c:pt>
                <c:pt idx="2062">
                  <c:v>0.619364572239972</c:v>
                </c:pt>
                <c:pt idx="2063">
                  <c:v>0.619415284750748</c:v>
                </c:pt>
                <c:pt idx="2064">
                  <c:v>0.619744916070795</c:v>
                </c:pt>
                <c:pt idx="2065">
                  <c:v>0.61945331913383</c:v>
                </c:pt>
                <c:pt idx="2066">
                  <c:v>0.619656169176936</c:v>
                </c:pt>
                <c:pt idx="2067">
                  <c:v>0.619820984836959</c:v>
                </c:pt>
                <c:pt idx="2068">
                  <c:v>0.620023834880065</c:v>
                </c:pt>
                <c:pt idx="2069">
                  <c:v>0.620607028753994</c:v>
                </c:pt>
                <c:pt idx="2070">
                  <c:v>0.620809878797099</c:v>
                </c:pt>
                <c:pt idx="2071">
                  <c:v>0.621329682032558</c:v>
                </c:pt>
                <c:pt idx="2072">
                  <c:v>0.621253613266393</c:v>
                </c:pt>
                <c:pt idx="2073">
                  <c:v>0.621266291394087</c:v>
                </c:pt>
                <c:pt idx="2074">
                  <c:v>0.621228257011005</c:v>
                </c:pt>
                <c:pt idx="2075">
                  <c:v>0.621139510117146</c:v>
                </c:pt>
                <c:pt idx="2076">
                  <c:v>0.621126831989452</c:v>
                </c:pt>
                <c:pt idx="2077">
                  <c:v>0.621253613266393</c:v>
                </c:pt>
                <c:pt idx="2078">
                  <c:v>0.621329682032558</c:v>
                </c:pt>
                <c:pt idx="2079">
                  <c:v>0.621710025863381</c:v>
                </c:pt>
                <c:pt idx="2080">
                  <c:v>0.621988944672651</c:v>
                </c:pt>
                <c:pt idx="2081">
                  <c:v>0.622204472843451</c:v>
                </c:pt>
                <c:pt idx="2082">
                  <c:v>0.621963588417263</c:v>
                </c:pt>
                <c:pt idx="2083">
                  <c:v>0.621760738374157</c:v>
                </c:pt>
                <c:pt idx="2084">
                  <c:v>0.621824129012627</c:v>
                </c:pt>
                <c:pt idx="2085">
                  <c:v>0.621836807140322</c:v>
                </c:pt>
                <c:pt idx="2086">
                  <c:v>0.621849485268016</c:v>
                </c:pt>
                <c:pt idx="2087">
                  <c:v>0.622179116588062</c:v>
                </c:pt>
                <c:pt idx="2088">
                  <c:v>0.622432679141944</c:v>
                </c:pt>
                <c:pt idx="2089">
                  <c:v>0.622889091738932</c:v>
                </c:pt>
                <c:pt idx="2090">
                  <c:v>0.62340889497439</c:v>
                </c:pt>
                <c:pt idx="2091">
                  <c:v>0.623713170039049</c:v>
                </c:pt>
                <c:pt idx="2092">
                  <c:v>0.623611745017496</c:v>
                </c:pt>
                <c:pt idx="2093">
                  <c:v>0.623434251229778</c:v>
                </c:pt>
                <c:pt idx="2094">
                  <c:v>0.62356103250672</c:v>
                </c:pt>
                <c:pt idx="2095">
                  <c:v>0.623586388762108</c:v>
                </c:pt>
                <c:pt idx="2096">
                  <c:v>0.623700491911355</c:v>
                </c:pt>
                <c:pt idx="2097">
                  <c:v>0.623637101272884</c:v>
                </c:pt>
                <c:pt idx="2098">
                  <c:v>0.623801916932907</c:v>
                </c:pt>
                <c:pt idx="2099">
                  <c:v>0.624030123231401</c:v>
                </c:pt>
                <c:pt idx="2100">
                  <c:v>0.624144226380648</c:v>
                </c:pt>
              </c:numCache>
            </c:numRef>
          </c:yVal>
          <c:smooth val="0"/>
        </c:ser>
        <c:ser>
          <c:idx val="1"/>
          <c:order val="1"/>
          <c:tx>
            <c:strRef>
              <c:f>37_ChartData!L4</c:f>
              <c:strCache>
                <c:ptCount val="1"/>
                <c:pt idx="0">
                  <c:v>D1 AUC</c:v>
                </c:pt>
              </c:strCache>
            </c:strRef>
          </c:tx>
          <c:spPr>
            <a:solidFill>
              <a:srgbClr val="eb6834"/>
            </a:solidFill>
            <a:ln w="15120">
              <a:solidFill>
                <a:srgbClr val="eb6834"/>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37_ChartData!$A$5:$A$2105</c:f>
              <c:numCache>
                <c:formatCode>0.00</c:formatCode>
                <c:ptCount val="2101"/>
                <c:pt idx="0">
                  <c:v>400</c:v>
                </c:pt>
                <c:pt idx="1">
                  <c:v>401</c:v>
                </c:pt>
                <c:pt idx="2">
                  <c:v>402</c:v>
                </c:pt>
                <c:pt idx="3">
                  <c:v>403</c:v>
                </c:pt>
                <c:pt idx="4">
                  <c:v>404</c:v>
                </c:pt>
                <c:pt idx="5">
                  <c:v>405</c:v>
                </c:pt>
                <c:pt idx="6">
                  <c:v>406</c:v>
                </c:pt>
                <c:pt idx="7">
                  <c:v>407</c:v>
                </c:pt>
                <c:pt idx="8">
                  <c:v>408</c:v>
                </c:pt>
                <c:pt idx="9">
                  <c:v>409</c:v>
                </c:pt>
                <c:pt idx="10">
                  <c:v>410</c:v>
                </c:pt>
                <c:pt idx="11">
                  <c:v>411</c:v>
                </c:pt>
                <c:pt idx="12">
                  <c:v>412</c:v>
                </c:pt>
                <c:pt idx="13">
                  <c:v>413</c:v>
                </c:pt>
                <c:pt idx="14">
                  <c:v>414</c:v>
                </c:pt>
                <c:pt idx="15">
                  <c:v>415</c:v>
                </c:pt>
                <c:pt idx="16">
                  <c:v>416</c:v>
                </c:pt>
                <c:pt idx="17">
                  <c:v>417</c:v>
                </c:pt>
                <c:pt idx="18">
                  <c:v>418</c:v>
                </c:pt>
                <c:pt idx="19">
                  <c:v>419</c:v>
                </c:pt>
                <c:pt idx="20">
                  <c:v>420</c:v>
                </c:pt>
                <c:pt idx="21">
                  <c:v>421</c:v>
                </c:pt>
                <c:pt idx="22">
                  <c:v>422</c:v>
                </c:pt>
                <c:pt idx="23">
                  <c:v>423</c:v>
                </c:pt>
                <c:pt idx="24">
                  <c:v>424</c:v>
                </c:pt>
                <c:pt idx="25">
                  <c:v>425</c:v>
                </c:pt>
                <c:pt idx="26">
                  <c:v>426</c:v>
                </c:pt>
                <c:pt idx="27">
                  <c:v>427</c:v>
                </c:pt>
                <c:pt idx="28">
                  <c:v>428</c:v>
                </c:pt>
                <c:pt idx="29">
                  <c:v>429</c:v>
                </c:pt>
                <c:pt idx="30">
                  <c:v>430</c:v>
                </c:pt>
                <c:pt idx="31">
                  <c:v>431</c:v>
                </c:pt>
                <c:pt idx="32">
                  <c:v>432</c:v>
                </c:pt>
                <c:pt idx="33">
                  <c:v>433</c:v>
                </c:pt>
                <c:pt idx="34">
                  <c:v>434</c:v>
                </c:pt>
                <c:pt idx="35">
                  <c:v>435</c:v>
                </c:pt>
                <c:pt idx="36">
                  <c:v>436</c:v>
                </c:pt>
                <c:pt idx="37">
                  <c:v>437</c:v>
                </c:pt>
                <c:pt idx="38">
                  <c:v>438</c:v>
                </c:pt>
                <c:pt idx="39">
                  <c:v>439</c:v>
                </c:pt>
                <c:pt idx="40">
                  <c:v>440</c:v>
                </c:pt>
                <c:pt idx="41">
                  <c:v>441</c:v>
                </c:pt>
                <c:pt idx="42">
                  <c:v>442</c:v>
                </c:pt>
                <c:pt idx="43">
                  <c:v>443</c:v>
                </c:pt>
                <c:pt idx="44">
                  <c:v>444</c:v>
                </c:pt>
                <c:pt idx="45">
                  <c:v>445</c:v>
                </c:pt>
                <c:pt idx="46">
                  <c:v>446</c:v>
                </c:pt>
                <c:pt idx="47">
                  <c:v>447</c:v>
                </c:pt>
                <c:pt idx="48">
                  <c:v>448</c:v>
                </c:pt>
                <c:pt idx="49">
                  <c:v>449</c:v>
                </c:pt>
                <c:pt idx="50">
                  <c:v>450</c:v>
                </c:pt>
                <c:pt idx="51">
                  <c:v>451</c:v>
                </c:pt>
                <c:pt idx="52">
                  <c:v>452</c:v>
                </c:pt>
                <c:pt idx="53">
                  <c:v>453</c:v>
                </c:pt>
                <c:pt idx="54">
                  <c:v>454</c:v>
                </c:pt>
                <c:pt idx="55">
                  <c:v>455</c:v>
                </c:pt>
                <c:pt idx="56">
                  <c:v>456</c:v>
                </c:pt>
                <c:pt idx="57">
                  <c:v>457</c:v>
                </c:pt>
                <c:pt idx="58">
                  <c:v>458</c:v>
                </c:pt>
                <c:pt idx="59">
                  <c:v>459</c:v>
                </c:pt>
                <c:pt idx="60">
                  <c:v>460</c:v>
                </c:pt>
                <c:pt idx="61">
                  <c:v>461</c:v>
                </c:pt>
                <c:pt idx="62">
                  <c:v>462</c:v>
                </c:pt>
                <c:pt idx="63">
                  <c:v>463</c:v>
                </c:pt>
                <c:pt idx="64">
                  <c:v>464</c:v>
                </c:pt>
                <c:pt idx="65">
                  <c:v>465</c:v>
                </c:pt>
                <c:pt idx="66">
                  <c:v>466</c:v>
                </c:pt>
                <c:pt idx="67">
                  <c:v>467</c:v>
                </c:pt>
                <c:pt idx="68">
                  <c:v>468</c:v>
                </c:pt>
                <c:pt idx="69">
                  <c:v>469</c:v>
                </c:pt>
                <c:pt idx="70">
                  <c:v>470</c:v>
                </c:pt>
                <c:pt idx="71">
                  <c:v>471</c:v>
                </c:pt>
                <c:pt idx="72">
                  <c:v>472</c:v>
                </c:pt>
                <c:pt idx="73">
                  <c:v>473</c:v>
                </c:pt>
                <c:pt idx="74">
                  <c:v>474</c:v>
                </c:pt>
                <c:pt idx="75">
                  <c:v>475</c:v>
                </c:pt>
                <c:pt idx="76">
                  <c:v>476</c:v>
                </c:pt>
                <c:pt idx="77">
                  <c:v>477</c:v>
                </c:pt>
                <c:pt idx="78">
                  <c:v>478</c:v>
                </c:pt>
                <c:pt idx="79">
                  <c:v>479</c:v>
                </c:pt>
                <c:pt idx="80">
                  <c:v>480</c:v>
                </c:pt>
                <c:pt idx="81">
                  <c:v>481</c:v>
                </c:pt>
                <c:pt idx="82">
                  <c:v>482</c:v>
                </c:pt>
                <c:pt idx="83">
                  <c:v>483</c:v>
                </c:pt>
                <c:pt idx="84">
                  <c:v>484</c:v>
                </c:pt>
                <c:pt idx="85">
                  <c:v>485</c:v>
                </c:pt>
                <c:pt idx="86">
                  <c:v>486</c:v>
                </c:pt>
                <c:pt idx="87">
                  <c:v>487</c:v>
                </c:pt>
                <c:pt idx="88">
                  <c:v>488</c:v>
                </c:pt>
                <c:pt idx="89">
                  <c:v>489</c:v>
                </c:pt>
                <c:pt idx="90">
                  <c:v>490</c:v>
                </c:pt>
                <c:pt idx="91">
                  <c:v>491</c:v>
                </c:pt>
                <c:pt idx="92">
                  <c:v>492</c:v>
                </c:pt>
                <c:pt idx="93">
                  <c:v>493</c:v>
                </c:pt>
                <c:pt idx="94">
                  <c:v>494</c:v>
                </c:pt>
                <c:pt idx="95">
                  <c:v>495</c:v>
                </c:pt>
                <c:pt idx="96">
                  <c:v>496</c:v>
                </c:pt>
                <c:pt idx="97">
                  <c:v>497</c:v>
                </c:pt>
                <c:pt idx="98">
                  <c:v>498</c:v>
                </c:pt>
                <c:pt idx="99">
                  <c:v>499</c:v>
                </c:pt>
                <c:pt idx="100">
                  <c:v>500</c:v>
                </c:pt>
                <c:pt idx="101">
                  <c:v>501</c:v>
                </c:pt>
                <c:pt idx="102">
                  <c:v>502</c:v>
                </c:pt>
                <c:pt idx="103">
                  <c:v>503</c:v>
                </c:pt>
                <c:pt idx="104">
                  <c:v>504</c:v>
                </c:pt>
                <c:pt idx="105">
                  <c:v>505</c:v>
                </c:pt>
                <c:pt idx="106">
                  <c:v>506</c:v>
                </c:pt>
                <c:pt idx="107">
                  <c:v>507</c:v>
                </c:pt>
                <c:pt idx="108">
                  <c:v>508</c:v>
                </c:pt>
                <c:pt idx="109">
                  <c:v>509</c:v>
                </c:pt>
                <c:pt idx="110">
                  <c:v>510</c:v>
                </c:pt>
                <c:pt idx="111">
                  <c:v>511</c:v>
                </c:pt>
                <c:pt idx="112">
                  <c:v>512</c:v>
                </c:pt>
                <c:pt idx="113">
                  <c:v>513</c:v>
                </c:pt>
                <c:pt idx="114">
                  <c:v>514</c:v>
                </c:pt>
                <c:pt idx="115">
                  <c:v>515</c:v>
                </c:pt>
                <c:pt idx="116">
                  <c:v>516</c:v>
                </c:pt>
                <c:pt idx="117">
                  <c:v>517</c:v>
                </c:pt>
                <c:pt idx="118">
                  <c:v>518</c:v>
                </c:pt>
                <c:pt idx="119">
                  <c:v>519</c:v>
                </c:pt>
                <c:pt idx="120">
                  <c:v>520</c:v>
                </c:pt>
                <c:pt idx="121">
                  <c:v>521</c:v>
                </c:pt>
                <c:pt idx="122">
                  <c:v>522</c:v>
                </c:pt>
                <c:pt idx="123">
                  <c:v>523</c:v>
                </c:pt>
                <c:pt idx="124">
                  <c:v>524</c:v>
                </c:pt>
                <c:pt idx="125">
                  <c:v>525</c:v>
                </c:pt>
                <c:pt idx="126">
                  <c:v>526</c:v>
                </c:pt>
                <c:pt idx="127">
                  <c:v>527</c:v>
                </c:pt>
                <c:pt idx="128">
                  <c:v>528</c:v>
                </c:pt>
                <c:pt idx="129">
                  <c:v>529</c:v>
                </c:pt>
                <c:pt idx="130">
                  <c:v>530</c:v>
                </c:pt>
                <c:pt idx="131">
                  <c:v>531</c:v>
                </c:pt>
                <c:pt idx="132">
                  <c:v>532</c:v>
                </c:pt>
                <c:pt idx="133">
                  <c:v>533</c:v>
                </c:pt>
                <c:pt idx="134">
                  <c:v>534</c:v>
                </c:pt>
                <c:pt idx="135">
                  <c:v>535</c:v>
                </c:pt>
                <c:pt idx="136">
                  <c:v>536</c:v>
                </c:pt>
                <c:pt idx="137">
                  <c:v>537</c:v>
                </c:pt>
                <c:pt idx="138">
                  <c:v>538</c:v>
                </c:pt>
                <c:pt idx="139">
                  <c:v>539</c:v>
                </c:pt>
                <c:pt idx="140">
                  <c:v>540</c:v>
                </c:pt>
                <c:pt idx="141">
                  <c:v>541</c:v>
                </c:pt>
                <c:pt idx="142">
                  <c:v>542</c:v>
                </c:pt>
                <c:pt idx="143">
                  <c:v>543</c:v>
                </c:pt>
                <c:pt idx="144">
                  <c:v>544</c:v>
                </c:pt>
                <c:pt idx="145">
                  <c:v>545</c:v>
                </c:pt>
                <c:pt idx="146">
                  <c:v>546</c:v>
                </c:pt>
                <c:pt idx="147">
                  <c:v>547</c:v>
                </c:pt>
                <c:pt idx="148">
                  <c:v>548</c:v>
                </c:pt>
                <c:pt idx="149">
                  <c:v>549</c:v>
                </c:pt>
                <c:pt idx="150">
                  <c:v>550</c:v>
                </c:pt>
                <c:pt idx="151">
                  <c:v>551</c:v>
                </c:pt>
                <c:pt idx="152">
                  <c:v>552</c:v>
                </c:pt>
                <c:pt idx="153">
                  <c:v>553</c:v>
                </c:pt>
                <c:pt idx="154">
                  <c:v>554</c:v>
                </c:pt>
                <c:pt idx="155">
                  <c:v>555</c:v>
                </c:pt>
                <c:pt idx="156">
                  <c:v>556</c:v>
                </c:pt>
                <c:pt idx="157">
                  <c:v>557</c:v>
                </c:pt>
                <c:pt idx="158">
                  <c:v>558</c:v>
                </c:pt>
                <c:pt idx="159">
                  <c:v>559</c:v>
                </c:pt>
                <c:pt idx="160">
                  <c:v>560</c:v>
                </c:pt>
                <c:pt idx="161">
                  <c:v>561</c:v>
                </c:pt>
                <c:pt idx="162">
                  <c:v>562</c:v>
                </c:pt>
                <c:pt idx="163">
                  <c:v>563</c:v>
                </c:pt>
                <c:pt idx="164">
                  <c:v>564</c:v>
                </c:pt>
                <c:pt idx="165">
                  <c:v>565</c:v>
                </c:pt>
                <c:pt idx="166">
                  <c:v>566</c:v>
                </c:pt>
                <c:pt idx="167">
                  <c:v>567</c:v>
                </c:pt>
                <c:pt idx="168">
                  <c:v>568</c:v>
                </c:pt>
                <c:pt idx="169">
                  <c:v>569</c:v>
                </c:pt>
                <c:pt idx="170">
                  <c:v>570</c:v>
                </c:pt>
                <c:pt idx="171">
                  <c:v>571</c:v>
                </c:pt>
                <c:pt idx="172">
                  <c:v>572</c:v>
                </c:pt>
                <c:pt idx="173">
                  <c:v>573</c:v>
                </c:pt>
                <c:pt idx="174">
                  <c:v>574</c:v>
                </c:pt>
                <c:pt idx="175">
                  <c:v>575</c:v>
                </c:pt>
                <c:pt idx="176">
                  <c:v>576</c:v>
                </c:pt>
                <c:pt idx="177">
                  <c:v>577</c:v>
                </c:pt>
                <c:pt idx="178">
                  <c:v>578</c:v>
                </c:pt>
                <c:pt idx="179">
                  <c:v>579</c:v>
                </c:pt>
                <c:pt idx="180">
                  <c:v>580</c:v>
                </c:pt>
                <c:pt idx="181">
                  <c:v>581</c:v>
                </c:pt>
                <c:pt idx="182">
                  <c:v>582</c:v>
                </c:pt>
                <c:pt idx="183">
                  <c:v>583</c:v>
                </c:pt>
                <c:pt idx="184">
                  <c:v>584</c:v>
                </c:pt>
                <c:pt idx="185">
                  <c:v>585</c:v>
                </c:pt>
                <c:pt idx="186">
                  <c:v>586</c:v>
                </c:pt>
                <c:pt idx="187">
                  <c:v>587</c:v>
                </c:pt>
                <c:pt idx="188">
                  <c:v>588</c:v>
                </c:pt>
                <c:pt idx="189">
                  <c:v>589</c:v>
                </c:pt>
                <c:pt idx="190">
                  <c:v>590</c:v>
                </c:pt>
                <c:pt idx="191">
                  <c:v>591</c:v>
                </c:pt>
                <c:pt idx="192">
                  <c:v>592</c:v>
                </c:pt>
                <c:pt idx="193">
                  <c:v>593</c:v>
                </c:pt>
                <c:pt idx="194">
                  <c:v>594</c:v>
                </c:pt>
                <c:pt idx="195">
                  <c:v>595</c:v>
                </c:pt>
                <c:pt idx="196">
                  <c:v>596</c:v>
                </c:pt>
                <c:pt idx="197">
                  <c:v>597</c:v>
                </c:pt>
                <c:pt idx="198">
                  <c:v>598</c:v>
                </c:pt>
                <c:pt idx="199">
                  <c:v>599</c:v>
                </c:pt>
                <c:pt idx="200">
                  <c:v>600</c:v>
                </c:pt>
                <c:pt idx="201">
                  <c:v>601</c:v>
                </c:pt>
                <c:pt idx="202">
                  <c:v>602</c:v>
                </c:pt>
                <c:pt idx="203">
                  <c:v>603</c:v>
                </c:pt>
                <c:pt idx="204">
                  <c:v>604</c:v>
                </c:pt>
                <c:pt idx="205">
                  <c:v>605</c:v>
                </c:pt>
                <c:pt idx="206">
                  <c:v>606</c:v>
                </c:pt>
                <c:pt idx="207">
                  <c:v>607</c:v>
                </c:pt>
                <c:pt idx="208">
                  <c:v>608</c:v>
                </c:pt>
                <c:pt idx="209">
                  <c:v>609</c:v>
                </c:pt>
                <c:pt idx="210">
                  <c:v>610</c:v>
                </c:pt>
                <c:pt idx="211">
                  <c:v>611</c:v>
                </c:pt>
                <c:pt idx="212">
                  <c:v>612</c:v>
                </c:pt>
                <c:pt idx="213">
                  <c:v>613</c:v>
                </c:pt>
                <c:pt idx="214">
                  <c:v>614</c:v>
                </c:pt>
                <c:pt idx="215">
                  <c:v>615</c:v>
                </c:pt>
                <c:pt idx="216">
                  <c:v>616</c:v>
                </c:pt>
                <c:pt idx="217">
                  <c:v>617</c:v>
                </c:pt>
                <c:pt idx="218">
                  <c:v>618</c:v>
                </c:pt>
                <c:pt idx="219">
                  <c:v>619</c:v>
                </c:pt>
                <c:pt idx="220">
                  <c:v>620</c:v>
                </c:pt>
                <c:pt idx="221">
                  <c:v>621</c:v>
                </c:pt>
                <c:pt idx="222">
                  <c:v>622</c:v>
                </c:pt>
                <c:pt idx="223">
                  <c:v>623</c:v>
                </c:pt>
                <c:pt idx="224">
                  <c:v>624</c:v>
                </c:pt>
                <c:pt idx="225">
                  <c:v>625</c:v>
                </c:pt>
                <c:pt idx="226">
                  <c:v>626</c:v>
                </c:pt>
                <c:pt idx="227">
                  <c:v>627</c:v>
                </c:pt>
                <c:pt idx="228">
                  <c:v>628</c:v>
                </c:pt>
                <c:pt idx="229">
                  <c:v>629</c:v>
                </c:pt>
                <c:pt idx="230">
                  <c:v>630</c:v>
                </c:pt>
                <c:pt idx="231">
                  <c:v>631</c:v>
                </c:pt>
                <c:pt idx="232">
                  <c:v>632</c:v>
                </c:pt>
                <c:pt idx="233">
                  <c:v>633</c:v>
                </c:pt>
                <c:pt idx="234">
                  <c:v>634</c:v>
                </c:pt>
                <c:pt idx="235">
                  <c:v>635</c:v>
                </c:pt>
                <c:pt idx="236">
                  <c:v>636</c:v>
                </c:pt>
                <c:pt idx="237">
                  <c:v>637</c:v>
                </c:pt>
                <c:pt idx="238">
                  <c:v>638</c:v>
                </c:pt>
                <c:pt idx="239">
                  <c:v>639</c:v>
                </c:pt>
                <c:pt idx="240">
                  <c:v>640</c:v>
                </c:pt>
                <c:pt idx="241">
                  <c:v>641</c:v>
                </c:pt>
                <c:pt idx="242">
                  <c:v>642</c:v>
                </c:pt>
                <c:pt idx="243">
                  <c:v>643</c:v>
                </c:pt>
                <c:pt idx="244">
                  <c:v>644</c:v>
                </c:pt>
                <c:pt idx="245">
                  <c:v>645</c:v>
                </c:pt>
                <c:pt idx="246">
                  <c:v>646</c:v>
                </c:pt>
                <c:pt idx="247">
                  <c:v>647</c:v>
                </c:pt>
                <c:pt idx="248">
                  <c:v>648</c:v>
                </c:pt>
                <c:pt idx="249">
                  <c:v>649</c:v>
                </c:pt>
                <c:pt idx="250">
                  <c:v>650</c:v>
                </c:pt>
                <c:pt idx="251">
                  <c:v>651</c:v>
                </c:pt>
                <c:pt idx="252">
                  <c:v>652</c:v>
                </c:pt>
                <c:pt idx="253">
                  <c:v>653</c:v>
                </c:pt>
                <c:pt idx="254">
                  <c:v>654</c:v>
                </c:pt>
                <c:pt idx="255">
                  <c:v>655</c:v>
                </c:pt>
                <c:pt idx="256">
                  <c:v>656</c:v>
                </c:pt>
                <c:pt idx="257">
                  <c:v>657</c:v>
                </c:pt>
                <c:pt idx="258">
                  <c:v>658</c:v>
                </c:pt>
                <c:pt idx="259">
                  <c:v>659</c:v>
                </c:pt>
                <c:pt idx="260">
                  <c:v>660</c:v>
                </c:pt>
                <c:pt idx="261">
                  <c:v>661</c:v>
                </c:pt>
                <c:pt idx="262">
                  <c:v>662</c:v>
                </c:pt>
                <c:pt idx="263">
                  <c:v>663</c:v>
                </c:pt>
                <c:pt idx="264">
                  <c:v>664</c:v>
                </c:pt>
                <c:pt idx="265">
                  <c:v>665</c:v>
                </c:pt>
                <c:pt idx="266">
                  <c:v>666</c:v>
                </c:pt>
                <c:pt idx="267">
                  <c:v>667</c:v>
                </c:pt>
                <c:pt idx="268">
                  <c:v>668</c:v>
                </c:pt>
                <c:pt idx="269">
                  <c:v>669</c:v>
                </c:pt>
                <c:pt idx="270">
                  <c:v>670</c:v>
                </c:pt>
                <c:pt idx="271">
                  <c:v>671</c:v>
                </c:pt>
                <c:pt idx="272">
                  <c:v>672</c:v>
                </c:pt>
                <c:pt idx="273">
                  <c:v>673</c:v>
                </c:pt>
                <c:pt idx="274">
                  <c:v>674</c:v>
                </c:pt>
                <c:pt idx="275">
                  <c:v>675</c:v>
                </c:pt>
                <c:pt idx="276">
                  <c:v>676</c:v>
                </c:pt>
                <c:pt idx="277">
                  <c:v>677</c:v>
                </c:pt>
                <c:pt idx="278">
                  <c:v>678</c:v>
                </c:pt>
                <c:pt idx="279">
                  <c:v>679</c:v>
                </c:pt>
                <c:pt idx="280">
                  <c:v>680</c:v>
                </c:pt>
                <c:pt idx="281">
                  <c:v>681</c:v>
                </c:pt>
                <c:pt idx="282">
                  <c:v>682</c:v>
                </c:pt>
                <c:pt idx="283">
                  <c:v>683</c:v>
                </c:pt>
                <c:pt idx="284">
                  <c:v>684</c:v>
                </c:pt>
                <c:pt idx="285">
                  <c:v>685</c:v>
                </c:pt>
                <c:pt idx="286">
                  <c:v>686</c:v>
                </c:pt>
                <c:pt idx="287">
                  <c:v>687</c:v>
                </c:pt>
                <c:pt idx="288">
                  <c:v>688</c:v>
                </c:pt>
                <c:pt idx="289">
                  <c:v>689</c:v>
                </c:pt>
                <c:pt idx="290">
                  <c:v>690</c:v>
                </c:pt>
                <c:pt idx="291">
                  <c:v>691</c:v>
                </c:pt>
                <c:pt idx="292">
                  <c:v>692</c:v>
                </c:pt>
                <c:pt idx="293">
                  <c:v>693</c:v>
                </c:pt>
                <c:pt idx="294">
                  <c:v>694</c:v>
                </c:pt>
                <c:pt idx="295">
                  <c:v>695</c:v>
                </c:pt>
                <c:pt idx="296">
                  <c:v>696</c:v>
                </c:pt>
                <c:pt idx="297">
                  <c:v>697</c:v>
                </c:pt>
                <c:pt idx="298">
                  <c:v>698</c:v>
                </c:pt>
                <c:pt idx="299">
                  <c:v>699</c:v>
                </c:pt>
                <c:pt idx="300">
                  <c:v>700</c:v>
                </c:pt>
                <c:pt idx="301">
                  <c:v>701</c:v>
                </c:pt>
                <c:pt idx="302">
                  <c:v>702</c:v>
                </c:pt>
                <c:pt idx="303">
                  <c:v>703</c:v>
                </c:pt>
                <c:pt idx="304">
                  <c:v>704</c:v>
                </c:pt>
                <c:pt idx="305">
                  <c:v>705</c:v>
                </c:pt>
                <c:pt idx="306">
                  <c:v>706</c:v>
                </c:pt>
                <c:pt idx="307">
                  <c:v>707</c:v>
                </c:pt>
                <c:pt idx="308">
                  <c:v>708</c:v>
                </c:pt>
                <c:pt idx="309">
                  <c:v>709</c:v>
                </c:pt>
                <c:pt idx="310">
                  <c:v>710</c:v>
                </c:pt>
                <c:pt idx="311">
                  <c:v>711</c:v>
                </c:pt>
                <c:pt idx="312">
                  <c:v>712</c:v>
                </c:pt>
                <c:pt idx="313">
                  <c:v>713</c:v>
                </c:pt>
                <c:pt idx="314">
                  <c:v>714</c:v>
                </c:pt>
                <c:pt idx="315">
                  <c:v>715</c:v>
                </c:pt>
                <c:pt idx="316">
                  <c:v>716</c:v>
                </c:pt>
                <c:pt idx="317">
                  <c:v>717</c:v>
                </c:pt>
                <c:pt idx="318">
                  <c:v>718</c:v>
                </c:pt>
                <c:pt idx="319">
                  <c:v>719</c:v>
                </c:pt>
                <c:pt idx="320">
                  <c:v>720</c:v>
                </c:pt>
                <c:pt idx="321">
                  <c:v>721</c:v>
                </c:pt>
                <c:pt idx="322">
                  <c:v>722</c:v>
                </c:pt>
                <c:pt idx="323">
                  <c:v>723</c:v>
                </c:pt>
                <c:pt idx="324">
                  <c:v>724</c:v>
                </c:pt>
                <c:pt idx="325">
                  <c:v>725</c:v>
                </c:pt>
                <c:pt idx="326">
                  <c:v>726</c:v>
                </c:pt>
                <c:pt idx="327">
                  <c:v>727</c:v>
                </c:pt>
                <c:pt idx="328">
                  <c:v>728</c:v>
                </c:pt>
                <c:pt idx="329">
                  <c:v>729</c:v>
                </c:pt>
                <c:pt idx="330">
                  <c:v>730</c:v>
                </c:pt>
                <c:pt idx="331">
                  <c:v>731</c:v>
                </c:pt>
                <c:pt idx="332">
                  <c:v>732</c:v>
                </c:pt>
                <c:pt idx="333">
                  <c:v>733</c:v>
                </c:pt>
                <c:pt idx="334">
                  <c:v>734</c:v>
                </c:pt>
                <c:pt idx="335">
                  <c:v>735</c:v>
                </c:pt>
                <c:pt idx="336">
                  <c:v>736</c:v>
                </c:pt>
                <c:pt idx="337">
                  <c:v>737</c:v>
                </c:pt>
                <c:pt idx="338">
                  <c:v>738</c:v>
                </c:pt>
                <c:pt idx="339">
                  <c:v>739</c:v>
                </c:pt>
                <c:pt idx="340">
                  <c:v>740</c:v>
                </c:pt>
                <c:pt idx="341">
                  <c:v>741</c:v>
                </c:pt>
                <c:pt idx="342">
                  <c:v>742</c:v>
                </c:pt>
                <c:pt idx="343">
                  <c:v>743</c:v>
                </c:pt>
                <c:pt idx="344">
                  <c:v>744</c:v>
                </c:pt>
                <c:pt idx="345">
                  <c:v>745</c:v>
                </c:pt>
                <c:pt idx="346">
                  <c:v>746</c:v>
                </c:pt>
                <c:pt idx="347">
                  <c:v>747</c:v>
                </c:pt>
                <c:pt idx="348">
                  <c:v>748</c:v>
                </c:pt>
                <c:pt idx="349">
                  <c:v>749</c:v>
                </c:pt>
                <c:pt idx="350">
                  <c:v>750</c:v>
                </c:pt>
                <c:pt idx="351">
                  <c:v>751</c:v>
                </c:pt>
                <c:pt idx="352">
                  <c:v>752</c:v>
                </c:pt>
                <c:pt idx="353">
                  <c:v>753</c:v>
                </c:pt>
                <c:pt idx="354">
                  <c:v>754</c:v>
                </c:pt>
                <c:pt idx="355">
                  <c:v>755</c:v>
                </c:pt>
                <c:pt idx="356">
                  <c:v>756</c:v>
                </c:pt>
                <c:pt idx="357">
                  <c:v>757</c:v>
                </c:pt>
                <c:pt idx="358">
                  <c:v>758</c:v>
                </c:pt>
                <c:pt idx="359">
                  <c:v>759</c:v>
                </c:pt>
                <c:pt idx="360">
                  <c:v>760</c:v>
                </c:pt>
                <c:pt idx="361">
                  <c:v>761</c:v>
                </c:pt>
                <c:pt idx="362">
                  <c:v>762</c:v>
                </c:pt>
                <c:pt idx="363">
                  <c:v>763</c:v>
                </c:pt>
                <c:pt idx="364">
                  <c:v>764</c:v>
                </c:pt>
                <c:pt idx="365">
                  <c:v>765</c:v>
                </c:pt>
                <c:pt idx="366">
                  <c:v>766</c:v>
                </c:pt>
                <c:pt idx="367">
                  <c:v>767</c:v>
                </c:pt>
                <c:pt idx="368">
                  <c:v>768</c:v>
                </c:pt>
                <c:pt idx="369">
                  <c:v>769</c:v>
                </c:pt>
                <c:pt idx="370">
                  <c:v>770</c:v>
                </c:pt>
                <c:pt idx="371">
                  <c:v>771</c:v>
                </c:pt>
                <c:pt idx="372">
                  <c:v>772</c:v>
                </c:pt>
                <c:pt idx="373">
                  <c:v>773</c:v>
                </c:pt>
                <c:pt idx="374">
                  <c:v>774</c:v>
                </c:pt>
                <c:pt idx="375">
                  <c:v>775</c:v>
                </c:pt>
                <c:pt idx="376">
                  <c:v>776</c:v>
                </c:pt>
                <c:pt idx="377">
                  <c:v>777</c:v>
                </c:pt>
                <c:pt idx="378">
                  <c:v>778</c:v>
                </c:pt>
                <c:pt idx="379">
                  <c:v>779</c:v>
                </c:pt>
                <c:pt idx="380">
                  <c:v>780</c:v>
                </c:pt>
                <c:pt idx="381">
                  <c:v>781</c:v>
                </c:pt>
                <c:pt idx="382">
                  <c:v>782</c:v>
                </c:pt>
                <c:pt idx="383">
                  <c:v>783</c:v>
                </c:pt>
                <c:pt idx="384">
                  <c:v>784</c:v>
                </c:pt>
                <c:pt idx="385">
                  <c:v>785</c:v>
                </c:pt>
                <c:pt idx="386">
                  <c:v>786</c:v>
                </c:pt>
                <c:pt idx="387">
                  <c:v>787</c:v>
                </c:pt>
                <c:pt idx="388">
                  <c:v>788</c:v>
                </c:pt>
                <c:pt idx="389">
                  <c:v>789</c:v>
                </c:pt>
                <c:pt idx="390">
                  <c:v>790</c:v>
                </c:pt>
                <c:pt idx="391">
                  <c:v>791</c:v>
                </c:pt>
                <c:pt idx="392">
                  <c:v>792</c:v>
                </c:pt>
                <c:pt idx="393">
                  <c:v>793</c:v>
                </c:pt>
                <c:pt idx="394">
                  <c:v>794</c:v>
                </c:pt>
                <c:pt idx="395">
                  <c:v>795</c:v>
                </c:pt>
                <c:pt idx="396">
                  <c:v>796</c:v>
                </c:pt>
                <c:pt idx="397">
                  <c:v>797</c:v>
                </c:pt>
                <c:pt idx="398">
                  <c:v>798</c:v>
                </c:pt>
                <c:pt idx="399">
                  <c:v>799</c:v>
                </c:pt>
                <c:pt idx="400">
                  <c:v>800</c:v>
                </c:pt>
                <c:pt idx="401">
                  <c:v>801</c:v>
                </c:pt>
                <c:pt idx="402">
                  <c:v>802</c:v>
                </c:pt>
                <c:pt idx="403">
                  <c:v>803</c:v>
                </c:pt>
                <c:pt idx="404">
                  <c:v>804</c:v>
                </c:pt>
                <c:pt idx="405">
                  <c:v>805</c:v>
                </c:pt>
                <c:pt idx="406">
                  <c:v>806</c:v>
                </c:pt>
                <c:pt idx="407">
                  <c:v>807</c:v>
                </c:pt>
                <c:pt idx="408">
                  <c:v>808</c:v>
                </c:pt>
                <c:pt idx="409">
                  <c:v>809</c:v>
                </c:pt>
                <c:pt idx="410">
                  <c:v>810</c:v>
                </c:pt>
                <c:pt idx="411">
                  <c:v>811</c:v>
                </c:pt>
                <c:pt idx="412">
                  <c:v>812</c:v>
                </c:pt>
                <c:pt idx="413">
                  <c:v>813</c:v>
                </c:pt>
                <c:pt idx="414">
                  <c:v>814</c:v>
                </c:pt>
                <c:pt idx="415">
                  <c:v>815</c:v>
                </c:pt>
                <c:pt idx="416">
                  <c:v>816</c:v>
                </c:pt>
                <c:pt idx="417">
                  <c:v>817</c:v>
                </c:pt>
                <c:pt idx="418">
                  <c:v>818</c:v>
                </c:pt>
                <c:pt idx="419">
                  <c:v>819</c:v>
                </c:pt>
                <c:pt idx="420">
                  <c:v>820</c:v>
                </c:pt>
                <c:pt idx="421">
                  <c:v>821</c:v>
                </c:pt>
                <c:pt idx="422">
                  <c:v>822</c:v>
                </c:pt>
                <c:pt idx="423">
                  <c:v>823</c:v>
                </c:pt>
                <c:pt idx="424">
                  <c:v>824</c:v>
                </c:pt>
                <c:pt idx="425">
                  <c:v>825</c:v>
                </c:pt>
                <c:pt idx="426">
                  <c:v>826</c:v>
                </c:pt>
                <c:pt idx="427">
                  <c:v>827</c:v>
                </c:pt>
                <c:pt idx="428">
                  <c:v>828</c:v>
                </c:pt>
                <c:pt idx="429">
                  <c:v>829</c:v>
                </c:pt>
                <c:pt idx="430">
                  <c:v>830</c:v>
                </c:pt>
                <c:pt idx="431">
                  <c:v>831</c:v>
                </c:pt>
                <c:pt idx="432">
                  <c:v>832</c:v>
                </c:pt>
                <c:pt idx="433">
                  <c:v>833</c:v>
                </c:pt>
                <c:pt idx="434">
                  <c:v>834</c:v>
                </c:pt>
                <c:pt idx="435">
                  <c:v>835</c:v>
                </c:pt>
                <c:pt idx="436">
                  <c:v>836</c:v>
                </c:pt>
                <c:pt idx="437">
                  <c:v>837</c:v>
                </c:pt>
                <c:pt idx="438">
                  <c:v>838</c:v>
                </c:pt>
                <c:pt idx="439">
                  <c:v>839</c:v>
                </c:pt>
                <c:pt idx="440">
                  <c:v>840</c:v>
                </c:pt>
                <c:pt idx="441">
                  <c:v>841</c:v>
                </c:pt>
                <c:pt idx="442">
                  <c:v>842</c:v>
                </c:pt>
                <c:pt idx="443">
                  <c:v>843</c:v>
                </c:pt>
                <c:pt idx="444">
                  <c:v>844</c:v>
                </c:pt>
                <c:pt idx="445">
                  <c:v>845</c:v>
                </c:pt>
                <c:pt idx="446">
                  <c:v>846</c:v>
                </c:pt>
                <c:pt idx="447">
                  <c:v>847</c:v>
                </c:pt>
                <c:pt idx="448">
                  <c:v>848</c:v>
                </c:pt>
                <c:pt idx="449">
                  <c:v>849</c:v>
                </c:pt>
                <c:pt idx="450">
                  <c:v>850</c:v>
                </c:pt>
                <c:pt idx="451">
                  <c:v>851</c:v>
                </c:pt>
                <c:pt idx="452">
                  <c:v>852</c:v>
                </c:pt>
                <c:pt idx="453">
                  <c:v>853</c:v>
                </c:pt>
                <c:pt idx="454">
                  <c:v>854</c:v>
                </c:pt>
                <c:pt idx="455">
                  <c:v>855</c:v>
                </c:pt>
                <c:pt idx="456">
                  <c:v>856</c:v>
                </c:pt>
                <c:pt idx="457">
                  <c:v>857</c:v>
                </c:pt>
                <c:pt idx="458">
                  <c:v>858</c:v>
                </c:pt>
                <c:pt idx="459">
                  <c:v>859</c:v>
                </c:pt>
                <c:pt idx="460">
                  <c:v>860</c:v>
                </c:pt>
                <c:pt idx="461">
                  <c:v>861</c:v>
                </c:pt>
                <c:pt idx="462">
                  <c:v>862</c:v>
                </c:pt>
                <c:pt idx="463">
                  <c:v>863</c:v>
                </c:pt>
                <c:pt idx="464">
                  <c:v>864</c:v>
                </c:pt>
                <c:pt idx="465">
                  <c:v>865</c:v>
                </c:pt>
                <c:pt idx="466">
                  <c:v>866</c:v>
                </c:pt>
                <c:pt idx="467">
                  <c:v>867</c:v>
                </c:pt>
                <c:pt idx="468">
                  <c:v>868</c:v>
                </c:pt>
                <c:pt idx="469">
                  <c:v>869</c:v>
                </c:pt>
                <c:pt idx="470">
                  <c:v>870</c:v>
                </c:pt>
                <c:pt idx="471">
                  <c:v>871</c:v>
                </c:pt>
                <c:pt idx="472">
                  <c:v>872</c:v>
                </c:pt>
                <c:pt idx="473">
                  <c:v>873</c:v>
                </c:pt>
                <c:pt idx="474">
                  <c:v>874</c:v>
                </c:pt>
                <c:pt idx="475">
                  <c:v>875</c:v>
                </c:pt>
                <c:pt idx="476">
                  <c:v>876</c:v>
                </c:pt>
                <c:pt idx="477">
                  <c:v>877</c:v>
                </c:pt>
                <c:pt idx="478">
                  <c:v>878</c:v>
                </c:pt>
                <c:pt idx="479">
                  <c:v>879</c:v>
                </c:pt>
                <c:pt idx="480">
                  <c:v>880</c:v>
                </c:pt>
                <c:pt idx="481">
                  <c:v>881</c:v>
                </c:pt>
                <c:pt idx="482">
                  <c:v>882</c:v>
                </c:pt>
                <c:pt idx="483">
                  <c:v>883</c:v>
                </c:pt>
                <c:pt idx="484">
                  <c:v>884</c:v>
                </c:pt>
                <c:pt idx="485">
                  <c:v>885</c:v>
                </c:pt>
                <c:pt idx="486">
                  <c:v>886</c:v>
                </c:pt>
                <c:pt idx="487">
                  <c:v>887</c:v>
                </c:pt>
                <c:pt idx="488">
                  <c:v>888</c:v>
                </c:pt>
                <c:pt idx="489">
                  <c:v>889</c:v>
                </c:pt>
                <c:pt idx="490">
                  <c:v>890</c:v>
                </c:pt>
                <c:pt idx="491">
                  <c:v>891</c:v>
                </c:pt>
                <c:pt idx="492">
                  <c:v>892</c:v>
                </c:pt>
                <c:pt idx="493">
                  <c:v>893</c:v>
                </c:pt>
                <c:pt idx="494">
                  <c:v>894</c:v>
                </c:pt>
                <c:pt idx="495">
                  <c:v>895</c:v>
                </c:pt>
                <c:pt idx="496">
                  <c:v>896</c:v>
                </c:pt>
                <c:pt idx="497">
                  <c:v>897</c:v>
                </c:pt>
                <c:pt idx="498">
                  <c:v>898</c:v>
                </c:pt>
                <c:pt idx="499">
                  <c:v>899</c:v>
                </c:pt>
                <c:pt idx="500">
                  <c:v>900</c:v>
                </c:pt>
                <c:pt idx="501">
                  <c:v>901</c:v>
                </c:pt>
                <c:pt idx="502">
                  <c:v>902</c:v>
                </c:pt>
                <c:pt idx="503">
                  <c:v>903</c:v>
                </c:pt>
                <c:pt idx="504">
                  <c:v>904</c:v>
                </c:pt>
                <c:pt idx="505">
                  <c:v>905</c:v>
                </c:pt>
                <c:pt idx="506">
                  <c:v>906</c:v>
                </c:pt>
                <c:pt idx="507">
                  <c:v>907</c:v>
                </c:pt>
                <c:pt idx="508">
                  <c:v>908</c:v>
                </c:pt>
                <c:pt idx="509">
                  <c:v>909</c:v>
                </c:pt>
                <c:pt idx="510">
                  <c:v>910</c:v>
                </c:pt>
                <c:pt idx="511">
                  <c:v>911</c:v>
                </c:pt>
                <c:pt idx="512">
                  <c:v>912</c:v>
                </c:pt>
                <c:pt idx="513">
                  <c:v>913</c:v>
                </c:pt>
                <c:pt idx="514">
                  <c:v>914</c:v>
                </c:pt>
                <c:pt idx="515">
                  <c:v>915</c:v>
                </c:pt>
                <c:pt idx="516">
                  <c:v>916</c:v>
                </c:pt>
                <c:pt idx="517">
                  <c:v>917</c:v>
                </c:pt>
                <c:pt idx="518">
                  <c:v>918</c:v>
                </c:pt>
                <c:pt idx="519">
                  <c:v>919</c:v>
                </c:pt>
                <c:pt idx="520">
                  <c:v>920</c:v>
                </c:pt>
                <c:pt idx="521">
                  <c:v>921</c:v>
                </c:pt>
                <c:pt idx="522">
                  <c:v>922</c:v>
                </c:pt>
                <c:pt idx="523">
                  <c:v>923</c:v>
                </c:pt>
                <c:pt idx="524">
                  <c:v>924</c:v>
                </c:pt>
                <c:pt idx="525">
                  <c:v>925</c:v>
                </c:pt>
                <c:pt idx="526">
                  <c:v>926</c:v>
                </c:pt>
                <c:pt idx="527">
                  <c:v>927</c:v>
                </c:pt>
                <c:pt idx="528">
                  <c:v>928</c:v>
                </c:pt>
                <c:pt idx="529">
                  <c:v>929</c:v>
                </c:pt>
                <c:pt idx="530">
                  <c:v>930</c:v>
                </c:pt>
                <c:pt idx="531">
                  <c:v>931</c:v>
                </c:pt>
                <c:pt idx="532">
                  <c:v>932</c:v>
                </c:pt>
                <c:pt idx="533">
                  <c:v>933</c:v>
                </c:pt>
                <c:pt idx="534">
                  <c:v>934</c:v>
                </c:pt>
                <c:pt idx="535">
                  <c:v>935</c:v>
                </c:pt>
                <c:pt idx="536">
                  <c:v>936</c:v>
                </c:pt>
                <c:pt idx="537">
                  <c:v>937</c:v>
                </c:pt>
                <c:pt idx="538">
                  <c:v>938</c:v>
                </c:pt>
                <c:pt idx="539">
                  <c:v>939</c:v>
                </c:pt>
                <c:pt idx="540">
                  <c:v>940</c:v>
                </c:pt>
                <c:pt idx="541">
                  <c:v>941</c:v>
                </c:pt>
                <c:pt idx="542">
                  <c:v>942</c:v>
                </c:pt>
                <c:pt idx="543">
                  <c:v>943</c:v>
                </c:pt>
                <c:pt idx="544">
                  <c:v>944</c:v>
                </c:pt>
                <c:pt idx="545">
                  <c:v>945</c:v>
                </c:pt>
                <c:pt idx="546">
                  <c:v>946</c:v>
                </c:pt>
                <c:pt idx="547">
                  <c:v>947</c:v>
                </c:pt>
                <c:pt idx="548">
                  <c:v>948</c:v>
                </c:pt>
                <c:pt idx="549">
                  <c:v>949</c:v>
                </c:pt>
                <c:pt idx="550">
                  <c:v>950</c:v>
                </c:pt>
                <c:pt idx="551">
                  <c:v>951</c:v>
                </c:pt>
                <c:pt idx="552">
                  <c:v>952</c:v>
                </c:pt>
                <c:pt idx="553">
                  <c:v>953</c:v>
                </c:pt>
                <c:pt idx="554">
                  <c:v>954</c:v>
                </c:pt>
                <c:pt idx="555">
                  <c:v>955</c:v>
                </c:pt>
                <c:pt idx="556">
                  <c:v>956</c:v>
                </c:pt>
                <c:pt idx="557">
                  <c:v>957</c:v>
                </c:pt>
                <c:pt idx="558">
                  <c:v>958</c:v>
                </c:pt>
                <c:pt idx="559">
                  <c:v>959</c:v>
                </c:pt>
                <c:pt idx="560">
                  <c:v>960</c:v>
                </c:pt>
                <c:pt idx="561">
                  <c:v>961</c:v>
                </c:pt>
                <c:pt idx="562">
                  <c:v>962</c:v>
                </c:pt>
                <c:pt idx="563">
                  <c:v>963</c:v>
                </c:pt>
                <c:pt idx="564">
                  <c:v>964</c:v>
                </c:pt>
                <c:pt idx="565">
                  <c:v>965</c:v>
                </c:pt>
                <c:pt idx="566">
                  <c:v>966</c:v>
                </c:pt>
                <c:pt idx="567">
                  <c:v>967</c:v>
                </c:pt>
                <c:pt idx="568">
                  <c:v>968</c:v>
                </c:pt>
                <c:pt idx="569">
                  <c:v>969</c:v>
                </c:pt>
                <c:pt idx="570">
                  <c:v>970</c:v>
                </c:pt>
                <c:pt idx="571">
                  <c:v>971</c:v>
                </c:pt>
                <c:pt idx="572">
                  <c:v>972</c:v>
                </c:pt>
                <c:pt idx="573">
                  <c:v>973</c:v>
                </c:pt>
                <c:pt idx="574">
                  <c:v>974</c:v>
                </c:pt>
                <c:pt idx="575">
                  <c:v>975</c:v>
                </c:pt>
                <c:pt idx="576">
                  <c:v>976</c:v>
                </c:pt>
                <c:pt idx="577">
                  <c:v>977</c:v>
                </c:pt>
                <c:pt idx="578">
                  <c:v>978</c:v>
                </c:pt>
                <c:pt idx="579">
                  <c:v>979</c:v>
                </c:pt>
                <c:pt idx="580">
                  <c:v>980</c:v>
                </c:pt>
                <c:pt idx="581">
                  <c:v>981</c:v>
                </c:pt>
                <c:pt idx="582">
                  <c:v>982</c:v>
                </c:pt>
                <c:pt idx="583">
                  <c:v>983</c:v>
                </c:pt>
                <c:pt idx="584">
                  <c:v>984</c:v>
                </c:pt>
                <c:pt idx="585">
                  <c:v>985</c:v>
                </c:pt>
                <c:pt idx="586">
                  <c:v>986</c:v>
                </c:pt>
                <c:pt idx="587">
                  <c:v>987</c:v>
                </c:pt>
                <c:pt idx="588">
                  <c:v>988</c:v>
                </c:pt>
                <c:pt idx="589">
                  <c:v>989</c:v>
                </c:pt>
                <c:pt idx="590">
                  <c:v>990</c:v>
                </c:pt>
                <c:pt idx="591">
                  <c:v>991</c:v>
                </c:pt>
                <c:pt idx="592">
                  <c:v>992</c:v>
                </c:pt>
                <c:pt idx="593">
                  <c:v>993</c:v>
                </c:pt>
                <c:pt idx="594">
                  <c:v>994</c:v>
                </c:pt>
                <c:pt idx="595">
                  <c:v>995</c:v>
                </c:pt>
                <c:pt idx="596">
                  <c:v>996</c:v>
                </c:pt>
                <c:pt idx="597">
                  <c:v>997</c:v>
                </c:pt>
                <c:pt idx="598">
                  <c:v>998</c:v>
                </c:pt>
                <c:pt idx="599">
                  <c:v>999</c:v>
                </c:pt>
                <c:pt idx="600">
                  <c:v>1000</c:v>
                </c:pt>
                <c:pt idx="601">
                  <c:v>1001</c:v>
                </c:pt>
                <c:pt idx="602">
                  <c:v>1002</c:v>
                </c:pt>
                <c:pt idx="603">
                  <c:v>1003</c:v>
                </c:pt>
                <c:pt idx="604">
                  <c:v>1004</c:v>
                </c:pt>
                <c:pt idx="605">
                  <c:v>1005</c:v>
                </c:pt>
                <c:pt idx="606">
                  <c:v>1006</c:v>
                </c:pt>
                <c:pt idx="607">
                  <c:v>1007</c:v>
                </c:pt>
                <c:pt idx="608">
                  <c:v>1008</c:v>
                </c:pt>
                <c:pt idx="609">
                  <c:v>1009</c:v>
                </c:pt>
                <c:pt idx="610">
                  <c:v>1010</c:v>
                </c:pt>
                <c:pt idx="611">
                  <c:v>1011</c:v>
                </c:pt>
                <c:pt idx="612">
                  <c:v>1012</c:v>
                </c:pt>
                <c:pt idx="613">
                  <c:v>1013</c:v>
                </c:pt>
                <c:pt idx="614">
                  <c:v>1014</c:v>
                </c:pt>
                <c:pt idx="615">
                  <c:v>1015</c:v>
                </c:pt>
                <c:pt idx="616">
                  <c:v>1016</c:v>
                </c:pt>
                <c:pt idx="617">
                  <c:v>1017</c:v>
                </c:pt>
                <c:pt idx="618">
                  <c:v>1018</c:v>
                </c:pt>
                <c:pt idx="619">
                  <c:v>1019</c:v>
                </c:pt>
                <c:pt idx="620">
                  <c:v>1020</c:v>
                </c:pt>
                <c:pt idx="621">
                  <c:v>1021</c:v>
                </c:pt>
                <c:pt idx="622">
                  <c:v>1022</c:v>
                </c:pt>
                <c:pt idx="623">
                  <c:v>1023</c:v>
                </c:pt>
                <c:pt idx="624">
                  <c:v>1024</c:v>
                </c:pt>
                <c:pt idx="625">
                  <c:v>1025</c:v>
                </c:pt>
                <c:pt idx="626">
                  <c:v>1026</c:v>
                </c:pt>
                <c:pt idx="627">
                  <c:v>1027</c:v>
                </c:pt>
                <c:pt idx="628">
                  <c:v>1028</c:v>
                </c:pt>
                <c:pt idx="629">
                  <c:v>1029</c:v>
                </c:pt>
                <c:pt idx="630">
                  <c:v>1030</c:v>
                </c:pt>
                <c:pt idx="631">
                  <c:v>1031</c:v>
                </c:pt>
                <c:pt idx="632">
                  <c:v>1032</c:v>
                </c:pt>
                <c:pt idx="633">
                  <c:v>1033</c:v>
                </c:pt>
                <c:pt idx="634">
                  <c:v>1034</c:v>
                </c:pt>
                <c:pt idx="635">
                  <c:v>1035</c:v>
                </c:pt>
                <c:pt idx="636">
                  <c:v>1036</c:v>
                </c:pt>
                <c:pt idx="637">
                  <c:v>1037</c:v>
                </c:pt>
                <c:pt idx="638">
                  <c:v>1038</c:v>
                </c:pt>
                <c:pt idx="639">
                  <c:v>1039</c:v>
                </c:pt>
                <c:pt idx="640">
                  <c:v>1040</c:v>
                </c:pt>
                <c:pt idx="641">
                  <c:v>1041</c:v>
                </c:pt>
                <c:pt idx="642">
                  <c:v>1042</c:v>
                </c:pt>
                <c:pt idx="643">
                  <c:v>1043</c:v>
                </c:pt>
                <c:pt idx="644">
                  <c:v>1044</c:v>
                </c:pt>
                <c:pt idx="645">
                  <c:v>1045</c:v>
                </c:pt>
                <c:pt idx="646">
                  <c:v>1046</c:v>
                </c:pt>
                <c:pt idx="647">
                  <c:v>1047</c:v>
                </c:pt>
                <c:pt idx="648">
                  <c:v>1048</c:v>
                </c:pt>
                <c:pt idx="649">
                  <c:v>1049</c:v>
                </c:pt>
                <c:pt idx="650">
                  <c:v>1050</c:v>
                </c:pt>
                <c:pt idx="651">
                  <c:v>1051</c:v>
                </c:pt>
                <c:pt idx="652">
                  <c:v>1052</c:v>
                </c:pt>
                <c:pt idx="653">
                  <c:v>1053</c:v>
                </c:pt>
                <c:pt idx="654">
                  <c:v>1054</c:v>
                </c:pt>
                <c:pt idx="655">
                  <c:v>1055</c:v>
                </c:pt>
                <c:pt idx="656">
                  <c:v>1056</c:v>
                </c:pt>
                <c:pt idx="657">
                  <c:v>1057</c:v>
                </c:pt>
                <c:pt idx="658">
                  <c:v>1058</c:v>
                </c:pt>
                <c:pt idx="659">
                  <c:v>1059</c:v>
                </c:pt>
                <c:pt idx="660">
                  <c:v>1060</c:v>
                </c:pt>
                <c:pt idx="661">
                  <c:v>1061</c:v>
                </c:pt>
                <c:pt idx="662">
                  <c:v>1062</c:v>
                </c:pt>
                <c:pt idx="663">
                  <c:v>1063</c:v>
                </c:pt>
                <c:pt idx="664">
                  <c:v>1064</c:v>
                </c:pt>
                <c:pt idx="665">
                  <c:v>1065</c:v>
                </c:pt>
                <c:pt idx="666">
                  <c:v>1066</c:v>
                </c:pt>
                <c:pt idx="667">
                  <c:v>1067</c:v>
                </c:pt>
                <c:pt idx="668">
                  <c:v>1068</c:v>
                </c:pt>
                <c:pt idx="669">
                  <c:v>1069</c:v>
                </c:pt>
                <c:pt idx="670">
                  <c:v>1070</c:v>
                </c:pt>
                <c:pt idx="671">
                  <c:v>1071</c:v>
                </c:pt>
                <c:pt idx="672">
                  <c:v>1072</c:v>
                </c:pt>
                <c:pt idx="673">
                  <c:v>1073</c:v>
                </c:pt>
                <c:pt idx="674">
                  <c:v>1074</c:v>
                </c:pt>
                <c:pt idx="675">
                  <c:v>1075</c:v>
                </c:pt>
                <c:pt idx="676">
                  <c:v>1076</c:v>
                </c:pt>
                <c:pt idx="677">
                  <c:v>1077</c:v>
                </c:pt>
                <c:pt idx="678">
                  <c:v>1078</c:v>
                </c:pt>
                <c:pt idx="679">
                  <c:v>1079</c:v>
                </c:pt>
                <c:pt idx="680">
                  <c:v>1080</c:v>
                </c:pt>
                <c:pt idx="681">
                  <c:v>1081</c:v>
                </c:pt>
                <c:pt idx="682">
                  <c:v>1082</c:v>
                </c:pt>
                <c:pt idx="683">
                  <c:v>1083</c:v>
                </c:pt>
                <c:pt idx="684">
                  <c:v>1084</c:v>
                </c:pt>
                <c:pt idx="685">
                  <c:v>1085</c:v>
                </c:pt>
                <c:pt idx="686">
                  <c:v>1086</c:v>
                </c:pt>
                <c:pt idx="687">
                  <c:v>1087</c:v>
                </c:pt>
                <c:pt idx="688">
                  <c:v>1088</c:v>
                </c:pt>
                <c:pt idx="689">
                  <c:v>1089</c:v>
                </c:pt>
                <c:pt idx="690">
                  <c:v>1090</c:v>
                </c:pt>
                <c:pt idx="691">
                  <c:v>1091</c:v>
                </c:pt>
                <c:pt idx="692">
                  <c:v>1092</c:v>
                </c:pt>
                <c:pt idx="693">
                  <c:v>1093</c:v>
                </c:pt>
                <c:pt idx="694">
                  <c:v>1094</c:v>
                </c:pt>
                <c:pt idx="695">
                  <c:v>1095</c:v>
                </c:pt>
                <c:pt idx="696">
                  <c:v>1096</c:v>
                </c:pt>
                <c:pt idx="697">
                  <c:v>1097</c:v>
                </c:pt>
                <c:pt idx="698">
                  <c:v>1098</c:v>
                </c:pt>
                <c:pt idx="699">
                  <c:v>1099</c:v>
                </c:pt>
                <c:pt idx="700">
                  <c:v>1100</c:v>
                </c:pt>
                <c:pt idx="701">
                  <c:v>1101</c:v>
                </c:pt>
                <c:pt idx="702">
                  <c:v>1102</c:v>
                </c:pt>
                <c:pt idx="703">
                  <c:v>1103</c:v>
                </c:pt>
                <c:pt idx="704">
                  <c:v>1104</c:v>
                </c:pt>
                <c:pt idx="705">
                  <c:v>1105</c:v>
                </c:pt>
                <c:pt idx="706">
                  <c:v>1106</c:v>
                </c:pt>
                <c:pt idx="707">
                  <c:v>1107</c:v>
                </c:pt>
                <c:pt idx="708">
                  <c:v>1108</c:v>
                </c:pt>
                <c:pt idx="709">
                  <c:v>1109</c:v>
                </c:pt>
                <c:pt idx="710">
                  <c:v>1110</c:v>
                </c:pt>
                <c:pt idx="711">
                  <c:v>1111</c:v>
                </c:pt>
                <c:pt idx="712">
                  <c:v>1112</c:v>
                </c:pt>
                <c:pt idx="713">
                  <c:v>1113</c:v>
                </c:pt>
                <c:pt idx="714">
                  <c:v>1114</c:v>
                </c:pt>
                <c:pt idx="715">
                  <c:v>1115</c:v>
                </c:pt>
                <c:pt idx="716">
                  <c:v>1116</c:v>
                </c:pt>
                <c:pt idx="717">
                  <c:v>1117</c:v>
                </c:pt>
                <c:pt idx="718">
                  <c:v>1118</c:v>
                </c:pt>
                <c:pt idx="719">
                  <c:v>1119</c:v>
                </c:pt>
                <c:pt idx="720">
                  <c:v>1120</c:v>
                </c:pt>
                <c:pt idx="721">
                  <c:v>1121</c:v>
                </c:pt>
                <c:pt idx="722">
                  <c:v>1122</c:v>
                </c:pt>
                <c:pt idx="723">
                  <c:v>1123</c:v>
                </c:pt>
                <c:pt idx="724">
                  <c:v>1124</c:v>
                </c:pt>
                <c:pt idx="725">
                  <c:v>1125</c:v>
                </c:pt>
                <c:pt idx="726">
                  <c:v>1126</c:v>
                </c:pt>
                <c:pt idx="727">
                  <c:v>1127</c:v>
                </c:pt>
                <c:pt idx="728">
                  <c:v>1128</c:v>
                </c:pt>
                <c:pt idx="729">
                  <c:v>1129</c:v>
                </c:pt>
                <c:pt idx="730">
                  <c:v>1130</c:v>
                </c:pt>
                <c:pt idx="731">
                  <c:v>1131</c:v>
                </c:pt>
                <c:pt idx="732">
                  <c:v>1132</c:v>
                </c:pt>
                <c:pt idx="733">
                  <c:v>1133</c:v>
                </c:pt>
                <c:pt idx="734">
                  <c:v>1134</c:v>
                </c:pt>
                <c:pt idx="735">
                  <c:v>1135</c:v>
                </c:pt>
                <c:pt idx="736">
                  <c:v>1136</c:v>
                </c:pt>
                <c:pt idx="737">
                  <c:v>1137</c:v>
                </c:pt>
                <c:pt idx="738">
                  <c:v>1138</c:v>
                </c:pt>
                <c:pt idx="739">
                  <c:v>1139</c:v>
                </c:pt>
                <c:pt idx="740">
                  <c:v>1140</c:v>
                </c:pt>
                <c:pt idx="741">
                  <c:v>1141</c:v>
                </c:pt>
                <c:pt idx="742">
                  <c:v>1142</c:v>
                </c:pt>
                <c:pt idx="743">
                  <c:v>1143</c:v>
                </c:pt>
                <c:pt idx="744">
                  <c:v>1144</c:v>
                </c:pt>
                <c:pt idx="745">
                  <c:v>1145</c:v>
                </c:pt>
                <c:pt idx="746">
                  <c:v>1146</c:v>
                </c:pt>
                <c:pt idx="747">
                  <c:v>1147</c:v>
                </c:pt>
                <c:pt idx="748">
                  <c:v>1148</c:v>
                </c:pt>
                <c:pt idx="749">
                  <c:v>1149</c:v>
                </c:pt>
                <c:pt idx="750">
                  <c:v>1150</c:v>
                </c:pt>
                <c:pt idx="751">
                  <c:v>1151</c:v>
                </c:pt>
                <c:pt idx="752">
                  <c:v>1152</c:v>
                </c:pt>
                <c:pt idx="753">
                  <c:v>1153</c:v>
                </c:pt>
                <c:pt idx="754">
                  <c:v>1154</c:v>
                </c:pt>
                <c:pt idx="755">
                  <c:v>1155</c:v>
                </c:pt>
                <c:pt idx="756">
                  <c:v>1156</c:v>
                </c:pt>
                <c:pt idx="757">
                  <c:v>1157</c:v>
                </c:pt>
                <c:pt idx="758">
                  <c:v>1158</c:v>
                </c:pt>
                <c:pt idx="759">
                  <c:v>1159</c:v>
                </c:pt>
                <c:pt idx="760">
                  <c:v>1160</c:v>
                </c:pt>
                <c:pt idx="761">
                  <c:v>1161</c:v>
                </c:pt>
                <c:pt idx="762">
                  <c:v>1162</c:v>
                </c:pt>
                <c:pt idx="763">
                  <c:v>1163</c:v>
                </c:pt>
                <c:pt idx="764">
                  <c:v>1164</c:v>
                </c:pt>
                <c:pt idx="765">
                  <c:v>1165</c:v>
                </c:pt>
                <c:pt idx="766">
                  <c:v>1166</c:v>
                </c:pt>
                <c:pt idx="767">
                  <c:v>1167</c:v>
                </c:pt>
                <c:pt idx="768">
                  <c:v>1168</c:v>
                </c:pt>
                <c:pt idx="769">
                  <c:v>1169</c:v>
                </c:pt>
                <c:pt idx="770">
                  <c:v>1170</c:v>
                </c:pt>
                <c:pt idx="771">
                  <c:v>1171</c:v>
                </c:pt>
                <c:pt idx="772">
                  <c:v>1172</c:v>
                </c:pt>
                <c:pt idx="773">
                  <c:v>1173</c:v>
                </c:pt>
                <c:pt idx="774">
                  <c:v>1174</c:v>
                </c:pt>
                <c:pt idx="775">
                  <c:v>1175</c:v>
                </c:pt>
                <c:pt idx="776">
                  <c:v>1176</c:v>
                </c:pt>
                <c:pt idx="777">
                  <c:v>1177</c:v>
                </c:pt>
                <c:pt idx="778">
                  <c:v>1178</c:v>
                </c:pt>
                <c:pt idx="779">
                  <c:v>1179</c:v>
                </c:pt>
                <c:pt idx="780">
                  <c:v>1180</c:v>
                </c:pt>
                <c:pt idx="781">
                  <c:v>1181</c:v>
                </c:pt>
                <c:pt idx="782">
                  <c:v>1182</c:v>
                </c:pt>
                <c:pt idx="783">
                  <c:v>1183</c:v>
                </c:pt>
                <c:pt idx="784">
                  <c:v>1184</c:v>
                </c:pt>
                <c:pt idx="785">
                  <c:v>1185</c:v>
                </c:pt>
                <c:pt idx="786">
                  <c:v>1186</c:v>
                </c:pt>
                <c:pt idx="787">
                  <c:v>1187</c:v>
                </c:pt>
                <c:pt idx="788">
                  <c:v>1188</c:v>
                </c:pt>
                <c:pt idx="789">
                  <c:v>1189</c:v>
                </c:pt>
                <c:pt idx="790">
                  <c:v>1190</c:v>
                </c:pt>
                <c:pt idx="791">
                  <c:v>1191</c:v>
                </c:pt>
                <c:pt idx="792">
                  <c:v>1192</c:v>
                </c:pt>
                <c:pt idx="793">
                  <c:v>1193</c:v>
                </c:pt>
                <c:pt idx="794">
                  <c:v>1194</c:v>
                </c:pt>
                <c:pt idx="795">
                  <c:v>1195</c:v>
                </c:pt>
                <c:pt idx="796">
                  <c:v>1196</c:v>
                </c:pt>
                <c:pt idx="797">
                  <c:v>1197</c:v>
                </c:pt>
                <c:pt idx="798">
                  <c:v>1198</c:v>
                </c:pt>
                <c:pt idx="799">
                  <c:v>1199</c:v>
                </c:pt>
                <c:pt idx="800">
                  <c:v>1200</c:v>
                </c:pt>
                <c:pt idx="801">
                  <c:v>1201</c:v>
                </c:pt>
                <c:pt idx="802">
                  <c:v>1202</c:v>
                </c:pt>
                <c:pt idx="803">
                  <c:v>1203</c:v>
                </c:pt>
                <c:pt idx="804">
                  <c:v>1204</c:v>
                </c:pt>
                <c:pt idx="805">
                  <c:v>1205</c:v>
                </c:pt>
                <c:pt idx="806">
                  <c:v>1206</c:v>
                </c:pt>
                <c:pt idx="807">
                  <c:v>1207</c:v>
                </c:pt>
                <c:pt idx="808">
                  <c:v>1208</c:v>
                </c:pt>
                <c:pt idx="809">
                  <c:v>1209</c:v>
                </c:pt>
                <c:pt idx="810">
                  <c:v>1210</c:v>
                </c:pt>
                <c:pt idx="811">
                  <c:v>1211</c:v>
                </c:pt>
                <c:pt idx="812">
                  <c:v>1212</c:v>
                </c:pt>
                <c:pt idx="813">
                  <c:v>1213</c:v>
                </c:pt>
                <c:pt idx="814">
                  <c:v>1214</c:v>
                </c:pt>
                <c:pt idx="815">
                  <c:v>1215</c:v>
                </c:pt>
                <c:pt idx="816">
                  <c:v>1216</c:v>
                </c:pt>
                <c:pt idx="817">
                  <c:v>1217</c:v>
                </c:pt>
                <c:pt idx="818">
                  <c:v>1218</c:v>
                </c:pt>
                <c:pt idx="819">
                  <c:v>1219</c:v>
                </c:pt>
                <c:pt idx="820">
                  <c:v>1220</c:v>
                </c:pt>
                <c:pt idx="821">
                  <c:v>1221</c:v>
                </c:pt>
                <c:pt idx="822">
                  <c:v>1222</c:v>
                </c:pt>
                <c:pt idx="823">
                  <c:v>1223</c:v>
                </c:pt>
                <c:pt idx="824">
                  <c:v>1224</c:v>
                </c:pt>
                <c:pt idx="825">
                  <c:v>1225</c:v>
                </c:pt>
                <c:pt idx="826">
                  <c:v>1226</c:v>
                </c:pt>
                <c:pt idx="827">
                  <c:v>1227</c:v>
                </c:pt>
                <c:pt idx="828">
                  <c:v>1228</c:v>
                </c:pt>
                <c:pt idx="829">
                  <c:v>1229</c:v>
                </c:pt>
                <c:pt idx="830">
                  <c:v>1230</c:v>
                </c:pt>
                <c:pt idx="831">
                  <c:v>1231</c:v>
                </c:pt>
                <c:pt idx="832">
                  <c:v>1232</c:v>
                </c:pt>
                <c:pt idx="833">
                  <c:v>1233</c:v>
                </c:pt>
                <c:pt idx="834">
                  <c:v>1234</c:v>
                </c:pt>
                <c:pt idx="835">
                  <c:v>1235</c:v>
                </c:pt>
                <c:pt idx="836">
                  <c:v>1236</c:v>
                </c:pt>
                <c:pt idx="837">
                  <c:v>1237</c:v>
                </c:pt>
                <c:pt idx="838">
                  <c:v>1238</c:v>
                </c:pt>
                <c:pt idx="839">
                  <c:v>1239</c:v>
                </c:pt>
                <c:pt idx="840">
                  <c:v>1240</c:v>
                </c:pt>
                <c:pt idx="841">
                  <c:v>1241</c:v>
                </c:pt>
                <c:pt idx="842">
                  <c:v>1242</c:v>
                </c:pt>
                <c:pt idx="843">
                  <c:v>1243</c:v>
                </c:pt>
                <c:pt idx="844">
                  <c:v>1244</c:v>
                </c:pt>
                <c:pt idx="845">
                  <c:v>1245</c:v>
                </c:pt>
                <c:pt idx="846">
                  <c:v>1246</c:v>
                </c:pt>
                <c:pt idx="847">
                  <c:v>1247</c:v>
                </c:pt>
                <c:pt idx="848">
                  <c:v>1248</c:v>
                </c:pt>
                <c:pt idx="849">
                  <c:v>1249</c:v>
                </c:pt>
                <c:pt idx="850">
                  <c:v>1250</c:v>
                </c:pt>
                <c:pt idx="851">
                  <c:v>1251</c:v>
                </c:pt>
                <c:pt idx="852">
                  <c:v>1252</c:v>
                </c:pt>
                <c:pt idx="853">
                  <c:v>1253</c:v>
                </c:pt>
                <c:pt idx="854">
                  <c:v>1254</c:v>
                </c:pt>
                <c:pt idx="855">
                  <c:v>1255</c:v>
                </c:pt>
                <c:pt idx="856">
                  <c:v>1256</c:v>
                </c:pt>
                <c:pt idx="857">
                  <c:v>1257</c:v>
                </c:pt>
                <c:pt idx="858">
                  <c:v>1258</c:v>
                </c:pt>
                <c:pt idx="859">
                  <c:v>1259</c:v>
                </c:pt>
                <c:pt idx="860">
                  <c:v>1260</c:v>
                </c:pt>
                <c:pt idx="861">
                  <c:v>1261</c:v>
                </c:pt>
                <c:pt idx="862">
                  <c:v>1262</c:v>
                </c:pt>
                <c:pt idx="863">
                  <c:v>1263</c:v>
                </c:pt>
                <c:pt idx="864">
                  <c:v>1264</c:v>
                </c:pt>
                <c:pt idx="865">
                  <c:v>1265</c:v>
                </c:pt>
                <c:pt idx="866">
                  <c:v>1266</c:v>
                </c:pt>
                <c:pt idx="867">
                  <c:v>1267</c:v>
                </c:pt>
                <c:pt idx="868">
                  <c:v>1268</c:v>
                </c:pt>
                <c:pt idx="869">
                  <c:v>1269</c:v>
                </c:pt>
                <c:pt idx="870">
                  <c:v>1270</c:v>
                </c:pt>
                <c:pt idx="871">
                  <c:v>1271</c:v>
                </c:pt>
                <c:pt idx="872">
                  <c:v>1272</c:v>
                </c:pt>
                <c:pt idx="873">
                  <c:v>1273</c:v>
                </c:pt>
                <c:pt idx="874">
                  <c:v>1274</c:v>
                </c:pt>
                <c:pt idx="875">
                  <c:v>1275</c:v>
                </c:pt>
                <c:pt idx="876">
                  <c:v>1276</c:v>
                </c:pt>
                <c:pt idx="877">
                  <c:v>1277</c:v>
                </c:pt>
                <c:pt idx="878">
                  <c:v>1278</c:v>
                </c:pt>
                <c:pt idx="879">
                  <c:v>1279</c:v>
                </c:pt>
                <c:pt idx="880">
                  <c:v>1280</c:v>
                </c:pt>
                <c:pt idx="881">
                  <c:v>1281</c:v>
                </c:pt>
                <c:pt idx="882">
                  <c:v>1282</c:v>
                </c:pt>
                <c:pt idx="883">
                  <c:v>1283</c:v>
                </c:pt>
                <c:pt idx="884">
                  <c:v>1284</c:v>
                </c:pt>
                <c:pt idx="885">
                  <c:v>1285</c:v>
                </c:pt>
                <c:pt idx="886">
                  <c:v>1286</c:v>
                </c:pt>
                <c:pt idx="887">
                  <c:v>1287</c:v>
                </c:pt>
                <c:pt idx="888">
                  <c:v>1288</c:v>
                </c:pt>
                <c:pt idx="889">
                  <c:v>1289</c:v>
                </c:pt>
                <c:pt idx="890">
                  <c:v>1290</c:v>
                </c:pt>
                <c:pt idx="891">
                  <c:v>1291</c:v>
                </c:pt>
                <c:pt idx="892">
                  <c:v>1292</c:v>
                </c:pt>
                <c:pt idx="893">
                  <c:v>1293</c:v>
                </c:pt>
                <c:pt idx="894">
                  <c:v>1294</c:v>
                </c:pt>
                <c:pt idx="895">
                  <c:v>1295</c:v>
                </c:pt>
                <c:pt idx="896">
                  <c:v>1296</c:v>
                </c:pt>
                <c:pt idx="897">
                  <c:v>1297</c:v>
                </c:pt>
                <c:pt idx="898">
                  <c:v>1298</c:v>
                </c:pt>
                <c:pt idx="899">
                  <c:v>1299</c:v>
                </c:pt>
                <c:pt idx="900">
                  <c:v>1300</c:v>
                </c:pt>
                <c:pt idx="901">
                  <c:v>1301</c:v>
                </c:pt>
                <c:pt idx="902">
                  <c:v>1302</c:v>
                </c:pt>
                <c:pt idx="903">
                  <c:v>1303</c:v>
                </c:pt>
                <c:pt idx="904">
                  <c:v>1304</c:v>
                </c:pt>
                <c:pt idx="905">
                  <c:v>1305</c:v>
                </c:pt>
                <c:pt idx="906">
                  <c:v>1306</c:v>
                </c:pt>
                <c:pt idx="907">
                  <c:v>1307</c:v>
                </c:pt>
                <c:pt idx="908">
                  <c:v>1308</c:v>
                </c:pt>
                <c:pt idx="909">
                  <c:v>1309</c:v>
                </c:pt>
                <c:pt idx="910">
                  <c:v>1310</c:v>
                </c:pt>
                <c:pt idx="911">
                  <c:v>1311</c:v>
                </c:pt>
                <c:pt idx="912">
                  <c:v>1312</c:v>
                </c:pt>
                <c:pt idx="913">
                  <c:v>1313</c:v>
                </c:pt>
                <c:pt idx="914">
                  <c:v>1314</c:v>
                </c:pt>
                <c:pt idx="915">
                  <c:v>1315</c:v>
                </c:pt>
                <c:pt idx="916">
                  <c:v>1316</c:v>
                </c:pt>
                <c:pt idx="917">
                  <c:v>1317</c:v>
                </c:pt>
                <c:pt idx="918">
                  <c:v>1318</c:v>
                </c:pt>
                <c:pt idx="919">
                  <c:v>1319</c:v>
                </c:pt>
                <c:pt idx="920">
                  <c:v>1320</c:v>
                </c:pt>
                <c:pt idx="921">
                  <c:v>1321</c:v>
                </c:pt>
                <c:pt idx="922">
                  <c:v>1322</c:v>
                </c:pt>
                <c:pt idx="923">
                  <c:v>1323</c:v>
                </c:pt>
                <c:pt idx="924">
                  <c:v>1324</c:v>
                </c:pt>
                <c:pt idx="925">
                  <c:v>1325</c:v>
                </c:pt>
                <c:pt idx="926">
                  <c:v>1326</c:v>
                </c:pt>
                <c:pt idx="927">
                  <c:v>1327</c:v>
                </c:pt>
                <c:pt idx="928">
                  <c:v>1328</c:v>
                </c:pt>
                <c:pt idx="929">
                  <c:v>1329</c:v>
                </c:pt>
                <c:pt idx="930">
                  <c:v>1330</c:v>
                </c:pt>
                <c:pt idx="931">
                  <c:v>1331</c:v>
                </c:pt>
                <c:pt idx="932">
                  <c:v>1332</c:v>
                </c:pt>
                <c:pt idx="933">
                  <c:v>1333</c:v>
                </c:pt>
                <c:pt idx="934">
                  <c:v>1334</c:v>
                </c:pt>
                <c:pt idx="935">
                  <c:v>1335</c:v>
                </c:pt>
                <c:pt idx="936">
                  <c:v>1336</c:v>
                </c:pt>
                <c:pt idx="937">
                  <c:v>1337</c:v>
                </c:pt>
                <c:pt idx="938">
                  <c:v>1338</c:v>
                </c:pt>
                <c:pt idx="939">
                  <c:v>1339</c:v>
                </c:pt>
                <c:pt idx="940">
                  <c:v>1340</c:v>
                </c:pt>
                <c:pt idx="941">
                  <c:v>1341</c:v>
                </c:pt>
                <c:pt idx="942">
                  <c:v>1342</c:v>
                </c:pt>
                <c:pt idx="943">
                  <c:v>1343</c:v>
                </c:pt>
                <c:pt idx="944">
                  <c:v>1344</c:v>
                </c:pt>
                <c:pt idx="945">
                  <c:v>1345</c:v>
                </c:pt>
                <c:pt idx="946">
                  <c:v>1346</c:v>
                </c:pt>
                <c:pt idx="947">
                  <c:v>1347</c:v>
                </c:pt>
                <c:pt idx="948">
                  <c:v>1348</c:v>
                </c:pt>
                <c:pt idx="949">
                  <c:v>1349</c:v>
                </c:pt>
                <c:pt idx="950">
                  <c:v>1350</c:v>
                </c:pt>
                <c:pt idx="951">
                  <c:v>1351</c:v>
                </c:pt>
                <c:pt idx="952">
                  <c:v>1352</c:v>
                </c:pt>
                <c:pt idx="953">
                  <c:v>1353</c:v>
                </c:pt>
                <c:pt idx="954">
                  <c:v>1354</c:v>
                </c:pt>
                <c:pt idx="955">
                  <c:v>1355</c:v>
                </c:pt>
                <c:pt idx="956">
                  <c:v>1356</c:v>
                </c:pt>
                <c:pt idx="957">
                  <c:v>1357</c:v>
                </c:pt>
                <c:pt idx="958">
                  <c:v>1358</c:v>
                </c:pt>
                <c:pt idx="959">
                  <c:v>1359</c:v>
                </c:pt>
                <c:pt idx="960">
                  <c:v>1360</c:v>
                </c:pt>
                <c:pt idx="961">
                  <c:v>1361</c:v>
                </c:pt>
                <c:pt idx="962">
                  <c:v>1362</c:v>
                </c:pt>
                <c:pt idx="963">
                  <c:v>1363</c:v>
                </c:pt>
                <c:pt idx="964">
                  <c:v>1364</c:v>
                </c:pt>
                <c:pt idx="965">
                  <c:v>1365</c:v>
                </c:pt>
                <c:pt idx="966">
                  <c:v>1366</c:v>
                </c:pt>
                <c:pt idx="967">
                  <c:v>1367</c:v>
                </c:pt>
                <c:pt idx="968">
                  <c:v>1368</c:v>
                </c:pt>
                <c:pt idx="969">
                  <c:v>1369</c:v>
                </c:pt>
                <c:pt idx="970">
                  <c:v>1370</c:v>
                </c:pt>
                <c:pt idx="971">
                  <c:v>1371</c:v>
                </c:pt>
                <c:pt idx="972">
                  <c:v>1372</c:v>
                </c:pt>
                <c:pt idx="973">
                  <c:v>1373</c:v>
                </c:pt>
                <c:pt idx="974">
                  <c:v>1374</c:v>
                </c:pt>
                <c:pt idx="975">
                  <c:v>1375</c:v>
                </c:pt>
                <c:pt idx="976">
                  <c:v>1376</c:v>
                </c:pt>
                <c:pt idx="977">
                  <c:v>1377</c:v>
                </c:pt>
                <c:pt idx="978">
                  <c:v>1378</c:v>
                </c:pt>
                <c:pt idx="979">
                  <c:v>1379</c:v>
                </c:pt>
                <c:pt idx="980">
                  <c:v>1380</c:v>
                </c:pt>
                <c:pt idx="981">
                  <c:v>1381</c:v>
                </c:pt>
                <c:pt idx="982">
                  <c:v>1382</c:v>
                </c:pt>
                <c:pt idx="983">
                  <c:v>1383</c:v>
                </c:pt>
                <c:pt idx="984">
                  <c:v>1384</c:v>
                </c:pt>
                <c:pt idx="985">
                  <c:v>1385</c:v>
                </c:pt>
                <c:pt idx="986">
                  <c:v>1386</c:v>
                </c:pt>
                <c:pt idx="987">
                  <c:v>1387</c:v>
                </c:pt>
                <c:pt idx="988">
                  <c:v>1388</c:v>
                </c:pt>
                <c:pt idx="989">
                  <c:v>1389</c:v>
                </c:pt>
                <c:pt idx="990">
                  <c:v>1390</c:v>
                </c:pt>
                <c:pt idx="991">
                  <c:v>1391</c:v>
                </c:pt>
                <c:pt idx="992">
                  <c:v>1392</c:v>
                </c:pt>
                <c:pt idx="993">
                  <c:v>1393</c:v>
                </c:pt>
                <c:pt idx="994">
                  <c:v>1394</c:v>
                </c:pt>
                <c:pt idx="995">
                  <c:v>1395</c:v>
                </c:pt>
                <c:pt idx="996">
                  <c:v>1396</c:v>
                </c:pt>
                <c:pt idx="997">
                  <c:v>1397</c:v>
                </c:pt>
                <c:pt idx="998">
                  <c:v>1398</c:v>
                </c:pt>
                <c:pt idx="999">
                  <c:v>1399</c:v>
                </c:pt>
                <c:pt idx="1000">
                  <c:v>1400</c:v>
                </c:pt>
                <c:pt idx="1001">
                  <c:v>1401</c:v>
                </c:pt>
                <c:pt idx="1002">
                  <c:v>1402</c:v>
                </c:pt>
                <c:pt idx="1003">
                  <c:v>1403</c:v>
                </c:pt>
                <c:pt idx="1004">
                  <c:v>1404</c:v>
                </c:pt>
                <c:pt idx="1005">
                  <c:v>1405</c:v>
                </c:pt>
                <c:pt idx="1006">
                  <c:v>1406</c:v>
                </c:pt>
                <c:pt idx="1007">
                  <c:v>1407</c:v>
                </c:pt>
                <c:pt idx="1008">
                  <c:v>1408</c:v>
                </c:pt>
                <c:pt idx="1009">
                  <c:v>1409</c:v>
                </c:pt>
                <c:pt idx="1010">
                  <c:v>1410</c:v>
                </c:pt>
                <c:pt idx="1011">
                  <c:v>1411</c:v>
                </c:pt>
                <c:pt idx="1012">
                  <c:v>1412</c:v>
                </c:pt>
                <c:pt idx="1013">
                  <c:v>1413</c:v>
                </c:pt>
                <c:pt idx="1014">
                  <c:v>1414</c:v>
                </c:pt>
                <c:pt idx="1015">
                  <c:v>1415</c:v>
                </c:pt>
                <c:pt idx="1016">
                  <c:v>1416</c:v>
                </c:pt>
                <c:pt idx="1017">
                  <c:v>1417</c:v>
                </c:pt>
                <c:pt idx="1018">
                  <c:v>1418</c:v>
                </c:pt>
                <c:pt idx="1019">
                  <c:v>1419</c:v>
                </c:pt>
                <c:pt idx="1020">
                  <c:v>1420</c:v>
                </c:pt>
                <c:pt idx="1021">
                  <c:v>1421</c:v>
                </c:pt>
                <c:pt idx="1022">
                  <c:v>1422</c:v>
                </c:pt>
                <c:pt idx="1023">
                  <c:v>1423</c:v>
                </c:pt>
                <c:pt idx="1024">
                  <c:v>1424</c:v>
                </c:pt>
                <c:pt idx="1025">
                  <c:v>1425</c:v>
                </c:pt>
                <c:pt idx="1026">
                  <c:v>1426</c:v>
                </c:pt>
                <c:pt idx="1027">
                  <c:v>1427</c:v>
                </c:pt>
                <c:pt idx="1028">
                  <c:v>1428</c:v>
                </c:pt>
                <c:pt idx="1029">
                  <c:v>1429</c:v>
                </c:pt>
                <c:pt idx="1030">
                  <c:v>1430</c:v>
                </c:pt>
                <c:pt idx="1031">
                  <c:v>1431</c:v>
                </c:pt>
                <c:pt idx="1032">
                  <c:v>1432</c:v>
                </c:pt>
                <c:pt idx="1033">
                  <c:v>1433</c:v>
                </c:pt>
                <c:pt idx="1034">
                  <c:v>1434</c:v>
                </c:pt>
                <c:pt idx="1035">
                  <c:v>1435</c:v>
                </c:pt>
                <c:pt idx="1036">
                  <c:v>1436</c:v>
                </c:pt>
                <c:pt idx="1037">
                  <c:v>1437</c:v>
                </c:pt>
                <c:pt idx="1038">
                  <c:v>1438</c:v>
                </c:pt>
                <c:pt idx="1039">
                  <c:v>1439</c:v>
                </c:pt>
                <c:pt idx="1040">
                  <c:v>1440</c:v>
                </c:pt>
                <c:pt idx="1041">
                  <c:v>1441</c:v>
                </c:pt>
                <c:pt idx="1042">
                  <c:v>1442</c:v>
                </c:pt>
                <c:pt idx="1043">
                  <c:v>1443</c:v>
                </c:pt>
                <c:pt idx="1044">
                  <c:v>1444</c:v>
                </c:pt>
                <c:pt idx="1045">
                  <c:v>1445</c:v>
                </c:pt>
                <c:pt idx="1046">
                  <c:v>1446</c:v>
                </c:pt>
                <c:pt idx="1047">
                  <c:v>1447</c:v>
                </c:pt>
                <c:pt idx="1048">
                  <c:v>1448</c:v>
                </c:pt>
                <c:pt idx="1049">
                  <c:v>1449</c:v>
                </c:pt>
                <c:pt idx="1050">
                  <c:v>1450</c:v>
                </c:pt>
                <c:pt idx="1051">
                  <c:v>1451</c:v>
                </c:pt>
                <c:pt idx="1052">
                  <c:v>1452</c:v>
                </c:pt>
                <c:pt idx="1053">
                  <c:v>1453</c:v>
                </c:pt>
                <c:pt idx="1054">
                  <c:v>1454</c:v>
                </c:pt>
                <c:pt idx="1055">
                  <c:v>1455</c:v>
                </c:pt>
                <c:pt idx="1056">
                  <c:v>1456</c:v>
                </c:pt>
                <c:pt idx="1057">
                  <c:v>1457</c:v>
                </c:pt>
                <c:pt idx="1058">
                  <c:v>1458</c:v>
                </c:pt>
                <c:pt idx="1059">
                  <c:v>1459</c:v>
                </c:pt>
                <c:pt idx="1060">
                  <c:v>1460</c:v>
                </c:pt>
                <c:pt idx="1061">
                  <c:v>1461</c:v>
                </c:pt>
                <c:pt idx="1062">
                  <c:v>1462</c:v>
                </c:pt>
                <c:pt idx="1063">
                  <c:v>1463</c:v>
                </c:pt>
                <c:pt idx="1064">
                  <c:v>1464</c:v>
                </c:pt>
                <c:pt idx="1065">
                  <c:v>1465</c:v>
                </c:pt>
                <c:pt idx="1066">
                  <c:v>1466</c:v>
                </c:pt>
                <c:pt idx="1067">
                  <c:v>1467</c:v>
                </c:pt>
                <c:pt idx="1068">
                  <c:v>1468</c:v>
                </c:pt>
                <c:pt idx="1069">
                  <c:v>1469</c:v>
                </c:pt>
                <c:pt idx="1070">
                  <c:v>1470</c:v>
                </c:pt>
                <c:pt idx="1071">
                  <c:v>1471</c:v>
                </c:pt>
                <c:pt idx="1072">
                  <c:v>1472</c:v>
                </c:pt>
                <c:pt idx="1073">
                  <c:v>1473</c:v>
                </c:pt>
                <c:pt idx="1074">
                  <c:v>1474</c:v>
                </c:pt>
                <c:pt idx="1075">
                  <c:v>1475</c:v>
                </c:pt>
                <c:pt idx="1076">
                  <c:v>1476</c:v>
                </c:pt>
                <c:pt idx="1077">
                  <c:v>1477</c:v>
                </c:pt>
                <c:pt idx="1078">
                  <c:v>1478</c:v>
                </c:pt>
                <c:pt idx="1079">
                  <c:v>1479</c:v>
                </c:pt>
                <c:pt idx="1080">
                  <c:v>1480</c:v>
                </c:pt>
                <c:pt idx="1081">
                  <c:v>1481</c:v>
                </c:pt>
                <c:pt idx="1082">
                  <c:v>1482</c:v>
                </c:pt>
                <c:pt idx="1083">
                  <c:v>1483</c:v>
                </c:pt>
                <c:pt idx="1084">
                  <c:v>1484</c:v>
                </c:pt>
                <c:pt idx="1085">
                  <c:v>1485</c:v>
                </c:pt>
                <c:pt idx="1086">
                  <c:v>1486</c:v>
                </c:pt>
                <c:pt idx="1087">
                  <c:v>1487</c:v>
                </c:pt>
                <c:pt idx="1088">
                  <c:v>1488</c:v>
                </c:pt>
                <c:pt idx="1089">
                  <c:v>1489</c:v>
                </c:pt>
                <c:pt idx="1090">
                  <c:v>1490</c:v>
                </c:pt>
                <c:pt idx="1091">
                  <c:v>1491</c:v>
                </c:pt>
                <c:pt idx="1092">
                  <c:v>1492</c:v>
                </c:pt>
                <c:pt idx="1093">
                  <c:v>1493</c:v>
                </c:pt>
                <c:pt idx="1094">
                  <c:v>1494</c:v>
                </c:pt>
                <c:pt idx="1095">
                  <c:v>1495</c:v>
                </c:pt>
                <c:pt idx="1096">
                  <c:v>1496</c:v>
                </c:pt>
                <c:pt idx="1097">
                  <c:v>1497</c:v>
                </c:pt>
                <c:pt idx="1098">
                  <c:v>1498</c:v>
                </c:pt>
                <c:pt idx="1099">
                  <c:v>1499</c:v>
                </c:pt>
                <c:pt idx="1100">
                  <c:v>1500</c:v>
                </c:pt>
                <c:pt idx="1101">
                  <c:v>1501</c:v>
                </c:pt>
                <c:pt idx="1102">
                  <c:v>1502</c:v>
                </c:pt>
                <c:pt idx="1103">
                  <c:v>1503</c:v>
                </c:pt>
                <c:pt idx="1104">
                  <c:v>1504</c:v>
                </c:pt>
                <c:pt idx="1105">
                  <c:v>1505</c:v>
                </c:pt>
                <c:pt idx="1106">
                  <c:v>1506</c:v>
                </c:pt>
                <c:pt idx="1107">
                  <c:v>1507</c:v>
                </c:pt>
                <c:pt idx="1108">
                  <c:v>1508</c:v>
                </c:pt>
                <c:pt idx="1109">
                  <c:v>1509</c:v>
                </c:pt>
                <c:pt idx="1110">
                  <c:v>1510</c:v>
                </c:pt>
                <c:pt idx="1111">
                  <c:v>1511</c:v>
                </c:pt>
                <c:pt idx="1112">
                  <c:v>1512</c:v>
                </c:pt>
                <c:pt idx="1113">
                  <c:v>1513</c:v>
                </c:pt>
                <c:pt idx="1114">
                  <c:v>1514</c:v>
                </c:pt>
                <c:pt idx="1115">
                  <c:v>1515</c:v>
                </c:pt>
                <c:pt idx="1116">
                  <c:v>1516</c:v>
                </c:pt>
                <c:pt idx="1117">
                  <c:v>1517</c:v>
                </c:pt>
                <c:pt idx="1118">
                  <c:v>1518</c:v>
                </c:pt>
                <c:pt idx="1119">
                  <c:v>1519</c:v>
                </c:pt>
                <c:pt idx="1120">
                  <c:v>1520</c:v>
                </c:pt>
                <c:pt idx="1121">
                  <c:v>1521</c:v>
                </c:pt>
                <c:pt idx="1122">
                  <c:v>1522</c:v>
                </c:pt>
                <c:pt idx="1123">
                  <c:v>1523</c:v>
                </c:pt>
                <c:pt idx="1124">
                  <c:v>1524</c:v>
                </c:pt>
                <c:pt idx="1125">
                  <c:v>1525</c:v>
                </c:pt>
                <c:pt idx="1126">
                  <c:v>1526</c:v>
                </c:pt>
                <c:pt idx="1127">
                  <c:v>1527</c:v>
                </c:pt>
                <c:pt idx="1128">
                  <c:v>1528</c:v>
                </c:pt>
                <c:pt idx="1129">
                  <c:v>1529</c:v>
                </c:pt>
                <c:pt idx="1130">
                  <c:v>1530</c:v>
                </c:pt>
                <c:pt idx="1131">
                  <c:v>1531</c:v>
                </c:pt>
                <c:pt idx="1132">
                  <c:v>1532</c:v>
                </c:pt>
                <c:pt idx="1133">
                  <c:v>1533</c:v>
                </c:pt>
                <c:pt idx="1134">
                  <c:v>1534</c:v>
                </c:pt>
                <c:pt idx="1135">
                  <c:v>1535</c:v>
                </c:pt>
                <c:pt idx="1136">
                  <c:v>1536</c:v>
                </c:pt>
                <c:pt idx="1137">
                  <c:v>1537</c:v>
                </c:pt>
                <c:pt idx="1138">
                  <c:v>1538</c:v>
                </c:pt>
                <c:pt idx="1139">
                  <c:v>1539</c:v>
                </c:pt>
                <c:pt idx="1140">
                  <c:v>1540</c:v>
                </c:pt>
                <c:pt idx="1141">
                  <c:v>1541</c:v>
                </c:pt>
                <c:pt idx="1142">
                  <c:v>1542</c:v>
                </c:pt>
                <c:pt idx="1143">
                  <c:v>1543</c:v>
                </c:pt>
                <c:pt idx="1144">
                  <c:v>1544</c:v>
                </c:pt>
                <c:pt idx="1145">
                  <c:v>1545</c:v>
                </c:pt>
                <c:pt idx="1146">
                  <c:v>1546</c:v>
                </c:pt>
                <c:pt idx="1147">
                  <c:v>1547</c:v>
                </c:pt>
                <c:pt idx="1148">
                  <c:v>1548</c:v>
                </c:pt>
                <c:pt idx="1149">
                  <c:v>1549</c:v>
                </c:pt>
                <c:pt idx="1150">
                  <c:v>1550</c:v>
                </c:pt>
                <c:pt idx="1151">
                  <c:v>1551</c:v>
                </c:pt>
                <c:pt idx="1152">
                  <c:v>1552</c:v>
                </c:pt>
                <c:pt idx="1153">
                  <c:v>1553</c:v>
                </c:pt>
                <c:pt idx="1154">
                  <c:v>1554</c:v>
                </c:pt>
                <c:pt idx="1155">
                  <c:v>1555</c:v>
                </c:pt>
                <c:pt idx="1156">
                  <c:v>1556</c:v>
                </c:pt>
                <c:pt idx="1157">
                  <c:v>1557</c:v>
                </c:pt>
                <c:pt idx="1158">
                  <c:v>1558</c:v>
                </c:pt>
                <c:pt idx="1159">
                  <c:v>1559</c:v>
                </c:pt>
                <c:pt idx="1160">
                  <c:v>1560</c:v>
                </c:pt>
                <c:pt idx="1161">
                  <c:v>1561</c:v>
                </c:pt>
                <c:pt idx="1162">
                  <c:v>1562</c:v>
                </c:pt>
                <c:pt idx="1163">
                  <c:v>1563</c:v>
                </c:pt>
                <c:pt idx="1164">
                  <c:v>1564</c:v>
                </c:pt>
                <c:pt idx="1165">
                  <c:v>1565</c:v>
                </c:pt>
                <c:pt idx="1166">
                  <c:v>1566</c:v>
                </c:pt>
                <c:pt idx="1167">
                  <c:v>1567</c:v>
                </c:pt>
                <c:pt idx="1168">
                  <c:v>1568</c:v>
                </c:pt>
                <c:pt idx="1169">
                  <c:v>1569</c:v>
                </c:pt>
                <c:pt idx="1170">
                  <c:v>1570</c:v>
                </c:pt>
                <c:pt idx="1171">
                  <c:v>1571</c:v>
                </c:pt>
                <c:pt idx="1172">
                  <c:v>1572</c:v>
                </c:pt>
                <c:pt idx="1173">
                  <c:v>1573</c:v>
                </c:pt>
                <c:pt idx="1174">
                  <c:v>1574</c:v>
                </c:pt>
                <c:pt idx="1175">
                  <c:v>1575</c:v>
                </c:pt>
                <c:pt idx="1176">
                  <c:v>1576</c:v>
                </c:pt>
                <c:pt idx="1177">
                  <c:v>1577</c:v>
                </c:pt>
                <c:pt idx="1178">
                  <c:v>1578</c:v>
                </c:pt>
                <c:pt idx="1179">
                  <c:v>1579</c:v>
                </c:pt>
                <c:pt idx="1180">
                  <c:v>1580</c:v>
                </c:pt>
                <c:pt idx="1181">
                  <c:v>1581</c:v>
                </c:pt>
                <c:pt idx="1182">
                  <c:v>1582</c:v>
                </c:pt>
                <c:pt idx="1183">
                  <c:v>1583</c:v>
                </c:pt>
                <c:pt idx="1184">
                  <c:v>1584</c:v>
                </c:pt>
                <c:pt idx="1185">
                  <c:v>1585</c:v>
                </c:pt>
                <c:pt idx="1186">
                  <c:v>1586</c:v>
                </c:pt>
                <c:pt idx="1187">
                  <c:v>1587</c:v>
                </c:pt>
                <c:pt idx="1188">
                  <c:v>1588</c:v>
                </c:pt>
                <c:pt idx="1189">
                  <c:v>1589</c:v>
                </c:pt>
                <c:pt idx="1190">
                  <c:v>1590</c:v>
                </c:pt>
                <c:pt idx="1191">
                  <c:v>1591</c:v>
                </c:pt>
                <c:pt idx="1192">
                  <c:v>1592</c:v>
                </c:pt>
                <c:pt idx="1193">
                  <c:v>1593</c:v>
                </c:pt>
                <c:pt idx="1194">
                  <c:v>1594</c:v>
                </c:pt>
                <c:pt idx="1195">
                  <c:v>1595</c:v>
                </c:pt>
                <c:pt idx="1196">
                  <c:v>1596</c:v>
                </c:pt>
                <c:pt idx="1197">
                  <c:v>1597</c:v>
                </c:pt>
                <c:pt idx="1198">
                  <c:v>1598</c:v>
                </c:pt>
                <c:pt idx="1199">
                  <c:v>1599</c:v>
                </c:pt>
                <c:pt idx="1200">
                  <c:v>1600</c:v>
                </c:pt>
                <c:pt idx="1201">
                  <c:v>1601</c:v>
                </c:pt>
                <c:pt idx="1202">
                  <c:v>1602</c:v>
                </c:pt>
                <c:pt idx="1203">
                  <c:v>1603</c:v>
                </c:pt>
                <c:pt idx="1204">
                  <c:v>1604</c:v>
                </c:pt>
                <c:pt idx="1205">
                  <c:v>1605</c:v>
                </c:pt>
                <c:pt idx="1206">
                  <c:v>1606</c:v>
                </c:pt>
                <c:pt idx="1207">
                  <c:v>1607</c:v>
                </c:pt>
                <c:pt idx="1208">
                  <c:v>1608</c:v>
                </c:pt>
                <c:pt idx="1209">
                  <c:v>1609</c:v>
                </c:pt>
                <c:pt idx="1210">
                  <c:v>1610</c:v>
                </c:pt>
                <c:pt idx="1211">
                  <c:v>1611</c:v>
                </c:pt>
                <c:pt idx="1212">
                  <c:v>1612</c:v>
                </c:pt>
                <c:pt idx="1213">
                  <c:v>1613</c:v>
                </c:pt>
                <c:pt idx="1214">
                  <c:v>1614</c:v>
                </c:pt>
                <c:pt idx="1215">
                  <c:v>1615</c:v>
                </c:pt>
                <c:pt idx="1216">
                  <c:v>1616</c:v>
                </c:pt>
                <c:pt idx="1217">
                  <c:v>1617</c:v>
                </c:pt>
                <c:pt idx="1218">
                  <c:v>1618</c:v>
                </c:pt>
                <c:pt idx="1219">
                  <c:v>1619</c:v>
                </c:pt>
                <c:pt idx="1220">
                  <c:v>1620</c:v>
                </c:pt>
                <c:pt idx="1221">
                  <c:v>1621</c:v>
                </c:pt>
                <c:pt idx="1222">
                  <c:v>1622</c:v>
                </c:pt>
                <c:pt idx="1223">
                  <c:v>1623</c:v>
                </c:pt>
                <c:pt idx="1224">
                  <c:v>1624</c:v>
                </c:pt>
                <c:pt idx="1225">
                  <c:v>1625</c:v>
                </c:pt>
                <c:pt idx="1226">
                  <c:v>1626</c:v>
                </c:pt>
                <c:pt idx="1227">
                  <c:v>1627</c:v>
                </c:pt>
                <c:pt idx="1228">
                  <c:v>1628</c:v>
                </c:pt>
                <c:pt idx="1229">
                  <c:v>1629</c:v>
                </c:pt>
                <c:pt idx="1230">
                  <c:v>1630</c:v>
                </c:pt>
                <c:pt idx="1231">
                  <c:v>1631</c:v>
                </c:pt>
                <c:pt idx="1232">
                  <c:v>1632</c:v>
                </c:pt>
                <c:pt idx="1233">
                  <c:v>1633</c:v>
                </c:pt>
                <c:pt idx="1234">
                  <c:v>1634</c:v>
                </c:pt>
                <c:pt idx="1235">
                  <c:v>1635</c:v>
                </c:pt>
                <c:pt idx="1236">
                  <c:v>1636</c:v>
                </c:pt>
                <c:pt idx="1237">
                  <c:v>1637</c:v>
                </c:pt>
                <c:pt idx="1238">
                  <c:v>1638</c:v>
                </c:pt>
                <c:pt idx="1239">
                  <c:v>1639</c:v>
                </c:pt>
                <c:pt idx="1240">
                  <c:v>1640</c:v>
                </c:pt>
                <c:pt idx="1241">
                  <c:v>1641</c:v>
                </c:pt>
                <c:pt idx="1242">
                  <c:v>1642</c:v>
                </c:pt>
                <c:pt idx="1243">
                  <c:v>1643</c:v>
                </c:pt>
                <c:pt idx="1244">
                  <c:v>1644</c:v>
                </c:pt>
                <c:pt idx="1245">
                  <c:v>1645</c:v>
                </c:pt>
                <c:pt idx="1246">
                  <c:v>1646</c:v>
                </c:pt>
                <c:pt idx="1247">
                  <c:v>1647</c:v>
                </c:pt>
                <c:pt idx="1248">
                  <c:v>1648</c:v>
                </c:pt>
                <c:pt idx="1249">
                  <c:v>1649</c:v>
                </c:pt>
                <c:pt idx="1250">
                  <c:v>1650</c:v>
                </c:pt>
                <c:pt idx="1251">
                  <c:v>1651</c:v>
                </c:pt>
                <c:pt idx="1252">
                  <c:v>1652</c:v>
                </c:pt>
                <c:pt idx="1253">
                  <c:v>1653</c:v>
                </c:pt>
                <c:pt idx="1254">
                  <c:v>1654</c:v>
                </c:pt>
                <c:pt idx="1255">
                  <c:v>1655</c:v>
                </c:pt>
                <c:pt idx="1256">
                  <c:v>1656</c:v>
                </c:pt>
                <c:pt idx="1257">
                  <c:v>1657</c:v>
                </c:pt>
                <c:pt idx="1258">
                  <c:v>1658</c:v>
                </c:pt>
                <c:pt idx="1259">
                  <c:v>1659</c:v>
                </c:pt>
                <c:pt idx="1260">
                  <c:v>1660</c:v>
                </c:pt>
                <c:pt idx="1261">
                  <c:v>1661</c:v>
                </c:pt>
                <c:pt idx="1262">
                  <c:v>1662</c:v>
                </c:pt>
                <c:pt idx="1263">
                  <c:v>1663</c:v>
                </c:pt>
                <c:pt idx="1264">
                  <c:v>1664</c:v>
                </c:pt>
                <c:pt idx="1265">
                  <c:v>1665</c:v>
                </c:pt>
                <c:pt idx="1266">
                  <c:v>1666</c:v>
                </c:pt>
                <c:pt idx="1267">
                  <c:v>1667</c:v>
                </c:pt>
                <c:pt idx="1268">
                  <c:v>1668</c:v>
                </c:pt>
                <c:pt idx="1269">
                  <c:v>1669</c:v>
                </c:pt>
                <c:pt idx="1270">
                  <c:v>1670</c:v>
                </c:pt>
                <c:pt idx="1271">
                  <c:v>1671</c:v>
                </c:pt>
                <c:pt idx="1272">
                  <c:v>1672</c:v>
                </c:pt>
                <c:pt idx="1273">
                  <c:v>1673</c:v>
                </c:pt>
                <c:pt idx="1274">
                  <c:v>1674</c:v>
                </c:pt>
                <c:pt idx="1275">
                  <c:v>1675</c:v>
                </c:pt>
                <c:pt idx="1276">
                  <c:v>1676</c:v>
                </c:pt>
                <c:pt idx="1277">
                  <c:v>1677</c:v>
                </c:pt>
                <c:pt idx="1278">
                  <c:v>1678</c:v>
                </c:pt>
                <c:pt idx="1279">
                  <c:v>1679</c:v>
                </c:pt>
                <c:pt idx="1280">
                  <c:v>1680</c:v>
                </c:pt>
                <c:pt idx="1281">
                  <c:v>1681</c:v>
                </c:pt>
                <c:pt idx="1282">
                  <c:v>1682</c:v>
                </c:pt>
                <c:pt idx="1283">
                  <c:v>1683</c:v>
                </c:pt>
                <c:pt idx="1284">
                  <c:v>1684</c:v>
                </c:pt>
                <c:pt idx="1285">
                  <c:v>1685</c:v>
                </c:pt>
                <c:pt idx="1286">
                  <c:v>1686</c:v>
                </c:pt>
                <c:pt idx="1287">
                  <c:v>1687</c:v>
                </c:pt>
                <c:pt idx="1288">
                  <c:v>1688</c:v>
                </c:pt>
                <c:pt idx="1289">
                  <c:v>1689</c:v>
                </c:pt>
                <c:pt idx="1290">
                  <c:v>1690</c:v>
                </c:pt>
                <c:pt idx="1291">
                  <c:v>1691</c:v>
                </c:pt>
                <c:pt idx="1292">
                  <c:v>1692</c:v>
                </c:pt>
                <c:pt idx="1293">
                  <c:v>1693</c:v>
                </c:pt>
                <c:pt idx="1294">
                  <c:v>1694</c:v>
                </c:pt>
                <c:pt idx="1295">
                  <c:v>1695</c:v>
                </c:pt>
                <c:pt idx="1296">
                  <c:v>1696</c:v>
                </c:pt>
                <c:pt idx="1297">
                  <c:v>1697</c:v>
                </c:pt>
                <c:pt idx="1298">
                  <c:v>1698</c:v>
                </c:pt>
                <c:pt idx="1299">
                  <c:v>1699</c:v>
                </c:pt>
                <c:pt idx="1300">
                  <c:v>1700</c:v>
                </c:pt>
                <c:pt idx="1301">
                  <c:v>1701</c:v>
                </c:pt>
                <c:pt idx="1302">
                  <c:v>1702</c:v>
                </c:pt>
                <c:pt idx="1303">
                  <c:v>1703</c:v>
                </c:pt>
                <c:pt idx="1304">
                  <c:v>1704</c:v>
                </c:pt>
                <c:pt idx="1305">
                  <c:v>1705</c:v>
                </c:pt>
                <c:pt idx="1306">
                  <c:v>1706</c:v>
                </c:pt>
                <c:pt idx="1307">
                  <c:v>1707</c:v>
                </c:pt>
                <c:pt idx="1308">
                  <c:v>1708</c:v>
                </c:pt>
                <c:pt idx="1309">
                  <c:v>1709</c:v>
                </c:pt>
                <c:pt idx="1310">
                  <c:v>1710</c:v>
                </c:pt>
                <c:pt idx="1311">
                  <c:v>1711</c:v>
                </c:pt>
                <c:pt idx="1312">
                  <c:v>1712</c:v>
                </c:pt>
                <c:pt idx="1313">
                  <c:v>1713</c:v>
                </c:pt>
                <c:pt idx="1314">
                  <c:v>1714</c:v>
                </c:pt>
                <c:pt idx="1315">
                  <c:v>1715</c:v>
                </c:pt>
                <c:pt idx="1316">
                  <c:v>1716</c:v>
                </c:pt>
                <c:pt idx="1317">
                  <c:v>1717</c:v>
                </c:pt>
                <c:pt idx="1318">
                  <c:v>1718</c:v>
                </c:pt>
                <c:pt idx="1319">
                  <c:v>1719</c:v>
                </c:pt>
                <c:pt idx="1320">
                  <c:v>1720</c:v>
                </c:pt>
                <c:pt idx="1321">
                  <c:v>1721</c:v>
                </c:pt>
                <c:pt idx="1322">
                  <c:v>1722</c:v>
                </c:pt>
                <c:pt idx="1323">
                  <c:v>1723</c:v>
                </c:pt>
                <c:pt idx="1324">
                  <c:v>1724</c:v>
                </c:pt>
                <c:pt idx="1325">
                  <c:v>1725</c:v>
                </c:pt>
                <c:pt idx="1326">
                  <c:v>1726</c:v>
                </c:pt>
                <c:pt idx="1327">
                  <c:v>1727</c:v>
                </c:pt>
                <c:pt idx="1328">
                  <c:v>1728</c:v>
                </c:pt>
                <c:pt idx="1329">
                  <c:v>1729</c:v>
                </c:pt>
                <c:pt idx="1330">
                  <c:v>1730</c:v>
                </c:pt>
                <c:pt idx="1331">
                  <c:v>1731</c:v>
                </c:pt>
                <c:pt idx="1332">
                  <c:v>1732</c:v>
                </c:pt>
                <c:pt idx="1333">
                  <c:v>1733</c:v>
                </c:pt>
                <c:pt idx="1334">
                  <c:v>1734</c:v>
                </c:pt>
                <c:pt idx="1335">
                  <c:v>1735</c:v>
                </c:pt>
                <c:pt idx="1336">
                  <c:v>1736</c:v>
                </c:pt>
                <c:pt idx="1337">
                  <c:v>1737</c:v>
                </c:pt>
                <c:pt idx="1338">
                  <c:v>1738</c:v>
                </c:pt>
                <c:pt idx="1339">
                  <c:v>1739</c:v>
                </c:pt>
                <c:pt idx="1340">
                  <c:v>1740</c:v>
                </c:pt>
                <c:pt idx="1341">
                  <c:v>1741</c:v>
                </c:pt>
                <c:pt idx="1342">
                  <c:v>1742</c:v>
                </c:pt>
                <c:pt idx="1343">
                  <c:v>1743</c:v>
                </c:pt>
                <c:pt idx="1344">
                  <c:v>1744</c:v>
                </c:pt>
                <c:pt idx="1345">
                  <c:v>1745</c:v>
                </c:pt>
                <c:pt idx="1346">
                  <c:v>1746</c:v>
                </c:pt>
                <c:pt idx="1347">
                  <c:v>1747</c:v>
                </c:pt>
                <c:pt idx="1348">
                  <c:v>1748</c:v>
                </c:pt>
                <c:pt idx="1349">
                  <c:v>1749</c:v>
                </c:pt>
                <c:pt idx="1350">
                  <c:v>1750</c:v>
                </c:pt>
                <c:pt idx="1351">
                  <c:v>1751</c:v>
                </c:pt>
                <c:pt idx="1352">
                  <c:v>1752</c:v>
                </c:pt>
                <c:pt idx="1353">
                  <c:v>1753</c:v>
                </c:pt>
                <c:pt idx="1354">
                  <c:v>1754</c:v>
                </c:pt>
                <c:pt idx="1355">
                  <c:v>1755</c:v>
                </c:pt>
                <c:pt idx="1356">
                  <c:v>1756</c:v>
                </c:pt>
                <c:pt idx="1357">
                  <c:v>1757</c:v>
                </c:pt>
                <c:pt idx="1358">
                  <c:v>1758</c:v>
                </c:pt>
                <c:pt idx="1359">
                  <c:v>1759</c:v>
                </c:pt>
                <c:pt idx="1360">
                  <c:v>1760</c:v>
                </c:pt>
                <c:pt idx="1361">
                  <c:v>1761</c:v>
                </c:pt>
                <c:pt idx="1362">
                  <c:v>1762</c:v>
                </c:pt>
                <c:pt idx="1363">
                  <c:v>1763</c:v>
                </c:pt>
                <c:pt idx="1364">
                  <c:v>1764</c:v>
                </c:pt>
                <c:pt idx="1365">
                  <c:v>1765</c:v>
                </c:pt>
                <c:pt idx="1366">
                  <c:v>1766</c:v>
                </c:pt>
                <c:pt idx="1367">
                  <c:v>1767</c:v>
                </c:pt>
                <c:pt idx="1368">
                  <c:v>1768</c:v>
                </c:pt>
                <c:pt idx="1369">
                  <c:v>1769</c:v>
                </c:pt>
                <c:pt idx="1370">
                  <c:v>1770</c:v>
                </c:pt>
                <c:pt idx="1371">
                  <c:v>1771</c:v>
                </c:pt>
                <c:pt idx="1372">
                  <c:v>1772</c:v>
                </c:pt>
                <c:pt idx="1373">
                  <c:v>1773</c:v>
                </c:pt>
                <c:pt idx="1374">
                  <c:v>1774</c:v>
                </c:pt>
                <c:pt idx="1375">
                  <c:v>1775</c:v>
                </c:pt>
                <c:pt idx="1376">
                  <c:v>1776</c:v>
                </c:pt>
                <c:pt idx="1377">
                  <c:v>1777</c:v>
                </c:pt>
                <c:pt idx="1378">
                  <c:v>1778</c:v>
                </c:pt>
                <c:pt idx="1379">
                  <c:v>1779</c:v>
                </c:pt>
                <c:pt idx="1380">
                  <c:v>1780</c:v>
                </c:pt>
                <c:pt idx="1381">
                  <c:v>1781</c:v>
                </c:pt>
                <c:pt idx="1382">
                  <c:v>1782</c:v>
                </c:pt>
                <c:pt idx="1383">
                  <c:v>1783</c:v>
                </c:pt>
                <c:pt idx="1384">
                  <c:v>1784</c:v>
                </c:pt>
                <c:pt idx="1385">
                  <c:v>1785</c:v>
                </c:pt>
                <c:pt idx="1386">
                  <c:v>1786</c:v>
                </c:pt>
                <c:pt idx="1387">
                  <c:v>1787</c:v>
                </c:pt>
                <c:pt idx="1388">
                  <c:v>1788</c:v>
                </c:pt>
                <c:pt idx="1389">
                  <c:v>1789</c:v>
                </c:pt>
                <c:pt idx="1390">
                  <c:v>1790</c:v>
                </c:pt>
                <c:pt idx="1391">
                  <c:v>1791</c:v>
                </c:pt>
                <c:pt idx="1392">
                  <c:v>1792</c:v>
                </c:pt>
                <c:pt idx="1393">
                  <c:v>1793</c:v>
                </c:pt>
                <c:pt idx="1394">
                  <c:v>1794</c:v>
                </c:pt>
                <c:pt idx="1395">
                  <c:v>1795</c:v>
                </c:pt>
                <c:pt idx="1396">
                  <c:v>1796</c:v>
                </c:pt>
                <c:pt idx="1397">
                  <c:v>1797</c:v>
                </c:pt>
                <c:pt idx="1398">
                  <c:v>1798</c:v>
                </c:pt>
                <c:pt idx="1399">
                  <c:v>1799</c:v>
                </c:pt>
                <c:pt idx="1400">
                  <c:v>1800</c:v>
                </c:pt>
                <c:pt idx="1401">
                  <c:v>1801</c:v>
                </c:pt>
                <c:pt idx="1402">
                  <c:v>1802</c:v>
                </c:pt>
                <c:pt idx="1403">
                  <c:v>1803</c:v>
                </c:pt>
                <c:pt idx="1404">
                  <c:v>1804</c:v>
                </c:pt>
                <c:pt idx="1405">
                  <c:v>1805</c:v>
                </c:pt>
                <c:pt idx="1406">
                  <c:v>1806</c:v>
                </c:pt>
                <c:pt idx="1407">
                  <c:v>1807</c:v>
                </c:pt>
                <c:pt idx="1408">
                  <c:v>1808</c:v>
                </c:pt>
                <c:pt idx="1409">
                  <c:v>1809</c:v>
                </c:pt>
                <c:pt idx="1410">
                  <c:v>1810</c:v>
                </c:pt>
                <c:pt idx="1411">
                  <c:v>1811</c:v>
                </c:pt>
                <c:pt idx="1412">
                  <c:v>1812</c:v>
                </c:pt>
                <c:pt idx="1413">
                  <c:v>1813</c:v>
                </c:pt>
                <c:pt idx="1414">
                  <c:v>1814</c:v>
                </c:pt>
                <c:pt idx="1415">
                  <c:v>1815</c:v>
                </c:pt>
                <c:pt idx="1416">
                  <c:v>1816</c:v>
                </c:pt>
                <c:pt idx="1417">
                  <c:v>1817</c:v>
                </c:pt>
                <c:pt idx="1418">
                  <c:v>1818</c:v>
                </c:pt>
                <c:pt idx="1419">
                  <c:v>1819</c:v>
                </c:pt>
                <c:pt idx="1420">
                  <c:v>1820</c:v>
                </c:pt>
                <c:pt idx="1421">
                  <c:v>1821</c:v>
                </c:pt>
                <c:pt idx="1422">
                  <c:v>1822</c:v>
                </c:pt>
                <c:pt idx="1423">
                  <c:v>1823</c:v>
                </c:pt>
                <c:pt idx="1424">
                  <c:v>1824</c:v>
                </c:pt>
                <c:pt idx="1425">
                  <c:v>1825</c:v>
                </c:pt>
                <c:pt idx="1426">
                  <c:v>1826</c:v>
                </c:pt>
                <c:pt idx="1427">
                  <c:v>1827</c:v>
                </c:pt>
                <c:pt idx="1428">
                  <c:v>1828</c:v>
                </c:pt>
                <c:pt idx="1429">
                  <c:v>1829</c:v>
                </c:pt>
                <c:pt idx="1430">
                  <c:v>1830</c:v>
                </c:pt>
                <c:pt idx="1431">
                  <c:v>1831</c:v>
                </c:pt>
                <c:pt idx="1432">
                  <c:v>1832</c:v>
                </c:pt>
                <c:pt idx="1433">
                  <c:v>1833</c:v>
                </c:pt>
                <c:pt idx="1434">
                  <c:v>1834</c:v>
                </c:pt>
                <c:pt idx="1435">
                  <c:v>1835</c:v>
                </c:pt>
                <c:pt idx="1436">
                  <c:v>1836</c:v>
                </c:pt>
                <c:pt idx="1437">
                  <c:v>1837</c:v>
                </c:pt>
                <c:pt idx="1438">
                  <c:v>1838</c:v>
                </c:pt>
                <c:pt idx="1439">
                  <c:v>1839</c:v>
                </c:pt>
                <c:pt idx="1440">
                  <c:v>1840</c:v>
                </c:pt>
                <c:pt idx="1441">
                  <c:v>1841</c:v>
                </c:pt>
                <c:pt idx="1442">
                  <c:v>1842</c:v>
                </c:pt>
                <c:pt idx="1443">
                  <c:v>1843</c:v>
                </c:pt>
                <c:pt idx="1444">
                  <c:v>1844</c:v>
                </c:pt>
                <c:pt idx="1445">
                  <c:v>1845</c:v>
                </c:pt>
                <c:pt idx="1446">
                  <c:v>1846</c:v>
                </c:pt>
                <c:pt idx="1447">
                  <c:v>1847</c:v>
                </c:pt>
                <c:pt idx="1448">
                  <c:v>1848</c:v>
                </c:pt>
                <c:pt idx="1449">
                  <c:v>1849</c:v>
                </c:pt>
                <c:pt idx="1450">
                  <c:v>1850</c:v>
                </c:pt>
                <c:pt idx="1451">
                  <c:v>1851</c:v>
                </c:pt>
                <c:pt idx="1452">
                  <c:v>1852</c:v>
                </c:pt>
                <c:pt idx="1453">
                  <c:v>1853</c:v>
                </c:pt>
                <c:pt idx="1454">
                  <c:v>1854</c:v>
                </c:pt>
                <c:pt idx="1455">
                  <c:v>1855</c:v>
                </c:pt>
                <c:pt idx="1456">
                  <c:v>1856</c:v>
                </c:pt>
                <c:pt idx="1457">
                  <c:v>1857</c:v>
                </c:pt>
                <c:pt idx="1458">
                  <c:v>1858</c:v>
                </c:pt>
                <c:pt idx="1459">
                  <c:v>1859</c:v>
                </c:pt>
                <c:pt idx="1460">
                  <c:v>1860</c:v>
                </c:pt>
                <c:pt idx="1461">
                  <c:v>1861</c:v>
                </c:pt>
                <c:pt idx="1462">
                  <c:v>1862</c:v>
                </c:pt>
                <c:pt idx="1463">
                  <c:v>1863</c:v>
                </c:pt>
                <c:pt idx="1464">
                  <c:v>1864</c:v>
                </c:pt>
                <c:pt idx="1465">
                  <c:v>1865</c:v>
                </c:pt>
                <c:pt idx="1466">
                  <c:v>1866</c:v>
                </c:pt>
                <c:pt idx="1467">
                  <c:v>1867</c:v>
                </c:pt>
                <c:pt idx="1468">
                  <c:v>1868</c:v>
                </c:pt>
                <c:pt idx="1469">
                  <c:v>1869</c:v>
                </c:pt>
                <c:pt idx="1470">
                  <c:v>1870</c:v>
                </c:pt>
                <c:pt idx="1471">
                  <c:v>1871</c:v>
                </c:pt>
                <c:pt idx="1472">
                  <c:v>1872</c:v>
                </c:pt>
                <c:pt idx="1473">
                  <c:v>1873</c:v>
                </c:pt>
                <c:pt idx="1474">
                  <c:v>1874</c:v>
                </c:pt>
                <c:pt idx="1475">
                  <c:v>1875</c:v>
                </c:pt>
                <c:pt idx="1476">
                  <c:v>1876</c:v>
                </c:pt>
                <c:pt idx="1477">
                  <c:v>1877</c:v>
                </c:pt>
                <c:pt idx="1478">
                  <c:v>1878</c:v>
                </c:pt>
                <c:pt idx="1479">
                  <c:v>1879</c:v>
                </c:pt>
                <c:pt idx="1480">
                  <c:v>1880</c:v>
                </c:pt>
                <c:pt idx="1481">
                  <c:v>1881</c:v>
                </c:pt>
                <c:pt idx="1482">
                  <c:v>1882</c:v>
                </c:pt>
                <c:pt idx="1483">
                  <c:v>1883</c:v>
                </c:pt>
                <c:pt idx="1484">
                  <c:v>1884</c:v>
                </c:pt>
                <c:pt idx="1485">
                  <c:v>1885</c:v>
                </c:pt>
                <c:pt idx="1486">
                  <c:v>1886</c:v>
                </c:pt>
                <c:pt idx="1487">
                  <c:v>1887</c:v>
                </c:pt>
                <c:pt idx="1488">
                  <c:v>1888</c:v>
                </c:pt>
                <c:pt idx="1489">
                  <c:v>1889</c:v>
                </c:pt>
                <c:pt idx="1490">
                  <c:v>1890</c:v>
                </c:pt>
                <c:pt idx="1491">
                  <c:v>1891</c:v>
                </c:pt>
                <c:pt idx="1492">
                  <c:v>1892</c:v>
                </c:pt>
                <c:pt idx="1493">
                  <c:v>1893</c:v>
                </c:pt>
                <c:pt idx="1494">
                  <c:v>1894</c:v>
                </c:pt>
                <c:pt idx="1495">
                  <c:v>1895</c:v>
                </c:pt>
                <c:pt idx="1496">
                  <c:v>1896</c:v>
                </c:pt>
                <c:pt idx="1497">
                  <c:v>1897</c:v>
                </c:pt>
                <c:pt idx="1498">
                  <c:v>1898</c:v>
                </c:pt>
                <c:pt idx="1499">
                  <c:v>1899</c:v>
                </c:pt>
                <c:pt idx="1500">
                  <c:v>1900</c:v>
                </c:pt>
                <c:pt idx="1501">
                  <c:v>1901</c:v>
                </c:pt>
                <c:pt idx="1502">
                  <c:v>1902</c:v>
                </c:pt>
                <c:pt idx="1503">
                  <c:v>1903</c:v>
                </c:pt>
                <c:pt idx="1504">
                  <c:v>1904</c:v>
                </c:pt>
                <c:pt idx="1505">
                  <c:v>1905</c:v>
                </c:pt>
                <c:pt idx="1506">
                  <c:v>1906</c:v>
                </c:pt>
                <c:pt idx="1507">
                  <c:v>1907</c:v>
                </c:pt>
                <c:pt idx="1508">
                  <c:v>1908</c:v>
                </c:pt>
                <c:pt idx="1509">
                  <c:v>1909</c:v>
                </c:pt>
                <c:pt idx="1510">
                  <c:v>1910</c:v>
                </c:pt>
                <c:pt idx="1511">
                  <c:v>1911</c:v>
                </c:pt>
                <c:pt idx="1512">
                  <c:v>1912</c:v>
                </c:pt>
                <c:pt idx="1513">
                  <c:v>1913</c:v>
                </c:pt>
                <c:pt idx="1514">
                  <c:v>1914</c:v>
                </c:pt>
                <c:pt idx="1515">
                  <c:v>1915</c:v>
                </c:pt>
                <c:pt idx="1516">
                  <c:v>1916</c:v>
                </c:pt>
                <c:pt idx="1517">
                  <c:v>1917</c:v>
                </c:pt>
                <c:pt idx="1518">
                  <c:v>1918</c:v>
                </c:pt>
                <c:pt idx="1519">
                  <c:v>1919</c:v>
                </c:pt>
                <c:pt idx="1520">
                  <c:v>1920</c:v>
                </c:pt>
                <c:pt idx="1521">
                  <c:v>1921</c:v>
                </c:pt>
                <c:pt idx="1522">
                  <c:v>1922</c:v>
                </c:pt>
                <c:pt idx="1523">
                  <c:v>1923</c:v>
                </c:pt>
                <c:pt idx="1524">
                  <c:v>1924</c:v>
                </c:pt>
                <c:pt idx="1525">
                  <c:v>1925</c:v>
                </c:pt>
                <c:pt idx="1526">
                  <c:v>1926</c:v>
                </c:pt>
                <c:pt idx="1527">
                  <c:v>1927</c:v>
                </c:pt>
                <c:pt idx="1528">
                  <c:v>1928</c:v>
                </c:pt>
                <c:pt idx="1529">
                  <c:v>1929</c:v>
                </c:pt>
                <c:pt idx="1530">
                  <c:v>1930</c:v>
                </c:pt>
                <c:pt idx="1531">
                  <c:v>1931</c:v>
                </c:pt>
                <c:pt idx="1532">
                  <c:v>1932</c:v>
                </c:pt>
                <c:pt idx="1533">
                  <c:v>1933</c:v>
                </c:pt>
                <c:pt idx="1534">
                  <c:v>1934</c:v>
                </c:pt>
                <c:pt idx="1535">
                  <c:v>1935</c:v>
                </c:pt>
                <c:pt idx="1536">
                  <c:v>1936</c:v>
                </c:pt>
                <c:pt idx="1537">
                  <c:v>1937</c:v>
                </c:pt>
                <c:pt idx="1538">
                  <c:v>1938</c:v>
                </c:pt>
                <c:pt idx="1539">
                  <c:v>1939</c:v>
                </c:pt>
                <c:pt idx="1540">
                  <c:v>1940</c:v>
                </c:pt>
                <c:pt idx="1541">
                  <c:v>1941</c:v>
                </c:pt>
                <c:pt idx="1542">
                  <c:v>1942</c:v>
                </c:pt>
                <c:pt idx="1543">
                  <c:v>1943</c:v>
                </c:pt>
                <c:pt idx="1544">
                  <c:v>1944</c:v>
                </c:pt>
                <c:pt idx="1545">
                  <c:v>1945</c:v>
                </c:pt>
                <c:pt idx="1546">
                  <c:v>1946</c:v>
                </c:pt>
                <c:pt idx="1547">
                  <c:v>1947</c:v>
                </c:pt>
                <c:pt idx="1548">
                  <c:v>1948</c:v>
                </c:pt>
                <c:pt idx="1549">
                  <c:v>1949</c:v>
                </c:pt>
                <c:pt idx="1550">
                  <c:v>1950</c:v>
                </c:pt>
                <c:pt idx="1551">
                  <c:v>1951</c:v>
                </c:pt>
                <c:pt idx="1552">
                  <c:v>1952</c:v>
                </c:pt>
                <c:pt idx="1553">
                  <c:v>1953</c:v>
                </c:pt>
                <c:pt idx="1554">
                  <c:v>1954</c:v>
                </c:pt>
                <c:pt idx="1555">
                  <c:v>1955</c:v>
                </c:pt>
                <c:pt idx="1556">
                  <c:v>1956</c:v>
                </c:pt>
                <c:pt idx="1557">
                  <c:v>1957</c:v>
                </c:pt>
                <c:pt idx="1558">
                  <c:v>1958</c:v>
                </c:pt>
                <c:pt idx="1559">
                  <c:v>1959</c:v>
                </c:pt>
                <c:pt idx="1560">
                  <c:v>1960</c:v>
                </c:pt>
                <c:pt idx="1561">
                  <c:v>1961</c:v>
                </c:pt>
                <c:pt idx="1562">
                  <c:v>1962</c:v>
                </c:pt>
                <c:pt idx="1563">
                  <c:v>1963</c:v>
                </c:pt>
                <c:pt idx="1564">
                  <c:v>1964</c:v>
                </c:pt>
                <c:pt idx="1565">
                  <c:v>1965</c:v>
                </c:pt>
                <c:pt idx="1566">
                  <c:v>1966</c:v>
                </c:pt>
                <c:pt idx="1567">
                  <c:v>1967</c:v>
                </c:pt>
                <c:pt idx="1568">
                  <c:v>1968</c:v>
                </c:pt>
                <c:pt idx="1569">
                  <c:v>1969</c:v>
                </c:pt>
                <c:pt idx="1570">
                  <c:v>1970</c:v>
                </c:pt>
                <c:pt idx="1571">
                  <c:v>1971</c:v>
                </c:pt>
                <c:pt idx="1572">
                  <c:v>1972</c:v>
                </c:pt>
                <c:pt idx="1573">
                  <c:v>1973</c:v>
                </c:pt>
                <c:pt idx="1574">
                  <c:v>1974</c:v>
                </c:pt>
                <c:pt idx="1575">
                  <c:v>1975</c:v>
                </c:pt>
                <c:pt idx="1576">
                  <c:v>1976</c:v>
                </c:pt>
                <c:pt idx="1577">
                  <c:v>1977</c:v>
                </c:pt>
                <c:pt idx="1578">
                  <c:v>1978</c:v>
                </c:pt>
                <c:pt idx="1579">
                  <c:v>1979</c:v>
                </c:pt>
                <c:pt idx="1580">
                  <c:v>1980</c:v>
                </c:pt>
                <c:pt idx="1581">
                  <c:v>1981</c:v>
                </c:pt>
                <c:pt idx="1582">
                  <c:v>1982</c:v>
                </c:pt>
                <c:pt idx="1583">
                  <c:v>1983</c:v>
                </c:pt>
                <c:pt idx="1584">
                  <c:v>1984</c:v>
                </c:pt>
                <c:pt idx="1585">
                  <c:v>1985</c:v>
                </c:pt>
                <c:pt idx="1586">
                  <c:v>1986</c:v>
                </c:pt>
                <c:pt idx="1587">
                  <c:v>1987</c:v>
                </c:pt>
                <c:pt idx="1588">
                  <c:v>1988</c:v>
                </c:pt>
                <c:pt idx="1589">
                  <c:v>1989</c:v>
                </c:pt>
                <c:pt idx="1590">
                  <c:v>1990</c:v>
                </c:pt>
                <c:pt idx="1591">
                  <c:v>1991</c:v>
                </c:pt>
                <c:pt idx="1592">
                  <c:v>1992</c:v>
                </c:pt>
                <c:pt idx="1593">
                  <c:v>1993</c:v>
                </c:pt>
                <c:pt idx="1594">
                  <c:v>1994</c:v>
                </c:pt>
                <c:pt idx="1595">
                  <c:v>1995</c:v>
                </c:pt>
                <c:pt idx="1596">
                  <c:v>1996</c:v>
                </c:pt>
                <c:pt idx="1597">
                  <c:v>1997</c:v>
                </c:pt>
                <c:pt idx="1598">
                  <c:v>1998</c:v>
                </c:pt>
                <c:pt idx="1599">
                  <c:v>1999</c:v>
                </c:pt>
                <c:pt idx="1600">
                  <c:v>2000</c:v>
                </c:pt>
                <c:pt idx="1601">
                  <c:v>2001</c:v>
                </c:pt>
                <c:pt idx="1602">
                  <c:v>2002</c:v>
                </c:pt>
                <c:pt idx="1603">
                  <c:v>2003</c:v>
                </c:pt>
                <c:pt idx="1604">
                  <c:v>2004</c:v>
                </c:pt>
                <c:pt idx="1605">
                  <c:v>2005</c:v>
                </c:pt>
                <c:pt idx="1606">
                  <c:v>2006</c:v>
                </c:pt>
                <c:pt idx="1607">
                  <c:v>2007</c:v>
                </c:pt>
                <c:pt idx="1608">
                  <c:v>2008</c:v>
                </c:pt>
                <c:pt idx="1609">
                  <c:v>2009</c:v>
                </c:pt>
                <c:pt idx="1610">
                  <c:v>2010</c:v>
                </c:pt>
                <c:pt idx="1611">
                  <c:v>2011</c:v>
                </c:pt>
                <c:pt idx="1612">
                  <c:v>2012</c:v>
                </c:pt>
                <c:pt idx="1613">
                  <c:v>2013</c:v>
                </c:pt>
                <c:pt idx="1614">
                  <c:v>2014</c:v>
                </c:pt>
                <c:pt idx="1615">
                  <c:v>2015</c:v>
                </c:pt>
                <c:pt idx="1616">
                  <c:v>2016</c:v>
                </c:pt>
                <c:pt idx="1617">
                  <c:v>2017</c:v>
                </c:pt>
                <c:pt idx="1618">
                  <c:v>2018</c:v>
                </c:pt>
                <c:pt idx="1619">
                  <c:v>2019</c:v>
                </c:pt>
                <c:pt idx="1620">
                  <c:v>2020</c:v>
                </c:pt>
                <c:pt idx="1621">
                  <c:v>2021</c:v>
                </c:pt>
                <c:pt idx="1622">
                  <c:v>2022</c:v>
                </c:pt>
                <c:pt idx="1623">
                  <c:v>2023</c:v>
                </c:pt>
                <c:pt idx="1624">
                  <c:v>2024</c:v>
                </c:pt>
                <c:pt idx="1625">
                  <c:v>2025</c:v>
                </c:pt>
                <c:pt idx="1626">
                  <c:v>2026</c:v>
                </c:pt>
                <c:pt idx="1627">
                  <c:v>2027</c:v>
                </c:pt>
                <c:pt idx="1628">
                  <c:v>2028</c:v>
                </c:pt>
                <c:pt idx="1629">
                  <c:v>2029</c:v>
                </c:pt>
                <c:pt idx="1630">
                  <c:v>2030</c:v>
                </c:pt>
                <c:pt idx="1631">
                  <c:v>2031</c:v>
                </c:pt>
                <c:pt idx="1632">
                  <c:v>2032</c:v>
                </c:pt>
                <c:pt idx="1633">
                  <c:v>2033</c:v>
                </c:pt>
                <c:pt idx="1634">
                  <c:v>2034</c:v>
                </c:pt>
                <c:pt idx="1635">
                  <c:v>2035</c:v>
                </c:pt>
                <c:pt idx="1636">
                  <c:v>2036</c:v>
                </c:pt>
                <c:pt idx="1637">
                  <c:v>2037</c:v>
                </c:pt>
                <c:pt idx="1638">
                  <c:v>2038</c:v>
                </c:pt>
                <c:pt idx="1639">
                  <c:v>2039</c:v>
                </c:pt>
                <c:pt idx="1640">
                  <c:v>2040</c:v>
                </c:pt>
                <c:pt idx="1641">
                  <c:v>2041</c:v>
                </c:pt>
                <c:pt idx="1642">
                  <c:v>2042</c:v>
                </c:pt>
                <c:pt idx="1643">
                  <c:v>2043</c:v>
                </c:pt>
                <c:pt idx="1644">
                  <c:v>2044</c:v>
                </c:pt>
                <c:pt idx="1645">
                  <c:v>2045</c:v>
                </c:pt>
                <c:pt idx="1646">
                  <c:v>2046</c:v>
                </c:pt>
                <c:pt idx="1647">
                  <c:v>2047</c:v>
                </c:pt>
                <c:pt idx="1648">
                  <c:v>2048</c:v>
                </c:pt>
                <c:pt idx="1649">
                  <c:v>2049</c:v>
                </c:pt>
                <c:pt idx="1650">
                  <c:v>2050</c:v>
                </c:pt>
                <c:pt idx="1651">
                  <c:v>2051</c:v>
                </c:pt>
                <c:pt idx="1652">
                  <c:v>2052</c:v>
                </c:pt>
                <c:pt idx="1653">
                  <c:v>2053</c:v>
                </c:pt>
                <c:pt idx="1654">
                  <c:v>2054</c:v>
                </c:pt>
                <c:pt idx="1655">
                  <c:v>2055</c:v>
                </c:pt>
                <c:pt idx="1656">
                  <c:v>2056</c:v>
                </c:pt>
                <c:pt idx="1657">
                  <c:v>2057</c:v>
                </c:pt>
                <c:pt idx="1658">
                  <c:v>2058</c:v>
                </c:pt>
                <c:pt idx="1659">
                  <c:v>2059</c:v>
                </c:pt>
                <c:pt idx="1660">
                  <c:v>2060</c:v>
                </c:pt>
                <c:pt idx="1661">
                  <c:v>2061</c:v>
                </c:pt>
                <c:pt idx="1662">
                  <c:v>2062</c:v>
                </c:pt>
                <c:pt idx="1663">
                  <c:v>2063</c:v>
                </c:pt>
                <c:pt idx="1664">
                  <c:v>2064</c:v>
                </c:pt>
                <c:pt idx="1665">
                  <c:v>2065</c:v>
                </c:pt>
                <c:pt idx="1666">
                  <c:v>2066</c:v>
                </c:pt>
                <c:pt idx="1667">
                  <c:v>2067</c:v>
                </c:pt>
                <c:pt idx="1668">
                  <c:v>2068</c:v>
                </c:pt>
                <c:pt idx="1669">
                  <c:v>2069</c:v>
                </c:pt>
                <c:pt idx="1670">
                  <c:v>2070</c:v>
                </c:pt>
                <c:pt idx="1671">
                  <c:v>2071</c:v>
                </c:pt>
                <c:pt idx="1672">
                  <c:v>2072</c:v>
                </c:pt>
                <c:pt idx="1673">
                  <c:v>2073</c:v>
                </c:pt>
                <c:pt idx="1674">
                  <c:v>2074</c:v>
                </c:pt>
                <c:pt idx="1675">
                  <c:v>2075</c:v>
                </c:pt>
                <c:pt idx="1676">
                  <c:v>2076</c:v>
                </c:pt>
                <c:pt idx="1677">
                  <c:v>2077</c:v>
                </c:pt>
                <c:pt idx="1678">
                  <c:v>2078</c:v>
                </c:pt>
                <c:pt idx="1679">
                  <c:v>2079</c:v>
                </c:pt>
                <c:pt idx="1680">
                  <c:v>2080</c:v>
                </c:pt>
                <c:pt idx="1681">
                  <c:v>2081</c:v>
                </c:pt>
                <c:pt idx="1682">
                  <c:v>2082</c:v>
                </c:pt>
                <c:pt idx="1683">
                  <c:v>2083</c:v>
                </c:pt>
                <c:pt idx="1684">
                  <c:v>2084</c:v>
                </c:pt>
                <c:pt idx="1685">
                  <c:v>2085</c:v>
                </c:pt>
                <c:pt idx="1686">
                  <c:v>2086</c:v>
                </c:pt>
                <c:pt idx="1687">
                  <c:v>2087</c:v>
                </c:pt>
                <c:pt idx="1688">
                  <c:v>2088</c:v>
                </c:pt>
                <c:pt idx="1689">
                  <c:v>2089</c:v>
                </c:pt>
                <c:pt idx="1690">
                  <c:v>2090</c:v>
                </c:pt>
                <c:pt idx="1691">
                  <c:v>2091</c:v>
                </c:pt>
                <c:pt idx="1692">
                  <c:v>2092</c:v>
                </c:pt>
                <c:pt idx="1693">
                  <c:v>2093</c:v>
                </c:pt>
                <c:pt idx="1694">
                  <c:v>2094</c:v>
                </c:pt>
                <c:pt idx="1695">
                  <c:v>2095</c:v>
                </c:pt>
                <c:pt idx="1696">
                  <c:v>2096</c:v>
                </c:pt>
                <c:pt idx="1697">
                  <c:v>2097</c:v>
                </c:pt>
                <c:pt idx="1698">
                  <c:v>2098</c:v>
                </c:pt>
                <c:pt idx="1699">
                  <c:v>2099</c:v>
                </c:pt>
                <c:pt idx="1700">
                  <c:v>2100</c:v>
                </c:pt>
                <c:pt idx="1701">
                  <c:v>2101</c:v>
                </c:pt>
                <c:pt idx="1702">
                  <c:v>2102</c:v>
                </c:pt>
                <c:pt idx="1703">
                  <c:v>2103</c:v>
                </c:pt>
                <c:pt idx="1704">
                  <c:v>2104</c:v>
                </c:pt>
                <c:pt idx="1705">
                  <c:v>2105</c:v>
                </c:pt>
                <c:pt idx="1706">
                  <c:v>2106</c:v>
                </c:pt>
                <c:pt idx="1707">
                  <c:v>2107</c:v>
                </c:pt>
                <c:pt idx="1708">
                  <c:v>2108</c:v>
                </c:pt>
                <c:pt idx="1709">
                  <c:v>2109</c:v>
                </c:pt>
                <c:pt idx="1710">
                  <c:v>2110</c:v>
                </c:pt>
                <c:pt idx="1711">
                  <c:v>2111</c:v>
                </c:pt>
                <c:pt idx="1712">
                  <c:v>2112</c:v>
                </c:pt>
                <c:pt idx="1713">
                  <c:v>2113</c:v>
                </c:pt>
                <c:pt idx="1714">
                  <c:v>2114</c:v>
                </c:pt>
                <c:pt idx="1715">
                  <c:v>2115</c:v>
                </c:pt>
                <c:pt idx="1716">
                  <c:v>2116</c:v>
                </c:pt>
                <c:pt idx="1717">
                  <c:v>2117</c:v>
                </c:pt>
                <c:pt idx="1718">
                  <c:v>2118</c:v>
                </c:pt>
                <c:pt idx="1719">
                  <c:v>2119</c:v>
                </c:pt>
                <c:pt idx="1720">
                  <c:v>2120</c:v>
                </c:pt>
                <c:pt idx="1721">
                  <c:v>2121</c:v>
                </c:pt>
                <c:pt idx="1722">
                  <c:v>2122</c:v>
                </c:pt>
                <c:pt idx="1723">
                  <c:v>2123</c:v>
                </c:pt>
                <c:pt idx="1724">
                  <c:v>2124</c:v>
                </c:pt>
                <c:pt idx="1725">
                  <c:v>2125</c:v>
                </c:pt>
                <c:pt idx="1726">
                  <c:v>2126</c:v>
                </c:pt>
                <c:pt idx="1727">
                  <c:v>2127</c:v>
                </c:pt>
                <c:pt idx="1728">
                  <c:v>2128</c:v>
                </c:pt>
                <c:pt idx="1729">
                  <c:v>2129</c:v>
                </c:pt>
                <c:pt idx="1730">
                  <c:v>2130</c:v>
                </c:pt>
                <c:pt idx="1731">
                  <c:v>2131</c:v>
                </c:pt>
                <c:pt idx="1732">
                  <c:v>2132</c:v>
                </c:pt>
                <c:pt idx="1733">
                  <c:v>2133</c:v>
                </c:pt>
                <c:pt idx="1734">
                  <c:v>2134</c:v>
                </c:pt>
                <c:pt idx="1735">
                  <c:v>2135</c:v>
                </c:pt>
                <c:pt idx="1736">
                  <c:v>2136</c:v>
                </c:pt>
                <c:pt idx="1737">
                  <c:v>2137</c:v>
                </c:pt>
                <c:pt idx="1738">
                  <c:v>2138</c:v>
                </c:pt>
                <c:pt idx="1739">
                  <c:v>2139</c:v>
                </c:pt>
                <c:pt idx="1740">
                  <c:v>2140</c:v>
                </c:pt>
                <c:pt idx="1741">
                  <c:v>2141</c:v>
                </c:pt>
                <c:pt idx="1742">
                  <c:v>2142</c:v>
                </c:pt>
                <c:pt idx="1743">
                  <c:v>2143</c:v>
                </c:pt>
                <c:pt idx="1744">
                  <c:v>2144</c:v>
                </c:pt>
                <c:pt idx="1745">
                  <c:v>2145</c:v>
                </c:pt>
                <c:pt idx="1746">
                  <c:v>2146</c:v>
                </c:pt>
                <c:pt idx="1747">
                  <c:v>2147</c:v>
                </c:pt>
                <c:pt idx="1748">
                  <c:v>2148</c:v>
                </c:pt>
                <c:pt idx="1749">
                  <c:v>2149</c:v>
                </c:pt>
                <c:pt idx="1750">
                  <c:v>2150</c:v>
                </c:pt>
                <c:pt idx="1751">
                  <c:v>2151</c:v>
                </c:pt>
                <c:pt idx="1752">
                  <c:v>2152</c:v>
                </c:pt>
                <c:pt idx="1753">
                  <c:v>2153</c:v>
                </c:pt>
                <c:pt idx="1754">
                  <c:v>2154</c:v>
                </c:pt>
                <c:pt idx="1755">
                  <c:v>2155</c:v>
                </c:pt>
                <c:pt idx="1756">
                  <c:v>2156</c:v>
                </c:pt>
                <c:pt idx="1757">
                  <c:v>2157</c:v>
                </c:pt>
                <c:pt idx="1758">
                  <c:v>2158</c:v>
                </c:pt>
                <c:pt idx="1759">
                  <c:v>2159</c:v>
                </c:pt>
                <c:pt idx="1760">
                  <c:v>2160</c:v>
                </c:pt>
                <c:pt idx="1761">
                  <c:v>2161</c:v>
                </c:pt>
                <c:pt idx="1762">
                  <c:v>2162</c:v>
                </c:pt>
                <c:pt idx="1763">
                  <c:v>2163</c:v>
                </c:pt>
                <c:pt idx="1764">
                  <c:v>2164</c:v>
                </c:pt>
                <c:pt idx="1765">
                  <c:v>2165</c:v>
                </c:pt>
                <c:pt idx="1766">
                  <c:v>2166</c:v>
                </c:pt>
                <c:pt idx="1767">
                  <c:v>2167</c:v>
                </c:pt>
                <c:pt idx="1768">
                  <c:v>2168</c:v>
                </c:pt>
                <c:pt idx="1769">
                  <c:v>2169</c:v>
                </c:pt>
                <c:pt idx="1770">
                  <c:v>2170</c:v>
                </c:pt>
                <c:pt idx="1771">
                  <c:v>2171</c:v>
                </c:pt>
                <c:pt idx="1772">
                  <c:v>2172</c:v>
                </c:pt>
                <c:pt idx="1773">
                  <c:v>2173</c:v>
                </c:pt>
                <c:pt idx="1774">
                  <c:v>2174</c:v>
                </c:pt>
                <c:pt idx="1775">
                  <c:v>2175</c:v>
                </c:pt>
                <c:pt idx="1776">
                  <c:v>2176</c:v>
                </c:pt>
                <c:pt idx="1777">
                  <c:v>2177</c:v>
                </c:pt>
                <c:pt idx="1778">
                  <c:v>2178</c:v>
                </c:pt>
                <c:pt idx="1779">
                  <c:v>2179</c:v>
                </c:pt>
                <c:pt idx="1780">
                  <c:v>2180</c:v>
                </c:pt>
                <c:pt idx="1781">
                  <c:v>2181</c:v>
                </c:pt>
                <c:pt idx="1782">
                  <c:v>2182</c:v>
                </c:pt>
                <c:pt idx="1783">
                  <c:v>2183</c:v>
                </c:pt>
                <c:pt idx="1784">
                  <c:v>2184</c:v>
                </c:pt>
                <c:pt idx="1785">
                  <c:v>2185</c:v>
                </c:pt>
                <c:pt idx="1786">
                  <c:v>2186</c:v>
                </c:pt>
                <c:pt idx="1787">
                  <c:v>2187</c:v>
                </c:pt>
                <c:pt idx="1788">
                  <c:v>2188</c:v>
                </c:pt>
                <c:pt idx="1789">
                  <c:v>2189</c:v>
                </c:pt>
                <c:pt idx="1790">
                  <c:v>2190</c:v>
                </c:pt>
                <c:pt idx="1791">
                  <c:v>2191</c:v>
                </c:pt>
                <c:pt idx="1792">
                  <c:v>2192</c:v>
                </c:pt>
                <c:pt idx="1793">
                  <c:v>2193</c:v>
                </c:pt>
                <c:pt idx="1794">
                  <c:v>2194</c:v>
                </c:pt>
                <c:pt idx="1795">
                  <c:v>2195</c:v>
                </c:pt>
                <c:pt idx="1796">
                  <c:v>2196</c:v>
                </c:pt>
                <c:pt idx="1797">
                  <c:v>2197</c:v>
                </c:pt>
                <c:pt idx="1798">
                  <c:v>2198</c:v>
                </c:pt>
                <c:pt idx="1799">
                  <c:v>2199</c:v>
                </c:pt>
                <c:pt idx="1800">
                  <c:v>2200</c:v>
                </c:pt>
                <c:pt idx="1801">
                  <c:v>2201</c:v>
                </c:pt>
                <c:pt idx="1802">
                  <c:v>2202</c:v>
                </c:pt>
                <c:pt idx="1803">
                  <c:v>2203</c:v>
                </c:pt>
                <c:pt idx="1804">
                  <c:v>2204</c:v>
                </c:pt>
                <c:pt idx="1805">
                  <c:v>2205</c:v>
                </c:pt>
                <c:pt idx="1806">
                  <c:v>2206</c:v>
                </c:pt>
                <c:pt idx="1807">
                  <c:v>2207</c:v>
                </c:pt>
                <c:pt idx="1808">
                  <c:v>2208</c:v>
                </c:pt>
                <c:pt idx="1809">
                  <c:v>2209</c:v>
                </c:pt>
                <c:pt idx="1810">
                  <c:v>2210</c:v>
                </c:pt>
                <c:pt idx="1811">
                  <c:v>2211</c:v>
                </c:pt>
                <c:pt idx="1812">
                  <c:v>2212</c:v>
                </c:pt>
                <c:pt idx="1813">
                  <c:v>2213</c:v>
                </c:pt>
                <c:pt idx="1814">
                  <c:v>2214</c:v>
                </c:pt>
                <c:pt idx="1815">
                  <c:v>2215</c:v>
                </c:pt>
                <c:pt idx="1816">
                  <c:v>2216</c:v>
                </c:pt>
                <c:pt idx="1817">
                  <c:v>2217</c:v>
                </c:pt>
                <c:pt idx="1818">
                  <c:v>2218</c:v>
                </c:pt>
                <c:pt idx="1819">
                  <c:v>2219</c:v>
                </c:pt>
                <c:pt idx="1820">
                  <c:v>2220</c:v>
                </c:pt>
                <c:pt idx="1821">
                  <c:v>2221</c:v>
                </c:pt>
                <c:pt idx="1822">
                  <c:v>2222</c:v>
                </c:pt>
                <c:pt idx="1823">
                  <c:v>2223</c:v>
                </c:pt>
                <c:pt idx="1824">
                  <c:v>2224</c:v>
                </c:pt>
                <c:pt idx="1825">
                  <c:v>2225</c:v>
                </c:pt>
                <c:pt idx="1826">
                  <c:v>2226</c:v>
                </c:pt>
                <c:pt idx="1827">
                  <c:v>2227</c:v>
                </c:pt>
                <c:pt idx="1828">
                  <c:v>2228</c:v>
                </c:pt>
                <c:pt idx="1829">
                  <c:v>2229</c:v>
                </c:pt>
                <c:pt idx="1830">
                  <c:v>2230</c:v>
                </c:pt>
                <c:pt idx="1831">
                  <c:v>2231</c:v>
                </c:pt>
                <c:pt idx="1832">
                  <c:v>2232</c:v>
                </c:pt>
                <c:pt idx="1833">
                  <c:v>2233</c:v>
                </c:pt>
                <c:pt idx="1834">
                  <c:v>2234</c:v>
                </c:pt>
                <c:pt idx="1835">
                  <c:v>2235</c:v>
                </c:pt>
                <c:pt idx="1836">
                  <c:v>2236</c:v>
                </c:pt>
                <c:pt idx="1837">
                  <c:v>2237</c:v>
                </c:pt>
                <c:pt idx="1838">
                  <c:v>2238</c:v>
                </c:pt>
                <c:pt idx="1839">
                  <c:v>2239</c:v>
                </c:pt>
                <c:pt idx="1840">
                  <c:v>2240</c:v>
                </c:pt>
                <c:pt idx="1841">
                  <c:v>2241</c:v>
                </c:pt>
                <c:pt idx="1842">
                  <c:v>2242</c:v>
                </c:pt>
                <c:pt idx="1843">
                  <c:v>2243</c:v>
                </c:pt>
                <c:pt idx="1844">
                  <c:v>2244</c:v>
                </c:pt>
                <c:pt idx="1845">
                  <c:v>2245</c:v>
                </c:pt>
                <c:pt idx="1846">
                  <c:v>2246</c:v>
                </c:pt>
                <c:pt idx="1847">
                  <c:v>2247</c:v>
                </c:pt>
                <c:pt idx="1848">
                  <c:v>2248</c:v>
                </c:pt>
                <c:pt idx="1849">
                  <c:v>2249</c:v>
                </c:pt>
                <c:pt idx="1850">
                  <c:v>2250</c:v>
                </c:pt>
                <c:pt idx="1851">
                  <c:v>2251</c:v>
                </c:pt>
                <c:pt idx="1852">
                  <c:v>2252</c:v>
                </c:pt>
                <c:pt idx="1853">
                  <c:v>2253</c:v>
                </c:pt>
                <c:pt idx="1854">
                  <c:v>2254</c:v>
                </c:pt>
                <c:pt idx="1855">
                  <c:v>2255</c:v>
                </c:pt>
                <c:pt idx="1856">
                  <c:v>2256</c:v>
                </c:pt>
                <c:pt idx="1857">
                  <c:v>2257</c:v>
                </c:pt>
                <c:pt idx="1858">
                  <c:v>2258</c:v>
                </c:pt>
                <c:pt idx="1859">
                  <c:v>2259</c:v>
                </c:pt>
                <c:pt idx="1860">
                  <c:v>2260</c:v>
                </c:pt>
                <c:pt idx="1861">
                  <c:v>2261</c:v>
                </c:pt>
                <c:pt idx="1862">
                  <c:v>2262</c:v>
                </c:pt>
                <c:pt idx="1863">
                  <c:v>2263</c:v>
                </c:pt>
                <c:pt idx="1864">
                  <c:v>2264</c:v>
                </c:pt>
                <c:pt idx="1865">
                  <c:v>2265</c:v>
                </c:pt>
                <c:pt idx="1866">
                  <c:v>2266</c:v>
                </c:pt>
                <c:pt idx="1867">
                  <c:v>2267</c:v>
                </c:pt>
                <c:pt idx="1868">
                  <c:v>2268</c:v>
                </c:pt>
                <c:pt idx="1869">
                  <c:v>2269</c:v>
                </c:pt>
                <c:pt idx="1870">
                  <c:v>2270</c:v>
                </c:pt>
                <c:pt idx="1871">
                  <c:v>2271</c:v>
                </c:pt>
                <c:pt idx="1872">
                  <c:v>2272</c:v>
                </c:pt>
                <c:pt idx="1873">
                  <c:v>2273</c:v>
                </c:pt>
                <c:pt idx="1874">
                  <c:v>2274</c:v>
                </c:pt>
                <c:pt idx="1875">
                  <c:v>2275</c:v>
                </c:pt>
                <c:pt idx="1876">
                  <c:v>2276</c:v>
                </c:pt>
                <c:pt idx="1877">
                  <c:v>2277</c:v>
                </c:pt>
                <c:pt idx="1878">
                  <c:v>2278</c:v>
                </c:pt>
                <c:pt idx="1879">
                  <c:v>2279</c:v>
                </c:pt>
                <c:pt idx="1880">
                  <c:v>2280</c:v>
                </c:pt>
                <c:pt idx="1881">
                  <c:v>2281</c:v>
                </c:pt>
                <c:pt idx="1882">
                  <c:v>2282</c:v>
                </c:pt>
                <c:pt idx="1883">
                  <c:v>2283</c:v>
                </c:pt>
                <c:pt idx="1884">
                  <c:v>2284</c:v>
                </c:pt>
                <c:pt idx="1885">
                  <c:v>2285</c:v>
                </c:pt>
                <c:pt idx="1886">
                  <c:v>2286</c:v>
                </c:pt>
                <c:pt idx="1887">
                  <c:v>2287</c:v>
                </c:pt>
                <c:pt idx="1888">
                  <c:v>2288</c:v>
                </c:pt>
                <c:pt idx="1889">
                  <c:v>2289</c:v>
                </c:pt>
                <c:pt idx="1890">
                  <c:v>2290</c:v>
                </c:pt>
                <c:pt idx="1891">
                  <c:v>2291</c:v>
                </c:pt>
                <c:pt idx="1892">
                  <c:v>2292</c:v>
                </c:pt>
                <c:pt idx="1893">
                  <c:v>2293</c:v>
                </c:pt>
                <c:pt idx="1894">
                  <c:v>2294</c:v>
                </c:pt>
                <c:pt idx="1895">
                  <c:v>2295</c:v>
                </c:pt>
                <c:pt idx="1896">
                  <c:v>2296</c:v>
                </c:pt>
                <c:pt idx="1897">
                  <c:v>2297</c:v>
                </c:pt>
                <c:pt idx="1898">
                  <c:v>2298</c:v>
                </c:pt>
                <c:pt idx="1899">
                  <c:v>2299</c:v>
                </c:pt>
                <c:pt idx="1900">
                  <c:v>2300</c:v>
                </c:pt>
                <c:pt idx="1901">
                  <c:v>2301</c:v>
                </c:pt>
                <c:pt idx="1902">
                  <c:v>2302</c:v>
                </c:pt>
                <c:pt idx="1903">
                  <c:v>2303</c:v>
                </c:pt>
                <c:pt idx="1904">
                  <c:v>2304</c:v>
                </c:pt>
                <c:pt idx="1905">
                  <c:v>2305</c:v>
                </c:pt>
                <c:pt idx="1906">
                  <c:v>2306</c:v>
                </c:pt>
                <c:pt idx="1907">
                  <c:v>2307</c:v>
                </c:pt>
                <c:pt idx="1908">
                  <c:v>2308</c:v>
                </c:pt>
                <c:pt idx="1909">
                  <c:v>2309</c:v>
                </c:pt>
                <c:pt idx="1910">
                  <c:v>2310</c:v>
                </c:pt>
                <c:pt idx="1911">
                  <c:v>2311</c:v>
                </c:pt>
                <c:pt idx="1912">
                  <c:v>2312</c:v>
                </c:pt>
                <c:pt idx="1913">
                  <c:v>2313</c:v>
                </c:pt>
                <c:pt idx="1914">
                  <c:v>2314</c:v>
                </c:pt>
                <c:pt idx="1915">
                  <c:v>2315</c:v>
                </c:pt>
                <c:pt idx="1916">
                  <c:v>2316</c:v>
                </c:pt>
                <c:pt idx="1917">
                  <c:v>2317</c:v>
                </c:pt>
                <c:pt idx="1918">
                  <c:v>2318</c:v>
                </c:pt>
                <c:pt idx="1919">
                  <c:v>2319</c:v>
                </c:pt>
                <c:pt idx="1920">
                  <c:v>2320</c:v>
                </c:pt>
                <c:pt idx="1921">
                  <c:v>2321</c:v>
                </c:pt>
                <c:pt idx="1922">
                  <c:v>2322</c:v>
                </c:pt>
                <c:pt idx="1923">
                  <c:v>2323</c:v>
                </c:pt>
                <c:pt idx="1924">
                  <c:v>2324</c:v>
                </c:pt>
                <c:pt idx="1925">
                  <c:v>2325</c:v>
                </c:pt>
                <c:pt idx="1926">
                  <c:v>2326</c:v>
                </c:pt>
                <c:pt idx="1927">
                  <c:v>2327</c:v>
                </c:pt>
                <c:pt idx="1928">
                  <c:v>2328</c:v>
                </c:pt>
                <c:pt idx="1929">
                  <c:v>2329</c:v>
                </c:pt>
                <c:pt idx="1930">
                  <c:v>2330</c:v>
                </c:pt>
                <c:pt idx="1931">
                  <c:v>2331</c:v>
                </c:pt>
                <c:pt idx="1932">
                  <c:v>2332</c:v>
                </c:pt>
                <c:pt idx="1933">
                  <c:v>2333</c:v>
                </c:pt>
                <c:pt idx="1934">
                  <c:v>2334</c:v>
                </c:pt>
                <c:pt idx="1935">
                  <c:v>2335</c:v>
                </c:pt>
                <c:pt idx="1936">
                  <c:v>2336</c:v>
                </c:pt>
                <c:pt idx="1937">
                  <c:v>2337</c:v>
                </c:pt>
                <c:pt idx="1938">
                  <c:v>2338</c:v>
                </c:pt>
                <c:pt idx="1939">
                  <c:v>2339</c:v>
                </c:pt>
                <c:pt idx="1940">
                  <c:v>2340</c:v>
                </c:pt>
                <c:pt idx="1941">
                  <c:v>2341</c:v>
                </c:pt>
                <c:pt idx="1942">
                  <c:v>2342</c:v>
                </c:pt>
                <c:pt idx="1943">
                  <c:v>2343</c:v>
                </c:pt>
                <c:pt idx="1944">
                  <c:v>2344</c:v>
                </c:pt>
                <c:pt idx="1945">
                  <c:v>2345</c:v>
                </c:pt>
                <c:pt idx="1946">
                  <c:v>2346</c:v>
                </c:pt>
                <c:pt idx="1947">
                  <c:v>2347</c:v>
                </c:pt>
                <c:pt idx="1948">
                  <c:v>2348</c:v>
                </c:pt>
                <c:pt idx="1949">
                  <c:v>2349</c:v>
                </c:pt>
                <c:pt idx="1950">
                  <c:v>2350</c:v>
                </c:pt>
                <c:pt idx="1951">
                  <c:v>2351</c:v>
                </c:pt>
                <c:pt idx="1952">
                  <c:v>2352</c:v>
                </c:pt>
                <c:pt idx="1953">
                  <c:v>2353</c:v>
                </c:pt>
                <c:pt idx="1954">
                  <c:v>2354</c:v>
                </c:pt>
                <c:pt idx="1955">
                  <c:v>2355</c:v>
                </c:pt>
                <c:pt idx="1956">
                  <c:v>2356</c:v>
                </c:pt>
                <c:pt idx="1957">
                  <c:v>2357</c:v>
                </c:pt>
                <c:pt idx="1958">
                  <c:v>2358</c:v>
                </c:pt>
                <c:pt idx="1959">
                  <c:v>2359</c:v>
                </c:pt>
                <c:pt idx="1960">
                  <c:v>2360</c:v>
                </c:pt>
                <c:pt idx="1961">
                  <c:v>2361</c:v>
                </c:pt>
                <c:pt idx="1962">
                  <c:v>2362</c:v>
                </c:pt>
                <c:pt idx="1963">
                  <c:v>2363</c:v>
                </c:pt>
                <c:pt idx="1964">
                  <c:v>2364</c:v>
                </c:pt>
                <c:pt idx="1965">
                  <c:v>2365</c:v>
                </c:pt>
                <c:pt idx="1966">
                  <c:v>2366</c:v>
                </c:pt>
                <c:pt idx="1967">
                  <c:v>2367</c:v>
                </c:pt>
                <c:pt idx="1968">
                  <c:v>2368</c:v>
                </c:pt>
                <c:pt idx="1969">
                  <c:v>2369</c:v>
                </c:pt>
                <c:pt idx="1970">
                  <c:v>2370</c:v>
                </c:pt>
                <c:pt idx="1971">
                  <c:v>2371</c:v>
                </c:pt>
                <c:pt idx="1972">
                  <c:v>2372</c:v>
                </c:pt>
                <c:pt idx="1973">
                  <c:v>2373</c:v>
                </c:pt>
                <c:pt idx="1974">
                  <c:v>2374</c:v>
                </c:pt>
                <c:pt idx="1975">
                  <c:v>2375</c:v>
                </c:pt>
                <c:pt idx="1976">
                  <c:v>2376</c:v>
                </c:pt>
                <c:pt idx="1977">
                  <c:v>2377</c:v>
                </c:pt>
                <c:pt idx="1978">
                  <c:v>2378</c:v>
                </c:pt>
                <c:pt idx="1979">
                  <c:v>2379</c:v>
                </c:pt>
                <c:pt idx="1980">
                  <c:v>2380</c:v>
                </c:pt>
                <c:pt idx="1981">
                  <c:v>2381</c:v>
                </c:pt>
                <c:pt idx="1982">
                  <c:v>2382</c:v>
                </c:pt>
                <c:pt idx="1983">
                  <c:v>2383</c:v>
                </c:pt>
                <c:pt idx="1984">
                  <c:v>2384</c:v>
                </c:pt>
                <c:pt idx="1985">
                  <c:v>2385</c:v>
                </c:pt>
                <c:pt idx="1986">
                  <c:v>2386</c:v>
                </c:pt>
                <c:pt idx="1987">
                  <c:v>2387</c:v>
                </c:pt>
                <c:pt idx="1988">
                  <c:v>2388</c:v>
                </c:pt>
                <c:pt idx="1989">
                  <c:v>2389</c:v>
                </c:pt>
                <c:pt idx="1990">
                  <c:v>2390</c:v>
                </c:pt>
                <c:pt idx="1991">
                  <c:v>2391</c:v>
                </c:pt>
                <c:pt idx="1992">
                  <c:v>2392</c:v>
                </c:pt>
                <c:pt idx="1993">
                  <c:v>2393</c:v>
                </c:pt>
                <c:pt idx="1994">
                  <c:v>2394</c:v>
                </c:pt>
                <c:pt idx="1995">
                  <c:v>2395</c:v>
                </c:pt>
                <c:pt idx="1996">
                  <c:v>2396</c:v>
                </c:pt>
                <c:pt idx="1997">
                  <c:v>2397</c:v>
                </c:pt>
                <c:pt idx="1998">
                  <c:v>2398</c:v>
                </c:pt>
                <c:pt idx="1999">
                  <c:v>2399</c:v>
                </c:pt>
                <c:pt idx="2000">
                  <c:v>2400</c:v>
                </c:pt>
                <c:pt idx="2001">
                  <c:v>2401</c:v>
                </c:pt>
                <c:pt idx="2002">
                  <c:v>2402</c:v>
                </c:pt>
                <c:pt idx="2003">
                  <c:v>2403</c:v>
                </c:pt>
                <c:pt idx="2004">
                  <c:v>2404</c:v>
                </c:pt>
                <c:pt idx="2005">
                  <c:v>2405</c:v>
                </c:pt>
                <c:pt idx="2006">
                  <c:v>2406</c:v>
                </c:pt>
                <c:pt idx="2007">
                  <c:v>2407</c:v>
                </c:pt>
                <c:pt idx="2008">
                  <c:v>2408</c:v>
                </c:pt>
                <c:pt idx="2009">
                  <c:v>2409</c:v>
                </c:pt>
                <c:pt idx="2010">
                  <c:v>2410</c:v>
                </c:pt>
                <c:pt idx="2011">
                  <c:v>2411</c:v>
                </c:pt>
                <c:pt idx="2012">
                  <c:v>2412</c:v>
                </c:pt>
                <c:pt idx="2013">
                  <c:v>2413</c:v>
                </c:pt>
                <c:pt idx="2014">
                  <c:v>2414</c:v>
                </c:pt>
                <c:pt idx="2015">
                  <c:v>2415</c:v>
                </c:pt>
                <c:pt idx="2016">
                  <c:v>2416</c:v>
                </c:pt>
                <c:pt idx="2017">
                  <c:v>2417</c:v>
                </c:pt>
                <c:pt idx="2018">
                  <c:v>2418</c:v>
                </c:pt>
                <c:pt idx="2019">
                  <c:v>2419</c:v>
                </c:pt>
                <c:pt idx="2020">
                  <c:v>2420</c:v>
                </c:pt>
                <c:pt idx="2021">
                  <c:v>2421</c:v>
                </c:pt>
                <c:pt idx="2022">
                  <c:v>2422</c:v>
                </c:pt>
                <c:pt idx="2023">
                  <c:v>2423</c:v>
                </c:pt>
                <c:pt idx="2024">
                  <c:v>2424</c:v>
                </c:pt>
                <c:pt idx="2025">
                  <c:v>2425</c:v>
                </c:pt>
                <c:pt idx="2026">
                  <c:v>2426</c:v>
                </c:pt>
                <c:pt idx="2027">
                  <c:v>2427</c:v>
                </c:pt>
                <c:pt idx="2028">
                  <c:v>2428</c:v>
                </c:pt>
                <c:pt idx="2029">
                  <c:v>2429</c:v>
                </c:pt>
                <c:pt idx="2030">
                  <c:v>2430</c:v>
                </c:pt>
                <c:pt idx="2031">
                  <c:v>2431</c:v>
                </c:pt>
                <c:pt idx="2032">
                  <c:v>2432</c:v>
                </c:pt>
                <c:pt idx="2033">
                  <c:v>2433</c:v>
                </c:pt>
                <c:pt idx="2034">
                  <c:v>2434</c:v>
                </c:pt>
                <c:pt idx="2035">
                  <c:v>2435</c:v>
                </c:pt>
                <c:pt idx="2036">
                  <c:v>2436</c:v>
                </c:pt>
                <c:pt idx="2037">
                  <c:v>2437</c:v>
                </c:pt>
                <c:pt idx="2038">
                  <c:v>2438</c:v>
                </c:pt>
                <c:pt idx="2039">
                  <c:v>2439</c:v>
                </c:pt>
                <c:pt idx="2040">
                  <c:v>2440</c:v>
                </c:pt>
                <c:pt idx="2041">
                  <c:v>2441</c:v>
                </c:pt>
                <c:pt idx="2042">
                  <c:v>2442</c:v>
                </c:pt>
                <c:pt idx="2043">
                  <c:v>2443</c:v>
                </c:pt>
                <c:pt idx="2044">
                  <c:v>2444</c:v>
                </c:pt>
                <c:pt idx="2045">
                  <c:v>2445</c:v>
                </c:pt>
                <c:pt idx="2046">
                  <c:v>2446</c:v>
                </c:pt>
                <c:pt idx="2047">
                  <c:v>2447</c:v>
                </c:pt>
                <c:pt idx="2048">
                  <c:v>2448</c:v>
                </c:pt>
                <c:pt idx="2049">
                  <c:v>2449</c:v>
                </c:pt>
                <c:pt idx="2050">
                  <c:v>2450</c:v>
                </c:pt>
                <c:pt idx="2051">
                  <c:v>2451</c:v>
                </c:pt>
                <c:pt idx="2052">
                  <c:v>2452</c:v>
                </c:pt>
                <c:pt idx="2053">
                  <c:v>2453</c:v>
                </c:pt>
                <c:pt idx="2054">
                  <c:v>2454</c:v>
                </c:pt>
                <c:pt idx="2055">
                  <c:v>2455</c:v>
                </c:pt>
                <c:pt idx="2056">
                  <c:v>2456</c:v>
                </c:pt>
                <c:pt idx="2057">
                  <c:v>2457</c:v>
                </c:pt>
                <c:pt idx="2058">
                  <c:v>2458</c:v>
                </c:pt>
                <c:pt idx="2059">
                  <c:v>2459</c:v>
                </c:pt>
                <c:pt idx="2060">
                  <c:v>2460</c:v>
                </c:pt>
                <c:pt idx="2061">
                  <c:v>2461</c:v>
                </c:pt>
                <c:pt idx="2062">
                  <c:v>2462</c:v>
                </c:pt>
                <c:pt idx="2063">
                  <c:v>2463</c:v>
                </c:pt>
                <c:pt idx="2064">
                  <c:v>2464</c:v>
                </c:pt>
                <c:pt idx="2065">
                  <c:v>2465</c:v>
                </c:pt>
                <c:pt idx="2066">
                  <c:v>2466</c:v>
                </c:pt>
                <c:pt idx="2067">
                  <c:v>2467</c:v>
                </c:pt>
                <c:pt idx="2068">
                  <c:v>2468</c:v>
                </c:pt>
                <c:pt idx="2069">
                  <c:v>2469</c:v>
                </c:pt>
                <c:pt idx="2070">
                  <c:v>2470</c:v>
                </c:pt>
                <c:pt idx="2071">
                  <c:v>2471</c:v>
                </c:pt>
                <c:pt idx="2072">
                  <c:v>2472</c:v>
                </c:pt>
                <c:pt idx="2073">
                  <c:v>2473</c:v>
                </c:pt>
                <c:pt idx="2074">
                  <c:v>2474</c:v>
                </c:pt>
                <c:pt idx="2075">
                  <c:v>2475</c:v>
                </c:pt>
                <c:pt idx="2076">
                  <c:v>2476</c:v>
                </c:pt>
                <c:pt idx="2077">
                  <c:v>2477</c:v>
                </c:pt>
                <c:pt idx="2078">
                  <c:v>2478</c:v>
                </c:pt>
                <c:pt idx="2079">
                  <c:v>2479</c:v>
                </c:pt>
                <c:pt idx="2080">
                  <c:v>2480</c:v>
                </c:pt>
                <c:pt idx="2081">
                  <c:v>2481</c:v>
                </c:pt>
                <c:pt idx="2082">
                  <c:v>2482</c:v>
                </c:pt>
                <c:pt idx="2083">
                  <c:v>2483</c:v>
                </c:pt>
                <c:pt idx="2084">
                  <c:v>2484</c:v>
                </c:pt>
                <c:pt idx="2085">
                  <c:v>2485</c:v>
                </c:pt>
                <c:pt idx="2086">
                  <c:v>2486</c:v>
                </c:pt>
                <c:pt idx="2087">
                  <c:v>2487</c:v>
                </c:pt>
                <c:pt idx="2088">
                  <c:v>2488</c:v>
                </c:pt>
                <c:pt idx="2089">
                  <c:v>2489</c:v>
                </c:pt>
                <c:pt idx="2090">
                  <c:v>2490</c:v>
                </c:pt>
                <c:pt idx="2091">
                  <c:v>2491</c:v>
                </c:pt>
                <c:pt idx="2092">
                  <c:v>2492</c:v>
                </c:pt>
                <c:pt idx="2093">
                  <c:v>2493</c:v>
                </c:pt>
                <c:pt idx="2094">
                  <c:v>2494</c:v>
                </c:pt>
                <c:pt idx="2095">
                  <c:v>2495</c:v>
                </c:pt>
                <c:pt idx="2096">
                  <c:v>2496</c:v>
                </c:pt>
                <c:pt idx="2097">
                  <c:v>2497</c:v>
                </c:pt>
                <c:pt idx="2098">
                  <c:v>2498</c:v>
                </c:pt>
                <c:pt idx="2099">
                  <c:v>2499</c:v>
                </c:pt>
                <c:pt idx="2100">
                  <c:v>2500</c:v>
                </c:pt>
              </c:numCache>
            </c:numRef>
          </c:xVal>
          <c:yVal>
            <c:numRef>
              <c:f>37_ChartData!$L$5:$L$2105</c:f>
              <c:numCache>
                <c:formatCode>0.0000</c:formatCode>
                <c:ptCount val="2101"/>
                <c:pt idx="0">
                  <c:v>0.520563923119834</c:v>
                </c:pt>
                <c:pt idx="1">
                  <c:v>0.51842131953953</c:v>
                </c:pt>
                <c:pt idx="2">
                  <c:v>0.524747705258887</c:v>
                </c:pt>
                <c:pt idx="3">
                  <c:v>0.520982301333739</c:v>
                </c:pt>
                <c:pt idx="4">
                  <c:v>0.516430853491556</c:v>
                </c:pt>
                <c:pt idx="5">
                  <c:v>0.519853947968964</c:v>
                </c:pt>
                <c:pt idx="6">
                  <c:v>0.526433896242203</c:v>
                </c:pt>
                <c:pt idx="7">
                  <c:v>0.530199300167351</c:v>
                </c:pt>
                <c:pt idx="8">
                  <c:v>0.533280085197018</c:v>
                </c:pt>
                <c:pt idx="9">
                  <c:v>0.5429915310107</c:v>
                </c:pt>
                <c:pt idx="10">
                  <c:v>0.553882042699934</c:v>
                </c:pt>
                <c:pt idx="11">
                  <c:v>0.559904153354633</c:v>
                </c:pt>
                <c:pt idx="12">
                  <c:v>0.557431918454283</c:v>
                </c:pt>
                <c:pt idx="13">
                  <c:v>0.557774227902024</c:v>
                </c:pt>
                <c:pt idx="14">
                  <c:v>0.546794969318931</c:v>
                </c:pt>
                <c:pt idx="15">
                  <c:v>0.532430650641513</c:v>
                </c:pt>
                <c:pt idx="16">
                  <c:v>0.525356255388204</c:v>
                </c:pt>
                <c:pt idx="17">
                  <c:v>0.515974440894569</c:v>
                </c:pt>
                <c:pt idx="18">
                  <c:v>0.511207464881586</c:v>
                </c:pt>
                <c:pt idx="19">
                  <c:v>0.512665449566408</c:v>
                </c:pt>
                <c:pt idx="20">
                  <c:v>0.515315178254475</c:v>
                </c:pt>
                <c:pt idx="21">
                  <c:v>0.51659566915158</c:v>
                </c:pt>
                <c:pt idx="22">
                  <c:v>0.514009331101983</c:v>
                </c:pt>
                <c:pt idx="23">
                  <c:v>0.509102895684365</c:v>
                </c:pt>
                <c:pt idx="24">
                  <c:v>0.510636949135352</c:v>
                </c:pt>
                <c:pt idx="25">
                  <c:v>0.51693797859932</c:v>
                </c:pt>
                <c:pt idx="26">
                  <c:v>0.520196257416705</c:v>
                </c:pt>
                <c:pt idx="27">
                  <c:v>0.516240681576145</c:v>
                </c:pt>
                <c:pt idx="28">
                  <c:v>0.520272326182869</c:v>
                </c:pt>
                <c:pt idx="29">
                  <c:v>0.523784167554136</c:v>
                </c:pt>
                <c:pt idx="30">
                  <c:v>0.523758811298747</c:v>
                </c:pt>
                <c:pt idx="31">
                  <c:v>0.519562351032</c:v>
                </c:pt>
                <c:pt idx="32">
                  <c:v>0.517305644302449</c:v>
                </c:pt>
                <c:pt idx="33">
                  <c:v>0.52132461078148</c:v>
                </c:pt>
                <c:pt idx="34">
                  <c:v>0.528627212333283</c:v>
                </c:pt>
                <c:pt idx="35">
                  <c:v>0.541254627516608</c:v>
                </c:pt>
                <c:pt idx="36">
                  <c:v>0.550433591967138</c:v>
                </c:pt>
                <c:pt idx="37">
                  <c:v>0.556950149601907</c:v>
                </c:pt>
                <c:pt idx="38">
                  <c:v>0.560677519143973</c:v>
                </c:pt>
                <c:pt idx="39">
                  <c:v>0.571073583853137</c:v>
                </c:pt>
                <c:pt idx="40">
                  <c:v>0.58063289213449</c:v>
                </c:pt>
                <c:pt idx="41">
                  <c:v>0.586553577767635</c:v>
                </c:pt>
                <c:pt idx="42">
                  <c:v>0.588227090623257</c:v>
                </c:pt>
                <c:pt idx="43">
                  <c:v>0.585032202444343</c:v>
                </c:pt>
                <c:pt idx="44">
                  <c:v>0.578325472894163</c:v>
                </c:pt>
                <c:pt idx="45">
                  <c:v>0.573482428115016</c:v>
                </c:pt>
                <c:pt idx="46">
                  <c:v>0.568043511334246</c:v>
                </c:pt>
                <c:pt idx="47">
                  <c:v>0.562300319488818</c:v>
                </c:pt>
                <c:pt idx="48">
                  <c:v>0.556962827729601</c:v>
                </c:pt>
                <c:pt idx="49">
                  <c:v>0.552576195547442</c:v>
                </c:pt>
                <c:pt idx="50">
                  <c:v>0.54991378873168</c:v>
                </c:pt>
                <c:pt idx="51">
                  <c:v>0.547238703788225</c:v>
                </c:pt>
                <c:pt idx="52">
                  <c:v>0.543967746843146</c:v>
                </c:pt>
                <c:pt idx="53">
                  <c:v>0.539352908362493</c:v>
                </c:pt>
                <c:pt idx="54">
                  <c:v>0.534585932349511</c:v>
                </c:pt>
                <c:pt idx="55">
                  <c:v>0.52929915310107</c:v>
                </c:pt>
                <c:pt idx="56">
                  <c:v>0.526712815051473</c:v>
                </c:pt>
                <c:pt idx="57">
                  <c:v>0.523657386277195</c:v>
                </c:pt>
                <c:pt idx="58">
                  <c:v>0.518624169582636</c:v>
                </c:pt>
                <c:pt idx="59">
                  <c:v>0.514934834423652</c:v>
                </c:pt>
                <c:pt idx="60">
                  <c:v>0.512842943354126</c:v>
                </c:pt>
                <c:pt idx="61">
                  <c:v>0.513058471524925</c:v>
                </c:pt>
                <c:pt idx="62">
                  <c:v>0.514351640549724</c:v>
                </c:pt>
                <c:pt idx="63">
                  <c:v>0.51433896242203</c:v>
                </c:pt>
                <c:pt idx="64">
                  <c:v>0.513552918504995</c:v>
                </c:pt>
                <c:pt idx="65">
                  <c:v>0.512614737055632</c:v>
                </c:pt>
                <c:pt idx="66">
                  <c:v>0.513945940463512</c:v>
                </c:pt>
                <c:pt idx="67">
                  <c:v>0.514262893655865</c:v>
                </c:pt>
                <c:pt idx="68">
                  <c:v>0.514516456209747</c:v>
                </c:pt>
                <c:pt idx="69">
                  <c:v>0.514858765657488</c:v>
                </c:pt>
                <c:pt idx="70">
                  <c:v>0.515061615700593</c:v>
                </c:pt>
                <c:pt idx="71">
                  <c:v>0.517812769410214</c:v>
                </c:pt>
                <c:pt idx="72">
                  <c:v>0.520690704396775</c:v>
                </c:pt>
                <c:pt idx="73">
                  <c:v>0.521299254526092</c:v>
                </c:pt>
                <c:pt idx="74">
                  <c:v>0.521895126527714</c:v>
                </c:pt>
                <c:pt idx="75">
                  <c:v>0.522960089254019</c:v>
                </c:pt>
                <c:pt idx="76">
                  <c:v>0.52500126781277</c:v>
                </c:pt>
                <c:pt idx="77">
                  <c:v>0.52760028399006</c:v>
                </c:pt>
                <c:pt idx="78">
                  <c:v>0.53007251889041</c:v>
                </c:pt>
                <c:pt idx="79">
                  <c:v>0.529197728079517</c:v>
                </c:pt>
                <c:pt idx="80">
                  <c:v>0.528399006034789</c:v>
                </c:pt>
                <c:pt idx="81">
                  <c:v>0.531454434809067</c:v>
                </c:pt>
                <c:pt idx="82">
                  <c:v>0.53480146052031</c:v>
                </c:pt>
                <c:pt idx="83">
                  <c:v>0.540126274151833</c:v>
                </c:pt>
                <c:pt idx="84">
                  <c:v>0.545375019017192</c:v>
                </c:pt>
                <c:pt idx="85">
                  <c:v>0.550154673157868</c:v>
                </c:pt>
                <c:pt idx="86">
                  <c:v>0.556366955727978</c:v>
                </c:pt>
                <c:pt idx="87">
                  <c:v>0.562046756934936</c:v>
                </c:pt>
                <c:pt idx="88">
                  <c:v>0.566179826563213</c:v>
                </c:pt>
                <c:pt idx="89">
                  <c:v>0.571263755768548</c:v>
                </c:pt>
                <c:pt idx="90">
                  <c:v>0.575980019270754</c:v>
                </c:pt>
                <c:pt idx="91">
                  <c:v>0.579479182514326</c:v>
                </c:pt>
                <c:pt idx="92">
                  <c:v>0.582585323799381</c:v>
                </c:pt>
                <c:pt idx="93">
                  <c:v>0.585032202444343</c:v>
                </c:pt>
                <c:pt idx="94">
                  <c:v>0.586059130787565</c:v>
                </c:pt>
                <c:pt idx="95">
                  <c:v>0.586021096404483</c:v>
                </c:pt>
                <c:pt idx="96">
                  <c:v>0.587719965515493</c:v>
                </c:pt>
                <c:pt idx="97">
                  <c:v>0.589697753435773</c:v>
                </c:pt>
                <c:pt idx="98">
                  <c:v>0.590876819311324</c:v>
                </c:pt>
                <c:pt idx="99">
                  <c:v>0.591916425782241</c:v>
                </c:pt>
                <c:pt idx="100">
                  <c:v>0.591700897611441</c:v>
                </c:pt>
                <c:pt idx="101">
                  <c:v>0.589494903392667</c:v>
                </c:pt>
                <c:pt idx="102">
                  <c:v>0.586185912064506</c:v>
                </c:pt>
                <c:pt idx="103">
                  <c:v>0.580759673411431</c:v>
                </c:pt>
                <c:pt idx="104">
                  <c:v>0.574458643947462</c:v>
                </c:pt>
                <c:pt idx="105">
                  <c:v>0.5677138800142</c:v>
                </c:pt>
                <c:pt idx="106">
                  <c:v>0.558889903139105</c:v>
                </c:pt>
                <c:pt idx="107">
                  <c:v>0.54914042294234</c:v>
                </c:pt>
                <c:pt idx="108">
                  <c:v>0.539150058319387</c:v>
                </c:pt>
                <c:pt idx="109">
                  <c:v>0.529147015568741</c:v>
                </c:pt>
                <c:pt idx="110">
                  <c:v>0.519182007201177</c:v>
                </c:pt>
                <c:pt idx="111">
                  <c:v>0.509939652112176</c:v>
                </c:pt>
                <c:pt idx="112">
                  <c:v>0.501914397281809</c:v>
                </c:pt>
                <c:pt idx="113">
                  <c:v>0.506934935848674</c:v>
                </c:pt>
                <c:pt idx="114">
                  <c:v>0.515048937572899</c:v>
                </c:pt>
                <c:pt idx="115">
                  <c:v>0.524151833257265</c:v>
                </c:pt>
                <c:pt idx="116">
                  <c:v>0.531581216086009</c:v>
                </c:pt>
                <c:pt idx="117">
                  <c:v>0.539352908362493</c:v>
                </c:pt>
                <c:pt idx="118">
                  <c:v>0.545856787869568</c:v>
                </c:pt>
                <c:pt idx="119">
                  <c:v>0.553286170698311</c:v>
                </c:pt>
                <c:pt idx="120">
                  <c:v>0.559726659566915</c:v>
                </c:pt>
                <c:pt idx="121">
                  <c:v>0.56657284852173</c:v>
                </c:pt>
                <c:pt idx="122">
                  <c:v>0.573330290582687</c:v>
                </c:pt>
                <c:pt idx="123">
                  <c:v>0.578883310512704</c:v>
                </c:pt>
                <c:pt idx="124">
                  <c:v>0.584918099295096</c:v>
                </c:pt>
                <c:pt idx="125">
                  <c:v>0.590331659820478</c:v>
                </c:pt>
                <c:pt idx="126">
                  <c:v>0.595707185962777</c:v>
                </c:pt>
                <c:pt idx="127">
                  <c:v>0.600372736954207</c:v>
                </c:pt>
                <c:pt idx="128">
                  <c:v>0.604531162837872</c:v>
                </c:pt>
                <c:pt idx="129">
                  <c:v>0.608651554338455</c:v>
                </c:pt>
                <c:pt idx="130">
                  <c:v>0.611706983112734</c:v>
                </c:pt>
                <c:pt idx="131">
                  <c:v>0.614077792991531</c:v>
                </c:pt>
                <c:pt idx="132">
                  <c:v>0.615218824484</c:v>
                </c:pt>
                <c:pt idx="133">
                  <c:v>0.613760839799179</c:v>
                </c:pt>
                <c:pt idx="134">
                  <c:v>0.610236320300218</c:v>
                </c:pt>
                <c:pt idx="135">
                  <c:v>0.600867183934277</c:v>
                </c:pt>
                <c:pt idx="136">
                  <c:v>0.587707287387799</c:v>
                </c:pt>
                <c:pt idx="137">
                  <c:v>0.572214615345606</c:v>
                </c:pt>
                <c:pt idx="138">
                  <c:v>0.556709265175719</c:v>
                </c:pt>
                <c:pt idx="139">
                  <c:v>0.544221309397028</c:v>
                </c:pt>
                <c:pt idx="140">
                  <c:v>0.533736497794006</c:v>
                </c:pt>
                <c:pt idx="141">
                  <c:v>0.525153405345099</c:v>
                </c:pt>
                <c:pt idx="142">
                  <c:v>0.518979157158071</c:v>
                </c:pt>
                <c:pt idx="143">
                  <c:v>0.513426137228054</c:v>
                </c:pt>
                <c:pt idx="144">
                  <c:v>0.507720979765708</c:v>
                </c:pt>
                <c:pt idx="145">
                  <c:v>0.502877934986561</c:v>
                </c:pt>
                <c:pt idx="146">
                  <c:v>0.502497591155738</c:v>
                </c:pt>
                <c:pt idx="147">
                  <c:v>0.508215426745778</c:v>
                </c:pt>
                <c:pt idx="148">
                  <c:v>0.5146178812313</c:v>
                </c:pt>
                <c:pt idx="149">
                  <c:v>0.523505248744865</c:v>
                </c:pt>
                <c:pt idx="150">
                  <c:v>0.53579035448045</c:v>
                </c:pt>
                <c:pt idx="151">
                  <c:v>0.549787007454739</c:v>
                </c:pt>
                <c:pt idx="152">
                  <c:v>0.564493635579898</c:v>
                </c:pt>
                <c:pt idx="153">
                  <c:v>0.574382575181297</c:v>
                </c:pt>
                <c:pt idx="154">
                  <c:v>0.581495004817689</c:v>
                </c:pt>
                <c:pt idx="155">
                  <c:v>0.586984634109235</c:v>
                </c:pt>
                <c:pt idx="156">
                  <c:v>0.59080075054516</c:v>
                </c:pt>
                <c:pt idx="157">
                  <c:v>0.593818144936356</c:v>
                </c:pt>
                <c:pt idx="158">
                  <c:v>0.596569298645976</c:v>
                </c:pt>
                <c:pt idx="159">
                  <c:v>0.599066889801714</c:v>
                </c:pt>
                <c:pt idx="160">
                  <c:v>0.600638977635783</c:v>
                </c:pt>
                <c:pt idx="161">
                  <c:v>0.602426593640651</c:v>
                </c:pt>
                <c:pt idx="162">
                  <c:v>0.603149246919215</c:v>
                </c:pt>
                <c:pt idx="163">
                  <c:v>0.603846543942391</c:v>
                </c:pt>
                <c:pt idx="164">
                  <c:v>0.603440843856179</c:v>
                </c:pt>
                <c:pt idx="165">
                  <c:v>0.602883006237639</c:v>
                </c:pt>
                <c:pt idx="166">
                  <c:v>0.602249099852934</c:v>
                </c:pt>
                <c:pt idx="167">
                  <c:v>0.601665905979005</c:v>
                </c:pt>
                <c:pt idx="168">
                  <c:v>0.600588265125006</c:v>
                </c:pt>
                <c:pt idx="169">
                  <c:v>0.598787970992444</c:v>
                </c:pt>
                <c:pt idx="170">
                  <c:v>0.596936964349105</c:v>
                </c:pt>
                <c:pt idx="171">
                  <c:v>0.595238095238095</c:v>
                </c:pt>
                <c:pt idx="172">
                  <c:v>0.592829250976216</c:v>
                </c:pt>
                <c:pt idx="173">
                  <c:v>0.590395050458948</c:v>
                </c:pt>
                <c:pt idx="174">
                  <c:v>0.588036918707845</c:v>
                </c:pt>
                <c:pt idx="175">
                  <c:v>0.585983062021401</c:v>
                </c:pt>
                <c:pt idx="176">
                  <c:v>0.583282620822557</c:v>
                </c:pt>
                <c:pt idx="177">
                  <c:v>0.580607535879101</c:v>
                </c:pt>
                <c:pt idx="178">
                  <c:v>0.577919772807952</c:v>
                </c:pt>
                <c:pt idx="179">
                  <c:v>0.574940412799838</c:v>
                </c:pt>
                <c:pt idx="180">
                  <c:v>0.571415893300877</c:v>
                </c:pt>
                <c:pt idx="181">
                  <c:v>0.567929408184999</c:v>
                </c:pt>
                <c:pt idx="182">
                  <c:v>0.564988082559968</c:v>
                </c:pt>
                <c:pt idx="183">
                  <c:v>0.561248034890207</c:v>
                </c:pt>
                <c:pt idx="184">
                  <c:v>0.557875652923576</c:v>
                </c:pt>
                <c:pt idx="185">
                  <c:v>0.55492164917085</c:v>
                </c:pt>
                <c:pt idx="186">
                  <c:v>0.552094426695066</c:v>
                </c:pt>
                <c:pt idx="187">
                  <c:v>0.548671332217658</c:v>
                </c:pt>
                <c:pt idx="188">
                  <c:v>0.544880572037122</c:v>
                </c:pt>
                <c:pt idx="189">
                  <c:v>0.541330696282773</c:v>
                </c:pt>
                <c:pt idx="190">
                  <c:v>0.537501901719154</c:v>
                </c:pt>
                <c:pt idx="191">
                  <c:v>0.533685785283229</c:v>
                </c:pt>
                <c:pt idx="192">
                  <c:v>0.52973020944267</c:v>
                </c:pt>
                <c:pt idx="193">
                  <c:v>0.526446574369897</c:v>
                </c:pt>
                <c:pt idx="194">
                  <c:v>0.523239008063289</c:v>
                </c:pt>
                <c:pt idx="195">
                  <c:v>0.51984126984127</c:v>
                </c:pt>
                <c:pt idx="196">
                  <c:v>0.517876160048684</c:v>
                </c:pt>
                <c:pt idx="197">
                  <c:v>0.516861909833156</c:v>
                </c:pt>
                <c:pt idx="198">
                  <c:v>0.516405497236168</c:v>
                </c:pt>
                <c:pt idx="199">
                  <c:v>0.518408641411836</c:v>
                </c:pt>
                <c:pt idx="200">
                  <c:v>0.520931588822963</c:v>
                </c:pt>
                <c:pt idx="201">
                  <c:v>0.524735027131193</c:v>
                </c:pt>
                <c:pt idx="202">
                  <c:v>0.528817384248694</c:v>
                </c:pt>
                <c:pt idx="203">
                  <c:v>0.532024950555302</c:v>
                </c:pt>
                <c:pt idx="204">
                  <c:v>0.534940919924946</c:v>
                </c:pt>
                <c:pt idx="205">
                  <c:v>0.53727369542066</c:v>
                </c:pt>
                <c:pt idx="206">
                  <c:v>0.538706323850094</c:v>
                </c:pt>
                <c:pt idx="207">
                  <c:v>0.539669861554846</c:v>
                </c:pt>
                <c:pt idx="208">
                  <c:v>0.540062883513363</c:v>
                </c:pt>
                <c:pt idx="209">
                  <c:v>0.539479689639434</c:v>
                </c:pt>
                <c:pt idx="210">
                  <c:v>0.53925148334094</c:v>
                </c:pt>
                <c:pt idx="211">
                  <c:v>0.538351336274659</c:v>
                </c:pt>
                <c:pt idx="212">
                  <c:v>0.537375120442213</c:v>
                </c:pt>
                <c:pt idx="213">
                  <c:v>0.536119985800497</c:v>
                </c:pt>
                <c:pt idx="214">
                  <c:v>0.535131091840357</c:v>
                </c:pt>
                <c:pt idx="215">
                  <c:v>0.53445915107257</c:v>
                </c:pt>
                <c:pt idx="216">
                  <c:v>0.533394188346265</c:v>
                </c:pt>
                <c:pt idx="217">
                  <c:v>0.533013844515442</c:v>
                </c:pt>
                <c:pt idx="218">
                  <c:v>0.532671535067701</c:v>
                </c:pt>
                <c:pt idx="219">
                  <c:v>0.532012272427608</c:v>
                </c:pt>
                <c:pt idx="220">
                  <c:v>0.53205030681069</c:v>
                </c:pt>
                <c:pt idx="221">
                  <c:v>0.532734925706172</c:v>
                </c:pt>
                <c:pt idx="222">
                  <c:v>0.5335336477509</c:v>
                </c:pt>
                <c:pt idx="223">
                  <c:v>0.534180232263299</c:v>
                </c:pt>
                <c:pt idx="224">
                  <c:v>0.534002738475582</c:v>
                </c:pt>
                <c:pt idx="225">
                  <c:v>0.533546325878594</c:v>
                </c:pt>
                <c:pt idx="226">
                  <c:v>0.530478218976622</c:v>
                </c:pt>
                <c:pt idx="227">
                  <c:v>0.523974339469547</c:v>
                </c:pt>
                <c:pt idx="228">
                  <c:v>0.513058471524925</c:v>
                </c:pt>
                <c:pt idx="229">
                  <c:v>0.500684618895482</c:v>
                </c:pt>
                <c:pt idx="230">
                  <c:v>0.510510167858411</c:v>
                </c:pt>
                <c:pt idx="231">
                  <c:v>0.517407069324002</c:v>
                </c:pt>
                <c:pt idx="232">
                  <c:v>0.525356255388204</c:v>
                </c:pt>
                <c:pt idx="233">
                  <c:v>0.536208732694356</c:v>
                </c:pt>
                <c:pt idx="234">
                  <c:v>0.548189563365282</c:v>
                </c:pt>
                <c:pt idx="235">
                  <c:v>0.561767838125666</c:v>
                </c:pt>
                <c:pt idx="236">
                  <c:v>0.571656777727065</c:v>
                </c:pt>
                <c:pt idx="237">
                  <c:v>0.578477610426492</c:v>
                </c:pt>
                <c:pt idx="238">
                  <c:v>0.583079770779451</c:v>
                </c:pt>
                <c:pt idx="239">
                  <c:v>0.586946599726153</c:v>
                </c:pt>
                <c:pt idx="240">
                  <c:v>0.589393478371114</c:v>
                </c:pt>
                <c:pt idx="241">
                  <c:v>0.590750038034383</c:v>
                </c:pt>
                <c:pt idx="242">
                  <c:v>0.591396622546782</c:v>
                </c:pt>
                <c:pt idx="243">
                  <c:v>0.591523403823723</c:v>
                </c:pt>
                <c:pt idx="244">
                  <c:v>0.590078097266596</c:v>
                </c:pt>
                <c:pt idx="245">
                  <c:v>0.588062274963233</c:v>
                </c:pt>
                <c:pt idx="246">
                  <c:v>0.58585628074446</c:v>
                </c:pt>
                <c:pt idx="247">
                  <c:v>0.582192301840864</c:v>
                </c:pt>
                <c:pt idx="248">
                  <c:v>0.579479182514326</c:v>
                </c:pt>
                <c:pt idx="249">
                  <c:v>0.575358791013743</c:v>
                </c:pt>
                <c:pt idx="250">
                  <c:v>0.570832699426949</c:v>
                </c:pt>
                <c:pt idx="251">
                  <c:v>0.568284395760434</c:v>
                </c:pt>
                <c:pt idx="252">
                  <c:v>0.565875551498555</c:v>
                </c:pt>
                <c:pt idx="253">
                  <c:v>0.565178254475379</c:v>
                </c:pt>
                <c:pt idx="254">
                  <c:v>0.566953192352553</c:v>
                </c:pt>
                <c:pt idx="255">
                  <c:v>0.570667883766925</c:v>
                </c:pt>
                <c:pt idx="256">
                  <c:v>0.574826309650591</c:v>
                </c:pt>
                <c:pt idx="257">
                  <c:v>0.580746995283737</c:v>
                </c:pt>
                <c:pt idx="258">
                  <c:v>0.586376083979918</c:v>
                </c:pt>
                <c:pt idx="259">
                  <c:v>0.592169988336122</c:v>
                </c:pt>
                <c:pt idx="260">
                  <c:v>0.597545514478422</c:v>
                </c:pt>
                <c:pt idx="261">
                  <c:v>0.602566053045286</c:v>
                </c:pt>
                <c:pt idx="262">
                  <c:v>0.60702875399361</c:v>
                </c:pt>
                <c:pt idx="263">
                  <c:v>0.611035042344946</c:v>
                </c:pt>
                <c:pt idx="264">
                  <c:v>0.614458136822354</c:v>
                </c:pt>
                <c:pt idx="265">
                  <c:v>0.616169684061058</c:v>
                </c:pt>
                <c:pt idx="266">
                  <c:v>0.617602312490492</c:v>
                </c:pt>
                <c:pt idx="267">
                  <c:v>0.617488209341245</c:v>
                </c:pt>
                <c:pt idx="268">
                  <c:v>0.61614432780567</c:v>
                </c:pt>
                <c:pt idx="269">
                  <c:v>0.613012830265227</c:v>
                </c:pt>
                <c:pt idx="270">
                  <c:v>0.605976469395</c:v>
                </c:pt>
                <c:pt idx="271">
                  <c:v>0.594008316851767</c:v>
                </c:pt>
                <c:pt idx="272">
                  <c:v>0.577894416552564</c:v>
                </c:pt>
                <c:pt idx="273">
                  <c:v>0.558763121862163</c:v>
                </c:pt>
                <c:pt idx="274">
                  <c:v>0.531834778639891</c:v>
                </c:pt>
                <c:pt idx="275">
                  <c:v>0.501635478472539</c:v>
                </c:pt>
                <c:pt idx="276">
                  <c:v>0.534218266646382</c:v>
                </c:pt>
                <c:pt idx="277">
                  <c:v>0.573292256199604</c:v>
                </c:pt>
                <c:pt idx="278">
                  <c:v>0.604848116030225</c:v>
                </c:pt>
                <c:pt idx="279">
                  <c:v>0.628999949287489</c:v>
                </c:pt>
                <c:pt idx="280">
                  <c:v>0.647002890613114</c:v>
                </c:pt>
                <c:pt idx="281">
                  <c:v>0.655979005020539</c:v>
                </c:pt>
                <c:pt idx="282">
                  <c:v>0.657741264770019</c:v>
                </c:pt>
                <c:pt idx="283">
                  <c:v>0.656714336426796</c:v>
                </c:pt>
                <c:pt idx="284">
                  <c:v>0.655307064252751</c:v>
                </c:pt>
                <c:pt idx="285">
                  <c:v>0.65221360109539</c:v>
                </c:pt>
                <c:pt idx="286">
                  <c:v>0.648207312744054</c:v>
                </c:pt>
                <c:pt idx="287">
                  <c:v>0.64318677417719</c:v>
                </c:pt>
                <c:pt idx="288">
                  <c:v>0.637139307267103</c:v>
                </c:pt>
                <c:pt idx="289">
                  <c:v>0.630749530909275</c:v>
                </c:pt>
                <c:pt idx="290">
                  <c:v>0.623206044931285</c:v>
                </c:pt>
                <c:pt idx="291">
                  <c:v>0.615218824484</c:v>
                </c:pt>
                <c:pt idx="292">
                  <c:v>0.606153963182717</c:v>
                </c:pt>
                <c:pt idx="293">
                  <c:v>0.595656473452001</c:v>
                </c:pt>
                <c:pt idx="294">
                  <c:v>0.583320655205639</c:v>
                </c:pt>
                <c:pt idx="295">
                  <c:v>0.567916730057305</c:v>
                </c:pt>
                <c:pt idx="296">
                  <c:v>0.550877326436432</c:v>
                </c:pt>
                <c:pt idx="297">
                  <c:v>0.531302297276738</c:v>
                </c:pt>
                <c:pt idx="298">
                  <c:v>0.510345352198387</c:v>
                </c:pt>
                <c:pt idx="299">
                  <c:v>0.508494345555048</c:v>
                </c:pt>
                <c:pt idx="300">
                  <c:v>0.526750849434556</c:v>
                </c:pt>
                <c:pt idx="301">
                  <c:v>0.542737968456818</c:v>
                </c:pt>
                <c:pt idx="302">
                  <c:v>0.559916831482327</c:v>
                </c:pt>
                <c:pt idx="303">
                  <c:v>0.576639281910848</c:v>
                </c:pt>
                <c:pt idx="304">
                  <c:v>0.591168416248288</c:v>
                </c:pt>
                <c:pt idx="305">
                  <c:v>0.60421420964552</c:v>
                </c:pt>
                <c:pt idx="306">
                  <c:v>0.616790912318069</c:v>
                </c:pt>
                <c:pt idx="307">
                  <c:v>0.627567320858056</c:v>
                </c:pt>
                <c:pt idx="308">
                  <c:v>0.635440438156093</c:v>
                </c:pt>
                <c:pt idx="309">
                  <c:v>0.641234342512298</c:v>
                </c:pt>
                <c:pt idx="310">
                  <c:v>0.646470409249962</c:v>
                </c:pt>
                <c:pt idx="311">
                  <c:v>0.648435519042548</c:v>
                </c:pt>
                <c:pt idx="312">
                  <c:v>0.650362594452051</c:v>
                </c:pt>
                <c:pt idx="313">
                  <c:v>0.650438663218216</c:v>
                </c:pt>
                <c:pt idx="314">
                  <c:v>0.650540088239769</c:v>
                </c:pt>
                <c:pt idx="315">
                  <c:v>0.650438663218216</c:v>
                </c:pt>
                <c:pt idx="316">
                  <c:v>0.649703331811958</c:v>
                </c:pt>
                <c:pt idx="317">
                  <c:v>0.648613012830265</c:v>
                </c:pt>
                <c:pt idx="318">
                  <c:v>0.648029818956337</c:v>
                </c:pt>
                <c:pt idx="319">
                  <c:v>0.64748465946549</c:v>
                </c:pt>
                <c:pt idx="320">
                  <c:v>0.646838074953091</c:v>
                </c:pt>
                <c:pt idx="321">
                  <c:v>0.646052031036057</c:v>
                </c:pt>
                <c:pt idx="322">
                  <c:v>0.645316699629799</c:v>
                </c:pt>
                <c:pt idx="323">
                  <c:v>0.644822252649729</c:v>
                </c:pt>
                <c:pt idx="324">
                  <c:v>0.643820680561895</c:v>
                </c:pt>
                <c:pt idx="325">
                  <c:v>0.643199452304884</c:v>
                </c:pt>
                <c:pt idx="326">
                  <c:v>0.642768395963284</c:v>
                </c:pt>
                <c:pt idx="327">
                  <c:v>0.64226127085552</c:v>
                </c:pt>
                <c:pt idx="328">
                  <c:v>0.641386480044627</c:v>
                </c:pt>
                <c:pt idx="329">
                  <c:v>0.640803286170698</c:v>
                </c:pt>
                <c:pt idx="330">
                  <c:v>0.640448298595264</c:v>
                </c:pt>
                <c:pt idx="331">
                  <c:v>0.640093311019829</c:v>
                </c:pt>
                <c:pt idx="332">
                  <c:v>0.639269232719712</c:v>
                </c:pt>
                <c:pt idx="333">
                  <c:v>0.638622648207313</c:v>
                </c:pt>
                <c:pt idx="334">
                  <c:v>0.638128201227243</c:v>
                </c:pt>
                <c:pt idx="335">
                  <c:v>0.636999847862468</c:v>
                </c:pt>
                <c:pt idx="336">
                  <c:v>0.636137735179269</c:v>
                </c:pt>
                <c:pt idx="337">
                  <c:v>0.635453116283787</c:v>
                </c:pt>
                <c:pt idx="338">
                  <c:v>0.634159947258989</c:v>
                </c:pt>
                <c:pt idx="339">
                  <c:v>0.632613215680308</c:v>
                </c:pt>
                <c:pt idx="340">
                  <c:v>0.631079162229322</c:v>
                </c:pt>
                <c:pt idx="341">
                  <c:v>0.629367614990618</c:v>
                </c:pt>
                <c:pt idx="342">
                  <c:v>0.62708555200568</c:v>
                </c:pt>
                <c:pt idx="343">
                  <c:v>0.624841523403824</c:v>
                </c:pt>
                <c:pt idx="344">
                  <c:v>0.621545210203357</c:v>
                </c:pt>
                <c:pt idx="345">
                  <c:v>0.618591206450631</c:v>
                </c:pt>
                <c:pt idx="346">
                  <c:v>0.615092043207059</c:v>
                </c:pt>
                <c:pt idx="347">
                  <c:v>0.611364673664993</c:v>
                </c:pt>
                <c:pt idx="348">
                  <c:v>0.606610375779705</c:v>
                </c:pt>
                <c:pt idx="349">
                  <c:v>0.6012475277651</c:v>
                </c:pt>
                <c:pt idx="350">
                  <c:v>0.594084385617932</c:v>
                </c:pt>
                <c:pt idx="351">
                  <c:v>0.586464830873777</c:v>
                </c:pt>
                <c:pt idx="352">
                  <c:v>0.578097266595669</c:v>
                </c:pt>
                <c:pt idx="353">
                  <c:v>0.569666311679091</c:v>
                </c:pt>
                <c:pt idx="354">
                  <c:v>0.560107003397738</c:v>
                </c:pt>
                <c:pt idx="355">
                  <c:v>0.548290988386835</c:v>
                </c:pt>
                <c:pt idx="356">
                  <c:v>0.534763426137228</c:v>
                </c:pt>
                <c:pt idx="357">
                  <c:v>0.519422891627364</c:v>
                </c:pt>
                <c:pt idx="358">
                  <c:v>0.500443734469294</c:v>
                </c:pt>
                <c:pt idx="359">
                  <c:v>0.523391145595618</c:v>
                </c:pt>
                <c:pt idx="360">
                  <c:v>0.546199097317308</c:v>
                </c:pt>
                <c:pt idx="361">
                  <c:v>0.568030833206552</c:v>
                </c:pt>
                <c:pt idx="362">
                  <c:v>0.587377656067752</c:v>
                </c:pt>
                <c:pt idx="363">
                  <c:v>0.604024037730108</c:v>
                </c:pt>
                <c:pt idx="364">
                  <c:v>0.620530959987829</c:v>
                </c:pt>
                <c:pt idx="365">
                  <c:v>0.636796997819362</c:v>
                </c:pt>
                <c:pt idx="366">
                  <c:v>0.649475125513464</c:v>
                </c:pt>
                <c:pt idx="367">
                  <c:v>0.657551092854607</c:v>
                </c:pt>
                <c:pt idx="368">
                  <c:v>0.661950403164461</c:v>
                </c:pt>
                <c:pt idx="369">
                  <c:v>0.664447994320199</c:v>
                </c:pt>
                <c:pt idx="370">
                  <c:v>0.666501851006643</c:v>
                </c:pt>
                <c:pt idx="371">
                  <c:v>0.667528779349866</c:v>
                </c:pt>
                <c:pt idx="372">
                  <c:v>0.667883766925301</c:v>
                </c:pt>
                <c:pt idx="373">
                  <c:v>0.669531923525534</c:v>
                </c:pt>
                <c:pt idx="374">
                  <c:v>0.67106597697652</c:v>
                </c:pt>
                <c:pt idx="375">
                  <c:v>0.673804452558446</c:v>
                </c:pt>
                <c:pt idx="376">
                  <c:v>0.676352756224961</c:v>
                </c:pt>
                <c:pt idx="377">
                  <c:v>0.678317866017547</c:v>
                </c:pt>
                <c:pt idx="378">
                  <c:v>0.681842385516507</c:v>
                </c:pt>
                <c:pt idx="379">
                  <c:v>0.686850245955677</c:v>
                </c:pt>
                <c:pt idx="380">
                  <c:v>0.691350981287084</c:v>
                </c:pt>
                <c:pt idx="381">
                  <c:v>0.693417516101222</c:v>
                </c:pt>
                <c:pt idx="382">
                  <c:v>0.69310056290887</c:v>
                </c:pt>
                <c:pt idx="383">
                  <c:v>0.693404837973528</c:v>
                </c:pt>
                <c:pt idx="384">
                  <c:v>0.695395304021502</c:v>
                </c:pt>
                <c:pt idx="385">
                  <c:v>0.696942035600183</c:v>
                </c:pt>
                <c:pt idx="386">
                  <c:v>0.697018104366347</c:v>
                </c:pt>
                <c:pt idx="387">
                  <c:v>0.697373091941782</c:v>
                </c:pt>
                <c:pt idx="388">
                  <c:v>0.698856432881992</c:v>
                </c:pt>
                <c:pt idx="389">
                  <c:v>0.698793042243522</c:v>
                </c:pt>
                <c:pt idx="390">
                  <c:v>0.698374664029616</c:v>
                </c:pt>
                <c:pt idx="391">
                  <c:v>0.698970536031239</c:v>
                </c:pt>
                <c:pt idx="392">
                  <c:v>0.700593336376084</c:v>
                </c:pt>
                <c:pt idx="393">
                  <c:v>0.703648765150363</c:v>
                </c:pt>
                <c:pt idx="394">
                  <c:v>0.70898625690958</c:v>
                </c:pt>
                <c:pt idx="395">
                  <c:v>0.713601095390233</c:v>
                </c:pt>
                <c:pt idx="396">
                  <c:v>0.716390283482935</c:v>
                </c:pt>
                <c:pt idx="397">
                  <c:v>0.719458390384908</c:v>
                </c:pt>
                <c:pt idx="398">
                  <c:v>0.721537603326741</c:v>
                </c:pt>
                <c:pt idx="399">
                  <c:v>0.722615244180739</c:v>
                </c:pt>
                <c:pt idx="400">
                  <c:v>0.723058978650033</c:v>
                </c:pt>
                <c:pt idx="401">
                  <c:v>0.720396571834272</c:v>
                </c:pt>
                <c:pt idx="402">
                  <c:v>0.715616917693595</c:v>
                </c:pt>
                <c:pt idx="403">
                  <c:v>0.712358638876211</c:v>
                </c:pt>
                <c:pt idx="404">
                  <c:v>0.710913332319083</c:v>
                </c:pt>
                <c:pt idx="405">
                  <c:v>0.710887976063695</c:v>
                </c:pt>
                <c:pt idx="406">
                  <c:v>0.711319032405294</c:v>
                </c:pt>
                <c:pt idx="407">
                  <c:v>0.711078147979106</c:v>
                </c:pt>
                <c:pt idx="408">
                  <c:v>0.709645519549673</c:v>
                </c:pt>
                <c:pt idx="409">
                  <c:v>0.710659769765201</c:v>
                </c:pt>
                <c:pt idx="410">
                  <c:v>0.715046401947361</c:v>
                </c:pt>
                <c:pt idx="411">
                  <c:v>0.718368071403215</c:v>
                </c:pt>
                <c:pt idx="412">
                  <c:v>0.723490034991632</c:v>
                </c:pt>
                <c:pt idx="413">
                  <c:v>0.729651605050966</c:v>
                </c:pt>
                <c:pt idx="414">
                  <c:v>0.736218875196511</c:v>
                </c:pt>
                <c:pt idx="415">
                  <c:v>0.743305948577514</c:v>
                </c:pt>
                <c:pt idx="416">
                  <c:v>0.745752827222476</c:v>
                </c:pt>
                <c:pt idx="417">
                  <c:v>0.744244130026878</c:v>
                </c:pt>
                <c:pt idx="418">
                  <c:v>0.74230437648968</c:v>
                </c:pt>
                <c:pt idx="419">
                  <c:v>0.741619757594199</c:v>
                </c:pt>
                <c:pt idx="420">
                  <c:v>0.740783001166388</c:v>
                </c:pt>
                <c:pt idx="421">
                  <c:v>0.741302804401846</c:v>
                </c:pt>
                <c:pt idx="422">
                  <c:v>0.743217201683655</c:v>
                </c:pt>
                <c:pt idx="423">
                  <c:v>0.74406663623916</c:v>
                </c:pt>
                <c:pt idx="424">
                  <c:v>0.746196561691769</c:v>
                </c:pt>
                <c:pt idx="425">
                  <c:v>0.748757543485978</c:v>
                </c:pt>
                <c:pt idx="426">
                  <c:v>0.745702114711699</c:v>
                </c:pt>
                <c:pt idx="427">
                  <c:v>0.743762361174502</c:v>
                </c:pt>
                <c:pt idx="428">
                  <c:v>0.744725898879254</c:v>
                </c:pt>
                <c:pt idx="429">
                  <c:v>0.749429484253765</c:v>
                </c:pt>
                <c:pt idx="430">
                  <c:v>0.755553019930017</c:v>
                </c:pt>
                <c:pt idx="431">
                  <c:v>0.761321568030833</c:v>
                </c:pt>
                <c:pt idx="432">
                  <c:v>0.766177290937674</c:v>
                </c:pt>
                <c:pt idx="433">
                  <c:v>0.773162939297125</c:v>
                </c:pt>
                <c:pt idx="434">
                  <c:v>0.777790455905472</c:v>
                </c:pt>
                <c:pt idx="435">
                  <c:v>0.780262690805822</c:v>
                </c:pt>
                <c:pt idx="436">
                  <c:v>0.782443328769207</c:v>
                </c:pt>
                <c:pt idx="437">
                  <c:v>0.786462295248238</c:v>
                </c:pt>
                <c:pt idx="438">
                  <c:v>0.790785536791927</c:v>
                </c:pt>
                <c:pt idx="439">
                  <c:v>0.795032709569451</c:v>
                </c:pt>
                <c:pt idx="440">
                  <c:v>0.798937572899234</c:v>
                </c:pt>
                <c:pt idx="441">
                  <c:v>0.799191135453116</c:v>
                </c:pt>
                <c:pt idx="442">
                  <c:v>0.798823469749987</c:v>
                </c:pt>
                <c:pt idx="443">
                  <c:v>0.799495410517775</c:v>
                </c:pt>
                <c:pt idx="444">
                  <c:v>0.799609513667022</c:v>
                </c:pt>
                <c:pt idx="445">
                  <c:v>0.801283026522643</c:v>
                </c:pt>
                <c:pt idx="446">
                  <c:v>0.804756833510827</c:v>
                </c:pt>
                <c:pt idx="447">
                  <c:v>0.809118109437598</c:v>
                </c:pt>
                <c:pt idx="448">
                  <c:v>0.810183072163903</c:v>
                </c:pt>
                <c:pt idx="449">
                  <c:v>0.808065824838988</c:v>
                </c:pt>
                <c:pt idx="450">
                  <c:v>0.805466808661697</c:v>
                </c:pt>
                <c:pt idx="451">
                  <c:v>0.805606268066332</c:v>
                </c:pt>
                <c:pt idx="452">
                  <c:v>0.805923221258685</c:v>
                </c:pt>
                <c:pt idx="453">
                  <c:v>0.804832902276992</c:v>
                </c:pt>
                <c:pt idx="454">
                  <c:v>0.804072214615346</c:v>
                </c:pt>
                <c:pt idx="455">
                  <c:v>0.805517521172473</c:v>
                </c:pt>
                <c:pt idx="456">
                  <c:v>0.807469952837365</c:v>
                </c:pt>
                <c:pt idx="457">
                  <c:v>0.807355849688118</c:v>
                </c:pt>
                <c:pt idx="458">
                  <c:v>0.804376489680004</c:v>
                </c:pt>
                <c:pt idx="459">
                  <c:v>0.80034484507328</c:v>
                </c:pt>
                <c:pt idx="460">
                  <c:v>0.800141995030174</c:v>
                </c:pt>
                <c:pt idx="461">
                  <c:v>0.800725188904103</c:v>
                </c:pt>
                <c:pt idx="462">
                  <c:v>0.799343272985446</c:v>
                </c:pt>
                <c:pt idx="463">
                  <c:v>0.79595821289112</c:v>
                </c:pt>
                <c:pt idx="464">
                  <c:v>0.792382980881384</c:v>
                </c:pt>
                <c:pt idx="465">
                  <c:v>0.790646077387291</c:v>
                </c:pt>
                <c:pt idx="466">
                  <c:v>0.790798214919621</c:v>
                </c:pt>
                <c:pt idx="467">
                  <c:v>0.791254627516608</c:v>
                </c:pt>
                <c:pt idx="468">
                  <c:v>0.789923424108728</c:v>
                </c:pt>
                <c:pt idx="469">
                  <c:v>0.789238805213246</c:v>
                </c:pt>
                <c:pt idx="470">
                  <c:v>0.791127846239667</c:v>
                </c:pt>
                <c:pt idx="471">
                  <c:v>0.794804503270957</c:v>
                </c:pt>
                <c:pt idx="472">
                  <c:v>0.796287844211167</c:v>
                </c:pt>
                <c:pt idx="473">
                  <c:v>0.795083422080227</c:v>
                </c:pt>
                <c:pt idx="474">
                  <c:v>0.790810893047315</c:v>
                </c:pt>
                <c:pt idx="475">
                  <c:v>0.785105735584969</c:v>
                </c:pt>
                <c:pt idx="476">
                  <c:v>0.779400578122623</c:v>
                </c:pt>
                <c:pt idx="477">
                  <c:v>0.774025051980324</c:v>
                </c:pt>
                <c:pt idx="478">
                  <c:v>0.770272326182869</c:v>
                </c:pt>
                <c:pt idx="479">
                  <c:v>0.768269182007201</c:v>
                </c:pt>
                <c:pt idx="480">
                  <c:v>0.767115472387038</c:v>
                </c:pt>
                <c:pt idx="481">
                  <c:v>0.767559206856332</c:v>
                </c:pt>
                <c:pt idx="482">
                  <c:v>0.773061514275572</c:v>
                </c:pt>
                <c:pt idx="483">
                  <c:v>0.776864952583802</c:v>
                </c:pt>
                <c:pt idx="484">
                  <c:v>0.775799989857498</c:v>
                </c:pt>
                <c:pt idx="485">
                  <c:v>0.77188244840002</c:v>
                </c:pt>
                <c:pt idx="486">
                  <c:v>0.770044119884376</c:v>
                </c:pt>
                <c:pt idx="487">
                  <c:v>0.770158223033622</c:v>
                </c:pt>
                <c:pt idx="488">
                  <c:v>0.769308788478118</c:v>
                </c:pt>
                <c:pt idx="489">
                  <c:v>0.765594097063746</c:v>
                </c:pt>
                <c:pt idx="490">
                  <c:v>0.760751052284599</c:v>
                </c:pt>
                <c:pt idx="491">
                  <c:v>0.752903291241949</c:v>
                </c:pt>
                <c:pt idx="492">
                  <c:v>0.74681778994878</c:v>
                </c:pt>
                <c:pt idx="493">
                  <c:v>0.744801967645418</c:v>
                </c:pt>
                <c:pt idx="494">
                  <c:v>0.74428216440996</c:v>
                </c:pt>
                <c:pt idx="495">
                  <c:v>0.743318626705208</c:v>
                </c:pt>
                <c:pt idx="496">
                  <c:v>0.743128454789797</c:v>
                </c:pt>
                <c:pt idx="497">
                  <c:v>0.745955677265581</c:v>
                </c:pt>
                <c:pt idx="498">
                  <c:v>0.746729043054922</c:v>
                </c:pt>
                <c:pt idx="499">
                  <c:v>0.743660936152949</c:v>
                </c:pt>
                <c:pt idx="500">
                  <c:v>0.737106344135098</c:v>
                </c:pt>
                <c:pt idx="501">
                  <c:v>0.733759318423855</c:v>
                </c:pt>
                <c:pt idx="502">
                  <c:v>0.729651605050966</c:v>
                </c:pt>
                <c:pt idx="503">
                  <c:v>0.724618388356408</c:v>
                </c:pt>
                <c:pt idx="504">
                  <c:v>0.720802271920483</c:v>
                </c:pt>
                <c:pt idx="505">
                  <c:v>0.722044728434505</c:v>
                </c:pt>
                <c:pt idx="506">
                  <c:v>0.721017800091283</c:v>
                </c:pt>
                <c:pt idx="507">
                  <c:v>0.719255540341802</c:v>
                </c:pt>
                <c:pt idx="508">
                  <c:v>0.720155687408084</c:v>
                </c:pt>
                <c:pt idx="509">
                  <c:v>0.714640701861149</c:v>
                </c:pt>
                <c:pt idx="510">
                  <c:v>0.709518738272732</c:v>
                </c:pt>
                <c:pt idx="511">
                  <c:v>0.708200212992545</c:v>
                </c:pt>
                <c:pt idx="512">
                  <c:v>0.706387240732289</c:v>
                </c:pt>
                <c:pt idx="513">
                  <c:v>0.704472843450479</c:v>
                </c:pt>
                <c:pt idx="514">
                  <c:v>0.699794614331356</c:v>
                </c:pt>
                <c:pt idx="515">
                  <c:v>0.693468228611999</c:v>
                </c:pt>
                <c:pt idx="516">
                  <c:v>0.687091130381865</c:v>
                </c:pt>
                <c:pt idx="517">
                  <c:v>0.680321010193215</c:v>
                </c:pt>
                <c:pt idx="518">
                  <c:v>0.672840914853695</c:v>
                </c:pt>
                <c:pt idx="519">
                  <c:v>0.667807698159136</c:v>
                </c:pt>
                <c:pt idx="520">
                  <c:v>0.666742735432831</c:v>
                </c:pt>
                <c:pt idx="521">
                  <c:v>0.664397281809422</c:v>
                </c:pt>
                <c:pt idx="522">
                  <c:v>0.659173893199452</c:v>
                </c:pt>
                <c:pt idx="523">
                  <c:v>0.65171915411532</c:v>
                </c:pt>
                <c:pt idx="524">
                  <c:v>0.644036208732694</c:v>
                </c:pt>
                <c:pt idx="525">
                  <c:v>0.637202697905573</c:v>
                </c:pt>
                <c:pt idx="526">
                  <c:v>0.633462650235813</c:v>
                </c:pt>
                <c:pt idx="527">
                  <c:v>0.630242405801511</c:v>
                </c:pt>
                <c:pt idx="528">
                  <c:v>0.624879557786906</c:v>
                </c:pt>
                <c:pt idx="529">
                  <c:v>0.618667275216796</c:v>
                </c:pt>
                <c:pt idx="530">
                  <c:v>0.612378923880521</c:v>
                </c:pt>
                <c:pt idx="531">
                  <c:v>0.606724478928952</c:v>
                </c:pt>
                <c:pt idx="532">
                  <c:v>0.601919468532887</c:v>
                </c:pt>
                <c:pt idx="533">
                  <c:v>0.598077995841574</c:v>
                </c:pt>
                <c:pt idx="534">
                  <c:v>0.593475835488615</c:v>
                </c:pt>
                <c:pt idx="535">
                  <c:v>0.588366550027892</c:v>
                </c:pt>
                <c:pt idx="536">
                  <c:v>0.58316851767331</c:v>
                </c:pt>
                <c:pt idx="537">
                  <c:v>0.579479182514326</c:v>
                </c:pt>
                <c:pt idx="538">
                  <c:v>0.577514072721741</c:v>
                </c:pt>
                <c:pt idx="539">
                  <c:v>0.575941984887672</c:v>
                </c:pt>
                <c:pt idx="540">
                  <c:v>0.574636137735179</c:v>
                </c:pt>
                <c:pt idx="541">
                  <c:v>0.575105228459861</c:v>
                </c:pt>
                <c:pt idx="542">
                  <c:v>0.576854810081647</c:v>
                </c:pt>
                <c:pt idx="543">
                  <c:v>0.576766063187788</c:v>
                </c:pt>
                <c:pt idx="544">
                  <c:v>0.575586997312237</c:v>
                </c:pt>
                <c:pt idx="545">
                  <c:v>0.57293726862417</c:v>
                </c:pt>
                <c:pt idx="546">
                  <c:v>0.570300218063796</c:v>
                </c:pt>
                <c:pt idx="547">
                  <c:v>0.568373142654293</c:v>
                </c:pt>
                <c:pt idx="548">
                  <c:v>0.567625133120341</c:v>
                </c:pt>
                <c:pt idx="549">
                  <c:v>0.566915157969471</c:v>
                </c:pt>
                <c:pt idx="550">
                  <c:v>0.56508950758152</c:v>
                </c:pt>
                <c:pt idx="551">
                  <c:v>0.563428672853593</c:v>
                </c:pt>
                <c:pt idx="552">
                  <c:v>0.5625538820427</c:v>
                </c:pt>
                <c:pt idx="553">
                  <c:v>0.562452457021147</c:v>
                </c:pt>
                <c:pt idx="554">
                  <c:v>0.563618844769005</c:v>
                </c:pt>
                <c:pt idx="555">
                  <c:v>0.565609310816979</c:v>
                </c:pt>
                <c:pt idx="556">
                  <c:v>0.568525280186622</c:v>
                </c:pt>
                <c:pt idx="557">
                  <c:v>0.57278513109184</c:v>
                </c:pt>
                <c:pt idx="558">
                  <c:v>0.578084588467975</c:v>
                </c:pt>
                <c:pt idx="559">
                  <c:v>0.584550433591967</c:v>
                </c:pt>
                <c:pt idx="560">
                  <c:v>0.589482225264973</c:v>
                </c:pt>
                <c:pt idx="561">
                  <c:v>0.594718292002637</c:v>
                </c:pt>
                <c:pt idx="562">
                  <c:v>0.601184137126629</c:v>
                </c:pt>
                <c:pt idx="563">
                  <c:v>0.608068360464527</c:v>
                </c:pt>
                <c:pt idx="564">
                  <c:v>0.616296465337999</c:v>
                </c:pt>
                <c:pt idx="565">
                  <c:v>0.622597494801968</c:v>
                </c:pt>
                <c:pt idx="566">
                  <c:v>0.627998377199655</c:v>
                </c:pt>
                <c:pt idx="567">
                  <c:v>0.631751102997109</c:v>
                </c:pt>
                <c:pt idx="568">
                  <c:v>0.635782747603834</c:v>
                </c:pt>
                <c:pt idx="569">
                  <c:v>0.639434048379735</c:v>
                </c:pt>
                <c:pt idx="570">
                  <c:v>0.645215274608246</c:v>
                </c:pt>
                <c:pt idx="571">
                  <c:v>0.647725543891678</c:v>
                </c:pt>
                <c:pt idx="572">
                  <c:v>0.649500481768852</c:v>
                </c:pt>
                <c:pt idx="573">
                  <c:v>0.653050357523201</c:v>
                </c:pt>
                <c:pt idx="574">
                  <c:v>0.65545920178508</c:v>
                </c:pt>
                <c:pt idx="575">
                  <c:v>0.657069324002231</c:v>
                </c:pt>
                <c:pt idx="576">
                  <c:v>0.655535270551245</c:v>
                </c:pt>
                <c:pt idx="577">
                  <c:v>0.651922004158426</c:v>
                </c:pt>
                <c:pt idx="578">
                  <c:v>0.646901465591562</c:v>
                </c:pt>
                <c:pt idx="579">
                  <c:v>0.638483188802678</c:v>
                </c:pt>
                <c:pt idx="580">
                  <c:v>0.628987271159795</c:v>
                </c:pt>
                <c:pt idx="581">
                  <c:v>0.62065774126477</c:v>
                </c:pt>
                <c:pt idx="582">
                  <c:v>0.612771945839039</c:v>
                </c:pt>
                <c:pt idx="583">
                  <c:v>0.604873472285613</c:v>
                </c:pt>
                <c:pt idx="584">
                  <c:v>0.598610477204726</c:v>
                </c:pt>
                <c:pt idx="585">
                  <c:v>0.59305745727471</c:v>
                </c:pt>
                <c:pt idx="586">
                  <c:v>0.589025812667985</c:v>
                </c:pt>
                <c:pt idx="587">
                  <c:v>0.58690856534307</c:v>
                </c:pt>
                <c:pt idx="588">
                  <c:v>0.584563111719661</c:v>
                </c:pt>
                <c:pt idx="589">
                  <c:v>0.583244586439475</c:v>
                </c:pt>
                <c:pt idx="590">
                  <c:v>0.582128911202394</c:v>
                </c:pt>
                <c:pt idx="591">
                  <c:v>0.580125767026726</c:v>
                </c:pt>
                <c:pt idx="592">
                  <c:v>0.579859526345149</c:v>
                </c:pt>
                <c:pt idx="593">
                  <c:v>0.579365079365079</c:v>
                </c:pt>
                <c:pt idx="594">
                  <c:v>0.579466504386632</c:v>
                </c:pt>
                <c:pt idx="595">
                  <c:v>0.577463360210964</c:v>
                </c:pt>
                <c:pt idx="596">
                  <c:v>0.575054515949085</c:v>
                </c:pt>
                <c:pt idx="597">
                  <c:v>0.571682133982454</c:v>
                </c:pt>
                <c:pt idx="598">
                  <c:v>0.565976976520108</c:v>
                </c:pt>
                <c:pt idx="599">
                  <c:v>0.558623662457528</c:v>
                </c:pt>
                <c:pt idx="600">
                  <c:v>0.550661798265632</c:v>
                </c:pt>
                <c:pt idx="601">
                  <c:v>0.5429915310107</c:v>
                </c:pt>
                <c:pt idx="602">
                  <c:v>0.535118413712663</c:v>
                </c:pt>
                <c:pt idx="603">
                  <c:v>0.52753689335159</c:v>
                </c:pt>
                <c:pt idx="604">
                  <c:v>0.520411785587504</c:v>
                </c:pt>
                <c:pt idx="605">
                  <c:v>0.514503778082053</c:v>
                </c:pt>
                <c:pt idx="606">
                  <c:v>0.508646483087378</c:v>
                </c:pt>
                <c:pt idx="607">
                  <c:v>0.50565444495157</c:v>
                </c:pt>
                <c:pt idx="608">
                  <c:v>0.502992038135808</c:v>
                </c:pt>
                <c:pt idx="609">
                  <c:v>0.502345453623409</c:v>
                </c:pt>
                <c:pt idx="610">
                  <c:v>0.503194888178914</c:v>
                </c:pt>
                <c:pt idx="611">
                  <c:v>0.503765403925148</c:v>
                </c:pt>
                <c:pt idx="612">
                  <c:v>0.504095035245195</c:v>
                </c:pt>
                <c:pt idx="613">
                  <c:v>0.504678229119124</c:v>
                </c:pt>
                <c:pt idx="614">
                  <c:v>0.504792332268371</c:v>
                </c:pt>
                <c:pt idx="615">
                  <c:v>0.504335919671383</c:v>
                </c:pt>
                <c:pt idx="616">
                  <c:v>0.504107713372889</c:v>
                </c:pt>
                <c:pt idx="617">
                  <c:v>0.503549875754349</c:v>
                </c:pt>
                <c:pt idx="618">
                  <c:v>0.502763831837314</c:v>
                </c:pt>
                <c:pt idx="619">
                  <c:v>0.502586338049597</c:v>
                </c:pt>
                <c:pt idx="620">
                  <c:v>0.502396166134185</c:v>
                </c:pt>
                <c:pt idx="621">
                  <c:v>0.502370809878797</c:v>
                </c:pt>
                <c:pt idx="622">
                  <c:v>0.501889041026421</c:v>
                </c:pt>
                <c:pt idx="623">
                  <c:v>0.501153709620163</c:v>
                </c:pt>
                <c:pt idx="624">
                  <c:v>0.501077640853999</c:v>
                </c:pt>
                <c:pt idx="625">
                  <c:v>0.500595872001623</c:v>
                </c:pt>
                <c:pt idx="626">
                  <c:v>0.500342309447741</c:v>
                </c:pt>
                <c:pt idx="627">
                  <c:v>0.502700441198844</c:v>
                </c:pt>
                <c:pt idx="628">
                  <c:v>0.505071251077641</c:v>
                </c:pt>
                <c:pt idx="629">
                  <c:v>0.508164714235002</c:v>
                </c:pt>
                <c:pt idx="630">
                  <c:v>0.512817587098737</c:v>
                </c:pt>
                <c:pt idx="631">
                  <c:v>0.517419747451696</c:v>
                </c:pt>
                <c:pt idx="632">
                  <c:v>0.522478320401643</c:v>
                </c:pt>
                <c:pt idx="633">
                  <c:v>0.529261118717988</c:v>
                </c:pt>
                <c:pt idx="634">
                  <c:v>0.535777676352756</c:v>
                </c:pt>
                <c:pt idx="635">
                  <c:v>0.541977280795172</c:v>
                </c:pt>
                <c:pt idx="636">
                  <c:v>0.547530300725189</c:v>
                </c:pt>
                <c:pt idx="637">
                  <c:v>0.553019930016735</c:v>
                </c:pt>
                <c:pt idx="638">
                  <c:v>0.557203712155789</c:v>
                </c:pt>
                <c:pt idx="639">
                  <c:v>0.56156498808256</c:v>
                </c:pt>
                <c:pt idx="640">
                  <c:v>0.565444495156955</c:v>
                </c:pt>
                <c:pt idx="641">
                  <c:v>0.569514174146762</c:v>
                </c:pt>
                <c:pt idx="642">
                  <c:v>0.573393681221157</c:v>
                </c:pt>
                <c:pt idx="643">
                  <c:v>0.575637709823013</c:v>
                </c:pt>
                <c:pt idx="644">
                  <c:v>0.578388863532634</c:v>
                </c:pt>
                <c:pt idx="645">
                  <c:v>0.579783457578985</c:v>
                </c:pt>
                <c:pt idx="646">
                  <c:v>0.581368223540748</c:v>
                </c:pt>
                <c:pt idx="647">
                  <c:v>0.581976773670064</c:v>
                </c:pt>
                <c:pt idx="648">
                  <c:v>0.583054414524063</c:v>
                </c:pt>
                <c:pt idx="649">
                  <c:v>0.583561539631827</c:v>
                </c:pt>
                <c:pt idx="650">
                  <c:v>0.583143161417922</c:v>
                </c:pt>
                <c:pt idx="651">
                  <c:v>0.584106699122674</c:v>
                </c:pt>
                <c:pt idx="652">
                  <c:v>0.585463258785943</c:v>
                </c:pt>
                <c:pt idx="653">
                  <c:v>0.58607180891526</c:v>
                </c:pt>
                <c:pt idx="654">
                  <c:v>0.586261980830671</c:v>
                </c:pt>
                <c:pt idx="655">
                  <c:v>0.584094020994979</c:v>
                </c:pt>
                <c:pt idx="656">
                  <c:v>0.582268370607029</c:v>
                </c:pt>
                <c:pt idx="657">
                  <c:v>0.578769207363457</c:v>
                </c:pt>
                <c:pt idx="658">
                  <c:v>0.574674172118262</c:v>
                </c:pt>
                <c:pt idx="659">
                  <c:v>0.570515746234596</c:v>
                </c:pt>
                <c:pt idx="660">
                  <c:v>0.565444495156955</c:v>
                </c:pt>
                <c:pt idx="661">
                  <c:v>0.559067396926822</c:v>
                </c:pt>
                <c:pt idx="662">
                  <c:v>0.550281454434809</c:v>
                </c:pt>
                <c:pt idx="663">
                  <c:v>0.540062883513363</c:v>
                </c:pt>
                <c:pt idx="664">
                  <c:v>0.528399006034789</c:v>
                </c:pt>
                <c:pt idx="665">
                  <c:v>0.513223287184949</c:v>
                </c:pt>
                <c:pt idx="666">
                  <c:v>0.500469090724682</c:v>
                </c:pt>
                <c:pt idx="667">
                  <c:v>0.512665449566408</c:v>
                </c:pt>
                <c:pt idx="668">
                  <c:v>0.52611694304985</c:v>
                </c:pt>
                <c:pt idx="669">
                  <c:v>0.53600588265125</c:v>
                </c:pt>
                <c:pt idx="670">
                  <c:v>0.547276738171307</c:v>
                </c:pt>
                <c:pt idx="671">
                  <c:v>0.558281353009788</c:v>
                </c:pt>
                <c:pt idx="672">
                  <c:v>0.567358892438765</c:v>
                </c:pt>
                <c:pt idx="673">
                  <c:v>0.577209797657082</c:v>
                </c:pt>
                <c:pt idx="674">
                  <c:v>0.587580506110858</c:v>
                </c:pt>
                <c:pt idx="675">
                  <c:v>0.598027283330798</c:v>
                </c:pt>
                <c:pt idx="676">
                  <c:v>0.607066788376693</c:v>
                </c:pt>
                <c:pt idx="677">
                  <c:v>0.615104721334753</c:v>
                </c:pt>
                <c:pt idx="678">
                  <c:v>0.621126831989452</c:v>
                </c:pt>
                <c:pt idx="679">
                  <c:v>0.626400933110198</c:v>
                </c:pt>
                <c:pt idx="680">
                  <c:v>0.629735280693747</c:v>
                </c:pt>
                <c:pt idx="681">
                  <c:v>0.630318474567676</c:v>
                </c:pt>
                <c:pt idx="682">
                  <c:v>0.630001521375323</c:v>
                </c:pt>
                <c:pt idx="683">
                  <c:v>0.628999949287489</c:v>
                </c:pt>
                <c:pt idx="684">
                  <c:v>0.624968304680765</c:v>
                </c:pt>
                <c:pt idx="685">
                  <c:v>0.62065774126477</c:v>
                </c:pt>
                <c:pt idx="686">
                  <c:v>0.617995334449009</c:v>
                </c:pt>
                <c:pt idx="687">
                  <c:v>0.614863836908565</c:v>
                </c:pt>
                <c:pt idx="688">
                  <c:v>0.611339317409605</c:v>
                </c:pt>
                <c:pt idx="689">
                  <c:v>0.608055682336833</c:v>
                </c:pt>
                <c:pt idx="690">
                  <c:v>0.606001825650388</c:v>
                </c:pt>
                <c:pt idx="691">
                  <c:v>0.604442415944013</c:v>
                </c:pt>
                <c:pt idx="692">
                  <c:v>0.603060500025356</c:v>
                </c:pt>
                <c:pt idx="693">
                  <c:v>0.601703940362087</c:v>
                </c:pt>
                <c:pt idx="694">
                  <c:v>0.601120746488159</c:v>
                </c:pt>
                <c:pt idx="695">
                  <c:v>0.599586693037172</c:v>
                </c:pt>
                <c:pt idx="696">
                  <c:v>0.597329986307622</c:v>
                </c:pt>
                <c:pt idx="697">
                  <c:v>0.594350626299508</c:v>
                </c:pt>
                <c:pt idx="698">
                  <c:v>0.591244485014453</c:v>
                </c:pt>
                <c:pt idx="699">
                  <c:v>0.58817637811248</c:v>
                </c:pt>
                <c:pt idx="700">
                  <c:v>0.586566255895329</c:v>
                </c:pt>
                <c:pt idx="701">
                  <c:v>0.585716821339825</c:v>
                </c:pt>
                <c:pt idx="702">
                  <c:v>0.586502865256859</c:v>
                </c:pt>
                <c:pt idx="703">
                  <c:v>0.587390334195446</c:v>
                </c:pt>
                <c:pt idx="704">
                  <c:v>0.588759571986409</c:v>
                </c:pt>
                <c:pt idx="705">
                  <c:v>0.590788072417465</c:v>
                </c:pt>
                <c:pt idx="706">
                  <c:v>0.592613722805416</c:v>
                </c:pt>
                <c:pt idx="707">
                  <c:v>0.594274557533344</c:v>
                </c:pt>
                <c:pt idx="708">
                  <c:v>0.596734114305999</c:v>
                </c:pt>
                <c:pt idx="709">
                  <c:v>0.598293524012374</c:v>
                </c:pt>
                <c:pt idx="710">
                  <c:v>0.598097013033115</c:v>
                </c:pt>
                <c:pt idx="711">
                  <c:v>0.596480551752117</c:v>
                </c:pt>
                <c:pt idx="712">
                  <c:v>0.593070135402404</c:v>
                </c:pt>
                <c:pt idx="713">
                  <c:v>0.587669253004716</c:v>
                </c:pt>
                <c:pt idx="714">
                  <c:v>0.582559967543993</c:v>
                </c:pt>
                <c:pt idx="715">
                  <c:v>0.577387291444799</c:v>
                </c:pt>
                <c:pt idx="716">
                  <c:v>0.571289112023936</c:v>
                </c:pt>
                <c:pt idx="717">
                  <c:v>0.565596632689284</c:v>
                </c:pt>
                <c:pt idx="718">
                  <c:v>0.560956437953243</c:v>
                </c:pt>
                <c:pt idx="719">
                  <c:v>0.556240174451037</c:v>
                </c:pt>
                <c:pt idx="720">
                  <c:v>0.55232263299356</c:v>
                </c:pt>
                <c:pt idx="721">
                  <c:v>0.548722044728435</c:v>
                </c:pt>
                <c:pt idx="722">
                  <c:v>0.546313200466555</c:v>
                </c:pt>
                <c:pt idx="723">
                  <c:v>0.544500228206299</c:v>
                </c:pt>
                <c:pt idx="724">
                  <c:v>0.542839393478371</c:v>
                </c:pt>
                <c:pt idx="725">
                  <c:v>0.541558902581267</c:v>
                </c:pt>
                <c:pt idx="726">
                  <c:v>0.540684111770374</c:v>
                </c:pt>
                <c:pt idx="727">
                  <c:v>0.539809320959481</c:v>
                </c:pt>
                <c:pt idx="728">
                  <c:v>0.539226127085552</c:v>
                </c:pt>
                <c:pt idx="729">
                  <c:v>0.538389370657741</c:v>
                </c:pt>
                <c:pt idx="730">
                  <c:v>0.538021704954612</c:v>
                </c:pt>
                <c:pt idx="731">
                  <c:v>0.537679395506872</c:v>
                </c:pt>
                <c:pt idx="732">
                  <c:v>0.53748922359146</c:v>
                </c:pt>
                <c:pt idx="733">
                  <c:v>0.537438511080684</c:v>
                </c:pt>
                <c:pt idx="734">
                  <c:v>0.537159592271413</c:v>
                </c:pt>
                <c:pt idx="735">
                  <c:v>0.536880673462143</c:v>
                </c:pt>
                <c:pt idx="736">
                  <c:v>0.536360870226685</c:v>
                </c:pt>
                <c:pt idx="737">
                  <c:v>0.536094629545109</c:v>
                </c:pt>
                <c:pt idx="738">
                  <c:v>0.536018560778944</c:v>
                </c:pt>
                <c:pt idx="739">
                  <c:v>0.535777676352756</c:v>
                </c:pt>
                <c:pt idx="740">
                  <c:v>0.535498757543486</c:v>
                </c:pt>
                <c:pt idx="741">
                  <c:v>0.535194482478828</c:v>
                </c:pt>
                <c:pt idx="742">
                  <c:v>0.534700035498758</c:v>
                </c:pt>
                <c:pt idx="743">
                  <c:v>0.534268979157158</c:v>
                </c:pt>
                <c:pt idx="744">
                  <c:v>0.533761854049394</c:v>
                </c:pt>
                <c:pt idx="745">
                  <c:v>0.533622394644759</c:v>
                </c:pt>
                <c:pt idx="746">
                  <c:v>0.533204016430854</c:v>
                </c:pt>
                <c:pt idx="747">
                  <c:v>0.533089913281607</c:v>
                </c:pt>
                <c:pt idx="748">
                  <c:v>0.533089913281607</c:v>
                </c:pt>
                <c:pt idx="749">
                  <c:v>0.532582788173843</c:v>
                </c:pt>
                <c:pt idx="750">
                  <c:v>0.532341903747655</c:v>
                </c:pt>
                <c:pt idx="751">
                  <c:v>0.532177088087631</c:v>
                </c:pt>
                <c:pt idx="752">
                  <c:v>0.532113697449161</c:v>
                </c:pt>
                <c:pt idx="753">
                  <c:v>0.53198691617222</c:v>
                </c:pt>
                <c:pt idx="754">
                  <c:v>0.532177088087631</c:v>
                </c:pt>
                <c:pt idx="755">
                  <c:v>0.532468685024596</c:v>
                </c:pt>
                <c:pt idx="756">
                  <c:v>0.533064557026218</c:v>
                </c:pt>
                <c:pt idx="757">
                  <c:v>0.533292763324712</c:v>
                </c:pt>
                <c:pt idx="758">
                  <c:v>0.534839494903393</c:v>
                </c:pt>
                <c:pt idx="759">
                  <c:v>0.53523251686191</c:v>
                </c:pt>
                <c:pt idx="760">
                  <c:v>0.535308585628075</c:v>
                </c:pt>
                <c:pt idx="761">
                  <c:v>0.534573254221817</c:v>
                </c:pt>
                <c:pt idx="762">
                  <c:v>0.532570110046148</c:v>
                </c:pt>
                <c:pt idx="763">
                  <c:v>0.528880774887165</c:v>
                </c:pt>
                <c:pt idx="764">
                  <c:v>0.524342005172676</c:v>
                </c:pt>
                <c:pt idx="765">
                  <c:v>0.519587707287388</c:v>
                </c:pt>
                <c:pt idx="766">
                  <c:v>0.515632131446828</c:v>
                </c:pt>
                <c:pt idx="767">
                  <c:v>0.513083827780313</c:v>
                </c:pt>
                <c:pt idx="768">
                  <c:v>0.510193214666058</c:v>
                </c:pt>
                <c:pt idx="769">
                  <c:v>0.509470561387494</c:v>
                </c:pt>
                <c:pt idx="770">
                  <c:v>0.507087073381003</c:v>
                </c:pt>
                <c:pt idx="771">
                  <c:v>0.504500735331406</c:v>
                </c:pt>
                <c:pt idx="772">
                  <c:v>0.50303007251889</c:v>
                </c:pt>
                <c:pt idx="773">
                  <c:v>0.501001572087834</c:v>
                </c:pt>
                <c:pt idx="774">
                  <c:v>0.500671940767787</c:v>
                </c:pt>
                <c:pt idx="775">
                  <c:v>0.501876362898727</c:v>
                </c:pt>
                <c:pt idx="776">
                  <c:v>0.503968253968254</c:v>
                </c:pt>
                <c:pt idx="777">
                  <c:v>0.506884223337898</c:v>
                </c:pt>
                <c:pt idx="778">
                  <c:v>0.509977686495258</c:v>
                </c:pt>
                <c:pt idx="779">
                  <c:v>0.512792230843349</c:v>
                </c:pt>
                <c:pt idx="780">
                  <c:v>0.516063187788427</c:v>
                </c:pt>
                <c:pt idx="781">
                  <c:v>0.518903088391906</c:v>
                </c:pt>
                <c:pt idx="782">
                  <c:v>0.521337288909174</c:v>
                </c:pt>
                <c:pt idx="783">
                  <c:v>0.523416501851007</c:v>
                </c:pt>
                <c:pt idx="784">
                  <c:v>0.525597139814392</c:v>
                </c:pt>
                <c:pt idx="785">
                  <c:v>0.526180333688321</c:v>
                </c:pt>
                <c:pt idx="786">
                  <c:v>0.526167655560627</c:v>
                </c:pt>
                <c:pt idx="787">
                  <c:v>0.525761955474416</c:v>
                </c:pt>
                <c:pt idx="788">
                  <c:v>0.5238602363203</c:v>
                </c:pt>
                <c:pt idx="789">
                  <c:v>0.520703382524469</c:v>
                </c:pt>
                <c:pt idx="790">
                  <c:v>0.516861909833156</c:v>
                </c:pt>
                <c:pt idx="791">
                  <c:v>0.511359602413916</c:v>
                </c:pt>
                <c:pt idx="792">
                  <c:v>0.504488057203712</c:v>
                </c:pt>
                <c:pt idx="793">
                  <c:v>0.504741619757594</c:v>
                </c:pt>
                <c:pt idx="794">
                  <c:v>0.515137684466758</c:v>
                </c:pt>
                <c:pt idx="795">
                  <c:v>0.52577463360211</c:v>
                </c:pt>
                <c:pt idx="796">
                  <c:v>0.537603326740707</c:v>
                </c:pt>
                <c:pt idx="797">
                  <c:v>0.546008925401897</c:v>
                </c:pt>
                <c:pt idx="798">
                  <c:v>0.553210101932147</c:v>
                </c:pt>
                <c:pt idx="799">
                  <c:v>0.55662051828186</c:v>
                </c:pt>
                <c:pt idx="800">
                  <c:v>0.557786906029718</c:v>
                </c:pt>
                <c:pt idx="801">
                  <c:v>0.55838277803134</c:v>
                </c:pt>
                <c:pt idx="802">
                  <c:v>0.55810385922207</c:v>
                </c:pt>
                <c:pt idx="803">
                  <c:v>0.557038896495766</c:v>
                </c:pt>
                <c:pt idx="804">
                  <c:v>0.554059536487652</c:v>
                </c:pt>
                <c:pt idx="805">
                  <c:v>0.551549267204219</c:v>
                </c:pt>
                <c:pt idx="806">
                  <c:v>0.547340128809777</c:v>
                </c:pt>
                <c:pt idx="807">
                  <c:v>0.539796642831787</c:v>
                </c:pt>
                <c:pt idx="808">
                  <c:v>0.534433794817181</c:v>
                </c:pt>
                <c:pt idx="809">
                  <c:v>0.52852578731173</c:v>
                </c:pt>
                <c:pt idx="810">
                  <c:v>0.517964906942543</c:v>
                </c:pt>
                <c:pt idx="811">
                  <c:v>0.508380242405802</c:v>
                </c:pt>
                <c:pt idx="812">
                  <c:v>0.502142603580303</c:v>
                </c:pt>
                <c:pt idx="813">
                  <c:v>0.502789188092703</c:v>
                </c:pt>
                <c:pt idx="814">
                  <c:v>0.507061717125615</c:v>
                </c:pt>
                <c:pt idx="815">
                  <c:v>0.510649627263046</c:v>
                </c:pt>
                <c:pt idx="816">
                  <c:v>0.513273999695725</c:v>
                </c:pt>
                <c:pt idx="817">
                  <c:v>0.515518028297581</c:v>
                </c:pt>
                <c:pt idx="818">
                  <c:v>0.516785841066991</c:v>
                </c:pt>
                <c:pt idx="819">
                  <c:v>0.516823875450074</c:v>
                </c:pt>
                <c:pt idx="820">
                  <c:v>0.515923728383792</c:v>
                </c:pt>
                <c:pt idx="821">
                  <c:v>0.514567168720523</c:v>
                </c:pt>
                <c:pt idx="822">
                  <c:v>0.512906333992596</c:v>
                </c:pt>
                <c:pt idx="823">
                  <c:v>0.511499061818551</c:v>
                </c:pt>
                <c:pt idx="824">
                  <c:v>0.510066433389117</c:v>
                </c:pt>
                <c:pt idx="825">
                  <c:v>0.50874790810893</c:v>
                </c:pt>
                <c:pt idx="826">
                  <c:v>0.506998326487144</c:v>
                </c:pt>
                <c:pt idx="827">
                  <c:v>0.504640194736041</c:v>
                </c:pt>
                <c:pt idx="828">
                  <c:v>0.502370809878797</c:v>
                </c:pt>
                <c:pt idx="829">
                  <c:v>0.501572087834069</c:v>
                </c:pt>
                <c:pt idx="830">
                  <c:v>0.500545159490846</c:v>
                </c:pt>
                <c:pt idx="831">
                  <c:v>0.500329631320047</c:v>
                </c:pt>
                <c:pt idx="832">
                  <c:v>0.500849434555505</c:v>
                </c:pt>
                <c:pt idx="833">
                  <c:v>0.500608550129317</c:v>
                </c:pt>
                <c:pt idx="834">
                  <c:v>0.5002155281708</c:v>
                </c:pt>
                <c:pt idx="835">
                  <c:v>0.500240884426188</c:v>
                </c:pt>
                <c:pt idx="836">
                  <c:v>0.501369237790963</c:v>
                </c:pt>
                <c:pt idx="837">
                  <c:v>0.50417110401136</c:v>
                </c:pt>
                <c:pt idx="838">
                  <c:v>0.508443633044272</c:v>
                </c:pt>
                <c:pt idx="839">
                  <c:v>0.513831837314265</c:v>
                </c:pt>
                <c:pt idx="840">
                  <c:v>0.519143972818094</c:v>
                </c:pt>
                <c:pt idx="841">
                  <c:v>0.523492570617171</c:v>
                </c:pt>
                <c:pt idx="842">
                  <c:v>0.526788883817638</c:v>
                </c:pt>
                <c:pt idx="843">
                  <c:v>0.529856990719611</c:v>
                </c:pt>
                <c:pt idx="844">
                  <c:v>0.532075663066079</c:v>
                </c:pt>
                <c:pt idx="845">
                  <c:v>0.534357726051017</c:v>
                </c:pt>
                <c:pt idx="846">
                  <c:v>0.537083523505249</c:v>
                </c:pt>
                <c:pt idx="847">
                  <c:v>0.5382625893808</c:v>
                </c:pt>
                <c:pt idx="848">
                  <c:v>0.538490795679294</c:v>
                </c:pt>
                <c:pt idx="849">
                  <c:v>0.536411582737461</c:v>
                </c:pt>
                <c:pt idx="850">
                  <c:v>0.533520969623206</c:v>
                </c:pt>
                <c:pt idx="851">
                  <c:v>0.529616106293423</c:v>
                </c:pt>
                <c:pt idx="852">
                  <c:v>0.526852274456108</c:v>
                </c:pt>
                <c:pt idx="853">
                  <c:v>0.523999695724935</c:v>
                </c:pt>
                <c:pt idx="854">
                  <c:v>0.521134438866068</c:v>
                </c:pt>
                <c:pt idx="855">
                  <c:v>0.518104366347178</c:v>
                </c:pt>
                <c:pt idx="856">
                  <c:v>0.513933262335818</c:v>
                </c:pt>
                <c:pt idx="857">
                  <c:v>0.507682945382626</c:v>
                </c:pt>
                <c:pt idx="858">
                  <c:v>0.500862112683199</c:v>
                </c:pt>
                <c:pt idx="859">
                  <c:v>0.513895227952736</c:v>
                </c:pt>
                <c:pt idx="860">
                  <c:v>0.525571783559004</c:v>
                </c:pt>
                <c:pt idx="861">
                  <c:v>0.534281657284852</c:v>
                </c:pt>
                <c:pt idx="862">
                  <c:v>0.537742786145342</c:v>
                </c:pt>
                <c:pt idx="863">
                  <c:v>0.538997920787058</c:v>
                </c:pt>
                <c:pt idx="864">
                  <c:v>0.538985242659364</c:v>
                </c:pt>
                <c:pt idx="865">
                  <c:v>0.537882245549977</c:v>
                </c:pt>
                <c:pt idx="866">
                  <c:v>0.534585932349511</c:v>
                </c:pt>
                <c:pt idx="867">
                  <c:v>0.530440184593539</c:v>
                </c:pt>
                <c:pt idx="868">
                  <c:v>0.525457680409757</c:v>
                </c:pt>
                <c:pt idx="869">
                  <c:v>0.52033571682134</c:v>
                </c:pt>
                <c:pt idx="870">
                  <c:v>0.514782696891323</c:v>
                </c:pt>
                <c:pt idx="871">
                  <c:v>0.510193214666058</c:v>
                </c:pt>
                <c:pt idx="872">
                  <c:v>0.504424666565242</c:v>
                </c:pt>
                <c:pt idx="873">
                  <c:v>0.500900147066281</c:v>
                </c:pt>
                <c:pt idx="874">
                  <c:v>0.505299457376135</c:v>
                </c:pt>
                <c:pt idx="875">
                  <c:v>0.509597342664435</c:v>
                </c:pt>
                <c:pt idx="876">
                  <c:v>0.513793802931183</c:v>
                </c:pt>
                <c:pt idx="877">
                  <c:v>0.517762056899437</c:v>
                </c:pt>
                <c:pt idx="878">
                  <c:v>0.521210507632233</c:v>
                </c:pt>
                <c:pt idx="879">
                  <c:v>0.523315076829454</c:v>
                </c:pt>
                <c:pt idx="880">
                  <c:v>0.525685886708251</c:v>
                </c:pt>
                <c:pt idx="881">
                  <c:v>0.527676352756225</c:v>
                </c:pt>
                <c:pt idx="882">
                  <c:v>0.529197728079517</c:v>
                </c:pt>
                <c:pt idx="883">
                  <c:v>0.529844312591916</c:v>
                </c:pt>
                <c:pt idx="884">
                  <c:v>0.530541609615092</c:v>
                </c:pt>
                <c:pt idx="885">
                  <c:v>0.531568537958314</c:v>
                </c:pt>
                <c:pt idx="886">
                  <c:v>0.532582788173843</c:v>
                </c:pt>
                <c:pt idx="887">
                  <c:v>0.533977382220194</c:v>
                </c:pt>
                <c:pt idx="888">
                  <c:v>0.535625538820427</c:v>
                </c:pt>
                <c:pt idx="889">
                  <c:v>0.537159592271413</c:v>
                </c:pt>
                <c:pt idx="890">
                  <c:v>0.538249911253106</c:v>
                </c:pt>
                <c:pt idx="891">
                  <c:v>0.539872711597951</c:v>
                </c:pt>
                <c:pt idx="892">
                  <c:v>0.541495511942796</c:v>
                </c:pt>
                <c:pt idx="893">
                  <c:v>0.54314366854303</c:v>
                </c:pt>
                <c:pt idx="894">
                  <c:v>0.544943962675592</c:v>
                </c:pt>
                <c:pt idx="895">
                  <c:v>0.54645265987119</c:v>
                </c:pt>
                <c:pt idx="896">
                  <c:v>0.547644403874436</c:v>
                </c:pt>
                <c:pt idx="897">
                  <c:v>0.548671332217658</c:v>
                </c:pt>
                <c:pt idx="898">
                  <c:v>0.549571479283939</c:v>
                </c:pt>
                <c:pt idx="899">
                  <c:v>0.550243420051727</c:v>
                </c:pt>
                <c:pt idx="900">
                  <c:v>0.550890004564126</c:v>
                </c:pt>
                <c:pt idx="901">
                  <c:v>0.550953395202597</c:v>
                </c:pt>
                <c:pt idx="902">
                  <c:v>0.551295704650337</c:v>
                </c:pt>
                <c:pt idx="903">
                  <c:v>0.551232314011867</c:v>
                </c:pt>
                <c:pt idx="904">
                  <c:v>0.550775901414879</c:v>
                </c:pt>
                <c:pt idx="905">
                  <c:v>0.550306810690197</c:v>
                </c:pt>
                <c:pt idx="906">
                  <c:v>0.549761651199351</c:v>
                </c:pt>
                <c:pt idx="907">
                  <c:v>0.549102388559258</c:v>
                </c:pt>
                <c:pt idx="908">
                  <c:v>0.548176885237588</c:v>
                </c:pt>
                <c:pt idx="909">
                  <c:v>0.54744155383133</c:v>
                </c:pt>
                <c:pt idx="910">
                  <c:v>0.546807647446625</c:v>
                </c:pt>
                <c:pt idx="911">
                  <c:v>0.546199097317308</c:v>
                </c:pt>
                <c:pt idx="912">
                  <c:v>0.545387697144886</c:v>
                </c:pt>
                <c:pt idx="913">
                  <c:v>0.544880572037122</c:v>
                </c:pt>
                <c:pt idx="914">
                  <c:v>0.544170596886252</c:v>
                </c:pt>
                <c:pt idx="915">
                  <c:v>0.543650793650794</c:v>
                </c:pt>
                <c:pt idx="916">
                  <c:v>0.543245093564582</c:v>
                </c:pt>
                <c:pt idx="917">
                  <c:v>0.542788680967595</c:v>
                </c:pt>
                <c:pt idx="918">
                  <c:v>0.542864749733759</c:v>
                </c:pt>
                <c:pt idx="919">
                  <c:v>0.542839393478371</c:v>
                </c:pt>
                <c:pt idx="920">
                  <c:v>0.542776002839901</c:v>
                </c:pt>
                <c:pt idx="921">
                  <c:v>0.543080277904559</c:v>
                </c:pt>
                <c:pt idx="922">
                  <c:v>0.543067599776865</c:v>
                </c:pt>
                <c:pt idx="923">
                  <c:v>0.543092956032253</c:v>
                </c:pt>
                <c:pt idx="924">
                  <c:v>0.543498656118464</c:v>
                </c:pt>
                <c:pt idx="925">
                  <c:v>0.543688828033876</c:v>
                </c:pt>
                <c:pt idx="926">
                  <c:v>0.543524012373853</c:v>
                </c:pt>
                <c:pt idx="927">
                  <c:v>0.543587403012323</c:v>
                </c:pt>
                <c:pt idx="928">
                  <c:v>0.543866321821593</c:v>
                </c:pt>
                <c:pt idx="929">
                  <c:v>0.544272021907805</c:v>
                </c:pt>
                <c:pt idx="930">
                  <c:v>0.544665043866322</c:v>
                </c:pt>
                <c:pt idx="931">
                  <c:v>0.545235559612556</c:v>
                </c:pt>
                <c:pt idx="932">
                  <c:v>0.546072316040367</c:v>
                </c:pt>
                <c:pt idx="933">
                  <c:v>0.547200669405142</c:v>
                </c:pt>
                <c:pt idx="934">
                  <c:v>0.548341700897612</c:v>
                </c:pt>
                <c:pt idx="935">
                  <c:v>0.549609513667022</c:v>
                </c:pt>
                <c:pt idx="936">
                  <c:v>0.550636442010244</c:v>
                </c:pt>
                <c:pt idx="937">
                  <c:v>0.552411379887418</c:v>
                </c:pt>
                <c:pt idx="938">
                  <c:v>0.554655408489274</c:v>
                </c:pt>
                <c:pt idx="939">
                  <c:v>0.556861402708048</c:v>
                </c:pt>
                <c:pt idx="940">
                  <c:v>0.559130787565292</c:v>
                </c:pt>
                <c:pt idx="941">
                  <c:v>0.56134945991176</c:v>
                </c:pt>
                <c:pt idx="942">
                  <c:v>0.564075257365992</c:v>
                </c:pt>
                <c:pt idx="943">
                  <c:v>0.566864445458695</c:v>
                </c:pt>
                <c:pt idx="944">
                  <c:v>0.57024950555302</c:v>
                </c:pt>
                <c:pt idx="945">
                  <c:v>0.573812059435063</c:v>
                </c:pt>
                <c:pt idx="946">
                  <c:v>0.576702672549318</c:v>
                </c:pt>
                <c:pt idx="947">
                  <c:v>0.579745423195902</c:v>
                </c:pt>
                <c:pt idx="948">
                  <c:v>0.582433186267052</c:v>
                </c:pt>
                <c:pt idx="949">
                  <c:v>0.584842030528932</c:v>
                </c:pt>
                <c:pt idx="950">
                  <c:v>0.586832496576906</c:v>
                </c:pt>
                <c:pt idx="951">
                  <c:v>0.588544043815609</c:v>
                </c:pt>
                <c:pt idx="952">
                  <c:v>0.589177950200314</c:v>
                </c:pt>
                <c:pt idx="953">
                  <c:v>0.589241340838785</c:v>
                </c:pt>
                <c:pt idx="954">
                  <c:v>0.588151021857092</c:v>
                </c:pt>
                <c:pt idx="955">
                  <c:v>0.586452152746082</c:v>
                </c:pt>
                <c:pt idx="956">
                  <c:v>0.584119377250368</c:v>
                </c:pt>
                <c:pt idx="957">
                  <c:v>0.580518788985243</c:v>
                </c:pt>
                <c:pt idx="958">
                  <c:v>0.576613925655459</c:v>
                </c:pt>
                <c:pt idx="959">
                  <c:v>0.572759774836452</c:v>
                </c:pt>
                <c:pt idx="960">
                  <c:v>0.567485673715706</c:v>
                </c:pt>
                <c:pt idx="961">
                  <c:v>0.563428672853593</c:v>
                </c:pt>
                <c:pt idx="962">
                  <c:v>0.56029717531315</c:v>
                </c:pt>
                <c:pt idx="963">
                  <c:v>0.557964399817435</c:v>
                </c:pt>
                <c:pt idx="964">
                  <c:v>0.556531771388002</c:v>
                </c:pt>
                <c:pt idx="965">
                  <c:v>0.555340027384756</c:v>
                </c:pt>
                <c:pt idx="966">
                  <c:v>0.55563162432172</c:v>
                </c:pt>
                <c:pt idx="967">
                  <c:v>0.556721943303413</c:v>
                </c:pt>
                <c:pt idx="968">
                  <c:v>0.558763121862163</c:v>
                </c:pt>
                <c:pt idx="969">
                  <c:v>0.561742481870277</c:v>
                </c:pt>
                <c:pt idx="970">
                  <c:v>0.56524164511385</c:v>
                </c:pt>
                <c:pt idx="971">
                  <c:v>0.568842233378975</c:v>
                </c:pt>
                <c:pt idx="972">
                  <c:v>0.572696384197982</c:v>
                </c:pt>
                <c:pt idx="973">
                  <c:v>0.576639281910848</c:v>
                </c:pt>
                <c:pt idx="974">
                  <c:v>0.579935595111314</c:v>
                </c:pt>
                <c:pt idx="975">
                  <c:v>0.583307977077945</c:v>
                </c:pt>
                <c:pt idx="976">
                  <c:v>0.585323799381307</c:v>
                </c:pt>
                <c:pt idx="977">
                  <c:v>0.587694609260104</c:v>
                </c:pt>
                <c:pt idx="978">
                  <c:v>0.589215984583397</c:v>
                </c:pt>
                <c:pt idx="979">
                  <c:v>0.590395050458948</c:v>
                </c:pt>
                <c:pt idx="980">
                  <c:v>0.591383944419088</c:v>
                </c:pt>
                <c:pt idx="981">
                  <c:v>0.59241087276231</c:v>
                </c:pt>
                <c:pt idx="982">
                  <c:v>0.592867285359298</c:v>
                </c:pt>
                <c:pt idx="983">
                  <c:v>0.592879963486992</c:v>
                </c:pt>
                <c:pt idx="984">
                  <c:v>0.592829250976216</c:v>
                </c:pt>
                <c:pt idx="985">
                  <c:v>0.593133526040874</c:v>
                </c:pt>
                <c:pt idx="986">
                  <c:v>0.592651757188498</c:v>
                </c:pt>
                <c:pt idx="987">
                  <c:v>0.591688219483747</c:v>
                </c:pt>
                <c:pt idx="988">
                  <c:v>0.590838784928242</c:v>
                </c:pt>
                <c:pt idx="989">
                  <c:v>0.588835640752574</c:v>
                </c:pt>
                <c:pt idx="990">
                  <c:v>0.587453724833917</c:v>
                </c:pt>
                <c:pt idx="991">
                  <c:v>0.58570414321213</c:v>
                </c:pt>
                <c:pt idx="992">
                  <c:v>0.58261068005477</c:v>
                </c:pt>
                <c:pt idx="993">
                  <c:v>0.57865510421421</c:v>
                </c:pt>
                <c:pt idx="994">
                  <c:v>0.576056088036919</c:v>
                </c:pt>
                <c:pt idx="995">
                  <c:v>0.572328718494853</c:v>
                </c:pt>
                <c:pt idx="996">
                  <c:v>0.568284395760434</c:v>
                </c:pt>
                <c:pt idx="997">
                  <c:v>0.565406460773873</c:v>
                </c:pt>
                <c:pt idx="998">
                  <c:v>0.561970688168771</c:v>
                </c:pt>
                <c:pt idx="999">
                  <c:v>0.559105431309904</c:v>
                </c:pt>
                <c:pt idx="1000">
                  <c:v>0.555923221258685</c:v>
                </c:pt>
                <c:pt idx="1001">
                  <c:v>0.552918504995182</c:v>
                </c:pt>
                <c:pt idx="1002">
                  <c:v>0.550611085754856</c:v>
                </c:pt>
                <c:pt idx="1003">
                  <c:v>0.547821897662153</c:v>
                </c:pt>
                <c:pt idx="1004">
                  <c:v>0.544867893909428</c:v>
                </c:pt>
                <c:pt idx="1005">
                  <c:v>0.542142096455196</c:v>
                </c:pt>
                <c:pt idx="1006">
                  <c:v>0.539695217810234</c:v>
                </c:pt>
                <c:pt idx="1007">
                  <c:v>0.536766570312896</c:v>
                </c:pt>
                <c:pt idx="1008">
                  <c:v>0.53402809473097</c:v>
                </c:pt>
                <c:pt idx="1009">
                  <c:v>0.530985344084386</c:v>
                </c:pt>
                <c:pt idx="1010">
                  <c:v>0.527904559054719</c:v>
                </c:pt>
                <c:pt idx="1011">
                  <c:v>0.524671636492723</c:v>
                </c:pt>
                <c:pt idx="1012">
                  <c:v>0.521831735889244</c:v>
                </c:pt>
                <c:pt idx="1013">
                  <c:v>0.51906790405193</c:v>
                </c:pt>
                <c:pt idx="1014">
                  <c:v>0.516202647193063</c:v>
                </c:pt>
                <c:pt idx="1015">
                  <c:v>0.513083827780313</c:v>
                </c:pt>
                <c:pt idx="1016">
                  <c:v>0.511055327349257</c:v>
                </c:pt>
                <c:pt idx="1017">
                  <c:v>0.509166286322836</c:v>
                </c:pt>
                <c:pt idx="1018">
                  <c:v>0.507327957807191</c:v>
                </c:pt>
                <c:pt idx="1019">
                  <c:v>0.50522338860997</c:v>
                </c:pt>
                <c:pt idx="1020">
                  <c:v>0.503359703838937</c:v>
                </c:pt>
                <c:pt idx="1021">
                  <c:v>0.502637050560373</c:v>
                </c:pt>
                <c:pt idx="1022">
                  <c:v>0.502282062984938</c:v>
                </c:pt>
                <c:pt idx="1023">
                  <c:v>0.501369237790963</c:v>
                </c:pt>
                <c:pt idx="1024">
                  <c:v>0.500469090724682</c:v>
                </c:pt>
                <c:pt idx="1025">
                  <c:v>0.500354987575435</c:v>
                </c:pt>
                <c:pt idx="1026">
                  <c:v>0.501229778386328</c:v>
                </c:pt>
                <c:pt idx="1027">
                  <c:v>0.50141995030174</c:v>
                </c:pt>
                <c:pt idx="1028">
                  <c:v>0.502700441198844</c:v>
                </c:pt>
                <c:pt idx="1029">
                  <c:v>0.503194888178914</c:v>
                </c:pt>
                <c:pt idx="1030">
                  <c:v>0.503892185202089</c:v>
                </c:pt>
                <c:pt idx="1031">
                  <c:v>0.505083929205335</c:v>
                </c:pt>
                <c:pt idx="1032">
                  <c:v>0.50692225772098</c:v>
                </c:pt>
                <c:pt idx="1033">
                  <c:v>0.509850905218317</c:v>
                </c:pt>
                <c:pt idx="1034">
                  <c:v>0.512589380800243</c:v>
                </c:pt>
                <c:pt idx="1035">
                  <c:v>0.515441959531416</c:v>
                </c:pt>
                <c:pt idx="1036">
                  <c:v>0.517825447537908</c:v>
                </c:pt>
                <c:pt idx="1037">
                  <c:v>0.519917338607435</c:v>
                </c:pt>
                <c:pt idx="1038">
                  <c:v>0.522009229676961</c:v>
                </c:pt>
                <c:pt idx="1039">
                  <c:v>0.524025051980324</c:v>
                </c:pt>
                <c:pt idx="1040">
                  <c:v>0.52478573964197</c:v>
                </c:pt>
                <c:pt idx="1041">
                  <c:v>0.526167655560627</c:v>
                </c:pt>
                <c:pt idx="1042">
                  <c:v>0.52725797454232</c:v>
                </c:pt>
                <c:pt idx="1043">
                  <c:v>0.527866524671637</c:v>
                </c:pt>
                <c:pt idx="1044">
                  <c:v>0.527029768243826</c:v>
                </c:pt>
                <c:pt idx="1045">
                  <c:v>0.525051980323546</c:v>
                </c:pt>
                <c:pt idx="1046">
                  <c:v>0.523327754957148</c:v>
                </c:pt>
                <c:pt idx="1047">
                  <c:v>0.520690704396775</c:v>
                </c:pt>
                <c:pt idx="1048">
                  <c:v>0.517470459962473</c:v>
                </c:pt>
                <c:pt idx="1049">
                  <c:v>0.516050509660733</c:v>
                </c:pt>
                <c:pt idx="1050">
                  <c:v>0.513185252801866</c:v>
                </c:pt>
                <c:pt idx="1051">
                  <c:v>0.511739946244739</c:v>
                </c:pt>
                <c:pt idx="1052">
                  <c:v>0.509749480196765</c:v>
                </c:pt>
                <c:pt idx="1053">
                  <c:v>0.507264567168721</c:v>
                </c:pt>
                <c:pt idx="1054">
                  <c:v>0.504868401034535</c:v>
                </c:pt>
                <c:pt idx="1055">
                  <c:v>0.501521375323292</c:v>
                </c:pt>
                <c:pt idx="1056">
                  <c:v>0.500291596936964</c:v>
                </c:pt>
                <c:pt idx="1057">
                  <c:v>0.502535625538821</c:v>
                </c:pt>
                <c:pt idx="1058">
                  <c:v>0.503841472691313</c:v>
                </c:pt>
                <c:pt idx="1059">
                  <c:v>0.505236066737664</c:v>
                </c:pt>
                <c:pt idx="1060">
                  <c:v>0.506681373294792</c:v>
                </c:pt>
                <c:pt idx="1061">
                  <c:v>0.50791115168112</c:v>
                </c:pt>
                <c:pt idx="1062">
                  <c:v>0.50868451747046</c:v>
                </c:pt>
                <c:pt idx="1063">
                  <c:v>0.509977686495258</c:v>
                </c:pt>
                <c:pt idx="1064">
                  <c:v>0.511524418073939</c:v>
                </c:pt>
                <c:pt idx="1065">
                  <c:v>0.512386530757138</c:v>
                </c:pt>
                <c:pt idx="1066">
                  <c:v>0.512969724631067</c:v>
                </c:pt>
                <c:pt idx="1067">
                  <c:v>0.514022009229677</c:v>
                </c:pt>
                <c:pt idx="1068">
                  <c:v>0.514592524975912</c:v>
                </c:pt>
                <c:pt idx="1069">
                  <c:v>0.515289821999087</c:v>
                </c:pt>
                <c:pt idx="1070">
                  <c:v>0.515898372128404</c:v>
                </c:pt>
                <c:pt idx="1071">
                  <c:v>0.516582991023886</c:v>
                </c:pt>
                <c:pt idx="1072">
                  <c:v>0.516836553577768</c:v>
                </c:pt>
                <c:pt idx="1073">
                  <c:v>0.517622597494802</c:v>
                </c:pt>
                <c:pt idx="1074">
                  <c:v>0.518167756985648</c:v>
                </c:pt>
                <c:pt idx="1075">
                  <c:v>0.519283432222729</c:v>
                </c:pt>
                <c:pt idx="1076">
                  <c:v>0.519879304224352</c:v>
                </c:pt>
                <c:pt idx="1077">
                  <c:v>0.520842841929104</c:v>
                </c:pt>
                <c:pt idx="1078">
                  <c:v>0.521996551549267</c:v>
                </c:pt>
                <c:pt idx="1079">
                  <c:v>0.522833307977078</c:v>
                </c:pt>
                <c:pt idx="1080">
                  <c:v>0.524037730108018</c:v>
                </c:pt>
                <c:pt idx="1081">
                  <c:v>0.524658958365029</c:v>
                </c:pt>
                <c:pt idx="1082">
                  <c:v>0.525597139814392</c:v>
                </c:pt>
                <c:pt idx="1083">
                  <c:v>0.52661139002992</c:v>
                </c:pt>
                <c:pt idx="1084">
                  <c:v>0.527739743394696</c:v>
                </c:pt>
                <c:pt idx="1085">
                  <c:v>0.528386327907095</c:v>
                </c:pt>
                <c:pt idx="1086">
                  <c:v>0.529463968761093</c:v>
                </c:pt>
                <c:pt idx="1087">
                  <c:v>0.53022465642274</c:v>
                </c:pt>
                <c:pt idx="1088">
                  <c:v>0.531898169278361</c:v>
                </c:pt>
                <c:pt idx="1089">
                  <c:v>0.532937775749277</c:v>
                </c:pt>
                <c:pt idx="1090">
                  <c:v>0.533761854049394</c:v>
                </c:pt>
                <c:pt idx="1091">
                  <c:v>0.535169126223439</c:v>
                </c:pt>
                <c:pt idx="1092">
                  <c:v>0.536525685886708</c:v>
                </c:pt>
                <c:pt idx="1093">
                  <c:v>0.538059739337695</c:v>
                </c:pt>
                <c:pt idx="1094">
                  <c:v>0.539023277042446</c:v>
                </c:pt>
                <c:pt idx="1095">
                  <c:v>0.540658755514986</c:v>
                </c:pt>
                <c:pt idx="1096">
                  <c:v>0.542306912115219</c:v>
                </c:pt>
                <c:pt idx="1097">
                  <c:v>0.543777574927735</c:v>
                </c:pt>
                <c:pt idx="1098">
                  <c:v>0.545425731527968</c:v>
                </c:pt>
                <c:pt idx="1099">
                  <c:v>0.546909072468178</c:v>
                </c:pt>
                <c:pt idx="1100">
                  <c:v>0.548392413408388</c:v>
                </c:pt>
                <c:pt idx="1101">
                  <c:v>0.54963486992241</c:v>
                </c:pt>
                <c:pt idx="1102">
                  <c:v>0.551092854607232</c:v>
                </c:pt>
                <c:pt idx="1103">
                  <c:v>0.553184745676759</c:v>
                </c:pt>
                <c:pt idx="1104">
                  <c:v>0.554731477255439</c:v>
                </c:pt>
                <c:pt idx="1105">
                  <c:v>0.556303565089508</c:v>
                </c:pt>
                <c:pt idx="1106">
                  <c:v>0.557812262285106</c:v>
                </c:pt>
                <c:pt idx="1107">
                  <c:v>0.559397028246869</c:v>
                </c:pt>
                <c:pt idx="1108">
                  <c:v>0.56156498808256</c:v>
                </c:pt>
                <c:pt idx="1109">
                  <c:v>0.562946904001217</c:v>
                </c:pt>
                <c:pt idx="1110">
                  <c:v>0.564265429281404</c:v>
                </c:pt>
                <c:pt idx="1111">
                  <c:v>0.565774126477002</c:v>
                </c:pt>
                <c:pt idx="1112">
                  <c:v>0.566902479841777</c:v>
                </c:pt>
                <c:pt idx="1113">
                  <c:v>0.568423855165069</c:v>
                </c:pt>
                <c:pt idx="1114">
                  <c:v>0.569615599168315</c:v>
                </c:pt>
                <c:pt idx="1115">
                  <c:v>0.570781986916172</c:v>
                </c:pt>
                <c:pt idx="1116">
                  <c:v>0.572062477813277</c:v>
                </c:pt>
                <c:pt idx="1117">
                  <c:v>0.573203509305746</c:v>
                </c:pt>
                <c:pt idx="1118">
                  <c:v>0.574065621988945</c:v>
                </c:pt>
                <c:pt idx="1119">
                  <c:v>0.575079872204473</c:v>
                </c:pt>
                <c:pt idx="1120">
                  <c:v>0.576563213144683</c:v>
                </c:pt>
                <c:pt idx="1121">
                  <c:v>0.577564785232517</c:v>
                </c:pt>
                <c:pt idx="1122">
                  <c:v>0.578680460469598</c:v>
                </c:pt>
                <c:pt idx="1123">
                  <c:v>0.579745423195903</c:v>
                </c:pt>
                <c:pt idx="1124">
                  <c:v>0.581304832902277</c:v>
                </c:pt>
                <c:pt idx="1125">
                  <c:v>0.582433186267052</c:v>
                </c:pt>
                <c:pt idx="1126">
                  <c:v>0.583713677164157</c:v>
                </c:pt>
                <c:pt idx="1127">
                  <c:v>0.585082914955119</c:v>
                </c:pt>
                <c:pt idx="1128">
                  <c:v>0.586426796490694</c:v>
                </c:pt>
                <c:pt idx="1129">
                  <c:v>0.587707287387799</c:v>
                </c:pt>
                <c:pt idx="1130">
                  <c:v>0.589368122115726</c:v>
                </c:pt>
                <c:pt idx="1131">
                  <c:v>0.590762716162077</c:v>
                </c:pt>
                <c:pt idx="1132">
                  <c:v>0.592284091485369</c:v>
                </c:pt>
                <c:pt idx="1133">
                  <c:v>0.59404635123485</c:v>
                </c:pt>
                <c:pt idx="1134">
                  <c:v>0.59552969217506</c:v>
                </c:pt>
                <c:pt idx="1135">
                  <c:v>0.597266595669152</c:v>
                </c:pt>
                <c:pt idx="1136">
                  <c:v>0.598699224098585</c:v>
                </c:pt>
                <c:pt idx="1137">
                  <c:v>0.600144530655713</c:v>
                </c:pt>
                <c:pt idx="1138">
                  <c:v>0.601564480957452</c:v>
                </c:pt>
                <c:pt idx="1139">
                  <c:v>0.603237993813074</c:v>
                </c:pt>
                <c:pt idx="1140">
                  <c:v>0.604911506668695</c:v>
                </c:pt>
                <c:pt idx="1141">
                  <c:v>0.605925756884223</c:v>
                </c:pt>
                <c:pt idx="1142">
                  <c:v>0.607168213398245</c:v>
                </c:pt>
                <c:pt idx="1143">
                  <c:v>0.608068360464527</c:v>
                </c:pt>
                <c:pt idx="1144">
                  <c:v>0.609564379532431</c:v>
                </c:pt>
                <c:pt idx="1145">
                  <c:v>0.61076880166337</c:v>
                </c:pt>
                <c:pt idx="1146">
                  <c:v>0.612036614432781</c:v>
                </c:pt>
                <c:pt idx="1147">
                  <c:v>0.613025508392921</c:v>
                </c:pt>
                <c:pt idx="1148">
                  <c:v>0.613963689842284</c:v>
                </c:pt>
                <c:pt idx="1149">
                  <c:v>0.614584918099295</c:v>
                </c:pt>
                <c:pt idx="1150">
                  <c:v>0.615802018357929</c:v>
                </c:pt>
                <c:pt idx="1151">
                  <c:v>0.616854302956539</c:v>
                </c:pt>
                <c:pt idx="1152">
                  <c:v>0.618210862619808</c:v>
                </c:pt>
                <c:pt idx="1153">
                  <c:v>0.619275825346113</c:v>
                </c:pt>
                <c:pt idx="1154">
                  <c:v>0.620366144327806</c:v>
                </c:pt>
                <c:pt idx="1155">
                  <c:v>0.621418428926416</c:v>
                </c:pt>
                <c:pt idx="1156">
                  <c:v>0.622115725949592</c:v>
                </c:pt>
                <c:pt idx="1157">
                  <c:v>0.622470713525027</c:v>
                </c:pt>
                <c:pt idx="1158">
                  <c:v>0.623117298037426</c:v>
                </c:pt>
                <c:pt idx="1159">
                  <c:v>0.623003194888179</c:v>
                </c:pt>
                <c:pt idx="1160">
                  <c:v>0.623446929357473</c:v>
                </c:pt>
                <c:pt idx="1161">
                  <c:v>0.623941376337543</c:v>
                </c:pt>
                <c:pt idx="1162">
                  <c:v>0.623675135655966</c:v>
                </c:pt>
                <c:pt idx="1163">
                  <c:v>0.623535676251331</c:v>
                </c:pt>
                <c:pt idx="1164">
                  <c:v>0.623637101272884</c:v>
                </c:pt>
                <c:pt idx="1165">
                  <c:v>0.623535676251331</c:v>
                </c:pt>
                <c:pt idx="1166">
                  <c:v>0.623180688675896</c:v>
                </c:pt>
                <c:pt idx="1167">
                  <c:v>0.623535676251331</c:v>
                </c:pt>
                <c:pt idx="1168">
                  <c:v>0.623510319995943</c:v>
                </c:pt>
                <c:pt idx="1169">
                  <c:v>0.622749632334297</c:v>
                </c:pt>
                <c:pt idx="1170">
                  <c:v>0.622166438460368</c:v>
                </c:pt>
                <c:pt idx="1171">
                  <c:v>0.620974694457123</c:v>
                </c:pt>
                <c:pt idx="1172">
                  <c:v>0.620290075561641</c:v>
                </c:pt>
                <c:pt idx="1173">
                  <c:v>0.619630812921548</c:v>
                </c:pt>
                <c:pt idx="1174">
                  <c:v>0.618857447132208</c:v>
                </c:pt>
                <c:pt idx="1175">
                  <c:v>0.617500887468939</c:v>
                </c:pt>
                <c:pt idx="1176">
                  <c:v>0.616790912318069</c:v>
                </c:pt>
                <c:pt idx="1177">
                  <c:v>0.616004868401035</c:v>
                </c:pt>
                <c:pt idx="1178">
                  <c:v>0.615269536994777</c:v>
                </c:pt>
                <c:pt idx="1179">
                  <c:v>0.614851158780871</c:v>
                </c:pt>
                <c:pt idx="1180">
                  <c:v>0.614546883716213</c:v>
                </c:pt>
                <c:pt idx="1181">
                  <c:v>0.614394746183884</c:v>
                </c:pt>
                <c:pt idx="1182">
                  <c:v>0.614255286779249</c:v>
                </c:pt>
                <c:pt idx="1183">
                  <c:v>0.614521527460825</c:v>
                </c:pt>
                <c:pt idx="1184">
                  <c:v>0.614927227547036</c:v>
                </c:pt>
                <c:pt idx="1185">
                  <c:v>0.615573812059435</c:v>
                </c:pt>
                <c:pt idx="1186">
                  <c:v>0.616055580911811</c:v>
                </c:pt>
                <c:pt idx="1187">
                  <c:v>0.616550027891881</c:v>
                </c:pt>
                <c:pt idx="1188">
                  <c:v>0.616879659211928</c:v>
                </c:pt>
                <c:pt idx="1189">
                  <c:v>0.61796997819362</c:v>
                </c:pt>
                <c:pt idx="1190">
                  <c:v>0.618743343982961</c:v>
                </c:pt>
                <c:pt idx="1191">
                  <c:v>0.619237790963031</c:v>
                </c:pt>
                <c:pt idx="1192">
                  <c:v>0.619592778538465</c:v>
                </c:pt>
                <c:pt idx="1193">
                  <c:v>0.619909731730818</c:v>
                </c:pt>
                <c:pt idx="1194">
                  <c:v>0.620340788072417</c:v>
                </c:pt>
                <c:pt idx="1195">
                  <c:v>0.620632385009382</c:v>
                </c:pt>
                <c:pt idx="1196">
                  <c:v>0.620353466200112</c:v>
                </c:pt>
                <c:pt idx="1197">
                  <c:v>0.620214006795476</c:v>
                </c:pt>
                <c:pt idx="1198">
                  <c:v>0.619694203560018</c:v>
                </c:pt>
                <c:pt idx="1199">
                  <c:v>0.618806734621431</c:v>
                </c:pt>
                <c:pt idx="1200">
                  <c:v>0.617488209341245</c:v>
                </c:pt>
                <c:pt idx="1201">
                  <c:v>0.615802018357929</c:v>
                </c:pt>
                <c:pt idx="1202">
                  <c:v>0.614267964906943</c:v>
                </c:pt>
                <c:pt idx="1203">
                  <c:v>0.613126933414473</c:v>
                </c:pt>
                <c:pt idx="1204">
                  <c:v>0.611313961154217</c:v>
                </c:pt>
                <c:pt idx="1205">
                  <c:v>0.609894010852477</c:v>
                </c:pt>
                <c:pt idx="1206">
                  <c:v>0.608182463613774</c:v>
                </c:pt>
                <c:pt idx="1207">
                  <c:v>0.606508950758152</c:v>
                </c:pt>
                <c:pt idx="1208">
                  <c:v>0.604695978497895</c:v>
                </c:pt>
                <c:pt idx="1209">
                  <c:v>0.603415487600791</c:v>
                </c:pt>
                <c:pt idx="1210">
                  <c:v>0.602363203002181</c:v>
                </c:pt>
                <c:pt idx="1211">
                  <c:v>0.601260205892794</c:v>
                </c:pt>
                <c:pt idx="1212">
                  <c:v>0.600068461889548</c:v>
                </c:pt>
                <c:pt idx="1213">
                  <c:v>0.598483695927785</c:v>
                </c:pt>
                <c:pt idx="1214">
                  <c:v>0.596442517369035</c:v>
                </c:pt>
                <c:pt idx="1215">
                  <c:v>0.594236523150261</c:v>
                </c:pt>
                <c:pt idx="1216">
                  <c:v>0.592613722805416</c:v>
                </c:pt>
                <c:pt idx="1217">
                  <c:v>0.591548760079112</c:v>
                </c:pt>
                <c:pt idx="1218">
                  <c:v>0.590889497439018</c:v>
                </c:pt>
                <c:pt idx="1219">
                  <c:v>0.590623256757442</c:v>
                </c:pt>
                <c:pt idx="1220">
                  <c:v>0.590128809777372</c:v>
                </c:pt>
                <c:pt idx="1221">
                  <c:v>0.589634362797302</c:v>
                </c:pt>
                <c:pt idx="1222">
                  <c:v>0.589545615903443</c:v>
                </c:pt>
                <c:pt idx="1223">
                  <c:v>0.589583650286526</c:v>
                </c:pt>
                <c:pt idx="1224">
                  <c:v>0.589951315989655</c:v>
                </c:pt>
                <c:pt idx="1225">
                  <c:v>0.591016278715959</c:v>
                </c:pt>
                <c:pt idx="1226">
                  <c:v>0.591548760079112</c:v>
                </c:pt>
                <c:pt idx="1227">
                  <c:v>0.592043207059182</c:v>
                </c:pt>
                <c:pt idx="1228">
                  <c:v>0.592334803996146</c:v>
                </c:pt>
                <c:pt idx="1229">
                  <c:v>0.591865713271464</c:v>
                </c:pt>
                <c:pt idx="1230">
                  <c:v>0.591662863228359</c:v>
                </c:pt>
                <c:pt idx="1231">
                  <c:v>0.591650185100664</c:v>
                </c:pt>
                <c:pt idx="1232">
                  <c:v>0.59206856331457</c:v>
                </c:pt>
                <c:pt idx="1233">
                  <c:v>0.592803894720828</c:v>
                </c:pt>
                <c:pt idx="1234">
                  <c:v>0.59404635123485</c:v>
                </c:pt>
                <c:pt idx="1235">
                  <c:v>0.594667579491861</c:v>
                </c:pt>
                <c:pt idx="1236">
                  <c:v>0.595466301536589</c:v>
                </c:pt>
                <c:pt idx="1237">
                  <c:v>0.596125564176682</c:v>
                </c:pt>
                <c:pt idx="1238">
                  <c:v>0.59686089558294</c:v>
                </c:pt>
                <c:pt idx="1239">
                  <c:v>0.59735534256301</c:v>
                </c:pt>
                <c:pt idx="1240">
                  <c:v>0.597672295755363</c:v>
                </c:pt>
                <c:pt idx="1241">
                  <c:v>0.598230133373903</c:v>
                </c:pt>
                <c:pt idx="1242">
                  <c:v>0.597634261372281</c:v>
                </c:pt>
                <c:pt idx="1243">
                  <c:v>0.597329986307622</c:v>
                </c:pt>
                <c:pt idx="1244">
                  <c:v>0.595643795324307</c:v>
                </c:pt>
                <c:pt idx="1245">
                  <c:v>0.593843501191744</c:v>
                </c:pt>
                <c:pt idx="1246">
                  <c:v>0.592119275825346</c:v>
                </c:pt>
                <c:pt idx="1247">
                  <c:v>0.590940209949795</c:v>
                </c:pt>
                <c:pt idx="1248">
                  <c:v>0.589773822201937</c:v>
                </c:pt>
                <c:pt idx="1249">
                  <c:v>0.589152593944926</c:v>
                </c:pt>
                <c:pt idx="1250">
                  <c:v>0.58987524722349</c:v>
                </c:pt>
                <c:pt idx="1251">
                  <c:v>0.590280947309701</c:v>
                </c:pt>
                <c:pt idx="1252">
                  <c:v>0.590686647395913</c:v>
                </c:pt>
                <c:pt idx="1253">
                  <c:v>0.590750038034383</c:v>
                </c:pt>
                <c:pt idx="1254">
                  <c:v>0.590965566205183</c:v>
                </c:pt>
                <c:pt idx="1255">
                  <c:v>0.590597900502054</c:v>
                </c:pt>
                <c:pt idx="1256">
                  <c:v>0.589025812667985</c:v>
                </c:pt>
                <c:pt idx="1257">
                  <c:v>0.585463258785943</c:v>
                </c:pt>
                <c:pt idx="1258">
                  <c:v>0.580277904559055</c:v>
                </c:pt>
                <c:pt idx="1259">
                  <c:v>0.573342968710381</c:v>
                </c:pt>
                <c:pt idx="1260">
                  <c:v>0.565685379583143</c:v>
                </c:pt>
                <c:pt idx="1261">
                  <c:v>0.557165677772707</c:v>
                </c:pt>
                <c:pt idx="1262">
                  <c:v>0.548506516557635</c:v>
                </c:pt>
                <c:pt idx="1263">
                  <c:v>0.540392514833409</c:v>
                </c:pt>
                <c:pt idx="1264">
                  <c:v>0.532684213195395</c:v>
                </c:pt>
                <c:pt idx="1265">
                  <c:v>0.525647852325169</c:v>
                </c:pt>
                <c:pt idx="1266">
                  <c:v>0.518624169582636</c:v>
                </c:pt>
                <c:pt idx="1267">
                  <c:v>0.511283533647751</c:v>
                </c:pt>
                <c:pt idx="1268">
                  <c:v>0.504424666565242</c:v>
                </c:pt>
                <c:pt idx="1269">
                  <c:v>0.502510269283432</c:v>
                </c:pt>
                <c:pt idx="1270">
                  <c:v>0.509369136365942</c:v>
                </c:pt>
                <c:pt idx="1271">
                  <c:v>0.516823875450074</c:v>
                </c:pt>
                <c:pt idx="1272">
                  <c:v>0.522174045336985</c:v>
                </c:pt>
                <c:pt idx="1273">
                  <c:v>0.527486180840813</c:v>
                </c:pt>
                <c:pt idx="1274">
                  <c:v>0.530807850296668</c:v>
                </c:pt>
                <c:pt idx="1275">
                  <c:v>0.533685785283229</c:v>
                </c:pt>
                <c:pt idx="1276">
                  <c:v>0.535207160606522</c:v>
                </c:pt>
                <c:pt idx="1277">
                  <c:v>0.537032810994472</c:v>
                </c:pt>
                <c:pt idx="1278">
                  <c:v>0.538364014402353</c:v>
                </c:pt>
                <c:pt idx="1279">
                  <c:v>0.539327552107105</c:v>
                </c:pt>
                <c:pt idx="1280">
                  <c:v>0.540684111770374</c:v>
                </c:pt>
                <c:pt idx="1281">
                  <c:v>0.541977280795172</c:v>
                </c:pt>
                <c:pt idx="1282">
                  <c:v>0.542382980881384</c:v>
                </c:pt>
                <c:pt idx="1283">
                  <c:v>0.542953496627618</c:v>
                </c:pt>
                <c:pt idx="1284">
                  <c:v>0.544031137481617</c:v>
                </c:pt>
                <c:pt idx="1285">
                  <c:v>0.544994675186369</c:v>
                </c:pt>
                <c:pt idx="1286">
                  <c:v>0.546148384806532</c:v>
                </c:pt>
                <c:pt idx="1287">
                  <c:v>0.548088138343729</c:v>
                </c:pt>
                <c:pt idx="1288">
                  <c:v>0.549584157411634</c:v>
                </c:pt>
                <c:pt idx="1289">
                  <c:v>0.550877326436432</c:v>
                </c:pt>
                <c:pt idx="1290">
                  <c:v>0.552284598610477</c:v>
                </c:pt>
                <c:pt idx="1291">
                  <c:v>0.55337491759217</c:v>
                </c:pt>
                <c:pt idx="1292">
                  <c:v>0.554706121000051</c:v>
                </c:pt>
                <c:pt idx="1293">
                  <c:v>0.555707693087885</c:v>
                </c:pt>
                <c:pt idx="1294">
                  <c:v>0.556937471474213</c:v>
                </c:pt>
                <c:pt idx="1295">
                  <c:v>0.557723515391247</c:v>
                </c:pt>
                <c:pt idx="1296">
                  <c:v>0.5580404685836</c:v>
                </c:pt>
                <c:pt idx="1297">
                  <c:v>0.558243318626705</c:v>
                </c:pt>
                <c:pt idx="1298">
                  <c:v>0.557926365434353</c:v>
                </c:pt>
                <c:pt idx="1299">
                  <c:v>0.557203712155789</c:v>
                </c:pt>
                <c:pt idx="1300">
                  <c:v>0.556481058877225</c:v>
                </c:pt>
                <c:pt idx="1301">
                  <c:v>0.555859830620214</c:v>
                </c:pt>
                <c:pt idx="1302">
                  <c:v>0.554465236573863</c:v>
                </c:pt>
                <c:pt idx="1303">
                  <c:v>0.552728333079771</c:v>
                </c:pt>
                <c:pt idx="1304">
                  <c:v>0.550027891880927</c:v>
                </c:pt>
                <c:pt idx="1305">
                  <c:v>0.546566763020437</c:v>
                </c:pt>
                <c:pt idx="1306">
                  <c:v>0.542776002839901</c:v>
                </c:pt>
                <c:pt idx="1307">
                  <c:v>0.538490795679294</c:v>
                </c:pt>
                <c:pt idx="1308">
                  <c:v>0.533774532177088</c:v>
                </c:pt>
                <c:pt idx="1309">
                  <c:v>0.528284902885542</c:v>
                </c:pt>
                <c:pt idx="1310">
                  <c:v>0.521235863887621</c:v>
                </c:pt>
                <c:pt idx="1311">
                  <c:v>0.5148334094021</c:v>
                </c:pt>
                <c:pt idx="1312">
                  <c:v>0.507733657893402</c:v>
                </c:pt>
                <c:pt idx="1313">
                  <c:v>0.502091891069527</c:v>
                </c:pt>
                <c:pt idx="1314">
                  <c:v>0.503930219585172</c:v>
                </c:pt>
                <c:pt idx="1315">
                  <c:v>0.509622698919824</c:v>
                </c:pt>
                <c:pt idx="1316">
                  <c:v>0.514098077995842</c:v>
                </c:pt>
                <c:pt idx="1317">
                  <c:v>0.518928444647295</c:v>
                </c:pt>
                <c:pt idx="1318">
                  <c:v>0.522490998529337</c:v>
                </c:pt>
                <c:pt idx="1319">
                  <c:v>0.526167655560627</c:v>
                </c:pt>
                <c:pt idx="1320">
                  <c:v>0.529971093868857</c:v>
                </c:pt>
                <c:pt idx="1321">
                  <c:v>0.533115269536995</c:v>
                </c:pt>
                <c:pt idx="1322">
                  <c:v>0.540760180536538</c:v>
                </c:pt>
                <c:pt idx="1323">
                  <c:v>0.558699731223693</c:v>
                </c:pt>
                <c:pt idx="1324">
                  <c:v>0.556113393174096</c:v>
                </c:pt>
                <c:pt idx="1325">
                  <c:v>0.55062376388255</c:v>
                </c:pt>
                <c:pt idx="1326">
                  <c:v>0.538161164359247</c:v>
                </c:pt>
                <c:pt idx="1327">
                  <c:v>0.516228003448451</c:v>
                </c:pt>
                <c:pt idx="1328">
                  <c:v>0.503321669455855</c:v>
                </c:pt>
                <c:pt idx="1329">
                  <c:v>0.518193113241037</c:v>
                </c:pt>
                <c:pt idx="1330">
                  <c:v>0.529096303057964</c:v>
                </c:pt>
                <c:pt idx="1331">
                  <c:v>0.538085095593083</c:v>
                </c:pt>
                <c:pt idx="1332">
                  <c:v>0.545920178508038</c:v>
                </c:pt>
                <c:pt idx="1333">
                  <c:v>0.553222780059841</c:v>
                </c:pt>
                <c:pt idx="1334">
                  <c:v>0.561641056848725</c:v>
                </c:pt>
                <c:pt idx="1335">
                  <c:v>0.569780414828338</c:v>
                </c:pt>
                <c:pt idx="1336">
                  <c:v>0.579174907449668</c:v>
                </c:pt>
                <c:pt idx="1337">
                  <c:v>0.588746893858715</c:v>
                </c:pt>
                <c:pt idx="1338">
                  <c:v>0.598940108524773</c:v>
                </c:pt>
                <c:pt idx="1339">
                  <c:v>0.61021096404483</c:v>
                </c:pt>
                <c:pt idx="1340">
                  <c:v>0.620530959987829</c:v>
                </c:pt>
                <c:pt idx="1341">
                  <c:v>0.629722602566053</c:v>
                </c:pt>
                <c:pt idx="1342">
                  <c:v>0.637570363608702</c:v>
                </c:pt>
                <c:pt idx="1343">
                  <c:v>0.641411836300015</c:v>
                </c:pt>
                <c:pt idx="1344">
                  <c:v>0.640042598509052</c:v>
                </c:pt>
                <c:pt idx="1345">
                  <c:v>0.635465794411481</c:v>
                </c:pt>
                <c:pt idx="1346">
                  <c:v>0.625728992342411</c:v>
                </c:pt>
                <c:pt idx="1347">
                  <c:v>0.617716415639738</c:v>
                </c:pt>
                <c:pt idx="1348">
                  <c:v>0.608613519955373</c:v>
                </c:pt>
                <c:pt idx="1349">
                  <c:v>0.602806937471474</c:v>
                </c:pt>
                <c:pt idx="1350">
                  <c:v>0.599434555504843</c:v>
                </c:pt>
                <c:pt idx="1351">
                  <c:v>0.594921142045743</c:v>
                </c:pt>
                <c:pt idx="1352">
                  <c:v>0.589266697094173</c:v>
                </c:pt>
                <c:pt idx="1353">
                  <c:v>0.582306404990111</c:v>
                </c:pt>
                <c:pt idx="1354">
                  <c:v>0.574014909478168</c:v>
                </c:pt>
                <c:pt idx="1355">
                  <c:v>0.566991226735636</c:v>
                </c:pt>
                <c:pt idx="1356">
                  <c:v>0.563923119833663</c:v>
                </c:pt>
                <c:pt idx="1357">
                  <c:v>0.563530097875146</c:v>
                </c:pt>
                <c:pt idx="1358">
                  <c:v>0.565672701455449</c:v>
                </c:pt>
                <c:pt idx="1359">
                  <c:v>0.565545920178508</c:v>
                </c:pt>
                <c:pt idx="1360">
                  <c:v>0.564696485623003</c:v>
                </c:pt>
                <c:pt idx="1361">
                  <c:v>0.562908869618135</c:v>
                </c:pt>
                <c:pt idx="1362">
                  <c:v>0.560715553527055</c:v>
                </c:pt>
                <c:pt idx="1363">
                  <c:v>0.558839190628328</c:v>
                </c:pt>
                <c:pt idx="1364">
                  <c:v>0.557191034028095</c:v>
                </c:pt>
                <c:pt idx="1365">
                  <c:v>0.55513717734165</c:v>
                </c:pt>
                <c:pt idx="1366">
                  <c:v>0.554490592829251</c:v>
                </c:pt>
                <c:pt idx="1367">
                  <c:v>0.553489020741417</c:v>
                </c:pt>
                <c:pt idx="1368">
                  <c:v>0.553007251889041</c:v>
                </c:pt>
                <c:pt idx="1369">
                  <c:v>0.553615802018358</c:v>
                </c:pt>
                <c:pt idx="1370">
                  <c:v>0.553970789593793</c:v>
                </c:pt>
                <c:pt idx="1371">
                  <c:v>0.554401845935392</c:v>
                </c:pt>
                <c:pt idx="1372">
                  <c:v>0.555213246107815</c:v>
                </c:pt>
                <c:pt idx="1373">
                  <c:v>0.556100715046402</c:v>
                </c:pt>
                <c:pt idx="1374">
                  <c:v>0.556544449515696</c:v>
                </c:pt>
                <c:pt idx="1375">
                  <c:v>0.556962827729601</c:v>
                </c:pt>
                <c:pt idx="1376">
                  <c:v>0.557368527815812</c:v>
                </c:pt>
                <c:pt idx="1377">
                  <c:v>0.558091181094376</c:v>
                </c:pt>
                <c:pt idx="1378">
                  <c:v>0.559080075054516</c:v>
                </c:pt>
                <c:pt idx="1379">
                  <c:v>0.559574522034586</c:v>
                </c:pt>
                <c:pt idx="1380">
                  <c:v>0.560132359653127</c:v>
                </c:pt>
                <c:pt idx="1381">
                  <c:v>0.561552309954866</c:v>
                </c:pt>
                <c:pt idx="1382">
                  <c:v>0.562515847659618</c:v>
                </c:pt>
                <c:pt idx="1383">
                  <c:v>0.562211572594959</c:v>
                </c:pt>
                <c:pt idx="1384">
                  <c:v>0.561869263147218</c:v>
                </c:pt>
                <c:pt idx="1385">
                  <c:v>0.561184644251737</c:v>
                </c:pt>
                <c:pt idx="1386">
                  <c:v>0.560271819057762</c:v>
                </c:pt>
                <c:pt idx="1387">
                  <c:v>0.559511131396115</c:v>
                </c:pt>
                <c:pt idx="1388">
                  <c:v>0.556430346366449</c:v>
                </c:pt>
                <c:pt idx="1389">
                  <c:v>0.554845580404686</c:v>
                </c:pt>
                <c:pt idx="1390">
                  <c:v>0.55711496526193</c:v>
                </c:pt>
                <c:pt idx="1391">
                  <c:v>0.557647446625082</c:v>
                </c:pt>
                <c:pt idx="1392">
                  <c:v>0.556037324407931</c:v>
                </c:pt>
                <c:pt idx="1393">
                  <c:v>0.552373345504336</c:v>
                </c:pt>
                <c:pt idx="1394">
                  <c:v>0.547187991277448</c:v>
                </c:pt>
                <c:pt idx="1395">
                  <c:v>0.5290202342918</c:v>
                </c:pt>
                <c:pt idx="1396">
                  <c:v>0.502776509965008</c:v>
                </c:pt>
                <c:pt idx="1397">
                  <c:v>0.541051777473503</c:v>
                </c:pt>
                <c:pt idx="1398">
                  <c:v>0.583092448907145</c:v>
                </c:pt>
                <c:pt idx="1399">
                  <c:v>0.617082509255033</c:v>
                </c:pt>
                <c:pt idx="1400">
                  <c:v>0.641386480044627</c:v>
                </c:pt>
                <c:pt idx="1401">
                  <c:v>0.652505198032355</c:v>
                </c:pt>
                <c:pt idx="1402">
                  <c:v>0.649284953598053</c:v>
                </c:pt>
                <c:pt idx="1403">
                  <c:v>0.632017343678686</c:v>
                </c:pt>
                <c:pt idx="1404">
                  <c:v>0.603136568791521</c:v>
                </c:pt>
                <c:pt idx="1405">
                  <c:v>0.570084689892997</c:v>
                </c:pt>
                <c:pt idx="1406">
                  <c:v>0.536944064100614</c:v>
                </c:pt>
                <c:pt idx="1407">
                  <c:v>0.505261422993052</c:v>
                </c:pt>
                <c:pt idx="1408">
                  <c:v>0.531365687915209</c:v>
                </c:pt>
                <c:pt idx="1409">
                  <c:v>0.580886454688372</c:v>
                </c:pt>
                <c:pt idx="1410">
                  <c:v>0.630001521375323</c:v>
                </c:pt>
                <c:pt idx="1411">
                  <c:v>0.672156295958213</c:v>
                </c:pt>
                <c:pt idx="1412">
                  <c:v>0.709442669506567</c:v>
                </c:pt>
                <c:pt idx="1413">
                  <c:v>0.740744966783306</c:v>
                </c:pt>
                <c:pt idx="1414">
                  <c:v>0.772554389167808</c:v>
                </c:pt>
                <c:pt idx="1415">
                  <c:v>0.807127643389624</c:v>
                </c:pt>
                <c:pt idx="1416">
                  <c:v>0.839849890968102</c:v>
                </c:pt>
                <c:pt idx="1417">
                  <c:v>0.869225112835336</c:v>
                </c:pt>
                <c:pt idx="1418">
                  <c:v>0.887722501141032</c:v>
                </c:pt>
                <c:pt idx="1419">
                  <c:v>0.892958567878696</c:v>
                </c:pt>
                <c:pt idx="1420">
                  <c:v>0.8849967036868</c:v>
                </c:pt>
                <c:pt idx="1421">
                  <c:v>0.867817840661291</c:v>
                </c:pt>
                <c:pt idx="1422">
                  <c:v>0.84784978954308</c:v>
                </c:pt>
                <c:pt idx="1423">
                  <c:v>0.821175008874689</c:v>
                </c:pt>
                <c:pt idx="1424">
                  <c:v>0.791026421218115</c:v>
                </c:pt>
                <c:pt idx="1425">
                  <c:v>0.761308889903139</c:v>
                </c:pt>
                <c:pt idx="1426">
                  <c:v>0.736878137836604</c:v>
                </c:pt>
                <c:pt idx="1427">
                  <c:v>0.71964856230032</c:v>
                </c:pt>
                <c:pt idx="1428">
                  <c:v>0.706475987626147</c:v>
                </c:pt>
                <c:pt idx="1429">
                  <c:v>0.694558547593691</c:v>
                </c:pt>
                <c:pt idx="1430">
                  <c:v>0.685785283229373</c:v>
                </c:pt>
                <c:pt idx="1431">
                  <c:v>0.677050053248136</c:v>
                </c:pt>
                <c:pt idx="1432">
                  <c:v>0.669569957908616</c:v>
                </c:pt>
                <c:pt idx="1433">
                  <c:v>0.662394137633754</c:v>
                </c:pt>
                <c:pt idx="1434">
                  <c:v>0.655230995486587</c:v>
                </c:pt>
                <c:pt idx="1435">
                  <c:v>0.647231096911608</c:v>
                </c:pt>
                <c:pt idx="1436">
                  <c:v>0.640600436127593</c:v>
                </c:pt>
                <c:pt idx="1437">
                  <c:v>0.633893706577413</c:v>
                </c:pt>
                <c:pt idx="1438">
                  <c:v>0.627339114559562</c:v>
                </c:pt>
                <c:pt idx="1439">
                  <c:v>0.620860591307876</c:v>
                </c:pt>
                <c:pt idx="1440">
                  <c:v>0.614762411887013</c:v>
                </c:pt>
                <c:pt idx="1441">
                  <c:v>0.609894010852477</c:v>
                </c:pt>
                <c:pt idx="1442">
                  <c:v>0.605976469395</c:v>
                </c:pt>
                <c:pt idx="1443">
                  <c:v>0.602743546833004</c:v>
                </c:pt>
                <c:pt idx="1444">
                  <c:v>0.599840255591054</c:v>
                </c:pt>
                <c:pt idx="1445">
                  <c:v>0.597913180181551</c:v>
                </c:pt>
                <c:pt idx="1446">
                  <c:v>0.596163598559765</c:v>
                </c:pt>
                <c:pt idx="1447">
                  <c:v>0.594401338810285</c:v>
                </c:pt>
                <c:pt idx="1448">
                  <c:v>0.593082813530098</c:v>
                </c:pt>
                <c:pt idx="1449">
                  <c:v>0.591320553780618</c:v>
                </c:pt>
                <c:pt idx="1450">
                  <c:v>0.589393478371114</c:v>
                </c:pt>
                <c:pt idx="1451">
                  <c:v>0.587466402961611</c:v>
                </c:pt>
                <c:pt idx="1452">
                  <c:v>0.585780211978295</c:v>
                </c:pt>
                <c:pt idx="1453">
                  <c:v>0.583815102185709</c:v>
                </c:pt>
                <c:pt idx="1454">
                  <c:v>0.581723211116182</c:v>
                </c:pt>
                <c:pt idx="1455">
                  <c:v>0.57998630762209</c:v>
                </c:pt>
                <c:pt idx="1456">
                  <c:v>0.577932450935646</c:v>
                </c:pt>
                <c:pt idx="1457">
                  <c:v>0.575510928546072</c:v>
                </c:pt>
                <c:pt idx="1458">
                  <c:v>0.573609209391957</c:v>
                </c:pt>
                <c:pt idx="1459">
                  <c:v>0.571124296363913</c:v>
                </c:pt>
                <c:pt idx="1460">
                  <c:v>0.568423855165069</c:v>
                </c:pt>
                <c:pt idx="1461">
                  <c:v>0.565267001369238</c:v>
                </c:pt>
                <c:pt idx="1462">
                  <c:v>0.561970688168771</c:v>
                </c:pt>
                <c:pt idx="1463">
                  <c:v>0.558002434200517</c:v>
                </c:pt>
                <c:pt idx="1464">
                  <c:v>0.55436381155231</c:v>
                </c:pt>
                <c:pt idx="1465">
                  <c:v>0.550522338860997</c:v>
                </c:pt>
                <c:pt idx="1466">
                  <c:v>0.546706222425072</c:v>
                </c:pt>
                <c:pt idx="1467">
                  <c:v>0.542357624625995</c:v>
                </c:pt>
                <c:pt idx="1468">
                  <c:v>0.538668289467012</c:v>
                </c:pt>
                <c:pt idx="1469">
                  <c:v>0.535270551244992</c:v>
                </c:pt>
                <c:pt idx="1470">
                  <c:v>0.531479791064456</c:v>
                </c:pt>
                <c:pt idx="1471">
                  <c:v>0.52710583700999</c:v>
                </c:pt>
                <c:pt idx="1472">
                  <c:v>0.522782595466302</c:v>
                </c:pt>
                <c:pt idx="1473">
                  <c:v>0.517926872559461</c:v>
                </c:pt>
                <c:pt idx="1474">
                  <c:v>0.513286677823419</c:v>
                </c:pt>
                <c:pt idx="1475">
                  <c:v>0.508253461128861</c:v>
                </c:pt>
                <c:pt idx="1476">
                  <c:v>0.502789188092703</c:v>
                </c:pt>
                <c:pt idx="1477">
                  <c:v>0.501939753537198</c:v>
                </c:pt>
                <c:pt idx="1478">
                  <c:v>0.507049038997921</c:v>
                </c:pt>
                <c:pt idx="1479">
                  <c:v>0.511587808712409</c:v>
                </c:pt>
                <c:pt idx="1480">
                  <c:v>0.516773162939297</c:v>
                </c:pt>
                <c:pt idx="1481">
                  <c:v>0.522402251635479</c:v>
                </c:pt>
                <c:pt idx="1482">
                  <c:v>0.528601856077894</c:v>
                </c:pt>
                <c:pt idx="1483">
                  <c:v>0.533977382220194</c:v>
                </c:pt>
                <c:pt idx="1484">
                  <c:v>0.539289517724022</c:v>
                </c:pt>
                <c:pt idx="1485">
                  <c:v>0.544614331355545</c:v>
                </c:pt>
                <c:pt idx="1486">
                  <c:v>0.550484304477915</c:v>
                </c:pt>
                <c:pt idx="1487">
                  <c:v>0.555695014960191</c:v>
                </c:pt>
                <c:pt idx="1488">
                  <c:v>0.560563415994726</c:v>
                </c:pt>
                <c:pt idx="1489">
                  <c:v>0.565495207667732</c:v>
                </c:pt>
                <c:pt idx="1490">
                  <c:v>0.571200365130078</c:v>
                </c:pt>
                <c:pt idx="1491">
                  <c:v>0.576106800547695</c:v>
                </c:pt>
                <c:pt idx="1492">
                  <c:v>0.581913383031594</c:v>
                </c:pt>
                <c:pt idx="1493">
                  <c:v>0.587441046706222</c:v>
                </c:pt>
                <c:pt idx="1494">
                  <c:v>0.593209594807039</c:v>
                </c:pt>
                <c:pt idx="1495">
                  <c:v>0.599916324357219</c:v>
                </c:pt>
                <c:pt idx="1496">
                  <c:v>0.606432881991987</c:v>
                </c:pt>
                <c:pt idx="1497">
                  <c:v>0.61367209290532</c:v>
                </c:pt>
                <c:pt idx="1498">
                  <c:v>0.619909731730818</c:v>
                </c:pt>
                <c:pt idx="1499">
                  <c:v>0.626553070642528</c:v>
                </c:pt>
                <c:pt idx="1500">
                  <c:v>0.633196409554237</c:v>
                </c:pt>
                <c:pt idx="1501">
                  <c:v>0.640118667275217</c:v>
                </c:pt>
                <c:pt idx="1502">
                  <c:v>0.646584512399209</c:v>
                </c:pt>
                <c:pt idx="1503">
                  <c:v>0.653392666970942</c:v>
                </c:pt>
                <c:pt idx="1504">
                  <c:v>0.660226177798063</c:v>
                </c:pt>
                <c:pt idx="1505">
                  <c:v>0.66612150717582</c:v>
                </c:pt>
                <c:pt idx="1506">
                  <c:v>0.671408286424261</c:v>
                </c:pt>
                <c:pt idx="1507">
                  <c:v>0.67551599979715</c:v>
                </c:pt>
                <c:pt idx="1508">
                  <c:v>0.679344794360769</c:v>
                </c:pt>
                <c:pt idx="1509">
                  <c:v>0.68278056696587</c:v>
                </c:pt>
                <c:pt idx="1510">
                  <c:v>0.686698108423348</c:v>
                </c:pt>
                <c:pt idx="1511">
                  <c:v>0.689981743496121</c:v>
                </c:pt>
                <c:pt idx="1512">
                  <c:v>0.691667934479436</c:v>
                </c:pt>
                <c:pt idx="1513">
                  <c:v>0.692289162736447</c:v>
                </c:pt>
                <c:pt idx="1514">
                  <c:v>0.692010243927177</c:v>
                </c:pt>
                <c:pt idx="1515">
                  <c:v>0.691934175161012</c:v>
                </c:pt>
                <c:pt idx="1516">
                  <c:v>0.691769359500989</c:v>
                </c:pt>
                <c:pt idx="1517">
                  <c:v>0.690856534307014</c:v>
                </c:pt>
                <c:pt idx="1518">
                  <c:v>0.689170343323698</c:v>
                </c:pt>
                <c:pt idx="1519">
                  <c:v>0.687864496171206</c:v>
                </c:pt>
                <c:pt idx="1520">
                  <c:v>0.685240123738526</c:v>
                </c:pt>
                <c:pt idx="1521">
                  <c:v>0.681398651047213</c:v>
                </c:pt>
                <c:pt idx="1522">
                  <c:v>0.674780668390892</c:v>
                </c:pt>
                <c:pt idx="1523">
                  <c:v>0.665905979005021</c:v>
                </c:pt>
                <c:pt idx="1524">
                  <c:v>0.652796794969319</c:v>
                </c:pt>
                <c:pt idx="1525">
                  <c:v>0.632220193721791</c:v>
                </c:pt>
                <c:pt idx="1526">
                  <c:v>0.600626299508089</c:v>
                </c:pt>
                <c:pt idx="1527">
                  <c:v>0.562097469445712</c:v>
                </c:pt>
                <c:pt idx="1528">
                  <c:v>0.522554389167808</c:v>
                </c:pt>
                <c:pt idx="1529">
                  <c:v>0.526725493179167</c:v>
                </c:pt>
                <c:pt idx="1530">
                  <c:v>0.58387849282418</c:v>
                </c:pt>
                <c:pt idx="1531">
                  <c:v>0.645785790354481</c:v>
                </c:pt>
                <c:pt idx="1532">
                  <c:v>0.700073533140626</c:v>
                </c:pt>
                <c:pt idx="1533">
                  <c:v>0.731008164714235</c:v>
                </c:pt>
                <c:pt idx="1534">
                  <c:v>0.741239413763375</c:v>
                </c:pt>
                <c:pt idx="1535">
                  <c:v>0.739641969673919</c:v>
                </c:pt>
                <c:pt idx="1536">
                  <c:v>0.734634109234748</c:v>
                </c:pt>
                <c:pt idx="1537">
                  <c:v>0.728345757898474</c:v>
                </c:pt>
                <c:pt idx="1538">
                  <c:v>0.722513819159187</c:v>
                </c:pt>
                <c:pt idx="1539">
                  <c:v>0.716922764846088</c:v>
                </c:pt>
                <c:pt idx="1540">
                  <c:v>0.712029007556164</c:v>
                </c:pt>
                <c:pt idx="1541">
                  <c:v>0.707578984735534</c:v>
                </c:pt>
                <c:pt idx="1542">
                  <c:v>0.703585374511892</c:v>
                </c:pt>
                <c:pt idx="1543">
                  <c:v>0.700745473908413</c:v>
                </c:pt>
                <c:pt idx="1544">
                  <c:v>0.698019676454181</c:v>
                </c:pt>
                <c:pt idx="1545">
                  <c:v>0.695737613469243</c:v>
                </c:pt>
                <c:pt idx="1546">
                  <c:v>0.693709113038187</c:v>
                </c:pt>
                <c:pt idx="1547">
                  <c:v>0.691908818905624</c:v>
                </c:pt>
                <c:pt idx="1548">
                  <c:v>0.689449262132968</c:v>
                </c:pt>
                <c:pt idx="1549">
                  <c:v>0.687344692935747</c:v>
                </c:pt>
                <c:pt idx="1550">
                  <c:v>0.684238551650692</c:v>
                </c:pt>
                <c:pt idx="1551">
                  <c:v>0.681550788579543</c:v>
                </c:pt>
                <c:pt idx="1552">
                  <c:v>0.678710887976064</c:v>
                </c:pt>
                <c:pt idx="1553">
                  <c:v>0.67601044677722</c:v>
                </c:pt>
                <c:pt idx="1554">
                  <c:v>0.673601602515341</c:v>
                </c:pt>
                <c:pt idx="1555">
                  <c:v>0.671154723870379</c:v>
                </c:pt>
                <c:pt idx="1556">
                  <c:v>0.668226076373041</c:v>
                </c:pt>
                <c:pt idx="1557">
                  <c:v>0.665969369643491</c:v>
                </c:pt>
                <c:pt idx="1558">
                  <c:v>0.663636594147776</c:v>
                </c:pt>
                <c:pt idx="1559">
                  <c:v>0.662064506313708</c:v>
                </c:pt>
                <c:pt idx="1560">
                  <c:v>0.660429027841168</c:v>
                </c:pt>
                <c:pt idx="1561">
                  <c:v>0.659934580861099</c:v>
                </c:pt>
                <c:pt idx="1562">
                  <c:v>0.659782443328769</c:v>
                </c:pt>
                <c:pt idx="1563">
                  <c:v>0.659947258988793</c:v>
                </c:pt>
                <c:pt idx="1564">
                  <c:v>0.660936152948933</c:v>
                </c:pt>
                <c:pt idx="1565">
                  <c:v>0.661836300015214</c:v>
                </c:pt>
                <c:pt idx="1566">
                  <c:v>0.663421065976977</c:v>
                </c:pt>
                <c:pt idx="1567">
                  <c:v>0.66479030376794</c:v>
                </c:pt>
                <c:pt idx="1568">
                  <c:v>0.664993153811045</c:v>
                </c:pt>
                <c:pt idx="1569">
                  <c:v>0.665436888280339</c:v>
                </c:pt>
                <c:pt idx="1570">
                  <c:v>0.665424210152645</c:v>
                </c:pt>
                <c:pt idx="1571">
                  <c:v>0.664739591257163</c:v>
                </c:pt>
                <c:pt idx="1572">
                  <c:v>0.663661950403164</c:v>
                </c:pt>
                <c:pt idx="1573">
                  <c:v>0.661557381205944</c:v>
                </c:pt>
                <c:pt idx="1574">
                  <c:v>0.659668340179522</c:v>
                </c:pt>
                <c:pt idx="1575">
                  <c:v>0.657538414726913</c:v>
                </c:pt>
                <c:pt idx="1576">
                  <c:v>0.654787261017293</c:v>
                </c:pt>
                <c:pt idx="1577">
                  <c:v>0.651706475987626</c:v>
                </c:pt>
                <c:pt idx="1578">
                  <c:v>0.649145494193418</c:v>
                </c:pt>
                <c:pt idx="1579">
                  <c:v>0.646140777929915</c:v>
                </c:pt>
                <c:pt idx="1580">
                  <c:v>0.643021958517166</c:v>
                </c:pt>
                <c:pt idx="1581">
                  <c:v>0.640169379785993</c:v>
                </c:pt>
                <c:pt idx="1582">
                  <c:v>0.637063238500938</c:v>
                </c:pt>
                <c:pt idx="1583">
                  <c:v>0.634540291089812</c:v>
                </c:pt>
                <c:pt idx="1584">
                  <c:v>0.632232871849485</c:v>
                </c:pt>
                <c:pt idx="1585">
                  <c:v>0.62990009635377</c:v>
                </c:pt>
                <c:pt idx="1586">
                  <c:v>0.627998377199655</c:v>
                </c:pt>
                <c:pt idx="1587">
                  <c:v>0.625919164257823</c:v>
                </c:pt>
                <c:pt idx="1588">
                  <c:v>0.623979410720625</c:v>
                </c:pt>
                <c:pt idx="1589">
                  <c:v>0.622039657183427</c:v>
                </c:pt>
                <c:pt idx="1590">
                  <c:v>0.620125259901618</c:v>
                </c:pt>
                <c:pt idx="1591">
                  <c:v>0.618236218875197</c:v>
                </c:pt>
                <c:pt idx="1592">
                  <c:v>0.616676809168822</c:v>
                </c:pt>
                <c:pt idx="1593">
                  <c:v>0.614990618185506</c:v>
                </c:pt>
                <c:pt idx="1594">
                  <c:v>0.613063542776003</c:v>
                </c:pt>
                <c:pt idx="1595">
                  <c:v>0.611440742431158</c:v>
                </c:pt>
                <c:pt idx="1596">
                  <c:v>0.609741873320148</c:v>
                </c:pt>
                <c:pt idx="1597">
                  <c:v>0.607941579187586</c:v>
                </c:pt>
                <c:pt idx="1598">
                  <c:v>0.606141285055023</c:v>
                </c:pt>
                <c:pt idx="1599">
                  <c:v>0.604366347177849</c:v>
                </c:pt>
                <c:pt idx="1600">
                  <c:v>0.602642121811451</c:v>
                </c:pt>
                <c:pt idx="1601">
                  <c:v>0.600410771337289</c:v>
                </c:pt>
                <c:pt idx="1602">
                  <c:v>0.598331558395456</c:v>
                </c:pt>
                <c:pt idx="1603">
                  <c:v>0.595922714133577</c:v>
                </c:pt>
                <c:pt idx="1604">
                  <c:v>0.593919569957909</c:v>
                </c:pt>
                <c:pt idx="1605">
                  <c:v>0.59185303514377</c:v>
                </c:pt>
                <c:pt idx="1606">
                  <c:v>0.589583650286526</c:v>
                </c:pt>
                <c:pt idx="1607">
                  <c:v>0.587529793600081</c:v>
                </c:pt>
                <c:pt idx="1608">
                  <c:v>0.585488615041331</c:v>
                </c:pt>
                <c:pt idx="1609">
                  <c:v>0.583244586439475</c:v>
                </c:pt>
                <c:pt idx="1610">
                  <c:v>0.581583751711547</c:v>
                </c:pt>
                <c:pt idx="1611">
                  <c:v>0.579466504386632</c:v>
                </c:pt>
                <c:pt idx="1612">
                  <c:v>0.578287438511081</c:v>
                </c:pt>
                <c:pt idx="1613">
                  <c:v>0.576474466250824</c:v>
                </c:pt>
                <c:pt idx="1614">
                  <c:v>0.574889700289061</c:v>
                </c:pt>
                <c:pt idx="1615">
                  <c:v>0.573304934327299</c:v>
                </c:pt>
                <c:pt idx="1616">
                  <c:v>0.5717962371317</c:v>
                </c:pt>
                <c:pt idx="1617">
                  <c:v>0.570325574319185</c:v>
                </c:pt>
                <c:pt idx="1618">
                  <c:v>0.568880267762057</c:v>
                </c:pt>
                <c:pt idx="1619">
                  <c:v>0.567815305035752</c:v>
                </c:pt>
                <c:pt idx="1620">
                  <c:v>0.566217860946295</c:v>
                </c:pt>
                <c:pt idx="1621">
                  <c:v>0.56459506060145</c:v>
                </c:pt>
                <c:pt idx="1622">
                  <c:v>0.563377960342817</c:v>
                </c:pt>
                <c:pt idx="1623">
                  <c:v>0.561729803742583</c:v>
                </c:pt>
                <c:pt idx="1624">
                  <c:v>0.560195750291597</c:v>
                </c:pt>
                <c:pt idx="1625">
                  <c:v>0.558129215477458</c:v>
                </c:pt>
                <c:pt idx="1626">
                  <c:v>0.55640499011106</c:v>
                </c:pt>
                <c:pt idx="1627">
                  <c:v>0.554630052233886</c:v>
                </c:pt>
                <c:pt idx="1628">
                  <c:v>0.553387595719864</c:v>
                </c:pt>
                <c:pt idx="1629">
                  <c:v>0.551384451544196</c:v>
                </c:pt>
                <c:pt idx="1630">
                  <c:v>0.54969826056088</c:v>
                </c:pt>
                <c:pt idx="1631">
                  <c:v>0.54765708200213</c:v>
                </c:pt>
                <c:pt idx="1632">
                  <c:v>0.545996247274203</c:v>
                </c:pt>
                <c:pt idx="1633">
                  <c:v>0.544639687610934</c:v>
                </c:pt>
                <c:pt idx="1634">
                  <c:v>0.542737968456818</c:v>
                </c:pt>
                <c:pt idx="1635">
                  <c:v>0.541051777473503</c:v>
                </c:pt>
                <c:pt idx="1636">
                  <c:v>0.53946701151174</c:v>
                </c:pt>
                <c:pt idx="1637">
                  <c:v>0.538097773720777</c:v>
                </c:pt>
                <c:pt idx="1638">
                  <c:v>0.536310157715909</c:v>
                </c:pt>
                <c:pt idx="1639">
                  <c:v>0.534433794817182</c:v>
                </c:pt>
                <c:pt idx="1640">
                  <c:v>0.532925097621583</c:v>
                </c:pt>
                <c:pt idx="1641">
                  <c:v>0.531302297276738</c:v>
                </c:pt>
                <c:pt idx="1642">
                  <c:v>0.529869668847305</c:v>
                </c:pt>
                <c:pt idx="1643">
                  <c:v>0.527917237182413</c:v>
                </c:pt>
                <c:pt idx="1644">
                  <c:v>0.526509965008368</c:v>
                </c:pt>
                <c:pt idx="1645">
                  <c:v>0.52512804908971</c:v>
                </c:pt>
                <c:pt idx="1646">
                  <c:v>0.5238602363203</c:v>
                </c:pt>
                <c:pt idx="1647">
                  <c:v>0.522757239210913</c:v>
                </c:pt>
                <c:pt idx="1648">
                  <c:v>0.521717632739997</c:v>
                </c:pt>
                <c:pt idx="1649">
                  <c:v>0.52061463563061</c:v>
                </c:pt>
                <c:pt idx="1650">
                  <c:v>0.519613063542776</c:v>
                </c:pt>
                <c:pt idx="1651">
                  <c:v>0.518725594604189</c:v>
                </c:pt>
                <c:pt idx="1652">
                  <c:v>0.51764795375019</c:v>
                </c:pt>
                <c:pt idx="1653">
                  <c:v>0.516456209746945</c:v>
                </c:pt>
                <c:pt idx="1654">
                  <c:v>0.515847659617628</c:v>
                </c:pt>
                <c:pt idx="1655">
                  <c:v>0.515454637659111</c:v>
                </c:pt>
                <c:pt idx="1656">
                  <c:v>0.514947512551346</c:v>
                </c:pt>
                <c:pt idx="1657">
                  <c:v>0.514262893655865</c:v>
                </c:pt>
                <c:pt idx="1658">
                  <c:v>0.513616309143466</c:v>
                </c:pt>
                <c:pt idx="1659">
                  <c:v>0.512792230843349</c:v>
                </c:pt>
                <c:pt idx="1660">
                  <c:v>0.512335818246361</c:v>
                </c:pt>
                <c:pt idx="1661">
                  <c:v>0.512006186926315</c:v>
                </c:pt>
                <c:pt idx="1662">
                  <c:v>0.512158324458644</c:v>
                </c:pt>
                <c:pt idx="1663">
                  <c:v>0.51171458998935</c:v>
                </c:pt>
                <c:pt idx="1664">
                  <c:v>0.511625843095492</c:v>
                </c:pt>
                <c:pt idx="1665">
                  <c:v>0.511258177392363</c:v>
                </c:pt>
                <c:pt idx="1666">
                  <c:v>0.510408742836858</c:v>
                </c:pt>
                <c:pt idx="1667">
                  <c:v>0.509293067599777</c:v>
                </c:pt>
                <c:pt idx="1668">
                  <c:v>0.50840559866119</c:v>
                </c:pt>
                <c:pt idx="1669">
                  <c:v>0.507657589127238</c:v>
                </c:pt>
                <c:pt idx="1670">
                  <c:v>0.506617982656321</c:v>
                </c:pt>
                <c:pt idx="1671">
                  <c:v>0.505755869973122</c:v>
                </c:pt>
                <c:pt idx="1672">
                  <c:v>0.504881079162229</c:v>
                </c:pt>
                <c:pt idx="1673">
                  <c:v>0.503942897712866</c:v>
                </c:pt>
                <c:pt idx="1674">
                  <c:v>0.50275115370962</c:v>
                </c:pt>
                <c:pt idx="1675">
                  <c:v>0.501217100258634</c:v>
                </c:pt>
                <c:pt idx="1676">
                  <c:v>0.500177493787718</c:v>
                </c:pt>
                <c:pt idx="1677">
                  <c:v>0.501381915918657</c:v>
                </c:pt>
                <c:pt idx="1678">
                  <c:v>0.502637050560373</c:v>
                </c:pt>
                <c:pt idx="1679">
                  <c:v>0.503625944520513</c:v>
                </c:pt>
                <c:pt idx="1680">
                  <c:v>0.504526091586794</c:v>
                </c:pt>
                <c:pt idx="1681">
                  <c:v>0.505210710482276</c:v>
                </c:pt>
                <c:pt idx="1682">
                  <c:v>0.506098179420863</c:v>
                </c:pt>
                <c:pt idx="1683">
                  <c:v>0.506960292104062</c:v>
                </c:pt>
                <c:pt idx="1684">
                  <c:v>0.507644910999544</c:v>
                </c:pt>
                <c:pt idx="1685">
                  <c:v>0.508291495511943</c:v>
                </c:pt>
                <c:pt idx="1686">
                  <c:v>0.50874790810893</c:v>
                </c:pt>
                <c:pt idx="1687">
                  <c:v>0.508798620619707</c:v>
                </c:pt>
                <c:pt idx="1688">
                  <c:v>0.509204320705918</c:v>
                </c:pt>
                <c:pt idx="1689">
                  <c:v>0.5098889396014</c:v>
                </c:pt>
                <c:pt idx="1690">
                  <c:v>0.510104467772199</c:v>
                </c:pt>
                <c:pt idx="1691">
                  <c:v>0.510598914752269</c:v>
                </c:pt>
                <c:pt idx="1692">
                  <c:v>0.511207464881586</c:v>
                </c:pt>
                <c:pt idx="1693">
                  <c:v>0.512234393224809</c:v>
                </c:pt>
                <c:pt idx="1694">
                  <c:v>0.512348496374055</c:v>
                </c:pt>
                <c:pt idx="1695">
                  <c:v>0.512665449566408</c:v>
                </c:pt>
                <c:pt idx="1696">
                  <c:v>0.513007759014149</c:v>
                </c:pt>
                <c:pt idx="1697">
                  <c:v>0.51319793092956</c:v>
                </c:pt>
                <c:pt idx="1698">
                  <c:v>0.51264009331102</c:v>
                </c:pt>
                <c:pt idx="1699">
                  <c:v>0.512285105735585</c:v>
                </c:pt>
                <c:pt idx="1700">
                  <c:v>0.511993508798621</c:v>
                </c:pt>
                <c:pt idx="1701">
                  <c:v>0.511486383690857</c:v>
                </c:pt>
                <c:pt idx="1702">
                  <c:v>0.510915867944622</c:v>
                </c:pt>
                <c:pt idx="1703">
                  <c:v>0.510345352198387</c:v>
                </c:pt>
                <c:pt idx="1704">
                  <c:v>0.509774836452153</c:v>
                </c:pt>
                <c:pt idx="1705">
                  <c:v>0.50961002079213</c:v>
                </c:pt>
                <c:pt idx="1706">
                  <c:v>0.5094578832598</c:v>
                </c:pt>
                <c:pt idx="1707">
                  <c:v>0.509153608195142</c:v>
                </c:pt>
                <c:pt idx="1708">
                  <c:v>0.509204320705918</c:v>
                </c:pt>
                <c:pt idx="1709">
                  <c:v>0.508938080024342</c:v>
                </c:pt>
                <c:pt idx="1710">
                  <c:v>0.50890004564126</c:v>
                </c:pt>
                <c:pt idx="1711">
                  <c:v>0.508709873725848</c:v>
                </c:pt>
                <c:pt idx="1712">
                  <c:v>0.508735229981236</c:v>
                </c:pt>
                <c:pt idx="1713">
                  <c:v>0.508519701810437</c:v>
                </c:pt>
                <c:pt idx="1714">
                  <c:v>0.508811298747401</c:v>
                </c:pt>
                <c:pt idx="1715">
                  <c:v>0.508938080024342</c:v>
                </c:pt>
                <c:pt idx="1716">
                  <c:v>0.509026826918201</c:v>
                </c:pt>
                <c:pt idx="1717">
                  <c:v>0.509026826918201</c:v>
                </c:pt>
                <c:pt idx="1718">
                  <c:v>0.50890004564126</c:v>
                </c:pt>
                <c:pt idx="1719">
                  <c:v>0.509026826918201</c:v>
                </c:pt>
                <c:pt idx="1720">
                  <c:v>0.509483239515189</c:v>
                </c:pt>
                <c:pt idx="1721">
                  <c:v>0.509977686495258</c:v>
                </c:pt>
                <c:pt idx="1722">
                  <c:v>0.509990364622952</c:v>
                </c:pt>
                <c:pt idx="1723">
                  <c:v>0.510142502155282</c:v>
                </c:pt>
                <c:pt idx="1724">
                  <c:v>0.510535524113799</c:v>
                </c:pt>
                <c:pt idx="1725">
                  <c:v>0.510915867944622</c:v>
                </c:pt>
                <c:pt idx="1726">
                  <c:v>0.511346924286221</c:v>
                </c:pt>
                <c:pt idx="1727">
                  <c:v>0.512171002586338</c:v>
                </c:pt>
                <c:pt idx="1728">
                  <c:v>0.513299355951113</c:v>
                </c:pt>
                <c:pt idx="1729">
                  <c:v>0.514491099954359</c:v>
                </c:pt>
                <c:pt idx="1730">
                  <c:v>0.516050509660733</c:v>
                </c:pt>
                <c:pt idx="1731">
                  <c:v>0.518155078857954</c:v>
                </c:pt>
                <c:pt idx="1732">
                  <c:v>0.520589279375222</c:v>
                </c:pt>
                <c:pt idx="1733">
                  <c:v>0.522934732998631</c:v>
                </c:pt>
                <c:pt idx="1734">
                  <c:v>0.525216795983569</c:v>
                </c:pt>
                <c:pt idx="1735">
                  <c:v>0.527676352756225</c:v>
                </c:pt>
                <c:pt idx="1736">
                  <c:v>0.529337187484152</c:v>
                </c:pt>
                <c:pt idx="1737">
                  <c:v>0.531391044170597</c:v>
                </c:pt>
                <c:pt idx="1738">
                  <c:v>0.532963132004666</c:v>
                </c:pt>
                <c:pt idx="1739">
                  <c:v>0.535029666818804</c:v>
                </c:pt>
                <c:pt idx="1740">
                  <c:v>0.536119985800497</c:v>
                </c:pt>
                <c:pt idx="1741">
                  <c:v>0.537463867336072</c:v>
                </c:pt>
                <c:pt idx="1742">
                  <c:v>0.538566864445459</c:v>
                </c:pt>
                <c:pt idx="1743">
                  <c:v>0.538782392616259</c:v>
                </c:pt>
                <c:pt idx="1744">
                  <c:v>0.538490795679294</c:v>
                </c:pt>
                <c:pt idx="1745">
                  <c:v>0.537831533039201</c:v>
                </c:pt>
                <c:pt idx="1746">
                  <c:v>0.537172270399108</c:v>
                </c:pt>
                <c:pt idx="1747">
                  <c:v>0.537121557888331</c:v>
                </c:pt>
                <c:pt idx="1748">
                  <c:v>0.537172270399108</c:v>
                </c:pt>
                <c:pt idx="1749">
                  <c:v>0.537222982909884</c:v>
                </c:pt>
                <c:pt idx="1750">
                  <c:v>0.537945636188448</c:v>
                </c:pt>
                <c:pt idx="1751">
                  <c:v>0.538655611339317</c:v>
                </c:pt>
                <c:pt idx="1752">
                  <c:v>0.539390942745575</c:v>
                </c:pt>
                <c:pt idx="1753">
                  <c:v>0.540785536791927</c:v>
                </c:pt>
                <c:pt idx="1754">
                  <c:v>0.542230843349054</c:v>
                </c:pt>
                <c:pt idx="1755">
                  <c:v>0.544436837567828</c:v>
                </c:pt>
                <c:pt idx="1756">
                  <c:v>0.546807647446625</c:v>
                </c:pt>
                <c:pt idx="1757">
                  <c:v>0.549482732390081</c:v>
                </c:pt>
                <c:pt idx="1758">
                  <c:v>0.551587301587302</c:v>
                </c:pt>
                <c:pt idx="1759">
                  <c:v>0.55386936457224</c:v>
                </c:pt>
                <c:pt idx="1760">
                  <c:v>0.555935899386379</c:v>
                </c:pt>
                <c:pt idx="1761">
                  <c:v>0.558078502966682</c:v>
                </c:pt>
                <c:pt idx="1762">
                  <c:v>0.560271819057762</c:v>
                </c:pt>
                <c:pt idx="1763">
                  <c:v>0.562034078807242</c:v>
                </c:pt>
                <c:pt idx="1764">
                  <c:v>0.563022972767382</c:v>
                </c:pt>
                <c:pt idx="1765">
                  <c:v>0.563986510472134</c:v>
                </c:pt>
                <c:pt idx="1766">
                  <c:v>0.564303463664486</c:v>
                </c:pt>
                <c:pt idx="1767">
                  <c:v>0.564354176175262</c:v>
                </c:pt>
                <c:pt idx="1768">
                  <c:v>0.563517419747452</c:v>
                </c:pt>
                <c:pt idx="1769">
                  <c:v>0.562693341447335</c:v>
                </c:pt>
                <c:pt idx="1770">
                  <c:v>0.561400172422537</c:v>
                </c:pt>
                <c:pt idx="1771">
                  <c:v>0.559701303311527</c:v>
                </c:pt>
                <c:pt idx="1772">
                  <c:v>0.558129215477458</c:v>
                </c:pt>
                <c:pt idx="1773">
                  <c:v>0.556861402708048</c:v>
                </c:pt>
                <c:pt idx="1774">
                  <c:v>0.554947005426239</c:v>
                </c:pt>
                <c:pt idx="1775">
                  <c:v>0.554034180232263</c:v>
                </c:pt>
                <c:pt idx="1776">
                  <c:v>0.552779045590547</c:v>
                </c:pt>
                <c:pt idx="1777">
                  <c:v>0.551764795375019</c:v>
                </c:pt>
                <c:pt idx="1778">
                  <c:v>0.551105532734926</c:v>
                </c:pt>
                <c:pt idx="1779">
                  <c:v>0.550230741924033</c:v>
                </c:pt>
                <c:pt idx="1780">
                  <c:v>0.549115066686952</c:v>
                </c:pt>
                <c:pt idx="1781">
                  <c:v>0.547783863279071</c:v>
                </c:pt>
                <c:pt idx="1782">
                  <c:v>0.546858359957402</c:v>
                </c:pt>
                <c:pt idx="1783">
                  <c:v>0.54546376591105</c:v>
                </c:pt>
                <c:pt idx="1784">
                  <c:v>0.543473299863076</c:v>
                </c:pt>
                <c:pt idx="1785">
                  <c:v>0.54166032760282</c:v>
                </c:pt>
                <c:pt idx="1786">
                  <c:v>0.539885389725645</c:v>
                </c:pt>
                <c:pt idx="1787">
                  <c:v>0.537818854911507</c:v>
                </c:pt>
                <c:pt idx="1788">
                  <c:v>0.536158020183579</c:v>
                </c:pt>
                <c:pt idx="1789">
                  <c:v>0.533990060347888</c:v>
                </c:pt>
                <c:pt idx="1790">
                  <c:v>0.531289619149044</c:v>
                </c:pt>
                <c:pt idx="1791">
                  <c:v>0.528715959227141</c:v>
                </c:pt>
                <c:pt idx="1792">
                  <c:v>0.526142299305239</c:v>
                </c:pt>
                <c:pt idx="1793">
                  <c:v>0.523555961255642</c:v>
                </c:pt>
                <c:pt idx="1794">
                  <c:v>0.52104569197221</c:v>
                </c:pt>
                <c:pt idx="1795">
                  <c:v>0.517876160048684</c:v>
                </c:pt>
                <c:pt idx="1796">
                  <c:v>0.515023581317511</c:v>
                </c:pt>
                <c:pt idx="1797">
                  <c:v>0.511752624372433</c:v>
                </c:pt>
                <c:pt idx="1798">
                  <c:v>0.508253461128861</c:v>
                </c:pt>
                <c:pt idx="1799">
                  <c:v>0.504564125969877</c:v>
                </c:pt>
                <c:pt idx="1800">
                  <c:v>0.500063390638471</c:v>
                </c:pt>
                <c:pt idx="1801">
                  <c:v>0.504361275926771</c:v>
                </c:pt>
                <c:pt idx="1802">
                  <c:v>0.510129824027588</c:v>
                </c:pt>
                <c:pt idx="1803">
                  <c:v>0.515961762766875</c:v>
                </c:pt>
                <c:pt idx="1804">
                  <c:v>0.521971195293879</c:v>
                </c:pt>
                <c:pt idx="1805">
                  <c:v>0.527790455905472</c:v>
                </c:pt>
                <c:pt idx="1806">
                  <c:v>0.534256301029464</c:v>
                </c:pt>
                <c:pt idx="1807">
                  <c:v>0.540037527257975</c:v>
                </c:pt>
                <c:pt idx="1808">
                  <c:v>0.545932856635732</c:v>
                </c:pt>
                <c:pt idx="1809">
                  <c:v>0.550433591967138</c:v>
                </c:pt>
                <c:pt idx="1810">
                  <c:v>0.555580911810944</c:v>
                </c:pt>
                <c:pt idx="1811">
                  <c:v>0.559764693949998</c:v>
                </c:pt>
                <c:pt idx="1812">
                  <c:v>0.564734520006086</c:v>
                </c:pt>
                <c:pt idx="1813">
                  <c:v>0.570807343171561</c:v>
                </c:pt>
                <c:pt idx="1814">
                  <c:v>0.576753385060094</c:v>
                </c:pt>
                <c:pt idx="1815">
                  <c:v>0.583143161417922</c:v>
                </c:pt>
                <c:pt idx="1816">
                  <c:v>0.590192200415843</c:v>
                </c:pt>
                <c:pt idx="1817">
                  <c:v>0.59701303311527</c:v>
                </c:pt>
                <c:pt idx="1818">
                  <c:v>0.603732440793144</c:v>
                </c:pt>
                <c:pt idx="1819">
                  <c:v>0.610350423449465</c:v>
                </c:pt>
                <c:pt idx="1820">
                  <c:v>0.617031796744257</c:v>
                </c:pt>
                <c:pt idx="1821">
                  <c:v>0.623865307571378</c:v>
                </c:pt>
                <c:pt idx="1822">
                  <c:v>0.629481718139865</c:v>
                </c:pt>
                <c:pt idx="1823">
                  <c:v>0.631890562401745</c:v>
                </c:pt>
                <c:pt idx="1824">
                  <c:v>0.631776459252498</c:v>
                </c:pt>
                <c:pt idx="1825">
                  <c:v>0.62856889294589</c:v>
                </c:pt>
                <c:pt idx="1826">
                  <c:v>0.622103047821898</c:v>
                </c:pt>
                <c:pt idx="1827">
                  <c:v>0.614153861757696</c:v>
                </c:pt>
                <c:pt idx="1828">
                  <c:v>0.607865510421421</c:v>
                </c:pt>
                <c:pt idx="1829">
                  <c:v>0.602616765556063</c:v>
                </c:pt>
                <c:pt idx="1830">
                  <c:v>0.597837111415386</c:v>
                </c:pt>
                <c:pt idx="1831">
                  <c:v>0.592639079060804</c:v>
                </c:pt>
                <c:pt idx="1832">
                  <c:v>0.588049596835539</c:v>
                </c:pt>
                <c:pt idx="1833">
                  <c:v>0.585006846188955</c:v>
                </c:pt>
                <c:pt idx="1834">
                  <c:v>0.581317511029971</c:v>
                </c:pt>
                <c:pt idx="1835">
                  <c:v>0.578236726000304</c:v>
                </c:pt>
                <c:pt idx="1836">
                  <c:v>0.57624625995233</c:v>
                </c:pt>
                <c:pt idx="1837">
                  <c:v>0.574826309650591</c:v>
                </c:pt>
                <c:pt idx="1838">
                  <c:v>0.573241543688828</c:v>
                </c:pt>
                <c:pt idx="1839">
                  <c:v>0.571466605811654</c:v>
                </c:pt>
                <c:pt idx="1840">
                  <c:v>0.570287539936102</c:v>
                </c:pt>
                <c:pt idx="1841">
                  <c:v>0.569387392869821</c:v>
                </c:pt>
                <c:pt idx="1842">
                  <c:v>0.56898169278361</c:v>
                </c:pt>
                <c:pt idx="1843">
                  <c:v>0.568804198995892</c:v>
                </c:pt>
                <c:pt idx="1844">
                  <c:v>0.569273289720574</c:v>
                </c:pt>
                <c:pt idx="1845">
                  <c:v>0.569742380445256</c:v>
                </c:pt>
                <c:pt idx="1846">
                  <c:v>0.570173436786855</c:v>
                </c:pt>
                <c:pt idx="1847">
                  <c:v>0.57046503372382</c:v>
                </c:pt>
                <c:pt idx="1848">
                  <c:v>0.570553780617678</c:v>
                </c:pt>
                <c:pt idx="1849">
                  <c:v>0.570883411937725</c:v>
                </c:pt>
                <c:pt idx="1850">
                  <c:v>0.571263755768548</c:v>
                </c:pt>
                <c:pt idx="1851">
                  <c:v>0.571618743343983</c:v>
                </c:pt>
                <c:pt idx="1852">
                  <c:v>0.572075155940971</c:v>
                </c:pt>
                <c:pt idx="1853">
                  <c:v>0.57229068411177</c:v>
                </c:pt>
                <c:pt idx="1854">
                  <c:v>0.572239971600994</c:v>
                </c:pt>
                <c:pt idx="1855">
                  <c:v>0.571897662153253</c:v>
                </c:pt>
                <c:pt idx="1856">
                  <c:v>0.571491962067042</c:v>
                </c:pt>
                <c:pt idx="1857">
                  <c:v>0.570629849383843</c:v>
                </c:pt>
                <c:pt idx="1858">
                  <c:v>0.570148080531467</c:v>
                </c:pt>
                <c:pt idx="1859">
                  <c:v>0.569425427252903</c:v>
                </c:pt>
                <c:pt idx="1860">
                  <c:v>0.56926061159288</c:v>
                </c:pt>
                <c:pt idx="1861">
                  <c:v>0.568778842740504</c:v>
                </c:pt>
                <c:pt idx="1862">
                  <c:v>0.568398498909681</c:v>
                </c:pt>
                <c:pt idx="1863">
                  <c:v>0.568221005121964</c:v>
                </c:pt>
                <c:pt idx="1864">
                  <c:v>0.56799279882347</c:v>
                </c:pt>
                <c:pt idx="1865">
                  <c:v>0.568157614483493</c:v>
                </c:pt>
                <c:pt idx="1866">
                  <c:v>0.568144936355799</c:v>
                </c:pt>
                <c:pt idx="1867">
                  <c:v>0.56820832699427</c:v>
                </c:pt>
                <c:pt idx="1868">
                  <c:v>0.568892945889751</c:v>
                </c:pt>
                <c:pt idx="1869">
                  <c:v>0.570046655509914</c:v>
                </c:pt>
                <c:pt idx="1870">
                  <c:v>0.570579136873067</c:v>
                </c:pt>
                <c:pt idx="1871">
                  <c:v>0.571529996450124</c:v>
                </c:pt>
                <c:pt idx="1872">
                  <c:v>0.573140118667275</c:v>
                </c:pt>
                <c:pt idx="1873">
                  <c:v>0.574737562756732</c:v>
                </c:pt>
                <c:pt idx="1874">
                  <c:v>0.576968913230894</c:v>
                </c:pt>
                <c:pt idx="1875">
                  <c:v>0.579124194938891</c:v>
                </c:pt>
                <c:pt idx="1876">
                  <c:v>0.581431614179218</c:v>
                </c:pt>
                <c:pt idx="1877">
                  <c:v>0.58486738678432</c:v>
                </c:pt>
                <c:pt idx="1878">
                  <c:v>0.588265125006339</c:v>
                </c:pt>
                <c:pt idx="1879">
                  <c:v>0.591599472589888</c:v>
                </c:pt>
                <c:pt idx="1880">
                  <c:v>0.594097063745626</c:v>
                </c:pt>
                <c:pt idx="1881">
                  <c:v>0.595998782899741</c:v>
                </c:pt>
                <c:pt idx="1882">
                  <c:v>0.597532836350728</c:v>
                </c:pt>
                <c:pt idx="1883">
                  <c:v>0.598445661544703</c:v>
                </c:pt>
                <c:pt idx="1884">
                  <c:v>0.59778639890461</c:v>
                </c:pt>
                <c:pt idx="1885">
                  <c:v>0.596328414219788</c:v>
                </c:pt>
                <c:pt idx="1886">
                  <c:v>0.593272985445509</c:v>
                </c:pt>
                <c:pt idx="1887">
                  <c:v>0.589609006541914</c:v>
                </c:pt>
                <c:pt idx="1888">
                  <c:v>0.585552005679801</c:v>
                </c:pt>
                <c:pt idx="1889">
                  <c:v>0.581241442263807</c:v>
                </c:pt>
                <c:pt idx="1890">
                  <c:v>0.576296972463107</c:v>
                </c:pt>
                <c:pt idx="1891">
                  <c:v>0.571720168365536</c:v>
                </c:pt>
                <c:pt idx="1892">
                  <c:v>0.567726558141894</c:v>
                </c:pt>
                <c:pt idx="1893">
                  <c:v>0.564011866727522</c:v>
                </c:pt>
                <c:pt idx="1894">
                  <c:v>0.560398600334703</c:v>
                </c:pt>
                <c:pt idx="1895">
                  <c:v>0.556924793346519</c:v>
                </c:pt>
                <c:pt idx="1896">
                  <c:v>0.553032608144429</c:v>
                </c:pt>
                <c:pt idx="1897">
                  <c:v>0.549647548050104</c:v>
                </c:pt>
                <c:pt idx="1898">
                  <c:v>0.545806075358791</c:v>
                </c:pt>
                <c:pt idx="1899">
                  <c:v>0.541989958922866</c:v>
                </c:pt>
                <c:pt idx="1900">
                  <c:v>0.537742786145342</c:v>
                </c:pt>
                <c:pt idx="1901">
                  <c:v>0.532608144429231</c:v>
                </c:pt>
                <c:pt idx="1902">
                  <c:v>0.524975911557381</c:v>
                </c:pt>
                <c:pt idx="1903">
                  <c:v>0.5146178812313</c:v>
                </c:pt>
                <c:pt idx="1904">
                  <c:v>0.50049444698007</c:v>
                </c:pt>
                <c:pt idx="1905">
                  <c:v>0.527473502713119</c:v>
                </c:pt>
                <c:pt idx="1906">
                  <c:v>0.548176885237588</c:v>
                </c:pt>
                <c:pt idx="1907">
                  <c:v>0.545527156549521</c:v>
                </c:pt>
                <c:pt idx="1908">
                  <c:v>0.544221309397028</c:v>
                </c:pt>
                <c:pt idx="1909">
                  <c:v>0.541850499518231</c:v>
                </c:pt>
                <c:pt idx="1910">
                  <c:v>0.539555758405599</c:v>
                </c:pt>
                <c:pt idx="1911">
                  <c:v>0.536069273289721</c:v>
                </c:pt>
                <c:pt idx="1912">
                  <c:v>0.532747603833866</c:v>
                </c:pt>
                <c:pt idx="1913">
                  <c:v>0.529438612505705</c:v>
                </c:pt>
                <c:pt idx="1914">
                  <c:v>0.52605355241138</c:v>
                </c:pt>
                <c:pt idx="1915">
                  <c:v>0.522212079720067</c:v>
                </c:pt>
                <c:pt idx="1916">
                  <c:v>0.518674882093412</c:v>
                </c:pt>
                <c:pt idx="1917">
                  <c:v>0.515518028297581</c:v>
                </c:pt>
                <c:pt idx="1918">
                  <c:v>0.512906333992596</c:v>
                </c:pt>
                <c:pt idx="1919">
                  <c:v>0.510193214666058</c:v>
                </c:pt>
                <c:pt idx="1920">
                  <c:v>0.507518129722603</c:v>
                </c:pt>
                <c:pt idx="1921">
                  <c:v>0.504982504183782</c:v>
                </c:pt>
                <c:pt idx="1922">
                  <c:v>0.502497591155738</c:v>
                </c:pt>
                <c:pt idx="1923">
                  <c:v>0.500519803235458</c:v>
                </c:pt>
                <c:pt idx="1924">
                  <c:v>0.503930219585172</c:v>
                </c:pt>
                <c:pt idx="1925">
                  <c:v>0.508887367513566</c:v>
                </c:pt>
                <c:pt idx="1926">
                  <c:v>0.51610122217151</c:v>
                </c:pt>
                <c:pt idx="1927">
                  <c:v>0.528804706121</c:v>
                </c:pt>
                <c:pt idx="1928">
                  <c:v>0.545336984634109</c:v>
                </c:pt>
                <c:pt idx="1929">
                  <c:v>0.56820832699427</c:v>
                </c:pt>
                <c:pt idx="1930">
                  <c:v>0.602337846746793</c:v>
                </c:pt>
                <c:pt idx="1931">
                  <c:v>0.608930473147726</c:v>
                </c:pt>
                <c:pt idx="1932">
                  <c:v>0.590623256757442</c:v>
                </c:pt>
                <c:pt idx="1933">
                  <c:v>0.587542471727775</c:v>
                </c:pt>
                <c:pt idx="1934">
                  <c:v>0.588544043815609</c:v>
                </c:pt>
                <c:pt idx="1935">
                  <c:v>0.587022668492317</c:v>
                </c:pt>
                <c:pt idx="1936">
                  <c:v>0.585260408742837</c:v>
                </c:pt>
                <c:pt idx="1937">
                  <c:v>0.582838886353263</c:v>
                </c:pt>
                <c:pt idx="1938">
                  <c:v>0.57964399817435</c:v>
                </c:pt>
                <c:pt idx="1939">
                  <c:v>0.575891272376895</c:v>
                </c:pt>
                <c:pt idx="1940">
                  <c:v>0.570667883766925</c:v>
                </c:pt>
                <c:pt idx="1941">
                  <c:v>0.564873979410721</c:v>
                </c:pt>
                <c:pt idx="1942">
                  <c:v>0.55606268066332</c:v>
                </c:pt>
                <c:pt idx="1943">
                  <c:v>0.545476444038744</c:v>
                </c:pt>
                <c:pt idx="1944">
                  <c:v>0.530275368933516</c:v>
                </c:pt>
                <c:pt idx="1945">
                  <c:v>0.52033571682134</c:v>
                </c:pt>
                <c:pt idx="1946">
                  <c:v>0.517914194431766</c:v>
                </c:pt>
                <c:pt idx="1947">
                  <c:v>0.529400578122623</c:v>
                </c:pt>
                <c:pt idx="1948">
                  <c:v>0.530972665956692</c:v>
                </c:pt>
                <c:pt idx="1949">
                  <c:v>0.531657284852173</c:v>
                </c:pt>
                <c:pt idx="1950">
                  <c:v>0.532532075663066</c:v>
                </c:pt>
                <c:pt idx="1951">
                  <c:v>0.532303869364572</c:v>
                </c:pt>
                <c:pt idx="1952">
                  <c:v>0.530959987828997</c:v>
                </c:pt>
                <c:pt idx="1953">
                  <c:v>0.529565393782646</c:v>
                </c:pt>
                <c:pt idx="1954">
                  <c:v>0.527917237182413</c:v>
                </c:pt>
                <c:pt idx="1955">
                  <c:v>0.525939449262133</c:v>
                </c:pt>
                <c:pt idx="1956">
                  <c:v>0.524050408235712</c:v>
                </c:pt>
                <c:pt idx="1957">
                  <c:v>0.522237435975455</c:v>
                </c:pt>
                <c:pt idx="1958">
                  <c:v>0.519968051118211</c:v>
                </c:pt>
                <c:pt idx="1959">
                  <c:v>0.517724022516355</c:v>
                </c:pt>
                <c:pt idx="1960">
                  <c:v>0.515340534509864</c:v>
                </c:pt>
                <c:pt idx="1961">
                  <c:v>0.512538668289467</c:v>
                </c:pt>
                <c:pt idx="1962">
                  <c:v>0.510307317815305</c:v>
                </c:pt>
                <c:pt idx="1963">
                  <c:v>0.50812667985192</c:v>
                </c:pt>
                <c:pt idx="1964">
                  <c:v>0.507530807850297</c:v>
                </c:pt>
                <c:pt idx="1965">
                  <c:v>0.507594198488767</c:v>
                </c:pt>
                <c:pt idx="1966">
                  <c:v>0.506833510827121</c:v>
                </c:pt>
                <c:pt idx="1967">
                  <c:v>0.507809726659567</c:v>
                </c:pt>
                <c:pt idx="1968">
                  <c:v>0.510193214666058</c:v>
                </c:pt>
                <c:pt idx="1969">
                  <c:v>0.511854049393986</c:v>
                </c:pt>
                <c:pt idx="1970">
                  <c:v>0.513438815355748</c:v>
                </c:pt>
                <c:pt idx="1971">
                  <c:v>0.516392819108474</c:v>
                </c:pt>
                <c:pt idx="1972">
                  <c:v>0.519866626096658</c:v>
                </c:pt>
                <c:pt idx="1973">
                  <c:v>0.522947411126325</c:v>
                </c:pt>
                <c:pt idx="1974">
                  <c:v>0.525876058623662</c:v>
                </c:pt>
                <c:pt idx="1975">
                  <c:v>0.52803134033166</c:v>
                </c:pt>
                <c:pt idx="1976">
                  <c:v>0.530326081444292</c:v>
                </c:pt>
                <c:pt idx="1977">
                  <c:v>0.532950453876971</c:v>
                </c:pt>
                <c:pt idx="1978">
                  <c:v>0.535093057457275</c:v>
                </c:pt>
                <c:pt idx="1979">
                  <c:v>0.535955170140474</c:v>
                </c:pt>
                <c:pt idx="1980">
                  <c:v>0.537121557888331</c:v>
                </c:pt>
                <c:pt idx="1981">
                  <c:v>0.539048633297835</c:v>
                </c:pt>
                <c:pt idx="1982">
                  <c:v>0.54095035245195</c:v>
                </c:pt>
                <c:pt idx="1983">
                  <c:v>0.543029565393783</c:v>
                </c:pt>
                <c:pt idx="1984">
                  <c:v>0.544145240630864</c:v>
                </c:pt>
                <c:pt idx="1985">
                  <c:v>0.543625437395406</c:v>
                </c:pt>
                <c:pt idx="1986">
                  <c:v>0.542243521476748</c:v>
                </c:pt>
                <c:pt idx="1987">
                  <c:v>0.541394086921244</c:v>
                </c:pt>
                <c:pt idx="1988">
                  <c:v>0.541292661899691</c:v>
                </c:pt>
                <c:pt idx="1989">
                  <c:v>0.54166032760282</c:v>
                </c:pt>
                <c:pt idx="1990">
                  <c:v>0.542560474669101</c:v>
                </c:pt>
                <c:pt idx="1991">
                  <c:v>0.544550940717075</c:v>
                </c:pt>
                <c:pt idx="1992">
                  <c:v>0.544436837567828</c:v>
                </c:pt>
                <c:pt idx="1993">
                  <c:v>0.543878999949288</c:v>
                </c:pt>
                <c:pt idx="1994">
                  <c:v>0.543473299863076</c:v>
                </c:pt>
                <c:pt idx="1995">
                  <c:v>0.542978852883006</c:v>
                </c:pt>
                <c:pt idx="1996">
                  <c:v>0.544715756377098</c:v>
                </c:pt>
                <c:pt idx="1997">
                  <c:v>0.548012069577565</c:v>
                </c:pt>
                <c:pt idx="1998">
                  <c:v>0.551549267204219</c:v>
                </c:pt>
                <c:pt idx="1999">
                  <c:v>0.554668086616968</c:v>
                </c:pt>
                <c:pt idx="2000">
                  <c:v>0.55640499011106</c:v>
                </c:pt>
                <c:pt idx="2001">
                  <c:v>0.556607840154166</c:v>
                </c:pt>
                <c:pt idx="2002">
                  <c:v>0.556874080835742</c:v>
                </c:pt>
                <c:pt idx="2003">
                  <c:v>0.558408134286729</c:v>
                </c:pt>
                <c:pt idx="2004">
                  <c:v>0.56036056595162</c:v>
                </c:pt>
                <c:pt idx="2005">
                  <c:v>0.56184390689183</c:v>
                </c:pt>
                <c:pt idx="2006">
                  <c:v>0.563061007150464</c:v>
                </c:pt>
                <c:pt idx="2007">
                  <c:v>0.56403722298291</c:v>
                </c:pt>
                <c:pt idx="2008">
                  <c:v>0.564950048176885</c:v>
                </c:pt>
                <c:pt idx="2009">
                  <c:v>0.566141792180131</c:v>
                </c:pt>
                <c:pt idx="2010">
                  <c:v>0.567041939246412</c:v>
                </c:pt>
                <c:pt idx="2011">
                  <c:v>0.56870277397434</c:v>
                </c:pt>
                <c:pt idx="2012">
                  <c:v>0.56981844921142</c:v>
                </c:pt>
                <c:pt idx="2013">
                  <c:v>0.570997515086972</c:v>
                </c:pt>
                <c:pt idx="2014">
                  <c:v>0.573026015518028</c:v>
                </c:pt>
                <c:pt idx="2015">
                  <c:v>0.575941984887672</c:v>
                </c:pt>
                <c:pt idx="2016">
                  <c:v>0.576651960038542</c:v>
                </c:pt>
                <c:pt idx="2017">
                  <c:v>0.576005375526142</c:v>
                </c:pt>
                <c:pt idx="2018">
                  <c:v>0.575827881738425</c:v>
                </c:pt>
                <c:pt idx="2019">
                  <c:v>0.574331862670521</c:v>
                </c:pt>
                <c:pt idx="2020">
                  <c:v>0.57293726862417</c:v>
                </c:pt>
                <c:pt idx="2021">
                  <c:v>0.572734418581064</c:v>
                </c:pt>
                <c:pt idx="2022">
                  <c:v>0.573178153050358</c:v>
                </c:pt>
                <c:pt idx="2023">
                  <c:v>0.573482428115016</c:v>
                </c:pt>
                <c:pt idx="2024">
                  <c:v>0.573393681221157</c:v>
                </c:pt>
                <c:pt idx="2025">
                  <c:v>0.573203509305746</c:v>
                </c:pt>
                <c:pt idx="2026">
                  <c:v>0.573659921902733</c:v>
                </c:pt>
                <c:pt idx="2027">
                  <c:v>0.574154368882804</c:v>
                </c:pt>
                <c:pt idx="2028">
                  <c:v>0.57618286931386</c:v>
                </c:pt>
                <c:pt idx="2029">
                  <c:v>0.576728028804706</c:v>
                </c:pt>
                <c:pt idx="2030">
                  <c:v>0.578515644809575</c:v>
                </c:pt>
                <c:pt idx="2031">
                  <c:v>0.580797707794513</c:v>
                </c:pt>
                <c:pt idx="2032">
                  <c:v>0.581824636137735</c:v>
                </c:pt>
                <c:pt idx="2033">
                  <c:v>0.581076626603783</c:v>
                </c:pt>
                <c:pt idx="2034">
                  <c:v>0.579796135706679</c:v>
                </c:pt>
                <c:pt idx="2035">
                  <c:v>0.579631320046656</c:v>
                </c:pt>
                <c:pt idx="2036">
                  <c:v>0.579808813834373</c:v>
                </c:pt>
                <c:pt idx="2037">
                  <c:v>0.581178051625336</c:v>
                </c:pt>
                <c:pt idx="2038">
                  <c:v>0.582002129925453</c:v>
                </c:pt>
                <c:pt idx="2039">
                  <c:v>0.581355545413054</c:v>
                </c:pt>
                <c:pt idx="2040">
                  <c:v>0.580924489071454</c:v>
                </c:pt>
                <c:pt idx="2041">
                  <c:v>0.580341295197525</c:v>
                </c:pt>
                <c:pt idx="2042">
                  <c:v>0.579086160555809</c:v>
                </c:pt>
                <c:pt idx="2043">
                  <c:v>0.577691566509458</c:v>
                </c:pt>
                <c:pt idx="2044">
                  <c:v>0.575929306759978</c:v>
                </c:pt>
                <c:pt idx="2045">
                  <c:v>0.575079872204473</c:v>
                </c:pt>
                <c:pt idx="2046">
                  <c:v>0.575295400375273</c:v>
                </c:pt>
                <c:pt idx="2047">
                  <c:v>0.575599675439931</c:v>
                </c:pt>
                <c:pt idx="2048">
                  <c:v>0.576271616207718</c:v>
                </c:pt>
                <c:pt idx="2049">
                  <c:v>0.579466504386632</c:v>
                </c:pt>
                <c:pt idx="2050">
                  <c:v>0.582585323799381</c:v>
                </c:pt>
                <c:pt idx="2051">
                  <c:v>0.585868958872154</c:v>
                </c:pt>
                <c:pt idx="2052">
                  <c:v>0.590103453521984</c:v>
                </c:pt>
                <c:pt idx="2053">
                  <c:v>0.593894213702521</c:v>
                </c:pt>
                <c:pt idx="2054">
                  <c:v>0.596049495410518</c:v>
                </c:pt>
                <c:pt idx="2055">
                  <c:v>0.598483695927785</c:v>
                </c:pt>
                <c:pt idx="2056">
                  <c:v>0.600740402657336</c:v>
                </c:pt>
                <c:pt idx="2057">
                  <c:v>0.600981287083524</c:v>
                </c:pt>
                <c:pt idx="2058">
                  <c:v>0.60202089355444</c:v>
                </c:pt>
                <c:pt idx="2059">
                  <c:v>0.60328870632385</c:v>
                </c:pt>
                <c:pt idx="2060">
                  <c:v>0.602033571682134</c:v>
                </c:pt>
                <c:pt idx="2061">
                  <c:v>0.598268167756986</c:v>
                </c:pt>
                <c:pt idx="2062">
                  <c:v>0.593260307317815</c:v>
                </c:pt>
                <c:pt idx="2063">
                  <c:v>0.588975100157209</c:v>
                </c:pt>
                <c:pt idx="2064">
                  <c:v>0.584892743039708</c:v>
                </c:pt>
                <c:pt idx="2065">
                  <c:v>0.581089304731477</c:v>
                </c:pt>
                <c:pt idx="2066">
                  <c:v>0.579998985749785</c:v>
                </c:pt>
                <c:pt idx="2067">
                  <c:v>0.580506110857549</c:v>
                </c:pt>
                <c:pt idx="2068">
                  <c:v>0.584170089761144</c:v>
                </c:pt>
                <c:pt idx="2069">
                  <c:v>0.587022668492317</c:v>
                </c:pt>
                <c:pt idx="2070">
                  <c:v>0.588353871900198</c:v>
                </c:pt>
                <c:pt idx="2071">
                  <c:v>0.58768193113241</c:v>
                </c:pt>
                <c:pt idx="2072">
                  <c:v>0.586604290278412</c:v>
                </c:pt>
                <c:pt idx="2073">
                  <c:v>0.588201734367869</c:v>
                </c:pt>
                <c:pt idx="2074">
                  <c:v>0.59107966935443</c:v>
                </c:pt>
                <c:pt idx="2075">
                  <c:v>0.594959176428825</c:v>
                </c:pt>
                <c:pt idx="2076">
                  <c:v>0.600499518231148</c:v>
                </c:pt>
                <c:pt idx="2077">
                  <c:v>0.605735584968812</c:v>
                </c:pt>
                <c:pt idx="2078">
                  <c:v>0.607903544804503</c:v>
                </c:pt>
                <c:pt idx="2079">
                  <c:v>0.607485166590598</c:v>
                </c:pt>
                <c:pt idx="2080">
                  <c:v>0.604391703433237</c:v>
                </c:pt>
                <c:pt idx="2081">
                  <c:v>0.599257061717126</c:v>
                </c:pt>
                <c:pt idx="2082">
                  <c:v>0.595136670216542</c:v>
                </c:pt>
                <c:pt idx="2083">
                  <c:v>0.592537654039252</c:v>
                </c:pt>
                <c:pt idx="2084">
                  <c:v>0.590318981692784</c:v>
                </c:pt>
                <c:pt idx="2085">
                  <c:v>0.58733962168467</c:v>
                </c:pt>
                <c:pt idx="2086">
                  <c:v>0.581951417414676</c:v>
                </c:pt>
                <c:pt idx="2087">
                  <c:v>0.579910238855926</c:v>
                </c:pt>
                <c:pt idx="2088">
                  <c:v>0.579669354429738</c:v>
                </c:pt>
                <c:pt idx="2089">
                  <c:v>0.581317511029971</c:v>
                </c:pt>
                <c:pt idx="2090">
                  <c:v>0.583460114610274</c:v>
                </c:pt>
                <c:pt idx="2091">
                  <c:v>0.584499721081191</c:v>
                </c:pt>
                <c:pt idx="2092">
                  <c:v>0.584182767888838</c:v>
                </c:pt>
                <c:pt idx="2093">
                  <c:v>0.581292154774583</c:v>
                </c:pt>
                <c:pt idx="2094">
                  <c:v>0.581976773670064</c:v>
                </c:pt>
                <c:pt idx="2095">
                  <c:v>0.57964399817435</c:v>
                </c:pt>
                <c:pt idx="2096">
                  <c:v>0.577260510167858</c:v>
                </c:pt>
                <c:pt idx="2097">
                  <c:v>0.575523606673766</c:v>
                </c:pt>
                <c:pt idx="2098">
                  <c:v>0.572468177899488</c:v>
                </c:pt>
                <c:pt idx="2099">
                  <c:v>0.569133830315939</c:v>
                </c:pt>
                <c:pt idx="2100">
                  <c:v>0.56579948273239</c:v>
                </c:pt>
              </c:numCache>
            </c:numRef>
          </c:yVal>
          <c:smooth val="0"/>
        </c:ser>
        <c:axId val="63878614"/>
        <c:axId val="68535327"/>
      </c:scatterChart>
      <c:valAx>
        <c:axId val="63878614"/>
        <c:scaling>
          <c:orientation val="minMax"/>
          <c:max val="2500"/>
          <c:min val="400"/>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Wavelength (nm)</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8535327"/>
        <c:crosses val="autoZero"/>
        <c:crossBetween val="midCat"/>
      </c:valAx>
      <c:valAx>
        <c:axId val="68535327"/>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AUC</a:t>
                </a:r>
              </a:p>
            </c:rich>
          </c:tx>
          <c:overlay val="0"/>
          <c:spPr>
            <a:noFill/>
            <a:ln w="0">
              <a:noFill/>
            </a:ln>
          </c:spPr>
        </c:title>
        <c:numFmt formatCode="0.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3878614"/>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Figure A3. Balanced accuracy by pipeline and validation scheme (Part A)</a:t>
            </a:r>
          </a:p>
        </c:rich>
      </c:tx>
      <c:overlay val="0"/>
      <c:spPr>
        <a:noFill/>
        <a:ln w="0">
          <a:noFill/>
        </a:ln>
      </c:spPr>
    </c:title>
    <c:autoTitleDeleted val="0"/>
    <c:plotArea>
      <c:barChart>
        <c:barDir val="col"/>
        <c:grouping val="clustered"/>
        <c:varyColors val="0"/>
        <c:ser>
          <c:idx val="0"/>
          <c:order val="0"/>
          <c:tx>
            <c:strRef>
              <c:f>37_ChartData!B2108</c:f>
              <c:strCache>
                <c:ptCount val="1"/>
                <c:pt idx="0">
                  <c:v>V1</c:v>
                </c:pt>
              </c:strCache>
            </c:strRef>
          </c:tx>
          <c:spPr>
            <a:solidFill>
              <a:srgbClr val="86b6ef"/>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37_ChartData!$A$2109:$A$2112</c:f>
              <c:strCache>
                <c:ptCount val="4"/>
                <c:pt idx="0">
                  <c:v>CART classifier</c:v>
                </c:pt>
                <c:pt idx="1">
                  <c:v>RF classifier</c:v>
                </c:pt>
                <c:pt idx="2">
                  <c:v>QDA on CART features</c:v>
                </c:pt>
                <c:pt idx="3">
                  <c:v>QDA on RF features</c:v>
                </c:pt>
              </c:strCache>
            </c:strRef>
          </c:cat>
          <c:val>
            <c:numRef>
              <c:f>37_ChartData!$B$2109:$B$2112</c:f>
              <c:numCache>
                <c:formatCode>0.0%</c:formatCode>
                <c:ptCount val="4"/>
                <c:pt idx="0">
                  <c:v>0.60872762310462</c:v>
                </c:pt>
                <c:pt idx="1">
                  <c:v>0.697753435772605</c:v>
                </c:pt>
                <c:pt idx="2">
                  <c:v>0.696143313555454</c:v>
                </c:pt>
                <c:pt idx="3">
                  <c:v>0.674628530858563</c:v>
                </c:pt>
              </c:numCache>
            </c:numRef>
          </c:val>
        </c:ser>
        <c:ser>
          <c:idx val="1"/>
          <c:order val="1"/>
          <c:tx>
            <c:strRef>
              <c:f>37_ChartData!C2108</c:f>
              <c:strCache>
                <c:ptCount val="1"/>
                <c:pt idx="0">
                  <c:v>V3</c:v>
                </c:pt>
              </c:strCache>
            </c:strRef>
          </c:tx>
          <c:spPr>
            <a:solidFill>
              <a:srgbClr val="3987e5"/>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37_ChartData!$A$2109:$A$2112</c:f>
              <c:strCache>
                <c:ptCount val="4"/>
                <c:pt idx="0">
                  <c:v>CART classifier</c:v>
                </c:pt>
                <c:pt idx="1">
                  <c:v>RF classifier</c:v>
                </c:pt>
                <c:pt idx="2">
                  <c:v>QDA on CART features</c:v>
                </c:pt>
                <c:pt idx="3">
                  <c:v>QDA on RF features</c:v>
                </c:pt>
              </c:strCache>
            </c:strRef>
          </c:cat>
          <c:val>
            <c:numRef>
              <c:f>37_ChartData!$C$2109:$C$2112</c:f>
              <c:numCache>
                <c:formatCode>0.0%</c:formatCode>
                <c:ptCount val="4"/>
                <c:pt idx="0">
                  <c:v>0.610218570921446</c:v>
                </c:pt>
                <c:pt idx="1">
                  <c:v>0.651889041026421</c:v>
                </c:pt>
                <c:pt idx="2">
                  <c:v>0.695717328464932</c:v>
                </c:pt>
                <c:pt idx="3">
                  <c:v>0.661836300015214</c:v>
                </c:pt>
              </c:numCache>
            </c:numRef>
          </c:val>
        </c:ser>
        <c:ser>
          <c:idx val="2"/>
          <c:order val="2"/>
          <c:tx>
            <c:strRef>
              <c:f>37_ChartData!D2108</c:f>
              <c:strCache>
                <c:ptCount val="1"/>
                <c:pt idx="0">
                  <c:v>V4</c:v>
                </c:pt>
              </c:strCache>
            </c:strRef>
          </c:tx>
          <c:spPr>
            <a:solidFill>
              <a:srgbClr val="1c5cab"/>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37_ChartData!$A$2109:$A$2112</c:f>
              <c:strCache>
                <c:ptCount val="4"/>
                <c:pt idx="0">
                  <c:v>CART classifier</c:v>
                </c:pt>
                <c:pt idx="1">
                  <c:v>RF classifier</c:v>
                </c:pt>
                <c:pt idx="2">
                  <c:v>QDA on CART features</c:v>
                </c:pt>
                <c:pt idx="3">
                  <c:v>QDA on RF features</c:v>
                </c:pt>
              </c:strCache>
            </c:strRef>
          </c:cat>
          <c:val>
            <c:numRef>
              <c:f>37_ChartData!$D$2109:$D$2112</c:f>
              <c:numCache>
                <c:formatCode>0.0%</c:formatCode>
                <c:ptCount val="4"/>
                <c:pt idx="0">
                  <c:v>0.595114290893746</c:v>
                </c:pt>
                <c:pt idx="1">
                  <c:v>0.637693999009719</c:v>
                </c:pt>
                <c:pt idx="2">
                  <c:v>0.668631238883607</c:v>
                </c:pt>
                <c:pt idx="3">
                  <c:v>0.697755067194215</c:v>
                </c:pt>
              </c:numCache>
            </c:numRef>
          </c:val>
        </c:ser>
        <c:ser>
          <c:idx val="3"/>
          <c:order val="3"/>
          <c:tx>
            <c:strRef>
              <c:f>37_ChartData!E2108</c:f>
              <c:strCache>
                <c:ptCount val="1"/>
                <c:pt idx="0">
                  <c:v>V5</c:v>
                </c:pt>
              </c:strCache>
            </c:strRef>
          </c:tx>
          <c:spPr>
            <a:solidFill>
              <a:srgbClr val="0d366b"/>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37_ChartData!$A$2109:$A$2112</c:f>
              <c:strCache>
                <c:ptCount val="4"/>
                <c:pt idx="0">
                  <c:v>CART classifier</c:v>
                </c:pt>
                <c:pt idx="1">
                  <c:v>RF classifier</c:v>
                </c:pt>
                <c:pt idx="2">
                  <c:v>QDA on CART features</c:v>
                </c:pt>
                <c:pt idx="3">
                  <c:v>QDA on RF features</c:v>
                </c:pt>
              </c:strCache>
            </c:strRef>
          </c:cat>
          <c:val>
            <c:numRef>
              <c:f>37_ChartData!$E$2109:$E$2112</c:f>
              <c:numCache>
                <c:formatCode>0.0%</c:formatCode>
                <c:ptCount val="4"/>
                <c:pt idx="0">
                  <c:v>0.518274308059002</c:v>
                </c:pt>
                <c:pt idx="1">
                  <c:v>0.525560712517739</c:v>
                </c:pt>
                <c:pt idx="2">
                  <c:v>0.526313893414037</c:v>
                </c:pt>
                <c:pt idx="3">
                  <c:v>0.557576801157647</c:v>
                </c:pt>
              </c:numCache>
            </c:numRef>
          </c:val>
        </c:ser>
        <c:gapWidth val="150"/>
        <c:overlap val="0"/>
        <c:axId val="31175709"/>
        <c:axId val="29017988"/>
      </c:barChart>
      <c:catAx>
        <c:axId val="3117570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9017988"/>
        <c:crosses val="autoZero"/>
        <c:auto val="1"/>
        <c:lblAlgn val="ctr"/>
        <c:lblOffset val="100"/>
        <c:noMultiLvlLbl val="0"/>
      </c:catAx>
      <c:valAx>
        <c:axId val="29017988"/>
        <c:scaling>
          <c:orientation val="minMax"/>
          <c:max val="1"/>
          <c:min val="0.4"/>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Balanced accuracy</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1175709"/>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2.png"/>
</Relationships>
</file>

<file path=xl/drawings/_rels/drawing3.xml.rels><?xml version="1.0" encoding="UTF-8"?>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
</Relationships>
</file>

<file path=xl/drawings/_rels/drawing4.xml.rels><?xml version="1.0" encoding="UTF-8"?>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6.png"/><Relationship Id="rId3" Type="http://schemas.openxmlformats.org/officeDocument/2006/relationships/image" Target="../media/image7.png"/>
</Relationships>
</file>

<file path=xl/drawings/_rels/drawing5.xml.rels><?xml version="1.0" encoding="UTF-8"?>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9.png"/><Relationship Id="rId3" Type="http://schemas.openxmlformats.org/officeDocument/2006/relationships/image" Target="../media/image10.png"/><Relationship Id="rId4" Type="http://schemas.openxmlformats.org/officeDocument/2006/relationships/image" Target="../media/image11.png"/>
</Relationships>
</file>

<file path=xl/drawings/_rels/drawing6.xml.rels><?xml version="1.0" encoding="UTF-8"?>
<Relationships xmlns="http://schemas.openxmlformats.org/package/2006/relationships"><Relationship Id="rId1" Type="http://schemas.openxmlformats.org/officeDocument/2006/relationships/image" Target="../media/image12.png"/>
</Relationships>
</file>

<file path=xl/drawings/_rels/drawing7.xml.rels><?xml version="1.0" encoding="UTF-8"?>
<Relationships xmlns="http://schemas.openxmlformats.org/package/2006/relationships"><Relationship Id="rId1" Type="http://schemas.openxmlformats.org/officeDocument/2006/relationships/image" Target="../media/image13.png"/>
</Relationships>
</file>

<file path=xl/drawings/_rels/drawing8.xml.rels><?xml version="1.0" encoding="UTF-8"?>
<Relationships xmlns="http://schemas.openxmlformats.org/package/2006/relationships"><Relationship Id="rId1" Type="http://schemas.openxmlformats.org/officeDocument/2006/relationships/image" Target="../media/image14.png"/>
</Relationships>
</file>

<file path=xl/drawings/_rels/drawing9.xml.rels><?xml version="1.0" encoding="UTF-8"?>
<Relationships xmlns="http://schemas.openxmlformats.org/package/2006/relationships"><Relationship Id="rId1" Type="http://schemas.openxmlformats.org/officeDocument/2006/relationships/image" Target="../media/image12.png"/>
</Relationships>
</file>

<file path=xl/drawings/_rels/drawing10.xml.rels><?xml version="1.0" encoding="UTF-8"?>
<Relationships xmlns="http://schemas.openxmlformats.org/package/2006/relationships"><Relationship Id="rId1" Type="http://schemas.openxmlformats.org/officeDocument/2006/relationships/image" Target="../media/image15.png"/>
</Relationships>
</file>

<file path=xl/drawings/_rels/drawing11.xml.rels><?xml version="1.0" encoding="UTF-8"?>
<Relationships xmlns="http://schemas.openxmlformats.org/package/2006/relationships"><Relationship Id="rId1" Type="http://schemas.openxmlformats.org/officeDocument/2006/relationships/image" Target="../media/image16.png"/>
</Relationships>
</file>

<file path=xl/drawings/_rels/drawing12.xml.rels><?xml version="1.0" encoding="UTF-8"?>
<Relationships xmlns="http://schemas.openxmlformats.org/package/2006/relationships"><Relationship Id="rId1" Type="http://schemas.openxmlformats.org/officeDocument/2006/relationships/image" Target="../media/image17.png"/>
</Relationships>
</file>

<file path=xl/drawings/_rels/drawing13.xml.rels><?xml version="1.0" encoding="UTF-8"?>
<Relationships xmlns="http://schemas.openxmlformats.org/package/2006/relationships"><Relationship Id="rId1" Type="http://schemas.openxmlformats.org/officeDocument/2006/relationships/image" Target="../media/image18.png"/>
</Relationships>
</file>

<file path=xl/drawings/_rels/drawing14.xml.rels><?xml version="1.0" encoding="UTF-8"?>
<Relationships xmlns="http://schemas.openxmlformats.org/package/2006/relationships"><Relationship Id="rId1" Type="http://schemas.openxmlformats.org/officeDocument/2006/relationships/image" Target="../media/image19.png"/>
</Relationships>
</file>

<file path=xl/drawings/_rels/drawing15.xml.rels><?xml version="1.0" encoding="UTF-8"?>
<Relationships xmlns="http://schemas.openxmlformats.org/package/2006/relationships"><Relationship Id="rId1" Type="http://schemas.openxmlformats.org/officeDocument/2006/relationships/image" Target="../media/image20.png"/>
</Relationships>
</file>

<file path=xl/drawings/_rels/drawing16.xml.rels><?xml version="1.0" encoding="UTF-8"?>
<Relationships xmlns="http://schemas.openxmlformats.org/package/2006/relationships"><Relationship Id="rId1" Type="http://schemas.openxmlformats.org/officeDocument/2006/relationships/image" Target="../media/image21.png"/>
</Relationships>
</file>

<file path=xl/drawings/_rels/drawing17.xml.rels><?xml version="1.0" encoding="UTF-8"?>
<Relationships xmlns="http://schemas.openxmlformats.org/package/2006/relationships"><Relationship Id="rId1" Type="http://schemas.openxmlformats.org/officeDocument/2006/relationships/image" Target="../media/image22.png"/>
</Relationships>
</file>

<file path=xl/drawings/_rels/drawing18.xml.rels><?xml version="1.0" encoding="UTF-8"?>
<Relationships xmlns="http://schemas.openxmlformats.org/package/2006/relationships"><Relationship Id="rId1" Type="http://schemas.openxmlformats.org/officeDocument/2006/relationships/image" Target="../media/image23.png"/>
</Relationships>
</file>

<file path=xl/drawings/_rels/drawing19.xml.rels><?xml version="1.0" encoding="UTF-8"?>
<Relationships xmlns="http://schemas.openxmlformats.org/package/2006/relationships"><Relationship Id="rId1" Type="http://schemas.openxmlformats.org/officeDocument/2006/relationships/image" Target="../media/image24.png"/>
</Relationships>
</file>

<file path=xl/drawings/_rels/drawing20.xml.rels><?xml version="1.0" encoding="UTF-8"?>
<Relationships xmlns="http://schemas.openxmlformats.org/package/2006/relationships"><Relationship Id="rId1" Type="http://schemas.openxmlformats.org/officeDocument/2006/relationships/image" Target="../media/image25.png"/>
</Relationships>
</file>

<file path=xl/drawings/_rels/drawing21.xml.rels><?xml version="1.0" encoding="UTF-8"?>
<Relationships xmlns="http://schemas.openxmlformats.org/package/2006/relationships"><Relationship Id="rId1" Type="http://schemas.openxmlformats.org/officeDocument/2006/relationships/image" Target="../media/image26.png"/><Relationship Id="rId2" Type="http://schemas.openxmlformats.org/officeDocument/2006/relationships/image" Target="../media/image27.png"/><Relationship Id="rId3" Type="http://schemas.openxmlformats.org/officeDocument/2006/relationships/image" Target="../media/image28.png"/>
</Relationships>
</file>

<file path=xl/drawings/_rels/drawing22.xml.rels><?xml version="1.0" encoding="UTF-8"?>
<Relationships xmlns="http://schemas.openxmlformats.org/package/2006/relationships"><Relationship Id="rId1" Type="http://schemas.openxmlformats.org/officeDocument/2006/relationships/image" Target="../media/image29.png"/>
</Relationships>
</file>

<file path=xl/drawings/_rels/drawing23.xml.rels><?xml version="1.0" encoding="UTF-8"?>
<Relationships xmlns="http://schemas.openxmlformats.org/package/2006/relationships"><Relationship Id="rId1" Type="http://schemas.openxmlformats.org/officeDocument/2006/relationships/image" Target="../media/image30.png"/>
</Relationships>
</file>

<file path=xl/drawings/_rels/drawing24.xml.rels><?xml version="1.0" encoding="UTF-8"?>
<Relationships xmlns="http://schemas.openxmlformats.org/package/2006/relationships"><Relationship Id="rId1" Type="http://schemas.openxmlformats.org/officeDocument/2006/relationships/image" Target="../media/image31.png"/>
</Relationships>
</file>

<file path=xl/drawings/_rels/drawing25.xml.rels><?xml version="1.0" encoding="UTF-8"?>
<Relationships xmlns="http://schemas.openxmlformats.org/package/2006/relationships"><Relationship Id="rId1" Type="http://schemas.openxmlformats.org/officeDocument/2006/relationships/image" Target="../media/image32.png"/>
</Relationships>
</file>

<file path=xl/drawings/_rels/drawing26.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51</xdr:row>
      <xdr:rowOff>36720</xdr:rowOff>
    </xdr:from>
    <xdr:to>
      <xdr:col>1</xdr:col>
      <xdr:colOff>4145040</xdr:colOff>
      <xdr:row>74</xdr:row>
      <xdr:rowOff>17280</xdr:rowOff>
    </xdr:to>
    <xdr:pic>
      <xdr:nvPicPr>
        <xdr:cNvPr id="0" name="Image 1" descr="Picture"/>
        <xdr:cNvPicPr/>
      </xdr:nvPicPr>
      <xdr:blipFill>
        <a:blip r:embed="rId1"/>
        <a:stretch/>
      </xdr:blipFill>
      <xdr:spPr>
        <a:xfrm>
          <a:off x="0" y="10353600"/>
          <a:ext cx="7810200" cy="451440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xdr:row>
      <xdr:rowOff>160560</xdr:rowOff>
    </xdr:from>
    <xdr:to>
      <xdr:col>2</xdr:col>
      <xdr:colOff>1918080</xdr:colOff>
      <xdr:row>29</xdr:row>
      <xdr:rowOff>131760</xdr:rowOff>
    </xdr:to>
    <xdr:pic>
      <xdr:nvPicPr>
        <xdr:cNvPr id="1" name="Image 1" descr="Picture"/>
        <xdr:cNvPicPr/>
      </xdr:nvPicPr>
      <xdr:blipFill>
        <a:blip r:embed="rId1"/>
        <a:stretch/>
      </xdr:blipFill>
      <xdr:spPr>
        <a:xfrm>
          <a:off x="0" y="561960"/>
          <a:ext cx="8191080" cy="511452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40</xdr:row>
      <xdr:rowOff>199440</xdr:rowOff>
    </xdr:from>
    <xdr:to>
      <xdr:col>7</xdr:col>
      <xdr:colOff>902520</xdr:colOff>
      <xdr:row>60</xdr:row>
      <xdr:rowOff>12240</xdr:rowOff>
    </xdr:to>
    <xdr:pic>
      <xdr:nvPicPr>
        <xdr:cNvPr id="2" name="Image 1" descr="Picture"/>
        <xdr:cNvPicPr/>
      </xdr:nvPicPr>
      <xdr:blipFill>
        <a:blip r:embed="rId1"/>
        <a:stretch/>
      </xdr:blipFill>
      <xdr:spPr>
        <a:xfrm>
          <a:off x="0" y="10163160"/>
          <a:ext cx="7810200" cy="4276440"/>
        </a:xfrm>
        <a:prstGeom prst="rect">
          <a:avLst/>
        </a:prstGeom>
        <a:ln w="0">
          <a:noFill/>
        </a:ln>
      </xdr:spPr>
    </xdr:pic>
    <xdr:clientData/>
  </xdr:twoCellAnchor>
  <xdr:twoCellAnchor editAs="oneCell">
    <xdr:from>
      <xdr:col>0</xdr:col>
      <xdr:colOff>0</xdr:colOff>
      <xdr:row>63</xdr:row>
      <xdr:rowOff>117360</xdr:rowOff>
    </xdr:from>
    <xdr:to>
      <xdr:col>8</xdr:col>
      <xdr:colOff>677880</xdr:colOff>
      <xdr:row>77</xdr:row>
      <xdr:rowOff>79200</xdr:rowOff>
    </xdr:to>
    <xdr:pic>
      <xdr:nvPicPr>
        <xdr:cNvPr id="3" name="Image 2" descr="Picture"/>
        <xdr:cNvPicPr/>
      </xdr:nvPicPr>
      <xdr:blipFill>
        <a:blip r:embed="rId2"/>
        <a:stretch/>
      </xdr:blipFill>
      <xdr:spPr>
        <a:xfrm>
          <a:off x="0" y="15116040"/>
          <a:ext cx="8572320" cy="2628720"/>
        </a:xfrm>
        <a:prstGeom prst="rect">
          <a:avLst/>
        </a:prstGeom>
        <a:ln w="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65</xdr:row>
      <xdr:rowOff>129600</xdr:rowOff>
    </xdr:from>
    <xdr:to>
      <xdr:col>3</xdr:col>
      <xdr:colOff>2312280</xdr:colOff>
      <xdr:row>81</xdr:row>
      <xdr:rowOff>19440</xdr:rowOff>
    </xdr:to>
    <xdr:pic>
      <xdr:nvPicPr>
        <xdr:cNvPr id="4" name="Image 1" descr="Picture"/>
        <xdr:cNvPicPr/>
      </xdr:nvPicPr>
      <xdr:blipFill>
        <a:blip r:embed="rId1"/>
        <a:stretch/>
      </xdr:blipFill>
      <xdr:spPr>
        <a:xfrm>
          <a:off x="0" y="15716160"/>
          <a:ext cx="7810200" cy="4295520"/>
        </a:xfrm>
        <a:prstGeom prst="rect">
          <a:avLst/>
        </a:prstGeom>
        <a:ln w="0">
          <a:noFill/>
        </a:ln>
      </xdr:spPr>
    </xdr:pic>
    <xdr:clientData/>
  </xdr:twoCellAnchor>
  <xdr:twoCellAnchor editAs="oneCell">
    <xdr:from>
      <xdr:col>0</xdr:col>
      <xdr:colOff>0</xdr:colOff>
      <xdr:row>86</xdr:row>
      <xdr:rowOff>105480</xdr:rowOff>
    </xdr:from>
    <xdr:to>
      <xdr:col>3</xdr:col>
      <xdr:colOff>2312280</xdr:colOff>
      <xdr:row>112</xdr:row>
      <xdr:rowOff>143280</xdr:rowOff>
    </xdr:to>
    <xdr:pic>
      <xdr:nvPicPr>
        <xdr:cNvPr id="5" name="Image 2" descr="Picture"/>
        <xdr:cNvPicPr/>
      </xdr:nvPicPr>
      <xdr:blipFill>
        <a:blip r:embed="rId2"/>
        <a:stretch/>
      </xdr:blipFill>
      <xdr:spPr>
        <a:xfrm>
          <a:off x="0" y="21050280"/>
          <a:ext cx="7810200" cy="4990680"/>
        </a:xfrm>
        <a:prstGeom prst="rect">
          <a:avLst/>
        </a:prstGeom>
        <a:ln w="0">
          <a:noFill/>
        </a:ln>
      </xdr:spPr>
    </xdr:pic>
    <xdr:clientData/>
  </xdr:twoCellAnchor>
  <xdr:twoCellAnchor editAs="oneCell">
    <xdr:from>
      <xdr:col>0</xdr:col>
      <xdr:colOff>0</xdr:colOff>
      <xdr:row>118</xdr:row>
      <xdr:rowOff>105480</xdr:rowOff>
    </xdr:from>
    <xdr:to>
      <xdr:col>3</xdr:col>
      <xdr:colOff>2312280</xdr:colOff>
      <xdr:row>142</xdr:row>
      <xdr:rowOff>86040</xdr:rowOff>
    </xdr:to>
    <xdr:pic>
      <xdr:nvPicPr>
        <xdr:cNvPr id="6" name="Image 3" descr="Picture"/>
        <xdr:cNvPicPr/>
      </xdr:nvPicPr>
      <xdr:blipFill>
        <a:blip r:embed="rId3"/>
        <a:stretch/>
      </xdr:blipFill>
      <xdr:spPr>
        <a:xfrm>
          <a:off x="0" y="27146160"/>
          <a:ext cx="7810200" cy="4552560"/>
        </a:xfrm>
        <a:prstGeom prst="rect">
          <a:avLst/>
        </a:prstGeom>
        <a:ln w="0">
          <a:noFill/>
        </a:ln>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30</xdr:row>
      <xdr:rowOff>160920</xdr:rowOff>
    </xdr:from>
    <xdr:to>
      <xdr:col>4</xdr:col>
      <xdr:colOff>925200</xdr:colOff>
      <xdr:row>65</xdr:row>
      <xdr:rowOff>27000</xdr:rowOff>
    </xdr:to>
    <xdr:pic>
      <xdr:nvPicPr>
        <xdr:cNvPr id="7" name="Image 1" descr="Picture"/>
        <xdr:cNvPicPr/>
      </xdr:nvPicPr>
      <xdr:blipFill>
        <a:blip r:embed="rId1"/>
        <a:stretch/>
      </xdr:blipFill>
      <xdr:spPr>
        <a:xfrm>
          <a:off x="0" y="6934320"/>
          <a:ext cx="9524520" cy="6533640"/>
        </a:xfrm>
        <a:prstGeom prst="rect">
          <a:avLst/>
        </a:prstGeom>
        <a:ln w="0">
          <a:noFill/>
        </a:ln>
      </xdr:spPr>
    </xdr:pic>
    <xdr:clientData/>
  </xdr:twoCellAnchor>
  <xdr:twoCellAnchor editAs="oneCell">
    <xdr:from>
      <xdr:col>0</xdr:col>
      <xdr:colOff>0</xdr:colOff>
      <xdr:row>117</xdr:row>
      <xdr:rowOff>160560</xdr:rowOff>
    </xdr:from>
    <xdr:to>
      <xdr:col>3</xdr:col>
      <xdr:colOff>216720</xdr:colOff>
      <xdr:row>136</xdr:row>
      <xdr:rowOff>189000</xdr:rowOff>
    </xdr:to>
    <xdr:pic>
      <xdr:nvPicPr>
        <xdr:cNvPr id="8" name="Image 2" descr="Picture"/>
        <xdr:cNvPicPr/>
      </xdr:nvPicPr>
      <xdr:blipFill>
        <a:blip r:embed="rId2"/>
        <a:stretch/>
      </xdr:blipFill>
      <xdr:spPr>
        <a:xfrm>
          <a:off x="0" y="24041160"/>
          <a:ext cx="5714640" cy="3647880"/>
        </a:xfrm>
        <a:prstGeom prst="rect">
          <a:avLst/>
        </a:prstGeom>
        <a:ln w="0">
          <a:noFill/>
        </a:ln>
      </xdr:spPr>
    </xdr:pic>
    <xdr:clientData/>
  </xdr:twoCellAnchor>
  <xdr:twoCellAnchor editAs="oneCell">
    <xdr:from>
      <xdr:col>0</xdr:col>
      <xdr:colOff>0</xdr:colOff>
      <xdr:row>143</xdr:row>
      <xdr:rowOff>125280</xdr:rowOff>
    </xdr:from>
    <xdr:to>
      <xdr:col>3</xdr:col>
      <xdr:colOff>1169280</xdr:colOff>
      <xdr:row>166</xdr:row>
      <xdr:rowOff>172440</xdr:rowOff>
    </xdr:to>
    <xdr:pic>
      <xdr:nvPicPr>
        <xdr:cNvPr id="9" name="Image 3" descr="Picture"/>
        <xdr:cNvPicPr/>
      </xdr:nvPicPr>
      <xdr:blipFill>
        <a:blip r:embed="rId3"/>
        <a:stretch/>
      </xdr:blipFill>
      <xdr:spPr>
        <a:xfrm>
          <a:off x="0" y="29298960"/>
          <a:ext cx="6667200" cy="4428720"/>
        </a:xfrm>
        <a:prstGeom prst="rect">
          <a:avLst/>
        </a:prstGeom>
        <a:ln w="0">
          <a:noFill/>
        </a:ln>
      </xdr:spPr>
    </xdr:pic>
    <xdr:clientData/>
  </xdr:twoCellAnchor>
  <xdr:twoCellAnchor editAs="oneCell">
    <xdr:from>
      <xdr:col>0</xdr:col>
      <xdr:colOff>0</xdr:colOff>
      <xdr:row>177</xdr:row>
      <xdr:rowOff>129240</xdr:rowOff>
    </xdr:from>
    <xdr:to>
      <xdr:col>3</xdr:col>
      <xdr:colOff>1740600</xdr:colOff>
      <xdr:row>198</xdr:row>
      <xdr:rowOff>185760</xdr:rowOff>
    </xdr:to>
    <xdr:pic>
      <xdr:nvPicPr>
        <xdr:cNvPr id="10" name="Image 4" descr="Picture"/>
        <xdr:cNvPicPr/>
      </xdr:nvPicPr>
      <xdr:blipFill>
        <a:blip r:embed="rId4"/>
        <a:stretch/>
      </xdr:blipFill>
      <xdr:spPr>
        <a:xfrm>
          <a:off x="0" y="36233280"/>
          <a:ext cx="7238520" cy="4057200"/>
        </a:xfrm>
        <a:prstGeom prst="rect">
          <a:avLst/>
        </a:prstGeom>
        <a:ln w="0">
          <a:noFill/>
        </a:ln>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37</xdr:row>
      <xdr:rowOff>160920</xdr:rowOff>
    </xdr:from>
    <xdr:to>
      <xdr:col>3</xdr:col>
      <xdr:colOff>3074400</xdr:colOff>
      <xdr:row>57</xdr:row>
      <xdr:rowOff>103320</xdr:rowOff>
    </xdr:to>
    <xdr:pic>
      <xdr:nvPicPr>
        <xdr:cNvPr id="11" name="Image 1" descr="Picture"/>
        <xdr:cNvPicPr/>
      </xdr:nvPicPr>
      <xdr:blipFill>
        <a:blip r:embed="rId1"/>
        <a:stretch/>
      </xdr:blipFill>
      <xdr:spPr>
        <a:xfrm>
          <a:off x="0" y="7601040"/>
          <a:ext cx="8572320" cy="3752640"/>
        </a:xfrm>
        <a:prstGeom prst="rect">
          <a:avLst/>
        </a:prstGeom>
        <a:ln w="0">
          <a:noFill/>
        </a:ln>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17</xdr:row>
      <xdr:rowOff>345600</xdr:rowOff>
    </xdr:from>
    <xdr:to>
      <xdr:col>5</xdr:col>
      <xdr:colOff>2876400</xdr:colOff>
      <xdr:row>31</xdr:row>
      <xdr:rowOff>93240</xdr:rowOff>
    </xdr:to>
    <xdr:pic>
      <xdr:nvPicPr>
        <xdr:cNvPr id="12" name="Image 1" descr="Picture"/>
        <xdr:cNvPicPr/>
      </xdr:nvPicPr>
      <xdr:blipFill>
        <a:blip r:embed="rId1"/>
        <a:stretch/>
      </xdr:blipFill>
      <xdr:spPr>
        <a:xfrm>
          <a:off x="0" y="5019840"/>
          <a:ext cx="7810200" cy="3638160"/>
        </a:xfrm>
        <a:prstGeom prst="rect">
          <a:avLst/>
        </a:prstGeom>
        <a:ln w="0">
          <a:noFill/>
        </a:ln>
      </xdr:spPr>
    </xdr:pic>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43</xdr:row>
      <xdr:rowOff>172080</xdr:rowOff>
    </xdr:from>
    <xdr:to>
      <xdr:col>2</xdr:col>
      <xdr:colOff>3299040</xdr:colOff>
      <xdr:row>64</xdr:row>
      <xdr:rowOff>97200</xdr:rowOff>
    </xdr:to>
    <xdr:pic>
      <xdr:nvPicPr>
        <xdr:cNvPr id="13" name="Image 1" descr="Picture"/>
        <xdr:cNvPicPr/>
      </xdr:nvPicPr>
      <xdr:blipFill>
        <a:blip r:embed="rId1"/>
        <a:stretch/>
      </xdr:blipFill>
      <xdr:spPr>
        <a:xfrm>
          <a:off x="0" y="9639360"/>
          <a:ext cx="7810200" cy="4019040"/>
        </a:xfrm>
        <a:prstGeom prst="rect">
          <a:avLst/>
        </a:prstGeom>
        <a:ln w="0">
          <a:noFill/>
        </a:ln>
      </xdr:spPr>
    </xdr:pic>
    <xdr:clientData/>
  </xdr:twoCellAnchor>
</xdr:wsDr>
</file>

<file path=xl/drawings/drawing9.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77</xdr:row>
      <xdr:rowOff>78840</xdr:rowOff>
    </xdr:from>
    <xdr:to>
      <xdr:col>3</xdr:col>
      <xdr:colOff>255240</xdr:colOff>
      <xdr:row>97</xdr:row>
      <xdr:rowOff>21600</xdr:rowOff>
    </xdr:to>
    <xdr:pic>
      <xdr:nvPicPr>
        <xdr:cNvPr id="14" name="Image 1" descr="Picture"/>
        <xdr:cNvPicPr/>
      </xdr:nvPicPr>
      <xdr:blipFill>
        <a:blip r:embed="rId1"/>
        <a:stretch/>
      </xdr:blipFill>
      <xdr:spPr>
        <a:xfrm>
          <a:off x="0" y="15764040"/>
          <a:ext cx="8572320" cy="3752640"/>
        </a:xfrm>
        <a:prstGeom prst="rect">
          <a:avLst/>
        </a:prstGeom>
        <a:ln w="0">
          <a:noFill/>
        </a:ln>
      </xdr:spPr>
    </xdr:pic>
    <xdr:clientData/>
  </xdr:twoCellAnchor>
</xdr:wsDr>
</file>

<file path=xl/drawings/drawing10.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25</xdr:row>
      <xdr:rowOff>168120</xdr:rowOff>
    </xdr:from>
    <xdr:to>
      <xdr:col>8</xdr:col>
      <xdr:colOff>296640</xdr:colOff>
      <xdr:row>46</xdr:row>
      <xdr:rowOff>139320</xdr:rowOff>
    </xdr:to>
    <xdr:pic>
      <xdr:nvPicPr>
        <xdr:cNvPr id="15" name="Image 1" descr="Picture"/>
        <xdr:cNvPicPr/>
      </xdr:nvPicPr>
      <xdr:blipFill>
        <a:blip r:embed="rId1"/>
        <a:stretch/>
      </xdr:blipFill>
      <xdr:spPr>
        <a:xfrm>
          <a:off x="0" y="5781600"/>
          <a:ext cx="8191080" cy="3971520"/>
        </a:xfrm>
        <a:prstGeom prst="rect">
          <a:avLst/>
        </a:prstGeom>
        <a:ln w="0">
          <a:noFill/>
        </a:ln>
      </xdr:spPr>
    </xdr:pic>
    <xdr:clientData/>
  </xdr:twoCellAnchor>
</xdr:wsDr>
</file>

<file path=xl/drawings/drawing1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50</xdr:row>
      <xdr:rowOff>160920</xdr:rowOff>
    </xdr:from>
    <xdr:to>
      <xdr:col>8</xdr:col>
      <xdr:colOff>677880</xdr:colOff>
      <xdr:row>69</xdr:row>
      <xdr:rowOff>102960</xdr:rowOff>
    </xdr:to>
    <xdr:pic>
      <xdr:nvPicPr>
        <xdr:cNvPr id="16" name="Image 1" descr="Picture"/>
        <xdr:cNvPicPr/>
      </xdr:nvPicPr>
      <xdr:blipFill>
        <a:blip r:embed="rId1"/>
        <a:stretch/>
      </xdr:blipFill>
      <xdr:spPr>
        <a:xfrm>
          <a:off x="0" y="10344240"/>
          <a:ext cx="8572320" cy="3561840"/>
        </a:xfrm>
        <a:prstGeom prst="rect">
          <a:avLst/>
        </a:prstGeom>
        <a:ln w="0">
          <a:noFill/>
        </a:ln>
      </xdr:spPr>
    </xdr:pic>
    <xdr:clientData/>
  </xdr:twoCellAnchor>
</xdr:wsDr>
</file>

<file path=xl/drawings/drawing1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36</xdr:row>
      <xdr:rowOff>240480</xdr:rowOff>
    </xdr:from>
    <xdr:to>
      <xdr:col>3</xdr:col>
      <xdr:colOff>3074400</xdr:colOff>
      <xdr:row>50</xdr:row>
      <xdr:rowOff>106920</xdr:rowOff>
    </xdr:to>
    <xdr:pic>
      <xdr:nvPicPr>
        <xdr:cNvPr id="17" name="Image 1" descr="Picture"/>
        <xdr:cNvPicPr/>
      </xdr:nvPicPr>
      <xdr:blipFill>
        <a:blip r:embed="rId1"/>
        <a:stretch/>
      </xdr:blipFill>
      <xdr:spPr>
        <a:xfrm>
          <a:off x="0" y="8524800"/>
          <a:ext cx="8572320" cy="3609720"/>
        </a:xfrm>
        <a:prstGeom prst="rect">
          <a:avLst/>
        </a:prstGeom>
        <a:ln w="0">
          <a:noFill/>
        </a:ln>
      </xdr:spPr>
    </xdr:pic>
    <xdr:clientData/>
  </xdr:twoCellAnchor>
</xdr:wsDr>
</file>

<file path=xl/drawings/drawing1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45</xdr:row>
      <xdr:rowOff>151200</xdr:rowOff>
    </xdr:from>
    <xdr:to>
      <xdr:col>7</xdr:col>
      <xdr:colOff>892800</xdr:colOff>
      <xdr:row>65</xdr:row>
      <xdr:rowOff>103320</xdr:rowOff>
    </xdr:to>
    <xdr:pic>
      <xdr:nvPicPr>
        <xdr:cNvPr id="18" name="Image 1" descr="Picture"/>
        <xdr:cNvPicPr/>
      </xdr:nvPicPr>
      <xdr:blipFill>
        <a:blip r:embed="rId1"/>
        <a:stretch/>
      </xdr:blipFill>
      <xdr:spPr>
        <a:xfrm>
          <a:off x="0" y="9887040"/>
          <a:ext cx="7800480" cy="3762000"/>
        </a:xfrm>
        <a:prstGeom prst="rect">
          <a:avLst/>
        </a:prstGeom>
        <a:ln w="0">
          <a:noFill/>
        </a:ln>
      </xdr:spPr>
    </xdr:pic>
    <xdr:clientData/>
  </xdr:twoCellAnchor>
</xdr:wsDr>
</file>

<file path=xl/drawings/drawing1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43</xdr:row>
      <xdr:rowOff>280800</xdr:rowOff>
    </xdr:from>
    <xdr:to>
      <xdr:col>3</xdr:col>
      <xdr:colOff>3074400</xdr:colOff>
      <xdr:row>64</xdr:row>
      <xdr:rowOff>34920</xdr:rowOff>
    </xdr:to>
    <xdr:pic>
      <xdr:nvPicPr>
        <xdr:cNvPr id="19" name="Image 1" descr="Picture"/>
        <xdr:cNvPicPr/>
      </xdr:nvPicPr>
      <xdr:blipFill>
        <a:blip r:embed="rId1"/>
        <a:stretch/>
      </xdr:blipFill>
      <xdr:spPr>
        <a:xfrm>
          <a:off x="0" y="10115640"/>
          <a:ext cx="8572320" cy="4314600"/>
        </a:xfrm>
        <a:prstGeom prst="rect">
          <a:avLst/>
        </a:prstGeom>
        <a:ln w="0">
          <a:noFill/>
        </a:ln>
      </xdr:spPr>
    </xdr:pic>
    <xdr:clientData/>
  </xdr:twoCellAnchor>
</xdr:wsDr>
</file>

<file path=xl/drawings/drawing1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67</xdr:row>
      <xdr:rowOff>183240</xdr:rowOff>
    </xdr:from>
    <xdr:to>
      <xdr:col>3</xdr:col>
      <xdr:colOff>407160</xdr:colOff>
      <xdr:row>100</xdr:row>
      <xdr:rowOff>154440</xdr:rowOff>
    </xdr:to>
    <xdr:pic>
      <xdr:nvPicPr>
        <xdr:cNvPr id="20" name="Image 1" descr="Picture"/>
        <xdr:cNvPicPr/>
      </xdr:nvPicPr>
      <xdr:blipFill>
        <a:blip r:embed="rId1"/>
        <a:stretch/>
      </xdr:blipFill>
      <xdr:spPr>
        <a:xfrm>
          <a:off x="0" y="14306400"/>
          <a:ext cx="5905080" cy="6257520"/>
        </a:xfrm>
        <a:prstGeom prst="rect">
          <a:avLst/>
        </a:prstGeom>
        <a:ln w="0">
          <a:noFill/>
        </a:ln>
      </xdr:spPr>
    </xdr:pic>
    <xdr:clientData/>
  </xdr:twoCellAnchor>
</xdr:wsDr>
</file>

<file path=xl/drawings/drawing16.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87</xdr:row>
      <xdr:rowOff>160560</xdr:rowOff>
    </xdr:from>
    <xdr:to>
      <xdr:col>3</xdr:col>
      <xdr:colOff>407160</xdr:colOff>
      <xdr:row>117</xdr:row>
      <xdr:rowOff>55440</xdr:rowOff>
    </xdr:to>
    <xdr:pic>
      <xdr:nvPicPr>
        <xdr:cNvPr id="21" name="Image 1" descr="Picture"/>
        <xdr:cNvPicPr/>
      </xdr:nvPicPr>
      <xdr:blipFill>
        <a:blip r:embed="rId1"/>
        <a:stretch/>
      </xdr:blipFill>
      <xdr:spPr>
        <a:xfrm>
          <a:off x="0" y="18021240"/>
          <a:ext cx="5905080" cy="5609880"/>
        </a:xfrm>
        <a:prstGeom prst="rect">
          <a:avLst/>
        </a:prstGeom>
        <a:ln w="0">
          <a:noFill/>
        </a:ln>
      </xdr:spPr>
    </xdr:pic>
    <xdr:clientData/>
  </xdr:twoCellAnchor>
</xdr:wsDr>
</file>

<file path=xl/drawings/drawing17.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50</xdr:row>
      <xdr:rowOff>54720</xdr:rowOff>
    </xdr:from>
    <xdr:to>
      <xdr:col>3</xdr:col>
      <xdr:colOff>3074400</xdr:colOff>
      <xdr:row>65</xdr:row>
      <xdr:rowOff>140040</xdr:rowOff>
    </xdr:to>
    <xdr:pic>
      <xdr:nvPicPr>
        <xdr:cNvPr id="22" name="Image 1" descr="Picture"/>
        <xdr:cNvPicPr/>
      </xdr:nvPicPr>
      <xdr:blipFill>
        <a:blip r:embed="rId1"/>
        <a:stretch/>
      </xdr:blipFill>
      <xdr:spPr>
        <a:xfrm>
          <a:off x="0" y="11715840"/>
          <a:ext cx="8572320" cy="3409560"/>
        </a:xfrm>
        <a:prstGeom prst="rect">
          <a:avLst/>
        </a:prstGeom>
        <a:ln w="0">
          <a:noFill/>
        </a:ln>
      </xdr:spPr>
    </xdr:pic>
    <xdr:clientData/>
  </xdr:twoCellAnchor>
</xdr:wsDr>
</file>

<file path=xl/drawings/drawing18.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34</xdr:row>
      <xdr:rowOff>264240</xdr:rowOff>
    </xdr:from>
    <xdr:to>
      <xdr:col>8</xdr:col>
      <xdr:colOff>677880</xdr:colOff>
      <xdr:row>45</xdr:row>
      <xdr:rowOff>295920</xdr:rowOff>
    </xdr:to>
    <xdr:pic>
      <xdr:nvPicPr>
        <xdr:cNvPr id="23" name="Image 1" descr="Picture"/>
        <xdr:cNvPicPr/>
      </xdr:nvPicPr>
      <xdr:blipFill>
        <a:blip r:embed="rId1"/>
        <a:stretch/>
      </xdr:blipFill>
      <xdr:spPr>
        <a:xfrm>
          <a:off x="0" y="11449080"/>
          <a:ext cx="8572320" cy="3419280"/>
        </a:xfrm>
        <a:prstGeom prst="rect">
          <a:avLst/>
        </a:prstGeom>
        <a:ln w="0">
          <a:noFill/>
        </a:ln>
      </xdr:spPr>
    </xdr:pic>
    <xdr:clientData/>
  </xdr:twoCellAnchor>
</xdr:wsDr>
</file>

<file path=xl/drawings/drawing19.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26</xdr:row>
      <xdr:rowOff>160560</xdr:rowOff>
    </xdr:from>
    <xdr:to>
      <xdr:col>3</xdr:col>
      <xdr:colOff>2312280</xdr:colOff>
      <xdr:row>54</xdr:row>
      <xdr:rowOff>36720</xdr:rowOff>
    </xdr:to>
    <xdr:pic>
      <xdr:nvPicPr>
        <xdr:cNvPr id="24" name="Image 1" descr="Picture"/>
        <xdr:cNvPicPr/>
      </xdr:nvPicPr>
      <xdr:blipFill>
        <a:blip r:embed="rId1"/>
        <a:stretch/>
      </xdr:blipFill>
      <xdr:spPr>
        <a:xfrm>
          <a:off x="0" y="5400720"/>
          <a:ext cx="7810200" cy="5209920"/>
        </a:xfrm>
        <a:prstGeom prst="rect">
          <a:avLst/>
        </a:prstGeom>
        <a:ln w="0">
          <a:noFill/>
        </a:ln>
      </xdr:spPr>
    </xdr:pic>
    <xdr:clientData/>
  </xdr:twoCellAnchor>
</xdr:wsDr>
</file>

<file path=xl/drawings/drawing20.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53</xdr:row>
      <xdr:rowOff>168120</xdr:rowOff>
    </xdr:from>
    <xdr:to>
      <xdr:col>2</xdr:col>
      <xdr:colOff>4343040</xdr:colOff>
      <xdr:row>73</xdr:row>
      <xdr:rowOff>152640</xdr:rowOff>
    </xdr:to>
    <xdr:pic>
      <xdr:nvPicPr>
        <xdr:cNvPr id="25" name="Image 1" descr="Picture"/>
        <xdr:cNvPicPr/>
      </xdr:nvPicPr>
      <xdr:blipFill>
        <a:blip r:embed="rId1"/>
        <a:stretch/>
      </xdr:blipFill>
      <xdr:spPr>
        <a:xfrm>
          <a:off x="0" y="10953720"/>
          <a:ext cx="8572320" cy="3981240"/>
        </a:xfrm>
        <a:prstGeom prst="rect">
          <a:avLst/>
        </a:prstGeom>
        <a:ln w="0">
          <a:noFill/>
        </a:ln>
      </xdr:spPr>
    </xdr:pic>
    <xdr:clientData/>
  </xdr:twoCellAnchor>
</xdr:wsDr>
</file>

<file path=xl/drawings/drawing2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28</xdr:row>
      <xdr:rowOff>195120</xdr:rowOff>
    </xdr:from>
    <xdr:to>
      <xdr:col>2</xdr:col>
      <xdr:colOff>7551000</xdr:colOff>
      <xdr:row>54</xdr:row>
      <xdr:rowOff>88200</xdr:rowOff>
    </xdr:to>
    <xdr:pic>
      <xdr:nvPicPr>
        <xdr:cNvPr id="26" name="Image 1" descr="Picture"/>
        <xdr:cNvPicPr/>
      </xdr:nvPicPr>
      <xdr:blipFill>
        <a:blip r:embed="rId1"/>
        <a:stretch/>
      </xdr:blipFill>
      <xdr:spPr>
        <a:xfrm>
          <a:off x="0" y="7620120"/>
          <a:ext cx="9524520" cy="5686200"/>
        </a:xfrm>
        <a:prstGeom prst="rect">
          <a:avLst/>
        </a:prstGeom>
        <a:ln w="0">
          <a:noFill/>
        </a:ln>
      </xdr:spPr>
    </xdr:pic>
    <xdr:clientData/>
  </xdr:twoCellAnchor>
  <xdr:twoCellAnchor editAs="oneCell">
    <xdr:from>
      <xdr:col>0</xdr:col>
      <xdr:colOff>0</xdr:colOff>
      <xdr:row>92</xdr:row>
      <xdr:rowOff>124560</xdr:rowOff>
    </xdr:from>
    <xdr:to>
      <xdr:col>2</xdr:col>
      <xdr:colOff>4693680</xdr:colOff>
      <xdr:row>121</xdr:row>
      <xdr:rowOff>28800</xdr:rowOff>
    </xdr:to>
    <xdr:pic>
      <xdr:nvPicPr>
        <xdr:cNvPr id="27" name="Image 2" descr="Picture"/>
        <xdr:cNvPicPr/>
      </xdr:nvPicPr>
      <xdr:blipFill>
        <a:blip r:embed="rId2"/>
        <a:stretch/>
      </xdr:blipFill>
      <xdr:spPr>
        <a:xfrm>
          <a:off x="0" y="21069360"/>
          <a:ext cx="6667200" cy="5428800"/>
        </a:xfrm>
        <a:prstGeom prst="rect">
          <a:avLst/>
        </a:prstGeom>
        <a:ln w="0">
          <a:noFill/>
        </a:ln>
      </xdr:spPr>
    </xdr:pic>
    <xdr:clientData/>
  </xdr:twoCellAnchor>
  <xdr:twoCellAnchor editAs="oneCell">
    <xdr:from>
      <xdr:col>0</xdr:col>
      <xdr:colOff>0</xdr:colOff>
      <xdr:row>124</xdr:row>
      <xdr:rowOff>124560</xdr:rowOff>
    </xdr:from>
    <xdr:to>
      <xdr:col>2</xdr:col>
      <xdr:colOff>5636520</xdr:colOff>
      <xdr:row>145</xdr:row>
      <xdr:rowOff>76320</xdr:rowOff>
    </xdr:to>
    <xdr:pic>
      <xdr:nvPicPr>
        <xdr:cNvPr id="28" name="Image 3" descr="Picture"/>
        <xdr:cNvPicPr/>
      </xdr:nvPicPr>
      <xdr:blipFill>
        <a:blip r:embed="rId3"/>
        <a:stretch/>
      </xdr:blipFill>
      <xdr:spPr>
        <a:xfrm>
          <a:off x="0" y="27165240"/>
          <a:ext cx="7610040" cy="3952440"/>
        </a:xfrm>
        <a:prstGeom prst="rect">
          <a:avLst/>
        </a:prstGeom>
        <a:ln w="0">
          <a:noFill/>
        </a:ln>
      </xdr:spPr>
    </xdr:pic>
    <xdr:clientData/>
  </xdr:twoCellAnchor>
</xdr:wsDr>
</file>

<file path=xl/drawings/drawing2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28</xdr:row>
      <xdr:rowOff>71280</xdr:rowOff>
    </xdr:from>
    <xdr:to>
      <xdr:col>8</xdr:col>
      <xdr:colOff>677880</xdr:colOff>
      <xdr:row>48</xdr:row>
      <xdr:rowOff>14040</xdr:rowOff>
    </xdr:to>
    <xdr:pic>
      <xdr:nvPicPr>
        <xdr:cNvPr id="29" name="Image 1" descr="Picture"/>
        <xdr:cNvPicPr/>
      </xdr:nvPicPr>
      <xdr:blipFill>
        <a:blip r:embed="rId1"/>
        <a:stretch/>
      </xdr:blipFill>
      <xdr:spPr>
        <a:xfrm>
          <a:off x="0" y="5934240"/>
          <a:ext cx="8572320" cy="3752640"/>
        </a:xfrm>
        <a:prstGeom prst="rect">
          <a:avLst/>
        </a:prstGeom>
        <a:ln w="0">
          <a:noFill/>
        </a:ln>
      </xdr:spPr>
    </xdr:pic>
    <xdr:clientData/>
  </xdr:twoCellAnchor>
</xdr:wsDr>
</file>

<file path=xl/drawings/drawing2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22</xdr:row>
      <xdr:rowOff>168120</xdr:rowOff>
    </xdr:from>
    <xdr:to>
      <xdr:col>8</xdr:col>
      <xdr:colOff>296640</xdr:colOff>
      <xdr:row>43</xdr:row>
      <xdr:rowOff>139320</xdr:rowOff>
    </xdr:to>
    <xdr:pic>
      <xdr:nvPicPr>
        <xdr:cNvPr id="30" name="Image 1" descr="Picture"/>
        <xdr:cNvPicPr/>
      </xdr:nvPicPr>
      <xdr:blipFill>
        <a:blip r:embed="rId1"/>
        <a:stretch/>
      </xdr:blipFill>
      <xdr:spPr>
        <a:xfrm>
          <a:off x="0" y="4905360"/>
          <a:ext cx="8191080" cy="3971520"/>
        </a:xfrm>
        <a:prstGeom prst="rect">
          <a:avLst/>
        </a:prstGeom>
        <a:ln w="0">
          <a:noFill/>
        </a:ln>
      </xdr:spPr>
    </xdr:pic>
    <xdr:clientData/>
  </xdr:twoCellAnchor>
</xdr:wsDr>
</file>

<file path=xl/drawings/drawing2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42</xdr:row>
      <xdr:rowOff>109440</xdr:rowOff>
    </xdr:from>
    <xdr:to>
      <xdr:col>8</xdr:col>
      <xdr:colOff>677880</xdr:colOff>
      <xdr:row>61</xdr:row>
      <xdr:rowOff>91800</xdr:rowOff>
    </xdr:to>
    <xdr:pic>
      <xdr:nvPicPr>
        <xdr:cNvPr id="31" name="Image 1" descr="Picture"/>
        <xdr:cNvPicPr/>
      </xdr:nvPicPr>
      <xdr:blipFill>
        <a:blip r:embed="rId1"/>
        <a:stretch/>
      </xdr:blipFill>
      <xdr:spPr>
        <a:xfrm>
          <a:off x="0" y="10887120"/>
          <a:ext cx="8572320" cy="4628880"/>
        </a:xfrm>
        <a:prstGeom prst="rect">
          <a:avLst/>
        </a:prstGeom>
        <a:ln w="0">
          <a:noFill/>
        </a:ln>
      </xdr:spPr>
    </xdr:pic>
    <xdr:clientData/>
  </xdr:twoCellAnchor>
</xdr:wsDr>
</file>

<file path=xl/drawings/drawing2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32</xdr:row>
      <xdr:rowOff>11880</xdr:rowOff>
    </xdr:from>
    <xdr:to>
      <xdr:col>7</xdr:col>
      <xdr:colOff>902520</xdr:colOff>
      <xdr:row>52</xdr:row>
      <xdr:rowOff>40320</xdr:rowOff>
    </xdr:to>
    <xdr:pic>
      <xdr:nvPicPr>
        <xdr:cNvPr id="32" name="Image 1" descr="Picture"/>
        <xdr:cNvPicPr/>
      </xdr:nvPicPr>
      <xdr:blipFill>
        <a:blip r:embed="rId1"/>
        <a:stretch/>
      </xdr:blipFill>
      <xdr:spPr>
        <a:xfrm>
          <a:off x="0" y="8591400"/>
          <a:ext cx="7810200" cy="4771800"/>
        </a:xfrm>
        <a:prstGeom prst="rect">
          <a:avLst/>
        </a:prstGeom>
        <a:ln w="0">
          <a:noFill/>
        </a:ln>
      </xdr:spPr>
    </xdr:pic>
    <xdr:clientData/>
  </xdr:twoCellAnchor>
</xdr:wsDr>
</file>

<file path=xl/drawings/drawing26.xml><?xml version="1.0" encoding="utf-8"?>
<xdr:wsDr xmlns:xdr="http://schemas.openxmlformats.org/drawingml/2006/spreadsheetDrawing" xmlns:a="http://schemas.openxmlformats.org/drawingml/2006/main" xmlns:r="http://schemas.openxmlformats.org/officeDocument/2006/relationships">
  <xdr:twoCellAnchor editAs="oneCell">
    <xdr:from>
      <xdr:col>13</xdr:col>
      <xdr:colOff>0</xdr:colOff>
      <xdr:row>3</xdr:row>
      <xdr:rowOff>427320</xdr:rowOff>
    </xdr:from>
    <xdr:to>
      <xdr:col>19</xdr:col>
      <xdr:colOff>558720</xdr:colOff>
      <xdr:row>20</xdr:row>
      <xdr:rowOff>161640</xdr:rowOff>
    </xdr:to>
    <xdr:graphicFrame>
      <xdr:nvGraphicFramePr>
        <xdr:cNvPr id="33" name="Chart 1"/>
        <xdr:cNvGraphicFramePr/>
      </xdr:nvGraphicFramePr>
      <xdr:xfrm>
        <a:off x="12828240" y="1019160"/>
        <a:ext cx="647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0</xdr:colOff>
      <xdr:row>23</xdr:row>
      <xdr:rowOff>160560</xdr:rowOff>
    </xdr:from>
    <xdr:to>
      <xdr:col>19</xdr:col>
      <xdr:colOff>558720</xdr:colOff>
      <xdr:row>40</xdr:row>
      <xdr:rowOff>161640</xdr:rowOff>
    </xdr:to>
    <xdr:graphicFrame>
      <xdr:nvGraphicFramePr>
        <xdr:cNvPr id="34" name="Chart 2"/>
        <xdr:cNvGraphicFramePr/>
      </xdr:nvGraphicFramePr>
      <xdr:xfrm>
        <a:off x="12828240" y="4829040"/>
        <a:ext cx="6479640" cy="323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0</xdr:colOff>
      <xdr:row>43</xdr:row>
      <xdr:rowOff>160920</xdr:rowOff>
    </xdr:from>
    <xdr:to>
      <xdr:col>19</xdr:col>
      <xdr:colOff>558720</xdr:colOff>
      <xdr:row>60</xdr:row>
      <xdr:rowOff>162000</xdr:rowOff>
    </xdr:to>
    <xdr:graphicFrame>
      <xdr:nvGraphicFramePr>
        <xdr:cNvPr id="35" name="Chart 3"/>
        <xdr:cNvGraphicFramePr/>
      </xdr:nvGraphicFramePr>
      <xdr:xfrm>
        <a:off x="12828240" y="8639280"/>
        <a:ext cx="6479640" cy="323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0</xdr:colOff>
      <xdr:row>63</xdr:row>
      <xdr:rowOff>160560</xdr:rowOff>
    </xdr:from>
    <xdr:to>
      <xdr:col>19</xdr:col>
      <xdr:colOff>558720</xdr:colOff>
      <xdr:row>80</xdr:row>
      <xdr:rowOff>161640</xdr:rowOff>
    </xdr:to>
    <xdr:graphicFrame>
      <xdr:nvGraphicFramePr>
        <xdr:cNvPr id="36" name="Chart 4"/>
        <xdr:cNvGraphicFramePr/>
      </xdr:nvGraphicFramePr>
      <xdr:xfrm>
        <a:off x="12828240" y="12449160"/>
        <a:ext cx="6479640" cy="323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0</xdr:colOff>
      <xdr:row>83</xdr:row>
      <xdr:rowOff>160560</xdr:rowOff>
    </xdr:from>
    <xdr:to>
      <xdr:col>19</xdr:col>
      <xdr:colOff>558720</xdr:colOff>
      <xdr:row>100</xdr:row>
      <xdr:rowOff>161640</xdr:rowOff>
    </xdr:to>
    <xdr:graphicFrame>
      <xdr:nvGraphicFramePr>
        <xdr:cNvPr id="37" name="Chart 5"/>
        <xdr:cNvGraphicFramePr/>
      </xdr:nvGraphicFramePr>
      <xdr:xfrm>
        <a:off x="12828240" y="16259040"/>
        <a:ext cx="6479640" cy="32396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0</xdr:colOff>
      <xdr:row>103</xdr:row>
      <xdr:rowOff>160920</xdr:rowOff>
    </xdr:from>
    <xdr:to>
      <xdr:col>19</xdr:col>
      <xdr:colOff>558720</xdr:colOff>
      <xdr:row>120</xdr:row>
      <xdr:rowOff>162000</xdr:rowOff>
    </xdr:to>
    <xdr:graphicFrame>
      <xdr:nvGraphicFramePr>
        <xdr:cNvPr id="38" name="Chart 6"/>
        <xdr:cNvGraphicFramePr/>
      </xdr:nvGraphicFramePr>
      <xdr:xfrm>
        <a:off x="12828240" y="20069280"/>
        <a:ext cx="6479640" cy="323964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_rels/sheet8.xml.rels><?xml version="1.0" encoding="UTF-8"?>
<Relationships xmlns="http://schemas.openxmlformats.org/package/2006/relationships"><Relationship Id="rId1" Type="http://schemas.openxmlformats.org/officeDocument/2006/relationships/drawing" Target="../drawings/drawing5.xml"/>
</Relationships>
</file>

<file path=xl/worksheets/_rels/sheet9.xml.rels><?xml version="1.0" encoding="UTF-8"?>
<Relationships xmlns="http://schemas.openxmlformats.org/package/2006/relationships"><Relationship Id="rId1" Type="http://schemas.openxmlformats.org/officeDocument/2006/relationships/drawing" Target="../drawings/drawing6.xml"/>
</Relationships>
</file>

<file path=xl/worksheets/_rels/sheet11.xml.rels><?xml version="1.0" encoding="UTF-8"?>
<Relationships xmlns="http://schemas.openxmlformats.org/package/2006/relationships"><Relationship Id="rId1" Type="http://schemas.openxmlformats.org/officeDocument/2006/relationships/drawing" Target="../drawings/drawing7.xml"/>
</Relationships>
</file>

<file path=xl/worksheets/_rels/sheet12.xml.rels><?xml version="1.0" encoding="UTF-8"?>
<Relationships xmlns="http://schemas.openxmlformats.org/package/2006/relationships"><Relationship Id="rId1" Type="http://schemas.openxmlformats.org/officeDocument/2006/relationships/drawing" Target="../drawings/drawing8.xml"/>
</Relationships>
</file>

<file path=xl/worksheets/_rels/sheet13.xml.rels><?xml version="1.0" encoding="UTF-8"?>
<Relationships xmlns="http://schemas.openxmlformats.org/package/2006/relationships"><Relationship Id="rId1" Type="http://schemas.openxmlformats.org/officeDocument/2006/relationships/drawing" Target="../drawings/drawing9.xml"/>
</Relationships>
</file>

<file path=xl/worksheets/_rels/sheet14.xml.rels><?xml version="1.0" encoding="UTF-8"?>
<Relationships xmlns="http://schemas.openxmlformats.org/package/2006/relationships"><Relationship Id="rId1" Type="http://schemas.openxmlformats.org/officeDocument/2006/relationships/drawing" Target="../drawings/drawing10.xml"/>
</Relationships>
</file>

<file path=xl/worksheets/_rels/sheet15.xml.rels><?xml version="1.0" encoding="UTF-8"?>
<Relationships xmlns="http://schemas.openxmlformats.org/package/2006/relationships"><Relationship Id="rId1" Type="http://schemas.openxmlformats.org/officeDocument/2006/relationships/drawing" Target="../drawings/drawing11.xml"/>
</Relationships>
</file>

<file path=xl/worksheets/_rels/sheet16.xml.rels><?xml version="1.0" encoding="UTF-8"?>
<Relationships xmlns="http://schemas.openxmlformats.org/package/2006/relationships"><Relationship Id="rId1" Type="http://schemas.openxmlformats.org/officeDocument/2006/relationships/drawing" Target="../drawings/drawing12.xml"/>
</Relationships>
</file>

<file path=xl/worksheets/_rels/sheet17.xml.rels><?xml version="1.0" encoding="UTF-8"?>
<Relationships xmlns="http://schemas.openxmlformats.org/package/2006/relationships"><Relationship Id="rId1" Type="http://schemas.openxmlformats.org/officeDocument/2006/relationships/drawing" Target="../drawings/drawing13.xml"/>
</Relationships>
</file>

<file path=xl/worksheets/_rels/sheet18.xml.rels><?xml version="1.0" encoding="UTF-8"?>
<Relationships xmlns="http://schemas.openxmlformats.org/package/2006/relationships"><Relationship Id="rId1" Type="http://schemas.openxmlformats.org/officeDocument/2006/relationships/drawing" Target="../drawings/drawing14.xml"/>
</Relationships>
</file>

<file path=xl/worksheets/_rels/sheet19.xml.rels><?xml version="1.0" encoding="UTF-8"?>
<Relationships xmlns="http://schemas.openxmlformats.org/package/2006/relationships"><Relationship Id="rId1" Type="http://schemas.openxmlformats.org/officeDocument/2006/relationships/drawing" Target="../drawings/drawing15.xml"/>
</Relationships>
</file>

<file path=xl/worksheets/_rels/sheet20.xml.rels><?xml version="1.0" encoding="UTF-8"?>
<Relationships xmlns="http://schemas.openxmlformats.org/package/2006/relationships"><Relationship Id="rId1" Type="http://schemas.openxmlformats.org/officeDocument/2006/relationships/drawing" Target="../drawings/drawing16.xml"/>
</Relationships>
</file>

<file path=xl/worksheets/_rels/sheet21.xml.rels><?xml version="1.0" encoding="UTF-8"?>
<Relationships xmlns="http://schemas.openxmlformats.org/package/2006/relationships"><Relationship Id="rId1" Type="http://schemas.openxmlformats.org/officeDocument/2006/relationships/drawing" Target="../drawings/drawing17.xml"/>
</Relationships>
</file>

<file path=xl/worksheets/_rels/sheet22.xml.rels><?xml version="1.0" encoding="UTF-8"?>
<Relationships xmlns="http://schemas.openxmlformats.org/package/2006/relationships"><Relationship Id="rId1" Type="http://schemas.openxmlformats.org/officeDocument/2006/relationships/drawing" Target="../drawings/drawing18.xml"/>
</Relationships>
</file>

<file path=xl/worksheets/_rels/sheet23.xml.rels><?xml version="1.0" encoding="UTF-8"?>
<Relationships xmlns="http://schemas.openxmlformats.org/package/2006/relationships"><Relationship Id="rId1" Type="http://schemas.openxmlformats.org/officeDocument/2006/relationships/drawing" Target="../drawings/drawing19.xml"/>
</Relationships>
</file>

<file path=xl/worksheets/_rels/sheet24.xml.rels><?xml version="1.0" encoding="UTF-8"?>
<Relationships xmlns="http://schemas.openxmlformats.org/package/2006/relationships"><Relationship Id="rId1" Type="http://schemas.openxmlformats.org/officeDocument/2006/relationships/drawing" Target="../drawings/drawing20.xml"/>
</Relationships>
</file>

<file path=xl/worksheets/_rels/sheet27.xml.rels><?xml version="1.0" encoding="UTF-8"?>
<Relationships xmlns="http://schemas.openxmlformats.org/package/2006/relationships"><Relationship Id="rId1" Type="http://schemas.openxmlformats.org/officeDocument/2006/relationships/drawing" Target="../drawings/drawing21.xml"/>
</Relationships>
</file>

<file path=xl/worksheets/_rels/sheet28.xml.rels><?xml version="1.0" encoding="UTF-8"?>
<Relationships xmlns="http://schemas.openxmlformats.org/package/2006/relationships"><Relationship Id="rId1" Type="http://schemas.openxmlformats.org/officeDocument/2006/relationships/drawing" Target="../drawings/drawing22.xml"/>
</Relationships>
</file>

<file path=xl/worksheets/_rels/sheet30.xml.rels><?xml version="1.0" encoding="UTF-8"?>
<Relationships xmlns="http://schemas.openxmlformats.org/package/2006/relationships"><Relationship Id="rId1" Type="http://schemas.openxmlformats.org/officeDocument/2006/relationships/drawing" Target="../drawings/drawing23.xml"/>
</Relationships>
</file>

<file path=xl/worksheets/_rels/sheet31.xml.rels><?xml version="1.0" encoding="UTF-8"?>
<Relationships xmlns="http://schemas.openxmlformats.org/package/2006/relationships"><Relationship Id="rId1" Type="http://schemas.openxmlformats.org/officeDocument/2006/relationships/drawing" Target="../drawings/drawing24.xml"/>
</Relationships>
</file>

<file path=xl/worksheets/_rels/sheet33.xml.rels><?xml version="1.0" encoding="UTF-8"?>
<Relationships xmlns="http://schemas.openxmlformats.org/package/2006/relationships"><Relationship Id="rId1" Type="http://schemas.openxmlformats.org/officeDocument/2006/relationships/drawing" Target="../drawings/drawing25.xml"/>
</Relationships>
</file>

<file path=xl/worksheets/_rels/sheet39.xml.rels><?xml version="1.0" encoding="UTF-8"?>
<Relationships xmlns="http://schemas.openxmlformats.org/package/2006/relationships"><Relationship Id="rId1" Type="http://schemas.openxmlformats.org/officeDocument/2006/relationships/drawing" Target="../drawings/drawing2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10"/>
    <col collapsed="false" customWidth="true" hidden="false" outlineLevel="0" max="39" min="3" style="0" width="14"/>
  </cols>
  <sheetData>
    <row r="1" customFormat="false" ht="17.35" hidden="false" customHeight="false" outlineLevel="0" collapsed="false">
      <c r="A1" s="1" t="s">
        <v>0</v>
      </c>
    </row>
    <row r="2" customFormat="false" ht="27" hidden="false" customHeight="true" outlineLevel="0" collapsed="false">
      <c r="A2" s="2" t="s">
        <v>1</v>
      </c>
      <c r="B2" s="2"/>
      <c r="C2" s="2"/>
      <c r="D2" s="2"/>
      <c r="E2" s="2"/>
      <c r="F2" s="2"/>
      <c r="G2" s="2"/>
      <c r="H2" s="2"/>
      <c r="I2" s="2"/>
      <c r="J2" s="2"/>
      <c r="K2" s="2"/>
      <c r="L2" s="2"/>
    </row>
    <row r="5" customFormat="false" ht="15" hidden="false" customHeight="false" outlineLevel="0" collapsed="false">
      <c r="A5" s="3" t="s">
        <v>2</v>
      </c>
    </row>
    <row r="6" customFormat="false" ht="51.75" hidden="false" customHeight="true" outlineLevel="0" collapsed="false">
      <c r="A6" s="4" t="s">
        <v>3</v>
      </c>
      <c r="B6" s="4"/>
      <c r="C6" s="4"/>
      <c r="D6" s="4"/>
      <c r="E6" s="4"/>
      <c r="F6" s="4"/>
      <c r="G6" s="4"/>
      <c r="H6" s="4"/>
      <c r="I6" s="4"/>
      <c r="J6" s="4"/>
      <c r="K6" s="4"/>
      <c r="L6" s="4"/>
    </row>
    <row r="8" customFormat="false" ht="15" hidden="false" customHeight="false" outlineLevel="0" collapsed="false">
      <c r="A8" s="3" t="s">
        <v>4</v>
      </c>
    </row>
    <row r="9" customFormat="false" ht="39" hidden="false" customHeight="true" outlineLevel="0" collapsed="false">
      <c r="A9" s="4" t="s">
        <v>5</v>
      </c>
      <c r="B9" s="4"/>
      <c r="C9" s="4"/>
      <c r="D9" s="4"/>
      <c r="E9" s="4"/>
      <c r="F9" s="4"/>
      <c r="G9" s="4"/>
      <c r="H9" s="4"/>
      <c r="I9" s="4"/>
      <c r="J9" s="4"/>
      <c r="K9" s="4"/>
      <c r="L9" s="4"/>
    </row>
    <row r="11" customFormat="false" ht="15" hidden="false" customHeight="false" outlineLevel="0" collapsed="false">
      <c r="A11" s="3" t="s">
        <v>6</v>
      </c>
    </row>
    <row r="12" customFormat="false" ht="39" hidden="false" customHeight="true" outlineLevel="0" collapsed="false">
      <c r="A12" s="4" t="s">
        <v>7</v>
      </c>
      <c r="B12" s="4"/>
      <c r="C12" s="4"/>
      <c r="D12" s="4"/>
      <c r="E12" s="4"/>
      <c r="F12" s="4"/>
      <c r="G12" s="4"/>
      <c r="H12" s="4"/>
      <c r="I12" s="4"/>
      <c r="J12" s="4"/>
      <c r="K12" s="4"/>
      <c r="L12" s="4"/>
    </row>
    <row r="14" customFormat="false" ht="15" hidden="false" customHeight="false" outlineLevel="0" collapsed="false">
      <c r="A14" s="3" t="s">
        <v>8</v>
      </c>
    </row>
    <row r="15" customFormat="false" ht="27" hidden="false" customHeight="true" outlineLevel="0" collapsed="false">
      <c r="A15" s="4" t="s">
        <v>9</v>
      </c>
      <c r="B15" s="4"/>
      <c r="C15" s="4"/>
      <c r="D15" s="4"/>
      <c r="E15" s="4"/>
      <c r="F15" s="4"/>
      <c r="G15" s="4"/>
      <c r="H15" s="4"/>
      <c r="I15" s="4"/>
      <c r="J15" s="4"/>
      <c r="K15" s="4"/>
      <c r="L15" s="4"/>
    </row>
    <row r="17" customFormat="false" ht="15" hidden="false" customHeight="false" outlineLevel="0" collapsed="false">
      <c r="A17" s="3" t="s">
        <v>10</v>
      </c>
    </row>
    <row r="18" customFormat="false" ht="15" hidden="false" customHeight="true" outlineLevel="0" collapsed="false">
      <c r="A18" s="5" t="s">
        <v>11</v>
      </c>
      <c r="B18" s="5" t="s">
        <v>12</v>
      </c>
    </row>
    <row r="19" customFormat="false" ht="15" hidden="false" customHeight="false" outlineLevel="0" collapsed="false">
      <c r="A19" s="6" t="s">
        <v>13</v>
      </c>
      <c r="B19" s="7" t="s">
        <v>14</v>
      </c>
    </row>
    <row r="20" customFormat="false" ht="15" hidden="false" customHeight="false" outlineLevel="0" collapsed="false">
      <c r="A20" s="6" t="s">
        <v>15</v>
      </c>
      <c r="B20" s="7" t="s">
        <v>16</v>
      </c>
    </row>
    <row r="21" customFormat="false" ht="15" hidden="false" customHeight="false" outlineLevel="0" collapsed="false">
      <c r="A21" s="7" t="s">
        <v>17</v>
      </c>
      <c r="B21" s="7" t="s">
        <v>18</v>
      </c>
    </row>
    <row r="22" customFormat="false" ht="15" hidden="false" customHeight="false" outlineLevel="0" collapsed="false">
      <c r="A22" s="7" t="s">
        <v>19</v>
      </c>
      <c r="B22" s="7" t="s">
        <v>20</v>
      </c>
    </row>
    <row r="23" customFormat="false" ht="15" hidden="false" customHeight="false" outlineLevel="0" collapsed="false">
      <c r="A23" s="6" t="s">
        <v>21</v>
      </c>
      <c r="B23" s="7" t="s">
        <v>22</v>
      </c>
    </row>
    <row r="24" customFormat="false" ht="15" hidden="false" customHeight="false" outlineLevel="0" collapsed="false">
      <c r="A24" s="6" t="s">
        <v>23</v>
      </c>
      <c r="B24" s="7" t="s">
        <v>24</v>
      </c>
    </row>
    <row r="25" customFormat="false" ht="15" hidden="false" customHeight="false" outlineLevel="0" collapsed="false">
      <c r="A25" s="6" t="s">
        <v>25</v>
      </c>
      <c r="B25" s="7" t="s">
        <v>26</v>
      </c>
    </row>
    <row r="26" customFormat="false" ht="15" hidden="false" customHeight="false" outlineLevel="0" collapsed="false">
      <c r="A26" s="6" t="s">
        <v>27</v>
      </c>
      <c r="B26" s="7" t="s">
        <v>28</v>
      </c>
    </row>
    <row r="27" customFormat="false" ht="15" hidden="false" customHeight="false" outlineLevel="0" collapsed="false">
      <c r="A27" s="6" t="s">
        <v>29</v>
      </c>
      <c r="B27" s="7" t="s">
        <v>30</v>
      </c>
    </row>
    <row r="28" customFormat="false" ht="15" hidden="false" customHeight="false" outlineLevel="0" collapsed="false">
      <c r="A28" s="6" t="s">
        <v>31</v>
      </c>
      <c r="B28" s="7" t="s">
        <v>32</v>
      </c>
    </row>
    <row r="29" customFormat="false" ht="15" hidden="false" customHeight="false" outlineLevel="0" collapsed="false">
      <c r="A29" s="7" t="s">
        <v>33</v>
      </c>
      <c r="B29" s="7" t="s">
        <v>34</v>
      </c>
    </row>
    <row r="30" customFormat="false" ht="15" hidden="false" customHeight="false" outlineLevel="0" collapsed="false">
      <c r="A30" s="7" t="s">
        <v>35</v>
      </c>
      <c r="B30" s="7" t="s">
        <v>36</v>
      </c>
    </row>
    <row r="31" customFormat="false" ht="15" hidden="false" customHeight="false" outlineLevel="0" collapsed="false">
      <c r="A31" s="6" t="s">
        <v>37</v>
      </c>
      <c r="B31" s="7" t="s">
        <v>38</v>
      </c>
    </row>
    <row r="32" customFormat="false" ht="15" hidden="false" customHeight="false" outlineLevel="0" collapsed="false">
      <c r="A32" s="7" t="s">
        <v>39</v>
      </c>
      <c r="B32" s="7" t="s">
        <v>40</v>
      </c>
    </row>
    <row r="33" customFormat="false" ht="15" hidden="false" customHeight="false" outlineLevel="0" collapsed="false">
      <c r="A33" s="6" t="s">
        <v>41</v>
      </c>
      <c r="B33" s="7" t="s">
        <v>42</v>
      </c>
    </row>
    <row r="34" customFormat="false" ht="15" hidden="false" customHeight="false" outlineLevel="0" collapsed="false">
      <c r="A34" s="7" t="s">
        <v>43</v>
      </c>
      <c r="B34" s="7" t="s">
        <v>44</v>
      </c>
    </row>
    <row r="35" customFormat="false" ht="15" hidden="false" customHeight="false" outlineLevel="0" collapsed="false">
      <c r="A35" s="7" t="s">
        <v>45</v>
      </c>
      <c r="B35" s="7" t="s">
        <v>46</v>
      </c>
    </row>
    <row r="36" customFormat="false" ht="15" hidden="false" customHeight="false" outlineLevel="0" collapsed="false">
      <c r="A36" s="7" t="s">
        <v>47</v>
      </c>
      <c r="B36" s="7" t="s">
        <v>48</v>
      </c>
    </row>
    <row r="37" customFormat="false" ht="15" hidden="false" customHeight="false" outlineLevel="0" collapsed="false">
      <c r="A37" s="7" t="s">
        <v>49</v>
      </c>
      <c r="B37" s="7" t="s">
        <v>50</v>
      </c>
    </row>
    <row r="38" customFormat="false" ht="15" hidden="false" customHeight="false" outlineLevel="0" collapsed="false">
      <c r="A38" s="6" t="s">
        <v>51</v>
      </c>
      <c r="B38" s="7" t="s">
        <v>52</v>
      </c>
    </row>
    <row r="39" customFormat="false" ht="15" hidden="false" customHeight="false" outlineLevel="0" collapsed="false">
      <c r="A39" s="6" t="s">
        <v>53</v>
      </c>
      <c r="B39" s="7" t="s">
        <v>54</v>
      </c>
    </row>
    <row r="40" customFormat="false" ht="15" hidden="false" customHeight="false" outlineLevel="0" collapsed="false">
      <c r="A40" s="6" t="s">
        <v>55</v>
      </c>
      <c r="B40" s="7" t="s">
        <v>56</v>
      </c>
    </row>
    <row r="41" customFormat="false" ht="15" hidden="false" customHeight="false" outlineLevel="0" collapsed="false">
      <c r="A41" s="6" t="s">
        <v>57</v>
      </c>
      <c r="B41" s="7" t="s">
        <v>58</v>
      </c>
    </row>
    <row r="42" customFormat="false" ht="15" hidden="false" customHeight="false" outlineLevel="0" collapsed="false">
      <c r="A42" s="6" t="s">
        <v>59</v>
      </c>
      <c r="B42" s="7" t="s">
        <v>60</v>
      </c>
    </row>
    <row r="43" customFormat="false" ht="15" hidden="false" customHeight="false" outlineLevel="0" collapsed="false">
      <c r="A43" s="6" t="s">
        <v>61</v>
      </c>
      <c r="B43" s="7" t="s">
        <v>62</v>
      </c>
    </row>
    <row r="44" customFormat="false" ht="15" hidden="false" customHeight="false" outlineLevel="0" collapsed="false">
      <c r="A44" s="6" t="s">
        <v>63</v>
      </c>
      <c r="B44" s="7" t="s">
        <v>64</v>
      </c>
    </row>
    <row r="45" customFormat="false" ht="15" hidden="false" customHeight="false" outlineLevel="0" collapsed="false">
      <c r="A45" s="6" t="s">
        <v>65</v>
      </c>
      <c r="B45" s="7" t="s">
        <v>66</v>
      </c>
    </row>
    <row r="46" customFormat="false" ht="15" hidden="false" customHeight="false" outlineLevel="0" collapsed="false">
      <c r="A46" s="6" t="s">
        <v>67</v>
      </c>
      <c r="B46" s="7" t="s">
        <v>68</v>
      </c>
    </row>
    <row r="47" customFormat="false" ht="15" hidden="false" customHeight="false" outlineLevel="0" collapsed="false">
      <c r="A47" s="6" t="s">
        <v>69</v>
      </c>
      <c r="B47" s="7" t="s">
        <v>70</v>
      </c>
    </row>
    <row r="48" customFormat="false" ht="15" hidden="false" customHeight="false" outlineLevel="0" collapsed="false">
      <c r="A48" s="6" t="s">
        <v>71</v>
      </c>
      <c r="B48" s="7" t="s">
        <v>72</v>
      </c>
    </row>
    <row r="49" customFormat="false" ht="15" hidden="false" customHeight="false" outlineLevel="0" collapsed="false">
      <c r="A49" s="6" t="s">
        <v>73</v>
      </c>
      <c r="B49" s="7" t="s">
        <v>74</v>
      </c>
    </row>
    <row r="50" customFormat="false" ht="15" hidden="false" customHeight="false" outlineLevel="0" collapsed="false">
      <c r="A50" s="6" t="s">
        <v>75</v>
      </c>
      <c r="B50" s="7" t="s">
        <v>76</v>
      </c>
    </row>
    <row r="51" customFormat="false" ht="15" hidden="false" customHeight="false" outlineLevel="0" collapsed="false">
      <c r="A51" s="6" t="s">
        <v>77</v>
      </c>
      <c r="B51" s="7" t="s">
        <v>78</v>
      </c>
    </row>
    <row r="52" customFormat="false" ht="15" hidden="false" customHeight="false" outlineLevel="0" collapsed="false">
      <c r="A52" s="6" t="s">
        <v>79</v>
      </c>
      <c r="B52" s="7" t="s">
        <v>80</v>
      </c>
    </row>
    <row r="53" customFormat="false" ht="15" hidden="false" customHeight="false" outlineLevel="0" collapsed="false">
      <c r="A53" s="6" t="s">
        <v>81</v>
      </c>
      <c r="B53" s="7" t="s">
        <v>82</v>
      </c>
    </row>
    <row r="54" customFormat="false" ht="15" hidden="false" customHeight="false" outlineLevel="0" collapsed="false">
      <c r="A54" s="6" t="s">
        <v>83</v>
      </c>
      <c r="B54" s="7" t="s">
        <v>84</v>
      </c>
    </row>
    <row r="55" customFormat="false" ht="15" hidden="false" customHeight="false" outlineLevel="0" collapsed="false">
      <c r="A55" s="6" t="s">
        <v>85</v>
      </c>
      <c r="B55" s="7" t="s">
        <v>86</v>
      </c>
    </row>
    <row r="56" customFormat="false" ht="15" hidden="false" customHeight="false" outlineLevel="0" collapsed="false">
      <c r="A56" s="6" t="s">
        <v>87</v>
      </c>
      <c r="B56" s="7" t="s">
        <v>88</v>
      </c>
    </row>
    <row r="59" customFormat="false" ht="15" hidden="false" customHeight="false" outlineLevel="0" collapsed="false">
      <c r="A59" s="3" t="s">
        <v>89</v>
      </c>
    </row>
    <row r="60" customFormat="false" ht="39" hidden="false" customHeight="true" outlineLevel="0" collapsed="false">
      <c r="A60" s="4" t="s">
        <v>90</v>
      </c>
      <c r="B60" s="4"/>
      <c r="C60" s="4"/>
      <c r="D60" s="4"/>
      <c r="E60" s="4"/>
      <c r="F60" s="4"/>
      <c r="G60" s="4"/>
      <c r="H60" s="4"/>
      <c r="I60" s="4"/>
      <c r="J60" s="4"/>
      <c r="K60" s="4"/>
      <c r="L60" s="4"/>
    </row>
  </sheetData>
  <mergeCells count="6">
    <mergeCell ref="A2:L2"/>
    <mergeCell ref="A6:L6"/>
    <mergeCell ref="A9:L9"/>
    <mergeCell ref="A12:L12"/>
    <mergeCell ref="A15:L15"/>
    <mergeCell ref="A60:L6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90"/>
    <col collapsed="false" customWidth="true" hidden="false" outlineLevel="0" max="39" min="3" style="0" width="14"/>
  </cols>
  <sheetData>
    <row r="1" customFormat="false" ht="17.35" hidden="false" customHeight="false" outlineLevel="0" collapsed="false">
      <c r="A1" s="1" t="s">
        <v>14</v>
      </c>
    </row>
    <row r="2" customFormat="false" ht="14.25" hidden="false" customHeight="true" outlineLevel="0" collapsed="false">
      <c r="A2" s="2" t="s">
        <v>91</v>
      </c>
      <c r="B2" s="2"/>
      <c r="C2" s="2"/>
      <c r="D2" s="2"/>
      <c r="E2" s="2"/>
      <c r="F2" s="2"/>
      <c r="G2" s="2"/>
      <c r="H2" s="2"/>
      <c r="I2" s="2"/>
      <c r="J2" s="2"/>
      <c r="K2" s="2"/>
      <c r="L2" s="2"/>
    </row>
    <row r="5" customFormat="false" ht="15" hidden="false" customHeight="false" outlineLevel="0" collapsed="false">
      <c r="A5" s="3" t="s">
        <v>92</v>
      </c>
    </row>
    <row r="6" customFormat="false" ht="15" hidden="false" customHeight="true" outlineLevel="0" collapsed="false">
      <c r="A6" s="5" t="s">
        <v>93</v>
      </c>
      <c r="B6" s="5" t="s">
        <v>94</v>
      </c>
    </row>
    <row r="7" customFormat="false" ht="22.35" hidden="false" customHeight="false" outlineLevel="0" collapsed="false">
      <c r="A7" s="7" t="s">
        <v>95</v>
      </c>
      <c r="B7" s="7" t="s">
        <v>96</v>
      </c>
    </row>
    <row r="8" customFormat="false" ht="15" hidden="false" customHeight="false" outlineLevel="0" collapsed="false">
      <c r="A8" s="7" t="s">
        <v>97</v>
      </c>
      <c r="B8" s="6" t="s">
        <v>98</v>
      </c>
    </row>
    <row r="9" customFormat="false" ht="15" hidden="false" customHeight="false" outlineLevel="0" collapsed="false">
      <c r="A9" s="7" t="s">
        <v>99</v>
      </c>
      <c r="B9" s="7" t="s">
        <v>100</v>
      </c>
    </row>
    <row r="10" customFormat="false" ht="15" hidden="false" customHeight="false" outlineLevel="0" collapsed="false">
      <c r="A10" s="7" t="s">
        <v>101</v>
      </c>
      <c r="B10" s="7" t="s">
        <v>102</v>
      </c>
    </row>
    <row r="11" customFormat="false" ht="15" hidden="false" customHeight="false" outlineLevel="0" collapsed="false">
      <c r="A11" s="7" t="s">
        <v>103</v>
      </c>
      <c r="B11" s="7" t="s">
        <v>104</v>
      </c>
    </row>
    <row r="12" customFormat="false" ht="15" hidden="false" customHeight="false" outlineLevel="0" collapsed="false">
      <c r="A12" s="7" t="s">
        <v>105</v>
      </c>
      <c r="B12" s="6" t="s">
        <v>106</v>
      </c>
    </row>
    <row r="13" customFormat="false" ht="15" hidden="false" customHeight="false" outlineLevel="0" collapsed="false">
      <c r="A13" s="7" t="s">
        <v>107</v>
      </c>
      <c r="B13" s="6" t="s">
        <v>108</v>
      </c>
    </row>
    <row r="14" customFormat="false" ht="15" hidden="false" customHeight="false" outlineLevel="0" collapsed="false">
      <c r="A14" s="7" t="s">
        <v>109</v>
      </c>
      <c r="B14" s="6" t="s">
        <v>110</v>
      </c>
    </row>
    <row r="15" customFormat="false" ht="15" hidden="false" customHeight="false" outlineLevel="0" collapsed="false">
      <c r="A15" s="7" t="s">
        <v>111</v>
      </c>
      <c r="B15" s="7" t="s">
        <v>112</v>
      </c>
    </row>
    <row r="16" customFormat="false" ht="15" hidden="false" customHeight="false" outlineLevel="0" collapsed="false">
      <c r="A16" s="7" t="s">
        <v>113</v>
      </c>
      <c r="B16" s="6" t="s">
        <v>114</v>
      </c>
    </row>
    <row r="19" customFormat="false" ht="15" hidden="false" customHeight="false" outlineLevel="0" collapsed="false">
      <c r="A19" s="3" t="s">
        <v>115</v>
      </c>
    </row>
    <row r="20" customFormat="false" ht="24" hidden="false" customHeight="true" outlineLevel="0" collapsed="false">
      <c r="A20" s="5" t="s">
        <v>116</v>
      </c>
      <c r="B20" s="5" t="s">
        <v>117</v>
      </c>
      <c r="C20" s="5" t="s">
        <v>118</v>
      </c>
      <c r="D20" s="5" t="s">
        <v>119</v>
      </c>
      <c r="E20" s="5" t="s">
        <v>120</v>
      </c>
      <c r="F20" s="5" t="s">
        <v>121</v>
      </c>
      <c r="G20" s="5" t="s">
        <v>122</v>
      </c>
      <c r="H20" s="5" t="s">
        <v>123</v>
      </c>
      <c r="I20" s="5" t="s">
        <v>124</v>
      </c>
    </row>
    <row r="21" customFormat="false" ht="15" hidden="false" customHeight="false" outlineLevel="0" collapsed="false">
      <c r="A21" s="7" t="s">
        <v>125</v>
      </c>
      <c r="B21" s="8"/>
      <c r="C21" s="8" t="n">
        <v>0.870305289314874</v>
      </c>
      <c r="D21" s="8" t="n">
        <v>0.00601765431214916</v>
      </c>
      <c r="E21" s="8" t="n">
        <v>0.856729356283828</v>
      </c>
      <c r="F21" s="8" t="n">
        <v>0.0368361443167741</v>
      </c>
      <c r="G21" s="8"/>
      <c r="H21" s="9" t="n">
        <v>0.947242507226533</v>
      </c>
      <c r="I21" s="9" t="n">
        <v>0.647720697575775</v>
      </c>
    </row>
    <row r="22" customFormat="false" ht="15" hidden="false" customHeight="false" outlineLevel="0" collapsed="false">
      <c r="A22" s="7" t="s">
        <v>126</v>
      </c>
      <c r="B22" s="8" t="n">
        <v>0.863798874182261</v>
      </c>
      <c r="C22" s="8" t="n">
        <v>0.847492266342107</v>
      </c>
      <c r="D22" s="8" t="n">
        <v>0.0110140806568884</v>
      </c>
      <c r="E22" s="8" t="n">
        <v>0.843010404206928</v>
      </c>
      <c r="F22" s="8" t="n">
        <v>0.0315454169936716</v>
      </c>
      <c r="G22" s="8" t="n">
        <v>0.567626976202575</v>
      </c>
      <c r="H22" s="9" t="n">
        <v>0.917560474669101</v>
      </c>
      <c r="I22" s="9" t="n">
        <v>0.573547336854141</v>
      </c>
    </row>
    <row r="23" customFormat="false" ht="15" hidden="false" customHeight="false" outlineLevel="0" collapsed="false">
      <c r="A23" s="7" t="s">
        <v>127</v>
      </c>
      <c r="B23" s="8"/>
      <c r="C23" s="8" t="n">
        <v>0.806732085805568</v>
      </c>
      <c r="D23" s="8" t="n">
        <v>0.00498166051683524</v>
      </c>
      <c r="E23" s="8" t="n">
        <v>0.763490128715061</v>
      </c>
      <c r="F23" s="8" t="n">
        <v>0.0487399323263202</v>
      </c>
      <c r="G23" s="8"/>
      <c r="H23" s="9" t="n">
        <v>0.870665348141386</v>
      </c>
      <c r="I23" s="9" t="n">
        <v>0.53173094682216</v>
      </c>
    </row>
    <row r="24" customFormat="false" ht="15" hidden="false" customHeight="false" outlineLevel="0" collapsed="false">
      <c r="A24" s="7" t="s">
        <v>128</v>
      </c>
      <c r="B24" s="8"/>
      <c r="C24" s="8" t="n">
        <v>0.79604442415944</v>
      </c>
      <c r="D24" s="8" t="n">
        <v>0.0120287787918196</v>
      </c>
      <c r="E24" s="8" t="n">
        <v>0.786066455662216</v>
      </c>
      <c r="F24" s="8" t="n">
        <v>0.0425390135424471</v>
      </c>
      <c r="G24" s="8"/>
      <c r="H24" s="9" t="n">
        <v>0.88538338658147</v>
      </c>
      <c r="I24" s="9" t="n">
        <v>0.499760167990604</v>
      </c>
    </row>
    <row r="25" customFormat="false" ht="15" hidden="false" customHeight="false" outlineLevel="0" collapsed="false">
      <c r="A25" s="7" t="s">
        <v>129</v>
      </c>
      <c r="B25" s="8"/>
      <c r="C25" s="8" t="n">
        <v>0.794642223236472</v>
      </c>
      <c r="D25" s="8" t="n">
        <v>0.00567923802113187</v>
      </c>
      <c r="E25" s="8" t="n">
        <v>0.80393110540669</v>
      </c>
      <c r="F25" s="8" t="n">
        <v>0.0201753898442528</v>
      </c>
      <c r="G25" s="8"/>
      <c r="H25" s="9" t="n">
        <v>0.882117500887469</v>
      </c>
      <c r="I25" s="9" t="n">
        <v>0.506187309373202</v>
      </c>
    </row>
    <row r="26" customFormat="false" ht="15" hidden="false" customHeight="false" outlineLevel="0" collapsed="false">
      <c r="A26" s="7" t="s">
        <v>130</v>
      </c>
      <c r="B26" s="8"/>
      <c r="C26" s="8" t="n">
        <v>0.792360160251534</v>
      </c>
      <c r="D26" s="8" t="n">
        <v>0.00747241145589497</v>
      </c>
      <c r="E26" s="8" t="n">
        <v>0.787342695220077</v>
      </c>
      <c r="F26" s="8" t="n">
        <v>0.0387275658745953</v>
      </c>
      <c r="G26" s="8"/>
      <c r="H26" s="9" t="n">
        <v>0.874670368679953</v>
      </c>
      <c r="I26" s="9" t="n">
        <v>0.484518091062157</v>
      </c>
    </row>
    <row r="27" customFormat="false" ht="15" hidden="false" customHeight="false" outlineLevel="0" collapsed="false">
      <c r="A27" s="7" t="s">
        <v>131</v>
      </c>
      <c r="B27" s="8"/>
      <c r="C27" s="8" t="n">
        <v>0.789778893453015</v>
      </c>
      <c r="D27" s="8" t="n">
        <v>0.0125277980760309</v>
      </c>
      <c r="E27" s="8" t="n">
        <v>0.789957099003175</v>
      </c>
      <c r="F27" s="8" t="n">
        <v>0.0722963703665989</v>
      </c>
      <c r="G27" s="8"/>
      <c r="H27" s="9" t="n">
        <v>0.880205639231198</v>
      </c>
      <c r="I27" s="9" t="n">
        <v>0.393438128148853</v>
      </c>
    </row>
    <row r="28" customFormat="false" ht="15" hidden="false" customHeight="false" outlineLevel="0" collapsed="false">
      <c r="A28" s="7" t="s">
        <v>132</v>
      </c>
      <c r="B28" s="8"/>
      <c r="C28" s="8" t="n">
        <v>0.783434758354886</v>
      </c>
      <c r="D28" s="8" t="n">
        <v>0.0115113922698716</v>
      </c>
      <c r="E28" s="8" t="n">
        <v>0.82535283908866</v>
      </c>
      <c r="F28" s="8" t="n">
        <v>0.0339296135645802</v>
      </c>
      <c r="G28" s="8"/>
      <c r="H28" s="9" t="n">
        <v>0.799230437648968</v>
      </c>
      <c r="I28" s="9" t="n">
        <v>0.46165991152342</v>
      </c>
    </row>
    <row r="29" customFormat="false" ht="15" hidden="false" customHeight="false" outlineLevel="0" collapsed="false">
      <c r="A29" s="7" t="s">
        <v>133</v>
      </c>
      <c r="B29" s="8" t="n">
        <v>0.831330189157665</v>
      </c>
      <c r="C29" s="8" t="n">
        <v>0.767711344388661</v>
      </c>
      <c r="D29" s="8" t="n">
        <v>0.00546375823874187</v>
      </c>
      <c r="E29" s="8" t="n">
        <v>0.755762045520332</v>
      </c>
      <c r="F29" s="8" t="n">
        <v>0.045603376977041</v>
      </c>
      <c r="G29" s="8" t="n">
        <v>0.590413205151468</v>
      </c>
      <c r="H29" s="9" t="n">
        <v>0.862619808306709</v>
      </c>
      <c r="I29" s="9" t="n">
        <v>0.438336974937654</v>
      </c>
    </row>
    <row r="30" customFormat="false" ht="15" hidden="false" customHeight="false" outlineLevel="0" collapsed="false">
      <c r="A30" s="7" t="s">
        <v>134</v>
      </c>
      <c r="B30" s="8" t="n">
        <v>0.800725188904103</v>
      </c>
      <c r="C30" s="8" t="n">
        <v>0.76367209290532</v>
      </c>
      <c r="D30" s="8" t="n">
        <v>0.0109059815960026</v>
      </c>
      <c r="E30" s="8" t="n">
        <v>0.763884991926174</v>
      </c>
      <c r="F30" s="8" t="n">
        <v>0.0490786116736728</v>
      </c>
      <c r="G30" s="8" t="n">
        <v>0.54380883803897</v>
      </c>
      <c r="H30" s="9" t="n">
        <v>0.840247984177697</v>
      </c>
      <c r="I30" s="9" t="n">
        <v>0.350746433863366</v>
      </c>
    </row>
    <row r="31" customFormat="false" ht="15" hidden="false" customHeight="false" outlineLevel="0" collapsed="false">
      <c r="A31" s="7" t="s">
        <v>135</v>
      </c>
      <c r="B31" s="8"/>
      <c r="C31" s="8" t="n">
        <v>0.759419848876718</v>
      </c>
      <c r="D31" s="8" t="n">
        <v>0.0268957656785285</v>
      </c>
      <c r="E31" s="8" t="n">
        <v>0.71621863209943</v>
      </c>
      <c r="F31" s="8" t="n">
        <v>0.0299383686277448</v>
      </c>
      <c r="G31" s="8"/>
      <c r="H31" s="9" t="n">
        <v>0.764000456412597</v>
      </c>
      <c r="I31" s="9" t="n">
        <v>0.417910890325954</v>
      </c>
    </row>
    <row r="32" customFormat="false" ht="15" hidden="false" customHeight="false" outlineLevel="0" collapsed="false">
      <c r="A32" s="7" t="s">
        <v>136</v>
      </c>
      <c r="B32" s="8"/>
      <c r="C32" s="8" t="n">
        <v>0.757363456564735</v>
      </c>
      <c r="D32" s="8" t="n">
        <v>0.0130337300455681</v>
      </c>
      <c r="E32" s="8" t="n">
        <v>0.729113296359099</v>
      </c>
      <c r="F32" s="8" t="n">
        <v>0.0403067960823932</v>
      </c>
      <c r="G32" s="8"/>
      <c r="H32" s="9" t="n">
        <v>0.752950200314418</v>
      </c>
      <c r="I32" s="9" t="n">
        <v>0.416644691764474</v>
      </c>
    </row>
    <row r="33" customFormat="false" ht="15" hidden="false" customHeight="false" outlineLevel="0" collapsed="false">
      <c r="A33" s="7" t="s">
        <v>137</v>
      </c>
      <c r="B33" s="8"/>
      <c r="C33" s="8" t="n">
        <v>0.739712967189006</v>
      </c>
      <c r="D33" s="8" t="n">
        <v>0.00698841813081232</v>
      </c>
      <c r="E33" s="8" t="n">
        <v>0.736572618415637</v>
      </c>
      <c r="F33" s="8" t="n">
        <v>0.0445608745628304</v>
      </c>
      <c r="G33" s="8"/>
      <c r="H33" s="9" t="n">
        <v>0.748639636898423</v>
      </c>
      <c r="I33" s="9" t="n">
        <v>0.384883438137342</v>
      </c>
    </row>
    <row r="34" customFormat="false" ht="15" hidden="false" customHeight="false" outlineLevel="0" collapsed="false">
      <c r="A34" s="7" t="s">
        <v>138</v>
      </c>
      <c r="B34" s="8"/>
      <c r="C34" s="8" t="n">
        <v>0.735688929458898</v>
      </c>
      <c r="D34" s="8" t="n">
        <v>0.0166636190467911</v>
      </c>
      <c r="E34" s="8" t="n">
        <v>0.731647906050043</v>
      </c>
      <c r="F34" s="8" t="n">
        <v>0.0417105838521821</v>
      </c>
      <c r="G34" s="8"/>
      <c r="H34" s="9" t="n">
        <v>0.769621938232162</v>
      </c>
      <c r="I34" s="9" t="n">
        <v>0.36671620692574</v>
      </c>
    </row>
    <row r="35" customFormat="false" ht="15" hidden="false" customHeight="false" outlineLevel="0" collapsed="false">
      <c r="A35" s="7" t="s">
        <v>139</v>
      </c>
      <c r="B35" s="8" t="n">
        <v>0.762221715097114</v>
      </c>
      <c r="C35" s="8" t="n">
        <v>0.726515036259445</v>
      </c>
      <c r="D35" s="8" t="n">
        <v>0.023261231884802</v>
      </c>
      <c r="E35" s="8" t="n">
        <v>0.716388917647051</v>
      </c>
      <c r="F35" s="8" t="n">
        <v>0.0379690262480606</v>
      </c>
      <c r="G35" s="8" t="n">
        <v>0.599389478432284</v>
      </c>
      <c r="H35" s="9" t="n">
        <v>0.733159642983924</v>
      </c>
      <c r="I35" s="9" t="n">
        <v>0.361888218406287</v>
      </c>
    </row>
    <row r="36" customFormat="false" ht="15" hidden="false" customHeight="false" outlineLevel="0" collapsed="false">
      <c r="A36" s="7" t="s">
        <v>140</v>
      </c>
      <c r="B36" s="8"/>
      <c r="C36" s="8" t="n">
        <v>0.719014655915614</v>
      </c>
      <c r="D36" s="8"/>
      <c r="E36" s="8" t="n">
        <v>0.687022476577302</v>
      </c>
      <c r="F36" s="8" t="n">
        <v>0.0819798399233255</v>
      </c>
      <c r="G36" s="8"/>
      <c r="H36" s="9"/>
      <c r="I36" s="9"/>
    </row>
    <row r="37" customFormat="false" ht="22.35" hidden="false" customHeight="false" outlineLevel="0" collapsed="false">
      <c r="A37" s="7" t="s">
        <v>141</v>
      </c>
      <c r="B37" s="8"/>
      <c r="C37" s="8" t="n">
        <v>0.719014655915614</v>
      </c>
      <c r="D37" s="8"/>
      <c r="E37" s="8" t="n">
        <v>0.687022476577302</v>
      </c>
      <c r="F37" s="8" t="n">
        <v>0.0819798399233255</v>
      </c>
      <c r="G37" s="8"/>
      <c r="H37" s="9"/>
      <c r="I37" s="9"/>
    </row>
    <row r="38" customFormat="false" ht="15" hidden="false" customHeight="false" outlineLevel="0" collapsed="false">
      <c r="A38" s="7" t="s">
        <v>142</v>
      </c>
      <c r="B38" s="8" t="n">
        <v>0.696143313555454</v>
      </c>
      <c r="C38" s="8" t="n">
        <v>0.695717328464932</v>
      </c>
      <c r="D38" s="8" t="n">
        <v>0.00554046219970995</v>
      </c>
      <c r="E38" s="8" t="n">
        <v>0.668631238883607</v>
      </c>
      <c r="F38" s="8" t="n">
        <v>0.070825373312416</v>
      </c>
      <c r="G38" s="8" t="n">
        <v>0.526313893414037</v>
      </c>
      <c r="H38" s="9" t="n">
        <v>0.776954967290431</v>
      </c>
      <c r="I38" s="9" t="n">
        <v>0.229860583921604</v>
      </c>
    </row>
    <row r="39" customFormat="false" ht="22.35" hidden="false" customHeight="false" outlineLevel="0" collapsed="false">
      <c r="A39" s="7" t="s">
        <v>143</v>
      </c>
      <c r="B39" s="8" t="n">
        <v>0.69662508240783</v>
      </c>
      <c r="C39" s="8" t="n">
        <v>0.688052132461078</v>
      </c>
      <c r="D39" s="8"/>
      <c r="E39" s="8" t="n">
        <v>0.671767758360027</v>
      </c>
      <c r="F39" s="8"/>
      <c r="G39" s="8"/>
      <c r="H39" s="9" t="n">
        <v>0.750234545362341</v>
      </c>
      <c r="I39" s="9"/>
    </row>
    <row r="40" customFormat="false" ht="15" hidden="false" customHeight="false" outlineLevel="0" collapsed="false">
      <c r="A40" s="7" t="s">
        <v>144</v>
      </c>
      <c r="B40" s="8" t="n">
        <v>0.674628530858563</v>
      </c>
      <c r="C40" s="8" t="n">
        <v>0.661836300015214</v>
      </c>
      <c r="D40" s="8" t="n">
        <v>0.00955078794352236</v>
      </c>
      <c r="E40" s="8" t="n">
        <v>0.697755067194215</v>
      </c>
      <c r="F40" s="8" t="n">
        <v>0.0414088096020984</v>
      </c>
      <c r="G40" s="8" t="n">
        <v>0.557576801157647</v>
      </c>
      <c r="H40" s="9" t="n">
        <v>0.741610882904813</v>
      </c>
      <c r="I40" s="9" t="n">
        <v>0.174722518169154</v>
      </c>
    </row>
    <row r="41" customFormat="false" ht="15" hidden="false" customHeight="false" outlineLevel="0" collapsed="false">
      <c r="A41" s="7" t="s">
        <v>145</v>
      </c>
      <c r="B41" s="8" t="n">
        <v>0.697753435772605</v>
      </c>
      <c r="C41" s="8" t="n">
        <v>0.651889041026421</v>
      </c>
      <c r="D41" s="8" t="n">
        <v>0.0121690366574524</v>
      </c>
      <c r="E41" s="8" t="n">
        <v>0.637693999009719</v>
      </c>
      <c r="F41" s="8" t="n">
        <v>0.0400146203744728</v>
      </c>
      <c r="G41" s="8" t="n">
        <v>0.525560712517739</v>
      </c>
      <c r="H41" s="9" t="n">
        <v>0.698501445306557</v>
      </c>
      <c r="I41" s="9" t="n">
        <v>0.228838398033757</v>
      </c>
    </row>
    <row r="42" customFormat="false" ht="15" hidden="false" customHeight="false" outlineLevel="0" collapsed="false">
      <c r="A42" s="7" t="s">
        <v>146</v>
      </c>
      <c r="B42" s="8"/>
      <c r="C42" s="8" t="n">
        <v>0.646013996652974</v>
      </c>
      <c r="D42" s="8" t="n">
        <v>0.0152113257060547</v>
      </c>
      <c r="E42" s="8" t="n">
        <v>0.641024946761782</v>
      </c>
      <c r="F42" s="8" t="n">
        <v>0.046034119881183</v>
      </c>
      <c r="G42" s="8"/>
      <c r="H42" s="9" t="n">
        <v>0.695446016532279</v>
      </c>
      <c r="I42" s="9" t="n">
        <v>0.220416193170282</v>
      </c>
    </row>
    <row r="43" customFormat="false" ht="15" hidden="false" customHeight="false" outlineLevel="0" collapsed="false">
      <c r="A43" s="7" t="s">
        <v>147</v>
      </c>
      <c r="B43" s="8"/>
      <c r="C43" s="8" t="n">
        <v>0.644122420001014</v>
      </c>
      <c r="D43" s="8" t="n">
        <v>0.0102472232735723</v>
      </c>
      <c r="E43" s="8" t="n">
        <v>0.637298109459364</v>
      </c>
      <c r="F43" s="8" t="n">
        <v>0.0458213472654035</v>
      </c>
      <c r="G43" s="8"/>
      <c r="H43" s="9" t="n">
        <v>0.691211521882448</v>
      </c>
      <c r="I43" s="9" t="n">
        <v>0.21935618405327</v>
      </c>
    </row>
    <row r="44" customFormat="false" ht="15" hidden="false" customHeight="false" outlineLevel="0" collapsed="false">
      <c r="A44" s="7" t="s">
        <v>148</v>
      </c>
      <c r="B44" s="8"/>
      <c r="C44" s="8" t="n">
        <v>0.642930675997769</v>
      </c>
      <c r="D44" s="8" t="n">
        <v>0.0112885268705493</v>
      </c>
      <c r="E44" s="8" t="n">
        <v>0.624850341933385</v>
      </c>
      <c r="F44" s="8" t="n">
        <v>0.0151606297094083</v>
      </c>
      <c r="G44" s="8"/>
      <c r="H44" s="9" t="n">
        <v>0.715712003651301</v>
      </c>
      <c r="I44" s="9" t="n">
        <v>0.227962636187393</v>
      </c>
    </row>
    <row r="45" customFormat="false" ht="15" hidden="false" customHeight="false" outlineLevel="0" collapsed="false">
      <c r="A45" s="7" t="s">
        <v>149</v>
      </c>
      <c r="B45" s="8"/>
      <c r="C45" s="8" t="n">
        <v>0.636624575282722</v>
      </c>
      <c r="D45" s="8" t="n">
        <v>0.016860214405807</v>
      </c>
      <c r="E45" s="8" t="n">
        <v>0.616943367359844</v>
      </c>
      <c r="F45" s="8" t="n">
        <v>0.0553389136153266</v>
      </c>
      <c r="G45" s="8"/>
      <c r="H45" s="9" t="n">
        <v>0.612290176986663</v>
      </c>
      <c r="I45" s="9" t="n">
        <v>0.204781128710523</v>
      </c>
    </row>
    <row r="46" customFormat="false" ht="15" hidden="false" customHeight="false" outlineLevel="0" collapsed="false">
      <c r="A46" s="7" t="s">
        <v>150</v>
      </c>
      <c r="B46" s="8"/>
      <c r="C46" s="8" t="n">
        <v>0.619382321618743</v>
      </c>
      <c r="D46" s="8" t="n">
        <v>0.011567888733482</v>
      </c>
      <c r="E46" s="8" t="n">
        <v>0.601936442180149</v>
      </c>
      <c r="F46" s="8" t="n">
        <v>0.0426248882063859</v>
      </c>
      <c r="G46" s="8"/>
      <c r="H46" s="9" t="n">
        <v>0.646564227394898</v>
      </c>
      <c r="I46" s="9" t="n">
        <v>0.170937558394666</v>
      </c>
    </row>
    <row r="47" customFormat="false" ht="15" hidden="false" customHeight="false" outlineLevel="0" collapsed="false">
      <c r="A47" s="7" t="s">
        <v>151</v>
      </c>
      <c r="B47" s="8" t="n">
        <v>0.60872762310462</v>
      </c>
      <c r="C47" s="8" t="n">
        <v>0.610218570921446</v>
      </c>
      <c r="D47" s="8" t="n">
        <v>0.0142574962599987</v>
      </c>
      <c r="E47" s="8" t="n">
        <v>0.595114290893746</v>
      </c>
      <c r="F47" s="8" t="n">
        <v>0.0360936763623407</v>
      </c>
      <c r="G47" s="8" t="n">
        <v>0.518274308059002</v>
      </c>
      <c r="H47" s="9" t="n">
        <v>0.607208783406867</v>
      </c>
      <c r="I47" s="9" t="n">
        <v>0.162417824912266</v>
      </c>
    </row>
    <row r="48" customFormat="false" ht="22.35" hidden="false" customHeight="false" outlineLevel="0" collapsed="false">
      <c r="A48" s="7" t="s">
        <v>152</v>
      </c>
      <c r="B48" s="8" t="n">
        <v>0.624955626553071</v>
      </c>
      <c r="C48" s="8" t="n">
        <v>0.602771438713931</v>
      </c>
      <c r="D48" s="8"/>
      <c r="E48" s="8" t="n">
        <v>0.60788940788984</v>
      </c>
      <c r="F48" s="8"/>
      <c r="G48" s="8"/>
      <c r="H48" s="9" t="n">
        <v>0.635567219433034</v>
      </c>
      <c r="I48" s="9"/>
    </row>
    <row r="49" customFormat="false" ht="15" hidden="false" customHeight="false" outlineLevel="0" collapsed="false">
      <c r="A49" s="7" t="s">
        <v>153</v>
      </c>
      <c r="B49" s="8" t="n">
        <v>0.625196510979259</v>
      </c>
      <c r="C49" s="8" t="n">
        <v>0.591865713271464</v>
      </c>
      <c r="D49" s="8"/>
      <c r="E49" s="8" t="n">
        <v>0.575815271263084</v>
      </c>
      <c r="F49" s="8"/>
      <c r="G49" s="8"/>
      <c r="H49" s="9" t="n">
        <v>0.67134489578579</v>
      </c>
      <c r="I49" s="9"/>
    </row>
    <row r="50" customFormat="false" ht="22.35" hidden="false" customHeight="false" outlineLevel="0" collapsed="false">
      <c r="A50" s="7" t="s">
        <v>154</v>
      </c>
      <c r="B50" s="8" t="n">
        <v>0.624499213956083</v>
      </c>
      <c r="C50" s="8" t="n">
        <v>0.591386480044627</v>
      </c>
      <c r="D50" s="8"/>
      <c r="E50" s="8" t="n">
        <v>0.55259126265333</v>
      </c>
      <c r="F50" s="8"/>
      <c r="G50" s="8"/>
      <c r="H50" s="9" t="n">
        <v>0.667414676200619</v>
      </c>
      <c r="I50" s="9"/>
    </row>
    <row r="51" customFormat="false" ht="15" hidden="false" customHeight="false" outlineLevel="0" collapsed="false">
      <c r="A51" s="7" t="s">
        <v>155</v>
      </c>
      <c r="B51" s="8"/>
      <c r="C51" s="8" t="n">
        <v>0.584332369795629</v>
      </c>
      <c r="D51" s="8" t="n">
        <v>0.0174154549060053</v>
      </c>
      <c r="E51" s="8" t="n">
        <v>0.57649770882681</v>
      </c>
      <c r="F51" s="8" t="n">
        <v>0.0434879724868272</v>
      </c>
      <c r="G51" s="8"/>
      <c r="H51" s="9" t="n">
        <v>0.582937775749277</v>
      </c>
      <c r="I51" s="9" t="n">
        <v>0.124978828085143</v>
      </c>
    </row>
    <row r="52" customFormat="false" ht="27" hidden="false" customHeight="true" outlineLevel="0" collapsed="false">
      <c r="A52" s="10" t="s">
        <v>156</v>
      </c>
      <c r="B52" s="10"/>
      <c r="C52" s="10"/>
      <c r="D52" s="10"/>
      <c r="E52" s="10"/>
      <c r="F52" s="10"/>
      <c r="G52" s="10"/>
      <c r="H52" s="10"/>
      <c r="I52" s="10"/>
      <c r="J52" s="10"/>
      <c r="K52" s="10"/>
      <c r="L52" s="10"/>
    </row>
    <row r="82" customFormat="false" ht="15" hidden="false" customHeight="false" outlineLevel="0" collapsed="false">
      <c r="A82" s="3" t="s">
        <v>157</v>
      </c>
    </row>
    <row r="83" customFormat="false" ht="14.25" hidden="false" customHeight="true" outlineLevel="0" collapsed="false">
      <c r="A83" s="4" t="s">
        <v>158</v>
      </c>
      <c r="B83" s="4"/>
      <c r="C83" s="4"/>
      <c r="D83" s="4"/>
      <c r="E83" s="4"/>
      <c r="F83" s="4"/>
      <c r="G83" s="4"/>
      <c r="H83" s="4"/>
      <c r="I83" s="4"/>
      <c r="J83" s="4"/>
      <c r="K83" s="4"/>
      <c r="L83" s="4"/>
    </row>
    <row r="84" customFormat="false" ht="27" hidden="false" customHeight="true" outlineLevel="0" collapsed="false">
      <c r="A84" s="4" t="s">
        <v>159</v>
      </c>
      <c r="B84" s="4"/>
      <c r="C84" s="4"/>
      <c r="D84" s="4"/>
      <c r="E84" s="4"/>
      <c r="F84" s="4"/>
      <c r="G84" s="4"/>
      <c r="H84" s="4"/>
      <c r="I84" s="4"/>
      <c r="J84" s="4"/>
      <c r="K84" s="4"/>
      <c r="L84" s="4"/>
    </row>
    <row r="85" customFormat="false" ht="27" hidden="false" customHeight="true" outlineLevel="0" collapsed="false">
      <c r="A85" s="4" t="s">
        <v>160</v>
      </c>
      <c r="B85" s="4"/>
      <c r="C85" s="4"/>
      <c r="D85" s="4"/>
      <c r="E85" s="4"/>
      <c r="F85" s="4"/>
      <c r="G85" s="4"/>
      <c r="H85" s="4"/>
      <c r="I85" s="4"/>
      <c r="J85" s="4"/>
      <c r="K85" s="4"/>
      <c r="L85" s="4"/>
    </row>
    <row r="86" customFormat="false" ht="14.25" hidden="false" customHeight="true" outlineLevel="0" collapsed="false">
      <c r="A86" s="4" t="s">
        <v>161</v>
      </c>
      <c r="B86" s="4"/>
      <c r="C86" s="4"/>
      <c r="D86" s="4"/>
      <c r="E86" s="4"/>
      <c r="F86" s="4"/>
      <c r="G86" s="4"/>
      <c r="H86" s="4"/>
      <c r="I86" s="4"/>
      <c r="J86" s="4"/>
      <c r="K86" s="4"/>
      <c r="L86" s="4"/>
    </row>
    <row r="87" customFormat="false" ht="27" hidden="false" customHeight="true" outlineLevel="0" collapsed="false">
      <c r="A87" s="4" t="s">
        <v>162</v>
      </c>
      <c r="B87" s="4"/>
      <c r="C87" s="4"/>
      <c r="D87" s="4"/>
      <c r="E87" s="4"/>
      <c r="F87" s="4"/>
      <c r="G87" s="4"/>
      <c r="H87" s="4"/>
      <c r="I87" s="4"/>
      <c r="J87" s="4"/>
      <c r="K87" s="4"/>
      <c r="L87" s="4"/>
    </row>
    <row r="88" customFormat="false" ht="27" hidden="false" customHeight="true" outlineLevel="0" collapsed="false">
      <c r="A88" s="4" t="s">
        <v>163</v>
      </c>
      <c r="B88" s="4"/>
      <c r="C88" s="4"/>
      <c r="D88" s="4"/>
      <c r="E88" s="4"/>
      <c r="F88" s="4"/>
      <c r="G88" s="4"/>
      <c r="H88" s="4"/>
      <c r="I88" s="4"/>
      <c r="J88" s="4"/>
      <c r="K88" s="4"/>
      <c r="L88" s="4"/>
    </row>
    <row r="89" customFormat="false" ht="27" hidden="false" customHeight="true" outlineLevel="0" collapsed="false">
      <c r="A89" s="4" t="s">
        <v>164</v>
      </c>
      <c r="B89" s="4"/>
      <c r="C89" s="4"/>
      <c r="D89" s="4"/>
      <c r="E89" s="4"/>
      <c r="F89" s="4"/>
      <c r="G89" s="4"/>
      <c r="H89" s="4"/>
      <c r="I89" s="4"/>
      <c r="J89" s="4"/>
      <c r="K89" s="4"/>
      <c r="L89" s="4"/>
    </row>
    <row r="90" customFormat="false" ht="27" hidden="false" customHeight="true" outlineLevel="0" collapsed="false">
      <c r="A90" s="4" t="s">
        <v>165</v>
      </c>
      <c r="B90" s="4"/>
      <c r="C90" s="4"/>
      <c r="D90" s="4"/>
      <c r="E90" s="4"/>
      <c r="F90" s="4"/>
      <c r="G90" s="4"/>
      <c r="H90" s="4"/>
      <c r="I90" s="4"/>
      <c r="J90" s="4"/>
      <c r="K90" s="4"/>
      <c r="L90" s="4"/>
    </row>
    <row r="91" customFormat="false" ht="27" hidden="false" customHeight="true" outlineLevel="0" collapsed="false">
      <c r="A91" s="4" t="s">
        <v>166</v>
      </c>
      <c r="B91" s="4"/>
      <c r="C91" s="4"/>
      <c r="D91" s="4"/>
      <c r="E91" s="4"/>
      <c r="F91" s="4"/>
      <c r="G91" s="4"/>
      <c r="H91" s="4"/>
      <c r="I91" s="4"/>
      <c r="J91" s="4"/>
      <c r="K91" s="4"/>
      <c r="L91" s="4"/>
    </row>
    <row r="92" customFormat="false" ht="27" hidden="false" customHeight="true" outlineLevel="0" collapsed="false">
      <c r="A92" s="4" t="s">
        <v>167</v>
      </c>
      <c r="B92" s="4"/>
      <c r="C92" s="4"/>
      <c r="D92" s="4"/>
      <c r="E92" s="4"/>
      <c r="F92" s="4"/>
      <c r="G92" s="4"/>
      <c r="H92" s="4"/>
      <c r="I92" s="4"/>
      <c r="J92" s="4"/>
      <c r="K92" s="4"/>
      <c r="L92" s="4"/>
    </row>
    <row r="94" customFormat="false" ht="15" hidden="false" customHeight="false" outlineLevel="0" collapsed="false">
      <c r="A94" s="3" t="s">
        <v>168</v>
      </c>
    </row>
    <row r="95" customFormat="false" ht="27" hidden="false" customHeight="true" outlineLevel="0" collapsed="false">
      <c r="A95" s="4" t="s">
        <v>169</v>
      </c>
      <c r="B95" s="4"/>
      <c r="C95" s="4"/>
      <c r="D95" s="4"/>
      <c r="E95" s="4"/>
      <c r="F95" s="4"/>
      <c r="G95" s="4"/>
      <c r="H95" s="4"/>
      <c r="I95" s="4"/>
      <c r="J95" s="4"/>
      <c r="K95" s="4"/>
      <c r="L95" s="4"/>
    </row>
    <row r="96" customFormat="false" ht="14.25" hidden="false" customHeight="true" outlineLevel="0" collapsed="false">
      <c r="A96" s="4" t="s">
        <v>170</v>
      </c>
      <c r="B96" s="4"/>
      <c r="C96" s="4"/>
      <c r="D96" s="4"/>
      <c r="E96" s="4"/>
      <c r="F96" s="4"/>
      <c r="G96" s="4"/>
      <c r="H96" s="4"/>
      <c r="I96" s="4"/>
      <c r="J96" s="4"/>
      <c r="K96" s="4"/>
      <c r="L96" s="4"/>
    </row>
    <row r="97" customFormat="false" ht="14.25" hidden="false" customHeight="true" outlineLevel="0" collapsed="false">
      <c r="A97" s="4" t="s">
        <v>171</v>
      </c>
      <c r="B97" s="4"/>
      <c r="C97" s="4"/>
      <c r="D97" s="4"/>
      <c r="E97" s="4"/>
      <c r="F97" s="4"/>
      <c r="G97" s="4"/>
      <c r="H97" s="4"/>
      <c r="I97" s="4"/>
      <c r="J97" s="4"/>
      <c r="K97" s="4"/>
      <c r="L97" s="4"/>
    </row>
    <row r="98" customFormat="false" ht="14.25" hidden="false" customHeight="true" outlineLevel="0" collapsed="false">
      <c r="A98" s="4" t="s">
        <v>172</v>
      </c>
      <c r="B98" s="4"/>
      <c r="C98" s="4"/>
      <c r="D98" s="4"/>
      <c r="E98" s="4"/>
      <c r="F98" s="4"/>
      <c r="G98" s="4"/>
      <c r="H98" s="4"/>
      <c r="I98" s="4"/>
      <c r="J98" s="4"/>
      <c r="K98" s="4"/>
      <c r="L98" s="4"/>
    </row>
    <row r="99" customFormat="false" ht="27" hidden="false" customHeight="true" outlineLevel="0" collapsed="false">
      <c r="A99" s="4" t="s">
        <v>173</v>
      </c>
      <c r="B99" s="4"/>
      <c r="C99" s="4"/>
      <c r="D99" s="4"/>
      <c r="E99" s="4"/>
      <c r="F99" s="4"/>
      <c r="G99" s="4"/>
      <c r="H99" s="4"/>
      <c r="I99" s="4"/>
      <c r="J99" s="4"/>
      <c r="K99" s="4"/>
      <c r="L99" s="4"/>
    </row>
    <row r="100" customFormat="false" ht="14.25" hidden="false" customHeight="true" outlineLevel="0" collapsed="false">
      <c r="A100" s="4" t="s">
        <v>174</v>
      </c>
      <c r="B100" s="4"/>
      <c r="C100" s="4"/>
      <c r="D100" s="4"/>
      <c r="E100" s="4"/>
      <c r="F100" s="4"/>
      <c r="G100" s="4"/>
      <c r="H100" s="4"/>
      <c r="I100" s="4"/>
      <c r="J100" s="4"/>
      <c r="K100" s="4"/>
      <c r="L100" s="4"/>
    </row>
  </sheetData>
  <mergeCells count="18">
    <mergeCell ref="A2:L2"/>
    <mergeCell ref="A52:L52"/>
    <mergeCell ref="A83:L83"/>
    <mergeCell ref="A84:L84"/>
    <mergeCell ref="A85:L85"/>
    <mergeCell ref="A86:L86"/>
    <mergeCell ref="A87:L87"/>
    <mergeCell ref="A88:L88"/>
    <mergeCell ref="A89:L89"/>
    <mergeCell ref="A90:L90"/>
    <mergeCell ref="A91:L91"/>
    <mergeCell ref="A92:L92"/>
    <mergeCell ref="A95:L95"/>
    <mergeCell ref="A96:L96"/>
    <mergeCell ref="A97:L97"/>
    <mergeCell ref="A98:L98"/>
    <mergeCell ref="A99:L99"/>
    <mergeCell ref="A100:L10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55"/>
    <col collapsed="false" customWidth="true" hidden="false" outlineLevel="0" max="3" min="3" style="0" width="60"/>
    <col collapsed="false" customWidth="true" hidden="false" outlineLevel="0" max="4" min="4" style="0" width="50"/>
    <col collapsed="false" customWidth="true" hidden="false" outlineLevel="0" max="39" min="5" style="0" width="14"/>
  </cols>
  <sheetData>
    <row r="1" customFormat="false" ht="17.35" hidden="false" customHeight="false" outlineLevel="0" collapsed="false">
      <c r="A1" s="1" t="s">
        <v>16</v>
      </c>
    </row>
    <row r="2" customFormat="false" ht="14.25" hidden="false" customHeight="true" outlineLevel="0" collapsed="false">
      <c r="A2" s="2" t="s">
        <v>175</v>
      </c>
      <c r="B2" s="2"/>
      <c r="C2" s="2"/>
      <c r="D2" s="2"/>
      <c r="E2" s="2"/>
      <c r="F2" s="2"/>
      <c r="G2" s="2"/>
      <c r="H2" s="2"/>
      <c r="I2" s="2"/>
      <c r="J2" s="2"/>
      <c r="K2" s="2"/>
      <c r="L2" s="2"/>
    </row>
    <row r="35" customFormat="false" ht="15" hidden="false" customHeight="false" outlineLevel="0" collapsed="false">
      <c r="A35" s="3" t="s">
        <v>176</v>
      </c>
    </row>
    <row r="36" customFormat="false" ht="15" hidden="false" customHeight="true" outlineLevel="0" collapsed="false">
      <c r="A36" s="5" t="s">
        <v>177</v>
      </c>
      <c r="B36" s="5" t="s">
        <v>178</v>
      </c>
      <c r="C36" s="5" t="s">
        <v>179</v>
      </c>
    </row>
    <row r="37" customFormat="false" ht="32.8" hidden="false" customHeight="false" outlineLevel="0" collapsed="false">
      <c r="A37" s="7" t="s">
        <v>180</v>
      </c>
      <c r="B37" s="7" t="s">
        <v>181</v>
      </c>
      <c r="C37" s="7" t="s">
        <v>182</v>
      </c>
    </row>
    <row r="38" customFormat="false" ht="22.35" hidden="false" customHeight="false" outlineLevel="0" collapsed="false">
      <c r="A38" s="6" t="s">
        <v>183</v>
      </c>
      <c r="B38" s="7" t="s">
        <v>184</v>
      </c>
      <c r="C38" s="7" t="s">
        <v>185</v>
      </c>
    </row>
    <row r="39" customFormat="false" ht="15" hidden="false" customHeight="false" outlineLevel="0" collapsed="false">
      <c r="A39" s="7" t="s">
        <v>186</v>
      </c>
      <c r="B39" s="7" t="s">
        <v>187</v>
      </c>
      <c r="C39" s="7" t="s">
        <v>188</v>
      </c>
    </row>
    <row r="40" customFormat="false" ht="22.35" hidden="false" customHeight="false" outlineLevel="0" collapsed="false">
      <c r="A40" s="7" t="s">
        <v>189</v>
      </c>
      <c r="B40" s="7" t="s">
        <v>190</v>
      </c>
      <c r="C40" s="7" t="s">
        <v>191</v>
      </c>
    </row>
    <row r="41" customFormat="false" ht="22.35" hidden="false" customHeight="false" outlineLevel="0" collapsed="false">
      <c r="A41" s="6" t="s">
        <v>192</v>
      </c>
      <c r="B41" s="7" t="s">
        <v>193</v>
      </c>
      <c r="C41" s="7" t="s">
        <v>194</v>
      </c>
    </row>
    <row r="42" customFormat="false" ht="15" hidden="false" customHeight="false" outlineLevel="0" collapsed="false">
      <c r="A42" s="7" t="s">
        <v>195</v>
      </c>
      <c r="B42" s="7" t="s">
        <v>196</v>
      </c>
      <c r="C42" s="7" t="s">
        <v>197</v>
      </c>
    </row>
    <row r="43" customFormat="false" ht="22.35" hidden="false" customHeight="false" outlineLevel="0" collapsed="false">
      <c r="A43" s="7" t="s">
        <v>198</v>
      </c>
      <c r="B43" s="7" t="s">
        <v>199</v>
      </c>
      <c r="C43" s="7" t="s">
        <v>200</v>
      </c>
    </row>
    <row r="44" customFormat="false" ht="22.35" hidden="false" customHeight="false" outlineLevel="0" collapsed="false">
      <c r="A44" s="7" t="s">
        <v>201</v>
      </c>
      <c r="B44" s="7" t="s">
        <v>202</v>
      </c>
      <c r="C44" s="7" t="s">
        <v>203</v>
      </c>
    </row>
    <row r="45" customFormat="false" ht="43.25" hidden="false" customHeight="false" outlineLevel="0" collapsed="false">
      <c r="A45" s="7" t="s">
        <v>204</v>
      </c>
      <c r="B45" s="7" t="s">
        <v>205</v>
      </c>
      <c r="C45" s="7" t="s">
        <v>206</v>
      </c>
    </row>
    <row r="46" customFormat="false" ht="22.35" hidden="false" customHeight="false" outlineLevel="0" collapsed="false">
      <c r="A46" s="6" t="s">
        <v>207</v>
      </c>
      <c r="B46" s="7" t="s">
        <v>208</v>
      </c>
      <c r="C46" s="7" t="s">
        <v>209</v>
      </c>
    </row>
    <row r="49" customFormat="false" ht="15" hidden="false" customHeight="false" outlineLevel="0" collapsed="false">
      <c r="A49" s="3" t="s">
        <v>210</v>
      </c>
    </row>
    <row r="50" customFormat="false" ht="24" hidden="false" customHeight="true" outlineLevel="0" collapsed="false">
      <c r="A50" s="5" t="s">
        <v>211</v>
      </c>
      <c r="B50" s="5" t="s">
        <v>212</v>
      </c>
      <c r="C50" s="5" t="s">
        <v>213</v>
      </c>
      <c r="D50" s="5" t="s">
        <v>214</v>
      </c>
    </row>
    <row r="51" customFormat="false" ht="15" hidden="false" customHeight="false" outlineLevel="0" collapsed="false">
      <c r="A51" s="7" t="s">
        <v>215</v>
      </c>
      <c r="B51" s="7" t="s">
        <v>216</v>
      </c>
      <c r="C51" s="7" t="s">
        <v>217</v>
      </c>
      <c r="D51" s="7" t="s">
        <v>218</v>
      </c>
    </row>
    <row r="52" customFormat="false" ht="15" hidden="false" customHeight="false" outlineLevel="0" collapsed="false">
      <c r="A52" s="7" t="s">
        <v>219</v>
      </c>
      <c r="B52" s="7" t="s">
        <v>220</v>
      </c>
      <c r="C52" s="7" t="s">
        <v>221</v>
      </c>
      <c r="D52" s="7" t="s">
        <v>222</v>
      </c>
    </row>
    <row r="53" customFormat="false" ht="22.35" hidden="false" customHeight="false" outlineLevel="0" collapsed="false">
      <c r="A53" s="7" t="s">
        <v>223</v>
      </c>
      <c r="B53" s="7" t="s">
        <v>224</v>
      </c>
      <c r="C53" s="7" t="s">
        <v>225</v>
      </c>
      <c r="D53" s="7" t="s">
        <v>226</v>
      </c>
    </row>
    <row r="54" customFormat="false" ht="15" hidden="false" customHeight="false" outlineLevel="0" collapsed="false">
      <c r="A54" s="7" t="s">
        <v>227</v>
      </c>
      <c r="B54" s="7" t="s">
        <v>228</v>
      </c>
      <c r="C54" s="7" t="s">
        <v>229</v>
      </c>
      <c r="D54" s="7" t="s">
        <v>230</v>
      </c>
    </row>
    <row r="55" customFormat="false" ht="15" hidden="false" customHeight="false" outlineLevel="0" collapsed="false">
      <c r="A55" s="7" t="s">
        <v>231</v>
      </c>
      <c r="B55" s="7" t="s">
        <v>232</v>
      </c>
      <c r="C55" s="7" t="s">
        <v>233</v>
      </c>
      <c r="D55" s="7" t="s">
        <v>234</v>
      </c>
    </row>
    <row r="58" customFormat="false" ht="15" hidden="false" customHeight="false" outlineLevel="0" collapsed="false">
      <c r="A58" s="3" t="s">
        <v>235</v>
      </c>
    </row>
    <row r="59" customFormat="false" ht="15" hidden="false" customHeight="true" outlineLevel="0" collapsed="false">
      <c r="A59" s="5" t="s">
        <v>236</v>
      </c>
      <c r="B59" s="5" t="s">
        <v>237</v>
      </c>
      <c r="C59" s="5" t="s">
        <v>238</v>
      </c>
    </row>
    <row r="60" customFormat="false" ht="15" hidden="false" customHeight="false" outlineLevel="0" collapsed="false">
      <c r="A60" s="6" t="s">
        <v>239</v>
      </c>
      <c r="B60" s="7" t="s">
        <v>240</v>
      </c>
      <c r="C60" s="7" t="s">
        <v>241</v>
      </c>
    </row>
    <row r="61" customFormat="false" ht="15" hidden="false" customHeight="false" outlineLevel="0" collapsed="false">
      <c r="A61" s="6" t="s">
        <v>242</v>
      </c>
      <c r="B61" s="6" t="s">
        <v>243</v>
      </c>
      <c r="C61" s="6" t="s">
        <v>243</v>
      </c>
    </row>
    <row r="62" customFormat="false" ht="22.35" hidden="false" customHeight="false" outlineLevel="0" collapsed="false">
      <c r="A62" s="7" t="s">
        <v>244</v>
      </c>
      <c r="B62" s="7" t="s">
        <v>245</v>
      </c>
      <c r="C62" s="7" t="s">
        <v>246</v>
      </c>
    </row>
    <row r="63" customFormat="false" ht="15" hidden="false" customHeight="false" outlineLevel="0" collapsed="false">
      <c r="A63" s="6" t="s">
        <v>247</v>
      </c>
      <c r="B63" s="7" t="s">
        <v>248</v>
      </c>
      <c r="C63" s="7" t="s">
        <v>249</v>
      </c>
    </row>
    <row r="64" customFormat="false" ht="15" hidden="false" customHeight="false" outlineLevel="0" collapsed="false">
      <c r="A64" s="6" t="s">
        <v>250</v>
      </c>
      <c r="B64" s="7" t="s">
        <v>251</v>
      </c>
      <c r="C64" s="6" t="s">
        <v>252</v>
      </c>
    </row>
    <row r="65" customFormat="false" ht="22.35" hidden="false" customHeight="false" outlineLevel="0" collapsed="false">
      <c r="A65" s="6" t="s">
        <v>253</v>
      </c>
      <c r="B65" s="7" t="s">
        <v>254</v>
      </c>
      <c r="C65" s="7" t="s">
        <v>255</v>
      </c>
    </row>
    <row r="66" customFormat="false" ht="15" hidden="false" customHeight="false" outlineLevel="0" collapsed="false">
      <c r="A66" s="6" t="s">
        <v>256</v>
      </c>
      <c r="B66" s="7" t="s">
        <v>257</v>
      </c>
      <c r="C66" s="7" t="s">
        <v>258</v>
      </c>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50"/>
    <col collapsed="false" customWidth="true" hidden="false" outlineLevel="0" max="39" min="3" style="0" width="14"/>
  </cols>
  <sheetData>
    <row r="1" customFormat="false" ht="17.35" hidden="false" customHeight="false" outlineLevel="0" collapsed="false">
      <c r="A1" s="1" t="s">
        <v>18</v>
      </c>
    </row>
    <row r="2" customFormat="false" ht="14.25" hidden="false" customHeight="true" outlineLevel="0" collapsed="false">
      <c r="A2" s="2" t="s">
        <v>259</v>
      </c>
      <c r="B2" s="2"/>
      <c r="C2" s="2"/>
      <c r="D2" s="2"/>
      <c r="E2" s="2"/>
      <c r="F2" s="2"/>
      <c r="G2" s="2"/>
      <c r="H2" s="2"/>
      <c r="I2" s="2"/>
      <c r="J2" s="2"/>
      <c r="K2" s="2"/>
      <c r="L2" s="2"/>
    </row>
    <row r="5" customFormat="false" ht="15" hidden="false" customHeight="false" outlineLevel="0" collapsed="false">
      <c r="A5" s="3" t="s">
        <v>260</v>
      </c>
    </row>
    <row r="6" customFormat="false" ht="51.75" hidden="false" customHeight="true" outlineLevel="0" collapsed="false">
      <c r="A6" s="4" t="s">
        <v>261</v>
      </c>
      <c r="B6" s="4"/>
      <c r="C6" s="4"/>
      <c r="D6" s="4"/>
      <c r="E6" s="4"/>
      <c r="F6" s="4"/>
      <c r="G6" s="4"/>
      <c r="H6" s="4"/>
      <c r="I6" s="4"/>
      <c r="J6" s="4"/>
      <c r="K6" s="4"/>
      <c r="L6" s="4"/>
    </row>
    <row r="7" customFormat="false" ht="15" hidden="false" customHeight="false" outlineLevel="0" collapsed="false">
      <c r="A7" s="11" t="s">
        <v>262</v>
      </c>
    </row>
    <row r="8" customFormat="false" ht="15" hidden="false" customHeight="true" outlineLevel="0" collapsed="false">
      <c r="A8" s="5" t="s">
        <v>263</v>
      </c>
      <c r="B8" s="5" t="s">
        <v>264</v>
      </c>
      <c r="C8" s="5" t="s">
        <v>265</v>
      </c>
    </row>
    <row r="9" customFormat="false" ht="15" hidden="false" customHeight="false" outlineLevel="0" collapsed="false">
      <c r="A9" s="6" t="s">
        <v>266</v>
      </c>
      <c r="B9" s="6" t="n">
        <v>4</v>
      </c>
      <c r="C9" s="6" t="n">
        <v>126</v>
      </c>
    </row>
    <row r="10" customFormat="false" ht="15" hidden="false" customHeight="false" outlineLevel="0" collapsed="false">
      <c r="A10" s="6" t="s">
        <v>267</v>
      </c>
      <c r="B10" s="6" t="n">
        <v>12</v>
      </c>
      <c r="C10" s="6" t="n">
        <v>626</v>
      </c>
    </row>
    <row r="11" customFormat="false" ht="15" hidden="false" customHeight="false" outlineLevel="0" collapsed="false">
      <c r="A11" s="11" t="s">
        <v>268</v>
      </c>
      <c r="B11" s="12" t="n">
        <f aca="false">SUM(B9:B10)</f>
        <v>16</v>
      </c>
      <c r="C11" s="12" t="n">
        <f aca="false">SUM(C9:C10)</f>
        <v>752</v>
      </c>
      <c r="D11" s="11" t="s">
        <v>269</v>
      </c>
      <c r="E11" s="13" t="n">
        <f aca="false">C9/C11</f>
        <v>0.167553191489362</v>
      </c>
      <c r="F11" s="11" t="s">
        <v>270</v>
      </c>
      <c r="G11" s="14" t="n">
        <f aca="false">C10/C9</f>
        <v>4.96825396825397</v>
      </c>
    </row>
    <row r="13" customFormat="false" ht="15" hidden="false" customHeight="false" outlineLevel="0" collapsed="false">
      <c r="A13" s="11" t="s">
        <v>271</v>
      </c>
    </row>
    <row r="14" customFormat="false" ht="15" hidden="false" customHeight="true" outlineLevel="0" collapsed="false">
      <c r="A14" s="5" t="s">
        <v>272</v>
      </c>
      <c r="B14" s="5" t="s">
        <v>266</v>
      </c>
      <c r="C14" s="5" t="s">
        <v>267</v>
      </c>
    </row>
    <row r="15" customFormat="false" ht="15" hidden="false" customHeight="false" outlineLevel="0" collapsed="false">
      <c r="A15" s="6" t="s">
        <v>273</v>
      </c>
      <c r="B15" s="6" t="n">
        <v>24</v>
      </c>
      <c r="C15" s="6" t="n">
        <v>116</v>
      </c>
    </row>
    <row r="16" customFormat="false" ht="15" hidden="false" customHeight="false" outlineLevel="0" collapsed="false">
      <c r="A16" s="6" t="s">
        <v>274</v>
      </c>
      <c r="B16" s="6" t="n">
        <v>30</v>
      </c>
      <c r="C16" s="6" t="n">
        <v>150</v>
      </c>
    </row>
    <row r="17" customFormat="false" ht="15" hidden="false" customHeight="false" outlineLevel="0" collapsed="false">
      <c r="A17" s="6" t="s">
        <v>275</v>
      </c>
      <c r="B17" s="6" t="n">
        <v>36</v>
      </c>
      <c r="C17" s="6" t="n">
        <v>180</v>
      </c>
    </row>
    <row r="18" customFormat="false" ht="15" hidden="false" customHeight="false" outlineLevel="0" collapsed="false">
      <c r="A18" s="6" t="s">
        <v>276</v>
      </c>
      <c r="B18" s="6" t="n">
        <v>36</v>
      </c>
      <c r="C18" s="6" t="n">
        <v>180</v>
      </c>
    </row>
    <row r="19" customFormat="false" ht="15" hidden="false" customHeight="false" outlineLevel="0" collapsed="false">
      <c r="A19" s="11" t="s">
        <v>268</v>
      </c>
      <c r="B19" s="12" t="n">
        <f aca="false">SUM(B15:B18)</f>
        <v>126</v>
      </c>
      <c r="C19" s="12" t="n">
        <f aca="false">SUM(C15:C18)</f>
        <v>626</v>
      </c>
    </row>
    <row r="21" customFormat="false" ht="15" hidden="false" customHeight="false" outlineLevel="0" collapsed="false">
      <c r="A21" s="11" t="s">
        <v>277</v>
      </c>
    </row>
    <row r="22" customFormat="false" ht="15" hidden="false" customHeight="true" outlineLevel="0" collapsed="false">
      <c r="A22" s="5" t="s">
        <v>272</v>
      </c>
      <c r="B22" s="5" t="s">
        <v>278</v>
      </c>
      <c r="C22" s="5" t="s">
        <v>266</v>
      </c>
      <c r="D22" s="5" t="s">
        <v>267</v>
      </c>
    </row>
    <row r="23" customFormat="false" ht="15" hidden="false" customHeight="false" outlineLevel="0" collapsed="false">
      <c r="A23" s="6" t="s">
        <v>273</v>
      </c>
      <c r="B23" s="6" t="s">
        <v>279</v>
      </c>
      <c r="C23" s="6" t="n">
        <v>24</v>
      </c>
      <c r="D23" s="6" t="n">
        <v>116</v>
      </c>
    </row>
    <row r="24" customFormat="false" ht="15" hidden="false" customHeight="false" outlineLevel="0" collapsed="false">
      <c r="A24" s="6" t="s">
        <v>274</v>
      </c>
      <c r="B24" s="6" t="s">
        <v>280</v>
      </c>
      <c r="C24" s="6" t="n">
        <v>18</v>
      </c>
      <c r="D24" s="6" t="n">
        <v>90</v>
      </c>
    </row>
    <row r="25" customFormat="false" ht="15" hidden="false" customHeight="false" outlineLevel="0" collapsed="false">
      <c r="A25" s="6" t="s">
        <v>274</v>
      </c>
      <c r="B25" s="6" t="s">
        <v>279</v>
      </c>
      <c r="C25" s="6" t="n">
        <v>12</v>
      </c>
      <c r="D25" s="6" t="n">
        <v>60</v>
      </c>
    </row>
    <row r="26" customFormat="false" ht="15" hidden="false" customHeight="false" outlineLevel="0" collapsed="false">
      <c r="A26" s="6" t="s">
        <v>275</v>
      </c>
      <c r="B26" s="6" t="s">
        <v>280</v>
      </c>
      <c r="C26" s="6" t="n">
        <v>36</v>
      </c>
      <c r="D26" s="6" t="n">
        <v>180</v>
      </c>
    </row>
    <row r="27" customFormat="false" ht="15" hidden="false" customHeight="false" outlineLevel="0" collapsed="false">
      <c r="A27" s="6" t="s">
        <v>276</v>
      </c>
      <c r="B27" s="6" t="s">
        <v>280</v>
      </c>
      <c r="C27" s="6" t="n">
        <v>9</v>
      </c>
      <c r="D27" s="6" t="n">
        <v>45</v>
      </c>
    </row>
    <row r="28" customFormat="false" ht="15" hidden="false" customHeight="false" outlineLevel="0" collapsed="false">
      <c r="A28" s="6" t="s">
        <v>276</v>
      </c>
      <c r="B28" s="6" t="s">
        <v>281</v>
      </c>
      <c r="C28" s="6" t="n">
        <v>27</v>
      </c>
      <c r="D28" s="6" t="n">
        <v>135</v>
      </c>
    </row>
    <row r="30" customFormat="false" ht="15" hidden="false" customHeight="false" outlineLevel="0" collapsed="false">
      <c r="A30" s="11" t="s">
        <v>282</v>
      </c>
    </row>
    <row r="31" customFormat="false" ht="15" hidden="false" customHeight="true" outlineLevel="0" collapsed="false">
      <c r="A31" s="5" t="s">
        <v>278</v>
      </c>
      <c r="B31" s="5" t="s">
        <v>266</v>
      </c>
      <c r="C31" s="5" t="s">
        <v>267</v>
      </c>
    </row>
    <row r="32" customFormat="false" ht="15" hidden="false" customHeight="false" outlineLevel="0" collapsed="false">
      <c r="A32" s="6" t="s">
        <v>280</v>
      </c>
      <c r="B32" s="6" t="n">
        <v>63</v>
      </c>
      <c r="C32" s="6" t="n">
        <v>315</v>
      </c>
    </row>
    <row r="33" customFormat="false" ht="15" hidden="false" customHeight="false" outlineLevel="0" collapsed="false">
      <c r="A33" s="6" t="s">
        <v>281</v>
      </c>
      <c r="B33" s="6" t="n">
        <v>27</v>
      </c>
      <c r="C33" s="6" t="n">
        <v>135</v>
      </c>
    </row>
    <row r="34" customFormat="false" ht="15" hidden="false" customHeight="false" outlineLevel="0" collapsed="false">
      <c r="A34" s="6" t="s">
        <v>279</v>
      </c>
      <c r="B34" s="6" t="n">
        <v>36</v>
      </c>
      <c r="C34" s="6" t="n">
        <v>176</v>
      </c>
    </row>
    <row r="36" customFormat="false" ht="15" hidden="false" customHeight="false" outlineLevel="0" collapsed="false">
      <c r="A36" s="11" t="s">
        <v>283</v>
      </c>
    </row>
    <row r="37" customFormat="false" ht="15" hidden="false" customHeight="true" outlineLevel="0" collapsed="false">
      <c r="A37" s="5" t="s">
        <v>284</v>
      </c>
      <c r="B37" s="5" t="s">
        <v>266</v>
      </c>
      <c r="C37" s="5" t="s">
        <v>267</v>
      </c>
    </row>
    <row r="38" customFormat="false" ht="15" hidden="false" customHeight="false" outlineLevel="0" collapsed="false">
      <c r="A38" s="6" t="s">
        <v>285</v>
      </c>
      <c r="B38" s="6" t="n">
        <v>126</v>
      </c>
      <c r="C38" s="6" t="n">
        <v>626</v>
      </c>
    </row>
    <row r="40" customFormat="false" ht="15" hidden="false" customHeight="false" outlineLevel="0" collapsed="false">
      <c r="A40" s="11" t="s">
        <v>286</v>
      </c>
    </row>
    <row r="41" customFormat="false" ht="15" hidden="false" customHeight="true" outlineLevel="0" collapsed="false">
      <c r="A41" s="5" t="s">
        <v>287</v>
      </c>
      <c r="B41" s="5" t="s">
        <v>94</v>
      </c>
      <c r="C41" s="5" t="s">
        <v>288</v>
      </c>
    </row>
    <row r="42" customFormat="false" ht="15" hidden="false" customHeight="false" outlineLevel="0" collapsed="false">
      <c r="A42" s="7" t="s">
        <v>289</v>
      </c>
      <c r="B42" s="7" t="s">
        <v>290</v>
      </c>
      <c r="C42" s="6" t="s">
        <v>291</v>
      </c>
    </row>
    <row r="43" customFormat="false" ht="15" hidden="false" customHeight="false" outlineLevel="0" collapsed="false">
      <c r="A43" s="7" t="s">
        <v>292</v>
      </c>
      <c r="B43" s="6" t="n">
        <v>0</v>
      </c>
      <c r="C43" s="6" t="s">
        <v>291</v>
      </c>
    </row>
    <row r="44" customFormat="false" ht="15" hidden="false" customHeight="false" outlineLevel="0" collapsed="false">
      <c r="A44" s="7" t="s">
        <v>293</v>
      </c>
      <c r="B44" s="6" t="s">
        <v>294</v>
      </c>
      <c r="C44" s="6" t="s">
        <v>291</v>
      </c>
    </row>
    <row r="45" customFormat="false" ht="15" hidden="false" customHeight="false" outlineLevel="0" collapsed="false">
      <c r="A45" s="7" t="s">
        <v>295</v>
      </c>
      <c r="B45" s="7" t="s">
        <v>296</v>
      </c>
      <c r="C45" s="6" t="s">
        <v>291</v>
      </c>
    </row>
    <row r="46" customFormat="false" ht="15" hidden="false" customHeight="false" outlineLevel="0" collapsed="false">
      <c r="A46" s="7" t="s">
        <v>297</v>
      </c>
      <c r="B46" s="6" t="n">
        <v>197</v>
      </c>
      <c r="C46" s="6" t="s">
        <v>291</v>
      </c>
    </row>
    <row r="47" customFormat="false" ht="22.35" hidden="false" customHeight="false" outlineLevel="0" collapsed="false">
      <c r="A47" s="7" t="s">
        <v>298</v>
      </c>
      <c r="B47" s="7" t="s">
        <v>299</v>
      </c>
      <c r="C47" s="6" t="s">
        <v>291</v>
      </c>
    </row>
    <row r="48" customFormat="false" ht="15" hidden="false" customHeight="false" outlineLevel="0" collapsed="false">
      <c r="A48" s="7" t="s">
        <v>300</v>
      </c>
      <c r="B48" s="7" t="s">
        <v>301</v>
      </c>
      <c r="C48" s="15" t="s">
        <v>302</v>
      </c>
    </row>
    <row r="49" customFormat="false" ht="15" hidden="false" customHeight="false" outlineLevel="0" collapsed="false">
      <c r="A49" s="7" t="s">
        <v>303</v>
      </c>
      <c r="B49" s="6" t="s">
        <v>304</v>
      </c>
      <c r="C49" s="6" t="s">
        <v>291</v>
      </c>
    </row>
    <row r="50" customFormat="false" ht="15" hidden="false" customHeight="false" outlineLevel="0" collapsed="false">
      <c r="A50" s="7" t="s">
        <v>305</v>
      </c>
      <c r="B50" s="6" t="s">
        <v>304</v>
      </c>
      <c r="C50" s="6" t="s">
        <v>291</v>
      </c>
    </row>
    <row r="51" customFormat="false" ht="15" hidden="false" customHeight="false" outlineLevel="0" collapsed="false">
      <c r="A51" s="7" t="s">
        <v>306</v>
      </c>
      <c r="B51" s="7" t="s">
        <v>307</v>
      </c>
      <c r="C51" s="6" t="s">
        <v>291</v>
      </c>
    </row>
    <row r="52" customFormat="false" ht="22.35" hidden="false" customHeight="false" outlineLevel="0" collapsed="false">
      <c r="A52" s="7" t="s">
        <v>308</v>
      </c>
      <c r="B52" s="7" t="s">
        <v>309</v>
      </c>
      <c r="C52" s="6" t="s">
        <v>291</v>
      </c>
    </row>
    <row r="53" customFormat="false" ht="22.35" hidden="false" customHeight="false" outlineLevel="0" collapsed="false">
      <c r="A53" s="7" t="s">
        <v>310</v>
      </c>
      <c r="B53" s="7" t="s">
        <v>311</v>
      </c>
      <c r="C53" s="6" t="s">
        <v>291</v>
      </c>
    </row>
    <row r="55" customFormat="false" ht="15" hidden="false" customHeight="false" outlineLevel="0" collapsed="false">
      <c r="A55" s="11" t="s">
        <v>312</v>
      </c>
    </row>
    <row r="56" customFormat="false" ht="24" hidden="false" customHeight="true" outlineLevel="0" collapsed="false">
      <c r="A56" s="5" t="s">
        <v>313</v>
      </c>
      <c r="B56" s="5" t="s">
        <v>272</v>
      </c>
      <c r="C56" s="5" t="s">
        <v>314</v>
      </c>
      <c r="D56" s="5" t="s">
        <v>315</v>
      </c>
      <c r="E56" s="5" t="s">
        <v>316</v>
      </c>
      <c r="F56" s="5" t="s">
        <v>317</v>
      </c>
    </row>
    <row r="57" customFormat="false" ht="22.35" hidden="false" customHeight="false" outlineLevel="0" collapsed="false">
      <c r="A57" s="7" t="s">
        <v>318</v>
      </c>
      <c r="B57" s="6" t="s">
        <v>273</v>
      </c>
      <c r="C57" s="6" t="n">
        <v>27</v>
      </c>
      <c r="D57" s="6" t="s">
        <v>319</v>
      </c>
      <c r="E57" s="7" t="s">
        <v>320</v>
      </c>
      <c r="F57" s="6" t="s">
        <v>321</v>
      </c>
    </row>
    <row r="58" customFormat="false" ht="22.35" hidden="false" customHeight="false" outlineLevel="0" collapsed="false">
      <c r="A58" s="7" t="s">
        <v>322</v>
      </c>
      <c r="B58" s="6" t="s">
        <v>273</v>
      </c>
      <c r="C58" s="6" t="n">
        <v>27</v>
      </c>
      <c r="D58" s="6" t="s">
        <v>323</v>
      </c>
      <c r="E58" s="7" t="s">
        <v>324</v>
      </c>
      <c r="F58" s="6" t="s">
        <v>325</v>
      </c>
    </row>
    <row r="59" customFormat="false" ht="22.35" hidden="false" customHeight="false" outlineLevel="0" collapsed="false">
      <c r="A59" s="7" t="s">
        <v>326</v>
      </c>
      <c r="B59" s="6" t="s">
        <v>273</v>
      </c>
      <c r="C59" s="6" t="n">
        <v>27</v>
      </c>
      <c r="D59" s="6" t="s">
        <v>327</v>
      </c>
      <c r="E59" s="7" t="s">
        <v>328</v>
      </c>
      <c r="F59" s="6" t="s">
        <v>329</v>
      </c>
    </row>
    <row r="60" customFormat="false" ht="22.35" hidden="false" customHeight="false" outlineLevel="0" collapsed="false">
      <c r="A60" s="7" t="s">
        <v>330</v>
      </c>
      <c r="B60" s="6" t="s">
        <v>273</v>
      </c>
      <c r="C60" s="6" t="n">
        <v>27</v>
      </c>
      <c r="D60" s="6" t="s">
        <v>331</v>
      </c>
      <c r="E60" s="7" t="s">
        <v>332</v>
      </c>
      <c r="F60" s="6" t="s">
        <v>333</v>
      </c>
    </row>
    <row r="62" customFormat="false" ht="15" hidden="false" customHeight="false" outlineLevel="0" collapsed="false">
      <c r="A62" s="11" t="s">
        <v>334</v>
      </c>
    </row>
    <row r="63" customFormat="false" ht="24" hidden="false" customHeight="true" outlineLevel="0" collapsed="false">
      <c r="A63" s="5" t="s">
        <v>272</v>
      </c>
      <c r="B63" s="5" t="s">
        <v>335</v>
      </c>
      <c r="C63" s="5" t="s">
        <v>336</v>
      </c>
      <c r="D63" s="5" t="s">
        <v>314</v>
      </c>
      <c r="E63" s="5" t="s">
        <v>337</v>
      </c>
      <c r="F63" s="5" t="s">
        <v>338</v>
      </c>
    </row>
    <row r="64" customFormat="false" ht="22.35" hidden="false" customHeight="false" outlineLevel="0" collapsed="false">
      <c r="A64" s="6" t="s">
        <v>276</v>
      </c>
      <c r="B64" s="6" t="s">
        <v>339</v>
      </c>
      <c r="C64" s="7" t="s">
        <v>340</v>
      </c>
      <c r="D64" s="6" t="n">
        <v>38</v>
      </c>
      <c r="E64" s="6" t="s">
        <v>341</v>
      </c>
      <c r="F64" s="7" t="s">
        <v>340</v>
      </c>
    </row>
    <row r="65" customFormat="false" ht="22.35" hidden="false" customHeight="false" outlineLevel="0" collapsed="false">
      <c r="A65" s="6" t="s">
        <v>276</v>
      </c>
      <c r="B65" s="6" t="s">
        <v>342</v>
      </c>
      <c r="C65" s="7" t="s">
        <v>343</v>
      </c>
      <c r="D65" s="6" t="n">
        <v>38</v>
      </c>
      <c r="E65" s="6" t="s">
        <v>344</v>
      </c>
      <c r="F65" s="7" t="s">
        <v>343</v>
      </c>
    </row>
    <row r="66" customFormat="false" ht="22.35" hidden="false" customHeight="false" outlineLevel="0" collapsed="false">
      <c r="A66" s="6" t="s">
        <v>276</v>
      </c>
      <c r="B66" s="6" t="s">
        <v>345</v>
      </c>
      <c r="C66" s="7" t="s">
        <v>346</v>
      </c>
      <c r="D66" s="6" t="n">
        <v>38</v>
      </c>
      <c r="E66" s="6" t="s">
        <v>347</v>
      </c>
      <c r="F66" s="7" t="s">
        <v>346</v>
      </c>
    </row>
    <row r="67" customFormat="false" ht="22.35" hidden="false" customHeight="false" outlineLevel="0" collapsed="false">
      <c r="A67" s="6" t="s">
        <v>276</v>
      </c>
      <c r="B67" s="6" t="s">
        <v>348</v>
      </c>
      <c r="C67" s="7" t="s">
        <v>349</v>
      </c>
      <c r="D67" s="6" t="n">
        <v>38</v>
      </c>
      <c r="E67" s="6" t="s">
        <v>350</v>
      </c>
      <c r="F67" s="7" t="s">
        <v>349</v>
      </c>
    </row>
    <row r="68" customFormat="false" ht="22.35" hidden="false" customHeight="false" outlineLevel="0" collapsed="false">
      <c r="A68" s="6" t="s">
        <v>276</v>
      </c>
      <c r="B68" s="6" t="s">
        <v>351</v>
      </c>
      <c r="C68" s="7" t="s">
        <v>352</v>
      </c>
      <c r="D68" s="6" t="n">
        <v>38</v>
      </c>
      <c r="E68" s="6" t="s">
        <v>353</v>
      </c>
      <c r="F68" s="7" t="s">
        <v>352</v>
      </c>
    </row>
    <row r="69" customFormat="false" ht="22.35" hidden="false" customHeight="false" outlineLevel="0" collapsed="false">
      <c r="A69" s="6" t="s">
        <v>276</v>
      </c>
      <c r="B69" s="6" t="s">
        <v>354</v>
      </c>
      <c r="C69" s="7" t="s">
        <v>355</v>
      </c>
      <c r="D69" s="6" t="n">
        <v>38</v>
      </c>
      <c r="E69" s="6" t="s">
        <v>356</v>
      </c>
      <c r="F69" s="7" t="s">
        <v>355</v>
      </c>
    </row>
    <row r="70" customFormat="false" ht="22.35" hidden="false" customHeight="false" outlineLevel="0" collapsed="false">
      <c r="A70" s="6" t="s">
        <v>276</v>
      </c>
      <c r="B70" s="6" t="s">
        <v>357</v>
      </c>
      <c r="C70" s="7" t="s">
        <v>358</v>
      </c>
      <c r="D70" s="6" t="n">
        <v>38</v>
      </c>
      <c r="E70" s="6" t="s">
        <v>359</v>
      </c>
      <c r="F70" s="7" t="s">
        <v>358</v>
      </c>
    </row>
    <row r="71" customFormat="false" ht="22.35" hidden="false" customHeight="false" outlineLevel="0" collapsed="false">
      <c r="A71" s="6" t="s">
        <v>276</v>
      </c>
      <c r="B71" s="6" t="s">
        <v>360</v>
      </c>
      <c r="C71" s="7" t="s">
        <v>361</v>
      </c>
      <c r="D71" s="6" t="n">
        <v>38</v>
      </c>
      <c r="E71" s="6" t="s">
        <v>362</v>
      </c>
      <c r="F71" s="7" t="s">
        <v>361</v>
      </c>
    </row>
    <row r="72" customFormat="false" ht="22.35" hidden="false" customHeight="false" outlineLevel="0" collapsed="false">
      <c r="A72" s="6" t="s">
        <v>276</v>
      </c>
      <c r="B72" s="6" t="s">
        <v>363</v>
      </c>
      <c r="C72" s="7" t="s">
        <v>364</v>
      </c>
      <c r="D72" s="6" t="n">
        <v>38</v>
      </c>
      <c r="E72" s="6" t="s">
        <v>365</v>
      </c>
      <c r="F72" s="7" t="s">
        <v>364</v>
      </c>
    </row>
    <row r="73" customFormat="false" ht="22.35" hidden="false" customHeight="false" outlineLevel="0" collapsed="false">
      <c r="A73" s="6" t="s">
        <v>276</v>
      </c>
      <c r="B73" s="6" t="s">
        <v>366</v>
      </c>
      <c r="C73" s="7" t="s">
        <v>367</v>
      </c>
      <c r="D73" s="6" t="n">
        <v>38</v>
      </c>
      <c r="E73" s="6" t="s">
        <v>368</v>
      </c>
      <c r="F73" s="7" t="s">
        <v>367</v>
      </c>
    </row>
    <row r="74" customFormat="false" ht="22.35" hidden="false" customHeight="false" outlineLevel="0" collapsed="false">
      <c r="A74" s="6" t="s">
        <v>276</v>
      </c>
      <c r="B74" s="6" t="s">
        <v>369</v>
      </c>
      <c r="C74" s="7" t="s">
        <v>370</v>
      </c>
      <c r="D74" s="6" t="n">
        <v>38</v>
      </c>
      <c r="E74" s="6" t="s">
        <v>371</v>
      </c>
      <c r="F74" s="7" t="s">
        <v>370</v>
      </c>
    </row>
    <row r="75" customFormat="false" ht="22.35" hidden="false" customHeight="false" outlineLevel="0" collapsed="false">
      <c r="A75" s="6" t="s">
        <v>276</v>
      </c>
      <c r="B75" s="6" t="s">
        <v>372</v>
      </c>
      <c r="C75" s="7" t="s">
        <v>373</v>
      </c>
      <c r="D75" s="6" t="n">
        <v>38</v>
      </c>
      <c r="E75" s="6" t="s">
        <v>374</v>
      </c>
      <c r="F75" s="7" t="s">
        <v>373</v>
      </c>
    </row>
    <row r="76" customFormat="false" ht="22.35" hidden="false" customHeight="false" outlineLevel="0" collapsed="false">
      <c r="A76" s="6" t="s">
        <v>276</v>
      </c>
      <c r="B76" s="6" t="s">
        <v>375</v>
      </c>
      <c r="C76" s="7" t="s">
        <v>376</v>
      </c>
      <c r="D76" s="6" t="n">
        <v>38</v>
      </c>
      <c r="E76" s="6" t="s">
        <v>377</v>
      </c>
      <c r="F76" s="7" t="s">
        <v>376</v>
      </c>
    </row>
    <row r="77" customFormat="false" ht="22.35" hidden="false" customHeight="false" outlineLevel="0" collapsed="false">
      <c r="A77" s="6" t="s">
        <v>276</v>
      </c>
      <c r="B77" s="6" t="s">
        <v>378</v>
      </c>
      <c r="C77" s="7" t="s">
        <v>379</v>
      </c>
      <c r="D77" s="6" t="n">
        <v>38</v>
      </c>
      <c r="E77" s="6" t="s">
        <v>380</v>
      </c>
      <c r="F77" s="7" t="s">
        <v>379</v>
      </c>
    </row>
    <row r="78" customFormat="false" ht="22.35" hidden="false" customHeight="false" outlineLevel="0" collapsed="false">
      <c r="A78" s="6" t="s">
        <v>276</v>
      </c>
      <c r="B78" s="6" t="s">
        <v>381</v>
      </c>
      <c r="C78" s="7" t="s">
        <v>382</v>
      </c>
      <c r="D78" s="6" t="n">
        <v>38</v>
      </c>
      <c r="E78" s="6" t="s">
        <v>383</v>
      </c>
      <c r="F78" s="7" t="s">
        <v>382</v>
      </c>
    </row>
    <row r="80" customFormat="false" ht="15" hidden="false" customHeight="false" outlineLevel="0" collapsed="false">
      <c r="A80" s="11" t="s">
        <v>384</v>
      </c>
    </row>
    <row r="81" customFormat="false" ht="15" hidden="false" customHeight="true" outlineLevel="0" collapsed="false">
      <c r="A81" s="5" t="s">
        <v>314</v>
      </c>
      <c r="B81" s="5" t="s">
        <v>263</v>
      </c>
      <c r="C81" s="5" t="s">
        <v>284</v>
      </c>
      <c r="D81" s="5" t="s">
        <v>265</v>
      </c>
      <c r="E81" s="5" t="s">
        <v>385</v>
      </c>
      <c r="F81" s="5" t="s">
        <v>273</v>
      </c>
      <c r="G81" s="5" t="s">
        <v>274</v>
      </c>
      <c r="H81" s="5" t="s">
        <v>275</v>
      </c>
      <c r="I81" s="5" t="s">
        <v>276</v>
      </c>
    </row>
    <row r="82" customFormat="false" ht="15" hidden="false" customHeight="false" outlineLevel="0" collapsed="false">
      <c r="A82" s="6" t="n">
        <v>3</v>
      </c>
      <c r="B82" s="6" t="s">
        <v>266</v>
      </c>
      <c r="C82" s="6" t="s">
        <v>285</v>
      </c>
      <c r="D82" s="6" t="n">
        <v>36</v>
      </c>
      <c r="E82" s="6" t="n">
        <v>4</v>
      </c>
      <c r="F82" s="6" t="n">
        <v>9</v>
      </c>
      <c r="G82" s="6" t="n">
        <v>9</v>
      </c>
      <c r="H82" s="6" t="n">
        <v>9</v>
      </c>
      <c r="I82" s="6" t="n">
        <v>9</v>
      </c>
    </row>
    <row r="83" customFormat="false" ht="15" hidden="false" customHeight="false" outlineLevel="0" collapsed="false">
      <c r="A83" s="6" t="n">
        <v>6</v>
      </c>
      <c r="B83" s="6" t="s">
        <v>266</v>
      </c>
      <c r="C83" s="6" t="s">
        <v>285</v>
      </c>
      <c r="D83" s="6" t="n">
        <v>27</v>
      </c>
      <c r="E83" s="6" t="n">
        <v>4</v>
      </c>
      <c r="F83" s="6" t="n">
        <v>3</v>
      </c>
      <c r="G83" s="6" t="n">
        <v>6</v>
      </c>
      <c r="H83" s="6" t="n">
        <v>9</v>
      </c>
      <c r="I83" s="6" t="n">
        <v>9</v>
      </c>
    </row>
    <row r="84" customFormat="false" ht="15" hidden="false" customHeight="false" outlineLevel="0" collapsed="false">
      <c r="A84" s="6" t="n">
        <v>8</v>
      </c>
      <c r="B84" s="6" t="s">
        <v>266</v>
      </c>
      <c r="C84" s="6" t="s">
        <v>285</v>
      </c>
      <c r="D84" s="6" t="n">
        <v>33</v>
      </c>
      <c r="E84" s="6" t="n">
        <v>4</v>
      </c>
      <c r="F84" s="6" t="n">
        <v>6</v>
      </c>
      <c r="G84" s="6" t="n">
        <v>9</v>
      </c>
      <c r="H84" s="6" t="n">
        <v>9</v>
      </c>
      <c r="I84" s="6" t="n">
        <v>9</v>
      </c>
    </row>
    <row r="85" customFormat="false" ht="15" hidden="false" customHeight="false" outlineLevel="0" collapsed="false">
      <c r="A85" s="6" t="n">
        <v>10</v>
      </c>
      <c r="B85" s="6" t="s">
        <v>266</v>
      </c>
      <c r="C85" s="6" t="s">
        <v>285</v>
      </c>
      <c r="D85" s="6" t="n">
        <v>30</v>
      </c>
      <c r="E85" s="6" t="n">
        <v>4</v>
      </c>
      <c r="F85" s="6" t="n">
        <v>6</v>
      </c>
      <c r="G85" s="6" t="n">
        <v>6</v>
      </c>
      <c r="H85" s="6" t="n">
        <v>9</v>
      </c>
      <c r="I85" s="6" t="n">
        <v>9</v>
      </c>
    </row>
    <row r="86" customFormat="false" ht="15" hidden="false" customHeight="false" outlineLevel="0" collapsed="false">
      <c r="A86" s="6" t="n">
        <v>16</v>
      </c>
      <c r="B86" s="6" t="s">
        <v>267</v>
      </c>
      <c r="C86" s="6" t="s">
        <v>285</v>
      </c>
      <c r="D86" s="6" t="n">
        <v>55</v>
      </c>
      <c r="E86" s="6" t="n">
        <v>4</v>
      </c>
      <c r="F86" s="6" t="n">
        <v>10</v>
      </c>
      <c r="G86" s="6" t="n">
        <v>15</v>
      </c>
      <c r="H86" s="6" t="n">
        <v>15</v>
      </c>
      <c r="I86" s="6" t="n">
        <v>15</v>
      </c>
    </row>
    <row r="87" customFormat="false" ht="15" hidden="false" customHeight="false" outlineLevel="0" collapsed="false">
      <c r="A87" s="6" t="n">
        <v>20</v>
      </c>
      <c r="B87" s="6" t="s">
        <v>267</v>
      </c>
      <c r="C87" s="6" t="s">
        <v>285</v>
      </c>
      <c r="D87" s="6" t="n">
        <v>45</v>
      </c>
      <c r="E87" s="6" t="n">
        <v>4</v>
      </c>
      <c r="F87" s="6" t="n">
        <v>5</v>
      </c>
      <c r="G87" s="6" t="n">
        <v>10</v>
      </c>
      <c r="H87" s="6" t="n">
        <v>15</v>
      </c>
      <c r="I87" s="6" t="n">
        <v>15</v>
      </c>
    </row>
    <row r="88" customFormat="false" ht="15" hidden="false" customHeight="false" outlineLevel="0" collapsed="false">
      <c r="A88" s="6" t="n">
        <v>21</v>
      </c>
      <c r="B88" s="6" t="s">
        <v>267</v>
      </c>
      <c r="C88" s="6" t="s">
        <v>285</v>
      </c>
      <c r="D88" s="6" t="n">
        <v>50</v>
      </c>
      <c r="E88" s="6" t="n">
        <v>4</v>
      </c>
      <c r="F88" s="6" t="n">
        <v>10</v>
      </c>
      <c r="G88" s="6" t="n">
        <v>10</v>
      </c>
      <c r="H88" s="6" t="n">
        <v>15</v>
      </c>
      <c r="I88" s="6" t="n">
        <v>15</v>
      </c>
    </row>
    <row r="89" customFormat="false" ht="15" hidden="false" customHeight="false" outlineLevel="0" collapsed="false">
      <c r="A89" s="6" t="n">
        <v>23</v>
      </c>
      <c r="B89" s="6" t="s">
        <v>267</v>
      </c>
      <c r="C89" s="6" t="s">
        <v>285</v>
      </c>
      <c r="D89" s="6" t="n">
        <v>60</v>
      </c>
      <c r="E89" s="6" t="n">
        <v>4</v>
      </c>
      <c r="F89" s="6" t="n">
        <v>15</v>
      </c>
      <c r="G89" s="6" t="n">
        <v>15</v>
      </c>
      <c r="H89" s="6" t="n">
        <v>15</v>
      </c>
      <c r="I89" s="6" t="n">
        <v>15</v>
      </c>
    </row>
    <row r="90" customFormat="false" ht="15" hidden="false" customHeight="false" outlineLevel="0" collapsed="false">
      <c r="A90" s="6" t="n">
        <v>25</v>
      </c>
      <c r="B90" s="6" t="s">
        <v>267</v>
      </c>
      <c r="C90" s="6" t="s">
        <v>285</v>
      </c>
      <c r="D90" s="6" t="n">
        <v>60</v>
      </c>
      <c r="E90" s="6" t="n">
        <v>4</v>
      </c>
      <c r="F90" s="6" t="n">
        <v>15</v>
      </c>
      <c r="G90" s="6" t="n">
        <v>15</v>
      </c>
      <c r="H90" s="6" t="n">
        <v>15</v>
      </c>
      <c r="I90" s="6" t="n">
        <v>15</v>
      </c>
    </row>
    <row r="91" customFormat="false" ht="15" hidden="false" customHeight="false" outlineLevel="0" collapsed="false">
      <c r="A91" s="6" t="n">
        <v>27</v>
      </c>
      <c r="B91" s="6" t="s">
        <v>267</v>
      </c>
      <c r="C91" s="6" t="s">
        <v>285</v>
      </c>
      <c r="D91" s="6" t="n">
        <v>51</v>
      </c>
      <c r="E91" s="6" t="n">
        <v>4</v>
      </c>
      <c r="F91" s="6" t="n">
        <v>6</v>
      </c>
      <c r="G91" s="6" t="n">
        <v>15</v>
      </c>
      <c r="H91" s="6" t="n">
        <v>15</v>
      </c>
      <c r="I91" s="6" t="n">
        <v>15</v>
      </c>
    </row>
    <row r="92" customFormat="false" ht="15" hidden="false" customHeight="false" outlineLevel="0" collapsed="false">
      <c r="A92" s="6" t="n">
        <v>29</v>
      </c>
      <c r="B92" s="6" t="s">
        <v>267</v>
      </c>
      <c r="C92" s="6" t="s">
        <v>285</v>
      </c>
      <c r="D92" s="6" t="n">
        <v>50</v>
      </c>
      <c r="E92" s="6" t="n">
        <v>4</v>
      </c>
      <c r="F92" s="6" t="n">
        <v>10</v>
      </c>
      <c r="G92" s="6" t="n">
        <v>10</v>
      </c>
      <c r="H92" s="6" t="n">
        <v>15</v>
      </c>
      <c r="I92" s="6" t="n">
        <v>15</v>
      </c>
    </row>
    <row r="93" customFormat="false" ht="15" hidden="false" customHeight="false" outlineLevel="0" collapsed="false">
      <c r="A93" s="6" t="n">
        <v>33</v>
      </c>
      <c r="B93" s="6" t="s">
        <v>267</v>
      </c>
      <c r="C93" s="6" t="s">
        <v>285</v>
      </c>
      <c r="D93" s="6" t="n">
        <v>45</v>
      </c>
      <c r="E93" s="6" t="n">
        <v>4</v>
      </c>
      <c r="F93" s="6" t="n">
        <v>5</v>
      </c>
      <c r="G93" s="6" t="n">
        <v>10</v>
      </c>
      <c r="H93" s="6" t="n">
        <v>15</v>
      </c>
      <c r="I93" s="6" t="n">
        <v>15</v>
      </c>
    </row>
    <row r="94" customFormat="false" ht="15" hidden="false" customHeight="false" outlineLevel="0" collapsed="false">
      <c r="A94" s="6" t="n">
        <v>38</v>
      </c>
      <c r="B94" s="6" t="s">
        <v>267</v>
      </c>
      <c r="C94" s="6" t="s">
        <v>285</v>
      </c>
      <c r="D94" s="6" t="n">
        <v>60</v>
      </c>
      <c r="E94" s="6" t="n">
        <v>4</v>
      </c>
      <c r="F94" s="6" t="n">
        <v>15</v>
      </c>
      <c r="G94" s="6" t="n">
        <v>15</v>
      </c>
      <c r="H94" s="6" t="n">
        <v>15</v>
      </c>
      <c r="I94" s="6" t="n">
        <v>15</v>
      </c>
    </row>
    <row r="95" customFormat="false" ht="15" hidden="false" customHeight="false" outlineLevel="0" collapsed="false">
      <c r="A95" s="6" t="n">
        <v>40</v>
      </c>
      <c r="B95" s="6" t="s">
        <v>267</v>
      </c>
      <c r="C95" s="6" t="s">
        <v>285</v>
      </c>
      <c r="D95" s="6" t="n">
        <v>55</v>
      </c>
      <c r="E95" s="6" t="n">
        <v>4</v>
      </c>
      <c r="F95" s="6" t="n">
        <v>10</v>
      </c>
      <c r="G95" s="6" t="n">
        <v>15</v>
      </c>
      <c r="H95" s="6" t="n">
        <v>15</v>
      </c>
      <c r="I95" s="6" t="n">
        <v>15</v>
      </c>
    </row>
    <row r="96" customFormat="false" ht="15" hidden="false" customHeight="false" outlineLevel="0" collapsed="false">
      <c r="A96" s="6" t="n">
        <v>46</v>
      </c>
      <c r="B96" s="6" t="s">
        <v>267</v>
      </c>
      <c r="C96" s="6" t="s">
        <v>285</v>
      </c>
      <c r="D96" s="6" t="n">
        <v>45</v>
      </c>
      <c r="E96" s="6" t="n">
        <v>4</v>
      </c>
      <c r="F96" s="6" t="n">
        <v>5</v>
      </c>
      <c r="G96" s="6" t="n">
        <v>10</v>
      </c>
      <c r="H96" s="6" t="n">
        <v>15</v>
      </c>
      <c r="I96" s="6" t="n">
        <v>15</v>
      </c>
    </row>
    <row r="97" customFormat="false" ht="15" hidden="false" customHeight="false" outlineLevel="0" collapsed="false">
      <c r="A97" s="6" t="n">
        <v>48</v>
      </c>
      <c r="B97" s="6" t="s">
        <v>267</v>
      </c>
      <c r="C97" s="6" t="s">
        <v>285</v>
      </c>
      <c r="D97" s="6" t="n">
        <v>50</v>
      </c>
      <c r="E97" s="6" t="n">
        <v>4</v>
      </c>
      <c r="F97" s="6" t="n">
        <v>10</v>
      </c>
      <c r="G97" s="6" t="n">
        <v>10</v>
      </c>
      <c r="H97" s="6" t="n">
        <v>15</v>
      </c>
      <c r="I97" s="6" t="n">
        <v>15</v>
      </c>
    </row>
    <row r="99" customFormat="false" ht="15" hidden="false" customHeight="false" outlineLevel="0" collapsed="false">
      <c r="A99" s="11" t="s">
        <v>386</v>
      </c>
    </row>
    <row r="100" customFormat="false" ht="15" hidden="false" customHeight="true" outlineLevel="0" collapsed="false">
      <c r="A100" s="5" t="s">
        <v>314</v>
      </c>
      <c r="B100" s="5" t="s">
        <v>273</v>
      </c>
      <c r="C100" s="5" t="s">
        <v>274</v>
      </c>
      <c r="D100" s="5" t="s">
        <v>275</v>
      </c>
      <c r="E100" s="5" t="s">
        <v>276</v>
      </c>
    </row>
    <row r="101" customFormat="false" ht="15" hidden="false" customHeight="false" outlineLevel="0" collapsed="false">
      <c r="A101" s="6" t="n">
        <v>3</v>
      </c>
      <c r="B101" s="6" t="s">
        <v>279</v>
      </c>
      <c r="C101" s="6" t="s">
        <v>280</v>
      </c>
      <c r="D101" s="6" t="s">
        <v>280</v>
      </c>
      <c r="E101" s="6" t="s">
        <v>281</v>
      </c>
    </row>
    <row r="102" customFormat="false" ht="15" hidden="false" customHeight="false" outlineLevel="0" collapsed="false">
      <c r="A102" s="6" t="n">
        <v>6</v>
      </c>
      <c r="B102" s="6" t="s">
        <v>279</v>
      </c>
      <c r="C102" s="6" t="s">
        <v>279</v>
      </c>
      <c r="D102" s="6" t="s">
        <v>280</v>
      </c>
      <c r="E102" s="6" t="s">
        <v>280</v>
      </c>
    </row>
    <row r="103" customFormat="false" ht="15" hidden="false" customHeight="false" outlineLevel="0" collapsed="false">
      <c r="A103" s="6" t="n">
        <v>8</v>
      </c>
      <c r="B103" s="6" t="s">
        <v>279</v>
      </c>
      <c r="C103" s="6" t="s">
        <v>280</v>
      </c>
      <c r="D103" s="6" t="s">
        <v>280</v>
      </c>
      <c r="E103" s="6" t="s">
        <v>281</v>
      </c>
    </row>
    <row r="104" customFormat="false" ht="15" hidden="false" customHeight="false" outlineLevel="0" collapsed="false">
      <c r="A104" s="6" t="n">
        <v>10</v>
      </c>
      <c r="B104" s="6" t="s">
        <v>279</v>
      </c>
      <c r="C104" s="6" t="s">
        <v>279</v>
      </c>
      <c r="D104" s="6" t="s">
        <v>280</v>
      </c>
      <c r="E104" s="6" t="s">
        <v>281</v>
      </c>
    </row>
    <row r="105" customFormat="false" ht="15" hidden="false" customHeight="false" outlineLevel="0" collapsed="false">
      <c r="A105" s="6" t="n">
        <v>16</v>
      </c>
      <c r="B105" s="6" t="s">
        <v>279</v>
      </c>
      <c r="C105" s="6" t="s">
        <v>280</v>
      </c>
      <c r="D105" s="6" t="s">
        <v>280</v>
      </c>
      <c r="E105" s="6" t="s">
        <v>281</v>
      </c>
    </row>
    <row r="106" customFormat="false" ht="15" hidden="false" customHeight="false" outlineLevel="0" collapsed="false">
      <c r="A106" s="6" t="n">
        <v>20</v>
      </c>
      <c r="B106" s="6" t="s">
        <v>279</v>
      </c>
      <c r="C106" s="6" t="s">
        <v>279</v>
      </c>
      <c r="D106" s="6" t="s">
        <v>280</v>
      </c>
      <c r="E106" s="6" t="s">
        <v>280</v>
      </c>
    </row>
    <row r="107" customFormat="false" ht="15" hidden="false" customHeight="false" outlineLevel="0" collapsed="false">
      <c r="A107" s="6" t="n">
        <v>21</v>
      </c>
      <c r="B107" s="6" t="s">
        <v>279</v>
      </c>
      <c r="C107" s="6" t="s">
        <v>279</v>
      </c>
      <c r="D107" s="6" t="s">
        <v>280</v>
      </c>
      <c r="E107" s="6" t="s">
        <v>281</v>
      </c>
    </row>
    <row r="108" customFormat="false" ht="15" hidden="false" customHeight="false" outlineLevel="0" collapsed="false">
      <c r="A108" s="6" t="n">
        <v>23</v>
      </c>
      <c r="B108" s="6" t="s">
        <v>279</v>
      </c>
      <c r="C108" s="6" t="s">
        <v>280</v>
      </c>
      <c r="D108" s="6" t="s">
        <v>280</v>
      </c>
      <c r="E108" s="6" t="s">
        <v>281</v>
      </c>
    </row>
    <row r="109" customFormat="false" ht="15" hidden="false" customHeight="false" outlineLevel="0" collapsed="false">
      <c r="A109" s="6" t="n">
        <v>25</v>
      </c>
      <c r="B109" s="6" t="s">
        <v>279</v>
      </c>
      <c r="C109" s="6" t="s">
        <v>280</v>
      </c>
      <c r="D109" s="6" t="s">
        <v>280</v>
      </c>
      <c r="E109" s="6" t="s">
        <v>281</v>
      </c>
    </row>
    <row r="110" customFormat="false" ht="15" hidden="false" customHeight="false" outlineLevel="0" collapsed="false">
      <c r="A110" s="6" t="n">
        <v>27</v>
      </c>
      <c r="B110" s="6" t="s">
        <v>279</v>
      </c>
      <c r="C110" s="6" t="s">
        <v>280</v>
      </c>
      <c r="D110" s="6" t="s">
        <v>280</v>
      </c>
      <c r="E110" s="6" t="s">
        <v>281</v>
      </c>
    </row>
    <row r="111" customFormat="false" ht="15" hidden="false" customHeight="false" outlineLevel="0" collapsed="false">
      <c r="A111" s="6" t="n">
        <v>29</v>
      </c>
      <c r="B111" s="6" t="s">
        <v>279</v>
      </c>
      <c r="C111" s="6" t="s">
        <v>279</v>
      </c>
      <c r="D111" s="6" t="s">
        <v>280</v>
      </c>
      <c r="E111" s="6" t="s">
        <v>281</v>
      </c>
    </row>
    <row r="112" customFormat="false" ht="15" hidden="false" customHeight="false" outlineLevel="0" collapsed="false">
      <c r="A112" s="6" t="n">
        <v>33</v>
      </c>
      <c r="B112" s="6" t="s">
        <v>279</v>
      </c>
      <c r="C112" s="6" t="s">
        <v>279</v>
      </c>
      <c r="D112" s="6" t="s">
        <v>280</v>
      </c>
      <c r="E112" s="6" t="s">
        <v>280</v>
      </c>
    </row>
    <row r="113" customFormat="false" ht="15" hidden="false" customHeight="false" outlineLevel="0" collapsed="false">
      <c r="A113" s="6" t="n">
        <v>38</v>
      </c>
      <c r="B113" s="6" t="s">
        <v>279</v>
      </c>
      <c r="C113" s="6" t="s">
        <v>280</v>
      </c>
      <c r="D113" s="6" t="s">
        <v>280</v>
      </c>
      <c r="E113" s="6" t="s">
        <v>281</v>
      </c>
    </row>
    <row r="114" customFormat="false" ht="15" hidden="false" customHeight="false" outlineLevel="0" collapsed="false">
      <c r="A114" s="6" t="n">
        <v>40</v>
      </c>
      <c r="B114" s="6" t="s">
        <v>279</v>
      </c>
      <c r="C114" s="6" t="s">
        <v>280</v>
      </c>
      <c r="D114" s="6" t="s">
        <v>280</v>
      </c>
      <c r="E114" s="6" t="s">
        <v>281</v>
      </c>
    </row>
    <row r="115" customFormat="false" ht="15" hidden="false" customHeight="false" outlineLevel="0" collapsed="false">
      <c r="A115" s="6" t="n">
        <v>46</v>
      </c>
      <c r="B115" s="6" t="s">
        <v>279</v>
      </c>
      <c r="C115" s="6" t="s">
        <v>279</v>
      </c>
      <c r="D115" s="6" t="s">
        <v>280</v>
      </c>
      <c r="E115" s="6" t="s">
        <v>280</v>
      </c>
    </row>
    <row r="116" customFormat="false" ht="15" hidden="false" customHeight="false" outlineLevel="0" collapsed="false">
      <c r="A116" s="6" t="n">
        <v>48</v>
      </c>
      <c r="B116" s="6" t="s">
        <v>279</v>
      </c>
      <c r="C116" s="6" t="s">
        <v>279</v>
      </c>
      <c r="D116" s="6" t="s">
        <v>280</v>
      </c>
      <c r="E116" s="6" t="s">
        <v>281</v>
      </c>
    </row>
  </sheetData>
  <mergeCells count="2">
    <mergeCell ref="A2:L2"/>
    <mergeCell ref="A6:L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9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20</v>
      </c>
    </row>
    <row r="2" customFormat="false" ht="14.25" hidden="false" customHeight="true" outlineLevel="0" collapsed="false">
      <c r="A2" s="2" t="s">
        <v>387</v>
      </c>
      <c r="B2" s="2"/>
      <c r="C2" s="2"/>
      <c r="D2" s="2"/>
      <c r="E2" s="2"/>
      <c r="F2" s="2"/>
      <c r="G2" s="2"/>
      <c r="H2" s="2"/>
      <c r="I2" s="2"/>
      <c r="J2" s="2"/>
      <c r="K2" s="2"/>
      <c r="L2" s="2"/>
    </row>
    <row r="5" customFormat="false" ht="15" hidden="false" customHeight="false" outlineLevel="0" collapsed="false">
      <c r="A5" s="3" t="s">
        <v>260</v>
      </c>
    </row>
    <row r="6" customFormat="false" ht="39" hidden="false" customHeight="true" outlineLevel="0" collapsed="false">
      <c r="A6" s="4" t="s">
        <v>388</v>
      </c>
      <c r="B6" s="4"/>
      <c r="C6" s="4"/>
      <c r="D6" s="4"/>
      <c r="E6" s="4"/>
      <c r="F6" s="4"/>
      <c r="G6" s="4"/>
      <c r="H6" s="4"/>
      <c r="I6" s="4"/>
      <c r="J6" s="4"/>
      <c r="K6" s="4"/>
      <c r="L6" s="4"/>
    </row>
    <row r="7" customFormat="false" ht="15" hidden="false" customHeight="false" outlineLevel="0" collapsed="false">
      <c r="A7" s="11" t="s">
        <v>389</v>
      </c>
    </row>
    <row r="8" customFormat="false" ht="15" hidden="false" customHeight="true" outlineLevel="0" collapsed="false">
      <c r="A8" s="5" t="s">
        <v>390</v>
      </c>
      <c r="B8" s="5" t="s">
        <v>391</v>
      </c>
      <c r="C8" s="5" t="s">
        <v>392</v>
      </c>
      <c r="D8" s="5" t="s">
        <v>393</v>
      </c>
    </row>
    <row r="9" customFormat="false" ht="32.8" hidden="false" customHeight="false" outlineLevel="0" collapsed="false">
      <c r="A9" s="6" t="s">
        <v>394</v>
      </c>
      <c r="B9" s="6" t="n">
        <v>50</v>
      </c>
      <c r="C9" s="6" t="s">
        <v>395</v>
      </c>
      <c r="D9" s="7" t="s">
        <v>396</v>
      </c>
    </row>
    <row r="10" customFormat="false" ht="22.35" hidden="false" customHeight="false" outlineLevel="0" collapsed="false">
      <c r="A10" s="6" t="s">
        <v>397</v>
      </c>
      <c r="B10" s="6" t="n">
        <v>950</v>
      </c>
      <c r="C10" s="6" t="s">
        <v>398</v>
      </c>
      <c r="D10" s="7" t="s">
        <v>399</v>
      </c>
    </row>
    <row r="11" customFormat="false" ht="43.25" hidden="false" customHeight="false" outlineLevel="0" collapsed="false">
      <c r="A11" s="6" t="s">
        <v>400</v>
      </c>
      <c r="B11" s="6" t="n">
        <v>81</v>
      </c>
      <c r="C11" s="6" t="s">
        <v>398</v>
      </c>
      <c r="D11" s="7" t="s">
        <v>401</v>
      </c>
    </row>
    <row r="12" customFormat="false" ht="15" hidden="false" customHeight="false" outlineLevel="0" collapsed="false">
      <c r="A12" s="6" t="s">
        <v>402</v>
      </c>
      <c r="B12" s="6" t="n">
        <v>369</v>
      </c>
      <c r="C12" s="6" t="s">
        <v>398</v>
      </c>
      <c r="D12" s="6" t="s">
        <v>403</v>
      </c>
    </row>
    <row r="13" customFormat="false" ht="43.25" hidden="false" customHeight="false" outlineLevel="0" collapsed="false">
      <c r="A13" s="6" t="s">
        <v>404</v>
      </c>
      <c r="B13" s="6" t="n">
        <v>151</v>
      </c>
      <c r="C13" s="6" t="s">
        <v>398</v>
      </c>
      <c r="D13" s="7" t="s">
        <v>405</v>
      </c>
    </row>
    <row r="14" customFormat="false" ht="15" hidden="false" customHeight="false" outlineLevel="0" collapsed="false">
      <c r="A14" s="6" t="s">
        <v>406</v>
      </c>
      <c r="B14" s="6" t="n">
        <v>399</v>
      </c>
      <c r="C14" s="6" t="s">
        <v>398</v>
      </c>
      <c r="D14" s="6" t="s">
        <v>407</v>
      </c>
    </row>
    <row r="15" customFormat="false" ht="43.25" hidden="false" customHeight="false" outlineLevel="0" collapsed="false">
      <c r="A15" s="6" t="s">
        <v>408</v>
      </c>
      <c r="B15" s="6" t="n">
        <v>151</v>
      </c>
      <c r="C15" s="6" t="s">
        <v>398</v>
      </c>
      <c r="D15" s="7" t="s">
        <v>409</v>
      </c>
    </row>
    <row r="16" customFormat="false" ht="15" hidden="false" customHeight="false" outlineLevel="0" collapsed="false">
      <c r="A16" s="11" t="s">
        <v>410</v>
      </c>
      <c r="B16" s="12" t="n">
        <f aca="false">SUMIF(C9:C15,"Retained",B9:B15)</f>
        <v>2101</v>
      </c>
    </row>
    <row r="18" customFormat="false" ht="15" hidden="false" customHeight="false" outlineLevel="0" collapsed="false">
      <c r="A18" s="11" t="s">
        <v>411</v>
      </c>
    </row>
    <row r="19" customFormat="false" ht="24" hidden="false" customHeight="true" outlineLevel="0" collapsed="false">
      <c r="A19" s="5" t="s">
        <v>390</v>
      </c>
      <c r="B19" s="5" t="s">
        <v>412</v>
      </c>
      <c r="C19" s="5" t="s">
        <v>413</v>
      </c>
    </row>
    <row r="20" customFormat="false" ht="15" hidden="false" customHeight="false" outlineLevel="0" collapsed="false">
      <c r="A20" s="6" t="s">
        <v>394</v>
      </c>
      <c r="B20" s="16" t="n">
        <v>0.00649579959767906</v>
      </c>
      <c r="C20" s="17" t="n">
        <v>116.047197996876</v>
      </c>
    </row>
    <row r="21" customFormat="false" ht="15" hidden="false" customHeight="false" outlineLevel="0" collapsed="false">
      <c r="A21" s="6" t="s">
        <v>414</v>
      </c>
      <c r="B21" s="18" t="n">
        <v>0.000770548130303772</v>
      </c>
      <c r="C21" s="17" t="n">
        <v>13.765811290643</v>
      </c>
    </row>
    <row r="22" customFormat="false" ht="15" hidden="false" customHeight="false" outlineLevel="0" collapsed="false">
      <c r="A22" s="6" t="s">
        <v>415</v>
      </c>
      <c r="B22" s="18" t="n">
        <v>5.59754971236264E-005</v>
      </c>
      <c r="C22" s="16" t="n">
        <v>1</v>
      </c>
    </row>
    <row r="23" customFormat="false" ht="15" hidden="false" customHeight="false" outlineLevel="0" collapsed="false">
      <c r="A23" s="6" t="s">
        <v>416</v>
      </c>
      <c r="B23" s="18" t="n">
        <v>7.15813373951293E-005</v>
      </c>
      <c r="C23" s="16" t="n">
        <v>1.2787977074511</v>
      </c>
    </row>
    <row r="24" customFormat="false" ht="15" hidden="false" customHeight="false" outlineLevel="0" collapsed="false">
      <c r="A24" s="6" t="s">
        <v>417</v>
      </c>
      <c r="B24" s="18" t="n">
        <v>5.29088716502453E-005</v>
      </c>
      <c r="C24" s="16" t="n">
        <v>0.945214859519546</v>
      </c>
    </row>
    <row r="25" customFormat="false" ht="15" hidden="false" customHeight="false" outlineLevel="0" collapsed="false">
      <c r="A25" s="6" t="s">
        <v>400</v>
      </c>
      <c r="B25" s="18" t="n">
        <v>1.70061857534723E-005</v>
      </c>
      <c r="C25" s="16" t="n">
        <v>0.303814823045033</v>
      </c>
    </row>
    <row r="26" customFormat="false" ht="15" hidden="false" customHeight="false" outlineLevel="0" collapsed="false">
      <c r="A26" s="6" t="s">
        <v>402</v>
      </c>
      <c r="B26" s="18" t="n">
        <v>1.12304285769913E-005</v>
      </c>
      <c r="C26" s="16" t="n">
        <v>0.200631153881277</v>
      </c>
    </row>
    <row r="27" customFormat="false" ht="15" hidden="false" customHeight="false" outlineLevel="0" collapsed="false">
      <c r="A27" s="6" t="s">
        <v>404</v>
      </c>
      <c r="B27" s="18" t="n">
        <v>1.86685307797323E-005</v>
      </c>
      <c r="C27" s="16" t="n">
        <v>0.333512549937722</v>
      </c>
    </row>
    <row r="28" customFormat="false" ht="15" hidden="false" customHeight="false" outlineLevel="0" collapsed="false">
      <c r="A28" s="6" t="s">
        <v>406</v>
      </c>
      <c r="B28" s="18" t="n">
        <v>1.69920697734614E-005</v>
      </c>
      <c r="C28" s="16" t="n">
        <v>0.303562641631087</v>
      </c>
    </row>
    <row r="29" customFormat="false" ht="15" hidden="false" customHeight="false" outlineLevel="0" collapsed="false">
      <c r="A29" s="6" t="s">
        <v>408</v>
      </c>
      <c r="B29" s="18" t="n">
        <v>7.96050602366198E-005</v>
      </c>
      <c r="C29" s="16" t="n">
        <v>1.42214119261515</v>
      </c>
    </row>
    <row r="31" customFormat="false" ht="15" hidden="false" customHeight="false" outlineLevel="0" collapsed="false">
      <c r="A31" s="11" t="s">
        <v>418</v>
      </c>
    </row>
    <row r="32" customFormat="false" ht="24" hidden="false" customHeight="true" outlineLevel="0" collapsed="false">
      <c r="A32" s="5" t="s">
        <v>263</v>
      </c>
      <c r="B32" s="5" t="s">
        <v>419</v>
      </c>
      <c r="C32" s="5" t="s">
        <v>420</v>
      </c>
      <c r="D32" s="5" t="s">
        <v>421</v>
      </c>
      <c r="E32" s="5" t="s">
        <v>422</v>
      </c>
      <c r="F32" s="5" t="s">
        <v>423</v>
      </c>
    </row>
    <row r="33" customFormat="false" ht="15" hidden="false" customHeight="false" outlineLevel="0" collapsed="false">
      <c r="A33" s="6" t="s">
        <v>266</v>
      </c>
      <c r="B33" s="6" t="n">
        <v>126</v>
      </c>
      <c r="C33" s="16" t="n">
        <v>0.0681325217052889</v>
      </c>
      <c r="D33" s="16" t="n">
        <v>0.132621183363768</v>
      </c>
      <c r="E33" s="16" t="n">
        <v>0.175619237321212</v>
      </c>
      <c r="F33" s="6" t="n">
        <v>3</v>
      </c>
    </row>
    <row r="34" customFormat="false" ht="15" hidden="false" customHeight="false" outlineLevel="0" collapsed="false">
      <c r="A34" s="6" t="s">
        <v>267</v>
      </c>
      <c r="B34" s="6" t="n">
        <v>626</v>
      </c>
      <c r="C34" s="16" t="n">
        <v>0.0776455503041741</v>
      </c>
      <c r="D34" s="16" t="n">
        <v>0.172743000570553</v>
      </c>
      <c r="E34" s="16" t="n">
        <v>0.471813549292031</v>
      </c>
      <c r="F34" s="6" t="n">
        <v>53</v>
      </c>
    </row>
    <row r="36" customFormat="false" ht="15" hidden="false" customHeight="false" outlineLevel="0" collapsed="false">
      <c r="A36" s="11" t="s">
        <v>424</v>
      </c>
    </row>
    <row r="37" customFormat="false" ht="24" hidden="false" customHeight="true" outlineLevel="0" collapsed="false">
      <c r="A37" s="5" t="s">
        <v>314</v>
      </c>
      <c r="B37" s="5" t="s">
        <v>263</v>
      </c>
      <c r="C37" s="5" t="s">
        <v>272</v>
      </c>
      <c r="D37" s="5" t="s">
        <v>278</v>
      </c>
      <c r="E37" s="5" t="s">
        <v>336</v>
      </c>
      <c r="F37" s="5" t="s">
        <v>425</v>
      </c>
      <c r="G37" s="5" t="s">
        <v>426</v>
      </c>
      <c r="H37" s="5" t="s">
        <v>427</v>
      </c>
    </row>
    <row r="38" customFormat="false" ht="22.35" hidden="false" customHeight="false" outlineLevel="0" collapsed="false">
      <c r="A38" s="6" t="n">
        <v>40</v>
      </c>
      <c r="B38" s="6" t="s">
        <v>267</v>
      </c>
      <c r="C38" s="6" t="s">
        <v>275</v>
      </c>
      <c r="D38" s="6" t="s">
        <v>280</v>
      </c>
      <c r="E38" s="7" t="s">
        <v>428</v>
      </c>
      <c r="F38" s="16" t="n">
        <v>0.471813549292031</v>
      </c>
      <c r="G38" s="16" t="n">
        <v>0.392011284828186</v>
      </c>
      <c r="H38" s="16" t="n">
        <v>0.0680033974349499</v>
      </c>
    </row>
    <row r="39" customFormat="false" ht="22.35" hidden="false" customHeight="false" outlineLevel="0" collapsed="false">
      <c r="A39" s="6" t="n">
        <v>38</v>
      </c>
      <c r="B39" s="6" t="s">
        <v>267</v>
      </c>
      <c r="C39" s="6" t="s">
        <v>275</v>
      </c>
      <c r="D39" s="6" t="s">
        <v>280</v>
      </c>
      <c r="E39" s="7" t="s">
        <v>429</v>
      </c>
      <c r="F39" s="16" t="n">
        <v>0.427169285551519</v>
      </c>
      <c r="G39" s="16" t="n">
        <v>0.306644827127457</v>
      </c>
      <c r="H39" s="16" t="n">
        <v>0.0680033974349499</v>
      </c>
    </row>
    <row r="40" customFormat="false" ht="22.35" hidden="false" customHeight="false" outlineLevel="0" collapsed="false">
      <c r="A40" s="6" t="n">
        <v>38</v>
      </c>
      <c r="B40" s="6" t="s">
        <v>267</v>
      </c>
      <c r="C40" s="6" t="s">
        <v>276</v>
      </c>
      <c r="D40" s="6" t="s">
        <v>281</v>
      </c>
      <c r="E40" s="7" t="s">
        <v>364</v>
      </c>
      <c r="F40" s="16" t="n">
        <v>0.39553017621956</v>
      </c>
      <c r="G40" s="16" t="n">
        <v>0.251623153686523</v>
      </c>
      <c r="H40" s="16" t="n">
        <v>0.0680033974349499</v>
      </c>
    </row>
    <row r="41" customFormat="false" ht="22.35" hidden="false" customHeight="false" outlineLevel="0" collapsed="false">
      <c r="A41" s="6" t="n">
        <v>38</v>
      </c>
      <c r="B41" s="6" t="s">
        <v>267</v>
      </c>
      <c r="C41" s="6" t="s">
        <v>275</v>
      </c>
      <c r="D41" s="6" t="s">
        <v>280</v>
      </c>
      <c r="E41" s="7" t="s">
        <v>430</v>
      </c>
      <c r="F41" s="16" t="n">
        <v>0.335875967592951</v>
      </c>
      <c r="G41" s="16" t="n">
        <v>0.194244652986526</v>
      </c>
      <c r="H41" s="16" t="n">
        <v>0.0680033974349499</v>
      </c>
    </row>
    <row r="42" customFormat="false" ht="22.35" hidden="false" customHeight="false" outlineLevel="0" collapsed="false">
      <c r="A42" s="6" t="n">
        <v>23</v>
      </c>
      <c r="B42" s="6" t="s">
        <v>267</v>
      </c>
      <c r="C42" s="6" t="s">
        <v>274</v>
      </c>
      <c r="D42" s="6" t="s">
        <v>280</v>
      </c>
      <c r="E42" s="7" t="s">
        <v>431</v>
      </c>
      <c r="F42" s="16" t="n">
        <v>0.32448200426216</v>
      </c>
      <c r="G42" s="16" t="n">
        <v>0.266470819711685</v>
      </c>
      <c r="H42" s="16" t="n">
        <v>0.0680033974349499</v>
      </c>
    </row>
    <row r="43" customFormat="false" ht="22.35" hidden="false" customHeight="false" outlineLevel="0" collapsed="false">
      <c r="A43" s="6" t="n">
        <v>38</v>
      </c>
      <c r="B43" s="6" t="s">
        <v>267</v>
      </c>
      <c r="C43" s="6" t="s">
        <v>276</v>
      </c>
      <c r="D43" s="6" t="s">
        <v>281</v>
      </c>
      <c r="E43" s="7" t="s">
        <v>343</v>
      </c>
      <c r="F43" s="16" t="n">
        <v>0.301990173451442</v>
      </c>
      <c r="G43" s="16" t="n">
        <v>0.211507201194763</v>
      </c>
      <c r="H43" s="16" t="n">
        <v>0.0680033974349499</v>
      </c>
    </row>
    <row r="44" customFormat="false" ht="22.35" hidden="false" customHeight="false" outlineLevel="0" collapsed="false">
      <c r="A44" s="6" t="n">
        <v>38</v>
      </c>
      <c r="B44" s="6" t="s">
        <v>267</v>
      </c>
      <c r="C44" s="6" t="s">
        <v>275</v>
      </c>
      <c r="D44" s="6" t="s">
        <v>280</v>
      </c>
      <c r="E44" s="7" t="s">
        <v>432</v>
      </c>
      <c r="F44" s="16" t="n">
        <v>0.282219367539584</v>
      </c>
      <c r="G44" s="16" t="n">
        <v>0.192624270915985</v>
      </c>
      <c r="H44" s="16" t="n">
        <v>0.0680033974349499</v>
      </c>
    </row>
    <row r="45" customFormat="false" ht="22.35" hidden="false" customHeight="false" outlineLevel="0" collapsed="false">
      <c r="A45" s="6" t="n">
        <v>23</v>
      </c>
      <c r="B45" s="6" t="s">
        <v>267</v>
      </c>
      <c r="C45" s="6" t="s">
        <v>276</v>
      </c>
      <c r="D45" s="6" t="s">
        <v>281</v>
      </c>
      <c r="E45" s="7" t="s">
        <v>433</v>
      </c>
      <c r="F45" s="16" t="n">
        <v>0.279227763462834</v>
      </c>
      <c r="G45" s="16" t="n">
        <v>0.140780106186867</v>
      </c>
      <c r="H45" s="16" t="n">
        <v>0.0680033974349499</v>
      </c>
    </row>
    <row r="46" customFormat="false" ht="22.35" hidden="false" customHeight="false" outlineLevel="0" collapsed="false">
      <c r="A46" s="6" t="n">
        <v>23</v>
      </c>
      <c r="B46" s="6" t="s">
        <v>267</v>
      </c>
      <c r="C46" s="6" t="s">
        <v>275</v>
      </c>
      <c r="D46" s="6" t="s">
        <v>280</v>
      </c>
      <c r="E46" s="7" t="s">
        <v>434</v>
      </c>
      <c r="F46" s="16" t="n">
        <v>0.269071925853267</v>
      </c>
      <c r="G46" s="16" t="n">
        <v>0.199228852987289</v>
      </c>
      <c r="H46" s="16" t="n">
        <v>0.0680033974349499</v>
      </c>
    </row>
    <row r="47" customFormat="false" ht="22.35" hidden="false" customHeight="false" outlineLevel="0" collapsed="false">
      <c r="A47" s="6" t="n">
        <v>40</v>
      </c>
      <c r="B47" s="6" t="s">
        <v>267</v>
      </c>
      <c r="C47" s="6" t="s">
        <v>275</v>
      </c>
      <c r="D47" s="6" t="s">
        <v>280</v>
      </c>
      <c r="E47" s="7" t="s">
        <v>435</v>
      </c>
      <c r="F47" s="16" t="n">
        <v>0.265894829495412</v>
      </c>
      <c r="G47" s="16" t="n">
        <v>0.171778365969658</v>
      </c>
      <c r="H47" s="16" t="n">
        <v>0.0680033974349499</v>
      </c>
    </row>
    <row r="50" customFormat="false" ht="15" hidden="false" customHeight="false" outlineLevel="0" collapsed="false">
      <c r="A50" s="3" t="s">
        <v>436</v>
      </c>
    </row>
    <row r="94" customFormat="false" ht="14.25" hidden="false" customHeight="true" outlineLevel="0" collapsed="false">
      <c r="A94" s="10" t="s">
        <v>437</v>
      </c>
      <c r="B94" s="10"/>
      <c r="C94" s="10"/>
      <c r="D94" s="10"/>
      <c r="E94" s="10"/>
      <c r="F94" s="10"/>
      <c r="G94" s="10"/>
      <c r="H94" s="10"/>
      <c r="I94" s="10"/>
      <c r="J94" s="10"/>
      <c r="K94" s="10"/>
      <c r="L94" s="10"/>
    </row>
    <row r="95" customFormat="false" ht="15" hidden="false" customHeight="false" outlineLevel="0" collapsed="false">
      <c r="A95" s="11" t="s">
        <v>438</v>
      </c>
    </row>
    <row r="96" customFormat="false" ht="15" hidden="false" customHeight="true" outlineLevel="0" collapsed="false">
      <c r="A96" s="5" t="s">
        <v>439</v>
      </c>
      <c r="B96" s="5" t="s">
        <v>440</v>
      </c>
      <c r="C96" s="5" t="s">
        <v>441</v>
      </c>
      <c r="D96" s="5" t="s">
        <v>442</v>
      </c>
      <c r="E96" s="5" t="s">
        <v>443</v>
      </c>
    </row>
    <row r="97" customFormat="false" ht="43.25" hidden="false" customHeight="false" outlineLevel="0" collapsed="false">
      <c r="A97" s="7" t="s">
        <v>444</v>
      </c>
      <c r="B97" s="6" t="n">
        <v>16</v>
      </c>
      <c r="C97" s="8" t="n">
        <v>0.696143313555454</v>
      </c>
      <c r="D97" s="8" t="n">
        <v>0.695717328464932</v>
      </c>
      <c r="E97" s="8" t="n">
        <v>0.668631238883607</v>
      </c>
    </row>
    <row r="98" customFormat="false" ht="32.8" hidden="false" customHeight="false" outlineLevel="0" collapsed="false">
      <c r="A98" s="7" t="s">
        <v>445</v>
      </c>
      <c r="B98" s="6" t="n">
        <v>16</v>
      </c>
      <c r="C98" s="8" t="n">
        <v>0.702380952380952</v>
      </c>
      <c r="D98" s="8" t="n">
        <v>0.695238095238095</v>
      </c>
      <c r="E98" s="8" t="n">
        <v>0.661661757624321</v>
      </c>
    </row>
  </sheetData>
  <mergeCells count="3">
    <mergeCell ref="A2:L2"/>
    <mergeCell ref="A6:L6"/>
    <mergeCell ref="A94:L9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7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39" min="5" style="0" width="14"/>
  </cols>
  <sheetData>
    <row r="1" customFormat="false" ht="17.35" hidden="false" customHeight="false" outlineLevel="0" collapsed="false">
      <c r="A1" s="1" t="s">
        <v>22</v>
      </c>
    </row>
    <row r="2" customFormat="false" ht="14.25" hidden="false" customHeight="true" outlineLevel="0" collapsed="false">
      <c r="A2" s="2" t="s">
        <v>446</v>
      </c>
      <c r="B2" s="2"/>
      <c r="C2" s="2"/>
      <c r="D2" s="2"/>
      <c r="E2" s="2"/>
      <c r="F2" s="2"/>
      <c r="G2" s="2"/>
      <c r="H2" s="2"/>
      <c r="I2" s="2"/>
      <c r="J2" s="2"/>
      <c r="K2" s="2"/>
      <c r="L2" s="2"/>
    </row>
    <row r="5" customFormat="false" ht="15" hidden="false" customHeight="false" outlineLevel="0" collapsed="false">
      <c r="A5" s="3" t="s">
        <v>447</v>
      </c>
    </row>
    <row r="6" customFormat="false" ht="27" hidden="false" customHeight="true" outlineLevel="0" collapsed="false">
      <c r="A6" s="4" t="s">
        <v>448</v>
      </c>
      <c r="B6" s="4"/>
      <c r="C6" s="4"/>
      <c r="D6" s="4"/>
      <c r="E6" s="4"/>
      <c r="F6" s="4"/>
      <c r="G6" s="4"/>
      <c r="H6" s="4"/>
      <c r="I6" s="4"/>
      <c r="J6" s="4"/>
      <c r="K6" s="4"/>
      <c r="L6" s="4"/>
    </row>
    <row r="7" customFormat="false" ht="14.25" hidden="false" customHeight="true" outlineLevel="0" collapsed="false">
      <c r="A7" s="4" t="s">
        <v>449</v>
      </c>
      <c r="B7" s="4"/>
      <c r="C7" s="4"/>
      <c r="D7" s="4"/>
      <c r="E7" s="4"/>
      <c r="F7" s="4"/>
      <c r="G7" s="4"/>
      <c r="H7" s="4"/>
      <c r="I7" s="4"/>
      <c r="J7" s="4"/>
      <c r="K7" s="4"/>
      <c r="L7" s="4"/>
    </row>
    <row r="9" customFormat="false" ht="15" hidden="false" customHeight="false" outlineLevel="0" collapsed="false">
      <c r="A9" s="3" t="s">
        <v>260</v>
      </c>
    </row>
    <row r="10" customFormat="false" ht="39" hidden="false" customHeight="true" outlineLevel="0" collapsed="false">
      <c r="A10" s="4" t="s">
        <v>450</v>
      </c>
      <c r="B10" s="4"/>
      <c r="C10" s="4"/>
      <c r="D10" s="4"/>
      <c r="E10" s="4"/>
      <c r="F10" s="4"/>
      <c r="G10" s="4"/>
      <c r="H10" s="4"/>
      <c r="I10" s="4"/>
      <c r="J10" s="4"/>
      <c r="K10" s="4"/>
      <c r="L10" s="4"/>
    </row>
    <row r="11" customFormat="false" ht="15" hidden="false" customHeight="false" outlineLevel="0" collapsed="false">
      <c r="A11" s="11" t="s">
        <v>451</v>
      </c>
    </row>
    <row r="12" customFormat="false" ht="24" hidden="false" customHeight="true" outlineLevel="0" collapsed="false">
      <c r="A12" s="5" t="s">
        <v>452</v>
      </c>
      <c r="B12" s="5" t="s">
        <v>453</v>
      </c>
      <c r="C12" s="19" t="s">
        <v>454</v>
      </c>
      <c r="D12" s="19" t="s">
        <v>455</v>
      </c>
    </row>
    <row r="13" customFormat="false" ht="32.8" hidden="false" customHeight="false" outlineLevel="0" collapsed="false">
      <c r="A13" s="7" t="s">
        <v>456</v>
      </c>
      <c r="B13" s="6" t="n">
        <v>1150</v>
      </c>
      <c r="C13" s="20" t="n">
        <v>2101</v>
      </c>
      <c r="D13" s="21" t="n">
        <f aca="false">B13/C13</f>
        <v>0.547358400761542</v>
      </c>
    </row>
    <row r="14" customFormat="false" ht="43.25" hidden="false" customHeight="false" outlineLevel="0" collapsed="false">
      <c r="A14" s="7" t="s">
        <v>457</v>
      </c>
      <c r="B14" s="6" t="n">
        <v>1213</v>
      </c>
      <c r="C14" s="20" t="n">
        <v>2101</v>
      </c>
      <c r="D14" s="21" t="n">
        <f aca="false">B14/C14</f>
        <v>0.57734412184674</v>
      </c>
    </row>
    <row r="15" customFormat="false" ht="32.8" hidden="false" customHeight="false" outlineLevel="0" collapsed="false">
      <c r="A15" s="7" t="s">
        <v>458</v>
      </c>
      <c r="B15" s="6" t="n">
        <v>1135</v>
      </c>
      <c r="C15" s="20" t="n">
        <v>2101</v>
      </c>
      <c r="D15" s="21" t="n">
        <f aca="false">B15/C15</f>
        <v>0.540218943360305</v>
      </c>
    </row>
    <row r="16" customFormat="false" ht="22.35" hidden="false" customHeight="false" outlineLevel="0" collapsed="false">
      <c r="A16" s="7" t="s">
        <v>459</v>
      </c>
      <c r="B16" s="6" t="n">
        <v>1249</v>
      </c>
      <c r="C16" s="20" t="n">
        <v>2101</v>
      </c>
      <c r="D16" s="21" t="n">
        <f aca="false">B16/C16</f>
        <v>0.59447881960971</v>
      </c>
    </row>
    <row r="17" customFormat="false" ht="43.25" hidden="false" customHeight="false" outlineLevel="0" collapsed="false">
      <c r="A17" s="7" t="s">
        <v>460</v>
      </c>
      <c r="B17" s="6" t="n">
        <v>0</v>
      </c>
      <c r="C17" s="20" t="n">
        <v>2101</v>
      </c>
      <c r="D17" s="21" t="n">
        <f aca="false">B17/C17</f>
        <v>0</v>
      </c>
    </row>
    <row r="18" customFormat="false" ht="53.7" hidden="false" customHeight="false" outlineLevel="0" collapsed="false">
      <c r="A18" s="7" t="s">
        <v>461</v>
      </c>
      <c r="B18" s="6" t="n">
        <v>569</v>
      </c>
      <c r="C18" s="20" t="n">
        <v>2101</v>
      </c>
      <c r="D18" s="21" t="n">
        <f aca="false">B18/C18</f>
        <v>0.270823417420276</v>
      </c>
    </row>
    <row r="19" customFormat="false" ht="43.25" hidden="false" customHeight="false" outlineLevel="0" collapsed="false">
      <c r="A19" s="7" t="s">
        <v>462</v>
      </c>
      <c r="B19" s="6" t="n">
        <v>878</v>
      </c>
      <c r="C19" s="20" t="n">
        <v>2101</v>
      </c>
      <c r="D19" s="21" t="n">
        <f aca="false">B19/C19</f>
        <v>0.417896239885769</v>
      </c>
    </row>
    <row r="21" customFormat="false" ht="15" hidden="false" customHeight="false" outlineLevel="0" collapsed="false">
      <c r="A21" s="11" t="s">
        <v>463</v>
      </c>
    </row>
    <row r="22" customFormat="false" ht="15" hidden="false" customHeight="true" outlineLevel="0" collapsed="false">
      <c r="A22" s="5" t="s">
        <v>390</v>
      </c>
      <c r="B22" s="5" t="s">
        <v>391</v>
      </c>
      <c r="C22" s="5" t="s">
        <v>94</v>
      </c>
    </row>
    <row r="23" customFormat="false" ht="15" hidden="false" customHeight="false" outlineLevel="0" collapsed="false">
      <c r="A23" s="6" t="s">
        <v>464</v>
      </c>
      <c r="B23" s="6" t="n">
        <v>69</v>
      </c>
      <c r="C23" s="6" t="s">
        <v>465</v>
      </c>
    </row>
    <row r="24" customFormat="false" ht="15" hidden="false" customHeight="false" outlineLevel="0" collapsed="false">
      <c r="A24" s="6" t="s">
        <v>466</v>
      </c>
      <c r="B24" s="6" t="n">
        <v>66</v>
      </c>
      <c r="C24" s="6" t="s">
        <v>467</v>
      </c>
    </row>
    <row r="25" customFormat="false" ht="15" hidden="false" customHeight="false" outlineLevel="0" collapsed="false">
      <c r="A25" s="6" t="s">
        <v>468</v>
      </c>
      <c r="B25" s="6" t="n">
        <v>16</v>
      </c>
      <c r="C25" s="6" t="s">
        <v>465</v>
      </c>
    </row>
    <row r="26" customFormat="false" ht="15" hidden="false" customHeight="false" outlineLevel="0" collapsed="false">
      <c r="A26" s="6" t="s">
        <v>469</v>
      </c>
      <c r="B26" s="6" t="n">
        <v>167</v>
      </c>
      <c r="C26" s="6" t="s">
        <v>467</v>
      </c>
    </row>
    <row r="27" customFormat="false" ht="15" hidden="false" customHeight="false" outlineLevel="0" collapsed="false">
      <c r="A27" s="6" t="s">
        <v>470</v>
      </c>
      <c r="B27" s="6" t="n">
        <v>24</v>
      </c>
      <c r="C27" s="6" t="s">
        <v>465</v>
      </c>
    </row>
    <row r="28" customFormat="false" ht="15" hidden="false" customHeight="false" outlineLevel="0" collapsed="false">
      <c r="A28" s="6" t="s">
        <v>471</v>
      </c>
      <c r="B28" s="6" t="n">
        <v>43</v>
      </c>
      <c r="C28" s="6" t="s">
        <v>467</v>
      </c>
    </row>
    <row r="29" customFormat="false" ht="15" hidden="false" customHeight="false" outlineLevel="0" collapsed="false">
      <c r="A29" s="6" t="s">
        <v>472</v>
      </c>
      <c r="B29" s="6" t="n">
        <v>598</v>
      </c>
      <c r="C29" s="6" t="s">
        <v>465</v>
      </c>
    </row>
    <row r="30" customFormat="false" ht="15" hidden="false" customHeight="false" outlineLevel="0" collapsed="false">
      <c r="A30" s="6" t="s">
        <v>473</v>
      </c>
      <c r="B30" s="6" t="n">
        <v>193</v>
      </c>
      <c r="C30" s="6" t="s">
        <v>467</v>
      </c>
    </row>
    <row r="31" customFormat="false" ht="15" hidden="false" customHeight="false" outlineLevel="0" collapsed="false">
      <c r="A31" s="6" t="s">
        <v>474</v>
      </c>
      <c r="B31" s="6" t="n">
        <v>244</v>
      </c>
      <c r="C31" s="6" t="s">
        <v>465</v>
      </c>
    </row>
    <row r="32" customFormat="false" ht="15" hidden="false" customHeight="false" outlineLevel="0" collapsed="false">
      <c r="A32" s="6" t="s">
        <v>475</v>
      </c>
      <c r="B32" s="6" t="n">
        <v>681</v>
      </c>
      <c r="C32" s="6" t="s">
        <v>467</v>
      </c>
    </row>
    <row r="34" customFormat="false" ht="15" hidden="false" customHeight="false" outlineLevel="0" collapsed="false">
      <c r="A34" s="11" t="s">
        <v>476</v>
      </c>
    </row>
    <row r="35" customFormat="false" ht="24" hidden="false" customHeight="true" outlineLevel="0" collapsed="false">
      <c r="A35" s="5" t="s">
        <v>477</v>
      </c>
      <c r="B35" s="5" t="s">
        <v>391</v>
      </c>
      <c r="C35" s="5" t="s">
        <v>478</v>
      </c>
      <c r="D35" s="5" t="s">
        <v>479</v>
      </c>
      <c r="E35" s="5" t="s">
        <v>480</v>
      </c>
      <c r="F35" s="5" t="s">
        <v>481</v>
      </c>
      <c r="G35" s="5" t="s">
        <v>482</v>
      </c>
    </row>
    <row r="36" customFormat="false" ht="15" hidden="false" customHeight="false" outlineLevel="0" collapsed="false">
      <c r="A36" s="6" t="s">
        <v>483</v>
      </c>
      <c r="B36" s="6" t="n">
        <v>100</v>
      </c>
      <c r="C36" s="6" t="n">
        <v>31</v>
      </c>
      <c r="D36" s="6" t="n">
        <v>0</v>
      </c>
      <c r="E36" s="17" t="n">
        <v>499</v>
      </c>
      <c r="F36" s="16" t="n">
        <v>3.55213718527307</v>
      </c>
      <c r="G36" s="16" t="n">
        <v>0.0120417737500307</v>
      </c>
    </row>
    <row r="37" customFormat="false" ht="15" hidden="false" customHeight="false" outlineLevel="0" collapsed="false">
      <c r="A37" s="6" t="s">
        <v>484</v>
      </c>
      <c r="B37" s="6" t="n">
        <v>100</v>
      </c>
      <c r="C37" s="6" t="n">
        <v>84</v>
      </c>
      <c r="D37" s="6" t="n">
        <v>0</v>
      </c>
      <c r="E37" s="17" t="n">
        <v>599</v>
      </c>
      <c r="F37" s="16" t="n">
        <v>6.74829360594759</v>
      </c>
      <c r="G37" s="16" t="n">
        <v>0.0170421718850576</v>
      </c>
    </row>
    <row r="38" customFormat="false" ht="15" hidden="false" customHeight="false" outlineLevel="0" collapsed="false">
      <c r="A38" s="6" t="s">
        <v>485</v>
      </c>
      <c r="B38" s="6" t="n">
        <v>80</v>
      </c>
      <c r="C38" s="6" t="n">
        <v>80</v>
      </c>
      <c r="D38" s="6" t="n">
        <v>0</v>
      </c>
      <c r="E38" s="17" t="n">
        <v>639</v>
      </c>
      <c r="F38" s="16" t="n">
        <v>8.39177540053732</v>
      </c>
      <c r="G38" s="16" t="n">
        <v>0.0182033116888191</v>
      </c>
    </row>
    <row r="39" customFormat="false" ht="15" hidden="false" customHeight="false" outlineLevel="0" collapsed="false">
      <c r="A39" s="6" t="s">
        <v>486</v>
      </c>
      <c r="B39" s="6" t="n">
        <v>80</v>
      </c>
      <c r="C39" s="6" t="n">
        <v>56</v>
      </c>
      <c r="D39" s="6" t="n">
        <v>0</v>
      </c>
      <c r="E39" s="17" t="n">
        <v>692</v>
      </c>
      <c r="F39" s="16" t="n">
        <v>9.09169123848217</v>
      </c>
      <c r="G39" s="16" t="n">
        <v>0.0212634224105519</v>
      </c>
    </row>
    <row r="40" customFormat="false" ht="15" hidden="false" customHeight="false" outlineLevel="0" collapsed="false">
      <c r="A40" s="6" t="s">
        <v>487</v>
      </c>
      <c r="B40" s="6" t="n">
        <v>590</v>
      </c>
      <c r="C40" s="6" t="n">
        <v>25</v>
      </c>
      <c r="D40" s="6" t="n">
        <v>0</v>
      </c>
      <c r="E40" s="17" t="n">
        <v>760</v>
      </c>
      <c r="F40" s="16" t="n">
        <v>-2.42973048702731</v>
      </c>
      <c r="G40" s="16" t="n">
        <v>-0.0165829936264312</v>
      </c>
    </row>
    <row r="41" customFormat="false" ht="22.35" hidden="false" customHeight="false" outlineLevel="0" collapsed="false">
      <c r="A41" s="7" t="s">
        <v>488</v>
      </c>
      <c r="B41" s="6" t="n">
        <v>81</v>
      </c>
      <c r="C41" s="6" t="n">
        <v>48</v>
      </c>
      <c r="D41" s="6" t="n">
        <v>0</v>
      </c>
      <c r="E41" s="17" t="n">
        <v>1430</v>
      </c>
      <c r="F41" s="16" t="n">
        <v>5.92392920235815</v>
      </c>
      <c r="G41" s="16" t="n">
        <v>0.0140712552493886</v>
      </c>
    </row>
    <row r="42" customFormat="false" ht="15" hidden="false" customHeight="false" outlineLevel="0" collapsed="false">
      <c r="A42" s="6" t="s">
        <v>489</v>
      </c>
      <c r="B42" s="6" t="n">
        <v>369</v>
      </c>
      <c r="C42" s="6" t="n">
        <v>145</v>
      </c>
      <c r="D42" s="6" t="n">
        <v>0</v>
      </c>
      <c r="E42" s="17" t="n">
        <v>1445</v>
      </c>
      <c r="F42" s="16" t="n">
        <v>6.01275989172255</v>
      </c>
      <c r="G42" s="16" t="n">
        <v>0.0141553645932283</v>
      </c>
    </row>
    <row r="43" customFormat="false" ht="22.35" hidden="false" customHeight="false" outlineLevel="0" collapsed="false">
      <c r="A43" s="7" t="s">
        <v>490</v>
      </c>
      <c r="B43" s="6" t="n">
        <v>151</v>
      </c>
      <c r="C43" s="6" t="n">
        <v>131</v>
      </c>
      <c r="D43" s="6" t="n">
        <v>0</v>
      </c>
      <c r="E43" s="17" t="n">
        <v>1892</v>
      </c>
      <c r="F43" s="16" t="n">
        <v>7.85851464720133</v>
      </c>
      <c r="G43" s="16" t="n">
        <v>0.0133806428156944</v>
      </c>
    </row>
    <row r="44" customFormat="false" ht="15" hidden="false" customHeight="false" outlineLevel="0" collapsed="false">
      <c r="A44" s="6" t="s">
        <v>491</v>
      </c>
      <c r="B44" s="6" t="n">
        <v>399</v>
      </c>
      <c r="C44" s="6" t="n">
        <v>399</v>
      </c>
      <c r="D44" s="6" t="n">
        <v>0</v>
      </c>
      <c r="E44" s="17" t="n">
        <v>2007</v>
      </c>
      <c r="F44" s="16" t="n">
        <v>7.86830307556417</v>
      </c>
      <c r="G44" s="16" t="n">
        <v>0.0137352368871036</v>
      </c>
    </row>
    <row r="45" customFormat="false" ht="22.35" hidden="false" customHeight="false" outlineLevel="0" collapsed="false">
      <c r="A45" s="7" t="s">
        <v>492</v>
      </c>
      <c r="B45" s="6" t="n">
        <v>151</v>
      </c>
      <c r="C45" s="6" t="n">
        <v>151</v>
      </c>
      <c r="D45" s="6" t="n">
        <v>0</v>
      </c>
      <c r="E45" s="17" t="n">
        <v>2500</v>
      </c>
      <c r="F45" s="16" t="n">
        <v>6.25912220238585</v>
      </c>
      <c r="G45" s="16" t="n">
        <v>0.0124401440501997</v>
      </c>
    </row>
    <row r="47" customFormat="false" ht="15" hidden="false" customHeight="false" outlineLevel="0" collapsed="false">
      <c r="A47" s="11" t="s">
        <v>493</v>
      </c>
    </row>
    <row r="48" customFormat="false" ht="24" hidden="false" customHeight="true" outlineLevel="0" collapsed="false">
      <c r="A48" s="5" t="s">
        <v>494</v>
      </c>
      <c r="B48" s="5" t="s">
        <v>495</v>
      </c>
      <c r="C48" s="5" t="s">
        <v>496</v>
      </c>
      <c r="D48" s="5" t="s">
        <v>497</v>
      </c>
      <c r="E48" s="5" t="s">
        <v>498</v>
      </c>
      <c r="F48" s="5" t="s">
        <v>499</v>
      </c>
      <c r="G48" s="5" t="s">
        <v>500</v>
      </c>
      <c r="H48" s="5" t="s">
        <v>501</v>
      </c>
      <c r="I48" s="5" t="s">
        <v>502</v>
      </c>
    </row>
    <row r="49" customFormat="false" ht="15" hidden="false" customHeight="false" outlineLevel="0" collapsed="false">
      <c r="A49" s="17" t="n">
        <v>692</v>
      </c>
      <c r="B49" s="16" t="n">
        <v>0.120356365387875</v>
      </c>
      <c r="C49" s="16" t="n">
        <v>0.141619787798427</v>
      </c>
      <c r="D49" s="16" t="n">
        <v>0.0212634224105519</v>
      </c>
      <c r="E49" s="16" t="n">
        <v>9.09169123848217</v>
      </c>
      <c r="F49" s="17" t="n">
        <v>378.172732905877</v>
      </c>
      <c r="G49" s="18" t="n">
        <v>4.94225315017843E-015</v>
      </c>
      <c r="H49" s="16" t="n">
        <v>0.570784725717254</v>
      </c>
      <c r="I49" s="16" t="n">
        <v>0.212589922195214</v>
      </c>
    </row>
    <row r="50" customFormat="false" ht="15" hidden="false" customHeight="false" outlineLevel="0" collapsed="false">
      <c r="A50" s="17" t="n">
        <v>691</v>
      </c>
      <c r="B50" s="16" t="n">
        <v>0.115218562798368</v>
      </c>
      <c r="C50" s="16" t="n">
        <v>0.13559741785113</v>
      </c>
      <c r="D50" s="16" t="n">
        <v>0.0203788550527628</v>
      </c>
      <c r="E50" s="16" t="n">
        <v>9.07662281333254</v>
      </c>
      <c r="F50" s="17" t="n">
        <v>380.29288742714</v>
      </c>
      <c r="G50" s="18" t="n">
        <v>4.94225315017843E-015</v>
      </c>
      <c r="H50" s="16" t="n">
        <v>0.568668461001843</v>
      </c>
      <c r="I50" s="16" t="n">
        <v>0.212589922195214</v>
      </c>
    </row>
    <row r="51" customFormat="false" ht="15" hidden="false" customHeight="false" outlineLevel="0" collapsed="false">
      <c r="A51" s="17" t="n">
        <v>693</v>
      </c>
      <c r="B51" s="16" t="n">
        <v>0.126376866407338</v>
      </c>
      <c r="C51" s="16" t="n">
        <v>0.148462575678818</v>
      </c>
      <c r="D51" s="16" t="n">
        <v>0.0220857092714801</v>
      </c>
      <c r="E51" s="16" t="n">
        <v>9.06554412579784</v>
      </c>
      <c r="F51" s="17" t="n">
        <v>374.351797623419</v>
      </c>
      <c r="G51" s="18" t="n">
        <v>4.94225315017843E-015</v>
      </c>
      <c r="H51" s="16" t="n">
        <v>0.571284752469534</v>
      </c>
      <c r="I51" s="16" t="n">
        <v>0.212589922195214</v>
      </c>
    </row>
    <row r="52" customFormat="false" ht="15" hidden="false" customHeight="false" outlineLevel="0" collapsed="false">
      <c r="A52" s="17" t="n">
        <v>690</v>
      </c>
      <c r="B52" s="16" t="n">
        <v>0.110917695517105</v>
      </c>
      <c r="C52" s="16" t="n">
        <v>0.130381112936111</v>
      </c>
      <c r="D52" s="16" t="n">
        <v>0.0194634174190058</v>
      </c>
      <c r="E52" s="16" t="n">
        <v>9.01840773729831</v>
      </c>
      <c r="F52" s="17" t="n">
        <v>380.428311778883</v>
      </c>
      <c r="G52" s="18" t="n">
        <v>4.99486957893626E-015</v>
      </c>
      <c r="H52" s="16" t="n">
        <v>0.564947360519798</v>
      </c>
      <c r="I52" s="16" t="n">
        <v>0.212589922195214</v>
      </c>
    </row>
    <row r="53" customFormat="false" ht="15" hidden="false" customHeight="false" outlineLevel="0" collapsed="false">
      <c r="A53" s="17" t="n">
        <v>694</v>
      </c>
      <c r="B53" s="16" t="n">
        <v>0.133300140381806</v>
      </c>
      <c r="C53" s="16" t="n">
        <v>0.156115596977095</v>
      </c>
      <c r="D53" s="16" t="n">
        <v>0.0228154565952898</v>
      </c>
      <c r="E53" s="16" t="n">
        <v>9.00158038721452</v>
      </c>
      <c r="F53" s="17" t="n">
        <v>369.169237946784</v>
      </c>
      <c r="G53" s="18" t="n">
        <v>5.03044927936359E-015</v>
      </c>
      <c r="H53" s="16" t="n">
        <v>0.570212716623139</v>
      </c>
      <c r="I53" s="16" t="n">
        <v>0.212589922195214</v>
      </c>
    </row>
    <row r="54" customFormat="false" ht="15" hidden="false" customHeight="false" outlineLevel="0" collapsed="false">
      <c r="A54" s="17" t="n">
        <v>689</v>
      </c>
      <c r="B54" s="16" t="n">
        <v>0.107375758389632</v>
      </c>
      <c r="C54" s="16" t="n">
        <v>0.125920057499085</v>
      </c>
      <c r="D54" s="16" t="n">
        <v>0.0185442991094531</v>
      </c>
      <c r="E54" s="16" t="n">
        <v>8.91828692353377</v>
      </c>
      <c r="F54" s="17" t="n">
        <v>378.381533952462</v>
      </c>
      <c r="G54" s="18" t="n">
        <v>7.17773575450365E-015</v>
      </c>
      <c r="H54" s="16" t="n">
        <v>0.55978440409292</v>
      </c>
      <c r="I54" s="16" t="n">
        <v>0.212589922195214</v>
      </c>
    </row>
    <row r="55" customFormat="false" ht="15" hidden="false" customHeight="false" outlineLevel="0" collapsed="false">
      <c r="A55" s="17" t="n">
        <v>695</v>
      </c>
      <c r="B55" s="16" t="n">
        <v>0.141128122570023</v>
      </c>
      <c r="C55" s="16" t="n">
        <v>0.164560205389421</v>
      </c>
      <c r="D55" s="16" t="n">
        <v>0.0234320828193985</v>
      </c>
      <c r="E55" s="16" t="n">
        <v>8.90516360333479</v>
      </c>
      <c r="F55" s="17" t="n">
        <v>363.022440641969</v>
      </c>
      <c r="G55" s="18" t="n">
        <v>7.79718252261749E-015</v>
      </c>
      <c r="H55" s="16" t="n">
        <v>0.567692994648193</v>
      </c>
      <c r="I55" s="16" t="n">
        <v>0.212589922195214</v>
      </c>
    </row>
    <row r="56" customFormat="false" ht="15" hidden="false" customHeight="false" outlineLevel="0" collapsed="false">
      <c r="A56" s="17" t="n">
        <v>688</v>
      </c>
      <c r="B56" s="16" t="n">
        <v>0.104500785056088</v>
      </c>
      <c r="C56" s="16" t="n">
        <v>0.12216093334051</v>
      </c>
      <c r="D56" s="16" t="n">
        <v>0.0176601482844221</v>
      </c>
      <c r="E56" s="16" t="n">
        <v>8.78710053744819</v>
      </c>
      <c r="F56" s="17" t="n">
        <v>374.610140130719</v>
      </c>
      <c r="G56" s="18" t="n">
        <v>1.47171428568242E-014</v>
      </c>
      <c r="H56" s="16" t="n">
        <v>0.553596274513221</v>
      </c>
      <c r="I56" s="16" t="n">
        <v>0.212589922195214</v>
      </c>
    </row>
    <row r="57" customFormat="false" ht="15" hidden="false" customHeight="false" outlineLevel="0" collapsed="false">
      <c r="A57" s="17" t="n">
        <v>696</v>
      </c>
      <c r="B57" s="16" t="n">
        <v>0.149783476477578</v>
      </c>
      <c r="C57" s="16" t="n">
        <v>0.173691166832615</v>
      </c>
      <c r="D57" s="16" t="n">
        <v>0.023907690355037</v>
      </c>
      <c r="E57" s="16" t="n">
        <v>8.77476449022326</v>
      </c>
      <c r="F57" s="17" t="n">
        <v>356.091921648898</v>
      </c>
      <c r="G57" s="18" t="n">
        <v>1.68722372592089E-014</v>
      </c>
      <c r="H57" s="16" t="n">
        <v>0.563525606370469</v>
      </c>
      <c r="I57" s="16" t="n">
        <v>0.212589922195214</v>
      </c>
    </row>
    <row r="58" customFormat="false" ht="15" hidden="false" customHeight="false" outlineLevel="0" collapsed="false">
      <c r="A58" s="17" t="n">
        <v>687</v>
      </c>
      <c r="B58" s="16" t="n">
        <v>0.102184827838625</v>
      </c>
      <c r="C58" s="16" t="n">
        <v>0.119024815793616</v>
      </c>
      <c r="D58" s="16" t="n">
        <v>0.0168399879549911</v>
      </c>
      <c r="E58" s="16" t="n">
        <v>8.63662039334102</v>
      </c>
      <c r="F58" s="17" t="n">
        <v>369.653499107718</v>
      </c>
      <c r="G58" s="18" t="n">
        <v>3.69644808201559E-014</v>
      </c>
      <c r="H58" s="16" t="n">
        <v>0.546825162796799</v>
      </c>
      <c r="I58" s="16" t="n">
        <v>0.212589922195214</v>
      </c>
    </row>
    <row r="59" customFormat="false" ht="15" hidden="false" customHeight="false" outlineLevel="0" collapsed="false">
      <c r="A59" s="17" t="n">
        <v>697</v>
      </c>
      <c r="B59" s="16" t="n">
        <v>0.15920149617725</v>
      </c>
      <c r="C59" s="16" t="n">
        <v>0.183439981418486</v>
      </c>
      <c r="D59" s="16" t="n">
        <v>0.0242384852412367</v>
      </c>
      <c r="E59" s="16" t="n">
        <v>8.61821169329726</v>
      </c>
      <c r="F59" s="17" t="n">
        <v>348.740134419706</v>
      </c>
      <c r="G59" s="18" t="n">
        <v>4.59379127900565E-014</v>
      </c>
      <c r="H59" s="16" t="n">
        <v>0.55798612710083</v>
      </c>
      <c r="I59" s="16" t="n">
        <v>0.212589922195214</v>
      </c>
    </row>
    <row r="60" customFormat="false" ht="15" hidden="false" customHeight="false" outlineLevel="0" collapsed="false">
      <c r="A60" s="17" t="n">
        <v>686</v>
      </c>
      <c r="B60" s="16" t="n">
        <v>0.100302443736129</v>
      </c>
      <c r="C60" s="16" t="n">
        <v>0.116404239433452</v>
      </c>
      <c r="D60" s="16" t="n">
        <v>0.0161017956973223</v>
      </c>
      <c r="E60" s="16" t="n">
        <v>8.47825552447284</v>
      </c>
      <c r="F60" s="17" t="n">
        <v>364.067639126021</v>
      </c>
      <c r="G60" s="18" t="n">
        <v>8.9714121691218E-014</v>
      </c>
      <c r="H60" s="16" t="n">
        <v>0.539888516048919</v>
      </c>
      <c r="I60" s="16" t="n">
        <v>0.212589922195214</v>
      </c>
    </row>
    <row r="61" customFormat="false" ht="15" hidden="false" customHeight="false" outlineLevel="0" collapsed="false">
      <c r="A61" s="17" t="n">
        <v>698</v>
      </c>
      <c r="B61" s="16" t="n">
        <v>0.1693113094994</v>
      </c>
      <c r="C61" s="16" t="n">
        <v>0.193747101381374</v>
      </c>
      <c r="D61" s="16" t="n">
        <v>0.0244357918819735</v>
      </c>
      <c r="E61" s="16" t="n">
        <v>8.446593233098</v>
      </c>
      <c r="F61" s="17" t="n">
        <v>341.351585443895</v>
      </c>
      <c r="G61" s="18" t="n">
        <v>8.9714121691218E-014</v>
      </c>
      <c r="H61" s="16" t="n">
        <v>0.551537484023158</v>
      </c>
      <c r="I61" s="16" t="n">
        <v>0.212589922195214</v>
      </c>
    </row>
    <row r="62" customFormat="false" ht="15" hidden="false" customHeight="false" outlineLevel="0" collapsed="false">
      <c r="A62" s="17" t="n">
        <v>639</v>
      </c>
      <c r="B62" s="16" t="n">
        <v>0.117408865560142</v>
      </c>
      <c r="C62" s="16" t="n">
        <v>0.135612177248961</v>
      </c>
      <c r="D62" s="16" t="n">
        <v>0.0182033116888191</v>
      </c>
      <c r="E62" s="16" t="n">
        <v>8.39177540053732</v>
      </c>
      <c r="F62" s="17" t="n">
        <v>357.103635001466</v>
      </c>
      <c r="G62" s="18" t="n">
        <v>8.9714121691218E-014</v>
      </c>
      <c r="H62" s="16" t="n">
        <v>0.538340349572615</v>
      </c>
      <c r="I62" s="16" t="n">
        <v>0.212589922195214</v>
      </c>
    </row>
    <row r="63" customFormat="false" ht="15" hidden="false" customHeight="false" outlineLevel="0" collapsed="false">
      <c r="A63" s="17" t="n">
        <v>638</v>
      </c>
      <c r="B63" s="16" t="n">
        <v>0.118361005825656</v>
      </c>
      <c r="C63" s="16" t="n">
        <v>0.136712635822666</v>
      </c>
      <c r="D63" s="16" t="n">
        <v>0.0183516299970098</v>
      </c>
      <c r="E63" s="16" t="n">
        <v>8.39120775926733</v>
      </c>
      <c r="F63" s="17" t="n">
        <v>356.621081138244</v>
      </c>
      <c r="G63" s="18" t="n">
        <v>8.9714121691218E-014</v>
      </c>
      <c r="H63" s="16" t="n">
        <v>0.538584509634275</v>
      </c>
      <c r="I63" s="16" t="n">
        <v>0.212589922195214</v>
      </c>
    </row>
    <row r="65" customFormat="false" ht="15" hidden="false" customHeight="false" outlineLevel="0" collapsed="false">
      <c r="A65" s="11" t="s">
        <v>503</v>
      </c>
    </row>
    <row r="66" customFormat="false" ht="36" hidden="false" customHeight="true" outlineLevel="0" collapsed="false">
      <c r="A66" s="5" t="s">
        <v>504</v>
      </c>
      <c r="B66" s="5" t="s">
        <v>505</v>
      </c>
    </row>
    <row r="67" customFormat="false" ht="22.35" hidden="false" customHeight="false" outlineLevel="0" collapsed="false">
      <c r="A67" s="7" t="s">
        <v>506</v>
      </c>
      <c r="B67" s="6" t="n">
        <v>1000</v>
      </c>
    </row>
    <row r="68" customFormat="false" ht="32.8" hidden="false" customHeight="false" outlineLevel="0" collapsed="false">
      <c r="A68" s="7" t="s">
        <v>507</v>
      </c>
      <c r="B68" s="6" t="s">
        <v>508</v>
      </c>
    </row>
    <row r="69" customFormat="false" ht="32.8" hidden="false" customHeight="false" outlineLevel="0" collapsed="false">
      <c r="A69" s="7" t="s">
        <v>509</v>
      </c>
      <c r="B69" s="17" t="n">
        <v>1004</v>
      </c>
    </row>
    <row r="70" customFormat="false" ht="15" hidden="false" customHeight="false" outlineLevel="0" collapsed="false">
      <c r="A70" s="6" t="s">
        <v>510</v>
      </c>
      <c r="B70" s="6" t="n">
        <v>95</v>
      </c>
    </row>
    <row r="71" customFormat="false" ht="15" hidden="false" customHeight="false" outlineLevel="0" collapsed="false">
      <c r="A71" s="6" t="s">
        <v>511</v>
      </c>
      <c r="B71" s="6" t="n">
        <v>1492</v>
      </c>
    </row>
    <row r="72" customFormat="false" ht="32.8" hidden="false" customHeight="false" outlineLevel="0" collapsed="false">
      <c r="A72" s="7" t="s">
        <v>512</v>
      </c>
      <c r="B72" s="6" t="n">
        <v>93</v>
      </c>
    </row>
    <row r="73" customFormat="false" ht="32.8" hidden="false" customHeight="false" outlineLevel="0" collapsed="false">
      <c r="A73" s="7" t="s">
        <v>513</v>
      </c>
      <c r="B73" s="6" t="n">
        <v>569</v>
      </c>
    </row>
    <row r="74" customFormat="false" ht="22.35" hidden="false" customHeight="false" outlineLevel="0" collapsed="false">
      <c r="A74" s="7" t="s">
        <v>514</v>
      </c>
      <c r="B74" s="6" t="n">
        <v>351</v>
      </c>
    </row>
    <row r="77" customFormat="false" ht="15" hidden="false" customHeight="false" outlineLevel="0" collapsed="false">
      <c r="A77" s="3" t="s">
        <v>515</v>
      </c>
    </row>
    <row r="105" customFormat="false" ht="15" hidden="false" customHeight="false" outlineLevel="0" collapsed="false">
      <c r="A105" s="3" t="s">
        <v>516</v>
      </c>
    </row>
    <row r="137" customFormat="false" ht="15" hidden="false" customHeight="false" outlineLevel="0" collapsed="false">
      <c r="A137" s="3" t="s">
        <v>517</v>
      </c>
    </row>
    <row r="165" customFormat="false" ht="14.25" hidden="false" customHeight="true" outlineLevel="0" collapsed="false">
      <c r="A165" s="10" t="s">
        <v>518</v>
      </c>
      <c r="B165" s="10"/>
      <c r="C165" s="10"/>
      <c r="D165" s="10"/>
      <c r="E165" s="10"/>
      <c r="F165" s="10"/>
      <c r="G165" s="10"/>
      <c r="H165" s="10"/>
      <c r="I165" s="10"/>
      <c r="J165" s="10"/>
      <c r="K165" s="10"/>
      <c r="L165" s="10"/>
    </row>
    <row r="166" customFormat="false" ht="15" hidden="false" customHeight="false" outlineLevel="0" collapsed="false">
      <c r="A166" s="11" t="s">
        <v>519</v>
      </c>
    </row>
    <row r="167" customFormat="false" ht="24" hidden="false" customHeight="true" outlineLevel="0" collapsed="false">
      <c r="A167" s="5" t="s">
        <v>520</v>
      </c>
      <c r="B167" s="5" t="s">
        <v>521</v>
      </c>
      <c r="C167" s="5" t="s">
        <v>522</v>
      </c>
      <c r="D167" s="5" t="s">
        <v>94</v>
      </c>
      <c r="E167" s="5" t="s">
        <v>288</v>
      </c>
    </row>
    <row r="168" customFormat="false" ht="22.35" hidden="false" customHeight="false" outlineLevel="0" collapsed="false">
      <c r="A168" s="6" t="s">
        <v>523</v>
      </c>
      <c r="B168" s="7" t="s">
        <v>524</v>
      </c>
      <c r="C168" s="7" t="s">
        <v>525</v>
      </c>
      <c r="D168" s="7" t="s">
        <v>526</v>
      </c>
      <c r="E168" s="6" t="s">
        <v>291</v>
      </c>
    </row>
    <row r="169" customFormat="false" ht="22.35" hidden="false" customHeight="false" outlineLevel="0" collapsed="false">
      <c r="A169" s="6" t="s">
        <v>523</v>
      </c>
      <c r="B169" s="7" t="s">
        <v>527</v>
      </c>
      <c r="C169" s="7" t="s">
        <v>528</v>
      </c>
      <c r="D169" s="7" t="s">
        <v>529</v>
      </c>
      <c r="E169" s="6" t="s">
        <v>291</v>
      </c>
    </row>
    <row r="170" customFormat="false" ht="22.35" hidden="false" customHeight="false" outlineLevel="0" collapsed="false">
      <c r="A170" s="6" t="s">
        <v>523</v>
      </c>
      <c r="B170" s="6" t="s">
        <v>530</v>
      </c>
      <c r="C170" s="7" t="s">
        <v>531</v>
      </c>
      <c r="D170" s="6" t="s">
        <v>532</v>
      </c>
      <c r="E170" s="6" t="s">
        <v>291</v>
      </c>
    </row>
    <row r="171" customFormat="false" ht="15" hidden="false" customHeight="false" outlineLevel="0" collapsed="false">
      <c r="A171" s="6" t="s">
        <v>523</v>
      </c>
      <c r="B171" s="7" t="s">
        <v>533</v>
      </c>
      <c r="C171" s="7" t="s">
        <v>534</v>
      </c>
      <c r="D171" s="6" t="s">
        <v>535</v>
      </c>
      <c r="E171" s="6" t="s">
        <v>291</v>
      </c>
    </row>
    <row r="172" customFormat="false" ht="22.35" hidden="false" customHeight="false" outlineLevel="0" collapsed="false">
      <c r="A172" s="6" t="s">
        <v>523</v>
      </c>
      <c r="B172" s="6" t="s">
        <v>536</v>
      </c>
      <c r="C172" s="7" t="s">
        <v>537</v>
      </c>
      <c r="D172" s="7" t="s">
        <v>538</v>
      </c>
      <c r="E172" s="6" t="s">
        <v>291</v>
      </c>
    </row>
    <row r="173" customFormat="false" ht="22.35" hidden="false" customHeight="false" outlineLevel="0" collapsed="false">
      <c r="A173" s="6" t="s">
        <v>523</v>
      </c>
      <c r="B173" s="6" t="s">
        <v>539</v>
      </c>
      <c r="C173" s="7" t="s">
        <v>540</v>
      </c>
      <c r="D173" s="7" t="s">
        <v>541</v>
      </c>
      <c r="E173" s="6" t="s">
        <v>291</v>
      </c>
    </row>
    <row r="174" customFormat="false" ht="22.35" hidden="false" customHeight="false" outlineLevel="0" collapsed="false">
      <c r="A174" s="6" t="s">
        <v>523</v>
      </c>
      <c r="B174" s="6" t="s">
        <v>542</v>
      </c>
      <c r="C174" s="7" t="s">
        <v>543</v>
      </c>
      <c r="D174" s="7" t="s">
        <v>544</v>
      </c>
      <c r="E174" s="6" t="s">
        <v>291</v>
      </c>
    </row>
  </sheetData>
  <mergeCells count="5">
    <mergeCell ref="A2:L2"/>
    <mergeCell ref="A6:L6"/>
    <mergeCell ref="A7:L7"/>
    <mergeCell ref="A10:L10"/>
    <mergeCell ref="A165:L16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21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24</v>
      </c>
    </row>
    <row r="2" customFormat="false" ht="14.25" hidden="false" customHeight="true" outlineLevel="0" collapsed="false">
      <c r="A2" s="2" t="s">
        <v>545</v>
      </c>
      <c r="B2" s="2"/>
      <c r="C2" s="2"/>
      <c r="D2" s="2"/>
      <c r="E2" s="2"/>
      <c r="F2" s="2"/>
      <c r="G2" s="2"/>
      <c r="H2" s="2"/>
      <c r="I2" s="2"/>
      <c r="J2" s="2"/>
      <c r="K2" s="2"/>
      <c r="L2" s="2"/>
      <c r="N2" s="11" t="s">
        <v>546</v>
      </c>
      <c r="P2" s="22" t="n">
        <f aca="false">MAX(AA5:AA2105)</f>
        <v>4.52970994047064E-014</v>
      </c>
    </row>
    <row r="3" customFormat="false" ht="15" hidden="false" customHeight="false" outlineLevel="0" collapsed="false">
      <c r="N3" s="11" t="s">
        <v>547</v>
      </c>
      <c r="P3" s="12" t="n">
        <f aca="false">COUNTIF(O5:O2105,"Yes")</f>
        <v>1150</v>
      </c>
    </row>
    <row r="4" customFormat="false" ht="36" hidden="false" customHeight="true" outlineLevel="0" collapsed="false">
      <c r="A4" s="5" t="s">
        <v>494</v>
      </c>
      <c r="B4" s="5" t="s">
        <v>477</v>
      </c>
      <c r="C4" s="5" t="s">
        <v>548</v>
      </c>
      <c r="D4" s="5" t="s">
        <v>549</v>
      </c>
      <c r="E4" s="5" t="s">
        <v>495</v>
      </c>
      <c r="F4" s="5" t="s">
        <v>550</v>
      </c>
      <c r="G4" s="5" t="s">
        <v>496</v>
      </c>
      <c r="H4" s="5" t="s">
        <v>551</v>
      </c>
      <c r="I4" s="5" t="s">
        <v>552</v>
      </c>
      <c r="J4" s="5" t="s">
        <v>553</v>
      </c>
      <c r="K4" s="5" t="s">
        <v>498</v>
      </c>
      <c r="L4" s="5" t="s">
        <v>499</v>
      </c>
      <c r="M4" s="5" t="s">
        <v>554</v>
      </c>
      <c r="N4" s="5" t="s">
        <v>555</v>
      </c>
      <c r="O4" s="5" t="s">
        <v>556</v>
      </c>
      <c r="P4" s="5" t="s">
        <v>501</v>
      </c>
      <c r="Q4" s="5" t="s">
        <v>557</v>
      </c>
      <c r="R4" s="5" t="s">
        <v>558</v>
      </c>
      <c r="S4" s="5" t="s">
        <v>559</v>
      </c>
      <c r="T4" s="5" t="s">
        <v>560</v>
      </c>
      <c r="U4" s="5" t="s">
        <v>561</v>
      </c>
      <c r="V4" s="5" t="s">
        <v>502</v>
      </c>
      <c r="W4" s="5" t="s">
        <v>562</v>
      </c>
      <c r="X4" s="5" t="s">
        <v>563</v>
      </c>
      <c r="Y4" s="5" t="s">
        <v>564</v>
      </c>
      <c r="Z4" s="5" t="s">
        <v>565</v>
      </c>
      <c r="AA4" s="5" t="s">
        <v>566</v>
      </c>
    </row>
    <row r="5" customFormat="false" ht="15" hidden="false" customHeight="false" outlineLevel="0" collapsed="false">
      <c r="A5" s="17" t="n">
        <v>400</v>
      </c>
      <c r="B5" s="6" t="s">
        <v>483</v>
      </c>
      <c r="C5" s="6" t="n">
        <v>126</v>
      </c>
      <c r="D5" s="6" t="n">
        <v>626</v>
      </c>
      <c r="E5" s="16" t="n">
        <v>0.224424956957736</v>
      </c>
      <c r="F5" s="16" t="n">
        <v>0.0942865662077926</v>
      </c>
      <c r="G5" s="16" t="n">
        <v>0.231813293361007</v>
      </c>
      <c r="H5" s="16" t="n">
        <v>0.0964169338753534</v>
      </c>
      <c r="I5" s="23" t="n">
        <f aca="false">G5-E5</f>
        <v>0.00738833640327111</v>
      </c>
      <c r="J5" s="17" t="n">
        <f aca="false">100*(G5-E5)/E5</f>
        <v>3.29211889061986</v>
      </c>
      <c r="K5" s="16" t="n">
        <v>0.79947330792156</v>
      </c>
      <c r="L5" s="17" t="n">
        <v>181.548083890228</v>
      </c>
      <c r="M5" s="16" t="n">
        <v>0.425060780064512</v>
      </c>
      <c r="N5" s="16" t="n">
        <v>0.523057493803237</v>
      </c>
      <c r="O5" s="6" t="str">
        <f aca="false">IF(N5&lt;0.05,"Yes","No")</f>
        <v>No</v>
      </c>
      <c r="P5" s="16" t="n">
        <v>0.0768327050689267</v>
      </c>
      <c r="Q5" s="16" t="n">
        <v>0.620424013392381</v>
      </c>
      <c r="R5" s="16" t="n">
        <v>0.431138619537134</v>
      </c>
      <c r="S5" s="16" t="n">
        <v>0.749643552407946</v>
      </c>
      <c r="T5" s="16" t="n">
        <v>0.00736714229972841</v>
      </c>
      <c r="U5" s="16" t="n">
        <v>0.508783811633069</v>
      </c>
      <c r="V5" s="16" t="n">
        <v>0.628972974332296</v>
      </c>
      <c r="W5" s="6" t="s">
        <v>567</v>
      </c>
      <c r="X5" s="16" t="n">
        <v>1.5</v>
      </c>
      <c r="Y5" s="16" t="n">
        <v>0.538325980019271</v>
      </c>
      <c r="Z5" s="16" t="n">
        <f aca="false">(G5-E5)/SQRT(H5^2/D5+F5^2/C5)</f>
        <v>0.799473307921557</v>
      </c>
      <c r="AA5" s="24" t="n">
        <f aca="false">ABS(K5-Z5)</f>
        <v>2.99760216648792E-015</v>
      </c>
    </row>
    <row r="6" customFormat="false" ht="15" hidden="false" customHeight="false" outlineLevel="0" collapsed="false">
      <c r="A6" s="17" t="n">
        <v>401</v>
      </c>
      <c r="B6" s="6" t="s">
        <v>483</v>
      </c>
      <c r="C6" s="6" t="n">
        <v>126</v>
      </c>
      <c r="D6" s="6" t="n">
        <v>626</v>
      </c>
      <c r="E6" s="16" t="n">
        <v>0.223621978971457</v>
      </c>
      <c r="F6" s="16" t="n">
        <v>0.0934212338264115</v>
      </c>
      <c r="G6" s="16" t="n">
        <v>0.231178436196222</v>
      </c>
      <c r="H6" s="16" t="n">
        <v>0.0958126145232543</v>
      </c>
      <c r="I6" s="23" t="n">
        <f aca="false">G6-E6</f>
        <v>0.007556457224765</v>
      </c>
      <c r="J6" s="17" t="n">
        <f aca="false">100*(G6-E6)/E6</f>
        <v>3.37912098780304</v>
      </c>
      <c r="K6" s="16" t="n">
        <v>0.824817311759342</v>
      </c>
      <c r="L6" s="17" t="n">
        <v>181.900805745681</v>
      </c>
      <c r="M6" s="16" t="n">
        <v>0.410555629619145</v>
      </c>
      <c r="N6" s="16" t="n">
        <v>0.507697102901603</v>
      </c>
      <c r="O6" s="6" t="str">
        <f aca="false">IF(N6&lt;0.05,"Yes","No")</f>
        <v>No</v>
      </c>
      <c r="P6" s="16" t="n">
        <v>0.0791138085310442</v>
      </c>
      <c r="Q6" s="16" t="n">
        <v>0.657810702347003</v>
      </c>
      <c r="R6" s="16" t="n">
        <v>0.417591212896697</v>
      </c>
      <c r="S6" s="16" t="n">
        <v>0.722178094480261</v>
      </c>
      <c r="T6" s="16" t="n">
        <v>0.00752864680558903</v>
      </c>
      <c r="U6" s="16" t="n">
        <v>0.496451496764332</v>
      </c>
      <c r="V6" s="16" t="n">
        <v>0.628972974332296</v>
      </c>
      <c r="W6" s="6" t="s">
        <v>567</v>
      </c>
      <c r="X6" s="16" t="n">
        <v>1.6</v>
      </c>
      <c r="Y6" s="16" t="n">
        <v>0.539847355342563</v>
      </c>
      <c r="Z6" s="16" t="n">
        <f aca="false">(G6-E6)/SQRT(H6^2/D6+F6^2/C6)</f>
        <v>0.824817311759342</v>
      </c>
      <c r="AA6" s="24" t="n">
        <f aca="false">ABS(K6-Z6)</f>
        <v>0</v>
      </c>
    </row>
    <row r="7" customFormat="false" ht="15" hidden="false" customHeight="false" outlineLevel="0" collapsed="false">
      <c r="A7" s="17" t="n">
        <v>402</v>
      </c>
      <c r="B7" s="6" t="s">
        <v>483</v>
      </c>
      <c r="C7" s="6" t="n">
        <v>126</v>
      </c>
      <c r="D7" s="6" t="n">
        <v>626</v>
      </c>
      <c r="E7" s="16" t="n">
        <v>0.223027248142494</v>
      </c>
      <c r="F7" s="16" t="n">
        <v>0.0927742574059441</v>
      </c>
      <c r="G7" s="16" t="n">
        <v>0.230705947350389</v>
      </c>
      <c r="H7" s="16" t="n">
        <v>0.0954655194829569</v>
      </c>
      <c r="I7" s="23" t="n">
        <f aca="false">G7-E7</f>
        <v>0.00767869920789518</v>
      </c>
      <c r="J7" s="17" t="n">
        <f aca="false">100*(G7-E7)/E7</f>
        <v>3.44294218390266</v>
      </c>
      <c r="K7" s="16" t="n">
        <v>0.843514731773527</v>
      </c>
      <c r="L7" s="17" t="n">
        <v>182.302900074246</v>
      </c>
      <c r="M7" s="16" t="n">
        <v>0.400046062150801</v>
      </c>
      <c r="N7" s="16" t="n">
        <v>0.495868304766273</v>
      </c>
      <c r="O7" s="6" t="str">
        <f aca="false">IF(N7&lt;0.05,"Yes","No")</f>
        <v>No</v>
      </c>
      <c r="P7" s="16" t="n">
        <v>0.0807286335205163</v>
      </c>
      <c r="Q7" s="16" t="n">
        <v>0.684938461357967</v>
      </c>
      <c r="R7" s="16" t="n">
        <v>0.408154603549433</v>
      </c>
      <c r="S7" s="16" t="n">
        <v>0.676861760183618</v>
      </c>
      <c r="T7" s="16" t="n">
        <v>0.00764392740237623</v>
      </c>
      <c r="U7" s="16" t="n">
        <v>0.489576260374721</v>
      </c>
      <c r="V7" s="16" t="n">
        <v>0.628972974332296</v>
      </c>
      <c r="W7" s="6" t="s">
        <v>567</v>
      </c>
      <c r="X7" s="16" t="n">
        <v>1.7</v>
      </c>
      <c r="Y7" s="16" t="n">
        <v>0.54051929611035</v>
      </c>
      <c r="Z7" s="16" t="n">
        <f aca="false">(G7-E7)/SQRT(H7^2/D7+F7^2/C7)</f>
        <v>0.843514731773527</v>
      </c>
      <c r="AA7" s="24" t="n">
        <f aca="false">ABS(K7-Z7)</f>
        <v>0</v>
      </c>
    </row>
    <row r="8" customFormat="false" ht="15" hidden="false" customHeight="false" outlineLevel="0" collapsed="false">
      <c r="A8" s="17" t="n">
        <v>403</v>
      </c>
      <c r="B8" s="6" t="s">
        <v>483</v>
      </c>
      <c r="C8" s="6" t="n">
        <v>126</v>
      </c>
      <c r="D8" s="6" t="n">
        <v>626</v>
      </c>
      <c r="E8" s="16" t="n">
        <v>0.222610946803812</v>
      </c>
      <c r="F8" s="16" t="n">
        <v>0.0921506707394398</v>
      </c>
      <c r="G8" s="16" t="n">
        <v>0.23012299545871</v>
      </c>
      <c r="H8" s="16" t="n">
        <v>0.0948151934286081</v>
      </c>
      <c r="I8" s="23" t="n">
        <f aca="false">G8-E8</f>
        <v>0.00751204865489791</v>
      </c>
      <c r="J8" s="17" t="n">
        <f aca="false">100*(G8-E8)/E8</f>
        <v>3.3745189815478</v>
      </c>
      <c r="K8" s="16" t="n">
        <v>0.830805483447123</v>
      </c>
      <c r="L8" s="17" t="n">
        <v>182.291813206865</v>
      </c>
      <c r="M8" s="16" t="n">
        <v>0.407170347310431</v>
      </c>
      <c r="N8" s="16" t="n">
        <v>0.504104242604134</v>
      </c>
      <c r="O8" s="6" t="str">
        <f aca="false">IF(N8&lt;0.05,"Yes","No")</f>
        <v>No</v>
      </c>
      <c r="P8" s="16" t="n">
        <v>0.0795171210332881</v>
      </c>
      <c r="Q8" s="16" t="n">
        <v>0.664534674485701</v>
      </c>
      <c r="R8" s="16" t="n">
        <v>0.415222371094857</v>
      </c>
      <c r="S8" s="16" t="n">
        <v>0.668881859965186</v>
      </c>
      <c r="T8" s="16" t="n">
        <v>0.00748213995896185</v>
      </c>
      <c r="U8" s="16" t="n">
        <v>0.497606847583328</v>
      </c>
      <c r="V8" s="16" t="n">
        <v>0.628972974332296</v>
      </c>
      <c r="W8" s="6" t="s">
        <v>567</v>
      </c>
      <c r="X8" s="16" t="n">
        <v>1.5</v>
      </c>
      <c r="Y8" s="16" t="n">
        <v>0.539999492874892</v>
      </c>
      <c r="Z8" s="16" t="n">
        <f aca="false">(G8-E8)/SQRT(H8^2/D8+F8^2/C8)</f>
        <v>0.83080548344712</v>
      </c>
      <c r="AA8" s="24" t="n">
        <f aca="false">ABS(K8-Z8)</f>
        <v>2.99760216648792E-015</v>
      </c>
    </row>
    <row r="9" customFormat="false" ht="15" hidden="false" customHeight="false" outlineLevel="0" collapsed="false">
      <c r="A9" s="17" t="n">
        <v>404</v>
      </c>
      <c r="B9" s="6" t="s">
        <v>483</v>
      </c>
      <c r="C9" s="6" t="n">
        <v>126</v>
      </c>
      <c r="D9" s="6" t="n">
        <v>626</v>
      </c>
      <c r="E9" s="16" t="n">
        <v>0.22264796359435</v>
      </c>
      <c r="F9" s="16" t="n">
        <v>0.0918000555452274</v>
      </c>
      <c r="G9" s="16" t="n">
        <v>0.229986242265604</v>
      </c>
      <c r="H9" s="16" t="n">
        <v>0.0942554839762735</v>
      </c>
      <c r="I9" s="23" t="n">
        <f aca="false">G9-E9</f>
        <v>0.00733827867125461</v>
      </c>
      <c r="J9" s="17" t="n">
        <f aca="false">100*(G9-E9)/E9</f>
        <v>3.29591097658746</v>
      </c>
      <c r="K9" s="16" t="n">
        <v>0.814988155189675</v>
      </c>
      <c r="L9" s="17" t="n">
        <v>182.036166184641</v>
      </c>
      <c r="M9" s="16" t="n">
        <v>0.416144065215786</v>
      </c>
      <c r="N9" s="16" t="n">
        <v>0.513700752654739</v>
      </c>
      <c r="O9" s="6" t="str">
        <f aca="false">IF(N9&lt;0.05,"Yes","No")</f>
        <v>No</v>
      </c>
      <c r="P9" s="16" t="n">
        <v>0.0781127618672877</v>
      </c>
      <c r="Q9" s="16" t="n">
        <v>0.641269136617401</v>
      </c>
      <c r="R9" s="16" t="n">
        <v>0.423505196428153</v>
      </c>
      <c r="S9" s="16" t="n">
        <v>0.683792050164592</v>
      </c>
      <c r="T9" s="16" t="n">
        <v>0.00731887022243585</v>
      </c>
      <c r="U9" s="16" t="n">
        <v>0.50379910658599</v>
      </c>
      <c r="V9" s="16" t="n">
        <v>0.628972974332296</v>
      </c>
      <c r="W9" s="6" t="s">
        <v>567</v>
      </c>
      <c r="X9" s="16" t="n">
        <v>1.5</v>
      </c>
      <c r="Y9" s="16" t="n">
        <v>0.539352908362493</v>
      </c>
      <c r="Z9" s="16" t="n">
        <f aca="false">(G9-E9)/SQRT(H9^2/D9+F9^2/C9)</f>
        <v>0.814988155189679</v>
      </c>
      <c r="AA9" s="24" t="n">
        <f aca="false">ABS(K9-Z9)</f>
        <v>3.10862446895044E-015</v>
      </c>
    </row>
    <row r="10" customFormat="false" ht="15" hidden="false" customHeight="false" outlineLevel="0" collapsed="false">
      <c r="A10" s="17" t="n">
        <v>405</v>
      </c>
      <c r="B10" s="6" t="s">
        <v>483</v>
      </c>
      <c r="C10" s="6" t="n">
        <v>126</v>
      </c>
      <c r="D10" s="6" t="n">
        <v>626</v>
      </c>
      <c r="E10" s="16" t="n">
        <v>0.222685926904281</v>
      </c>
      <c r="F10" s="16" t="n">
        <v>0.0914672089168882</v>
      </c>
      <c r="G10" s="16" t="n">
        <v>0.229962808332933</v>
      </c>
      <c r="H10" s="16" t="n">
        <v>0.0937589332147869</v>
      </c>
      <c r="I10" s="23" t="n">
        <f aca="false">G10-E10</f>
        <v>0.0072768814286516</v>
      </c>
      <c r="J10" s="17" t="n">
        <f aca="false">100*(G10-E10)/E10</f>
        <v>3.26777786536079</v>
      </c>
      <c r="K10" s="16" t="n">
        <v>0.811344234370466</v>
      </c>
      <c r="L10" s="17" t="n">
        <v>181.836977866278</v>
      </c>
      <c r="M10" s="16" t="n">
        <v>0.418228750907029</v>
      </c>
      <c r="N10" s="16" t="n">
        <v>0.515919178358179</v>
      </c>
      <c r="O10" s="6" t="str">
        <f aca="false">IF(N10&lt;0.05,"Yes","No")</f>
        <v>No</v>
      </c>
      <c r="P10" s="16" t="n">
        <v>0.0778489315148469</v>
      </c>
      <c r="Q10" s="16" t="n">
        <v>0.636944605257541</v>
      </c>
      <c r="R10" s="16" t="n">
        <v>0.425071992309157</v>
      </c>
      <c r="S10" s="16" t="n">
        <v>0.697853661453295</v>
      </c>
      <c r="T10" s="16" t="n">
        <v>0.00726546399226775</v>
      </c>
      <c r="U10" s="16" t="n">
        <v>0.502427627774927</v>
      </c>
      <c r="V10" s="16" t="n">
        <v>0.628972974332296</v>
      </c>
      <c r="W10" s="6" t="s">
        <v>567</v>
      </c>
      <c r="X10" s="16" t="n">
        <v>1.6</v>
      </c>
      <c r="Y10" s="16" t="n">
        <v>0.538947208276282</v>
      </c>
      <c r="Z10" s="16" t="n">
        <f aca="false">(G10-E10)/SQRT(H10^2/D10+F10^2/C10)</f>
        <v>0.811344234370457</v>
      </c>
      <c r="AA10" s="24" t="n">
        <f aca="false">ABS(K10-Z10)</f>
        <v>9.32587340685132E-015</v>
      </c>
    </row>
    <row r="11" customFormat="false" ht="15" hidden="false" customHeight="false" outlineLevel="0" collapsed="false">
      <c r="A11" s="17" t="n">
        <v>406</v>
      </c>
      <c r="B11" s="6" t="s">
        <v>483</v>
      </c>
      <c r="C11" s="6" t="n">
        <v>126</v>
      </c>
      <c r="D11" s="6" t="n">
        <v>626</v>
      </c>
      <c r="E11" s="16" t="n">
        <v>0.22055897243794</v>
      </c>
      <c r="F11" s="16" t="n">
        <v>0.089721587173285</v>
      </c>
      <c r="G11" s="16" t="n">
        <v>0.227415116557393</v>
      </c>
      <c r="H11" s="16" t="n">
        <v>0.0920029283827672</v>
      </c>
      <c r="I11" s="23" t="n">
        <f aca="false">G11-E11</f>
        <v>0.00685614411945318</v>
      </c>
      <c r="J11" s="17" t="n">
        <f aca="false">100*(G11-E11)/E11</f>
        <v>3.10853103987068</v>
      </c>
      <c r="K11" s="16" t="n">
        <v>0.779257112533602</v>
      </c>
      <c r="L11" s="17" t="n">
        <v>181.880696770967</v>
      </c>
      <c r="M11" s="16" t="n">
        <v>0.436841020748853</v>
      </c>
      <c r="N11" s="16" t="n">
        <v>0.535786914532014</v>
      </c>
      <c r="O11" s="6" t="str">
        <f aca="false">IF(N11&lt;0.05,"Yes","No")</f>
        <v>No</v>
      </c>
      <c r="P11" s="16" t="n">
        <v>0.0747521133722427</v>
      </c>
      <c r="Q11" s="16" t="n">
        <v>0.587277418534138</v>
      </c>
      <c r="R11" s="16" t="n">
        <v>0.443714988643875</v>
      </c>
      <c r="S11" s="16" t="n">
        <v>0.708102608437698</v>
      </c>
      <c r="T11" s="16" t="n">
        <v>0.00684920706438311</v>
      </c>
      <c r="U11" s="16" t="n">
        <v>0.526320233328612</v>
      </c>
      <c r="V11" s="16" t="n">
        <v>0.629725973931329</v>
      </c>
      <c r="W11" s="6" t="s">
        <v>567</v>
      </c>
      <c r="X11" s="16" t="n">
        <v>1.4</v>
      </c>
      <c r="Y11" s="16" t="n">
        <v>0.535701607586592</v>
      </c>
      <c r="Z11" s="16" t="n">
        <f aca="false">(G11-E11)/SQRT(H11^2/D11+F11^2/C11)</f>
        <v>0.779257112533593</v>
      </c>
      <c r="AA11" s="24" t="n">
        <f aca="false">ABS(K11-Z11)</f>
        <v>9.43689570931383E-015</v>
      </c>
    </row>
    <row r="12" customFormat="false" ht="15" hidden="false" customHeight="false" outlineLevel="0" collapsed="false">
      <c r="A12" s="17" t="n">
        <v>407</v>
      </c>
      <c r="B12" s="6" t="s">
        <v>483</v>
      </c>
      <c r="C12" s="6" t="n">
        <v>126</v>
      </c>
      <c r="D12" s="6" t="n">
        <v>626</v>
      </c>
      <c r="E12" s="16" t="n">
        <v>0.219287948889865</v>
      </c>
      <c r="F12" s="16" t="n">
        <v>0.0890350674368869</v>
      </c>
      <c r="G12" s="16" t="n">
        <v>0.226370756195995</v>
      </c>
      <c r="H12" s="16" t="n">
        <v>0.0914536502228517</v>
      </c>
      <c r="I12" s="23" t="n">
        <f aca="false">G12-E12</f>
        <v>0.0070828073061302</v>
      </c>
      <c r="J12" s="17" t="n">
        <f aca="false">100*(G12-E12)/E12</f>
        <v>3.22991178584441</v>
      </c>
      <c r="K12" s="16" t="n">
        <v>0.810986285367611</v>
      </c>
      <c r="L12" s="17" t="n">
        <v>182.08528275913</v>
      </c>
      <c r="M12" s="16" t="n">
        <v>0.418432308387595</v>
      </c>
      <c r="N12" s="16" t="n">
        <v>0.515919178358179</v>
      </c>
      <c r="O12" s="6" t="str">
        <f aca="false">IF(N12&lt;0.05,"Yes","No")</f>
        <v>No</v>
      </c>
      <c r="P12" s="16" t="n">
        <v>0.077708209488009</v>
      </c>
      <c r="Q12" s="16" t="n">
        <v>0.634643966745353</v>
      </c>
      <c r="R12" s="16" t="n">
        <v>0.425909076540456</v>
      </c>
      <c r="S12" s="16" t="n">
        <v>0.687375598128318</v>
      </c>
      <c r="T12" s="16" t="n">
        <v>0.0070748284447055</v>
      </c>
      <c r="U12" s="16" t="n">
        <v>0.512335172654129</v>
      </c>
      <c r="V12" s="16" t="n">
        <v>0.628972974332296</v>
      </c>
      <c r="W12" s="6" t="s">
        <v>567</v>
      </c>
      <c r="X12" s="16" t="n">
        <v>1.6</v>
      </c>
      <c r="Y12" s="16" t="n">
        <v>0.537654039251483</v>
      </c>
      <c r="Z12" s="16" t="n">
        <f aca="false">(G12-E12)/SQRT(H12^2/D12+F12^2/C12)</f>
        <v>0.810986285367611</v>
      </c>
      <c r="AA12" s="24" t="n">
        <f aca="false">ABS(K12-Z12)</f>
        <v>0</v>
      </c>
    </row>
    <row r="13" customFormat="false" ht="15" hidden="false" customHeight="false" outlineLevel="0" collapsed="false">
      <c r="A13" s="17" t="n">
        <v>408</v>
      </c>
      <c r="B13" s="6" t="s">
        <v>483</v>
      </c>
      <c r="C13" s="6" t="n">
        <v>126</v>
      </c>
      <c r="D13" s="6" t="n">
        <v>626</v>
      </c>
      <c r="E13" s="16" t="n">
        <v>0.21858988992042</v>
      </c>
      <c r="F13" s="16" t="n">
        <v>0.0887637679075828</v>
      </c>
      <c r="G13" s="16" t="n">
        <v>0.226187947566231</v>
      </c>
      <c r="H13" s="16" t="n">
        <v>0.0914310090065445</v>
      </c>
      <c r="I13" s="23" t="n">
        <f aca="false">G13-E13</f>
        <v>0.00759805764581109</v>
      </c>
      <c r="J13" s="17" t="n">
        <f aca="false">100*(G13-E13)/E13</f>
        <v>3.47594193335165</v>
      </c>
      <c r="K13" s="16" t="n">
        <v>0.872212319553396</v>
      </c>
      <c r="L13" s="17" t="n">
        <v>182.425822330895</v>
      </c>
      <c r="M13" s="16" t="n">
        <v>0.384239077562641</v>
      </c>
      <c r="N13" s="16" t="n">
        <v>0.477977323713648</v>
      </c>
      <c r="O13" s="6" t="str">
        <f aca="false">IF(N13&lt;0.05,"Yes","No")</f>
        <v>No</v>
      </c>
      <c r="P13" s="16" t="n">
        <v>0.0834190425907306</v>
      </c>
      <c r="Q13" s="16" t="n">
        <v>0.731352505218718</v>
      </c>
      <c r="R13" s="16" t="n">
        <v>0.392718243787336</v>
      </c>
      <c r="S13" s="16" t="n">
        <v>0.655294567795861</v>
      </c>
      <c r="T13" s="16" t="n">
        <v>0.00759183071727481</v>
      </c>
      <c r="U13" s="16" t="n">
        <v>0.480003571916063</v>
      </c>
      <c r="V13" s="16" t="n">
        <v>0.628972974332296</v>
      </c>
      <c r="W13" s="6" t="s">
        <v>567</v>
      </c>
      <c r="X13" s="16" t="n">
        <v>1.6</v>
      </c>
      <c r="Y13" s="16" t="n">
        <v>0.541787108879761</v>
      </c>
      <c r="Z13" s="16" t="n">
        <f aca="false">(G13-E13)/SQRT(H13^2/D13+F13^2/C13)</f>
        <v>0.872212319553392</v>
      </c>
      <c r="AA13" s="24" t="n">
        <f aca="false">ABS(K13-Z13)</f>
        <v>3.21964677141295E-015</v>
      </c>
    </row>
    <row r="14" customFormat="false" ht="15" hidden="false" customHeight="false" outlineLevel="0" collapsed="false">
      <c r="A14" s="17" t="n">
        <v>409</v>
      </c>
      <c r="B14" s="6" t="s">
        <v>483</v>
      </c>
      <c r="C14" s="6" t="n">
        <v>126</v>
      </c>
      <c r="D14" s="6" t="n">
        <v>626</v>
      </c>
      <c r="E14" s="16" t="n">
        <v>0.217199169572384</v>
      </c>
      <c r="F14" s="16" t="n">
        <v>0.0874096149453205</v>
      </c>
      <c r="G14" s="16" t="n">
        <v>0.22488252462123</v>
      </c>
      <c r="H14" s="16" t="n">
        <v>0.0903585549558474</v>
      </c>
      <c r="I14" s="23" t="n">
        <f aca="false">G14-E14</f>
        <v>0.0076833550488459</v>
      </c>
      <c r="J14" s="17" t="n">
        <f aca="false">100*(G14-E14)/E14</f>
        <v>3.53746980891902</v>
      </c>
      <c r="K14" s="16" t="n">
        <v>0.895103152961594</v>
      </c>
      <c r="L14" s="17" t="n">
        <v>182.862928295434</v>
      </c>
      <c r="M14" s="16" t="n">
        <v>0.371908641583143</v>
      </c>
      <c r="N14" s="16" t="n">
        <v>0.463727036181712</v>
      </c>
      <c r="O14" s="6" t="str">
        <f aca="false">IF(N14&lt;0.05,"Yes","No")</f>
        <v>No</v>
      </c>
      <c r="P14" s="16" t="n">
        <v>0.0854049838647937</v>
      </c>
      <c r="Q14" s="16" t="n">
        <v>0.766589349489673</v>
      </c>
      <c r="R14" s="16" t="n">
        <v>0.381554548916581</v>
      </c>
      <c r="S14" s="16" t="n">
        <v>0.654096112498536</v>
      </c>
      <c r="T14" s="16" t="n">
        <v>0.00768985283568074</v>
      </c>
      <c r="U14" s="16" t="n">
        <v>0.469827649528325</v>
      </c>
      <c r="V14" s="16" t="n">
        <v>0.620908980120443</v>
      </c>
      <c r="W14" s="6" t="s">
        <v>567</v>
      </c>
      <c r="X14" s="16" t="n">
        <v>1.8</v>
      </c>
      <c r="Y14" s="16" t="n">
        <v>0.541584258836655</v>
      </c>
      <c r="Z14" s="16" t="n">
        <f aca="false">(G14-E14)/SQRT(H14^2/D14+F14^2/C14)</f>
        <v>0.895103152961591</v>
      </c>
      <c r="AA14" s="24" t="n">
        <f aca="false">ABS(K14-Z14)</f>
        <v>3.21964677141295E-015</v>
      </c>
    </row>
    <row r="15" customFormat="false" ht="15" hidden="false" customHeight="false" outlineLevel="0" collapsed="false">
      <c r="A15" s="17" t="n">
        <v>410</v>
      </c>
      <c r="B15" s="6" t="s">
        <v>483</v>
      </c>
      <c r="C15" s="6" t="n">
        <v>126</v>
      </c>
      <c r="D15" s="6" t="n">
        <v>626</v>
      </c>
      <c r="E15" s="16" t="n">
        <v>0.216383457893417</v>
      </c>
      <c r="F15" s="16" t="n">
        <v>0.0863604362160149</v>
      </c>
      <c r="G15" s="16" t="n">
        <v>0.224199483861415</v>
      </c>
      <c r="H15" s="16" t="n">
        <v>0.0894533172038574</v>
      </c>
      <c r="I15" s="23" t="n">
        <f aca="false">G15-E15</f>
        <v>0.0078160259679978</v>
      </c>
      <c r="J15" s="17" t="n">
        <f aca="false">100*(G15-E15)/E15</f>
        <v>3.6121180630396</v>
      </c>
      <c r="K15" s="16" t="n">
        <v>0.921293538782364</v>
      </c>
      <c r="L15" s="17" t="n">
        <v>183.109852064489</v>
      </c>
      <c r="M15" s="16" t="n">
        <v>0.358109414011474</v>
      </c>
      <c r="N15" s="16" t="n">
        <v>0.448383718020326</v>
      </c>
      <c r="O15" s="6" t="str">
        <f aca="false">IF(N15&lt;0.05,"Yes","No")</f>
        <v>No</v>
      </c>
      <c r="P15" s="16" t="n">
        <v>0.0877866150396671</v>
      </c>
      <c r="Q15" s="16" t="n">
        <v>0.809940205678764</v>
      </c>
      <c r="R15" s="16" t="n">
        <v>0.368426797351201</v>
      </c>
      <c r="S15" s="16" t="n">
        <v>0.621468351314844</v>
      </c>
      <c r="T15" s="16" t="n">
        <v>0.00782347832718376</v>
      </c>
      <c r="U15" s="16" t="n">
        <v>0.459319319241423</v>
      </c>
      <c r="V15" s="16" t="n">
        <v>0.612328610232379</v>
      </c>
      <c r="W15" s="6" t="s">
        <v>567</v>
      </c>
      <c r="X15" s="16" t="n">
        <v>2.1</v>
      </c>
      <c r="Y15" s="16" t="n">
        <v>0.542864749733759</v>
      </c>
      <c r="Z15" s="16" t="n">
        <f aca="false">(G15-E15)/SQRT(H15^2/D15+F15^2/C15)</f>
        <v>0.921293538782367</v>
      </c>
      <c r="AA15" s="24" t="n">
        <f aca="false">ABS(K15-Z15)</f>
        <v>3.33066907387547E-015</v>
      </c>
    </row>
    <row r="16" customFormat="false" ht="15" hidden="false" customHeight="false" outlineLevel="0" collapsed="false">
      <c r="A16" s="17" t="n">
        <v>411</v>
      </c>
      <c r="B16" s="6" t="s">
        <v>483</v>
      </c>
      <c r="C16" s="6" t="n">
        <v>126</v>
      </c>
      <c r="D16" s="6" t="n">
        <v>626</v>
      </c>
      <c r="E16" s="16" t="n">
        <v>0.216014643155393</v>
      </c>
      <c r="F16" s="16" t="n">
        <v>0.086002980448003</v>
      </c>
      <c r="G16" s="16" t="n">
        <v>0.223983929346735</v>
      </c>
      <c r="H16" s="16" t="n">
        <v>0.0890242157618556</v>
      </c>
      <c r="I16" s="23" t="n">
        <f aca="false">G16-E16</f>
        <v>0.00796928619134202</v>
      </c>
      <c r="J16" s="17" t="n">
        <f aca="false">100*(G16-E16)/E16</f>
        <v>3.6892342458512</v>
      </c>
      <c r="K16" s="16" t="n">
        <v>0.943373599575881</v>
      </c>
      <c r="L16" s="17" t="n">
        <v>183.028429804159</v>
      </c>
      <c r="M16" s="16" t="n">
        <v>0.346733426300394</v>
      </c>
      <c r="N16" s="16" t="n">
        <v>0.435177376736636</v>
      </c>
      <c r="O16" s="6" t="str">
        <f aca="false">IF(N16&lt;0.05,"Yes","No")</f>
        <v>No</v>
      </c>
      <c r="P16" s="16" t="n">
        <v>0.0899300662065824</v>
      </c>
      <c r="Q16" s="16" t="n">
        <v>0.849975049563038</v>
      </c>
      <c r="R16" s="16" t="n">
        <v>0.356855866717143</v>
      </c>
      <c r="S16" s="16" t="n">
        <v>0.611738093927883</v>
      </c>
      <c r="T16" s="16" t="n">
        <v>0.00797577085528458</v>
      </c>
      <c r="U16" s="16" t="n">
        <v>0.446954242355282</v>
      </c>
      <c r="V16" s="16" t="n">
        <v>0.601167701592135</v>
      </c>
      <c r="W16" s="6" t="s">
        <v>567</v>
      </c>
      <c r="X16" s="16" t="n">
        <v>2.1</v>
      </c>
      <c r="Y16" s="16" t="n">
        <v>0.544766468887875</v>
      </c>
      <c r="Z16" s="16" t="n">
        <f aca="false">(G16-E16)/SQRT(H16^2/D16+F16^2/C16)</f>
        <v>0.943373599575887</v>
      </c>
      <c r="AA16" s="24" t="n">
        <f aca="false">ABS(K16-Z16)</f>
        <v>6.55031584528842E-015</v>
      </c>
    </row>
    <row r="17" customFormat="false" ht="15" hidden="false" customHeight="false" outlineLevel="0" collapsed="false">
      <c r="A17" s="17" t="n">
        <v>412</v>
      </c>
      <c r="B17" s="6" t="s">
        <v>483</v>
      </c>
      <c r="C17" s="6" t="n">
        <v>126</v>
      </c>
      <c r="D17" s="6" t="n">
        <v>626</v>
      </c>
      <c r="E17" s="16" t="n">
        <v>0.215768704102153</v>
      </c>
      <c r="F17" s="16" t="n">
        <v>0.0859998021438781</v>
      </c>
      <c r="G17" s="16" t="n">
        <v>0.22389879607902</v>
      </c>
      <c r="H17" s="16" t="n">
        <v>0.0889222470981152</v>
      </c>
      <c r="I17" s="23" t="n">
        <f aca="false">G17-E17</f>
        <v>0.00813009197686701</v>
      </c>
      <c r="J17" s="17" t="n">
        <f aca="false">100*(G17-E17)/E17</f>
        <v>3.76796626308602</v>
      </c>
      <c r="K17" s="16" t="n">
        <v>0.962633960013389</v>
      </c>
      <c r="L17" s="17" t="n">
        <v>182.892026878238</v>
      </c>
      <c r="M17" s="16" t="n">
        <v>0.337002264235169</v>
      </c>
      <c r="N17" s="16" t="n">
        <v>0.423723373523692</v>
      </c>
      <c r="O17" s="6" t="str">
        <f aca="false">IF(N17&lt;0.05,"Yes","No")</f>
        <v>No</v>
      </c>
      <c r="P17" s="16" t="n">
        <v>0.0918338601093915</v>
      </c>
      <c r="Q17" s="16" t="n">
        <v>0.886343431406149</v>
      </c>
      <c r="R17" s="16" t="n">
        <v>0.346773264748715</v>
      </c>
      <c r="S17" s="16" t="n">
        <v>0.631726787979773</v>
      </c>
      <c r="T17" s="16" t="n">
        <v>0.00814007892841343</v>
      </c>
      <c r="U17" s="16" t="n">
        <v>0.433307878248372</v>
      </c>
      <c r="V17" s="16" t="n">
        <v>0.589624256606107</v>
      </c>
      <c r="W17" s="6" t="s">
        <v>567</v>
      </c>
      <c r="X17" s="16" t="n">
        <v>2.2</v>
      </c>
      <c r="Y17" s="16" t="n">
        <v>0.546414625488108</v>
      </c>
      <c r="Z17" s="16" t="n">
        <f aca="false">(G17-E17)/SQRT(H17^2/D17+F17^2/C17)</f>
        <v>0.962633960013399</v>
      </c>
      <c r="AA17" s="24" t="n">
        <f aca="false">ABS(K17-Z17)</f>
        <v>9.88098491916389E-015</v>
      </c>
    </row>
    <row r="18" customFormat="false" ht="15" hidden="false" customHeight="false" outlineLevel="0" collapsed="false">
      <c r="A18" s="17" t="n">
        <v>413</v>
      </c>
      <c r="B18" s="6" t="s">
        <v>483</v>
      </c>
      <c r="C18" s="6" t="n">
        <v>126</v>
      </c>
      <c r="D18" s="6" t="n">
        <v>626</v>
      </c>
      <c r="E18" s="16" t="n">
        <v>0.21527932723245</v>
      </c>
      <c r="F18" s="16" t="n">
        <v>0.0853014423123561</v>
      </c>
      <c r="G18" s="16" t="n">
        <v>0.223617702466659</v>
      </c>
      <c r="H18" s="16" t="n">
        <v>0.0885471046702169</v>
      </c>
      <c r="I18" s="23" t="n">
        <f aca="false">G18-E18</f>
        <v>0.00833837523420911</v>
      </c>
      <c r="J18" s="17" t="n">
        <f aca="false">100*(G18-E18)/E18</f>
        <v>3.87328190839507</v>
      </c>
      <c r="K18" s="16" t="n">
        <v>0.994684442973126</v>
      </c>
      <c r="L18" s="17" t="n">
        <v>183.376351438878</v>
      </c>
      <c r="M18" s="16" t="n">
        <v>0.321200476645822</v>
      </c>
      <c r="N18" s="16" t="n">
        <v>0.406286695624848</v>
      </c>
      <c r="O18" s="6" t="str">
        <f aca="false">IF(N18&lt;0.05,"Yes","No")</f>
        <v>No</v>
      </c>
      <c r="P18" s="16" t="n">
        <v>0.0946439124247519</v>
      </c>
      <c r="Q18" s="16" t="n">
        <v>0.941416316635697</v>
      </c>
      <c r="R18" s="16" t="n">
        <v>0.332226662792286</v>
      </c>
      <c r="S18" s="16" t="n">
        <v>0.599183317863506</v>
      </c>
      <c r="T18" s="16" t="n">
        <v>0.00835569734513442</v>
      </c>
      <c r="U18" s="16" t="n">
        <v>0.420612621219105</v>
      </c>
      <c r="V18" s="16" t="n">
        <v>0.58024104870738</v>
      </c>
      <c r="W18" s="6" t="s">
        <v>567</v>
      </c>
      <c r="X18" s="16" t="n">
        <v>2.3</v>
      </c>
      <c r="Y18" s="16" t="n">
        <v>0.546985141234343</v>
      </c>
      <c r="Z18" s="16" t="n">
        <f aca="false">(G18-E18)/SQRT(H18^2/D18+F18^2/C18)</f>
        <v>0.994684442973126</v>
      </c>
      <c r="AA18" s="24" t="n">
        <f aca="false">ABS(K18-Z18)</f>
        <v>0</v>
      </c>
    </row>
    <row r="19" customFormat="false" ht="15" hidden="false" customHeight="false" outlineLevel="0" collapsed="false">
      <c r="A19" s="17" t="n">
        <v>414</v>
      </c>
      <c r="B19" s="6" t="s">
        <v>483</v>
      </c>
      <c r="C19" s="6" t="n">
        <v>126</v>
      </c>
      <c r="D19" s="6" t="n">
        <v>626</v>
      </c>
      <c r="E19" s="16" t="n">
        <v>0.214232603117587</v>
      </c>
      <c r="F19" s="16" t="n">
        <v>0.0846507232486053</v>
      </c>
      <c r="G19" s="16" t="n">
        <v>0.22248641355112</v>
      </c>
      <c r="H19" s="16" t="n">
        <v>0.0877925785690995</v>
      </c>
      <c r="I19" s="23" t="n">
        <f aca="false">G19-E19</f>
        <v>0.00825381043353249</v>
      </c>
      <c r="J19" s="17" t="n">
        <f aca="false">100*(G19-E19)/E19</f>
        <v>3.85273311037638</v>
      </c>
      <c r="K19" s="16" t="n">
        <v>0.992324453712695</v>
      </c>
      <c r="L19" s="17" t="n">
        <v>183.264956142079</v>
      </c>
      <c r="M19" s="16" t="n">
        <v>0.322347658493848</v>
      </c>
      <c r="N19" s="16" t="n">
        <v>0.407492437121285</v>
      </c>
      <c r="O19" s="6" t="str">
        <f aca="false">IF(N19&lt;0.05,"Yes","No")</f>
        <v>No</v>
      </c>
      <c r="P19" s="16" t="n">
        <v>0.0944759059254011</v>
      </c>
      <c r="Q19" s="16" t="n">
        <v>0.93807698558287</v>
      </c>
      <c r="R19" s="16" t="n">
        <v>0.333085107138993</v>
      </c>
      <c r="S19" s="16" t="n">
        <v>0.601728035620913</v>
      </c>
      <c r="T19" s="16" t="n">
        <v>0.00827825752379111</v>
      </c>
      <c r="U19" s="16" t="n">
        <v>0.424207699198635</v>
      </c>
      <c r="V19" s="16" t="n">
        <v>0.582142636196167</v>
      </c>
      <c r="W19" s="6" t="s">
        <v>567</v>
      </c>
      <c r="X19" s="16" t="n">
        <v>2.4</v>
      </c>
      <c r="Y19" s="16" t="n">
        <v>0.546617475531214</v>
      </c>
      <c r="Z19" s="16" t="n">
        <f aca="false">(G19-E19)/SQRT(H19^2/D19+F19^2/C19)</f>
        <v>0.992324453712695</v>
      </c>
      <c r="AA19" s="24" t="n">
        <f aca="false">ABS(K19-Z19)</f>
        <v>0</v>
      </c>
    </row>
    <row r="20" customFormat="false" ht="15" hidden="false" customHeight="false" outlineLevel="0" collapsed="false">
      <c r="A20" s="17" t="n">
        <v>415</v>
      </c>
      <c r="B20" s="6" t="s">
        <v>483</v>
      </c>
      <c r="C20" s="6" t="n">
        <v>126</v>
      </c>
      <c r="D20" s="6" t="n">
        <v>626</v>
      </c>
      <c r="E20" s="16" t="n">
        <v>0.212777869864589</v>
      </c>
      <c r="F20" s="16" t="n">
        <v>0.0839858836003659</v>
      </c>
      <c r="G20" s="16" t="n">
        <v>0.220934242224351</v>
      </c>
      <c r="H20" s="16" t="n">
        <v>0.0869281621920707</v>
      </c>
      <c r="I20" s="23" t="n">
        <f aca="false">G20-E20</f>
        <v>0.00815637235976183</v>
      </c>
      <c r="J20" s="17" t="n">
        <f aca="false">100*(G20-E20)/E20</f>
        <v>3.83328038999193</v>
      </c>
      <c r="K20" s="16" t="n">
        <v>0.988725468900138</v>
      </c>
      <c r="L20" s="17" t="n">
        <v>183.016961675492</v>
      </c>
      <c r="M20" s="16" t="n">
        <v>0.32410283744131</v>
      </c>
      <c r="N20" s="16" t="n">
        <v>0.409218786937616</v>
      </c>
      <c r="O20" s="6" t="str">
        <f aca="false">IF(N20&lt;0.05,"Yes","No")</f>
        <v>No</v>
      </c>
      <c r="P20" s="16" t="n">
        <v>0.0942592172765436</v>
      </c>
      <c r="Q20" s="16" t="n">
        <v>0.933778799221712</v>
      </c>
      <c r="R20" s="16" t="n">
        <v>0.334194413822897</v>
      </c>
      <c r="S20" s="16" t="n">
        <v>0.612990671668863</v>
      </c>
      <c r="T20" s="16" t="n">
        <v>0.00818328983281181</v>
      </c>
      <c r="U20" s="16" t="n">
        <v>0.426127519115767</v>
      </c>
      <c r="V20" s="16" t="n">
        <v>0.584014297235634</v>
      </c>
      <c r="W20" s="6" t="s">
        <v>567</v>
      </c>
      <c r="X20" s="16" t="n">
        <v>2.4</v>
      </c>
      <c r="Y20" s="16" t="n">
        <v>0.545970891018814</v>
      </c>
      <c r="Z20" s="16" t="n">
        <f aca="false">(G20-E20)/SQRT(H20^2/D20+F20^2/C20)</f>
        <v>0.988725468900134</v>
      </c>
      <c r="AA20" s="24" t="n">
        <f aca="false">ABS(K20-Z20)</f>
        <v>0</v>
      </c>
    </row>
    <row r="21" customFormat="false" ht="15" hidden="false" customHeight="false" outlineLevel="0" collapsed="false">
      <c r="A21" s="17" t="n">
        <v>416</v>
      </c>
      <c r="B21" s="6" t="s">
        <v>483</v>
      </c>
      <c r="C21" s="6" t="n">
        <v>126</v>
      </c>
      <c r="D21" s="6" t="n">
        <v>626</v>
      </c>
      <c r="E21" s="16" t="n">
        <v>0.211328408666073</v>
      </c>
      <c r="F21" s="16" t="n">
        <v>0.08316418027568</v>
      </c>
      <c r="G21" s="16" t="n">
        <v>0.219656298383356</v>
      </c>
      <c r="H21" s="16" t="n">
        <v>0.0862344531931201</v>
      </c>
      <c r="I21" s="23" t="n">
        <f aca="false">G21-E21</f>
        <v>0.00832788971728299</v>
      </c>
      <c r="J21" s="17" t="n">
        <f aca="false">100*(G21-E21)/E21</f>
        <v>3.94073365235156</v>
      </c>
      <c r="K21" s="16" t="n">
        <v>1.01916202677932</v>
      </c>
      <c r="L21" s="17" t="n">
        <v>183.241434820058</v>
      </c>
      <c r="M21" s="16" t="n">
        <v>0.309469748101055</v>
      </c>
      <c r="N21" s="16" t="n">
        <v>0.393077613507632</v>
      </c>
      <c r="O21" s="6" t="str">
        <f aca="false">IF(N21&lt;0.05,"Yes","No")</f>
        <v>No</v>
      </c>
      <c r="P21" s="16" t="n">
        <v>0.0970433039089496</v>
      </c>
      <c r="Q21" s="16" t="n">
        <v>0.989754532297032</v>
      </c>
      <c r="R21" s="16" t="n">
        <v>0.320123236113511</v>
      </c>
      <c r="S21" s="16" t="n">
        <v>0.594886725277942</v>
      </c>
      <c r="T21" s="16" t="n">
        <v>0.00835288777907261</v>
      </c>
      <c r="U21" s="16" t="n">
        <v>0.410307466792228</v>
      </c>
      <c r="V21" s="16" t="n">
        <v>0.57127633381741</v>
      </c>
      <c r="W21" s="6" t="s">
        <v>567</v>
      </c>
      <c r="X21" s="16" t="n">
        <v>2.4</v>
      </c>
      <c r="Y21" s="16" t="n">
        <v>0.548050103960647</v>
      </c>
      <c r="Z21" s="16" t="n">
        <f aca="false">(G21-E21)/SQRT(H21^2/D21+F21^2/C21)</f>
        <v>1.01916202677932</v>
      </c>
      <c r="AA21" s="24" t="n">
        <f aca="false">ABS(K21-Z21)</f>
        <v>0</v>
      </c>
    </row>
    <row r="22" customFormat="false" ht="15" hidden="false" customHeight="false" outlineLevel="0" collapsed="false">
      <c r="A22" s="17" t="n">
        <v>417</v>
      </c>
      <c r="B22" s="6" t="s">
        <v>483</v>
      </c>
      <c r="C22" s="6" t="n">
        <v>126</v>
      </c>
      <c r="D22" s="6" t="n">
        <v>626</v>
      </c>
      <c r="E22" s="16" t="n">
        <v>0.210727669298649</v>
      </c>
      <c r="F22" s="16" t="n">
        <v>0.0825886737008875</v>
      </c>
      <c r="G22" s="16" t="n">
        <v>0.219297150828349</v>
      </c>
      <c r="H22" s="16" t="n">
        <v>0.0856792598583564</v>
      </c>
      <c r="I22" s="23" t="n">
        <f aca="false">G22-E22</f>
        <v>0.00856948152970011</v>
      </c>
      <c r="J22" s="17" t="n">
        <f aca="false">100*(G22-E22)/E22</f>
        <v>4.0666142980755</v>
      </c>
      <c r="K22" s="16" t="n">
        <v>1.05594459589257</v>
      </c>
      <c r="L22" s="17" t="n">
        <v>183.301435635073</v>
      </c>
      <c r="M22" s="16" t="n">
        <v>0.292383266530868</v>
      </c>
      <c r="N22" s="16" t="n">
        <v>0.373221123812049</v>
      </c>
      <c r="O22" s="6" t="str">
        <f aca="false">IF(N22&lt;0.05,"Yes","No")</f>
        <v>No</v>
      </c>
      <c r="P22" s="16" t="n">
        <v>0.100513245784355</v>
      </c>
      <c r="Q22" s="16" t="n">
        <v>1.06180055056605</v>
      </c>
      <c r="R22" s="16" t="n">
        <v>0.303137059195653</v>
      </c>
      <c r="S22" s="16" t="n">
        <v>0.594410457754836</v>
      </c>
      <c r="T22" s="16" t="n">
        <v>0.00860433532255827</v>
      </c>
      <c r="U22" s="16" t="n">
        <v>0.394423335491247</v>
      </c>
      <c r="V22" s="16" t="n">
        <v>0.556536889098126</v>
      </c>
      <c r="W22" s="6" t="s">
        <v>567</v>
      </c>
      <c r="X22" s="16" t="n">
        <v>2.4</v>
      </c>
      <c r="Y22" s="16" t="n">
        <v>0.549939144987068</v>
      </c>
      <c r="Z22" s="16" t="n">
        <f aca="false">(G22-E22)/SQRT(H22^2/D22+F22^2/C22)</f>
        <v>1.05594459589257</v>
      </c>
      <c r="AA22" s="24" t="n">
        <f aca="false">ABS(K22-Z22)</f>
        <v>0</v>
      </c>
    </row>
    <row r="23" customFormat="false" ht="15" hidden="false" customHeight="false" outlineLevel="0" collapsed="false">
      <c r="A23" s="17" t="n">
        <v>418</v>
      </c>
      <c r="B23" s="6" t="s">
        <v>483</v>
      </c>
      <c r="C23" s="6" t="n">
        <v>126</v>
      </c>
      <c r="D23" s="6" t="n">
        <v>626</v>
      </c>
      <c r="E23" s="16" t="n">
        <v>0.210150016028257</v>
      </c>
      <c r="F23" s="16" t="n">
        <v>0.0819915791020212</v>
      </c>
      <c r="G23" s="16" t="n">
        <v>0.218566057602533</v>
      </c>
      <c r="H23" s="16" t="n">
        <v>0.0849587680731456</v>
      </c>
      <c r="I23" s="23" t="n">
        <f aca="false">G23-E23</f>
        <v>0.00841604157427611</v>
      </c>
      <c r="J23" s="17" t="n">
        <f aca="false">100*(G23-E23)/E23</f>
        <v>4.00477798352606</v>
      </c>
      <c r="K23" s="16" t="n">
        <v>1.04481050357249</v>
      </c>
      <c r="L23" s="17" t="n">
        <v>183.154542567085</v>
      </c>
      <c r="M23" s="16" t="n">
        <v>0.297487547685154</v>
      </c>
      <c r="N23" s="16" t="n">
        <v>0.379260520440842</v>
      </c>
      <c r="O23" s="6" t="str">
        <f aca="false">IF(N23&lt;0.05,"Yes","No")</f>
        <v>No</v>
      </c>
      <c r="P23" s="16" t="n">
        <v>0.0995320933934122</v>
      </c>
      <c r="Q23" s="16" t="n">
        <v>1.04117235429241</v>
      </c>
      <c r="R23" s="16" t="n">
        <v>0.30787799233636</v>
      </c>
      <c r="S23" s="16" t="n">
        <v>0.606293340273867</v>
      </c>
      <c r="T23" s="16" t="n">
        <v>0.00845752473182217</v>
      </c>
      <c r="U23" s="16" t="n">
        <v>0.397819349867574</v>
      </c>
      <c r="V23" s="16" t="n">
        <v>0.559450103127023</v>
      </c>
      <c r="W23" s="6" t="s">
        <v>567</v>
      </c>
      <c r="X23" s="16" t="n">
        <v>2.4</v>
      </c>
      <c r="Y23" s="16" t="n">
        <v>0.549571479283939</v>
      </c>
      <c r="Z23" s="16" t="n">
        <f aca="false">(G23-E23)/SQRT(H23^2/D23+F23^2/C23)</f>
        <v>1.04481050357249</v>
      </c>
      <c r="AA23" s="24" t="n">
        <f aca="false">ABS(K23-Z23)</f>
        <v>3.77475828372553E-015</v>
      </c>
    </row>
    <row r="24" customFormat="false" ht="15" hidden="false" customHeight="false" outlineLevel="0" collapsed="false">
      <c r="A24" s="17" t="n">
        <v>419</v>
      </c>
      <c r="B24" s="6" t="s">
        <v>483</v>
      </c>
      <c r="C24" s="6" t="n">
        <v>126</v>
      </c>
      <c r="D24" s="6" t="n">
        <v>626</v>
      </c>
      <c r="E24" s="16" t="n">
        <v>0.209219025714057</v>
      </c>
      <c r="F24" s="16" t="n">
        <v>0.0812665535854841</v>
      </c>
      <c r="G24" s="16" t="n">
        <v>0.217378451652563</v>
      </c>
      <c r="H24" s="16" t="n">
        <v>0.0841044396875941</v>
      </c>
      <c r="I24" s="23" t="n">
        <f aca="false">G24-E24</f>
        <v>0.00815942593850622</v>
      </c>
      <c r="J24" s="17" t="n">
        <f aca="false">100*(G24-E24)/E24</f>
        <v>3.89994452495819</v>
      </c>
      <c r="K24" s="16" t="n">
        <v>1.02221227856148</v>
      </c>
      <c r="L24" s="17" t="n">
        <v>183.003605422678</v>
      </c>
      <c r="M24" s="16" t="n">
        <v>0.308029818779821</v>
      </c>
      <c r="N24" s="16" t="n">
        <v>0.391512794468484</v>
      </c>
      <c r="O24" s="6" t="str">
        <f aca="false">IF(N24&lt;0.05,"Yes","No")</f>
        <v>No</v>
      </c>
      <c r="P24" s="16" t="n">
        <v>0.0974586860204034</v>
      </c>
      <c r="Q24" s="16" t="n">
        <v>0.998245715080005</v>
      </c>
      <c r="R24" s="16" t="n">
        <v>0.318057603102138</v>
      </c>
      <c r="S24" s="16" t="n">
        <v>0.613763956359261</v>
      </c>
      <c r="T24" s="16" t="n">
        <v>0.00820160563890221</v>
      </c>
      <c r="U24" s="16" t="n">
        <v>0.405319098592123</v>
      </c>
      <c r="V24" s="16" t="n">
        <v>0.566583783194977</v>
      </c>
      <c r="W24" s="6" t="s">
        <v>567</v>
      </c>
      <c r="X24" s="16" t="n">
        <v>2.4</v>
      </c>
      <c r="Y24" s="16" t="n">
        <v>0.548050103960647</v>
      </c>
      <c r="Z24" s="16" t="n">
        <f aca="false">(G24-E24)/SQRT(H24^2/D24+F24^2/C24)</f>
        <v>1.02221227856148</v>
      </c>
      <c r="AA24" s="24" t="n">
        <f aca="false">ABS(K24-Z24)</f>
        <v>0</v>
      </c>
    </row>
    <row r="25" customFormat="false" ht="15" hidden="false" customHeight="false" outlineLevel="0" collapsed="false">
      <c r="A25" s="17" t="n">
        <v>420</v>
      </c>
      <c r="B25" s="6" t="s">
        <v>483</v>
      </c>
      <c r="C25" s="6" t="n">
        <v>126</v>
      </c>
      <c r="D25" s="6" t="n">
        <v>626</v>
      </c>
      <c r="E25" s="16" t="n">
        <v>0.207970867081294</v>
      </c>
      <c r="F25" s="16" t="n">
        <v>0.0804501703398615</v>
      </c>
      <c r="G25" s="16" t="n">
        <v>0.216535351795558</v>
      </c>
      <c r="H25" s="16" t="n">
        <v>0.0833728839383156</v>
      </c>
      <c r="I25" s="23" t="n">
        <f aca="false">G25-E25</f>
        <v>0.00856448471426399</v>
      </c>
      <c r="J25" s="17" t="n">
        <f aca="false">100*(G25-E25)/E25</f>
        <v>4.1181175202372</v>
      </c>
      <c r="K25" s="16" t="n">
        <v>1.08358431743424</v>
      </c>
      <c r="L25" s="17" t="n">
        <v>183.1712824825</v>
      </c>
      <c r="M25" s="16" t="n">
        <v>0.279973408453117</v>
      </c>
      <c r="N25" s="16" t="n">
        <v>0.359766076276295</v>
      </c>
      <c r="O25" s="6" t="str">
        <f aca="false">IF(N25&lt;0.05,"Yes","No")</f>
        <v>No</v>
      </c>
      <c r="P25" s="16" t="n">
        <v>0.103216501485092</v>
      </c>
      <c r="Q25" s="16" t="n">
        <v>1.11968180371303</v>
      </c>
      <c r="R25" s="16" t="n">
        <v>0.290327663637432</v>
      </c>
      <c r="S25" s="16" t="n">
        <v>0.598677868114522</v>
      </c>
      <c r="T25" s="16" t="n">
        <v>0.00860960013477581</v>
      </c>
      <c r="U25" s="16" t="n">
        <v>0.379594873732198</v>
      </c>
      <c r="V25" s="16" t="n">
        <v>0.543705171542347</v>
      </c>
      <c r="W25" s="6" t="s">
        <v>567</v>
      </c>
      <c r="X25" s="16" t="n">
        <v>2.4</v>
      </c>
      <c r="Y25" s="16" t="n">
        <v>0.550649120137938</v>
      </c>
      <c r="Z25" s="16" t="n">
        <f aca="false">(G25-E25)/SQRT(H25^2/D25+F25^2/C25)</f>
        <v>1.08358431743424</v>
      </c>
      <c r="AA25" s="24" t="n">
        <f aca="false">ABS(K25-Z25)</f>
        <v>0</v>
      </c>
    </row>
    <row r="26" customFormat="false" ht="15" hidden="false" customHeight="false" outlineLevel="0" collapsed="false">
      <c r="A26" s="17" t="n">
        <v>421</v>
      </c>
      <c r="B26" s="6" t="s">
        <v>483</v>
      </c>
      <c r="C26" s="6" t="n">
        <v>126</v>
      </c>
      <c r="D26" s="6" t="n">
        <v>626</v>
      </c>
      <c r="E26" s="16" t="n">
        <v>0.206721112072941</v>
      </c>
      <c r="F26" s="16" t="n">
        <v>0.0795620562607571</v>
      </c>
      <c r="G26" s="16" t="n">
        <v>0.215217980797203</v>
      </c>
      <c r="H26" s="16" t="n">
        <v>0.082635717483613</v>
      </c>
      <c r="I26" s="23" t="n">
        <f aca="false">G26-E26</f>
        <v>0.00849686872426242</v>
      </c>
      <c r="J26" s="17" t="n">
        <f aca="false">100*(G26-E26)/E26</f>
        <v>4.11030525090457</v>
      </c>
      <c r="K26" s="16" t="n">
        <v>1.08659999800522</v>
      </c>
      <c r="L26" s="17" t="n">
        <v>183.445949747032</v>
      </c>
      <c r="M26" s="16" t="n">
        <v>0.27863933268351</v>
      </c>
      <c r="N26" s="16" t="n">
        <v>0.358494328210689</v>
      </c>
      <c r="O26" s="6" t="str">
        <f aca="false">IF(N26&lt;0.05,"Yes","No")</f>
        <v>No</v>
      </c>
      <c r="P26" s="16" t="n">
        <v>0.103351045045173</v>
      </c>
      <c r="Q26" s="16" t="n">
        <v>1.12260273511443</v>
      </c>
      <c r="R26" s="16" t="n">
        <v>0.289699806312505</v>
      </c>
      <c r="S26" s="16" t="n">
        <v>0.575296113203582</v>
      </c>
      <c r="T26" s="16" t="n">
        <v>0.00854931128458043</v>
      </c>
      <c r="U26" s="16" t="n">
        <v>0.380113585758104</v>
      </c>
      <c r="V26" s="16" t="n">
        <v>0.544018149644262</v>
      </c>
      <c r="W26" s="6" t="s">
        <v>567</v>
      </c>
      <c r="X26" s="16" t="n">
        <v>2.4</v>
      </c>
      <c r="Y26" s="16" t="n">
        <v>0.550712510776409</v>
      </c>
      <c r="Z26" s="16" t="n">
        <f aca="false">(G26-E26)/SQRT(H26^2/D26+F26^2/C26)</f>
        <v>1.08659999800522</v>
      </c>
      <c r="AA26" s="24" t="n">
        <f aca="false">ABS(K26-Z26)</f>
        <v>0</v>
      </c>
    </row>
    <row r="27" customFormat="false" ht="15" hidden="false" customHeight="false" outlineLevel="0" collapsed="false">
      <c r="A27" s="17" t="n">
        <v>422</v>
      </c>
      <c r="B27" s="6" t="s">
        <v>483</v>
      </c>
      <c r="C27" s="6" t="n">
        <v>126</v>
      </c>
      <c r="D27" s="6" t="n">
        <v>626</v>
      </c>
      <c r="E27" s="16" t="n">
        <v>0.205604221849215</v>
      </c>
      <c r="F27" s="16" t="n">
        <v>0.0788470662474412</v>
      </c>
      <c r="G27" s="16" t="n">
        <v>0.213862093808219</v>
      </c>
      <c r="H27" s="16" t="n">
        <v>0.0819214716502406</v>
      </c>
      <c r="I27" s="23" t="n">
        <f aca="false">G27-E27</f>
        <v>0.00825787195900418</v>
      </c>
      <c r="J27" s="17" t="n">
        <f aca="false">100*(G27-E27)/E27</f>
        <v>4.01639221448493</v>
      </c>
      <c r="K27" s="16" t="n">
        <v>1.06554686928574</v>
      </c>
      <c r="L27" s="17" t="n">
        <v>183.488926324463</v>
      </c>
      <c r="M27" s="16" t="n">
        <v>0.288028623096844</v>
      </c>
      <c r="N27" s="16" t="n">
        <v>0.368561895960187</v>
      </c>
      <c r="O27" s="6" t="str">
        <f aca="false">IF(N27&lt;0.05,"Yes","No")</f>
        <v>No</v>
      </c>
      <c r="P27" s="16" t="n">
        <v>0.101325249517133</v>
      </c>
      <c r="Q27" s="16" t="n">
        <v>1.0790255167022</v>
      </c>
      <c r="R27" s="16" t="n">
        <v>0.299250420855218</v>
      </c>
      <c r="S27" s="16" t="n">
        <v>0.57401587234432</v>
      </c>
      <c r="T27" s="16" t="n">
        <v>0.00831486841995862</v>
      </c>
      <c r="U27" s="16" t="n">
        <v>0.388852628839738</v>
      </c>
      <c r="V27" s="16" t="n">
        <v>0.551268133058225</v>
      </c>
      <c r="W27" s="6" t="s">
        <v>567</v>
      </c>
      <c r="X27" s="16" t="n">
        <v>2.4</v>
      </c>
      <c r="Y27" s="16" t="n">
        <v>0.549267204219281</v>
      </c>
      <c r="Z27" s="16" t="n">
        <f aca="false">(G27-E27)/SQRT(H27^2/D27+F27^2/C27)</f>
        <v>1.06554686928574</v>
      </c>
      <c r="AA27" s="24" t="n">
        <f aca="false">ABS(K27-Z27)</f>
        <v>6.88338275267597E-015</v>
      </c>
    </row>
    <row r="28" customFormat="false" ht="15" hidden="false" customHeight="false" outlineLevel="0" collapsed="false">
      <c r="A28" s="17" t="n">
        <v>423</v>
      </c>
      <c r="B28" s="6" t="s">
        <v>483</v>
      </c>
      <c r="C28" s="6" t="n">
        <v>126</v>
      </c>
      <c r="D28" s="6" t="n">
        <v>626</v>
      </c>
      <c r="E28" s="16" t="n">
        <v>0.204563896984808</v>
      </c>
      <c r="F28" s="16" t="n">
        <v>0.0782810198921692</v>
      </c>
      <c r="G28" s="16" t="n">
        <v>0.212759275221453</v>
      </c>
      <c r="H28" s="16" t="n">
        <v>0.081166722440734</v>
      </c>
      <c r="I28" s="23" t="n">
        <f aca="false">G28-E28</f>
        <v>0.00819537823664529</v>
      </c>
      <c r="J28" s="17" t="n">
        <f aca="false">100*(G28-E28)/E28</f>
        <v>4.00626814283555</v>
      </c>
      <c r="K28" s="16" t="n">
        <v>1.06551898613771</v>
      </c>
      <c r="L28" s="17" t="n">
        <v>183.234898257774</v>
      </c>
      <c r="M28" s="16" t="n">
        <v>0.288043138108818</v>
      </c>
      <c r="N28" s="16" t="n">
        <v>0.368561895960187</v>
      </c>
      <c r="O28" s="6" t="str">
        <f aca="false">IF(N28&lt;0.05,"Yes","No")</f>
        <v>No</v>
      </c>
      <c r="P28" s="16" t="n">
        <v>0.101460923933861</v>
      </c>
      <c r="Q28" s="16" t="n">
        <v>1.08191707967336</v>
      </c>
      <c r="R28" s="16" t="n">
        <v>0.298604281167134</v>
      </c>
      <c r="S28" s="16" t="n">
        <v>0.595511160735266</v>
      </c>
      <c r="T28" s="16" t="n">
        <v>0.00825182729178607</v>
      </c>
      <c r="U28" s="16" t="n">
        <v>0.386137902749726</v>
      </c>
      <c r="V28" s="16" t="n">
        <v>0.549272670059021</v>
      </c>
      <c r="W28" s="6" t="s">
        <v>567</v>
      </c>
      <c r="X28" s="16" t="n">
        <v>2.4</v>
      </c>
      <c r="Y28" s="16" t="n">
        <v>0.549115066686952</v>
      </c>
      <c r="Z28" s="16" t="n">
        <f aca="false">(G28-E28)/SQRT(H28^2/D28+F28^2/C28)</f>
        <v>1.06551898613772</v>
      </c>
      <c r="AA28" s="24" t="n">
        <f aca="false">ABS(K28-Z28)</f>
        <v>3.99680288865056E-015</v>
      </c>
    </row>
    <row r="29" customFormat="false" ht="15" hidden="false" customHeight="false" outlineLevel="0" collapsed="false">
      <c r="A29" s="17" t="n">
        <v>424</v>
      </c>
      <c r="B29" s="6" t="s">
        <v>483</v>
      </c>
      <c r="C29" s="6" t="n">
        <v>126</v>
      </c>
      <c r="D29" s="6" t="n">
        <v>626</v>
      </c>
      <c r="E29" s="16" t="n">
        <v>0.203183138003898</v>
      </c>
      <c r="F29" s="16" t="n">
        <v>0.0771046597229573</v>
      </c>
      <c r="G29" s="16" t="n">
        <v>0.211384899938068</v>
      </c>
      <c r="H29" s="16" t="n">
        <v>0.080023500029043</v>
      </c>
      <c r="I29" s="23" t="n">
        <f aca="false">G29-E29</f>
        <v>0.00820176193417038</v>
      </c>
      <c r="J29" s="17" t="n">
        <f aca="false">100*(G29-E29)/E29</f>
        <v>4.03663513357739</v>
      </c>
      <c r="K29" s="16" t="n">
        <v>1.08243355559211</v>
      </c>
      <c r="L29" s="17" t="n">
        <v>183.353227424834</v>
      </c>
      <c r="M29" s="16" t="n">
        <v>0.280481405514883</v>
      </c>
      <c r="N29" s="16" t="n">
        <v>0.359982549167239</v>
      </c>
      <c r="O29" s="6" t="str">
        <f aca="false">IF(N29&lt;0.05,"Yes","No")</f>
        <v>No</v>
      </c>
      <c r="P29" s="16" t="n">
        <v>0.103006003651215</v>
      </c>
      <c r="Q29" s="16" t="n">
        <v>1.115119543621</v>
      </c>
      <c r="R29" s="16" t="n">
        <v>0.291311806585482</v>
      </c>
      <c r="S29" s="16" t="n">
        <v>0.57840942559318</v>
      </c>
      <c r="T29" s="16" t="n">
        <v>0.00826575988448189</v>
      </c>
      <c r="U29" s="16" t="n">
        <v>0.379011486040057</v>
      </c>
      <c r="V29" s="16" t="n">
        <v>0.543705171542347</v>
      </c>
      <c r="W29" s="6" t="s">
        <v>567</v>
      </c>
      <c r="X29" s="16" t="n">
        <v>2.4</v>
      </c>
      <c r="Y29" s="16" t="n">
        <v>0.549888432476292</v>
      </c>
      <c r="Z29" s="16" t="n">
        <f aca="false">(G29-E29)/SQRT(H29^2/D29+F29^2/C29)</f>
        <v>1.0824335555921</v>
      </c>
      <c r="AA29" s="24" t="n">
        <f aca="false">ABS(K29-Z29)</f>
        <v>3.99680288865056E-015</v>
      </c>
    </row>
    <row r="30" customFormat="false" ht="15" hidden="false" customHeight="false" outlineLevel="0" collapsed="false">
      <c r="A30" s="17" t="n">
        <v>425</v>
      </c>
      <c r="B30" s="6" t="s">
        <v>483</v>
      </c>
      <c r="C30" s="6" t="n">
        <v>126</v>
      </c>
      <c r="D30" s="6" t="n">
        <v>626</v>
      </c>
      <c r="E30" s="16" t="n">
        <v>0.202066899292053</v>
      </c>
      <c r="F30" s="16" t="n">
        <v>0.0760785164835399</v>
      </c>
      <c r="G30" s="16" t="n">
        <v>0.210418787293922</v>
      </c>
      <c r="H30" s="16" t="n">
        <v>0.0790081392363361</v>
      </c>
      <c r="I30" s="23" t="n">
        <f aca="false">G30-E30</f>
        <v>0.0083518880018689</v>
      </c>
      <c r="J30" s="17" t="n">
        <f aca="false">100*(G30-E30)/E30</f>
        <v>4.13322915882313</v>
      </c>
      <c r="K30" s="16" t="n">
        <v>1.11698847792932</v>
      </c>
      <c r="L30" s="17" t="n">
        <v>183.431097282442</v>
      </c>
      <c r="M30" s="16" t="n">
        <v>0.265460189119486</v>
      </c>
      <c r="N30" s="16" t="n">
        <v>0.344278924283975</v>
      </c>
      <c r="O30" s="6" t="str">
        <f aca="false">IF(N30&lt;0.05,"Yes","No")</f>
        <v>No</v>
      </c>
      <c r="P30" s="16" t="n">
        <v>0.106249882835484</v>
      </c>
      <c r="Q30" s="16" t="n">
        <v>1.18646046366163</v>
      </c>
      <c r="R30" s="16" t="n">
        <v>0.276394550415441</v>
      </c>
      <c r="S30" s="16" t="n">
        <v>0.567886658439091</v>
      </c>
      <c r="T30" s="16" t="n">
        <v>0.00842231680944521</v>
      </c>
      <c r="U30" s="16" t="n">
        <v>0.365157371863378</v>
      </c>
      <c r="V30" s="16" t="n">
        <v>0.532982444154445</v>
      </c>
      <c r="W30" s="6" t="s">
        <v>567</v>
      </c>
      <c r="X30" s="16" t="n">
        <v>2.8</v>
      </c>
      <c r="Y30" s="16" t="n">
        <v>0.551219635884173</v>
      </c>
      <c r="Z30" s="16" t="n">
        <f aca="false">(G30-E30)/SQRT(H30^2/D30+F30^2/C30)</f>
        <v>1.11698847792932</v>
      </c>
      <c r="AA30" s="24" t="n">
        <f aca="false">ABS(K30-Z30)</f>
        <v>0</v>
      </c>
    </row>
    <row r="31" customFormat="false" ht="15" hidden="false" customHeight="false" outlineLevel="0" collapsed="false">
      <c r="A31" s="17" t="n">
        <v>426</v>
      </c>
      <c r="B31" s="6" t="s">
        <v>483</v>
      </c>
      <c r="C31" s="6" t="n">
        <v>126</v>
      </c>
      <c r="D31" s="6" t="n">
        <v>626</v>
      </c>
      <c r="E31" s="16" t="n">
        <v>0.201122460147691</v>
      </c>
      <c r="F31" s="16" t="n">
        <v>0.075408428093895</v>
      </c>
      <c r="G31" s="16" t="n">
        <v>0.209672473537655</v>
      </c>
      <c r="H31" s="16" t="n">
        <v>0.0783276823398392</v>
      </c>
      <c r="I31" s="23" t="n">
        <f aca="false">G31-E31</f>
        <v>0.00855001338996411</v>
      </c>
      <c r="J31" s="17" t="n">
        <f aca="false">100*(G31-E31)/E31</f>
        <v>4.25114797406791</v>
      </c>
      <c r="K31" s="16" t="n">
        <v>1.15360652918501</v>
      </c>
      <c r="L31" s="17" t="n">
        <v>183.45554356127</v>
      </c>
      <c r="M31" s="16" t="n">
        <v>0.250162232451663</v>
      </c>
      <c r="N31" s="16" t="n">
        <v>0.327879507411693</v>
      </c>
      <c r="O31" s="6" t="str">
        <f aca="false">IF(N31&lt;0.05,"Yes","No")</f>
        <v>No</v>
      </c>
      <c r="P31" s="16" t="n">
        <v>0.109718670663406</v>
      </c>
      <c r="Q31" s="16" t="n">
        <v>1.26519487907243</v>
      </c>
      <c r="R31" s="16" t="n">
        <v>0.261029901626297</v>
      </c>
      <c r="S31" s="16" t="n">
        <v>0.570763768591783</v>
      </c>
      <c r="T31" s="16" t="n">
        <v>0.00862210649648138</v>
      </c>
      <c r="U31" s="16" t="n">
        <v>0.35033655787983</v>
      </c>
      <c r="V31" s="16" t="n">
        <v>0.523139380316647</v>
      </c>
      <c r="W31" s="6" t="s">
        <v>567</v>
      </c>
      <c r="X31" s="16" t="n">
        <v>3.1</v>
      </c>
      <c r="Y31" s="16" t="n">
        <v>0.552297276738171</v>
      </c>
      <c r="Z31" s="16" t="n">
        <f aca="false">(G31-E31)/SQRT(H31^2/D31+F31^2/C31)</f>
        <v>1.15360652918501</v>
      </c>
      <c r="AA31" s="24" t="n">
        <f aca="false">ABS(K31-Z31)</f>
        <v>0</v>
      </c>
    </row>
    <row r="32" customFormat="false" ht="15" hidden="false" customHeight="false" outlineLevel="0" collapsed="false">
      <c r="A32" s="17" t="n">
        <v>427</v>
      </c>
      <c r="B32" s="6" t="s">
        <v>483</v>
      </c>
      <c r="C32" s="6" t="n">
        <v>126</v>
      </c>
      <c r="D32" s="6" t="n">
        <v>626</v>
      </c>
      <c r="E32" s="16" t="n">
        <v>0.199960689991713</v>
      </c>
      <c r="F32" s="16" t="n">
        <v>0.074968311576023</v>
      </c>
      <c r="G32" s="16" t="n">
        <v>0.208590568022463</v>
      </c>
      <c r="H32" s="16" t="n">
        <v>0.0779370534107931</v>
      </c>
      <c r="I32" s="23" t="n">
        <f aca="false">G32-E32</f>
        <v>0.00862987803075072</v>
      </c>
      <c r="J32" s="17" t="n">
        <f aca="false">100*(G32-E32)/E32</f>
        <v>4.31578728354477</v>
      </c>
      <c r="K32" s="16" t="n">
        <v>1.17103941038537</v>
      </c>
      <c r="L32" s="17" t="n">
        <v>183.561591972938</v>
      </c>
      <c r="M32" s="16" t="n">
        <v>0.243100842515649</v>
      </c>
      <c r="N32" s="16" t="n">
        <v>0.320291394636719</v>
      </c>
      <c r="O32" s="6" t="str">
        <f aca="false">IF(N32&lt;0.05,"Yes","No")</f>
        <v>No</v>
      </c>
      <c r="P32" s="16" t="n">
        <v>0.111313451326955</v>
      </c>
      <c r="Q32" s="16" t="n">
        <v>1.30224185008806</v>
      </c>
      <c r="R32" s="16" t="n">
        <v>0.254168365447988</v>
      </c>
      <c r="S32" s="16" t="n">
        <v>0.572683370581071</v>
      </c>
      <c r="T32" s="16" t="n">
        <v>0.00869954028646741</v>
      </c>
      <c r="U32" s="16" t="n">
        <v>0.342659650694655</v>
      </c>
      <c r="V32" s="16" t="n">
        <v>0.514969904227089</v>
      </c>
      <c r="W32" s="6" t="s">
        <v>567</v>
      </c>
      <c r="X32" s="16" t="n">
        <v>3.3</v>
      </c>
      <c r="Y32" s="16" t="n">
        <v>0.552702976824383</v>
      </c>
      <c r="Z32" s="16" t="n">
        <f aca="false">(G32-E32)/SQRT(H32^2/D32+F32^2/C32)</f>
        <v>1.17103941038537</v>
      </c>
      <c r="AA32" s="24" t="n">
        <f aca="false">ABS(K32-Z32)</f>
        <v>0</v>
      </c>
    </row>
    <row r="33" customFormat="false" ht="15" hidden="false" customHeight="false" outlineLevel="0" collapsed="false">
      <c r="A33" s="17" t="n">
        <v>428</v>
      </c>
      <c r="B33" s="6" t="s">
        <v>483</v>
      </c>
      <c r="C33" s="6" t="n">
        <v>126</v>
      </c>
      <c r="D33" s="6" t="n">
        <v>626</v>
      </c>
      <c r="E33" s="16" t="n">
        <v>0.198707447815982</v>
      </c>
      <c r="F33" s="16" t="n">
        <v>0.0742325118702986</v>
      </c>
      <c r="G33" s="16" t="n">
        <v>0.207250786112092</v>
      </c>
      <c r="H33" s="16" t="n">
        <v>0.0771267045570333</v>
      </c>
      <c r="I33" s="23" t="n">
        <f aca="false">G33-E33</f>
        <v>0.0085433382961097</v>
      </c>
      <c r="J33" s="17" t="n">
        <f aca="false">100*(G33-E33)/E33</f>
        <v>4.29945550104467</v>
      </c>
      <c r="K33" s="16" t="n">
        <v>1.1709104504466</v>
      </c>
      <c r="L33" s="17" t="n">
        <v>183.488472456451</v>
      </c>
      <c r="M33" s="16" t="n">
        <v>0.243153152996462</v>
      </c>
      <c r="N33" s="16" t="n">
        <v>0.320291394636719</v>
      </c>
      <c r="O33" s="6" t="str">
        <f aca="false">IF(N33&lt;0.05,"Yes","No")</f>
        <v>No</v>
      </c>
      <c r="P33" s="16" t="n">
        <v>0.111344780326363</v>
      </c>
      <c r="Q33" s="16" t="n">
        <v>1.30297498116831</v>
      </c>
      <c r="R33" s="16" t="n">
        <v>0.254034844098169</v>
      </c>
      <c r="S33" s="16" t="n">
        <v>0.574782715543083</v>
      </c>
      <c r="T33" s="16" t="n">
        <v>0.00861818271619082</v>
      </c>
      <c r="U33" s="16" t="n">
        <v>0.343478107049157</v>
      </c>
      <c r="V33" s="16" t="n">
        <v>0.515830952759313</v>
      </c>
      <c r="W33" s="6" t="s">
        <v>567</v>
      </c>
      <c r="X33" s="16" t="n">
        <v>3.4</v>
      </c>
      <c r="Y33" s="16" t="n">
        <v>0.55281707997363</v>
      </c>
      <c r="Z33" s="16" t="n">
        <f aca="false">(G33-E33)/SQRT(H33^2/D33+F33^2/C33)</f>
        <v>1.17091045044661</v>
      </c>
      <c r="AA33" s="24" t="n">
        <f aca="false">ABS(K33-Z33)</f>
        <v>0</v>
      </c>
    </row>
    <row r="34" customFormat="false" ht="15" hidden="false" customHeight="false" outlineLevel="0" collapsed="false">
      <c r="A34" s="17" t="n">
        <v>429</v>
      </c>
      <c r="B34" s="6" t="s">
        <v>483</v>
      </c>
      <c r="C34" s="6" t="n">
        <v>126</v>
      </c>
      <c r="D34" s="6" t="n">
        <v>626</v>
      </c>
      <c r="E34" s="16" t="n">
        <v>0.197143182868049</v>
      </c>
      <c r="F34" s="16" t="n">
        <v>0.0734202979235392</v>
      </c>
      <c r="G34" s="16" t="n">
        <v>0.205497242153262</v>
      </c>
      <c r="H34" s="16" t="n">
        <v>0.0761929907017887</v>
      </c>
      <c r="I34" s="23" t="n">
        <f aca="false">G34-E34</f>
        <v>0.00835405928521291</v>
      </c>
      <c r="J34" s="17" t="n">
        <f aca="false">100*(G34-E34)/E34</f>
        <v>4.23755930267414</v>
      </c>
      <c r="K34" s="16" t="n">
        <v>1.15787826141138</v>
      </c>
      <c r="L34" s="17" t="n">
        <v>183.34238095901</v>
      </c>
      <c r="M34" s="16" t="n">
        <v>0.248419846478777</v>
      </c>
      <c r="N34" s="16" t="n">
        <v>0.326062765694414</v>
      </c>
      <c r="O34" s="6" t="str">
        <f aca="false">IF(N34&lt;0.05,"Yes","No")</f>
        <v>No</v>
      </c>
      <c r="P34" s="16" t="n">
        <v>0.110191855505266</v>
      </c>
      <c r="Q34" s="16" t="n">
        <v>1.276131249018</v>
      </c>
      <c r="R34" s="16" t="n">
        <v>0.258980766494852</v>
      </c>
      <c r="S34" s="16" t="n">
        <v>0.584241951802389</v>
      </c>
      <c r="T34" s="16" t="n">
        <v>0.00843527804212404</v>
      </c>
      <c r="U34" s="16" t="n">
        <v>0.349267764645616</v>
      </c>
      <c r="V34" s="16" t="n">
        <v>0.52228581745227</v>
      </c>
      <c r="W34" s="6" t="s">
        <v>567</v>
      </c>
      <c r="X34" s="16" t="n">
        <v>3</v>
      </c>
      <c r="Y34" s="16" t="n">
        <v>0.552221207972007</v>
      </c>
      <c r="Z34" s="16" t="n">
        <f aca="false">(G34-E34)/SQRT(H34^2/D34+F34^2/C34)</f>
        <v>1.15787826141138</v>
      </c>
      <c r="AA34" s="24" t="n">
        <f aca="false">ABS(K34-Z34)</f>
        <v>0</v>
      </c>
    </row>
    <row r="35" customFormat="false" ht="15" hidden="false" customHeight="false" outlineLevel="0" collapsed="false">
      <c r="A35" s="17" t="n">
        <v>430</v>
      </c>
      <c r="B35" s="6" t="s">
        <v>483</v>
      </c>
      <c r="C35" s="6" t="n">
        <v>126</v>
      </c>
      <c r="D35" s="6" t="n">
        <v>626</v>
      </c>
      <c r="E35" s="16" t="n">
        <v>0.195392042457584</v>
      </c>
      <c r="F35" s="16" t="n">
        <v>0.0725965335268606</v>
      </c>
      <c r="G35" s="16" t="n">
        <v>0.203615006910393</v>
      </c>
      <c r="H35" s="16" t="n">
        <v>0.0753115505083362</v>
      </c>
      <c r="I35" s="23" t="n">
        <f aca="false">G35-E35</f>
        <v>0.00822296445280871</v>
      </c>
      <c r="J35" s="17" t="n">
        <f aca="false">100*(G35-E35)/E35</f>
        <v>4.2084438799977</v>
      </c>
      <c r="K35" s="16" t="n">
        <v>1.15271328623641</v>
      </c>
      <c r="L35" s="17" t="n">
        <v>183.298726493327</v>
      </c>
      <c r="M35" s="16" t="n">
        <v>0.25052913661855</v>
      </c>
      <c r="N35" s="16" t="n">
        <v>0.328064334764973</v>
      </c>
      <c r="O35" s="6" t="str">
        <f aca="false">IF(N35&lt;0.05,"Yes","No")</f>
        <v>No</v>
      </c>
      <c r="P35" s="16" t="n">
        <v>0.109726061348201</v>
      </c>
      <c r="Q35" s="16" t="n">
        <v>1.26536533267765</v>
      </c>
      <c r="R35" s="16" t="n">
        <v>0.260997810013747</v>
      </c>
      <c r="S35" s="16" t="n">
        <v>0.593790881635188</v>
      </c>
      <c r="T35" s="16" t="n">
        <v>0.0083077722107663</v>
      </c>
      <c r="U35" s="16" t="n">
        <v>0.351134287383924</v>
      </c>
      <c r="V35" s="16" t="n">
        <v>0.523958194455699</v>
      </c>
      <c r="W35" s="6" t="s">
        <v>567</v>
      </c>
      <c r="X35" s="16" t="n">
        <v>3.1</v>
      </c>
      <c r="Y35" s="16" t="n">
        <v>0.551314721841878</v>
      </c>
      <c r="Z35" s="16" t="n">
        <f aca="false">(G35-E35)/SQRT(H35^2/D35+F35^2/C35)</f>
        <v>1.15271328623641</v>
      </c>
      <c r="AA35" s="24" t="n">
        <f aca="false">ABS(K35-Z35)</f>
        <v>8.21565038222616E-015</v>
      </c>
    </row>
    <row r="36" customFormat="false" ht="15" hidden="false" customHeight="false" outlineLevel="0" collapsed="false">
      <c r="A36" s="17" t="n">
        <v>431</v>
      </c>
      <c r="B36" s="6" t="s">
        <v>483</v>
      </c>
      <c r="C36" s="6" t="n">
        <v>126</v>
      </c>
      <c r="D36" s="6" t="n">
        <v>626</v>
      </c>
      <c r="E36" s="16" t="n">
        <v>0.194145193116533</v>
      </c>
      <c r="F36" s="16" t="n">
        <v>0.0714106456032735</v>
      </c>
      <c r="G36" s="16" t="n">
        <v>0.202605341700986</v>
      </c>
      <c r="H36" s="16" t="n">
        <v>0.0742876298514803</v>
      </c>
      <c r="I36" s="23" t="n">
        <f aca="false">G36-E36</f>
        <v>0.00846014858445329</v>
      </c>
      <c r="J36" s="17" t="n">
        <f aca="false">100*(G36-E36)/E36</f>
        <v>4.35763999543127</v>
      </c>
      <c r="K36" s="16" t="n">
        <v>1.20505885078955</v>
      </c>
      <c r="L36" s="17" t="n">
        <v>183.643879091383</v>
      </c>
      <c r="M36" s="16" t="n">
        <v>0.229731151398294</v>
      </c>
      <c r="N36" s="16" t="n">
        <v>0.304712846646348</v>
      </c>
      <c r="O36" s="6" t="str">
        <f aca="false">IF(N36&lt;0.05,"Yes","No")</f>
        <v>No</v>
      </c>
      <c r="P36" s="16" t="n">
        <v>0.11449678665026</v>
      </c>
      <c r="Q36" s="16" t="n">
        <v>1.3777897450804</v>
      </c>
      <c r="R36" s="16" t="n">
        <v>0.240850594915156</v>
      </c>
      <c r="S36" s="16" t="n">
        <v>0.57429692532409</v>
      </c>
      <c r="T36" s="16" t="n">
        <v>0.0085488184913906</v>
      </c>
      <c r="U36" s="16" t="n">
        <v>0.331109643352083</v>
      </c>
      <c r="V36" s="16" t="n">
        <v>0.501558298978173</v>
      </c>
      <c r="W36" s="6" t="s">
        <v>567</v>
      </c>
      <c r="X36" s="16" t="n">
        <v>3.5</v>
      </c>
      <c r="Y36" s="16" t="n">
        <v>0.553172067549064</v>
      </c>
      <c r="Z36" s="16" t="n">
        <f aca="false">(G36-E36)/SQRT(H36^2/D36+F36^2/C36)</f>
        <v>1.20505885078955</v>
      </c>
      <c r="AA36" s="24" t="n">
        <f aca="false">ABS(K36-Z36)</f>
        <v>0</v>
      </c>
    </row>
    <row r="37" customFormat="false" ht="15" hidden="false" customHeight="false" outlineLevel="0" collapsed="false">
      <c r="A37" s="17" t="n">
        <v>432</v>
      </c>
      <c r="B37" s="6" t="s">
        <v>483</v>
      </c>
      <c r="C37" s="6" t="n">
        <v>126</v>
      </c>
      <c r="D37" s="6" t="n">
        <v>626</v>
      </c>
      <c r="E37" s="16" t="n">
        <v>0.193273014610722</v>
      </c>
      <c r="F37" s="16" t="n">
        <v>0.0707253249202966</v>
      </c>
      <c r="G37" s="16" t="n">
        <v>0.201774753296909</v>
      </c>
      <c r="H37" s="16" t="n">
        <v>0.0736438440363318</v>
      </c>
      <c r="I37" s="23" t="n">
        <f aca="false">G37-E37</f>
        <v>0.00850173868618659</v>
      </c>
      <c r="J37" s="17" t="n">
        <f aca="false">100*(G37-E37)/E37</f>
        <v>4.39882344843135</v>
      </c>
      <c r="K37" s="16" t="n">
        <v>1.22251163832789</v>
      </c>
      <c r="L37" s="17" t="n">
        <v>183.760932725512</v>
      </c>
      <c r="M37" s="16" t="n">
        <v>0.223079871804338</v>
      </c>
      <c r="N37" s="16" t="n">
        <v>0.297770527738828</v>
      </c>
      <c r="O37" s="6" t="str">
        <f aca="false">IF(N37&lt;0.05,"Yes","No")</f>
        <v>No</v>
      </c>
      <c r="P37" s="16" t="n">
        <v>0.116082484862733</v>
      </c>
      <c r="Q37" s="16" t="n">
        <v>1.41621680438066</v>
      </c>
      <c r="R37" s="16" t="n">
        <v>0.234403665286822</v>
      </c>
      <c r="S37" s="16" t="n">
        <v>0.561806466005915</v>
      </c>
      <c r="T37" s="16" t="n">
        <v>0.00859332209682495</v>
      </c>
      <c r="U37" s="16" t="n">
        <v>0.326294391244659</v>
      </c>
      <c r="V37" s="16" t="n">
        <v>0.496052471783668</v>
      </c>
      <c r="W37" s="6" t="s">
        <v>567</v>
      </c>
      <c r="X37" s="16" t="n">
        <v>3.8</v>
      </c>
      <c r="Y37" s="16" t="n">
        <v>0.553603123890664</v>
      </c>
      <c r="Z37" s="16" t="n">
        <f aca="false">(G37-E37)/SQRT(H37^2/D37+F37^2/C37)</f>
        <v>1.2225116383279</v>
      </c>
      <c r="AA37" s="24" t="n">
        <f aca="false">ABS(K37-Z37)</f>
        <v>8.43769498715119E-015</v>
      </c>
    </row>
    <row r="38" customFormat="false" ht="15" hidden="false" customHeight="false" outlineLevel="0" collapsed="false">
      <c r="A38" s="17" t="n">
        <v>433</v>
      </c>
      <c r="B38" s="6" t="s">
        <v>483</v>
      </c>
      <c r="C38" s="6" t="n">
        <v>126</v>
      </c>
      <c r="D38" s="6" t="n">
        <v>626</v>
      </c>
      <c r="E38" s="16" t="n">
        <v>0.19219334535892</v>
      </c>
      <c r="F38" s="16" t="n">
        <v>0.070222690211949</v>
      </c>
      <c r="G38" s="16" t="n">
        <v>0.200616571718988</v>
      </c>
      <c r="H38" s="16" t="n">
        <v>0.0730769963320209</v>
      </c>
      <c r="I38" s="23" t="n">
        <f aca="false">G38-E38</f>
        <v>0.0084232263600672</v>
      </c>
      <c r="J38" s="17" t="n">
        <f aca="false">100*(G38-E38)/E38</f>
        <v>4.38268366906089</v>
      </c>
      <c r="K38" s="16" t="n">
        <v>1.22002141588834</v>
      </c>
      <c r="L38" s="17" t="n">
        <v>183.686799068718</v>
      </c>
      <c r="M38" s="16" t="n">
        <v>0.224020800894135</v>
      </c>
      <c r="N38" s="16" t="n">
        <v>0.298457642789206</v>
      </c>
      <c r="O38" s="6" t="str">
        <f aca="false">IF(N38&lt;0.05,"Yes","No")</f>
        <v>No</v>
      </c>
      <c r="P38" s="16" t="n">
        <v>0.115891860401386</v>
      </c>
      <c r="Q38" s="16" t="n">
        <v>1.41156935210942</v>
      </c>
      <c r="R38" s="16" t="n">
        <v>0.235172139702702</v>
      </c>
      <c r="S38" s="16" t="n">
        <v>0.561806027114967</v>
      </c>
      <c r="T38" s="16" t="n">
        <v>0.0085179704920849</v>
      </c>
      <c r="U38" s="16" t="n">
        <v>0.329122845486765</v>
      </c>
      <c r="V38" s="16" t="n">
        <v>0.499268663081367</v>
      </c>
      <c r="W38" s="6" t="s">
        <v>567</v>
      </c>
      <c r="X38" s="16" t="n">
        <v>3.7</v>
      </c>
      <c r="Y38" s="16" t="n">
        <v>0.552867792484406</v>
      </c>
      <c r="Z38" s="16" t="n">
        <f aca="false">(G38-E38)/SQRT(H38^2/D38+F38^2/C38)</f>
        <v>1.22002141588835</v>
      </c>
      <c r="AA38" s="24" t="n">
        <f aca="false">ABS(K38-Z38)</f>
        <v>1.15463194561016E-014</v>
      </c>
    </row>
    <row r="39" customFormat="false" ht="15" hidden="false" customHeight="false" outlineLevel="0" collapsed="false">
      <c r="A39" s="17" t="n">
        <v>434</v>
      </c>
      <c r="B39" s="6" t="s">
        <v>483</v>
      </c>
      <c r="C39" s="6" t="n">
        <v>126</v>
      </c>
      <c r="D39" s="6" t="n">
        <v>626</v>
      </c>
      <c r="E39" s="16" t="n">
        <v>0.19053302557459</v>
      </c>
      <c r="F39" s="16" t="n">
        <v>0.0693923165060474</v>
      </c>
      <c r="G39" s="16" t="n">
        <v>0.198965185324843</v>
      </c>
      <c r="H39" s="16" t="n">
        <v>0.0721856631144412</v>
      </c>
      <c r="I39" s="23" t="n">
        <f aca="false">G39-E39</f>
        <v>0.0084321597502533</v>
      </c>
      <c r="J39" s="17" t="n">
        <f aca="false">100*(G39-E39)/E39</f>
        <v>4.4255633504084</v>
      </c>
      <c r="K39" s="16" t="n">
        <v>1.23601336257931</v>
      </c>
      <c r="L39" s="17" t="n">
        <v>183.639872603691</v>
      </c>
      <c r="M39" s="16" t="n">
        <v>0.218032258700751</v>
      </c>
      <c r="N39" s="16" t="n">
        <v>0.292661741176189</v>
      </c>
      <c r="O39" s="6" t="str">
        <f aca="false">IF(N39&lt;0.05,"Yes","No")</f>
        <v>No</v>
      </c>
      <c r="P39" s="16" t="n">
        <v>0.117440395529958</v>
      </c>
      <c r="Q39" s="16" t="n">
        <v>1.44954386335576</v>
      </c>
      <c r="R39" s="16" t="n">
        <v>0.228980996451345</v>
      </c>
      <c r="S39" s="16" t="n">
        <v>0.569855899649738</v>
      </c>
      <c r="T39" s="16" t="n">
        <v>0.0085314598842705</v>
      </c>
      <c r="U39" s="16" t="n">
        <v>0.323815043618844</v>
      </c>
      <c r="V39" s="16" t="n">
        <v>0.492996671480573</v>
      </c>
      <c r="W39" s="6" t="s">
        <v>567</v>
      </c>
      <c r="X39" s="16" t="n">
        <v>3.8</v>
      </c>
      <c r="Y39" s="16" t="n">
        <v>0.55281707997363</v>
      </c>
      <c r="Z39" s="16" t="n">
        <f aca="false">(G39-E39)/SQRT(H39^2/D39+F39^2/C39)</f>
        <v>1.2360133625793</v>
      </c>
      <c r="AA39" s="24" t="n">
        <f aca="false">ABS(K39-Z39)</f>
        <v>1.17683640610267E-014</v>
      </c>
    </row>
    <row r="40" customFormat="false" ht="15" hidden="false" customHeight="false" outlineLevel="0" collapsed="false">
      <c r="A40" s="17" t="n">
        <v>435</v>
      </c>
      <c r="B40" s="6" t="s">
        <v>483</v>
      </c>
      <c r="C40" s="6" t="n">
        <v>126</v>
      </c>
      <c r="D40" s="6" t="n">
        <v>626</v>
      </c>
      <c r="E40" s="16" t="n">
        <v>0.189574581526575</v>
      </c>
      <c r="F40" s="16" t="n">
        <v>0.0686668486306665</v>
      </c>
      <c r="G40" s="16" t="n">
        <v>0.197957362045352</v>
      </c>
      <c r="H40" s="16" t="n">
        <v>0.0713861845562138</v>
      </c>
      <c r="I40" s="23" t="n">
        <f aca="false">G40-E40</f>
        <v>0.00838278051877778</v>
      </c>
      <c r="J40" s="17" t="n">
        <f aca="false">100*(G40-E40)/E40</f>
        <v>4.42189055688496</v>
      </c>
      <c r="K40" s="16" t="n">
        <v>1.24189654541133</v>
      </c>
      <c r="L40" s="17" t="n">
        <v>183.561821378344</v>
      </c>
      <c r="M40" s="16" t="n">
        <v>0.215859147576994</v>
      </c>
      <c r="N40" s="16" t="n">
        <v>0.292661741176189</v>
      </c>
      <c r="O40" s="6" t="str">
        <f aca="false">IF(N40&lt;0.05,"Yes","No")</f>
        <v>No</v>
      </c>
      <c r="P40" s="16" t="n">
        <v>0.118048649542362</v>
      </c>
      <c r="Q40" s="16" t="n">
        <v>1.46459786788193</v>
      </c>
      <c r="R40" s="16" t="n">
        <v>0.226581238386711</v>
      </c>
      <c r="S40" s="16" t="n">
        <v>0.574761998317596</v>
      </c>
      <c r="T40" s="16" t="n">
        <v>0.0084842606794287</v>
      </c>
      <c r="U40" s="16" t="n">
        <v>0.322869455892233</v>
      </c>
      <c r="V40" s="16" t="n">
        <v>0.492293030999347</v>
      </c>
      <c r="W40" s="6" t="s">
        <v>567</v>
      </c>
      <c r="X40" s="16" t="n">
        <v>3.8</v>
      </c>
      <c r="Y40" s="16" t="n">
        <v>0.552931183122876</v>
      </c>
      <c r="Z40" s="16" t="n">
        <f aca="false">(G40-E40)/SQRT(H40^2/D40+F40^2/C40)</f>
        <v>1.24189654541133</v>
      </c>
      <c r="AA40" s="24" t="n">
        <f aca="false">ABS(K40-Z40)</f>
        <v>0</v>
      </c>
    </row>
    <row r="41" customFormat="false" ht="15" hidden="false" customHeight="false" outlineLevel="0" collapsed="false">
      <c r="A41" s="17" t="n">
        <v>436</v>
      </c>
      <c r="B41" s="6" t="s">
        <v>483</v>
      </c>
      <c r="C41" s="6" t="n">
        <v>126</v>
      </c>
      <c r="D41" s="6" t="n">
        <v>626</v>
      </c>
      <c r="E41" s="16" t="n">
        <v>0.188389574665399</v>
      </c>
      <c r="F41" s="16" t="n">
        <v>0.067687686727863</v>
      </c>
      <c r="G41" s="16" t="n">
        <v>0.196826718533382</v>
      </c>
      <c r="H41" s="16" t="n">
        <v>0.0705044865706147</v>
      </c>
      <c r="I41" s="23" t="n">
        <f aca="false">G41-E41</f>
        <v>0.00843714386798311</v>
      </c>
      <c r="J41" s="17" t="n">
        <f aca="false">100*(G41-E41)/E41</f>
        <v>4.4785619814517</v>
      </c>
      <c r="K41" s="16" t="n">
        <v>1.26759318966935</v>
      </c>
      <c r="L41" s="17" t="n">
        <v>183.802763173531</v>
      </c>
      <c r="M41" s="16" t="n">
        <v>0.206546782644057</v>
      </c>
      <c r="N41" s="16" t="n">
        <v>0.285684522932959</v>
      </c>
      <c r="O41" s="6" t="str">
        <f aca="false">IF(N41&lt;0.05,"Yes","No")</f>
        <v>No</v>
      </c>
      <c r="P41" s="16" t="n">
        <v>0.120336329336435</v>
      </c>
      <c r="Q41" s="16" t="n">
        <v>1.52191315517435</v>
      </c>
      <c r="R41" s="16" t="n">
        <v>0.217716669342579</v>
      </c>
      <c r="S41" s="16" t="n">
        <v>0.558566042938774</v>
      </c>
      <c r="T41" s="16" t="n">
        <v>0.00854298270815903</v>
      </c>
      <c r="U41" s="16" t="n">
        <v>0.315980362920449</v>
      </c>
      <c r="V41" s="16" t="n">
        <v>0.483873719020309</v>
      </c>
      <c r="W41" s="6" t="s">
        <v>567</v>
      </c>
      <c r="X41" s="16" t="n">
        <v>3.8</v>
      </c>
      <c r="Y41" s="16" t="n">
        <v>0.553324205081394</v>
      </c>
      <c r="Z41" s="16" t="n">
        <f aca="false">(G41-E41)/SQRT(H41^2/D41+F41^2/C41)</f>
        <v>1.26759318966936</v>
      </c>
      <c r="AA41" s="24" t="n">
        <f aca="false">ABS(K41-Z41)</f>
        <v>8.88178419700125E-015</v>
      </c>
    </row>
    <row r="42" customFormat="false" ht="15" hidden="false" customHeight="false" outlineLevel="0" collapsed="false">
      <c r="A42" s="17" t="n">
        <v>437</v>
      </c>
      <c r="B42" s="6" t="s">
        <v>483</v>
      </c>
      <c r="C42" s="6" t="n">
        <v>126</v>
      </c>
      <c r="D42" s="6" t="n">
        <v>626</v>
      </c>
      <c r="E42" s="16" t="n">
        <v>0.186792956694724</v>
      </c>
      <c r="F42" s="16" t="n">
        <v>0.0665537769455468</v>
      </c>
      <c r="G42" s="16" t="n">
        <v>0.195378054587986</v>
      </c>
      <c r="H42" s="16" t="n">
        <v>0.0695579557032534</v>
      </c>
      <c r="I42" s="23" t="n">
        <f aca="false">G42-E42</f>
        <v>0.00858509789326178</v>
      </c>
      <c r="J42" s="17" t="n">
        <f aca="false">100*(G42-E42)/E42</f>
        <v>4.59605011086816</v>
      </c>
      <c r="K42" s="16" t="n">
        <v>1.3110008846655</v>
      </c>
      <c r="L42" s="17" t="n">
        <v>184.225999695622</v>
      </c>
      <c r="M42" s="16" t="n">
        <v>0.191489255329413</v>
      </c>
      <c r="N42" s="16" t="n">
        <v>0.268929762999396</v>
      </c>
      <c r="O42" s="6" t="str">
        <f aca="false">IF(N42&lt;0.05,"Yes","No")</f>
        <v>No</v>
      </c>
      <c r="P42" s="16" t="n">
        <v>0.12417786487224</v>
      </c>
      <c r="Q42" s="16" t="n">
        <v>1.62063318579972</v>
      </c>
      <c r="R42" s="16" t="n">
        <v>0.203397976401851</v>
      </c>
      <c r="S42" s="16" t="n">
        <v>0.536129213975357</v>
      </c>
      <c r="T42" s="16" t="n">
        <v>0.00869734947246464</v>
      </c>
      <c r="U42" s="16" t="n">
        <v>0.303439088818625</v>
      </c>
      <c r="V42" s="16" t="n">
        <v>0.468424339168208</v>
      </c>
      <c r="W42" s="6" t="s">
        <v>567</v>
      </c>
      <c r="X42" s="16" t="n">
        <v>4.1</v>
      </c>
      <c r="Y42" s="16" t="n">
        <v>0.554427202190781</v>
      </c>
      <c r="Z42" s="16" t="n">
        <f aca="false">(G42-E42)/SQRT(H42^2/D42+F42^2/C42)</f>
        <v>1.31100088466551</v>
      </c>
      <c r="AA42" s="24" t="n">
        <f aca="false">ABS(K42-Z42)</f>
        <v>9.10382880192628E-015</v>
      </c>
    </row>
    <row r="43" customFormat="false" ht="15" hidden="false" customHeight="false" outlineLevel="0" collapsed="false">
      <c r="A43" s="17" t="n">
        <v>438</v>
      </c>
      <c r="B43" s="6" t="s">
        <v>483</v>
      </c>
      <c r="C43" s="6" t="n">
        <v>126</v>
      </c>
      <c r="D43" s="6" t="n">
        <v>626</v>
      </c>
      <c r="E43" s="16" t="n">
        <v>0.185417006472273</v>
      </c>
      <c r="F43" s="16" t="n">
        <v>0.0658153666830302</v>
      </c>
      <c r="G43" s="16" t="n">
        <v>0.194067567075118</v>
      </c>
      <c r="H43" s="16" t="n">
        <v>0.0687747467797388</v>
      </c>
      <c r="I43" s="23" t="n">
        <f aca="false">G43-E43</f>
        <v>0.00865056060284428</v>
      </c>
      <c r="J43" s="17" t="n">
        <f aca="false">100*(G43-E43)/E43</f>
        <v>4.6654623367236</v>
      </c>
      <c r="K43" s="16" t="n">
        <v>1.33585843241715</v>
      </c>
      <c r="L43" s="17" t="n">
        <v>184.20503632447</v>
      </c>
      <c r="M43" s="16" t="n">
        <v>0.183243632987754</v>
      </c>
      <c r="N43" s="16" t="n">
        <v>0.259430507349913</v>
      </c>
      <c r="O43" s="6" t="str">
        <f aca="false">IF(N43&lt;0.05,"Yes","No")</f>
        <v>No</v>
      </c>
      <c r="P43" s="16" t="n">
        <v>0.126546399093646</v>
      </c>
      <c r="Q43" s="16" t="n">
        <v>1.683045800932</v>
      </c>
      <c r="R43" s="16" t="n">
        <v>0.194919137233392</v>
      </c>
      <c r="S43" s="16" t="n">
        <v>0.538159972391184</v>
      </c>
      <c r="T43" s="16" t="n">
        <v>0.00876431337868244</v>
      </c>
      <c r="U43" s="16" t="n">
        <v>0.294775000902646</v>
      </c>
      <c r="V43" s="16" t="n">
        <v>0.457401977028404</v>
      </c>
      <c r="W43" s="6" t="s">
        <v>567</v>
      </c>
      <c r="X43" s="16" t="n">
        <v>4.4</v>
      </c>
      <c r="Y43" s="16" t="n">
        <v>0.555149855469344</v>
      </c>
      <c r="Z43" s="16" t="n">
        <f aca="false">(G43-E43)/SQRT(H43^2/D43+F43^2/C43)</f>
        <v>1.33585843241715</v>
      </c>
      <c r="AA43" s="24" t="n">
        <f aca="false">ABS(K43-Z43)</f>
        <v>0</v>
      </c>
    </row>
    <row r="44" customFormat="false" ht="15" hidden="false" customHeight="false" outlineLevel="0" collapsed="false">
      <c r="A44" s="17" t="n">
        <v>439</v>
      </c>
      <c r="B44" s="6" t="s">
        <v>483</v>
      </c>
      <c r="C44" s="6" t="n">
        <v>126</v>
      </c>
      <c r="D44" s="6" t="n">
        <v>626</v>
      </c>
      <c r="E44" s="16" t="n">
        <v>0.184330518697462</v>
      </c>
      <c r="F44" s="16" t="n">
        <v>0.065274442061814</v>
      </c>
      <c r="G44" s="16" t="n">
        <v>0.193066463398096</v>
      </c>
      <c r="H44" s="16" t="n">
        <v>0.0682527790090839</v>
      </c>
      <c r="I44" s="23" t="n">
        <f aca="false">G44-E44</f>
        <v>0.0087359447006331</v>
      </c>
      <c r="J44" s="17" t="n">
        <f aca="false">100*(G44-E44)/E44</f>
        <v>4.73928287207352</v>
      </c>
      <c r="K44" s="16" t="n">
        <v>1.36006772347232</v>
      </c>
      <c r="L44" s="17" t="n">
        <v>184.284832193796</v>
      </c>
      <c r="M44" s="16" t="n">
        <v>0.175469966085039</v>
      </c>
      <c r="N44" s="16" t="n">
        <v>0.249940609318419</v>
      </c>
      <c r="O44" s="6" t="str">
        <f aca="false">IF(N44&lt;0.05,"Yes","No")</f>
        <v>No</v>
      </c>
      <c r="P44" s="16" t="n">
        <v>0.128785419835301</v>
      </c>
      <c r="Q44" s="16" t="n">
        <v>1.74312987973529</v>
      </c>
      <c r="R44" s="16" t="n">
        <v>0.187145514634208</v>
      </c>
      <c r="S44" s="16" t="n">
        <v>0.531952897631731</v>
      </c>
      <c r="T44" s="16" t="n">
        <v>0.00885265472317526</v>
      </c>
      <c r="U44" s="16" t="n">
        <v>0.28871608303946</v>
      </c>
      <c r="V44" s="16" t="n">
        <v>0.450663068696809</v>
      </c>
      <c r="W44" s="6" t="s">
        <v>567</v>
      </c>
      <c r="X44" s="16" t="n">
        <v>4.4</v>
      </c>
      <c r="Y44" s="16" t="n">
        <v>0.555771083726355</v>
      </c>
      <c r="Z44" s="16" t="n">
        <f aca="false">(G44-E44)/SQRT(H44^2/D44+F44^2/C44)</f>
        <v>1.36006772347231</v>
      </c>
      <c r="AA44" s="24" t="n">
        <f aca="false">ABS(K44-Z44)</f>
        <v>0</v>
      </c>
    </row>
    <row r="45" customFormat="false" ht="15" hidden="false" customHeight="false" outlineLevel="0" collapsed="false">
      <c r="A45" s="17" t="n">
        <v>440</v>
      </c>
      <c r="B45" s="6" t="s">
        <v>483</v>
      </c>
      <c r="C45" s="6" t="n">
        <v>126</v>
      </c>
      <c r="D45" s="6" t="n">
        <v>626</v>
      </c>
      <c r="E45" s="16" t="n">
        <v>0.183364130615715</v>
      </c>
      <c r="F45" s="16" t="n">
        <v>0.0646697983196662</v>
      </c>
      <c r="G45" s="16" t="n">
        <v>0.192192184456145</v>
      </c>
      <c r="H45" s="16" t="n">
        <v>0.0677610836490448</v>
      </c>
      <c r="I45" s="23" t="n">
        <f aca="false">G45-E45</f>
        <v>0.00882805384043001</v>
      </c>
      <c r="J45" s="17" t="n">
        <f aca="false">100*(G45-E45)/E45</f>
        <v>4.81449333126738</v>
      </c>
      <c r="K45" s="16" t="n">
        <v>1.38673788781403</v>
      </c>
      <c r="L45" s="17" t="n">
        <v>184.546790867599</v>
      </c>
      <c r="M45" s="16" t="n">
        <v>0.167194496934747</v>
      </c>
      <c r="N45" s="16" t="n">
        <v>0.239778592532358</v>
      </c>
      <c r="O45" s="6" t="str">
        <f aca="false">IF(N45&lt;0.05,"Yes","No")</f>
        <v>No</v>
      </c>
      <c r="P45" s="16" t="n">
        <v>0.131129673285936</v>
      </c>
      <c r="Q45" s="16" t="n">
        <v>1.80716709157454</v>
      </c>
      <c r="R45" s="16" t="n">
        <v>0.179254897149962</v>
      </c>
      <c r="S45" s="16" t="n">
        <v>0.516500695170084</v>
      </c>
      <c r="T45" s="16" t="n">
        <v>0.00894811874264738</v>
      </c>
      <c r="U45" s="16" t="n">
        <v>0.283345393756783</v>
      </c>
      <c r="V45" s="16" t="n">
        <v>0.444809052149133</v>
      </c>
      <c r="W45" s="6" t="s">
        <v>567</v>
      </c>
      <c r="X45" s="16" t="n">
        <v>4.6</v>
      </c>
      <c r="Y45" s="16" t="n">
        <v>0.555948577514073</v>
      </c>
      <c r="Z45" s="16" t="n">
        <f aca="false">(G45-E45)/SQRT(H45^2/D45+F45^2/C45)</f>
        <v>1.38673788781403</v>
      </c>
      <c r="AA45" s="24" t="n">
        <f aca="false">ABS(K45-Z45)</f>
        <v>0</v>
      </c>
    </row>
    <row r="46" customFormat="false" ht="15" hidden="false" customHeight="false" outlineLevel="0" collapsed="false">
      <c r="A46" s="17" t="n">
        <v>441</v>
      </c>
      <c r="B46" s="6" t="s">
        <v>483</v>
      </c>
      <c r="C46" s="6" t="n">
        <v>126</v>
      </c>
      <c r="D46" s="6" t="n">
        <v>626</v>
      </c>
      <c r="E46" s="16" t="n">
        <v>0.182333815901999</v>
      </c>
      <c r="F46" s="16" t="n">
        <v>0.0638835155959512</v>
      </c>
      <c r="G46" s="16" t="n">
        <v>0.191242228556698</v>
      </c>
      <c r="H46" s="16" t="n">
        <v>0.0671075037809933</v>
      </c>
      <c r="I46" s="23" t="n">
        <f aca="false">G46-E46</f>
        <v>0.00890841265469958</v>
      </c>
      <c r="J46" s="17" t="n">
        <f aca="false">100*(G46-E46)/E46</f>
        <v>4.88577097486278</v>
      </c>
      <c r="K46" s="16" t="n">
        <v>1.41593171521387</v>
      </c>
      <c r="L46" s="17" t="n">
        <v>184.868997248311</v>
      </c>
      <c r="M46" s="16" t="n">
        <v>0.158478085400867</v>
      </c>
      <c r="N46" s="16" t="n">
        <v>0.228997563567553</v>
      </c>
      <c r="O46" s="6" t="str">
        <f aca="false">IF(N46&lt;0.05,"Yes","No")</f>
        <v>No</v>
      </c>
      <c r="P46" s="16" t="n">
        <v>0.133664248731084</v>
      </c>
      <c r="Q46" s="16" t="n">
        <v>1.87770288998354</v>
      </c>
      <c r="R46" s="16" t="n">
        <v>0.17100547041705</v>
      </c>
      <c r="S46" s="16" t="n">
        <v>0.500746486523472</v>
      </c>
      <c r="T46" s="16" t="n">
        <v>0.00903130542652576</v>
      </c>
      <c r="U46" s="16" t="n">
        <v>0.276909377607064</v>
      </c>
      <c r="V46" s="16" t="n">
        <v>0.43710488531363</v>
      </c>
      <c r="W46" s="6" t="s">
        <v>567</v>
      </c>
      <c r="X46" s="16" t="n">
        <v>4.8</v>
      </c>
      <c r="Y46" s="16" t="n">
        <v>0.556531771388002</v>
      </c>
      <c r="Z46" s="16" t="n">
        <f aca="false">(G46-E46)/SQRT(H46^2/D46+F46^2/C46)</f>
        <v>1.41593171521385</v>
      </c>
      <c r="AA46" s="24" t="n">
        <f aca="false">ABS(K46-Z46)</f>
        <v>1.33226762955019E-014</v>
      </c>
    </row>
    <row r="47" customFormat="false" ht="15" hidden="false" customHeight="false" outlineLevel="0" collapsed="false">
      <c r="A47" s="17" t="n">
        <v>442</v>
      </c>
      <c r="B47" s="6" t="s">
        <v>483</v>
      </c>
      <c r="C47" s="6" t="n">
        <v>126</v>
      </c>
      <c r="D47" s="6" t="n">
        <v>626</v>
      </c>
      <c r="E47" s="16" t="n">
        <v>0.181191862930381</v>
      </c>
      <c r="F47" s="16" t="n">
        <v>0.0632975676374513</v>
      </c>
      <c r="G47" s="16" t="n">
        <v>0.190226045600808</v>
      </c>
      <c r="H47" s="16" t="n">
        <v>0.0664576365238259</v>
      </c>
      <c r="I47" s="23" t="n">
        <f aca="false">G47-E47</f>
        <v>0.00903418267042702</v>
      </c>
      <c r="J47" s="17" t="n">
        <f aca="false">100*(G47-E47)/E47</f>
        <v>4.98597592867523</v>
      </c>
      <c r="K47" s="16" t="n">
        <v>1.44935043075951</v>
      </c>
      <c r="L47" s="17" t="n">
        <v>184.803324878797</v>
      </c>
      <c r="M47" s="16" t="n">
        <v>0.148934561871022</v>
      </c>
      <c r="N47" s="16" t="n">
        <v>0.217148865018056</v>
      </c>
      <c r="O47" s="6" t="str">
        <f aca="false">IF(N47&lt;0.05,"Yes","No")</f>
        <v>No</v>
      </c>
      <c r="P47" s="16" t="n">
        <v>0.136865991777374</v>
      </c>
      <c r="Q47" s="16" t="n">
        <v>1.96873584588438</v>
      </c>
      <c r="R47" s="16" t="n">
        <v>0.160995955539343</v>
      </c>
      <c r="S47" s="16" t="n">
        <v>0.503113791553026</v>
      </c>
      <c r="T47" s="16" t="n">
        <v>0.00916424282077357</v>
      </c>
      <c r="U47" s="16" t="n">
        <v>0.268850068429597</v>
      </c>
      <c r="V47" s="16" t="n">
        <v>0.427416932942543</v>
      </c>
      <c r="W47" s="6" t="s">
        <v>567</v>
      </c>
      <c r="X47" s="16" t="n">
        <v>5.3</v>
      </c>
      <c r="Y47" s="16" t="n">
        <v>0.557431918454283</v>
      </c>
      <c r="Z47" s="16" t="n">
        <f aca="false">(G47-E47)/SQRT(H47^2/D47+F47^2/C47)</f>
        <v>1.44935043075952</v>
      </c>
      <c r="AA47" s="24" t="n">
        <f aca="false">ABS(K47-Z47)</f>
        <v>8.88178419700125E-015</v>
      </c>
    </row>
    <row r="48" customFormat="false" ht="15" hidden="false" customHeight="false" outlineLevel="0" collapsed="false">
      <c r="A48" s="17" t="n">
        <v>443</v>
      </c>
      <c r="B48" s="6" t="s">
        <v>483</v>
      </c>
      <c r="C48" s="6" t="n">
        <v>126</v>
      </c>
      <c r="D48" s="6" t="n">
        <v>626</v>
      </c>
      <c r="E48" s="16" t="n">
        <v>0.180083168227048</v>
      </c>
      <c r="F48" s="16" t="n">
        <v>0.0625361355534401</v>
      </c>
      <c r="G48" s="16" t="n">
        <v>0.189193189441682</v>
      </c>
      <c r="H48" s="16" t="n">
        <v>0.0657178386121495</v>
      </c>
      <c r="I48" s="23" t="n">
        <f aca="false">G48-E48</f>
        <v>0.00911002121463361</v>
      </c>
      <c r="J48" s="17" t="n">
        <f aca="false">100*(G48-E48)/E48</f>
        <v>5.05878550689853</v>
      </c>
      <c r="K48" s="16" t="n">
        <v>1.47906834285153</v>
      </c>
      <c r="L48" s="17" t="n">
        <v>184.91878396135</v>
      </c>
      <c r="M48" s="16" t="n">
        <v>0.14082351080888</v>
      </c>
      <c r="N48" s="16" t="n">
        <v>0.207047023239647</v>
      </c>
      <c r="O48" s="6" t="str">
        <f aca="false">IF(N48&lt;0.05,"Yes","No")</f>
        <v>No</v>
      </c>
      <c r="P48" s="16" t="n">
        <v>0.13958803873952</v>
      </c>
      <c r="Q48" s="16" t="n">
        <v>2.04782462853497</v>
      </c>
      <c r="R48" s="16" t="n">
        <v>0.152840369785735</v>
      </c>
      <c r="S48" s="16" t="n">
        <v>0.493392623640606</v>
      </c>
      <c r="T48" s="16" t="n">
        <v>0.00924467096214358</v>
      </c>
      <c r="U48" s="16" t="n">
        <v>0.262142703153416</v>
      </c>
      <c r="V48" s="16" t="n">
        <v>0.418830280855762</v>
      </c>
      <c r="W48" s="6" t="s">
        <v>567</v>
      </c>
      <c r="X48" s="16" t="n">
        <v>5.5</v>
      </c>
      <c r="Y48" s="16" t="n">
        <v>0.557837618540494</v>
      </c>
      <c r="Z48" s="16" t="n">
        <f aca="false">(G48-E48)/SQRT(H48^2/D48+F48^2/C48)</f>
        <v>1.47906834285154</v>
      </c>
      <c r="AA48" s="24" t="n">
        <f aca="false">ABS(K48-Z48)</f>
        <v>8.88178419700125E-015</v>
      </c>
    </row>
    <row r="49" customFormat="false" ht="15" hidden="false" customHeight="false" outlineLevel="0" collapsed="false">
      <c r="A49" s="17" t="n">
        <v>444</v>
      </c>
      <c r="B49" s="6" t="s">
        <v>483</v>
      </c>
      <c r="C49" s="6" t="n">
        <v>126</v>
      </c>
      <c r="D49" s="6" t="n">
        <v>626</v>
      </c>
      <c r="E49" s="16" t="n">
        <v>0.179108513134813</v>
      </c>
      <c r="F49" s="16" t="n">
        <v>0.0617316287030167</v>
      </c>
      <c r="G49" s="16" t="n">
        <v>0.188263786676974</v>
      </c>
      <c r="H49" s="16" t="n">
        <v>0.0650101949803767</v>
      </c>
      <c r="I49" s="23" t="n">
        <f aca="false">G49-E49</f>
        <v>0.00915527354216111</v>
      </c>
      <c r="J49" s="17" t="n">
        <f aca="false">100*(G49-E49)/E49</f>
        <v>5.1115792219603</v>
      </c>
      <c r="K49" s="16" t="n">
        <v>1.50520485480259</v>
      </c>
      <c r="L49" s="17" t="n">
        <v>185.189474862215</v>
      </c>
      <c r="M49" s="16" t="n">
        <v>0.133975095634142</v>
      </c>
      <c r="N49" s="16" t="n">
        <v>0.198506118425481</v>
      </c>
      <c r="O49" s="6" t="str">
        <f aca="false">IF(N49&lt;0.05,"Yes","No")</f>
        <v>No</v>
      </c>
      <c r="P49" s="16" t="n">
        <v>0.141854457898525</v>
      </c>
      <c r="Q49" s="16" t="n">
        <v>2.11486343268993</v>
      </c>
      <c r="R49" s="16" t="n">
        <v>0.146293410895403</v>
      </c>
      <c r="S49" s="16" t="n">
        <v>0.48138694057095</v>
      </c>
      <c r="T49" s="16" t="n">
        <v>0.00929209037140994</v>
      </c>
      <c r="U49" s="16" t="n">
        <v>0.256879851581173</v>
      </c>
      <c r="V49" s="16" t="n">
        <v>0.413250052199115</v>
      </c>
      <c r="W49" s="6" t="s">
        <v>567</v>
      </c>
      <c r="X49" s="16" t="n">
        <v>6</v>
      </c>
      <c r="Y49" s="16" t="n">
        <v>0.557989756072823</v>
      </c>
      <c r="Z49" s="16" t="n">
        <f aca="false">(G49-E49)/SQRT(H49^2/D49+F49^2/C49)</f>
        <v>1.50520485480261</v>
      </c>
      <c r="AA49" s="24" t="n">
        <f aca="false">ABS(K49-Z49)</f>
        <v>1.37667655053519E-014</v>
      </c>
    </row>
    <row r="50" customFormat="false" ht="15" hidden="false" customHeight="false" outlineLevel="0" collapsed="false">
      <c r="A50" s="17" t="n">
        <v>445</v>
      </c>
      <c r="B50" s="6" t="s">
        <v>483</v>
      </c>
      <c r="C50" s="6" t="n">
        <v>126</v>
      </c>
      <c r="D50" s="6" t="n">
        <v>626</v>
      </c>
      <c r="E50" s="16" t="n">
        <v>0.178304354527167</v>
      </c>
      <c r="F50" s="16" t="n">
        <v>0.0613065177305524</v>
      </c>
      <c r="G50" s="16" t="n">
        <v>0.187566328644991</v>
      </c>
      <c r="H50" s="16" t="n">
        <v>0.0645642168617183</v>
      </c>
      <c r="I50" s="23" t="n">
        <f aca="false">G50-E50</f>
        <v>0.00926197411782362</v>
      </c>
      <c r="J50" s="17" t="n">
        <f aca="false">100*(G50-E50)/E50</f>
        <v>5.19447443803872</v>
      </c>
      <c r="K50" s="16" t="n">
        <v>1.53329894150498</v>
      </c>
      <c r="L50" s="17" t="n">
        <v>185.192862675847</v>
      </c>
      <c r="M50" s="16" t="n">
        <v>0.12690876424705</v>
      </c>
      <c r="N50" s="16" t="n">
        <v>0.189641048138729</v>
      </c>
      <c r="O50" s="6" t="str">
        <f aca="false">IF(N50&lt;0.05,"Yes","No")</f>
        <v>No</v>
      </c>
      <c r="P50" s="16" t="n">
        <v>0.144499573627101</v>
      </c>
      <c r="Q50" s="16" t="n">
        <v>2.19446916300694</v>
      </c>
      <c r="R50" s="16" t="n">
        <v>0.138926907568404</v>
      </c>
      <c r="S50" s="16" t="n">
        <v>0.490128714049723</v>
      </c>
      <c r="T50" s="16" t="n">
        <v>0.00940345873349236</v>
      </c>
      <c r="U50" s="16" t="n">
        <v>0.251343725515542</v>
      </c>
      <c r="V50" s="16" t="n">
        <v>0.406155456732332</v>
      </c>
      <c r="W50" s="6" t="s">
        <v>567</v>
      </c>
      <c r="X50" s="16" t="n">
        <v>6.4</v>
      </c>
      <c r="Y50" s="16" t="n">
        <v>0.558712409351387</v>
      </c>
      <c r="Z50" s="16" t="n">
        <f aca="false">(G50-E50)/SQRT(H50^2/D50+F50^2/C50)</f>
        <v>1.53329894150498</v>
      </c>
      <c r="AA50" s="24" t="n">
        <f aca="false">ABS(K50-Z50)</f>
        <v>0</v>
      </c>
    </row>
    <row r="51" customFormat="false" ht="15" hidden="false" customHeight="false" outlineLevel="0" collapsed="false">
      <c r="A51" s="17" t="n">
        <v>446</v>
      </c>
      <c r="B51" s="6" t="s">
        <v>483</v>
      </c>
      <c r="C51" s="6" t="n">
        <v>126</v>
      </c>
      <c r="D51" s="6" t="n">
        <v>626</v>
      </c>
      <c r="E51" s="16" t="n">
        <v>0.177331333773004</v>
      </c>
      <c r="F51" s="16" t="n">
        <v>0.0606854422589056</v>
      </c>
      <c r="G51" s="16" t="n">
        <v>0.186681523413275</v>
      </c>
      <c r="H51" s="16" t="n">
        <v>0.0640069646294643</v>
      </c>
      <c r="I51" s="23" t="n">
        <f aca="false">G51-E51</f>
        <v>0.00935018964027171</v>
      </c>
      <c r="J51" s="17" t="n">
        <f aca="false">100*(G51-E51)/E51</f>
        <v>5.27272278470571</v>
      </c>
      <c r="K51" s="16" t="n">
        <v>1.56331208076156</v>
      </c>
      <c r="L51" s="17" t="n">
        <v>185.386777329358</v>
      </c>
      <c r="M51" s="16" t="n">
        <v>0.119684617576515</v>
      </c>
      <c r="N51" s="16" t="n">
        <v>0.180385496074791</v>
      </c>
      <c r="O51" s="6" t="str">
        <f aca="false">IF(N51&lt;0.05,"Yes","No")</f>
        <v>No</v>
      </c>
      <c r="P51" s="16" t="n">
        <v>0.147179863166494</v>
      </c>
      <c r="Q51" s="16" t="n">
        <v>2.27663359841269</v>
      </c>
      <c r="R51" s="16" t="n">
        <v>0.131757802755154</v>
      </c>
      <c r="S51" s="16" t="n">
        <v>0.478900194146938</v>
      </c>
      <c r="T51" s="16" t="n">
        <v>0.00949739190195686</v>
      </c>
      <c r="U51" s="16" t="n">
        <v>0.246011227965043</v>
      </c>
      <c r="V51" s="16" t="n">
        <v>0.399435540923149</v>
      </c>
      <c r="W51" s="6" t="s">
        <v>567</v>
      </c>
      <c r="X51" s="16" t="n">
        <v>6.7</v>
      </c>
      <c r="Y51" s="16" t="n">
        <v>0.559244890714539</v>
      </c>
      <c r="Z51" s="16" t="n">
        <f aca="false">(G51-E51)/SQRT(H51^2/D51+F51^2/C51)</f>
        <v>1.56331208076156</v>
      </c>
      <c r="AA51" s="24" t="n">
        <f aca="false">ABS(K51-Z51)</f>
        <v>0</v>
      </c>
    </row>
    <row r="52" customFormat="false" ht="15" hidden="false" customHeight="false" outlineLevel="0" collapsed="false">
      <c r="A52" s="17" t="n">
        <v>447</v>
      </c>
      <c r="B52" s="6" t="s">
        <v>483</v>
      </c>
      <c r="C52" s="6" t="n">
        <v>126</v>
      </c>
      <c r="D52" s="6" t="n">
        <v>626</v>
      </c>
      <c r="E52" s="16" t="n">
        <v>0.176388513296843</v>
      </c>
      <c r="F52" s="16" t="n">
        <v>0.0599884881225103</v>
      </c>
      <c r="G52" s="16" t="n">
        <v>0.185826255835759</v>
      </c>
      <c r="H52" s="16" t="n">
        <v>0.0634193513567988</v>
      </c>
      <c r="I52" s="23" t="n">
        <f aca="false">G52-E52</f>
        <v>0.0094377425389168</v>
      </c>
      <c r="J52" s="17" t="n">
        <f aca="false">100*(G52-E52)/E52</f>
        <v>5.35054259629373</v>
      </c>
      <c r="K52" s="16" t="n">
        <v>1.59560228749139</v>
      </c>
      <c r="L52" s="17" t="n">
        <v>185.686270198321</v>
      </c>
      <c r="M52" s="16" t="n">
        <v>0.112278165235259</v>
      </c>
      <c r="N52" s="16" t="n">
        <v>0.170968664556121</v>
      </c>
      <c r="O52" s="6" t="str">
        <f aca="false">IF(N52&lt;0.05,"Yes","No")</f>
        <v>No</v>
      </c>
      <c r="P52" s="16" t="n">
        <v>0.149987587976312</v>
      </c>
      <c r="Q52" s="16" t="n">
        <v>2.36432401434448</v>
      </c>
      <c r="R52" s="16" t="n">
        <v>0.124559431864343</v>
      </c>
      <c r="S52" s="16" t="n">
        <v>0.463033966752512</v>
      </c>
      <c r="T52" s="16" t="n">
        <v>0.00959108218119019</v>
      </c>
      <c r="U52" s="16" t="n">
        <v>0.24043325799115</v>
      </c>
      <c r="V52" s="16" t="n">
        <v>0.392502156207775</v>
      </c>
      <c r="W52" s="6" t="s">
        <v>567</v>
      </c>
      <c r="X52" s="16" t="n">
        <v>7.2</v>
      </c>
      <c r="Y52" s="16" t="n">
        <v>0.559625234545362</v>
      </c>
      <c r="Z52" s="16" t="n">
        <f aca="false">(G52-E52)/SQRT(H52^2/D52+F52^2/C52)</f>
        <v>1.59560228749139</v>
      </c>
      <c r="AA52" s="24" t="n">
        <f aca="false">ABS(K52-Z52)</f>
        <v>0</v>
      </c>
    </row>
    <row r="53" customFormat="false" ht="15" hidden="false" customHeight="false" outlineLevel="0" collapsed="false">
      <c r="A53" s="17" t="n">
        <v>448</v>
      </c>
      <c r="B53" s="6" t="s">
        <v>483</v>
      </c>
      <c r="C53" s="6" t="n">
        <v>126</v>
      </c>
      <c r="D53" s="6" t="n">
        <v>626</v>
      </c>
      <c r="E53" s="16" t="n">
        <v>0.175588081694312</v>
      </c>
      <c r="F53" s="16" t="n">
        <v>0.0593461240640391</v>
      </c>
      <c r="G53" s="16" t="n">
        <v>0.185121254364665</v>
      </c>
      <c r="H53" s="16" t="n">
        <v>0.0628802961024934</v>
      </c>
      <c r="I53" s="23" t="n">
        <f aca="false">G53-E53</f>
        <v>0.00953317267035372</v>
      </c>
      <c r="J53" s="17" t="n">
        <f aca="false">100*(G53-E53)/E53</f>
        <v>5.42928231709394</v>
      </c>
      <c r="K53" s="16" t="n">
        <v>1.62851358021914</v>
      </c>
      <c r="L53" s="17" t="n">
        <v>185.974514575489</v>
      </c>
      <c r="M53" s="16" t="n">
        <v>0.105108848753272</v>
      </c>
      <c r="N53" s="16" t="n">
        <v>0.161310220036979</v>
      </c>
      <c r="O53" s="6" t="str">
        <f aca="false">IF(N53&lt;0.05,"Yes","No")</f>
        <v>No</v>
      </c>
      <c r="P53" s="16" t="n">
        <v>0.152854621451441</v>
      </c>
      <c r="Q53" s="16" t="n">
        <v>2.45557667182306</v>
      </c>
      <c r="R53" s="16" t="n">
        <v>0.117529949479473</v>
      </c>
      <c r="S53" s="16" t="n">
        <v>0.450147930704796</v>
      </c>
      <c r="T53" s="16" t="n">
        <v>0.00969248631026449</v>
      </c>
      <c r="U53" s="16" t="n">
        <v>0.234904158756424</v>
      </c>
      <c r="V53" s="16" t="n">
        <v>0.385573154333787</v>
      </c>
      <c r="W53" s="6" t="s">
        <v>567</v>
      </c>
      <c r="X53" s="16" t="n">
        <v>8.1</v>
      </c>
      <c r="Y53" s="16" t="n">
        <v>0.560259140930068</v>
      </c>
      <c r="Z53" s="16" t="n">
        <f aca="false">(G53-E53)/SQRT(H53^2/D53+F53^2/C53)</f>
        <v>1.62851358021914</v>
      </c>
      <c r="AA53" s="24" t="n">
        <f aca="false">ABS(K53-Z53)</f>
        <v>0</v>
      </c>
    </row>
    <row r="54" customFormat="false" ht="15" hidden="false" customHeight="false" outlineLevel="0" collapsed="false">
      <c r="A54" s="17" t="n">
        <v>449</v>
      </c>
      <c r="B54" s="6" t="s">
        <v>483</v>
      </c>
      <c r="C54" s="6" t="n">
        <v>126</v>
      </c>
      <c r="D54" s="6" t="n">
        <v>626</v>
      </c>
      <c r="E54" s="16" t="n">
        <v>0.174651086448677</v>
      </c>
      <c r="F54" s="16" t="n">
        <v>0.0586669350607246</v>
      </c>
      <c r="G54" s="16" t="n">
        <v>0.184244773561915</v>
      </c>
      <c r="H54" s="16" t="n">
        <v>0.0623140160209376</v>
      </c>
      <c r="I54" s="23" t="n">
        <f aca="false">G54-E54</f>
        <v>0.00959368711323749</v>
      </c>
      <c r="J54" s="17" t="n">
        <f aca="false">100*(G54-E54)/E54</f>
        <v>5.49305893728677</v>
      </c>
      <c r="K54" s="16" t="n">
        <v>1.65706978395359</v>
      </c>
      <c r="L54" s="17" t="n">
        <v>186.294700965714</v>
      </c>
      <c r="M54" s="16" t="n">
        <v>0.0991884932656146</v>
      </c>
      <c r="N54" s="16" t="n">
        <v>0.153231635552247</v>
      </c>
      <c r="O54" s="6" t="str">
        <f aca="false">IF(N54&lt;0.05,"Yes","No")</f>
        <v>No</v>
      </c>
      <c r="P54" s="16" t="n">
        <v>0.155280520617067</v>
      </c>
      <c r="Q54" s="16" t="n">
        <v>2.53413827325358</v>
      </c>
      <c r="R54" s="16" t="n">
        <v>0.111829055608158</v>
      </c>
      <c r="S54" s="16" t="n">
        <v>0.432297457034022</v>
      </c>
      <c r="T54" s="16" t="n">
        <v>0.00975840277953242</v>
      </c>
      <c r="U54" s="16" t="n">
        <v>0.231438912037428</v>
      </c>
      <c r="V54" s="16" t="n">
        <v>0.381375022894617</v>
      </c>
      <c r="W54" s="6" t="s">
        <v>567</v>
      </c>
      <c r="X54" s="16" t="n">
        <v>8.5</v>
      </c>
      <c r="Y54" s="16" t="n">
        <v>0.560893047314773</v>
      </c>
      <c r="Z54" s="16" t="n">
        <f aca="false">(G54-E54)/SQRT(H54^2/D54+F54^2/C54)</f>
        <v>1.65706978395359</v>
      </c>
      <c r="AA54" s="24" t="n">
        <f aca="false">ABS(K54-Z54)</f>
        <v>0</v>
      </c>
    </row>
    <row r="55" customFormat="false" ht="15" hidden="false" customHeight="false" outlineLevel="0" collapsed="false">
      <c r="A55" s="17" t="n">
        <v>450</v>
      </c>
      <c r="B55" s="6" t="s">
        <v>483</v>
      </c>
      <c r="C55" s="6" t="n">
        <v>126</v>
      </c>
      <c r="D55" s="6" t="n">
        <v>626</v>
      </c>
      <c r="E55" s="16" t="n">
        <v>0.173929913708615</v>
      </c>
      <c r="F55" s="16" t="n">
        <v>0.0580458061099465</v>
      </c>
      <c r="G55" s="16" t="n">
        <v>0.183564252258775</v>
      </c>
      <c r="H55" s="16" t="n">
        <v>0.0617604637431958</v>
      </c>
      <c r="I55" s="23" t="n">
        <f aca="false">G55-E55</f>
        <v>0.00963433855016038</v>
      </c>
      <c r="J55" s="17" t="n">
        <f aca="false">100*(G55-E55)/E55</f>
        <v>5.53920734204514</v>
      </c>
      <c r="K55" s="16" t="n">
        <v>1.68136191291768</v>
      </c>
      <c r="L55" s="17" t="n">
        <v>186.519343244562</v>
      </c>
      <c r="M55" s="16" t="n">
        <v>0.0943662802364371</v>
      </c>
      <c r="N55" s="16" t="n">
        <v>0.146753186363253</v>
      </c>
      <c r="O55" s="6" t="str">
        <f aca="false">IF(N55&lt;0.05,"Yes","No")</f>
        <v>No</v>
      </c>
      <c r="P55" s="16" t="n">
        <v>0.157376867946119</v>
      </c>
      <c r="Q55" s="16" t="n">
        <v>2.60302384808724</v>
      </c>
      <c r="R55" s="16" t="n">
        <v>0.107080680136056</v>
      </c>
      <c r="S55" s="16" t="n">
        <v>0.417772231165868</v>
      </c>
      <c r="T55" s="16" t="n">
        <v>0.00980342944396544</v>
      </c>
      <c r="U55" s="16" t="n">
        <v>0.228887193324544</v>
      </c>
      <c r="V55" s="16" t="n">
        <v>0.378357193685969</v>
      </c>
      <c r="W55" s="6" t="s">
        <v>567</v>
      </c>
      <c r="X55" s="16" t="n">
        <v>8.9</v>
      </c>
      <c r="Y55" s="16" t="n">
        <v>0.56128606927329</v>
      </c>
      <c r="Z55" s="16" t="n">
        <f aca="false">(G55-E55)/SQRT(H55^2/D55+F55^2/C55)</f>
        <v>1.68136191291767</v>
      </c>
      <c r="AA55" s="24" t="n">
        <f aca="false">ABS(K55-Z55)</f>
        <v>0</v>
      </c>
    </row>
    <row r="56" customFormat="false" ht="15" hidden="false" customHeight="false" outlineLevel="0" collapsed="false">
      <c r="A56" s="17" t="n">
        <v>451</v>
      </c>
      <c r="B56" s="6" t="s">
        <v>483</v>
      </c>
      <c r="C56" s="6" t="n">
        <v>126</v>
      </c>
      <c r="D56" s="6" t="n">
        <v>626</v>
      </c>
      <c r="E56" s="16" t="n">
        <v>0.17321959599143</v>
      </c>
      <c r="F56" s="16" t="n">
        <v>0.0574425542535316</v>
      </c>
      <c r="G56" s="16" t="n">
        <v>0.182904107615161</v>
      </c>
      <c r="H56" s="16" t="n">
        <v>0.0612031238700055</v>
      </c>
      <c r="I56" s="23" t="n">
        <f aca="false">G56-E56</f>
        <v>0.00968451162373141</v>
      </c>
      <c r="J56" s="17" t="n">
        <f aca="false">100*(G56-E56)/E56</f>
        <v>5.59088685567109</v>
      </c>
      <c r="K56" s="16" t="n">
        <v>1.7074289142272</v>
      </c>
      <c r="L56" s="17" t="n">
        <v>186.700350347127</v>
      </c>
      <c r="M56" s="16" t="n">
        <v>0.0894046896093022</v>
      </c>
      <c r="N56" s="16" t="n">
        <v>0.139969637011285</v>
      </c>
      <c r="O56" s="6" t="str">
        <f aca="false">IF(N56&lt;0.05,"Yes","No")</f>
        <v>No</v>
      </c>
      <c r="P56" s="16" t="n">
        <v>0.15967012982077</v>
      </c>
      <c r="Q56" s="16" t="n">
        <v>2.67943797357408</v>
      </c>
      <c r="R56" s="16" t="n">
        <v>0.102071096795491</v>
      </c>
      <c r="S56" s="16" t="n">
        <v>0.409683984028464</v>
      </c>
      <c r="T56" s="16" t="n">
        <v>0.00985608409963522</v>
      </c>
      <c r="U56" s="16" t="n">
        <v>0.225565280994523</v>
      </c>
      <c r="V56" s="16" t="n">
        <v>0.375090191042657</v>
      </c>
      <c r="W56" s="6" t="s">
        <v>567</v>
      </c>
      <c r="X56" s="16" t="n">
        <v>9</v>
      </c>
      <c r="Y56" s="16" t="n">
        <v>0.56128606927329</v>
      </c>
      <c r="Z56" s="16" t="n">
        <f aca="false">(G56-E56)/SQRT(H56^2/D56+F56^2/C56)</f>
        <v>1.70742891422719</v>
      </c>
      <c r="AA56" s="24" t="n">
        <f aca="false">ABS(K56-Z56)</f>
        <v>0</v>
      </c>
    </row>
    <row r="57" customFormat="false" ht="15" hidden="false" customHeight="false" outlineLevel="0" collapsed="false">
      <c r="A57" s="17" t="n">
        <v>452</v>
      </c>
      <c r="B57" s="6" t="s">
        <v>483</v>
      </c>
      <c r="C57" s="6" t="n">
        <v>126</v>
      </c>
      <c r="D57" s="6" t="n">
        <v>626</v>
      </c>
      <c r="E57" s="16" t="n">
        <v>0.172157095774772</v>
      </c>
      <c r="F57" s="16" t="n">
        <v>0.0567742151268948</v>
      </c>
      <c r="G57" s="16" t="n">
        <v>0.181927120408263</v>
      </c>
      <c r="H57" s="16" t="n">
        <v>0.0606114947295273</v>
      </c>
      <c r="I57" s="23" t="n">
        <f aca="false">G57-E57</f>
        <v>0.00977002463349169</v>
      </c>
      <c r="J57" s="17" t="n">
        <f aca="false">100*(G57-E57)/E57</f>
        <v>5.67506357465134</v>
      </c>
      <c r="K57" s="16" t="n">
        <v>1.74213661041528</v>
      </c>
      <c r="L57" s="17" t="n">
        <v>186.961905709534</v>
      </c>
      <c r="M57" s="16" t="n">
        <v>0.0831290188440758</v>
      </c>
      <c r="N57" s="16" t="n">
        <v>0.131121673116669</v>
      </c>
      <c r="O57" s="6" t="str">
        <f aca="false">IF(N57&lt;0.05,"Yes","No")</f>
        <v>No</v>
      </c>
      <c r="P57" s="16" t="n">
        <v>0.162700694693877</v>
      </c>
      <c r="Q57" s="16" t="n">
        <v>2.78211556350872</v>
      </c>
      <c r="R57" s="16" t="n">
        <v>0.0957395972105918</v>
      </c>
      <c r="S57" s="16" t="n">
        <v>0.405063419340687</v>
      </c>
      <c r="T57" s="16" t="n">
        <v>0.00994176143956494</v>
      </c>
      <c r="U57" s="16" t="n">
        <v>0.220181740790049</v>
      </c>
      <c r="V57" s="16" t="n">
        <v>0.371567740883448</v>
      </c>
      <c r="W57" s="6" t="s">
        <v>567</v>
      </c>
      <c r="X57" s="17" t="n">
        <v>10.2</v>
      </c>
      <c r="Y57" s="16" t="n">
        <v>0.561704447487195</v>
      </c>
      <c r="Z57" s="16" t="n">
        <f aca="false">(G57-E57)/SQRT(H57^2/D57+F57^2/C57)</f>
        <v>1.74213661041526</v>
      </c>
      <c r="AA57" s="24" t="n">
        <f aca="false">ABS(K57-Z57)</f>
        <v>1.53210777398272E-014</v>
      </c>
    </row>
    <row r="58" customFormat="false" ht="15" hidden="false" customHeight="false" outlineLevel="0" collapsed="false">
      <c r="A58" s="17" t="n">
        <v>453</v>
      </c>
      <c r="B58" s="6" t="s">
        <v>483</v>
      </c>
      <c r="C58" s="6" t="n">
        <v>126</v>
      </c>
      <c r="D58" s="6" t="n">
        <v>626</v>
      </c>
      <c r="E58" s="16" t="n">
        <v>0.171195744640297</v>
      </c>
      <c r="F58" s="16" t="n">
        <v>0.0561158826118909</v>
      </c>
      <c r="G58" s="16" t="n">
        <v>0.181034428838153</v>
      </c>
      <c r="H58" s="16" t="n">
        <v>0.0600330534066512</v>
      </c>
      <c r="I58" s="23" t="n">
        <f aca="false">G58-E58</f>
        <v>0.00983868419785508</v>
      </c>
      <c r="J58" s="17" t="n">
        <f aca="false">100*(G58-E58)/E58</f>
        <v>5.7470378241745</v>
      </c>
      <c r="K58" s="16" t="n">
        <v>1.77427340256133</v>
      </c>
      <c r="L58" s="17" t="n">
        <v>187.235810669325</v>
      </c>
      <c r="M58" s="16" t="n">
        <v>0.0776430532868062</v>
      </c>
      <c r="N58" s="16" t="n">
        <v>0.123208500721737</v>
      </c>
      <c r="O58" s="6" t="str">
        <f aca="false">IF(N58&lt;0.05,"Yes","No")</f>
        <v>No</v>
      </c>
      <c r="P58" s="16" t="n">
        <v>0.165473923261564</v>
      </c>
      <c r="Q58" s="16" t="n">
        <v>2.87776601070931</v>
      </c>
      <c r="R58" s="16" t="n">
        <v>0.0902254999477412</v>
      </c>
      <c r="S58" s="16" t="n">
        <v>0.390511111011167</v>
      </c>
      <c r="T58" s="16" t="n">
        <v>0.0100123941898822</v>
      </c>
      <c r="U58" s="16" t="n">
        <v>0.215861856055287</v>
      </c>
      <c r="V58" s="16" t="n">
        <v>0.366328562536903</v>
      </c>
      <c r="W58" s="6" t="s">
        <v>567</v>
      </c>
      <c r="X58" s="17" t="n">
        <v>10.6</v>
      </c>
      <c r="Y58" s="16" t="n">
        <v>0.562312997616512</v>
      </c>
      <c r="Z58" s="16" t="n">
        <f aca="false">(G58-E58)/SQRT(H58^2/D58+F58^2/C58)</f>
        <v>1.77427340256132</v>
      </c>
      <c r="AA58" s="24" t="n">
        <f aca="false">ABS(K58-Z58)</f>
        <v>0</v>
      </c>
    </row>
    <row r="59" customFormat="false" ht="15" hidden="false" customHeight="false" outlineLevel="0" collapsed="false">
      <c r="A59" s="17" t="n">
        <v>454</v>
      </c>
      <c r="B59" s="6" t="s">
        <v>483</v>
      </c>
      <c r="C59" s="6" t="n">
        <v>126</v>
      </c>
      <c r="D59" s="6" t="n">
        <v>626</v>
      </c>
      <c r="E59" s="16" t="n">
        <v>0.170241750599373</v>
      </c>
      <c r="F59" s="16" t="n">
        <v>0.0554146953317258</v>
      </c>
      <c r="G59" s="16" t="n">
        <v>0.180103573519677</v>
      </c>
      <c r="H59" s="16" t="n">
        <v>0.0593683965424549</v>
      </c>
      <c r="I59" s="23" t="n">
        <f aca="false">G59-E59</f>
        <v>0.00986182292030402</v>
      </c>
      <c r="J59" s="17" t="n">
        <f aca="false">100*(G59-E59)/E59</f>
        <v>5.79283453417469</v>
      </c>
      <c r="K59" s="16" t="n">
        <v>1.80046331389441</v>
      </c>
      <c r="L59" s="17" t="n">
        <v>187.426816075446</v>
      </c>
      <c r="M59" s="16" t="n">
        <v>0.0733953936925254</v>
      </c>
      <c r="N59" s="16" t="n">
        <v>0.117265187945244</v>
      </c>
      <c r="O59" s="6" t="str">
        <f aca="false">IF(N59&lt;0.05,"Yes","No")</f>
        <v>No</v>
      </c>
      <c r="P59" s="16" t="n">
        <v>0.167755908159066</v>
      </c>
      <c r="Q59" s="16" t="n">
        <v>2.95768555346295</v>
      </c>
      <c r="R59" s="16" t="n">
        <v>0.0858827502393129</v>
      </c>
      <c r="S59" s="16" t="n">
        <v>0.377210295253793</v>
      </c>
      <c r="T59" s="16" t="n">
        <v>0.0100403086232119</v>
      </c>
      <c r="U59" s="16" t="n">
        <v>0.212991616420427</v>
      </c>
      <c r="V59" s="16" t="n">
        <v>0.362932186617451</v>
      </c>
      <c r="W59" s="6" t="s">
        <v>567</v>
      </c>
      <c r="X59" s="17" t="n">
        <v>11</v>
      </c>
      <c r="Y59" s="16" t="n">
        <v>0.562617272681171</v>
      </c>
      <c r="Z59" s="16" t="n">
        <f aca="false">(G59-E59)/SQRT(H59^2/D59+F59^2/C59)</f>
        <v>1.8004633138944</v>
      </c>
      <c r="AA59" s="24" t="n">
        <f aca="false">ABS(K59-Z59)</f>
        <v>1.06581410364015E-014</v>
      </c>
    </row>
    <row r="60" customFormat="false" ht="15" hidden="false" customHeight="false" outlineLevel="0" collapsed="false">
      <c r="A60" s="17" t="n">
        <v>455</v>
      </c>
      <c r="B60" s="6" t="s">
        <v>483</v>
      </c>
      <c r="C60" s="6" t="n">
        <v>126</v>
      </c>
      <c r="D60" s="6" t="n">
        <v>626</v>
      </c>
      <c r="E60" s="16" t="n">
        <v>0.169242923458417</v>
      </c>
      <c r="F60" s="16" t="n">
        <v>0.0546917321356373</v>
      </c>
      <c r="G60" s="16" t="n">
        <v>0.179098110378217</v>
      </c>
      <c r="H60" s="16" t="n">
        <v>0.0586487417328835</v>
      </c>
      <c r="I60" s="23" t="n">
        <f aca="false">G60-E60</f>
        <v>0.0098551869197997</v>
      </c>
      <c r="J60" s="17" t="n">
        <f aca="false">100*(G60-E60)/E60</f>
        <v>5.82310132584131</v>
      </c>
      <c r="K60" s="16" t="n">
        <v>1.82271530630398</v>
      </c>
      <c r="L60" s="17" t="n">
        <v>187.551270462551</v>
      </c>
      <c r="M60" s="16" t="n">
        <v>0.0699389073091247</v>
      </c>
      <c r="N60" s="16" t="n">
        <v>0.112340706618097</v>
      </c>
      <c r="O60" s="6" t="str">
        <f aca="false">IF(N60&lt;0.05,"Yes","No")</f>
        <v>No</v>
      </c>
      <c r="P60" s="16" t="n">
        <v>0.169723666855825</v>
      </c>
      <c r="Q60" s="16" t="n">
        <v>3.02747916714298</v>
      </c>
      <c r="R60" s="16" t="n">
        <v>0.0822753089659125</v>
      </c>
      <c r="S60" s="16" t="n">
        <v>0.371954344167246</v>
      </c>
      <c r="T60" s="16" t="n">
        <v>0.0100399004549212</v>
      </c>
      <c r="U60" s="16" t="n">
        <v>0.21081742824376</v>
      </c>
      <c r="V60" s="16" t="n">
        <v>0.361278480212186</v>
      </c>
      <c r="W60" s="6" t="s">
        <v>567</v>
      </c>
      <c r="X60" s="17" t="n">
        <v>11.5</v>
      </c>
      <c r="Y60" s="16" t="n">
        <v>0.562782088341194</v>
      </c>
      <c r="Z60" s="16" t="n">
        <f aca="false">(G60-E60)/SQRT(H60^2/D60+F60^2/C60)</f>
        <v>1.82271530630397</v>
      </c>
      <c r="AA60" s="24" t="n">
        <f aca="false">ABS(K60-Z60)</f>
        <v>1.02140518265514E-014</v>
      </c>
    </row>
    <row r="61" customFormat="false" ht="15" hidden="false" customHeight="false" outlineLevel="0" collapsed="false">
      <c r="A61" s="17" t="n">
        <v>456</v>
      </c>
      <c r="B61" s="6" t="s">
        <v>483</v>
      </c>
      <c r="C61" s="6" t="n">
        <v>126</v>
      </c>
      <c r="D61" s="6" t="n">
        <v>626</v>
      </c>
      <c r="E61" s="16" t="n">
        <v>0.168297365189545</v>
      </c>
      <c r="F61" s="16" t="n">
        <v>0.0541147564947976</v>
      </c>
      <c r="G61" s="16" t="n">
        <v>0.178192325037556</v>
      </c>
      <c r="H61" s="16" t="n">
        <v>0.0581395916293987</v>
      </c>
      <c r="I61" s="23" t="n">
        <f aca="false">G61-E61</f>
        <v>0.00989495984801131</v>
      </c>
      <c r="J61" s="17" t="n">
        <f aca="false">100*(G61-E61)/E61</f>
        <v>5.87945024383901</v>
      </c>
      <c r="K61" s="16" t="n">
        <v>1.84892699727713</v>
      </c>
      <c r="L61" s="17" t="n">
        <v>187.802776299298</v>
      </c>
      <c r="M61" s="16" t="n">
        <v>0.0660402735376008</v>
      </c>
      <c r="N61" s="16" t="n">
        <v>0.106567292398233</v>
      </c>
      <c r="O61" s="6" t="str">
        <f aca="false">IF(N61&lt;0.05,"Yes","No")</f>
        <v>No</v>
      </c>
      <c r="P61" s="16" t="n">
        <v>0.171948930696414</v>
      </c>
      <c r="Q61" s="16" t="n">
        <v>3.10738675326043</v>
      </c>
      <c r="R61" s="16" t="n">
        <v>0.0783451503816861</v>
      </c>
      <c r="S61" s="16" t="n">
        <v>0.359881202446568</v>
      </c>
      <c r="T61" s="16" t="n">
        <v>0.0100827451298937</v>
      </c>
      <c r="U61" s="16" t="n">
        <v>0.207579961696548</v>
      </c>
      <c r="V61" s="16" t="n">
        <v>0.357187141297664</v>
      </c>
      <c r="W61" s="6" t="s">
        <v>567</v>
      </c>
      <c r="X61" s="17" t="n">
        <v>11.7</v>
      </c>
      <c r="Y61" s="16" t="n">
        <v>0.563035650895076</v>
      </c>
      <c r="Z61" s="16" t="n">
        <f aca="false">(G61-E61)/SQRT(H61^2/D61+F61^2/C61)</f>
        <v>1.84892699727715</v>
      </c>
      <c r="AA61" s="24" t="n">
        <f aca="false">ABS(K61-Z61)</f>
        <v>1.55431223447522E-014</v>
      </c>
    </row>
    <row r="62" customFormat="false" ht="15" hidden="false" customHeight="false" outlineLevel="0" collapsed="false">
      <c r="A62" s="17" t="n">
        <v>457</v>
      </c>
      <c r="B62" s="6" t="s">
        <v>483</v>
      </c>
      <c r="C62" s="6" t="n">
        <v>126</v>
      </c>
      <c r="D62" s="6" t="n">
        <v>626</v>
      </c>
      <c r="E62" s="16" t="n">
        <v>0.167376816568394</v>
      </c>
      <c r="F62" s="16" t="n">
        <v>0.0534288155508605</v>
      </c>
      <c r="G62" s="16" t="n">
        <v>0.1773141592015</v>
      </c>
      <c r="H62" s="16" t="n">
        <v>0.0574749585789725</v>
      </c>
      <c r="I62" s="23" t="n">
        <f aca="false">G62-E62</f>
        <v>0.00993734263310619</v>
      </c>
      <c r="J62" s="17" t="n">
        <f aca="false">100*(G62-E62)/E62</f>
        <v>5.93710815920889</v>
      </c>
      <c r="K62" s="16" t="n">
        <v>1.88023854010744</v>
      </c>
      <c r="L62" s="17" t="n">
        <v>187.971238053667</v>
      </c>
      <c r="M62" s="16" t="n">
        <v>0.061622363597162</v>
      </c>
      <c r="N62" s="16" t="n">
        <v>0.100363244897393</v>
      </c>
      <c r="O62" s="6" t="str">
        <f aca="false">IF(N62&lt;0.05,"Yes","No")</f>
        <v>No</v>
      </c>
      <c r="P62" s="16" t="n">
        <v>0.174714797697845</v>
      </c>
      <c r="Q62" s="16" t="n">
        <v>3.20815786450019</v>
      </c>
      <c r="R62" s="16" t="n">
        <v>0.0736750612514548</v>
      </c>
      <c r="S62" s="16" t="n">
        <v>0.356367291367912</v>
      </c>
      <c r="T62" s="16" t="n">
        <v>0.0101296631966499</v>
      </c>
      <c r="U62" s="16" t="n">
        <v>0.203061908290589</v>
      </c>
      <c r="V62" s="16" t="n">
        <v>0.351687832809222</v>
      </c>
      <c r="W62" s="6" t="s">
        <v>567</v>
      </c>
      <c r="X62" s="17" t="n">
        <v>12.1</v>
      </c>
      <c r="Y62" s="16" t="n">
        <v>0.56360616664131</v>
      </c>
      <c r="Z62" s="16" t="n">
        <f aca="false">(G62-E62)/SQRT(H62^2/D62+F62^2/C62)</f>
        <v>1.88023854010744</v>
      </c>
      <c r="AA62" s="24" t="n">
        <f aca="false">ABS(K62-Z62)</f>
        <v>0</v>
      </c>
    </row>
    <row r="63" customFormat="false" ht="15" hidden="false" customHeight="false" outlineLevel="0" collapsed="false">
      <c r="A63" s="17" t="n">
        <v>458</v>
      </c>
      <c r="B63" s="6" t="s">
        <v>483</v>
      </c>
      <c r="C63" s="6" t="n">
        <v>126</v>
      </c>
      <c r="D63" s="6" t="n">
        <v>626</v>
      </c>
      <c r="E63" s="16" t="n">
        <v>0.16639340603872</v>
      </c>
      <c r="F63" s="16" t="n">
        <v>0.0526854535414157</v>
      </c>
      <c r="G63" s="16" t="n">
        <v>0.176352010974393</v>
      </c>
      <c r="H63" s="16" t="n">
        <v>0.0567255894020828</v>
      </c>
      <c r="I63" s="23" t="n">
        <f aca="false">G63-E63</f>
        <v>0.00995860493567322</v>
      </c>
      <c r="J63" s="17" t="n">
        <f aca="false">100*(G63-E63)/E63</f>
        <v>5.98497571072971</v>
      </c>
      <c r="K63" s="16" t="n">
        <v>1.91052707128645</v>
      </c>
      <c r="L63" s="17" t="n">
        <v>188.090173290586</v>
      </c>
      <c r="M63" s="16" t="n">
        <v>0.0575864636448928</v>
      </c>
      <c r="N63" s="16" t="n">
        <v>0.0944489930662918</v>
      </c>
      <c r="O63" s="6" t="str">
        <f aca="false">IF(N63&lt;0.05,"Yes","No")</f>
        <v>No</v>
      </c>
      <c r="P63" s="16" t="n">
        <v>0.177424788678125</v>
      </c>
      <c r="Q63" s="16" t="n">
        <v>3.30845280992358</v>
      </c>
      <c r="R63" s="16" t="n">
        <v>0.0693230136160385</v>
      </c>
      <c r="S63" s="16" t="n">
        <v>0.355251314377799</v>
      </c>
      <c r="T63" s="16" t="n">
        <v>0.0101551357195286</v>
      </c>
      <c r="U63" s="16" t="n">
        <v>0.199026006997091</v>
      </c>
      <c r="V63" s="16" t="n">
        <v>0.347015469461318</v>
      </c>
      <c r="W63" s="6" t="s">
        <v>567</v>
      </c>
      <c r="X63" s="17" t="n">
        <v>12.5</v>
      </c>
      <c r="Y63" s="16" t="n">
        <v>0.564151326132157</v>
      </c>
      <c r="Z63" s="16" t="n">
        <f aca="false">(G63-E63)/SQRT(H63^2/D63+F63^2/C63)</f>
        <v>1.91052707128645</v>
      </c>
      <c r="AA63" s="24" t="n">
        <f aca="false">ABS(K63-Z63)</f>
        <v>0</v>
      </c>
    </row>
    <row r="64" customFormat="false" ht="15" hidden="false" customHeight="false" outlineLevel="0" collapsed="false">
      <c r="A64" s="17" t="n">
        <v>459</v>
      </c>
      <c r="B64" s="6" t="s">
        <v>483</v>
      </c>
      <c r="C64" s="6" t="n">
        <v>126</v>
      </c>
      <c r="D64" s="6" t="n">
        <v>626</v>
      </c>
      <c r="E64" s="16" t="n">
        <v>0.165291735045021</v>
      </c>
      <c r="F64" s="16" t="n">
        <v>0.0520102812747726</v>
      </c>
      <c r="G64" s="16" t="n">
        <v>0.175242439995463</v>
      </c>
      <c r="H64" s="16" t="n">
        <v>0.0560668337823052</v>
      </c>
      <c r="I64" s="23" t="n">
        <f aca="false">G64-E64</f>
        <v>0.0099507049504427</v>
      </c>
      <c r="J64" s="17" t="n">
        <f aca="false">100*(G64-E64)/E64</f>
        <v>6.02008621165022</v>
      </c>
      <c r="K64" s="16" t="n">
        <v>1.93334771956929</v>
      </c>
      <c r="L64" s="17" t="n">
        <v>188.253753222897</v>
      </c>
      <c r="M64" s="16" t="n">
        <v>0.0546934171401966</v>
      </c>
      <c r="N64" s="16" t="n">
        <v>0.0906237140469661</v>
      </c>
      <c r="O64" s="6" t="str">
        <f aca="false">IF(N64&lt;0.05,"Yes","No")</f>
        <v>No</v>
      </c>
      <c r="P64" s="16" t="n">
        <v>0.179399122986942</v>
      </c>
      <c r="Q64" s="16" t="n">
        <v>3.38249359133153</v>
      </c>
      <c r="R64" s="16" t="n">
        <v>0.0662874289191289</v>
      </c>
      <c r="S64" s="16" t="n">
        <v>0.346319221016451</v>
      </c>
      <c r="T64" s="16" t="n">
        <v>0.0101484294658245</v>
      </c>
      <c r="U64" s="16" t="n">
        <v>0.197055753791989</v>
      </c>
      <c r="V64" s="16" t="n">
        <v>0.344151403754754</v>
      </c>
      <c r="W64" s="6" t="s">
        <v>567</v>
      </c>
      <c r="X64" s="17" t="n">
        <v>13</v>
      </c>
      <c r="Y64" s="16" t="n">
        <v>0.564417566813733</v>
      </c>
      <c r="Z64" s="16" t="n">
        <f aca="false">(G64-E64)/SQRT(H64^2/D64+F64^2/C64)</f>
        <v>1.93334771956929</v>
      </c>
      <c r="AA64" s="24" t="n">
        <f aca="false">ABS(K64-Z64)</f>
        <v>0</v>
      </c>
    </row>
    <row r="65" customFormat="false" ht="15" hidden="false" customHeight="false" outlineLevel="0" collapsed="false">
      <c r="A65" s="17" t="n">
        <v>460</v>
      </c>
      <c r="B65" s="6" t="s">
        <v>483</v>
      </c>
      <c r="C65" s="6" t="n">
        <v>126</v>
      </c>
      <c r="D65" s="6" t="n">
        <v>626</v>
      </c>
      <c r="E65" s="16" t="n">
        <v>0.164282127032204</v>
      </c>
      <c r="F65" s="16" t="n">
        <v>0.0513415590070846</v>
      </c>
      <c r="G65" s="16" t="n">
        <v>0.174241059784072</v>
      </c>
      <c r="H65" s="16" t="n">
        <v>0.0554216301883484</v>
      </c>
      <c r="I65" s="23" t="n">
        <f aca="false">G65-E65</f>
        <v>0.00995893275186802</v>
      </c>
      <c r="J65" s="17" t="n">
        <f aca="false">100*(G65-E65)/E65</f>
        <v>6.06209143488614</v>
      </c>
      <c r="K65" s="16" t="n">
        <v>1.95964073381814</v>
      </c>
      <c r="L65" s="17" t="n">
        <v>188.437934842086</v>
      </c>
      <c r="M65" s="16" t="n">
        <v>0.0515125750449862</v>
      </c>
      <c r="N65" s="16" t="n">
        <v>0.0862373865892558</v>
      </c>
      <c r="O65" s="6" t="str">
        <f aca="false">IF(N65&lt;0.05,"Yes","No")</f>
        <v>No</v>
      </c>
      <c r="P65" s="16" t="n">
        <v>0.181674106940353</v>
      </c>
      <c r="Q65" s="16" t="n">
        <v>3.46882522909391</v>
      </c>
      <c r="R65" s="16" t="n">
        <v>0.0629265207931905</v>
      </c>
      <c r="S65" s="16" t="n">
        <v>0.336099155665459</v>
      </c>
      <c r="T65" s="16" t="n">
        <v>0.0101592840611547</v>
      </c>
      <c r="U65" s="16" t="n">
        <v>0.193963349382331</v>
      </c>
      <c r="V65" s="16" t="n">
        <v>0.340448619091293</v>
      </c>
      <c r="W65" s="6" t="s">
        <v>567</v>
      </c>
      <c r="X65" s="17" t="n">
        <v>13.9</v>
      </c>
      <c r="Y65" s="16" t="n">
        <v>0.564645773112227</v>
      </c>
      <c r="Z65" s="16" t="n">
        <f aca="false">(G65-E65)/SQRT(H65^2/D65+F65^2/C65)</f>
        <v>1.95964073381814</v>
      </c>
      <c r="AA65" s="24" t="n">
        <f aca="false">ABS(K65-Z65)</f>
        <v>0</v>
      </c>
    </row>
    <row r="66" customFormat="false" ht="15" hidden="false" customHeight="false" outlineLevel="0" collapsed="false">
      <c r="A66" s="17" t="n">
        <v>461</v>
      </c>
      <c r="B66" s="6" t="s">
        <v>483</v>
      </c>
      <c r="C66" s="6" t="n">
        <v>126</v>
      </c>
      <c r="D66" s="6" t="n">
        <v>626</v>
      </c>
      <c r="E66" s="16" t="n">
        <v>0.1632723578858</v>
      </c>
      <c r="F66" s="16" t="n">
        <v>0.0507673437490693</v>
      </c>
      <c r="G66" s="16" t="n">
        <v>0.173246445241399</v>
      </c>
      <c r="H66" s="16" t="n">
        <v>0.054840772465145</v>
      </c>
      <c r="I66" s="23" t="n">
        <f aca="false">G66-E66</f>
        <v>0.0099740873555994</v>
      </c>
      <c r="J66" s="17" t="n">
        <f aca="false">100*(G66-E66)/E66</f>
        <v>6.10886465091399</v>
      </c>
      <c r="K66" s="16" t="n">
        <v>1.98455309340395</v>
      </c>
      <c r="L66" s="17" t="n">
        <v>188.534021983188</v>
      </c>
      <c r="M66" s="16" t="n">
        <v>0.0486446887393684</v>
      </c>
      <c r="N66" s="16" t="n">
        <v>0.0823549484620572</v>
      </c>
      <c r="O66" s="6" t="str">
        <f aca="false">IF(N66&lt;0.05,"Yes","No")</f>
        <v>No</v>
      </c>
      <c r="P66" s="16" t="n">
        <v>0.183896877643999</v>
      </c>
      <c r="Q66" s="16" t="n">
        <v>3.55422618537049</v>
      </c>
      <c r="R66" s="16" t="n">
        <v>0.0597803173203616</v>
      </c>
      <c r="S66" s="16" t="n">
        <v>0.334025850018587</v>
      </c>
      <c r="T66" s="16" t="n">
        <v>0.0101781304496398</v>
      </c>
      <c r="U66" s="16" t="n">
        <v>0.191063439576613</v>
      </c>
      <c r="V66" s="16" t="n">
        <v>0.336426047578043</v>
      </c>
      <c r="W66" s="6" t="s">
        <v>567</v>
      </c>
      <c r="X66" s="17" t="n">
        <v>14.6</v>
      </c>
      <c r="Y66" s="16" t="n">
        <v>0.565051473198438</v>
      </c>
      <c r="Z66" s="16" t="n">
        <f aca="false">(G66-E66)/SQRT(H66^2/D66+F66^2/C66)</f>
        <v>1.98455309340396</v>
      </c>
      <c r="AA66" s="24" t="n">
        <f aca="false">ABS(K66-Z66)</f>
        <v>1.11022302462516E-014</v>
      </c>
    </row>
    <row r="67" customFormat="false" ht="15" hidden="false" customHeight="false" outlineLevel="0" collapsed="false">
      <c r="A67" s="17" t="n">
        <v>462</v>
      </c>
      <c r="B67" s="6" t="s">
        <v>483</v>
      </c>
      <c r="C67" s="6" t="n">
        <v>126</v>
      </c>
      <c r="D67" s="6" t="n">
        <v>626</v>
      </c>
      <c r="E67" s="16" t="n">
        <v>0.162238820677712</v>
      </c>
      <c r="F67" s="16" t="n">
        <v>0.0502493030160754</v>
      </c>
      <c r="G67" s="16" t="n">
        <v>0.172242299948161</v>
      </c>
      <c r="H67" s="16" t="n">
        <v>0.0543007262397972</v>
      </c>
      <c r="I67" s="23" t="n">
        <f aca="false">G67-E67</f>
        <v>0.0100034792704496</v>
      </c>
      <c r="J67" s="17" t="n">
        <f aca="false">100*(G67-E67)/E67</f>
        <v>6.1658974274237</v>
      </c>
      <c r="K67" s="16" t="n">
        <v>2.01078325425918</v>
      </c>
      <c r="L67" s="17" t="n">
        <v>188.582755521971</v>
      </c>
      <c r="M67" s="16" t="n">
        <v>0.0457726645831108</v>
      </c>
      <c r="N67" s="16" t="n">
        <v>0.0786331711276498</v>
      </c>
      <c r="O67" s="6" t="str">
        <f aca="false">IF(N67&lt;0.05,"Yes","No")</f>
        <v>No</v>
      </c>
      <c r="P67" s="16" t="n">
        <v>0.186282937278034</v>
      </c>
      <c r="Q67" s="16" t="n">
        <v>3.64705661893075</v>
      </c>
      <c r="R67" s="16" t="n">
        <v>0.0565496171431335</v>
      </c>
      <c r="S67" s="16" t="n">
        <v>0.337406416510987</v>
      </c>
      <c r="T67" s="16" t="n">
        <v>0.0102106325436118</v>
      </c>
      <c r="U67" s="16" t="n">
        <v>0.187916060417711</v>
      </c>
      <c r="V67" s="16" t="n">
        <v>0.332207486218889</v>
      </c>
      <c r="W67" s="6" t="s">
        <v>567</v>
      </c>
      <c r="X67" s="17" t="n">
        <v>15.2</v>
      </c>
      <c r="Y67" s="16" t="n">
        <v>0.565419138901567</v>
      </c>
      <c r="Z67" s="16" t="n">
        <f aca="false">(G67-E67)/SQRT(H67^2/D67+F67^2/C67)</f>
        <v>2.01078325425918</v>
      </c>
      <c r="AA67" s="24" t="n">
        <f aca="false">ABS(K67-Z67)</f>
        <v>0</v>
      </c>
    </row>
    <row r="68" customFormat="false" ht="15" hidden="false" customHeight="false" outlineLevel="0" collapsed="false">
      <c r="A68" s="17" t="n">
        <v>463</v>
      </c>
      <c r="B68" s="6" t="s">
        <v>483</v>
      </c>
      <c r="C68" s="6" t="n">
        <v>126</v>
      </c>
      <c r="D68" s="6" t="n">
        <v>626</v>
      </c>
      <c r="E68" s="16" t="n">
        <v>0.161250984030111</v>
      </c>
      <c r="F68" s="16" t="n">
        <v>0.0496069396067816</v>
      </c>
      <c r="G68" s="16" t="n">
        <v>0.171325922071839</v>
      </c>
      <c r="H68" s="16" t="n">
        <v>0.0536932854393104</v>
      </c>
      <c r="I68" s="23" t="n">
        <f aca="false">G68-E68</f>
        <v>0.010074938041728</v>
      </c>
      <c r="J68" s="17" t="n">
        <f aca="false">100*(G68-E68)/E68</f>
        <v>6.24798546336107</v>
      </c>
      <c r="K68" s="16" t="n">
        <v>2.05073909450372</v>
      </c>
      <c r="L68" s="17" t="n">
        <v>188.801851869277</v>
      </c>
      <c r="M68" s="16" t="n">
        <v>0.0416739861772996</v>
      </c>
      <c r="N68" s="16" t="n">
        <v>0.0723014409236223</v>
      </c>
      <c r="O68" s="6" t="str">
        <f aca="false">IF(N68&lt;0.05,"Yes","No")</f>
        <v>No</v>
      </c>
      <c r="P68" s="16" t="n">
        <v>0.18978091879321</v>
      </c>
      <c r="Q68" s="16" t="n">
        <v>3.78530990297029</v>
      </c>
      <c r="R68" s="16" t="n">
        <v>0.0520775962868686</v>
      </c>
      <c r="S68" s="16" t="n">
        <v>0.331248404124904</v>
      </c>
      <c r="T68" s="16" t="n">
        <v>0.0102821802828606</v>
      </c>
      <c r="U68" s="16" t="n">
        <v>0.182059700995769</v>
      </c>
      <c r="V68" s="16" t="n">
        <v>0.324311140500978</v>
      </c>
      <c r="W68" s="6" t="s">
        <v>567</v>
      </c>
      <c r="X68" s="17" t="n">
        <v>15.7</v>
      </c>
      <c r="Y68" s="16" t="n">
        <v>0.565774126477002</v>
      </c>
      <c r="Z68" s="16" t="n">
        <f aca="false">(G68-E68)/SQRT(H68^2/D68+F68^2/C68)</f>
        <v>2.05073909450371</v>
      </c>
      <c r="AA68" s="24" t="n">
        <f aca="false">ABS(K68-Z68)</f>
        <v>0</v>
      </c>
    </row>
    <row r="69" customFormat="false" ht="15" hidden="false" customHeight="false" outlineLevel="0" collapsed="false">
      <c r="A69" s="17" t="n">
        <v>464</v>
      </c>
      <c r="B69" s="6" t="s">
        <v>483</v>
      </c>
      <c r="C69" s="6" t="n">
        <v>126</v>
      </c>
      <c r="D69" s="6" t="n">
        <v>626</v>
      </c>
      <c r="E69" s="16" t="n">
        <v>0.160262057173347</v>
      </c>
      <c r="F69" s="16" t="n">
        <v>0.0489788850749487</v>
      </c>
      <c r="G69" s="16" t="n">
        <v>0.170323861745028</v>
      </c>
      <c r="H69" s="16" t="n">
        <v>0.0530531244618184</v>
      </c>
      <c r="I69" s="23" t="n">
        <f aca="false">G69-E69</f>
        <v>0.0100618045716817</v>
      </c>
      <c r="J69" s="17" t="n">
        <f aca="false">100*(G69-E69)/E69</f>
        <v>6.27834482418903</v>
      </c>
      <c r="K69" s="16" t="n">
        <v>2.07403214956068</v>
      </c>
      <c r="L69" s="17" t="n">
        <v>188.903408314378</v>
      </c>
      <c r="M69" s="16" t="n">
        <v>0.0394324001908853</v>
      </c>
      <c r="N69" s="16" t="n">
        <v>0.0688101933563538</v>
      </c>
      <c r="O69" s="6" t="str">
        <f aca="false">IF(N69&lt;0.05,"Yes","No")</f>
        <v>No</v>
      </c>
      <c r="P69" s="16" t="n">
        <v>0.191841404208357</v>
      </c>
      <c r="Q69" s="16" t="n">
        <v>3.86795168374025</v>
      </c>
      <c r="R69" s="16" t="n">
        <v>0.0495848673814248</v>
      </c>
      <c r="S69" s="16" t="n">
        <v>0.326576088472571</v>
      </c>
      <c r="T69" s="16" t="n">
        <v>0.0102714300046322</v>
      </c>
      <c r="U69" s="16" t="n">
        <v>0.179603086464276</v>
      </c>
      <c r="V69" s="16" t="n">
        <v>0.321419152181809</v>
      </c>
      <c r="W69" s="6" t="s">
        <v>567</v>
      </c>
      <c r="X69" s="17" t="n">
        <v>16.2</v>
      </c>
      <c r="Y69" s="16" t="n">
        <v>0.565951620264719</v>
      </c>
      <c r="Z69" s="16" t="n">
        <f aca="false">(G69-E69)/SQRT(H69^2/D69+F69^2/C69)</f>
        <v>2.07403214956067</v>
      </c>
      <c r="AA69" s="24" t="n">
        <f aca="false">ABS(K69-Z69)</f>
        <v>1.15463194561016E-014</v>
      </c>
    </row>
    <row r="70" customFormat="false" ht="15" hidden="false" customHeight="false" outlineLevel="0" collapsed="false">
      <c r="A70" s="17" t="n">
        <v>465</v>
      </c>
      <c r="B70" s="6" t="s">
        <v>483</v>
      </c>
      <c r="C70" s="6" t="n">
        <v>126</v>
      </c>
      <c r="D70" s="6" t="n">
        <v>626</v>
      </c>
      <c r="E70" s="16" t="n">
        <v>0.159315958205197</v>
      </c>
      <c r="F70" s="16" t="n">
        <v>0.0483780228433573</v>
      </c>
      <c r="G70" s="16" t="n">
        <v>0.169341985052957</v>
      </c>
      <c r="H70" s="16" t="n">
        <v>0.052413534565682</v>
      </c>
      <c r="I70" s="23" t="n">
        <f aca="false">G70-E70</f>
        <v>0.0100260268477607</v>
      </c>
      <c r="J70" s="17" t="n">
        <f aca="false">100*(G70-E70)/E70</f>
        <v>6.2931717328953</v>
      </c>
      <c r="K70" s="16" t="n">
        <v>2.09223965524209</v>
      </c>
      <c r="L70" s="17" t="n">
        <v>188.93262408561</v>
      </c>
      <c r="M70" s="16" t="n">
        <v>0.0377531454356263</v>
      </c>
      <c r="N70" s="16" t="n">
        <v>0.0660994654668758</v>
      </c>
      <c r="O70" s="6" t="str">
        <f aca="false">IF(N70&lt;0.05,"Yes","No")</f>
        <v>No</v>
      </c>
      <c r="P70" s="16" t="n">
        <v>0.193497976548928</v>
      </c>
      <c r="Q70" s="16" t="n">
        <v>3.93504050355399</v>
      </c>
      <c r="R70" s="16" t="n">
        <v>0.0476542122578987</v>
      </c>
      <c r="S70" s="16" t="n">
        <v>0.323411776774461</v>
      </c>
      <c r="T70" s="16" t="n">
        <v>0.0102397515641924</v>
      </c>
      <c r="U70" s="16" t="n">
        <v>0.178170523375632</v>
      </c>
      <c r="V70" s="16" t="n">
        <v>0.319399547450685</v>
      </c>
      <c r="W70" s="6" t="s">
        <v>567</v>
      </c>
      <c r="X70" s="17" t="n">
        <v>16.9</v>
      </c>
      <c r="Y70" s="16" t="n">
        <v>0.566268573457072</v>
      </c>
      <c r="Z70" s="16" t="n">
        <f aca="false">(G70-E70)/SQRT(H70^2/D70+F70^2/C70)</f>
        <v>2.09223965524208</v>
      </c>
      <c r="AA70" s="24" t="n">
        <f aca="false">ABS(K70-Z70)</f>
        <v>1.15463194561016E-014</v>
      </c>
    </row>
    <row r="71" customFormat="false" ht="15" hidden="false" customHeight="false" outlineLevel="0" collapsed="false">
      <c r="A71" s="17" t="n">
        <v>466</v>
      </c>
      <c r="B71" s="6" t="s">
        <v>483</v>
      </c>
      <c r="C71" s="6" t="n">
        <v>126</v>
      </c>
      <c r="D71" s="6" t="n">
        <v>626</v>
      </c>
      <c r="E71" s="16" t="n">
        <v>0.158419116917584</v>
      </c>
      <c r="F71" s="16" t="n">
        <v>0.0477694990293544</v>
      </c>
      <c r="G71" s="16" t="n">
        <v>0.168463249890187</v>
      </c>
      <c r="H71" s="16" t="n">
        <v>0.0517881766376393</v>
      </c>
      <c r="I71" s="23" t="n">
        <f aca="false">G71-E71</f>
        <v>0.0100441329726036</v>
      </c>
      <c r="J71" s="17" t="n">
        <f aca="false">100*(G71-E71)/E71</f>
        <v>6.34022785130722</v>
      </c>
      <c r="K71" s="16" t="n">
        <v>2.12245274552749</v>
      </c>
      <c r="L71" s="17" t="n">
        <v>189.021865473986</v>
      </c>
      <c r="M71" s="16" t="n">
        <v>0.0351015948855004</v>
      </c>
      <c r="N71" s="16" t="n">
        <v>0.061869505750366</v>
      </c>
      <c r="O71" s="6" t="str">
        <f aca="false">IF(N71&lt;0.05,"Yes","No")</f>
        <v>No</v>
      </c>
      <c r="P71" s="16" t="n">
        <v>0.196206890578808</v>
      </c>
      <c r="Q71" s="16" t="n">
        <v>4.04599052832367</v>
      </c>
      <c r="R71" s="16" t="n">
        <v>0.0446336536555722</v>
      </c>
      <c r="S71" s="16" t="n">
        <v>0.320238231087777</v>
      </c>
      <c r="T71" s="16" t="n">
        <v>0.010261564372496</v>
      </c>
      <c r="U71" s="16" t="n">
        <v>0.174617118476865</v>
      </c>
      <c r="V71" s="16" t="n">
        <v>0.314910357012784</v>
      </c>
      <c r="W71" s="6" t="s">
        <v>567</v>
      </c>
      <c r="X71" s="17" t="n">
        <v>17.3</v>
      </c>
      <c r="Y71" s="16" t="n">
        <v>0.566484101627872</v>
      </c>
      <c r="Z71" s="16" t="n">
        <f aca="false">(G71-E71)/SQRT(H71^2/D71+F71^2/C71)</f>
        <v>2.12245274552749</v>
      </c>
      <c r="AA71" s="24" t="n">
        <f aca="false">ABS(K71-Z71)</f>
        <v>0</v>
      </c>
    </row>
    <row r="72" customFormat="false" ht="15" hidden="false" customHeight="false" outlineLevel="0" collapsed="false">
      <c r="A72" s="17" t="n">
        <v>467</v>
      </c>
      <c r="B72" s="6" t="s">
        <v>483</v>
      </c>
      <c r="C72" s="6" t="n">
        <v>126</v>
      </c>
      <c r="D72" s="6" t="n">
        <v>626</v>
      </c>
      <c r="E72" s="16" t="n">
        <v>0.157363401105007</v>
      </c>
      <c r="F72" s="16" t="n">
        <v>0.0470451834777049</v>
      </c>
      <c r="G72" s="16" t="n">
        <v>0.167443420862952</v>
      </c>
      <c r="H72" s="16" t="n">
        <v>0.0511125084113129</v>
      </c>
      <c r="I72" s="23" t="n">
        <f aca="false">G72-E72</f>
        <v>0.010080019757945</v>
      </c>
      <c r="J72" s="17" t="n">
        <f aca="false">100*(G72-E72)/E72</f>
        <v>6.40556805913132</v>
      </c>
      <c r="K72" s="16" t="n">
        <v>2.1619410648358</v>
      </c>
      <c r="L72" s="17" t="n">
        <v>189.315039154257</v>
      </c>
      <c r="M72" s="16" t="n">
        <v>0.0318775512538375</v>
      </c>
      <c r="N72" s="16" t="n">
        <v>0.0568651182634001</v>
      </c>
      <c r="O72" s="6" t="str">
        <f aca="false">IF(N72&lt;0.05,"Yes","No")</f>
        <v>No</v>
      </c>
      <c r="P72" s="16" t="n">
        <v>0.199573055769646</v>
      </c>
      <c r="Q72" s="16" t="n">
        <v>4.18600907358285</v>
      </c>
      <c r="R72" s="16" t="n">
        <v>0.0411072083654677</v>
      </c>
      <c r="S72" s="16" t="n">
        <v>0.313713869246175</v>
      </c>
      <c r="T72" s="16" t="n">
        <v>0.0102987104152717</v>
      </c>
      <c r="U72" s="16" t="n">
        <v>0.170082127664509</v>
      </c>
      <c r="V72" s="16" t="n">
        <v>0.308186561745108</v>
      </c>
      <c r="W72" s="6" t="s">
        <v>567</v>
      </c>
      <c r="X72" s="17" t="n">
        <v>18.4</v>
      </c>
      <c r="Y72" s="16" t="n">
        <v>0.567041939246412</v>
      </c>
      <c r="Z72" s="16" t="n">
        <f aca="false">(G72-E72)/SQRT(H72^2/D72+F72^2/C72)</f>
        <v>2.16194106483579</v>
      </c>
      <c r="AA72" s="24" t="n">
        <f aca="false">ABS(K72-Z72)</f>
        <v>0</v>
      </c>
    </row>
    <row r="73" customFormat="false" ht="15" hidden="false" customHeight="false" outlineLevel="0" collapsed="false">
      <c r="A73" s="17" t="n">
        <v>468</v>
      </c>
      <c r="B73" s="6" t="s">
        <v>483</v>
      </c>
      <c r="C73" s="6" t="n">
        <v>126</v>
      </c>
      <c r="D73" s="6" t="n">
        <v>626</v>
      </c>
      <c r="E73" s="16" t="n">
        <v>0.15632645986856</v>
      </c>
      <c r="F73" s="16" t="n">
        <v>0.0464119400260709</v>
      </c>
      <c r="G73" s="16" t="n">
        <v>0.166437706936853</v>
      </c>
      <c r="H73" s="16" t="n">
        <v>0.0504861799416223</v>
      </c>
      <c r="I73" s="23" t="n">
        <f aca="false">G73-E73</f>
        <v>0.0101112470682932</v>
      </c>
      <c r="J73" s="17" t="n">
        <f aca="false">100*(G73-E73)/E73</f>
        <v>6.4680330359907</v>
      </c>
      <c r="K73" s="16" t="n">
        <v>2.19771129774071</v>
      </c>
      <c r="L73" s="17" t="n">
        <v>189.482598392105</v>
      </c>
      <c r="M73" s="16" t="n">
        <v>0.029181715483506</v>
      </c>
      <c r="N73" s="16" t="n">
        <v>0.0528301431770146</v>
      </c>
      <c r="O73" s="6" t="str">
        <f aca="false">IF(N73&lt;0.05,"Yes","No")</f>
        <v>No</v>
      </c>
      <c r="P73" s="16" t="n">
        <v>0.202710735921439</v>
      </c>
      <c r="Q73" s="16" t="n">
        <v>4.31866832936072</v>
      </c>
      <c r="R73" s="16" t="n">
        <v>0.0380359589634733</v>
      </c>
      <c r="S73" s="16" t="n">
        <v>0.308526998225491</v>
      </c>
      <c r="T73" s="16" t="n">
        <v>0.0103326484945784</v>
      </c>
      <c r="U73" s="16" t="n">
        <v>0.166490033147294</v>
      </c>
      <c r="V73" s="16" t="n">
        <v>0.304170051863013</v>
      </c>
      <c r="W73" s="6" t="s">
        <v>567</v>
      </c>
      <c r="X73" s="17" t="n">
        <v>19.5</v>
      </c>
      <c r="Y73" s="16" t="n">
        <v>0.567206754906436</v>
      </c>
      <c r="Z73" s="16" t="n">
        <f aca="false">(G73-E73)/SQRT(H73^2/D73+F73^2/C73)</f>
        <v>2.1977112977407</v>
      </c>
      <c r="AA73" s="24" t="n">
        <f aca="false">ABS(K73-Z73)</f>
        <v>1.19904086659517E-014</v>
      </c>
    </row>
    <row r="74" customFormat="false" ht="15" hidden="false" customHeight="false" outlineLevel="0" collapsed="false">
      <c r="A74" s="17" t="n">
        <v>469</v>
      </c>
      <c r="B74" s="6" t="s">
        <v>483</v>
      </c>
      <c r="C74" s="6" t="n">
        <v>126</v>
      </c>
      <c r="D74" s="6" t="n">
        <v>626</v>
      </c>
      <c r="E74" s="16" t="n">
        <v>0.1553694526591</v>
      </c>
      <c r="F74" s="16" t="n">
        <v>0.0458711578013155</v>
      </c>
      <c r="G74" s="16" t="n">
        <v>0.165502868438015</v>
      </c>
      <c r="H74" s="16" t="n">
        <v>0.0499199824333733</v>
      </c>
      <c r="I74" s="23" t="n">
        <f aca="false">G74-E74</f>
        <v>0.0101334157789148</v>
      </c>
      <c r="J74" s="17" t="n">
        <f aca="false">100*(G74-E74)/E74</f>
        <v>6.52214164720577</v>
      </c>
      <c r="K74" s="16" t="n">
        <v>2.22830619933588</v>
      </c>
      <c r="L74" s="17" t="n">
        <v>189.543301876939</v>
      </c>
      <c r="M74" s="16" t="n">
        <v>0.0270355270366684</v>
      </c>
      <c r="N74" s="16" t="n">
        <v>0.0493927324382958</v>
      </c>
      <c r="O74" s="6" t="str">
        <f aca="false">IF(N74&lt;0.05,"Yes","No")</f>
        <v>Yes</v>
      </c>
      <c r="P74" s="16" t="n">
        <v>0.205472505764149</v>
      </c>
      <c r="Q74" s="16" t="n">
        <v>4.43714668135306</v>
      </c>
      <c r="R74" s="16" t="n">
        <v>0.0354966100686955</v>
      </c>
      <c r="S74" s="16" t="n">
        <v>0.304872161202706</v>
      </c>
      <c r="T74" s="16" t="n">
        <v>0.0103577157366811</v>
      </c>
      <c r="U74" s="16" t="n">
        <v>0.163606099431605</v>
      </c>
      <c r="V74" s="16" t="n">
        <v>0.300206475900264</v>
      </c>
      <c r="W74" s="6" t="s">
        <v>567</v>
      </c>
      <c r="X74" s="17" t="n">
        <v>20.3</v>
      </c>
      <c r="Y74" s="16" t="n">
        <v>0.56799279882347</v>
      </c>
      <c r="Z74" s="16" t="n">
        <f aca="false">(G74-E74)/SQRT(H74^2/D74+F74^2/C74)</f>
        <v>2.22830619933588</v>
      </c>
      <c r="AA74" s="24" t="n">
        <f aca="false">ABS(K74-Z74)</f>
        <v>0</v>
      </c>
    </row>
    <row r="75" customFormat="false" ht="15" hidden="false" customHeight="false" outlineLevel="0" collapsed="false">
      <c r="A75" s="17" t="n">
        <v>470</v>
      </c>
      <c r="B75" s="6" t="s">
        <v>483</v>
      </c>
      <c r="C75" s="6" t="n">
        <v>126</v>
      </c>
      <c r="D75" s="6" t="n">
        <v>626</v>
      </c>
      <c r="E75" s="16" t="n">
        <v>0.154460348188877</v>
      </c>
      <c r="F75" s="16" t="n">
        <v>0.0452703610987661</v>
      </c>
      <c r="G75" s="16" t="n">
        <v>0.164613282236571</v>
      </c>
      <c r="H75" s="16" t="n">
        <v>0.0493564806212271</v>
      </c>
      <c r="I75" s="23" t="n">
        <f aca="false">G75-E75</f>
        <v>0.010152934047694</v>
      </c>
      <c r="J75" s="17" t="n">
        <f aca="false">100*(G75-E75)/E75</f>
        <v>6.57316532478535</v>
      </c>
      <c r="K75" s="16" t="n">
        <v>2.26142901381346</v>
      </c>
      <c r="L75" s="17" t="n">
        <v>189.795527698147</v>
      </c>
      <c r="M75" s="16" t="n">
        <v>0.0248669525647416</v>
      </c>
      <c r="N75" s="16" t="n">
        <v>0.0459907282909526</v>
      </c>
      <c r="O75" s="6" t="str">
        <f aca="false">IF(N75&lt;0.05,"Yes","No")</f>
        <v>Yes</v>
      </c>
      <c r="P75" s="16" t="n">
        <v>0.208273689186802</v>
      </c>
      <c r="Q75" s="16" t="n">
        <v>4.55895358725078</v>
      </c>
      <c r="R75" s="16" t="n">
        <v>0.0330704967355456</v>
      </c>
      <c r="S75" s="16" t="n">
        <v>0.297560480362812</v>
      </c>
      <c r="T75" s="16" t="n">
        <v>0.01037556671612</v>
      </c>
      <c r="U75" s="16" t="n">
        <v>0.159773372320574</v>
      </c>
      <c r="V75" s="16" t="n">
        <v>0.294353931081769</v>
      </c>
      <c r="W75" s="6" t="s">
        <v>567</v>
      </c>
      <c r="X75" s="17" t="n">
        <v>21.5</v>
      </c>
      <c r="Y75" s="16" t="n">
        <v>0.568449211420458</v>
      </c>
      <c r="Z75" s="16" t="n">
        <f aca="false">(G75-E75)/SQRT(H75^2/D75+F75^2/C75)</f>
        <v>2.26142901381345</v>
      </c>
      <c r="AA75" s="24" t="n">
        <f aca="false">ABS(K75-Z75)</f>
        <v>0</v>
      </c>
    </row>
    <row r="76" customFormat="false" ht="15" hidden="false" customHeight="false" outlineLevel="0" collapsed="false">
      <c r="A76" s="17" t="n">
        <v>471</v>
      </c>
      <c r="B76" s="6" t="s">
        <v>483</v>
      </c>
      <c r="C76" s="6" t="n">
        <v>126</v>
      </c>
      <c r="D76" s="6" t="n">
        <v>626</v>
      </c>
      <c r="E76" s="16" t="n">
        <v>0.15365243407469</v>
      </c>
      <c r="F76" s="16" t="n">
        <v>0.0447121647369089</v>
      </c>
      <c r="G76" s="16" t="n">
        <v>0.163775790286378</v>
      </c>
      <c r="H76" s="16" t="n">
        <v>0.0488246475479982</v>
      </c>
      <c r="I76" s="23" t="n">
        <f aca="false">G76-E76</f>
        <v>0.0101233562116889</v>
      </c>
      <c r="J76" s="17" t="n">
        <f aca="false">100*(G76-E76)/E76</f>
        <v>6.58847760704395</v>
      </c>
      <c r="K76" s="16" t="n">
        <v>2.28229673502693</v>
      </c>
      <c r="L76" s="17" t="n">
        <v>190.012955030643</v>
      </c>
      <c r="M76" s="16" t="n">
        <v>0.0235796724105995</v>
      </c>
      <c r="N76" s="16" t="n">
        <v>0.043841497110327</v>
      </c>
      <c r="O76" s="6" t="str">
        <f aca="false">IF(N76&lt;0.05,"Yes","No")</f>
        <v>Yes</v>
      </c>
      <c r="P76" s="16" t="n">
        <v>0.209976500974053</v>
      </c>
      <c r="Q76" s="16" t="n">
        <v>4.6338048525428</v>
      </c>
      <c r="R76" s="16" t="n">
        <v>0.0316663113780563</v>
      </c>
      <c r="S76" s="16" t="n">
        <v>0.291791095642332</v>
      </c>
      <c r="T76" s="16" t="n">
        <v>0.0103488439100303</v>
      </c>
      <c r="U76" s="16" t="n">
        <v>0.158156877168854</v>
      </c>
      <c r="V76" s="16" t="n">
        <v>0.292506689200495</v>
      </c>
      <c r="W76" s="6" t="s">
        <v>567</v>
      </c>
      <c r="X76" s="17" t="n">
        <v>21.8</v>
      </c>
      <c r="Y76" s="16" t="n">
        <v>0.56876616461281</v>
      </c>
      <c r="Z76" s="16" t="n">
        <f aca="false">(G76-E76)/SQRT(H76^2/D76+F76^2/C76)</f>
        <v>2.28229673502693</v>
      </c>
      <c r="AA76" s="24" t="n">
        <f aca="false">ABS(K76-Z76)</f>
        <v>0</v>
      </c>
    </row>
    <row r="77" customFormat="false" ht="15" hidden="false" customHeight="false" outlineLevel="0" collapsed="false">
      <c r="A77" s="17" t="n">
        <v>472</v>
      </c>
      <c r="B77" s="6" t="s">
        <v>483</v>
      </c>
      <c r="C77" s="6" t="n">
        <v>126</v>
      </c>
      <c r="D77" s="6" t="n">
        <v>626</v>
      </c>
      <c r="E77" s="16" t="n">
        <v>0.152815776211875</v>
      </c>
      <c r="F77" s="16" t="n">
        <v>0.0441969724792719</v>
      </c>
      <c r="G77" s="16" t="n">
        <v>0.16293652053363</v>
      </c>
      <c r="H77" s="16" t="n">
        <v>0.0483040273499384</v>
      </c>
      <c r="I77" s="23" t="n">
        <f aca="false">G77-E77</f>
        <v>0.0101207443217555</v>
      </c>
      <c r="J77" s="17" t="n">
        <f aca="false">100*(G77-E77)/E77</f>
        <v>6.62283997937711</v>
      </c>
      <c r="K77" s="16" t="n">
        <v>2.30791665653871</v>
      </c>
      <c r="L77" s="17" t="n">
        <v>190.133385479238</v>
      </c>
      <c r="M77" s="16" t="n">
        <v>0.0220799953382631</v>
      </c>
      <c r="N77" s="16" t="n">
        <v>0.0413090562828948</v>
      </c>
      <c r="O77" s="6" t="str">
        <f aca="false">IF(N77&lt;0.05,"Yes","No")</f>
        <v>Yes</v>
      </c>
      <c r="P77" s="16" t="n">
        <v>0.212211332494665</v>
      </c>
      <c r="Q77" s="16" t="n">
        <v>4.73296721229504</v>
      </c>
      <c r="R77" s="16" t="n">
        <v>0.0299013819549625</v>
      </c>
      <c r="S77" s="16" t="n">
        <v>0.290571183358952</v>
      </c>
      <c r="T77" s="16" t="n">
        <v>0.0103499344738812</v>
      </c>
      <c r="U77" s="16" t="n">
        <v>0.155916490503098</v>
      </c>
      <c r="V77" s="16" t="n">
        <v>0.289565937427964</v>
      </c>
      <c r="W77" s="6" t="s">
        <v>567</v>
      </c>
      <c r="X77" s="17" t="n">
        <v>23.1</v>
      </c>
      <c r="Y77" s="16" t="n">
        <v>0.568918302145139</v>
      </c>
      <c r="Z77" s="16" t="n">
        <f aca="false">(G77-E77)/SQRT(H77^2/D77+F77^2/C77)</f>
        <v>2.30791665653872</v>
      </c>
      <c r="AA77" s="24" t="n">
        <f aca="false">ABS(K77-Z77)</f>
        <v>1.95399252334028E-014</v>
      </c>
    </row>
    <row r="78" customFormat="false" ht="15" hidden="false" customHeight="false" outlineLevel="0" collapsed="false">
      <c r="A78" s="17" t="n">
        <v>473</v>
      </c>
      <c r="B78" s="6" t="s">
        <v>483</v>
      </c>
      <c r="C78" s="6" t="n">
        <v>126</v>
      </c>
      <c r="D78" s="6" t="n">
        <v>626</v>
      </c>
      <c r="E78" s="16" t="n">
        <v>0.151907717247331</v>
      </c>
      <c r="F78" s="16" t="n">
        <v>0.0437132183467017</v>
      </c>
      <c r="G78" s="16" t="n">
        <v>0.162089347988129</v>
      </c>
      <c r="H78" s="16" t="n">
        <v>0.0477957319169598</v>
      </c>
      <c r="I78" s="23" t="n">
        <f aca="false">G78-E78</f>
        <v>0.0101816307407981</v>
      </c>
      <c r="J78" s="17" t="n">
        <f aca="false">100*(G78-E78)/E78</f>
        <v>6.70251052763877</v>
      </c>
      <c r="K78" s="16" t="n">
        <v>2.34730097780597</v>
      </c>
      <c r="L78" s="17" t="n">
        <v>190.192668125899</v>
      </c>
      <c r="M78" s="16" t="n">
        <v>0.0199382218495883</v>
      </c>
      <c r="N78" s="16" t="n">
        <v>0.0377729523047656</v>
      </c>
      <c r="O78" s="6" t="str">
        <f aca="false">IF(N78&lt;0.05,"Yes","No")</f>
        <v>Yes</v>
      </c>
      <c r="P78" s="16" t="n">
        <v>0.215771600609587</v>
      </c>
      <c r="Q78" s="16" t="n">
        <v>4.89310930770374</v>
      </c>
      <c r="R78" s="16" t="n">
        <v>0.0272647379611294</v>
      </c>
      <c r="S78" s="16" t="n">
        <v>0.289702035593518</v>
      </c>
      <c r="T78" s="16" t="n">
        <v>0.0104116567867519</v>
      </c>
      <c r="U78" s="16" t="n">
        <v>0.151580102293036</v>
      </c>
      <c r="V78" s="16" t="n">
        <v>0.282685081933661</v>
      </c>
      <c r="W78" s="6" t="s">
        <v>567</v>
      </c>
      <c r="X78" s="17" t="n">
        <v>24</v>
      </c>
      <c r="Y78" s="16" t="n">
        <v>0.569640955423703</v>
      </c>
      <c r="Z78" s="16" t="n">
        <f aca="false">(G78-E78)/SQRT(H78^2/D78+F78^2/C78)</f>
        <v>2.34730097780596</v>
      </c>
      <c r="AA78" s="24" t="n">
        <f aca="false">ABS(K78-Z78)</f>
        <v>0</v>
      </c>
    </row>
    <row r="79" customFormat="false" ht="15" hidden="false" customHeight="false" outlineLevel="0" collapsed="false">
      <c r="A79" s="17" t="n">
        <v>474</v>
      </c>
      <c r="B79" s="6" t="s">
        <v>483</v>
      </c>
      <c r="C79" s="6" t="n">
        <v>126</v>
      </c>
      <c r="D79" s="6" t="n">
        <v>626</v>
      </c>
      <c r="E79" s="16" t="n">
        <v>0.151196333446673</v>
      </c>
      <c r="F79" s="16" t="n">
        <v>0.0432797703889514</v>
      </c>
      <c r="G79" s="16" t="n">
        <v>0.161391679977123</v>
      </c>
      <c r="H79" s="16" t="n">
        <v>0.0473918693970895</v>
      </c>
      <c r="I79" s="23" t="n">
        <f aca="false">G79-E79</f>
        <v>0.0101953465304503</v>
      </c>
      <c r="J79" s="17" t="n">
        <f aca="false">100*(G79-E79)/E79</f>
        <v>6.74311757305029</v>
      </c>
      <c r="K79" s="16" t="n">
        <v>2.37332101877972</v>
      </c>
      <c r="L79" s="17" t="n">
        <v>190.398433759531</v>
      </c>
      <c r="M79" s="16" t="n">
        <v>0.0186246362792252</v>
      </c>
      <c r="N79" s="16" t="n">
        <v>0.0356054238604661</v>
      </c>
      <c r="O79" s="6" t="str">
        <f aca="false">IF(N79&lt;0.05,"Yes","No")</f>
        <v>Yes</v>
      </c>
      <c r="P79" s="16" t="n">
        <v>0.217949652932481</v>
      </c>
      <c r="Q79" s="16" t="n">
        <v>4.99239241569756</v>
      </c>
      <c r="R79" s="16" t="n">
        <v>0.0257528690358096</v>
      </c>
      <c r="S79" s="16" t="n">
        <v>0.282807771674329</v>
      </c>
      <c r="T79" s="16" t="n">
        <v>0.0104252641531612</v>
      </c>
      <c r="U79" s="16" t="n">
        <v>0.149358292090866</v>
      </c>
      <c r="V79" s="16" t="n">
        <v>0.280092937639713</v>
      </c>
      <c r="W79" s="6" t="s">
        <v>567</v>
      </c>
      <c r="X79" s="17" t="n">
        <v>24.9</v>
      </c>
      <c r="Y79" s="16" t="n">
        <v>0.570287539936102</v>
      </c>
      <c r="Z79" s="16" t="n">
        <f aca="false">(G79-E79)/SQRT(H79^2/D79+F79^2/C79)</f>
        <v>2.37332101877971</v>
      </c>
      <c r="AA79" s="24" t="n">
        <f aca="false">ABS(K79-Z79)</f>
        <v>0</v>
      </c>
    </row>
    <row r="80" customFormat="false" ht="15" hidden="false" customHeight="false" outlineLevel="0" collapsed="false">
      <c r="A80" s="17" t="n">
        <v>475</v>
      </c>
      <c r="B80" s="6" t="s">
        <v>483</v>
      </c>
      <c r="C80" s="6" t="n">
        <v>126</v>
      </c>
      <c r="D80" s="6" t="n">
        <v>626</v>
      </c>
      <c r="E80" s="16" t="n">
        <v>0.15035697652234</v>
      </c>
      <c r="F80" s="16" t="n">
        <v>0.0427073462406101</v>
      </c>
      <c r="G80" s="16" t="n">
        <v>0.160566635620289</v>
      </c>
      <c r="H80" s="16" t="n">
        <v>0.0468614558590099</v>
      </c>
      <c r="I80" s="23" t="n">
        <f aca="false">G80-E80</f>
        <v>0.0102096590979496</v>
      </c>
      <c r="J80" s="17" t="n">
        <f aca="false">100*(G80-E80)/E80</f>
        <v>6.79027959599379</v>
      </c>
      <c r="K80" s="16" t="n">
        <v>2.40754236629181</v>
      </c>
      <c r="L80" s="17" t="n">
        <v>190.685928933929</v>
      </c>
      <c r="M80" s="16" t="n">
        <v>0.0170133459398532</v>
      </c>
      <c r="N80" s="16" t="n">
        <v>0.0328307564376109</v>
      </c>
      <c r="O80" s="6" t="str">
        <f aca="false">IF(N80&lt;0.05,"Yes","No")</f>
        <v>Yes</v>
      </c>
      <c r="P80" s="16" t="n">
        <v>0.220790870985621</v>
      </c>
      <c r="Q80" s="16" t="n">
        <v>5.12340368859601</v>
      </c>
      <c r="R80" s="16" t="n">
        <v>0.0238902486744621</v>
      </c>
      <c r="S80" s="16" t="n">
        <v>0.271890163006395</v>
      </c>
      <c r="T80" s="16" t="n">
        <v>0.0104400588486563</v>
      </c>
      <c r="U80" s="16" t="n">
        <v>0.14679719299558</v>
      </c>
      <c r="V80" s="16" t="n">
        <v>0.276362815845622</v>
      </c>
      <c r="W80" s="6" t="s">
        <v>567</v>
      </c>
      <c r="X80" s="17" t="n">
        <v>25.9</v>
      </c>
      <c r="Y80" s="16" t="n">
        <v>0.570667883766925</v>
      </c>
      <c r="Z80" s="16" t="n">
        <f aca="false">(G80-E80)/SQRT(H80^2/D80+F80^2/C80)</f>
        <v>2.4075423662918</v>
      </c>
      <c r="AA80" s="24" t="n">
        <f aca="false">ABS(K80-Z80)</f>
        <v>1.37667655053519E-014</v>
      </c>
    </row>
    <row r="81" customFormat="false" ht="15" hidden="false" customHeight="false" outlineLevel="0" collapsed="false">
      <c r="A81" s="17" t="n">
        <v>476</v>
      </c>
      <c r="B81" s="6" t="s">
        <v>483</v>
      </c>
      <c r="C81" s="6" t="n">
        <v>126</v>
      </c>
      <c r="D81" s="6" t="n">
        <v>626</v>
      </c>
      <c r="E81" s="16" t="n">
        <v>0.14947238812844</v>
      </c>
      <c r="F81" s="16" t="n">
        <v>0.0421232620662099</v>
      </c>
      <c r="G81" s="16" t="n">
        <v>0.159712028871186</v>
      </c>
      <c r="H81" s="16" t="n">
        <v>0.0463075563819538</v>
      </c>
      <c r="I81" s="23" t="n">
        <f aca="false">G81-E81</f>
        <v>0.0102396407427466</v>
      </c>
      <c r="J81" s="17" t="n">
        <f aca="false">100*(G81-E81)/E81</f>
        <v>6.85052327788315</v>
      </c>
      <c r="K81" s="16" t="n">
        <v>2.44719433770938</v>
      </c>
      <c r="L81" s="17" t="n">
        <v>190.949608465057</v>
      </c>
      <c r="M81" s="16" t="n">
        <v>0.0153017790294727</v>
      </c>
      <c r="N81" s="16" t="n">
        <v>0.0301303071611267</v>
      </c>
      <c r="O81" s="6" t="str">
        <f aca="false">IF(N81&lt;0.05,"Yes","No")</f>
        <v>Yes</v>
      </c>
      <c r="P81" s="16" t="n">
        <v>0.224147888587414</v>
      </c>
      <c r="Q81" s="16" t="n">
        <v>5.28038581564205</v>
      </c>
      <c r="R81" s="16" t="n">
        <v>0.0218413450695484</v>
      </c>
      <c r="S81" s="16" t="n">
        <v>0.263571100687531</v>
      </c>
      <c r="T81" s="16" t="n">
        <v>0.0104706322531215</v>
      </c>
      <c r="U81" s="16" t="n">
        <v>0.143654539070269</v>
      </c>
      <c r="V81" s="16" t="n">
        <v>0.272153459501024</v>
      </c>
      <c r="W81" s="6" t="s">
        <v>567</v>
      </c>
      <c r="X81" s="17" t="n">
        <v>28</v>
      </c>
      <c r="Y81" s="16" t="n">
        <v>0.571352502662407</v>
      </c>
      <c r="Z81" s="16" t="n">
        <f aca="false">(G81-E81)/SQRT(H81^2/D81+F81^2/C81)</f>
        <v>2.44719433770938</v>
      </c>
      <c r="AA81" s="24" t="n">
        <f aca="false">ABS(K81-Z81)</f>
        <v>0</v>
      </c>
    </row>
    <row r="82" customFormat="false" ht="15" hidden="false" customHeight="false" outlineLevel="0" collapsed="false">
      <c r="A82" s="17" t="n">
        <v>477</v>
      </c>
      <c r="B82" s="6" t="s">
        <v>483</v>
      </c>
      <c r="C82" s="6" t="n">
        <v>126</v>
      </c>
      <c r="D82" s="6" t="n">
        <v>626</v>
      </c>
      <c r="E82" s="16" t="n">
        <v>0.148784754472593</v>
      </c>
      <c r="F82" s="16" t="n">
        <v>0.041765054956753</v>
      </c>
      <c r="G82" s="16" t="n">
        <v>0.159067894061343</v>
      </c>
      <c r="H82" s="16" t="n">
        <v>0.0459590579074722</v>
      </c>
      <c r="I82" s="23" t="n">
        <f aca="false">G82-E82</f>
        <v>0.0102831395887505</v>
      </c>
      <c r="J82" s="17" t="n">
        <f aca="false">100*(G82-E82)/E82</f>
        <v>6.91142020914834</v>
      </c>
      <c r="K82" s="16" t="n">
        <v>2.47818979241901</v>
      </c>
      <c r="L82" s="17" t="n">
        <v>191.088293983195</v>
      </c>
      <c r="M82" s="16" t="n">
        <v>0.014072345345085</v>
      </c>
      <c r="N82" s="16" t="n">
        <v>0.0278137324271153</v>
      </c>
      <c r="O82" s="6" t="str">
        <f aca="false">IF(N82&lt;0.05,"Yes","No")</f>
        <v>Yes</v>
      </c>
      <c r="P82" s="16" t="n">
        <v>0.226838704555816</v>
      </c>
      <c r="Q82" s="16" t="n">
        <v>5.40792510092999</v>
      </c>
      <c r="R82" s="16" t="n">
        <v>0.0203113771929487</v>
      </c>
      <c r="S82" s="16" t="n">
        <v>0.259572480980298</v>
      </c>
      <c r="T82" s="16" t="n">
        <v>0.0105136941536347</v>
      </c>
      <c r="U82" s="16" t="n">
        <v>0.140692033596291</v>
      </c>
      <c r="V82" s="16" t="n">
        <v>0.267807237419966</v>
      </c>
      <c r="W82" s="6" t="s">
        <v>567</v>
      </c>
      <c r="X82" s="17" t="n">
        <v>28.8</v>
      </c>
      <c r="Y82" s="16" t="n">
        <v>0.57173284649323</v>
      </c>
      <c r="Z82" s="16" t="n">
        <f aca="false">(G82-E82)/SQRT(H82^2/D82+F82^2/C82)</f>
        <v>2.47818979241902</v>
      </c>
      <c r="AA82" s="24" t="n">
        <f aca="false">ABS(K82-Z82)</f>
        <v>1.33226762955019E-014</v>
      </c>
    </row>
    <row r="83" customFormat="false" ht="15" hidden="false" customHeight="false" outlineLevel="0" collapsed="false">
      <c r="A83" s="17" t="n">
        <v>478</v>
      </c>
      <c r="B83" s="6" t="s">
        <v>483</v>
      </c>
      <c r="C83" s="6" t="n">
        <v>126</v>
      </c>
      <c r="D83" s="6" t="n">
        <v>626</v>
      </c>
      <c r="E83" s="16" t="n">
        <v>0.147903638936224</v>
      </c>
      <c r="F83" s="16" t="n">
        <v>0.0412091579485788</v>
      </c>
      <c r="G83" s="16" t="n">
        <v>0.158237338137512</v>
      </c>
      <c r="H83" s="16" t="n">
        <v>0.0454740233473555</v>
      </c>
      <c r="I83" s="23" t="n">
        <f aca="false">G83-E83</f>
        <v>0.010333699201288</v>
      </c>
      <c r="J83" s="17" t="n">
        <f aca="false">100*(G83-E83)/E83</f>
        <v>6.98677819938146</v>
      </c>
      <c r="K83" s="16" t="n">
        <v>2.52258611497646</v>
      </c>
      <c r="L83" s="17" t="n">
        <v>191.482338089855</v>
      </c>
      <c r="M83" s="16" t="n">
        <v>0.0124635149429593</v>
      </c>
      <c r="N83" s="16" t="n">
        <v>0.0247972016052628</v>
      </c>
      <c r="O83" s="6" t="str">
        <f aca="false">IF(N83&lt;0.05,"Yes","No")</f>
        <v>Yes</v>
      </c>
      <c r="P83" s="16" t="n">
        <v>0.230476320837832</v>
      </c>
      <c r="Q83" s="16" t="n">
        <v>5.58276023341329</v>
      </c>
      <c r="R83" s="16" t="n">
        <v>0.0183924252283364</v>
      </c>
      <c r="S83" s="16" t="n">
        <v>0.24880502309652</v>
      </c>
      <c r="T83" s="16" t="n">
        <v>0.0105665168058528</v>
      </c>
      <c r="U83" s="16" t="n">
        <v>0.137117849393619</v>
      </c>
      <c r="V83" s="16" t="n">
        <v>0.262850913846709</v>
      </c>
      <c r="W83" s="6" t="s">
        <v>567</v>
      </c>
      <c r="X83" s="17" t="n">
        <v>31.1</v>
      </c>
      <c r="Y83" s="16" t="n">
        <v>0.57229068411177</v>
      </c>
      <c r="Z83" s="16" t="n">
        <f aca="false">(G83-E83)/SQRT(H83^2/D83+F83^2/C83)</f>
        <v>2.52258611497647</v>
      </c>
      <c r="AA83" s="24" t="n">
        <f aca="false">ABS(K83-Z83)</f>
        <v>0</v>
      </c>
    </row>
    <row r="84" customFormat="false" ht="15" hidden="false" customHeight="false" outlineLevel="0" collapsed="false">
      <c r="A84" s="17" t="n">
        <v>479</v>
      </c>
      <c r="B84" s="6" t="s">
        <v>483</v>
      </c>
      <c r="C84" s="6" t="n">
        <v>126</v>
      </c>
      <c r="D84" s="6" t="n">
        <v>626</v>
      </c>
      <c r="E84" s="16" t="n">
        <v>0.147106257282079</v>
      </c>
      <c r="F84" s="16" t="n">
        <v>0.0406948030351078</v>
      </c>
      <c r="G84" s="16" t="n">
        <v>0.15746246859098</v>
      </c>
      <c r="H84" s="16" t="n">
        <v>0.044988940838809</v>
      </c>
      <c r="I84" s="23" t="n">
        <f aca="false">G84-E84</f>
        <v>0.010356211308901</v>
      </c>
      <c r="J84" s="17" t="n">
        <f aca="false">100*(G84-E84)/E84</f>
        <v>7.0399529566188</v>
      </c>
      <c r="K84" s="16" t="n">
        <v>2.55910863943712</v>
      </c>
      <c r="L84" s="17" t="n">
        <v>191.742925283031</v>
      </c>
      <c r="M84" s="16" t="n">
        <v>0.0112654587905112</v>
      </c>
      <c r="N84" s="16" t="n">
        <v>0.0225416465893944</v>
      </c>
      <c r="O84" s="6" t="str">
        <f aca="false">IF(N84&lt;0.05,"Yes","No")</f>
        <v>Yes</v>
      </c>
      <c r="P84" s="16" t="n">
        <v>0.233529255881516</v>
      </c>
      <c r="Q84" s="16" t="n">
        <v>5.73164049235397</v>
      </c>
      <c r="R84" s="16" t="n">
        <v>0.0169065641357952</v>
      </c>
      <c r="S84" s="16" t="n">
        <v>0.242030747388039</v>
      </c>
      <c r="T84" s="16" t="n">
        <v>0.0105909671035811</v>
      </c>
      <c r="U84" s="16" t="n">
        <v>0.134809598302695</v>
      </c>
      <c r="V84" s="16" t="n">
        <v>0.259564380317809</v>
      </c>
      <c r="W84" s="6" t="s">
        <v>567</v>
      </c>
      <c r="X84" s="17" t="n">
        <v>32.3</v>
      </c>
      <c r="Y84" s="16" t="n">
        <v>0.572823165474923</v>
      </c>
      <c r="Z84" s="16" t="n">
        <f aca="false">(G84-E84)/SQRT(H84^2/D84+F84^2/C84)</f>
        <v>2.55910863943713</v>
      </c>
      <c r="AA84" s="24" t="n">
        <f aca="false">ABS(K84-Z84)</f>
        <v>0</v>
      </c>
    </row>
    <row r="85" customFormat="false" ht="15" hidden="false" customHeight="false" outlineLevel="0" collapsed="false">
      <c r="A85" s="17" t="n">
        <v>480</v>
      </c>
      <c r="B85" s="6" t="s">
        <v>483</v>
      </c>
      <c r="C85" s="6" t="n">
        <v>126</v>
      </c>
      <c r="D85" s="6" t="n">
        <v>626</v>
      </c>
      <c r="E85" s="16" t="n">
        <v>0.146507657354786</v>
      </c>
      <c r="F85" s="16" t="n">
        <v>0.0403380117726514</v>
      </c>
      <c r="G85" s="16" t="n">
        <v>0.156858707935856</v>
      </c>
      <c r="H85" s="16" t="n">
        <v>0.0445889450614877</v>
      </c>
      <c r="I85" s="23" t="n">
        <f aca="false">G85-E85</f>
        <v>0.0103510505810695</v>
      </c>
      <c r="J85" s="17" t="n">
        <f aca="false">100*(G85-E85)/E85</f>
        <v>7.06519424851846</v>
      </c>
      <c r="K85" s="16" t="n">
        <v>2.58052098199262</v>
      </c>
      <c r="L85" s="17" t="n">
        <v>191.725204513259</v>
      </c>
      <c r="M85" s="16" t="n">
        <v>0.0106126351689985</v>
      </c>
      <c r="N85" s="16" t="n">
        <v>0.0213369822871443</v>
      </c>
      <c r="O85" s="6" t="str">
        <f aca="false">IF(N85&lt;0.05,"Yes","No")</f>
        <v>Yes</v>
      </c>
      <c r="P85" s="16" t="n">
        <v>0.235502642366241</v>
      </c>
      <c r="Q85" s="16" t="n">
        <v>5.82891765174867</v>
      </c>
      <c r="R85" s="16" t="n">
        <v>0.0160032557506461</v>
      </c>
      <c r="S85" s="16" t="n">
        <v>0.245099809955351</v>
      </c>
      <c r="T85" s="16" t="n">
        <v>0.0105853352775471</v>
      </c>
      <c r="U85" s="16" t="n">
        <v>0.13389950176109</v>
      </c>
      <c r="V85" s="16" t="n">
        <v>0.258094360733991</v>
      </c>
      <c r="W85" s="6" t="s">
        <v>567</v>
      </c>
      <c r="X85" s="17" t="n">
        <v>32.9</v>
      </c>
      <c r="Y85" s="16" t="n">
        <v>0.572772452964146</v>
      </c>
      <c r="Z85" s="16" t="n">
        <f aca="false">(G85-E85)/SQRT(H85^2/D85+F85^2/C85)</f>
        <v>2.58052098199262</v>
      </c>
      <c r="AA85" s="24" t="n">
        <f aca="false">ABS(K85-Z85)</f>
        <v>0</v>
      </c>
    </row>
    <row r="86" customFormat="false" ht="15" hidden="false" customHeight="false" outlineLevel="0" collapsed="false">
      <c r="A86" s="17" t="n">
        <v>481</v>
      </c>
      <c r="B86" s="6" t="s">
        <v>483</v>
      </c>
      <c r="C86" s="6" t="n">
        <v>126</v>
      </c>
      <c r="D86" s="6" t="n">
        <v>626</v>
      </c>
      <c r="E86" s="16" t="n">
        <v>0.145806017790049</v>
      </c>
      <c r="F86" s="16" t="n">
        <v>0.0399059787418981</v>
      </c>
      <c r="G86" s="16" t="n">
        <v>0.156190105829947</v>
      </c>
      <c r="H86" s="16" t="n">
        <v>0.0441751460518967</v>
      </c>
      <c r="I86" s="23" t="n">
        <f aca="false">G86-E86</f>
        <v>0.0103840880398985</v>
      </c>
      <c r="J86" s="17" t="n">
        <f aca="false">100*(G86-E86)/E86</f>
        <v>7.12185148273573</v>
      </c>
      <c r="K86" s="16" t="n">
        <v>2.61603696723655</v>
      </c>
      <c r="L86" s="17" t="n">
        <v>191.930950125374</v>
      </c>
      <c r="M86" s="16" t="n">
        <v>0.00960341303966855</v>
      </c>
      <c r="N86" s="16" t="n">
        <v>0.019363503643324</v>
      </c>
      <c r="O86" s="6" t="str">
        <f aca="false">IF(N86&lt;0.05,"Yes","No")</f>
        <v>Yes</v>
      </c>
      <c r="P86" s="16" t="n">
        <v>0.238515741847193</v>
      </c>
      <c r="Q86" s="16" t="n">
        <v>5.97902605574566</v>
      </c>
      <c r="R86" s="16" t="n">
        <v>0.0147059929276108</v>
      </c>
      <c r="S86" s="16" t="n">
        <v>0.240443261470631</v>
      </c>
      <c r="T86" s="16" t="n">
        <v>0.0106162487610135</v>
      </c>
      <c r="U86" s="16" t="n">
        <v>0.131099948215565</v>
      </c>
      <c r="V86" s="16" t="n">
        <v>0.255460252298521</v>
      </c>
      <c r="W86" s="6" t="s">
        <v>567</v>
      </c>
      <c r="X86" s="17" t="n">
        <v>34.2</v>
      </c>
      <c r="Y86" s="16" t="n">
        <v>0.573634565647345</v>
      </c>
      <c r="Z86" s="16" t="n">
        <f aca="false">(G86-E86)/SQRT(H86^2/D86+F86^2/C86)</f>
        <v>2.61603696723657</v>
      </c>
      <c r="AA86" s="24" t="n">
        <f aca="false">ABS(K86-Z86)</f>
        <v>1.4210854715202E-014</v>
      </c>
    </row>
    <row r="87" customFormat="false" ht="15" hidden="false" customHeight="false" outlineLevel="0" collapsed="false">
      <c r="A87" s="17" t="n">
        <v>482</v>
      </c>
      <c r="B87" s="6" t="s">
        <v>483</v>
      </c>
      <c r="C87" s="6" t="n">
        <v>126</v>
      </c>
      <c r="D87" s="6" t="n">
        <v>626</v>
      </c>
      <c r="E87" s="16" t="n">
        <v>0.145004355777351</v>
      </c>
      <c r="F87" s="16" t="n">
        <v>0.0393600236128764</v>
      </c>
      <c r="G87" s="16" t="n">
        <v>0.155419616570202</v>
      </c>
      <c r="H87" s="16" t="n">
        <v>0.043711656286949</v>
      </c>
      <c r="I87" s="23" t="n">
        <f aca="false">G87-E87</f>
        <v>0.0104152607928516</v>
      </c>
      <c r="J87" s="17" t="n">
        <f aca="false">100*(G87-E87)/E87</f>
        <v>7.18272270996044</v>
      </c>
      <c r="K87" s="16" t="n">
        <v>2.65858286109406</v>
      </c>
      <c r="L87" s="17" t="n">
        <v>192.393100978699</v>
      </c>
      <c r="M87" s="16" t="n">
        <v>0.0085076787953357</v>
      </c>
      <c r="N87" s="16" t="n">
        <v>0.0172535069005795</v>
      </c>
      <c r="O87" s="6" t="str">
        <f aca="false">IF(N87&lt;0.05,"Yes","No")</f>
        <v>Yes</v>
      </c>
      <c r="P87" s="16" t="n">
        <v>0.241877639048961</v>
      </c>
      <c r="Q87" s="16" t="n">
        <v>6.14876355355926</v>
      </c>
      <c r="R87" s="16" t="n">
        <v>0.0133689742028858</v>
      </c>
      <c r="S87" s="16" t="n">
        <v>0.227037453474712</v>
      </c>
      <c r="T87" s="16" t="n">
        <v>0.0106480661687613</v>
      </c>
      <c r="U87" s="16" t="n">
        <v>0.128541684084659</v>
      </c>
      <c r="V87" s="16" t="n">
        <v>0.255460252298521</v>
      </c>
      <c r="W87" s="6" t="s">
        <v>567</v>
      </c>
      <c r="X87" s="17" t="n">
        <v>36.1</v>
      </c>
      <c r="Y87" s="16" t="n">
        <v>0.574344540798215</v>
      </c>
      <c r="Z87" s="16" t="n">
        <f aca="false">(G87-E87)/SQRT(H87^2/D87+F87^2/C87)</f>
        <v>2.65858286109405</v>
      </c>
      <c r="AA87" s="24" t="n">
        <f aca="false">ABS(K87-Z87)</f>
        <v>0</v>
      </c>
    </row>
    <row r="88" customFormat="false" ht="15" hidden="false" customHeight="false" outlineLevel="0" collapsed="false">
      <c r="A88" s="17" t="n">
        <v>483</v>
      </c>
      <c r="B88" s="6" t="s">
        <v>483</v>
      </c>
      <c r="C88" s="6" t="n">
        <v>126</v>
      </c>
      <c r="D88" s="6" t="n">
        <v>626</v>
      </c>
      <c r="E88" s="16" t="n">
        <v>0.144244495128828</v>
      </c>
      <c r="F88" s="16" t="n">
        <v>0.0388484027773093</v>
      </c>
      <c r="G88" s="16" t="n">
        <v>0.154682887825199</v>
      </c>
      <c r="H88" s="16" t="n">
        <v>0.0432674807471376</v>
      </c>
      <c r="I88" s="23" t="n">
        <f aca="false">G88-E88</f>
        <v>0.0104383926963701</v>
      </c>
      <c r="J88" s="17" t="n">
        <f aca="false">100*(G88-E88)/E88</f>
        <v>7.23659692319442</v>
      </c>
      <c r="K88" s="16" t="n">
        <v>2.69803383207673</v>
      </c>
      <c r="L88" s="17" t="n">
        <v>192.806796868826</v>
      </c>
      <c r="M88" s="16" t="n">
        <v>0.00759365043380736</v>
      </c>
      <c r="N88" s="16" t="n">
        <v>0.0154895723897372</v>
      </c>
      <c r="O88" s="6" t="str">
        <f aca="false">IF(N88&lt;0.05,"Yes","No")</f>
        <v>Yes</v>
      </c>
      <c r="P88" s="16" t="n">
        <v>0.245001284226419</v>
      </c>
      <c r="Q88" s="16" t="n">
        <v>6.30860117980568</v>
      </c>
      <c r="R88" s="16" t="n">
        <v>0.0122243718518784</v>
      </c>
      <c r="S88" s="16" t="n">
        <v>0.217100254363677</v>
      </c>
      <c r="T88" s="16" t="n">
        <v>0.0106732418095785</v>
      </c>
      <c r="U88" s="16" t="n">
        <v>0.126455456142353</v>
      </c>
      <c r="V88" s="16" t="n">
        <v>0.255460252298521</v>
      </c>
      <c r="W88" s="6" t="s">
        <v>567</v>
      </c>
      <c r="X88" s="17" t="n">
        <v>37.2</v>
      </c>
      <c r="Y88" s="16" t="n">
        <v>0.57469952837365</v>
      </c>
      <c r="Z88" s="16" t="n">
        <f aca="false">(G88-E88)/SQRT(H88^2/D88+F88^2/C88)</f>
        <v>2.69803383207673</v>
      </c>
      <c r="AA88" s="24" t="n">
        <f aca="false">ABS(K88-Z88)</f>
        <v>0</v>
      </c>
    </row>
    <row r="89" customFormat="false" ht="15" hidden="false" customHeight="false" outlineLevel="0" collapsed="false">
      <c r="A89" s="17" t="n">
        <v>484</v>
      </c>
      <c r="B89" s="6" t="s">
        <v>483</v>
      </c>
      <c r="C89" s="6" t="n">
        <v>126</v>
      </c>
      <c r="D89" s="6" t="n">
        <v>626</v>
      </c>
      <c r="E89" s="16" t="n">
        <v>0.143680394109753</v>
      </c>
      <c r="F89" s="16" t="n">
        <v>0.038527687372232</v>
      </c>
      <c r="G89" s="16" t="n">
        <v>0.154141601799919</v>
      </c>
      <c r="H89" s="16" t="n">
        <v>0.0429239824677197</v>
      </c>
      <c r="I89" s="23" t="n">
        <f aca="false">G89-E89</f>
        <v>0.0104612076901663</v>
      </c>
      <c r="J89" s="17" t="n">
        <f aca="false">100*(G89-E89)/E89</f>
        <v>7.28088738549487</v>
      </c>
      <c r="K89" s="16" t="n">
        <v>2.72626524826869</v>
      </c>
      <c r="L89" s="17" t="n">
        <v>192.852965247122</v>
      </c>
      <c r="M89" s="16" t="n">
        <v>0.0069957840704374</v>
      </c>
      <c r="N89" s="16" t="n">
        <v>0.0143117257370876</v>
      </c>
      <c r="O89" s="6" t="str">
        <f aca="false">IF(N89&lt;0.05,"Yes","No")</f>
        <v>Yes</v>
      </c>
      <c r="P89" s="16" t="n">
        <v>0.247512648179254</v>
      </c>
      <c r="Q89" s="16" t="n">
        <v>6.43859554511727</v>
      </c>
      <c r="R89" s="16" t="n">
        <v>0.011368116495861</v>
      </c>
      <c r="S89" s="16" t="n">
        <v>0.221142607946146</v>
      </c>
      <c r="T89" s="16" t="n">
        <v>0.0106965696933608</v>
      </c>
      <c r="U89" s="16" t="n">
        <v>0.124448361771118</v>
      </c>
      <c r="V89" s="16" t="n">
        <v>0.255460252298521</v>
      </c>
      <c r="W89" s="6" t="s">
        <v>567</v>
      </c>
      <c r="X89" s="17" t="n">
        <v>38.4</v>
      </c>
      <c r="Y89" s="16" t="n">
        <v>0.575016481566002</v>
      </c>
      <c r="Z89" s="16" t="n">
        <f aca="false">(G89-E89)/SQRT(H89^2/D89+F89^2/C89)</f>
        <v>2.72626524826868</v>
      </c>
      <c r="AA89" s="24" t="n">
        <f aca="false">ABS(K89-Z89)</f>
        <v>1.46549439250521E-014</v>
      </c>
    </row>
    <row r="90" customFormat="false" ht="15" hidden="false" customHeight="false" outlineLevel="0" collapsed="false">
      <c r="A90" s="17" t="n">
        <v>485</v>
      </c>
      <c r="B90" s="6" t="s">
        <v>483</v>
      </c>
      <c r="C90" s="6" t="n">
        <v>126</v>
      </c>
      <c r="D90" s="6" t="n">
        <v>626</v>
      </c>
      <c r="E90" s="16" t="n">
        <v>0.143141595617173</v>
      </c>
      <c r="F90" s="16" t="n">
        <v>0.0381086213786864</v>
      </c>
      <c r="G90" s="16" t="n">
        <v>0.153643367163385</v>
      </c>
      <c r="H90" s="16" t="n">
        <v>0.0425783240635306</v>
      </c>
      <c r="I90" s="23" t="n">
        <f aca="false">G90-E90</f>
        <v>0.0105017715462115</v>
      </c>
      <c r="J90" s="17" t="n">
        <f aca="false">100*(G90-E90)/E90</f>
        <v>7.33663160657932</v>
      </c>
      <c r="K90" s="16" t="n">
        <v>2.76535230606112</v>
      </c>
      <c r="L90" s="17" t="n">
        <v>193.266795742883</v>
      </c>
      <c r="M90" s="16" t="n">
        <v>0.00623727168274728</v>
      </c>
      <c r="N90" s="16" t="n">
        <v>0.0128224146824384</v>
      </c>
      <c r="O90" s="6" t="str">
        <f aca="false">IF(N90&lt;0.05,"Yes","No")</f>
        <v>Yes</v>
      </c>
      <c r="P90" s="16" t="n">
        <v>0.250588418974585</v>
      </c>
      <c r="Q90" s="16" t="n">
        <v>6.59961108492394</v>
      </c>
      <c r="R90" s="16" t="n">
        <v>0.0103923827531784</v>
      </c>
      <c r="S90" s="16" t="n">
        <v>0.209607288910904</v>
      </c>
      <c r="T90" s="16" t="n">
        <v>0.0107386362690094</v>
      </c>
      <c r="U90" s="16" t="n">
        <v>0.122385985111167</v>
      </c>
      <c r="V90" s="16" t="n">
        <v>0.255460252298521</v>
      </c>
      <c r="W90" s="6" t="s">
        <v>567</v>
      </c>
      <c r="X90" s="17" t="n">
        <v>40.1</v>
      </c>
      <c r="Y90" s="16" t="n">
        <v>0.575789847355343</v>
      </c>
      <c r="Z90" s="16" t="n">
        <f aca="false">(G90-E90)/SQRT(H90^2/D90+F90^2/C90)</f>
        <v>2.76535230606112</v>
      </c>
      <c r="AA90" s="24" t="n">
        <f aca="false">ABS(K90-Z90)</f>
        <v>0</v>
      </c>
    </row>
    <row r="91" customFormat="false" ht="15" hidden="false" customHeight="false" outlineLevel="0" collapsed="false">
      <c r="A91" s="17" t="n">
        <v>486</v>
      </c>
      <c r="B91" s="6" t="s">
        <v>483</v>
      </c>
      <c r="C91" s="6" t="n">
        <v>126</v>
      </c>
      <c r="D91" s="6" t="n">
        <v>626</v>
      </c>
      <c r="E91" s="16" t="n">
        <v>0.142588527547935</v>
      </c>
      <c r="F91" s="16" t="n">
        <v>0.0376267509098299</v>
      </c>
      <c r="G91" s="16" t="n">
        <v>0.153126685424877</v>
      </c>
      <c r="H91" s="16" t="n">
        <v>0.0421919571805725</v>
      </c>
      <c r="I91" s="23" t="n">
        <f aca="false">G91-E91</f>
        <v>0.0105381578769427</v>
      </c>
      <c r="J91" s="17" t="n">
        <f aca="false">100*(G91-E91)/E91</f>
        <v>7.39060712538745</v>
      </c>
      <c r="K91" s="16" t="n">
        <v>2.80842882664869</v>
      </c>
      <c r="L91" s="17" t="n">
        <v>193.79443360235</v>
      </c>
      <c r="M91" s="16" t="n">
        <v>0.00548810334048293</v>
      </c>
      <c r="N91" s="16" t="n">
        <v>0.0113489223605853</v>
      </c>
      <c r="O91" s="6" t="str">
        <f aca="false">IF(N91&lt;0.05,"Yes","No")</f>
        <v>Yes</v>
      </c>
      <c r="P91" s="16" t="n">
        <v>0.2538854559514</v>
      </c>
      <c r="Q91" s="16" t="n">
        <v>6.77441809695704</v>
      </c>
      <c r="R91" s="16" t="n">
        <v>0.00943002694162627</v>
      </c>
      <c r="S91" s="16" t="n">
        <v>0.197346056201338</v>
      </c>
      <c r="T91" s="16" t="n">
        <v>0.0107774195009357</v>
      </c>
      <c r="U91" s="16" t="n">
        <v>0.120869113376572</v>
      </c>
      <c r="V91" s="16" t="n">
        <v>0.255460252298521</v>
      </c>
      <c r="W91" s="6" t="s">
        <v>567</v>
      </c>
      <c r="X91" s="17" t="n">
        <v>41.6</v>
      </c>
      <c r="Y91" s="16" t="n">
        <v>0.576309650590801</v>
      </c>
      <c r="Z91" s="16" t="n">
        <f aca="false">(G91-E91)/SQRT(H91^2/D91+F91^2/C91)</f>
        <v>2.80842882664868</v>
      </c>
      <c r="AA91" s="24" t="n">
        <f aca="false">ABS(K91-Z91)</f>
        <v>0</v>
      </c>
    </row>
    <row r="92" customFormat="false" ht="15" hidden="false" customHeight="false" outlineLevel="0" collapsed="false">
      <c r="A92" s="17" t="n">
        <v>487</v>
      </c>
      <c r="B92" s="6" t="s">
        <v>483</v>
      </c>
      <c r="C92" s="6" t="n">
        <v>126</v>
      </c>
      <c r="D92" s="6" t="n">
        <v>626</v>
      </c>
      <c r="E92" s="16" t="n">
        <v>0.142044165659519</v>
      </c>
      <c r="F92" s="16" t="n">
        <v>0.0371651296844971</v>
      </c>
      <c r="G92" s="16" t="n">
        <v>0.152619546606613</v>
      </c>
      <c r="H92" s="16" t="n">
        <v>0.0418050403794091</v>
      </c>
      <c r="I92" s="23" t="n">
        <f aca="false">G92-E92</f>
        <v>0.0105753809470945</v>
      </c>
      <c r="J92" s="17" t="n">
        <f aca="false">100*(G92-E92)/E92</f>
        <v>7.44513574210702</v>
      </c>
      <c r="K92" s="16" t="n">
        <v>2.8515463536745</v>
      </c>
      <c r="L92" s="17" t="n">
        <v>194.255601914855</v>
      </c>
      <c r="M92" s="16" t="n">
        <v>0.00482116003434402</v>
      </c>
      <c r="N92" s="16" t="n">
        <v>0.00999926676422191</v>
      </c>
      <c r="O92" s="6" t="str">
        <f aca="false">IF(N92&lt;0.05,"Yes","No")</f>
        <v>Yes</v>
      </c>
      <c r="P92" s="16" t="n">
        <v>0.257250546264907</v>
      </c>
      <c r="Q92" s="16" t="n">
        <v>6.95518942455804</v>
      </c>
      <c r="R92" s="16" t="n">
        <v>0.00853072006740899</v>
      </c>
      <c r="S92" s="16" t="n">
        <v>0.190700960187049</v>
      </c>
      <c r="T92" s="16" t="n">
        <v>0.0108163089069586</v>
      </c>
      <c r="U92" s="16" t="n">
        <v>0.11949900545128</v>
      </c>
      <c r="V92" s="16" t="n">
        <v>0.255460252298521</v>
      </c>
      <c r="W92" s="6" t="s">
        <v>567</v>
      </c>
      <c r="X92" s="17" t="n">
        <v>43.3</v>
      </c>
      <c r="Y92" s="16" t="n">
        <v>0.576360363101577</v>
      </c>
      <c r="Z92" s="16" t="n">
        <f aca="false">(G92-E92)/SQRT(H92^2/D92+F92^2/C92)</f>
        <v>2.85154635367449</v>
      </c>
      <c r="AA92" s="24" t="n">
        <f aca="false">ABS(K92-Z92)</f>
        <v>0</v>
      </c>
    </row>
    <row r="93" customFormat="false" ht="15" hidden="false" customHeight="false" outlineLevel="0" collapsed="false">
      <c r="A93" s="17" t="n">
        <v>488</v>
      </c>
      <c r="B93" s="6" t="s">
        <v>483</v>
      </c>
      <c r="C93" s="6" t="n">
        <v>126</v>
      </c>
      <c r="D93" s="6" t="n">
        <v>626</v>
      </c>
      <c r="E93" s="16" t="n">
        <v>0.141597081330561</v>
      </c>
      <c r="F93" s="16" t="n">
        <v>0.0368323867237129</v>
      </c>
      <c r="G93" s="16" t="n">
        <v>0.152252639135042</v>
      </c>
      <c r="H93" s="16" t="n">
        <v>0.0415488707516338</v>
      </c>
      <c r="I93" s="23" t="n">
        <f aca="false">G93-E93</f>
        <v>0.0106555578044818</v>
      </c>
      <c r="J93" s="17" t="n">
        <f aca="false">100*(G93-E93)/E93</f>
        <v>7.52526655518149</v>
      </c>
      <c r="K93" s="16" t="n">
        <v>2.89744277990876</v>
      </c>
      <c r="L93" s="17" t="n">
        <v>194.677595725152</v>
      </c>
      <c r="M93" s="16" t="n">
        <v>0.00419321305793157</v>
      </c>
      <c r="N93" s="16" t="n">
        <v>0.00876611008429277</v>
      </c>
      <c r="O93" s="6" t="str">
        <f aca="false">IF(N93&lt;0.05,"Yes","No")</f>
        <v>Yes</v>
      </c>
      <c r="P93" s="16" t="n">
        <v>0.26090009560866</v>
      </c>
      <c r="Q93" s="16" t="n">
        <v>7.15393232865873</v>
      </c>
      <c r="R93" s="16" t="n">
        <v>0.00764293570000177</v>
      </c>
      <c r="S93" s="16" t="n">
        <v>0.184632933211241</v>
      </c>
      <c r="T93" s="16" t="n">
        <v>0.010894054503871</v>
      </c>
      <c r="U93" s="16" t="n">
        <v>0.116616877056646</v>
      </c>
      <c r="V93" s="16" t="n">
        <v>0.255460252298521</v>
      </c>
      <c r="W93" s="6" t="s">
        <v>567</v>
      </c>
      <c r="X93" s="17" t="n">
        <v>44.4</v>
      </c>
      <c r="Y93" s="16" t="n">
        <v>0.577323900806329</v>
      </c>
      <c r="Z93" s="16" t="n">
        <f aca="false">(G93-E93)/SQRT(H93^2/D93+F93^2/C93)</f>
        <v>2.89744277990876</v>
      </c>
      <c r="AA93" s="24" t="n">
        <f aca="false">ABS(K93-Z93)</f>
        <v>0</v>
      </c>
    </row>
    <row r="94" customFormat="false" ht="15" hidden="false" customHeight="false" outlineLevel="0" collapsed="false">
      <c r="A94" s="17" t="n">
        <v>489</v>
      </c>
      <c r="B94" s="6" t="s">
        <v>483</v>
      </c>
      <c r="C94" s="6" t="n">
        <v>126</v>
      </c>
      <c r="D94" s="6" t="n">
        <v>626</v>
      </c>
      <c r="E94" s="16" t="n">
        <v>0.141217881547553</v>
      </c>
      <c r="F94" s="16" t="n">
        <v>0.0364896495970469</v>
      </c>
      <c r="G94" s="16" t="n">
        <v>0.151977655379631</v>
      </c>
      <c r="H94" s="16" t="n">
        <v>0.0413002380181354</v>
      </c>
      <c r="I94" s="23" t="n">
        <f aca="false">G94-E94</f>
        <v>0.0107597738320781</v>
      </c>
      <c r="J94" s="17" t="n">
        <f aca="false">100*(G94-E94)/E94</f>
        <v>7.61927152154233</v>
      </c>
      <c r="K94" s="16" t="n">
        <v>2.95124203690581</v>
      </c>
      <c r="L94" s="17" t="n">
        <v>195.177085959276</v>
      </c>
      <c r="M94" s="16" t="n">
        <v>0.00355270749965517</v>
      </c>
      <c r="N94" s="16" t="n">
        <v>0.00745678167510041</v>
      </c>
      <c r="O94" s="6" t="str">
        <f aca="false">IF(N94&lt;0.05,"Yes","No")</f>
        <v>Yes</v>
      </c>
      <c r="P94" s="16" t="n">
        <v>0.265157985222759</v>
      </c>
      <c r="Q94" s="16" t="n">
        <v>7.38934207836868</v>
      </c>
      <c r="R94" s="16" t="n">
        <v>0.00671268964113743</v>
      </c>
      <c r="S94" s="16" t="n">
        <v>0.174253357442686</v>
      </c>
      <c r="T94" s="16" t="n">
        <v>0.0109985648268996</v>
      </c>
      <c r="U94" s="16" t="n">
        <v>0.113429610438412</v>
      </c>
      <c r="V94" s="16" t="n">
        <v>0.255460252298521</v>
      </c>
      <c r="W94" s="6" t="s">
        <v>567</v>
      </c>
      <c r="X94" s="17" t="n">
        <v>46.7</v>
      </c>
      <c r="Y94" s="16" t="n">
        <v>0.578325472894163</v>
      </c>
      <c r="Z94" s="16" t="n">
        <f aca="false">(G94-E94)/SQRT(H94^2/D94+F94^2/C94)</f>
        <v>2.95124203690582</v>
      </c>
      <c r="AA94" s="24" t="n">
        <f aca="false">ABS(K94-Z94)</f>
        <v>0</v>
      </c>
    </row>
    <row r="95" customFormat="false" ht="15" hidden="false" customHeight="false" outlineLevel="0" collapsed="false">
      <c r="A95" s="17" t="n">
        <v>490</v>
      </c>
      <c r="B95" s="6" t="s">
        <v>483</v>
      </c>
      <c r="C95" s="6" t="n">
        <v>126</v>
      </c>
      <c r="D95" s="6" t="n">
        <v>626</v>
      </c>
      <c r="E95" s="16" t="n">
        <v>0.140844191764555</v>
      </c>
      <c r="F95" s="16" t="n">
        <v>0.0361402948715028</v>
      </c>
      <c r="G95" s="16" t="n">
        <v>0.151701326865834</v>
      </c>
      <c r="H95" s="16" t="n">
        <v>0.0410560502732886</v>
      </c>
      <c r="I95" s="23" t="n">
        <f aca="false">G95-E95</f>
        <v>0.0108571351012785</v>
      </c>
      <c r="J95" s="17" t="n">
        <f aca="false">100*(G95-E95)/E95</f>
        <v>7.70861401187777</v>
      </c>
      <c r="K95" s="16" t="n">
        <v>3.00445319631958</v>
      </c>
      <c r="L95" s="17" t="n">
        <v>195.73209140622</v>
      </c>
      <c r="M95" s="16" t="n">
        <v>0.00300842988383512</v>
      </c>
      <c r="N95" s="16" t="n">
        <v>0.00634609556821043</v>
      </c>
      <c r="O95" s="6" t="str">
        <f aca="false">IF(N95&lt;0.05,"Yes","No")</f>
        <v>Yes</v>
      </c>
      <c r="P95" s="16" t="n">
        <v>0.269282372069418</v>
      </c>
      <c r="Q95" s="16" t="n">
        <v>7.62100417897823</v>
      </c>
      <c r="R95" s="16" t="n">
        <v>0.00591014962006027</v>
      </c>
      <c r="S95" s="16" t="n">
        <v>0.163102046492295</v>
      </c>
      <c r="T95" s="16" t="n">
        <v>0.0110988531897838</v>
      </c>
      <c r="U95" s="16" t="n">
        <v>0.110748000296998</v>
      </c>
      <c r="V95" s="16" t="n">
        <v>0.255460252298521</v>
      </c>
      <c r="W95" s="6" t="s">
        <v>567</v>
      </c>
      <c r="X95" s="17" t="n">
        <v>48.5</v>
      </c>
      <c r="Y95" s="16" t="n">
        <v>0.579073482428115</v>
      </c>
      <c r="Z95" s="16" t="n">
        <f aca="false">(G95-E95)/SQRT(H95^2/D95+F95^2/C95)</f>
        <v>3.00445319631957</v>
      </c>
      <c r="AA95" s="24" t="n">
        <f aca="false">ABS(K95-Z95)</f>
        <v>0</v>
      </c>
    </row>
    <row r="96" customFormat="false" ht="15" hidden="false" customHeight="false" outlineLevel="0" collapsed="false">
      <c r="A96" s="17" t="n">
        <v>491</v>
      </c>
      <c r="B96" s="6" t="s">
        <v>483</v>
      </c>
      <c r="C96" s="6" t="n">
        <v>126</v>
      </c>
      <c r="D96" s="6" t="n">
        <v>626</v>
      </c>
      <c r="E96" s="16" t="n">
        <v>0.140448522236612</v>
      </c>
      <c r="F96" s="16" t="n">
        <v>0.0358064288462937</v>
      </c>
      <c r="G96" s="16" t="n">
        <v>0.151379630707514</v>
      </c>
      <c r="H96" s="16" t="n">
        <v>0.0408327813109966</v>
      </c>
      <c r="I96" s="23" t="n">
        <f aca="false">G96-E96</f>
        <v>0.0109311084709017</v>
      </c>
      <c r="J96" s="17" t="n">
        <f aca="false">100*(G96-E96)/E96</f>
        <v>7.78299998948097</v>
      </c>
      <c r="K96" s="16" t="n">
        <v>3.05071226270933</v>
      </c>
      <c r="L96" s="17" t="n">
        <v>196.312602256123</v>
      </c>
      <c r="M96" s="16" t="n">
        <v>0.00259847345441862</v>
      </c>
      <c r="N96" s="16" t="n">
        <v>0.00550897348913574</v>
      </c>
      <c r="O96" s="6" t="str">
        <f aca="false">IF(N96&lt;0.05,"Yes","No")</f>
        <v>Yes</v>
      </c>
      <c r="P96" s="16" t="n">
        <v>0.272739112446913</v>
      </c>
      <c r="Q96" s="16" t="n">
        <v>7.81791954866239</v>
      </c>
      <c r="R96" s="16" t="n">
        <v>0.0053054183656115</v>
      </c>
      <c r="S96" s="16" t="n">
        <v>0.154688813452823</v>
      </c>
      <c r="T96" s="16" t="n">
        <v>0.0111761740778018</v>
      </c>
      <c r="U96" s="16" t="n">
        <v>0.108777084282043</v>
      </c>
      <c r="V96" s="16" t="n">
        <v>0.255460252298521</v>
      </c>
      <c r="W96" s="6" t="s">
        <v>567</v>
      </c>
      <c r="X96" s="17" t="n">
        <v>49.2</v>
      </c>
      <c r="Y96" s="16" t="n">
        <v>0.579479182514326</v>
      </c>
      <c r="Z96" s="16" t="n">
        <f aca="false">(G96-E96)/SQRT(H96^2/D96+F96^2/C96)</f>
        <v>3.05071226270933</v>
      </c>
      <c r="AA96" s="24" t="n">
        <f aca="false">ABS(K96-Z96)</f>
        <v>0</v>
      </c>
    </row>
    <row r="97" customFormat="false" ht="15" hidden="false" customHeight="false" outlineLevel="0" collapsed="false">
      <c r="A97" s="17" t="n">
        <v>492</v>
      </c>
      <c r="B97" s="6" t="s">
        <v>483</v>
      </c>
      <c r="C97" s="6" t="n">
        <v>126</v>
      </c>
      <c r="D97" s="6" t="n">
        <v>626</v>
      </c>
      <c r="E97" s="16" t="n">
        <v>0.140180594864346</v>
      </c>
      <c r="F97" s="16" t="n">
        <v>0.0354055044208924</v>
      </c>
      <c r="G97" s="16" t="n">
        <v>0.151219064125809</v>
      </c>
      <c r="H97" s="16" t="n">
        <v>0.0405706595051038</v>
      </c>
      <c r="I97" s="23" t="n">
        <f aca="false">G97-E97</f>
        <v>0.0110384692614633</v>
      </c>
      <c r="J97" s="17" t="n">
        <f aca="false">100*(G97-E97)/E97</f>
        <v>7.87446313246519</v>
      </c>
      <c r="K97" s="16" t="n">
        <v>3.11243429524823</v>
      </c>
      <c r="L97" s="17" t="n">
        <v>197.050534433259</v>
      </c>
      <c r="M97" s="16" t="n">
        <v>0.00213140134578536</v>
      </c>
      <c r="N97" s="16" t="n">
        <v>0.00455088844257626</v>
      </c>
      <c r="O97" s="6" t="str">
        <f aca="false">IF(N97&lt;0.05,"Yes","No")</f>
        <v>Yes</v>
      </c>
      <c r="P97" s="16" t="n">
        <v>0.277374689630274</v>
      </c>
      <c r="Q97" s="16" t="n">
        <v>8.08593060414305</v>
      </c>
      <c r="R97" s="16" t="n">
        <v>0.00458238386410962</v>
      </c>
      <c r="S97" s="16" t="n">
        <v>0.144736566772</v>
      </c>
      <c r="T97" s="16" t="n">
        <v>0.0112855651569328</v>
      </c>
      <c r="U97" s="16" t="n">
        <v>0.105922404964003</v>
      </c>
      <c r="V97" s="16" t="n">
        <v>0.255460252298521</v>
      </c>
      <c r="W97" s="6" t="s">
        <v>567</v>
      </c>
      <c r="X97" s="17" t="n">
        <v>51</v>
      </c>
      <c r="Y97" s="16" t="n">
        <v>0.580265226431361</v>
      </c>
      <c r="Z97" s="16" t="n">
        <f aca="false">(G97-E97)/SQRT(H97^2/D97+F97^2/C97)</f>
        <v>3.11243429524822</v>
      </c>
      <c r="AA97" s="24" t="n">
        <f aca="false">ABS(K97-Z97)</f>
        <v>1.59872115546023E-014</v>
      </c>
    </row>
    <row r="98" customFormat="false" ht="15" hidden="false" customHeight="false" outlineLevel="0" collapsed="false">
      <c r="A98" s="17" t="n">
        <v>493</v>
      </c>
      <c r="B98" s="6" t="s">
        <v>483</v>
      </c>
      <c r="C98" s="6" t="n">
        <v>126</v>
      </c>
      <c r="D98" s="6" t="n">
        <v>626</v>
      </c>
      <c r="E98" s="16" t="n">
        <v>0.140056927998861</v>
      </c>
      <c r="F98" s="16" t="n">
        <v>0.0350742274886913</v>
      </c>
      <c r="G98" s="16" t="n">
        <v>0.151209130240515</v>
      </c>
      <c r="H98" s="16" t="n">
        <v>0.0404155182538428</v>
      </c>
      <c r="I98" s="23" t="n">
        <f aca="false">G98-E98</f>
        <v>0.0111522022416543</v>
      </c>
      <c r="J98" s="17" t="n">
        <f aca="false">100*(G98-E98)/E98</f>
        <v>7.96262091493612</v>
      </c>
      <c r="K98" s="16" t="n">
        <v>3.17049297467472</v>
      </c>
      <c r="L98" s="17" t="n">
        <v>197.912970480202</v>
      </c>
      <c r="M98" s="16" t="n">
        <v>0.00176377775585087</v>
      </c>
      <c r="N98" s="16" t="n">
        <v>0.00378518597042152</v>
      </c>
      <c r="O98" s="6" t="str">
        <f aca="false">IF(N98&lt;0.05,"Yes","No")</f>
        <v>Yes</v>
      </c>
      <c r="P98" s="16" t="n">
        <v>0.281514459172876</v>
      </c>
      <c r="Q98" s="16" t="n">
        <v>8.32909399661961</v>
      </c>
      <c r="R98" s="16" t="n">
        <v>0.00401356172756869</v>
      </c>
      <c r="S98" s="16" t="n">
        <v>0.131715564272545</v>
      </c>
      <c r="T98" s="16" t="n">
        <v>0.0113999930557754</v>
      </c>
      <c r="U98" s="16" t="n">
        <v>0.103678464344475</v>
      </c>
      <c r="V98" s="16" t="n">
        <v>0.255460252298521</v>
      </c>
      <c r="W98" s="6" t="s">
        <v>567</v>
      </c>
      <c r="X98" s="17" t="n">
        <v>52.5</v>
      </c>
      <c r="Y98" s="16" t="n">
        <v>0.581000557837619</v>
      </c>
      <c r="Z98" s="16" t="n">
        <f aca="false">(G98-E98)/SQRT(H98^2/D98+F98^2/C98)</f>
        <v>3.1704929746747</v>
      </c>
      <c r="AA98" s="24" t="n">
        <f aca="false">ABS(K98-Z98)</f>
        <v>1.59872115546023E-014</v>
      </c>
    </row>
    <row r="99" customFormat="false" ht="15" hidden="false" customHeight="false" outlineLevel="0" collapsed="false">
      <c r="A99" s="17" t="n">
        <v>494</v>
      </c>
      <c r="B99" s="6" t="s">
        <v>483</v>
      </c>
      <c r="C99" s="6" t="n">
        <v>126</v>
      </c>
      <c r="D99" s="6" t="n">
        <v>626</v>
      </c>
      <c r="E99" s="16" t="n">
        <v>0.140037716499397</v>
      </c>
      <c r="F99" s="16" t="n">
        <v>0.0348031521334576</v>
      </c>
      <c r="G99" s="16" t="n">
        <v>0.151303317659674</v>
      </c>
      <c r="H99" s="16" t="n">
        <v>0.0403426744851738</v>
      </c>
      <c r="I99" s="23" t="n">
        <f aca="false">G99-E99</f>
        <v>0.0112656011602777</v>
      </c>
      <c r="J99" s="17" t="n">
        <f aca="false">100*(G99-E99)/E99</f>
        <v>8.0446907032551</v>
      </c>
      <c r="K99" s="16" t="n">
        <v>3.22360723967438</v>
      </c>
      <c r="L99" s="17" t="n">
        <v>198.846807076864</v>
      </c>
      <c r="M99" s="16" t="n">
        <v>0.00147956938288093</v>
      </c>
      <c r="N99" s="16" t="n">
        <v>0.00318828233172598</v>
      </c>
      <c r="O99" s="6" t="str">
        <f aca="false">IF(N99&lt;0.05,"Yes","No")</f>
        <v>Yes</v>
      </c>
      <c r="P99" s="16" t="n">
        <v>0.285111479577339</v>
      </c>
      <c r="Q99" s="16" t="n">
        <v>8.54330200542036</v>
      </c>
      <c r="R99" s="16" t="n">
        <v>0.00357230702004648</v>
      </c>
      <c r="S99" s="16" t="n">
        <v>0.117775319766794</v>
      </c>
      <c r="T99" s="16" t="n">
        <v>0.0115144762746873</v>
      </c>
      <c r="U99" s="16" t="n">
        <v>0.10196362565834</v>
      </c>
      <c r="V99" s="16" t="n">
        <v>0.255460252298521</v>
      </c>
      <c r="W99" s="6" t="s">
        <v>567</v>
      </c>
      <c r="X99" s="17" t="n">
        <v>53.5</v>
      </c>
      <c r="Y99" s="16" t="n">
        <v>0.581583751711547</v>
      </c>
      <c r="Z99" s="16" t="n">
        <f aca="false">(G99-E99)/SQRT(H99^2/D99+F99^2/C99)</f>
        <v>3.22360723967439</v>
      </c>
      <c r="AA99" s="24" t="n">
        <f aca="false">ABS(K99-Z99)</f>
        <v>0</v>
      </c>
    </row>
    <row r="100" customFormat="false" ht="15" hidden="false" customHeight="false" outlineLevel="0" collapsed="false">
      <c r="A100" s="17" t="n">
        <v>495</v>
      </c>
      <c r="B100" s="6" t="s">
        <v>483</v>
      </c>
      <c r="C100" s="6" t="n">
        <v>126</v>
      </c>
      <c r="D100" s="6" t="n">
        <v>626</v>
      </c>
      <c r="E100" s="16" t="n">
        <v>0.140039034010399</v>
      </c>
      <c r="F100" s="16" t="n">
        <v>0.0344478046200634</v>
      </c>
      <c r="G100" s="16" t="n">
        <v>0.151433527064971</v>
      </c>
      <c r="H100" s="16" t="n">
        <v>0.040175599446454</v>
      </c>
      <c r="I100" s="23" t="n">
        <f aca="false">G100-E100</f>
        <v>0.0113944930545719</v>
      </c>
      <c r="J100" s="17" t="n">
        <f aca="false">100*(G100-E100)/E100</f>
        <v>8.13665499415383</v>
      </c>
      <c r="K100" s="16" t="n">
        <v>3.28981847297064</v>
      </c>
      <c r="L100" s="17" t="n">
        <v>199.818217215127</v>
      </c>
      <c r="M100" s="16" t="n">
        <v>0.00118489701514709</v>
      </c>
      <c r="N100" s="16" t="n">
        <v>0.00256911107205782</v>
      </c>
      <c r="O100" s="6" t="str">
        <f aca="false">IF(N100&lt;0.05,"Yes","No")</f>
        <v>Yes</v>
      </c>
      <c r="P100" s="16" t="n">
        <v>0.289800936375721</v>
      </c>
      <c r="Q100" s="16" t="n">
        <v>8.82665028389056</v>
      </c>
      <c r="R100" s="16" t="n">
        <v>0.00306347701928502</v>
      </c>
      <c r="S100" s="16" t="n">
        <v>0.106629784773309</v>
      </c>
      <c r="T100" s="16" t="n">
        <v>0.0116478080315479</v>
      </c>
      <c r="U100" s="16" t="n">
        <v>0.0992878045513699</v>
      </c>
      <c r="V100" s="16" t="n">
        <v>0.255460252298521</v>
      </c>
      <c r="W100" s="6" t="s">
        <v>567</v>
      </c>
      <c r="X100" s="17" t="n">
        <v>55.6</v>
      </c>
      <c r="Y100" s="16" t="n">
        <v>0.58245854252244</v>
      </c>
      <c r="Z100" s="16" t="n">
        <f aca="false">(G100-E100)/SQRT(H100^2/D100+F100^2/C100)</f>
        <v>3.28981847297064</v>
      </c>
      <c r="AA100" s="24" t="n">
        <f aca="false">ABS(K100-Z100)</f>
        <v>0</v>
      </c>
    </row>
    <row r="101" customFormat="false" ht="15" hidden="false" customHeight="false" outlineLevel="0" collapsed="false">
      <c r="A101" s="17" t="n">
        <v>496</v>
      </c>
      <c r="B101" s="6" t="s">
        <v>483</v>
      </c>
      <c r="C101" s="6" t="n">
        <v>126</v>
      </c>
      <c r="D101" s="6" t="n">
        <v>626</v>
      </c>
      <c r="E101" s="16" t="n">
        <v>0.140072085318111</v>
      </c>
      <c r="F101" s="16" t="n">
        <v>0.0342210548170178</v>
      </c>
      <c r="G101" s="16" t="n">
        <v>0.151645136205628</v>
      </c>
      <c r="H101" s="16" t="n">
        <v>0.0401357655603664</v>
      </c>
      <c r="I101" s="23" t="n">
        <f aca="false">G101-E101</f>
        <v>0.0115730508875171</v>
      </c>
      <c r="J101" s="17" t="n">
        <f aca="false">100*(G101-E101)/E101</f>
        <v>8.26221074758336</v>
      </c>
      <c r="K101" s="16" t="n">
        <v>3.35943905730006</v>
      </c>
      <c r="L101" s="17" t="n">
        <v>200.721642848194</v>
      </c>
      <c r="M101" s="18" t="n">
        <v>0.000934637232758872</v>
      </c>
      <c r="N101" s="16" t="n">
        <v>0.00203912027624755</v>
      </c>
      <c r="O101" s="6" t="str">
        <f aca="false">IF(N101&lt;0.05,"Yes","No")</f>
        <v>Yes</v>
      </c>
      <c r="P101" s="16" t="n">
        <v>0.294845408724636</v>
      </c>
      <c r="Q101" s="16" t="n">
        <v>9.13661005824024</v>
      </c>
      <c r="R101" s="16" t="n">
        <v>0.00259076563385778</v>
      </c>
      <c r="S101" s="16" t="n">
        <v>0.097509189459048</v>
      </c>
      <c r="T101" s="16" t="n">
        <v>0.0118265645102716</v>
      </c>
      <c r="U101" s="16" t="n">
        <v>0.0959198002109551</v>
      </c>
      <c r="V101" s="16" t="n">
        <v>0.25413303939876</v>
      </c>
      <c r="W101" s="6" t="s">
        <v>567</v>
      </c>
      <c r="X101" s="17" t="n">
        <v>58.2</v>
      </c>
      <c r="Y101" s="16" t="n">
        <v>0.583485470865663</v>
      </c>
      <c r="Z101" s="16" t="n">
        <f aca="false">(G101-E101)/SQRT(H101^2/D101+F101^2/C101)</f>
        <v>3.35943905730007</v>
      </c>
      <c r="AA101" s="24" t="n">
        <f aca="false">ABS(K101-Z101)</f>
        <v>1.55431223447522E-014</v>
      </c>
    </row>
    <row r="102" customFormat="false" ht="15" hidden="false" customHeight="false" outlineLevel="0" collapsed="false">
      <c r="A102" s="17" t="n">
        <v>497</v>
      </c>
      <c r="B102" s="6" t="s">
        <v>483</v>
      </c>
      <c r="C102" s="6" t="n">
        <v>126</v>
      </c>
      <c r="D102" s="6" t="n">
        <v>626</v>
      </c>
      <c r="E102" s="16" t="n">
        <v>0.14016944944622</v>
      </c>
      <c r="F102" s="16" t="n">
        <v>0.0340280868610014</v>
      </c>
      <c r="G102" s="16" t="n">
        <v>0.15191936525055</v>
      </c>
      <c r="H102" s="16" t="n">
        <v>0.0401517270462648</v>
      </c>
      <c r="I102" s="23" t="n">
        <f aca="false">G102-E102</f>
        <v>0.0117499158043298</v>
      </c>
      <c r="J102" s="17" t="n">
        <f aca="false">100*(G102-E102)/E102</f>
        <v>8.38265103469495</v>
      </c>
      <c r="K102" s="16" t="n">
        <v>3.42560161694905</v>
      </c>
      <c r="L102" s="17" t="n">
        <v>201.70849448794</v>
      </c>
      <c r="M102" s="18" t="n">
        <v>0.000743197661914594</v>
      </c>
      <c r="N102" s="16" t="n">
        <v>0.00162991470530539</v>
      </c>
      <c r="O102" s="6" t="str">
        <f aca="false">IF(N102&lt;0.05,"Yes","No")</f>
        <v>Yes</v>
      </c>
      <c r="P102" s="16" t="n">
        <v>0.29946115171494</v>
      </c>
      <c r="Q102" s="16" t="n">
        <v>9.42491261535495</v>
      </c>
      <c r="R102" s="16" t="n">
        <v>0.00221778287479528</v>
      </c>
      <c r="S102" s="16" t="n">
        <v>0.0874640839777687</v>
      </c>
      <c r="T102" s="16" t="n">
        <v>0.0120035110510296</v>
      </c>
      <c r="U102" s="16" t="n">
        <v>0.0930649565688339</v>
      </c>
      <c r="V102" s="16" t="n">
        <v>0.250590651188022</v>
      </c>
      <c r="W102" s="6" t="s">
        <v>567</v>
      </c>
      <c r="X102" s="17" t="n">
        <v>60.5</v>
      </c>
      <c r="Y102" s="16" t="n">
        <v>0.58458846797505</v>
      </c>
      <c r="Z102" s="16" t="n">
        <f aca="false">(G102-E102)/SQRT(H102^2/D102+F102^2/C102)</f>
        <v>3.42560161694903</v>
      </c>
      <c r="AA102" s="24" t="n">
        <f aca="false">ABS(K102-Z102)</f>
        <v>1.59872115546023E-014</v>
      </c>
    </row>
    <row r="103" customFormat="false" ht="15" hidden="false" customHeight="false" outlineLevel="0" collapsed="false">
      <c r="A103" s="17" t="n">
        <v>498</v>
      </c>
      <c r="B103" s="6" t="s">
        <v>483</v>
      </c>
      <c r="C103" s="6" t="n">
        <v>126</v>
      </c>
      <c r="D103" s="6" t="n">
        <v>626</v>
      </c>
      <c r="E103" s="16" t="n">
        <v>0.140357554136288</v>
      </c>
      <c r="F103" s="16" t="n">
        <v>0.0337684008407403</v>
      </c>
      <c r="G103" s="16" t="n">
        <v>0.152244775142437</v>
      </c>
      <c r="H103" s="16" t="n">
        <v>0.0401367719536028</v>
      </c>
      <c r="I103" s="23" t="n">
        <f aca="false">G103-E103</f>
        <v>0.0118872210061498</v>
      </c>
      <c r="J103" s="17" t="n">
        <f aca="false">100*(G103-E103)/E103</f>
        <v>8.46924205775721</v>
      </c>
      <c r="K103" s="16" t="n">
        <v>3.48668456768921</v>
      </c>
      <c r="L103" s="17" t="n">
        <v>202.914380943145</v>
      </c>
      <c r="M103" s="18" t="n">
        <v>0.000599412149773061</v>
      </c>
      <c r="N103" s="16" t="n">
        <v>0.00132425334035037</v>
      </c>
      <c r="O103" s="6" t="str">
        <f aca="false">IF(N103&lt;0.05,"Yes","No")</f>
        <v>Yes</v>
      </c>
      <c r="P103" s="16" t="n">
        <v>0.303349237049791</v>
      </c>
      <c r="Q103" s="16" t="n">
        <v>9.67124009747163</v>
      </c>
      <c r="R103" s="16" t="n">
        <v>0.00194257786148372</v>
      </c>
      <c r="S103" s="16" t="n">
        <v>0.0758049588566757</v>
      </c>
      <c r="T103" s="16" t="n">
        <v>0.0121444985440476</v>
      </c>
      <c r="U103" s="16" t="n">
        <v>0.0912880873769506</v>
      </c>
      <c r="V103" s="16" t="n">
        <v>0.249409976045479</v>
      </c>
      <c r="W103" s="6" t="s">
        <v>567</v>
      </c>
      <c r="X103" s="17" t="n">
        <v>63.4</v>
      </c>
      <c r="Y103" s="16" t="n">
        <v>0.585044880572037</v>
      </c>
      <c r="Z103" s="16" t="n">
        <f aca="false">(G103-E103)/SQRT(H103^2/D103+F103^2/C103)</f>
        <v>3.48668456768921</v>
      </c>
      <c r="AA103" s="24" t="n">
        <f aca="false">ABS(K103-Z103)</f>
        <v>0</v>
      </c>
    </row>
    <row r="104" customFormat="false" ht="15" hidden="false" customHeight="false" outlineLevel="0" collapsed="false">
      <c r="A104" s="17" t="n">
        <v>499</v>
      </c>
      <c r="B104" s="6" t="s">
        <v>483</v>
      </c>
      <c r="C104" s="6" t="n">
        <v>126</v>
      </c>
      <c r="D104" s="6" t="n">
        <v>626</v>
      </c>
      <c r="E104" s="16" t="n">
        <v>0.140600952600676</v>
      </c>
      <c r="F104" s="16" t="n">
        <v>0.0335243479063965</v>
      </c>
      <c r="G104" s="16" t="n">
        <v>0.152642726350707</v>
      </c>
      <c r="H104" s="16" t="n">
        <v>0.0401292681282201</v>
      </c>
      <c r="I104" s="23" t="n">
        <f aca="false">G104-E104</f>
        <v>0.0120417737500307</v>
      </c>
      <c r="J104" s="17" t="n">
        <f aca="false">100*(G104-E104)/E104</f>
        <v>8.56450367319405</v>
      </c>
      <c r="K104" s="16" t="n">
        <v>3.55213718527307</v>
      </c>
      <c r="L104" s="17" t="n">
        <v>204.102145237436</v>
      </c>
      <c r="M104" s="18" t="n">
        <v>0.000474520224097292</v>
      </c>
      <c r="N104" s="16" t="n">
        <v>0.00106060318173235</v>
      </c>
      <c r="O104" s="6" t="str">
        <f aca="false">IF(N104&lt;0.05,"Yes","No")</f>
        <v>Yes</v>
      </c>
      <c r="P104" s="16" t="n">
        <v>0.307618517314133</v>
      </c>
      <c r="Q104" s="16" t="n">
        <v>9.94537813951874</v>
      </c>
      <c r="R104" s="16" t="n">
        <v>0.00167681914009187</v>
      </c>
      <c r="S104" s="16" t="n">
        <v>0.0673224591556902</v>
      </c>
      <c r="T104" s="16" t="n">
        <v>0.0123010511340277</v>
      </c>
      <c r="U104" s="16" t="n">
        <v>0.0890888448901403</v>
      </c>
      <c r="V104" s="16" t="n">
        <v>0.247110614927812</v>
      </c>
      <c r="W104" s="6" t="s">
        <v>567</v>
      </c>
      <c r="X104" s="17" t="n">
        <v>65.9</v>
      </c>
      <c r="Y104" s="16" t="n">
        <v>0.586021096404483</v>
      </c>
      <c r="Z104" s="16" t="n">
        <f aca="false">(G104-E104)/SQRT(H104^2/D104+F104^2/C104)</f>
        <v>3.55213718527307</v>
      </c>
      <c r="AA104" s="24" t="n">
        <f aca="false">ABS(K104-Z104)</f>
        <v>0</v>
      </c>
    </row>
    <row r="105" customFormat="false" ht="15" hidden="false" customHeight="false" outlineLevel="0" collapsed="false">
      <c r="A105" s="17" t="n">
        <v>500</v>
      </c>
      <c r="B105" s="6" t="s">
        <v>484</v>
      </c>
      <c r="C105" s="6" t="n">
        <v>126</v>
      </c>
      <c r="D105" s="6" t="n">
        <v>626</v>
      </c>
      <c r="E105" s="16" t="n">
        <v>0.141067381416048</v>
      </c>
      <c r="F105" s="16" t="n">
        <v>0.0333302500690936</v>
      </c>
      <c r="G105" s="16" t="n">
        <v>0.15327569321036</v>
      </c>
      <c r="H105" s="16" t="n">
        <v>0.0402243565564563</v>
      </c>
      <c r="I105" s="23" t="n">
        <f aca="false">G105-E105</f>
        <v>0.0122083117943112</v>
      </c>
      <c r="J105" s="17" t="n">
        <f aca="false">100*(G105-E105)/E105</f>
        <v>8.6542414495562</v>
      </c>
      <c r="K105" s="16" t="n">
        <v>3.61557208166493</v>
      </c>
      <c r="L105" s="17" t="n">
        <v>205.499113594516</v>
      </c>
      <c r="M105" s="18" t="n">
        <v>0.000377020988276555</v>
      </c>
      <c r="N105" s="18" t="n">
        <v>0.00085265995303449</v>
      </c>
      <c r="O105" s="6" t="str">
        <f aca="false">IF(N105&lt;0.05,"Yes","No")</f>
        <v>Yes</v>
      </c>
      <c r="P105" s="16" t="n">
        <v>0.311445047041472</v>
      </c>
      <c r="Q105" s="17" t="n">
        <v>10.1943422161704</v>
      </c>
      <c r="R105" s="16" t="n">
        <v>0.00146753374668018</v>
      </c>
      <c r="S105" s="16" t="n">
        <v>0.0571302661513947</v>
      </c>
      <c r="T105" s="16" t="n">
        <v>0.0124682106237043</v>
      </c>
      <c r="U105" s="16" t="n">
        <v>0.0870958116231601</v>
      </c>
      <c r="V105" s="16" t="n">
        <v>0.24709515060879</v>
      </c>
      <c r="W105" s="6" t="s">
        <v>567</v>
      </c>
      <c r="X105" s="17" t="n">
        <v>67.6</v>
      </c>
      <c r="Y105" s="16" t="n">
        <v>0.586540899639941</v>
      </c>
      <c r="Z105" s="16" t="n">
        <f aca="false">(G105-E105)/SQRT(H105^2/D105+F105^2/C105)</f>
        <v>3.61557208166492</v>
      </c>
      <c r="AA105" s="24" t="n">
        <f aca="false">ABS(K105-Z105)</f>
        <v>0</v>
      </c>
    </row>
    <row r="106" customFormat="false" ht="15" hidden="false" customHeight="false" outlineLevel="0" collapsed="false">
      <c r="A106" s="17" t="n">
        <v>501</v>
      </c>
      <c r="B106" s="6" t="s">
        <v>484</v>
      </c>
      <c r="C106" s="6" t="n">
        <v>126</v>
      </c>
      <c r="D106" s="6" t="n">
        <v>626</v>
      </c>
      <c r="E106" s="16" t="n">
        <v>0.14172179056775</v>
      </c>
      <c r="F106" s="16" t="n">
        <v>0.0331871884363719</v>
      </c>
      <c r="G106" s="16" t="n">
        <v>0.154105185010372</v>
      </c>
      <c r="H106" s="16" t="n">
        <v>0.0403999912008679</v>
      </c>
      <c r="I106" s="23" t="n">
        <f aca="false">G106-E106</f>
        <v>0.0123833944426223</v>
      </c>
      <c r="J106" s="17" t="n">
        <f aca="false">100*(G106-E106)/E106</f>
        <v>8.73781963452008</v>
      </c>
      <c r="K106" s="16" t="n">
        <v>3.6759623836583</v>
      </c>
      <c r="L106" s="17" t="n">
        <v>207.006557108944</v>
      </c>
      <c r="M106" s="18" t="n">
        <v>0.000301902317475366</v>
      </c>
      <c r="N106" s="18" t="n">
        <v>0.000688704418040982</v>
      </c>
      <c r="O106" s="6" t="str">
        <f aca="false">IF(N106&lt;0.05,"Yes","No")</f>
        <v>Yes</v>
      </c>
      <c r="P106" s="16" t="n">
        <v>0.314864666566718</v>
      </c>
      <c r="Q106" s="17" t="n">
        <v>10.4194358885437</v>
      </c>
      <c r="R106" s="16" t="n">
        <v>0.00130119162471228</v>
      </c>
      <c r="S106" s="16" t="n">
        <v>0.0472438112627416</v>
      </c>
      <c r="T106" s="16" t="n">
        <v>0.0126438801519143</v>
      </c>
      <c r="U106" s="16" t="n">
        <v>0.0853244959782054</v>
      </c>
      <c r="V106" s="16" t="n">
        <v>0.24709515060879</v>
      </c>
      <c r="W106" s="6" t="s">
        <v>567</v>
      </c>
      <c r="X106" s="17" t="n">
        <v>68.8</v>
      </c>
      <c r="Y106" s="16" t="n">
        <v>0.586946599726153</v>
      </c>
      <c r="Z106" s="16" t="n">
        <f aca="false">(G106-E106)/SQRT(H106^2/D106+F106^2/C106)</f>
        <v>3.67596238365831</v>
      </c>
      <c r="AA106" s="24" t="n">
        <f aca="false">ABS(K106-Z106)</f>
        <v>1.68753899743024E-014</v>
      </c>
    </row>
    <row r="107" customFormat="false" ht="15" hidden="false" customHeight="false" outlineLevel="0" collapsed="false">
      <c r="A107" s="17" t="n">
        <v>502</v>
      </c>
      <c r="B107" s="6" t="s">
        <v>484</v>
      </c>
      <c r="C107" s="6" t="n">
        <v>126</v>
      </c>
      <c r="D107" s="6" t="n">
        <v>626</v>
      </c>
      <c r="E107" s="16" t="n">
        <v>0.142401442996093</v>
      </c>
      <c r="F107" s="16" t="n">
        <v>0.0330743443484206</v>
      </c>
      <c r="G107" s="16" t="n">
        <v>0.154967992224347</v>
      </c>
      <c r="H107" s="16" t="n">
        <v>0.0405646337201877</v>
      </c>
      <c r="I107" s="23" t="n">
        <f aca="false">G107-E107</f>
        <v>0.0125665492282535</v>
      </c>
      <c r="J107" s="17" t="n">
        <f aca="false">100*(G107-E107)/E107</f>
        <v>8.82473447168529</v>
      </c>
      <c r="K107" s="16" t="n">
        <v>3.73660039899761</v>
      </c>
      <c r="L107" s="17" t="n">
        <v>208.330847413867</v>
      </c>
      <c r="M107" s="18" t="n">
        <v>0.000240862748921888</v>
      </c>
      <c r="N107" s="18" t="n">
        <v>0.00055427451860338</v>
      </c>
      <c r="O107" s="6" t="str">
        <f aca="false">IF(N107&lt;0.05,"Yes","No")</f>
        <v>Yes</v>
      </c>
      <c r="P107" s="16" t="n">
        <v>0.318505817745148</v>
      </c>
      <c r="Q107" s="17" t="n">
        <v>10.6618137130642</v>
      </c>
      <c r="R107" s="16" t="n">
        <v>0.00114336563115445</v>
      </c>
      <c r="S107" s="16" t="n">
        <v>0.0410395547123943</v>
      </c>
      <c r="T107" s="16" t="n">
        <v>0.0128294065706204</v>
      </c>
      <c r="U107" s="16" t="n">
        <v>0.0833949763705223</v>
      </c>
      <c r="V107" s="16" t="n">
        <v>0.24709515060879</v>
      </c>
      <c r="W107" s="6" t="s">
        <v>567</v>
      </c>
      <c r="X107" s="17" t="n">
        <v>70.5</v>
      </c>
      <c r="Y107" s="16" t="n">
        <v>0.587694609260104</v>
      </c>
      <c r="Z107" s="16" t="n">
        <f aca="false">(G107-E107)/SQRT(H107^2/D107+F107^2/C107)</f>
        <v>3.73660039899761</v>
      </c>
      <c r="AA107" s="24" t="n">
        <f aca="false">ABS(K107-Z107)</f>
        <v>0</v>
      </c>
    </row>
    <row r="108" customFormat="false" ht="15" hidden="false" customHeight="false" outlineLevel="0" collapsed="false">
      <c r="A108" s="17" t="n">
        <v>503</v>
      </c>
      <c r="B108" s="6" t="s">
        <v>484</v>
      </c>
      <c r="C108" s="6" t="n">
        <v>126</v>
      </c>
      <c r="D108" s="6" t="n">
        <v>626</v>
      </c>
      <c r="E108" s="16" t="n">
        <v>0.143161483995971</v>
      </c>
      <c r="F108" s="16" t="n">
        <v>0.0329600653437852</v>
      </c>
      <c r="G108" s="16" t="n">
        <v>0.155939979556079</v>
      </c>
      <c r="H108" s="16" t="n">
        <v>0.0407687934941105</v>
      </c>
      <c r="I108" s="23" t="n">
        <f aca="false">G108-E108</f>
        <v>0.0127784955601079</v>
      </c>
      <c r="J108" s="17" t="n">
        <f aca="false">100*(G108-E108)/E108</f>
        <v>8.92593119561929</v>
      </c>
      <c r="K108" s="16" t="n">
        <v>3.80523850365699</v>
      </c>
      <c r="L108" s="17" t="n">
        <v>209.860363397767</v>
      </c>
      <c r="M108" s="18" t="n">
        <v>0.000185847922555544</v>
      </c>
      <c r="N108" s="18" t="n">
        <v>0.000432889673269621</v>
      </c>
      <c r="O108" s="6" t="str">
        <f aca="false">IF(N108&lt;0.05,"Yes","No")</f>
        <v>Yes</v>
      </c>
      <c r="P108" s="16" t="n">
        <v>0.322574336699094</v>
      </c>
      <c r="Q108" s="17" t="n">
        <v>10.9359364300218</v>
      </c>
      <c r="R108" s="18" t="n">
        <v>0.000988092851581773</v>
      </c>
      <c r="S108" s="16" t="n">
        <v>0.0347578164619808</v>
      </c>
      <c r="T108" s="16" t="n">
        <v>0.0130434127543753</v>
      </c>
      <c r="U108" s="16" t="n">
        <v>0.0809801235862286</v>
      </c>
      <c r="V108" s="16" t="n">
        <v>0.246074207198706</v>
      </c>
      <c r="W108" s="6" t="s">
        <v>567</v>
      </c>
      <c r="X108" s="17" t="n">
        <v>72.5</v>
      </c>
      <c r="Y108" s="16" t="n">
        <v>0.588315837517116</v>
      </c>
      <c r="Z108" s="16" t="n">
        <f aca="false">(G108-E108)/SQRT(H108^2/D108+F108^2/C108)</f>
        <v>3.80523850365699</v>
      </c>
      <c r="AA108" s="24" t="n">
        <f aca="false">ABS(K108-Z108)</f>
        <v>0</v>
      </c>
    </row>
    <row r="109" customFormat="false" ht="15" hidden="false" customHeight="false" outlineLevel="0" collapsed="false">
      <c r="A109" s="17" t="n">
        <v>504</v>
      </c>
      <c r="B109" s="6" t="s">
        <v>484</v>
      </c>
      <c r="C109" s="6" t="n">
        <v>126</v>
      </c>
      <c r="D109" s="6" t="n">
        <v>626</v>
      </c>
      <c r="E109" s="16" t="n">
        <v>0.144084109377766</v>
      </c>
      <c r="F109" s="16" t="n">
        <v>0.0328731599627531</v>
      </c>
      <c r="G109" s="16" t="n">
        <v>0.157046702258979</v>
      </c>
      <c r="H109" s="16" t="n">
        <v>0.0410096904310382</v>
      </c>
      <c r="I109" s="23" t="n">
        <f aca="false">G109-E109</f>
        <v>0.0129625928812128</v>
      </c>
      <c r="J109" s="17" t="n">
        <f aca="false">100*(G109-E109)/E109</f>
        <v>8.99654579342049</v>
      </c>
      <c r="K109" s="16" t="n">
        <v>3.86244730607914</v>
      </c>
      <c r="L109" s="17" t="n">
        <v>211.427856646567</v>
      </c>
      <c r="M109" s="18" t="n">
        <v>0.000149235365227855</v>
      </c>
      <c r="N109" s="18" t="n">
        <v>0.000355895008335669</v>
      </c>
      <c r="O109" s="6" t="str">
        <f aca="false">IF(N109&lt;0.05,"Yes","No")</f>
        <v>Yes</v>
      </c>
      <c r="P109" s="16" t="n">
        <v>0.325618056710474</v>
      </c>
      <c r="Q109" s="17" t="n">
        <v>11.1432868794788</v>
      </c>
      <c r="R109" s="18" t="n">
        <v>0.000884982965698904</v>
      </c>
      <c r="S109" s="16" t="n">
        <v>0.0291156311111729</v>
      </c>
      <c r="T109" s="16" t="n">
        <v>0.0132287228512521</v>
      </c>
      <c r="U109" s="16" t="n">
        <v>0.0792873457549185</v>
      </c>
      <c r="V109" s="16" t="n">
        <v>0.244595406356783</v>
      </c>
      <c r="W109" s="6" t="s">
        <v>567</v>
      </c>
      <c r="X109" s="17" t="n">
        <v>73.8</v>
      </c>
      <c r="Y109" s="16" t="n">
        <v>0.588860997007962</v>
      </c>
      <c r="Z109" s="16" t="n">
        <f aca="false">(G109-E109)/SQRT(H109^2/D109+F109^2/C109)</f>
        <v>3.86244730607916</v>
      </c>
      <c r="AA109" s="24" t="n">
        <f aca="false">ABS(K109-Z109)</f>
        <v>1.64313007644523E-014</v>
      </c>
    </row>
    <row r="110" customFormat="false" ht="15" hidden="false" customHeight="false" outlineLevel="0" collapsed="false">
      <c r="A110" s="17" t="n">
        <v>505</v>
      </c>
      <c r="B110" s="6" t="s">
        <v>484</v>
      </c>
      <c r="C110" s="6" t="n">
        <v>126</v>
      </c>
      <c r="D110" s="6" t="n">
        <v>626</v>
      </c>
      <c r="E110" s="16" t="n">
        <v>0.145202908546679</v>
      </c>
      <c r="F110" s="16" t="n">
        <v>0.0328196776228974</v>
      </c>
      <c r="G110" s="16" t="n">
        <v>0.158308349894925</v>
      </c>
      <c r="H110" s="16" t="n">
        <v>0.041275986166875</v>
      </c>
      <c r="I110" s="23" t="n">
        <f aca="false">G110-E110</f>
        <v>0.0131054413482464</v>
      </c>
      <c r="J110" s="17" t="n">
        <f aca="false">100*(G110-E110)/E110</f>
        <v>9.02560525778543</v>
      </c>
      <c r="K110" s="16" t="n">
        <v>3.90377806759631</v>
      </c>
      <c r="L110" s="17" t="n">
        <v>212.943528591122</v>
      </c>
      <c r="M110" s="18" t="n">
        <v>0.000127084069248951</v>
      </c>
      <c r="N110" s="18" t="n">
        <v>0.000306900723554075</v>
      </c>
      <c r="O110" s="6" t="str">
        <f aca="false">IF(N110&lt;0.05,"Yes","No")</f>
        <v>Yes</v>
      </c>
      <c r="P110" s="16" t="n">
        <v>0.32738218949117</v>
      </c>
      <c r="Q110" s="17" t="n">
        <v>11.2643581127267</v>
      </c>
      <c r="R110" s="18" t="n">
        <v>0.000829890161885537</v>
      </c>
      <c r="S110" s="16" t="n">
        <v>0.0242924889591411</v>
      </c>
      <c r="T110" s="16" t="n">
        <v>0.0133719035978664</v>
      </c>
      <c r="U110" s="16" t="n">
        <v>0.0784900449753757</v>
      </c>
      <c r="V110" s="16" t="n">
        <v>0.244595406356783</v>
      </c>
      <c r="W110" s="6" t="s">
        <v>567</v>
      </c>
      <c r="X110" s="17" t="n">
        <v>75.2</v>
      </c>
      <c r="Y110" s="16" t="n">
        <v>0.588873675135656</v>
      </c>
      <c r="Z110" s="16" t="n">
        <f aca="false">(G110-E110)/SQRT(H110^2/D110+F110^2/C110)</f>
        <v>3.9037780675963</v>
      </c>
      <c r="AA110" s="24" t="n">
        <f aca="false">ABS(K110-Z110)</f>
        <v>0</v>
      </c>
    </row>
    <row r="111" customFormat="false" ht="15" hidden="false" customHeight="false" outlineLevel="0" collapsed="false">
      <c r="A111" s="17" t="n">
        <v>506</v>
      </c>
      <c r="B111" s="6" t="s">
        <v>484</v>
      </c>
      <c r="C111" s="6" t="n">
        <v>126</v>
      </c>
      <c r="D111" s="6" t="n">
        <v>626</v>
      </c>
      <c r="E111" s="16" t="n">
        <v>0.146431201388912</v>
      </c>
      <c r="F111" s="16" t="n">
        <v>0.0327179553809944</v>
      </c>
      <c r="G111" s="16" t="n">
        <v>0.159753115413288</v>
      </c>
      <c r="H111" s="16" t="n">
        <v>0.0415428995864322</v>
      </c>
      <c r="I111" s="23" t="n">
        <f aca="false">G111-E111</f>
        <v>0.0133219140243764</v>
      </c>
      <c r="J111" s="17" t="n">
        <f aca="false">100*(G111-E111)/E111</f>
        <v>9.09772910282574</v>
      </c>
      <c r="K111" s="16" t="n">
        <v>3.97136146672864</v>
      </c>
      <c r="L111" s="17" t="n">
        <v>214.765202266067</v>
      </c>
      <c r="M111" s="18" t="n">
        <v>9.75111340678343E-005</v>
      </c>
      <c r="N111" s="18" t="n">
        <v>0.00023905588410329</v>
      </c>
      <c r="O111" s="6" t="str">
        <f aca="false">IF(N111&lt;0.05,"Yes","No")</f>
        <v>Yes</v>
      </c>
      <c r="P111" s="16" t="n">
        <v>0.33100329256469</v>
      </c>
      <c r="Q111" s="17" t="n">
        <v>11.5149214264506</v>
      </c>
      <c r="R111" s="18" t="n">
        <v>0.00072664960614628</v>
      </c>
      <c r="S111" s="16" t="n">
        <v>0.0193096405876283</v>
      </c>
      <c r="T111" s="16" t="n">
        <v>0.0135880580435207</v>
      </c>
      <c r="U111" s="16" t="n">
        <v>0.0761179748800392</v>
      </c>
      <c r="V111" s="16" t="n">
        <v>0.243393164453858</v>
      </c>
      <c r="W111" s="6" t="s">
        <v>567</v>
      </c>
      <c r="X111" s="17" t="n">
        <v>76.5</v>
      </c>
      <c r="Y111" s="16" t="n">
        <v>0.589215984583397</v>
      </c>
      <c r="Z111" s="16" t="n">
        <f aca="false">(G111-E111)/SQRT(H111^2/D111+F111^2/C111)</f>
        <v>3.97136146672865</v>
      </c>
      <c r="AA111" s="24" t="n">
        <f aca="false">ABS(K111-Z111)</f>
        <v>0</v>
      </c>
    </row>
    <row r="112" customFormat="false" ht="15" hidden="false" customHeight="false" outlineLevel="0" collapsed="false">
      <c r="A112" s="17" t="n">
        <v>507</v>
      </c>
      <c r="B112" s="6" t="s">
        <v>484</v>
      </c>
      <c r="C112" s="6" t="n">
        <v>126</v>
      </c>
      <c r="D112" s="6" t="n">
        <v>626</v>
      </c>
      <c r="E112" s="16" t="n">
        <v>0.147826688571109</v>
      </c>
      <c r="F112" s="16" t="n">
        <v>0.0327599328733515</v>
      </c>
      <c r="G112" s="16" t="n">
        <v>0.161310501372852</v>
      </c>
      <c r="H112" s="16" t="n">
        <v>0.0419214418636248</v>
      </c>
      <c r="I112" s="23" t="n">
        <f aca="false">G112-E112</f>
        <v>0.0134838128017436</v>
      </c>
      <c r="J112" s="17" t="n">
        <f aca="false">100*(G112-E112)/E112</f>
        <v>9.1213656560111</v>
      </c>
      <c r="K112" s="16" t="n">
        <v>4.00677585124339</v>
      </c>
      <c r="L112" s="17" t="n">
        <v>216.279314174084</v>
      </c>
      <c r="M112" s="18" t="n">
        <v>8.468131709291E-005</v>
      </c>
      <c r="N112" s="18" t="n">
        <v>0.000209066330449123</v>
      </c>
      <c r="O112" s="6" t="str">
        <f aca="false">IF(N112&lt;0.05,"Yes","No")</f>
        <v>Yes</v>
      </c>
      <c r="P112" s="16" t="n">
        <v>0.332284227909242</v>
      </c>
      <c r="Q112" s="17" t="n">
        <v>11.6042160656215</v>
      </c>
      <c r="R112" s="18" t="n">
        <v>0.000693086685404687</v>
      </c>
      <c r="S112" s="16" t="n">
        <v>0.0160687628126319</v>
      </c>
      <c r="T112" s="16" t="n">
        <v>0.013750456182059</v>
      </c>
      <c r="U112" s="16" t="n">
        <v>0.0751890988162487</v>
      </c>
      <c r="V112" s="16" t="n">
        <v>0.243393164453858</v>
      </c>
      <c r="W112" s="6" t="s">
        <v>567</v>
      </c>
      <c r="X112" s="17" t="n">
        <v>77.3</v>
      </c>
      <c r="Y112" s="16" t="n">
        <v>0.58882296262488</v>
      </c>
      <c r="Z112" s="16" t="n">
        <f aca="false">(G112-E112)/SQRT(H112^2/D112+F112^2/C112)</f>
        <v>4.0067758512434</v>
      </c>
      <c r="AA112" s="24" t="n">
        <f aca="false">ABS(K112-Z112)</f>
        <v>0</v>
      </c>
    </row>
    <row r="113" customFormat="false" ht="15" hidden="false" customHeight="false" outlineLevel="0" collapsed="false">
      <c r="A113" s="17" t="n">
        <v>508</v>
      </c>
      <c r="B113" s="6" t="s">
        <v>484</v>
      </c>
      <c r="C113" s="6" t="n">
        <v>126</v>
      </c>
      <c r="D113" s="6" t="n">
        <v>626</v>
      </c>
      <c r="E113" s="16" t="n">
        <v>0.149434940978175</v>
      </c>
      <c r="F113" s="16" t="n">
        <v>0.0328729973927364</v>
      </c>
      <c r="G113" s="16" t="n">
        <v>0.163053668416537</v>
      </c>
      <c r="H113" s="16" t="n">
        <v>0.0423589954212113</v>
      </c>
      <c r="I113" s="23" t="n">
        <f aca="false">G113-E113</f>
        <v>0.0136187274383616</v>
      </c>
      <c r="J113" s="17" t="n">
        <f aca="false">100*(G113-E113)/E113</f>
        <v>9.11348266290051</v>
      </c>
      <c r="K113" s="16" t="n">
        <v>4.02598098333821</v>
      </c>
      <c r="L113" s="17" t="n">
        <v>217.649932716721</v>
      </c>
      <c r="M113" s="18" t="n">
        <v>7.83490196374978E-005</v>
      </c>
      <c r="N113" s="18" t="n">
        <v>0.000194575993213219</v>
      </c>
      <c r="O113" s="6" t="str">
        <f aca="false">IF(N113&lt;0.05,"Yes","No")</f>
        <v>Yes</v>
      </c>
      <c r="P113" s="16" t="n">
        <v>0.332391598254069</v>
      </c>
      <c r="Q113" s="17" t="n">
        <v>11.6117165719725</v>
      </c>
      <c r="R113" s="18" t="n">
        <v>0.000690339977341502</v>
      </c>
      <c r="S113" s="16" t="n">
        <v>0.0136318802056226</v>
      </c>
      <c r="T113" s="16" t="n">
        <v>0.0138862957348403</v>
      </c>
      <c r="U113" s="16" t="n">
        <v>0.0749250043719498</v>
      </c>
      <c r="V113" s="16" t="n">
        <v>0.243393164453858</v>
      </c>
      <c r="W113" s="6" t="s">
        <v>567</v>
      </c>
      <c r="X113" s="17" t="n">
        <v>77.2</v>
      </c>
      <c r="Y113" s="16" t="n">
        <v>0.588721537603327</v>
      </c>
      <c r="Z113" s="16" t="n">
        <f aca="false">(G113-E113)/SQRT(H113^2/D113+F113^2/C113)</f>
        <v>4.02598098333823</v>
      </c>
      <c r="AA113" s="24" t="n">
        <f aca="false">ABS(K113-Z113)</f>
        <v>1.68753899743024E-014</v>
      </c>
    </row>
    <row r="114" customFormat="false" ht="15" hidden="false" customHeight="false" outlineLevel="0" collapsed="false">
      <c r="A114" s="17" t="n">
        <v>509</v>
      </c>
      <c r="B114" s="6" t="s">
        <v>484</v>
      </c>
      <c r="C114" s="6" t="n">
        <v>126</v>
      </c>
      <c r="D114" s="6" t="n">
        <v>626</v>
      </c>
      <c r="E114" s="16" t="n">
        <v>0.151289690699842</v>
      </c>
      <c r="F114" s="16" t="n">
        <v>0.0328917454098219</v>
      </c>
      <c r="G114" s="16" t="n">
        <v>0.165098270633445</v>
      </c>
      <c r="H114" s="16" t="n">
        <v>0.042751036663621</v>
      </c>
      <c r="I114" s="23" t="n">
        <f aca="false">G114-E114</f>
        <v>0.0138085799336031</v>
      </c>
      <c r="J114" s="17" t="n">
        <f aca="false">100*(G114-E114)/E114</f>
        <v>9.12724447364971</v>
      </c>
      <c r="K114" s="16" t="n">
        <v>4.07089882090038</v>
      </c>
      <c r="L114" s="17" t="n">
        <v>219.386564167785</v>
      </c>
      <c r="M114" s="18" t="n">
        <v>6.53828917780323E-005</v>
      </c>
      <c r="N114" s="18" t="n">
        <v>0.000165306204122318</v>
      </c>
      <c r="O114" s="6" t="str">
        <f aca="false">IF(N114&lt;0.05,"Yes","No")</f>
        <v>Yes</v>
      </c>
      <c r="P114" s="16" t="n">
        <v>0.334242702445478</v>
      </c>
      <c r="Q114" s="17" t="n">
        <v>11.7414090747544</v>
      </c>
      <c r="R114" s="18" t="n">
        <v>0.000644551274891964</v>
      </c>
      <c r="S114" s="16" t="n">
        <v>0.011002885871048</v>
      </c>
      <c r="T114" s="16" t="n">
        <v>0.0140763002699338</v>
      </c>
      <c r="U114" s="16" t="n">
        <v>0.0733954669265856</v>
      </c>
      <c r="V114" s="16" t="n">
        <v>0.243393164453858</v>
      </c>
      <c r="W114" s="6" t="s">
        <v>567</v>
      </c>
      <c r="X114" s="17" t="n">
        <v>78</v>
      </c>
      <c r="Y114" s="16" t="n">
        <v>0.589038490795679</v>
      </c>
      <c r="Z114" s="16" t="n">
        <f aca="false">(G114-E114)/SQRT(H114^2/D114+F114^2/C114)</f>
        <v>4.07089882090039</v>
      </c>
      <c r="AA114" s="24" t="n">
        <f aca="false">ABS(K114-Z114)</f>
        <v>0</v>
      </c>
    </row>
    <row r="115" customFormat="false" ht="15" hidden="false" customHeight="false" outlineLevel="0" collapsed="false">
      <c r="A115" s="17" t="n">
        <v>510</v>
      </c>
      <c r="B115" s="6" t="s">
        <v>484</v>
      </c>
      <c r="C115" s="6" t="n">
        <v>126</v>
      </c>
      <c r="D115" s="6" t="n">
        <v>626</v>
      </c>
      <c r="E115" s="16" t="n">
        <v>0.153374437183615</v>
      </c>
      <c r="F115" s="16" t="n">
        <v>0.0329941939920114</v>
      </c>
      <c r="G115" s="16" t="n">
        <v>0.167316051086964</v>
      </c>
      <c r="H115" s="16" t="n">
        <v>0.043231023497132</v>
      </c>
      <c r="I115" s="23" t="n">
        <f aca="false">G115-E115</f>
        <v>0.0139416139033495</v>
      </c>
      <c r="J115" s="17" t="n">
        <f aca="false">100*(G115-E115)/E115</f>
        <v>9.08992017141622</v>
      </c>
      <c r="K115" s="16" t="n">
        <v>4.08893976331445</v>
      </c>
      <c r="L115" s="17" t="n">
        <v>221.03489179934</v>
      </c>
      <c r="M115" s="18" t="n">
        <v>6.06875854349151E-005</v>
      </c>
      <c r="N115" s="18" t="n">
        <v>0.000157025390392558</v>
      </c>
      <c r="O115" s="6" t="str">
        <f aca="false">IF(N115&lt;0.05,"Yes","No")</f>
        <v>Yes</v>
      </c>
      <c r="P115" s="16" t="n">
        <v>0.333998685851352</v>
      </c>
      <c r="Q115" s="17" t="n">
        <v>11.7242715110173</v>
      </c>
      <c r="R115" s="18" t="n">
        <v>0.000650420929924169</v>
      </c>
      <c r="S115" s="16" t="n">
        <v>0.00892566067578405</v>
      </c>
      <c r="T115" s="16" t="n">
        <v>0.0142092837377494</v>
      </c>
      <c r="U115" s="16" t="n">
        <v>0.0731332746589434</v>
      </c>
      <c r="V115" s="16" t="n">
        <v>0.243393164453858</v>
      </c>
      <c r="W115" s="6" t="s">
        <v>567</v>
      </c>
      <c r="X115" s="17" t="n">
        <v>78.1</v>
      </c>
      <c r="Y115" s="16" t="n">
        <v>0.588506009432527</v>
      </c>
      <c r="Z115" s="16" t="n">
        <f aca="false">(G115-E115)/SQRT(H115^2/D115+F115^2/C115)</f>
        <v>4.08893976331443</v>
      </c>
      <c r="AA115" s="24" t="n">
        <f aca="false">ABS(K115-Z115)</f>
        <v>1.59872115546023E-014</v>
      </c>
    </row>
    <row r="116" customFormat="false" ht="15" hidden="false" customHeight="false" outlineLevel="0" collapsed="false">
      <c r="A116" s="17" t="n">
        <v>511</v>
      </c>
      <c r="B116" s="6" t="s">
        <v>484</v>
      </c>
      <c r="C116" s="6" t="n">
        <v>126</v>
      </c>
      <c r="D116" s="6" t="n">
        <v>626</v>
      </c>
      <c r="E116" s="16" t="n">
        <v>0.155658360097616</v>
      </c>
      <c r="F116" s="16" t="n">
        <v>0.0332015164529402</v>
      </c>
      <c r="G116" s="16" t="n">
        <v>0.169712486227576</v>
      </c>
      <c r="H116" s="16" t="n">
        <v>0.0437830433746882</v>
      </c>
      <c r="I116" s="23" t="n">
        <f aca="false">G116-E116</f>
        <v>0.0140541261299592</v>
      </c>
      <c r="J116" s="17" t="n">
        <f aca="false">100*(G116-E116)/E116</f>
        <v>9.02882833992698</v>
      </c>
      <c r="K116" s="16" t="n">
        <v>4.08941490240567</v>
      </c>
      <c r="L116" s="17" t="n">
        <v>222.370405179753</v>
      </c>
      <c r="M116" s="18" t="n">
        <v>6.04553672170236E-005</v>
      </c>
      <c r="N116" s="18" t="n">
        <v>0.000156943554415368</v>
      </c>
      <c r="O116" s="6" t="str">
        <f aca="false">IF(N116&lt;0.05,"Yes","No")</f>
        <v>Yes</v>
      </c>
      <c r="P116" s="16" t="n">
        <v>0.332670714754975</v>
      </c>
      <c r="Q116" s="17" t="n">
        <v>11.6312259849333</v>
      </c>
      <c r="R116" s="18" t="n">
        <v>0.000683247080348605</v>
      </c>
      <c r="S116" s="16" t="n">
        <v>0.00752069099042183</v>
      </c>
      <c r="T116" s="16" t="n">
        <v>0.0143208116365568</v>
      </c>
      <c r="U116" s="16" t="n">
        <v>0.0732197187282497</v>
      </c>
      <c r="V116" s="16" t="n">
        <v>0.243393164453858</v>
      </c>
      <c r="W116" s="6" t="s">
        <v>567</v>
      </c>
      <c r="X116" s="17" t="n">
        <v>77.8</v>
      </c>
      <c r="Y116" s="16" t="n">
        <v>0.587555149855469</v>
      </c>
      <c r="Z116" s="16" t="n">
        <f aca="false">(G116-E116)/SQRT(H116^2/D116+F116^2/C116)</f>
        <v>4.08941490240567</v>
      </c>
      <c r="AA116" s="24" t="n">
        <f aca="false">ABS(K116-Z116)</f>
        <v>0</v>
      </c>
    </row>
    <row r="117" customFormat="false" ht="15" hidden="false" customHeight="false" outlineLevel="0" collapsed="false">
      <c r="A117" s="17" t="n">
        <v>512</v>
      </c>
      <c r="B117" s="6" t="s">
        <v>484</v>
      </c>
      <c r="C117" s="6" t="n">
        <v>126</v>
      </c>
      <c r="D117" s="6" t="n">
        <v>626</v>
      </c>
      <c r="E117" s="16" t="n">
        <v>0.158130598032758</v>
      </c>
      <c r="F117" s="16" t="n">
        <v>0.0334865659626656</v>
      </c>
      <c r="G117" s="16" t="n">
        <v>0.172292977940446</v>
      </c>
      <c r="H117" s="16" t="n">
        <v>0.0443731693850401</v>
      </c>
      <c r="I117" s="23" t="n">
        <f aca="false">G117-E117</f>
        <v>0.0141623799076875</v>
      </c>
      <c r="J117" s="17" t="n">
        <f aca="false">100*(G117-E117)/E117</f>
        <v>8.95612872137095</v>
      </c>
      <c r="K117" s="16" t="n">
        <v>4.08069356295565</v>
      </c>
      <c r="L117" s="17" t="n">
        <v>223.388891974866</v>
      </c>
      <c r="M117" s="18" t="n">
        <v>6.25136531888086E-005</v>
      </c>
      <c r="N117" s="18" t="n">
        <v>0.000158816427266852</v>
      </c>
      <c r="O117" s="6" t="str">
        <f aca="false">IF(N117&lt;0.05,"Yes","No")</f>
        <v>Yes</v>
      </c>
      <c r="P117" s="16" t="n">
        <v>0.330939279888433</v>
      </c>
      <c r="Q117" s="17" t="n">
        <v>11.5104681193081</v>
      </c>
      <c r="R117" s="18" t="n">
        <v>0.000728365913369953</v>
      </c>
      <c r="S117" s="16" t="n">
        <v>0.00655794837418124</v>
      </c>
      <c r="T117" s="16" t="n">
        <v>0.0144269450222852</v>
      </c>
      <c r="U117" s="16" t="n">
        <v>0.0732355364806537</v>
      </c>
      <c r="V117" s="16" t="n">
        <v>0.243393164453858</v>
      </c>
      <c r="W117" s="6" t="s">
        <v>567</v>
      </c>
      <c r="X117" s="17" t="n">
        <v>77.5</v>
      </c>
      <c r="Y117" s="16" t="n">
        <v>0.586211268319895</v>
      </c>
      <c r="Z117" s="16" t="n">
        <f aca="false">(G117-E117)/SQRT(H117^2/D117+F117^2/C117)</f>
        <v>4.08069356295565</v>
      </c>
      <c r="AA117" s="24" t="n">
        <f aca="false">ABS(K117-Z117)</f>
        <v>0</v>
      </c>
    </row>
    <row r="118" customFormat="false" ht="15" hidden="false" customHeight="false" outlineLevel="0" collapsed="false">
      <c r="A118" s="17" t="n">
        <v>513</v>
      </c>
      <c r="B118" s="6" t="s">
        <v>484</v>
      </c>
      <c r="C118" s="6" t="n">
        <v>126</v>
      </c>
      <c r="D118" s="6" t="n">
        <v>626</v>
      </c>
      <c r="E118" s="16" t="n">
        <v>0.160822306123991</v>
      </c>
      <c r="F118" s="16" t="n">
        <v>0.0337660199817428</v>
      </c>
      <c r="G118" s="16" t="n">
        <v>0.175043361707808</v>
      </c>
      <c r="H118" s="16" t="n">
        <v>0.0449699765256133</v>
      </c>
      <c r="I118" s="23" t="n">
        <f aca="false">G118-E118</f>
        <v>0.0142210555838168</v>
      </c>
      <c r="J118" s="17" t="n">
        <f aca="false">100*(G118-E118)/E118</f>
        <v>8.8427133813469</v>
      </c>
      <c r="K118" s="16" t="n">
        <v>4.05831286046342</v>
      </c>
      <c r="L118" s="17" t="n">
        <v>224.46303426221</v>
      </c>
      <c r="M118" s="18" t="n">
        <v>6.82581092062987E-005</v>
      </c>
      <c r="N118" s="18" t="n">
        <v>0.000171338455725727</v>
      </c>
      <c r="O118" s="6" t="str">
        <f aca="false">IF(N118&lt;0.05,"Yes","No")</f>
        <v>Yes</v>
      </c>
      <c r="P118" s="16" t="n">
        <v>0.328068796804862</v>
      </c>
      <c r="Q118" s="17" t="n">
        <v>11.3116563545842</v>
      </c>
      <c r="R118" s="18" t="n">
        <v>0.000809323072263766</v>
      </c>
      <c r="S118" s="16" t="n">
        <v>0.00572841901635883</v>
      </c>
      <c r="T118" s="16" t="n">
        <v>0.014483006705467</v>
      </c>
      <c r="U118" s="16" t="n">
        <v>0.0741499415000911</v>
      </c>
      <c r="V118" s="16" t="n">
        <v>0.243393164453858</v>
      </c>
      <c r="W118" s="6" t="s">
        <v>567</v>
      </c>
      <c r="X118" s="17" t="n">
        <v>76.9</v>
      </c>
      <c r="Y118" s="16" t="n">
        <v>0.584854708656626</v>
      </c>
      <c r="Z118" s="16" t="n">
        <f aca="false">(G118-E118)/SQRT(H118^2/D118+F118^2/C118)</f>
        <v>4.0583128604634</v>
      </c>
      <c r="AA118" s="24" t="n">
        <f aca="false">ABS(K118-Z118)</f>
        <v>1.50990331349021E-014</v>
      </c>
    </row>
    <row r="119" customFormat="false" ht="15" hidden="false" customHeight="false" outlineLevel="0" collapsed="false">
      <c r="A119" s="17" t="n">
        <v>514</v>
      </c>
      <c r="B119" s="6" t="s">
        <v>484</v>
      </c>
      <c r="C119" s="6" t="n">
        <v>126</v>
      </c>
      <c r="D119" s="6" t="n">
        <v>626</v>
      </c>
      <c r="E119" s="16" t="n">
        <v>0.163761657973131</v>
      </c>
      <c r="F119" s="16" t="n">
        <v>0.0340831724130876</v>
      </c>
      <c r="G119" s="16" t="n">
        <v>0.178034528839988</v>
      </c>
      <c r="H119" s="16" t="n">
        <v>0.0455986237219161</v>
      </c>
      <c r="I119" s="23" t="n">
        <f aca="false">G119-E119</f>
        <v>0.0142728708668575</v>
      </c>
      <c r="J119" s="17" t="n">
        <f aca="false">100*(G119-E119)/E119</f>
        <v>8.71563651926346</v>
      </c>
      <c r="K119" s="16" t="n">
        <v>4.03037220780951</v>
      </c>
      <c r="L119" s="17" t="n">
        <v>225.437545888589</v>
      </c>
      <c r="M119" s="18" t="n">
        <v>7.61803273911029E-005</v>
      </c>
      <c r="N119" s="18" t="n">
        <v>0.000189638469015056</v>
      </c>
      <c r="O119" s="6" t="str">
        <f aca="false">IF(N119&lt;0.05,"Yes","No")</f>
        <v>Yes</v>
      </c>
      <c r="P119" s="16" t="n">
        <v>0.324873328952287</v>
      </c>
      <c r="Q119" s="17" t="n">
        <v>11.0923730876618</v>
      </c>
      <c r="R119" s="18" t="n">
        <v>0.000909244711572304</v>
      </c>
      <c r="S119" s="16" t="n">
        <v>0.00486214496050986</v>
      </c>
      <c r="T119" s="16" t="n">
        <v>0.0145328038801103</v>
      </c>
      <c r="U119" s="16" t="n">
        <v>0.0749962899048217</v>
      </c>
      <c r="V119" s="16" t="n">
        <v>0.243393164453858</v>
      </c>
      <c r="W119" s="6" t="s">
        <v>567</v>
      </c>
      <c r="X119" s="17" t="n">
        <v>76.4</v>
      </c>
      <c r="Y119" s="16" t="n">
        <v>0.583498148993357</v>
      </c>
      <c r="Z119" s="16" t="n">
        <f aca="false">(G119-E119)/SQRT(H119^2/D119+F119^2/C119)</f>
        <v>4.03037220780951</v>
      </c>
      <c r="AA119" s="24" t="n">
        <f aca="false">ABS(K119-Z119)</f>
        <v>0</v>
      </c>
    </row>
    <row r="120" customFormat="false" ht="15" hidden="false" customHeight="false" outlineLevel="0" collapsed="false">
      <c r="A120" s="17" t="n">
        <v>515</v>
      </c>
      <c r="B120" s="6" t="s">
        <v>484</v>
      </c>
      <c r="C120" s="6" t="n">
        <v>126</v>
      </c>
      <c r="D120" s="6" t="n">
        <v>626</v>
      </c>
      <c r="E120" s="16" t="n">
        <v>0.166958888312654</v>
      </c>
      <c r="F120" s="16" t="n">
        <v>0.0344532853949075</v>
      </c>
      <c r="G120" s="16" t="n">
        <v>0.181261689958576</v>
      </c>
      <c r="H120" s="16" t="n">
        <v>0.0462486441427926</v>
      </c>
      <c r="I120" s="23" t="n">
        <f aca="false">G120-E120</f>
        <v>0.0143028016459223</v>
      </c>
      <c r="J120" s="17" t="n">
        <f aca="false">100*(G120-E120)/E120</f>
        <v>8.56666080522667</v>
      </c>
      <c r="K120" s="16" t="n">
        <v>3.9918807945829</v>
      </c>
      <c r="L120" s="17" t="n">
        <v>226.164701583752</v>
      </c>
      <c r="M120" s="18" t="n">
        <v>8.86159371365012E-005</v>
      </c>
      <c r="N120" s="18" t="n">
        <v>0.000218267390297525</v>
      </c>
      <c r="O120" s="6" t="str">
        <f aca="false">IF(N120&lt;0.05,"Yes","No")</f>
        <v>Yes</v>
      </c>
      <c r="P120" s="16" t="n">
        <v>0.32108685888049</v>
      </c>
      <c r="Q120" s="17" t="n">
        <v>10.8353118276995</v>
      </c>
      <c r="R120" s="16" t="n">
        <v>0.00104243974023173</v>
      </c>
      <c r="S120" s="16" t="n">
        <v>0.00415756380778295</v>
      </c>
      <c r="T120" s="16" t="n">
        <v>0.0145615881115433</v>
      </c>
      <c r="U120" s="16" t="n">
        <v>0.0761222230735682</v>
      </c>
      <c r="V120" s="16" t="n">
        <v>0.243393164453858</v>
      </c>
      <c r="W120" s="6" t="s">
        <v>567</v>
      </c>
      <c r="X120" s="17" t="n">
        <v>75.2</v>
      </c>
      <c r="Y120" s="16" t="n">
        <v>0.581926061159288</v>
      </c>
      <c r="Z120" s="16" t="n">
        <f aca="false">(G120-E120)/SQRT(H120^2/D120+F120^2/C120)</f>
        <v>3.99188079458289</v>
      </c>
      <c r="AA120" s="24" t="n">
        <f aca="false">ABS(K120-Z120)</f>
        <v>0</v>
      </c>
    </row>
    <row r="121" customFormat="false" ht="15" hidden="false" customHeight="false" outlineLevel="0" collapsed="false">
      <c r="A121" s="17" t="n">
        <v>516</v>
      </c>
      <c r="B121" s="6" t="s">
        <v>484</v>
      </c>
      <c r="C121" s="6" t="n">
        <v>126</v>
      </c>
      <c r="D121" s="6" t="n">
        <v>626</v>
      </c>
      <c r="E121" s="16" t="n">
        <v>0.17041434365369</v>
      </c>
      <c r="F121" s="16" t="n">
        <v>0.0348783306905416</v>
      </c>
      <c r="G121" s="16" t="n">
        <v>0.184693861883669</v>
      </c>
      <c r="H121" s="16" t="n">
        <v>0.0469037386324496</v>
      </c>
      <c r="I121" s="23" t="n">
        <f aca="false">G121-E121</f>
        <v>0.014279518229979</v>
      </c>
      <c r="J121" s="17" t="n">
        <f aca="false">100*(G121-E121)/E121</f>
        <v>8.37929362272305</v>
      </c>
      <c r="K121" s="16" t="n">
        <v>3.93492237447955</v>
      </c>
      <c r="L121" s="17" t="n">
        <v>226.557973742422</v>
      </c>
      <c r="M121" s="18" t="n">
        <v>0.000110713522329626</v>
      </c>
      <c r="N121" s="18" t="n">
        <v>0.000269535469773516</v>
      </c>
      <c r="O121" s="6" t="str">
        <f aca="false">IF(N121&lt;0.05,"Yes","No")</f>
        <v>Yes</v>
      </c>
      <c r="P121" s="16" t="n">
        <v>0.316143788567191</v>
      </c>
      <c r="Q121" s="17" t="n">
        <v>10.5042647227324</v>
      </c>
      <c r="R121" s="16" t="n">
        <v>0.00124358503832193</v>
      </c>
      <c r="S121" s="16" t="n">
        <v>0.00364224531184614</v>
      </c>
      <c r="T121" s="16" t="n">
        <v>0.0145373214923013</v>
      </c>
      <c r="U121" s="16" t="n">
        <v>0.0782017235233006</v>
      </c>
      <c r="V121" s="16" t="n">
        <v>0.244595406356783</v>
      </c>
      <c r="W121" s="6" t="s">
        <v>567</v>
      </c>
      <c r="X121" s="17" t="n">
        <v>73.2</v>
      </c>
      <c r="Y121" s="16" t="n">
        <v>0.580239870175972</v>
      </c>
      <c r="Z121" s="16" t="n">
        <f aca="false">(G121-E121)/SQRT(H121^2/D121+F121^2/C121)</f>
        <v>3.93492237447955</v>
      </c>
      <c r="AA121" s="24" t="n">
        <f aca="false">ABS(K121-Z121)</f>
        <v>0</v>
      </c>
    </row>
    <row r="122" customFormat="false" ht="15" hidden="false" customHeight="false" outlineLevel="0" collapsed="false">
      <c r="A122" s="17" t="n">
        <v>517</v>
      </c>
      <c r="B122" s="6" t="s">
        <v>484</v>
      </c>
      <c r="C122" s="6" t="n">
        <v>126</v>
      </c>
      <c r="D122" s="6" t="n">
        <v>626</v>
      </c>
      <c r="E122" s="16" t="n">
        <v>0.174122600860539</v>
      </c>
      <c r="F122" s="16" t="n">
        <v>0.0353319206723337</v>
      </c>
      <c r="G122" s="16" t="n">
        <v>0.188321060777758</v>
      </c>
      <c r="H122" s="16" t="n">
        <v>0.0475754380139456</v>
      </c>
      <c r="I122" s="23" t="n">
        <f aca="false">G122-E122</f>
        <v>0.014198459917219</v>
      </c>
      <c r="J122" s="17" t="n">
        <f aca="false">100*(G122-E122)/E122</f>
        <v>8.15428890164066</v>
      </c>
      <c r="K122" s="16" t="n">
        <v>3.86101691403204</v>
      </c>
      <c r="L122" s="17" t="n">
        <v>226.841946271357</v>
      </c>
      <c r="M122" s="18" t="n">
        <v>0.000147297088047652</v>
      </c>
      <c r="N122" s="18" t="n">
        <v>0.000352071879394899</v>
      </c>
      <c r="O122" s="6" t="str">
        <f aca="false">IF(N122&lt;0.05,"Yes","No")</f>
        <v>Yes</v>
      </c>
      <c r="P122" s="16" t="n">
        <v>0.309951026578719</v>
      </c>
      <c r="Q122" s="17" t="n">
        <v>10.0967710711019</v>
      </c>
      <c r="R122" s="16" t="n">
        <v>0.00154619685804393</v>
      </c>
      <c r="S122" s="16" t="n">
        <v>0.00325019118649905</v>
      </c>
      <c r="T122" s="16" t="n">
        <v>0.0144515437635055</v>
      </c>
      <c r="U122" s="16" t="n">
        <v>0.0810523560860832</v>
      </c>
      <c r="V122" s="16" t="n">
        <v>0.246074207198706</v>
      </c>
      <c r="W122" s="6" t="s">
        <v>567</v>
      </c>
      <c r="X122" s="17" t="n">
        <v>70.8</v>
      </c>
      <c r="Y122" s="16" t="n">
        <v>0.57794512906334</v>
      </c>
      <c r="Z122" s="16" t="n">
        <f aca="false">(G122-E122)/SQRT(H122^2/D122+F122^2/C122)</f>
        <v>3.86101691403205</v>
      </c>
      <c r="AA122" s="24" t="n">
        <f aca="false">ABS(K122-Z122)</f>
        <v>1.50990331349021E-014</v>
      </c>
    </row>
    <row r="123" customFormat="false" ht="15" hidden="false" customHeight="false" outlineLevel="0" collapsed="false">
      <c r="A123" s="17" t="n">
        <v>518</v>
      </c>
      <c r="B123" s="6" t="s">
        <v>484</v>
      </c>
      <c r="C123" s="6" t="n">
        <v>126</v>
      </c>
      <c r="D123" s="6" t="n">
        <v>626</v>
      </c>
      <c r="E123" s="16" t="n">
        <v>0.178032991432008</v>
      </c>
      <c r="F123" s="16" t="n">
        <v>0.0358545135394987</v>
      </c>
      <c r="G123" s="16" t="n">
        <v>0.192131763865677</v>
      </c>
      <c r="H123" s="16" t="n">
        <v>0.0482890332533035</v>
      </c>
      <c r="I123" s="23" t="n">
        <f aca="false">G123-E123</f>
        <v>0.014098772433669</v>
      </c>
      <c r="J123" s="17" t="n">
        <f aca="false">100*(G123-E123)/E123</f>
        <v>7.91919088718643</v>
      </c>
      <c r="K123" s="16" t="n">
        <v>3.7778207148502</v>
      </c>
      <c r="L123" s="17" t="n">
        <v>226.886912698997</v>
      </c>
      <c r="M123" s="18" t="n">
        <v>0.000202179492190173</v>
      </c>
      <c r="N123" s="18" t="n">
        <v>0.000468851118202597</v>
      </c>
      <c r="O123" s="6" t="str">
        <f aca="false">IF(N123&lt;0.05,"Yes","No")</f>
        <v>Yes</v>
      </c>
      <c r="P123" s="16" t="n">
        <v>0.303232870775504</v>
      </c>
      <c r="Q123" s="16" t="n">
        <v>9.66382164913058</v>
      </c>
      <c r="R123" s="16" t="n">
        <v>0.0019503363446718</v>
      </c>
      <c r="S123" s="16" t="n">
        <v>0.0029554269134071</v>
      </c>
      <c r="T123" s="16" t="n">
        <v>0.0143472416926229</v>
      </c>
      <c r="U123" s="16" t="n">
        <v>0.0843072264559771</v>
      </c>
      <c r="V123" s="16" t="n">
        <v>0.24709515060879</v>
      </c>
      <c r="W123" s="6" t="s">
        <v>567</v>
      </c>
      <c r="X123" s="17" t="n">
        <v>67.7</v>
      </c>
      <c r="Y123" s="16" t="n">
        <v>0.575777169227648</v>
      </c>
      <c r="Z123" s="16" t="n">
        <f aca="false">(G123-E123)/SQRT(H123^2/D123+F123^2/C123)</f>
        <v>3.7778207148502</v>
      </c>
      <c r="AA123" s="24" t="n">
        <f aca="false">ABS(K123-Z123)</f>
        <v>0</v>
      </c>
    </row>
    <row r="124" customFormat="false" ht="15" hidden="false" customHeight="false" outlineLevel="0" collapsed="false">
      <c r="A124" s="17" t="n">
        <v>519</v>
      </c>
      <c r="B124" s="6" t="s">
        <v>484</v>
      </c>
      <c r="C124" s="6" t="n">
        <v>126</v>
      </c>
      <c r="D124" s="6" t="n">
        <v>626</v>
      </c>
      <c r="E124" s="16" t="n">
        <v>0.182096577293816</v>
      </c>
      <c r="F124" s="16" t="n">
        <v>0.0364329771356731</v>
      </c>
      <c r="G124" s="16" t="n">
        <v>0.19607806442597</v>
      </c>
      <c r="H124" s="16" t="n">
        <v>0.0490267500838867</v>
      </c>
      <c r="I124" s="23" t="n">
        <f aca="false">G124-E124</f>
        <v>0.0139814871321543</v>
      </c>
      <c r="J124" s="17" t="n">
        <f aca="false">100*(G124-E124)/E124</f>
        <v>7.67806146602905</v>
      </c>
      <c r="K124" s="16" t="n">
        <v>3.68774151048046</v>
      </c>
      <c r="L124" s="17" t="n">
        <v>226.702270105944</v>
      </c>
      <c r="M124" s="18" t="n">
        <v>0.000283225806194129</v>
      </c>
      <c r="N124" s="18" t="n">
        <v>0.000647505352354587</v>
      </c>
      <c r="O124" s="6" t="str">
        <f aca="false">IF(N124&lt;0.05,"Yes","No")</f>
        <v>Yes</v>
      </c>
      <c r="P124" s="16" t="n">
        <v>0.296160647725077</v>
      </c>
      <c r="Q124" s="16" t="n">
        <v>9.21830458494281</v>
      </c>
      <c r="R124" s="16" t="n">
        <v>0.00247902063736082</v>
      </c>
      <c r="S124" s="16" t="n">
        <v>0.00275408131458648</v>
      </c>
      <c r="T124" s="16" t="n">
        <v>0.0142267999763984</v>
      </c>
      <c r="U124" s="16" t="n">
        <v>0.0880118364929982</v>
      </c>
      <c r="V124" s="16" t="n">
        <v>0.247110614927812</v>
      </c>
      <c r="W124" s="6" t="s">
        <v>567</v>
      </c>
      <c r="X124" s="17" t="n">
        <v>64.7</v>
      </c>
      <c r="Y124" s="16" t="n">
        <v>0.574052943861251</v>
      </c>
      <c r="Z124" s="16" t="n">
        <f aca="false">(G124-E124)/SQRT(H124^2/D124+F124^2/C124)</f>
        <v>3.68774151048044</v>
      </c>
      <c r="AA124" s="24" t="n">
        <f aca="false">ABS(K124-Z124)</f>
        <v>1.46549439250521E-014</v>
      </c>
    </row>
    <row r="125" customFormat="false" ht="15" hidden="false" customHeight="false" outlineLevel="0" collapsed="false">
      <c r="A125" s="17" t="n">
        <v>520</v>
      </c>
      <c r="B125" s="6" t="s">
        <v>484</v>
      </c>
      <c r="C125" s="6" t="n">
        <v>126</v>
      </c>
      <c r="D125" s="6" t="n">
        <v>626</v>
      </c>
      <c r="E125" s="16" t="n">
        <v>0.186273834239396</v>
      </c>
      <c r="F125" s="16" t="n">
        <v>0.0369843039990727</v>
      </c>
      <c r="G125" s="16" t="n">
        <v>0.200068580932891</v>
      </c>
      <c r="H125" s="16" t="n">
        <v>0.0497221285640507</v>
      </c>
      <c r="I125" s="23" t="n">
        <f aca="false">G125-E125</f>
        <v>0.0137947466934956</v>
      </c>
      <c r="J125" s="17" t="n">
        <f aca="false">100*(G125-E125)/E125</f>
        <v>7.40562771460796</v>
      </c>
      <c r="K125" s="16" t="n">
        <v>3.58514289873219</v>
      </c>
      <c r="L125" s="17" t="n">
        <v>226.497880773099</v>
      </c>
      <c r="M125" s="18" t="n">
        <v>0.00041257867764274</v>
      </c>
      <c r="N125" s="18" t="n">
        <v>0.000928081158166377</v>
      </c>
      <c r="O125" s="6" t="str">
        <f aca="false">IF(N125&lt;0.05,"Yes","No")</f>
        <v>Yes</v>
      </c>
      <c r="P125" s="16" t="n">
        <v>0.288091651854654</v>
      </c>
      <c r="Q125" s="16" t="n">
        <v>8.7228358272052</v>
      </c>
      <c r="R125" s="16" t="n">
        <v>0.00324072847850243</v>
      </c>
      <c r="S125" s="16" t="n">
        <v>0.00262760113945418</v>
      </c>
      <c r="T125" s="16" t="n">
        <v>0.0140362380863467</v>
      </c>
      <c r="U125" s="16" t="n">
        <v>0.092922065376185</v>
      </c>
      <c r="V125" s="16" t="n">
        <v>0.250590651188022</v>
      </c>
      <c r="W125" s="6" t="s">
        <v>567</v>
      </c>
      <c r="X125" s="17" t="n">
        <v>61.2</v>
      </c>
      <c r="Y125" s="16" t="n">
        <v>0.571263755768548</v>
      </c>
      <c r="Z125" s="16" t="n">
        <f aca="false">(G125-E125)/SQRT(H125^2/D125+F125^2/C125)</f>
        <v>3.58514289873219</v>
      </c>
      <c r="AA125" s="24" t="n">
        <f aca="false">ABS(K125-Z125)</f>
        <v>0</v>
      </c>
    </row>
    <row r="126" customFormat="false" ht="15" hidden="false" customHeight="false" outlineLevel="0" collapsed="false">
      <c r="A126" s="17" t="n">
        <v>521</v>
      </c>
      <c r="B126" s="6" t="s">
        <v>484</v>
      </c>
      <c r="C126" s="6" t="n">
        <v>126</v>
      </c>
      <c r="D126" s="6" t="n">
        <v>626</v>
      </c>
      <c r="E126" s="16" t="n">
        <v>0.19055523244398</v>
      </c>
      <c r="F126" s="16" t="n">
        <v>0.0376058371160583</v>
      </c>
      <c r="G126" s="16" t="n">
        <v>0.20412730865966</v>
      </c>
      <c r="H126" s="16" t="n">
        <v>0.0504196388580409</v>
      </c>
      <c r="I126" s="23" t="n">
        <f aca="false">G126-E126</f>
        <v>0.0135720762156804</v>
      </c>
      <c r="J126" s="17" t="n">
        <f aca="false">100*(G126-E126)/E126</f>
        <v>7.12238443500647</v>
      </c>
      <c r="K126" s="16" t="n">
        <v>3.47150210613554</v>
      </c>
      <c r="L126" s="17" t="n">
        <v>225.902563582323</v>
      </c>
      <c r="M126" s="18" t="n">
        <v>0.000619975907403604</v>
      </c>
      <c r="N126" s="16" t="n">
        <v>0.00136824514858716</v>
      </c>
      <c r="O126" s="6" t="str">
        <f aca="false">IF(N126&lt;0.05,"Yes","No")</f>
        <v>Yes</v>
      </c>
      <c r="P126" s="16" t="n">
        <v>0.279443868142097</v>
      </c>
      <c r="Q126" s="16" t="n">
        <v>8.2070205296355</v>
      </c>
      <c r="R126" s="16" t="n">
        <v>0.0042895100652581</v>
      </c>
      <c r="S126" s="16" t="n">
        <v>0.00259347747177203</v>
      </c>
      <c r="T126" s="16" t="n">
        <v>0.0138102056169569</v>
      </c>
      <c r="U126" s="16" t="n">
        <v>0.0987192469301498</v>
      </c>
      <c r="V126" s="16" t="n">
        <v>0.255460252298521</v>
      </c>
      <c r="W126" s="6" t="s">
        <v>567</v>
      </c>
      <c r="X126" s="17" t="n">
        <v>56.4</v>
      </c>
      <c r="Y126" s="16" t="n">
        <v>0.568563314569704</v>
      </c>
      <c r="Z126" s="16" t="n">
        <f aca="false">(G126-E126)/SQRT(H126^2/D126+F126^2/C126)</f>
        <v>3.47150210613555</v>
      </c>
      <c r="AA126" s="24" t="n">
        <f aca="false">ABS(K126-Z126)</f>
        <v>1.4210854715202E-014</v>
      </c>
    </row>
    <row r="127" customFormat="false" ht="15" hidden="false" customHeight="false" outlineLevel="0" collapsed="false">
      <c r="A127" s="17" t="n">
        <v>522</v>
      </c>
      <c r="B127" s="6" t="s">
        <v>484</v>
      </c>
      <c r="C127" s="6" t="n">
        <v>126</v>
      </c>
      <c r="D127" s="6" t="n">
        <v>626</v>
      </c>
      <c r="E127" s="16" t="n">
        <v>0.194911738355008</v>
      </c>
      <c r="F127" s="16" t="n">
        <v>0.0382599469787076</v>
      </c>
      <c r="G127" s="16" t="n">
        <v>0.208230583384014</v>
      </c>
      <c r="H127" s="16" t="n">
        <v>0.0511183600868991</v>
      </c>
      <c r="I127" s="23" t="n">
        <f aca="false">G127-E127</f>
        <v>0.0133188450290058</v>
      </c>
      <c r="J127" s="17" t="n">
        <f aca="false">100*(G127-E127)/E127</f>
        <v>6.83326983865236</v>
      </c>
      <c r="K127" s="16" t="n">
        <v>3.35157756827735</v>
      </c>
      <c r="L127" s="17" t="n">
        <v>225.149890248081</v>
      </c>
      <c r="M127" s="18" t="n">
        <v>0.000942310362141986</v>
      </c>
      <c r="N127" s="16" t="n">
        <v>0.00205372828927418</v>
      </c>
      <c r="O127" s="6" t="str">
        <f aca="false">IF(N127&lt;0.05,"Yes","No")</f>
        <v>Yes</v>
      </c>
      <c r="P127" s="16" t="n">
        <v>0.270387012807658</v>
      </c>
      <c r="Q127" s="16" t="n">
        <v>7.68365765753879</v>
      </c>
      <c r="R127" s="16" t="n">
        <v>0.00571045348236385</v>
      </c>
      <c r="S127" s="16" t="n">
        <v>0.00260252311122371</v>
      </c>
      <c r="T127" s="16" t="n">
        <v>0.0135535997658382</v>
      </c>
      <c r="U127" s="16" t="n">
        <v>0.105427093266599</v>
      </c>
      <c r="V127" s="16" t="n">
        <v>0.255460252298521</v>
      </c>
      <c r="W127" s="6" t="s">
        <v>567</v>
      </c>
      <c r="X127" s="17" t="n">
        <v>52.8</v>
      </c>
      <c r="Y127" s="16" t="n">
        <v>0.565862873370861</v>
      </c>
      <c r="Z127" s="16" t="n">
        <f aca="false">(G127-E127)/SQRT(H127^2/D127+F127^2/C127)</f>
        <v>3.35157756827736</v>
      </c>
      <c r="AA127" s="24" t="n">
        <f aca="false">ABS(K127-Z127)</f>
        <v>0</v>
      </c>
    </row>
    <row r="128" customFormat="false" ht="15" hidden="false" customHeight="false" outlineLevel="0" collapsed="false">
      <c r="A128" s="17" t="n">
        <v>523</v>
      </c>
      <c r="B128" s="6" t="s">
        <v>484</v>
      </c>
      <c r="C128" s="6" t="n">
        <v>126</v>
      </c>
      <c r="D128" s="6" t="n">
        <v>626</v>
      </c>
      <c r="E128" s="16" t="n">
        <v>0.199282647657489</v>
      </c>
      <c r="F128" s="16" t="n">
        <v>0.0388972621464059</v>
      </c>
      <c r="G128" s="16" t="n">
        <v>0.212318948437326</v>
      </c>
      <c r="H128" s="16" t="n">
        <v>0.0518025018079464</v>
      </c>
      <c r="I128" s="23" t="n">
        <f aca="false">G128-E128</f>
        <v>0.0130363007798369</v>
      </c>
      <c r="J128" s="17" t="n">
        <f aca="false">100*(G128-E128)/E128</f>
        <v>6.54161359911409</v>
      </c>
      <c r="K128" s="16" t="n">
        <v>3.22947419499716</v>
      </c>
      <c r="L128" s="17" t="n">
        <v>224.457573972666</v>
      </c>
      <c r="M128" s="16" t="n">
        <v>0.00142600801582705</v>
      </c>
      <c r="N128" s="16" t="n">
        <v>0.00307918072071185</v>
      </c>
      <c r="O128" s="6" t="str">
        <f aca="false">IF(N128&lt;0.05,"Yes","No")</f>
        <v>Yes</v>
      </c>
      <c r="P128" s="16" t="n">
        <v>0.2610707801386</v>
      </c>
      <c r="Q128" s="16" t="n">
        <v>7.16329579779099</v>
      </c>
      <c r="R128" s="16" t="n">
        <v>0.00760352412860232</v>
      </c>
      <c r="S128" s="16" t="n">
        <v>0.00256303525490114</v>
      </c>
      <c r="T128" s="16" t="n">
        <v>0.0132671788219799</v>
      </c>
      <c r="U128" s="16" t="n">
        <v>0.113107127321091</v>
      </c>
      <c r="V128" s="16" t="n">
        <v>0.255460252298521</v>
      </c>
      <c r="W128" s="6" t="s">
        <v>567</v>
      </c>
      <c r="X128" s="17" t="n">
        <v>48.3</v>
      </c>
      <c r="Y128" s="16" t="n">
        <v>0.563669557279781</v>
      </c>
      <c r="Z128" s="16" t="n">
        <f aca="false">(G128-E128)/SQRT(H128^2/D128+F128^2/C128)</f>
        <v>3.22947419499717</v>
      </c>
      <c r="AA128" s="24" t="n">
        <f aca="false">ABS(K128-Z128)</f>
        <v>1.4210854715202E-014</v>
      </c>
    </row>
    <row r="129" customFormat="false" ht="15" hidden="false" customHeight="false" outlineLevel="0" collapsed="false">
      <c r="A129" s="17" t="n">
        <v>524</v>
      </c>
      <c r="B129" s="6" t="s">
        <v>484</v>
      </c>
      <c r="C129" s="6" t="n">
        <v>126</v>
      </c>
      <c r="D129" s="6" t="n">
        <v>626</v>
      </c>
      <c r="E129" s="16" t="n">
        <v>0.203520093172316</v>
      </c>
      <c r="F129" s="16" t="n">
        <v>0.0395710805113838</v>
      </c>
      <c r="G129" s="16" t="n">
        <v>0.216259201780295</v>
      </c>
      <c r="H129" s="16" t="n">
        <v>0.0524503572182389</v>
      </c>
      <c r="I129" s="23" t="n">
        <f aca="false">G129-E129</f>
        <v>0.0127391086079792</v>
      </c>
      <c r="J129" s="17" t="n">
        <f aca="false">100*(G129-E129)/E129</f>
        <v>6.25938619102013</v>
      </c>
      <c r="K129" s="16" t="n">
        <v>3.10597503341171</v>
      </c>
      <c r="L129" s="17" t="n">
        <v>223.447708814179</v>
      </c>
      <c r="M129" s="16" t="n">
        <v>0.00214210449136819</v>
      </c>
      <c r="N129" s="16" t="n">
        <v>0.00456909800646148</v>
      </c>
      <c r="O129" s="6" t="str">
        <f aca="false">IF(N129&lt;0.05,"Yes","No")</f>
        <v>Yes</v>
      </c>
      <c r="P129" s="16" t="n">
        <v>0.251846231333971</v>
      </c>
      <c r="Q129" s="16" t="n">
        <v>6.66603000222071</v>
      </c>
      <c r="R129" s="16" t="n">
        <v>0.0100153701180165</v>
      </c>
      <c r="S129" s="16" t="n">
        <v>0.00272711978169758</v>
      </c>
      <c r="T129" s="16" t="n">
        <v>0.0129663533187453</v>
      </c>
      <c r="U129" s="16" t="n">
        <v>0.121384428349968</v>
      </c>
      <c r="V129" s="16" t="n">
        <v>0.255460252298521</v>
      </c>
      <c r="W129" s="6" t="s">
        <v>567</v>
      </c>
      <c r="X129" s="17" t="n">
        <v>44.1</v>
      </c>
      <c r="Y129" s="16" t="n">
        <v>0.561159287996349</v>
      </c>
      <c r="Z129" s="16" t="n">
        <f aca="false">(G129-E129)/SQRT(H129^2/D129+F129^2/C129)</f>
        <v>3.1059750334117</v>
      </c>
      <c r="AA129" s="24" t="n">
        <f aca="false">ABS(K129-Z129)</f>
        <v>0</v>
      </c>
    </row>
    <row r="130" customFormat="false" ht="15" hidden="false" customHeight="false" outlineLevel="0" collapsed="false">
      <c r="A130" s="17" t="n">
        <v>525</v>
      </c>
      <c r="B130" s="6" t="s">
        <v>484</v>
      </c>
      <c r="C130" s="6" t="n">
        <v>126</v>
      </c>
      <c r="D130" s="6" t="n">
        <v>626</v>
      </c>
      <c r="E130" s="16" t="n">
        <v>0.207633643751107</v>
      </c>
      <c r="F130" s="16" t="n">
        <v>0.0401998813179632</v>
      </c>
      <c r="G130" s="16" t="n">
        <v>0.220072540231406</v>
      </c>
      <c r="H130" s="16" t="n">
        <v>0.053054993289006</v>
      </c>
      <c r="I130" s="23" t="n">
        <f aca="false">G130-E130</f>
        <v>0.0124388964802995</v>
      </c>
      <c r="J130" s="17" t="n">
        <f aca="false">100*(G130-E130)/E130</f>
        <v>5.99079044011296</v>
      </c>
      <c r="K130" s="16" t="n">
        <v>2.98868836339632</v>
      </c>
      <c r="L130" s="17" t="n">
        <v>222.54093741184</v>
      </c>
      <c r="M130" s="16" t="n">
        <v>0.00311634971719599</v>
      </c>
      <c r="N130" s="16" t="n">
        <v>0.00656715221246618</v>
      </c>
      <c r="O130" s="6" t="str">
        <f aca="false">IF(N130&lt;0.05,"Yes","No")</f>
        <v>Yes</v>
      </c>
      <c r="P130" s="16" t="n">
        <v>0.243001353528324</v>
      </c>
      <c r="Q130" s="16" t="n">
        <v>6.20602808305731</v>
      </c>
      <c r="R130" s="16" t="n">
        <v>0.0129467167453464</v>
      </c>
      <c r="S130" s="16" t="n">
        <v>0.00294185004049172</v>
      </c>
      <c r="T130" s="16" t="n">
        <v>0.0126626156148623</v>
      </c>
      <c r="U130" s="16" t="n">
        <v>0.130018698824913</v>
      </c>
      <c r="V130" s="16" t="n">
        <v>0.255460252298521</v>
      </c>
      <c r="W130" s="6" t="s">
        <v>567</v>
      </c>
      <c r="X130" s="17" t="n">
        <v>40.3</v>
      </c>
      <c r="Y130" s="16" t="n">
        <v>0.558864546883716</v>
      </c>
      <c r="Z130" s="16" t="n">
        <f aca="false">(G130-E130)/SQRT(H130^2/D130+F130^2/C130)</f>
        <v>2.98868836339631</v>
      </c>
      <c r="AA130" s="24" t="n">
        <f aca="false">ABS(K130-Z130)</f>
        <v>0</v>
      </c>
    </row>
    <row r="131" customFormat="false" ht="15" hidden="false" customHeight="false" outlineLevel="0" collapsed="false">
      <c r="A131" s="17" t="n">
        <v>526</v>
      </c>
      <c r="B131" s="6" t="s">
        <v>484</v>
      </c>
      <c r="C131" s="6" t="n">
        <v>126</v>
      </c>
      <c r="D131" s="6" t="n">
        <v>626</v>
      </c>
      <c r="E131" s="16" t="n">
        <v>0.211603324978598</v>
      </c>
      <c r="F131" s="16" t="n">
        <v>0.0407646807155187</v>
      </c>
      <c r="G131" s="16" t="n">
        <v>0.223733968235338</v>
      </c>
      <c r="H131" s="16" t="n">
        <v>0.0536131313790788</v>
      </c>
      <c r="I131" s="23" t="n">
        <f aca="false">G131-E131</f>
        <v>0.0121306432567405</v>
      </c>
      <c r="J131" s="17" t="n">
        <f aca="false">100*(G131-E131)/E131</f>
        <v>5.73272809298598</v>
      </c>
      <c r="K131" s="16" t="n">
        <v>2.87683812096237</v>
      </c>
      <c r="L131" s="17" t="n">
        <v>221.812444324494</v>
      </c>
      <c r="M131" s="16" t="n">
        <v>0.0044087473935847</v>
      </c>
      <c r="N131" s="16" t="n">
        <v>0.00918015686216199</v>
      </c>
      <c r="O131" s="6" t="str">
        <f aca="false">IF(N131&lt;0.05,"Yes","No")</f>
        <v>Yes</v>
      </c>
      <c r="P131" s="16" t="n">
        <v>0.234427900291475</v>
      </c>
      <c r="Q131" s="16" t="n">
        <v>5.77583724099151</v>
      </c>
      <c r="R131" s="16" t="n">
        <v>0.016489797203656</v>
      </c>
      <c r="S131" s="16" t="n">
        <v>0.00316736685350578</v>
      </c>
      <c r="T131" s="16" t="n">
        <v>0.0123513838565519</v>
      </c>
      <c r="U131" s="16" t="n">
        <v>0.139202055656421</v>
      </c>
      <c r="V131" s="16" t="n">
        <v>0.265875926303764</v>
      </c>
      <c r="W131" s="6" t="s">
        <v>567</v>
      </c>
      <c r="X131" s="17" t="n">
        <v>36.9</v>
      </c>
      <c r="Y131" s="16" t="n">
        <v>0.556379633855672</v>
      </c>
      <c r="Z131" s="16" t="n">
        <f aca="false">(G131-E131)/SQRT(H131^2/D131+F131^2/C131)</f>
        <v>2.87683812096236</v>
      </c>
      <c r="AA131" s="24" t="n">
        <f aca="false">ABS(K131-Z131)</f>
        <v>0</v>
      </c>
    </row>
    <row r="132" customFormat="false" ht="15" hidden="false" customHeight="false" outlineLevel="0" collapsed="false">
      <c r="A132" s="17" t="n">
        <v>527</v>
      </c>
      <c r="B132" s="6" t="s">
        <v>484</v>
      </c>
      <c r="C132" s="6" t="n">
        <v>126</v>
      </c>
      <c r="D132" s="6" t="n">
        <v>626</v>
      </c>
      <c r="E132" s="16" t="n">
        <v>0.215383770269534</v>
      </c>
      <c r="F132" s="16" t="n">
        <v>0.0413050561265841</v>
      </c>
      <c r="G132" s="16" t="n">
        <v>0.227180013355737</v>
      </c>
      <c r="H132" s="16" t="n">
        <v>0.0541236168587296</v>
      </c>
      <c r="I132" s="23" t="n">
        <f aca="false">G132-E132</f>
        <v>0.0117962430862025</v>
      </c>
      <c r="J132" s="17" t="n">
        <f aca="false">100*(G132-E132)/E132</f>
        <v>5.47684863694258</v>
      </c>
      <c r="K132" s="16" t="n">
        <v>2.76356133076021</v>
      </c>
      <c r="L132" s="17" t="n">
        <v>221.047061236696</v>
      </c>
      <c r="M132" s="16" t="n">
        <v>0.00619949637214039</v>
      </c>
      <c r="N132" s="16" t="n">
        <v>0.0127572398412017</v>
      </c>
      <c r="O132" s="6" t="str">
        <f aca="false">IF(N132&lt;0.05,"Yes","No")</f>
        <v>Yes</v>
      </c>
      <c r="P132" s="16" t="n">
        <v>0.225728709077004</v>
      </c>
      <c r="Q132" s="16" t="n">
        <v>5.3551291226979</v>
      </c>
      <c r="R132" s="16" t="n">
        <v>0.0209307727532891</v>
      </c>
      <c r="S132" s="16" t="n">
        <v>0.00342633223735538</v>
      </c>
      <c r="T132" s="16" t="n">
        <v>0.0120153301351546</v>
      </c>
      <c r="U132" s="16" t="n">
        <v>0.149536916699826</v>
      </c>
      <c r="V132" s="16" t="n">
        <v>0.280092937639713</v>
      </c>
      <c r="W132" s="6" t="s">
        <v>567</v>
      </c>
      <c r="X132" s="17" t="n">
        <v>34.1</v>
      </c>
      <c r="Y132" s="16" t="n">
        <v>0.554262386530757</v>
      </c>
      <c r="Z132" s="16" t="n">
        <f aca="false">(G132-E132)/SQRT(H132^2/D132+F132^2/C132)</f>
        <v>2.76356133076019</v>
      </c>
      <c r="AA132" s="24" t="n">
        <f aca="false">ABS(K132-Z132)</f>
        <v>1.95399252334028E-014</v>
      </c>
    </row>
    <row r="133" customFormat="false" ht="15" hidden="false" customHeight="false" outlineLevel="0" collapsed="false">
      <c r="A133" s="17" t="n">
        <v>528</v>
      </c>
      <c r="B133" s="6" t="s">
        <v>484</v>
      </c>
      <c r="C133" s="6" t="n">
        <v>126</v>
      </c>
      <c r="D133" s="6" t="n">
        <v>626</v>
      </c>
      <c r="E133" s="16" t="n">
        <v>0.218913848674487</v>
      </c>
      <c r="F133" s="16" t="n">
        <v>0.0418257302227568</v>
      </c>
      <c r="G133" s="16" t="n">
        <v>0.23039442998247</v>
      </c>
      <c r="H133" s="16" t="n">
        <v>0.0545896088645779</v>
      </c>
      <c r="I133" s="23" t="n">
        <f aca="false">G133-E133</f>
        <v>0.0114805813079838</v>
      </c>
      <c r="J133" s="17" t="n">
        <f aca="false">100*(G133-E133)/E133</f>
        <v>5.24433761385962</v>
      </c>
      <c r="K133" s="16" t="n">
        <v>2.65881843467349</v>
      </c>
      <c r="L133" s="17" t="n">
        <v>220.234248885036</v>
      </c>
      <c r="M133" s="16" t="n">
        <v>0.00841718885204196</v>
      </c>
      <c r="N133" s="16" t="n">
        <v>0.0171030113908512</v>
      </c>
      <c r="O133" s="6" t="str">
        <f aca="false">IF(N133&lt;0.05,"Yes","No")</f>
        <v>Yes</v>
      </c>
      <c r="P133" s="16" t="n">
        <v>0.217722847450463</v>
      </c>
      <c r="Q133" s="16" t="n">
        <v>4.98200733090435</v>
      </c>
      <c r="R133" s="16" t="n">
        <v>0.0259068392007585</v>
      </c>
      <c r="S133" s="16" t="n">
        <v>0.00379380473997866</v>
      </c>
      <c r="T133" s="16" t="n">
        <v>0.0116980617635351</v>
      </c>
      <c r="U133" s="16" t="n">
        <v>0.159856180563683</v>
      </c>
      <c r="V133" s="16" t="n">
        <v>0.294353931081769</v>
      </c>
      <c r="W133" s="6" t="s">
        <v>567</v>
      </c>
      <c r="X133" s="17" t="n">
        <v>30.5</v>
      </c>
      <c r="Y133" s="16" t="n">
        <v>0.552208529844313</v>
      </c>
      <c r="Z133" s="16" t="n">
        <f aca="false">(G133-E133)/SQRT(H133^2/D133+F133^2/C133)</f>
        <v>2.65881843467351</v>
      </c>
      <c r="AA133" s="24" t="n">
        <f aca="false">ABS(K133-Z133)</f>
        <v>1.95399252334028E-014</v>
      </c>
    </row>
    <row r="134" customFormat="false" ht="15" hidden="false" customHeight="false" outlineLevel="0" collapsed="false">
      <c r="A134" s="17" t="n">
        <v>529</v>
      </c>
      <c r="B134" s="6" t="s">
        <v>484</v>
      </c>
      <c r="C134" s="6" t="n">
        <v>126</v>
      </c>
      <c r="D134" s="6" t="n">
        <v>626</v>
      </c>
      <c r="E134" s="16" t="n">
        <v>0.222128919547512</v>
      </c>
      <c r="F134" s="16" t="n">
        <v>0.0422560181668782</v>
      </c>
      <c r="G134" s="16" t="n">
        <v>0.233328862454945</v>
      </c>
      <c r="H134" s="16" t="n">
        <v>0.0549843560972618</v>
      </c>
      <c r="I134" s="23" t="n">
        <f aca="false">G134-E134</f>
        <v>0.0111999429074321</v>
      </c>
      <c r="J134" s="17" t="n">
        <f aca="false">100*(G134-E134)/E134</f>
        <v>5.04209129106058</v>
      </c>
      <c r="K134" s="16" t="n">
        <v>2.56939451896089</v>
      </c>
      <c r="L134" s="17" t="n">
        <v>219.616099668853</v>
      </c>
      <c r="M134" s="16" t="n">
        <v>0.0108498186454646</v>
      </c>
      <c r="N134" s="16" t="n">
        <v>0.0217306663242337</v>
      </c>
      <c r="O134" s="6" t="str">
        <f aca="false">IF(N134&lt;0.05,"Yes","No")</f>
        <v>Yes</v>
      </c>
      <c r="P134" s="16" t="n">
        <v>0.210808509586888</v>
      </c>
      <c r="Q134" s="16" t="n">
        <v>4.67059948202691</v>
      </c>
      <c r="R134" s="16" t="n">
        <v>0.0309990521515848</v>
      </c>
      <c r="S134" s="16" t="n">
        <v>0.00412250706319237</v>
      </c>
      <c r="T134" s="16" t="n">
        <v>0.0114155139350111</v>
      </c>
      <c r="U134" s="16" t="n">
        <v>0.169298054698193</v>
      </c>
      <c r="V134" s="16" t="n">
        <v>0.307961223308142</v>
      </c>
      <c r="W134" s="6" t="s">
        <v>567</v>
      </c>
      <c r="X134" s="17" t="n">
        <v>26.7</v>
      </c>
      <c r="Y134" s="16" t="n">
        <v>0.55040823571175</v>
      </c>
      <c r="Z134" s="16" t="n">
        <f aca="false">(G134-E134)/SQRT(H134^2/D134+F134^2/C134)</f>
        <v>2.56939451896089</v>
      </c>
      <c r="AA134" s="24" t="n">
        <f aca="false">ABS(K134-Z134)</f>
        <v>0</v>
      </c>
    </row>
    <row r="135" customFormat="false" ht="15" hidden="false" customHeight="false" outlineLevel="0" collapsed="false">
      <c r="A135" s="17" t="n">
        <v>530</v>
      </c>
      <c r="B135" s="6" t="s">
        <v>484</v>
      </c>
      <c r="C135" s="6" t="n">
        <v>126</v>
      </c>
      <c r="D135" s="6" t="n">
        <v>626</v>
      </c>
      <c r="E135" s="16" t="n">
        <v>0.225011533687985</v>
      </c>
      <c r="F135" s="16" t="n">
        <v>0.0425683028213198</v>
      </c>
      <c r="G135" s="16" t="n">
        <v>0.235960548916183</v>
      </c>
      <c r="H135" s="16" t="n">
        <v>0.0552990881950435</v>
      </c>
      <c r="I135" s="23" t="n">
        <f aca="false">G135-E135</f>
        <v>0.0109490152281979</v>
      </c>
      <c r="J135" s="17" t="n">
        <f aca="false">100*(G135-E135)/E135</f>
        <v>4.86597955613266</v>
      </c>
      <c r="K135" s="16" t="n">
        <v>2.49444992740221</v>
      </c>
      <c r="L135" s="17" t="n">
        <v>219.280091101783</v>
      </c>
      <c r="M135" s="16" t="n">
        <v>0.0133532898291485</v>
      </c>
      <c r="N135" s="16" t="n">
        <v>0.0264672282368311</v>
      </c>
      <c r="O135" s="6" t="str">
        <f aca="false">IF(N135&lt;0.05,"Yes","No")</f>
        <v>Yes</v>
      </c>
      <c r="P135" s="16" t="n">
        <v>0.204876666269452</v>
      </c>
      <c r="Q135" s="16" t="n">
        <v>4.41144987218457</v>
      </c>
      <c r="R135" s="16" t="n">
        <v>0.036031849742179</v>
      </c>
      <c r="S135" s="16" t="n">
        <v>0.00432995045349575</v>
      </c>
      <c r="T135" s="16" t="n">
        <v>0.0111628231087498</v>
      </c>
      <c r="U135" s="16" t="n">
        <v>0.177773633086139</v>
      </c>
      <c r="V135" s="16" t="n">
        <v>0.318960207612278</v>
      </c>
      <c r="W135" s="6" t="s">
        <v>567</v>
      </c>
      <c r="X135" s="17" t="n">
        <v>24.6</v>
      </c>
      <c r="Y135" s="16" t="n">
        <v>0.548836147877681</v>
      </c>
      <c r="Z135" s="16" t="n">
        <f aca="false">(G135-E135)/SQRT(H135^2/D135+F135^2/C135)</f>
        <v>2.49444992740223</v>
      </c>
      <c r="AA135" s="24" t="n">
        <f aca="false">ABS(K135-Z135)</f>
        <v>1.90958360235527E-014</v>
      </c>
    </row>
    <row r="136" customFormat="false" ht="15" hidden="false" customHeight="false" outlineLevel="0" collapsed="false">
      <c r="A136" s="17" t="n">
        <v>531</v>
      </c>
      <c r="B136" s="6" t="s">
        <v>484</v>
      </c>
      <c r="C136" s="6" t="n">
        <v>126</v>
      </c>
      <c r="D136" s="6" t="n">
        <v>626</v>
      </c>
      <c r="E136" s="16" t="n">
        <v>0.2276502457403</v>
      </c>
      <c r="F136" s="16" t="n">
        <v>0.0428957692985345</v>
      </c>
      <c r="G136" s="16" t="n">
        <v>0.238329373609525</v>
      </c>
      <c r="H136" s="16" t="n">
        <v>0.0555918889881453</v>
      </c>
      <c r="I136" s="23" t="n">
        <f aca="false">G136-E136</f>
        <v>0.0106791278692245</v>
      </c>
      <c r="J136" s="17" t="n">
        <f aca="false">100*(G136-E136)/E136</f>
        <v>4.69102409026481</v>
      </c>
      <c r="K136" s="16" t="n">
        <v>2.41584609438627</v>
      </c>
      <c r="L136" s="17" t="n">
        <v>218.798646273942</v>
      </c>
      <c r="M136" s="16" t="n">
        <v>0.0165195562796613</v>
      </c>
      <c r="N136" s="16" t="n">
        <v>0.032106926682302</v>
      </c>
      <c r="O136" s="6" t="str">
        <f aca="false">IF(N136&lt;0.05,"Yes","No")</f>
        <v>Yes</v>
      </c>
      <c r="P136" s="16" t="n">
        <v>0.198723808573764</v>
      </c>
      <c r="Q136" s="16" t="n">
        <v>4.15045925734642</v>
      </c>
      <c r="R136" s="16" t="n">
        <v>0.0419738067286806</v>
      </c>
      <c r="S136" s="16" t="n">
        <v>0.00467645939797844</v>
      </c>
      <c r="T136" s="16" t="n">
        <v>0.0108936634830644</v>
      </c>
      <c r="U136" s="16" t="n">
        <v>0.187473554669103</v>
      </c>
      <c r="V136" s="16" t="n">
        <v>0.331829771153989</v>
      </c>
      <c r="W136" s="6" t="s">
        <v>567</v>
      </c>
      <c r="X136" s="17" t="n">
        <v>22.2</v>
      </c>
      <c r="Y136" s="16" t="n">
        <v>0.546896394340484</v>
      </c>
      <c r="Z136" s="16" t="n">
        <f aca="false">(G136-E136)/SQRT(H136^2/D136+F136^2/C136)</f>
        <v>2.41584609438629</v>
      </c>
      <c r="AA136" s="24" t="n">
        <f aca="false">ABS(K136-Z136)</f>
        <v>1.86517468137026E-014</v>
      </c>
    </row>
    <row r="137" customFormat="false" ht="15" hidden="false" customHeight="false" outlineLevel="0" collapsed="false">
      <c r="A137" s="17" t="n">
        <v>532</v>
      </c>
      <c r="B137" s="6" t="s">
        <v>484</v>
      </c>
      <c r="C137" s="6" t="n">
        <v>126</v>
      </c>
      <c r="D137" s="6" t="n">
        <v>626</v>
      </c>
      <c r="E137" s="16" t="n">
        <v>0.229973776236413</v>
      </c>
      <c r="F137" s="16" t="n">
        <v>0.0431614116704922</v>
      </c>
      <c r="G137" s="16" t="n">
        <v>0.240433403025991</v>
      </c>
      <c r="H137" s="16" t="n">
        <v>0.0558304796038372</v>
      </c>
      <c r="I137" s="23" t="n">
        <f aca="false">G137-E137</f>
        <v>0.0104596267895782</v>
      </c>
      <c r="J137" s="17" t="n">
        <f aca="false">100*(G137-E137)/E137</f>
        <v>4.54818238877189</v>
      </c>
      <c r="K137" s="16" t="n">
        <v>2.3527494485193</v>
      </c>
      <c r="L137" s="17" t="n">
        <v>218.418282475036</v>
      </c>
      <c r="M137" s="16" t="n">
        <v>0.0195238344523024</v>
      </c>
      <c r="N137" s="16" t="n">
        <v>0.03712178840207</v>
      </c>
      <c r="O137" s="6" t="str">
        <f aca="false">IF(N137&lt;0.05,"Yes","No")</f>
        <v>Yes</v>
      </c>
      <c r="P137" s="16" t="n">
        <v>0.193768349913186</v>
      </c>
      <c r="Q137" s="16" t="n">
        <v>3.94604499537849</v>
      </c>
      <c r="R137" s="16" t="n">
        <v>0.0473451952779597</v>
      </c>
      <c r="S137" s="16" t="n">
        <v>0.00496791052825906</v>
      </c>
      <c r="T137" s="16" t="n">
        <v>0.0106749847959595</v>
      </c>
      <c r="U137" s="16" t="n">
        <v>0.195662356334359</v>
      </c>
      <c r="V137" s="16" t="n">
        <v>0.34257217554874</v>
      </c>
      <c r="W137" s="6" t="s">
        <v>567</v>
      </c>
      <c r="X137" s="17" t="n">
        <v>20.2</v>
      </c>
      <c r="Y137" s="16" t="n">
        <v>0.545501800294133</v>
      </c>
      <c r="Z137" s="16" t="n">
        <f aca="false">(G137-E137)/SQRT(H137^2/D137+F137^2/C137)</f>
        <v>2.3527494485193</v>
      </c>
      <c r="AA137" s="24" t="n">
        <f aca="false">ABS(K137-Z137)</f>
        <v>0</v>
      </c>
    </row>
    <row r="138" customFormat="false" ht="15" hidden="false" customHeight="false" outlineLevel="0" collapsed="false">
      <c r="A138" s="17" t="n">
        <v>533</v>
      </c>
      <c r="B138" s="6" t="s">
        <v>484</v>
      </c>
      <c r="C138" s="6" t="n">
        <v>126</v>
      </c>
      <c r="D138" s="6" t="n">
        <v>626</v>
      </c>
      <c r="E138" s="16" t="n">
        <v>0.23199263995602</v>
      </c>
      <c r="F138" s="16" t="n">
        <v>0.0433591523461584</v>
      </c>
      <c r="G138" s="16" t="n">
        <v>0.242270858571552</v>
      </c>
      <c r="H138" s="16" t="n">
        <v>0.0560182946073824</v>
      </c>
      <c r="I138" s="23" t="n">
        <f aca="false">G138-E138</f>
        <v>0.010278218615532</v>
      </c>
      <c r="J138" s="17" t="n">
        <f aca="false">100*(G138-E138)/E138</f>
        <v>4.43040719631471</v>
      </c>
      <c r="K138" s="16" t="n">
        <v>2.30210300914203</v>
      </c>
      <c r="L138" s="17" t="n">
        <v>218.175203395069</v>
      </c>
      <c r="M138" s="16" t="n">
        <v>0.0222724820269094</v>
      </c>
      <c r="N138" s="16" t="n">
        <v>0.0416321038599081</v>
      </c>
      <c r="O138" s="6" t="str">
        <f aca="false">IF(N138&lt;0.05,"Yes","No")</f>
        <v>Yes</v>
      </c>
      <c r="P138" s="16" t="n">
        <v>0.189744716322489</v>
      </c>
      <c r="Q138" s="16" t="n">
        <v>3.78386587475915</v>
      </c>
      <c r="R138" s="16" t="n">
        <v>0.0521223153212444</v>
      </c>
      <c r="S138" s="16" t="n">
        <v>0.00514998437747289</v>
      </c>
      <c r="T138" s="16" t="n">
        <v>0.0104942459149706</v>
      </c>
      <c r="U138" s="16" t="n">
        <v>0.202525093058365</v>
      </c>
      <c r="V138" s="16" t="n">
        <v>0.351090406253286</v>
      </c>
      <c r="W138" s="6" t="s">
        <v>567</v>
      </c>
      <c r="X138" s="17" t="n">
        <v>19.4</v>
      </c>
      <c r="Y138" s="16" t="n">
        <v>0.544766468887875</v>
      </c>
      <c r="Z138" s="16" t="n">
        <f aca="false">(G138-E138)/SQRT(H138^2/D138+F138^2/C138)</f>
        <v>2.30210300914201</v>
      </c>
      <c r="AA138" s="24" t="n">
        <f aca="false">ABS(K138-Z138)</f>
        <v>1.90958360235527E-014</v>
      </c>
    </row>
    <row r="139" customFormat="false" ht="15" hidden="false" customHeight="false" outlineLevel="0" collapsed="false">
      <c r="A139" s="17" t="n">
        <v>534</v>
      </c>
      <c r="B139" s="6" t="s">
        <v>484</v>
      </c>
      <c r="C139" s="6" t="n">
        <v>126</v>
      </c>
      <c r="D139" s="6" t="n">
        <v>626</v>
      </c>
      <c r="E139" s="16" t="n">
        <v>0.233764094729272</v>
      </c>
      <c r="F139" s="16" t="n">
        <v>0.0435227181320887</v>
      </c>
      <c r="G139" s="16" t="n">
        <v>0.243840793713023</v>
      </c>
      <c r="H139" s="16" t="n">
        <v>0.0561762651700348</v>
      </c>
      <c r="I139" s="23" t="n">
        <f aca="false">G139-E139</f>
        <v>0.0100766989837506</v>
      </c>
      <c r="J139" s="17" t="n">
        <f aca="false">100*(G139-E139)/E139</f>
        <v>4.31062734224462</v>
      </c>
      <c r="K139" s="16" t="n">
        <v>2.24902124177922</v>
      </c>
      <c r="L139" s="17" t="n">
        <v>217.98536401433</v>
      </c>
      <c r="M139" s="16" t="n">
        <v>0.0255108488146453</v>
      </c>
      <c r="N139" s="16" t="n">
        <v>0.0470160468066401</v>
      </c>
      <c r="O139" s="6" t="str">
        <f aca="false">IF(N139&lt;0.05,"Yes","No")</f>
        <v>Yes</v>
      </c>
      <c r="P139" s="16" t="n">
        <v>0.185482524809137</v>
      </c>
      <c r="Q139" s="16" t="n">
        <v>3.61578292100367</v>
      </c>
      <c r="R139" s="16" t="n">
        <v>0.0576167424157945</v>
      </c>
      <c r="S139" s="16" t="n">
        <v>0.00528193243312133</v>
      </c>
      <c r="T139" s="16" t="n">
        <v>0.0102942643858649</v>
      </c>
      <c r="U139" s="16" t="n">
        <v>0.210239954618057</v>
      </c>
      <c r="V139" s="16" t="n">
        <v>0.360582975226561</v>
      </c>
      <c r="W139" s="6" t="s">
        <v>567</v>
      </c>
      <c r="X139" s="17" t="n">
        <v>18.1</v>
      </c>
      <c r="Y139" s="16" t="n">
        <v>0.543511334246159</v>
      </c>
      <c r="Z139" s="16" t="n">
        <f aca="false">(G139-E139)/SQRT(H139^2/D139+F139^2/C139)</f>
        <v>2.24902124177922</v>
      </c>
      <c r="AA139" s="24" t="n">
        <f aca="false">ABS(K139-Z139)</f>
        <v>0</v>
      </c>
    </row>
    <row r="140" customFormat="false" ht="15" hidden="false" customHeight="false" outlineLevel="0" collapsed="false">
      <c r="A140" s="17" t="n">
        <v>535</v>
      </c>
      <c r="B140" s="6" t="s">
        <v>484</v>
      </c>
      <c r="C140" s="6" t="n">
        <v>126</v>
      </c>
      <c r="D140" s="6" t="n">
        <v>626</v>
      </c>
      <c r="E140" s="16" t="n">
        <v>0.23523623011415</v>
      </c>
      <c r="F140" s="16" t="n">
        <v>0.0435841415748871</v>
      </c>
      <c r="G140" s="16" t="n">
        <v>0.245175109932217</v>
      </c>
      <c r="H140" s="16" t="n">
        <v>0.0562421587408763</v>
      </c>
      <c r="I140" s="23" t="n">
        <f aca="false">G140-E140</f>
        <v>0.00993887981806729</v>
      </c>
      <c r="J140" s="17" t="n">
        <f aca="false">100*(G140-E140)/E140</f>
        <v>4.22506338128459</v>
      </c>
      <c r="K140" s="16" t="n">
        <v>2.2152675093253</v>
      </c>
      <c r="L140" s="17" t="n">
        <v>217.937825716778</v>
      </c>
      <c r="M140" s="16" t="n">
        <v>0.0277766917554248</v>
      </c>
      <c r="N140" s="16" t="n">
        <v>0.0506279299152141</v>
      </c>
      <c r="O140" s="6" t="str">
        <f aca="false">IF(N140&lt;0.05,"Yes","No")</f>
        <v>No</v>
      </c>
      <c r="P140" s="16" t="n">
        <v>0.182726675046742</v>
      </c>
      <c r="Q140" s="16" t="n">
        <v>3.50913644128202</v>
      </c>
      <c r="R140" s="16" t="n">
        <v>0.0614199775842094</v>
      </c>
      <c r="S140" s="16" t="n">
        <v>0.00535277855929726</v>
      </c>
      <c r="T140" s="16" t="n">
        <v>0.0101583582148821</v>
      </c>
      <c r="U140" s="16" t="n">
        <v>0.215307212230767</v>
      </c>
      <c r="V140" s="16" t="n">
        <v>0.366283767527807</v>
      </c>
      <c r="W140" s="6" t="s">
        <v>567</v>
      </c>
      <c r="X140" s="17" t="n">
        <v>17.2</v>
      </c>
      <c r="Y140" s="16" t="n">
        <v>0.543080277904559</v>
      </c>
      <c r="Z140" s="16" t="n">
        <f aca="false">(G140-E140)/SQRT(H140^2/D140+F140^2/C140)</f>
        <v>2.21526750932529</v>
      </c>
      <c r="AA140" s="24" t="n">
        <f aca="false">ABS(K140-Z140)</f>
        <v>0</v>
      </c>
    </row>
    <row r="141" customFormat="false" ht="15" hidden="false" customHeight="false" outlineLevel="0" collapsed="false">
      <c r="A141" s="17" t="n">
        <v>536</v>
      </c>
      <c r="B141" s="6" t="s">
        <v>484</v>
      </c>
      <c r="C141" s="6" t="n">
        <v>126</v>
      </c>
      <c r="D141" s="6" t="n">
        <v>626</v>
      </c>
      <c r="E141" s="16" t="n">
        <v>0.236459709940449</v>
      </c>
      <c r="F141" s="16" t="n">
        <v>0.0435889749411815</v>
      </c>
      <c r="G141" s="16" t="n">
        <v>0.246301439004584</v>
      </c>
      <c r="H141" s="16" t="n">
        <v>0.0562663434307853</v>
      </c>
      <c r="I141" s="23" t="n">
        <f aca="false">G141-E141</f>
        <v>0.0098417290641355</v>
      </c>
      <c r="J141" s="17" t="n">
        <f aca="false">100*(G141-E141)/E141</f>
        <v>4.1621166948966</v>
      </c>
      <c r="K141" s="16" t="n">
        <v>2.19319473878971</v>
      </c>
      <c r="L141" s="17" t="n">
        <v>218.001551308755</v>
      </c>
      <c r="M141" s="16" t="n">
        <v>0.0293507020038607</v>
      </c>
      <c r="N141" s="16" t="n">
        <v>0.0530199043619858</v>
      </c>
      <c r="O141" s="6" t="str">
        <f aca="false">IF(N141&lt;0.05,"Yes","No")</f>
        <v>No</v>
      </c>
      <c r="P141" s="16" t="n">
        <v>0.180868967360528</v>
      </c>
      <c r="Q141" s="16" t="n">
        <v>3.43814722217898</v>
      </c>
      <c r="R141" s="16" t="n">
        <v>0.0640994721883314</v>
      </c>
      <c r="S141" s="16" t="n">
        <v>0.00534528653153502</v>
      </c>
      <c r="T141" s="16" t="n">
        <v>0.0100624342209755</v>
      </c>
      <c r="U141" s="16" t="n">
        <v>0.21867991987799</v>
      </c>
      <c r="V141" s="16" t="n">
        <v>0.369924727587486</v>
      </c>
      <c r="W141" s="6" t="s">
        <v>567</v>
      </c>
      <c r="X141" s="17" t="n">
        <v>16.7</v>
      </c>
      <c r="Y141" s="16" t="n">
        <v>0.542674577818348</v>
      </c>
      <c r="Z141" s="16" t="n">
        <f aca="false">(G141-E141)/SQRT(H141^2/D141+F141^2/C141)</f>
        <v>2.19319473878969</v>
      </c>
      <c r="AA141" s="24" t="n">
        <f aca="false">ABS(K141-Z141)</f>
        <v>1.90958360235527E-014</v>
      </c>
    </row>
    <row r="142" customFormat="false" ht="15" hidden="false" customHeight="false" outlineLevel="0" collapsed="false">
      <c r="A142" s="17" t="n">
        <v>537</v>
      </c>
      <c r="B142" s="6" t="s">
        <v>484</v>
      </c>
      <c r="C142" s="6" t="n">
        <v>126</v>
      </c>
      <c r="D142" s="6" t="n">
        <v>626</v>
      </c>
      <c r="E142" s="16" t="n">
        <v>0.237469226358429</v>
      </c>
      <c r="F142" s="16" t="n">
        <v>0.0435640639820606</v>
      </c>
      <c r="G142" s="16" t="n">
        <v>0.247224092626343</v>
      </c>
      <c r="H142" s="16" t="n">
        <v>0.0562752144355009</v>
      </c>
      <c r="I142" s="23" t="n">
        <f aca="false">G142-E142</f>
        <v>0.0097548662679143</v>
      </c>
      <c r="J142" s="17" t="n">
        <f aca="false">100*(G142-E142)/E142</f>
        <v>4.10784437946103</v>
      </c>
      <c r="K142" s="16" t="n">
        <v>2.17468213852537</v>
      </c>
      <c r="L142" s="17" t="n">
        <v>218.147397658234</v>
      </c>
      <c r="M142" s="16" t="n">
        <v>0.0307294014297923</v>
      </c>
      <c r="N142" s="16" t="n">
        <v>0.0550921689040945</v>
      </c>
      <c r="O142" s="6" t="str">
        <f aca="false">IF(N142&lt;0.05,"Yes","No")</f>
        <v>No</v>
      </c>
      <c r="P142" s="16" t="n">
        <v>0.179258364250958</v>
      </c>
      <c r="Q142" s="16" t="n">
        <v>3.37718778234598</v>
      </c>
      <c r="R142" s="16" t="n">
        <v>0.0665001538203468</v>
      </c>
      <c r="S142" s="16" t="n">
        <v>0.00522115464330172</v>
      </c>
      <c r="T142" s="16" t="n">
        <v>0.00997629204958249</v>
      </c>
      <c r="U142" s="16" t="n">
        <v>0.221639206629207</v>
      </c>
      <c r="V142" s="16" t="n">
        <v>0.373283823101459</v>
      </c>
      <c r="W142" s="6" t="s">
        <v>567</v>
      </c>
      <c r="X142" s="17" t="n">
        <v>15.9</v>
      </c>
      <c r="Y142" s="16" t="n">
        <v>0.542382980881384</v>
      </c>
      <c r="Z142" s="16" t="n">
        <f aca="false">(G142-E142)/SQRT(H142^2/D142+F142^2/C142)</f>
        <v>2.17468213852538</v>
      </c>
      <c r="AA142" s="24" t="n">
        <f aca="false">ABS(K142-Z142)</f>
        <v>0</v>
      </c>
    </row>
    <row r="143" customFormat="false" ht="15" hidden="false" customHeight="false" outlineLevel="0" collapsed="false">
      <c r="A143" s="17" t="n">
        <v>538</v>
      </c>
      <c r="B143" s="6" t="s">
        <v>484</v>
      </c>
      <c r="C143" s="6" t="n">
        <v>126</v>
      </c>
      <c r="D143" s="6" t="n">
        <v>626</v>
      </c>
      <c r="E143" s="16" t="n">
        <v>0.238224777200865</v>
      </c>
      <c r="F143" s="16" t="n">
        <v>0.043455170266296</v>
      </c>
      <c r="G143" s="16" t="n">
        <v>0.247891289179032</v>
      </c>
      <c r="H143" s="16" t="n">
        <v>0.0562030042534668</v>
      </c>
      <c r="I143" s="23" t="n">
        <f aca="false">G143-E143</f>
        <v>0.0096665119781664</v>
      </c>
      <c r="J143" s="17" t="n">
        <f aca="false">100*(G143-E143)/E143</f>
        <v>4.05772736645938</v>
      </c>
      <c r="K143" s="16" t="n">
        <v>2.15972268768929</v>
      </c>
      <c r="L143" s="17" t="n">
        <v>218.391643909841</v>
      </c>
      <c r="M143" s="16" t="n">
        <v>0.031883440892092</v>
      </c>
      <c r="N143" s="16" t="n">
        <v>0.0568651182634001</v>
      </c>
      <c r="O143" s="6" t="str">
        <f aca="false">IF(N143&lt;0.05,"Yes","No")</f>
        <v>No</v>
      </c>
      <c r="P143" s="16" t="n">
        <v>0.177886142830036</v>
      </c>
      <c r="Q143" s="16" t="n">
        <v>3.32568098806495</v>
      </c>
      <c r="R143" s="16" t="n">
        <v>0.0686036176293998</v>
      </c>
      <c r="S143" s="16" t="n">
        <v>0.005050264394971</v>
      </c>
      <c r="T143" s="16" t="n">
        <v>0.00989141976949533</v>
      </c>
      <c r="U143" s="16" t="n">
        <v>0.224481836395817</v>
      </c>
      <c r="V143" s="16" t="n">
        <v>0.37490770014512</v>
      </c>
      <c r="W143" s="6" t="s">
        <v>567</v>
      </c>
      <c r="X143" s="17" t="n">
        <v>15.5</v>
      </c>
      <c r="Y143" s="16" t="n">
        <v>0.541863177645925</v>
      </c>
      <c r="Z143" s="16" t="n">
        <f aca="false">(G143-E143)/SQRT(H143^2/D143+F143^2/C143)</f>
        <v>2.15972268768928</v>
      </c>
      <c r="AA143" s="24" t="n">
        <f aca="false">ABS(K143-Z143)</f>
        <v>1.24344978758018E-014</v>
      </c>
    </row>
    <row r="144" customFormat="false" ht="15" hidden="false" customHeight="false" outlineLevel="0" collapsed="false">
      <c r="A144" s="17" t="n">
        <v>539</v>
      </c>
      <c r="B144" s="6" t="s">
        <v>484</v>
      </c>
      <c r="C144" s="6" t="n">
        <v>126</v>
      </c>
      <c r="D144" s="6" t="n">
        <v>626</v>
      </c>
      <c r="E144" s="16" t="n">
        <v>0.238818850190867</v>
      </c>
      <c r="F144" s="16" t="n">
        <v>0.0433196756633445</v>
      </c>
      <c r="G144" s="16" t="n">
        <v>0.248435288584366</v>
      </c>
      <c r="H144" s="16" t="n">
        <v>0.056108982644194</v>
      </c>
      <c r="I144" s="23" t="n">
        <f aca="false">G144-E144</f>
        <v>0.00961643839349899</v>
      </c>
      <c r="J144" s="17" t="n">
        <f aca="false">100*(G144-E144)/E144</f>
        <v>4.02666639832385</v>
      </c>
      <c r="K144" s="16" t="n">
        <v>2.15446812078095</v>
      </c>
      <c r="L144" s="17" t="n">
        <v>218.68279776439</v>
      </c>
      <c r="M144" s="16" t="n">
        <v>0.0322965666843226</v>
      </c>
      <c r="N144" s="16" t="n">
        <v>0.0572616764588706</v>
      </c>
      <c r="O144" s="6" t="str">
        <f aca="false">IF(N144&lt;0.05,"Yes","No")</f>
        <v>No</v>
      </c>
      <c r="P144" s="16" t="n">
        <v>0.177288601654299</v>
      </c>
      <c r="Q144" s="16" t="n">
        <v>3.30337578069598</v>
      </c>
      <c r="R144" s="16" t="n">
        <v>0.0695365548135577</v>
      </c>
      <c r="S144" s="16" t="n">
        <v>0.00484959517996821</v>
      </c>
      <c r="T144" s="16" t="n">
        <v>0.00984492321839557</v>
      </c>
      <c r="U144" s="16" t="n">
        <v>0.225721147848025</v>
      </c>
      <c r="V144" s="16" t="n">
        <v>0.375090191042657</v>
      </c>
      <c r="W144" s="6" t="s">
        <v>567</v>
      </c>
      <c r="X144" s="17" t="n">
        <v>15.3</v>
      </c>
      <c r="Y144" s="16" t="n">
        <v>0.541736396368984</v>
      </c>
      <c r="Z144" s="16" t="n">
        <f aca="false">(G144-E144)/SQRT(H144^2/D144+F144^2/C144)</f>
        <v>2.15446812078094</v>
      </c>
      <c r="AA144" s="24" t="n">
        <f aca="false">ABS(K144-Z144)</f>
        <v>1.24344978758018E-014</v>
      </c>
    </row>
    <row r="145" customFormat="false" ht="15" hidden="false" customHeight="false" outlineLevel="0" collapsed="false">
      <c r="A145" s="17" t="n">
        <v>540</v>
      </c>
      <c r="B145" s="6" t="s">
        <v>484</v>
      </c>
      <c r="C145" s="6" t="n">
        <v>126</v>
      </c>
      <c r="D145" s="6" t="n">
        <v>626</v>
      </c>
      <c r="E145" s="16" t="n">
        <v>0.239298307115123</v>
      </c>
      <c r="F145" s="16" t="n">
        <v>0.0431708736192893</v>
      </c>
      <c r="G145" s="16" t="n">
        <v>0.2488898839504</v>
      </c>
      <c r="H145" s="16" t="n">
        <v>0.0560058891272886</v>
      </c>
      <c r="I145" s="23" t="n">
        <f aca="false">G145-E145</f>
        <v>0.00959157683527689</v>
      </c>
      <c r="J145" s="17" t="n">
        <f aca="false">100*(G145-E145)/E145</f>
        <v>4.00820923094224</v>
      </c>
      <c r="K145" s="16" t="n">
        <v>2.15543222372252</v>
      </c>
      <c r="L145" s="17" t="n">
        <v>219.005818128066</v>
      </c>
      <c r="M145" s="16" t="n">
        <v>0.0322185356861201</v>
      </c>
      <c r="N145" s="16" t="n">
        <v>0.0571809276572651</v>
      </c>
      <c r="O145" s="6" t="str">
        <f aca="false">IF(N145&lt;0.05,"Yes","No")</f>
        <v>No</v>
      </c>
      <c r="P145" s="16" t="n">
        <v>0.177185942556961</v>
      </c>
      <c r="Q145" s="16" t="n">
        <v>3.29955124388593</v>
      </c>
      <c r="R145" s="16" t="n">
        <v>0.0696978817270988</v>
      </c>
      <c r="S145" s="16" t="n">
        <v>0.00463856007619066</v>
      </c>
      <c r="T145" s="16" t="n">
        <v>0.0098226763488082</v>
      </c>
      <c r="U145" s="16" t="n">
        <v>0.225858333065943</v>
      </c>
      <c r="V145" s="16" t="n">
        <v>0.375090191042657</v>
      </c>
      <c r="W145" s="6" t="s">
        <v>567</v>
      </c>
      <c r="X145" s="17" t="n">
        <v>15.3</v>
      </c>
      <c r="Y145" s="16" t="n">
        <v>0.541673005730514</v>
      </c>
      <c r="Z145" s="16" t="n">
        <f aca="false">(G145-E145)/SQRT(H145^2/D145+F145^2/C145)</f>
        <v>2.15543222372252</v>
      </c>
      <c r="AA145" s="24" t="n">
        <f aca="false">ABS(K145-Z145)</f>
        <v>0</v>
      </c>
    </row>
    <row r="146" customFormat="false" ht="15" hidden="false" customHeight="false" outlineLevel="0" collapsed="false">
      <c r="A146" s="17" t="n">
        <v>541</v>
      </c>
      <c r="B146" s="6" t="s">
        <v>484</v>
      </c>
      <c r="C146" s="6" t="n">
        <v>126</v>
      </c>
      <c r="D146" s="6" t="n">
        <v>626</v>
      </c>
      <c r="E146" s="16" t="n">
        <v>0.239686611271094</v>
      </c>
      <c r="F146" s="16" t="n">
        <v>0.0430036905731449</v>
      </c>
      <c r="G146" s="16" t="n">
        <v>0.249244854853938</v>
      </c>
      <c r="H146" s="16" t="n">
        <v>0.0558859605953541</v>
      </c>
      <c r="I146" s="23" t="n">
        <f aca="false">G146-E146</f>
        <v>0.0095582435828441</v>
      </c>
      <c r="J146" s="17" t="n">
        <f aca="false">100*(G146-E146)/E146</f>
        <v>3.98780871912507</v>
      </c>
      <c r="K146" s="16" t="n">
        <v>2.15534349859179</v>
      </c>
      <c r="L146" s="17" t="n">
        <v>219.357266224983</v>
      </c>
      <c r="M146" s="16" t="n">
        <v>0.0322238069234659</v>
      </c>
      <c r="N146" s="16" t="n">
        <v>0.0571809276572651</v>
      </c>
      <c r="O146" s="6" t="str">
        <f aca="false">IF(N146&lt;0.05,"Yes","No")</f>
        <v>No</v>
      </c>
      <c r="P146" s="16" t="n">
        <v>0.176981673624207</v>
      </c>
      <c r="Q146" s="16" t="n">
        <v>3.29194784947243</v>
      </c>
      <c r="R146" s="16" t="n">
        <v>0.0700198025004906</v>
      </c>
      <c r="S146" s="16" t="n">
        <v>0.00446953896842293</v>
      </c>
      <c r="T146" s="16" t="n">
        <v>0.00979088296259408</v>
      </c>
      <c r="U146" s="16" t="n">
        <v>0.226219417634951</v>
      </c>
      <c r="V146" s="16" t="n">
        <v>0.375090191042657</v>
      </c>
      <c r="W146" s="6" t="s">
        <v>567</v>
      </c>
      <c r="X146" s="17" t="n">
        <v>15.4</v>
      </c>
      <c r="Y146" s="16" t="n">
        <v>0.541571580708961</v>
      </c>
      <c r="Z146" s="16" t="n">
        <f aca="false">(G146-E146)/SQRT(H146^2/D146+F146^2/C146)</f>
        <v>2.15534349859179</v>
      </c>
      <c r="AA146" s="24" t="n">
        <f aca="false">ABS(K146-Z146)</f>
        <v>0</v>
      </c>
    </row>
    <row r="147" customFormat="false" ht="15" hidden="false" customHeight="false" outlineLevel="0" collapsed="false">
      <c r="A147" s="17" t="n">
        <v>542</v>
      </c>
      <c r="B147" s="6" t="s">
        <v>484</v>
      </c>
      <c r="C147" s="6" t="n">
        <v>126</v>
      </c>
      <c r="D147" s="6" t="n">
        <v>626</v>
      </c>
      <c r="E147" s="16" t="n">
        <v>0.239987508053817</v>
      </c>
      <c r="F147" s="16" t="n">
        <v>0.0428268550509057</v>
      </c>
      <c r="G147" s="16" t="n">
        <v>0.249524045045288</v>
      </c>
      <c r="H147" s="16" t="n">
        <v>0.0557483526123227</v>
      </c>
      <c r="I147" s="23" t="n">
        <f aca="false">G147-E147</f>
        <v>0.00953653699147078</v>
      </c>
      <c r="J147" s="17" t="n">
        <f aca="false">100*(G147-E147)/E147</f>
        <v>3.97376391330011</v>
      </c>
      <c r="K147" s="16" t="n">
        <v>2.15842044817245</v>
      </c>
      <c r="L147" s="17" t="n">
        <v>219.69351870728</v>
      </c>
      <c r="M147" s="16" t="n">
        <v>0.0319792689592899</v>
      </c>
      <c r="N147" s="16" t="n">
        <v>0.0569630634594073</v>
      </c>
      <c r="O147" s="6" t="str">
        <f aca="false">IF(N147&lt;0.05,"Yes","No")</f>
        <v>No</v>
      </c>
      <c r="P147" s="16" t="n">
        <v>0.177046598294905</v>
      </c>
      <c r="Q147" s="16" t="n">
        <v>3.29436355532765</v>
      </c>
      <c r="R147" s="16" t="n">
        <v>0.0699173511725212</v>
      </c>
      <c r="S147" s="16" t="n">
        <v>0.00428722445801707</v>
      </c>
      <c r="T147" s="16" t="n">
        <v>0.00977109630021761</v>
      </c>
      <c r="U147" s="16" t="n">
        <v>0.226040160903624</v>
      </c>
      <c r="V147" s="16" t="n">
        <v>0.375090191042657</v>
      </c>
      <c r="W147" s="6" t="s">
        <v>567</v>
      </c>
      <c r="X147" s="17" t="n">
        <v>15.4</v>
      </c>
      <c r="Y147" s="16" t="n">
        <v>0.541343374410467</v>
      </c>
      <c r="Z147" s="16" t="n">
        <f aca="false">(G147-E147)/SQRT(H147^2/D147+F147^2/C147)</f>
        <v>2.15842044817245</v>
      </c>
      <c r="AA147" s="24" t="n">
        <f aca="false">ABS(K147-Z147)</f>
        <v>0</v>
      </c>
    </row>
    <row r="148" customFormat="false" ht="15" hidden="false" customHeight="false" outlineLevel="0" collapsed="false">
      <c r="A148" s="17" t="n">
        <v>543</v>
      </c>
      <c r="B148" s="6" t="s">
        <v>484</v>
      </c>
      <c r="C148" s="6" t="n">
        <v>126</v>
      </c>
      <c r="D148" s="6" t="n">
        <v>626</v>
      </c>
      <c r="E148" s="16" t="n">
        <v>0.240264668942444</v>
      </c>
      <c r="F148" s="16" t="n">
        <v>0.0426621318755912</v>
      </c>
      <c r="G148" s="16" t="n">
        <v>0.249799143356351</v>
      </c>
      <c r="H148" s="16" t="n">
        <v>0.0556270346748484</v>
      </c>
      <c r="I148" s="23" t="n">
        <f aca="false">G148-E148</f>
        <v>0.00953447441390751</v>
      </c>
      <c r="J148" s="17" t="n">
        <f aca="false">100*(G148-E148)/E148</f>
        <v>3.96832145811314</v>
      </c>
      <c r="K148" s="16" t="n">
        <v>2.16536188066525</v>
      </c>
      <c r="L148" s="17" t="n">
        <v>220.03504943854</v>
      </c>
      <c r="M148" s="16" t="n">
        <v>0.0314354958785119</v>
      </c>
      <c r="N148" s="16" t="n">
        <v>0.0562572204776435</v>
      </c>
      <c r="O148" s="6" t="str">
        <f aca="false">IF(N148&lt;0.05,"Yes","No")</f>
        <v>No</v>
      </c>
      <c r="P148" s="16" t="n">
        <v>0.177425673924523</v>
      </c>
      <c r="Q148" s="16" t="n">
        <v>3.30848582451259</v>
      </c>
      <c r="R148" s="16" t="n">
        <v>0.0693216273173581</v>
      </c>
      <c r="S148" s="16" t="n">
        <v>0.00411932646230203</v>
      </c>
      <c r="T148" s="16" t="n">
        <v>0.00977093910114626</v>
      </c>
      <c r="U148" s="16" t="n">
        <v>0.225203570594902</v>
      </c>
      <c r="V148" s="16" t="n">
        <v>0.375090191042657</v>
      </c>
      <c r="W148" s="6" t="s">
        <v>567</v>
      </c>
      <c r="X148" s="17" t="n">
        <v>15.7</v>
      </c>
      <c r="Y148" s="16" t="n">
        <v>0.54150819007049</v>
      </c>
      <c r="Z148" s="16" t="n">
        <f aca="false">(G148-E148)/SQRT(H148^2/D148+F148^2/C148)</f>
        <v>2.16536188066525</v>
      </c>
      <c r="AA148" s="24" t="n">
        <f aca="false">ABS(K148-Z148)</f>
        <v>0</v>
      </c>
    </row>
    <row r="149" customFormat="false" ht="15" hidden="false" customHeight="false" outlineLevel="0" collapsed="false">
      <c r="A149" s="17" t="n">
        <v>544</v>
      </c>
      <c r="B149" s="6" t="s">
        <v>484</v>
      </c>
      <c r="C149" s="6" t="n">
        <v>126</v>
      </c>
      <c r="D149" s="6" t="n">
        <v>626</v>
      </c>
      <c r="E149" s="16" t="n">
        <v>0.240544986748506</v>
      </c>
      <c r="F149" s="16" t="n">
        <v>0.0425119678919339</v>
      </c>
      <c r="G149" s="16" t="n">
        <v>0.250088573025819</v>
      </c>
      <c r="H149" s="16" t="n">
        <v>0.0555240222917139</v>
      </c>
      <c r="I149" s="23" t="n">
        <f aca="false">G149-E149</f>
        <v>0.00954358627731303</v>
      </c>
      <c r="J149" s="17" t="n">
        <f aca="false">100*(G149-E149)/E149</f>
        <v>3.96748500407993</v>
      </c>
      <c r="K149" s="16" t="n">
        <v>2.17415878632572</v>
      </c>
      <c r="L149" s="17" t="n">
        <v>220.377288774634</v>
      </c>
      <c r="M149" s="16" t="n">
        <v>0.0307582646951465</v>
      </c>
      <c r="N149" s="16" t="n">
        <v>0.0550921689040945</v>
      </c>
      <c r="O149" s="6" t="str">
        <f aca="false">IF(N149&lt;0.05,"Yes","No")</f>
        <v>No</v>
      </c>
      <c r="P149" s="16" t="n">
        <v>0.177956000954591</v>
      </c>
      <c r="Q149" s="16" t="n">
        <v>3.32829357442651</v>
      </c>
      <c r="R149" s="16" t="n">
        <v>0.0684952247233596</v>
      </c>
      <c r="S149" s="16" t="n">
        <v>0.003992119373018</v>
      </c>
      <c r="T149" s="16" t="n">
        <v>0.00978170068594837</v>
      </c>
      <c r="U149" s="16" t="n">
        <v>0.224032426448168</v>
      </c>
      <c r="V149" s="16" t="n">
        <v>0.374456744604297</v>
      </c>
      <c r="W149" s="6" t="s">
        <v>567</v>
      </c>
      <c r="X149" s="17" t="n">
        <v>15.8</v>
      </c>
      <c r="Y149" s="16" t="n">
        <v>0.541685683858208</v>
      </c>
      <c r="Z149" s="16" t="n">
        <f aca="false">(G149-E149)/SQRT(H149^2/D149+F149^2/C149)</f>
        <v>2.17415878632571</v>
      </c>
      <c r="AA149" s="24" t="n">
        <f aca="false">ABS(K149-Z149)</f>
        <v>0</v>
      </c>
    </row>
    <row r="150" customFormat="false" ht="15" hidden="false" customHeight="false" outlineLevel="0" collapsed="false">
      <c r="A150" s="17" t="n">
        <v>545</v>
      </c>
      <c r="B150" s="6" t="s">
        <v>484</v>
      </c>
      <c r="C150" s="6" t="n">
        <v>126</v>
      </c>
      <c r="D150" s="6" t="n">
        <v>626</v>
      </c>
      <c r="E150" s="16" t="n">
        <v>0.240786614044318</v>
      </c>
      <c r="F150" s="16" t="n">
        <v>0.0423472986509349</v>
      </c>
      <c r="G150" s="16" t="n">
        <v>0.250316375884385</v>
      </c>
      <c r="H150" s="16" t="n">
        <v>0.0553844832566185</v>
      </c>
      <c r="I150" s="23" t="n">
        <f aca="false">G150-E150</f>
        <v>0.00952976184006713</v>
      </c>
      <c r="J150" s="17" t="n">
        <f aca="false">100*(G150-E150)/E150</f>
        <v>3.95776230248128</v>
      </c>
      <c r="K150" s="16" t="n">
        <v>2.17869060173591</v>
      </c>
      <c r="L150" s="17" t="n">
        <v>220.657472216219</v>
      </c>
      <c r="M150" s="16" t="n">
        <v>0.0304138182745587</v>
      </c>
      <c r="N150" s="16" t="n">
        <v>0.0546616186440101</v>
      </c>
      <c r="O150" s="6" t="str">
        <f aca="false">IF(N150&lt;0.05,"Yes","No")</f>
        <v>No</v>
      </c>
      <c r="P150" s="16" t="n">
        <v>0.178171408586347</v>
      </c>
      <c r="Q150" s="16" t="n">
        <v>3.33635594652198</v>
      </c>
      <c r="R150" s="16" t="n">
        <v>0.0681618827447968</v>
      </c>
      <c r="S150" s="16" t="n">
        <v>0.00383910897279357</v>
      </c>
      <c r="T150" s="16" t="n">
        <v>0.00976966549017056</v>
      </c>
      <c r="U150" s="16" t="n">
        <v>0.223456193426173</v>
      </c>
      <c r="V150" s="16" t="n">
        <v>0.373790973239164</v>
      </c>
      <c r="W150" s="6" t="s">
        <v>567</v>
      </c>
      <c r="X150" s="17" t="n">
        <v>16.1</v>
      </c>
      <c r="Y150" s="16" t="n">
        <v>0.541799787007455</v>
      </c>
      <c r="Z150" s="16" t="n">
        <f aca="false">(G150-E150)/SQRT(H150^2/D150+F150^2/C150)</f>
        <v>2.17869060173592</v>
      </c>
      <c r="AA150" s="24" t="n">
        <f aca="false">ABS(K150-Z150)</f>
        <v>1.86517468137026E-014</v>
      </c>
    </row>
    <row r="151" customFormat="false" ht="15" hidden="false" customHeight="false" outlineLevel="0" collapsed="false">
      <c r="A151" s="17" t="n">
        <v>546</v>
      </c>
      <c r="B151" s="6" t="s">
        <v>484</v>
      </c>
      <c r="C151" s="6" t="n">
        <v>126</v>
      </c>
      <c r="D151" s="6" t="n">
        <v>626</v>
      </c>
      <c r="E151" s="16" t="n">
        <v>0.241025085250537</v>
      </c>
      <c r="F151" s="16" t="n">
        <v>0.0421549913566572</v>
      </c>
      <c r="G151" s="16" t="n">
        <v>0.250538969739748</v>
      </c>
      <c r="H151" s="16" t="n">
        <v>0.0552243372666769</v>
      </c>
      <c r="I151" s="23" t="n">
        <f aca="false">G151-E151</f>
        <v>0.00951388448921123</v>
      </c>
      <c r="J151" s="17" t="n">
        <f aca="false">100*(G151-E151)/E151</f>
        <v>3.94725904953914</v>
      </c>
      <c r="K151" s="16" t="n">
        <v>2.18405562165311</v>
      </c>
      <c r="L151" s="17" t="n">
        <v>220.99854254089</v>
      </c>
      <c r="M151" s="16" t="n">
        <v>0.0300103007117382</v>
      </c>
      <c r="N151" s="16" t="n">
        <v>0.0539825700302757</v>
      </c>
      <c r="O151" s="6" t="str">
        <f aca="false">IF(N151&lt;0.05,"Yes","No")</f>
        <v>No</v>
      </c>
      <c r="P151" s="16" t="n">
        <v>0.178421260801676</v>
      </c>
      <c r="Q151" s="16" t="n">
        <v>3.34571974301991</v>
      </c>
      <c r="R151" s="16" t="n">
        <v>0.0677769134098981</v>
      </c>
      <c r="S151" s="16" t="n">
        <v>0.00365682769880767</v>
      </c>
      <c r="T151" s="16" t="n">
        <v>0.00975550105474483</v>
      </c>
      <c r="U151" s="16" t="n">
        <v>0.223180154513647</v>
      </c>
      <c r="V151" s="16" t="n">
        <v>0.373790973239164</v>
      </c>
      <c r="W151" s="6" t="s">
        <v>567</v>
      </c>
      <c r="X151" s="17" t="n">
        <v>16.1</v>
      </c>
      <c r="Y151" s="16" t="n">
        <v>0.541698361985902</v>
      </c>
      <c r="Z151" s="16" t="n">
        <f aca="false">(G151-E151)/SQRT(H151^2/D151+F151^2/C151)</f>
        <v>2.18405562165311</v>
      </c>
      <c r="AA151" s="24" t="n">
        <f aca="false">ABS(K151-Z151)</f>
        <v>0</v>
      </c>
    </row>
    <row r="152" customFormat="false" ht="15" hidden="false" customHeight="false" outlineLevel="0" collapsed="false">
      <c r="A152" s="17" t="n">
        <v>547</v>
      </c>
      <c r="B152" s="6" t="s">
        <v>484</v>
      </c>
      <c r="C152" s="6" t="n">
        <v>126</v>
      </c>
      <c r="D152" s="6" t="n">
        <v>626</v>
      </c>
      <c r="E152" s="16" t="n">
        <v>0.241240022910966</v>
      </c>
      <c r="F152" s="16" t="n">
        <v>0.041968920968487</v>
      </c>
      <c r="G152" s="16" t="n">
        <v>0.250733155816698</v>
      </c>
      <c r="H152" s="16" t="n">
        <v>0.0550671390079929</v>
      </c>
      <c r="I152" s="23" t="n">
        <f aca="false">G152-E152</f>
        <v>0.00949313290573239</v>
      </c>
      <c r="J152" s="17" t="n">
        <f aca="false">100*(G152-E152)/E152</f>
        <v>3.93514011115644</v>
      </c>
      <c r="K152" s="16" t="n">
        <v>2.18806878235301</v>
      </c>
      <c r="L152" s="17" t="n">
        <v>221.323722690867</v>
      </c>
      <c r="M152" s="16" t="n">
        <v>0.0297111534931325</v>
      </c>
      <c r="N152" s="16" t="n">
        <v>0.0535361350678141</v>
      </c>
      <c r="O152" s="6" t="str">
        <f aca="false">IF(N152&lt;0.05,"Yes","No")</f>
        <v>No</v>
      </c>
      <c r="P152" s="16" t="n">
        <v>0.178569588746739</v>
      </c>
      <c r="Q152" s="16" t="n">
        <v>3.35128488713852</v>
      </c>
      <c r="R152" s="16" t="n">
        <v>0.0675492204203917</v>
      </c>
      <c r="S152" s="16" t="n">
        <v>0.0035142992984123</v>
      </c>
      <c r="T152" s="16" t="n">
        <v>0.0097360500607738</v>
      </c>
      <c r="U152" s="16" t="n">
        <v>0.223185739941917</v>
      </c>
      <c r="V152" s="16" t="n">
        <v>0.373790973239164</v>
      </c>
      <c r="W152" s="6" t="s">
        <v>567</v>
      </c>
      <c r="X152" s="17" t="n">
        <v>16.1</v>
      </c>
      <c r="Y152" s="16" t="n">
        <v>0.541685683858208</v>
      </c>
      <c r="Z152" s="16" t="n">
        <f aca="false">(G152-E152)/SQRT(H152^2/D152+F152^2/C152)</f>
        <v>2.188068782353</v>
      </c>
      <c r="AA152" s="24" t="n">
        <f aca="false">ABS(K152-Z152)</f>
        <v>1.28785870856518E-014</v>
      </c>
    </row>
    <row r="153" customFormat="false" ht="15" hidden="false" customHeight="false" outlineLevel="0" collapsed="false">
      <c r="A153" s="17" t="n">
        <v>548</v>
      </c>
      <c r="B153" s="6" t="s">
        <v>484</v>
      </c>
      <c r="C153" s="6" t="n">
        <v>126</v>
      </c>
      <c r="D153" s="6" t="n">
        <v>626</v>
      </c>
      <c r="E153" s="16" t="n">
        <v>0.241392986405463</v>
      </c>
      <c r="F153" s="16" t="n">
        <v>0.0418208728196577</v>
      </c>
      <c r="G153" s="16" t="n">
        <v>0.250856748285195</v>
      </c>
      <c r="H153" s="16" t="n">
        <v>0.0549266261056699</v>
      </c>
      <c r="I153" s="23" t="n">
        <f aca="false">G153-E153</f>
        <v>0.00946376187973122</v>
      </c>
      <c r="J153" s="17" t="n">
        <f aca="false">100*(G153-E153)/E153</f>
        <v>3.92047922379779</v>
      </c>
      <c r="K153" s="16" t="n">
        <v>2.18846921900292</v>
      </c>
      <c r="L153" s="17" t="n">
        <v>221.52662836542</v>
      </c>
      <c r="M153" s="16" t="n">
        <v>0.0296806374037122</v>
      </c>
      <c r="N153" s="16" t="n">
        <v>0.0535270550945917</v>
      </c>
      <c r="O153" s="6" t="str">
        <f aca="false">IF(N153&lt;0.05,"Yes","No")</f>
        <v>No</v>
      </c>
      <c r="P153" s="16" t="n">
        <v>0.178490678334471</v>
      </c>
      <c r="Q153" s="16" t="n">
        <v>3.34832365680766</v>
      </c>
      <c r="R153" s="16" t="n">
        <v>0.0676702743792597</v>
      </c>
      <c r="S153" s="16" t="n">
        <v>0.00345943121899915</v>
      </c>
      <c r="T153" s="16" t="n">
        <v>0.00970737485808377</v>
      </c>
      <c r="U153" s="16" t="n">
        <v>0.223299010935085</v>
      </c>
      <c r="V153" s="16" t="n">
        <v>0.373790973239164</v>
      </c>
      <c r="W153" s="6" t="s">
        <v>567</v>
      </c>
      <c r="X153" s="17" t="n">
        <v>16.1</v>
      </c>
      <c r="Y153" s="16" t="n">
        <v>0.54150819007049</v>
      </c>
      <c r="Z153" s="16" t="n">
        <f aca="false">(G153-E153)/SQRT(H153^2/D153+F153^2/C153)</f>
        <v>2.18846921900295</v>
      </c>
      <c r="AA153" s="24" t="n">
        <f aca="false">ABS(K153-Z153)</f>
        <v>2.57571741713036E-014</v>
      </c>
    </row>
    <row r="154" customFormat="false" ht="15" hidden="false" customHeight="false" outlineLevel="0" collapsed="false">
      <c r="A154" s="17" t="n">
        <v>549</v>
      </c>
      <c r="B154" s="6" t="s">
        <v>484</v>
      </c>
      <c r="C154" s="6" t="n">
        <v>126</v>
      </c>
      <c r="D154" s="6" t="n">
        <v>626</v>
      </c>
      <c r="E154" s="16" t="n">
        <v>0.241479466122294</v>
      </c>
      <c r="F154" s="16" t="n">
        <v>0.0416211929618069</v>
      </c>
      <c r="G154" s="16" t="n">
        <v>0.250937483395441</v>
      </c>
      <c r="H154" s="16" t="n">
        <v>0.0547330374879787</v>
      </c>
      <c r="I154" s="23" t="n">
        <f aca="false">G154-E154</f>
        <v>0.00945801727314671</v>
      </c>
      <c r="J154" s="17" t="n">
        <f aca="false">100*(G154-E154)/E154</f>
        <v>3.91669628272112</v>
      </c>
      <c r="K154" s="16" t="n">
        <v>2.19692217135402</v>
      </c>
      <c r="L154" s="17" t="n">
        <v>221.787478644184</v>
      </c>
      <c r="M154" s="16" t="n">
        <v>0.0290614763829536</v>
      </c>
      <c r="N154" s="16" t="n">
        <v>0.0526817617606432</v>
      </c>
      <c r="O154" s="6" t="str">
        <f aca="false">IF(N154&lt;0.05,"Yes","No")</f>
        <v>No</v>
      </c>
      <c r="P154" s="16" t="n">
        <v>0.17903658779293</v>
      </c>
      <c r="Q154" s="16" t="n">
        <v>3.36883651313452</v>
      </c>
      <c r="R154" s="16" t="n">
        <v>0.0668364615394253</v>
      </c>
      <c r="S154" s="16" t="n">
        <v>0.00336270883373525</v>
      </c>
      <c r="T154" s="16" t="n">
        <v>0.00970255301500554</v>
      </c>
      <c r="U154" s="16" t="n">
        <v>0.22221189815705</v>
      </c>
      <c r="V154" s="16" t="n">
        <v>0.373591890864077</v>
      </c>
      <c r="W154" s="6" t="s">
        <v>567</v>
      </c>
      <c r="X154" s="17" t="n">
        <v>16.3</v>
      </c>
      <c r="Y154" s="16" t="n">
        <v>0.541596936964349</v>
      </c>
      <c r="Z154" s="16" t="n">
        <f aca="false">(G154-E154)/SQRT(H154^2/D154+F154^2/C154)</f>
        <v>2.19692217135404</v>
      </c>
      <c r="AA154" s="24" t="n">
        <f aca="false">ABS(K154-Z154)</f>
        <v>1.95399252334028E-014</v>
      </c>
    </row>
    <row r="155" customFormat="false" ht="15" hidden="false" customHeight="false" outlineLevel="0" collapsed="false">
      <c r="A155" s="17" t="n">
        <v>550</v>
      </c>
      <c r="B155" s="6" t="s">
        <v>484</v>
      </c>
      <c r="C155" s="6" t="n">
        <v>126</v>
      </c>
      <c r="D155" s="6" t="n">
        <v>626</v>
      </c>
      <c r="E155" s="16" t="n">
        <v>0.241439725434969</v>
      </c>
      <c r="F155" s="16" t="n">
        <v>0.0414084868032652</v>
      </c>
      <c r="G155" s="16" t="n">
        <v>0.250912356419495</v>
      </c>
      <c r="H155" s="16" t="n">
        <v>0.0545358164446825</v>
      </c>
      <c r="I155" s="23" t="n">
        <f aca="false">G155-E155</f>
        <v>0.00947263098452533</v>
      </c>
      <c r="J155" s="17" t="n">
        <f aca="false">100*(G155-E155)/E155</f>
        <v>3.92339370311152</v>
      </c>
      <c r="K155" s="16" t="n">
        <v>2.21075396737385</v>
      </c>
      <c r="L155" s="17" t="n">
        <v>222.102978425497</v>
      </c>
      <c r="M155" s="16" t="n">
        <v>0.0280729270676732</v>
      </c>
      <c r="N155" s="16" t="n">
        <v>0.0510659911421484</v>
      </c>
      <c r="O155" s="6" t="str">
        <f aca="false">IF(N155&lt;0.05,"Yes","No")</f>
        <v>No</v>
      </c>
      <c r="P155" s="16" t="n">
        <v>0.179989885223715</v>
      </c>
      <c r="Q155" s="16" t="n">
        <v>3.40480740836117</v>
      </c>
      <c r="R155" s="16" t="n">
        <v>0.0654007430212704</v>
      </c>
      <c r="S155" s="16" t="n">
        <v>0.00323147098868793</v>
      </c>
      <c r="T155" s="16" t="n">
        <v>0.00971823441483593</v>
      </c>
      <c r="U155" s="16" t="n">
        <v>0.220435931417327</v>
      </c>
      <c r="V155" s="16" t="n">
        <v>0.371698147598559</v>
      </c>
      <c r="W155" s="6" t="s">
        <v>567</v>
      </c>
      <c r="X155" s="17" t="n">
        <v>16.4</v>
      </c>
      <c r="Y155" s="16" t="n">
        <v>0.541825143262843</v>
      </c>
      <c r="Z155" s="16" t="n">
        <f aca="false">(G155-E155)/SQRT(H155^2/D155+F155^2/C155)</f>
        <v>2.21075396737385</v>
      </c>
      <c r="AA155" s="24" t="n">
        <f aca="false">ABS(K155-Z155)</f>
        <v>0</v>
      </c>
    </row>
    <row r="156" customFormat="false" ht="15" hidden="false" customHeight="false" outlineLevel="0" collapsed="false">
      <c r="A156" s="17" t="n">
        <v>551</v>
      </c>
      <c r="B156" s="6" t="s">
        <v>484</v>
      </c>
      <c r="C156" s="6" t="n">
        <v>126</v>
      </c>
      <c r="D156" s="6" t="n">
        <v>626</v>
      </c>
      <c r="E156" s="16" t="n">
        <v>0.241243027741947</v>
      </c>
      <c r="F156" s="16" t="n">
        <v>0.0411895398507514</v>
      </c>
      <c r="G156" s="16" t="n">
        <v>0.250740411396796</v>
      </c>
      <c r="H156" s="16" t="n">
        <v>0.0543411140850702</v>
      </c>
      <c r="I156" s="23" t="n">
        <f aca="false">G156-E156</f>
        <v>0.00949738365484903</v>
      </c>
      <c r="J156" s="17" t="n">
        <f aca="false">100*(G156-E156)/E156</f>
        <v>3.93685311602382</v>
      </c>
      <c r="K156" s="16" t="n">
        <v>2.22731728072526</v>
      </c>
      <c r="L156" s="17" t="n">
        <v>222.463757548093</v>
      </c>
      <c r="M156" s="16" t="n">
        <v>0.0269276830391219</v>
      </c>
      <c r="N156" s="16" t="n">
        <v>0.0493005872536867</v>
      </c>
      <c r="O156" s="6" t="str">
        <f aca="false">IF(N156&lt;0.05,"Yes","No")</f>
        <v>Yes</v>
      </c>
      <c r="P156" s="16" t="n">
        <v>0.181139044740567</v>
      </c>
      <c r="Q156" s="16" t="n">
        <v>3.44842271702577</v>
      </c>
      <c r="R156" s="16" t="n">
        <v>0.0637040153578593</v>
      </c>
      <c r="S156" s="16" t="n">
        <v>0.00309433886062898</v>
      </c>
      <c r="T156" s="16" t="n">
        <v>0.00974411026100275</v>
      </c>
      <c r="U156" s="16" t="n">
        <v>0.218356766927854</v>
      </c>
      <c r="V156" s="16" t="n">
        <v>0.369924727587486</v>
      </c>
      <c r="W156" s="6" t="s">
        <v>567</v>
      </c>
      <c r="X156" s="17" t="n">
        <v>17.1</v>
      </c>
      <c r="Y156" s="16" t="n">
        <v>0.541951924539784</v>
      </c>
      <c r="Z156" s="16" t="n">
        <f aca="false">(G156-E156)/SQRT(H156^2/D156+F156^2/C156)</f>
        <v>2.22731728072526</v>
      </c>
      <c r="AA156" s="24" t="n">
        <f aca="false">ABS(K156-Z156)</f>
        <v>0</v>
      </c>
    </row>
    <row r="157" customFormat="false" ht="15" hidden="false" customHeight="false" outlineLevel="0" collapsed="false">
      <c r="A157" s="17" t="n">
        <v>552</v>
      </c>
      <c r="B157" s="6" t="s">
        <v>484</v>
      </c>
      <c r="C157" s="6" t="n">
        <v>126</v>
      </c>
      <c r="D157" s="6" t="n">
        <v>626</v>
      </c>
      <c r="E157" s="16" t="n">
        <v>0.240901223605587</v>
      </c>
      <c r="F157" s="16" t="n">
        <v>0.040921159637215</v>
      </c>
      <c r="G157" s="16" t="n">
        <v>0.250417759148077</v>
      </c>
      <c r="H157" s="16" t="n">
        <v>0.0540920072701529</v>
      </c>
      <c r="I157" s="23" t="n">
        <f aca="false">G157-E157</f>
        <v>0.00951653554248927</v>
      </c>
      <c r="J157" s="17" t="n">
        <f aca="false">100*(G157-E157)/E157</f>
        <v>3.95038904329938</v>
      </c>
      <c r="K157" s="16" t="n">
        <v>2.24531260839</v>
      </c>
      <c r="L157" s="17" t="n">
        <v>222.871637533177</v>
      </c>
      <c r="M157" s="16" t="n">
        <v>0.0257295253757515</v>
      </c>
      <c r="N157" s="16" t="n">
        <v>0.0472946043870987</v>
      </c>
      <c r="O157" s="6" t="str">
        <f aca="false">IF(N157&lt;0.05,"Yes","No")</f>
        <v>Yes</v>
      </c>
      <c r="P157" s="16" t="n">
        <v>0.182376633838876</v>
      </c>
      <c r="Q157" s="16" t="n">
        <v>3.49570473167232</v>
      </c>
      <c r="R157" s="16" t="n">
        <v>0.0619176362556822</v>
      </c>
      <c r="S157" s="16" t="n">
        <v>0.00300198761681567</v>
      </c>
      <c r="T157" s="16" t="n">
        <v>0.00976442519505814</v>
      </c>
      <c r="U157" s="16" t="n">
        <v>0.216030980001534</v>
      </c>
      <c r="V157" s="16" t="n">
        <v>0.366328562536903</v>
      </c>
      <c r="W157" s="6" t="s">
        <v>567</v>
      </c>
      <c r="X157" s="17" t="n">
        <v>17.5</v>
      </c>
      <c r="Y157" s="16" t="n">
        <v>0.542180130838278</v>
      </c>
      <c r="Z157" s="16" t="n">
        <f aca="false">(G157-E157)/SQRT(H157^2/D157+F157^2/C157)</f>
        <v>2.24531260838999</v>
      </c>
      <c r="AA157" s="24" t="n">
        <f aca="false">ABS(K157-Z157)</f>
        <v>1.37667655053519E-014</v>
      </c>
    </row>
    <row r="158" customFormat="false" ht="15" hidden="false" customHeight="false" outlineLevel="0" collapsed="false">
      <c r="A158" s="17" t="n">
        <v>553</v>
      </c>
      <c r="B158" s="6" t="s">
        <v>484</v>
      </c>
      <c r="C158" s="6" t="n">
        <v>126</v>
      </c>
      <c r="D158" s="6" t="n">
        <v>626</v>
      </c>
      <c r="E158" s="16" t="n">
        <v>0.240280923389253</v>
      </c>
      <c r="F158" s="16" t="n">
        <v>0.0405856380753419</v>
      </c>
      <c r="G158" s="16" t="n">
        <v>0.249848699131713</v>
      </c>
      <c r="H158" s="16" t="n">
        <v>0.053796091306825</v>
      </c>
      <c r="I158" s="23" t="n">
        <f aca="false">G158-E158</f>
        <v>0.00956777574245951</v>
      </c>
      <c r="J158" s="17" t="n">
        <f aca="false">100*(G158-E158)/E158</f>
        <v>3.98191234139707</v>
      </c>
      <c r="K158" s="16" t="n">
        <v>2.27443432065071</v>
      </c>
      <c r="L158" s="17" t="n">
        <v>223.451512066553</v>
      </c>
      <c r="M158" s="16" t="n">
        <v>0.0238890252699951</v>
      </c>
      <c r="N158" s="16" t="n">
        <v>0.0443194351853362</v>
      </c>
      <c r="O158" s="6" t="str">
        <f aca="false">IF(N158&lt;0.05,"Yes","No")</f>
        <v>Yes</v>
      </c>
      <c r="P158" s="16" t="n">
        <v>0.184419113192476</v>
      </c>
      <c r="Q158" s="16" t="n">
        <v>3.5744416327362</v>
      </c>
      <c r="R158" s="16" t="n">
        <v>0.0590604021538595</v>
      </c>
      <c r="S158" s="16" t="n">
        <v>0.00287651393982605</v>
      </c>
      <c r="T158" s="16" t="n">
        <v>0.00981735100640616</v>
      </c>
      <c r="U158" s="16" t="n">
        <v>0.212381586158108</v>
      </c>
      <c r="V158" s="16" t="n">
        <v>0.36248067629422</v>
      </c>
      <c r="W158" s="6" t="s">
        <v>567</v>
      </c>
      <c r="X158" s="17" t="n">
        <v>18</v>
      </c>
      <c r="Y158" s="16" t="n">
        <v>0.542547796541407</v>
      </c>
      <c r="Z158" s="16" t="n">
        <f aca="false">(G158-E158)/SQRT(H158^2/D158+F158^2/C158)</f>
        <v>2.27443432065071</v>
      </c>
      <c r="AA158" s="24" t="n">
        <f aca="false">ABS(K158-Z158)</f>
        <v>0</v>
      </c>
    </row>
    <row r="159" customFormat="false" ht="15" hidden="false" customHeight="false" outlineLevel="0" collapsed="false">
      <c r="A159" s="17" t="n">
        <v>554</v>
      </c>
      <c r="B159" s="6" t="s">
        <v>484</v>
      </c>
      <c r="C159" s="6" t="n">
        <v>126</v>
      </c>
      <c r="D159" s="6" t="n">
        <v>626</v>
      </c>
      <c r="E159" s="16" t="n">
        <v>0.239385638208616</v>
      </c>
      <c r="F159" s="16" t="n">
        <v>0.0401998528357743</v>
      </c>
      <c r="G159" s="16" t="n">
        <v>0.249039503332144</v>
      </c>
      <c r="H159" s="16" t="n">
        <v>0.0534717781957318</v>
      </c>
      <c r="I159" s="23" t="n">
        <f aca="false">G159-E159</f>
        <v>0.00965386512352789</v>
      </c>
      <c r="J159" s="17" t="n">
        <f aca="false">100*(G159-E159)/E159</f>
        <v>4.03276704307335</v>
      </c>
      <c r="K159" s="16" t="n">
        <v>2.31479722401982</v>
      </c>
      <c r="L159" s="17" t="n">
        <v>224.196149331758</v>
      </c>
      <c r="M159" s="16" t="n">
        <v>0.0215286275259074</v>
      </c>
      <c r="N159" s="16" t="n">
        <v>0.0404214892153096</v>
      </c>
      <c r="O159" s="6" t="str">
        <f aca="false">IF(N159&lt;0.05,"Yes","No")</f>
        <v>Yes</v>
      </c>
      <c r="P159" s="16" t="n">
        <v>0.187273922215277</v>
      </c>
      <c r="Q159" s="16" t="n">
        <v>3.68596293585591</v>
      </c>
      <c r="R159" s="16" t="n">
        <v>0.0552513041511946</v>
      </c>
      <c r="S159" s="16" t="n">
        <v>0.00270284972135493</v>
      </c>
      <c r="T159" s="16" t="n">
        <v>0.00990535120332173</v>
      </c>
      <c r="U159" s="16" t="n">
        <v>0.20737027458115</v>
      </c>
      <c r="V159" s="16" t="n">
        <v>0.357187141297664</v>
      </c>
      <c r="W159" s="6" t="s">
        <v>567</v>
      </c>
      <c r="X159" s="17" t="n">
        <v>18.8</v>
      </c>
      <c r="Y159" s="16" t="n">
        <v>0.542940818499924</v>
      </c>
      <c r="Z159" s="16" t="n">
        <f aca="false">(G159-E159)/SQRT(H159^2/D159+F159^2/C159)</f>
        <v>2.31479722401983</v>
      </c>
      <c r="AA159" s="24" t="n">
        <f aca="false">ABS(K159-Z159)</f>
        <v>1.33226762955019E-014</v>
      </c>
    </row>
    <row r="160" customFormat="false" ht="15" hidden="false" customHeight="false" outlineLevel="0" collapsed="false">
      <c r="A160" s="17" t="n">
        <v>555</v>
      </c>
      <c r="B160" s="6" t="s">
        <v>484</v>
      </c>
      <c r="C160" s="6" t="n">
        <v>126</v>
      </c>
      <c r="D160" s="6" t="n">
        <v>626</v>
      </c>
      <c r="E160" s="16" t="n">
        <v>0.238252037101322</v>
      </c>
      <c r="F160" s="16" t="n">
        <v>0.039777178370837</v>
      </c>
      <c r="G160" s="16" t="n">
        <v>0.248019761337449</v>
      </c>
      <c r="H160" s="16" t="n">
        <v>0.0531288416300733</v>
      </c>
      <c r="I160" s="23" t="n">
        <f aca="false">G160-E160</f>
        <v>0.0097677242361276</v>
      </c>
      <c r="J160" s="17" t="n">
        <f aca="false">100*(G160-E160)/E160</f>
        <v>4.09974426870216</v>
      </c>
      <c r="K160" s="16" t="n">
        <v>2.36440831001791</v>
      </c>
      <c r="L160" s="17" t="n">
        <v>225.082377888859</v>
      </c>
      <c r="M160" s="16" t="n">
        <v>0.0189091102960578</v>
      </c>
      <c r="N160" s="16" t="n">
        <v>0.0360508536588179</v>
      </c>
      <c r="O160" s="6" t="str">
        <f aca="false">IF(N160&lt;0.05,"Yes","No")</f>
        <v>Yes</v>
      </c>
      <c r="P160" s="16" t="n">
        <v>0.190785557061074</v>
      </c>
      <c r="Q160" s="16" t="n">
        <v>3.82549236997054</v>
      </c>
      <c r="R160" s="16" t="n">
        <v>0.0508493874390463</v>
      </c>
      <c r="S160" s="16" t="n">
        <v>0.00250036913920978</v>
      </c>
      <c r="T160" s="16" t="n">
        <v>0.010021065156331</v>
      </c>
      <c r="U160" s="16" t="n">
        <v>0.201237948484442</v>
      </c>
      <c r="V160" s="16" t="n">
        <v>0.349422256004804</v>
      </c>
      <c r="W160" s="6" t="s">
        <v>567</v>
      </c>
      <c r="X160" s="17" t="n">
        <v>19.9</v>
      </c>
      <c r="Y160" s="16" t="n">
        <v>0.543726862416958</v>
      </c>
      <c r="Z160" s="16" t="n">
        <f aca="false">(G160-E160)/SQRT(H160^2/D160+F160^2/C160)</f>
        <v>2.3644083100179</v>
      </c>
      <c r="AA160" s="24" t="n">
        <f aca="false">ABS(K160-Z160)</f>
        <v>0</v>
      </c>
    </row>
    <row r="161" customFormat="false" ht="15" hidden="false" customHeight="false" outlineLevel="0" collapsed="false">
      <c r="A161" s="17" t="n">
        <v>556</v>
      </c>
      <c r="B161" s="6" t="s">
        <v>484</v>
      </c>
      <c r="C161" s="6" t="n">
        <v>126</v>
      </c>
      <c r="D161" s="6" t="n">
        <v>626</v>
      </c>
      <c r="E161" s="16" t="n">
        <v>0.236864144603411</v>
      </c>
      <c r="F161" s="16" t="n">
        <v>0.0392658616935638</v>
      </c>
      <c r="G161" s="16" t="n">
        <v>0.246772602224312</v>
      </c>
      <c r="H161" s="16" t="n">
        <v>0.0527219122327544</v>
      </c>
      <c r="I161" s="23" t="n">
        <f aca="false">G161-E161</f>
        <v>0.00990845762090062</v>
      </c>
      <c r="J161" s="17" t="n">
        <f aca="false">100*(G161-E161)/E161</f>
        <v>4.18318172954824</v>
      </c>
      <c r="K161" s="16" t="n">
        <v>2.42632713087837</v>
      </c>
      <c r="L161" s="17" t="n">
        <v>226.218654834255</v>
      </c>
      <c r="M161" s="16" t="n">
        <v>0.0160356441601143</v>
      </c>
      <c r="N161" s="16" t="n">
        <v>0.0314433268229388</v>
      </c>
      <c r="O161" s="6" t="str">
        <f aca="false">IF(N161&lt;0.05,"Yes","No")</f>
        <v>Yes</v>
      </c>
      <c r="P161" s="16" t="n">
        <v>0.195130912909344</v>
      </c>
      <c r="Q161" s="16" t="n">
        <v>4.00173664235415</v>
      </c>
      <c r="R161" s="16" t="n">
        <v>0.0458134654830488</v>
      </c>
      <c r="S161" s="16" t="n">
        <v>0.00228585927342435</v>
      </c>
      <c r="T161" s="16" t="n">
        <v>0.0101643527363428</v>
      </c>
      <c r="U161" s="16" t="n">
        <v>0.193939874325085</v>
      </c>
      <c r="V161" s="16" t="n">
        <v>0.340448619091293</v>
      </c>
      <c r="W161" s="6" t="s">
        <v>567</v>
      </c>
      <c r="X161" s="17" t="n">
        <v>21.8</v>
      </c>
      <c r="Y161" s="16" t="n">
        <v>0.544703078249404</v>
      </c>
      <c r="Z161" s="16" t="n">
        <f aca="false">(G161-E161)/SQRT(H161^2/D161+F161^2/C161)</f>
        <v>2.42632713087839</v>
      </c>
      <c r="AA161" s="24" t="n">
        <f aca="false">ABS(K161-Z161)</f>
        <v>1.99840144432528E-014</v>
      </c>
    </row>
    <row r="162" customFormat="false" ht="15" hidden="false" customHeight="false" outlineLevel="0" collapsed="false">
      <c r="A162" s="17" t="n">
        <v>557</v>
      </c>
      <c r="B162" s="6" t="s">
        <v>484</v>
      </c>
      <c r="C162" s="6" t="n">
        <v>126</v>
      </c>
      <c r="D162" s="6" t="n">
        <v>626</v>
      </c>
      <c r="E162" s="16" t="n">
        <v>0.235232604164926</v>
      </c>
      <c r="F162" s="16" t="n">
        <v>0.0387269540377209</v>
      </c>
      <c r="G162" s="16" t="n">
        <v>0.245299716869863</v>
      </c>
      <c r="H162" s="16" t="n">
        <v>0.0522957051662452</v>
      </c>
      <c r="I162" s="23" t="n">
        <f aca="false">G162-E162</f>
        <v>0.0100671127049372</v>
      </c>
      <c r="J162" s="17" t="n">
        <f aca="false">100*(G162-E162)/E162</f>
        <v>4.27964173617657</v>
      </c>
      <c r="K162" s="16" t="n">
        <v>2.4956739075535</v>
      </c>
      <c r="L162" s="17" t="n">
        <v>227.467895048379</v>
      </c>
      <c r="M162" s="16" t="n">
        <v>0.0132818104836859</v>
      </c>
      <c r="N162" s="16" t="n">
        <v>0.0263504096564911</v>
      </c>
      <c r="O162" s="6" t="str">
        <f aca="false">IF(N162&lt;0.05,"Yes","No")</f>
        <v>Yes</v>
      </c>
      <c r="P162" s="16" t="n">
        <v>0.199984406354811</v>
      </c>
      <c r="Q162" s="16" t="n">
        <v>4.20328286680795</v>
      </c>
      <c r="R162" s="16" t="n">
        <v>0.0406929432419163</v>
      </c>
      <c r="S162" s="16" t="n">
        <v>0.00207126775853448</v>
      </c>
      <c r="T162" s="16" t="n">
        <v>0.0103257381401011</v>
      </c>
      <c r="U162" s="16" t="n">
        <v>0.186065294138351</v>
      </c>
      <c r="V162" s="16" t="n">
        <v>0.33017160725057</v>
      </c>
      <c r="W162" s="6" t="s">
        <v>567</v>
      </c>
      <c r="X162" s="17" t="n">
        <v>23.2</v>
      </c>
      <c r="Y162" s="16" t="n">
        <v>0.545425731527968</v>
      </c>
      <c r="Z162" s="16" t="n">
        <f aca="false">(G162-E162)/SQRT(H162^2/D162+F162^2/C162)</f>
        <v>2.49567390755349</v>
      </c>
      <c r="AA162" s="24" t="n">
        <f aca="false">ABS(K162-Z162)</f>
        <v>1.33226762955019E-014</v>
      </c>
    </row>
    <row r="163" customFormat="false" ht="15" hidden="false" customHeight="false" outlineLevel="0" collapsed="false">
      <c r="A163" s="17" t="n">
        <v>558</v>
      </c>
      <c r="B163" s="6" t="s">
        <v>484</v>
      </c>
      <c r="C163" s="6" t="n">
        <v>126</v>
      </c>
      <c r="D163" s="6" t="n">
        <v>626</v>
      </c>
      <c r="E163" s="16" t="n">
        <v>0.233386129850433</v>
      </c>
      <c r="F163" s="16" t="n">
        <v>0.0381761784672588</v>
      </c>
      <c r="G163" s="16" t="n">
        <v>0.243632425146457</v>
      </c>
      <c r="H163" s="16" t="n">
        <v>0.0518653373878556</v>
      </c>
      <c r="I163" s="23" t="n">
        <f aca="false">G163-E163</f>
        <v>0.0102462952960241</v>
      </c>
      <c r="J163" s="17" t="n">
        <f aca="false">100*(G163-E163)/E163</f>
        <v>4.39027602136876</v>
      </c>
      <c r="K163" s="16" t="n">
        <v>2.57253236472539</v>
      </c>
      <c r="L163" s="17" t="n">
        <v>228.812567939413</v>
      </c>
      <c r="M163" s="16" t="n">
        <v>0.0107280519056817</v>
      </c>
      <c r="N163" s="16" t="n">
        <v>0.0215072872651118</v>
      </c>
      <c r="O163" s="6" t="str">
        <f aca="false">IF(N163&lt;0.05,"Yes","No")</f>
        <v>Yes</v>
      </c>
      <c r="P163" s="16" t="n">
        <v>0.205355160491864</v>
      </c>
      <c r="Q163" s="16" t="n">
        <v>4.43208002288217</v>
      </c>
      <c r="R163" s="16" t="n">
        <v>0.0356014799447007</v>
      </c>
      <c r="S163" s="16" t="n">
        <v>0.00185339689774528</v>
      </c>
      <c r="T163" s="16" t="n">
        <v>0.0105078945616471</v>
      </c>
      <c r="U163" s="16" t="n">
        <v>0.177627039434016</v>
      </c>
      <c r="V163" s="16" t="n">
        <v>0.318960207612278</v>
      </c>
      <c r="W163" s="6" t="s">
        <v>567</v>
      </c>
      <c r="X163" s="17" t="n">
        <v>25.5</v>
      </c>
      <c r="Y163" s="16" t="n">
        <v>0.547010497489731</v>
      </c>
      <c r="Z163" s="16" t="n">
        <f aca="false">(G163-E163)/SQRT(H163^2/D163+F163^2/C163)</f>
        <v>2.57253236472539</v>
      </c>
      <c r="AA163" s="24" t="n">
        <f aca="false">ABS(K163-Z163)</f>
        <v>0</v>
      </c>
    </row>
    <row r="164" customFormat="false" ht="15" hidden="false" customHeight="false" outlineLevel="0" collapsed="false">
      <c r="A164" s="17" t="n">
        <v>559</v>
      </c>
      <c r="B164" s="6" t="s">
        <v>484</v>
      </c>
      <c r="C164" s="6" t="n">
        <v>126</v>
      </c>
      <c r="D164" s="6" t="n">
        <v>626</v>
      </c>
      <c r="E164" s="16" t="n">
        <v>0.231370580220033</v>
      </c>
      <c r="F164" s="16" t="n">
        <v>0.0375860739600921</v>
      </c>
      <c r="G164" s="16" t="n">
        <v>0.241828329944477</v>
      </c>
      <c r="H164" s="16" t="n">
        <v>0.0514161894052715</v>
      </c>
      <c r="I164" s="23" t="n">
        <f aca="false">G164-E164</f>
        <v>0.010457749724444</v>
      </c>
      <c r="J164" s="17" t="n">
        <f aca="false">100*(G164-E164)/E164</f>
        <v>4.519913341834</v>
      </c>
      <c r="K164" s="16" t="n">
        <v>2.66185395686865</v>
      </c>
      <c r="L164" s="17" t="n">
        <v>230.360714518557</v>
      </c>
      <c r="M164" s="16" t="n">
        <v>0.00831849514868666</v>
      </c>
      <c r="N164" s="16" t="n">
        <v>0.0169188366964092</v>
      </c>
      <c r="O164" s="6" t="str">
        <f aca="false">IF(N164&lt;0.05,"Yes","No")</f>
        <v>Yes</v>
      </c>
      <c r="P164" s="16" t="n">
        <v>0.211565401750418</v>
      </c>
      <c r="Q164" s="16" t="n">
        <v>4.70419856663524</v>
      </c>
      <c r="R164" s="16" t="n">
        <v>0.0304025753233455</v>
      </c>
      <c r="S164" s="16" t="n">
        <v>0.0016259107082131</v>
      </c>
      <c r="T164" s="16" t="n">
        <v>0.0107232124506728</v>
      </c>
      <c r="U164" s="16" t="n">
        <v>0.168228211988456</v>
      </c>
      <c r="V164" s="16" t="n">
        <v>0.30628030622855</v>
      </c>
      <c r="W164" s="6" t="s">
        <v>567</v>
      </c>
      <c r="X164" s="17" t="n">
        <v>27.7</v>
      </c>
      <c r="Y164" s="16" t="n">
        <v>0.548189563365282</v>
      </c>
      <c r="Z164" s="16" t="n">
        <f aca="false">(G164-E164)/SQRT(H164^2/D164+F164^2/C164)</f>
        <v>2.66185395686864</v>
      </c>
      <c r="AA164" s="24" t="n">
        <f aca="false">ABS(K164-Z164)</f>
        <v>1.4210854715202E-014</v>
      </c>
    </row>
    <row r="165" customFormat="false" ht="15" hidden="false" customHeight="false" outlineLevel="0" collapsed="false">
      <c r="A165" s="17" t="n">
        <v>560</v>
      </c>
      <c r="B165" s="6" t="s">
        <v>484</v>
      </c>
      <c r="C165" s="6" t="n">
        <v>126</v>
      </c>
      <c r="D165" s="6" t="n">
        <v>626</v>
      </c>
      <c r="E165" s="16" t="n">
        <v>0.229248732446678</v>
      </c>
      <c r="F165" s="16" t="n">
        <v>0.0369983936934954</v>
      </c>
      <c r="G165" s="16" t="n">
        <v>0.239921465373268</v>
      </c>
      <c r="H165" s="16" t="n">
        <v>0.0509601939645991</v>
      </c>
      <c r="I165" s="23" t="n">
        <f aca="false">G165-E165</f>
        <v>0.0106727329265897</v>
      </c>
      <c r="J165" s="17" t="n">
        <f aca="false">100*(G165-E165)/E165</f>
        <v>4.65552538183483</v>
      </c>
      <c r="K165" s="16" t="n">
        <v>2.75453070634329</v>
      </c>
      <c r="L165" s="17" t="n">
        <v>231.925252143401</v>
      </c>
      <c r="M165" s="16" t="n">
        <v>0.00634387445279093</v>
      </c>
      <c r="N165" s="16" t="n">
        <v>0.0130288174245491</v>
      </c>
      <c r="O165" s="6" t="str">
        <f aca="false">IF(N165&lt;0.05,"Yes","No")</f>
        <v>Yes</v>
      </c>
      <c r="P165" s="16" t="n">
        <v>0.217989900148271</v>
      </c>
      <c r="Q165" s="16" t="n">
        <v>4.99423640530072</v>
      </c>
      <c r="R165" s="16" t="n">
        <v>0.0257256296397074</v>
      </c>
      <c r="S165" s="16" t="n">
        <v>0.00144489253271032</v>
      </c>
      <c r="T165" s="16" t="n">
        <v>0.0109423376258367</v>
      </c>
      <c r="U165" s="16" t="n">
        <v>0.159093364893515</v>
      </c>
      <c r="V165" s="16" t="n">
        <v>0.29373745210172</v>
      </c>
      <c r="W165" s="6" t="s">
        <v>567</v>
      </c>
      <c r="X165" s="17" t="n">
        <v>31.1</v>
      </c>
      <c r="Y165" s="16" t="n">
        <v>0.549723616816269</v>
      </c>
      <c r="Z165" s="16" t="n">
        <f aca="false">(G165-E165)/SQRT(H165^2/D165+F165^2/C165)</f>
        <v>2.7545307063433</v>
      </c>
      <c r="AA165" s="24" t="n">
        <f aca="false">ABS(K165-Z165)</f>
        <v>1.4210854715202E-014</v>
      </c>
    </row>
    <row r="166" customFormat="false" ht="15" hidden="false" customHeight="false" outlineLevel="0" collapsed="false">
      <c r="A166" s="17" t="n">
        <v>561</v>
      </c>
      <c r="B166" s="6" t="s">
        <v>484</v>
      </c>
      <c r="C166" s="6" t="n">
        <v>126</v>
      </c>
      <c r="D166" s="6" t="n">
        <v>626</v>
      </c>
      <c r="E166" s="16" t="n">
        <v>0.22698241424939</v>
      </c>
      <c r="F166" s="16" t="n">
        <v>0.036425420528983</v>
      </c>
      <c r="G166" s="16" t="n">
        <v>0.237882501305864</v>
      </c>
      <c r="H166" s="16" t="n">
        <v>0.0505138454432465</v>
      </c>
      <c r="I166" s="23" t="n">
        <f aca="false">G166-E166</f>
        <v>0.0109000870564736</v>
      </c>
      <c r="J166" s="17" t="n">
        <f aca="false">100*(G166-E166)/E166</f>
        <v>4.80217249099196</v>
      </c>
      <c r="K166" s="16" t="n">
        <v>2.85206163193495</v>
      </c>
      <c r="L166" s="17" t="n">
        <v>233.503643727138</v>
      </c>
      <c r="M166" s="16" t="n">
        <v>0.00473302103502127</v>
      </c>
      <c r="N166" s="16" t="n">
        <v>0.0098350998001047</v>
      </c>
      <c r="O166" s="6" t="str">
        <f aca="false">IF(N166&lt;0.05,"Yes","No")</f>
        <v>Yes</v>
      </c>
      <c r="P166" s="16" t="n">
        <v>0.224745846460315</v>
      </c>
      <c r="Q166" s="16" t="n">
        <v>5.30859629616458</v>
      </c>
      <c r="R166" s="16" t="n">
        <v>0.0214929304838914</v>
      </c>
      <c r="S166" s="16" t="n">
        <v>0.00128619850085879</v>
      </c>
      <c r="T166" s="16" t="n">
        <v>0.0111745060045328</v>
      </c>
      <c r="U166" s="16" t="n">
        <v>0.150005040382748</v>
      </c>
      <c r="V166" s="16" t="n">
        <v>0.280391983847112</v>
      </c>
      <c r="W166" s="6" t="s">
        <v>567</v>
      </c>
      <c r="X166" s="17" t="n">
        <v>34.3</v>
      </c>
      <c r="Y166" s="16" t="n">
        <v>0.551321060905725</v>
      </c>
      <c r="Z166" s="16" t="n">
        <f aca="false">(G166-E166)/SQRT(H166^2/D166+F166^2/C166)</f>
        <v>2.85206163193495</v>
      </c>
      <c r="AA166" s="24" t="n">
        <f aca="false">ABS(K166-Z166)</f>
        <v>0</v>
      </c>
    </row>
    <row r="167" customFormat="false" ht="15" hidden="false" customHeight="false" outlineLevel="0" collapsed="false">
      <c r="A167" s="17" t="n">
        <v>562</v>
      </c>
      <c r="B167" s="6" t="s">
        <v>484</v>
      </c>
      <c r="C167" s="6" t="n">
        <v>126</v>
      </c>
      <c r="D167" s="6" t="n">
        <v>626</v>
      </c>
      <c r="E167" s="16" t="n">
        <v>0.224548174511819</v>
      </c>
      <c r="F167" s="16" t="n">
        <v>0.0358627153905895</v>
      </c>
      <c r="G167" s="16" t="n">
        <v>0.235697354312046</v>
      </c>
      <c r="H167" s="16" t="n">
        <v>0.0500828617533497</v>
      </c>
      <c r="I167" s="23" t="n">
        <f aca="false">G167-E167</f>
        <v>0.0111491798002272</v>
      </c>
      <c r="J167" s="17" t="n">
        <f aca="false">100*(G167-E167)/E167</f>
        <v>4.96516162933241</v>
      </c>
      <c r="K167" s="16" t="n">
        <v>2.9571992465273</v>
      </c>
      <c r="L167" s="17" t="n">
        <v>235.150391396921</v>
      </c>
      <c r="M167" s="16" t="n">
        <v>0.00342093112762058</v>
      </c>
      <c r="N167" s="16" t="n">
        <v>0.00718737629913085</v>
      </c>
      <c r="O167" s="6" t="str">
        <f aca="false">IF(N167&lt;0.05,"Yes","No")</f>
        <v>Yes</v>
      </c>
      <c r="P167" s="16" t="n">
        <v>0.232012022882553</v>
      </c>
      <c r="Q167" s="16" t="n">
        <v>5.65740581484886</v>
      </c>
      <c r="R167" s="16" t="n">
        <v>0.0176312626831945</v>
      </c>
      <c r="S167" s="16" t="n">
        <v>0.00114660166441736</v>
      </c>
      <c r="T167" s="16" t="n">
        <v>0.0114292783452991</v>
      </c>
      <c r="U167" s="16" t="n">
        <v>0.140723079539097</v>
      </c>
      <c r="V167" s="16" t="n">
        <v>0.267807237419966</v>
      </c>
      <c r="W167" s="6" t="s">
        <v>567</v>
      </c>
      <c r="X167" s="17" t="n">
        <v>38</v>
      </c>
      <c r="Y167" s="16" t="n">
        <v>0.552905826867488</v>
      </c>
      <c r="Z167" s="16" t="n">
        <f aca="false">(G167-E167)/SQRT(H167^2/D167+F167^2/C167)</f>
        <v>2.95719924652729</v>
      </c>
      <c r="AA167" s="24" t="n">
        <f aca="false">ABS(K167-Z167)</f>
        <v>0</v>
      </c>
    </row>
    <row r="168" customFormat="false" ht="15" hidden="false" customHeight="false" outlineLevel="0" collapsed="false">
      <c r="A168" s="17" t="n">
        <v>563</v>
      </c>
      <c r="B168" s="6" t="s">
        <v>484</v>
      </c>
      <c r="C168" s="6" t="n">
        <v>126</v>
      </c>
      <c r="D168" s="6" t="n">
        <v>626</v>
      </c>
      <c r="E168" s="16" t="n">
        <v>0.222050436432399</v>
      </c>
      <c r="F168" s="16" t="n">
        <v>0.0352812734552329</v>
      </c>
      <c r="G168" s="16" t="n">
        <v>0.233454680992677</v>
      </c>
      <c r="H168" s="16" t="n">
        <v>0.0496423445048731</v>
      </c>
      <c r="I168" s="23" t="n">
        <f aca="false">G168-E168</f>
        <v>0.0114042445602778</v>
      </c>
      <c r="J168" s="17" t="n">
        <f aca="false">100*(G168-E168)/E168</f>
        <v>5.1358802727459</v>
      </c>
      <c r="K168" s="16" t="n">
        <v>3.06816416777917</v>
      </c>
      <c r="L168" s="17" t="n">
        <v>236.945202290625</v>
      </c>
      <c r="M168" s="16" t="n">
        <v>0.00240427696892895</v>
      </c>
      <c r="N168" s="16" t="n">
        <v>0.00511273877704426</v>
      </c>
      <c r="O168" s="6" t="str">
        <f aca="false">IF(N168&lt;0.05,"Yes","No")</f>
        <v>Yes</v>
      </c>
      <c r="P168" s="16" t="n">
        <v>0.239591992312896</v>
      </c>
      <c r="Q168" s="16" t="n">
        <v>6.03310590504901</v>
      </c>
      <c r="R168" s="16" t="n">
        <v>0.0142656551045759</v>
      </c>
      <c r="S168" s="16" t="n">
        <v>0.00105265965139037</v>
      </c>
      <c r="T168" s="16" t="n">
        <v>0.0116897515380605</v>
      </c>
      <c r="U168" s="16" t="n">
        <v>0.131667613825686</v>
      </c>
      <c r="V168" s="16" t="n">
        <v>0.255460252298521</v>
      </c>
      <c r="W168" s="6" t="s">
        <v>567</v>
      </c>
      <c r="X168" s="17" t="n">
        <v>42.1</v>
      </c>
      <c r="Y168" s="16" t="n">
        <v>0.554655408489274</v>
      </c>
      <c r="Z168" s="16" t="n">
        <f aca="false">(G168-E168)/SQRT(H168^2/D168+F168^2/C168)</f>
        <v>3.06816416777918</v>
      </c>
      <c r="AA168" s="24" t="n">
        <f aca="false">ABS(K168-Z168)</f>
        <v>0</v>
      </c>
    </row>
    <row r="169" customFormat="false" ht="15" hidden="false" customHeight="false" outlineLevel="0" collapsed="false">
      <c r="A169" s="17" t="n">
        <v>564</v>
      </c>
      <c r="B169" s="6" t="s">
        <v>484</v>
      </c>
      <c r="C169" s="6" t="n">
        <v>126</v>
      </c>
      <c r="D169" s="6" t="n">
        <v>626</v>
      </c>
      <c r="E169" s="16" t="n">
        <v>0.219411697416078</v>
      </c>
      <c r="F169" s="16" t="n">
        <v>0.0346829463229239</v>
      </c>
      <c r="G169" s="16" t="n">
        <v>0.231089029853908</v>
      </c>
      <c r="H169" s="16" t="n">
        <v>0.0491922983617813</v>
      </c>
      <c r="I169" s="23" t="n">
        <f aca="false">G169-E169</f>
        <v>0.0116773324378292</v>
      </c>
      <c r="J169" s="17" t="n">
        <f aca="false">100*(G169-E169)/E169</f>
        <v>5.32211024997681</v>
      </c>
      <c r="K169" s="16" t="n">
        <v>3.18851662227463</v>
      </c>
      <c r="L169" s="17" t="n">
        <v>238.888258076418</v>
      </c>
      <c r="M169" s="16" t="n">
        <v>0.0016212089572559</v>
      </c>
      <c r="N169" s="16" t="n">
        <v>0.00348634597665778</v>
      </c>
      <c r="O169" s="6" t="str">
        <f aca="false">IF(N169&lt;0.05,"Yes","No")</f>
        <v>Yes</v>
      </c>
      <c r="P169" s="16" t="n">
        <v>0.24775415813546</v>
      </c>
      <c r="Q169" s="16" t="n">
        <v>6.45116656786091</v>
      </c>
      <c r="R169" s="16" t="n">
        <v>0.0112886540218523</v>
      </c>
      <c r="S169" s="18" t="n">
        <v>0.000963291658809341</v>
      </c>
      <c r="T169" s="16" t="n">
        <v>0.0119685592826991</v>
      </c>
      <c r="U169" s="16" t="n">
        <v>0.12267136078547</v>
      </c>
      <c r="V169" s="16" t="n">
        <v>0.255460252298521</v>
      </c>
      <c r="W169" s="6" t="s">
        <v>567</v>
      </c>
      <c r="X169" s="17" t="n">
        <v>44.5</v>
      </c>
      <c r="Y169" s="16" t="n">
        <v>0.556785333941884</v>
      </c>
      <c r="Z169" s="16" t="n">
        <f aca="false">(G169-E169)/SQRT(H169^2/D169+F169^2/C169)</f>
        <v>3.18851662227463</v>
      </c>
      <c r="AA169" s="24" t="n">
        <f aca="false">ABS(K169-Z169)</f>
        <v>0</v>
      </c>
    </row>
    <row r="170" customFormat="false" ht="15" hidden="false" customHeight="false" outlineLevel="0" collapsed="false">
      <c r="A170" s="17" t="n">
        <v>565</v>
      </c>
      <c r="B170" s="6" t="s">
        <v>484</v>
      </c>
      <c r="C170" s="6" t="n">
        <v>126</v>
      </c>
      <c r="D170" s="6" t="n">
        <v>626</v>
      </c>
      <c r="E170" s="16" t="n">
        <v>0.216623592234793</v>
      </c>
      <c r="F170" s="16" t="n">
        <v>0.0340678668126664</v>
      </c>
      <c r="G170" s="16" t="n">
        <v>0.228592625798318</v>
      </c>
      <c r="H170" s="16" t="n">
        <v>0.0487349867649923</v>
      </c>
      <c r="I170" s="23" t="n">
        <f aca="false">G170-E170</f>
        <v>0.0119690335635251</v>
      </c>
      <c r="J170" s="17" t="n">
        <f aca="false">100*(G170-E170)/E170</f>
        <v>5.52526778826203</v>
      </c>
      <c r="K170" s="16" t="n">
        <v>3.31892925698881</v>
      </c>
      <c r="L170" s="17" t="n">
        <v>241.003767682247</v>
      </c>
      <c r="M170" s="16" t="n">
        <v>0.00104350527840095</v>
      </c>
      <c r="N170" s="16" t="n">
        <v>0.0022695699688617</v>
      </c>
      <c r="O170" s="6" t="str">
        <f aca="false">IF(N170&lt;0.05,"Yes","No")</f>
        <v>Yes</v>
      </c>
      <c r="P170" s="16" t="n">
        <v>0.256522801786824</v>
      </c>
      <c r="Q170" s="16" t="n">
        <v>6.9158935606051</v>
      </c>
      <c r="R170" s="16" t="n">
        <v>0.00871842235852735</v>
      </c>
      <c r="S170" s="18" t="n">
        <v>0.000873799689616071</v>
      </c>
      <c r="T170" s="16" t="n">
        <v>0.0122663411300518</v>
      </c>
      <c r="U170" s="16" t="n">
        <v>0.113733797407225</v>
      </c>
      <c r="V170" s="16" t="n">
        <v>0.255460252298521</v>
      </c>
      <c r="W170" s="6" t="s">
        <v>567</v>
      </c>
      <c r="X170" s="17" t="n">
        <v>49</v>
      </c>
      <c r="Y170" s="16" t="n">
        <v>0.559270246969927</v>
      </c>
      <c r="Z170" s="16" t="n">
        <f aca="false">(G170-E170)/SQRT(H170^2/D170+F170^2/C170)</f>
        <v>3.3189292569888</v>
      </c>
      <c r="AA170" s="24" t="n">
        <f aca="false">ABS(K170-Z170)</f>
        <v>0</v>
      </c>
    </row>
    <row r="171" customFormat="false" ht="15" hidden="false" customHeight="false" outlineLevel="0" collapsed="false">
      <c r="A171" s="17" t="n">
        <v>566</v>
      </c>
      <c r="B171" s="6" t="s">
        <v>484</v>
      </c>
      <c r="C171" s="6" t="n">
        <v>126</v>
      </c>
      <c r="D171" s="6" t="n">
        <v>626</v>
      </c>
      <c r="E171" s="16" t="n">
        <v>0.213725922599671</v>
      </c>
      <c r="F171" s="16" t="n">
        <v>0.0334363065549345</v>
      </c>
      <c r="G171" s="16" t="n">
        <v>0.225996826570065</v>
      </c>
      <c r="H171" s="16" t="n">
        <v>0.0482745613881628</v>
      </c>
      <c r="I171" s="23" t="n">
        <f aca="false">G171-E171</f>
        <v>0.0122709039703931</v>
      </c>
      <c r="J171" s="17" t="n">
        <f aca="false">100*(G171-E171)/E171</f>
        <v>5.74142051705054</v>
      </c>
      <c r="K171" s="16" t="n">
        <v>3.45753295414602</v>
      </c>
      <c r="L171" s="17" t="n">
        <v>243.327865490797</v>
      </c>
      <c r="M171" s="18" t="n">
        <v>0.000643306235775247</v>
      </c>
      <c r="N171" s="16" t="n">
        <v>0.00141675723413396</v>
      </c>
      <c r="O171" s="6" t="str">
        <f aca="false">IF(N171&lt;0.05,"Yes","No")</f>
        <v>Yes</v>
      </c>
      <c r="P171" s="16" t="n">
        <v>0.26571708281807</v>
      </c>
      <c r="Q171" s="16" t="n">
        <v>7.4205364545567</v>
      </c>
      <c r="R171" s="16" t="n">
        <v>0.00659843414714105</v>
      </c>
      <c r="S171" s="18" t="n">
        <v>0.000777704617813552</v>
      </c>
      <c r="T171" s="16" t="n">
        <v>0.0125742896975711</v>
      </c>
      <c r="U171" s="16" t="n">
        <v>0.104957271415481</v>
      </c>
      <c r="V171" s="16" t="n">
        <v>0.255460252298521</v>
      </c>
      <c r="W171" s="6" t="s">
        <v>567</v>
      </c>
      <c r="X171" s="17" t="n">
        <v>52.6</v>
      </c>
      <c r="Y171" s="16" t="n">
        <v>0.561412850550231</v>
      </c>
      <c r="Z171" s="16" t="n">
        <f aca="false">(G171-E171)/SQRT(H171^2/D171+F171^2/C171)</f>
        <v>3.45753295414602</v>
      </c>
      <c r="AA171" s="24" t="n">
        <f aca="false">ABS(K171-Z171)</f>
        <v>0</v>
      </c>
    </row>
    <row r="172" customFormat="false" ht="15" hidden="false" customHeight="false" outlineLevel="0" collapsed="false">
      <c r="A172" s="17" t="n">
        <v>567</v>
      </c>
      <c r="B172" s="6" t="s">
        <v>484</v>
      </c>
      <c r="C172" s="6" t="n">
        <v>126</v>
      </c>
      <c r="D172" s="6" t="n">
        <v>626</v>
      </c>
      <c r="E172" s="16" t="n">
        <v>0.210709920596509</v>
      </c>
      <c r="F172" s="16" t="n">
        <v>0.0328119508805116</v>
      </c>
      <c r="G172" s="16" t="n">
        <v>0.223277490586042</v>
      </c>
      <c r="H172" s="16" t="n">
        <v>0.0478184577014404</v>
      </c>
      <c r="I172" s="23" t="n">
        <f aca="false">G172-E172</f>
        <v>0.0125675699895337</v>
      </c>
      <c r="J172" s="17" t="n">
        <f aca="false">100*(G172-E172)/E172</f>
        <v>5.96439406078061</v>
      </c>
      <c r="K172" s="16" t="n">
        <v>3.59847428047737</v>
      </c>
      <c r="L172" s="17" t="n">
        <v>245.733665734783</v>
      </c>
      <c r="M172" s="18" t="n">
        <v>0.000387022054586567</v>
      </c>
      <c r="N172" s="18" t="n">
        <v>0.000872460661680662</v>
      </c>
      <c r="O172" s="6" t="str">
        <f aca="false">IF(N172&lt;0.05,"Yes","No")</f>
        <v>Yes</v>
      </c>
      <c r="P172" s="16" t="n">
        <v>0.274960130776568</v>
      </c>
      <c r="Q172" s="16" t="n">
        <v>7.94576657611049</v>
      </c>
      <c r="R172" s="16" t="n">
        <v>0.00494701078700686</v>
      </c>
      <c r="S172" s="18" t="n">
        <v>0.00069077384003602</v>
      </c>
      <c r="T172" s="16" t="n">
        <v>0.0128765974283654</v>
      </c>
      <c r="U172" s="16" t="n">
        <v>0.0967375918613359</v>
      </c>
      <c r="V172" s="16" t="n">
        <v>0.254773092652097</v>
      </c>
      <c r="W172" s="6" t="s">
        <v>567</v>
      </c>
      <c r="X172" s="17" t="n">
        <v>56.8</v>
      </c>
      <c r="Y172" s="16" t="n">
        <v>0.56403722298291</v>
      </c>
      <c r="Z172" s="16" t="n">
        <f aca="false">(G172-E172)/SQRT(H172^2/D172+F172^2/C172)</f>
        <v>3.59847428047738</v>
      </c>
      <c r="AA172" s="24" t="n">
        <f aca="false">ABS(K172-Z172)</f>
        <v>0</v>
      </c>
    </row>
    <row r="173" customFormat="false" ht="15" hidden="false" customHeight="false" outlineLevel="0" collapsed="false">
      <c r="A173" s="17" t="n">
        <v>568</v>
      </c>
      <c r="B173" s="6" t="s">
        <v>484</v>
      </c>
      <c r="C173" s="6" t="n">
        <v>126</v>
      </c>
      <c r="D173" s="6" t="n">
        <v>626</v>
      </c>
      <c r="E173" s="16" t="n">
        <v>0.207606576383114</v>
      </c>
      <c r="F173" s="16" t="n">
        <v>0.0321809280721274</v>
      </c>
      <c r="G173" s="16" t="n">
        <v>0.220467905790661</v>
      </c>
      <c r="H173" s="16" t="n">
        <v>0.0473582871574238</v>
      </c>
      <c r="I173" s="23" t="n">
        <f aca="false">G173-E173</f>
        <v>0.0128613294075472</v>
      </c>
      <c r="J173" s="17" t="n">
        <f aca="false">100*(G173-E173)/E173</f>
        <v>6.19504913168701</v>
      </c>
      <c r="K173" s="16" t="n">
        <v>3.74377583144554</v>
      </c>
      <c r="L173" s="17" t="n">
        <v>248.291898186926</v>
      </c>
      <c r="M173" s="18" t="n">
        <v>0.000225314074182134</v>
      </c>
      <c r="N173" s="18" t="n">
        <v>0.000520203153688641</v>
      </c>
      <c r="O173" s="6" t="str">
        <f aca="false">IF(N173&lt;0.05,"Yes","No")</f>
        <v>Yes</v>
      </c>
      <c r="P173" s="16" t="n">
        <v>0.284357710432618</v>
      </c>
      <c r="Q173" s="16" t="n">
        <v>8.49818866980449</v>
      </c>
      <c r="R173" s="16" t="n">
        <v>0.00366093380977964</v>
      </c>
      <c r="S173" s="18" t="n">
        <v>0.000628522838310883</v>
      </c>
      <c r="T173" s="16" t="n">
        <v>0.0131757237561513</v>
      </c>
      <c r="U173" s="16" t="n">
        <v>0.0890749952374687</v>
      </c>
      <c r="V173" s="16" t="n">
        <v>0.247110614927812</v>
      </c>
      <c r="W173" s="6" t="s">
        <v>567</v>
      </c>
      <c r="X173" s="17" t="n">
        <v>61.3</v>
      </c>
      <c r="Y173" s="16" t="n">
        <v>0.566661595415589</v>
      </c>
      <c r="Z173" s="16" t="n">
        <f aca="false">(G173-E173)/SQRT(H173^2/D173+F173^2/C173)</f>
        <v>3.74377583144554</v>
      </c>
      <c r="AA173" s="24" t="n">
        <f aca="false">ABS(K173-Z173)</f>
        <v>0</v>
      </c>
    </row>
    <row r="174" customFormat="false" ht="15" hidden="false" customHeight="false" outlineLevel="0" collapsed="false">
      <c r="A174" s="17" t="n">
        <v>569</v>
      </c>
      <c r="B174" s="6" t="s">
        <v>484</v>
      </c>
      <c r="C174" s="6" t="n">
        <v>126</v>
      </c>
      <c r="D174" s="6" t="n">
        <v>626</v>
      </c>
      <c r="E174" s="16" t="n">
        <v>0.204448680674273</v>
      </c>
      <c r="F174" s="16" t="n">
        <v>0.0315352938639443</v>
      </c>
      <c r="G174" s="16" t="n">
        <v>0.217606916618995</v>
      </c>
      <c r="H174" s="16" t="n">
        <v>0.0468897061017236</v>
      </c>
      <c r="I174" s="23" t="n">
        <f aca="false">G174-E174</f>
        <v>0.0131582359447217</v>
      </c>
      <c r="J174" s="17" t="n">
        <f aca="false">100*(G174-E174)/E174</f>
        <v>6.43596031107941</v>
      </c>
      <c r="K174" s="16" t="n">
        <v>3.89630124949144</v>
      </c>
      <c r="L174" s="17" t="n">
        <v>251.059104478204</v>
      </c>
      <c r="M174" s="18" t="n">
        <v>0.000125333554213721</v>
      </c>
      <c r="N174" s="18" t="n">
        <v>0.000303021631073679</v>
      </c>
      <c r="O174" s="6" t="str">
        <f aca="false">IF(N174&lt;0.05,"Yes","No")</f>
        <v>Yes</v>
      </c>
      <c r="P174" s="16" t="n">
        <v>0.294083562877108</v>
      </c>
      <c r="Q174" s="16" t="n">
        <v>9.0894552074089</v>
      </c>
      <c r="R174" s="16" t="n">
        <v>0.00265758555784522</v>
      </c>
      <c r="S174" s="18" t="n">
        <v>0.000554630335367865</v>
      </c>
      <c r="T174" s="16" t="n">
        <v>0.013477784023736</v>
      </c>
      <c r="U174" s="16" t="n">
        <v>0.081864112710003</v>
      </c>
      <c r="V174" s="16" t="n">
        <v>0.246413324933691</v>
      </c>
      <c r="W174" s="6" t="s">
        <v>567</v>
      </c>
      <c r="X174" s="17" t="n">
        <v>66.1</v>
      </c>
      <c r="Y174" s="16" t="n">
        <v>0.569425427252903</v>
      </c>
      <c r="Z174" s="16" t="n">
        <f aca="false">(G174-E174)/SQRT(H174^2/D174+F174^2/C174)</f>
        <v>3.89630124949142</v>
      </c>
      <c r="AA174" s="24" t="n">
        <f aca="false">ABS(K174-Z174)</f>
        <v>1.55431223447522E-014</v>
      </c>
    </row>
    <row r="175" customFormat="false" ht="15" hidden="false" customHeight="false" outlineLevel="0" collapsed="false">
      <c r="A175" s="17" t="n">
        <v>570</v>
      </c>
      <c r="B175" s="6" t="s">
        <v>484</v>
      </c>
      <c r="C175" s="6" t="n">
        <v>126</v>
      </c>
      <c r="D175" s="6" t="n">
        <v>626</v>
      </c>
      <c r="E175" s="16" t="n">
        <v>0.201250016097985</v>
      </c>
      <c r="F175" s="16" t="n">
        <v>0.0308940830037089</v>
      </c>
      <c r="G175" s="16" t="n">
        <v>0.214719202869331</v>
      </c>
      <c r="H175" s="16" t="n">
        <v>0.0464240075229419</v>
      </c>
      <c r="I175" s="23" t="n">
        <f aca="false">G175-E175</f>
        <v>0.0134691867713461</v>
      </c>
      <c r="J175" s="17" t="n">
        <f aca="false">100*(G175-E175)/E175</f>
        <v>6.6927630777372</v>
      </c>
      <c r="K175" s="16" t="n">
        <v>4.05784029543933</v>
      </c>
      <c r="L175" s="17" t="n">
        <v>253.953427400113</v>
      </c>
      <c r="M175" s="18" t="n">
        <v>6.59707980216665E-005</v>
      </c>
      <c r="N175" s="18" t="n">
        <v>0.000166392132825356</v>
      </c>
      <c r="O175" s="6" t="str">
        <f aca="false">IF(N175&lt;0.05,"Yes","No")</f>
        <v>Yes</v>
      </c>
      <c r="P175" s="16" t="n">
        <v>0.304316975042429</v>
      </c>
      <c r="Q175" s="16" t="n">
        <v>9.73304447428525</v>
      </c>
      <c r="R175" s="16" t="n">
        <v>0.00187914741156849</v>
      </c>
      <c r="S175" s="18" t="n">
        <v>0.000456556507721962</v>
      </c>
      <c r="T175" s="16" t="n">
        <v>0.0137931878510431</v>
      </c>
      <c r="U175" s="16" t="n">
        <v>0.0748480761072956</v>
      </c>
      <c r="V175" s="16" t="n">
        <v>0.243393164453858</v>
      </c>
      <c r="W175" s="6" t="s">
        <v>567</v>
      </c>
      <c r="X175" s="17" t="n">
        <v>70.3</v>
      </c>
      <c r="Y175" s="16" t="n">
        <v>0.57272174045337</v>
      </c>
      <c r="Z175" s="16" t="n">
        <f aca="false">(G175-E175)/SQRT(H175^2/D175+F175^2/C175)</f>
        <v>4.05784029543932</v>
      </c>
      <c r="AA175" s="24" t="n">
        <f aca="false">ABS(K175-Z175)</f>
        <v>0</v>
      </c>
    </row>
    <row r="176" customFormat="false" ht="15" hidden="false" customHeight="false" outlineLevel="0" collapsed="false">
      <c r="A176" s="17" t="n">
        <v>571</v>
      </c>
      <c r="B176" s="6" t="s">
        <v>484</v>
      </c>
      <c r="C176" s="6" t="n">
        <v>126</v>
      </c>
      <c r="D176" s="6" t="n">
        <v>626</v>
      </c>
      <c r="E176" s="16" t="n">
        <v>0.198019838404088</v>
      </c>
      <c r="F176" s="16" t="n">
        <v>0.0302665373160947</v>
      </c>
      <c r="G176" s="16" t="n">
        <v>0.21179076655509</v>
      </c>
      <c r="H176" s="16" t="n">
        <v>0.0459614016310433</v>
      </c>
      <c r="I176" s="23" t="n">
        <f aca="false">G176-E176</f>
        <v>0.0137709281510021</v>
      </c>
      <c r="J176" s="17" t="n">
        <f aca="false">100*(G176-E176)/E176</f>
        <v>6.95431743707445</v>
      </c>
      <c r="K176" s="16" t="n">
        <v>4.22078406247537</v>
      </c>
      <c r="L176" s="17" t="n">
        <v>256.897574857943</v>
      </c>
      <c r="M176" s="18" t="n">
        <v>3.38006091117835E-005</v>
      </c>
      <c r="N176" s="18" t="n">
        <v>9.41844558937096E-005</v>
      </c>
      <c r="O176" s="6" t="str">
        <f aca="false">IF(N176&lt;0.05,"Yes","No")</f>
        <v>Yes</v>
      </c>
      <c r="P176" s="16" t="n">
        <v>0.314532192508878</v>
      </c>
      <c r="Q176" s="17" t="n">
        <v>10.3974431816372</v>
      </c>
      <c r="R176" s="16" t="n">
        <v>0.00131656384542846</v>
      </c>
      <c r="S176" s="18" t="n">
        <v>0.000398798794722902</v>
      </c>
      <c r="T176" s="16" t="n">
        <v>0.0140993299812201</v>
      </c>
      <c r="U176" s="16" t="n">
        <v>0.0684578888780541</v>
      </c>
      <c r="V176" s="16" t="n">
        <v>0.243393164453858</v>
      </c>
      <c r="W176" s="6" t="s">
        <v>567</v>
      </c>
      <c r="X176" s="17" t="n">
        <v>74.7</v>
      </c>
      <c r="Y176" s="16" t="n">
        <v>0.575396825396825</v>
      </c>
      <c r="Z176" s="16" t="n">
        <f aca="false">(G176-E176)/SQRT(H176^2/D176+F176^2/C176)</f>
        <v>4.22078406247537</v>
      </c>
      <c r="AA176" s="24" t="n">
        <f aca="false">ABS(K176-Z176)</f>
        <v>0</v>
      </c>
    </row>
    <row r="177" customFormat="false" ht="15" hidden="false" customHeight="false" outlineLevel="0" collapsed="false">
      <c r="A177" s="17" t="n">
        <v>572</v>
      </c>
      <c r="B177" s="6" t="s">
        <v>484</v>
      </c>
      <c r="C177" s="6" t="n">
        <v>126</v>
      </c>
      <c r="D177" s="6" t="n">
        <v>626</v>
      </c>
      <c r="E177" s="16" t="n">
        <v>0.194798616012411</v>
      </c>
      <c r="F177" s="16" t="n">
        <v>0.0296584233159005</v>
      </c>
      <c r="G177" s="16" t="n">
        <v>0.208857831708825</v>
      </c>
      <c r="H177" s="16" t="n">
        <v>0.0455097215215359</v>
      </c>
      <c r="I177" s="23" t="n">
        <f aca="false">G177-E177</f>
        <v>0.0140592156964145</v>
      </c>
      <c r="J177" s="17" t="n">
        <f aca="false">100*(G177-E177)/E177</f>
        <v>7.21730779417796</v>
      </c>
      <c r="K177" s="16" t="n">
        <v>4.38289233470385</v>
      </c>
      <c r="L177" s="17" t="n">
        <v>259.882288279541</v>
      </c>
      <c r="M177" s="18" t="n">
        <v>1.7012508628795E-005</v>
      </c>
      <c r="N177" s="18" t="n">
        <v>4.92174996442765E-005</v>
      </c>
      <c r="O177" s="6" t="str">
        <f aca="false">IF(N177&lt;0.05,"Yes","No")</f>
        <v>Yes</v>
      </c>
      <c r="P177" s="16" t="n">
        <v>0.324571069220255</v>
      </c>
      <c r="Q177" s="17" t="n">
        <v>11.0717421665078</v>
      </c>
      <c r="R177" s="18" t="n">
        <v>0.000919266801191102</v>
      </c>
      <c r="S177" s="18" t="n">
        <v>0.000341612869634187</v>
      </c>
      <c r="T177" s="16" t="n">
        <v>0.0143919572570736</v>
      </c>
      <c r="U177" s="16" t="n">
        <v>0.0627460672775302</v>
      </c>
      <c r="V177" s="16" t="n">
        <v>0.235527141293473</v>
      </c>
      <c r="W177" s="6" t="s">
        <v>567</v>
      </c>
      <c r="X177" s="17" t="n">
        <v>79.5</v>
      </c>
      <c r="Y177" s="16" t="n">
        <v>0.578895988640398</v>
      </c>
      <c r="Z177" s="16" t="n">
        <f aca="false">(G177-E177)/SQRT(H177^2/D177+F177^2/C177)</f>
        <v>4.38289233470384</v>
      </c>
      <c r="AA177" s="24" t="n">
        <f aca="false">ABS(K177-Z177)</f>
        <v>0</v>
      </c>
    </row>
    <row r="178" customFormat="false" ht="15" hidden="false" customHeight="false" outlineLevel="0" collapsed="false">
      <c r="A178" s="17" t="n">
        <v>573</v>
      </c>
      <c r="B178" s="6" t="s">
        <v>484</v>
      </c>
      <c r="C178" s="6" t="n">
        <v>126</v>
      </c>
      <c r="D178" s="6" t="n">
        <v>626</v>
      </c>
      <c r="E178" s="16" t="n">
        <v>0.191649801260422</v>
      </c>
      <c r="F178" s="16" t="n">
        <v>0.0290750347372684</v>
      </c>
      <c r="G178" s="16" t="n">
        <v>0.205988112289589</v>
      </c>
      <c r="H178" s="16" t="n">
        <v>0.0450805219765624</v>
      </c>
      <c r="I178" s="23" t="n">
        <f aca="false">G178-E178</f>
        <v>0.0143383110291673</v>
      </c>
      <c r="J178" s="17" t="n">
        <f aca="false">100*(G178-E178)/E178</f>
        <v>7.48151625249211</v>
      </c>
      <c r="K178" s="16" t="n">
        <v>4.54427181313159</v>
      </c>
      <c r="L178" s="17" t="n">
        <v>262.923839505963</v>
      </c>
      <c r="M178" s="18" t="n">
        <v>8.41127658118776E-006</v>
      </c>
      <c r="N178" s="18" t="n">
        <v>2.5611727676921E-005</v>
      </c>
      <c r="O178" s="6" t="str">
        <f aca="false">IF(N178&lt;0.05,"Yes","No")</f>
        <v>Yes</v>
      </c>
      <c r="P178" s="16" t="n">
        <v>0.334435122748394</v>
      </c>
      <c r="Q178" s="17" t="n">
        <v>11.754931798205</v>
      </c>
      <c r="R178" s="18" t="n">
        <v>0.000639957586028261</v>
      </c>
      <c r="S178" s="18" t="n">
        <v>0.000283030893719775</v>
      </c>
      <c r="T178" s="16" t="n">
        <v>0.0146749954137536</v>
      </c>
      <c r="U178" s="16" t="n">
        <v>0.0576507305427358</v>
      </c>
      <c r="V178" s="16" t="n">
        <v>0.22767315506107</v>
      </c>
      <c r="W178" s="6" t="s">
        <v>567</v>
      </c>
      <c r="X178" s="17" t="n">
        <v>82.3</v>
      </c>
      <c r="Y178" s="16" t="n">
        <v>0.58162178609463</v>
      </c>
      <c r="Z178" s="16" t="n">
        <f aca="false">(G178-E178)/SQRT(H178^2/D178+F178^2/C178)</f>
        <v>4.54427181313159</v>
      </c>
      <c r="AA178" s="24" t="n">
        <f aca="false">ABS(K178-Z178)</f>
        <v>0</v>
      </c>
    </row>
    <row r="179" customFormat="false" ht="15" hidden="false" customHeight="false" outlineLevel="0" collapsed="false">
      <c r="A179" s="17" t="n">
        <v>574</v>
      </c>
      <c r="B179" s="6" t="s">
        <v>484</v>
      </c>
      <c r="C179" s="6" t="n">
        <v>126</v>
      </c>
      <c r="D179" s="6" t="n">
        <v>626</v>
      </c>
      <c r="E179" s="16" t="n">
        <v>0.18861296370862</v>
      </c>
      <c r="F179" s="16" t="n">
        <v>0.0285304359531499</v>
      </c>
      <c r="G179" s="16" t="n">
        <v>0.20321432155923</v>
      </c>
      <c r="H179" s="16" t="n">
        <v>0.0446804190199456</v>
      </c>
      <c r="I179" s="23" t="n">
        <f aca="false">G179-E179</f>
        <v>0.0146013578506094</v>
      </c>
      <c r="J179" s="17" t="n">
        <f aca="false">100*(G179-E179)/E179</f>
        <v>7.74143916913706</v>
      </c>
      <c r="K179" s="16" t="n">
        <v>4.70052707801881</v>
      </c>
      <c r="L179" s="17" t="n">
        <v>265.911839470386</v>
      </c>
      <c r="M179" s="18" t="n">
        <v>4.16955381881731E-006</v>
      </c>
      <c r="N179" s="18" t="n">
        <v>1.34153638182774E-005</v>
      </c>
      <c r="O179" s="6" t="str">
        <f aca="false">IF(N179&lt;0.05,"Yes","No")</f>
        <v>Yes</v>
      </c>
      <c r="P179" s="16" t="n">
        <v>0.343881736653969</v>
      </c>
      <c r="Q179" s="17" t="n">
        <v>12.4283814431241</v>
      </c>
      <c r="R179" s="18" t="n">
        <v>0.000448533016347145</v>
      </c>
      <c r="S179" s="18" t="n">
        <v>0.000237574475236433</v>
      </c>
      <c r="T179" s="16" t="n">
        <v>0.0149410717092138</v>
      </c>
      <c r="U179" s="16" t="n">
        <v>0.0531865272872029</v>
      </c>
      <c r="V179" s="16" t="n">
        <v>0.222022385260196</v>
      </c>
      <c r="W179" s="6" t="s">
        <v>567</v>
      </c>
      <c r="X179" s="17" t="n">
        <v>85.8</v>
      </c>
      <c r="Y179" s="16" t="n">
        <v>0.585222374359755</v>
      </c>
      <c r="Z179" s="16" t="n">
        <f aca="false">(G179-E179)/SQRT(H179^2/D179+F179^2/C179)</f>
        <v>4.70052707801882</v>
      </c>
      <c r="AA179" s="24" t="n">
        <f aca="false">ABS(K179-Z179)</f>
        <v>0</v>
      </c>
    </row>
    <row r="180" customFormat="false" ht="15" hidden="false" customHeight="false" outlineLevel="0" collapsed="false">
      <c r="A180" s="17" t="n">
        <v>575</v>
      </c>
      <c r="B180" s="6" t="s">
        <v>484</v>
      </c>
      <c r="C180" s="6" t="n">
        <v>126</v>
      </c>
      <c r="D180" s="6" t="n">
        <v>626</v>
      </c>
      <c r="E180" s="16" t="n">
        <v>0.185694866473713</v>
      </c>
      <c r="F180" s="16" t="n">
        <v>0.0280102504517647</v>
      </c>
      <c r="G180" s="16" t="n">
        <v>0.200541614712522</v>
      </c>
      <c r="H180" s="16" t="n">
        <v>0.0443013491193994</v>
      </c>
      <c r="I180" s="23" t="n">
        <f aca="false">G180-E180</f>
        <v>0.0148467482388098</v>
      </c>
      <c r="J180" s="17" t="n">
        <f aca="false">100*(G180-E180)/E180</f>
        <v>7.99523892111015</v>
      </c>
      <c r="K180" s="16" t="n">
        <v>4.85230920954159</v>
      </c>
      <c r="L180" s="17" t="n">
        <v>268.927501240404</v>
      </c>
      <c r="M180" s="18" t="n">
        <v>2.06989806316502E-006</v>
      </c>
      <c r="N180" s="18" t="n">
        <v>6.88110099795841E-006</v>
      </c>
      <c r="O180" s="6" t="str">
        <f aca="false">IF(N180&lt;0.05,"Yes","No")</f>
        <v>Yes</v>
      </c>
      <c r="P180" s="16" t="n">
        <v>0.352913363893941</v>
      </c>
      <c r="Q180" s="17" t="n">
        <v>13.0897863982886</v>
      </c>
      <c r="R180" s="18" t="n">
        <v>0.000316820705838169</v>
      </c>
      <c r="S180" s="18" t="n">
        <v>0.000194911998787308</v>
      </c>
      <c r="T180" s="16" t="n">
        <v>0.0151895020843645</v>
      </c>
      <c r="U180" s="16" t="n">
        <v>0.0492441678171213</v>
      </c>
      <c r="V180" s="16" t="n">
        <v>0.218003860180395</v>
      </c>
      <c r="W180" s="6" t="s">
        <v>567</v>
      </c>
      <c r="X180" s="17" t="n">
        <v>87.6</v>
      </c>
      <c r="Y180" s="16" t="n">
        <v>0.587669253004716</v>
      </c>
      <c r="Z180" s="16" t="n">
        <f aca="false">(G180-E180)/SQRT(H180^2/D180+F180^2/C180)</f>
        <v>4.85230920954158</v>
      </c>
      <c r="AA180" s="24" t="n">
        <f aca="false">ABS(K180-Z180)</f>
        <v>0</v>
      </c>
    </row>
    <row r="181" customFormat="false" ht="15" hidden="false" customHeight="false" outlineLevel="0" collapsed="false">
      <c r="A181" s="17" t="n">
        <v>576</v>
      </c>
      <c r="B181" s="6" t="s">
        <v>484</v>
      </c>
      <c r="C181" s="6" t="n">
        <v>126</v>
      </c>
      <c r="D181" s="6" t="n">
        <v>626</v>
      </c>
      <c r="E181" s="16" t="n">
        <v>0.182919437804866</v>
      </c>
      <c r="F181" s="16" t="n">
        <v>0.027515427908522</v>
      </c>
      <c r="G181" s="16" t="n">
        <v>0.197995586410022</v>
      </c>
      <c r="H181" s="16" t="n">
        <v>0.0439397229147429</v>
      </c>
      <c r="I181" s="23" t="n">
        <f aca="false">G181-E181</f>
        <v>0.0150761486051565</v>
      </c>
      <c r="J181" s="17" t="n">
        <f aca="false">100*(G181-E181)/E181</f>
        <v>8.24196093432093</v>
      </c>
      <c r="K181" s="16" t="n">
        <v>4.99964414528848</v>
      </c>
      <c r="L181" s="17" t="n">
        <v>271.925454290526</v>
      </c>
      <c r="M181" s="18" t="n">
        <v>1.03074419207724E-006</v>
      </c>
      <c r="N181" s="18" t="n">
        <v>3.52702532174965E-006</v>
      </c>
      <c r="O181" s="6" t="str">
        <f aca="false">IF(N181&lt;0.05,"Yes","No")</f>
        <v>Yes</v>
      </c>
      <c r="P181" s="16" t="n">
        <v>0.361571009538896</v>
      </c>
      <c r="Q181" s="17" t="n">
        <v>13.739899460726</v>
      </c>
      <c r="R181" s="18" t="n">
        <v>0.00022540385779207</v>
      </c>
      <c r="S181" s="18" t="n">
        <v>0.000167373579629747</v>
      </c>
      <c r="T181" s="16" t="n">
        <v>0.015422028739155</v>
      </c>
      <c r="U181" s="16" t="n">
        <v>0.0457007454196684</v>
      </c>
      <c r="V181" s="16" t="n">
        <v>0.215181277185956</v>
      </c>
      <c r="W181" s="6" t="s">
        <v>567</v>
      </c>
      <c r="X181" s="17" t="n">
        <v>89.5</v>
      </c>
      <c r="Y181" s="16" t="n">
        <v>0.591003600588265</v>
      </c>
      <c r="Z181" s="16" t="n">
        <f aca="false">(G181-E181)/SQRT(H181^2/D181+F181^2/C181)</f>
        <v>4.99964414528847</v>
      </c>
      <c r="AA181" s="24" t="n">
        <f aca="false">ABS(K181-Z181)</f>
        <v>1.77635683940025E-014</v>
      </c>
    </row>
    <row r="182" customFormat="false" ht="15" hidden="false" customHeight="false" outlineLevel="0" collapsed="false">
      <c r="A182" s="17" t="n">
        <v>577</v>
      </c>
      <c r="B182" s="6" t="s">
        <v>484</v>
      </c>
      <c r="C182" s="6" t="n">
        <v>126</v>
      </c>
      <c r="D182" s="6" t="n">
        <v>626</v>
      </c>
      <c r="E182" s="16" t="n">
        <v>0.180358859163428</v>
      </c>
      <c r="F182" s="16" t="n">
        <v>0.0270809664479225</v>
      </c>
      <c r="G182" s="16" t="n">
        <v>0.195655989975404</v>
      </c>
      <c r="H182" s="16" t="n">
        <v>0.0436030728122949</v>
      </c>
      <c r="I182" s="23" t="n">
        <f aca="false">G182-E182</f>
        <v>0.0152971308119754</v>
      </c>
      <c r="J182" s="17" t="n">
        <f aca="false">100*(G182-E182)/E182</f>
        <v>8.48149676868062</v>
      </c>
      <c r="K182" s="16" t="n">
        <v>5.13987603958413</v>
      </c>
      <c r="L182" s="17" t="n">
        <v>274.533877342631</v>
      </c>
      <c r="M182" s="18" t="n">
        <v>5.22820011144855E-007</v>
      </c>
      <c r="N182" s="18" t="n">
        <v>1.843028260764E-006</v>
      </c>
      <c r="O182" s="6" t="str">
        <f aca="false">IF(N182&lt;0.05,"Yes","No")</f>
        <v>Yes</v>
      </c>
      <c r="P182" s="16" t="n">
        <v>0.369922869040116</v>
      </c>
      <c r="Q182" s="17" t="n">
        <v>14.3819810644922</v>
      </c>
      <c r="R182" s="18" t="n">
        <v>0.000161226309279662</v>
      </c>
      <c r="S182" s="18" t="n">
        <v>0.000150589512140223</v>
      </c>
      <c r="T182" s="16" t="n">
        <v>0.0156444945414877</v>
      </c>
      <c r="U182" s="16" t="n">
        <v>0.0424151244099539</v>
      </c>
      <c r="V182" s="16" t="n">
        <v>0.212611384905343</v>
      </c>
      <c r="W182" s="6" t="s">
        <v>567</v>
      </c>
      <c r="X182" s="17" t="n">
        <v>90.9</v>
      </c>
      <c r="Y182" s="16" t="n">
        <v>0.59432527004412</v>
      </c>
      <c r="Z182" s="16" t="n">
        <f aca="false">(G182-E182)/SQRT(H182^2/D182+F182^2/C182)</f>
        <v>5.1398760395841</v>
      </c>
      <c r="AA182" s="24" t="n">
        <f aca="false">ABS(K182-Z182)</f>
        <v>2.8421709430404E-014</v>
      </c>
    </row>
    <row r="183" customFormat="false" ht="15" hidden="false" customHeight="false" outlineLevel="0" collapsed="false">
      <c r="A183" s="17" t="n">
        <v>578</v>
      </c>
      <c r="B183" s="6" t="s">
        <v>484</v>
      </c>
      <c r="C183" s="6" t="n">
        <v>126</v>
      </c>
      <c r="D183" s="6" t="n">
        <v>626</v>
      </c>
      <c r="E183" s="16" t="n">
        <v>0.177994638385754</v>
      </c>
      <c r="F183" s="16" t="n">
        <v>0.0266742802925465</v>
      </c>
      <c r="G183" s="16" t="n">
        <v>0.193486018778798</v>
      </c>
      <c r="H183" s="16" t="n">
        <v>0.0432876769602838</v>
      </c>
      <c r="I183" s="23" t="n">
        <f aca="false">G183-E183</f>
        <v>0.0154913803930442</v>
      </c>
      <c r="J183" s="17" t="n">
        <f aca="false">100*(G183-E183)/E183</f>
        <v>8.70328484809242</v>
      </c>
      <c r="K183" s="16" t="n">
        <v>5.27018631938858</v>
      </c>
      <c r="L183" s="17" t="n">
        <v>277.071696357899</v>
      </c>
      <c r="M183" s="18" t="n">
        <v>2.74405299576351E-007</v>
      </c>
      <c r="N183" s="18" t="n">
        <v>9.95726311588798E-007</v>
      </c>
      <c r="O183" s="6" t="str">
        <f aca="false">IF(N183&lt;0.05,"Yes","No")</f>
        <v>Yes</v>
      </c>
      <c r="P183" s="16" t="n">
        <v>0.377561066228303</v>
      </c>
      <c r="Q183" s="17" t="n">
        <v>14.9820333310177</v>
      </c>
      <c r="R183" s="18" t="n">
        <v>0.000117993512469896</v>
      </c>
      <c r="S183" s="18" t="n">
        <v>0.000137802140565742</v>
      </c>
      <c r="T183" s="16" t="n">
        <v>0.0158394988641854</v>
      </c>
      <c r="U183" s="16" t="n">
        <v>0.0396405112440037</v>
      </c>
      <c r="V183" s="16" t="n">
        <v>0.212589922195214</v>
      </c>
      <c r="W183" s="6" t="s">
        <v>567</v>
      </c>
      <c r="X183" s="17" t="n">
        <v>93.3</v>
      </c>
      <c r="Y183" s="16" t="n">
        <v>0.597253917541458</v>
      </c>
      <c r="Z183" s="16" t="n">
        <f aca="false">(G183-E183)/SQRT(H183^2/D183+F183^2/C183)</f>
        <v>5.27018631938859</v>
      </c>
      <c r="AA183" s="24" t="n">
        <f aca="false">ABS(K183-Z183)</f>
        <v>0</v>
      </c>
    </row>
    <row r="184" customFormat="false" ht="15" hidden="false" customHeight="false" outlineLevel="0" collapsed="false">
      <c r="A184" s="17" t="n">
        <v>579</v>
      </c>
      <c r="B184" s="6" t="s">
        <v>484</v>
      </c>
      <c r="C184" s="6" t="n">
        <v>126</v>
      </c>
      <c r="D184" s="6" t="n">
        <v>626</v>
      </c>
      <c r="E184" s="16" t="n">
        <v>0.17577255357589</v>
      </c>
      <c r="F184" s="16" t="n">
        <v>0.0262900294734884</v>
      </c>
      <c r="G184" s="16" t="n">
        <v>0.191431626034811</v>
      </c>
      <c r="H184" s="16" t="n">
        <v>0.0429875061302023</v>
      </c>
      <c r="I184" s="23" t="n">
        <f aca="false">G184-E184</f>
        <v>0.0156590724589209</v>
      </c>
      <c r="J184" s="17" t="n">
        <f aca="false">100*(G184-E184)/E184</f>
        <v>8.90871307286325</v>
      </c>
      <c r="K184" s="16" t="n">
        <v>5.39090556383343</v>
      </c>
      <c r="L184" s="17" t="n">
        <v>279.544724154599</v>
      </c>
      <c r="M184" s="18" t="n">
        <v>1.49227562281996E-007</v>
      </c>
      <c r="N184" s="18" t="n">
        <v>5.57877417000843E-007</v>
      </c>
      <c r="O184" s="6" t="str">
        <f aca="false">IF(N184&lt;0.05,"Yes","No")</f>
        <v>Yes</v>
      </c>
      <c r="P184" s="16" t="n">
        <v>0.384516529733582</v>
      </c>
      <c r="Q184" s="17" t="n">
        <v>15.5391185320794</v>
      </c>
      <c r="R184" s="18" t="n">
        <v>8.83757706231488E-005</v>
      </c>
      <c r="S184" s="18" t="n">
        <v>0.000113990893626534</v>
      </c>
      <c r="T184" s="16" t="n">
        <v>0.0160077106775024</v>
      </c>
      <c r="U184" s="16" t="n">
        <v>0.0373171005329899</v>
      </c>
      <c r="V184" s="16" t="n">
        <v>0.212589922195214</v>
      </c>
      <c r="W184" s="6" t="s">
        <v>567</v>
      </c>
      <c r="X184" s="17" t="n">
        <v>94.5</v>
      </c>
      <c r="Y184" s="16" t="n">
        <v>0.599383842994067</v>
      </c>
      <c r="Z184" s="16" t="n">
        <f aca="false">(G184-E184)/SQRT(H184^2/D184+F184^2/C184)</f>
        <v>5.39090556383344</v>
      </c>
      <c r="AA184" s="24" t="n">
        <f aca="false">ABS(K184-Z184)</f>
        <v>0</v>
      </c>
    </row>
    <row r="185" customFormat="false" ht="15" hidden="false" customHeight="false" outlineLevel="0" collapsed="false">
      <c r="A185" s="17" t="n">
        <v>580</v>
      </c>
      <c r="B185" s="6" t="s">
        <v>484</v>
      </c>
      <c r="C185" s="6" t="n">
        <v>126</v>
      </c>
      <c r="D185" s="6" t="n">
        <v>626</v>
      </c>
      <c r="E185" s="16" t="n">
        <v>0.173636380346522</v>
      </c>
      <c r="F185" s="16" t="n">
        <v>0.0259324094867796</v>
      </c>
      <c r="G185" s="16" t="n">
        <v>0.189445510613747</v>
      </c>
      <c r="H185" s="16" t="n">
        <v>0.0426973455030963</v>
      </c>
      <c r="I185" s="23" t="n">
        <f aca="false">G185-E185</f>
        <v>0.0158091302672254</v>
      </c>
      <c r="J185" s="17" t="n">
        <f aca="false">100*(G185-E185)/E185</f>
        <v>9.10473383266544</v>
      </c>
      <c r="K185" s="16" t="n">
        <v>5.50421187280486</v>
      </c>
      <c r="L185" s="17" t="n">
        <v>281.845458597043</v>
      </c>
      <c r="M185" s="18" t="n">
        <v>8.33990549556223E-008</v>
      </c>
      <c r="N185" s="18" t="n">
        <v>3.22691371016137E-007</v>
      </c>
      <c r="O185" s="6" t="str">
        <f aca="false">IF(N185&lt;0.05,"Yes","No")</f>
        <v>Yes</v>
      </c>
      <c r="P185" s="16" t="n">
        <v>0.391026562999455</v>
      </c>
      <c r="Q185" s="17" t="n">
        <v>16.0697408265353</v>
      </c>
      <c r="R185" s="18" t="n">
        <v>6.71528662147623E-005</v>
      </c>
      <c r="S185" s="18" t="n">
        <v>0.000102518814852363</v>
      </c>
      <c r="T185" s="16" t="n">
        <v>0.0161583971222712</v>
      </c>
      <c r="U185" s="16" t="n">
        <v>0.0352919175402585</v>
      </c>
      <c r="V185" s="16" t="n">
        <v>0.212589922195214</v>
      </c>
      <c r="W185" s="6" t="s">
        <v>567</v>
      </c>
      <c r="X185" s="17" t="n">
        <v>95.8</v>
      </c>
      <c r="Y185" s="16" t="n">
        <v>0.60174197474517</v>
      </c>
      <c r="Z185" s="16" t="n">
        <f aca="false">(G185-E185)/SQRT(H185^2/D185+F185^2/C185)</f>
        <v>5.50421187280484</v>
      </c>
      <c r="AA185" s="24" t="n">
        <f aca="false">ABS(K185-Z185)</f>
        <v>0</v>
      </c>
    </row>
    <row r="186" customFormat="false" ht="15" hidden="false" customHeight="false" outlineLevel="0" collapsed="false">
      <c r="A186" s="17" t="n">
        <v>581</v>
      </c>
      <c r="B186" s="6" t="s">
        <v>484</v>
      </c>
      <c r="C186" s="6" t="n">
        <v>126</v>
      </c>
      <c r="D186" s="6" t="n">
        <v>626</v>
      </c>
      <c r="E186" s="16" t="n">
        <v>0.171656178754</v>
      </c>
      <c r="F186" s="16" t="n">
        <v>0.025599167800213</v>
      </c>
      <c r="G186" s="16" t="n">
        <v>0.187608505138003</v>
      </c>
      <c r="H186" s="16" t="n">
        <v>0.0424237410166576</v>
      </c>
      <c r="I186" s="23" t="n">
        <f aca="false">G186-E186</f>
        <v>0.0159523263840022</v>
      </c>
      <c r="J186" s="17" t="n">
        <f aca="false">100*(G186-E186)/E186</f>
        <v>9.29318507483694</v>
      </c>
      <c r="K186" s="16" t="n">
        <v>5.61340899390023</v>
      </c>
      <c r="L186" s="17" t="n">
        <v>284.036541696934</v>
      </c>
      <c r="M186" s="18" t="n">
        <v>4.71683700376207E-008</v>
      </c>
      <c r="N186" s="18" t="n">
        <v>1.89123560017254E-007</v>
      </c>
      <c r="O186" s="6" t="str">
        <f aca="false">IF(N186&lt;0.05,"Yes","No")</f>
        <v>Yes</v>
      </c>
      <c r="P186" s="16" t="n">
        <v>0.397289562248114</v>
      </c>
      <c r="Q186" s="17" t="n">
        <v>16.5886353906342</v>
      </c>
      <c r="R186" s="18" t="n">
        <v>5.13684630124355E-005</v>
      </c>
      <c r="S186" s="18" t="n">
        <v>9.7098140358315E-005</v>
      </c>
      <c r="T186" s="16" t="n">
        <v>0.0163023085950383</v>
      </c>
      <c r="U186" s="16" t="n">
        <v>0.0334470305934316</v>
      </c>
      <c r="V186" s="16" t="n">
        <v>0.212589922195214</v>
      </c>
      <c r="W186" s="6" t="s">
        <v>567</v>
      </c>
      <c r="X186" s="17" t="n">
        <v>97.2</v>
      </c>
      <c r="Y186" s="16" t="n">
        <v>0.603694406410061</v>
      </c>
      <c r="Z186" s="16" t="n">
        <f aca="false">(G186-E186)/SQRT(H186^2/D186+F186^2/C186)</f>
        <v>5.61340899390022</v>
      </c>
      <c r="AA186" s="24" t="n">
        <f aca="false">ABS(K186-Z186)</f>
        <v>0</v>
      </c>
    </row>
    <row r="187" customFormat="false" ht="15" hidden="false" customHeight="false" outlineLevel="0" collapsed="false">
      <c r="A187" s="17" t="n">
        <v>582</v>
      </c>
      <c r="B187" s="6" t="s">
        <v>484</v>
      </c>
      <c r="C187" s="6" t="n">
        <v>126</v>
      </c>
      <c r="D187" s="6" t="n">
        <v>626</v>
      </c>
      <c r="E187" s="16" t="n">
        <v>0.169779577839469</v>
      </c>
      <c r="F187" s="16" t="n">
        <v>0.0252825057936766</v>
      </c>
      <c r="G187" s="16" t="n">
        <v>0.18586915156569</v>
      </c>
      <c r="H187" s="16" t="n">
        <v>0.0421665420010477</v>
      </c>
      <c r="I187" s="23" t="n">
        <f aca="false">G187-E187</f>
        <v>0.0160895737262205</v>
      </c>
      <c r="J187" s="17" t="n">
        <f aca="false">100*(G187-E187)/E187</f>
        <v>9.47674268658719</v>
      </c>
      <c r="K187" s="16" t="n">
        <v>5.71958658176745</v>
      </c>
      <c r="L187" s="17" t="n">
        <v>286.20862903481</v>
      </c>
      <c r="M187" s="18" t="n">
        <v>2.68640676809073E-008</v>
      </c>
      <c r="N187" s="18" t="n">
        <v>1.11324272579065E-007</v>
      </c>
      <c r="O187" s="6" t="str">
        <f aca="false">IF(N187&lt;0.05,"Yes","No")</f>
        <v>Yes</v>
      </c>
      <c r="P187" s="16" t="n">
        <v>0.403325055577089</v>
      </c>
      <c r="Q187" s="17" t="n">
        <v>17.0964820976429</v>
      </c>
      <c r="R187" s="18" t="n">
        <v>3.95411336772471E-005</v>
      </c>
      <c r="S187" s="18" t="n">
        <v>8.6459844033307E-005</v>
      </c>
      <c r="T187" s="16" t="n">
        <v>0.0164397297914735</v>
      </c>
      <c r="U187" s="16" t="n">
        <v>0.0317395747567028</v>
      </c>
      <c r="V187" s="16" t="n">
        <v>0.212589922195214</v>
      </c>
      <c r="W187" s="6" t="s">
        <v>567</v>
      </c>
      <c r="X187" s="17" t="n">
        <v>97.5</v>
      </c>
      <c r="Y187" s="16" t="n">
        <v>0.605735584968812</v>
      </c>
      <c r="Z187" s="16" t="n">
        <f aca="false">(G187-E187)/SQRT(H187^2/D187+F187^2/C187)</f>
        <v>5.71958658176745</v>
      </c>
      <c r="AA187" s="24" t="n">
        <f aca="false">ABS(K187-Z187)</f>
        <v>0</v>
      </c>
    </row>
    <row r="188" customFormat="false" ht="15" hidden="false" customHeight="false" outlineLevel="0" collapsed="false">
      <c r="A188" s="17" t="n">
        <v>583</v>
      </c>
      <c r="B188" s="6" t="s">
        <v>484</v>
      </c>
      <c r="C188" s="6" t="n">
        <v>126</v>
      </c>
      <c r="D188" s="6" t="n">
        <v>626</v>
      </c>
      <c r="E188" s="16" t="n">
        <v>0.167984653086889</v>
      </c>
      <c r="F188" s="16" t="n">
        <v>0.0249819314697102</v>
      </c>
      <c r="G188" s="16" t="n">
        <v>0.184201646465273</v>
      </c>
      <c r="H188" s="16" t="n">
        <v>0.0419241980080667</v>
      </c>
      <c r="I188" s="23" t="n">
        <f aca="false">G188-E188</f>
        <v>0.0162169933783832</v>
      </c>
      <c r="J188" s="17" t="n">
        <f aca="false">100*(G188-E188)/E188</f>
        <v>9.65385413511258</v>
      </c>
      <c r="K188" s="16" t="n">
        <v>5.82123165208598</v>
      </c>
      <c r="L188" s="17" t="n">
        <v>288.349316305611</v>
      </c>
      <c r="M188" s="18" t="n">
        <v>1.55448135715294E-008</v>
      </c>
      <c r="N188" s="18" t="n">
        <v>6.73394913686252E-008</v>
      </c>
      <c r="O188" s="6" t="str">
        <f aca="false">IF(N188&lt;0.05,"Yes","No")</f>
        <v>Yes</v>
      </c>
      <c r="P188" s="16" t="n">
        <v>0.409038027900447</v>
      </c>
      <c r="Q188" s="17" t="n">
        <v>17.584244870241</v>
      </c>
      <c r="R188" s="18" t="n">
        <v>3.07690197340098E-005</v>
      </c>
      <c r="S188" s="18" t="n">
        <v>7.73913274247164E-005</v>
      </c>
      <c r="T188" s="16" t="n">
        <v>0.0165669251688315</v>
      </c>
      <c r="U188" s="16" t="n">
        <v>0.0301968492018536</v>
      </c>
      <c r="V188" s="16" t="n">
        <v>0.212589922195214</v>
      </c>
      <c r="W188" s="6" t="s">
        <v>567</v>
      </c>
      <c r="X188" s="17" t="n">
        <v>97.8</v>
      </c>
      <c r="Y188" s="16" t="n">
        <v>0.60795425731528</v>
      </c>
      <c r="Z188" s="16" t="n">
        <f aca="false">(G188-E188)/SQRT(H188^2/D188+F188^2/C188)</f>
        <v>5.82123165208598</v>
      </c>
      <c r="AA188" s="24" t="n">
        <f aca="false">ABS(K188-Z188)</f>
        <v>0</v>
      </c>
    </row>
    <row r="189" customFormat="false" ht="15" hidden="false" customHeight="false" outlineLevel="0" collapsed="false">
      <c r="A189" s="17" t="n">
        <v>584</v>
      </c>
      <c r="B189" s="6" t="s">
        <v>484</v>
      </c>
      <c r="C189" s="6" t="n">
        <v>126</v>
      </c>
      <c r="D189" s="6" t="n">
        <v>626</v>
      </c>
      <c r="E189" s="16" t="n">
        <v>0.166312062137184</v>
      </c>
      <c r="F189" s="16" t="n">
        <v>0.0247081296980935</v>
      </c>
      <c r="G189" s="16" t="n">
        <v>0.182636472221</v>
      </c>
      <c r="H189" s="16" t="n">
        <v>0.0416947487333897</v>
      </c>
      <c r="I189" s="23" t="n">
        <f aca="false">G189-E189</f>
        <v>0.016324410083816</v>
      </c>
      <c r="J189" s="17" t="n">
        <f aca="false">100*(G189-E189)/E189</f>
        <v>9.81552983832929</v>
      </c>
      <c r="K189" s="16" t="n">
        <v>5.9128361536402</v>
      </c>
      <c r="L189" s="17" t="n">
        <v>290.283155351344</v>
      </c>
      <c r="M189" s="18" t="n">
        <v>9.43125553643516E-009</v>
      </c>
      <c r="N189" s="18" t="n">
        <v>4.26130492087103E-008</v>
      </c>
      <c r="O189" s="6" t="str">
        <f aca="false">IF(N189&lt;0.05,"Yes","No")</f>
        <v>Yes</v>
      </c>
      <c r="P189" s="16" t="n">
        <v>0.414164377365492</v>
      </c>
      <c r="Q189" s="17" t="n">
        <v>18.027762809547</v>
      </c>
      <c r="R189" s="18" t="n">
        <v>2.45040724921164E-005</v>
      </c>
      <c r="S189" s="18" t="n">
        <v>7.25294602602451E-005</v>
      </c>
      <c r="T189" s="16" t="n">
        <v>0.0166749159430739</v>
      </c>
      <c r="U189" s="16" t="n">
        <v>0.0289214393409303</v>
      </c>
      <c r="V189" s="16" t="n">
        <v>0.212589922195214</v>
      </c>
      <c r="W189" s="6" t="s">
        <v>567</v>
      </c>
      <c r="X189" s="17" t="n">
        <v>98.2</v>
      </c>
      <c r="Y189" s="16" t="n">
        <v>0.610008114001724</v>
      </c>
      <c r="Z189" s="16" t="n">
        <f aca="false">(G189-E189)/SQRT(H189^2/D189+F189^2/C189)</f>
        <v>5.91283615364018</v>
      </c>
      <c r="AA189" s="24" t="n">
        <f aca="false">ABS(K189-Z189)</f>
        <v>0</v>
      </c>
    </row>
    <row r="190" customFormat="false" ht="15" hidden="false" customHeight="false" outlineLevel="0" collapsed="false">
      <c r="A190" s="17" t="n">
        <v>585</v>
      </c>
      <c r="B190" s="6" t="s">
        <v>484</v>
      </c>
      <c r="C190" s="6" t="n">
        <v>126</v>
      </c>
      <c r="D190" s="6" t="n">
        <v>626</v>
      </c>
      <c r="E190" s="16" t="n">
        <v>0.164727023137467</v>
      </c>
      <c r="F190" s="16" t="n">
        <v>0.0244531927300802</v>
      </c>
      <c r="G190" s="16" t="n">
        <v>0.181152494665914</v>
      </c>
      <c r="H190" s="16" t="n">
        <v>0.0414720615345111</v>
      </c>
      <c r="I190" s="23" t="n">
        <f aca="false">G190-E190</f>
        <v>0.0164254715284464</v>
      </c>
      <c r="J190" s="17" t="n">
        <f aca="false">100*(G190-E190)/E190</f>
        <v>9.97132784627517</v>
      </c>
      <c r="K190" s="16" t="n">
        <v>6.00045561481922</v>
      </c>
      <c r="L190" s="17" t="n">
        <v>292.054944660101</v>
      </c>
      <c r="M190" s="18" t="n">
        <v>5.81508608431503E-009</v>
      </c>
      <c r="N190" s="18" t="n">
        <v>2.78110675985718E-008</v>
      </c>
      <c r="O190" s="6" t="str">
        <f aca="false">IF(N190&lt;0.05,"Yes","No")</f>
        <v>Yes</v>
      </c>
      <c r="P190" s="16" t="n">
        <v>0.419103346195721</v>
      </c>
      <c r="Q190" s="17" t="n">
        <v>18.4602937668097</v>
      </c>
      <c r="R190" s="18" t="n">
        <v>1.963228397916E-005</v>
      </c>
      <c r="S190" s="18" t="n">
        <v>6.68762379722217E-005</v>
      </c>
      <c r="T190" s="16" t="n">
        <v>0.0167764410914334</v>
      </c>
      <c r="U190" s="16" t="n">
        <v>0.0277482564717545</v>
      </c>
      <c r="V190" s="16" t="n">
        <v>0.212589922195214</v>
      </c>
      <c r="W190" s="6" t="s">
        <v>567</v>
      </c>
      <c r="X190" s="17" t="n">
        <v>98.5</v>
      </c>
      <c r="Y190" s="16" t="n">
        <v>0.611592879963487</v>
      </c>
      <c r="Z190" s="16" t="n">
        <f aca="false">(G190-E190)/SQRT(H190^2/D190+F190^2/C190)</f>
        <v>6.00045561481922</v>
      </c>
      <c r="AA190" s="24" t="n">
        <f aca="false">ABS(K190-Z190)</f>
        <v>0</v>
      </c>
    </row>
    <row r="191" customFormat="false" ht="15" hidden="false" customHeight="false" outlineLevel="0" collapsed="false">
      <c r="A191" s="17" t="n">
        <v>586</v>
      </c>
      <c r="B191" s="6" t="s">
        <v>484</v>
      </c>
      <c r="C191" s="6" t="n">
        <v>126</v>
      </c>
      <c r="D191" s="6" t="n">
        <v>626</v>
      </c>
      <c r="E191" s="16" t="n">
        <v>0.163241417339397</v>
      </c>
      <c r="F191" s="16" t="n">
        <v>0.0242138678196678</v>
      </c>
      <c r="G191" s="16" t="n">
        <v>0.179756164277038</v>
      </c>
      <c r="H191" s="16" t="n">
        <v>0.0412627939769422</v>
      </c>
      <c r="I191" s="23" t="n">
        <f aca="false">G191-E191</f>
        <v>0.0165147469376411</v>
      </c>
      <c r="J191" s="17" t="n">
        <f aca="false">100*(G191-E191)/E191</f>
        <v>10.1167627718553</v>
      </c>
      <c r="K191" s="16" t="n">
        <v>6.08200526057067</v>
      </c>
      <c r="L191" s="17" t="n">
        <v>293.758369970595</v>
      </c>
      <c r="M191" s="18" t="n">
        <v>3.68791725188488E-009</v>
      </c>
      <c r="N191" s="18" t="n">
        <v>1.88523458545259E-008</v>
      </c>
      <c r="O191" s="6" t="str">
        <f aca="false">IF(N191&lt;0.05,"Yes","No")</f>
        <v>Yes</v>
      </c>
      <c r="P191" s="16" t="n">
        <v>0.423649267842589</v>
      </c>
      <c r="Q191" s="17" t="n">
        <v>18.8629351464343</v>
      </c>
      <c r="R191" s="18" t="n">
        <v>1.59768995250423E-005</v>
      </c>
      <c r="S191" s="18" t="n">
        <v>6.0397468378084E-005</v>
      </c>
      <c r="T191" s="16" t="n">
        <v>0.016865613200206</v>
      </c>
      <c r="U191" s="16" t="n">
        <v>0.0266828246090451</v>
      </c>
      <c r="V191" s="16" t="n">
        <v>0.212589922195214</v>
      </c>
      <c r="W191" s="6" t="s">
        <v>567</v>
      </c>
      <c r="X191" s="17" t="n">
        <v>98.6</v>
      </c>
      <c r="Y191" s="16" t="n">
        <v>0.613164967797556</v>
      </c>
      <c r="Z191" s="16" t="n">
        <f aca="false">(G191-E191)/SQRT(H191^2/D191+F191^2/C191)</f>
        <v>6.0820052605707</v>
      </c>
      <c r="AA191" s="24" t="n">
        <f aca="false">ABS(K191-Z191)</f>
        <v>2.93098878501041E-014</v>
      </c>
    </row>
    <row r="192" customFormat="false" ht="15" hidden="false" customHeight="false" outlineLevel="0" collapsed="false">
      <c r="A192" s="17" t="n">
        <v>587</v>
      </c>
      <c r="B192" s="6" t="s">
        <v>484</v>
      </c>
      <c r="C192" s="6" t="n">
        <v>126</v>
      </c>
      <c r="D192" s="6" t="n">
        <v>626</v>
      </c>
      <c r="E192" s="16" t="n">
        <v>0.161871770840316</v>
      </c>
      <c r="F192" s="16" t="n">
        <v>0.0239875356983798</v>
      </c>
      <c r="G192" s="16" t="n">
        <v>0.178458185217822</v>
      </c>
      <c r="H192" s="16" t="n">
        <v>0.0410717948432856</v>
      </c>
      <c r="I192" s="23" t="n">
        <f aca="false">G192-E192</f>
        <v>0.0165864143775067</v>
      </c>
      <c r="J192" s="17" t="n">
        <f aca="false">100*(G192-E192)/E192</f>
        <v>10.2466379971027</v>
      </c>
      <c r="K192" s="16" t="n">
        <v>6.1552032739729</v>
      </c>
      <c r="L192" s="17" t="n">
        <v>295.468812425796</v>
      </c>
      <c r="M192" s="18" t="n">
        <v>2.43862088301845E-009</v>
      </c>
      <c r="N192" s="18" t="n">
        <v>1.28088561880544E-008</v>
      </c>
      <c r="O192" s="6" t="str">
        <f aca="false">IF(N192&lt;0.05,"Yes","No")</f>
        <v>Yes</v>
      </c>
      <c r="P192" s="16" t="n">
        <v>0.427596727927011</v>
      </c>
      <c r="Q192" s="17" t="n">
        <v>19.2160932536107</v>
      </c>
      <c r="R192" s="18" t="n">
        <v>1.3338789512622E-005</v>
      </c>
      <c r="S192" s="18" t="n">
        <v>5.55375711877467E-005</v>
      </c>
      <c r="T192" s="16" t="n">
        <v>0.0169366645493553</v>
      </c>
      <c r="U192" s="16" t="n">
        <v>0.0257524863494043</v>
      </c>
      <c r="V192" s="16" t="n">
        <v>0.212589922195214</v>
      </c>
      <c r="W192" s="6" t="s">
        <v>567</v>
      </c>
      <c r="X192" s="17" t="n">
        <v>98.7</v>
      </c>
      <c r="Y192" s="16" t="n">
        <v>0.614851158780871</v>
      </c>
      <c r="Z192" s="16" t="n">
        <f aca="false">(G192-E192)/SQRT(H192^2/D192+F192^2/C192)</f>
        <v>6.15520327397289</v>
      </c>
      <c r="AA192" s="24" t="n">
        <f aca="false">ABS(K192-Z192)</f>
        <v>0</v>
      </c>
    </row>
    <row r="193" customFormat="false" ht="15" hidden="false" customHeight="false" outlineLevel="0" collapsed="false">
      <c r="A193" s="17" t="n">
        <v>588</v>
      </c>
      <c r="B193" s="6" t="s">
        <v>484</v>
      </c>
      <c r="C193" s="6" t="n">
        <v>126</v>
      </c>
      <c r="D193" s="6" t="n">
        <v>626</v>
      </c>
      <c r="E193" s="16" t="n">
        <v>0.160606366596998</v>
      </c>
      <c r="F193" s="16" t="n">
        <v>0.0237680347061714</v>
      </c>
      <c r="G193" s="16" t="n">
        <v>0.177262095419077</v>
      </c>
      <c r="H193" s="16" t="n">
        <v>0.0408812331763812</v>
      </c>
      <c r="I193" s="23" t="n">
        <f aca="false">G193-E193</f>
        <v>0.0166557288220794</v>
      </c>
      <c r="J193" s="17" t="n">
        <f aca="false">100*(G193-E193)/E193</f>
        <v>10.3705283762959</v>
      </c>
      <c r="K193" s="16" t="n">
        <v>6.22747135603816</v>
      </c>
      <c r="L193" s="17" t="n">
        <v>297.11880908733</v>
      </c>
      <c r="M193" s="18" t="n">
        <v>1.61490429149398E-009</v>
      </c>
      <c r="N193" s="18" t="n">
        <v>9.14532052945782E-009</v>
      </c>
      <c r="O193" s="6" t="str">
        <f aca="false">IF(N193&lt;0.05,"Yes","No")</f>
        <v>Yes</v>
      </c>
      <c r="P193" s="16" t="n">
        <v>0.431509781592457</v>
      </c>
      <c r="Q193" s="17" t="n">
        <v>19.5694058855556</v>
      </c>
      <c r="R193" s="18" t="n">
        <v>1.11378795314298E-005</v>
      </c>
      <c r="S193" s="18" t="n">
        <v>4.84660980514362E-005</v>
      </c>
      <c r="T193" s="16" t="n">
        <v>0.0170064268057422</v>
      </c>
      <c r="U193" s="16" t="n">
        <v>0.0248881562106736</v>
      </c>
      <c r="V193" s="16" t="n">
        <v>0.212589922195214</v>
      </c>
      <c r="W193" s="6" t="s">
        <v>567</v>
      </c>
      <c r="X193" s="17" t="n">
        <v>98.9</v>
      </c>
      <c r="Y193" s="16" t="n">
        <v>0.616435924742634</v>
      </c>
      <c r="Z193" s="16" t="n">
        <f aca="false">(G193-E193)/SQRT(H193^2/D193+F193^2/C193)</f>
        <v>6.22747135603817</v>
      </c>
      <c r="AA193" s="24" t="n">
        <f aca="false">ABS(K193-Z193)</f>
        <v>0</v>
      </c>
    </row>
    <row r="194" customFormat="false" ht="15" hidden="false" customHeight="false" outlineLevel="0" collapsed="false">
      <c r="A194" s="17" t="n">
        <v>589</v>
      </c>
      <c r="B194" s="6" t="s">
        <v>484</v>
      </c>
      <c r="C194" s="6" t="n">
        <v>126</v>
      </c>
      <c r="D194" s="6" t="n">
        <v>626</v>
      </c>
      <c r="E194" s="16" t="n">
        <v>0.159455862664987</v>
      </c>
      <c r="F194" s="16" t="n">
        <v>0.0235721483408572</v>
      </c>
      <c r="G194" s="16" t="n">
        <v>0.176176107920016</v>
      </c>
      <c r="H194" s="16" t="n">
        <v>0.0407071016195509</v>
      </c>
      <c r="I194" s="23" t="n">
        <f aca="false">G194-E194</f>
        <v>0.0167202452550288</v>
      </c>
      <c r="J194" s="17" t="n">
        <f aca="false">100*(G194-E194)/E194</f>
        <v>10.4858140526057</v>
      </c>
      <c r="K194" s="16" t="n">
        <v>6.29410079119904</v>
      </c>
      <c r="L194" s="17" t="n">
        <v>298.586610091848</v>
      </c>
      <c r="M194" s="18" t="n">
        <v>1.1008095021478E-009</v>
      </c>
      <c r="N194" s="18" t="n">
        <v>7.2501591348355E-009</v>
      </c>
      <c r="O194" s="6" t="str">
        <f aca="false">IF(N194&lt;0.05,"Yes","No")</f>
        <v>Yes</v>
      </c>
      <c r="P194" s="16" t="n">
        <v>0.435144241967003</v>
      </c>
      <c r="Q194" s="17" t="n">
        <v>19.9004470851395</v>
      </c>
      <c r="R194" s="18" t="n">
        <v>9.40829445097934E-006</v>
      </c>
      <c r="S194" s="18" t="n">
        <v>4.6645340860286E-005</v>
      </c>
      <c r="T194" s="16" t="n">
        <v>0.0170707710283925</v>
      </c>
      <c r="U194" s="16" t="n">
        <v>0.0240763924855772</v>
      </c>
      <c r="V194" s="16" t="n">
        <v>0.212589922195214</v>
      </c>
      <c r="W194" s="6" t="s">
        <v>567</v>
      </c>
      <c r="X194" s="17" t="n">
        <v>98.9</v>
      </c>
      <c r="Y194" s="16" t="n">
        <v>0.618046046959785</v>
      </c>
      <c r="Z194" s="16" t="n">
        <f aca="false">(G194-E194)/SQRT(H194^2/D194+F194^2/C194)</f>
        <v>6.29410079119904</v>
      </c>
      <c r="AA194" s="24" t="n">
        <f aca="false">ABS(K194-Z194)</f>
        <v>0</v>
      </c>
    </row>
    <row r="195" customFormat="false" ht="15" hidden="false" customHeight="false" outlineLevel="0" collapsed="false">
      <c r="A195" s="17" t="n">
        <v>590</v>
      </c>
      <c r="B195" s="6" t="s">
        <v>484</v>
      </c>
      <c r="C195" s="6" t="n">
        <v>126</v>
      </c>
      <c r="D195" s="6" t="n">
        <v>626</v>
      </c>
      <c r="E195" s="16" t="n">
        <v>0.158414111664844</v>
      </c>
      <c r="F195" s="16" t="n">
        <v>0.0233952049293371</v>
      </c>
      <c r="G195" s="16" t="n">
        <v>0.175193305856313</v>
      </c>
      <c r="H195" s="16" t="n">
        <v>0.0405471545957944</v>
      </c>
      <c r="I195" s="23" t="n">
        <f aca="false">G195-E195</f>
        <v>0.0167791941914693</v>
      </c>
      <c r="J195" s="17" t="n">
        <f aca="false">100*(G195-E195)/E195</f>
        <v>10.5919819990336</v>
      </c>
      <c r="K195" s="16" t="n">
        <v>6.35546078260037</v>
      </c>
      <c r="L195" s="17" t="n">
        <v>299.914217691247</v>
      </c>
      <c r="M195" s="18" t="n">
        <v>7.71299299758324E-010</v>
      </c>
      <c r="N195" s="18" t="n">
        <v>5.33059154207973E-009</v>
      </c>
      <c r="O195" s="6" t="str">
        <f aca="false">IF(N195&lt;0.05,"Yes","No")</f>
        <v>Yes</v>
      </c>
      <c r="P195" s="16" t="n">
        <v>0.438499768286467</v>
      </c>
      <c r="Q195" s="17" t="n">
        <v>20.2085469476543</v>
      </c>
      <c r="R195" s="18" t="n">
        <v>8.04213632947776E-006</v>
      </c>
      <c r="S195" s="18" t="n">
        <v>4.59321431693019E-005</v>
      </c>
      <c r="T195" s="16" t="n">
        <v>0.0171288441631577</v>
      </c>
      <c r="U195" s="16" t="n">
        <v>0.0233172344973832</v>
      </c>
      <c r="V195" s="16" t="n">
        <v>0.212589922195214</v>
      </c>
      <c r="W195" s="6" t="s">
        <v>567</v>
      </c>
      <c r="X195" s="17" t="n">
        <v>99.2</v>
      </c>
      <c r="Y195" s="16" t="n">
        <v>0.619618134793854</v>
      </c>
      <c r="Z195" s="16" t="n">
        <f aca="false">(G195-E195)/SQRT(H195^2/D195+F195^2/C195)</f>
        <v>6.35546078260038</v>
      </c>
      <c r="AA195" s="24" t="n">
        <f aca="false">ABS(K195-Z195)</f>
        <v>0</v>
      </c>
    </row>
    <row r="196" customFormat="false" ht="15" hidden="false" customHeight="false" outlineLevel="0" collapsed="false">
      <c r="A196" s="17" t="n">
        <v>591</v>
      </c>
      <c r="B196" s="6" t="s">
        <v>484</v>
      </c>
      <c r="C196" s="6" t="n">
        <v>126</v>
      </c>
      <c r="D196" s="6" t="n">
        <v>626</v>
      </c>
      <c r="E196" s="16" t="n">
        <v>0.157456542586997</v>
      </c>
      <c r="F196" s="16" t="n">
        <v>0.0232135585885443</v>
      </c>
      <c r="G196" s="16" t="n">
        <v>0.174290575325108</v>
      </c>
      <c r="H196" s="16" t="n">
        <v>0.0403820037787555</v>
      </c>
      <c r="I196" s="23" t="n">
        <f aca="false">G196-E196</f>
        <v>0.0168340327381117</v>
      </c>
      <c r="J196" s="17" t="n">
        <f aca="false">100*(G196-E196)/E196</f>
        <v>10.6912246779525</v>
      </c>
      <c r="K196" s="16" t="n">
        <v>6.41712087367428</v>
      </c>
      <c r="L196" s="17" t="n">
        <v>301.294112060569</v>
      </c>
      <c r="M196" s="18" t="n">
        <v>5.37880154603922E-010</v>
      </c>
      <c r="N196" s="18" t="n">
        <v>3.83080069431471E-009</v>
      </c>
      <c r="O196" s="6" t="str">
        <f aca="false">IF(N196&lt;0.05,"Yes","No")</f>
        <v>Yes</v>
      </c>
      <c r="P196" s="16" t="n">
        <v>0.44183414293335</v>
      </c>
      <c r="Q196" s="17" t="n">
        <v>20.5170490854659</v>
      </c>
      <c r="R196" s="18" t="n">
        <v>6.87404225360525E-006</v>
      </c>
      <c r="S196" s="18" t="n">
        <v>4.48225371575344E-005</v>
      </c>
      <c r="T196" s="16" t="n">
        <v>0.0171836310496357</v>
      </c>
      <c r="U196" s="16" t="n">
        <v>0.0226171717506436</v>
      </c>
      <c r="V196" s="16" t="n">
        <v>0.212589922195214</v>
      </c>
      <c r="W196" s="6" t="s">
        <v>567</v>
      </c>
      <c r="X196" s="17" t="n">
        <v>99.4</v>
      </c>
      <c r="Y196" s="16" t="n">
        <v>0.620949338201734</v>
      </c>
      <c r="Z196" s="16" t="n">
        <f aca="false">(G196-E196)/SQRT(H196^2/D196+F196^2/C196)</f>
        <v>6.41712087367426</v>
      </c>
      <c r="AA196" s="24" t="n">
        <f aca="false">ABS(K196-Z196)</f>
        <v>0</v>
      </c>
    </row>
    <row r="197" customFormat="false" ht="15" hidden="false" customHeight="false" outlineLevel="0" collapsed="false">
      <c r="A197" s="17" t="n">
        <v>592</v>
      </c>
      <c r="B197" s="6" t="s">
        <v>484</v>
      </c>
      <c r="C197" s="6" t="n">
        <v>126</v>
      </c>
      <c r="D197" s="6" t="n">
        <v>626</v>
      </c>
      <c r="E197" s="16" t="n">
        <v>0.156569831309811</v>
      </c>
      <c r="F197" s="16" t="n">
        <v>0.0230537523063116</v>
      </c>
      <c r="G197" s="16" t="n">
        <v>0.173454670979383</v>
      </c>
      <c r="H197" s="16" t="n">
        <v>0.0402417762394644</v>
      </c>
      <c r="I197" s="23" t="n">
        <f aca="false">G197-E197</f>
        <v>0.0168848396695719</v>
      </c>
      <c r="J197" s="17" t="n">
        <f aca="false">100*(G197-E197)/E197</f>
        <v>10.7842229427719</v>
      </c>
      <c r="K197" s="16" t="n">
        <v>6.47267960660486</v>
      </c>
      <c r="L197" s="17" t="n">
        <v>302.577354505776</v>
      </c>
      <c r="M197" s="18" t="n">
        <v>3.87725662308117E-010</v>
      </c>
      <c r="N197" s="18" t="n">
        <v>2.84829236541733E-009</v>
      </c>
      <c r="O197" s="6" t="str">
        <f aca="false">IF(N197&lt;0.05,"Yes","No")</f>
        <v>Yes</v>
      </c>
      <c r="P197" s="16" t="n">
        <v>0.444806171983308</v>
      </c>
      <c r="Q197" s="17" t="n">
        <v>20.7939962198424</v>
      </c>
      <c r="R197" s="18" t="n">
        <v>5.97148819112362E-006</v>
      </c>
      <c r="S197" s="18" t="n">
        <v>4.28374838327199E-005</v>
      </c>
      <c r="T197" s="16" t="n">
        <v>0.0172338417502966</v>
      </c>
      <c r="U197" s="16" t="n">
        <v>0.0220065629451584</v>
      </c>
      <c r="V197" s="16" t="n">
        <v>0.212589922195214</v>
      </c>
      <c r="W197" s="6" t="s">
        <v>567</v>
      </c>
      <c r="X197" s="17" t="n">
        <v>99.6</v>
      </c>
      <c r="Y197" s="16" t="n">
        <v>0.622191794715756</v>
      </c>
      <c r="Z197" s="16" t="n">
        <f aca="false">(G197-E197)/SQRT(H197^2/D197+F197^2/C197)</f>
        <v>6.47267960660485</v>
      </c>
      <c r="AA197" s="24" t="n">
        <f aca="false">ABS(K197-Z197)</f>
        <v>0</v>
      </c>
    </row>
    <row r="198" customFormat="false" ht="15" hidden="false" customHeight="false" outlineLevel="0" collapsed="false">
      <c r="A198" s="17" t="n">
        <v>593</v>
      </c>
      <c r="B198" s="6" t="s">
        <v>484</v>
      </c>
      <c r="C198" s="6" t="n">
        <v>126</v>
      </c>
      <c r="D198" s="6" t="n">
        <v>626</v>
      </c>
      <c r="E198" s="16" t="n">
        <v>0.155757313801183</v>
      </c>
      <c r="F198" s="16" t="n">
        <v>0.02290473187916</v>
      </c>
      <c r="G198" s="16" t="n">
        <v>0.172679317942538</v>
      </c>
      <c r="H198" s="16" t="n">
        <v>0.0401125873046178</v>
      </c>
      <c r="I198" s="23" t="n">
        <f aca="false">G198-E198</f>
        <v>0.0169220041413551</v>
      </c>
      <c r="J198" s="17" t="n">
        <f aca="false">100*(G198-E198)/E198</f>
        <v>10.8643399968718</v>
      </c>
      <c r="K198" s="16" t="n">
        <v>6.52100436935839</v>
      </c>
      <c r="L198" s="17" t="n">
        <v>303.80867172285</v>
      </c>
      <c r="M198" s="18" t="n">
        <v>2.90974978688639E-010</v>
      </c>
      <c r="N198" s="18" t="n">
        <v>2.19117716926462E-009</v>
      </c>
      <c r="O198" s="6" t="str">
        <f aca="false">IF(N198&lt;0.05,"Yes","No")</f>
        <v>Yes</v>
      </c>
      <c r="P198" s="16" t="n">
        <v>0.447310735564088</v>
      </c>
      <c r="Q198" s="17" t="n">
        <v>21.0288243838575</v>
      </c>
      <c r="R198" s="18" t="n">
        <v>5.30019747668528E-006</v>
      </c>
      <c r="S198" s="18" t="n">
        <v>4.15636738968722E-005</v>
      </c>
      <c r="T198" s="16" t="n">
        <v>0.0172706123845311</v>
      </c>
      <c r="U198" s="16" t="n">
        <v>0.0214973558654893</v>
      </c>
      <c r="V198" s="16" t="n">
        <v>0.212589922195214</v>
      </c>
      <c r="W198" s="6" t="s">
        <v>567</v>
      </c>
      <c r="X198" s="17" t="n">
        <v>99.6</v>
      </c>
      <c r="Y198" s="16" t="n">
        <v>0.623244079314367</v>
      </c>
      <c r="Z198" s="16" t="n">
        <f aca="false">(G198-E198)/SQRT(H198^2/D198+F198^2/C198)</f>
        <v>6.52100436935836</v>
      </c>
      <c r="AA198" s="24" t="n">
        <f aca="false">ABS(K198-Z198)</f>
        <v>3.19744231092045E-014</v>
      </c>
    </row>
    <row r="199" customFormat="false" ht="15" hidden="false" customHeight="false" outlineLevel="0" collapsed="false">
      <c r="A199" s="17" t="n">
        <v>594</v>
      </c>
      <c r="B199" s="6" t="s">
        <v>484</v>
      </c>
      <c r="C199" s="6" t="n">
        <v>126</v>
      </c>
      <c r="D199" s="6" t="n">
        <v>626</v>
      </c>
      <c r="E199" s="16" t="n">
        <v>0.155020599977838</v>
      </c>
      <c r="F199" s="16" t="n">
        <v>0.0227572287136557</v>
      </c>
      <c r="G199" s="16" t="n">
        <v>0.17196183792128</v>
      </c>
      <c r="H199" s="16" t="n">
        <v>0.0399810580376193</v>
      </c>
      <c r="I199" s="23" t="n">
        <f aca="false">G199-E199</f>
        <v>0.016941237943442</v>
      </c>
      <c r="J199" s="17" t="n">
        <f aca="false">100*(G199-E199)/E199</f>
        <v>10.9283785160578</v>
      </c>
      <c r="K199" s="16" t="n">
        <v>6.56275387989015</v>
      </c>
      <c r="L199" s="17" t="n">
        <v>305.012276722735</v>
      </c>
      <c r="M199" s="18" t="n">
        <v>2.26609116992089E-010</v>
      </c>
      <c r="N199" s="18" t="n">
        <v>1.737612243797E-009</v>
      </c>
      <c r="O199" s="6" t="str">
        <f aca="false">IF(N199&lt;0.05,"Yes","No")</f>
        <v>Yes</v>
      </c>
      <c r="P199" s="16" t="n">
        <v>0.449379498883912</v>
      </c>
      <c r="Q199" s="17" t="n">
        <v>21.2237862165073</v>
      </c>
      <c r="R199" s="18" t="n">
        <v>4.80090399504136E-006</v>
      </c>
      <c r="S199" s="18" t="n">
        <v>4.12562080419569E-005</v>
      </c>
      <c r="T199" s="16" t="n">
        <v>0.0172903287536687</v>
      </c>
      <c r="U199" s="16" t="n">
        <v>0.0210804746281415</v>
      </c>
      <c r="V199" s="16" t="n">
        <v>0.212589922195214</v>
      </c>
      <c r="W199" s="6" t="s">
        <v>567</v>
      </c>
      <c r="X199" s="17" t="n">
        <v>99.6</v>
      </c>
      <c r="Y199" s="16" t="n">
        <v>0.624309042040671</v>
      </c>
      <c r="Z199" s="16" t="n">
        <f aca="false">(G199-E199)/SQRT(H199^2/D199+F199^2/C199)</f>
        <v>6.56275387989014</v>
      </c>
      <c r="AA199" s="24" t="n">
        <f aca="false">ABS(K199-Z199)</f>
        <v>0</v>
      </c>
    </row>
    <row r="200" customFormat="false" ht="15" hidden="false" customHeight="false" outlineLevel="0" collapsed="false">
      <c r="A200" s="17" t="n">
        <v>595</v>
      </c>
      <c r="B200" s="6" t="s">
        <v>484</v>
      </c>
      <c r="C200" s="6" t="n">
        <v>126</v>
      </c>
      <c r="D200" s="6" t="n">
        <v>626</v>
      </c>
      <c r="E200" s="16" t="n">
        <v>0.154332038961233</v>
      </c>
      <c r="F200" s="16" t="n">
        <v>0.0226291234291357</v>
      </c>
      <c r="G200" s="16" t="n">
        <v>0.171293429042489</v>
      </c>
      <c r="H200" s="16" t="n">
        <v>0.0398639641369344</v>
      </c>
      <c r="I200" s="23" t="n">
        <f aca="false">G200-E200</f>
        <v>0.0169613900812567</v>
      </c>
      <c r="J200" s="17" t="n">
        <f aca="false">100*(G200-E200)/E200</f>
        <v>10.9901937377483</v>
      </c>
      <c r="K200" s="16" t="n">
        <v>6.60088193729173</v>
      </c>
      <c r="L200" s="17" t="n">
        <v>306.045772193713</v>
      </c>
      <c r="M200" s="18" t="n">
        <v>1.8019654580161E-010</v>
      </c>
      <c r="N200" s="18" t="n">
        <v>1.40713476198027E-009</v>
      </c>
      <c r="O200" s="6" t="str">
        <f aca="false">IF(N200&lt;0.05,"Yes","No")</f>
        <v>Yes</v>
      </c>
      <c r="P200" s="16" t="n">
        <v>0.451309889100707</v>
      </c>
      <c r="Q200" s="17" t="n">
        <v>21.4065190148433</v>
      </c>
      <c r="R200" s="18" t="n">
        <v>4.37595606657065E-006</v>
      </c>
      <c r="S200" s="18" t="n">
        <v>4.13263106236844E-005</v>
      </c>
      <c r="T200" s="16" t="n">
        <v>0.017310734322995</v>
      </c>
      <c r="U200" s="16" t="n">
        <v>0.0206966204362589</v>
      </c>
      <c r="V200" s="16" t="n">
        <v>0.212589922195214</v>
      </c>
      <c r="W200" s="6" t="s">
        <v>567</v>
      </c>
      <c r="X200" s="17" t="n">
        <v>99.6</v>
      </c>
      <c r="Y200" s="16" t="n">
        <v>0.624968304680765</v>
      </c>
      <c r="Z200" s="16" t="n">
        <f aca="false">(G200-E200)/SQRT(H200^2/D200+F200^2/C200)</f>
        <v>6.60088193729172</v>
      </c>
      <c r="AA200" s="24" t="n">
        <f aca="false">ABS(K200-Z200)</f>
        <v>0</v>
      </c>
    </row>
    <row r="201" customFormat="false" ht="15" hidden="false" customHeight="false" outlineLevel="0" collapsed="false">
      <c r="A201" s="17" t="n">
        <v>596</v>
      </c>
      <c r="B201" s="6" t="s">
        <v>484</v>
      </c>
      <c r="C201" s="6" t="n">
        <v>126</v>
      </c>
      <c r="D201" s="6" t="n">
        <v>626</v>
      </c>
      <c r="E201" s="16" t="n">
        <v>0.153669742719522</v>
      </c>
      <c r="F201" s="16" t="n">
        <v>0.0225117038006272</v>
      </c>
      <c r="G201" s="16" t="n">
        <v>0.170655827659864</v>
      </c>
      <c r="H201" s="16" t="n">
        <v>0.0397591691938846</v>
      </c>
      <c r="I201" s="23" t="n">
        <f aca="false">G201-E201</f>
        <v>0.016986084940342</v>
      </c>
      <c r="J201" s="17" t="n">
        <f aca="false">100*(G201-E201)/E201</f>
        <v>11.0536301029312</v>
      </c>
      <c r="K201" s="16" t="n">
        <v>6.63839906933724</v>
      </c>
      <c r="L201" s="17" t="n">
        <v>307.030102020201</v>
      </c>
      <c r="M201" s="18" t="n">
        <v>1.43686040422071E-010</v>
      </c>
      <c r="N201" s="18" t="n">
        <v>1.13918630538404E-009</v>
      </c>
      <c r="O201" s="6" t="str">
        <f aca="false">IF(N201&lt;0.05,"Yes","No")</f>
        <v>Yes</v>
      </c>
      <c r="P201" s="16" t="n">
        <v>0.453228590783423</v>
      </c>
      <c r="Q201" s="17" t="n">
        <v>21.588921543424</v>
      </c>
      <c r="R201" s="18" t="n">
        <v>3.9894983615056E-006</v>
      </c>
      <c r="S201" s="18" t="n">
        <v>4.15548494046426E-005</v>
      </c>
      <c r="T201" s="16" t="n">
        <v>0.0173355918086555</v>
      </c>
      <c r="U201" s="16" t="n">
        <v>0.0203231622555602</v>
      </c>
      <c r="V201" s="16" t="n">
        <v>0.212589922195214</v>
      </c>
      <c r="W201" s="6" t="s">
        <v>567</v>
      </c>
      <c r="X201" s="17" t="n">
        <v>99.6</v>
      </c>
      <c r="Y201" s="16" t="n">
        <v>0.626172726811704</v>
      </c>
      <c r="Z201" s="16" t="n">
        <f aca="false">(G201-E201)/SQRT(H201^2/D201+F201^2/C201)</f>
        <v>6.63839906933723</v>
      </c>
      <c r="AA201" s="24" t="n">
        <f aca="false">ABS(K201-Z201)</f>
        <v>0</v>
      </c>
    </row>
    <row r="202" customFormat="false" ht="15" hidden="false" customHeight="false" outlineLevel="0" collapsed="false">
      <c r="A202" s="17" t="n">
        <v>597</v>
      </c>
      <c r="B202" s="6" t="s">
        <v>484</v>
      </c>
      <c r="C202" s="6" t="n">
        <v>126</v>
      </c>
      <c r="D202" s="6" t="n">
        <v>626</v>
      </c>
      <c r="E202" s="16" t="n">
        <v>0.153018646001343</v>
      </c>
      <c r="F202" s="16" t="n">
        <v>0.0223934807430679</v>
      </c>
      <c r="G202" s="16" t="n">
        <v>0.170027687621955</v>
      </c>
      <c r="H202" s="16" t="n">
        <v>0.0396586133330804</v>
      </c>
      <c r="I202" s="23" t="n">
        <f aca="false">G202-E202</f>
        <v>0.0170090416206118</v>
      </c>
      <c r="J202" s="17" t="n">
        <f aca="false">100*(G202-E202)/E202</f>
        <v>11.1156660087441</v>
      </c>
      <c r="K202" s="16" t="n">
        <v>6.67541224921649</v>
      </c>
      <c r="L202" s="17" t="n">
        <v>308.082157192643</v>
      </c>
      <c r="M202" s="18" t="n">
        <v>1.14762167860078E-010</v>
      </c>
      <c r="N202" s="18" t="n">
        <v>9.20287460587875E-010</v>
      </c>
      <c r="O202" s="6" t="str">
        <f aca="false">IF(N202&lt;0.05,"Yes","No")</f>
        <v>Yes</v>
      </c>
      <c r="P202" s="16" t="n">
        <v>0.455066602239848</v>
      </c>
      <c r="Q202" s="17" t="n">
        <v>21.7643788995891</v>
      </c>
      <c r="R202" s="18" t="n">
        <v>3.65017527552601E-006</v>
      </c>
      <c r="S202" s="18" t="n">
        <v>4.20259843974432E-005</v>
      </c>
      <c r="T202" s="16" t="n">
        <v>0.0173586543784815</v>
      </c>
      <c r="U202" s="16" t="n">
        <v>0.0199708763801604</v>
      </c>
      <c r="V202" s="16" t="n">
        <v>0.212589922195214</v>
      </c>
      <c r="W202" s="6" t="s">
        <v>567</v>
      </c>
      <c r="X202" s="17" t="n">
        <v>99.6</v>
      </c>
      <c r="Y202" s="16" t="n">
        <v>0.626984126984127</v>
      </c>
      <c r="Z202" s="16" t="n">
        <f aca="false">(G202-E202)/SQRT(H202^2/D202+F202^2/C202)</f>
        <v>6.67541224921649</v>
      </c>
      <c r="AA202" s="24" t="n">
        <f aca="false">ABS(K202-Z202)</f>
        <v>0</v>
      </c>
    </row>
    <row r="203" customFormat="false" ht="15" hidden="false" customHeight="false" outlineLevel="0" collapsed="false">
      <c r="A203" s="17" t="n">
        <v>598</v>
      </c>
      <c r="B203" s="6" t="s">
        <v>484</v>
      </c>
      <c r="C203" s="6" t="n">
        <v>126</v>
      </c>
      <c r="D203" s="6" t="n">
        <v>626</v>
      </c>
      <c r="E203" s="16" t="n">
        <v>0.152368509875877</v>
      </c>
      <c r="F203" s="16" t="n">
        <v>0.0222633546261485</v>
      </c>
      <c r="G203" s="16" t="n">
        <v>0.169387111303429</v>
      </c>
      <c r="H203" s="16" t="n">
        <v>0.0395516517114572</v>
      </c>
      <c r="I203" s="23" t="n">
        <f aca="false">G203-E203</f>
        <v>0.0170186014275528</v>
      </c>
      <c r="J203" s="17" t="n">
        <f aca="false">100*(G203-E203)/E203</f>
        <v>11.1693692098299</v>
      </c>
      <c r="K203" s="16" t="n">
        <v>6.71006208563741</v>
      </c>
      <c r="L203" s="17" t="n">
        <v>309.292573623062</v>
      </c>
      <c r="M203" s="18" t="n">
        <v>9.28025348095039E-011</v>
      </c>
      <c r="N203" s="18" t="n">
        <v>7.58669749551625E-010</v>
      </c>
      <c r="O203" s="6" t="str">
        <f aca="false">IF(N203&lt;0.05,"Yes","No")</f>
        <v>Yes</v>
      </c>
      <c r="P203" s="16" t="n">
        <v>0.456639061880522</v>
      </c>
      <c r="Q203" s="17" t="n">
        <v>21.9150501913425</v>
      </c>
      <c r="R203" s="18" t="n">
        <v>3.38204242896312E-006</v>
      </c>
      <c r="S203" s="18" t="n">
        <v>3.97505096517092E-005</v>
      </c>
      <c r="T203" s="16" t="n">
        <v>0.0173682499165283</v>
      </c>
      <c r="U203" s="16" t="n">
        <v>0.0196690881854149</v>
      </c>
      <c r="V203" s="16" t="n">
        <v>0.212589922195214</v>
      </c>
      <c r="W203" s="6" t="s">
        <v>567</v>
      </c>
      <c r="X203" s="17" t="n">
        <v>99.7</v>
      </c>
      <c r="Y203" s="16" t="n">
        <v>0.627339114559562</v>
      </c>
      <c r="Z203" s="16" t="n">
        <f aca="false">(G203-E203)/SQRT(H203^2/D203+F203^2/C203)</f>
        <v>6.71006208563744</v>
      </c>
      <c r="AA203" s="24" t="n">
        <f aca="false">ABS(K203-Z203)</f>
        <v>0</v>
      </c>
    </row>
    <row r="204" customFormat="false" ht="15" hidden="false" customHeight="false" outlineLevel="0" collapsed="false">
      <c r="A204" s="17" t="n">
        <v>599</v>
      </c>
      <c r="B204" s="6" t="s">
        <v>484</v>
      </c>
      <c r="C204" s="6" t="n">
        <v>126</v>
      </c>
      <c r="D204" s="6" t="n">
        <v>626</v>
      </c>
      <c r="E204" s="16" t="n">
        <v>0.151668577854122</v>
      </c>
      <c r="F204" s="16" t="n">
        <v>0.0221423436992475</v>
      </c>
      <c r="G204" s="16" t="n">
        <v>0.16871074973918</v>
      </c>
      <c r="H204" s="16" t="n">
        <v>0.0394533664435353</v>
      </c>
      <c r="I204" s="23" t="n">
        <f aca="false">G204-E204</f>
        <v>0.0170421718850576</v>
      </c>
      <c r="J204" s="17" t="n">
        <f aca="false">100*(G204-E204)/E204</f>
        <v>11.2364552540666</v>
      </c>
      <c r="K204" s="16" t="n">
        <v>6.74829360594759</v>
      </c>
      <c r="L204" s="17" t="n">
        <v>310.445750566153</v>
      </c>
      <c r="M204" s="18" t="n">
        <v>7.33993827891819E-011</v>
      </c>
      <c r="N204" s="18" t="n">
        <v>6.14390849562036E-010</v>
      </c>
      <c r="O204" s="6" t="str">
        <f aca="false">IF(N204&lt;0.05,"Yes","No")</f>
        <v>Yes</v>
      </c>
      <c r="P204" s="16" t="n">
        <v>0.4584913459507</v>
      </c>
      <c r="Q204" s="17" t="n">
        <v>22.0932006436158</v>
      </c>
      <c r="R204" s="18" t="n">
        <v>3.09044300794745E-006</v>
      </c>
      <c r="S204" s="18" t="n">
        <v>3.82681504959735E-005</v>
      </c>
      <c r="T204" s="16" t="n">
        <v>0.0173920195810245</v>
      </c>
      <c r="U204" s="16" t="n">
        <v>0.019330080848146</v>
      </c>
      <c r="V204" s="16" t="n">
        <v>0.212589922195214</v>
      </c>
      <c r="W204" s="6" t="s">
        <v>567</v>
      </c>
      <c r="X204" s="17" t="n">
        <v>99.7</v>
      </c>
      <c r="Y204" s="16" t="n">
        <v>0.628036411582738</v>
      </c>
      <c r="Z204" s="16" t="n">
        <f aca="false">(G204-E204)/SQRT(H204^2/D204+F204^2/C204)</f>
        <v>6.74829360594759</v>
      </c>
      <c r="AA204" s="24" t="n">
        <f aca="false">ABS(K204-Z204)</f>
        <v>0</v>
      </c>
    </row>
    <row r="205" customFormat="false" ht="15" hidden="false" customHeight="false" outlineLevel="0" collapsed="false">
      <c r="A205" s="17" t="n">
        <v>600</v>
      </c>
      <c r="B205" s="6" t="s">
        <v>485</v>
      </c>
      <c r="C205" s="6" t="n">
        <v>126</v>
      </c>
      <c r="D205" s="6" t="n">
        <v>626</v>
      </c>
      <c r="E205" s="16" t="n">
        <v>0.150924643412942</v>
      </c>
      <c r="F205" s="16" t="n">
        <v>0.022027611705663</v>
      </c>
      <c r="G205" s="16" t="n">
        <v>0.168001328794339</v>
      </c>
      <c r="H205" s="16" t="n">
        <v>0.0393622962841738</v>
      </c>
      <c r="I205" s="23" t="n">
        <f aca="false">G205-E205</f>
        <v>0.0170766853813972</v>
      </c>
      <c r="J205" s="17" t="n">
        <f aca="false">100*(G205-E205)/E205</f>
        <v>11.3147097751783</v>
      </c>
      <c r="K205" s="16" t="n">
        <v>6.78952797211281</v>
      </c>
      <c r="L205" s="17" t="n">
        <v>311.574715272235</v>
      </c>
      <c r="M205" s="18" t="n">
        <v>5.69542181755091E-011</v>
      </c>
      <c r="N205" s="18" t="n">
        <v>4.86426066612783E-010</v>
      </c>
      <c r="O205" s="6" t="str">
        <f aca="false">IF(N205&lt;0.05,"Yes","No")</f>
        <v>Yes</v>
      </c>
      <c r="P205" s="16" t="n">
        <v>0.460561303693145</v>
      </c>
      <c r="Q205" s="17" t="n">
        <v>22.2931399689106</v>
      </c>
      <c r="R205" s="18" t="n">
        <v>2.79317364025382E-006</v>
      </c>
      <c r="S205" s="18" t="n">
        <v>3.85745369693088E-005</v>
      </c>
      <c r="T205" s="16" t="n">
        <v>0.0174265925141187</v>
      </c>
      <c r="U205" s="16" t="n">
        <v>0.0189687316990819</v>
      </c>
      <c r="V205" s="16" t="n">
        <v>0.212589922195214</v>
      </c>
      <c r="W205" s="6" t="s">
        <v>567</v>
      </c>
      <c r="X205" s="17" t="n">
        <v>99.7</v>
      </c>
      <c r="Y205" s="16" t="n">
        <v>0.628746386733607</v>
      </c>
      <c r="Z205" s="16" t="n">
        <f aca="false">(G205-E205)/SQRT(H205^2/D205+F205^2/C205)</f>
        <v>6.7895279721128</v>
      </c>
      <c r="AA205" s="24" t="n">
        <f aca="false">ABS(K205-Z205)</f>
        <v>0</v>
      </c>
    </row>
    <row r="206" customFormat="false" ht="15" hidden="false" customHeight="false" outlineLevel="0" collapsed="false">
      <c r="A206" s="17" t="n">
        <v>601</v>
      </c>
      <c r="B206" s="6" t="s">
        <v>485</v>
      </c>
      <c r="C206" s="6" t="n">
        <v>126</v>
      </c>
      <c r="D206" s="6" t="n">
        <v>626</v>
      </c>
      <c r="E206" s="16" t="n">
        <v>0.150137194269706</v>
      </c>
      <c r="F206" s="16" t="n">
        <v>0.0219092804966696</v>
      </c>
      <c r="G206" s="16" t="n">
        <v>0.167252132246574</v>
      </c>
      <c r="H206" s="16" t="n">
        <v>0.0392729554784572</v>
      </c>
      <c r="I206" s="23" t="n">
        <f aca="false">G206-E206</f>
        <v>0.0171149379768679</v>
      </c>
      <c r="J206" s="17" t="n">
        <f aca="false">100*(G206-E206)/E206</f>
        <v>11.399532314506</v>
      </c>
      <c r="K206" s="16" t="n">
        <v>6.83314244363539</v>
      </c>
      <c r="L206" s="17" t="n">
        <v>312.800624290483</v>
      </c>
      <c r="M206" s="18" t="n">
        <v>4.34848735459869E-011</v>
      </c>
      <c r="N206" s="18" t="n">
        <v>3.75974153580734E-010</v>
      </c>
      <c r="O206" s="6" t="str">
        <f aca="false">IF(N206&lt;0.05,"Yes","No")</f>
        <v>Yes</v>
      </c>
      <c r="P206" s="16" t="n">
        <v>0.462727724894327</v>
      </c>
      <c r="Q206" s="17" t="n">
        <v>22.5033613685357</v>
      </c>
      <c r="R206" s="18" t="n">
        <v>2.51156472076274E-006</v>
      </c>
      <c r="S206" s="18" t="n">
        <v>3.8331751630497E-005</v>
      </c>
      <c r="T206" s="16" t="n">
        <v>0.0174645523059116</v>
      </c>
      <c r="U206" s="16" t="n">
        <v>0.0186025751038924</v>
      </c>
      <c r="V206" s="16" t="n">
        <v>0.212589922195214</v>
      </c>
      <c r="W206" s="6" t="s">
        <v>567</v>
      </c>
      <c r="X206" s="17" t="n">
        <v>99.7</v>
      </c>
      <c r="Y206" s="16" t="n">
        <v>0.629811349459912</v>
      </c>
      <c r="Z206" s="16" t="n">
        <f aca="false">(G206-E206)/SQRT(H206^2/D206+F206^2/C206)</f>
        <v>6.83314244363538</v>
      </c>
      <c r="AA206" s="24" t="n">
        <f aca="false">ABS(K206-Z206)</f>
        <v>0</v>
      </c>
    </row>
    <row r="207" customFormat="false" ht="15" hidden="false" customHeight="false" outlineLevel="0" collapsed="false">
      <c r="A207" s="17" t="n">
        <v>602</v>
      </c>
      <c r="B207" s="6" t="s">
        <v>485</v>
      </c>
      <c r="C207" s="6" t="n">
        <v>126</v>
      </c>
      <c r="D207" s="6" t="n">
        <v>626</v>
      </c>
      <c r="E207" s="16" t="n">
        <v>0.149268917384602</v>
      </c>
      <c r="F207" s="16" t="n">
        <v>0.0217691416090184</v>
      </c>
      <c r="G207" s="16" t="n">
        <v>0.166419822901202</v>
      </c>
      <c r="H207" s="16" t="n">
        <v>0.0391758535937048</v>
      </c>
      <c r="I207" s="23" t="n">
        <f aca="false">G207-E207</f>
        <v>0.0171509055165999</v>
      </c>
      <c r="J207" s="17" t="n">
        <f aca="false">100*(G207-E207)/E207</f>
        <v>11.4899376354485</v>
      </c>
      <c r="K207" s="16" t="n">
        <v>6.88089851526933</v>
      </c>
      <c r="L207" s="17" t="n">
        <v>314.362429392124</v>
      </c>
      <c r="M207" s="18" t="n">
        <v>3.2273885133114E-011</v>
      </c>
      <c r="N207" s="18" t="n">
        <v>2.86107310821403E-010</v>
      </c>
      <c r="O207" s="6" t="str">
        <f aca="false">IF(N207&lt;0.05,"Yes","No")</f>
        <v>Yes</v>
      </c>
      <c r="P207" s="16" t="n">
        <v>0.464956466656355</v>
      </c>
      <c r="Q207" s="17" t="n">
        <v>22.7206596332017</v>
      </c>
      <c r="R207" s="18" t="n">
        <v>2.25043762221466E-006</v>
      </c>
      <c r="S207" s="18" t="n">
        <v>3.52041356247103E-005</v>
      </c>
      <c r="T207" s="16" t="n">
        <v>0.0174999993038739</v>
      </c>
      <c r="U207" s="16" t="n">
        <v>0.0182212248609366</v>
      </c>
      <c r="V207" s="16" t="n">
        <v>0.212589922195214</v>
      </c>
      <c r="W207" s="6" t="s">
        <v>567</v>
      </c>
      <c r="X207" s="17" t="n">
        <v>99.7</v>
      </c>
      <c r="Y207" s="16" t="n">
        <v>0.630812921547746</v>
      </c>
      <c r="Z207" s="16" t="n">
        <f aca="false">(G207-E207)/SQRT(H207^2/D207+F207^2/C207)</f>
        <v>6.88089851526932</v>
      </c>
      <c r="AA207" s="24" t="n">
        <f aca="false">ABS(K207-Z207)</f>
        <v>0</v>
      </c>
    </row>
    <row r="208" customFormat="false" ht="15" hidden="false" customHeight="false" outlineLevel="0" collapsed="false">
      <c r="A208" s="17" t="n">
        <v>603</v>
      </c>
      <c r="B208" s="6" t="s">
        <v>485</v>
      </c>
      <c r="C208" s="6" t="n">
        <v>126</v>
      </c>
      <c r="D208" s="6" t="n">
        <v>626</v>
      </c>
      <c r="E208" s="16" t="n">
        <v>0.148297967655318</v>
      </c>
      <c r="F208" s="16" t="n">
        <v>0.0216279755967224</v>
      </c>
      <c r="G208" s="16" t="n">
        <v>0.16550821496751</v>
      </c>
      <c r="H208" s="16" t="n">
        <v>0.0390807239397269</v>
      </c>
      <c r="I208" s="23" t="n">
        <f aca="false">G208-E208</f>
        <v>0.0172102473121916</v>
      </c>
      <c r="J208" s="17" t="n">
        <f aca="false">100*(G208-E208)/E208</f>
        <v>11.6051808290405</v>
      </c>
      <c r="K208" s="16" t="n">
        <v>6.93858022344821</v>
      </c>
      <c r="L208" s="17" t="n">
        <v>315.989138031859</v>
      </c>
      <c r="M208" s="18" t="n">
        <v>2.24914139836215E-011</v>
      </c>
      <c r="N208" s="18" t="n">
        <v>2.04564765279605E-010</v>
      </c>
      <c r="O208" s="6" t="str">
        <f aca="false">IF(N208&lt;0.05,"Yes","No")</f>
        <v>Yes</v>
      </c>
      <c r="P208" s="16" t="n">
        <v>0.467811342242224</v>
      </c>
      <c r="Q208" s="17" t="n">
        <v>23.0005301098338</v>
      </c>
      <c r="R208" s="18" t="n">
        <v>1.95391134539815E-006</v>
      </c>
      <c r="S208" s="18" t="n">
        <v>3.31725420667929E-005</v>
      </c>
      <c r="T208" s="16" t="n">
        <v>0.0175592757056337</v>
      </c>
      <c r="U208" s="16" t="n">
        <v>0.0177481859724444</v>
      </c>
      <c r="V208" s="16" t="n">
        <v>0.212589922195214</v>
      </c>
      <c r="W208" s="6" t="s">
        <v>567</v>
      </c>
      <c r="X208" s="17" t="n">
        <v>99.7</v>
      </c>
      <c r="Y208" s="16" t="n">
        <v>0.631915918657133</v>
      </c>
      <c r="Z208" s="16" t="n">
        <f aca="false">(G208-E208)/SQRT(H208^2/D208+F208^2/C208)</f>
        <v>6.9385802234482</v>
      </c>
      <c r="AA208" s="24" t="n">
        <f aca="false">ABS(K208-Z208)</f>
        <v>0</v>
      </c>
    </row>
    <row r="209" customFormat="false" ht="15" hidden="false" customHeight="false" outlineLevel="0" collapsed="false">
      <c r="A209" s="17" t="n">
        <v>604</v>
      </c>
      <c r="B209" s="6" t="s">
        <v>485</v>
      </c>
      <c r="C209" s="6" t="n">
        <v>126</v>
      </c>
      <c r="D209" s="6" t="n">
        <v>626</v>
      </c>
      <c r="E209" s="16" t="n">
        <v>0.147234886589031</v>
      </c>
      <c r="F209" s="16" t="n">
        <v>0.0214904968730396</v>
      </c>
      <c r="G209" s="16" t="n">
        <v>0.164517986662567</v>
      </c>
      <c r="H209" s="16" t="n">
        <v>0.0389863209579164</v>
      </c>
      <c r="I209" s="23" t="n">
        <f aca="false">G209-E209</f>
        <v>0.0172831000735354</v>
      </c>
      <c r="J209" s="17" t="n">
        <f aca="false">100*(G209-E209)/E209</f>
        <v>11.7384544342244</v>
      </c>
      <c r="K209" s="16" t="n">
        <v>7.00150179715583</v>
      </c>
      <c r="L209" s="17" t="n">
        <v>317.581239732547</v>
      </c>
      <c r="M209" s="18" t="n">
        <v>1.51398553806843E-011</v>
      </c>
      <c r="N209" s="18" t="n">
        <v>1.41372605132524E-010</v>
      </c>
      <c r="O209" s="6" t="str">
        <f aca="false">IF(N209&lt;0.05,"Yes","No")</f>
        <v>Yes</v>
      </c>
      <c r="P209" s="16" t="n">
        <v>0.471036411943904</v>
      </c>
      <c r="Q209" s="17" t="n">
        <v>23.3187524229031</v>
      </c>
      <c r="R209" s="18" t="n">
        <v>1.66415487337089E-006</v>
      </c>
      <c r="S209" s="18" t="n">
        <v>3.17632810833869E-005</v>
      </c>
      <c r="T209" s="16" t="n">
        <v>0.0176321429474595</v>
      </c>
      <c r="U209" s="16" t="n">
        <v>0.017230713635691</v>
      </c>
      <c r="V209" s="16" t="n">
        <v>0.212589922195214</v>
      </c>
      <c r="W209" s="6" t="s">
        <v>567</v>
      </c>
      <c r="X209" s="17" t="n">
        <v>99.7</v>
      </c>
      <c r="Y209" s="16" t="n">
        <v>0.633285156448096</v>
      </c>
      <c r="Z209" s="16" t="n">
        <f aca="false">(G209-E209)/SQRT(H209^2/D209+F209^2/C209)</f>
        <v>7.00150179715582</v>
      </c>
      <c r="AA209" s="24" t="n">
        <f aca="false">ABS(K209-Z209)</f>
        <v>0</v>
      </c>
    </row>
    <row r="210" customFormat="false" ht="15" hidden="false" customHeight="false" outlineLevel="0" collapsed="false">
      <c r="A210" s="17" t="n">
        <v>605</v>
      </c>
      <c r="B210" s="6" t="s">
        <v>485</v>
      </c>
      <c r="C210" s="6" t="n">
        <v>126</v>
      </c>
      <c r="D210" s="6" t="n">
        <v>626</v>
      </c>
      <c r="E210" s="16" t="n">
        <v>0.146104095947175</v>
      </c>
      <c r="F210" s="16" t="n">
        <v>0.0213522557927081</v>
      </c>
      <c r="G210" s="16" t="n">
        <v>0.163448847818394</v>
      </c>
      <c r="H210" s="16" t="n">
        <v>0.0388865327369776</v>
      </c>
      <c r="I210" s="23" t="n">
        <f aca="false">G210-E210</f>
        <v>0.0173447518712189</v>
      </c>
      <c r="J210" s="17" t="n">
        <f aca="false">100*(G210-E210)/E210</f>
        <v>11.8715028204891</v>
      </c>
      <c r="K210" s="16" t="n">
        <v>7.06098841049348</v>
      </c>
      <c r="L210" s="17" t="n">
        <v>319.157484941563</v>
      </c>
      <c r="M210" s="18" t="n">
        <v>1.03824285302392E-011</v>
      </c>
      <c r="N210" s="18" t="n">
        <v>1.00988344176076E-010</v>
      </c>
      <c r="O210" s="6" t="str">
        <f aca="false">IF(N210&lt;0.05,"Yes","No")</f>
        <v>Yes</v>
      </c>
      <c r="P210" s="16" t="n">
        <v>0.474034996076961</v>
      </c>
      <c r="Q210" s="17" t="n">
        <v>23.6165884390444</v>
      </c>
      <c r="R210" s="18" t="n">
        <v>1.43220541485981E-006</v>
      </c>
      <c r="S210" s="18" t="n">
        <v>2.90401795520618E-005</v>
      </c>
      <c r="T210" s="16" t="n">
        <v>0.017693111387564</v>
      </c>
      <c r="U210" s="16" t="n">
        <v>0.0167605302305698</v>
      </c>
      <c r="V210" s="16" t="n">
        <v>0.212589922195214</v>
      </c>
      <c r="W210" s="6" t="s">
        <v>567</v>
      </c>
      <c r="X210" s="17" t="n">
        <v>99.7</v>
      </c>
      <c r="Y210" s="16" t="n">
        <v>0.634476900451341</v>
      </c>
      <c r="Z210" s="16" t="n">
        <f aca="false">(G210-E210)/SQRT(H210^2/D210+F210^2/C210)</f>
        <v>7.06098841049348</v>
      </c>
      <c r="AA210" s="24" t="n">
        <f aca="false">ABS(K210-Z210)</f>
        <v>0</v>
      </c>
    </row>
    <row r="211" customFormat="false" ht="15" hidden="false" customHeight="false" outlineLevel="0" collapsed="false">
      <c r="A211" s="17" t="n">
        <v>606</v>
      </c>
      <c r="B211" s="6" t="s">
        <v>485</v>
      </c>
      <c r="C211" s="6" t="n">
        <v>126</v>
      </c>
      <c r="D211" s="6" t="n">
        <v>626</v>
      </c>
      <c r="E211" s="16" t="n">
        <v>0.144860698412808</v>
      </c>
      <c r="F211" s="16" t="n">
        <v>0.0212030262122833</v>
      </c>
      <c r="G211" s="16" t="n">
        <v>0.16227662645447</v>
      </c>
      <c r="H211" s="16" t="n">
        <v>0.0387827763879689</v>
      </c>
      <c r="I211" s="23" t="n">
        <f aca="false">G211-E211</f>
        <v>0.0174159280416617</v>
      </c>
      <c r="J211" s="17" t="n">
        <f aca="false">100*(G211-E211)/E211</f>
        <v>12.0225349128386</v>
      </c>
      <c r="K211" s="16" t="n">
        <v>7.12743256509381</v>
      </c>
      <c r="L211" s="17" t="n">
        <v>320.929860726535</v>
      </c>
      <c r="M211" s="18" t="n">
        <v>6.79143935194136E-012</v>
      </c>
      <c r="N211" s="18" t="n">
        <v>6.79467337068038E-011</v>
      </c>
      <c r="O211" s="6" t="str">
        <f aca="false">IF(N211&lt;0.05,"Yes","No")</f>
        <v>Yes</v>
      </c>
      <c r="P211" s="16" t="n">
        <v>0.477371028083755</v>
      </c>
      <c r="Q211" s="17" t="n">
        <v>23.9501626419335</v>
      </c>
      <c r="R211" s="18" t="n">
        <v>1.21076252955125E-006</v>
      </c>
      <c r="S211" s="18" t="n">
        <v>2.81791285192975E-005</v>
      </c>
      <c r="T211" s="16" t="n">
        <v>0.0177638570617041</v>
      </c>
      <c r="U211" s="16" t="n">
        <v>0.016273012260359</v>
      </c>
      <c r="V211" s="16" t="n">
        <v>0.212589922195214</v>
      </c>
      <c r="W211" s="6" t="s">
        <v>567</v>
      </c>
      <c r="X211" s="17" t="n">
        <v>99.7</v>
      </c>
      <c r="Y211" s="16" t="n">
        <v>0.636213803945433</v>
      </c>
      <c r="Z211" s="16" t="n">
        <f aca="false">(G211-E211)/SQRT(H211^2/D211+F211^2/C211)</f>
        <v>7.12743256509382</v>
      </c>
      <c r="AA211" s="24" t="n">
        <f aca="false">ABS(K211-Z211)</f>
        <v>0</v>
      </c>
    </row>
    <row r="212" customFormat="false" ht="15" hidden="false" customHeight="false" outlineLevel="0" collapsed="false">
      <c r="A212" s="17" t="n">
        <v>607</v>
      </c>
      <c r="B212" s="6" t="s">
        <v>485</v>
      </c>
      <c r="C212" s="6" t="n">
        <v>126</v>
      </c>
      <c r="D212" s="6" t="n">
        <v>626</v>
      </c>
      <c r="E212" s="16" t="n">
        <v>0.14353672746155</v>
      </c>
      <c r="F212" s="16" t="n">
        <v>0.0210499512960309</v>
      </c>
      <c r="G212" s="16" t="n">
        <v>0.161033719623336</v>
      </c>
      <c r="H212" s="16" t="n">
        <v>0.0386751292933283</v>
      </c>
      <c r="I212" s="23" t="n">
        <f aca="false">G212-E212</f>
        <v>0.0174969921617865</v>
      </c>
      <c r="J212" s="17" t="n">
        <f aca="false">100*(G212-E212)/E212</f>
        <v>12.1899060060942</v>
      </c>
      <c r="K212" s="16" t="n">
        <v>7.19969372007564</v>
      </c>
      <c r="L212" s="17" t="n">
        <v>322.767775186162</v>
      </c>
      <c r="M212" s="18" t="n">
        <v>4.26691881846228E-012</v>
      </c>
      <c r="N212" s="18" t="n">
        <v>4.41615588058584E-011</v>
      </c>
      <c r="O212" s="6" t="str">
        <f aca="false">IF(N212&lt;0.05,"Yes","No")</f>
        <v>Yes</v>
      </c>
      <c r="P212" s="16" t="n">
        <v>0.48104854389614</v>
      </c>
      <c r="Q212" s="17" t="n">
        <v>24.3205930020832</v>
      </c>
      <c r="R212" s="18" t="n">
        <v>1.00491943319093E-006</v>
      </c>
      <c r="S212" s="18" t="n">
        <v>2.5825059131716E-005</v>
      </c>
      <c r="T212" s="16" t="n">
        <v>0.017844085295279</v>
      </c>
      <c r="U212" s="16" t="n">
        <v>0.0157491430341251</v>
      </c>
      <c r="V212" s="16" t="n">
        <v>0.212589922195214</v>
      </c>
      <c r="W212" s="6" t="s">
        <v>567</v>
      </c>
      <c r="X212" s="17" t="n">
        <v>99.7</v>
      </c>
      <c r="Y212" s="16" t="n">
        <v>0.638140879354937</v>
      </c>
      <c r="Z212" s="16" t="n">
        <f aca="false">(G212-E212)/SQRT(H212^2/D212+F212^2/C212)</f>
        <v>7.19969372007565</v>
      </c>
      <c r="AA212" s="24" t="n">
        <f aca="false">ABS(K212-Z212)</f>
        <v>0</v>
      </c>
    </row>
    <row r="213" customFormat="false" ht="15" hidden="false" customHeight="false" outlineLevel="0" collapsed="false">
      <c r="A213" s="17" t="n">
        <v>608</v>
      </c>
      <c r="B213" s="6" t="s">
        <v>485</v>
      </c>
      <c r="C213" s="6" t="n">
        <v>126</v>
      </c>
      <c r="D213" s="6" t="n">
        <v>626</v>
      </c>
      <c r="E213" s="16" t="n">
        <v>0.142157988948008</v>
      </c>
      <c r="F213" s="16" t="n">
        <v>0.0208976900513512</v>
      </c>
      <c r="G213" s="16" t="n">
        <v>0.159741768845544</v>
      </c>
      <c r="H213" s="16" t="n">
        <v>0.0385643576303046</v>
      </c>
      <c r="I213" s="23" t="n">
        <f aca="false">G213-E213</f>
        <v>0.017583779897536</v>
      </c>
      <c r="J213" s="17" t="n">
        <f aca="false">100*(G213-E213)/E213</f>
        <v>12.3691816602491</v>
      </c>
      <c r="K213" s="16" t="n">
        <v>7.27515232458452</v>
      </c>
      <c r="L213" s="17" t="n">
        <v>324.589512075543</v>
      </c>
      <c r="M213" s="18" t="n">
        <v>2.61714223250612E-012</v>
      </c>
      <c r="N213" s="18" t="n">
        <v>2.81980298999762E-011</v>
      </c>
      <c r="O213" s="6" t="str">
        <f aca="false">IF(N213&lt;0.05,"Yes","No")</f>
        <v>Yes</v>
      </c>
      <c r="P213" s="16" t="n">
        <v>0.484941833680715</v>
      </c>
      <c r="Q213" s="17" t="n">
        <v>24.7158557465386</v>
      </c>
      <c r="R213" s="18" t="n">
        <v>8.23887451240646E-007</v>
      </c>
      <c r="S213" s="18" t="n">
        <v>2.35597781908313E-005</v>
      </c>
      <c r="T213" s="16" t="n">
        <v>0.0179293885957178</v>
      </c>
      <c r="U213" s="16" t="n">
        <v>0.0151936249047325</v>
      </c>
      <c r="V213" s="16" t="n">
        <v>0.212589922195214</v>
      </c>
      <c r="W213" s="6" t="s">
        <v>567</v>
      </c>
      <c r="X213" s="17" t="n">
        <v>99.8</v>
      </c>
      <c r="Y213" s="16" t="n">
        <v>0.640182057913687</v>
      </c>
      <c r="Z213" s="16" t="n">
        <f aca="false">(G213-E213)/SQRT(H213^2/D213+F213^2/C213)</f>
        <v>7.27515232458447</v>
      </c>
      <c r="AA213" s="24" t="n">
        <f aca="false">ABS(K213-Z213)</f>
        <v>4.52970994047064E-014</v>
      </c>
    </row>
    <row r="214" customFormat="false" ht="15" hidden="false" customHeight="false" outlineLevel="0" collapsed="false">
      <c r="A214" s="17" t="n">
        <v>609</v>
      </c>
      <c r="B214" s="6" t="s">
        <v>485</v>
      </c>
      <c r="C214" s="6" t="n">
        <v>126</v>
      </c>
      <c r="D214" s="6" t="n">
        <v>626</v>
      </c>
      <c r="E214" s="16" t="n">
        <v>0.140721770979109</v>
      </c>
      <c r="F214" s="16" t="n">
        <v>0.0207449559169218</v>
      </c>
      <c r="G214" s="16" t="n">
        <v>0.158388665832651</v>
      </c>
      <c r="H214" s="16" t="n">
        <v>0.0384533094609736</v>
      </c>
      <c r="I214" s="23" t="n">
        <f aca="false">G214-E214</f>
        <v>0.0176668948535412</v>
      </c>
      <c r="J214" s="17" t="n">
        <f aca="false">100*(G214-E214)/E214</f>
        <v>12.5544858699681</v>
      </c>
      <c r="K214" s="16" t="n">
        <v>7.35000249431477</v>
      </c>
      <c r="L214" s="17" t="n">
        <v>326.451149315694</v>
      </c>
      <c r="M214" s="18" t="n">
        <v>1.60461024325279E-012</v>
      </c>
      <c r="N214" s="18" t="n">
        <v>1.80282680271342E-011</v>
      </c>
      <c r="O214" s="6" t="str">
        <f aca="false">IF(N214&lt;0.05,"Yes","No")</f>
        <v>Yes</v>
      </c>
      <c r="P214" s="16" t="n">
        <v>0.488761301304229</v>
      </c>
      <c r="Q214" s="17" t="n">
        <v>25.1067198188196</v>
      </c>
      <c r="R214" s="18" t="n">
        <v>6.7710167488577E-007</v>
      </c>
      <c r="S214" s="18" t="n">
        <v>2.24544738138187E-005</v>
      </c>
      <c r="T214" s="16" t="n">
        <v>0.0180111732627412</v>
      </c>
      <c r="U214" s="16" t="n">
        <v>0.014641150876242</v>
      </c>
      <c r="V214" s="16" t="n">
        <v>0.212589922195214</v>
      </c>
      <c r="W214" s="6" t="s">
        <v>567</v>
      </c>
      <c r="X214" s="17" t="n">
        <v>99.9</v>
      </c>
      <c r="Y214" s="16" t="n">
        <v>0.642134489578579</v>
      </c>
      <c r="Z214" s="16" t="n">
        <f aca="false">(G214-E214)/SQRT(H214^2/D214+F214^2/C214)</f>
        <v>7.35000249431475</v>
      </c>
      <c r="AA214" s="24" t="n">
        <f aca="false">ABS(K214-Z214)</f>
        <v>0</v>
      </c>
    </row>
    <row r="215" customFormat="false" ht="15" hidden="false" customHeight="false" outlineLevel="0" collapsed="false">
      <c r="A215" s="17" t="n">
        <v>610</v>
      </c>
      <c r="B215" s="6" t="s">
        <v>485</v>
      </c>
      <c r="C215" s="6" t="n">
        <v>126</v>
      </c>
      <c r="D215" s="6" t="n">
        <v>626</v>
      </c>
      <c r="E215" s="16" t="n">
        <v>0.13927088411791</v>
      </c>
      <c r="F215" s="16" t="n">
        <v>0.0205920464157253</v>
      </c>
      <c r="G215" s="16" t="n">
        <v>0.157021576151871</v>
      </c>
      <c r="H215" s="16" t="n">
        <v>0.0383382869431825</v>
      </c>
      <c r="I215" s="23" t="n">
        <f aca="false">G215-E215</f>
        <v>0.0177506920339609</v>
      </c>
      <c r="J215" s="17" t="n">
        <f aca="false">100*(G215-E215)/E215</f>
        <v>12.7454436341</v>
      </c>
      <c r="K215" s="16" t="n">
        <v>7.42628883961677</v>
      </c>
      <c r="L215" s="17" t="n">
        <v>328.306895263608</v>
      </c>
      <c r="M215" s="18" t="n">
        <v>9.70851989056325E-013</v>
      </c>
      <c r="N215" s="18" t="n">
        <v>1.14593260056592E-011</v>
      </c>
      <c r="O215" s="6" t="str">
        <f aca="false">IF(N215&lt;0.05,"Yes","No")</f>
        <v>Yes</v>
      </c>
      <c r="P215" s="16" t="n">
        <v>0.492671718736395</v>
      </c>
      <c r="Q215" s="17" t="n">
        <v>25.5100680317198</v>
      </c>
      <c r="R215" s="18" t="n">
        <v>5.53107858530608E-007</v>
      </c>
      <c r="S215" s="18" t="n">
        <v>1.97847315804926E-005</v>
      </c>
      <c r="T215" s="16" t="n">
        <v>0.0180932131619076</v>
      </c>
      <c r="U215" s="16" t="n">
        <v>0.0141247480748212</v>
      </c>
      <c r="V215" s="16" t="n">
        <v>0.212589922195214</v>
      </c>
      <c r="W215" s="6" t="s">
        <v>567</v>
      </c>
      <c r="X215" s="17" t="n">
        <v>100</v>
      </c>
      <c r="Y215" s="16" t="n">
        <v>0.644188346265024</v>
      </c>
      <c r="Z215" s="16" t="n">
        <f aca="false">(G215-E215)/SQRT(H215^2/D215+F215^2/C215)</f>
        <v>7.42628883961679</v>
      </c>
      <c r="AA215" s="24" t="n">
        <f aca="false">ABS(K215-Z215)</f>
        <v>0</v>
      </c>
    </row>
    <row r="216" customFormat="false" ht="15" hidden="false" customHeight="false" outlineLevel="0" collapsed="false">
      <c r="A216" s="17" t="n">
        <v>611</v>
      </c>
      <c r="B216" s="6" t="s">
        <v>485</v>
      </c>
      <c r="C216" s="6" t="n">
        <v>126</v>
      </c>
      <c r="D216" s="6" t="n">
        <v>626</v>
      </c>
      <c r="E216" s="16" t="n">
        <v>0.137811230466006</v>
      </c>
      <c r="F216" s="16" t="n">
        <v>0.0204427113936107</v>
      </c>
      <c r="G216" s="16" t="n">
        <v>0.155645466603029</v>
      </c>
      <c r="H216" s="16" t="n">
        <v>0.0382217040292534</v>
      </c>
      <c r="I216" s="23" t="n">
        <f aca="false">G216-E216</f>
        <v>0.017834236137023</v>
      </c>
      <c r="J216" s="17" t="n">
        <f aca="false">100*(G216-E216)/E216</f>
        <v>12.9410615352006</v>
      </c>
      <c r="K216" s="16" t="n">
        <v>7.50265003672228</v>
      </c>
      <c r="L216" s="17" t="n">
        <v>330.104999244289</v>
      </c>
      <c r="M216" s="18" t="n">
        <v>5.84900891234078E-013</v>
      </c>
      <c r="N216" s="18" t="n">
        <v>7.22868689695763E-012</v>
      </c>
      <c r="O216" s="6" t="str">
        <f aca="false">IF(N216&lt;0.05,"Yes","No")</f>
        <v>Yes</v>
      </c>
      <c r="P216" s="16" t="n">
        <v>0.49661450251816</v>
      </c>
      <c r="Q216" s="17" t="n">
        <v>25.920008953142</v>
      </c>
      <c r="R216" s="18" t="n">
        <v>4.50426395520626E-007</v>
      </c>
      <c r="S216" s="18" t="n">
        <v>1.77963154768961E-005</v>
      </c>
      <c r="T216" s="16" t="n">
        <v>0.0181751247427862</v>
      </c>
      <c r="U216" s="16" t="n">
        <v>0.013638252069728</v>
      </c>
      <c r="V216" s="16" t="n">
        <v>0.212589922195214</v>
      </c>
      <c r="W216" s="6" t="s">
        <v>567</v>
      </c>
      <c r="X216" s="17" t="n">
        <v>100</v>
      </c>
      <c r="Y216" s="16" t="n">
        <v>0.645849180992951</v>
      </c>
      <c r="Z216" s="16" t="n">
        <f aca="false">(G216-E216)/SQRT(H216^2/D216+F216^2/C216)</f>
        <v>7.5026500367223</v>
      </c>
      <c r="AA216" s="24" t="n">
        <f aca="false">ABS(K216-Z216)</f>
        <v>0</v>
      </c>
    </row>
    <row r="217" customFormat="false" ht="15" hidden="false" customHeight="false" outlineLevel="0" collapsed="false">
      <c r="A217" s="17" t="n">
        <v>612</v>
      </c>
      <c r="B217" s="6" t="s">
        <v>485</v>
      </c>
      <c r="C217" s="6" t="n">
        <v>126</v>
      </c>
      <c r="D217" s="6" t="n">
        <v>626</v>
      </c>
      <c r="E217" s="16" t="n">
        <v>0.136343586184676</v>
      </c>
      <c r="F217" s="16" t="n">
        <v>0.0203005789731849</v>
      </c>
      <c r="G217" s="16" t="n">
        <v>0.154258094823208</v>
      </c>
      <c r="H217" s="16" t="n">
        <v>0.0381066731775535</v>
      </c>
      <c r="I217" s="23" t="n">
        <f aca="false">G217-E217</f>
        <v>0.0179145086385324</v>
      </c>
      <c r="J217" s="17" t="n">
        <f aca="false">100*(G217-E217)/E217</f>
        <v>13.139238258166</v>
      </c>
      <c r="K217" s="16" t="n">
        <v>7.57674499508946</v>
      </c>
      <c r="L217" s="17" t="n">
        <v>331.800690737422</v>
      </c>
      <c r="M217" s="18" t="n">
        <v>3.56426973768894E-013</v>
      </c>
      <c r="N217" s="18" t="n">
        <v>4.63631626902032E-012</v>
      </c>
      <c r="O217" s="6" t="str">
        <f aca="false">IF(N217&lt;0.05,"Yes","No")</f>
        <v>Yes</v>
      </c>
      <c r="P217" s="16" t="n">
        <v>0.500462550195175</v>
      </c>
      <c r="Q217" s="17" t="n">
        <v>26.3232507272018</v>
      </c>
      <c r="R217" s="18" t="n">
        <v>3.68117242370042E-007</v>
      </c>
      <c r="S217" s="18" t="n">
        <v>1.63989858818255E-005</v>
      </c>
      <c r="T217" s="16" t="n">
        <v>0.0182544400798405</v>
      </c>
      <c r="U217" s="16" t="n">
        <v>0.0131658133306001</v>
      </c>
      <c r="V217" s="16" t="n">
        <v>0.212589922195214</v>
      </c>
      <c r="W217" s="6" t="s">
        <v>567</v>
      </c>
      <c r="X217" s="17" t="n">
        <v>100</v>
      </c>
      <c r="Y217" s="16" t="n">
        <v>0.647814290785537</v>
      </c>
      <c r="Z217" s="16" t="n">
        <f aca="false">(G217-E217)/SQRT(H217^2/D217+F217^2/C217)</f>
        <v>7.57674499508947</v>
      </c>
      <c r="AA217" s="24" t="n">
        <f aca="false">ABS(K217-Z217)</f>
        <v>0</v>
      </c>
    </row>
    <row r="218" customFormat="false" ht="15" hidden="false" customHeight="false" outlineLevel="0" collapsed="false">
      <c r="A218" s="17" t="n">
        <v>613</v>
      </c>
      <c r="B218" s="6" t="s">
        <v>485</v>
      </c>
      <c r="C218" s="6" t="n">
        <v>126</v>
      </c>
      <c r="D218" s="6" t="n">
        <v>626</v>
      </c>
      <c r="E218" s="16" t="n">
        <v>0.134922639954658</v>
      </c>
      <c r="F218" s="16" t="n">
        <v>0.0201692461359192</v>
      </c>
      <c r="G218" s="16" t="n">
        <v>0.152910907238055</v>
      </c>
      <c r="H218" s="16" t="n">
        <v>0.0379896791912038</v>
      </c>
      <c r="I218" s="23" t="n">
        <f aca="false">G218-E218</f>
        <v>0.0179882672833975</v>
      </c>
      <c r="J218" s="17" t="n">
        <f aca="false">100*(G218-E218)/E218</f>
        <v>13.3322823281865</v>
      </c>
      <c r="K218" s="16" t="n">
        <v>7.64661336991736</v>
      </c>
      <c r="L218" s="17" t="n">
        <v>333.271738070949</v>
      </c>
      <c r="M218" s="18" t="n">
        <v>2.22822117904452E-013</v>
      </c>
      <c r="N218" s="18" t="n">
        <v>3.03993032283931E-012</v>
      </c>
      <c r="O218" s="6" t="str">
        <f aca="false">IF(N218&lt;0.05,"Yes","No")</f>
        <v>Yes</v>
      </c>
      <c r="P218" s="16" t="n">
        <v>0.504162850265733</v>
      </c>
      <c r="Q218" s="17" t="n">
        <v>26.7139453640782</v>
      </c>
      <c r="R218" s="18" t="n">
        <v>3.02802910354588E-007</v>
      </c>
      <c r="S218" s="18" t="n">
        <v>1.63003506704161E-005</v>
      </c>
      <c r="T218" s="16" t="n">
        <v>0.0183258308463949</v>
      </c>
      <c r="U218" s="16" t="n">
        <v>0.0127178053407677</v>
      </c>
      <c r="V218" s="16" t="n">
        <v>0.212589922195214</v>
      </c>
      <c r="W218" s="6" t="s">
        <v>567</v>
      </c>
      <c r="X218" s="17" t="n">
        <v>100</v>
      </c>
      <c r="Y218" s="16" t="n">
        <v>0.6493990567473</v>
      </c>
      <c r="Z218" s="16" t="n">
        <f aca="false">(G218-E218)/SQRT(H218^2/D218+F218^2/C218)</f>
        <v>7.64661336991735</v>
      </c>
      <c r="AA218" s="24" t="n">
        <f aca="false">ABS(K218-Z218)</f>
        <v>0</v>
      </c>
    </row>
    <row r="219" customFormat="false" ht="15" hidden="false" customHeight="false" outlineLevel="0" collapsed="false">
      <c r="A219" s="17" t="n">
        <v>614</v>
      </c>
      <c r="B219" s="6" t="s">
        <v>485</v>
      </c>
      <c r="C219" s="6" t="n">
        <v>126</v>
      </c>
      <c r="D219" s="6" t="n">
        <v>626</v>
      </c>
      <c r="E219" s="16" t="n">
        <v>0.133543642622138</v>
      </c>
      <c r="F219" s="16" t="n">
        <v>0.0200408300865229</v>
      </c>
      <c r="G219" s="16" t="n">
        <v>0.151594968625722</v>
      </c>
      <c r="H219" s="16" t="n">
        <v>0.0378729195521191</v>
      </c>
      <c r="I219" s="23" t="n">
        <f aca="false">G219-E219</f>
        <v>0.0180513260035844</v>
      </c>
      <c r="J219" s="17" t="n">
        <f aca="false">100*(G219-E219)/E219</f>
        <v>13.5171735989415</v>
      </c>
      <c r="K219" s="16" t="n">
        <v>7.71192883068343</v>
      </c>
      <c r="L219" s="17" t="n">
        <v>334.705396172426</v>
      </c>
      <c r="M219" s="18" t="n">
        <v>1.43137313918103E-013</v>
      </c>
      <c r="N219" s="18" t="n">
        <v>2.05980477083517E-012</v>
      </c>
      <c r="O219" s="6" t="str">
        <f aca="false">IF(N219&lt;0.05,"Yes","No")</f>
        <v>Yes</v>
      </c>
      <c r="P219" s="16" t="n">
        <v>0.507579311358038</v>
      </c>
      <c r="Q219" s="17" t="n">
        <v>27.0772263594431</v>
      </c>
      <c r="R219" s="18" t="n">
        <v>2.52557088708853E-007</v>
      </c>
      <c r="S219" s="18" t="n">
        <v>1.6801267496623E-005</v>
      </c>
      <c r="T219" s="16" t="n">
        <v>0.0183868486495581</v>
      </c>
      <c r="U219" s="16" t="n">
        <v>0.0123134540846177</v>
      </c>
      <c r="V219" s="16" t="n">
        <v>0.212589922195214</v>
      </c>
      <c r="W219" s="6" t="s">
        <v>567</v>
      </c>
      <c r="X219" s="17" t="n">
        <v>100</v>
      </c>
      <c r="Y219" s="16" t="n">
        <v>0.65073026015518</v>
      </c>
      <c r="Z219" s="16" t="n">
        <f aca="false">(G219-E219)/SQRT(H219^2/D219+F219^2/C219)</f>
        <v>7.71192883068341</v>
      </c>
      <c r="AA219" s="24" t="n">
        <f aca="false">ABS(K219-Z219)</f>
        <v>0</v>
      </c>
    </row>
    <row r="220" customFormat="false" ht="15" hidden="false" customHeight="false" outlineLevel="0" collapsed="false">
      <c r="A220" s="17" t="n">
        <v>615</v>
      </c>
      <c r="B220" s="6" t="s">
        <v>485</v>
      </c>
      <c r="C220" s="6" t="n">
        <v>126</v>
      </c>
      <c r="D220" s="6" t="n">
        <v>626</v>
      </c>
      <c r="E220" s="16" t="n">
        <v>0.132214038144975</v>
      </c>
      <c r="F220" s="16" t="n">
        <v>0.0199127087531366</v>
      </c>
      <c r="G220" s="16" t="n">
        <v>0.150320223452279</v>
      </c>
      <c r="H220" s="16" t="n">
        <v>0.0377590414494559</v>
      </c>
      <c r="I220" s="23" t="n">
        <f aca="false">G220-E220</f>
        <v>0.0181061853073049</v>
      </c>
      <c r="J220" s="17" t="n">
        <f aca="false">100*(G220-E220)/E220</f>
        <v>13.6946012400372</v>
      </c>
      <c r="K220" s="16" t="n">
        <v>7.7740456754775</v>
      </c>
      <c r="L220" s="17" t="n">
        <v>336.188064693718</v>
      </c>
      <c r="M220" s="18" t="n">
        <v>9.36324128541175E-014</v>
      </c>
      <c r="N220" s="18" t="n">
        <v>1.43592481318614E-012</v>
      </c>
      <c r="O220" s="6" t="str">
        <f aca="false">IF(N220&lt;0.05,"Yes","No")</f>
        <v>Yes</v>
      </c>
      <c r="P220" s="16" t="n">
        <v>0.510749197800956</v>
      </c>
      <c r="Q220" s="17" t="n">
        <v>27.4164826882297</v>
      </c>
      <c r="R220" s="18" t="n">
        <v>2.13222793997213E-007</v>
      </c>
      <c r="S220" s="18" t="n">
        <v>1.62620538570798E-005</v>
      </c>
      <c r="T220" s="16" t="n">
        <v>0.0184404306332337</v>
      </c>
      <c r="U220" s="16" t="n">
        <v>0.011946257710507</v>
      </c>
      <c r="V220" s="16" t="n">
        <v>0.212589922195214</v>
      </c>
      <c r="W220" s="6" t="s">
        <v>567</v>
      </c>
      <c r="X220" s="17" t="n">
        <v>100</v>
      </c>
      <c r="Y220" s="16" t="n">
        <v>0.652758760586237</v>
      </c>
      <c r="Z220" s="16" t="n">
        <f aca="false">(G220-E220)/SQRT(H220^2/D220+F220^2/C220)</f>
        <v>7.77404567547751</v>
      </c>
      <c r="AA220" s="24" t="n">
        <f aca="false">ABS(K220-Z220)</f>
        <v>0</v>
      </c>
    </row>
    <row r="221" customFormat="false" ht="15" hidden="false" customHeight="false" outlineLevel="0" collapsed="false">
      <c r="A221" s="17" t="n">
        <v>616</v>
      </c>
      <c r="B221" s="6" t="s">
        <v>485</v>
      </c>
      <c r="C221" s="6" t="n">
        <v>126</v>
      </c>
      <c r="D221" s="6" t="n">
        <v>626</v>
      </c>
      <c r="E221" s="16" t="n">
        <v>0.130962936828534</v>
      </c>
      <c r="F221" s="16" t="n">
        <v>0.0197872715845514</v>
      </c>
      <c r="G221" s="16" t="n">
        <v>0.149126390286814</v>
      </c>
      <c r="H221" s="16" t="n">
        <v>0.0376495221623307</v>
      </c>
      <c r="I221" s="23" t="n">
        <f aca="false">G221-E221</f>
        <v>0.0181634534582797</v>
      </c>
      <c r="J221" s="17" t="n">
        <f aca="false">100*(G221-E221)/E221</f>
        <v>13.8691555780095</v>
      </c>
      <c r="K221" s="16" t="n">
        <v>7.83680636114644</v>
      </c>
      <c r="L221" s="17" t="n">
        <v>337.685012070067</v>
      </c>
      <c r="M221" s="18" t="n">
        <v>6.08143468248612E-014</v>
      </c>
      <c r="N221" s="18" t="n">
        <v>1.10147364378477E-012</v>
      </c>
      <c r="O221" s="6" t="str">
        <f aca="false">IF(N221&lt;0.05,"Yes","No")</f>
        <v>Yes</v>
      </c>
      <c r="P221" s="16" t="n">
        <v>0.513947237092885</v>
      </c>
      <c r="Q221" s="17" t="n">
        <v>27.7608923860372</v>
      </c>
      <c r="R221" s="18" t="n">
        <v>1.795777692583E-007</v>
      </c>
      <c r="S221" s="18" t="n">
        <v>1.65011510873957E-005</v>
      </c>
      <c r="T221" s="16" t="n">
        <v>0.0184957242176441</v>
      </c>
      <c r="U221" s="16" t="n">
        <v>0.0115851667712377</v>
      </c>
      <c r="V221" s="16" t="n">
        <v>0.212589922195214</v>
      </c>
      <c r="W221" s="6" t="s">
        <v>567</v>
      </c>
      <c r="X221" s="17" t="n">
        <v>100</v>
      </c>
      <c r="Y221" s="16" t="n">
        <v>0.655028145443481</v>
      </c>
      <c r="Z221" s="16" t="n">
        <f aca="false">(G221-E221)/SQRT(H221^2/D221+F221^2/C221)</f>
        <v>7.83680636114642</v>
      </c>
      <c r="AA221" s="24" t="n">
        <f aca="false">ABS(K221-Z221)</f>
        <v>0</v>
      </c>
    </row>
    <row r="222" customFormat="false" ht="15" hidden="false" customHeight="false" outlineLevel="0" collapsed="false">
      <c r="A222" s="17" t="n">
        <v>617</v>
      </c>
      <c r="B222" s="6" t="s">
        <v>485</v>
      </c>
      <c r="C222" s="6" t="n">
        <v>126</v>
      </c>
      <c r="D222" s="6" t="n">
        <v>626</v>
      </c>
      <c r="E222" s="16" t="n">
        <v>0.129809355806737</v>
      </c>
      <c r="F222" s="16" t="n">
        <v>0.019674779527052</v>
      </c>
      <c r="G222" s="16" t="n">
        <v>0.148023897311844</v>
      </c>
      <c r="H222" s="16" t="n">
        <v>0.0375436602153866</v>
      </c>
      <c r="I222" s="23" t="n">
        <f aca="false">G222-E222</f>
        <v>0.0182145415051069</v>
      </c>
      <c r="J222" s="17" t="n">
        <f aca="false">100*(G222-E222)/E222</f>
        <v>14.0317632669136</v>
      </c>
      <c r="K222" s="16" t="n">
        <v>7.89415849171902</v>
      </c>
      <c r="L222" s="17" t="n">
        <v>338.956965091368</v>
      </c>
      <c r="M222" s="18" t="n">
        <v>4.09249260638696E-014</v>
      </c>
      <c r="N222" s="18" t="n">
        <v>8.56205436197725E-013</v>
      </c>
      <c r="O222" s="6" t="str">
        <f aca="false">IF(N222&lt;0.05,"Yes","No")</f>
        <v>Yes</v>
      </c>
      <c r="P222" s="16" t="n">
        <v>0.516923931742895</v>
      </c>
      <c r="Q222" s="17" t="n">
        <v>28.0833963311748</v>
      </c>
      <c r="R222" s="18" t="n">
        <v>1.52922329245575E-007</v>
      </c>
      <c r="S222" s="18" t="n">
        <v>1.77160218123641E-005</v>
      </c>
      <c r="T222" s="16" t="n">
        <v>0.0185446165892409</v>
      </c>
      <c r="U222" s="16" t="n">
        <v>0.0112422792114613</v>
      </c>
      <c r="V222" s="16" t="n">
        <v>0.212589922195214</v>
      </c>
      <c r="W222" s="6" t="s">
        <v>567</v>
      </c>
      <c r="X222" s="17" t="n">
        <v>100</v>
      </c>
      <c r="Y222" s="16" t="n">
        <v>0.656891830214514</v>
      </c>
      <c r="Z222" s="16" t="n">
        <f aca="false">(G222-E222)/SQRT(H222^2/D222+F222^2/C222)</f>
        <v>7.89415849171903</v>
      </c>
      <c r="AA222" s="24" t="n">
        <f aca="false">ABS(K222-Z222)</f>
        <v>0</v>
      </c>
    </row>
    <row r="223" customFormat="false" ht="15" hidden="false" customHeight="false" outlineLevel="0" collapsed="false">
      <c r="A223" s="17" t="n">
        <v>618</v>
      </c>
      <c r="B223" s="6" t="s">
        <v>485</v>
      </c>
      <c r="C223" s="6" t="n">
        <v>126</v>
      </c>
      <c r="D223" s="6" t="n">
        <v>626</v>
      </c>
      <c r="E223" s="16" t="n">
        <v>0.12874494729534</v>
      </c>
      <c r="F223" s="16" t="n">
        <v>0.0195745724146425</v>
      </c>
      <c r="G223" s="16" t="n">
        <v>0.147004780868372</v>
      </c>
      <c r="H223" s="16" t="n">
        <v>0.0374479883034107</v>
      </c>
      <c r="I223" s="23" t="n">
        <f aca="false">G223-E223</f>
        <v>0.0182598335730315</v>
      </c>
      <c r="J223" s="17" t="n">
        <f aca="false">100*(G223-E223)/E223</f>
        <v>14.1829516083016</v>
      </c>
      <c r="K223" s="16" t="n">
        <v>7.94569839577891</v>
      </c>
      <c r="L223" s="17" t="n">
        <v>340.088356144225</v>
      </c>
      <c r="M223" s="18" t="n">
        <v>2.86156038428379E-014</v>
      </c>
      <c r="N223" s="18" t="n">
        <v>7.24354020166295E-013</v>
      </c>
      <c r="O223" s="6" t="str">
        <f aca="false">IF(N223&lt;0.05,"Yes","No")</f>
        <v>Yes</v>
      </c>
      <c r="P223" s="16" t="n">
        <v>0.519602168035911</v>
      </c>
      <c r="Q223" s="17" t="n">
        <v>28.3751561524266</v>
      </c>
      <c r="R223" s="18" t="n">
        <v>1.32247490922091E-007</v>
      </c>
      <c r="S223" s="18" t="n">
        <v>1.89725583199881E-005</v>
      </c>
      <c r="T223" s="16" t="n">
        <v>0.0185880199537436</v>
      </c>
      <c r="U223" s="16" t="n">
        <v>0.0109301892638038</v>
      </c>
      <c r="V223" s="16" t="n">
        <v>0.212589922195214</v>
      </c>
      <c r="W223" s="6" t="s">
        <v>567</v>
      </c>
      <c r="X223" s="17" t="n">
        <v>100</v>
      </c>
      <c r="Y223" s="16" t="n">
        <v>0.658565343070135</v>
      </c>
      <c r="Z223" s="16" t="n">
        <f aca="false">(G223-E223)/SQRT(H223^2/D223+F223^2/C223)</f>
        <v>7.9456983957789</v>
      </c>
      <c r="AA223" s="24" t="n">
        <f aca="false">ABS(K223-Z223)</f>
        <v>0</v>
      </c>
    </row>
    <row r="224" customFormat="false" ht="15" hidden="false" customHeight="false" outlineLevel="0" collapsed="false">
      <c r="A224" s="17" t="n">
        <v>619</v>
      </c>
      <c r="B224" s="6" t="s">
        <v>485</v>
      </c>
      <c r="C224" s="6" t="n">
        <v>126</v>
      </c>
      <c r="D224" s="6" t="n">
        <v>626</v>
      </c>
      <c r="E224" s="16" t="n">
        <v>0.127761059218929</v>
      </c>
      <c r="F224" s="16" t="n">
        <v>0.0194824750453973</v>
      </c>
      <c r="G224" s="16" t="n">
        <v>0.146063070006359</v>
      </c>
      <c r="H224" s="16" t="n">
        <v>0.0373684403526595</v>
      </c>
      <c r="I224" s="23" t="n">
        <f aca="false">G224-E224</f>
        <v>0.0183020107874301</v>
      </c>
      <c r="J224" s="17" t="n">
        <f aca="false">100*(G224-E224)/E224</f>
        <v>14.3251871104701</v>
      </c>
      <c r="K224" s="16" t="n">
        <v>7.99290150154977</v>
      </c>
      <c r="L224" s="17" t="n">
        <v>341.240293260752</v>
      </c>
      <c r="M224" s="18" t="n">
        <v>2.05702804729816E-014</v>
      </c>
      <c r="N224" s="18" t="n">
        <v>6.5482059505658E-013</v>
      </c>
      <c r="O224" s="6" t="str">
        <f aca="false">IF(N224&lt;0.05,"Yes","No")</f>
        <v>Yes</v>
      </c>
      <c r="P224" s="16" t="n">
        <v>0.521980881523178</v>
      </c>
      <c r="Q224" s="17" t="n">
        <v>28.6355510019818</v>
      </c>
      <c r="R224" s="18" t="n">
        <v>1.16177528909192E-007</v>
      </c>
      <c r="S224" s="18" t="n">
        <v>1.9784108754969E-005</v>
      </c>
      <c r="T224" s="16" t="n">
        <v>0.0186289040792921</v>
      </c>
      <c r="U224" s="16" t="n">
        <v>0.0106552501201204</v>
      </c>
      <c r="V224" s="16" t="n">
        <v>0.212589922195214</v>
      </c>
      <c r="W224" s="6" t="s">
        <v>567</v>
      </c>
      <c r="X224" s="17" t="n">
        <v>100</v>
      </c>
      <c r="Y224" s="16" t="n">
        <v>0.659782443328769</v>
      </c>
      <c r="Z224" s="16" t="n">
        <f aca="false">(G224-E224)/SQRT(H224^2/D224+F224^2/C224)</f>
        <v>7.99290150154976</v>
      </c>
      <c r="AA224" s="24" t="n">
        <f aca="false">ABS(K224-Z224)</f>
        <v>0</v>
      </c>
    </row>
    <row r="225" customFormat="false" ht="15" hidden="false" customHeight="false" outlineLevel="0" collapsed="false">
      <c r="A225" s="17" t="n">
        <v>620</v>
      </c>
      <c r="B225" s="6" t="s">
        <v>485</v>
      </c>
      <c r="C225" s="6" t="n">
        <v>126</v>
      </c>
      <c r="D225" s="6" t="n">
        <v>626</v>
      </c>
      <c r="E225" s="16" t="n">
        <v>0.126890973971477</v>
      </c>
      <c r="F225" s="16" t="n">
        <v>0.0193955208887849</v>
      </c>
      <c r="G225" s="16" t="n">
        <v>0.145231921939899</v>
      </c>
      <c r="H225" s="16" t="n">
        <v>0.0373014111257815</v>
      </c>
      <c r="I225" s="23" t="n">
        <f aca="false">G225-E225</f>
        <v>0.0183409479684227</v>
      </c>
      <c r="J225" s="17" t="n">
        <f aca="false">100*(G225-E225)/E225</f>
        <v>14.4540997632704</v>
      </c>
      <c r="K225" s="16" t="n">
        <v>8.03664099721652</v>
      </c>
      <c r="L225" s="17" t="n">
        <v>342.436881368044</v>
      </c>
      <c r="M225" s="18" t="n">
        <v>1.5114377348267E-014</v>
      </c>
      <c r="N225" s="18" t="n">
        <v>5.04052489027127E-013</v>
      </c>
      <c r="O225" s="6" t="str">
        <f aca="false">IF(N225&lt;0.05,"Yes","No")</f>
        <v>Yes</v>
      </c>
      <c r="P225" s="16" t="n">
        <v>0.524103536430632</v>
      </c>
      <c r="Q225" s="17" t="n">
        <v>28.8689196328867</v>
      </c>
      <c r="R225" s="18" t="n">
        <v>1.03448830171242E-007</v>
      </c>
      <c r="S225" s="18" t="n">
        <v>1.9216272683604E-005</v>
      </c>
      <c r="T225" s="16" t="n">
        <v>0.018666370036957</v>
      </c>
      <c r="U225" s="16" t="n">
        <v>0.0104075747094241</v>
      </c>
      <c r="V225" s="16" t="n">
        <v>0.212589922195214</v>
      </c>
      <c r="W225" s="6" t="s">
        <v>567</v>
      </c>
      <c r="X225" s="17" t="n">
        <v>100</v>
      </c>
      <c r="Y225" s="16" t="n">
        <v>0.660631877884274</v>
      </c>
      <c r="Z225" s="16" t="n">
        <f aca="false">(G225-E225)/SQRT(H225^2/D225+F225^2/C225)</f>
        <v>8.03664099721652</v>
      </c>
      <c r="AA225" s="24" t="n">
        <f aca="false">ABS(K225-Z225)</f>
        <v>0</v>
      </c>
    </row>
    <row r="226" customFormat="false" ht="15" hidden="false" customHeight="false" outlineLevel="0" collapsed="false">
      <c r="A226" s="17" t="n">
        <v>621</v>
      </c>
      <c r="B226" s="6" t="s">
        <v>485</v>
      </c>
      <c r="C226" s="6" t="n">
        <v>126</v>
      </c>
      <c r="D226" s="6" t="n">
        <v>626</v>
      </c>
      <c r="E226" s="16" t="n">
        <v>0.126119858688778</v>
      </c>
      <c r="F226" s="16" t="n">
        <v>0.0193235147179104</v>
      </c>
      <c r="G226" s="16" t="n">
        <v>0.144498918193598</v>
      </c>
      <c r="H226" s="16" t="n">
        <v>0.0372447596890527</v>
      </c>
      <c r="I226" s="23" t="n">
        <f aca="false">G226-E226</f>
        <v>0.0183790595048195</v>
      </c>
      <c r="J226" s="17" t="n">
        <f aca="false">100*(G226-E226)/E226</f>
        <v>14.572692751086</v>
      </c>
      <c r="K226" s="16" t="n">
        <v>8.07575673499832</v>
      </c>
      <c r="L226" s="17" t="n">
        <v>343.423830949991</v>
      </c>
      <c r="M226" s="18" t="n">
        <v>1.14672758681998E-014</v>
      </c>
      <c r="N226" s="18" t="n">
        <v>3.98955625231185E-013</v>
      </c>
      <c r="O226" s="6" t="str">
        <f aca="false">IF(N226&lt;0.05,"Yes","No")</f>
        <v>Yes</v>
      </c>
      <c r="P226" s="16" t="n">
        <v>0.526050674041142</v>
      </c>
      <c r="Q226" s="17" t="n">
        <v>29.083824412595</v>
      </c>
      <c r="R226" s="18" t="n">
        <v>9.29694844521709E-008</v>
      </c>
      <c r="S226" s="18" t="n">
        <v>1.94993345738517E-005</v>
      </c>
      <c r="T226" s="16" t="n">
        <v>0.0187029764557933</v>
      </c>
      <c r="U226" s="16" t="n">
        <v>0.010174273205835</v>
      </c>
      <c r="V226" s="16" t="n">
        <v>0.212589922195214</v>
      </c>
      <c r="W226" s="6" t="s">
        <v>567</v>
      </c>
      <c r="X226" s="17" t="n">
        <v>100</v>
      </c>
      <c r="Y226" s="16" t="n">
        <v>0.661722196865967</v>
      </c>
      <c r="Z226" s="16" t="n">
        <f aca="false">(G226-E226)/SQRT(H226^2/D226+F226^2/C226)</f>
        <v>8.07575673499836</v>
      </c>
      <c r="AA226" s="24" t="n">
        <f aca="false">ABS(K226-Z226)</f>
        <v>3.73034936274053E-014</v>
      </c>
    </row>
    <row r="227" customFormat="false" ht="15" hidden="false" customHeight="false" outlineLevel="0" collapsed="false">
      <c r="A227" s="17" t="n">
        <v>622</v>
      </c>
      <c r="B227" s="6" t="s">
        <v>485</v>
      </c>
      <c r="C227" s="6" t="n">
        <v>126</v>
      </c>
      <c r="D227" s="6" t="n">
        <v>626</v>
      </c>
      <c r="E227" s="16" t="n">
        <v>0.125432485980647</v>
      </c>
      <c r="F227" s="16" t="n">
        <v>0.0192645148993301</v>
      </c>
      <c r="G227" s="16" t="n">
        <v>0.143852182780021</v>
      </c>
      <c r="H227" s="16" t="n">
        <v>0.0371995506213288</v>
      </c>
      <c r="I227" s="23" t="n">
        <f aca="false">G227-E227</f>
        <v>0.0184196967993735</v>
      </c>
      <c r="J227" s="17" t="n">
        <f aca="false">100*(G227-E227)/E227</f>
        <v>14.6849491623848</v>
      </c>
      <c r="K227" s="16" t="n">
        <v>8.11199355529147</v>
      </c>
      <c r="L227" s="17" t="n">
        <v>344.253814297307</v>
      </c>
      <c r="M227" s="18" t="n">
        <v>8.87602933140317E-015</v>
      </c>
      <c r="N227" s="18" t="n">
        <v>3.21526510780656E-013</v>
      </c>
      <c r="O227" s="6" t="str">
        <f aca="false">IF(N227&lt;0.05,"Yes","No")</f>
        <v>Yes</v>
      </c>
      <c r="P227" s="16" t="n">
        <v>0.5279041588157</v>
      </c>
      <c r="Q227" s="17" t="n">
        <v>29.2891331223389</v>
      </c>
      <c r="R227" s="18" t="n">
        <v>8.39552566066657E-008</v>
      </c>
      <c r="S227" s="18" t="n">
        <v>1.92795121993239E-005</v>
      </c>
      <c r="T227" s="16" t="n">
        <v>0.0187421139766997</v>
      </c>
      <c r="U227" s="16" t="n">
        <v>0.00994904741727298</v>
      </c>
      <c r="V227" s="16" t="n">
        <v>0.212589922195214</v>
      </c>
      <c r="W227" s="6" t="s">
        <v>567</v>
      </c>
      <c r="X227" s="17" t="n">
        <v>100</v>
      </c>
      <c r="Y227" s="16" t="n">
        <v>0.662863228358436</v>
      </c>
      <c r="Z227" s="16" t="n">
        <f aca="false">(G227-E227)/SQRT(H227^2/D227+F227^2/C227)</f>
        <v>8.11199355529143</v>
      </c>
      <c r="AA227" s="24" t="n">
        <f aca="false">ABS(K227-Z227)</f>
        <v>3.73034936274053E-014</v>
      </c>
    </row>
    <row r="228" customFormat="false" ht="15" hidden="false" customHeight="false" outlineLevel="0" collapsed="false">
      <c r="A228" s="17" t="n">
        <v>623</v>
      </c>
      <c r="B228" s="6" t="s">
        <v>485</v>
      </c>
      <c r="C228" s="6" t="n">
        <v>126</v>
      </c>
      <c r="D228" s="6" t="n">
        <v>626</v>
      </c>
      <c r="E228" s="16" t="n">
        <v>0.124815533381133</v>
      </c>
      <c r="F228" s="16" t="n">
        <v>0.019207250804297</v>
      </c>
      <c r="G228" s="16" t="n">
        <v>0.143282322623669</v>
      </c>
      <c r="H228" s="16" t="n">
        <v>0.0371703876733033</v>
      </c>
      <c r="I228" s="23" t="n">
        <f aca="false">G228-E228</f>
        <v>0.0184667892425359</v>
      </c>
      <c r="J228" s="17" t="n">
        <f aca="false">100*(G228-E228)/E228</f>
        <v>14.7952652544826</v>
      </c>
      <c r="K228" s="16" t="n">
        <v>8.14930549582397</v>
      </c>
      <c r="L228" s="17" t="n">
        <v>345.244459210937</v>
      </c>
      <c r="M228" s="18" t="n">
        <v>6.8049525042794E-015</v>
      </c>
      <c r="N228" s="18" t="n">
        <v>2.55307235919482E-013</v>
      </c>
      <c r="O228" s="6" t="str">
        <f aca="false">IF(N228&lt;0.05,"Yes","No")</f>
        <v>Yes</v>
      </c>
      <c r="P228" s="16" t="n">
        <v>0.529728059995201</v>
      </c>
      <c r="Q228" s="17" t="n">
        <v>29.4918698011569</v>
      </c>
      <c r="R228" s="18" t="n">
        <v>7.59155324442257E-008</v>
      </c>
      <c r="S228" s="18" t="n">
        <v>1.93059778655895E-005</v>
      </c>
      <c r="T228" s="16" t="n">
        <v>0.0187876388223438</v>
      </c>
      <c r="U228" s="16" t="n">
        <v>0.00973078470142335</v>
      </c>
      <c r="V228" s="16" t="n">
        <v>0.212589922195214</v>
      </c>
      <c r="W228" s="6" t="s">
        <v>567</v>
      </c>
      <c r="X228" s="17" t="n">
        <v>100</v>
      </c>
      <c r="Y228" s="16" t="n">
        <v>0.663560525381612</v>
      </c>
      <c r="Z228" s="16" t="n">
        <f aca="false">(G228-E228)/SQRT(H228^2/D228+F228^2/C228)</f>
        <v>8.14930549582396</v>
      </c>
      <c r="AA228" s="24" t="n">
        <f aca="false">ABS(K228-Z228)</f>
        <v>0</v>
      </c>
    </row>
    <row r="229" customFormat="false" ht="15" hidden="false" customHeight="false" outlineLevel="0" collapsed="false">
      <c r="A229" s="17" t="n">
        <v>624</v>
      </c>
      <c r="B229" s="6" t="s">
        <v>485</v>
      </c>
      <c r="C229" s="6" t="n">
        <v>126</v>
      </c>
      <c r="D229" s="6" t="n">
        <v>626</v>
      </c>
      <c r="E229" s="16" t="n">
        <v>0.124292451888323</v>
      </c>
      <c r="F229" s="16" t="n">
        <v>0.0191577705759221</v>
      </c>
      <c r="G229" s="16" t="n">
        <v>0.142808227933729</v>
      </c>
      <c r="H229" s="16" t="n">
        <v>0.0371591010056201</v>
      </c>
      <c r="I229" s="23" t="n">
        <f aca="false">G229-E229</f>
        <v>0.0185157760454062</v>
      </c>
      <c r="J229" s="17" t="n">
        <f aca="false">100*(G229-E229)/E229</f>
        <v>14.8969432689627</v>
      </c>
      <c r="K229" s="16" t="n">
        <v>8.18400733410114</v>
      </c>
      <c r="L229" s="17" t="n">
        <v>346.276523319926</v>
      </c>
      <c r="M229" s="18" t="n">
        <v>5.30590343479164E-015</v>
      </c>
      <c r="N229" s="18" t="n">
        <v>2.05057871068537E-013</v>
      </c>
      <c r="O229" s="6" t="str">
        <f aca="false">IF(N229&lt;0.05,"Yes","No")</f>
        <v>Yes</v>
      </c>
      <c r="P229" s="16" t="n">
        <v>0.531355761390744</v>
      </c>
      <c r="Q229" s="17" t="n">
        <v>29.6733882534151</v>
      </c>
      <c r="R229" s="18" t="n">
        <v>6.93754624952888E-008</v>
      </c>
      <c r="S229" s="18" t="n">
        <v>1.9096963116624E-005</v>
      </c>
      <c r="T229" s="16" t="n">
        <v>0.0188351229875806</v>
      </c>
      <c r="U229" s="16" t="n">
        <v>0.00951900197688963</v>
      </c>
      <c r="V229" s="16" t="n">
        <v>0.212589922195214</v>
      </c>
      <c r="W229" s="6" t="s">
        <v>567</v>
      </c>
      <c r="X229" s="17" t="n">
        <v>100</v>
      </c>
      <c r="Y229" s="16" t="n">
        <v>0.664524063086363</v>
      </c>
      <c r="Z229" s="16" t="n">
        <f aca="false">(G229-E229)/SQRT(H229^2/D229+F229^2/C229)</f>
        <v>8.18400733410113</v>
      </c>
      <c r="AA229" s="24" t="n">
        <f aca="false">ABS(K229-Z229)</f>
        <v>0</v>
      </c>
    </row>
    <row r="230" customFormat="false" ht="15" hidden="false" customHeight="false" outlineLevel="0" collapsed="false">
      <c r="A230" s="17" t="n">
        <v>625</v>
      </c>
      <c r="B230" s="6" t="s">
        <v>485</v>
      </c>
      <c r="C230" s="6" t="n">
        <v>126</v>
      </c>
      <c r="D230" s="6" t="n">
        <v>626</v>
      </c>
      <c r="E230" s="16" t="n">
        <v>0.123858356227477</v>
      </c>
      <c r="F230" s="16" t="n">
        <v>0.0191151861485523</v>
      </c>
      <c r="G230" s="16" t="n">
        <v>0.142418484099376</v>
      </c>
      <c r="H230" s="16" t="n">
        <v>0.0371581923797779</v>
      </c>
      <c r="I230" s="23" t="n">
        <f aca="false">G230-E230</f>
        <v>0.0185601278718985</v>
      </c>
      <c r="J230" s="17" t="n">
        <f aca="false">100*(G230-E230)/E230</f>
        <v>14.984962207807</v>
      </c>
      <c r="K230" s="16" t="n">
        <v>8.21408300879807</v>
      </c>
      <c r="L230" s="17" t="n">
        <v>347.278382586075</v>
      </c>
      <c r="M230" s="18" t="n">
        <v>4.27013860757717E-015</v>
      </c>
      <c r="N230" s="18" t="n">
        <v>1.72530023356147E-013</v>
      </c>
      <c r="O230" s="6" t="str">
        <f aca="false">IF(N230&lt;0.05,"Yes","No")</f>
        <v>Yes</v>
      </c>
      <c r="P230" s="16" t="n">
        <v>0.532700622857523</v>
      </c>
      <c r="Q230" s="17" t="n">
        <v>29.8237850352071</v>
      </c>
      <c r="R230" s="18" t="n">
        <v>6.43874637702132E-008</v>
      </c>
      <c r="S230" s="18" t="n">
        <v>1.83541402191868E-005</v>
      </c>
      <c r="T230" s="16" t="n">
        <v>0.018878472432298</v>
      </c>
      <c r="U230" s="16" t="n">
        <v>0.00932039431350883</v>
      </c>
      <c r="V230" s="16" t="n">
        <v>0.212589922195214</v>
      </c>
      <c r="W230" s="6" t="s">
        <v>567</v>
      </c>
      <c r="X230" s="17" t="n">
        <v>100</v>
      </c>
      <c r="Y230" s="16" t="n">
        <v>0.664942441300269</v>
      </c>
      <c r="Z230" s="16" t="n">
        <f aca="false">(G230-E230)/SQRT(H230^2/D230+F230^2/C230)</f>
        <v>8.21408300879804</v>
      </c>
      <c r="AA230" s="24" t="n">
        <f aca="false">ABS(K230-Z230)</f>
        <v>0</v>
      </c>
    </row>
    <row r="231" customFormat="false" ht="15" hidden="false" customHeight="false" outlineLevel="0" collapsed="false">
      <c r="A231" s="17" t="n">
        <v>626</v>
      </c>
      <c r="B231" s="6" t="s">
        <v>485</v>
      </c>
      <c r="C231" s="6" t="n">
        <v>126</v>
      </c>
      <c r="D231" s="6" t="n">
        <v>626</v>
      </c>
      <c r="E231" s="16" t="n">
        <v>0.123497192880937</v>
      </c>
      <c r="F231" s="16" t="n">
        <v>0.0190802597376664</v>
      </c>
      <c r="G231" s="16" t="n">
        <v>0.142094731211853</v>
      </c>
      <c r="H231" s="16" t="n">
        <v>0.0371622997109572</v>
      </c>
      <c r="I231" s="23" t="n">
        <f aca="false">G231-E231</f>
        <v>0.0185975383309157</v>
      </c>
      <c r="J231" s="17" t="n">
        <f aca="false">100*(G231-E231)/E231</f>
        <v>15.0590777790759</v>
      </c>
      <c r="K231" s="16" t="n">
        <v>8.23879269508383</v>
      </c>
      <c r="L231" s="17" t="n">
        <v>348.164274327894</v>
      </c>
      <c r="M231" s="18" t="n">
        <v>3.56885784268791E-015</v>
      </c>
      <c r="N231" s="18" t="n">
        <v>1.49963406549746E-013</v>
      </c>
      <c r="O231" s="6" t="str">
        <f aca="false">IF(N231&lt;0.05,"Yes","No")</f>
        <v>Yes</v>
      </c>
      <c r="P231" s="16" t="n">
        <v>0.533767294365754</v>
      </c>
      <c r="Q231" s="17" t="n">
        <v>29.9433419889977</v>
      </c>
      <c r="R231" s="18" t="n">
        <v>6.06805269259666E-008</v>
      </c>
      <c r="S231" s="18" t="n">
        <v>1.72792786480785E-005</v>
      </c>
      <c r="T231" s="16" t="n">
        <v>0.0189155634147764</v>
      </c>
      <c r="U231" s="16" t="n">
        <v>0.00913988199292118</v>
      </c>
      <c r="V231" s="16" t="n">
        <v>0.212589922195214</v>
      </c>
      <c r="W231" s="6" t="s">
        <v>567</v>
      </c>
      <c r="X231" s="17" t="n">
        <v>100</v>
      </c>
      <c r="Y231" s="16" t="n">
        <v>0.665322785131092</v>
      </c>
      <c r="Z231" s="16" t="n">
        <f aca="false">(G231-E231)/SQRT(H231^2/D231+F231^2/C231)</f>
        <v>8.23879269508384</v>
      </c>
      <c r="AA231" s="24" t="n">
        <f aca="false">ABS(K231-Z231)</f>
        <v>0</v>
      </c>
    </row>
    <row r="232" customFormat="false" ht="15" hidden="false" customHeight="false" outlineLevel="0" collapsed="false">
      <c r="A232" s="17" t="n">
        <v>627</v>
      </c>
      <c r="B232" s="6" t="s">
        <v>485</v>
      </c>
      <c r="C232" s="6" t="n">
        <v>126</v>
      </c>
      <c r="D232" s="6" t="n">
        <v>626</v>
      </c>
      <c r="E232" s="16" t="n">
        <v>0.123179537199792</v>
      </c>
      <c r="F232" s="16" t="n">
        <v>0.0190627879417641</v>
      </c>
      <c r="G232" s="16" t="n">
        <v>0.141817862400041</v>
      </c>
      <c r="H232" s="16" t="n">
        <v>0.0371774117841845</v>
      </c>
      <c r="I232" s="23" t="n">
        <f aca="false">G232-E232</f>
        <v>0.0186383252002488</v>
      </c>
      <c r="J232" s="17" t="n">
        <f aca="false">100*(G232-E232)/E232</f>
        <v>15.1310238891531</v>
      </c>
      <c r="K232" s="16" t="n">
        <v>8.25969421660244</v>
      </c>
      <c r="L232" s="17" t="n">
        <v>348.770122134946</v>
      </c>
      <c r="M232" s="18" t="n">
        <v>3.06870915602802E-015</v>
      </c>
      <c r="N232" s="18" t="n">
        <v>1.34602059373185E-013</v>
      </c>
      <c r="O232" s="6" t="str">
        <f aca="false">IF(N232&lt;0.05,"Yes","No")</f>
        <v>Yes</v>
      </c>
      <c r="P232" s="16" t="n">
        <v>0.534755850380853</v>
      </c>
      <c r="Q232" s="17" t="n">
        <v>30.054356964609</v>
      </c>
      <c r="R232" s="18" t="n">
        <v>5.74306134876948E-008</v>
      </c>
      <c r="S232" s="18" t="n">
        <v>1.67577465460199E-005</v>
      </c>
      <c r="T232" s="16" t="n">
        <v>0.0189561428011095</v>
      </c>
      <c r="U232" s="16" t="n">
        <v>0.00897647252069116</v>
      </c>
      <c r="V232" s="16" t="n">
        <v>0.212589922195214</v>
      </c>
      <c r="W232" s="6" t="s">
        <v>567</v>
      </c>
      <c r="X232" s="17" t="n">
        <v>100</v>
      </c>
      <c r="Y232" s="16" t="n">
        <v>0.665703128961915</v>
      </c>
      <c r="Z232" s="16" t="n">
        <f aca="false">(G232-E232)/SQRT(H232^2/D232+F232^2/C232)</f>
        <v>8.25969421660244</v>
      </c>
      <c r="AA232" s="24" t="n">
        <f aca="false">ABS(K232-Z232)</f>
        <v>0</v>
      </c>
    </row>
    <row r="233" customFormat="false" ht="15" hidden="false" customHeight="false" outlineLevel="0" collapsed="false">
      <c r="A233" s="17" t="n">
        <v>628</v>
      </c>
      <c r="B233" s="6" t="s">
        <v>485</v>
      </c>
      <c r="C233" s="6" t="n">
        <v>126</v>
      </c>
      <c r="D233" s="6" t="n">
        <v>626</v>
      </c>
      <c r="E233" s="16" t="n">
        <v>0.12291500959841</v>
      </c>
      <c r="F233" s="16" t="n">
        <v>0.0190433745453159</v>
      </c>
      <c r="G233" s="16" t="n">
        <v>0.141595044694008</v>
      </c>
      <c r="H233" s="16" t="n">
        <v>0.037197824957267</v>
      </c>
      <c r="I233" s="23" t="n">
        <f aca="false">G233-E233</f>
        <v>0.0186800350955975</v>
      </c>
      <c r="J233" s="17" t="n">
        <f aca="false">100*(G233-E233)/E233</f>
        <v>15.1975215692772</v>
      </c>
      <c r="K233" s="16" t="n">
        <v>8.28098070020554</v>
      </c>
      <c r="L233" s="17" t="n">
        <v>349.489989367963</v>
      </c>
      <c r="M233" s="18" t="n">
        <v>2.62838226730449E-015</v>
      </c>
      <c r="N233" s="18" t="n">
        <v>1.20048503121886E-013</v>
      </c>
      <c r="O233" s="6" t="str">
        <f aca="false">IF(N233&lt;0.05,"Yes","No")</f>
        <v>Yes</v>
      </c>
      <c r="P233" s="16" t="n">
        <v>0.535700334244607</v>
      </c>
      <c r="Q233" s="17" t="n">
        <v>30.1606145124829</v>
      </c>
      <c r="R233" s="18" t="n">
        <v>5.44838252254157E-008</v>
      </c>
      <c r="S233" s="18" t="n">
        <v>1.64566433399832E-005</v>
      </c>
      <c r="T233" s="16" t="n">
        <v>0.0189973564479964</v>
      </c>
      <c r="U233" s="16" t="n">
        <v>0.00880605050745225</v>
      </c>
      <c r="V233" s="16" t="n">
        <v>0.212589922195214</v>
      </c>
      <c r="W233" s="6" t="s">
        <v>567</v>
      </c>
      <c r="X233" s="17" t="n">
        <v>100</v>
      </c>
      <c r="Y233" s="16" t="n">
        <v>0.665791875855774</v>
      </c>
      <c r="Z233" s="16" t="n">
        <f aca="false">(G233-E233)/SQRT(H233^2/D233+F233^2/C233)</f>
        <v>8.28098070020556</v>
      </c>
      <c r="AA233" s="24" t="n">
        <f aca="false">ABS(K233-Z233)</f>
        <v>0</v>
      </c>
    </row>
    <row r="234" customFormat="false" ht="15" hidden="false" customHeight="false" outlineLevel="0" collapsed="false">
      <c r="A234" s="17" t="n">
        <v>629</v>
      </c>
      <c r="B234" s="6" t="s">
        <v>485</v>
      </c>
      <c r="C234" s="6" t="n">
        <v>126</v>
      </c>
      <c r="D234" s="6" t="n">
        <v>626</v>
      </c>
      <c r="E234" s="16" t="n">
        <v>0.122693958145285</v>
      </c>
      <c r="F234" s="16" t="n">
        <v>0.0190195252186443</v>
      </c>
      <c r="G234" s="16" t="n">
        <v>0.141410225556015</v>
      </c>
      <c r="H234" s="16" t="n">
        <v>0.0372175808258206</v>
      </c>
      <c r="I234" s="23" t="n">
        <f aca="false">G234-E234</f>
        <v>0.0187162674107294</v>
      </c>
      <c r="J234" s="17" t="n">
        <f aca="false">100*(G234-E234)/E234</f>
        <v>15.2544328128749</v>
      </c>
      <c r="K234" s="16" t="n">
        <v>8.30100458264355</v>
      </c>
      <c r="L234" s="17" t="n">
        <v>350.311445479659</v>
      </c>
      <c r="M234" s="18" t="n">
        <v>2.26876853900956E-015</v>
      </c>
      <c r="N234" s="18" t="n">
        <v>1.08333697737707E-013</v>
      </c>
      <c r="O234" s="6" t="str">
        <f aca="false">IF(N234&lt;0.05,"Yes","No")</f>
        <v>Yes</v>
      </c>
      <c r="P234" s="16" t="n">
        <v>0.536502072961053</v>
      </c>
      <c r="Q234" s="17" t="n">
        <v>30.2509599001103</v>
      </c>
      <c r="R234" s="18" t="n">
        <v>5.20980746551361E-008</v>
      </c>
      <c r="S234" s="18" t="n">
        <v>1.64664736905241E-005</v>
      </c>
      <c r="T234" s="16" t="n">
        <v>0.0190329419519037</v>
      </c>
      <c r="U234" s="16" t="n">
        <v>0.00864667181128747</v>
      </c>
      <c r="V234" s="16" t="n">
        <v>0.212589922195214</v>
      </c>
      <c r="W234" s="6" t="s">
        <v>567</v>
      </c>
      <c r="X234" s="17" t="n">
        <v>100</v>
      </c>
      <c r="Y234" s="16" t="n">
        <v>0.665994725898879</v>
      </c>
      <c r="Z234" s="16" t="n">
        <f aca="false">(G234-E234)/SQRT(H234^2/D234+F234^2/C234)</f>
        <v>8.30100458264355</v>
      </c>
      <c r="AA234" s="24" t="n">
        <f aca="false">ABS(K234-Z234)</f>
        <v>0</v>
      </c>
    </row>
    <row r="235" customFormat="false" ht="15" hidden="false" customHeight="false" outlineLevel="0" collapsed="false">
      <c r="A235" s="17" t="n">
        <v>630</v>
      </c>
      <c r="B235" s="6" t="s">
        <v>485</v>
      </c>
      <c r="C235" s="6" t="n">
        <v>126</v>
      </c>
      <c r="D235" s="6" t="n">
        <v>626</v>
      </c>
      <c r="E235" s="16" t="n">
        <v>0.122489827965933</v>
      </c>
      <c r="F235" s="16" t="n">
        <v>0.0189974912340305</v>
      </c>
      <c r="G235" s="16" t="n">
        <v>0.141228918152781</v>
      </c>
      <c r="H235" s="16" t="n">
        <v>0.0372298399591654</v>
      </c>
      <c r="I235" s="23" t="n">
        <f aca="false">G235-E235</f>
        <v>0.0187390901868479</v>
      </c>
      <c r="J235" s="17" t="n">
        <f aca="false">100*(G235-E235)/E235</f>
        <v>15.2984868197052</v>
      </c>
      <c r="K235" s="16" t="n">
        <v>8.31537281342429</v>
      </c>
      <c r="L235" s="17" t="n">
        <v>350.998653106816</v>
      </c>
      <c r="M235" s="18" t="n">
        <v>2.03950919096404E-015</v>
      </c>
      <c r="N235" s="18" t="n">
        <v>9.96827031167682E-014</v>
      </c>
      <c r="O235" s="6" t="str">
        <f aca="false">IF(N235&lt;0.05,"Yes","No")</f>
        <v>Yes</v>
      </c>
      <c r="P235" s="16" t="n">
        <v>0.537019033465601</v>
      </c>
      <c r="Q235" s="17" t="n">
        <v>30.3092861834474</v>
      </c>
      <c r="R235" s="18" t="n">
        <v>5.06138784277971E-008</v>
      </c>
      <c r="S235" s="18" t="n">
        <v>1.65143448802842E-005</v>
      </c>
      <c r="T235" s="16" t="n">
        <v>0.0190554687532395</v>
      </c>
      <c r="U235" s="16" t="n">
        <v>0.00853331749233391</v>
      </c>
      <c r="V235" s="16" t="n">
        <v>0.212589922195214</v>
      </c>
      <c r="W235" s="6" t="s">
        <v>567</v>
      </c>
      <c r="X235" s="17" t="n">
        <v>100</v>
      </c>
      <c r="Y235" s="16" t="n">
        <v>0.666222932197373</v>
      </c>
      <c r="Z235" s="16" t="n">
        <f aca="false">(G235-E235)/SQRT(H235^2/D235+F235^2/C235)</f>
        <v>8.31537281342431</v>
      </c>
      <c r="AA235" s="24" t="n">
        <f aca="false">ABS(K235-Z235)</f>
        <v>0</v>
      </c>
    </row>
    <row r="236" customFormat="false" ht="15" hidden="false" customHeight="false" outlineLevel="0" collapsed="false">
      <c r="A236" s="17" t="n">
        <v>631</v>
      </c>
      <c r="B236" s="6" t="s">
        <v>485</v>
      </c>
      <c r="C236" s="6" t="n">
        <v>126</v>
      </c>
      <c r="D236" s="6" t="n">
        <v>626</v>
      </c>
      <c r="E236" s="16" t="n">
        <v>0.122239439496918</v>
      </c>
      <c r="F236" s="16" t="n">
        <v>0.0189704678668936</v>
      </c>
      <c r="G236" s="16" t="n">
        <v>0.140994809734555</v>
      </c>
      <c r="H236" s="16" t="n">
        <v>0.0372313909466208</v>
      </c>
      <c r="I236" s="23" t="n">
        <f aca="false">G236-E236</f>
        <v>0.0187553702376364</v>
      </c>
      <c r="J236" s="17" t="n">
        <f aca="false">100*(G236-E236)/E236</f>
        <v>15.343141554661</v>
      </c>
      <c r="K236" s="16" t="n">
        <v>8.32912589818973</v>
      </c>
      <c r="L236" s="17" t="n">
        <v>351.676728814064</v>
      </c>
      <c r="M236" s="18" t="n">
        <v>1.84122893092205E-015</v>
      </c>
      <c r="N236" s="18" t="n">
        <v>9.43517557040787E-014</v>
      </c>
      <c r="O236" s="6" t="str">
        <f aca="false">IF(N236&lt;0.05,"Yes","No")</f>
        <v>Yes</v>
      </c>
      <c r="P236" s="16" t="n">
        <v>0.537502116841017</v>
      </c>
      <c r="Q236" s="17" t="n">
        <v>30.3638410391859</v>
      </c>
      <c r="R236" s="18" t="n">
        <v>4.92641122117042E-008</v>
      </c>
      <c r="S236" s="18" t="n">
        <v>1.63673061922646E-005</v>
      </c>
      <c r="T236" s="16" t="n">
        <v>0.0190721165065117</v>
      </c>
      <c r="U236" s="16" t="n">
        <v>0.00840638207309645</v>
      </c>
      <c r="V236" s="16" t="n">
        <v>0.212589922195214</v>
      </c>
      <c r="W236" s="6" t="s">
        <v>567</v>
      </c>
      <c r="X236" s="17" t="n">
        <v>100</v>
      </c>
      <c r="Y236" s="16" t="n">
        <v>0.666184897814291</v>
      </c>
      <c r="Z236" s="16" t="n">
        <f aca="false">(G236-E236)/SQRT(H236^2/D236+F236^2/C236)</f>
        <v>8.32912589818973</v>
      </c>
      <c r="AA236" s="24" t="n">
        <f aca="false">ABS(K236-Z236)</f>
        <v>0</v>
      </c>
    </row>
    <row r="237" customFormat="false" ht="15" hidden="false" customHeight="false" outlineLevel="0" collapsed="false">
      <c r="A237" s="17" t="n">
        <v>632</v>
      </c>
      <c r="B237" s="6" t="s">
        <v>485</v>
      </c>
      <c r="C237" s="6" t="n">
        <v>126</v>
      </c>
      <c r="D237" s="6" t="n">
        <v>626</v>
      </c>
      <c r="E237" s="16" t="n">
        <v>0.121963057134833</v>
      </c>
      <c r="F237" s="16" t="n">
        <v>0.0189291845210947</v>
      </c>
      <c r="G237" s="16" t="n">
        <v>0.140723505018713</v>
      </c>
      <c r="H237" s="16" t="n">
        <v>0.0372124996554986</v>
      </c>
      <c r="I237" s="23" t="n">
        <f aca="false">G237-E237</f>
        <v>0.0187604478838807</v>
      </c>
      <c r="J237" s="17" t="n">
        <f aca="false">100*(G237-E237)/E237</f>
        <v>15.382074149831</v>
      </c>
      <c r="K237" s="16" t="n">
        <v>8.34345443291431</v>
      </c>
      <c r="L237" s="17" t="n">
        <v>352.452091696669</v>
      </c>
      <c r="M237" s="18" t="n">
        <v>1.65397002153355E-015</v>
      </c>
      <c r="N237" s="18" t="n">
        <v>9.14471319800522E-014</v>
      </c>
      <c r="O237" s="6" t="str">
        <f aca="false">IF(N237&lt;0.05,"Yes","No")</f>
        <v>Yes</v>
      </c>
      <c r="P237" s="16" t="n">
        <v>0.5379648780701</v>
      </c>
      <c r="Q237" s="17" t="n">
        <v>30.4161469060339</v>
      </c>
      <c r="R237" s="18" t="n">
        <v>4.80039494075132E-008</v>
      </c>
      <c r="S237" s="18" t="n">
        <v>1.61535780444139E-005</v>
      </c>
      <c r="T237" s="16" t="n">
        <v>0.0190773221402015</v>
      </c>
      <c r="U237" s="16" t="n">
        <v>0.00828793436053776</v>
      </c>
      <c r="V237" s="16" t="n">
        <v>0.212589922195214</v>
      </c>
      <c r="W237" s="6" t="s">
        <v>567</v>
      </c>
      <c r="X237" s="17" t="n">
        <v>100</v>
      </c>
      <c r="Y237" s="16" t="n">
        <v>0.666324357218926</v>
      </c>
      <c r="Z237" s="16" t="n">
        <f aca="false">(G237-E237)/SQRT(H237^2/D237+F237^2/C237)</f>
        <v>8.34345443291431</v>
      </c>
      <c r="AA237" s="24" t="n">
        <f aca="false">ABS(K237-Z237)</f>
        <v>0</v>
      </c>
    </row>
    <row r="238" customFormat="false" ht="15" hidden="false" customHeight="false" outlineLevel="0" collapsed="false">
      <c r="A238" s="17" t="n">
        <v>633</v>
      </c>
      <c r="B238" s="6" t="s">
        <v>485</v>
      </c>
      <c r="C238" s="6" t="n">
        <v>126</v>
      </c>
      <c r="D238" s="6" t="n">
        <v>626</v>
      </c>
      <c r="E238" s="16" t="n">
        <v>0.121654056012631</v>
      </c>
      <c r="F238" s="16" t="n">
        <v>0.0188711785350061</v>
      </c>
      <c r="G238" s="16" t="n">
        <v>0.140402151944157</v>
      </c>
      <c r="H238" s="16" t="n">
        <v>0.037165383786929</v>
      </c>
      <c r="I238" s="23" t="n">
        <f aca="false">G238-E238</f>
        <v>0.0187480959315269</v>
      </c>
      <c r="J238" s="17" t="n">
        <f aca="false">100*(G238-E238)/E238</f>
        <v>15.4109912534116</v>
      </c>
      <c r="K238" s="16" t="n">
        <v>8.35699148141666</v>
      </c>
      <c r="L238" s="17" t="n">
        <v>353.290678949329</v>
      </c>
      <c r="M238" s="18" t="n">
        <v>1.49311131730449E-015</v>
      </c>
      <c r="N238" s="18" t="n">
        <v>8.9714121691218E-014</v>
      </c>
      <c r="O238" s="6" t="str">
        <f aca="false">IF(N238&lt;0.05,"Yes","No")</f>
        <v>Yes</v>
      </c>
      <c r="P238" s="16" t="n">
        <v>0.53833988037254</v>
      </c>
      <c r="Q238" s="17" t="n">
        <v>30.4585664060912</v>
      </c>
      <c r="R238" s="18" t="n">
        <v>4.70057843265203E-008</v>
      </c>
      <c r="S238" s="18" t="n">
        <v>1.62215495885821E-005</v>
      </c>
      <c r="T238" s="16" t="n">
        <v>0.0190645549996166</v>
      </c>
      <c r="U238" s="16" t="n">
        <v>0.0082003574494501</v>
      </c>
      <c r="V238" s="16" t="n">
        <v>0.212589922195214</v>
      </c>
      <c r="W238" s="6" t="s">
        <v>567</v>
      </c>
      <c r="X238" s="17" t="n">
        <v>100</v>
      </c>
      <c r="Y238" s="16" t="n">
        <v>0.666603276028196</v>
      </c>
      <c r="Z238" s="16" t="n">
        <f aca="false">(G238-E238)/SQRT(H238^2/D238+F238^2/C238)</f>
        <v>8.35699148141664</v>
      </c>
      <c r="AA238" s="24" t="n">
        <f aca="false">ABS(K238-Z238)</f>
        <v>0</v>
      </c>
    </row>
    <row r="239" customFormat="false" ht="15" hidden="false" customHeight="false" outlineLevel="0" collapsed="false">
      <c r="A239" s="17" t="n">
        <v>634</v>
      </c>
      <c r="B239" s="6" t="s">
        <v>485</v>
      </c>
      <c r="C239" s="6" t="n">
        <v>126</v>
      </c>
      <c r="D239" s="6" t="n">
        <v>626</v>
      </c>
      <c r="E239" s="16" t="n">
        <v>0.121227143125402</v>
      </c>
      <c r="F239" s="16" t="n">
        <v>0.0188105373721738</v>
      </c>
      <c r="G239" s="16" t="n">
        <v>0.139939352798576</v>
      </c>
      <c r="H239" s="16" t="n">
        <v>0.0370891406919389</v>
      </c>
      <c r="I239" s="23" t="n">
        <f aca="false">G239-E239</f>
        <v>0.0187122096731746</v>
      </c>
      <c r="J239" s="17" t="n">
        <f aca="false">100*(G239-E239)/E239</f>
        <v>15.4356600269117</v>
      </c>
      <c r="K239" s="16" t="n">
        <v>8.36360891203952</v>
      </c>
      <c r="L239" s="17" t="n">
        <v>353.834124324726</v>
      </c>
      <c r="M239" s="18" t="n">
        <v>1.41869499986565E-015</v>
      </c>
      <c r="N239" s="18" t="n">
        <v>8.9714121691218E-014</v>
      </c>
      <c r="O239" s="6" t="str">
        <f aca="false">IF(N239&lt;0.05,"Yes","No")</f>
        <v>Yes</v>
      </c>
      <c r="P239" s="16" t="n">
        <v>0.538444686415535</v>
      </c>
      <c r="Q239" s="17" t="n">
        <v>30.4704271382255</v>
      </c>
      <c r="R239" s="18" t="n">
        <v>4.67304398860105E-008</v>
      </c>
      <c r="S239" s="18" t="n">
        <v>1.70677348440474E-005</v>
      </c>
      <c r="T239" s="16" t="n">
        <v>0.0190290616023432</v>
      </c>
      <c r="U239" s="16" t="n">
        <v>0.0081479486473089</v>
      </c>
      <c r="V239" s="16" t="n">
        <v>0.212589922195214</v>
      </c>
      <c r="W239" s="6" t="s">
        <v>567</v>
      </c>
      <c r="X239" s="17" t="n">
        <v>100</v>
      </c>
      <c r="Y239" s="16" t="n">
        <v>0.66661595415589</v>
      </c>
      <c r="Z239" s="16" t="n">
        <f aca="false">(G239-E239)/SQRT(H239^2/D239+F239^2/C239)</f>
        <v>8.36360891203952</v>
      </c>
      <c r="AA239" s="24" t="n">
        <f aca="false">ABS(K239-Z239)</f>
        <v>0</v>
      </c>
    </row>
    <row r="240" customFormat="false" ht="15" hidden="false" customHeight="false" outlineLevel="0" collapsed="false">
      <c r="A240" s="17" t="n">
        <v>635</v>
      </c>
      <c r="B240" s="6" t="s">
        <v>485</v>
      </c>
      <c r="C240" s="6" t="n">
        <v>126</v>
      </c>
      <c r="D240" s="6" t="n">
        <v>626</v>
      </c>
      <c r="E240" s="16" t="n">
        <v>0.120682046881744</v>
      </c>
      <c r="F240" s="16" t="n">
        <v>0.0187230435757934</v>
      </c>
      <c r="G240" s="16" t="n">
        <v>0.139332459995541</v>
      </c>
      <c r="H240" s="16" t="n">
        <v>0.0369701363657201</v>
      </c>
      <c r="I240" s="23" t="n">
        <f aca="false">G240-E240</f>
        <v>0.018650413113797</v>
      </c>
      <c r="J240" s="17" t="n">
        <f aca="false">100*(G240-E240)/E240</f>
        <v>15.4541736701504</v>
      </c>
      <c r="K240" s="16" t="n">
        <v>8.36961509808299</v>
      </c>
      <c r="L240" s="17" t="n">
        <v>354.511193678904</v>
      </c>
      <c r="M240" s="18" t="n">
        <v>1.35236191769774E-015</v>
      </c>
      <c r="N240" s="18" t="n">
        <v>8.9714121691218E-014</v>
      </c>
      <c r="O240" s="6" t="str">
        <f aca="false">IF(N240&lt;0.05,"Yes","No")</f>
        <v>Yes</v>
      </c>
      <c r="P240" s="16" t="n">
        <v>0.53843208325497</v>
      </c>
      <c r="Q240" s="17" t="n">
        <v>30.4690007365874</v>
      </c>
      <c r="R240" s="18" t="n">
        <v>4.67634676152231E-008</v>
      </c>
      <c r="S240" s="18" t="n">
        <v>1.78444939996822E-005</v>
      </c>
      <c r="T240" s="16" t="n">
        <v>0.0189670919428019</v>
      </c>
      <c r="U240" s="16" t="n">
        <v>0.00811125867263859</v>
      </c>
      <c r="V240" s="16" t="n">
        <v>0.212589922195214</v>
      </c>
      <c r="W240" s="6" t="s">
        <v>567</v>
      </c>
      <c r="X240" s="17" t="n">
        <v>100</v>
      </c>
      <c r="Y240" s="16" t="n">
        <v>0.66676809168822</v>
      </c>
      <c r="Z240" s="16" t="n">
        <f aca="false">(G240-E240)/SQRT(H240^2/D240+F240^2/C240)</f>
        <v>8.36961509808295</v>
      </c>
      <c r="AA240" s="24" t="n">
        <f aca="false">ABS(K240-Z240)</f>
        <v>4.44089209850063E-014</v>
      </c>
    </row>
    <row r="241" customFormat="false" ht="15" hidden="false" customHeight="false" outlineLevel="0" collapsed="false">
      <c r="A241" s="17" t="n">
        <v>636</v>
      </c>
      <c r="B241" s="6" t="s">
        <v>485</v>
      </c>
      <c r="C241" s="6" t="n">
        <v>126</v>
      </c>
      <c r="D241" s="6" t="n">
        <v>626</v>
      </c>
      <c r="E241" s="16" t="n">
        <v>0.120014844018789</v>
      </c>
      <c r="F241" s="16" t="n">
        <v>0.0186108410660499</v>
      </c>
      <c r="G241" s="16" t="n">
        <v>0.138583873252804</v>
      </c>
      <c r="H241" s="16" t="n">
        <v>0.0368094868797444</v>
      </c>
      <c r="I241" s="23" t="n">
        <f aca="false">G241-E241</f>
        <v>0.0185690292340154</v>
      </c>
      <c r="J241" s="17" t="n">
        <f aca="false">100*(G241-E241)/E241</f>
        <v>15.4722771052458</v>
      </c>
      <c r="K241" s="16" t="n">
        <v>8.37722473444077</v>
      </c>
      <c r="L241" s="17" t="n">
        <v>355.28722855472</v>
      </c>
      <c r="M241" s="18" t="n">
        <v>1.2735246991377E-015</v>
      </c>
      <c r="N241" s="18" t="n">
        <v>8.9714121691218E-014</v>
      </c>
      <c r="O241" s="6" t="str">
        <f aca="false">IF(N241&lt;0.05,"Yes","No")</f>
        <v>Yes</v>
      </c>
      <c r="P241" s="16" t="n">
        <v>0.538465642192782</v>
      </c>
      <c r="Q241" s="17" t="n">
        <v>30.4727989469754</v>
      </c>
      <c r="R241" s="18" t="n">
        <v>4.66755735167803E-008</v>
      </c>
      <c r="S241" s="18" t="n">
        <v>1.8932907214866E-005</v>
      </c>
      <c r="T241" s="16" t="n">
        <v>0.0188850814116729</v>
      </c>
      <c r="U241" s="16" t="n">
        <v>0.00808861764186051</v>
      </c>
      <c r="V241" s="16" t="n">
        <v>0.212589922195214</v>
      </c>
      <c r="W241" s="6" t="s">
        <v>567</v>
      </c>
      <c r="X241" s="17" t="n">
        <v>100</v>
      </c>
      <c r="Y241" s="16" t="n">
        <v>0.667034332369796</v>
      </c>
      <c r="Z241" s="16" t="n">
        <f aca="false">(G241-E241)/SQRT(H241^2/D241+F241^2/C241)</f>
        <v>8.37722473444078</v>
      </c>
      <c r="AA241" s="24" t="n">
        <f aca="false">ABS(K241-Z241)</f>
        <v>0</v>
      </c>
    </row>
    <row r="242" customFormat="false" ht="15" hidden="false" customHeight="false" outlineLevel="0" collapsed="false">
      <c r="A242" s="17" t="n">
        <v>637</v>
      </c>
      <c r="B242" s="6" t="s">
        <v>485</v>
      </c>
      <c r="C242" s="6" t="n">
        <v>126</v>
      </c>
      <c r="D242" s="6" t="n">
        <v>626</v>
      </c>
      <c r="E242" s="16" t="n">
        <v>0.119230569177677</v>
      </c>
      <c r="F242" s="16" t="n">
        <v>0.0184852933531849</v>
      </c>
      <c r="G242" s="16" t="n">
        <v>0.137705789123195</v>
      </c>
      <c r="H242" s="16" t="n">
        <v>0.0366135679240754</v>
      </c>
      <c r="I242" s="23" t="n">
        <f aca="false">G242-E242</f>
        <v>0.018475219945518</v>
      </c>
      <c r="J242" s="17" t="n">
        <f aca="false">100*(G242-E242)/E242</f>
        <v>15.4953717598935</v>
      </c>
      <c r="K242" s="16" t="n">
        <v>8.38621589430718</v>
      </c>
      <c r="L242" s="17" t="n">
        <v>355.960043932057</v>
      </c>
      <c r="M242" s="18" t="n">
        <v>1.18849068186208E-015</v>
      </c>
      <c r="N242" s="18" t="n">
        <v>8.9714121691218E-014</v>
      </c>
      <c r="O242" s="6" t="str">
        <f aca="false">IF(N242&lt;0.05,"Yes","No")</f>
        <v>Yes</v>
      </c>
      <c r="P242" s="16" t="n">
        <v>0.538649592868588</v>
      </c>
      <c r="Q242" s="17" t="n">
        <v>30.4936227433144</v>
      </c>
      <c r="R242" s="18" t="n">
        <v>4.61966320474685E-008</v>
      </c>
      <c r="S242" s="18" t="n">
        <v>2.01475082673622E-005</v>
      </c>
      <c r="T242" s="16" t="n">
        <v>0.0187907928037826</v>
      </c>
      <c r="U242" s="16" t="n">
        <v>0.00808668600944453</v>
      </c>
      <c r="V242" s="16" t="n">
        <v>0.212589922195214</v>
      </c>
      <c r="W242" s="6" t="s">
        <v>567</v>
      </c>
      <c r="X242" s="17" t="n">
        <v>100</v>
      </c>
      <c r="Y242" s="16" t="n">
        <v>0.667123079263654</v>
      </c>
      <c r="Z242" s="16" t="n">
        <f aca="false">(G242-E242)/SQRT(H242^2/D242+F242^2/C242)</f>
        <v>8.38621589430721</v>
      </c>
      <c r="AA242" s="24" t="n">
        <f aca="false">ABS(K242-Z242)</f>
        <v>3.01980662698043E-014</v>
      </c>
    </row>
    <row r="243" customFormat="false" ht="15" hidden="false" customHeight="false" outlineLevel="0" collapsed="false">
      <c r="A243" s="17" t="n">
        <v>638</v>
      </c>
      <c r="B243" s="6" t="s">
        <v>485</v>
      </c>
      <c r="C243" s="6" t="n">
        <v>126</v>
      </c>
      <c r="D243" s="6" t="n">
        <v>626</v>
      </c>
      <c r="E243" s="16" t="n">
        <v>0.118361005825656</v>
      </c>
      <c r="F243" s="16" t="n">
        <v>0.0183393412833538</v>
      </c>
      <c r="G243" s="16" t="n">
        <v>0.136712635822666</v>
      </c>
      <c r="H243" s="16" t="n">
        <v>0.0363755098889953</v>
      </c>
      <c r="I243" s="23" t="n">
        <f aca="false">G243-E243</f>
        <v>0.0183516299970098</v>
      </c>
      <c r="J243" s="17" t="n">
        <f aca="false">100*(G243-E243)/E243</f>
        <v>15.5047938879816</v>
      </c>
      <c r="K243" s="16" t="n">
        <v>8.39120775926733</v>
      </c>
      <c r="L243" s="17" t="n">
        <v>356.621081138244</v>
      </c>
      <c r="M243" s="18" t="n">
        <v>1.14113355737051E-015</v>
      </c>
      <c r="N243" s="18" t="n">
        <v>8.9714121691218E-014</v>
      </c>
      <c r="O243" s="6" t="str">
        <f aca="false">IF(N243&lt;0.05,"Yes","No")</f>
        <v>Yes</v>
      </c>
      <c r="P243" s="16" t="n">
        <v>0.538584509634275</v>
      </c>
      <c r="Q243" s="17" t="n">
        <v>30.4862543029681</v>
      </c>
      <c r="R243" s="18" t="n">
        <v>4.6365537152385E-008</v>
      </c>
      <c r="S243" s="18" t="n">
        <v>2.21091547555748E-005</v>
      </c>
      <c r="T243" s="16" t="n">
        <v>0.0186664298107054</v>
      </c>
      <c r="U243" s="16" t="n">
        <v>0.00811420730869688</v>
      </c>
      <c r="V243" s="16" t="n">
        <v>0.212589922195214</v>
      </c>
      <c r="W243" s="6" t="s">
        <v>567</v>
      </c>
      <c r="X243" s="17" t="n">
        <v>100</v>
      </c>
      <c r="Y243" s="16" t="n">
        <v>0.667389319945231</v>
      </c>
      <c r="Z243" s="16" t="n">
        <f aca="false">(G243-E243)/SQRT(H243^2/D243+F243^2/C243)</f>
        <v>8.39120775926734</v>
      </c>
      <c r="AA243" s="24" t="n">
        <f aca="false">ABS(K243-Z243)</f>
        <v>0</v>
      </c>
    </row>
    <row r="244" customFormat="false" ht="15" hidden="false" customHeight="false" outlineLevel="0" collapsed="false">
      <c r="A244" s="17" t="n">
        <v>639</v>
      </c>
      <c r="B244" s="6" t="s">
        <v>485</v>
      </c>
      <c r="C244" s="6" t="n">
        <v>126</v>
      </c>
      <c r="D244" s="6" t="n">
        <v>626</v>
      </c>
      <c r="E244" s="16" t="n">
        <v>0.117408865560142</v>
      </c>
      <c r="F244" s="16" t="n">
        <v>0.0181816676826765</v>
      </c>
      <c r="G244" s="16" t="n">
        <v>0.135612177248961</v>
      </c>
      <c r="H244" s="16" t="n">
        <v>0.0360996709983372</v>
      </c>
      <c r="I244" s="23" t="n">
        <f aca="false">G244-E244</f>
        <v>0.0182033116888191</v>
      </c>
      <c r="J244" s="17" t="n">
        <f aca="false">100*(G244-E244)/E244</f>
        <v>15.5042054124053</v>
      </c>
      <c r="K244" s="16" t="n">
        <v>8.39177540053732</v>
      </c>
      <c r="L244" s="17" t="n">
        <v>357.103635001466</v>
      </c>
      <c r="M244" s="18" t="n">
        <v>1.13223169879676E-015</v>
      </c>
      <c r="N244" s="18" t="n">
        <v>8.9714121691218E-014</v>
      </c>
      <c r="O244" s="6" t="str">
        <f aca="false">IF(N244&lt;0.05,"Yes","No")</f>
        <v>Yes</v>
      </c>
      <c r="P244" s="16" t="n">
        <v>0.538340349572615</v>
      </c>
      <c r="Q244" s="17" t="n">
        <v>30.4586194995676</v>
      </c>
      <c r="R244" s="18" t="n">
        <v>4.70045481484552E-008</v>
      </c>
      <c r="S244" s="18" t="n">
        <v>2.52899500151077E-005</v>
      </c>
      <c r="T244" s="16" t="n">
        <v>0.0185167225515549</v>
      </c>
      <c r="U244" s="16" t="n">
        <v>0.00816879660625503</v>
      </c>
      <c r="V244" s="16" t="n">
        <v>0.212589922195214</v>
      </c>
      <c r="W244" s="6" t="s">
        <v>567</v>
      </c>
      <c r="X244" s="17" t="n">
        <v>100</v>
      </c>
      <c r="Y244" s="16" t="n">
        <v>0.66803590445763</v>
      </c>
      <c r="Z244" s="16" t="n">
        <f aca="false">(G244-E244)/SQRT(H244^2/D244+F244^2/C244)</f>
        <v>8.39177540053734</v>
      </c>
      <c r="AA244" s="24" t="n">
        <f aca="false">ABS(K244-Z244)</f>
        <v>0</v>
      </c>
    </row>
    <row r="245" customFormat="false" ht="15" hidden="false" customHeight="false" outlineLevel="0" collapsed="false">
      <c r="A245" s="17" t="n">
        <v>640</v>
      </c>
      <c r="B245" s="6" t="s">
        <v>485</v>
      </c>
      <c r="C245" s="6" t="n">
        <v>126</v>
      </c>
      <c r="D245" s="6" t="n">
        <v>626</v>
      </c>
      <c r="E245" s="16" t="n">
        <v>0.116380844146959</v>
      </c>
      <c r="F245" s="16" t="n">
        <v>0.0180163448127836</v>
      </c>
      <c r="G245" s="16" t="n">
        <v>0.134417960759455</v>
      </c>
      <c r="H245" s="16" t="n">
        <v>0.0357926632735065</v>
      </c>
      <c r="I245" s="23" t="n">
        <f aca="false">G245-E245</f>
        <v>0.0180371166124952</v>
      </c>
      <c r="J245" s="17" t="n">
        <f aca="false">100*(G245-E245)/E245</f>
        <v>15.4983552015819</v>
      </c>
      <c r="K245" s="16" t="n">
        <v>8.38925691500335</v>
      </c>
      <c r="L245" s="17" t="n">
        <v>357.38407946576</v>
      </c>
      <c r="M245" s="18" t="n">
        <v>1.15013998357067E-015</v>
      </c>
      <c r="N245" s="18" t="n">
        <v>8.9714121691218E-014</v>
      </c>
      <c r="O245" s="6" t="str">
        <f aca="false">IF(N245&lt;0.05,"Yes","No")</f>
        <v>Yes</v>
      </c>
      <c r="P245" s="16" t="n">
        <v>0.538016146434892</v>
      </c>
      <c r="Q245" s="17" t="n">
        <v>30.4219445351503</v>
      </c>
      <c r="R245" s="18" t="n">
        <v>4.78662803880362E-008</v>
      </c>
      <c r="S245" s="18" t="n">
        <v>2.78817559885666E-005</v>
      </c>
      <c r="T245" s="16" t="n">
        <v>0.018348589546487</v>
      </c>
      <c r="U245" s="16" t="n">
        <v>0.00824653037462418</v>
      </c>
      <c r="V245" s="16" t="n">
        <v>0.212589922195214</v>
      </c>
      <c r="W245" s="6" t="s">
        <v>567</v>
      </c>
      <c r="X245" s="17" t="n">
        <v>100</v>
      </c>
      <c r="Y245" s="16" t="n">
        <v>0.668302145139206</v>
      </c>
      <c r="Z245" s="16" t="n">
        <f aca="false">(G245-E245)/SQRT(H245^2/D245+F245^2/C245)</f>
        <v>8.38925691500333</v>
      </c>
      <c r="AA245" s="24" t="n">
        <f aca="false">ABS(K245-Z245)</f>
        <v>0</v>
      </c>
    </row>
    <row r="246" customFormat="false" ht="15" hidden="false" customHeight="false" outlineLevel="0" collapsed="false">
      <c r="A246" s="17" t="n">
        <v>641</v>
      </c>
      <c r="B246" s="6" t="s">
        <v>485</v>
      </c>
      <c r="C246" s="6" t="n">
        <v>126</v>
      </c>
      <c r="D246" s="6" t="n">
        <v>626</v>
      </c>
      <c r="E246" s="16" t="n">
        <v>0.11529251643353</v>
      </c>
      <c r="F246" s="16" t="n">
        <v>0.017839108366896</v>
      </c>
      <c r="G246" s="16" t="n">
        <v>0.13315147951769</v>
      </c>
      <c r="H246" s="16" t="n">
        <v>0.0354625623282762</v>
      </c>
      <c r="I246" s="23" t="n">
        <f aca="false">G246-E246</f>
        <v>0.0178589630841595</v>
      </c>
      <c r="J246" s="17" t="n">
        <f aca="false">100*(G246-E246)/E246</f>
        <v>15.4901320888904</v>
      </c>
      <c r="K246" s="16" t="n">
        <v>8.38661578962355</v>
      </c>
      <c r="L246" s="17" t="n">
        <v>357.677688249143</v>
      </c>
      <c r="M246" s="18" t="n">
        <v>1.16923449952103E-015</v>
      </c>
      <c r="N246" s="18" t="n">
        <v>8.9714121691218E-014</v>
      </c>
      <c r="O246" s="6" t="str">
        <f aca="false">IF(N246&lt;0.05,"Yes","No")</f>
        <v>Yes</v>
      </c>
      <c r="P246" s="16" t="n">
        <v>0.537676846605499</v>
      </c>
      <c r="Q246" s="17" t="n">
        <v>30.3835854419365</v>
      </c>
      <c r="R246" s="18" t="n">
        <v>4.87845684294908E-008</v>
      </c>
      <c r="S246" s="18" t="n">
        <v>3.25656507663272E-005</v>
      </c>
      <c r="T246" s="16" t="n">
        <v>0.0181685501184393</v>
      </c>
      <c r="U246" s="16" t="n">
        <v>0.00834246112445455</v>
      </c>
      <c r="V246" s="16" t="n">
        <v>0.212589922195214</v>
      </c>
      <c r="W246" s="6" t="s">
        <v>567</v>
      </c>
      <c r="X246" s="17" t="n">
        <v>100</v>
      </c>
      <c r="Y246" s="16" t="n">
        <v>0.66837821390537</v>
      </c>
      <c r="Z246" s="16" t="n">
        <f aca="false">(G246-E246)/SQRT(H246^2/D246+F246^2/C246)</f>
        <v>8.38661578962355</v>
      </c>
      <c r="AA246" s="24" t="n">
        <f aca="false">ABS(K246-Z246)</f>
        <v>0</v>
      </c>
    </row>
    <row r="247" customFormat="false" ht="15" hidden="false" customHeight="false" outlineLevel="0" collapsed="false">
      <c r="A247" s="17" t="n">
        <v>642</v>
      </c>
      <c r="B247" s="6" t="s">
        <v>485</v>
      </c>
      <c r="C247" s="6" t="n">
        <v>126</v>
      </c>
      <c r="D247" s="6" t="n">
        <v>626</v>
      </c>
      <c r="E247" s="16" t="n">
        <v>0.114173699998193</v>
      </c>
      <c r="F247" s="16" t="n">
        <v>0.0176648787566412</v>
      </c>
      <c r="G247" s="16" t="n">
        <v>0.131847360775398</v>
      </c>
      <c r="H247" s="16" t="n">
        <v>0.0351210415624925</v>
      </c>
      <c r="I247" s="23" t="n">
        <f aca="false">G247-E247</f>
        <v>0.0176736607772051</v>
      </c>
      <c r="J247" s="17" t="n">
        <f aca="false">100*(G247-E247)/E247</f>
        <v>15.4796251478973</v>
      </c>
      <c r="K247" s="16" t="n">
        <v>8.38094575153974</v>
      </c>
      <c r="L247" s="17" t="n">
        <v>357.74279784745</v>
      </c>
      <c r="M247" s="18" t="n">
        <v>1.21666997203477E-015</v>
      </c>
      <c r="N247" s="18" t="n">
        <v>8.9714121691218E-014</v>
      </c>
      <c r="O247" s="6" t="str">
        <f aca="false">IF(N247&lt;0.05,"Yes","No")</f>
        <v>Yes</v>
      </c>
      <c r="P247" s="16" t="n">
        <v>0.537275719162459</v>
      </c>
      <c r="Q247" s="17" t="n">
        <v>30.3382677245203</v>
      </c>
      <c r="R247" s="18" t="n">
        <v>4.98922713786734E-008</v>
      </c>
      <c r="S247" s="18" t="n">
        <v>3.73665385979668E-005</v>
      </c>
      <c r="T247" s="16" t="n">
        <v>0.0179808977379482</v>
      </c>
      <c r="U247" s="16" t="n">
        <v>0.00845933263811287</v>
      </c>
      <c r="V247" s="16" t="n">
        <v>0.212589922195214</v>
      </c>
      <c r="W247" s="6" t="s">
        <v>567</v>
      </c>
      <c r="X247" s="17" t="n">
        <v>100</v>
      </c>
      <c r="Y247" s="16" t="n">
        <v>0.66902479841777</v>
      </c>
      <c r="Z247" s="16" t="n">
        <f aca="false">(G247-E247)/SQRT(H247^2/D247+F247^2/C247)</f>
        <v>8.38094575153976</v>
      </c>
      <c r="AA247" s="24" t="n">
        <f aca="false">ABS(K247-Z247)</f>
        <v>0</v>
      </c>
    </row>
    <row r="248" customFormat="false" ht="15" hidden="false" customHeight="false" outlineLevel="0" collapsed="false">
      <c r="A248" s="17" t="n">
        <v>643</v>
      </c>
      <c r="B248" s="6" t="s">
        <v>485</v>
      </c>
      <c r="C248" s="6" t="n">
        <v>126</v>
      </c>
      <c r="D248" s="6" t="n">
        <v>626</v>
      </c>
      <c r="E248" s="16" t="n">
        <v>0.113043192301005</v>
      </c>
      <c r="F248" s="16" t="n">
        <v>0.0174973601638801</v>
      </c>
      <c r="G248" s="16" t="n">
        <v>0.130529172885151</v>
      </c>
      <c r="H248" s="16" t="n">
        <v>0.0347710478694364</v>
      </c>
      <c r="I248" s="23" t="n">
        <f aca="false">G248-E248</f>
        <v>0.0174859805841466</v>
      </c>
      <c r="J248" s="17" t="n">
        <f aca="false">100*(G248-E248)/E248</f>
        <v>15.4684065693987</v>
      </c>
      <c r="K248" s="16" t="n">
        <v>8.37313927051188</v>
      </c>
      <c r="L248" s="17" t="n">
        <v>357.512443781137</v>
      </c>
      <c r="M248" s="18" t="n">
        <v>1.2883153703324E-015</v>
      </c>
      <c r="N248" s="18" t="n">
        <v>8.9714121691218E-014</v>
      </c>
      <c r="O248" s="6" t="str">
        <f aca="false">IF(N248&lt;0.05,"Yes","No")</f>
        <v>Yes</v>
      </c>
      <c r="P248" s="16" t="n">
        <v>0.536908290075208</v>
      </c>
      <c r="Q248" s="17" t="n">
        <v>30.2967867865504</v>
      </c>
      <c r="R248" s="18" t="n">
        <v>5.09283261053676E-008</v>
      </c>
      <c r="S248" s="18" t="n">
        <v>4.46026783293874E-005</v>
      </c>
      <c r="T248" s="16" t="n">
        <v>0.0177900852515746</v>
      </c>
      <c r="U248" s="16" t="n">
        <v>0.00858771719268799</v>
      </c>
      <c r="V248" s="16" t="n">
        <v>0.212589922195214</v>
      </c>
      <c r="W248" s="6" t="s">
        <v>567</v>
      </c>
      <c r="X248" s="17" t="n">
        <v>100</v>
      </c>
      <c r="Y248" s="16" t="n">
        <v>0.66887266088544</v>
      </c>
      <c r="Z248" s="16" t="n">
        <f aca="false">(G248-E248)/SQRT(H248^2/D248+F248^2/C248)</f>
        <v>8.37313927051186</v>
      </c>
      <c r="AA248" s="24" t="n">
        <f aca="false">ABS(K248-Z248)</f>
        <v>0</v>
      </c>
    </row>
    <row r="249" customFormat="false" ht="15" hidden="false" customHeight="false" outlineLevel="0" collapsed="false">
      <c r="A249" s="17" t="n">
        <v>644</v>
      </c>
      <c r="B249" s="6" t="s">
        <v>485</v>
      </c>
      <c r="C249" s="6" t="n">
        <v>126</v>
      </c>
      <c r="D249" s="6" t="n">
        <v>626</v>
      </c>
      <c r="E249" s="16" t="n">
        <v>0.111905677273633</v>
      </c>
      <c r="F249" s="16" t="n">
        <v>0.0173354785052645</v>
      </c>
      <c r="G249" s="16" t="n">
        <v>0.129205953305998</v>
      </c>
      <c r="H249" s="16" t="n">
        <v>0.0344154715686582</v>
      </c>
      <c r="I249" s="23" t="n">
        <f aca="false">G249-E249</f>
        <v>0.0173002760323648</v>
      </c>
      <c r="J249" s="17" t="n">
        <f aca="false">100*(G249-E249)/E249</f>
        <v>15.4596946766713</v>
      </c>
      <c r="K249" s="16" t="n">
        <v>8.36521687320027</v>
      </c>
      <c r="L249" s="17" t="n">
        <v>357.047494499003</v>
      </c>
      <c r="M249" s="18" t="n">
        <v>1.36773500316433E-015</v>
      </c>
      <c r="N249" s="18" t="n">
        <v>8.9714121691218E-014</v>
      </c>
      <c r="O249" s="6" t="str">
        <f aca="false">IF(N249&lt;0.05,"Yes","No")</f>
        <v>Yes</v>
      </c>
      <c r="P249" s="16" t="n">
        <v>0.536669093147999</v>
      </c>
      <c r="Q249" s="17" t="n">
        <v>30.2697978792749</v>
      </c>
      <c r="R249" s="18" t="n">
        <v>5.16139961485508E-008</v>
      </c>
      <c r="S249" s="18" t="n">
        <v>5.26558193217401E-005</v>
      </c>
      <c r="T249" s="16" t="n">
        <v>0.0176004296263671</v>
      </c>
      <c r="U249" s="16" t="n">
        <v>0.00871600808268052</v>
      </c>
      <c r="V249" s="16" t="n">
        <v>0.212589922195214</v>
      </c>
      <c r="W249" s="6" t="s">
        <v>567</v>
      </c>
      <c r="X249" s="17" t="n">
        <v>100</v>
      </c>
      <c r="Y249" s="16" t="n">
        <v>0.669455854759369</v>
      </c>
      <c r="Z249" s="16" t="n">
        <f aca="false">(G249-E249)/SQRT(H249^2/D249+F249^2/C249)</f>
        <v>8.36521687320028</v>
      </c>
      <c r="AA249" s="24" t="n">
        <f aca="false">ABS(K249-Z249)</f>
        <v>0</v>
      </c>
    </row>
    <row r="250" customFormat="false" ht="15" hidden="false" customHeight="false" outlineLevel="0" collapsed="false">
      <c r="A250" s="17" t="n">
        <v>645</v>
      </c>
      <c r="B250" s="6" t="s">
        <v>485</v>
      </c>
      <c r="C250" s="6" t="n">
        <v>126</v>
      </c>
      <c r="D250" s="6" t="n">
        <v>626</v>
      </c>
      <c r="E250" s="16" t="n">
        <v>0.110729658769237</v>
      </c>
      <c r="F250" s="16" t="n">
        <v>0.0171729435326365</v>
      </c>
      <c r="G250" s="16" t="n">
        <v>0.12785039067316</v>
      </c>
      <c r="H250" s="16" t="n">
        <v>0.0340723339572148</v>
      </c>
      <c r="I250" s="23" t="n">
        <f aca="false">G250-E250</f>
        <v>0.0171207319039231</v>
      </c>
      <c r="J250" s="17" t="n">
        <f aca="false">100*(G250-E250)/E250</f>
        <v>15.4617399658055</v>
      </c>
      <c r="K250" s="16" t="n">
        <v>8.35897254234536</v>
      </c>
      <c r="L250" s="17" t="n">
        <v>356.76417082201</v>
      </c>
      <c r="M250" s="18" t="n">
        <v>1.43279152646832E-015</v>
      </c>
      <c r="N250" s="18" t="n">
        <v>8.9714121691218E-014</v>
      </c>
      <c r="O250" s="6" t="str">
        <f aca="false">IF(N250&lt;0.05,"Yes","No")</f>
        <v>Yes</v>
      </c>
      <c r="P250" s="16" t="n">
        <v>0.53643254715645</v>
      </c>
      <c r="Q250" s="17" t="n">
        <v>30.2431199078575</v>
      </c>
      <c r="R250" s="18" t="n">
        <v>5.23008800327775E-008</v>
      </c>
      <c r="S250" s="18" t="n">
        <v>6.20516465473263E-005</v>
      </c>
      <c r="T250" s="16" t="n">
        <v>0.0174170597050879</v>
      </c>
      <c r="U250" s="16" t="n">
        <v>0.00884802437806395</v>
      </c>
      <c r="V250" s="16" t="n">
        <v>0.212589922195214</v>
      </c>
      <c r="W250" s="6" t="s">
        <v>567</v>
      </c>
      <c r="X250" s="17" t="n">
        <v>100</v>
      </c>
      <c r="Y250" s="16" t="n">
        <v>0.669341751610122</v>
      </c>
      <c r="Z250" s="16" t="n">
        <f aca="false">(G250-E250)/SQRT(H250^2/D250+F250^2/C250)</f>
        <v>8.35897254234536</v>
      </c>
      <c r="AA250" s="24" t="n">
        <f aca="false">ABS(K250-Z250)</f>
        <v>0</v>
      </c>
    </row>
    <row r="251" customFormat="false" ht="15" hidden="false" customHeight="false" outlineLevel="0" collapsed="false">
      <c r="A251" s="17" t="n">
        <v>646</v>
      </c>
      <c r="B251" s="6" t="s">
        <v>485</v>
      </c>
      <c r="C251" s="6" t="n">
        <v>126</v>
      </c>
      <c r="D251" s="6" t="n">
        <v>626</v>
      </c>
      <c r="E251" s="16" t="n">
        <v>0.109576354660685</v>
      </c>
      <c r="F251" s="16" t="n">
        <v>0.0170240583115401</v>
      </c>
      <c r="G251" s="16" t="n">
        <v>0.126526627987147</v>
      </c>
      <c r="H251" s="16" t="n">
        <v>0.0337422904586521</v>
      </c>
      <c r="I251" s="23" t="n">
        <f aca="false">G251-E251</f>
        <v>0.016950273326462</v>
      </c>
      <c r="J251" s="17" t="n">
        <f aca="false">100*(G251-E251)/E251</f>
        <v>15.468915149578</v>
      </c>
      <c r="K251" s="16" t="n">
        <v>8.35191047393009</v>
      </c>
      <c r="L251" s="17" t="n">
        <v>356.280540796162</v>
      </c>
      <c r="M251" s="18" t="n">
        <v>1.51196400871529E-015</v>
      </c>
      <c r="N251" s="18" t="n">
        <v>8.9714121691218E-014</v>
      </c>
      <c r="O251" s="6" t="str">
        <f aca="false">IF(N251&lt;0.05,"Yes","No")</f>
        <v>Yes</v>
      </c>
      <c r="P251" s="16" t="n">
        <v>0.536259814705212</v>
      </c>
      <c r="Q251" s="17" t="n">
        <v>30.2236463423633</v>
      </c>
      <c r="R251" s="18" t="n">
        <v>5.2808061297107E-008</v>
      </c>
      <c r="S251" s="18" t="n">
        <v>7.50615033830016E-005</v>
      </c>
      <c r="T251" s="16" t="n">
        <v>0.0172425388206325</v>
      </c>
      <c r="U251" s="16" t="n">
        <v>0.00897966286305523</v>
      </c>
      <c r="V251" s="16" t="n">
        <v>0.212589922195214</v>
      </c>
      <c r="W251" s="6" t="s">
        <v>567</v>
      </c>
      <c r="X251" s="17" t="n">
        <v>100</v>
      </c>
      <c r="Y251" s="16" t="n">
        <v>0.669899589228663</v>
      </c>
      <c r="Z251" s="16" t="n">
        <f aca="false">(G251-E251)/SQRT(H251^2/D251+F251^2/C251)</f>
        <v>8.35191047393006</v>
      </c>
      <c r="AA251" s="24" t="n">
        <f aca="false">ABS(K251-Z251)</f>
        <v>0</v>
      </c>
    </row>
    <row r="252" customFormat="false" ht="15" hidden="false" customHeight="false" outlineLevel="0" collapsed="false">
      <c r="A252" s="17" t="n">
        <v>647</v>
      </c>
      <c r="B252" s="6" t="s">
        <v>485</v>
      </c>
      <c r="C252" s="6" t="n">
        <v>126</v>
      </c>
      <c r="D252" s="6" t="n">
        <v>626</v>
      </c>
      <c r="E252" s="16" t="n">
        <v>0.108478095382452</v>
      </c>
      <c r="F252" s="16" t="n">
        <v>0.0168917243197801</v>
      </c>
      <c r="G252" s="16" t="n">
        <v>0.125275597785609</v>
      </c>
      <c r="H252" s="16" t="n">
        <v>0.0334324825369003</v>
      </c>
      <c r="I252" s="23" t="n">
        <f aca="false">G252-E252</f>
        <v>0.0167975024031565</v>
      </c>
      <c r="J252" s="17" t="n">
        <f aca="false">100*(G252-E252)/E252</f>
        <v>15.4846951764179</v>
      </c>
      <c r="K252" s="16" t="n">
        <v>8.34670566373373</v>
      </c>
      <c r="L252" s="17" t="n">
        <v>355.612522839724</v>
      </c>
      <c r="M252" s="18" t="n">
        <v>1.5768729459048E-015</v>
      </c>
      <c r="N252" s="18" t="n">
        <v>8.9714121691218E-014</v>
      </c>
      <c r="O252" s="6" t="str">
        <f aca="false">IF(N252&lt;0.05,"Yes","No")</f>
        <v>Yes</v>
      </c>
      <c r="P252" s="16" t="n">
        <v>0.536314169713512</v>
      </c>
      <c r="Q252" s="17" t="n">
        <v>30.2297735581632</v>
      </c>
      <c r="R252" s="18" t="n">
        <v>5.26479499642816E-008</v>
      </c>
      <c r="S252" s="18" t="n">
        <v>9.1019163651037E-005</v>
      </c>
      <c r="T252" s="16" t="n">
        <v>0.0170854341928095</v>
      </c>
      <c r="U252" s="16" t="n">
        <v>0.00909353134115212</v>
      </c>
      <c r="V252" s="16" t="n">
        <v>0.212589922195214</v>
      </c>
      <c r="W252" s="6" t="s">
        <v>567</v>
      </c>
      <c r="X252" s="17" t="n">
        <v>100</v>
      </c>
      <c r="Y252" s="16" t="n">
        <v>0.670394036208733</v>
      </c>
      <c r="Z252" s="16" t="n">
        <f aca="false">(G252-E252)/SQRT(H252^2/D252+F252^2/C252)</f>
        <v>8.34670566373376</v>
      </c>
      <c r="AA252" s="24" t="n">
        <f aca="false">ABS(K252-Z252)</f>
        <v>0</v>
      </c>
    </row>
    <row r="253" customFormat="false" ht="15" hidden="false" customHeight="false" outlineLevel="0" collapsed="false">
      <c r="A253" s="17" t="n">
        <v>648</v>
      </c>
      <c r="B253" s="6" t="s">
        <v>485</v>
      </c>
      <c r="C253" s="6" t="n">
        <v>126</v>
      </c>
      <c r="D253" s="6" t="n">
        <v>626</v>
      </c>
      <c r="E253" s="16" t="n">
        <v>0.107435407205707</v>
      </c>
      <c r="F253" s="16" t="n">
        <v>0.0167676125159251</v>
      </c>
      <c r="G253" s="16" t="n">
        <v>0.124110891510503</v>
      </c>
      <c r="H253" s="16" t="n">
        <v>0.0331565448641987</v>
      </c>
      <c r="I253" s="23" t="n">
        <f aca="false">G253-E253</f>
        <v>0.0166754843047968</v>
      </c>
      <c r="J253" s="17" t="n">
        <f aca="false">100*(G253-E253)/E253</f>
        <v>15.5214046639841</v>
      </c>
      <c r="K253" s="16" t="n">
        <v>8.35076681950531</v>
      </c>
      <c r="L253" s="17" t="n">
        <v>355.183812740499</v>
      </c>
      <c r="M253" s="18" t="n">
        <v>1.53732358964126E-015</v>
      </c>
      <c r="N253" s="18" t="n">
        <v>8.9714121691218E-014</v>
      </c>
      <c r="O253" s="6" t="str">
        <f aca="false">IF(N253&lt;0.05,"Yes","No")</f>
        <v>Yes</v>
      </c>
      <c r="P253" s="16" t="n">
        <v>0.536825444331215</v>
      </c>
      <c r="Q253" s="17" t="n">
        <v>30.2874378297804</v>
      </c>
      <c r="R253" s="18" t="n">
        <v>5.11648001927538E-008</v>
      </c>
      <c r="S253" s="18" t="n">
        <v>0.000108013540891241</v>
      </c>
      <c r="T253" s="16" t="n">
        <v>0.016959122692753</v>
      </c>
      <c r="U253" s="16" t="n">
        <v>0.0091611115317621</v>
      </c>
      <c r="V253" s="16" t="n">
        <v>0.212589922195214</v>
      </c>
      <c r="W253" s="6" t="s">
        <v>567</v>
      </c>
      <c r="X253" s="17" t="n">
        <v>100</v>
      </c>
      <c r="Y253" s="16" t="n">
        <v>0.670812414422638</v>
      </c>
      <c r="Z253" s="16" t="n">
        <f aca="false">(G253-E253)/SQRT(H253^2/D253+F253^2/C253)</f>
        <v>8.35076681950532</v>
      </c>
      <c r="AA253" s="24" t="n">
        <f aca="false">ABS(K253-Z253)</f>
        <v>0</v>
      </c>
    </row>
    <row r="254" customFormat="false" ht="15" hidden="false" customHeight="false" outlineLevel="0" collapsed="false">
      <c r="A254" s="17" t="n">
        <v>649</v>
      </c>
      <c r="B254" s="6" t="s">
        <v>485</v>
      </c>
      <c r="C254" s="6" t="n">
        <v>126</v>
      </c>
      <c r="D254" s="6" t="n">
        <v>626</v>
      </c>
      <c r="E254" s="16" t="n">
        <v>0.106478418208777</v>
      </c>
      <c r="F254" s="16" t="n">
        <v>0.0166661777148526</v>
      </c>
      <c r="G254" s="16" t="n">
        <v>0.123042067625938</v>
      </c>
      <c r="H254" s="16" t="n">
        <v>0.0329213010310785</v>
      </c>
      <c r="I254" s="23" t="n">
        <f aca="false">G254-E254</f>
        <v>0.0165636494171608</v>
      </c>
      <c r="J254" s="17" t="n">
        <f aca="false">100*(G254-E254)/E254</f>
        <v>15.5558747920952</v>
      </c>
      <c r="K254" s="16" t="n">
        <v>8.34911276562487</v>
      </c>
      <c r="L254" s="17" t="n">
        <v>354.690543070419</v>
      </c>
      <c r="M254" s="18" t="n">
        <v>1.56142637310496E-015</v>
      </c>
      <c r="N254" s="18" t="n">
        <v>8.9714121691218E-014</v>
      </c>
      <c r="O254" s="6" t="str">
        <f aca="false">IF(N254&lt;0.05,"Yes","No")</f>
        <v>Yes</v>
      </c>
      <c r="P254" s="16" t="n">
        <v>0.537007908186709</v>
      </c>
      <c r="Q254" s="17" t="n">
        <v>30.3080303777945</v>
      </c>
      <c r="R254" s="18" t="n">
        <v>5.06453824408861E-008</v>
      </c>
      <c r="S254" s="18" t="n">
        <v>0.000125632264807214</v>
      </c>
      <c r="T254" s="16" t="n">
        <v>0.0168430878143107</v>
      </c>
      <c r="U254" s="16" t="n">
        <v>0.00926969689639599</v>
      </c>
      <c r="V254" s="16" t="n">
        <v>0.212589922195214</v>
      </c>
      <c r="W254" s="6" t="s">
        <v>567</v>
      </c>
      <c r="X254" s="17" t="n">
        <v>100</v>
      </c>
      <c r="Y254" s="16" t="n">
        <v>0.671243470764238</v>
      </c>
      <c r="Z254" s="16" t="n">
        <f aca="false">(G254-E254)/SQRT(H254^2/D254+F254^2/C254)</f>
        <v>8.34911276562487</v>
      </c>
      <c r="AA254" s="24" t="n">
        <f aca="false">ABS(K254-Z254)</f>
        <v>0</v>
      </c>
    </row>
    <row r="255" customFormat="false" ht="15" hidden="false" customHeight="false" outlineLevel="0" collapsed="false">
      <c r="A255" s="17" t="n">
        <v>650</v>
      </c>
      <c r="B255" s="6" t="s">
        <v>485</v>
      </c>
      <c r="C255" s="6" t="n">
        <v>126</v>
      </c>
      <c r="D255" s="6" t="n">
        <v>626</v>
      </c>
      <c r="E255" s="16" t="n">
        <v>0.105608409536736</v>
      </c>
      <c r="F255" s="16" t="n">
        <v>0.0165808111604827</v>
      </c>
      <c r="G255" s="16" t="n">
        <v>0.122080969972352</v>
      </c>
      <c r="H255" s="16" t="n">
        <v>0.0327239994286117</v>
      </c>
      <c r="I255" s="23" t="n">
        <f aca="false">G255-E255</f>
        <v>0.0164725604356152</v>
      </c>
      <c r="J255" s="17" t="n">
        <f aca="false">100*(G255-E255)/E255</f>
        <v>15.5977734234177</v>
      </c>
      <c r="K255" s="16" t="n">
        <v>8.3491619668926</v>
      </c>
      <c r="L255" s="17" t="n">
        <v>354.280671562152</v>
      </c>
      <c r="M255" s="18" t="n">
        <v>1.5658977115218E-015</v>
      </c>
      <c r="N255" s="18" t="n">
        <v>8.9714121691218E-014</v>
      </c>
      <c r="O255" s="6" t="str">
        <f aca="false">IF(N255&lt;0.05,"Yes","No")</f>
        <v>Yes</v>
      </c>
      <c r="P255" s="16" t="n">
        <v>0.537251718167919</v>
      </c>
      <c r="Q255" s="17" t="n">
        <v>30.3355572639198</v>
      </c>
      <c r="R255" s="18" t="n">
        <v>4.9959318396189E-008</v>
      </c>
      <c r="S255" s="18" t="n">
        <v>0.000138963216433425</v>
      </c>
      <c r="T255" s="16" t="n">
        <v>0.0167478617419332</v>
      </c>
      <c r="U255" s="16" t="n">
        <v>0.00937503186860526</v>
      </c>
      <c r="V255" s="16" t="n">
        <v>0.212589922195214</v>
      </c>
      <c r="W255" s="6" t="s">
        <v>567</v>
      </c>
      <c r="X255" s="17" t="n">
        <v>100</v>
      </c>
      <c r="Y255" s="16" t="n">
        <v>0.671471677062731</v>
      </c>
      <c r="Z255" s="16" t="n">
        <f aca="false">(G255-E255)/SQRT(H255^2/D255+F255^2/C255)</f>
        <v>8.34916196689262</v>
      </c>
      <c r="AA255" s="24" t="n">
        <f aca="false">ABS(K255-Z255)</f>
        <v>0</v>
      </c>
    </row>
    <row r="256" customFormat="false" ht="15" hidden="false" customHeight="false" outlineLevel="0" collapsed="false">
      <c r="A256" s="17" t="n">
        <v>651</v>
      </c>
      <c r="B256" s="6" t="s">
        <v>485</v>
      </c>
      <c r="C256" s="6" t="n">
        <v>126</v>
      </c>
      <c r="D256" s="6" t="n">
        <v>626</v>
      </c>
      <c r="E256" s="16" t="n">
        <v>0.10481276682445</v>
      </c>
      <c r="F256" s="16" t="n">
        <v>0.0165044087378719</v>
      </c>
      <c r="G256" s="16" t="n">
        <v>0.121222799518904</v>
      </c>
      <c r="H256" s="16" t="n">
        <v>0.0325592831034663</v>
      </c>
      <c r="I256" s="23" t="n">
        <f aca="false">G256-E256</f>
        <v>0.0164100326944546</v>
      </c>
      <c r="J256" s="17" t="n">
        <f aca="false">100*(G256-E256)/E256</f>
        <v>15.6565208529793</v>
      </c>
      <c r="K256" s="16" t="n">
        <v>8.35754322763836</v>
      </c>
      <c r="L256" s="17" t="n">
        <v>354.080742612545</v>
      </c>
      <c r="M256" s="18" t="n">
        <v>1.47805797043694E-015</v>
      </c>
      <c r="N256" s="18" t="n">
        <v>8.9714121691218E-014</v>
      </c>
      <c r="O256" s="6" t="str">
        <f aca="false">IF(N256&lt;0.05,"Yes","No")</f>
        <v>Yes</v>
      </c>
      <c r="P256" s="16" t="n">
        <v>0.537908760428002</v>
      </c>
      <c r="Q256" s="17" t="n">
        <v>30.4098015348426</v>
      </c>
      <c r="R256" s="18" t="n">
        <v>4.81550808798342E-008</v>
      </c>
      <c r="S256" s="18" t="n">
        <v>0.000153816596923453</v>
      </c>
      <c r="T256" s="16" t="n">
        <v>0.016681204122418</v>
      </c>
      <c r="U256" s="16" t="n">
        <v>0.00943461005863085</v>
      </c>
      <c r="V256" s="16" t="n">
        <v>0.212589922195214</v>
      </c>
      <c r="W256" s="6" t="s">
        <v>567</v>
      </c>
      <c r="X256" s="17" t="n">
        <v>100</v>
      </c>
      <c r="Y256" s="16" t="n">
        <v>0.672092905319742</v>
      </c>
      <c r="Z256" s="16" t="n">
        <f aca="false">(G256-E256)/SQRT(H256^2/D256+F256^2/C256)</f>
        <v>8.35754322763838</v>
      </c>
      <c r="AA256" s="24" t="n">
        <f aca="false">ABS(K256-Z256)</f>
        <v>0</v>
      </c>
    </row>
    <row r="257" customFormat="false" ht="15" hidden="false" customHeight="false" outlineLevel="0" collapsed="false">
      <c r="A257" s="17" t="n">
        <v>652</v>
      </c>
      <c r="B257" s="6" t="s">
        <v>485</v>
      </c>
      <c r="C257" s="6" t="n">
        <v>126</v>
      </c>
      <c r="D257" s="6" t="n">
        <v>626</v>
      </c>
      <c r="E257" s="16" t="n">
        <v>0.104065087047361</v>
      </c>
      <c r="F257" s="16" t="n">
        <v>0.0164448672036777</v>
      </c>
      <c r="G257" s="16" t="n">
        <v>0.120422649640626</v>
      </c>
      <c r="H257" s="16" t="n">
        <v>0.0324244563915819</v>
      </c>
      <c r="I257" s="23" t="n">
        <f aca="false">G257-E257</f>
        <v>0.0163575625932645</v>
      </c>
      <c r="J257" s="17" t="n">
        <f aca="false">100*(G257-E257)/E257</f>
        <v>15.7185882963995</v>
      </c>
      <c r="K257" s="16" t="n">
        <v>8.36294969942415</v>
      </c>
      <c r="L257" s="17" t="n">
        <v>353.830645351366</v>
      </c>
      <c r="M257" s="18" t="n">
        <v>1.42537060782219E-015</v>
      </c>
      <c r="N257" s="18" t="n">
        <v>8.9714121691218E-014</v>
      </c>
      <c r="O257" s="6" t="str">
        <f aca="false">IF(N257&lt;0.05,"Yes","No")</f>
        <v>Yes</v>
      </c>
      <c r="P257" s="16" t="n">
        <v>0.53840430099875</v>
      </c>
      <c r="Q257" s="17" t="n">
        <v>30.4658565118186</v>
      </c>
      <c r="R257" s="18" t="n">
        <v>4.68363536469559E-008</v>
      </c>
      <c r="S257" s="18" t="n">
        <v>0.00017032086209173</v>
      </c>
      <c r="T257" s="16" t="n">
        <v>0.0166245582133675</v>
      </c>
      <c r="U257" s="16" t="n">
        <v>0.00950994872584378</v>
      </c>
      <c r="V257" s="16" t="n">
        <v>0.212589922195214</v>
      </c>
      <c r="W257" s="6" t="s">
        <v>567</v>
      </c>
      <c r="X257" s="17" t="n">
        <v>100</v>
      </c>
      <c r="Y257" s="16" t="n">
        <v>0.672752167959836</v>
      </c>
      <c r="Z257" s="16" t="n">
        <f aca="false">(G257-E257)/SQRT(H257^2/D257+F257^2/C257)</f>
        <v>8.36294969942417</v>
      </c>
      <c r="AA257" s="24" t="n">
        <f aca="false">ABS(K257-Z257)</f>
        <v>0</v>
      </c>
    </row>
    <row r="258" customFormat="false" ht="15" hidden="false" customHeight="false" outlineLevel="0" collapsed="false">
      <c r="A258" s="17" t="n">
        <v>653</v>
      </c>
      <c r="B258" s="6" t="s">
        <v>485</v>
      </c>
      <c r="C258" s="6" t="n">
        <v>126</v>
      </c>
      <c r="D258" s="6" t="n">
        <v>626</v>
      </c>
      <c r="E258" s="16" t="n">
        <v>0.103351630329613</v>
      </c>
      <c r="F258" s="16" t="n">
        <v>0.0163932278560858</v>
      </c>
      <c r="G258" s="16" t="n">
        <v>0.119653688083156</v>
      </c>
      <c r="H258" s="16" t="n">
        <v>0.0323037788040898</v>
      </c>
      <c r="I258" s="23" t="n">
        <f aca="false">G258-E258</f>
        <v>0.0163020577535432</v>
      </c>
      <c r="J258" s="17" t="n">
        <f aca="false">100*(G258-E258)/E258</f>
        <v>15.7733919644539</v>
      </c>
      <c r="K258" s="16" t="n">
        <v>8.36296838749597</v>
      </c>
      <c r="L258" s="17" t="n">
        <v>353.558264621071</v>
      </c>
      <c r="M258" s="18" t="n">
        <v>1.42825308454368E-015</v>
      </c>
      <c r="N258" s="18" t="n">
        <v>8.9714121691218E-014</v>
      </c>
      <c r="O258" s="6" t="str">
        <f aca="false">IF(N258&lt;0.05,"Yes","No")</f>
        <v>Yes</v>
      </c>
      <c r="P258" s="16" t="n">
        <v>0.538566485006312</v>
      </c>
      <c r="Q258" s="17" t="n">
        <v>30.484213790525</v>
      </c>
      <c r="R258" s="18" t="n">
        <v>4.64124209412631E-008</v>
      </c>
      <c r="S258" s="18" t="n">
        <v>0.000192268747262069</v>
      </c>
      <c r="T258" s="16" t="n">
        <v>0.0165650381624946</v>
      </c>
      <c r="U258" s="16" t="n">
        <v>0.00963209391769674</v>
      </c>
      <c r="V258" s="16" t="n">
        <v>0.212589922195214</v>
      </c>
      <c r="W258" s="6" t="s">
        <v>567</v>
      </c>
      <c r="X258" s="17" t="n">
        <v>100</v>
      </c>
      <c r="Y258" s="16" t="n">
        <v>0.673221258684517</v>
      </c>
      <c r="Z258" s="16" t="n">
        <f aca="false">(G258-E258)/SQRT(H258^2/D258+F258^2/C258)</f>
        <v>8.362968387496</v>
      </c>
      <c r="AA258" s="24" t="n">
        <f aca="false">ABS(K258-Z258)</f>
        <v>0</v>
      </c>
    </row>
    <row r="259" customFormat="false" ht="15" hidden="false" customHeight="false" outlineLevel="0" collapsed="false">
      <c r="A259" s="17" t="n">
        <v>654</v>
      </c>
      <c r="B259" s="6" t="s">
        <v>485</v>
      </c>
      <c r="C259" s="6" t="n">
        <v>126</v>
      </c>
      <c r="D259" s="6" t="n">
        <v>626</v>
      </c>
      <c r="E259" s="16" t="n">
        <v>0.102639891739403</v>
      </c>
      <c r="F259" s="16" t="n">
        <v>0.0163427896130539</v>
      </c>
      <c r="G259" s="16" t="n">
        <v>0.118880977979103</v>
      </c>
      <c r="H259" s="16" t="n">
        <v>0.0321837645858522</v>
      </c>
      <c r="I259" s="23" t="n">
        <f aca="false">G259-E259</f>
        <v>0.0162410862397</v>
      </c>
      <c r="J259" s="17" t="n">
        <f aca="false">100*(G259-E259)/E259</f>
        <v>15.8233664947108</v>
      </c>
      <c r="K259" s="16" t="n">
        <v>8.35975188912673</v>
      </c>
      <c r="L259" s="17" t="n">
        <v>353.259620848522</v>
      </c>
      <c r="M259" s="18" t="n">
        <v>1.46459318964199E-015</v>
      </c>
      <c r="N259" s="18" t="n">
        <v>8.9714121691218E-014</v>
      </c>
      <c r="O259" s="6" t="str">
        <f aca="false">IF(N259&lt;0.05,"Yes","No")</f>
        <v>Yes</v>
      </c>
      <c r="P259" s="16" t="n">
        <v>0.538536097137543</v>
      </c>
      <c r="Q259" s="17" t="n">
        <v>30.4807738284034</v>
      </c>
      <c r="R259" s="18" t="n">
        <v>4.64915669876898E-008</v>
      </c>
      <c r="S259" s="18" t="n">
        <v>0.000218347728356207</v>
      </c>
      <c r="T259" s="16" t="n">
        <v>0.0164998620590195</v>
      </c>
      <c r="U259" s="16" t="n">
        <v>0.00978952757337562</v>
      </c>
      <c r="V259" s="16" t="n">
        <v>0.212589922195214</v>
      </c>
      <c r="W259" s="6" t="s">
        <v>567</v>
      </c>
      <c r="X259" s="17" t="n">
        <v>100</v>
      </c>
      <c r="Y259" s="16" t="n">
        <v>0.673348039961459</v>
      </c>
      <c r="Z259" s="16" t="n">
        <f aca="false">(G259-E259)/SQRT(H259^2/D259+F259^2/C259)</f>
        <v>8.35975188912675</v>
      </c>
      <c r="AA259" s="24" t="n">
        <f aca="false">ABS(K259-Z259)</f>
        <v>0</v>
      </c>
    </row>
    <row r="260" customFormat="false" ht="15" hidden="false" customHeight="false" outlineLevel="0" collapsed="false">
      <c r="A260" s="17" t="n">
        <v>655</v>
      </c>
      <c r="B260" s="6" t="s">
        <v>485</v>
      </c>
      <c r="C260" s="6" t="n">
        <v>126</v>
      </c>
      <c r="D260" s="6" t="n">
        <v>626</v>
      </c>
      <c r="E260" s="16" t="n">
        <v>0.101886414523636</v>
      </c>
      <c r="F260" s="16" t="n">
        <v>0.0162885076444983</v>
      </c>
      <c r="G260" s="16" t="n">
        <v>0.118064435062031</v>
      </c>
      <c r="H260" s="16" t="n">
        <v>0.0320524040200918</v>
      </c>
      <c r="I260" s="23" t="n">
        <f aca="false">G260-E260</f>
        <v>0.0161780205383958</v>
      </c>
      <c r="J260" s="17" t="n">
        <f aca="false">100*(G260-E260)/E260</f>
        <v>15.8784864636127</v>
      </c>
      <c r="K260" s="16" t="n">
        <v>8.35783483676253</v>
      </c>
      <c r="L260" s="17" t="n">
        <v>352.904339426563</v>
      </c>
      <c r="M260" s="18" t="n">
        <v>1.48877166618654E-015</v>
      </c>
      <c r="N260" s="18" t="n">
        <v>8.9714121691218E-014</v>
      </c>
      <c r="O260" s="6" t="str">
        <f aca="false">IF(N260&lt;0.05,"Yes","No")</f>
        <v>Yes</v>
      </c>
      <c r="P260" s="16" t="n">
        <v>0.538623256856257</v>
      </c>
      <c r="Q260" s="17" t="n">
        <v>30.4906409874462</v>
      </c>
      <c r="R260" s="18" t="n">
        <v>4.6264907593162E-008</v>
      </c>
      <c r="S260" s="18" t="n">
        <v>0.000240150962358549</v>
      </c>
      <c r="T260" s="16" t="n">
        <v>0.0164317657278778</v>
      </c>
      <c r="U260" s="16" t="n">
        <v>0.00994589877144292</v>
      </c>
      <c r="V260" s="16" t="n">
        <v>0.212589922195214</v>
      </c>
      <c r="W260" s="6" t="s">
        <v>567</v>
      </c>
      <c r="X260" s="17" t="n">
        <v>100</v>
      </c>
      <c r="Y260" s="16" t="n">
        <v>0.673525533749176</v>
      </c>
      <c r="Z260" s="16" t="n">
        <f aca="false">(G260-E260)/SQRT(H260^2/D260+F260^2/C260)</f>
        <v>8.35783483676253</v>
      </c>
      <c r="AA260" s="24" t="n">
        <f aca="false">ABS(K260-Z260)</f>
        <v>0</v>
      </c>
    </row>
    <row r="261" customFormat="false" ht="15" hidden="false" customHeight="false" outlineLevel="0" collapsed="false">
      <c r="A261" s="17" t="n">
        <v>656</v>
      </c>
      <c r="B261" s="6" t="s">
        <v>485</v>
      </c>
      <c r="C261" s="6" t="n">
        <v>126</v>
      </c>
      <c r="D261" s="6" t="n">
        <v>626</v>
      </c>
      <c r="E261" s="16" t="n">
        <v>0.1010586737049</v>
      </c>
      <c r="F261" s="16" t="n">
        <v>0.0162297717463</v>
      </c>
      <c r="G261" s="16" t="n">
        <v>0.117154941224633</v>
      </c>
      <c r="H261" s="16" t="n">
        <v>0.0318987708775954</v>
      </c>
      <c r="I261" s="23" t="n">
        <f aca="false">G261-E261</f>
        <v>0.0160962675197325</v>
      </c>
      <c r="J261" s="17" t="n">
        <f aca="false">100*(G261-E261)/E261</f>
        <v>15.927645722657</v>
      </c>
      <c r="K261" s="16" t="n">
        <v>8.35005057939211</v>
      </c>
      <c r="L261" s="17" t="n">
        <v>352.350042205956</v>
      </c>
      <c r="M261" s="18" t="n">
        <v>1.57992503692292E-015</v>
      </c>
      <c r="N261" s="18" t="n">
        <v>8.9714121691218E-014</v>
      </c>
      <c r="O261" s="6" t="str">
        <f aca="false">IF(N261&lt;0.05,"Yes","No")</f>
        <v>Yes</v>
      </c>
      <c r="P261" s="16" t="n">
        <v>0.538450892597083</v>
      </c>
      <c r="Q261" s="17" t="n">
        <v>30.4711295542666</v>
      </c>
      <c r="R261" s="18" t="n">
        <v>4.67141843494602E-008</v>
      </c>
      <c r="S261" s="18" t="n">
        <v>0.000266954636702593</v>
      </c>
      <c r="T261" s="16" t="n">
        <v>0.016344665177224</v>
      </c>
      <c r="U261" s="16" t="n">
        <v>0.0101568448607666</v>
      </c>
      <c r="V261" s="16" t="n">
        <v>0.212589922195214</v>
      </c>
      <c r="W261" s="6" t="s">
        <v>567</v>
      </c>
      <c r="X261" s="17" t="n">
        <v>100</v>
      </c>
      <c r="Y261" s="16" t="n">
        <v>0.673855165069223</v>
      </c>
      <c r="Z261" s="16" t="n">
        <f aca="false">(G261-E261)/SQRT(H261^2/D261+F261^2/C261)</f>
        <v>8.3500505793921</v>
      </c>
      <c r="AA261" s="24" t="n">
        <f aca="false">ABS(K261-Z261)</f>
        <v>0</v>
      </c>
    </row>
    <row r="262" customFormat="false" ht="15" hidden="false" customHeight="false" outlineLevel="0" collapsed="false">
      <c r="A262" s="17" t="n">
        <v>657</v>
      </c>
      <c r="B262" s="6" t="s">
        <v>485</v>
      </c>
      <c r="C262" s="6" t="n">
        <v>126</v>
      </c>
      <c r="D262" s="6" t="n">
        <v>626</v>
      </c>
      <c r="E262" s="16" t="n">
        <v>0.100166300755172</v>
      </c>
      <c r="F262" s="16" t="n">
        <v>0.0161631169138323</v>
      </c>
      <c r="G262" s="16" t="n">
        <v>0.116157233691254</v>
      </c>
      <c r="H262" s="16" t="n">
        <v>0.0317149446515005</v>
      </c>
      <c r="I262" s="23" t="n">
        <f aca="false">G262-E262</f>
        <v>0.015990932936082</v>
      </c>
      <c r="J262" s="17" t="n">
        <f aca="false">100*(G262-E262)/E262</f>
        <v>15.9643840448569</v>
      </c>
      <c r="K262" s="16" t="n">
        <v>8.33567648875118</v>
      </c>
      <c r="L262" s="17" t="n">
        <v>351.578186584363</v>
      </c>
      <c r="M262" s="18" t="n">
        <v>1.75943492581304E-015</v>
      </c>
      <c r="N262" s="18" t="n">
        <v>9.43517557040787E-014</v>
      </c>
      <c r="O262" s="6" t="str">
        <f aca="false">IF(N262&lt;0.05,"Yes","No")</f>
        <v>Yes</v>
      </c>
      <c r="P262" s="16" t="n">
        <v>0.537983656339339</v>
      </c>
      <c r="Q262" s="17" t="n">
        <v>30.4182703627413</v>
      </c>
      <c r="R262" s="18" t="n">
        <v>4.7953480248812E-008</v>
      </c>
      <c r="S262" s="18" t="n">
        <v>0.000304509097553479</v>
      </c>
      <c r="T262" s="16" t="n">
        <v>0.0162333198712641</v>
      </c>
      <c r="U262" s="16" t="n">
        <v>0.0104215085527788</v>
      </c>
      <c r="V262" s="16" t="n">
        <v>0.212589922195214</v>
      </c>
      <c r="W262" s="6" t="s">
        <v>567</v>
      </c>
      <c r="X262" s="17" t="n">
        <v>100</v>
      </c>
      <c r="Y262" s="16" t="n">
        <v>0.674159440133881</v>
      </c>
      <c r="Z262" s="16" t="n">
        <f aca="false">(G262-E262)/SQRT(H262^2/D262+F262^2/C262)</f>
        <v>8.33567648875115</v>
      </c>
      <c r="AA262" s="24" t="n">
        <f aca="false">ABS(K262-Z262)</f>
        <v>0</v>
      </c>
    </row>
    <row r="263" customFormat="false" ht="15" hidden="false" customHeight="false" outlineLevel="0" collapsed="false">
      <c r="A263" s="17" t="n">
        <v>658</v>
      </c>
      <c r="B263" s="6" t="s">
        <v>485</v>
      </c>
      <c r="C263" s="6" t="n">
        <v>126</v>
      </c>
      <c r="D263" s="6" t="n">
        <v>626</v>
      </c>
      <c r="E263" s="16" t="n">
        <v>0.0992283355740328</v>
      </c>
      <c r="F263" s="16" t="n">
        <v>0.0160857620121391</v>
      </c>
      <c r="G263" s="16" t="n">
        <v>0.115090096030182</v>
      </c>
      <c r="H263" s="16" t="n">
        <v>0.0314964458627348</v>
      </c>
      <c r="I263" s="23" t="n">
        <f aca="false">G263-E263</f>
        <v>0.0158617604561492</v>
      </c>
      <c r="J263" s="17" t="n">
        <f aca="false">100*(G263-E263)/E263</f>
        <v>15.9851118779625</v>
      </c>
      <c r="K263" s="16" t="n">
        <v>8.3157733307282</v>
      </c>
      <c r="L263" s="17" t="n">
        <v>350.599796254876</v>
      </c>
      <c r="M263" s="18" t="n">
        <v>2.0401505159548E-015</v>
      </c>
      <c r="N263" s="18" t="n">
        <v>9.96827031167682E-014</v>
      </c>
      <c r="O263" s="6" t="str">
        <f aca="false">IF(N263&lt;0.05,"Yes","No")</f>
        <v>Yes</v>
      </c>
      <c r="P263" s="16" t="n">
        <v>0.537283627004515</v>
      </c>
      <c r="Q263" s="17" t="n">
        <v>30.3391607929632</v>
      </c>
      <c r="R263" s="18" t="n">
        <v>4.98701998891063E-008</v>
      </c>
      <c r="S263" s="18" t="n">
        <v>0.00035884649371141</v>
      </c>
      <c r="T263" s="16" t="n">
        <v>0.0160971887606219</v>
      </c>
      <c r="U263" s="16" t="n">
        <v>0.0107349839530292</v>
      </c>
      <c r="V263" s="16" t="n">
        <v>0.212589922195214</v>
      </c>
      <c r="W263" s="6" t="s">
        <v>567</v>
      </c>
      <c r="X263" s="17" t="n">
        <v>100</v>
      </c>
      <c r="Y263" s="16" t="n">
        <v>0.674083371367717</v>
      </c>
      <c r="Z263" s="16" t="n">
        <f aca="false">(G263-E263)/SQRT(H263^2/D263+F263^2/C263)</f>
        <v>8.31577333072822</v>
      </c>
      <c r="AA263" s="24" t="n">
        <f aca="false">ABS(K263-Z263)</f>
        <v>0</v>
      </c>
    </row>
    <row r="264" customFormat="false" ht="15" hidden="false" customHeight="false" outlineLevel="0" collapsed="false">
      <c r="A264" s="17" t="n">
        <v>659</v>
      </c>
      <c r="B264" s="6" t="s">
        <v>485</v>
      </c>
      <c r="C264" s="6" t="n">
        <v>126</v>
      </c>
      <c r="D264" s="6" t="n">
        <v>626</v>
      </c>
      <c r="E264" s="16" t="n">
        <v>0.098263634989659</v>
      </c>
      <c r="F264" s="16" t="n">
        <v>0.0159997234767024</v>
      </c>
      <c r="G264" s="16" t="n">
        <v>0.113977730155182</v>
      </c>
      <c r="H264" s="16" t="n">
        <v>0.0312433585829338</v>
      </c>
      <c r="I264" s="23" t="n">
        <f aca="false">G264-E264</f>
        <v>0.0157140951655226</v>
      </c>
      <c r="J264" s="17" t="n">
        <f aca="false">100*(G264-E264)/E264</f>
        <v>15.991770676076</v>
      </c>
      <c r="K264" s="16" t="n">
        <v>8.29240798639786</v>
      </c>
      <c r="L264" s="17" t="n">
        <v>349.354097125378</v>
      </c>
      <c r="M264" s="18" t="n">
        <v>2.42825956749654E-015</v>
      </c>
      <c r="N264" s="18" t="n">
        <v>1.13372741140228E-013</v>
      </c>
      <c r="O264" s="6" t="str">
        <f aca="false">IF(N264&lt;0.05,"Yes","No")</f>
        <v>Yes</v>
      </c>
      <c r="P264" s="16" t="n">
        <v>0.536521394194617</v>
      </c>
      <c r="Q264" s="17" t="n">
        <v>30.2531388157786</v>
      </c>
      <c r="R264" s="18" t="n">
        <v>5.20418507472524E-008</v>
      </c>
      <c r="S264" s="18" t="n">
        <v>0.000417015746793292</v>
      </c>
      <c r="T264" s="16" t="n">
        <v>0.0159415854947784</v>
      </c>
      <c r="U264" s="16" t="n">
        <v>0.0111033921604436</v>
      </c>
      <c r="V264" s="16" t="n">
        <v>0.212589922195214</v>
      </c>
      <c r="W264" s="6" t="s">
        <v>567</v>
      </c>
      <c r="X264" s="17" t="n">
        <v>100</v>
      </c>
      <c r="Y264" s="16" t="n">
        <v>0.674172118261575</v>
      </c>
      <c r="Z264" s="16" t="n">
        <f aca="false">(G264-E264)/SQRT(H264^2/D264+F264^2/C264)</f>
        <v>8.29240798639788</v>
      </c>
      <c r="AA264" s="24" t="n">
        <f aca="false">ABS(K264-Z264)</f>
        <v>0</v>
      </c>
    </row>
    <row r="265" customFormat="false" ht="15" hidden="false" customHeight="false" outlineLevel="0" collapsed="false">
      <c r="A265" s="17" t="n">
        <v>660</v>
      </c>
      <c r="B265" s="6" t="s">
        <v>485</v>
      </c>
      <c r="C265" s="6" t="n">
        <v>126</v>
      </c>
      <c r="D265" s="6" t="n">
        <v>626</v>
      </c>
      <c r="E265" s="16" t="n">
        <v>0.097287748363756</v>
      </c>
      <c r="F265" s="16" t="n">
        <v>0.0159055372942863</v>
      </c>
      <c r="G265" s="16" t="n">
        <v>0.112827752273494</v>
      </c>
      <c r="H265" s="16" t="n">
        <v>0.0309619703542562</v>
      </c>
      <c r="I265" s="23" t="n">
        <f aca="false">G265-E265</f>
        <v>0.0155400039097381</v>
      </c>
      <c r="J265" s="17" t="n">
        <f aca="false">100*(G265-E265)/E265</f>
        <v>15.9732383276407</v>
      </c>
      <c r="K265" s="16" t="n">
        <v>8.26034544610842</v>
      </c>
      <c r="L265" s="17" t="n">
        <v>347.91359569241</v>
      </c>
      <c r="M265" s="18" t="n">
        <v>3.07515414084382E-015</v>
      </c>
      <c r="N265" s="18" t="n">
        <v>1.34602059373185E-013</v>
      </c>
      <c r="O265" s="6" t="str">
        <f aca="false">IF(N265&lt;0.05,"Yes","No")</f>
        <v>Yes</v>
      </c>
      <c r="P265" s="16" t="n">
        <v>0.53531533376337</v>
      </c>
      <c r="Q265" s="17" t="n">
        <v>30.1172780509552</v>
      </c>
      <c r="R265" s="18" t="n">
        <v>5.56668581526002E-008</v>
      </c>
      <c r="S265" s="18" t="n">
        <v>0.00051047661599091</v>
      </c>
      <c r="T265" s="16" t="n">
        <v>0.0157594259690718</v>
      </c>
      <c r="U265" s="16" t="n">
        <v>0.0115421854544852</v>
      </c>
      <c r="V265" s="16" t="n">
        <v>0.212589922195214</v>
      </c>
      <c r="W265" s="6" t="s">
        <v>567</v>
      </c>
      <c r="X265" s="17" t="n">
        <v>100</v>
      </c>
      <c r="Y265" s="16" t="n">
        <v>0.674501749581622</v>
      </c>
      <c r="Z265" s="16" t="n">
        <f aca="false">(G265-E265)/SQRT(H265^2/D265+F265^2/C265)</f>
        <v>8.26034544610844</v>
      </c>
      <c r="AA265" s="24" t="n">
        <f aca="false">ABS(K265-Z265)</f>
        <v>0</v>
      </c>
    </row>
    <row r="266" customFormat="false" ht="15" hidden="false" customHeight="false" outlineLevel="0" collapsed="false">
      <c r="A266" s="17" t="n">
        <v>661</v>
      </c>
      <c r="B266" s="6" t="s">
        <v>485</v>
      </c>
      <c r="C266" s="6" t="n">
        <v>126</v>
      </c>
      <c r="D266" s="6" t="n">
        <v>626</v>
      </c>
      <c r="E266" s="16" t="n">
        <v>0.0963266488933374</v>
      </c>
      <c r="F266" s="16" t="n">
        <v>0.0158028382779407</v>
      </c>
      <c r="G266" s="16" t="n">
        <v>0.111673198854581</v>
      </c>
      <c r="H266" s="16" t="n">
        <v>0.0306582020198146</v>
      </c>
      <c r="I266" s="23" t="n">
        <f aca="false">G266-E266</f>
        <v>0.0153465499612431</v>
      </c>
      <c r="J266" s="17" t="n">
        <f aca="false">100*(G266-E266)/E266</f>
        <v>15.9317801849791</v>
      </c>
      <c r="K266" s="16" t="n">
        <v>8.22252775942545</v>
      </c>
      <c r="L266" s="17" t="n">
        <v>346.372119520126</v>
      </c>
      <c r="M266" s="18" t="n">
        <v>4.05399202314369E-015</v>
      </c>
      <c r="N266" s="18" t="n">
        <v>1.67008573345586E-013</v>
      </c>
      <c r="O266" s="6" t="str">
        <f aca="false">IF(N266&lt;0.05,"Yes","No")</f>
        <v>Yes</v>
      </c>
      <c r="P266" s="16" t="n">
        <v>0.533798512965615</v>
      </c>
      <c r="Q266" s="17" t="n">
        <v>29.9468447009795</v>
      </c>
      <c r="R266" s="18" t="n">
        <v>6.05752173194387E-008</v>
      </c>
      <c r="S266" s="18" t="n">
        <v>0.000618203370403973</v>
      </c>
      <c r="T266" s="16" t="n">
        <v>0.0155577033136104</v>
      </c>
      <c r="U266" s="16" t="n">
        <v>0.012019404122191</v>
      </c>
      <c r="V266" s="16" t="n">
        <v>0.212589922195214</v>
      </c>
      <c r="W266" s="6" t="s">
        <v>567</v>
      </c>
      <c r="X266" s="17" t="n">
        <v>100</v>
      </c>
      <c r="Y266" s="16" t="n">
        <v>0.674438358943151</v>
      </c>
      <c r="Z266" s="16" t="n">
        <f aca="false">(G266-E266)/SQRT(H266^2/D266+F266^2/C266)</f>
        <v>8.22252775942546</v>
      </c>
      <c r="AA266" s="24" t="n">
        <f aca="false">ABS(K266-Z266)</f>
        <v>0</v>
      </c>
    </row>
    <row r="267" customFormat="false" ht="15" hidden="false" customHeight="false" outlineLevel="0" collapsed="false">
      <c r="A267" s="17" t="n">
        <v>662</v>
      </c>
      <c r="B267" s="6" t="s">
        <v>485</v>
      </c>
      <c r="C267" s="6" t="n">
        <v>126</v>
      </c>
      <c r="D267" s="6" t="n">
        <v>626</v>
      </c>
      <c r="E267" s="16" t="n">
        <v>0.0954109695222643</v>
      </c>
      <c r="F267" s="16" t="n">
        <v>0.0156936849885346</v>
      </c>
      <c r="G267" s="16" t="n">
        <v>0.110557178898265</v>
      </c>
      <c r="H267" s="16" t="n">
        <v>0.030339780214186</v>
      </c>
      <c r="I267" s="23" t="n">
        <f aca="false">G267-E267</f>
        <v>0.0151462093760009</v>
      </c>
      <c r="J267" s="17" t="n">
        <f aca="false">100*(G267-E267)/E267</f>
        <v>15.8747043991273</v>
      </c>
      <c r="K267" s="16" t="n">
        <v>8.18397564678003</v>
      </c>
      <c r="L267" s="17" t="n">
        <v>344.781708852641</v>
      </c>
      <c r="M267" s="18" t="n">
        <v>5.36800709603499E-015</v>
      </c>
      <c r="N267" s="18" t="n">
        <v>2.05057871068537E-013</v>
      </c>
      <c r="O267" s="6" t="str">
        <f aca="false">IF(N267&lt;0.05,"Yes","No")</f>
        <v>Yes</v>
      </c>
      <c r="P267" s="16" t="n">
        <v>0.532264684289128</v>
      </c>
      <c r="Q267" s="17" t="n">
        <v>29.7749920819594</v>
      </c>
      <c r="R267" s="18" t="n">
        <v>6.59649245346316E-008</v>
      </c>
      <c r="S267" s="18" t="n">
        <v>0.000746576105818437</v>
      </c>
      <c r="T267" s="16" t="n">
        <v>0.0153485443219787</v>
      </c>
      <c r="U267" s="16" t="n">
        <v>0.0124919080807818</v>
      </c>
      <c r="V267" s="16" t="n">
        <v>0.212589922195214</v>
      </c>
      <c r="W267" s="6" t="s">
        <v>567</v>
      </c>
      <c r="X267" s="17" t="n">
        <v>100</v>
      </c>
      <c r="Y267" s="16" t="n">
        <v>0.674235508900046</v>
      </c>
      <c r="Z267" s="16" t="n">
        <f aca="false">(G267-E267)/SQRT(H267^2/D267+F267^2/C267)</f>
        <v>8.18397564678003</v>
      </c>
      <c r="AA267" s="24" t="n">
        <f aca="false">ABS(K267-Z267)</f>
        <v>0</v>
      </c>
    </row>
    <row r="268" customFormat="false" ht="15" hidden="false" customHeight="false" outlineLevel="0" collapsed="false">
      <c r="A268" s="17" t="n">
        <v>663</v>
      </c>
      <c r="B268" s="6" t="s">
        <v>485</v>
      </c>
      <c r="C268" s="6" t="n">
        <v>126</v>
      </c>
      <c r="D268" s="6" t="n">
        <v>626</v>
      </c>
      <c r="E268" s="16" t="n">
        <v>0.0945640265468567</v>
      </c>
      <c r="F268" s="16" t="n">
        <v>0.0155876825536144</v>
      </c>
      <c r="G268" s="16" t="n">
        <v>0.10950495693059</v>
      </c>
      <c r="H268" s="16" t="n">
        <v>0.0300207374281651</v>
      </c>
      <c r="I268" s="23" t="n">
        <f aca="false">G268-E268</f>
        <v>0.0149409303837334</v>
      </c>
      <c r="J268" s="17" t="n">
        <f aca="false">100*(G268-E268)/E268</f>
        <v>15.7998035080815</v>
      </c>
      <c r="K268" s="16" t="n">
        <v>8.14117770436135</v>
      </c>
      <c r="L268" s="17" t="n">
        <v>343.072895378367</v>
      </c>
      <c r="M268" s="18" t="n">
        <v>7.31838608177809E-015</v>
      </c>
      <c r="N268" s="18" t="n">
        <v>2.69753143119575E-013</v>
      </c>
      <c r="O268" s="6" t="str">
        <f aca="false">IF(N268&lt;0.05,"Yes","No")</f>
        <v>Yes</v>
      </c>
      <c r="P268" s="16" t="n">
        <v>0.530528130223714</v>
      </c>
      <c r="Q268" s="17" t="n">
        <v>29.5810226608048</v>
      </c>
      <c r="R268" s="18" t="n">
        <v>7.26294061619941E-008</v>
      </c>
      <c r="S268" s="18" t="n">
        <v>0.00092008551413116</v>
      </c>
      <c r="T268" s="16" t="n">
        <v>0.0151344835887054</v>
      </c>
      <c r="U268" s="16" t="n">
        <v>0.013034883537728</v>
      </c>
      <c r="V268" s="16" t="n">
        <v>0.212589922195214</v>
      </c>
      <c r="W268" s="6" t="s">
        <v>567</v>
      </c>
      <c r="X268" s="17" t="n">
        <v>100</v>
      </c>
      <c r="Y268" s="16" t="n">
        <v>0.674026319793093</v>
      </c>
      <c r="Z268" s="16" t="n">
        <f aca="false">(G268-E268)/SQRT(H268^2/D268+F268^2/C268)</f>
        <v>8.14117770436133</v>
      </c>
      <c r="AA268" s="24" t="n">
        <f aca="false">ABS(K268-Z268)</f>
        <v>0</v>
      </c>
    </row>
    <row r="269" customFormat="false" ht="15" hidden="false" customHeight="false" outlineLevel="0" collapsed="false">
      <c r="A269" s="17" t="n">
        <v>664</v>
      </c>
      <c r="B269" s="6" t="s">
        <v>485</v>
      </c>
      <c r="C269" s="6" t="n">
        <v>126</v>
      </c>
      <c r="D269" s="6" t="n">
        <v>626</v>
      </c>
      <c r="E269" s="16" t="n">
        <v>0.0937974490225315</v>
      </c>
      <c r="F269" s="16" t="n">
        <v>0.0154875809266244</v>
      </c>
      <c r="G269" s="16" t="n">
        <v>0.108529906517591</v>
      </c>
      <c r="H269" s="16" t="n">
        <v>0.0297086374910129</v>
      </c>
      <c r="I269" s="23" t="n">
        <f aca="false">G269-E269</f>
        <v>0.0147324574950595</v>
      </c>
      <c r="J269" s="17" t="n">
        <f aca="false">100*(G269-E269)/E269</f>
        <v>15.7066718216617</v>
      </c>
      <c r="K269" s="16" t="n">
        <v>8.09328984971021</v>
      </c>
      <c r="L269" s="17" t="n">
        <v>341.279615600457</v>
      </c>
      <c r="M269" s="18" t="n">
        <v>1.03259887135032E-014</v>
      </c>
      <c r="N269" s="18" t="n">
        <v>3.67710208255426E-013</v>
      </c>
      <c r="O269" s="6" t="str">
        <f aca="false">IF(N269&lt;0.05,"Yes","No")</f>
        <v>Yes</v>
      </c>
      <c r="P269" s="16" t="n">
        <v>0.528512421141969</v>
      </c>
      <c r="Q269" s="17" t="n">
        <v>29.3566671230996</v>
      </c>
      <c r="R269" s="18" t="n">
        <v>8.11863303623431E-008</v>
      </c>
      <c r="S269" s="16" t="n">
        <v>0.00112820013890531</v>
      </c>
      <c r="T269" s="16" t="n">
        <v>0.0149173451270042</v>
      </c>
      <c r="U269" s="16" t="n">
        <v>0.0136280943434198</v>
      </c>
      <c r="V269" s="16" t="n">
        <v>0.212589922195214</v>
      </c>
      <c r="W269" s="6" t="s">
        <v>567</v>
      </c>
      <c r="X269" s="17" t="n">
        <v>100</v>
      </c>
      <c r="Y269" s="16" t="n">
        <v>0.673233936812212</v>
      </c>
      <c r="Z269" s="16" t="n">
        <f aca="false">(G269-E269)/SQRT(H269^2/D269+F269^2/C269)</f>
        <v>8.09328984971023</v>
      </c>
      <c r="AA269" s="24" t="n">
        <f aca="false">ABS(K269-Z269)</f>
        <v>0</v>
      </c>
    </row>
    <row r="270" customFormat="false" ht="15" hidden="false" customHeight="false" outlineLevel="0" collapsed="false">
      <c r="A270" s="17" t="n">
        <v>665</v>
      </c>
      <c r="B270" s="6" t="s">
        <v>485</v>
      </c>
      <c r="C270" s="6" t="n">
        <v>126</v>
      </c>
      <c r="D270" s="6" t="n">
        <v>626</v>
      </c>
      <c r="E270" s="16" t="n">
        <v>0.0931266056048492</v>
      </c>
      <c r="F270" s="16" t="n">
        <v>0.0153931644155811</v>
      </c>
      <c r="G270" s="16" t="n">
        <v>0.1076535163358</v>
      </c>
      <c r="H270" s="16" t="n">
        <v>0.0294110263114972</v>
      </c>
      <c r="I270" s="23" t="n">
        <f aca="false">G270-E270</f>
        <v>0.0145269107309505</v>
      </c>
      <c r="J270" s="17" t="n">
        <f aca="false">100*(G270-E270)/E270</f>
        <v>15.5990982776614</v>
      </c>
      <c r="K270" s="16" t="n">
        <v>8.04280802993802</v>
      </c>
      <c r="L270" s="17" t="n">
        <v>339.522853185121</v>
      </c>
      <c r="M270" s="18" t="n">
        <v>1.48018724422046E-014</v>
      </c>
      <c r="N270" s="18" t="n">
        <v>5.01592483888255E-013</v>
      </c>
      <c r="O270" s="6" t="str">
        <f aca="false">IF(N270&lt;0.05,"Yes","No")</f>
        <v>Yes</v>
      </c>
      <c r="P270" s="16" t="n">
        <v>0.526304379002251</v>
      </c>
      <c r="Q270" s="17" t="n">
        <v>29.1118844083963</v>
      </c>
      <c r="R270" s="18" t="n">
        <v>9.16823282238721E-008</v>
      </c>
      <c r="S270" s="16" t="n">
        <v>0.00140452329762764</v>
      </c>
      <c r="T270" s="16" t="n">
        <v>0.0147033934461361</v>
      </c>
      <c r="U270" s="16" t="n">
        <v>0.0142517342822298</v>
      </c>
      <c r="V270" s="16" t="n">
        <v>0.212589922195214</v>
      </c>
      <c r="W270" s="6" t="s">
        <v>567</v>
      </c>
      <c r="X270" s="17" t="n">
        <v>100</v>
      </c>
      <c r="Y270" s="16" t="n">
        <v>0.672638064810589</v>
      </c>
      <c r="Z270" s="16" t="n">
        <f aca="false">(G270-E270)/SQRT(H270^2/D270+F270^2/C270)</f>
        <v>8.04280802993804</v>
      </c>
      <c r="AA270" s="24" t="n">
        <f aca="false">ABS(K270-Z270)</f>
        <v>0</v>
      </c>
    </row>
    <row r="271" customFormat="false" ht="15" hidden="false" customHeight="false" outlineLevel="0" collapsed="false">
      <c r="A271" s="17" t="n">
        <v>666</v>
      </c>
      <c r="B271" s="6" t="s">
        <v>485</v>
      </c>
      <c r="C271" s="6" t="n">
        <v>126</v>
      </c>
      <c r="D271" s="6" t="n">
        <v>626</v>
      </c>
      <c r="E271" s="16" t="n">
        <v>0.0925744570318669</v>
      </c>
      <c r="F271" s="16" t="n">
        <v>0.0153004242418503</v>
      </c>
      <c r="G271" s="16" t="n">
        <v>0.106910807863116</v>
      </c>
      <c r="H271" s="16" t="n">
        <v>0.0291361150693184</v>
      </c>
      <c r="I271" s="23" t="n">
        <f aca="false">G271-E271</f>
        <v>0.014336350831249</v>
      </c>
      <c r="J271" s="17" t="n">
        <f aca="false">100*(G271-E271)/E271</f>
        <v>15.4862921057307</v>
      </c>
      <c r="K271" s="16" t="n">
        <v>7.9967257345934</v>
      </c>
      <c r="L271" s="17" t="n">
        <v>338.044296284466</v>
      </c>
      <c r="M271" s="18" t="n">
        <v>2.05100303062106E-014</v>
      </c>
      <c r="N271" s="18" t="n">
        <v>6.5482059505658E-013</v>
      </c>
      <c r="O271" s="6" t="str">
        <f aca="false">IF(N271&lt;0.05,"Yes","No")</f>
        <v>Yes</v>
      </c>
      <c r="P271" s="16" t="n">
        <v>0.524209764005579</v>
      </c>
      <c r="Q271" s="17" t="n">
        <v>28.880623374206</v>
      </c>
      <c r="R271" s="18" t="n">
        <v>1.02848710140266E-007</v>
      </c>
      <c r="S271" s="16" t="n">
        <v>0.00165192350085399</v>
      </c>
      <c r="T271" s="16" t="n">
        <v>0.0145049528818915</v>
      </c>
      <c r="U271" s="16" t="n">
        <v>0.0149007691435839</v>
      </c>
      <c r="V271" s="16" t="n">
        <v>0.212589922195214</v>
      </c>
      <c r="W271" s="6" t="s">
        <v>567</v>
      </c>
      <c r="X271" s="17" t="n">
        <v>100</v>
      </c>
      <c r="Y271" s="16" t="n">
        <v>0.672156295958213</v>
      </c>
      <c r="Z271" s="16" t="n">
        <f aca="false">(G271-E271)/SQRT(H271^2/D271+F271^2/C271)</f>
        <v>7.99672573459341</v>
      </c>
      <c r="AA271" s="24" t="n">
        <f aca="false">ABS(K271-Z271)</f>
        <v>0</v>
      </c>
    </row>
    <row r="272" customFormat="false" ht="15" hidden="false" customHeight="false" outlineLevel="0" collapsed="false">
      <c r="A272" s="17" t="n">
        <v>667</v>
      </c>
      <c r="B272" s="6" t="s">
        <v>485</v>
      </c>
      <c r="C272" s="6" t="n">
        <v>126</v>
      </c>
      <c r="D272" s="6" t="n">
        <v>626</v>
      </c>
      <c r="E272" s="16" t="n">
        <v>0.0921166082696309</v>
      </c>
      <c r="F272" s="16" t="n">
        <v>0.0152151161655469</v>
      </c>
      <c r="G272" s="16" t="n">
        <v>0.106279044260327</v>
      </c>
      <c r="H272" s="16" t="n">
        <v>0.0288902911133084</v>
      </c>
      <c r="I272" s="23" t="n">
        <f aca="false">G272-E272</f>
        <v>0.0141624359906965</v>
      </c>
      <c r="J272" s="17" t="n">
        <f aca="false">100*(G272-E272)/E272</f>
        <v>15.3744653181782</v>
      </c>
      <c r="K272" s="16" t="n">
        <v>7.95365799913325</v>
      </c>
      <c r="L272" s="17" t="n">
        <v>336.778566833534</v>
      </c>
      <c r="M272" s="18" t="n">
        <v>2.77575699560544E-014</v>
      </c>
      <c r="N272" s="18" t="n">
        <v>7.22804566025204E-013</v>
      </c>
      <c r="O272" s="6" t="str">
        <f aca="false">IF(N272&lt;0.05,"Yes","No")</f>
        <v>Yes</v>
      </c>
      <c r="P272" s="16" t="n">
        <v>0.522178004497771</v>
      </c>
      <c r="Q272" s="17" t="n">
        <v>28.6571831768022</v>
      </c>
      <c r="R272" s="18" t="n">
        <v>1.14934248808056E-007</v>
      </c>
      <c r="S272" s="16" t="n">
        <v>0.00188341293453688</v>
      </c>
      <c r="T272" s="16" t="n">
        <v>0.0143235832781398</v>
      </c>
      <c r="U272" s="16" t="n">
        <v>0.0155377548936102</v>
      </c>
      <c r="V272" s="16" t="n">
        <v>0.212589922195214</v>
      </c>
      <c r="W272" s="6" t="s">
        <v>567</v>
      </c>
      <c r="X272" s="17" t="n">
        <v>100</v>
      </c>
      <c r="Y272" s="16" t="n">
        <v>0.671243470764238</v>
      </c>
      <c r="Z272" s="16" t="n">
        <f aca="false">(G272-E272)/SQRT(H272^2/D272+F272^2/C272)</f>
        <v>7.95365799913324</v>
      </c>
      <c r="AA272" s="24" t="n">
        <f aca="false">ABS(K272-Z272)</f>
        <v>0</v>
      </c>
    </row>
    <row r="273" customFormat="false" ht="15" hidden="false" customHeight="false" outlineLevel="0" collapsed="false">
      <c r="A273" s="17" t="n">
        <v>668</v>
      </c>
      <c r="B273" s="6" t="s">
        <v>485</v>
      </c>
      <c r="C273" s="6" t="n">
        <v>126</v>
      </c>
      <c r="D273" s="6" t="n">
        <v>626</v>
      </c>
      <c r="E273" s="16" t="n">
        <v>0.0917584763632881</v>
      </c>
      <c r="F273" s="16" t="n">
        <v>0.0151395822436966</v>
      </c>
      <c r="G273" s="16" t="n">
        <v>0.105767041278152</v>
      </c>
      <c r="H273" s="16" t="n">
        <v>0.0286751200397111</v>
      </c>
      <c r="I273" s="23" t="n">
        <f aca="false">G273-E273</f>
        <v>0.0140085649148639</v>
      </c>
      <c r="J273" s="17" t="n">
        <f aca="false">100*(G273-E273)/E273</f>
        <v>15.2667802148344</v>
      </c>
      <c r="K273" s="16" t="n">
        <v>7.91479567677504</v>
      </c>
      <c r="L273" s="17" t="n">
        <v>335.686079817978</v>
      </c>
      <c r="M273" s="18" t="n">
        <v>3.64180369064523E-014</v>
      </c>
      <c r="N273" s="18" t="n">
        <v>8.0373351840477E-013</v>
      </c>
      <c r="O273" s="6" t="str">
        <f aca="false">IF(N273&lt;0.05,"Yes","No")</f>
        <v>Yes</v>
      </c>
      <c r="P273" s="16" t="n">
        <v>0.520311901232922</v>
      </c>
      <c r="Q273" s="17" t="n">
        <v>28.4527252831379</v>
      </c>
      <c r="R273" s="18" t="n">
        <v>1.27239794335579E-007</v>
      </c>
      <c r="S273" s="16" t="n">
        <v>0.00206203526258332</v>
      </c>
      <c r="T273" s="16" t="n">
        <v>0.0141630583110533</v>
      </c>
      <c r="U273" s="16" t="n">
        <v>0.0161608257903359</v>
      </c>
      <c r="V273" s="16" t="n">
        <v>0.212589922195214</v>
      </c>
      <c r="W273" s="6" t="s">
        <v>567</v>
      </c>
      <c r="X273" s="17" t="n">
        <v>100</v>
      </c>
      <c r="Y273" s="16" t="n">
        <v>0.669988336122521</v>
      </c>
      <c r="Z273" s="16" t="n">
        <f aca="false">(G273-E273)/SQRT(H273^2/D273+F273^2/C273)</f>
        <v>7.91479567677502</v>
      </c>
      <c r="AA273" s="24" t="n">
        <f aca="false">ABS(K273-Z273)</f>
        <v>0</v>
      </c>
    </row>
    <row r="274" customFormat="false" ht="15" hidden="false" customHeight="false" outlineLevel="0" collapsed="false">
      <c r="A274" s="17" t="n">
        <v>669</v>
      </c>
      <c r="B274" s="6" t="s">
        <v>485</v>
      </c>
      <c r="C274" s="6" t="n">
        <v>126</v>
      </c>
      <c r="D274" s="6" t="n">
        <v>626</v>
      </c>
      <c r="E274" s="16" t="n">
        <v>0.0915076363063048</v>
      </c>
      <c r="F274" s="16" t="n">
        <v>0.0150743526077265</v>
      </c>
      <c r="G274" s="16" t="n">
        <v>0.105384357559224</v>
      </c>
      <c r="H274" s="16" t="n">
        <v>0.0284909975888438</v>
      </c>
      <c r="I274" s="23" t="n">
        <f aca="false">G274-E274</f>
        <v>0.0138767212529191</v>
      </c>
      <c r="J274" s="17" t="n">
        <f aca="false">100*(G274-E274)/E274</f>
        <v>15.1645499906362</v>
      </c>
      <c r="K274" s="16" t="n">
        <v>7.88123762254553</v>
      </c>
      <c r="L274" s="17" t="n">
        <v>334.761336671257</v>
      </c>
      <c r="M274" s="18" t="n">
        <v>4.59963122871153E-014</v>
      </c>
      <c r="N274" s="18" t="n">
        <v>9.20364305859326E-013</v>
      </c>
      <c r="O274" s="6" t="str">
        <f aca="false">IF(N274&lt;0.05,"Yes","No")</f>
        <v>Yes</v>
      </c>
      <c r="P274" s="16" t="n">
        <v>0.518687475058192</v>
      </c>
      <c r="Q274" s="17" t="n">
        <v>28.2753424378738</v>
      </c>
      <c r="R274" s="18" t="n">
        <v>1.38983738167236E-007</v>
      </c>
      <c r="S274" s="16" t="n">
        <v>0.00226572146854325</v>
      </c>
      <c r="T274" s="16" t="n">
        <v>0.0140255537497897</v>
      </c>
      <c r="U274" s="16" t="n">
        <v>0.0167784912393921</v>
      </c>
      <c r="V274" s="16" t="n">
        <v>0.212589922195214</v>
      </c>
      <c r="W274" s="6" t="s">
        <v>567</v>
      </c>
      <c r="X274" s="17" t="n">
        <v>100</v>
      </c>
      <c r="Y274" s="16" t="n">
        <v>0.669443176631675</v>
      </c>
      <c r="Z274" s="16" t="n">
        <f aca="false">(G274-E274)/SQRT(H274^2/D274+F274^2/C274)</f>
        <v>7.88123762254554</v>
      </c>
      <c r="AA274" s="24" t="n">
        <f aca="false">ABS(K274-Z274)</f>
        <v>0</v>
      </c>
    </row>
    <row r="275" customFormat="false" ht="15" hidden="false" customHeight="false" outlineLevel="0" collapsed="false">
      <c r="A275" s="17" t="n">
        <v>670</v>
      </c>
      <c r="B275" s="6" t="s">
        <v>485</v>
      </c>
      <c r="C275" s="6" t="n">
        <v>126</v>
      </c>
      <c r="D275" s="6" t="n">
        <v>626</v>
      </c>
      <c r="E275" s="16" t="n">
        <v>0.0913453647600753</v>
      </c>
      <c r="F275" s="16" t="n">
        <v>0.0150154049764961</v>
      </c>
      <c r="G275" s="16" t="n">
        <v>0.105108012394688</v>
      </c>
      <c r="H275" s="16" t="n">
        <v>0.0283419133495618</v>
      </c>
      <c r="I275" s="23" t="n">
        <f aca="false">G275-E275</f>
        <v>0.0137626476346127</v>
      </c>
      <c r="J275" s="17" t="n">
        <f aca="false">100*(G275-E275)/E275</f>
        <v>15.0666075621475</v>
      </c>
      <c r="K275" s="16" t="n">
        <v>7.85149337638201</v>
      </c>
      <c r="L275" s="17" t="n">
        <v>334.184725082497</v>
      </c>
      <c r="M275" s="18" t="n">
        <v>5.64384483230731E-014</v>
      </c>
      <c r="N275" s="18" t="n">
        <v>1.05872482077479E-012</v>
      </c>
      <c r="O275" s="6" t="str">
        <f aca="false">IF(N275&lt;0.05,"Yes","No")</f>
        <v>Yes</v>
      </c>
      <c r="P275" s="16" t="n">
        <v>0.517093113051896</v>
      </c>
      <c r="Q275" s="17" t="n">
        <v>28.1017818728608</v>
      </c>
      <c r="R275" s="18" t="n">
        <v>1.51528509685396E-007</v>
      </c>
      <c r="S275" s="16" t="n">
        <v>0.00242408140974792</v>
      </c>
      <c r="T275" s="16" t="n">
        <v>0.0139057830125425</v>
      </c>
      <c r="U275" s="16" t="n">
        <v>0.0173901968965378</v>
      </c>
      <c r="V275" s="16" t="n">
        <v>0.212589922195214</v>
      </c>
      <c r="W275" s="6" t="s">
        <v>567</v>
      </c>
      <c r="X275" s="17" t="n">
        <v>100</v>
      </c>
      <c r="Y275" s="16" t="n">
        <v>0.668707845225417</v>
      </c>
      <c r="Z275" s="16" t="n">
        <f aca="false">(G275-E275)/SQRT(H275^2/D275+F275^2/C275)</f>
        <v>7.85149337638201</v>
      </c>
      <c r="AA275" s="24" t="n">
        <f aca="false">ABS(K275-Z275)</f>
        <v>0</v>
      </c>
    </row>
    <row r="276" customFormat="false" ht="15" hidden="false" customHeight="false" outlineLevel="0" collapsed="false">
      <c r="A276" s="17" t="n">
        <v>671</v>
      </c>
      <c r="B276" s="6" t="s">
        <v>485</v>
      </c>
      <c r="C276" s="6" t="n">
        <v>126</v>
      </c>
      <c r="D276" s="6" t="n">
        <v>626</v>
      </c>
      <c r="E276" s="16" t="n">
        <v>0.0912738818497885</v>
      </c>
      <c r="F276" s="16" t="n">
        <v>0.0149698836650866</v>
      </c>
      <c r="G276" s="16" t="n">
        <v>0.104948202915752</v>
      </c>
      <c r="H276" s="16" t="n">
        <v>0.0282285956016108</v>
      </c>
      <c r="I276" s="23" t="n">
        <f aca="false">G276-E276</f>
        <v>0.013674321065963</v>
      </c>
      <c r="J276" s="17" t="n">
        <f aca="false">100*(G276-E276)/E276</f>
        <v>14.9816363551483</v>
      </c>
      <c r="K276" s="16" t="n">
        <v>7.82799442263985</v>
      </c>
      <c r="L276" s="17" t="n">
        <v>333.764492716961</v>
      </c>
      <c r="M276" s="18" t="n">
        <v>6.62951775544105E-014</v>
      </c>
      <c r="N276" s="18" t="n">
        <v>1.16071806701514E-012</v>
      </c>
      <c r="O276" s="6" t="str">
        <f aca="false">IF(N276&lt;0.05,"Yes","No")</f>
        <v>Yes</v>
      </c>
      <c r="P276" s="16" t="n">
        <v>0.515810308325522</v>
      </c>
      <c r="Q276" s="17" t="n">
        <v>27.9625250063864</v>
      </c>
      <c r="R276" s="18" t="n">
        <v>1.62411999332011E-007</v>
      </c>
      <c r="S276" s="16" t="n">
        <v>0.00257400855714587</v>
      </c>
      <c r="T276" s="16" t="n">
        <v>0.0138121344438812</v>
      </c>
      <c r="U276" s="16" t="n">
        <v>0.0179532032305465</v>
      </c>
      <c r="V276" s="16" t="n">
        <v>0.212589922195214</v>
      </c>
      <c r="W276" s="6" t="s">
        <v>567</v>
      </c>
      <c r="X276" s="17" t="n">
        <v>100</v>
      </c>
      <c r="Y276" s="16" t="n">
        <v>0.668289467011512</v>
      </c>
      <c r="Z276" s="16" t="n">
        <f aca="false">(G276-E276)/SQRT(H276^2/D276+F276^2/C276)</f>
        <v>7.82799442263984</v>
      </c>
      <c r="AA276" s="24" t="n">
        <f aca="false">ABS(K276-Z276)</f>
        <v>0</v>
      </c>
    </row>
    <row r="277" customFormat="false" ht="15" hidden="false" customHeight="false" outlineLevel="0" collapsed="false">
      <c r="A277" s="17" t="n">
        <v>672</v>
      </c>
      <c r="B277" s="6" t="s">
        <v>485</v>
      </c>
      <c r="C277" s="6" t="n">
        <v>126</v>
      </c>
      <c r="D277" s="6" t="n">
        <v>626</v>
      </c>
      <c r="E277" s="16" t="n">
        <v>0.0912899453015554</v>
      </c>
      <c r="F277" s="16" t="n">
        <v>0.0149349820356824</v>
      </c>
      <c r="G277" s="16" t="n">
        <v>0.104900220545907</v>
      </c>
      <c r="H277" s="16" t="n">
        <v>0.0281482763907179</v>
      </c>
      <c r="I277" s="23" t="n">
        <f aca="false">G277-E277</f>
        <v>0.013610275244352</v>
      </c>
      <c r="J277" s="17" t="n">
        <f aca="false">100*(G277-E277)/E277</f>
        <v>14.9088436841467</v>
      </c>
      <c r="K277" s="16" t="n">
        <v>7.81121642839517</v>
      </c>
      <c r="L277" s="17" t="n">
        <v>333.541589737652</v>
      </c>
      <c r="M277" s="18" t="n">
        <v>7.43131304256094E-014</v>
      </c>
      <c r="N277" s="18" t="n">
        <v>1.25912812116295E-012</v>
      </c>
      <c r="O277" s="6" t="str">
        <f aca="false">IF(N277&lt;0.05,"Yes","No")</f>
        <v>Yes</v>
      </c>
      <c r="P277" s="16" t="n">
        <v>0.514845235062678</v>
      </c>
      <c r="Q277" s="17" t="n">
        <v>27.8579879712821</v>
      </c>
      <c r="R277" s="18" t="n">
        <v>1.71095232139521E-007</v>
      </c>
      <c r="S277" s="16" t="n">
        <v>0.00263766359193849</v>
      </c>
      <c r="T277" s="16" t="n">
        <v>0.0137435642520288</v>
      </c>
      <c r="U277" s="16" t="n">
        <v>0.0184826204955131</v>
      </c>
      <c r="V277" s="16" t="n">
        <v>0.212589922195214</v>
      </c>
      <c r="W277" s="6" t="s">
        <v>567</v>
      </c>
      <c r="X277" s="17" t="n">
        <v>100</v>
      </c>
      <c r="Y277" s="16" t="n">
        <v>0.667668238754501</v>
      </c>
      <c r="Z277" s="16" t="n">
        <f aca="false">(G277-E277)/SQRT(H277^2/D277+F277^2/C277)</f>
        <v>7.81121642839519</v>
      </c>
      <c r="AA277" s="24" t="n">
        <f aca="false">ABS(K277-Z277)</f>
        <v>0</v>
      </c>
    </row>
    <row r="278" customFormat="false" ht="15" hidden="false" customHeight="false" outlineLevel="0" collapsed="false">
      <c r="A278" s="17" t="n">
        <v>673</v>
      </c>
      <c r="B278" s="6" t="s">
        <v>485</v>
      </c>
      <c r="C278" s="6" t="n">
        <v>126</v>
      </c>
      <c r="D278" s="6" t="n">
        <v>626</v>
      </c>
      <c r="E278" s="16" t="n">
        <v>0.0913843023221171</v>
      </c>
      <c r="F278" s="16" t="n">
        <v>0.0148997227037512</v>
      </c>
      <c r="G278" s="16" t="n">
        <v>0.104945117875505</v>
      </c>
      <c r="H278" s="16" t="n">
        <v>0.0280954328111226</v>
      </c>
      <c r="I278" s="23" t="n">
        <f aca="false">G278-E278</f>
        <v>0.0135608155533881</v>
      </c>
      <c r="J278" s="17" t="n">
        <f aca="false">100*(G278-E278)/E278</f>
        <v>14.8393271150532</v>
      </c>
      <c r="K278" s="16" t="n">
        <v>7.79967189372296</v>
      </c>
      <c r="L278" s="17" t="n">
        <v>333.75123122329</v>
      </c>
      <c r="M278" s="18" t="n">
        <v>8.01778063200803E-014</v>
      </c>
      <c r="N278" s="18" t="n">
        <v>1.31663770239236E-012</v>
      </c>
      <c r="O278" s="6" t="str">
        <f aca="false">IF(N278&lt;0.05,"Yes","No")</f>
        <v>Yes</v>
      </c>
      <c r="P278" s="16" t="n">
        <v>0.513952390263547</v>
      </c>
      <c r="Q278" s="17" t="n">
        <v>27.761449086504</v>
      </c>
      <c r="R278" s="18" t="n">
        <v>1.79527949372569E-007</v>
      </c>
      <c r="S278" s="16" t="n">
        <v>0.00271725477224349</v>
      </c>
      <c r="T278" s="16" t="n">
        <v>0.0136906942332523</v>
      </c>
      <c r="U278" s="16" t="n">
        <v>0.0190500749014308</v>
      </c>
      <c r="V278" s="16" t="n">
        <v>0.212589922195214</v>
      </c>
      <c r="W278" s="6" t="s">
        <v>567</v>
      </c>
      <c r="X278" s="17" t="n">
        <v>100</v>
      </c>
      <c r="Y278" s="16" t="n">
        <v>0.667389319945231</v>
      </c>
      <c r="Z278" s="16" t="n">
        <f aca="false">(G278-E278)/SQRT(H278^2/D278+F278^2/C278)</f>
        <v>7.79967189372298</v>
      </c>
      <c r="AA278" s="24" t="n">
        <f aca="false">ABS(K278-Z278)</f>
        <v>0</v>
      </c>
    </row>
    <row r="279" customFormat="false" ht="15" hidden="false" customHeight="false" outlineLevel="0" collapsed="false">
      <c r="A279" s="17" t="n">
        <v>674</v>
      </c>
      <c r="B279" s="6" t="s">
        <v>485</v>
      </c>
      <c r="C279" s="6" t="n">
        <v>126</v>
      </c>
      <c r="D279" s="6" t="n">
        <v>626</v>
      </c>
      <c r="E279" s="16" t="n">
        <v>0.0915329090304791</v>
      </c>
      <c r="F279" s="16" t="n">
        <v>0.014876592742794</v>
      </c>
      <c r="G279" s="16" t="n">
        <v>0.10506015375685</v>
      </c>
      <c r="H279" s="16" t="n">
        <v>0.0280685739935574</v>
      </c>
      <c r="I279" s="23" t="n">
        <f aca="false">G279-E279</f>
        <v>0.013527244726371</v>
      </c>
      <c r="J279" s="17" t="n">
        <f aca="false">100*(G279-E279)/E279</f>
        <v>14.7785587387665</v>
      </c>
      <c r="K279" s="16" t="n">
        <v>7.79051859118114</v>
      </c>
      <c r="L279" s="17" t="n">
        <v>334.009828546757</v>
      </c>
      <c r="M279" s="18" t="n">
        <v>8.50976734416207E-014</v>
      </c>
      <c r="N279" s="18" t="n">
        <v>1.36481077786905E-012</v>
      </c>
      <c r="O279" s="6" t="str">
        <f aca="false">IF(N279&lt;0.05,"Yes","No")</f>
        <v>Yes</v>
      </c>
      <c r="P279" s="16" t="n">
        <v>0.513186955439156</v>
      </c>
      <c r="Q279" s="17" t="n">
        <v>27.6788198130747</v>
      </c>
      <c r="R279" s="18" t="n">
        <v>1.87076646204755E-007</v>
      </c>
      <c r="S279" s="16" t="n">
        <v>0.00277036638174474</v>
      </c>
      <c r="T279" s="16" t="n">
        <v>0.0136536979813757</v>
      </c>
      <c r="U279" s="16" t="n">
        <v>0.0196326342580365</v>
      </c>
      <c r="V279" s="16" t="n">
        <v>0.212589922195214</v>
      </c>
      <c r="W279" s="6" t="s">
        <v>567</v>
      </c>
      <c r="X279" s="17" t="n">
        <v>100</v>
      </c>
      <c r="Y279" s="16" t="n">
        <v>0.666958263603631</v>
      </c>
      <c r="Z279" s="16" t="n">
        <f aca="false">(G279-E279)/SQRT(H279^2/D279+F279^2/C279)</f>
        <v>7.79051859118117</v>
      </c>
      <c r="AA279" s="24" t="n">
        <f aca="false">ABS(K279-Z279)</f>
        <v>0</v>
      </c>
    </row>
    <row r="280" customFormat="false" ht="15" hidden="false" customHeight="false" outlineLevel="0" collapsed="false">
      <c r="A280" s="17" t="n">
        <v>675</v>
      </c>
      <c r="B280" s="6" t="s">
        <v>485</v>
      </c>
      <c r="C280" s="6" t="n">
        <v>126</v>
      </c>
      <c r="D280" s="6" t="n">
        <v>626</v>
      </c>
      <c r="E280" s="16" t="n">
        <v>0.0917443581043728</v>
      </c>
      <c r="F280" s="16" t="n">
        <v>0.014863506884982</v>
      </c>
      <c r="G280" s="16" t="n">
        <v>0.105252570844592</v>
      </c>
      <c r="H280" s="16" t="n">
        <v>0.0280666591536033</v>
      </c>
      <c r="I280" s="23" t="n">
        <f aca="false">G280-E280</f>
        <v>0.0135082127402188</v>
      </c>
      <c r="J280" s="17" t="n">
        <f aca="false">100*(G280-E280)/E280</f>
        <v>14.7237530670292</v>
      </c>
      <c r="K280" s="16" t="n">
        <v>7.78376762378418</v>
      </c>
      <c r="L280" s="17" t="n">
        <v>334.36181858805</v>
      </c>
      <c r="M280" s="18" t="n">
        <v>8.8819601058385E-014</v>
      </c>
      <c r="N280" s="18" t="n">
        <v>1.40166981032498E-012</v>
      </c>
      <c r="O280" s="6" t="str">
        <f aca="false">IF(N280&lt;0.05,"Yes","No")</f>
        <v>Yes</v>
      </c>
      <c r="P280" s="16" t="n">
        <v>0.512522010533322</v>
      </c>
      <c r="Q280" s="17" t="n">
        <v>27.6071384646791</v>
      </c>
      <c r="R280" s="18" t="n">
        <v>1.93883101668785E-007</v>
      </c>
      <c r="S280" s="16" t="n">
        <v>0.00281687051256554</v>
      </c>
      <c r="T280" s="16" t="n">
        <v>0.01363143043024</v>
      </c>
      <c r="U280" s="16" t="n">
        <v>0.0202067585602435</v>
      </c>
      <c r="V280" s="16" t="n">
        <v>0.212589922195214</v>
      </c>
      <c r="W280" s="6" t="s">
        <v>567</v>
      </c>
      <c r="X280" s="17" t="n">
        <v>100</v>
      </c>
      <c r="Y280" s="16" t="n">
        <v>0.666704701049749</v>
      </c>
      <c r="Z280" s="16" t="n">
        <f aca="false">(G280-E280)/SQRT(H280^2/D280+F280^2/C280)</f>
        <v>7.78376762378416</v>
      </c>
      <c r="AA280" s="24" t="n">
        <f aca="false">ABS(K280-Z280)</f>
        <v>0</v>
      </c>
    </row>
    <row r="281" customFormat="false" ht="15" hidden="false" customHeight="false" outlineLevel="0" collapsed="false">
      <c r="A281" s="17" t="n">
        <v>676</v>
      </c>
      <c r="B281" s="6" t="s">
        <v>485</v>
      </c>
      <c r="C281" s="6" t="n">
        <v>126</v>
      </c>
      <c r="D281" s="6" t="n">
        <v>626</v>
      </c>
      <c r="E281" s="16" t="n">
        <v>0.0920313067202057</v>
      </c>
      <c r="F281" s="16" t="n">
        <v>0.0148568468394606</v>
      </c>
      <c r="G281" s="16" t="n">
        <v>0.105536637607569</v>
      </c>
      <c r="H281" s="16" t="n">
        <v>0.0280887023677759</v>
      </c>
      <c r="I281" s="23" t="n">
        <f aca="false">G281-E281</f>
        <v>0.0135053308873634</v>
      </c>
      <c r="J281" s="17" t="n">
        <f aca="false">100*(G281-E281)/E281</f>
        <v>14.6747138214851</v>
      </c>
      <c r="K281" s="16" t="n">
        <v>7.7815819699542</v>
      </c>
      <c r="L281" s="17" t="n">
        <v>334.897515156462</v>
      </c>
      <c r="M281" s="18" t="n">
        <v>8.98021306845668E-014</v>
      </c>
      <c r="N281" s="18" t="n">
        <v>1.40166981032498E-012</v>
      </c>
      <c r="O281" s="6" t="str">
        <f aca="false">IF(N281&lt;0.05,"Yes","No")</f>
        <v>Yes</v>
      </c>
      <c r="P281" s="16" t="n">
        <v>0.512044040715091</v>
      </c>
      <c r="Q281" s="17" t="n">
        <v>27.5556705246366</v>
      </c>
      <c r="R281" s="18" t="n">
        <v>1.98923184580639E-007</v>
      </c>
      <c r="S281" s="16" t="n">
        <v>0.00281183936130855</v>
      </c>
      <c r="T281" s="16" t="n">
        <v>0.0136258043899727</v>
      </c>
      <c r="U281" s="16" t="n">
        <v>0.0207492381052625</v>
      </c>
      <c r="V281" s="16" t="n">
        <v>0.212589922195214</v>
      </c>
      <c r="W281" s="6" t="s">
        <v>567</v>
      </c>
      <c r="X281" s="17" t="n">
        <v>100</v>
      </c>
      <c r="Y281" s="16" t="n">
        <v>0.666806126071302</v>
      </c>
      <c r="Z281" s="16" t="n">
        <f aca="false">(G281-E281)/SQRT(H281^2/D281+F281^2/C281)</f>
        <v>7.78158196995418</v>
      </c>
      <c r="AA281" s="24" t="n">
        <f aca="false">ABS(K281-Z281)</f>
        <v>0</v>
      </c>
    </row>
    <row r="282" customFormat="false" ht="15" hidden="false" customHeight="false" outlineLevel="0" collapsed="false">
      <c r="A282" s="17" t="n">
        <v>677</v>
      </c>
      <c r="B282" s="6" t="s">
        <v>485</v>
      </c>
      <c r="C282" s="6" t="n">
        <v>126</v>
      </c>
      <c r="D282" s="6" t="n">
        <v>626</v>
      </c>
      <c r="E282" s="16" t="n">
        <v>0.0923988477933028</v>
      </c>
      <c r="F282" s="16" t="n">
        <v>0.0148566465863455</v>
      </c>
      <c r="G282" s="16" t="n">
        <v>0.105926726846554</v>
      </c>
      <c r="H282" s="16" t="n">
        <v>0.0281311908648734</v>
      </c>
      <c r="I282" s="23" t="n">
        <f aca="false">G282-E282</f>
        <v>0.0135278790532512</v>
      </c>
      <c r="J282" s="17" t="n">
        <f aca="false">100*(G282-E282)/E282</f>
        <v>14.640744312649</v>
      </c>
      <c r="K282" s="16" t="n">
        <v>7.78970244599383</v>
      </c>
      <c r="L282" s="17" t="n">
        <v>335.561532366105</v>
      </c>
      <c r="M282" s="18" t="n">
        <v>8.46667511848922E-014</v>
      </c>
      <c r="N282" s="18" t="n">
        <v>1.36481077786905E-012</v>
      </c>
      <c r="O282" s="6" t="str">
        <f aca="false">IF(N282&lt;0.05,"Yes","No")</f>
        <v>Yes</v>
      </c>
      <c r="P282" s="16" t="n">
        <v>0.512165594346933</v>
      </c>
      <c r="Q282" s="17" t="n">
        <v>27.5687549046119</v>
      </c>
      <c r="R282" s="18" t="n">
        <v>1.97629528282977E-007</v>
      </c>
      <c r="S282" s="16" t="n">
        <v>0.00279386457345467</v>
      </c>
      <c r="T282" s="16" t="n">
        <v>0.0136459223057895</v>
      </c>
      <c r="U282" s="16" t="n">
        <v>0.0212488323110615</v>
      </c>
      <c r="V282" s="16" t="n">
        <v>0.212589922195214</v>
      </c>
      <c r="W282" s="6" t="s">
        <v>567</v>
      </c>
      <c r="X282" s="17" t="n">
        <v>100</v>
      </c>
      <c r="Y282" s="16" t="n">
        <v>0.666996297986713</v>
      </c>
      <c r="Z282" s="16" t="n">
        <f aca="false">(G282-E282)/SQRT(H282^2/D282+F282^2/C282)</f>
        <v>7.78970244599381</v>
      </c>
      <c r="AA282" s="24" t="n">
        <f aca="false">ABS(K282-Z282)</f>
        <v>0</v>
      </c>
    </row>
    <row r="283" customFormat="false" ht="15" hidden="false" customHeight="false" outlineLevel="0" collapsed="false">
      <c r="A283" s="17" t="n">
        <v>678</v>
      </c>
      <c r="B283" s="6" t="s">
        <v>485</v>
      </c>
      <c r="C283" s="6" t="n">
        <v>126</v>
      </c>
      <c r="D283" s="6" t="n">
        <v>626</v>
      </c>
      <c r="E283" s="16" t="n">
        <v>0.092832873915396</v>
      </c>
      <c r="F283" s="16" t="n">
        <v>0.0148637688710644</v>
      </c>
      <c r="G283" s="16" t="n">
        <v>0.10640628816792</v>
      </c>
      <c r="H283" s="16" t="n">
        <v>0.0282077877020837</v>
      </c>
      <c r="I283" s="23" t="n">
        <f aca="false">G283-E283</f>
        <v>0.013573414252524</v>
      </c>
      <c r="J283" s="17" t="n">
        <f aca="false">100*(G283-E283)/E283</f>
        <v>14.6213444440966</v>
      </c>
      <c r="K283" s="16" t="n">
        <v>7.80483692906679</v>
      </c>
      <c r="L283" s="17" t="n">
        <v>336.540030502341</v>
      </c>
      <c r="M283" s="18" t="n">
        <v>7.59886195914672E-014</v>
      </c>
      <c r="N283" s="18" t="n">
        <v>1.27721671809338E-012</v>
      </c>
      <c r="O283" s="6" t="str">
        <f aca="false">IF(N283&lt;0.05,"Yes","No")</f>
        <v>Yes</v>
      </c>
      <c r="P283" s="16" t="n">
        <v>0.51255464091966</v>
      </c>
      <c r="Q283" s="17" t="n">
        <v>27.6106538659754</v>
      </c>
      <c r="R283" s="18" t="n">
        <v>1.93543568765226E-007</v>
      </c>
      <c r="S283" s="16" t="n">
        <v>0.00272049326041826</v>
      </c>
      <c r="T283" s="16" t="n">
        <v>0.0136891212090226</v>
      </c>
      <c r="U283" s="16" t="n">
        <v>0.0216799946834079</v>
      </c>
      <c r="V283" s="16" t="n">
        <v>0.212589922195214</v>
      </c>
      <c r="W283" s="6" t="s">
        <v>567</v>
      </c>
      <c r="X283" s="17" t="n">
        <v>100</v>
      </c>
      <c r="Y283" s="16" t="n">
        <v>0.667351285562148</v>
      </c>
      <c r="Z283" s="16" t="n">
        <f aca="false">(G283-E283)/SQRT(H283^2/D283+F283^2/C283)</f>
        <v>7.80483692906681</v>
      </c>
      <c r="AA283" s="24" t="n">
        <f aca="false">ABS(K283-Z283)</f>
        <v>0</v>
      </c>
    </row>
    <row r="284" customFormat="false" ht="15" hidden="false" customHeight="false" outlineLevel="0" collapsed="false">
      <c r="A284" s="17" t="n">
        <v>679</v>
      </c>
      <c r="B284" s="6" t="s">
        <v>485</v>
      </c>
      <c r="C284" s="6" t="n">
        <v>126</v>
      </c>
      <c r="D284" s="6" t="n">
        <v>626</v>
      </c>
      <c r="E284" s="16" t="n">
        <v>0.0933491077924531</v>
      </c>
      <c r="F284" s="16" t="n">
        <v>0.0148834466331633</v>
      </c>
      <c r="G284" s="16" t="n">
        <v>0.106996525578891</v>
      </c>
      <c r="H284" s="16" t="n">
        <v>0.0283313693963351</v>
      </c>
      <c r="I284" s="23" t="n">
        <f aca="false">G284-E284</f>
        <v>0.013647417786438</v>
      </c>
      <c r="J284" s="17" t="n">
        <f aca="false">100*(G284-E284)/E284</f>
        <v>14.6197624264185</v>
      </c>
      <c r="K284" s="16" t="n">
        <v>7.82696256655192</v>
      </c>
      <c r="L284" s="17" t="n">
        <v>337.877954260134</v>
      </c>
      <c r="M284" s="18" t="n">
        <v>6.48958639480419E-014</v>
      </c>
      <c r="N284" s="18" t="n">
        <v>1.14576647188938E-012</v>
      </c>
      <c r="O284" s="6" t="str">
        <f aca="false">IF(N284&lt;0.05,"Yes","No")</f>
        <v>Yes</v>
      </c>
      <c r="P284" s="16" t="n">
        <v>0.513183243994019</v>
      </c>
      <c r="Q284" s="17" t="n">
        <v>27.6784194597585</v>
      </c>
      <c r="R284" s="18" t="n">
        <v>1.87113986789955E-007</v>
      </c>
      <c r="S284" s="16" t="n">
        <v>0.0025884526446716</v>
      </c>
      <c r="T284" s="16" t="n">
        <v>0.013761401010824</v>
      </c>
      <c r="U284" s="16" t="n">
        <v>0.0220315923296785</v>
      </c>
      <c r="V284" s="16" t="n">
        <v>0.212589922195214</v>
      </c>
      <c r="W284" s="6" t="s">
        <v>567</v>
      </c>
      <c r="X284" s="17" t="n">
        <v>100</v>
      </c>
      <c r="Y284" s="16" t="n">
        <v>0.66760484811603</v>
      </c>
      <c r="Z284" s="16" t="n">
        <f aca="false">(G284-E284)/SQRT(H284^2/D284+F284^2/C284)</f>
        <v>7.8269625665519</v>
      </c>
      <c r="AA284" s="24" t="n">
        <f aca="false">ABS(K284-Z284)</f>
        <v>0</v>
      </c>
    </row>
    <row r="285" customFormat="false" ht="15" hidden="false" customHeight="false" outlineLevel="0" collapsed="false">
      <c r="A285" s="17" t="n">
        <v>680</v>
      </c>
      <c r="B285" s="6" t="s">
        <v>486</v>
      </c>
      <c r="C285" s="6" t="n">
        <v>126</v>
      </c>
      <c r="D285" s="6" t="n">
        <v>626</v>
      </c>
      <c r="E285" s="16" t="n">
        <v>0.0939744657112493</v>
      </c>
      <c r="F285" s="16" t="n">
        <v>0.0149230338444041</v>
      </c>
      <c r="G285" s="16" t="n">
        <v>0.107735659629583</v>
      </c>
      <c r="H285" s="16" t="n">
        <v>0.0285157309298082</v>
      </c>
      <c r="I285" s="23" t="n">
        <f aca="false">G285-E285</f>
        <v>0.0137611939183333</v>
      </c>
      <c r="J285" s="17" t="n">
        <f aca="false">100*(G285-E285)/E285</f>
        <v>14.6435457910627</v>
      </c>
      <c r="K285" s="16" t="n">
        <v>7.85854645984828</v>
      </c>
      <c r="L285" s="17" t="n">
        <v>339.568861337514</v>
      </c>
      <c r="M285" s="18" t="n">
        <v>5.18491106914031E-014</v>
      </c>
      <c r="N285" s="18" t="n">
        <v>9.9940350057466E-013</v>
      </c>
      <c r="O285" s="6" t="str">
        <f aca="false">IF(N285&lt;0.05,"Yes","No")</f>
        <v>Yes</v>
      </c>
      <c r="P285" s="16" t="n">
        <v>0.514218675074186</v>
      </c>
      <c r="Q285" s="17" t="n">
        <v>27.790223608859</v>
      </c>
      <c r="R285" s="18" t="n">
        <v>1.76971699147636E-007</v>
      </c>
      <c r="S285" s="16" t="n">
        <v>0.00247208792995551</v>
      </c>
      <c r="T285" s="16" t="n">
        <v>0.0138749280770668</v>
      </c>
      <c r="U285" s="16" t="n">
        <v>0.0222775200895091</v>
      </c>
      <c r="V285" s="16" t="n">
        <v>0.212589922195214</v>
      </c>
      <c r="W285" s="6" t="s">
        <v>567</v>
      </c>
      <c r="X285" s="17" t="n">
        <v>100</v>
      </c>
      <c r="Y285" s="16" t="n">
        <v>0.66825143262843</v>
      </c>
      <c r="Z285" s="16" t="n">
        <f aca="false">(G285-E285)/SQRT(H285^2/D285+F285^2/C285)</f>
        <v>7.85854645984829</v>
      </c>
      <c r="AA285" s="24" t="n">
        <f aca="false">ABS(K285-Z285)</f>
        <v>0</v>
      </c>
    </row>
    <row r="286" customFormat="false" ht="15" hidden="false" customHeight="false" outlineLevel="0" collapsed="false">
      <c r="A286" s="17" t="n">
        <v>681</v>
      </c>
      <c r="B286" s="6" t="s">
        <v>486</v>
      </c>
      <c r="C286" s="6" t="n">
        <v>126</v>
      </c>
      <c r="D286" s="6" t="n">
        <v>626</v>
      </c>
      <c r="E286" s="16" t="n">
        <v>0.0946804130124667</v>
      </c>
      <c r="F286" s="16" t="n">
        <v>0.0149849782050421</v>
      </c>
      <c r="G286" s="16" t="n">
        <v>0.108610851196245</v>
      </c>
      <c r="H286" s="16" t="n">
        <v>0.028779060616853</v>
      </c>
      <c r="I286" s="23" t="n">
        <f aca="false">G286-E286</f>
        <v>0.0139304381837782</v>
      </c>
      <c r="J286" s="17" t="n">
        <f aca="false">100*(G286-E286)/E286</f>
        <v>14.7131151423515</v>
      </c>
      <c r="K286" s="16" t="n">
        <v>7.90533291435182</v>
      </c>
      <c r="L286" s="17" t="n">
        <v>341.815442295944</v>
      </c>
      <c r="M286" s="18" t="n">
        <v>3.71952569139456E-014</v>
      </c>
      <c r="N286" s="18" t="n">
        <v>8.05641595630925E-013</v>
      </c>
      <c r="O286" s="6" t="str">
        <f aca="false">IF(N286&lt;0.05,"Yes","No")</f>
        <v>Yes</v>
      </c>
      <c r="P286" s="16" t="n">
        <v>0.515914514103992</v>
      </c>
      <c r="Q286" s="17" t="n">
        <v>27.9738243192265</v>
      </c>
      <c r="R286" s="18" t="n">
        <v>1.61500360797443E-007</v>
      </c>
      <c r="S286" s="16" t="n">
        <v>0.00226052761080434</v>
      </c>
      <c r="T286" s="16" t="n">
        <v>0.0140452099548638</v>
      </c>
      <c r="U286" s="16" t="n">
        <v>0.0222463447357441</v>
      </c>
      <c r="V286" s="16" t="n">
        <v>0.212589922195214</v>
      </c>
      <c r="W286" s="6" t="s">
        <v>567</v>
      </c>
      <c r="X286" s="17" t="n">
        <v>100</v>
      </c>
      <c r="Y286" s="16" t="n">
        <v>0.669316395354734</v>
      </c>
      <c r="Z286" s="16" t="n">
        <f aca="false">(G286-E286)/SQRT(H286^2/D286+F286^2/C286)</f>
        <v>7.90533291435184</v>
      </c>
      <c r="AA286" s="24" t="n">
        <f aca="false">ABS(K286-Z286)</f>
        <v>0</v>
      </c>
    </row>
    <row r="287" customFormat="false" ht="15" hidden="false" customHeight="false" outlineLevel="0" collapsed="false">
      <c r="A287" s="17" t="n">
        <v>682</v>
      </c>
      <c r="B287" s="6" t="s">
        <v>486</v>
      </c>
      <c r="C287" s="6" t="n">
        <v>126</v>
      </c>
      <c r="D287" s="6" t="n">
        <v>626</v>
      </c>
      <c r="E287" s="16" t="n">
        <v>0.0954884872550056</v>
      </c>
      <c r="F287" s="16" t="n">
        <v>0.0150729886611449</v>
      </c>
      <c r="G287" s="16" t="n">
        <v>0.109662897646808</v>
      </c>
      <c r="H287" s="16" t="n">
        <v>0.029139075521452</v>
      </c>
      <c r="I287" s="23" t="n">
        <f aca="false">G287-E287</f>
        <v>0.0141744103918024</v>
      </c>
      <c r="J287" s="17" t="n">
        <f aca="false">100*(G287-E287)/E287</f>
        <v>14.8441040373266</v>
      </c>
      <c r="K287" s="16" t="n">
        <v>7.97435746959663</v>
      </c>
      <c r="L287" s="17" t="n">
        <v>344.770157432504</v>
      </c>
      <c r="M287" s="18" t="n">
        <v>2.27723827258328E-014</v>
      </c>
      <c r="N287" s="18" t="n">
        <v>7.14101135924995E-013</v>
      </c>
      <c r="O287" s="6" t="str">
        <f aca="false">IF(N287&lt;0.05,"Yes","No")</f>
        <v>Yes</v>
      </c>
      <c r="P287" s="16" t="n">
        <v>0.518638551613911</v>
      </c>
      <c r="Q287" s="17" t="n">
        <v>28.2700087370695</v>
      </c>
      <c r="R287" s="18" t="n">
        <v>1.39353251823712E-007</v>
      </c>
      <c r="S287" s="16" t="n">
        <v>0.00196135947498137</v>
      </c>
      <c r="T287" s="16" t="n">
        <v>0.0142919132357666</v>
      </c>
      <c r="U287" s="16" t="n">
        <v>0.0218386873921464</v>
      </c>
      <c r="V287" s="16" t="n">
        <v>0.212589922195214</v>
      </c>
      <c r="W287" s="6" t="s">
        <v>567</v>
      </c>
      <c r="X287" s="17" t="n">
        <v>100</v>
      </c>
      <c r="Y287" s="16" t="n">
        <v>0.671078655104214</v>
      </c>
      <c r="Z287" s="16" t="n">
        <f aca="false">(G287-E287)/SQRT(H287^2/D287+F287^2/C287)</f>
        <v>7.97435746959662</v>
      </c>
      <c r="AA287" s="24" t="n">
        <f aca="false">ABS(K287-Z287)</f>
        <v>0</v>
      </c>
    </row>
    <row r="288" customFormat="false" ht="15" hidden="false" customHeight="false" outlineLevel="0" collapsed="false">
      <c r="A288" s="17" t="n">
        <v>683</v>
      </c>
      <c r="B288" s="6" t="s">
        <v>486</v>
      </c>
      <c r="C288" s="6" t="n">
        <v>126</v>
      </c>
      <c r="D288" s="6" t="n">
        <v>626</v>
      </c>
      <c r="E288" s="16" t="n">
        <v>0.0964241389126059</v>
      </c>
      <c r="F288" s="16" t="n">
        <v>0.0151914716686628</v>
      </c>
      <c r="G288" s="16" t="n">
        <v>0.110931019289806</v>
      </c>
      <c r="H288" s="16" t="n">
        <v>0.0296119902903125</v>
      </c>
      <c r="I288" s="23" t="n">
        <f aca="false">G288-E288</f>
        <v>0.0145068803772</v>
      </c>
      <c r="J288" s="17" t="n">
        <f aca="false">100*(G288-E288)/E288</f>
        <v>15.0448638077529</v>
      </c>
      <c r="K288" s="16" t="n">
        <v>8.06891628890386</v>
      </c>
      <c r="L288" s="17" t="n">
        <v>348.532675245412</v>
      </c>
      <c r="M288" s="18" t="n">
        <v>1.15831952113766E-014</v>
      </c>
      <c r="N288" s="18" t="n">
        <v>3.98955625231185E-013</v>
      </c>
      <c r="O288" s="6" t="str">
        <f aca="false">IF(N288&lt;0.05,"Yes","No")</f>
        <v>Yes</v>
      </c>
      <c r="P288" s="16" t="n">
        <v>0.522544159609708</v>
      </c>
      <c r="Q288" s="17" t="n">
        <v>28.6973865285303</v>
      </c>
      <c r="R288" s="18" t="n">
        <v>1.1265901081577E-007</v>
      </c>
      <c r="S288" s="16" t="n">
        <v>0.00154312261364737</v>
      </c>
      <c r="T288" s="16" t="n">
        <v>0.0146290096588031</v>
      </c>
      <c r="U288" s="16" t="n">
        <v>0.0210007116163227</v>
      </c>
      <c r="V288" s="16" t="n">
        <v>0.212589922195214</v>
      </c>
      <c r="W288" s="6" t="s">
        <v>567</v>
      </c>
      <c r="X288" s="17" t="n">
        <v>100</v>
      </c>
      <c r="Y288" s="16" t="n">
        <v>0.672815558598306</v>
      </c>
      <c r="Z288" s="16" t="n">
        <f aca="false">(G288-E288)/SQRT(H288^2/D288+F288^2/C288)</f>
        <v>8.06891628890388</v>
      </c>
      <c r="AA288" s="24" t="n">
        <f aca="false">ABS(K288-Z288)</f>
        <v>0</v>
      </c>
    </row>
    <row r="289" customFormat="false" ht="15" hidden="false" customHeight="false" outlineLevel="0" collapsed="false">
      <c r="A289" s="17" t="n">
        <v>684</v>
      </c>
      <c r="B289" s="6" t="s">
        <v>486</v>
      </c>
      <c r="C289" s="6" t="n">
        <v>126</v>
      </c>
      <c r="D289" s="6" t="n">
        <v>626</v>
      </c>
      <c r="E289" s="16" t="n">
        <v>0.0975066253117153</v>
      </c>
      <c r="F289" s="16" t="n">
        <v>0.0153475949873609</v>
      </c>
      <c r="G289" s="16" t="n">
        <v>0.112439201519893</v>
      </c>
      <c r="H289" s="16" t="n">
        <v>0.0302126743426059</v>
      </c>
      <c r="I289" s="23" t="n">
        <f aca="false">G289-E289</f>
        <v>0.0149325762081777</v>
      </c>
      <c r="J289" s="17" t="n">
        <f aca="false">100*(G289-E289)/E289</f>
        <v>15.3144221333067</v>
      </c>
      <c r="K289" s="16" t="n">
        <v>8.18596412881763</v>
      </c>
      <c r="L289" s="17" t="n">
        <v>353.086060244093</v>
      </c>
      <c r="M289" s="18" t="n">
        <v>4.97412447857657E-015</v>
      </c>
      <c r="N289" s="18" t="n">
        <v>1.97181802443196E-013</v>
      </c>
      <c r="O289" s="6" t="str">
        <f aca="false">IF(N289&lt;0.05,"Yes","No")</f>
        <v>Yes</v>
      </c>
      <c r="P289" s="16" t="n">
        <v>0.527441406479107</v>
      </c>
      <c r="Q289" s="17" t="n">
        <v>29.2378068574403</v>
      </c>
      <c r="R289" s="18" t="n">
        <v>8.61229455369689E-008</v>
      </c>
      <c r="S289" s="16" t="n">
        <v>0.00114903578610871</v>
      </c>
      <c r="T289" s="16" t="n">
        <v>0.0150609618530134</v>
      </c>
      <c r="U289" s="16" t="n">
        <v>0.0197279580022908</v>
      </c>
      <c r="V289" s="16" t="n">
        <v>0.212589922195214</v>
      </c>
      <c r="W289" s="6" t="s">
        <v>567</v>
      </c>
      <c r="X289" s="17" t="n">
        <v>100</v>
      </c>
      <c r="Y289" s="16" t="n">
        <v>0.674831380901668</v>
      </c>
      <c r="Z289" s="16" t="n">
        <f aca="false">(G289-E289)/SQRT(H289^2/D289+F289^2/C289)</f>
        <v>8.18596412881763</v>
      </c>
      <c r="AA289" s="24" t="n">
        <f aca="false">ABS(K289-Z289)</f>
        <v>0</v>
      </c>
    </row>
    <row r="290" customFormat="false" ht="15" hidden="false" customHeight="false" outlineLevel="0" collapsed="false">
      <c r="A290" s="17" t="n">
        <v>685</v>
      </c>
      <c r="B290" s="6" t="s">
        <v>486</v>
      </c>
      <c r="C290" s="6" t="n">
        <v>126</v>
      </c>
      <c r="D290" s="6" t="n">
        <v>626</v>
      </c>
      <c r="E290" s="16" t="n">
        <v>0.098773994143047</v>
      </c>
      <c r="F290" s="16" t="n">
        <v>0.0155516605228623</v>
      </c>
      <c r="G290" s="16" t="n">
        <v>0.114237572521733</v>
      </c>
      <c r="H290" s="16" t="n">
        <v>0.0309602340498112</v>
      </c>
      <c r="I290" s="23" t="n">
        <f aca="false">G290-E290</f>
        <v>0.015463578378686</v>
      </c>
      <c r="J290" s="17" t="n">
        <f aca="false">100*(G290-E290)/E290</f>
        <v>15.6555159208113</v>
      </c>
      <c r="K290" s="16" t="n">
        <v>8.32448417584739</v>
      </c>
      <c r="L290" s="17" t="n">
        <v>358.365382032677</v>
      </c>
      <c r="M290" s="18" t="n">
        <v>1.80669582862996E-015</v>
      </c>
      <c r="N290" s="18" t="n">
        <v>9.43517557040787E-014</v>
      </c>
      <c r="O290" s="6" t="str">
        <f aca="false">IF(N290&lt;0.05,"Yes","No")</f>
        <v>Yes</v>
      </c>
      <c r="P290" s="16" t="n">
        <v>0.533299655515168</v>
      </c>
      <c r="Q290" s="17" t="n">
        <v>29.8908976514045</v>
      </c>
      <c r="R290" s="18" t="n">
        <v>6.22794461160661E-008</v>
      </c>
      <c r="S290" s="18" t="n">
        <v>0.00077498807138466</v>
      </c>
      <c r="T290" s="16" t="n">
        <v>0.0156005023055142</v>
      </c>
      <c r="U290" s="16" t="n">
        <v>0.0181127306736167</v>
      </c>
      <c r="V290" s="16" t="n">
        <v>0.212589922195214</v>
      </c>
      <c r="W290" s="6" t="s">
        <v>567</v>
      </c>
      <c r="X290" s="17" t="n">
        <v>100</v>
      </c>
      <c r="Y290" s="16" t="n">
        <v>0.676707743800396</v>
      </c>
      <c r="Z290" s="16" t="n">
        <f aca="false">(G290-E290)/SQRT(H290^2/D290+F290^2/C290)</f>
        <v>8.32448417584739</v>
      </c>
      <c r="AA290" s="24" t="n">
        <f aca="false">ABS(K290-Z290)</f>
        <v>0</v>
      </c>
    </row>
    <row r="291" customFormat="false" ht="15" hidden="false" customHeight="false" outlineLevel="0" collapsed="false">
      <c r="A291" s="17" t="n">
        <v>686</v>
      </c>
      <c r="B291" s="6" t="s">
        <v>486</v>
      </c>
      <c r="C291" s="6" t="n">
        <v>126</v>
      </c>
      <c r="D291" s="6" t="n">
        <v>626</v>
      </c>
      <c r="E291" s="16" t="n">
        <v>0.100302443736129</v>
      </c>
      <c r="F291" s="16" t="n">
        <v>0.0158154449294168</v>
      </c>
      <c r="G291" s="16" t="n">
        <v>0.116404239433452</v>
      </c>
      <c r="H291" s="16" t="n">
        <v>0.0318626173812929</v>
      </c>
      <c r="I291" s="23" t="n">
        <f aca="false">G291-E291</f>
        <v>0.0161017956973223</v>
      </c>
      <c r="J291" s="17" t="n">
        <f aca="false">100*(G291-E291)/E291</f>
        <v>16.0532436674047</v>
      </c>
      <c r="K291" s="16" t="n">
        <v>8.47825552447284</v>
      </c>
      <c r="L291" s="17" t="n">
        <v>364.067639126021</v>
      </c>
      <c r="M291" s="18" t="n">
        <v>5.78019178009618E-016</v>
      </c>
      <c r="N291" s="18" t="n">
        <v>8.9714121691218E-014</v>
      </c>
      <c r="O291" s="6" t="str">
        <f aca="false">IF(N291&lt;0.05,"Yes","No")</f>
        <v>Yes</v>
      </c>
      <c r="P291" s="16" t="n">
        <v>0.539888516048919</v>
      </c>
      <c r="Q291" s="17" t="n">
        <v>30.6340580234493</v>
      </c>
      <c r="R291" s="18" t="n">
        <v>4.30930324018373E-008</v>
      </c>
      <c r="S291" s="18" t="n">
        <v>0.000461333406089775</v>
      </c>
      <c r="T291" s="16" t="n">
        <v>0.0162497460121391</v>
      </c>
      <c r="U291" s="16" t="n">
        <v>0.0162394901968692</v>
      </c>
      <c r="V291" s="16" t="n">
        <v>0.212589922195214</v>
      </c>
      <c r="W291" s="6" t="s">
        <v>567</v>
      </c>
      <c r="X291" s="17" t="n">
        <v>100</v>
      </c>
      <c r="Y291" s="16" t="n">
        <v>0.678622141082205</v>
      </c>
      <c r="Z291" s="16" t="n">
        <f aca="false">(G291-E291)/SQRT(H291^2/D291+F291^2/C291)</f>
        <v>8.47825552447286</v>
      </c>
      <c r="AA291" s="24" t="n">
        <f aca="false">ABS(K291-Z291)</f>
        <v>0</v>
      </c>
    </row>
    <row r="292" customFormat="false" ht="15" hidden="false" customHeight="false" outlineLevel="0" collapsed="false">
      <c r="A292" s="17" t="n">
        <v>687</v>
      </c>
      <c r="B292" s="6" t="s">
        <v>486</v>
      </c>
      <c r="C292" s="6" t="n">
        <v>126</v>
      </c>
      <c r="D292" s="6" t="n">
        <v>626</v>
      </c>
      <c r="E292" s="16" t="n">
        <v>0.102184827838625</v>
      </c>
      <c r="F292" s="16" t="n">
        <v>0.0161532718726635</v>
      </c>
      <c r="G292" s="16" t="n">
        <v>0.119024815793616</v>
      </c>
      <c r="H292" s="16" t="n">
        <v>0.0329181647852731</v>
      </c>
      <c r="I292" s="23" t="n">
        <f aca="false">G292-E292</f>
        <v>0.0168399879549911</v>
      </c>
      <c r="J292" s="17" t="n">
        <f aca="false">100*(G292-E292)/E292</f>
        <v>16.479929859632</v>
      </c>
      <c r="K292" s="16" t="n">
        <v>8.63662039334102</v>
      </c>
      <c r="L292" s="17" t="n">
        <v>369.653499107718</v>
      </c>
      <c r="M292" s="18" t="n">
        <v>1.75937557449576E-016</v>
      </c>
      <c r="N292" s="18" t="n">
        <v>3.69644808201559E-014</v>
      </c>
      <c r="O292" s="6" t="str">
        <f aca="false">IF(N292&lt;0.05,"Yes","No")</f>
        <v>Yes</v>
      </c>
      <c r="P292" s="16" t="n">
        <v>0.546825162796799</v>
      </c>
      <c r="Q292" s="17" t="n">
        <v>31.4263058625765</v>
      </c>
      <c r="R292" s="18" t="n">
        <v>2.91201208140157E-008</v>
      </c>
      <c r="S292" s="18" t="n">
        <v>0.000257361410054568</v>
      </c>
      <c r="T292" s="16" t="n">
        <v>0.0170012737408565</v>
      </c>
      <c r="U292" s="16" t="n">
        <v>0.0142299631021455</v>
      </c>
      <c r="V292" s="16" t="n">
        <v>0.212589922195214</v>
      </c>
      <c r="W292" s="6" t="s">
        <v>567</v>
      </c>
      <c r="X292" s="17" t="n">
        <v>100</v>
      </c>
      <c r="Y292" s="16" t="n">
        <v>0.680929560322532</v>
      </c>
      <c r="Z292" s="16" t="n">
        <f aca="false">(G292-E292)/SQRT(H292^2/D292+F292^2/C292)</f>
        <v>8.63662039334101</v>
      </c>
      <c r="AA292" s="24" t="n">
        <f aca="false">ABS(K292-Z292)</f>
        <v>0</v>
      </c>
    </row>
    <row r="293" customFormat="false" ht="15" hidden="false" customHeight="false" outlineLevel="0" collapsed="false">
      <c r="A293" s="17" t="n">
        <v>688</v>
      </c>
      <c r="B293" s="6" t="s">
        <v>486</v>
      </c>
      <c r="C293" s="6" t="n">
        <v>126</v>
      </c>
      <c r="D293" s="6" t="n">
        <v>626</v>
      </c>
      <c r="E293" s="16" t="n">
        <v>0.104500785056088</v>
      </c>
      <c r="F293" s="16" t="n">
        <v>0.0165738434233035</v>
      </c>
      <c r="G293" s="16" t="n">
        <v>0.12216093334051</v>
      </c>
      <c r="H293" s="16" t="n">
        <v>0.0341146689697803</v>
      </c>
      <c r="I293" s="23" t="n">
        <f aca="false">G293-E293</f>
        <v>0.0176601482844222</v>
      </c>
      <c r="J293" s="17" t="n">
        <f aca="false">100*(G293-E293)/E293</f>
        <v>16.8995364723276</v>
      </c>
      <c r="K293" s="16" t="n">
        <v>8.78710053744819</v>
      </c>
      <c r="L293" s="17" t="n">
        <v>374.610140130719</v>
      </c>
      <c r="M293" s="18" t="n">
        <v>5.60386210635858E-017</v>
      </c>
      <c r="N293" s="18" t="n">
        <v>1.47171428568242E-014</v>
      </c>
      <c r="O293" s="6" t="str">
        <f aca="false">IF(N293&lt;0.05,"Yes","No")</f>
        <v>Yes</v>
      </c>
      <c r="P293" s="16" t="n">
        <v>0.553596274513221</v>
      </c>
      <c r="Q293" s="17" t="n">
        <v>32.2094025245762</v>
      </c>
      <c r="R293" s="18" t="n">
        <v>1.97802292204102E-008</v>
      </c>
      <c r="S293" s="18" t="n">
        <v>0.000152395174058342</v>
      </c>
      <c r="T293" s="16" t="n">
        <v>0.0178362563696089</v>
      </c>
      <c r="U293" s="16" t="n">
        <v>0.0122768014250293</v>
      </c>
      <c r="V293" s="16" t="n">
        <v>0.212589922195214</v>
      </c>
      <c r="W293" s="6" t="s">
        <v>567</v>
      </c>
      <c r="X293" s="17" t="n">
        <v>100</v>
      </c>
      <c r="Y293" s="16" t="n">
        <v>0.682856635732035</v>
      </c>
      <c r="Z293" s="16" t="n">
        <f aca="false">(G293-E293)/SQRT(H293^2/D293+F293^2/C293)</f>
        <v>8.78710053744822</v>
      </c>
      <c r="AA293" s="24" t="n">
        <f aca="false">ABS(K293-Z293)</f>
        <v>0</v>
      </c>
    </row>
    <row r="294" customFormat="false" ht="15" hidden="false" customHeight="false" outlineLevel="0" collapsed="false">
      <c r="A294" s="17" t="n">
        <v>689</v>
      </c>
      <c r="B294" s="6" t="s">
        <v>486</v>
      </c>
      <c r="C294" s="6" t="n">
        <v>126</v>
      </c>
      <c r="D294" s="6" t="n">
        <v>626</v>
      </c>
      <c r="E294" s="16" t="n">
        <v>0.107375758389632</v>
      </c>
      <c r="F294" s="16" t="n">
        <v>0.0170881984602933</v>
      </c>
      <c r="G294" s="16" t="n">
        <v>0.125920057499085</v>
      </c>
      <c r="H294" s="16" t="n">
        <v>0.0354385193759324</v>
      </c>
      <c r="I294" s="23" t="n">
        <f aca="false">G294-E294</f>
        <v>0.0185442991094531</v>
      </c>
      <c r="J294" s="17" t="n">
        <f aca="false">100*(G294-E294)/E294</f>
        <v>17.2704709029033</v>
      </c>
      <c r="K294" s="16" t="n">
        <v>8.91828692353377</v>
      </c>
      <c r="L294" s="17" t="n">
        <v>378.381533952462</v>
      </c>
      <c r="M294" s="18" t="n">
        <v>2.04980554626473E-017</v>
      </c>
      <c r="N294" s="18" t="n">
        <v>7.17773575450365E-015</v>
      </c>
      <c r="O294" s="6" t="str">
        <f aca="false">IF(N294&lt;0.05,"Yes","No")</f>
        <v>Yes</v>
      </c>
      <c r="P294" s="16" t="n">
        <v>0.55978440409292</v>
      </c>
      <c r="Q294" s="17" t="n">
        <v>32.9335039974073</v>
      </c>
      <c r="R294" s="18" t="n">
        <v>1.38411067524305E-008</v>
      </c>
      <c r="S294" s="18" t="n">
        <v>8.84552568292721E-005</v>
      </c>
      <c r="T294" s="16" t="n">
        <v>0.0187363726055707</v>
      </c>
      <c r="U294" s="16" t="n">
        <v>0.0104762946394927</v>
      </c>
      <c r="V294" s="16" t="n">
        <v>0.212589922195214</v>
      </c>
      <c r="W294" s="6" t="s">
        <v>567</v>
      </c>
      <c r="X294" s="17" t="n">
        <v>100</v>
      </c>
      <c r="Y294" s="16" t="n">
        <v>0.684289264161469</v>
      </c>
      <c r="Z294" s="16" t="n">
        <f aca="false">(G294-E294)/SQRT(H294^2/D294+F294^2/C294)</f>
        <v>8.91828692353378</v>
      </c>
      <c r="AA294" s="24" t="n">
        <f aca="false">ABS(K294-Z294)</f>
        <v>0</v>
      </c>
    </row>
    <row r="295" customFormat="false" ht="15" hidden="false" customHeight="false" outlineLevel="0" collapsed="false">
      <c r="A295" s="17" t="n">
        <v>690</v>
      </c>
      <c r="B295" s="6" t="s">
        <v>486</v>
      </c>
      <c r="C295" s="6" t="n">
        <v>126</v>
      </c>
      <c r="D295" s="6" t="n">
        <v>626</v>
      </c>
      <c r="E295" s="16" t="n">
        <v>0.110917695517105</v>
      </c>
      <c r="F295" s="16" t="n">
        <v>0.0177027376927247</v>
      </c>
      <c r="G295" s="16" t="n">
        <v>0.130381112936111</v>
      </c>
      <c r="H295" s="16" t="n">
        <v>0.0368616471246158</v>
      </c>
      <c r="I295" s="23" t="n">
        <f aca="false">G295-E295</f>
        <v>0.0194634174190057</v>
      </c>
      <c r="J295" s="17" t="n">
        <f aca="false">100*(G295-E295)/E295</f>
        <v>17.5476215298795</v>
      </c>
      <c r="K295" s="16" t="n">
        <v>9.01840773729831</v>
      </c>
      <c r="L295" s="17" t="n">
        <v>380.428311778883</v>
      </c>
      <c r="M295" s="18" t="n">
        <v>9.50950895561401E-018</v>
      </c>
      <c r="N295" s="18" t="n">
        <v>4.99486957893626E-015</v>
      </c>
      <c r="O295" s="6" t="str">
        <f aca="false">IF(N295&lt;0.05,"Yes","No")</f>
        <v>Yes</v>
      </c>
      <c r="P295" s="16" t="n">
        <v>0.564947360519798</v>
      </c>
      <c r="Q295" s="17" t="n">
        <v>33.5438045618813</v>
      </c>
      <c r="R295" s="18" t="n">
        <v>1.02485277296826E-008</v>
      </c>
      <c r="S295" s="18" t="n">
        <v>4.80974645823688E-005</v>
      </c>
      <c r="T295" s="16" t="n">
        <v>0.019672225938157</v>
      </c>
      <c r="U295" s="16" t="n">
        <v>0.00890181543792514</v>
      </c>
      <c r="V295" s="16" t="n">
        <v>0.212589922195214</v>
      </c>
      <c r="W295" s="6" t="s">
        <v>567</v>
      </c>
      <c r="X295" s="17" t="n">
        <v>100</v>
      </c>
      <c r="Y295" s="16" t="n">
        <v>0.685037273695421</v>
      </c>
      <c r="Z295" s="16" t="n">
        <f aca="false">(G295-E295)/SQRT(H295^2/D295+F295^2/C295)</f>
        <v>9.01840773729827</v>
      </c>
      <c r="AA295" s="24" t="n">
        <f aca="false">ABS(K295-Z295)</f>
        <v>0</v>
      </c>
    </row>
    <row r="296" customFormat="false" ht="15" hidden="false" customHeight="false" outlineLevel="0" collapsed="false">
      <c r="A296" s="17" t="n">
        <v>691</v>
      </c>
      <c r="B296" s="6" t="s">
        <v>486</v>
      </c>
      <c r="C296" s="6" t="n">
        <v>126</v>
      </c>
      <c r="D296" s="6" t="n">
        <v>626</v>
      </c>
      <c r="E296" s="16" t="n">
        <v>0.115218562798368</v>
      </c>
      <c r="F296" s="16" t="n">
        <v>0.0184187712036184</v>
      </c>
      <c r="G296" s="16" t="n">
        <v>0.13559741785113</v>
      </c>
      <c r="H296" s="16" t="n">
        <v>0.0383423877617168</v>
      </c>
      <c r="I296" s="23" t="n">
        <f aca="false">G296-E296</f>
        <v>0.0203788550527628</v>
      </c>
      <c r="J296" s="17" t="n">
        <f aca="false">100*(G296-E296)/E296</f>
        <v>17.687128321871</v>
      </c>
      <c r="K296" s="16" t="n">
        <v>9.07662281333254</v>
      </c>
      <c r="L296" s="17" t="n">
        <v>380.29288742714</v>
      </c>
      <c r="M296" s="18" t="n">
        <v>6.1408260978079E-018</v>
      </c>
      <c r="N296" s="18" t="n">
        <v>4.94225315017843E-015</v>
      </c>
      <c r="O296" s="6" t="str">
        <f aca="false">IF(N296&lt;0.05,"Yes","No")</f>
        <v>Yes</v>
      </c>
      <c r="P296" s="16" t="n">
        <v>0.568668461001843</v>
      </c>
      <c r="Q296" s="17" t="n">
        <v>33.9871412242172</v>
      </c>
      <c r="R296" s="18" t="n">
        <v>8.24060492883387E-009</v>
      </c>
      <c r="S296" s="18" t="n">
        <v>2.52407494800072E-005</v>
      </c>
      <c r="T296" s="16" t="n">
        <v>0.0206048212790692</v>
      </c>
      <c r="U296" s="16" t="n">
        <v>0.00759575757756184</v>
      </c>
      <c r="V296" s="16" t="n">
        <v>0.212589922195214</v>
      </c>
      <c r="W296" s="6" t="s">
        <v>567</v>
      </c>
      <c r="X296" s="17" t="n">
        <v>100</v>
      </c>
      <c r="Y296" s="16" t="n">
        <v>0.685810639484761</v>
      </c>
      <c r="Z296" s="16" t="n">
        <f aca="false">(G296-E296)/SQRT(H296^2/D296+F296^2/C296)</f>
        <v>9.07662281333254</v>
      </c>
      <c r="AA296" s="24" t="n">
        <f aca="false">ABS(K296-Z296)</f>
        <v>0</v>
      </c>
    </row>
    <row r="297" customFormat="false" ht="15" hidden="false" customHeight="false" outlineLevel="0" collapsed="false">
      <c r="A297" s="17" t="n">
        <v>692</v>
      </c>
      <c r="B297" s="6" t="s">
        <v>486</v>
      </c>
      <c r="C297" s="6" t="n">
        <v>126</v>
      </c>
      <c r="D297" s="6" t="n">
        <v>626</v>
      </c>
      <c r="E297" s="16" t="n">
        <v>0.120356365387875</v>
      </c>
      <c r="F297" s="16" t="n">
        <v>0.0192237942915107</v>
      </c>
      <c r="G297" s="16" t="n">
        <v>0.141619787798427</v>
      </c>
      <c r="H297" s="16" t="n">
        <v>0.0398509591811605</v>
      </c>
      <c r="I297" s="23" t="n">
        <f aca="false">G297-E297</f>
        <v>0.0212634224105519</v>
      </c>
      <c r="J297" s="17" t="n">
        <f aca="false">100*(G297-E297)/E297</f>
        <v>17.6670526249491</v>
      </c>
      <c r="K297" s="16" t="n">
        <v>9.09169123848217</v>
      </c>
      <c r="L297" s="17" t="n">
        <v>378.172732905877</v>
      </c>
      <c r="M297" s="18" t="n">
        <v>5.58995797167616E-018</v>
      </c>
      <c r="N297" s="18" t="n">
        <v>4.94225315017843E-015</v>
      </c>
      <c r="O297" s="6" t="str">
        <f aca="false">IF(N297&lt;0.05,"Yes","No")</f>
        <v>Yes</v>
      </c>
      <c r="P297" s="16" t="n">
        <v>0.570784725717254</v>
      </c>
      <c r="Q297" s="17" t="n">
        <v>34.2405740287096</v>
      </c>
      <c r="R297" s="18" t="n">
        <v>7.27546922989458E-009</v>
      </c>
      <c r="S297" s="18" t="n">
        <v>1.22322956994778E-005</v>
      </c>
      <c r="T297" s="16" t="n">
        <v>0.0215059660974223</v>
      </c>
      <c r="U297" s="16" t="n">
        <v>0.00653820575660137</v>
      </c>
      <c r="V297" s="16" t="n">
        <v>0.212589922195214</v>
      </c>
      <c r="W297" s="6" t="s">
        <v>567</v>
      </c>
      <c r="X297" s="17" t="n">
        <v>100</v>
      </c>
      <c r="Y297" s="16" t="n">
        <v>0.684771033013845</v>
      </c>
      <c r="Z297" s="16" t="n">
        <f aca="false">(G297-E297)/SQRT(H297^2/D297+F297^2/C297)</f>
        <v>9.09169123848217</v>
      </c>
      <c r="AA297" s="24" t="n">
        <f aca="false">ABS(K297-Z297)</f>
        <v>0</v>
      </c>
    </row>
    <row r="298" customFormat="false" ht="15" hidden="false" customHeight="false" outlineLevel="0" collapsed="false">
      <c r="A298" s="17" t="n">
        <v>693</v>
      </c>
      <c r="B298" s="6" t="s">
        <v>486</v>
      </c>
      <c r="C298" s="6" t="n">
        <v>126</v>
      </c>
      <c r="D298" s="6" t="n">
        <v>626</v>
      </c>
      <c r="E298" s="16" t="n">
        <v>0.126376866407338</v>
      </c>
      <c r="F298" s="16" t="n">
        <v>0.0200953404592672</v>
      </c>
      <c r="G298" s="16" t="n">
        <v>0.148462575678818</v>
      </c>
      <c r="H298" s="16" t="n">
        <v>0.0413417214647127</v>
      </c>
      <c r="I298" s="23" t="n">
        <f aca="false">G298-E298</f>
        <v>0.0220857092714802</v>
      </c>
      <c r="J298" s="17" t="n">
        <f aca="false">100*(G298-E298)/E298</f>
        <v>17.4760697106491</v>
      </c>
      <c r="K298" s="16" t="n">
        <v>9.06554412579784</v>
      </c>
      <c r="L298" s="17" t="n">
        <v>374.351797623419</v>
      </c>
      <c r="M298" s="18" t="n">
        <v>7.05700116636616E-018</v>
      </c>
      <c r="N298" s="18" t="n">
        <v>4.94225315017843E-015</v>
      </c>
      <c r="O298" s="6" t="str">
        <f aca="false">IF(N298&lt;0.05,"Yes","No")</f>
        <v>Yes</v>
      </c>
      <c r="P298" s="16" t="n">
        <v>0.571284752469534</v>
      </c>
      <c r="Q298" s="17" t="n">
        <v>34.3005921112998</v>
      </c>
      <c r="R298" s="18" t="n">
        <v>7.06404635311245E-009</v>
      </c>
      <c r="S298" s="18" t="n">
        <v>5.08579399015003E-006</v>
      </c>
      <c r="T298" s="16" t="n">
        <v>0.0223439137635213</v>
      </c>
      <c r="U298" s="16" t="n">
        <v>0.00571296715797251</v>
      </c>
      <c r="V298" s="16" t="n">
        <v>0.212589922195214</v>
      </c>
      <c r="W298" s="6" t="s">
        <v>567</v>
      </c>
      <c r="X298" s="17" t="n">
        <v>100</v>
      </c>
      <c r="Y298" s="16" t="n">
        <v>0.682843957604341</v>
      </c>
      <c r="Z298" s="16" t="n">
        <f aca="false">(G298-E298)/SQRT(H298^2/D298+F298^2/C298)</f>
        <v>9.06554412579786</v>
      </c>
      <c r="AA298" s="24" t="n">
        <f aca="false">ABS(K298-Z298)</f>
        <v>0</v>
      </c>
    </row>
    <row r="299" customFormat="false" ht="15" hidden="false" customHeight="false" outlineLevel="0" collapsed="false">
      <c r="A299" s="17" t="n">
        <v>694</v>
      </c>
      <c r="B299" s="6" t="s">
        <v>486</v>
      </c>
      <c r="C299" s="6" t="n">
        <v>126</v>
      </c>
      <c r="D299" s="6" t="n">
        <v>626</v>
      </c>
      <c r="E299" s="16" t="n">
        <v>0.133300140381806</v>
      </c>
      <c r="F299" s="16" t="n">
        <v>0.0210071750124267</v>
      </c>
      <c r="G299" s="16" t="n">
        <v>0.156115596977095</v>
      </c>
      <c r="H299" s="16" t="n">
        <v>0.0427676038653284</v>
      </c>
      <c r="I299" s="23" t="n">
        <f aca="false">G299-E299</f>
        <v>0.0228154565952898</v>
      </c>
      <c r="J299" s="17" t="n">
        <f aca="false">100*(G299-E299)/E299</f>
        <v>17.1158533891566</v>
      </c>
      <c r="K299" s="16" t="n">
        <v>9.00158038721452</v>
      </c>
      <c r="L299" s="17" t="n">
        <v>369.169237946784</v>
      </c>
      <c r="M299" s="18" t="n">
        <v>1.19715594463674E-017</v>
      </c>
      <c r="N299" s="18" t="n">
        <v>5.03044927936359E-015</v>
      </c>
      <c r="O299" s="6" t="str">
        <f aca="false">IF(N299&lt;0.05,"Yes","No")</f>
        <v>Yes</v>
      </c>
      <c r="P299" s="16" t="n">
        <v>0.570212716623139</v>
      </c>
      <c r="Q299" s="17" t="n">
        <v>34.1719803719989</v>
      </c>
      <c r="R299" s="18" t="n">
        <v>7.52489341055357E-009</v>
      </c>
      <c r="S299" s="18" t="n">
        <v>2.21520894128179E-006</v>
      </c>
      <c r="T299" s="16" t="n">
        <v>0.0230882217362761</v>
      </c>
      <c r="U299" s="16" t="n">
        <v>0.00509182128075549</v>
      </c>
      <c r="V299" s="16" t="n">
        <v>0.212589922195214</v>
      </c>
      <c r="W299" s="6" t="s">
        <v>567</v>
      </c>
      <c r="X299" s="17" t="n">
        <v>100</v>
      </c>
      <c r="Y299" s="16" t="n">
        <v>0.68073938840712</v>
      </c>
      <c r="Z299" s="16" t="n">
        <f aca="false">(G299-E299)/SQRT(H299^2/D299+F299^2/C299)</f>
        <v>9.00158038721452</v>
      </c>
      <c r="AA299" s="24" t="n">
        <f aca="false">ABS(K299-Z299)</f>
        <v>0</v>
      </c>
    </row>
    <row r="300" customFormat="false" ht="15" hidden="false" customHeight="false" outlineLevel="0" collapsed="false">
      <c r="A300" s="17" t="n">
        <v>695</v>
      </c>
      <c r="B300" s="6" t="s">
        <v>486</v>
      </c>
      <c r="C300" s="6" t="n">
        <v>126</v>
      </c>
      <c r="D300" s="6" t="n">
        <v>626</v>
      </c>
      <c r="E300" s="16" t="n">
        <v>0.141128122570023</v>
      </c>
      <c r="F300" s="16" t="n">
        <v>0.0219333576320233</v>
      </c>
      <c r="G300" s="16" t="n">
        <v>0.164560205389421</v>
      </c>
      <c r="H300" s="16" t="n">
        <v>0.0440924580279947</v>
      </c>
      <c r="I300" s="23" t="n">
        <f aca="false">G300-E300</f>
        <v>0.0234320828193985</v>
      </c>
      <c r="J300" s="17" t="n">
        <f aca="false">100*(G300-E300)/E300</f>
        <v>16.6034114198411</v>
      </c>
      <c r="K300" s="16" t="n">
        <v>8.90516360333479</v>
      </c>
      <c r="L300" s="17" t="n">
        <v>363.022440641969</v>
      </c>
      <c r="M300" s="18" t="n">
        <v>2.59782378192872E-017</v>
      </c>
      <c r="N300" s="18" t="n">
        <v>7.79718252261749E-015</v>
      </c>
      <c r="O300" s="6" t="str">
        <f aca="false">IF(N300&lt;0.05,"Yes","No")</f>
        <v>Yes</v>
      </c>
      <c r="P300" s="16" t="n">
        <v>0.567692994648193</v>
      </c>
      <c r="Q300" s="17" t="n">
        <v>33.8706414349775</v>
      </c>
      <c r="R300" s="18" t="n">
        <v>8.72643050824441E-009</v>
      </c>
      <c r="S300" s="18" t="n">
        <v>1.37136252954492E-006</v>
      </c>
      <c r="T300" s="16" t="n">
        <v>0.0237179705987336</v>
      </c>
      <c r="U300" s="16" t="n">
        <v>0.0046287486413305</v>
      </c>
      <c r="V300" s="16" t="n">
        <v>0.212589922195214</v>
      </c>
      <c r="W300" s="6" t="s">
        <v>567</v>
      </c>
      <c r="X300" s="17" t="n">
        <v>100</v>
      </c>
      <c r="Y300" s="16" t="n">
        <v>0.677848775292865</v>
      </c>
      <c r="Z300" s="16" t="n">
        <f aca="false">(G300-E300)/SQRT(H300^2/D300+F300^2/C300)</f>
        <v>8.90516360333481</v>
      </c>
      <c r="AA300" s="24" t="n">
        <f aca="false">ABS(K300-Z300)</f>
        <v>0</v>
      </c>
    </row>
    <row r="301" customFormat="false" ht="15" hidden="false" customHeight="false" outlineLevel="0" collapsed="false">
      <c r="A301" s="17" t="n">
        <v>696</v>
      </c>
      <c r="B301" s="6" t="s">
        <v>486</v>
      </c>
      <c r="C301" s="6" t="n">
        <v>126</v>
      </c>
      <c r="D301" s="6" t="n">
        <v>626</v>
      </c>
      <c r="E301" s="16" t="n">
        <v>0.149783476477578</v>
      </c>
      <c r="F301" s="16" t="n">
        <v>0.0228586827133307</v>
      </c>
      <c r="G301" s="16" t="n">
        <v>0.173691166832615</v>
      </c>
      <c r="H301" s="16" t="n">
        <v>0.0452885735128349</v>
      </c>
      <c r="I301" s="23" t="n">
        <f aca="false">G301-E301</f>
        <v>0.023907690355037</v>
      </c>
      <c r="J301" s="17" t="n">
        <f aca="false">100*(G301-E301)/E301</f>
        <v>15.9615005054419</v>
      </c>
      <c r="K301" s="16" t="n">
        <v>8.77476449022326</v>
      </c>
      <c r="L301" s="17" t="n">
        <v>356.091921648898</v>
      </c>
      <c r="M301" s="18" t="n">
        <v>7.22751715054164E-017</v>
      </c>
      <c r="N301" s="18" t="n">
        <v>1.68722372592089E-014</v>
      </c>
      <c r="O301" s="6" t="str">
        <f aca="false">IF(N301&lt;0.05,"Yes","No")</f>
        <v>Yes</v>
      </c>
      <c r="P301" s="16" t="n">
        <v>0.563525606370469</v>
      </c>
      <c r="Q301" s="17" t="n">
        <v>33.3751834241003</v>
      </c>
      <c r="R301" s="18" t="n">
        <v>1.11353458922344E-008</v>
      </c>
      <c r="S301" s="18" t="n">
        <v>9.83834906885664E-007</v>
      </c>
      <c r="T301" s="16" t="n">
        <v>0.0242049604770559</v>
      </c>
      <c r="U301" s="16" t="n">
        <v>0.00431030209124617</v>
      </c>
      <c r="V301" s="16" t="n">
        <v>0.212589922195214</v>
      </c>
      <c r="W301" s="6" t="s">
        <v>567</v>
      </c>
      <c r="X301" s="17" t="n">
        <v>100</v>
      </c>
      <c r="Y301" s="16" t="n">
        <v>0.675414574775597</v>
      </c>
      <c r="Z301" s="16" t="n">
        <f aca="false">(G301-E301)/SQRT(H301^2/D301+F301^2/C301)</f>
        <v>8.77476449022325</v>
      </c>
      <c r="AA301" s="24" t="n">
        <f aca="false">ABS(K301-Z301)</f>
        <v>0</v>
      </c>
    </row>
    <row r="302" customFormat="false" ht="15" hidden="false" customHeight="false" outlineLevel="0" collapsed="false">
      <c r="A302" s="17" t="n">
        <v>697</v>
      </c>
      <c r="B302" s="6" t="s">
        <v>486</v>
      </c>
      <c r="C302" s="6" t="n">
        <v>126</v>
      </c>
      <c r="D302" s="6" t="n">
        <v>626</v>
      </c>
      <c r="E302" s="16" t="n">
        <v>0.15920149617725</v>
      </c>
      <c r="F302" s="16" t="n">
        <v>0.0237598740718923</v>
      </c>
      <c r="G302" s="16" t="n">
        <v>0.183439981418486</v>
      </c>
      <c r="H302" s="16" t="n">
        <v>0.046334925222902</v>
      </c>
      <c r="I302" s="23" t="n">
        <f aca="false">G302-E302</f>
        <v>0.0242384852412367</v>
      </c>
      <c r="J302" s="17" t="n">
        <f aca="false">100*(G302-E302)/E302</f>
        <v>15.2250360852453</v>
      </c>
      <c r="K302" s="16" t="n">
        <v>8.61821169329726</v>
      </c>
      <c r="L302" s="17" t="n">
        <v>348.740134419706</v>
      </c>
      <c r="M302" s="18" t="n">
        <v>2.40512632408673E-016</v>
      </c>
      <c r="N302" s="18" t="n">
        <v>4.59379127900565E-014</v>
      </c>
      <c r="O302" s="6" t="str">
        <f aca="false">IF(N302&lt;0.05,"Yes","No")</f>
        <v>Yes</v>
      </c>
      <c r="P302" s="16" t="n">
        <v>0.55798612710083</v>
      </c>
      <c r="Q302" s="17" t="n">
        <v>32.7222496793653</v>
      </c>
      <c r="R302" s="18" t="n">
        <v>1.53597767297652E-008</v>
      </c>
      <c r="S302" s="18" t="n">
        <v>8.15165129331653E-007</v>
      </c>
      <c r="T302" s="16" t="n">
        <v>0.0245454799643031</v>
      </c>
      <c r="U302" s="16" t="n">
        <v>0.00410799204104565</v>
      </c>
      <c r="V302" s="16" t="n">
        <v>0.212589922195214</v>
      </c>
      <c r="W302" s="6" t="s">
        <v>567</v>
      </c>
      <c r="X302" s="17" t="n">
        <v>100</v>
      </c>
      <c r="Y302" s="16" t="n">
        <v>0.671522389573508</v>
      </c>
      <c r="Z302" s="16" t="n">
        <f aca="false">(G302-E302)/SQRT(H302^2/D302+F302^2/C302)</f>
        <v>8.61821169329726</v>
      </c>
      <c r="AA302" s="24" t="n">
        <f aca="false">ABS(K302-Z302)</f>
        <v>0</v>
      </c>
    </row>
    <row r="303" customFormat="false" ht="15" hidden="false" customHeight="false" outlineLevel="0" collapsed="false">
      <c r="A303" s="17" t="n">
        <v>698</v>
      </c>
      <c r="B303" s="6" t="s">
        <v>486</v>
      </c>
      <c r="C303" s="6" t="n">
        <v>126</v>
      </c>
      <c r="D303" s="6" t="n">
        <v>626</v>
      </c>
      <c r="E303" s="16" t="n">
        <v>0.1693113094994</v>
      </c>
      <c r="F303" s="16" t="n">
        <v>0.0246120902579015</v>
      </c>
      <c r="G303" s="16" t="n">
        <v>0.193747101381374</v>
      </c>
      <c r="H303" s="16" t="n">
        <v>0.0472191030180171</v>
      </c>
      <c r="I303" s="23" t="n">
        <f aca="false">G303-E303</f>
        <v>0.0244357918819735</v>
      </c>
      <c r="J303" s="17" t="n">
        <f aca="false">100*(G303-E303)/E303</f>
        <v>14.4324628722218</v>
      </c>
      <c r="K303" s="16" t="n">
        <v>8.446593233098</v>
      </c>
      <c r="L303" s="17" t="n">
        <v>341.351585443895</v>
      </c>
      <c r="M303" s="18" t="n">
        <v>8.7434758222879E-016</v>
      </c>
      <c r="N303" s="18" t="n">
        <v>8.9714121691218E-014</v>
      </c>
      <c r="O303" s="6" t="str">
        <f aca="false">IF(N303&lt;0.05,"Yes","No")</f>
        <v>Yes</v>
      </c>
      <c r="P303" s="16" t="n">
        <v>0.551537484023158</v>
      </c>
      <c r="Q303" s="17" t="n">
        <v>31.9702784236178</v>
      </c>
      <c r="R303" s="18" t="n">
        <v>2.22581914812982E-008</v>
      </c>
      <c r="S303" s="18" t="n">
        <v>7.97169921022643E-007</v>
      </c>
      <c r="T303" s="16" t="n">
        <v>0.024751114174395</v>
      </c>
      <c r="U303" s="16" t="n">
        <v>0.00399352365248364</v>
      </c>
      <c r="V303" s="16" t="n">
        <v>0.212589922195214</v>
      </c>
      <c r="W303" s="6" t="s">
        <v>567</v>
      </c>
      <c r="X303" s="17" t="n">
        <v>100</v>
      </c>
      <c r="Y303" s="16" t="n">
        <v>0.6679915310107</v>
      </c>
      <c r="Z303" s="16" t="n">
        <f aca="false">(G303-E303)/SQRT(H303^2/D303+F303^2/C303)</f>
        <v>8.44659323309801</v>
      </c>
      <c r="AA303" s="24" t="n">
        <f aca="false">ABS(K303-Z303)</f>
        <v>0</v>
      </c>
    </row>
    <row r="304" customFormat="false" ht="15" hidden="false" customHeight="false" outlineLevel="0" collapsed="false">
      <c r="A304" s="17" t="n">
        <v>699</v>
      </c>
      <c r="B304" s="6" t="s">
        <v>486</v>
      </c>
      <c r="C304" s="6" t="n">
        <v>126</v>
      </c>
      <c r="D304" s="6" t="n">
        <v>626</v>
      </c>
      <c r="E304" s="16" t="n">
        <v>0.179994705295752</v>
      </c>
      <c r="F304" s="16" t="n">
        <v>0.0254114236694209</v>
      </c>
      <c r="G304" s="16" t="n">
        <v>0.204481961937568</v>
      </c>
      <c r="H304" s="16" t="n">
        <v>0.0479357669622875</v>
      </c>
      <c r="I304" s="23" t="n">
        <f aca="false">G304-E304</f>
        <v>0.0244872566418157</v>
      </c>
      <c r="J304" s="17" t="n">
        <f aca="false">100*(G304-E304)/E304</f>
        <v>13.6044316423532</v>
      </c>
      <c r="K304" s="16" t="n">
        <v>8.25672092480238</v>
      </c>
      <c r="L304" s="17" t="n">
        <v>333.923851681413</v>
      </c>
      <c r="M304" s="18" t="n">
        <v>3.53121301902461E-015</v>
      </c>
      <c r="N304" s="18" t="n">
        <v>1.49963406549746E-013</v>
      </c>
      <c r="O304" s="6" t="str">
        <f aca="false">IF(N304&lt;0.05,"Yes","No")</f>
        <v>Yes</v>
      </c>
      <c r="P304" s="16" t="n">
        <v>0.543954379300766</v>
      </c>
      <c r="Q304" s="17" t="n">
        <v>31.0972013963679</v>
      </c>
      <c r="R304" s="18" t="n">
        <v>3.42661528564105E-008</v>
      </c>
      <c r="S304" s="18" t="n">
        <v>9.17105345376282E-007</v>
      </c>
      <c r="T304" s="16" t="n">
        <v>0.0248089185715189</v>
      </c>
      <c r="U304" s="16" t="n">
        <v>0.00397559525141749</v>
      </c>
      <c r="V304" s="16" t="n">
        <v>0.212589922195214</v>
      </c>
      <c r="W304" s="6" t="s">
        <v>567</v>
      </c>
      <c r="X304" s="17" t="n">
        <v>100</v>
      </c>
      <c r="Y304" s="16" t="n">
        <v>0.664181753638623</v>
      </c>
      <c r="Z304" s="16" t="n">
        <f aca="false">(G304-E304)/SQRT(H304^2/D304+F304^2/C304)</f>
        <v>8.25672092480238</v>
      </c>
      <c r="AA304" s="24" t="n">
        <f aca="false">ABS(K304-Z304)</f>
        <v>0</v>
      </c>
    </row>
    <row r="305" customFormat="false" ht="15" hidden="false" customHeight="false" outlineLevel="0" collapsed="false">
      <c r="A305" s="17" t="n">
        <v>700</v>
      </c>
      <c r="B305" s="6" t="s">
        <v>486</v>
      </c>
      <c r="C305" s="6" t="n">
        <v>126</v>
      </c>
      <c r="D305" s="6" t="n">
        <v>626</v>
      </c>
      <c r="E305" s="16" t="n">
        <v>0.191161150851893</v>
      </c>
      <c r="F305" s="16" t="n">
        <v>0.0261564414464106</v>
      </c>
      <c r="G305" s="16" t="n">
        <v>0.215550935473115</v>
      </c>
      <c r="H305" s="16" t="n">
        <v>0.048478067692273</v>
      </c>
      <c r="I305" s="23" t="n">
        <f aca="false">G305-E305</f>
        <v>0.0243897846212214</v>
      </c>
      <c r="J305" s="17" t="n">
        <f aca="false">100*(G305-E305)/E305</f>
        <v>12.7587559043929</v>
      </c>
      <c r="K305" s="16" t="n">
        <v>8.04806344550305</v>
      </c>
      <c r="L305" s="17" t="n">
        <v>326.398404890801</v>
      </c>
      <c r="M305" s="18" t="n">
        <v>1.57954008762288E-014</v>
      </c>
      <c r="N305" s="18" t="n">
        <v>5.1853339438995E-013</v>
      </c>
      <c r="O305" s="6" t="str">
        <f aca="false">IF(N305&lt;0.05,"Yes","No")</f>
        <v>Yes</v>
      </c>
      <c r="P305" s="16" t="n">
        <v>0.535217091733968</v>
      </c>
      <c r="Q305" s="17" t="n">
        <v>30.1062247116292</v>
      </c>
      <c r="R305" s="18" t="n">
        <v>5.59727090966472E-008</v>
      </c>
      <c r="S305" s="18" t="n">
        <v>1.16768096466368E-006</v>
      </c>
      <c r="T305" s="16" t="n">
        <v>0.024716384663513</v>
      </c>
      <c r="U305" s="16" t="n">
        <v>0.00405327914979549</v>
      </c>
      <c r="V305" s="16" t="n">
        <v>0.212589922195214</v>
      </c>
      <c r="W305" s="6" t="s">
        <v>567</v>
      </c>
      <c r="X305" s="17" t="n">
        <v>100</v>
      </c>
      <c r="Y305" s="16" t="n">
        <v>0.659997971499569</v>
      </c>
      <c r="Z305" s="16" t="n">
        <f aca="false">(G305-E305)/SQRT(H305^2/D305+F305^2/C305)</f>
        <v>8.04806344550301</v>
      </c>
      <c r="AA305" s="24" t="n">
        <f aca="false">ABS(K305-Z305)</f>
        <v>3.73034936274053E-014</v>
      </c>
    </row>
    <row r="306" customFormat="false" ht="15" hidden="false" customHeight="false" outlineLevel="0" collapsed="false">
      <c r="A306" s="17" t="n">
        <v>701</v>
      </c>
      <c r="B306" s="6" t="s">
        <v>486</v>
      </c>
      <c r="C306" s="6" t="n">
        <v>126</v>
      </c>
      <c r="D306" s="6" t="n">
        <v>626</v>
      </c>
      <c r="E306" s="16" t="n">
        <v>0.202714975864168</v>
      </c>
      <c r="F306" s="16" t="n">
        <v>0.026847912761443</v>
      </c>
      <c r="G306" s="16" t="n">
        <v>0.226861978419863</v>
      </c>
      <c r="H306" s="16" t="n">
        <v>0.0488511973325664</v>
      </c>
      <c r="I306" s="23" t="n">
        <f aca="false">G306-E306</f>
        <v>0.0241470025556948</v>
      </c>
      <c r="J306" s="17" t="n">
        <f aca="false">100*(G306-E306)/E306</f>
        <v>11.9118000299469</v>
      </c>
      <c r="K306" s="16" t="n">
        <v>7.82078280711547</v>
      </c>
      <c r="L306" s="17" t="n">
        <v>318.791937216418</v>
      </c>
      <c r="M306" s="18" t="n">
        <v>7.75266824751374E-014</v>
      </c>
      <c r="N306" s="18" t="n">
        <v>1.29272666571638E-012</v>
      </c>
      <c r="O306" s="6" t="str">
        <f aca="false">IF(N306&lt;0.05,"Yes","No")</f>
        <v>Yes</v>
      </c>
      <c r="P306" s="16" t="n">
        <v>0.525299888049033</v>
      </c>
      <c r="Q306" s="17" t="n">
        <v>29.0008660706217</v>
      </c>
      <c r="R306" s="18" t="n">
        <v>9.68820835632493E-008</v>
      </c>
      <c r="S306" s="18" t="n">
        <v>1.67653754593252E-006</v>
      </c>
      <c r="T306" s="16" t="n">
        <v>0.0244774945340014</v>
      </c>
      <c r="U306" s="16" t="n">
        <v>0.00423208125470845</v>
      </c>
      <c r="V306" s="16" t="n">
        <v>0.212589922195214</v>
      </c>
      <c r="W306" s="6" t="s">
        <v>567</v>
      </c>
      <c r="X306" s="17" t="n">
        <v>100</v>
      </c>
      <c r="Y306" s="16" t="n">
        <v>0.655877579998986</v>
      </c>
      <c r="Z306" s="16" t="n">
        <f aca="false">(G306-E306)/SQRT(H306^2/D306+F306^2/C306)</f>
        <v>7.82078280711547</v>
      </c>
      <c r="AA306" s="24" t="n">
        <f aca="false">ABS(K306-Z306)</f>
        <v>0</v>
      </c>
    </row>
    <row r="307" customFormat="false" ht="15" hidden="false" customHeight="false" outlineLevel="0" collapsed="false">
      <c r="A307" s="17" t="n">
        <v>702</v>
      </c>
      <c r="B307" s="6" t="s">
        <v>486</v>
      </c>
      <c r="C307" s="6" t="n">
        <v>126</v>
      </c>
      <c r="D307" s="6" t="n">
        <v>626</v>
      </c>
      <c r="E307" s="16" t="n">
        <v>0.214556976443245</v>
      </c>
      <c r="F307" s="16" t="n">
        <v>0.0274837599152081</v>
      </c>
      <c r="G307" s="16" t="n">
        <v>0.238330837208242</v>
      </c>
      <c r="H307" s="16" t="n">
        <v>0.0490806301788253</v>
      </c>
      <c r="I307" s="23" t="n">
        <f aca="false">G307-E307</f>
        <v>0.0237738607649968</v>
      </c>
      <c r="J307" s="17" t="n">
        <f aca="false">100*(G307-E307)/E307</f>
        <v>11.0804417358507</v>
      </c>
      <c r="K307" s="16" t="n">
        <v>7.57767743748576</v>
      </c>
      <c r="L307" s="17" t="n">
        <v>311.322683767907</v>
      </c>
      <c r="M307" s="18" t="n">
        <v>4.05787963579961E-013</v>
      </c>
      <c r="N307" s="18" t="n">
        <v>5.16703340291817E-012</v>
      </c>
      <c r="O307" s="6" t="str">
        <f aca="false">IF(N307&lt;0.05,"Yes","No")</f>
        <v>Yes</v>
      </c>
      <c r="P307" s="16" t="n">
        <v>0.514206335106464</v>
      </c>
      <c r="Q307" s="17" t="n">
        <v>27.788889832533</v>
      </c>
      <c r="R307" s="18" t="n">
        <v>1.77089375850275E-007</v>
      </c>
      <c r="S307" s="18" t="n">
        <v>2.3699033098358E-006</v>
      </c>
      <c r="T307" s="16" t="n">
        <v>0.0241068496217552</v>
      </c>
      <c r="U307" s="16" t="n">
        <v>0.00452629248932847</v>
      </c>
      <c r="V307" s="16" t="n">
        <v>0.212589922195214</v>
      </c>
      <c r="W307" s="6" t="s">
        <v>567</v>
      </c>
      <c r="X307" s="17" t="n">
        <v>100</v>
      </c>
      <c r="Y307" s="16" t="n">
        <v>0.651212029007556</v>
      </c>
      <c r="Z307" s="16" t="n">
        <f aca="false">(G307-E307)/SQRT(H307^2/D307+F307^2/C307)</f>
        <v>7.57767743748576</v>
      </c>
      <c r="AA307" s="24" t="n">
        <f aca="false">ABS(K307-Z307)</f>
        <v>0</v>
      </c>
    </row>
    <row r="308" customFormat="false" ht="15" hidden="false" customHeight="false" outlineLevel="0" collapsed="false">
      <c r="A308" s="17" t="n">
        <v>703</v>
      </c>
      <c r="B308" s="6" t="s">
        <v>486</v>
      </c>
      <c r="C308" s="6" t="n">
        <v>126</v>
      </c>
      <c r="D308" s="6" t="n">
        <v>626</v>
      </c>
      <c r="E308" s="16" t="n">
        <v>0.22658029624394</v>
      </c>
      <c r="F308" s="16" t="n">
        <v>0.0280764368856949</v>
      </c>
      <c r="G308" s="16" t="n">
        <v>0.249865456439626</v>
      </c>
      <c r="H308" s="16" t="n">
        <v>0.0491610158086082</v>
      </c>
      <c r="I308" s="23" t="n">
        <f aca="false">G308-E308</f>
        <v>0.023285160195686</v>
      </c>
      <c r="J308" s="17" t="n">
        <f aca="false">100*(G308-E308)/E308</f>
        <v>10.2767807182213</v>
      </c>
      <c r="K308" s="16" t="n">
        <v>7.32072986813912</v>
      </c>
      <c r="L308" s="17" t="n">
        <v>303.742044462187</v>
      </c>
      <c r="M308" s="18" t="n">
        <v>2.22302150418403E-012</v>
      </c>
      <c r="N308" s="18" t="n">
        <v>2.43258759390138E-011</v>
      </c>
      <c r="O308" s="6" t="str">
        <f aca="false">IF(N308&lt;0.05,"Yes","No")</f>
        <v>Yes</v>
      </c>
      <c r="P308" s="16" t="n">
        <v>0.502217557213079</v>
      </c>
      <c r="Q308" s="17" t="n">
        <v>26.5081936034509</v>
      </c>
      <c r="R308" s="18" t="n">
        <v>3.35599856332732E-007</v>
      </c>
      <c r="S308" s="18" t="n">
        <v>4.39494158887105E-006</v>
      </c>
      <c r="T308" s="16" t="n">
        <v>0.0236191792505569</v>
      </c>
      <c r="U308" s="16" t="n">
        <v>0.00493361235784498</v>
      </c>
      <c r="V308" s="16" t="n">
        <v>0.212589922195214</v>
      </c>
      <c r="W308" s="6" t="s">
        <v>567</v>
      </c>
      <c r="X308" s="17" t="n">
        <v>99.8</v>
      </c>
      <c r="Y308" s="16" t="n">
        <v>0.646521121760738</v>
      </c>
      <c r="Z308" s="16" t="n">
        <f aca="false">(G308-E308)/SQRT(H308^2/D308+F308^2/C308)</f>
        <v>7.32072986813911</v>
      </c>
      <c r="AA308" s="24" t="n">
        <f aca="false">ABS(K308-Z308)</f>
        <v>0</v>
      </c>
    </row>
    <row r="309" customFormat="false" ht="15" hidden="false" customHeight="false" outlineLevel="0" collapsed="false">
      <c r="A309" s="17" t="n">
        <v>704</v>
      </c>
      <c r="B309" s="6" t="s">
        <v>486</v>
      </c>
      <c r="C309" s="6" t="n">
        <v>126</v>
      </c>
      <c r="D309" s="6" t="n">
        <v>626</v>
      </c>
      <c r="E309" s="16" t="n">
        <v>0.238721916008563</v>
      </c>
      <c r="F309" s="16" t="n">
        <v>0.0286318238389023</v>
      </c>
      <c r="G309" s="16" t="n">
        <v>0.26140641820983</v>
      </c>
      <c r="H309" s="16" t="n">
        <v>0.0491107480118141</v>
      </c>
      <c r="I309" s="23" t="n">
        <f aca="false">G309-E309</f>
        <v>0.0226845022012667</v>
      </c>
      <c r="J309" s="17" t="n">
        <f aca="false">100*(G309-E309)/E309</f>
        <v>9.50247994844889</v>
      </c>
      <c r="K309" s="16" t="n">
        <v>7.0480647705271</v>
      </c>
      <c r="L309" s="17" t="n">
        <v>296.110696366025</v>
      </c>
      <c r="M309" s="18" t="n">
        <v>1.27905192037414E-011</v>
      </c>
      <c r="N309" s="18" t="n">
        <v>1.21049012824597E-010</v>
      </c>
      <c r="O309" s="6" t="str">
        <f aca="false">IF(N309&lt;0.05,"Yes","No")</f>
        <v>Yes</v>
      </c>
      <c r="P309" s="16" t="n">
        <v>0.489133388789106</v>
      </c>
      <c r="Q309" s="17" t="n">
        <v>25.1449611940542</v>
      </c>
      <c r="R309" s="18" t="n">
        <v>6.64234510852273E-007</v>
      </c>
      <c r="S309" s="18" t="n">
        <v>6.88020419917783E-006</v>
      </c>
      <c r="T309" s="16" t="n">
        <v>0.0230185169237517</v>
      </c>
      <c r="U309" s="16" t="n">
        <v>0.00549913180789232</v>
      </c>
      <c r="V309" s="16" t="n">
        <v>0.212589922195214</v>
      </c>
      <c r="W309" s="6" t="s">
        <v>567</v>
      </c>
      <c r="X309" s="17" t="n">
        <v>99.8</v>
      </c>
      <c r="Y309" s="16" t="n">
        <v>0.640968101830722</v>
      </c>
      <c r="Z309" s="16" t="n">
        <f aca="false">(G309-E309)/SQRT(H309^2/D309+F309^2/C309)</f>
        <v>7.04806477052709</v>
      </c>
      <c r="AA309" s="24" t="n">
        <f aca="false">ABS(K309-Z309)</f>
        <v>0</v>
      </c>
    </row>
    <row r="310" customFormat="false" ht="15" hidden="false" customHeight="false" outlineLevel="0" collapsed="false">
      <c r="A310" s="17" t="n">
        <v>705</v>
      </c>
      <c r="B310" s="6" t="s">
        <v>486</v>
      </c>
      <c r="C310" s="6" t="n">
        <v>126</v>
      </c>
      <c r="D310" s="6" t="n">
        <v>626</v>
      </c>
      <c r="E310" s="16" t="n">
        <v>0.250937613348166</v>
      </c>
      <c r="F310" s="16" t="n">
        <v>0.0291576209454186</v>
      </c>
      <c r="G310" s="16" t="n">
        <v>0.272912743040167</v>
      </c>
      <c r="H310" s="16" t="n">
        <v>0.0489592575662208</v>
      </c>
      <c r="I310" s="23" t="n">
        <f aca="false">G310-E310</f>
        <v>0.0219751296920009</v>
      </c>
      <c r="J310" s="17" t="n">
        <f aca="false">100*(G310-E310)/E310</f>
        <v>8.75720837494029</v>
      </c>
      <c r="K310" s="16" t="n">
        <v>6.75711974614319</v>
      </c>
      <c r="L310" s="17" t="n">
        <v>288.544722871563</v>
      </c>
      <c r="M310" s="18" t="n">
        <v>7.77088054234143E-011</v>
      </c>
      <c r="N310" s="18" t="n">
        <v>6.45320949385745E-010</v>
      </c>
      <c r="O310" s="6" t="str">
        <f aca="false">IF(N310&lt;0.05,"Yes","No")</f>
        <v>Yes</v>
      </c>
      <c r="P310" s="16" t="n">
        <v>0.474647177710441</v>
      </c>
      <c r="Q310" s="17" t="n">
        <v>23.6776260303725</v>
      </c>
      <c r="R310" s="18" t="n">
        <v>1.38884092129036E-006</v>
      </c>
      <c r="S310" s="18" t="n">
        <v>1.24882202088362E-005</v>
      </c>
      <c r="T310" s="16" t="n">
        <v>0.0223086519818507</v>
      </c>
      <c r="U310" s="16" t="n">
        <v>0.00629880434973263</v>
      </c>
      <c r="V310" s="16" t="n">
        <v>0.212589922195214</v>
      </c>
      <c r="W310" s="6" t="s">
        <v>567</v>
      </c>
      <c r="X310" s="17" t="n">
        <v>99.6</v>
      </c>
      <c r="Y310" s="16" t="n">
        <v>0.635072772452964</v>
      </c>
      <c r="Z310" s="16" t="n">
        <f aca="false">(G310-E310)/SQRT(H310^2/D310+F310^2/C310)</f>
        <v>6.75711974614318</v>
      </c>
      <c r="AA310" s="24" t="n">
        <f aca="false">ABS(K310-Z310)</f>
        <v>0</v>
      </c>
    </row>
    <row r="311" customFormat="false" ht="15" hidden="false" customHeight="false" outlineLevel="0" collapsed="false">
      <c r="A311" s="17" t="n">
        <v>706</v>
      </c>
      <c r="B311" s="6" t="s">
        <v>486</v>
      </c>
      <c r="C311" s="6" t="n">
        <v>126</v>
      </c>
      <c r="D311" s="6" t="n">
        <v>626</v>
      </c>
      <c r="E311" s="16" t="n">
        <v>0.263184009090303</v>
      </c>
      <c r="F311" s="16" t="n">
        <v>0.0296746870671409</v>
      </c>
      <c r="G311" s="16" t="n">
        <v>0.284368025799529</v>
      </c>
      <c r="H311" s="16" t="n">
        <v>0.0487248398349063</v>
      </c>
      <c r="I311" s="23" t="n">
        <f aca="false">G311-E311</f>
        <v>0.0211840167092264</v>
      </c>
      <c r="J311" s="17" t="n">
        <f aca="false">100*(G311-E311)/E311</f>
        <v>8.0491275980061</v>
      </c>
      <c r="K311" s="16" t="n">
        <v>6.45168065854349</v>
      </c>
      <c r="L311" s="17" t="n">
        <v>280.928204952054</v>
      </c>
      <c r="M311" s="18" t="n">
        <v>4.82544954769658E-010</v>
      </c>
      <c r="N311" s="18" t="n">
        <v>3.48394140883523E-009</v>
      </c>
      <c r="O311" s="6" t="str">
        <f aca="false">IF(N311&lt;0.05,"Yes","No")</f>
        <v>Yes</v>
      </c>
      <c r="P311" s="16" t="n">
        <v>0.45906567429754</v>
      </c>
      <c r="Q311" s="17" t="n">
        <v>22.148585325507</v>
      </c>
      <c r="R311" s="18" t="n">
        <v>3.00504637376125E-006</v>
      </c>
      <c r="S311" s="18" t="n">
        <v>2.65016043626214E-005</v>
      </c>
      <c r="T311" s="16" t="n">
        <v>0.0215162956228419</v>
      </c>
      <c r="U311" s="16" t="n">
        <v>0.00735096087883719</v>
      </c>
      <c r="V311" s="16" t="n">
        <v>0.212589922195214</v>
      </c>
      <c r="W311" s="6" t="s">
        <v>567</v>
      </c>
      <c r="X311" s="17" t="n">
        <v>99.4</v>
      </c>
      <c r="Y311" s="16" t="n">
        <v>0.629050661798266</v>
      </c>
      <c r="Z311" s="16" t="n">
        <f aca="false">(G311-E311)/SQRT(H311^2/D311+F311^2/C311)</f>
        <v>6.45168065854351</v>
      </c>
      <c r="AA311" s="24" t="n">
        <f aca="false">ABS(K311-Z311)</f>
        <v>0</v>
      </c>
    </row>
    <row r="312" customFormat="false" ht="15" hidden="false" customHeight="false" outlineLevel="0" collapsed="false">
      <c r="A312" s="17" t="n">
        <v>707</v>
      </c>
      <c r="B312" s="6" t="s">
        <v>486</v>
      </c>
      <c r="C312" s="6" t="n">
        <v>126</v>
      </c>
      <c r="D312" s="6" t="n">
        <v>626</v>
      </c>
      <c r="E312" s="16" t="n">
        <v>0.275427704765683</v>
      </c>
      <c r="F312" s="16" t="n">
        <v>0.0301972320209105</v>
      </c>
      <c r="G312" s="16" t="n">
        <v>0.295744725452444</v>
      </c>
      <c r="H312" s="16" t="n">
        <v>0.0484188710174491</v>
      </c>
      <c r="I312" s="23" t="n">
        <f aca="false">G312-E312</f>
        <v>0.0203170206867613</v>
      </c>
      <c r="J312" s="17" t="n">
        <f aca="false">100*(G312-E312)/E312</f>
        <v>7.37653487111827</v>
      </c>
      <c r="K312" s="16" t="n">
        <v>6.13079882768949</v>
      </c>
      <c r="L312" s="17" t="n">
        <v>273.209968222085</v>
      </c>
      <c r="M312" s="18" t="n">
        <v>3.04855168137589E-009</v>
      </c>
      <c r="N312" s="18" t="n">
        <v>1.58148323026438E-008</v>
      </c>
      <c r="O312" s="6" t="str">
        <f aca="false">IF(N312&lt;0.05,"Yes","No")</f>
        <v>Yes</v>
      </c>
      <c r="P312" s="16" t="n">
        <v>0.442317224727308</v>
      </c>
      <c r="Q312" s="17" t="n">
        <v>20.5619384693511</v>
      </c>
      <c r="R312" s="18" t="n">
        <v>6.7189314960322E-006</v>
      </c>
      <c r="S312" s="18" t="n">
        <v>5.51967933720214E-005</v>
      </c>
      <c r="T312" s="16" t="n">
        <v>0.0206470182394543</v>
      </c>
      <c r="U312" s="16" t="n">
        <v>0.00875377437960555</v>
      </c>
      <c r="V312" s="16" t="n">
        <v>0.212589922195214</v>
      </c>
      <c r="W312" s="6" t="s">
        <v>567</v>
      </c>
      <c r="X312" s="17" t="n">
        <v>98.6</v>
      </c>
      <c r="Y312" s="16" t="n">
        <v>0.622673563568132</v>
      </c>
      <c r="Z312" s="16" t="n">
        <f aca="false">(G312-E312)/SQRT(H312^2/D312+F312^2/C312)</f>
        <v>6.13079882768947</v>
      </c>
      <c r="AA312" s="24" t="n">
        <f aca="false">ABS(K312-Z312)</f>
        <v>0</v>
      </c>
    </row>
    <row r="313" customFormat="false" ht="15" hidden="false" customHeight="false" outlineLevel="0" collapsed="false">
      <c r="A313" s="17" t="n">
        <v>708</v>
      </c>
      <c r="B313" s="6" t="s">
        <v>486</v>
      </c>
      <c r="C313" s="6" t="n">
        <v>126</v>
      </c>
      <c r="D313" s="6" t="n">
        <v>626</v>
      </c>
      <c r="E313" s="16" t="n">
        <v>0.287661112135365</v>
      </c>
      <c r="F313" s="16" t="n">
        <v>0.0307405774239692</v>
      </c>
      <c r="G313" s="16" t="n">
        <v>0.307039675216515</v>
      </c>
      <c r="H313" s="16" t="n">
        <v>0.0480604865994269</v>
      </c>
      <c r="I313" s="23" t="n">
        <f aca="false">G313-E313</f>
        <v>0.0193785630811499</v>
      </c>
      <c r="J313" s="17" t="n">
        <f aca="false">100*(G313-E313)/E313</f>
        <v>6.73659464683949</v>
      </c>
      <c r="K313" s="16" t="n">
        <v>5.79312832730025</v>
      </c>
      <c r="L313" s="17" t="n">
        <v>265.403060577092</v>
      </c>
      <c r="M313" s="18" t="n">
        <v>1.95067338050275E-008</v>
      </c>
      <c r="N313" s="18" t="n">
        <v>8.27952479280056E-008</v>
      </c>
      <c r="O313" s="6" t="str">
        <f aca="false">IF(N313&lt;0.05,"Yes","No")</f>
        <v>Yes</v>
      </c>
      <c r="P313" s="16" t="n">
        <v>0.424239576949861</v>
      </c>
      <c r="Q313" s="17" t="n">
        <v>18.9155386603843</v>
      </c>
      <c r="R313" s="18" t="n">
        <v>1.55529241411931E-005</v>
      </c>
      <c r="S313" s="18" t="n">
        <v>0.000113798768958472</v>
      </c>
      <c r="T313" s="16" t="n">
        <v>0.0197053909900293</v>
      </c>
      <c r="U313" s="16" t="n">
        <v>0.0106540709291974</v>
      </c>
      <c r="V313" s="16" t="n">
        <v>0.212589922195214</v>
      </c>
      <c r="W313" s="6" t="s">
        <v>567</v>
      </c>
      <c r="X313" s="17" t="n">
        <v>97.9</v>
      </c>
      <c r="Y313" s="16" t="n">
        <v>0.616499315381105</v>
      </c>
      <c r="Z313" s="16" t="n">
        <f aca="false">(G313-E313)/SQRT(H313^2/D313+F313^2/C313)</f>
        <v>5.79312832730025</v>
      </c>
      <c r="AA313" s="24" t="n">
        <f aca="false">ABS(K313-Z313)</f>
        <v>0</v>
      </c>
    </row>
    <row r="314" customFormat="false" ht="15" hidden="false" customHeight="false" outlineLevel="0" collapsed="false">
      <c r="A314" s="17" t="n">
        <v>709</v>
      </c>
      <c r="B314" s="6" t="s">
        <v>486</v>
      </c>
      <c r="C314" s="6" t="n">
        <v>126</v>
      </c>
      <c r="D314" s="6" t="n">
        <v>626</v>
      </c>
      <c r="E314" s="16" t="n">
        <v>0.299894539491525</v>
      </c>
      <c r="F314" s="16" t="n">
        <v>0.0313177676292727</v>
      </c>
      <c r="G314" s="16" t="n">
        <v>0.318267812506079</v>
      </c>
      <c r="H314" s="16" t="n">
        <v>0.0476744767337597</v>
      </c>
      <c r="I314" s="23" t="n">
        <f aca="false">G314-E314</f>
        <v>0.0183732730145538</v>
      </c>
      <c r="J314" s="17" t="n">
        <f aca="false">100*(G314-E314)/E314</f>
        <v>6.12657804497073</v>
      </c>
      <c r="K314" s="16" t="n">
        <v>5.43813936693758</v>
      </c>
      <c r="L314" s="17" t="n">
        <v>257.593855543567</v>
      </c>
      <c r="M314" s="18" t="n">
        <v>1.25029772237602E-007</v>
      </c>
      <c r="N314" s="18" t="n">
        <v>4.73310903551713E-007</v>
      </c>
      <c r="O314" s="6" t="str">
        <f aca="false">IF(N314&lt;0.05,"Yes","No")</f>
        <v>Yes</v>
      </c>
      <c r="P314" s="16" t="n">
        <v>0.404650909577021</v>
      </c>
      <c r="Q314" s="17" t="n">
        <v>17.2090696807646</v>
      </c>
      <c r="R314" s="18" t="n">
        <v>3.73151781782635E-005</v>
      </c>
      <c r="S314" s="18" t="n">
        <v>0.000245052136028438</v>
      </c>
      <c r="T314" s="16" t="n">
        <v>0.0186965885368493</v>
      </c>
      <c r="U314" s="16" t="n">
        <v>0.0132647614478314</v>
      </c>
      <c r="V314" s="16" t="n">
        <v>0.212589922195214</v>
      </c>
      <c r="W314" s="6" t="s">
        <v>567</v>
      </c>
      <c r="X314" s="17" t="n">
        <v>96.6</v>
      </c>
      <c r="Y314" s="16" t="n">
        <v>0.608879760636949</v>
      </c>
      <c r="Z314" s="16" t="n">
        <f aca="false">(G314-E314)/SQRT(H314^2/D314+F314^2/C314)</f>
        <v>5.4381393669376</v>
      </c>
      <c r="AA314" s="24" t="n">
        <f aca="false">ABS(K314-Z314)</f>
        <v>0</v>
      </c>
    </row>
    <row r="315" customFormat="false" ht="15" hidden="false" customHeight="false" outlineLevel="0" collapsed="false">
      <c r="A315" s="17" t="n">
        <v>710</v>
      </c>
      <c r="B315" s="6" t="s">
        <v>486</v>
      </c>
      <c r="C315" s="6" t="n">
        <v>126</v>
      </c>
      <c r="D315" s="6" t="n">
        <v>626</v>
      </c>
      <c r="E315" s="16" t="n">
        <v>0.312128125911667</v>
      </c>
      <c r="F315" s="16" t="n">
        <v>0.0319351488830446</v>
      </c>
      <c r="G315" s="16" t="n">
        <v>0.329441869482636</v>
      </c>
      <c r="H315" s="16" t="n">
        <v>0.0472736450330609</v>
      </c>
      <c r="I315" s="23" t="n">
        <f aca="false">G315-E315</f>
        <v>0.0173137435709689</v>
      </c>
      <c r="J315" s="17" t="n">
        <f aca="false">100*(G315-E315)/E315</f>
        <v>5.54699885516523</v>
      </c>
      <c r="K315" s="16" t="n">
        <v>5.06951550851333</v>
      </c>
      <c r="L315" s="17" t="n">
        <v>249.860110606788</v>
      </c>
      <c r="M315" s="18" t="n">
        <v>7.77045501169101E-007</v>
      </c>
      <c r="N315" s="18" t="n">
        <v>2.69401418804667E-006</v>
      </c>
      <c r="O315" s="6" t="str">
        <f aca="false">IF(N315&lt;0.05,"Yes","No")</f>
        <v>Yes</v>
      </c>
      <c r="P315" s="16" t="n">
        <v>0.383673390638204</v>
      </c>
      <c r="Q315" s="17" t="n">
        <v>15.4710472103876</v>
      </c>
      <c r="R315" s="18" t="n">
        <v>9.15491093267286E-005</v>
      </c>
      <c r="S315" s="18" t="n">
        <v>0.000589230895720459</v>
      </c>
      <c r="T315" s="16" t="n">
        <v>0.0176325810927069</v>
      </c>
      <c r="U315" s="16" t="n">
        <v>0.0168427057054107</v>
      </c>
      <c r="V315" s="16" t="n">
        <v>0.212589922195214</v>
      </c>
      <c r="W315" s="6" t="s">
        <v>567</v>
      </c>
      <c r="X315" s="17" t="n">
        <v>93.8</v>
      </c>
      <c r="Y315" s="16" t="n">
        <v>0.6012475277651</v>
      </c>
      <c r="Z315" s="16" t="n">
        <f aca="false">(G315-E315)/SQRT(H315^2/D315+F315^2/C315)</f>
        <v>5.06951550851333</v>
      </c>
      <c r="AA315" s="24" t="n">
        <f aca="false">ABS(K315-Z315)</f>
        <v>0</v>
      </c>
    </row>
    <row r="316" customFormat="false" ht="15" hidden="false" customHeight="false" outlineLevel="0" collapsed="false">
      <c r="A316" s="17" t="n">
        <v>711</v>
      </c>
      <c r="B316" s="6" t="s">
        <v>486</v>
      </c>
      <c r="C316" s="6" t="n">
        <v>126</v>
      </c>
      <c r="D316" s="6" t="n">
        <v>626</v>
      </c>
      <c r="E316" s="16" t="n">
        <v>0.324330552111542</v>
      </c>
      <c r="F316" s="16" t="n">
        <v>0.0326080811578279</v>
      </c>
      <c r="G316" s="16" t="n">
        <v>0.34053338690402</v>
      </c>
      <c r="H316" s="16" t="n">
        <v>0.0468780641483652</v>
      </c>
      <c r="I316" s="23" t="n">
        <f aca="false">G316-E316</f>
        <v>0.0162028347924779</v>
      </c>
      <c r="J316" s="17" t="n">
        <f aca="false">100*(G316-E316)/E316</f>
        <v>4.99577813036421</v>
      </c>
      <c r="K316" s="16" t="n">
        <v>4.6872770160551</v>
      </c>
      <c r="L316" s="17" t="n">
        <v>242.245121572031</v>
      </c>
      <c r="M316" s="18" t="n">
        <v>4.62260798826299E-006</v>
      </c>
      <c r="N316" s="18" t="n">
        <v>1.48050295477752E-005</v>
      </c>
      <c r="O316" s="6" t="str">
        <f aca="false">IF(N316&lt;0.05,"Yes","No")</f>
        <v>Yes</v>
      </c>
      <c r="P316" s="16" t="n">
        <v>0.361176514075141</v>
      </c>
      <c r="Q316" s="17" t="n">
        <v>13.7099337227838</v>
      </c>
      <c r="R316" s="18" t="n">
        <v>0.00022896275981408</v>
      </c>
      <c r="S316" s="16" t="n">
        <v>0.00123251341639261</v>
      </c>
      <c r="T316" s="16" t="n">
        <v>0.0165161155311263</v>
      </c>
      <c r="U316" s="16" t="n">
        <v>0.0217966111245232</v>
      </c>
      <c r="V316" s="16" t="n">
        <v>0.212589922195214</v>
      </c>
      <c r="W316" s="6" t="s">
        <v>567</v>
      </c>
      <c r="X316" s="17" t="n">
        <v>88.9</v>
      </c>
      <c r="Y316" s="16" t="n">
        <v>0.592892641614686</v>
      </c>
      <c r="Z316" s="16" t="n">
        <f aca="false">(G316-E316)/SQRT(H316^2/D316+F316^2/C316)</f>
        <v>4.68727701605511</v>
      </c>
      <c r="AA316" s="24" t="n">
        <f aca="false">ABS(K316-Z316)</f>
        <v>0</v>
      </c>
    </row>
    <row r="317" customFormat="false" ht="15" hidden="false" customHeight="false" outlineLevel="0" collapsed="false">
      <c r="A317" s="17" t="n">
        <v>712</v>
      </c>
      <c r="B317" s="6" t="s">
        <v>486</v>
      </c>
      <c r="C317" s="6" t="n">
        <v>126</v>
      </c>
      <c r="D317" s="6" t="n">
        <v>626</v>
      </c>
      <c r="E317" s="16" t="n">
        <v>0.336474276133</v>
      </c>
      <c r="F317" s="16" t="n">
        <v>0.033352015645486</v>
      </c>
      <c r="G317" s="16" t="n">
        <v>0.351514973317663</v>
      </c>
      <c r="H317" s="16" t="n">
        <v>0.0465077411051169</v>
      </c>
      <c r="I317" s="23" t="n">
        <f aca="false">G317-E317</f>
        <v>0.0150406971846627</v>
      </c>
      <c r="J317" s="17" t="n">
        <f aca="false">100*(G317-E317)/E317</f>
        <v>4.4700882806023</v>
      </c>
      <c r="K317" s="16" t="n">
        <v>4.29148626731738</v>
      </c>
      <c r="L317" s="17" t="n">
        <v>234.800125436559</v>
      </c>
      <c r="M317" s="18" t="n">
        <v>2.59610309299633E-005</v>
      </c>
      <c r="N317" s="18" t="n">
        <v>7.34106675421976E-005</v>
      </c>
      <c r="O317" s="6" t="str">
        <f aca="false">IF(N317&lt;0.05,"Yes","No")</f>
        <v>Yes</v>
      </c>
      <c r="P317" s="16" t="n">
        <v>0.337007495556651</v>
      </c>
      <c r="Q317" s="17" t="n">
        <v>11.9364579349236</v>
      </c>
      <c r="R317" s="18" t="n">
        <v>0.000581406268745536</v>
      </c>
      <c r="S317" s="16" t="n">
        <v>0.00237993808574028</v>
      </c>
      <c r="T317" s="16" t="n">
        <v>0.0153473971509568</v>
      </c>
      <c r="U317" s="16" t="n">
        <v>0.0287706882597575</v>
      </c>
      <c r="V317" s="16" t="n">
        <v>0.212589922195214</v>
      </c>
      <c r="W317" s="6" t="s">
        <v>567</v>
      </c>
      <c r="X317" s="17" t="n">
        <v>81.6</v>
      </c>
      <c r="Y317" s="16" t="n">
        <v>0.586033774532177</v>
      </c>
      <c r="Z317" s="16" t="n">
        <f aca="false">(G317-E317)/SQRT(H317^2/D317+F317^2/C317)</f>
        <v>4.29148626731735</v>
      </c>
      <c r="AA317" s="24" t="n">
        <f aca="false">ABS(K317-Z317)</f>
        <v>3.28626015289046E-014</v>
      </c>
    </row>
    <row r="318" customFormat="false" ht="15" hidden="false" customHeight="false" outlineLevel="0" collapsed="false">
      <c r="A318" s="17" t="n">
        <v>713</v>
      </c>
      <c r="B318" s="6" t="s">
        <v>486</v>
      </c>
      <c r="C318" s="6" t="n">
        <v>126</v>
      </c>
      <c r="D318" s="6" t="n">
        <v>626</v>
      </c>
      <c r="E318" s="16" t="n">
        <v>0.348577243231592</v>
      </c>
      <c r="F318" s="16" t="n">
        <v>0.0341703017073083</v>
      </c>
      <c r="G318" s="16" t="n">
        <v>0.362404270484425</v>
      </c>
      <c r="H318" s="16" t="n">
        <v>0.0461738212093798</v>
      </c>
      <c r="I318" s="23" t="n">
        <f aca="false">G318-E318</f>
        <v>0.0138270272528329</v>
      </c>
      <c r="J318" s="17" t="n">
        <f aca="false">100*(G318-E318)/E318</f>
        <v>3.9667039433341</v>
      </c>
      <c r="K318" s="16" t="n">
        <v>3.88416072798529</v>
      </c>
      <c r="L318" s="17" t="n">
        <v>227.617381538719</v>
      </c>
      <c r="M318" s="18" t="n">
        <v>0.00013462592037032</v>
      </c>
      <c r="N318" s="18" t="n">
        <v>0.000323256067083476</v>
      </c>
      <c r="O318" s="6" t="str">
        <f aca="false">IF(N318&lt;0.05,"Yes","No")</f>
        <v>Yes</v>
      </c>
      <c r="P318" s="16" t="n">
        <v>0.311113817796316</v>
      </c>
      <c r="Q318" s="17" t="n">
        <v>10.1726698940216</v>
      </c>
      <c r="R318" s="16" t="n">
        <v>0.00148464784184461</v>
      </c>
      <c r="S318" s="16" t="n">
        <v>0.00430868886407817</v>
      </c>
      <c r="T318" s="16" t="n">
        <v>0.0141265601693868</v>
      </c>
      <c r="U318" s="16" t="n">
        <v>0.0388515899523968</v>
      </c>
      <c r="V318" s="16" t="n">
        <v>0.212589922195214</v>
      </c>
      <c r="W318" s="6" t="s">
        <v>567</v>
      </c>
      <c r="X318" s="17" t="n">
        <v>71</v>
      </c>
      <c r="Y318" s="16" t="n">
        <v>0.576601247527765</v>
      </c>
      <c r="Z318" s="16" t="n">
        <f aca="false">(G318-E318)/SQRT(H318^2/D318+F318^2/C318)</f>
        <v>3.88416072798527</v>
      </c>
      <c r="AA318" s="24" t="n">
        <f aca="false">ABS(K318-Z318)</f>
        <v>1.55431223447522E-014</v>
      </c>
    </row>
    <row r="319" customFormat="false" ht="15" hidden="false" customHeight="false" outlineLevel="0" collapsed="false">
      <c r="A319" s="17" t="n">
        <v>714</v>
      </c>
      <c r="B319" s="6" t="s">
        <v>486</v>
      </c>
      <c r="C319" s="6" t="n">
        <v>126</v>
      </c>
      <c r="D319" s="6" t="n">
        <v>626</v>
      </c>
      <c r="E319" s="16" t="n">
        <v>0.360598183340497</v>
      </c>
      <c r="F319" s="16" t="n">
        <v>0.0350616199594974</v>
      </c>
      <c r="G319" s="16" t="n">
        <v>0.373175638409468</v>
      </c>
      <c r="H319" s="16" t="n">
        <v>0.0458962777820601</v>
      </c>
      <c r="I319" s="23" t="n">
        <f aca="false">G319-E319</f>
        <v>0.0125774550689718</v>
      </c>
      <c r="J319" s="17" t="n">
        <f aca="false">100*(G319-E319)/E319</f>
        <v>3.48794188380465</v>
      </c>
      <c r="K319" s="16" t="n">
        <v>3.47217689347747</v>
      </c>
      <c r="L319" s="17" t="n">
        <v>220.839016805562</v>
      </c>
      <c r="M319" s="18" t="n">
        <v>0.000620980044554276</v>
      </c>
      <c r="N319" s="16" t="n">
        <v>0.00136902316223351</v>
      </c>
      <c r="O319" s="6" t="str">
        <f aca="false">IF(N319&lt;0.05,"Yes","No")</f>
        <v>Yes</v>
      </c>
      <c r="P319" s="16" t="n">
        <v>0.283791546946436</v>
      </c>
      <c r="Q319" s="16" t="n">
        <v>8.46438213548117</v>
      </c>
      <c r="R319" s="16" t="n">
        <v>0.00372881469520775</v>
      </c>
      <c r="S319" s="16" t="n">
        <v>0.00864725172042276</v>
      </c>
      <c r="T319" s="16" t="n">
        <v>0.0128686572768144</v>
      </c>
      <c r="U319" s="16" t="n">
        <v>0.0533745120380642</v>
      </c>
      <c r="V319" s="16" t="n">
        <v>0.222022385260196</v>
      </c>
      <c r="W319" s="6" t="s">
        <v>567</v>
      </c>
      <c r="X319" s="17" t="n">
        <v>59.1</v>
      </c>
      <c r="Y319" s="16" t="n">
        <v>0.5677138800142</v>
      </c>
      <c r="Z319" s="16" t="n">
        <f aca="false">(G319-E319)/SQRT(H319^2/D319+F319^2/C319)</f>
        <v>3.47217689347747</v>
      </c>
      <c r="AA319" s="24" t="n">
        <f aca="false">ABS(K319-Z319)</f>
        <v>0</v>
      </c>
    </row>
    <row r="320" customFormat="false" ht="15" hidden="false" customHeight="false" outlineLevel="0" collapsed="false">
      <c r="A320" s="17" t="n">
        <v>715</v>
      </c>
      <c r="B320" s="6" t="s">
        <v>486</v>
      </c>
      <c r="C320" s="6" t="n">
        <v>126</v>
      </c>
      <c r="D320" s="6" t="n">
        <v>626</v>
      </c>
      <c r="E320" s="16" t="n">
        <v>0.372500800187626</v>
      </c>
      <c r="F320" s="16" t="n">
        <v>0.0360327719923934</v>
      </c>
      <c r="G320" s="16" t="n">
        <v>0.383800792475097</v>
      </c>
      <c r="H320" s="16" t="n">
        <v>0.0456934669225199</v>
      </c>
      <c r="I320" s="23" t="n">
        <f aca="false">G320-E320</f>
        <v>0.0112999922874715</v>
      </c>
      <c r="J320" s="17" t="n">
        <f aca="false">100*(G320-E320)/E320</f>
        <v>3.03354845997103</v>
      </c>
      <c r="K320" s="16" t="n">
        <v>3.05967340375892</v>
      </c>
      <c r="L320" s="17" t="n">
        <v>214.519572003613</v>
      </c>
      <c r="M320" s="16" t="n">
        <v>0.00249831025699921</v>
      </c>
      <c r="N320" s="16" t="n">
        <v>0.00530196954540944</v>
      </c>
      <c r="O320" s="6" t="str">
        <f aca="false">IF(N320&lt;0.05,"Yes","No")</f>
        <v>Yes</v>
      </c>
      <c r="P320" s="16" t="n">
        <v>0.25522622424109</v>
      </c>
      <c r="Q320" s="16" t="n">
        <v>6.84615838928988</v>
      </c>
      <c r="R320" s="16" t="n">
        <v>0.00906202287554358</v>
      </c>
      <c r="S320" s="16" t="n">
        <v>0.0175111483908867</v>
      </c>
      <c r="T320" s="16" t="n">
        <v>0.0115815866127652</v>
      </c>
      <c r="U320" s="16" t="n">
        <v>0.0742432914391743</v>
      </c>
      <c r="V320" s="16" t="n">
        <v>0.243393164453858</v>
      </c>
      <c r="W320" s="6" t="s">
        <v>567</v>
      </c>
      <c r="X320" s="17" t="n">
        <v>44.9</v>
      </c>
      <c r="Y320" s="16" t="n">
        <v>0.55930828135301</v>
      </c>
      <c r="Z320" s="16" t="n">
        <f aca="false">(G320-E320)/SQRT(H320^2/D320+F320^2/C320)</f>
        <v>3.05967340375892</v>
      </c>
      <c r="AA320" s="24" t="n">
        <f aca="false">ABS(K320-Z320)</f>
        <v>0</v>
      </c>
    </row>
    <row r="321" customFormat="false" ht="15" hidden="false" customHeight="false" outlineLevel="0" collapsed="false">
      <c r="A321" s="17" t="n">
        <v>716</v>
      </c>
      <c r="B321" s="6" t="s">
        <v>486</v>
      </c>
      <c r="C321" s="6" t="n">
        <v>126</v>
      </c>
      <c r="D321" s="6" t="n">
        <v>626</v>
      </c>
      <c r="E321" s="16" t="n">
        <v>0.38425406458832</v>
      </c>
      <c r="F321" s="16" t="n">
        <v>0.0370920901036791</v>
      </c>
      <c r="G321" s="16" t="n">
        <v>0.394252565722115</v>
      </c>
      <c r="H321" s="16" t="n">
        <v>0.0455812647691553</v>
      </c>
      <c r="I321" s="23" t="n">
        <f aca="false">G321-E321</f>
        <v>0.00999850113379541</v>
      </c>
      <c r="J321" s="17" t="n">
        <f aca="false">100*(G321-E321)/E321</f>
        <v>2.60205474846637</v>
      </c>
      <c r="K321" s="16" t="n">
        <v>2.6497683498215</v>
      </c>
      <c r="L321" s="17" t="n">
        <v>208.680763355396</v>
      </c>
      <c r="M321" s="16" t="n">
        <v>0.00867152970430662</v>
      </c>
      <c r="N321" s="16" t="n">
        <v>0.017568836941898</v>
      </c>
      <c r="O321" s="6" t="str">
        <f aca="false">IF(N321&lt;0.05,"Yes","No")</f>
        <v>Yes</v>
      </c>
      <c r="P321" s="16" t="n">
        <v>0.225578058162082</v>
      </c>
      <c r="Q321" s="16" t="n">
        <v>5.34798350181748</v>
      </c>
      <c r="R321" s="16" t="n">
        <v>0.0210160969612223</v>
      </c>
      <c r="S321" s="16" t="n">
        <v>0.0363072937062023</v>
      </c>
      <c r="T321" s="16" t="n">
        <v>0.0102693231234802</v>
      </c>
      <c r="U321" s="16" t="n">
        <v>0.104141789999557</v>
      </c>
      <c r="V321" s="16" t="n">
        <v>0.255460252298521</v>
      </c>
      <c r="W321" s="6" t="s">
        <v>567</v>
      </c>
      <c r="X321" s="17" t="n">
        <v>30.4</v>
      </c>
      <c r="Y321" s="16" t="n">
        <v>0.550522338860997</v>
      </c>
      <c r="Z321" s="16" t="n">
        <f aca="false">(G321-E321)/SQRT(H321^2/D321+F321^2/C321)</f>
        <v>2.64976834982148</v>
      </c>
      <c r="AA321" s="24" t="n">
        <f aca="false">ABS(K321-Z321)</f>
        <v>1.4210854715202E-014</v>
      </c>
    </row>
    <row r="322" customFormat="false" ht="15" hidden="false" customHeight="false" outlineLevel="0" collapsed="false">
      <c r="A322" s="17" t="n">
        <v>717</v>
      </c>
      <c r="B322" s="6" t="s">
        <v>486</v>
      </c>
      <c r="C322" s="6" t="n">
        <v>126</v>
      </c>
      <c r="D322" s="6" t="n">
        <v>626</v>
      </c>
      <c r="E322" s="16" t="n">
        <v>0.395846739174828</v>
      </c>
      <c r="F322" s="16" t="n">
        <v>0.0382375589000311</v>
      </c>
      <c r="G322" s="16" t="n">
        <v>0.40453366511546</v>
      </c>
      <c r="H322" s="16" t="n">
        <v>0.0455813578159021</v>
      </c>
      <c r="I322" s="23" t="n">
        <f aca="false">G322-E322</f>
        <v>0.00868692594063231</v>
      </c>
      <c r="J322" s="17" t="n">
        <f aca="false">100*(G322-E322)/E322</f>
        <v>2.19451749400307</v>
      </c>
      <c r="K322" s="16" t="n">
        <v>2.24873374757085</v>
      </c>
      <c r="L322" s="17" t="n">
        <v>203.401797075266</v>
      </c>
      <c r="M322" s="16" t="n">
        <v>0.0256015682460017</v>
      </c>
      <c r="N322" s="16" t="n">
        <v>0.0471006084806039</v>
      </c>
      <c r="O322" s="6" t="str">
        <f aca="false">IF(N322&lt;0.05,"Yes","No")</f>
        <v>Yes</v>
      </c>
      <c r="P322" s="16" t="n">
        <v>0.195272176127469</v>
      </c>
      <c r="Q322" s="16" t="n">
        <v>4.00753278002351</v>
      </c>
      <c r="R322" s="16" t="n">
        <v>0.0456570843278724</v>
      </c>
      <c r="S322" s="16" t="n">
        <v>0.0773687430471462</v>
      </c>
      <c r="T322" s="16" t="n">
        <v>0.0089454292177591</v>
      </c>
      <c r="U322" s="16" t="n">
        <v>0.146600959908519</v>
      </c>
      <c r="V322" s="16" t="n">
        <v>0.276240911899371</v>
      </c>
      <c r="W322" s="6" t="s">
        <v>567</v>
      </c>
      <c r="X322" s="17" t="n">
        <v>19.7</v>
      </c>
      <c r="Y322" s="16" t="n">
        <v>0.540684111770374</v>
      </c>
      <c r="Z322" s="16" t="n">
        <f aca="false">(G322-E322)/SQRT(H322^2/D322+F322^2/C322)</f>
        <v>2.24873374757085</v>
      </c>
      <c r="AA322" s="24" t="n">
        <f aca="false">ABS(K322-Z322)</f>
        <v>0</v>
      </c>
    </row>
    <row r="323" customFormat="false" ht="15" hidden="false" customHeight="false" outlineLevel="0" collapsed="false">
      <c r="A323" s="17" t="n">
        <v>718</v>
      </c>
      <c r="B323" s="6" t="s">
        <v>486</v>
      </c>
      <c r="C323" s="6" t="n">
        <v>126</v>
      </c>
      <c r="D323" s="6" t="n">
        <v>626</v>
      </c>
      <c r="E323" s="16" t="n">
        <v>0.407252800133493</v>
      </c>
      <c r="F323" s="16" t="n">
        <v>0.0394479339586716</v>
      </c>
      <c r="G323" s="16" t="n">
        <v>0.414610568469706</v>
      </c>
      <c r="H323" s="16" t="n">
        <v>0.0456819406585779</v>
      </c>
      <c r="I323" s="23" t="n">
        <f aca="false">G323-E323</f>
        <v>0.00735776833621249</v>
      </c>
      <c r="J323" s="17" t="n">
        <f aca="false">100*(G323-E323)/E323</f>
        <v>1.80668330182154</v>
      </c>
      <c r="K323" s="16" t="n">
        <v>1.85788469175662</v>
      </c>
      <c r="L323" s="17" t="n">
        <v>198.692200022978</v>
      </c>
      <c r="M323" s="16" t="n">
        <v>0.0646648541875542</v>
      </c>
      <c r="N323" s="16" t="n">
        <v>0.104750083768737</v>
      </c>
      <c r="O323" s="6" t="str">
        <f aca="false">IF(N323&lt;0.05,"Yes","No")</f>
        <v>No</v>
      </c>
      <c r="P323" s="16" t="n">
        <v>0.164426330657234</v>
      </c>
      <c r="Q323" s="16" t="n">
        <v>2.84144387097973</v>
      </c>
      <c r="R323" s="16" t="n">
        <v>0.0922775838637321</v>
      </c>
      <c r="S323" s="16" t="n">
        <v>0.146133821867406</v>
      </c>
      <c r="T323" s="16" t="n">
        <v>0.00760327187031804</v>
      </c>
      <c r="U323" s="16" t="n">
        <v>0.206510267178799</v>
      </c>
      <c r="V323" s="16" t="n">
        <v>0.356221733450457</v>
      </c>
      <c r="W323" s="6" t="s">
        <v>567</v>
      </c>
      <c r="X323" s="16" t="n">
        <v>9.8</v>
      </c>
      <c r="Y323" s="16" t="n">
        <v>0.531568537958314</v>
      </c>
      <c r="Z323" s="16" t="n">
        <f aca="false">(G323-E323)/SQRT(H323^2/D323+F323^2/C323)</f>
        <v>1.85788469175662</v>
      </c>
      <c r="AA323" s="24" t="n">
        <f aca="false">ABS(K323-Z323)</f>
        <v>0</v>
      </c>
    </row>
    <row r="324" customFormat="false" ht="15" hidden="false" customHeight="false" outlineLevel="0" collapsed="false">
      <c r="A324" s="17" t="n">
        <v>719</v>
      </c>
      <c r="B324" s="6" t="s">
        <v>486</v>
      </c>
      <c r="C324" s="6" t="n">
        <v>126</v>
      </c>
      <c r="D324" s="6" t="n">
        <v>626</v>
      </c>
      <c r="E324" s="16" t="n">
        <v>0.418449548265291</v>
      </c>
      <c r="F324" s="16" t="n">
        <v>0.0407162660134784</v>
      </c>
      <c r="G324" s="16" t="n">
        <v>0.424463045244781</v>
      </c>
      <c r="H324" s="16" t="n">
        <v>0.0458825238162543</v>
      </c>
      <c r="I324" s="23" t="n">
        <f aca="false">G324-E324</f>
        <v>0.00601349697948994</v>
      </c>
      <c r="J324" s="17" t="n">
        <f aca="false">100*(G324-E324)/E324</f>
        <v>1.43709008754324</v>
      </c>
      <c r="K324" s="16" t="n">
        <v>1.47951501267848</v>
      </c>
      <c r="L324" s="17" t="n">
        <v>194.523695013478</v>
      </c>
      <c r="M324" s="16" t="n">
        <v>0.140620353629407</v>
      </c>
      <c r="N324" s="16" t="n">
        <v>0.2068931113273</v>
      </c>
      <c r="O324" s="6" t="str">
        <f aca="false">IF(N324&lt;0.05,"Yes","No")</f>
        <v>No</v>
      </c>
      <c r="P324" s="16" t="n">
        <v>0.133314041896558</v>
      </c>
      <c r="Q324" s="16" t="n">
        <v>1.86787643391954</v>
      </c>
      <c r="R324" s="16" t="n">
        <v>0.172128039891162</v>
      </c>
      <c r="S324" s="16" t="n">
        <v>0.236647283113765</v>
      </c>
      <c r="T324" s="16" t="n">
        <v>0.00624541000212654</v>
      </c>
      <c r="U324" s="16" t="n">
        <v>0.289003608875452</v>
      </c>
      <c r="V324" s="16" t="n">
        <v>0.450776972715163</v>
      </c>
      <c r="W324" s="6" t="s">
        <v>567</v>
      </c>
      <c r="X324" s="16" t="n">
        <v>5</v>
      </c>
      <c r="Y324" s="16" t="n">
        <v>0.522364217252396</v>
      </c>
      <c r="Z324" s="16" t="n">
        <f aca="false">(G324-E324)/SQRT(H324^2/D324+F324^2/C324)</f>
        <v>1.47951501267849</v>
      </c>
      <c r="AA324" s="24" t="n">
        <f aca="false">ABS(K324-Z324)</f>
        <v>1.3988810110277E-014</v>
      </c>
    </row>
    <row r="325" customFormat="false" ht="15" hidden="false" customHeight="false" outlineLevel="0" collapsed="false">
      <c r="A325" s="17" t="n">
        <v>720</v>
      </c>
      <c r="B325" s="6" t="s">
        <v>486</v>
      </c>
      <c r="C325" s="6" t="n">
        <v>126</v>
      </c>
      <c r="D325" s="6" t="n">
        <v>626</v>
      </c>
      <c r="E325" s="16" t="n">
        <v>0.42938676973184</v>
      </c>
      <c r="F325" s="16" t="n">
        <v>0.0420718695183181</v>
      </c>
      <c r="G325" s="16" t="n">
        <v>0.434070310415551</v>
      </c>
      <c r="H325" s="16" t="n">
        <v>0.0462181794123767</v>
      </c>
      <c r="I325" s="23" t="n">
        <f aca="false">G325-E325</f>
        <v>0.0046835406837118</v>
      </c>
      <c r="J325" s="17" t="n">
        <f aca="false">100*(G325-E325)/E325</f>
        <v>1.09075104634378</v>
      </c>
      <c r="K325" s="16" t="n">
        <v>1.12085288742507</v>
      </c>
      <c r="L325" s="17" t="n">
        <v>190.849764087708</v>
      </c>
      <c r="M325" s="16" t="n">
        <v>0.263758889142537</v>
      </c>
      <c r="N325" s="16" t="n">
        <v>0.342495318966917</v>
      </c>
      <c r="O325" s="6" t="str">
        <f aca="false">IF(N325&lt;0.05,"Yes","No")</f>
        <v>No</v>
      </c>
      <c r="P325" s="16" t="n">
        <v>0.102711572828581</v>
      </c>
      <c r="Q325" s="16" t="n">
        <v>1.1087537724524</v>
      </c>
      <c r="R325" s="16" t="n">
        <v>0.292692128526692</v>
      </c>
      <c r="S325" s="16" t="n">
        <v>0.359361083512223</v>
      </c>
      <c r="T325" s="16" t="n">
        <v>0.00489952177884499</v>
      </c>
      <c r="U325" s="16" t="n">
        <v>0.39611397651665</v>
      </c>
      <c r="V325" s="16" t="n">
        <v>0.558547291719115</v>
      </c>
      <c r="W325" s="6" t="s">
        <v>567</v>
      </c>
      <c r="X325" s="16" t="n">
        <v>1.8</v>
      </c>
      <c r="Y325" s="16" t="n">
        <v>0.512893655864902</v>
      </c>
      <c r="Z325" s="16" t="n">
        <f aca="false">(G325-E325)/SQRT(H325^2/D325+F325^2/C325)</f>
        <v>1.12085288742505</v>
      </c>
      <c r="AA325" s="24" t="n">
        <f aca="false">ABS(K325-Z325)</f>
        <v>1.26565424807268E-014</v>
      </c>
    </row>
    <row r="326" customFormat="false" ht="15" hidden="false" customHeight="false" outlineLevel="0" collapsed="false">
      <c r="A326" s="17" t="n">
        <v>721</v>
      </c>
      <c r="B326" s="6" t="s">
        <v>486</v>
      </c>
      <c r="C326" s="6" t="n">
        <v>126</v>
      </c>
      <c r="D326" s="6" t="n">
        <v>626</v>
      </c>
      <c r="E326" s="16" t="n">
        <v>0.440048391147265</v>
      </c>
      <c r="F326" s="16" t="n">
        <v>0.0434685137623739</v>
      </c>
      <c r="G326" s="16" t="n">
        <v>0.443422031335937</v>
      </c>
      <c r="H326" s="16" t="n">
        <v>0.0466630662739105</v>
      </c>
      <c r="I326" s="23" t="n">
        <f aca="false">G326-E326</f>
        <v>0.00337364018867198</v>
      </c>
      <c r="J326" s="17" t="n">
        <f aca="false">100*(G326-E326)/E326</f>
        <v>0.766652090211362</v>
      </c>
      <c r="K326" s="16" t="n">
        <v>0.784897263363559</v>
      </c>
      <c r="L326" s="17" t="n">
        <v>187.692809144846</v>
      </c>
      <c r="M326" s="16" t="n">
        <v>0.433503376722624</v>
      </c>
      <c r="N326" s="16" t="n">
        <v>0.532003851924201</v>
      </c>
      <c r="O326" s="6" t="str">
        <f aca="false">IF(N326&lt;0.05,"Yes","No")</f>
        <v>No</v>
      </c>
      <c r="P326" s="16" t="n">
        <v>0.073034831822701</v>
      </c>
      <c r="Q326" s="16" t="n">
        <v>0.560604291871244</v>
      </c>
      <c r="R326" s="16" t="n">
        <v>0.454251608467306</v>
      </c>
      <c r="S326" s="16" t="n">
        <v>0.48890521004741</v>
      </c>
      <c r="T326" s="16" t="n">
        <v>0.0035723147488694</v>
      </c>
      <c r="U326" s="16" t="n">
        <v>0.529132112516867</v>
      </c>
      <c r="V326" s="16" t="n">
        <v>0.63093448830757</v>
      </c>
      <c r="W326" s="6" t="s">
        <v>567</v>
      </c>
      <c r="X326" s="16" t="n">
        <v>0.6</v>
      </c>
      <c r="Y326" s="16" t="n">
        <v>0.503410416349714</v>
      </c>
      <c r="Z326" s="16" t="n">
        <f aca="false">(G326-E326)/SQRT(H326^2/D326+F326^2/C326)</f>
        <v>0.784897263363559</v>
      </c>
      <c r="AA326" s="24" t="n">
        <f aca="false">ABS(K326-Z326)</f>
        <v>0</v>
      </c>
    </row>
    <row r="327" customFormat="false" ht="15" hidden="false" customHeight="false" outlineLevel="0" collapsed="false">
      <c r="A327" s="17" t="n">
        <v>722</v>
      </c>
      <c r="B327" s="6" t="s">
        <v>486</v>
      </c>
      <c r="C327" s="6" t="n">
        <v>126</v>
      </c>
      <c r="D327" s="6" t="n">
        <v>626</v>
      </c>
      <c r="E327" s="16" t="n">
        <v>0.450410007247849</v>
      </c>
      <c r="F327" s="16" t="n">
        <v>0.0448953234975687</v>
      </c>
      <c r="G327" s="16" t="n">
        <v>0.452488090093143</v>
      </c>
      <c r="H327" s="16" t="n">
        <v>0.0472091921367394</v>
      </c>
      <c r="I327" s="23" t="n">
        <f aca="false">G327-E327</f>
        <v>0.00207808284529432</v>
      </c>
      <c r="J327" s="17" t="n">
        <f aca="false">100*(G327-E327)/E327</f>
        <v>0.461375815779954</v>
      </c>
      <c r="K327" s="16" t="n">
        <v>0.469907017781043</v>
      </c>
      <c r="L327" s="17" t="n">
        <v>184.998914534687</v>
      </c>
      <c r="M327" s="16" t="n">
        <v>0.638974886468379</v>
      </c>
      <c r="N327" s="16" t="n">
        <v>0.713329562417675</v>
      </c>
      <c r="O327" s="6" t="str">
        <f aca="false">IF(N327&lt;0.05,"Yes","No")</f>
        <v>No</v>
      </c>
      <c r="P327" s="16" t="n">
        <v>0.0443292364143912</v>
      </c>
      <c r="Q327" s="16" t="n">
        <v>0.206527007443236</v>
      </c>
      <c r="R327" s="16" t="n">
        <v>0.649634721653802</v>
      </c>
      <c r="S327" s="16" t="n">
        <v>0.619096981525086</v>
      </c>
      <c r="T327" s="16" t="n">
        <v>0.00225821155137847</v>
      </c>
      <c r="U327" s="16" t="n">
        <v>0.686591662093135</v>
      </c>
      <c r="V327" s="16" t="n">
        <v>0.761630983134993</v>
      </c>
      <c r="W327" s="6" t="s">
        <v>567</v>
      </c>
      <c r="X327" s="16" t="n">
        <v>0.2</v>
      </c>
      <c r="Y327" s="16" t="n">
        <v>0.505781226228511</v>
      </c>
      <c r="Z327" s="16" t="n">
        <f aca="false">(G327-E327)/SQRT(H327^2/D327+F327^2/C327)</f>
        <v>0.469907017781043</v>
      </c>
      <c r="AA327" s="24" t="n">
        <f aca="false">ABS(K327-Z327)</f>
        <v>0</v>
      </c>
    </row>
    <row r="328" customFormat="false" ht="15" hidden="false" customHeight="false" outlineLevel="0" collapsed="false">
      <c r="A328" s="17" t="n">
        <v>723</v>
      </c>
      <c r="B328" s="6" t="s">
        <v>486</v>
      </c>
      <c r="C328" s="6" t="n">
        <v>126</v>
      </c>
      <c r="D328" s="6" t="n">
        <v>626</v>
      </c>
      <c r="E328" s="16" t="n">
        <v>0.460438492515731</v>
      </c>
      <c r="F328" s="16" t="n">
        <v>0.0463523726235256</v>
      </c>
      <c r="G328" s="16" t="n">
        <v>0.461228562001222</v>
      </c>
      <c r="H328" s="16" t="n">
        <v>0.047851678041134</v>
      </c>
      <c r="I328" s="23" t="n">
        <f aca="false">G328-E328</f>
        <v>0.000790069485491818</v>
      </c>
      <c r="J328" s="17" t="n">
        <f aca="false">100*(G328-E328)/E328</f>
        <v>0.171590668098807</v>
      </c>
      <c r="K328" s="16" t="n">
        <v>0.173611354795805</v>
      </c>
      <c r="L328" s="17" t="n">
        <v>182.697834557606</v>
      </c>
      <c r="M328" s="16" t="n">
        <v>0.862363115408937</v>
      </c>
      <c r="N328" s="16" t="n">
        <v>0.921453612815659</v>
      </c>
      <c r="O328" s="6" t="str">
        <f aca="false">IF(N328&lt;0.05,"Yes","No")</f>
        <v>No</v>
      </c>
      <c r="P328" s="16" t="n">
        <v>0.0165797277747254</v>
      </c>
      <c r="Q328" s="16" t="n">
        <v>0.0288902395054635</v>
      </c>
      <c r="R328" s="16" t="n">
        <v>0.865078552132618</v>
      </c>
      <c r="S328" s="16" t="n">
        <v>0.746798932517047</v>
      </c>
      <c r="T328" s="18" t="n">
        <v>0.000951132030450093</v>
      </c>
      <c r="U328" s="16" t="n">
        <v>0.863675233772458</v>
      </c>
      <c r="V328" s="16" t="n">
        <v>0.91317997599623</v>
      </c>
      <c r="W328" s="6" t="s">
        <v>567</v>
      </c>
      <c r="X328" s="16" t="n">
        <v>0</v>
      </c>
      <c r="Y328" s="16" t="n">
        <v>0.5144023530605</v>
      </c>
      <c r="Z328" s="16" t="n">
        <f aca="false">(G328-E328)/SQRT(H328^2/D328+F328^2/C328)</f>
        <v>0.173611354795817</v>
      </c>
      <c r="AA328" s="24" t="n">
        <f aca="false">ABS(K328-Z328)</f>
        <v>1.21014309684142E-014</v>
      </c>
    </row>
    <row r="329" customFormat="false" ht="15" hidden="false" customHeight="false" outlineLevel="0" collapsed="false">
      <c r="A329" s="17" t="n">
        <v>724</v>
      </c>
      <c r="B329" s="6" t="s">
        <v>486</v>
      </c>
      <c r="C329" s="6" t="n">
        <v>126</v>
      </c>
      <c r="D329" s="6" t="n">
        <v>626</v>
      </c>
      <c r="E329" s="16" t="n">
        <v>0.470067668528784</v>
      </c>
      <c r="F329" s="16" t="n">
        <v>0.0478212861346589</v>
      </c>
      <c r="G329" s="16" t="n">
        <v>0.469594639901536</v>
      </c>
      <c r="H329" s="16" t="n">
        <v>0.0485851867868313</v>
      </c>
      <c r="I329" s="23" t="n">
        <f aca="false">G329-E329</f>
        <v>-0.000473028627248129</v>
      </c>
      <c r="J329" s="17" t="n">
        <f aca="false">100*(G329-E329)/E329</f>
        <v>-0.10062990052658</v>
      </c>
      <c r="K329" s="16" t="n">
        <v>-0.101032515218989</v>
      </c>
      <c r="L329" s="17" t="n">
        <v>180.774860848647</v>
      </c>
      <c r="M329" s="16" t="n">
        <v>0.919636616504413</v>
      </c>
      <c r="N329" s="16" t="n">
        <v>0.929368220911867</v>
      </c>
      <c r="O329" s="6" t="str">
        <f aca="false">IF(N329&lt;0.05,"Yes","No")</f>
        <v>No</v>
      </c>
      <c r="P329" s="16" t="n">
        <v>-0.00975171392751266</v>
      </c>
      <c r="Q329" s="16" t="n">
        <v>0.00999443519238538</v>
      </c>
      <c r="R329" s="16" t="n">
        <v>0.920393134332476</v>
      </c>
      <c r="S329" s="16" t="n">
        <v>0.841823844053928</v>
      </c>
      <c r="T329" s="18" t="n">
        <v>-0.000331878354713878</v>
      </c>
      <c r="U329" s="16" t="n">
        <v>0.95191221406287</v>
      </c>
      <c r="V329" s="16" t="n">
        <v>0.956922278347411</v>
      </c>
      <c r="W329" s="6" t="s">
        <v>567</v>
      </c>
      <c r="X329" s="16" t="n">
        <v>0</v>
      </c>
      <c r="Y329" s="16" t="n">
        <v>0.522845986104772</v>
      </c>
      <c r="Z329" s="16" t="n">
        <f aca="false">(G329-E329)/SQRT(H329^2/D329+F329^2/C329)</f>
        <v>-0.101032515219013</v>
      </c>
      <c r="AA329" s="24" t="n">
        <f aca="false">ABS(K329-Z329)</f>
        <v>2.36755060001315E-014</v>
      </c>
    </row>
    <row r="330" customFormat="false" ht="15" hidden="false" customHeight="false" outlineLevel="0" collapsed="false">
      <c r="A330" s="17" t="n">
        <v>725</v>
      </c>
      <c r="B330" s="6" t="s">
        <v>486</v>
      </c>
      <c r="C330" s="6" t="n">
        <v>126</v>
      </c>
      <c r="D330" s="6" t="n">
        <v>626</v>
      </c>
      <c r="E330" s="16" t="n">
        <v>0.479300857772903</v>
      </c>
      <c r="F330" s="16" t="n">
        <v>0.0492834093687123</v>
      </c>
      <c r="G330" s="16" t="n">
        <v>0.477604101307857</v>
      </c>
      <c r="H330" s="16" t="n">
        <v>0.0493824331122596</v>
      </c>
      <c r="I330" s="23" t="n">
        <f aca="false">G330-E330</f>
        <v>-0.00169675646504613</v>
      </c>
      <c r="J330" s="17" t="n">
        <f aca="false">100*(G330-E330)/E330</f>
        <v>-0.354006557161238</v>
      </c>
      <c r="K330" s="16" t="n">
        <v>-0.352481217764385</v>
      </c>
      <c r="L330" s="17" t="n">
        <v>179.163442740504</v>
      </c>
      <c r="M330" s="16" t="n">
        <v>0.724891698346032</v>
      </c>
      <c r="N330" s="16" t="n">
        <v>0.798216697182921</v>
      </c>
      <c r="O330" s="6" t="str">
        <f aca="false">IF(N330&lt;0.05,"Yes","No")</f>
        <v>No</v>
      </c>
      <c r="P330" s="16" t="n">
        <v>-0.0343366102529348</v>
      </c>
      <c r="Q330" s="16" t="n">
        <v>0.123911378661245</v>
      </c>
      <c r="R330" s="16" t="n">
        <v>0.724929284801788</v>
      </c>
      <c r="S330" s="16" t="n">
        <v>0.925634868186203</v>
      </c>
      <c r="T330" s="16" t="n">
        <v>-0.00157536819961064</v>
      </c>
      <c r="U330" s="16" t="n">
        <v>0.774186120320762</v>
      </c>
      <c r="V330" s="16" t="n">
        <v>0.849381221302309</v>
      </c>
      <c r="W330" s="6" t="s">
        <v>567</v>
      </c>
      <c r="X330" s="16" t="n">
        <v>0</v>
      </c>
      <c r="Y330" s="16" t="n">
        <v>0.531378366042903</v>
      </c>
      <c r="Z330" s="16" t="n">
        <f aca="false">(G330-E330)/SQRT(H330^2/D330+F330^2/C330)</f>
        <v>-0.352481217764397</v>
      </c>
      <c r="AA330" s="24" t="n">
        <f aca="false">ABS(K330-Z330)</f>
        <v>1.15463194561016E-014</v>
      </c>
    </row>
    <row r="331" customFormat="false" ht="15" hidden="false" customHeight="false" outlineLevel="0" collapsed="false">
      <c r="A331" s="17" t="n">
        <v>726</v>
      </c>
      <c r="B331" s="6" t="s">
        <v>486</v>
      </c>
      <c r="C331" s="6" t="n">
        <v>126</v>
      </c>
      <c r="D331" s="6" t="n">
        <v>626</v>
      </c>
      <c r="E331" s="16" t="n">
        <v>0.488131063798117</v>
      </c>
      <c r="F331" s="16" t="n">
        <v>0.0507299289782957</v>
      </c>
      <c r="G331" s="16" t="n">
        <v>0.485257851906097</v>
      </c>
      <c r="H331" s="16" t="n">
        <v>0.0502276639569954</v>
      </c>
      <c r="I331" s="23" t="n">
        <f aca="false">G331-E331</f>
        <v>-0.00287321189202033</v>
      </c>
      <c r="J331" s="17" t="n">
        <f aca="false">100*(G331-E331)/E331</f>
        <v>-0.588614842428599</v>
      </c>
      <c r="K331" s="16" t="n">
        <v>-0.58101185300715</v>
      </c>
      <c r="L331" s="17" t="n">
        <v>177.810023628202</v>
      </c>
      <c r="M331" s="16" t="n">
        <v>0.561968185907854</v>
      </c>
      <c r="N331" s="16" t="n">
        <v>0.661824640466592</v>
      </c>
      <c r="O331" s="6" t="str">
        <f aca="false">IF(N331&lt;0.05,"Yes","No")</f>
        <v>No</v>
      </c>
      <c r="P331" s="16" t="n">
        <v>-0.057051071816885</v>
      </c>
      <c r="Q331" s="16" t="n">
        <v>0.342077072635459</v>
      </c>
      <c r="R331" s="16" t="n">
        <v>0.55880864856901</v>
      </c>
      <c r="S331" s="16" t="n">
        <v>0.991576838793835</v>
      </c>
      <c r="T331" s="16" t="n">
        <v>-0.00277214897805014</v>
      </c>
      <c r="U331" s="16" t="n">
        <v>0.613899559178236</v>
      </c>
      <c r="V331" s="16" t="n">
        <v>0.690184882141048</v>
      </c>
      <c r="W331" s="6" t="s">
        <v>567</v>
      </c>
      <c r="X331" s="16" t="n">
        <v>0.2</v>
      </c>
      <c r="Y331" s="16" t="n">
        <v>0.539048633297835</v>
      </c>
      <c r="Z331" s="16" t="n">
        <f aca="false">(G331-E331)/SQRT(H331^2/D331+F331^2/C331)</f>
        <v>-0.581011853007161</v>
      </c>
      <c r="AA331" s="24" t="n">
        <f aca="false">ABS(K331-Z331)</f>
        <v>1.11022302462516E-014</v>
      </c>
    </row>
    <row r="332" customFormat="false" ht="15" hidden="false" customHeight="false" outlineLevel="0" collapsed="false">
      <c r="A332" s="17" t="n">
        <v>727</v>
      </c>
      <c r="B332" s="6" t="s">
        <v>486</v>
      </c>
      <c r="C332" s="6" t="n">
        <v>126</v>
      </c>
      <c r="D332" s="6" t="n">
        <v>626</v>
      </c>
      <c r="E332" s="16" t="n">
        <v>0.496541571049463</v>
      </c>
      <c r="F332" s="16" t="n">
        <v>0.0521631413589383</v>
      </c>
      <c r="G332" s="16" t="n">
        <v>0.492539772258018</v>
      </c>
      <c r="H332" s="16" t="n">
        <v>0.0511240900264151</v>
      </c>
      <c r="I332" s="23" t="n">
        <f aca="false">G332-E332</f>
        <v>-0.00400179879144513</v>
      </c>
      <c r="J332" s="17" t="n">
        <f aca="false">100*(G332-E332)/E332</f>
        <v>-0.805934291259269</v>
      </c>
      <c r="K332" s="16" t="n">
        <v>-0.788305996457232</v>
      </c>
      <c r="L332" s="17" t="n">
        <v>176.686396838742</v>
      </c>
      <c r="M332" s="16" t="n">
        <v>0.431574109718208</v>
      </c>
      <c r="N332" s="16" t="n">
        <v>0.529945765352399</v>
      </c>
      <c r="O332" s="6" t="str">
        <f aca="false">IF(N332&lt;0.05,"Yes","No")</f>
        <v>No</v>
      </c>
      <c r="P332" s="16" t="n">
        <v>-0.077931674106664</v>
      </c>
      <c r="Q332" s="16" t="n">
        <v>0.63829929193453</v>
      </c>
      <c r="R332" s="16" t="n">
        <v>0.424580248307788</v>
      </c>
      <c r="S332" s="16" t="n">
        <v>0.96714926042708</v>
      </c>
      <c r="T332" s="16" t="n">
        <v>-0.00392228136339803</v>
      </c>
      <c r="U332" s="16" t="n">
        <v>0.476566376868452</v>
      </c>
      <c r="V332" s="16" t="n">
        <v>0.626574441677483</v>
      </c>
      <c r="W332" s="6" t="s">
        <v>567</v>
      </c>
      <c r="X332" s="16" t="n">
        <v>0.5</v>
      </c>
      <c r="Y332" s="16" t="n">
        <v>0.54540037527258</v>
      </c>
      <c r="Z332" s="16" t="n">
        <f aca="false">(G332-E332)/SQRT(H332^2/D332+F332^2/C332)</f>
        <v>-0.788305996457254</v>
      </c>
      <c r="AA332" s="24" t="n">
        <f aca="false">ABS(K332-Z332)</f>
        <v>2.18713935851156E-014</v>
      </c>
    </row>
    <row r="333" customFormat="false" ht="15" hidden="false" customHeight="false" outlineLevel="0" collapsed="false">
      <c r="A333" s="17" t="n">
        <v>728</v>
      </c>
      <c r="B333" s="6" t="s">
        <v>486</v>
      </c>
      <c r="C333" s="6" t="n">
        <v>126</v>
      </c>
      <c r="D333" s="6" t="n">
        <v>626</v>
      </c>
      <c r="E333" s="16" t="n">
        <v>0.504492474690316</v>
      </c>
      <c r="F333" s="16" t="n">
        <v>0.0535695467638068</v>
      </c>
      <c r="G333" s="16" t="n">
        <v>0.499410496399806</v>
      </c>
      <c r="H333" s="16" t="n">
        <v>0.0520574529548321</v>
      </c>
      <c r="I333" s="23" t="n">
        <f aca="false">G333-E333</f>
        <v>-0.00508197829050994</v>
      </c>
      <c r="J333" s="17" t="n">
        <f aca="false">100*(G333-E333)/E333</f>
        <v>-1.00734471681258</v>
      </c>
      <c r="K333" s="16" t="n">
        <v>-0.976141669384696</v>
      </c>
      <c r="L333" s="17" t="n">
        <v>175.764925122186</v>
      </c>
      <c r="M333" s="16" t="n">
        <v>0.330335830964316</v>
      </c>
      <c r="N333" s="16" t="n">
        <v>0.416088477731432</v>
      </c>
      <c r="O333" s="6" t="str">
        <f aca="false">IF(N333&lt;0.05,"Yes","No")</f>
        <v>No</v>
      </c>
      <c r="P333" s="16" t="n">
        <v>-0.0970493522555503</v>
      </c>
      <c r="Q333" s="16" t="n">
        <v>0.989877911546792</v>
      </c>
      <c r="R333" s="16" t="n">
        <v>0.32009309567297</v>
      </c>
      <c r="S333" s="16" t="n">
        <v>0.947188992595854</v>
      </c>
      <c r="T333" s="16" t="n">
        <v>-0.0050219472810821</v>
      </c>
      <c r="U333" s="16" t="n">
        <v>0.36552600320443</v>
      </c>
      <c r="V333" s="16" t="n">
        <v>0.532982444154445</v>
      </c>
      <c r="W333" s="6" t="s">
        <v>567</v>
      </c>
      <c r="X333" s="16" t="n">
        <v>0.7</v>
      </c>
      <c r="Y333" s="16" t="n">
        <v>0.551638014098078</v>
      </c>
      <c r="Z333" s="16" t="n">
        <f aca="false">(G333-E333)/SQRT(H333^2/D333+F333^2/C333)</f>
        <v>-0.976141669384707</v>
      </c>
      <c r="AA333" s="24" t="n">
        <f aca="false">ABS(K333-Z333)</f>
        <v>1.0547118733939E-014</v>
      </c>
    </row>
    <row r="334" customFormat="false" ht="15" hidden="false" customHeight="false" outlineLevel="0" collapsed="false">
      <c r="A334" s="17" t="n">
        <v>729</v>
      </c>
      <c r="B334" s="6" t="s">
        <v>486</v>
      </c>
      <c r="C334" s="6" t="n">
        <v>126</v>
      </c>
      <c r="D334" s="6" t="n">
        <v>626</v>
      </c>
      <c r="E334" s="16" t="n">
        <v>0.512013552917375</v>
      </c>
      <c r="F334" s="16" t="n">
        <v>0.0549265766362064</v>
      </c>
      <c r="G334" s="16" t="n">
        <v>0.505905410447441</v>
      </c>
      <c r="H334" s="16" t="n">
        <v>0.0529962388491748</v>
      </c>
      <c r="I334" s="23" t="n">
        <f aca="false">G334-E334</f>
        <v>-0.00610814246993385</v>
      </c>
      <c r="J334" s="17" t="n">
        <f aca="false">100*(G334-E334)/E334</f>
        <v>-1.19296499772918</v>
      </c>
      <c r="K334" s="16" t="n">
        <v>-1.14555828620063</v>
      </c>
      <c r="L334" s="17" t="n">
        <v>175.004737032659</v>
      </c>
      <c r="M334" s="16" t="n">
        <v>0.253542066731117</v>
      </c>
      <c r="N334" s="16" t="n">
        <v>0.331216550617221</v>
      </c>
      <c r="O334" s="6" t="str">
        <f aca="false">IF(N334&lt;0.05,"Yes","No")</f>
        <v>No</v>
      </c>
      <c r="P334" s="16" t="n">
        <v>-0.114435674698943</v>
      </c>
      <c r="Q334" s="16" t="n">
        <v>1.37631936408841</v>
      </c>
      <c r="R334" s="16" t="n">
        <v>0.241101536072484</v>
      </c>
      <c r="S334" s="16" t="n">
        <v>0.926024584751448</v>
      </c>
      <c r="T334" s="16" t="n">
        <v>-0.00606536159845275</v>
      </c>
      <c r="U334" s="16" t="n">
        <v>0.279471931329027</v>
      </c>
      <c r="V334" s="16" t="n">
        <v>0.440422156343198</v>
      </c>
      <c r="W334" s="6" t="s">
        <v>567</v>
      </c>
      <c r="X334" s="16" t="n">
        <v>1.2</v>
      </c>
      <c r="Y334" s="16" t="n">
        <v>0.557178355900401</v>
      </c>
      <c r="Z334" s="16" t="n">
        <f aca="false">(G334-E334)/SQRT(H334^2/D334+F334^2/C334)</f>
        <v>-1.14555828620063</v>
      </c>
      <c r="AA334" s="24" t="n">
        <f aca="false">ABS(K334-Z334)</f>
        <v>0</v>
      </c>
    </row>
    <row r="335" customFormat="false" ht="15" hidden="false" customHeight="false" outlineLevel="0" collapsed="false">
      <c r="A335" s="17" t="n">
        <v>730</v>
      </c>
      <c r="B335" s="6" t="s">
        <v>486</v>
      </c>
      <c r="C335" s="6" t="n">
        <v>126</v>
      </c>
      <c r="D335" s="6" t="n">
        <v>626</v>
      </c>
      <c r="E335" s="16" t="n">
        <v>0.519121744329967</v>
      </c>
      <c r="F335" s="16" t="n">
        <v>0.0562193621230217</v>
      </c>
      <c r="G335" s="16" t="n">
        <v>0.512047004252196</v>
      </c>
      <c r="H335" s="16" t="n">
        <v>0.0539192416046924</v>
      </c>
      <c r="I335" s="23" t="n">
        <f aca="false">G335-E335</f>
        <v>-0.00707474007777109</v>
      </c>
      <c r="J335" s="17" t="n">
        <f aca="false">100*(G335-E335)/E335</f>
        <v>-1.362828691929</v>
      </c>
      <c r="K335" s="16" t="n">
        <v>-1.2975500162776</v>
      </c>
      <c r="L335" s="17" t="n">
        <v>174.375604624374</v>
      </c>
      <c r="M335" s="16" t="n">
        <v>0.19615592084279</v>
      </c>
      <c r="N335" s="16" t="n">
        <v>0.274200658476848</v>
      </c>
      <c r="O335" s="6" t="str">
        <f aca="false">IF(N335&lt;0.05,"Yes","No")</f>
        <v>No</v>
      </c>
      <c r="P335" s="16" t="n">
        <v>-0.130137105801691</v>
      </c>
      <c r="Q335" s="16" t="n">
        <v>1.77991244300683</v>
      </c>
      <c r="R335" s="16" t="n">
        <v>0.18256502435054</v>
      </c>
      <c r="S335" s="16" t="n">
        <v>0.914456276037709</v>
      </c>
      <c r="T335" s="16" t="n">
        <v>-0.00705203833627661</v>
      </c>
      <c r="U335" s="16" t="n">
        <v>0.212566213353942</v>
      </c>
      <c r="V335" s="16" t="n">
        <v>0.36250131027324</v>
      </c>
      <c r="W335" s="6" t="s">
        <v>567</v>
      </c>
      <c r="X335" s="16" t="n">
        <v>1.9</v>
      </c>
      <c r="Y335" s="16" t="n">
        <v>0.562072113190324</v>
      </c>
      <c r="Z335" s="16" t="n">
        <f aca="false">(G335-E335)/SQRT(H335^2/D335+F335^2/C335)</f>
        <v>-1.2975500162776</v>
      </c>
      <c r="AA335" s="24" t="n">
        <f aca="false">ABS(K335-Z335)</f>
        <v>0</v>
      </c>
    </row>
    <row r="336" customFormat="false" ht="15" hidden="false" customHeight="false" outlineLevel="0" collapsed="false">
      <c r="A336" s="17" t="n">
        <v>731</v>
      </c>
      <c r="B336" s="6" t="s">
        <v>486</v>
      </c>
      <c r="C336" s="6" t="n">
        <v>126</v>
      </c>
      <c r="D336" s="6" t="n">
        <v>626</v>
      </c>
      <c r="E336" s="16" t="n">
        <v>0.525761441342414</v>
      </c>
      <c r="F336" s="16" t="n">
        <v>0.0574607866102168</v>
      </c>
      <c r="G336" s="16" t="n">
        <v>0.517782482143027</v>
      </c>
      <c r="H336" s="16" t="n">
        <v>0.0548412629251595</v>
      </c>
      <c r="I336" s="23" t="n">
        <f aca="false">G336-E336</f>
        <v>-0.00797895919938707</v>
      </c>
      <c r="J336" s="17" t="n">
        <f aca="false">100*(G336-E336)/E336</f>
        <v>-1.51760067817347</v>
      </c>
      <c r="K336" s="16" t="n">
        <v>-1.43286193303489</v>
      </c>
      <c r="L336" s="17" t="n">
        <v>173.869106886879</v>
      </c>
      <c r="M336" s="16" t="n">
        <v>0.153692872670609</v>
      </c>
      <c r="N336" s="16" t="n">
        <v>0.223157377664789</v>
      </c>
      <c r="O336" s="6" t="str">
        <f aca="false">IF(N336&lt;0.05,"Yes","No")</f>
        <v>No</v>
      </c>
      <c r="P336" s="16" t="n">
        <v>-0.144175918246517</v>
      </c>
      <c r="Q336" s="16" t="n">
        <v>2.18464966928081</v>
      </c>
      <c r="R336" s="16" t="n">
        <v>0.139812594041666</v>
      </c>
      <c r="S336" s="16" t="n">
        <v>0.900278622016873</v>
      </c>
      <c r="T336" s="16" t="n">
        <v>-0.00796760926789744</v>
      </c>
      <c r="U336" s="16" t="n">
        <v>0.165586036496148</v>
      </c>
      <c r="V336" s="16" t="n">
        <v>0.302781777787996</v>
      </c>
      <c r="W336" s="6" t="s">
        <v>567</v>
      </c>
      <c r="X336" s="16" t="n">
        <v>2.8</v>
      </c>
      <c r="Y336" s="16" t="n">
        <v>0.566763020437142</v>
      </c>
      <c r="Z336" s="16" t="n">
        <f aca="false">(G336-E336)/SQRT(H336^2/D336+F336^2/C336)</f>
        <v>-1.43286193303489</v>
      </c>
      <c r="AA336" s="24" t="n">
        <f aca="false">ABS(K336-Z336)</f>
        <v>0</v>
      </c>
    </row>
    <row r="337" customFormat="false" ht="15" hidden="false" customHeight="false" outlineLevel="0" collapsed="false">
      <c r="A337" s="17" t="n">
        <v>732</v>
      </c>
      <c r="B337" s="6" t="s">
        <v>486</v>
      </c>
      <c r="C337" s="6" t="n">
        <v>126</v>
      </c>
      <c r="D337" s="6" t="n">
        <v>626</v>
      </c>
      <c r="E337" s="16" t="n">
        <v>0.531991841301086</v>
      </c>
      <c r="F337" s="16" t="n">
        <v>0.0586469607330179</v>
      </c>
      <c r="G337" s="16" t="n">
        <v>0.523162338394707</v>
      </c>
      <c r="H337" s="16" t="n">
        <v>0.0557379510333764</v>
      </c>
      <c r="I337" s="23" t="n">
        <f aca="false">G337-E337</f>
        <v>-0.00882950290637807</v>
      </c>
      <c r="J337" s="17" t="n">
        <f aca="false">100*(G337-E337)/E337</f>
        <v>-1.659706450532</v>
      </c>
      <c r="K337" s="16" t="n">
        <v>-1.55454392943434</v>
      </c>
      <c r="L337" s="17" t="n">
        <v>173.436522642099</v>
      </c>
      <c r="M337" s="16" t="n">
        <v>0.121877606921847</v>
      </c>
      <c r="N337" s="16" t="n">
        <v>0.183165130288126</v>
      </c>
      <c r="O337" s="6" t="str">
        <f aca="false">IF(N337&lt;0.05,"Yes","No")</f>
        <v>No</v>
      </c>
      <c r="P337" s="16" t="n">
        <v>-0.156858663440277</v>
      </c>
      <c r="Q337" s="16" t="n">
        <v>2.58590979691088</v>
      </c>
      <c r="R337" s="16" t="n">
        <v>0.108239292120062</v>
      </c>
      <c r="S337" s="16" t="n">
        <v>0.889634378032742</v>
      </c>
      <c r="T337" s="16" t="n">
        <v>-0.00882309089392419</v>
      </c>
      <c r="U337" s="16" t="n">
        <v>0.132168155282481</v>
      </c>
      <c r="V337" s="16" t="n">
        <v>0.255460252298521</v>
      </c>
      <c r="W337" s="6" t="s">
        <v>567</v>
      </c>
      <c r="X337" s="16" t="n">
        <v>3.8</v>
      </c>
      <c r="Y337" s="16" t="n">
        <v>0.571073583853137</v>
      </c>
      <c r="Z337" s="16" t="n">
        <f aca="false">(G337-E337)/SQRT(H337^2/D337+F337^2/C337)</f>
        <v>-1.55454392943434</v>
      </c>
      <c r="AA337" s="24" t="n">
        <f aca="false">ABS(K337-Z337)</f>
        <v>0</v>
      </c>
    </row>
    <row r="338" customFormat="false" ht="15" hidden="false" customHeight="false" outlineLevel="0" collapsed="false">
      <c r="A338" s="17" t="n">
        <v>733</v>
      </c>
      <c r="B338" s="6" t="s">
        <v>486</v>
      </c>
      <c r="C338" s="6" t="n">
        <v>126</v>
      </c>
      <c r="D338" s="6" t="n">
        <v>626</v>
      </c>
      <c r="E338" s="16" t="n">
        <v>0.537823275204689</v>
      </c>
      <c r="F338" s="16" t="n">
        <v>0.0597711203561106</v>
      </c>
      <c r="G338" s="16" t="n">
        <v>0.528192979506791</v>
      </c>
      <c r="H338" s="16" t="n">
        <v>0.0566013046793752</v>
      </c>
      <c r="I338" s="23" t="n">
        <f aca="false">G338-E338</f>
        <v>-0.00963029569789753</v>
      </c>
      <c r="J338" s="17" t="n">
        <f aca="false">100*(G338-E338)/E338</f>
        <v>-1.79060597446854</v>
      </c>
      <c r="K338" s="16" t="n">
        <v>-1.6645672140611</v>
      </c>
      <c r="L338" s="17" t="n">
        <v>173.068527340871</v>
      </c>
      <c r="M338" s="16" t="n">
        <v>0.0978085215639967</v>
      </c>
      <c r="N338" s="16" t="n">
        <v>0.151433827417802</v>
      </c>
      <c r="O338" s="6" t="str">
        <f aca="false">IF(N338&lt;0.05,"Yes","No")</f>
        <v>No</v>
      </c>
      <c r="P338" s="16" t="n">
        <v>-0.168364645329296</v>
      </c>
      <c r="Q338" s="16" t="n">
        <v>2.97918965204514</v>
      </c>
      <c r="R338" s="16" t="n">
        <v>0.0847533360151397</v>
      </c>
      <c r="S338" s="16" t="n">
        <v>0.890231330516155</v>
      </c>
      <c r="T338" s="16" t="n">
        <v>-0.00962595459773072</v>
      </c>
      <c r="U338" s="16" t="n">
        <v>0.107564852280062</v>
      </c>
      <c r="V338" s="16" t="n">
        <v>0.255460252298521</v>
      </c>
      <c r="W338" s="6" t="s">
        <v>567</v>
      </c>
      <c r="X338" s="16" t="n">
        <v>5.3</v>
      </c>
      <c r="Y338" s="16" t="n">
        <v>0.574357218925909</v>
      </c>
      <c r="Z338" s="16" t="n">
        <f aca="false">(G338-E338)/SQRT(H338^2/D338+F338^2/C338)</f>
        <v>-1.6645672140611</v>
      </c>
      <c r="AA338" s="24" t="n">
        <f aca="false">ABS(K338-Z338)</f>
        <v>0</v>
      </c>
    </row>
    <row r="339" customFormat="false" ht="15" hidden="false" customHeight="false" outlineLevel="0" collapsed="false">
      <c r="A339" s="17" t="n">
        <v>734</v>
      </c>
      <c r="B339" s="6" t="s">
        <v>486</v>
      </c>
      <c r="C339" s="6" t="n">
        <v>126</v>
      </c>
      <c r="D339" s="6" t="n">
        <v>626</v>
      </c>
      <c r="E339" s="16" t="n">
        <v>0.543245017528534</v>
      </c>
      <c r="F339" s="16" t="n">
        <v>0.0608277302135997</v>
      </c>
      <c r="G339" s="16" t="n">
        <v>0.532864034271088</v>
      </c>
      <c r="H339" s="16" t="n">
        <v>0.0574344458916684</v>
      </c>
      <c r="I339" s="23" t="n">
        <f aca="false">G339-E339</f>
        <v>-0.0103809832574461</v>
      </c>
      <c r="J339" s="17" t="n">
        <f aca="false">100*(G339-E339)/E339</f>
        <v>-1.91092102504204</v>
      </c>
      <c r="K339" s="16" t="n">
        <v>-1.76393594759828</v>
      </c>
      <c r="L339" s="17" t="n">
        <v>172.774387387144</v>
      </c>
      <c r="M339" s="16" t="n">
        <v>0.0795101283116483</v>
      </c>
      <c r="N339" s="16" t="n">
        <v>0.125886043393198</v>
      </c>
      <c r="O339" s="6" t="str">
        <f aca="false">IF(N339&lt;0.05,"Yes","No")</f>
        <v>No</v>
      </c>
      <c r="P339" s="16" t="n">
        <v>-0.178760962784538</v>
      </c>
      <c r="Q339" s="16" t="n">
        <v>3.35847191818678</v>
      </c>
      <c r="R339" s="16" t="n">
        <v>0.0672563809449571</v>
      </c>
      <c r="S339" s="16" t="n">
        <v>0.901336415878285</v>
      </c>
      <c r="T339" s="16" t="n">
        <v>-0.0103776607678256</v>
      </c>
      <c r="U339" s="16" t="n">
        <v>0.0890559444388506</v>
      </c>
      <c r="V339" s="16" t="n">
        <v>0.247110614927812</v>
      </c>
      <c r="W339" s="6" t="s">
        <v>567</v>
      </c>
      <c r="X339" s="16" t="n">
        <v>6.8</v>
      </c>
      <c r="Y339" s="16" t="n">
        <v>0.577463360210964</v>
      </c>
      <c r="Z339" s="16" t="n">
        <f aca="false">(G339-E339)/SQRT(H339^2/D339+F339^2/C339)</f>
        <v>-1.76393594759828</v>
      </c>
      <c r="AA339" s="24" t="n">
        <f aca="false">ABS(K339-Z339)</f>
        <v>0</v>
      </c>
    </row>
    <row r="340" customFormat="false" ht="15" hidden="false" customHeight="false" outlineLevel="0" collapsed="false">
      <c r="A340" s="17" t="n">
        <v>735</v>
      </c>
      <c r="B340" s="6" t="s">
        <v>486</v>
      </c>
      <c r="C340" s="6" t="n">
        <v>126</v>
      </c>
      <c r="D340" s="6" t="n">
        <v>626</v>
      </c>
      <c r="E340" s="16" t="n">
        <v>0.548288168651717</v>
      </c>
      <c r="F340" s="16" t="n">
        <v>0.061835778906205</v>
      </c>
      <c r="G340" s="16" t="n">
        <v>0.537215711828619</v>
      </c>
      <c r="H340" s="16" t="n">
        <v>0.0582397219961376</v>
      </c>
      <c r="I340" s="23" t="n">
        <f aca="false">G340-E340</f>
        <v>-0.0110724568230983</v>
      </c>
      <c r="J340" s="17" t="n">
        <f aca="false">100*(G340-E340)/E340</f>
        <v>-2.01945937486237</v>
      </c>
      <c r="K340" s="16" t="n">
        <v>-1.85146618399769</v>
      </c>
      <c r="L340" s="17" t="n">
        <v>172.521960544087</v>
      </c>
      <c r="M340" s="16" t="n">
        <v>0.0658117786126245</v>
      </c>
      <c r="N340" s="16" t="n">
        <v>0.106280205123078</v>
      </c>
      <c r="O340" s="6" t="str">
        <f aca="false">IF(N340&lt;0.05,"Yes","No")</f>
        <v>No</v>
      </c>
      <c r="P340" s="16" t="n">
        <v>-0.187945076535567</v>
      </c>
      <c r="Q340" s="16" t="n">
        <v>3.71242986541762</v>
      </c>
      <c r="R340" s="16" t="n">
        <v>0.0543862236608737</v>
      </c>
      <c r="S340" s="16" t="n">
        <v>0.909497488600486</v>
      </c>
      <c r="T340" s="16" t="n">
        <v>-0.0110697407005167</v>
      </c>
      <c r="U340" s="16" t="n">
        <v>0.075177215841026</v>
      </c>
      <c r="V340" s="16" t="n">
        <v>0.243393164453858</v>
      </c>
      <c r="W340" s="6" t="s">
        <v>567</v>
      </c>
      <c r="X340" s="16" t="n">
        <v>8.2</v>
      </c>
      <c r="Y340" s="16" t="n">
        <v>0.579682032557432</v>
      </c>
      <c r="Z340" s="16" t="n">
        <f aca="false">(G340-E340)/SQRT(H340^2/D340+F340^2/C340)</f>
        <v>-1.85146618399769</v>
      </c>
      <c r="AA340" s="24" t="n">
        <f aca="false">ABS(K340-Z340)</f>
        <v>0</v>
      </c>
    </row>
    <row r="341" customFormat="false" ht="15" hidden="false" customHeight="false" outlineLevel="0" collapsed="false">
      <c r="A341" s="17" t="n">
        <v>736</v>
      </c>
      <c r="B341" s="6" t="s">
        <v>486</v>
      </c>
      <c r="C341" s="6" t="n">
        <v>126</v>
      </c>
      <c r="D341" s="6" t="n">
        <v>626</v>
      </c>
      <c r="E341" s="16" t="n">
        <v>0.552969872714981</v>
      </c>
      <c r="F341" s="16" t="n">
        <v>0.0627800049497249</v>
      </c>
      <c r="G341" s="16" t="n">
        <v>0.541244813333304</v>
      </c>
      <c r="H341" s="16" t="n">
        <v>0.0589966598846874</v>
      </c>
      <c r="I341" s="23" t="n">
        <f aca="false">G341-E341</f>
        <v>-0.011725059381677</v>
      </c>
      <c r="J341" s="17" t="n">
        <f aca="false">100*(G341-E341)/E341</f>
        <v>-2.12037942033064</v>
      </c>
      <c r="K341" s="16" t="n">
        <v>-1.9317570901373</v>
      </c>
      <c r="L341" s="17" t="n">
        <v>172.297986528842</v>
      </c>
      <c r="M341" s="16" t="n">
        <v>0.055030229254494</v>
      </c>
      <c r="N341" s="16" t="n">
        <v>0.0910381981603874</v>
      </c>
      <c r="O341" s="6" t="str">
        <f aca="false">IF(N341&lt;0.05,"Yes","No")</f>
        <v>No</v>
      </c>
      <c r="P341" s="16" t="n">
        <v>-0.196387782751032</v>
      </c>
      <c r="Q341" s="16" t="n">
        <v>4.05345433750947</v>
      </c>
      <c r="R341" s="16" t="n">
        <v>0.0444378486116236</v>
      </c>
      <c r="S341" s="16" t="n">
        <v>0.911877043249987</v>
      </c>
      <c r="T341" s="16" t="n">
        <v>-0.0117227009235439</v>
      </c>
      <c r="U341" s="16" t="n">
        <v>0.0642099189430681</v>
      </c>
      <c r="V341" s="16" t="n">
        <v>0.237508872710187</v>
      </c>
      <c r="W341" s="6" t="s">
        <v>567</v>
      </c>
      <c r="X341" s="17" t="n">
        <v>10</v>
      </c>
      <c r="Y341" s="16" t="n">
        <v>0.5821162330747</v>
      </c>
      <c r="Z341" s="16" t="n">
        <f aca="false">(G341-E341)/SQRT(H341^2/D341+F341^2/C341)</f>
        <v>-1.9317570901373</v>
      </c>
      <c r="AA341" s="24" t="n">
        <f aca="false">ABS(K341-Z341)</f>
        <v>0</v>
      </c>
    </row>
    <row r="342" customFormat="false" ht="15" hidden="false" customHeight="false" outlineLevel="0" collapsed="false">
      <c r="A342" s="17" t="n">
        <v>737</v>
      </c>
      <c r="B342" s="6" t="s">
        <v>486</v>
      </c>
      <c r="C342" s="6" t="n">
        <v>126</v>
      </c>
      <c r="D342" s="6" t="n">
        <v>626</v>
      </c>
      <c r="E342" s="16" t="n">
        <v>0.557303364078204</v>
      </c>
      <c r="F342" s="16" t="n">
        <v>0.0636523121058231</v>
      </c>
      <c r="G342" s="16" t="n">
        <v>0.54496817890638</v>
      </c>
      <c r="H342" s="16" t="n">
        <v>0.0596977150514413</v>
      </c>
      <c r="I342" s="23" t="n">
        <f aca="false">G342-E342</f>
        <v>-0.012335185171824</v>
      </c>
      <c r="J342" s="17" t="n">
        <f aca="false">100*(G342-E342)/E342</f>
        <v>-2.21336994658676</v>
      </c>
      <c r="K342" s="16" t="n">
        <v>-2.0050271571823</v>
      </c>
      <c r="L342" s="17" t="n">
        <v>172.100424816975</v>
      </c>
      <c r="M342" s="16" t="n">
        <v>0.0465275254868188</v>
      </c>
      <c r="N342" s="16" t="n">
        <v>0.0796693814570548</v>
      </c>
      <c r="O342" s="6" t="str">
        <f aca="false">IF(N342&lt;0.05,"Yes","No")</f>
        <v>No</v>
      </c>
      <c r="P342" s="16" t="n">
        <v>-0.204105765574523</v>
      </c>
      <c r="Q342" s="16" t="n">
        <v>4.37831392103303</v>
      </c>
      <c r="R342" s="16" t="n">
        <v>0.0367345646023688</v>
      </c>
      <c r="S342" s="16" t="n">
        <v>0.912753835833205</v>
      </c>
      <c r="T342" s="16" t="n">
        <v>-0.0123330494698705</v>
      </c>
      <c r="U342" s="16" t="n">
        <v>0.0555010329313245</v>
      </c>
      <c r="V342" s="16" t="n">
        <v>0.224484763626921</v>
      </c>
      <c r="W342" s="6" t="s">
        <v>567</v>
      </c>
      <c r="X342" s="17" t="n">
        <v>11.6</v>
      </c>
      <c r="Y342" s="16" t="n">
        <v>0.584309549165779</v>
      </c>
      <c r="Z342" s="16" t="n">
        <f aca="false">(G342-E342)/SQRT(H342^2/D342+F342^2/C342)</f>
        <v>-2.0050271571823</v>
      </c>
      <c r="AA342" s="24" t="n">
        <f aca="false">ABS(K342-Z342)</f>
        <v>0</v>
      </c>
    </row>
    <row r="343" customFormat="false" ht="15" hidden="false" customHeight="false" outlineLevel="0" collapsed="false">
      <c r="A343" s="17" t="n">
        <v>738</v>
      </c>
      <c r="B343" s="6" t="s">
        <v>486</v>
      </c>
      <c r="C343" s="6" t="n">
        <v>126</v>
      </c>
      <c r="D343" s="6" t="n">
        <v>626</v>
      </c>
      <c r="E343" s="16" t="n">
        <v>0.561300367826507</v>
      </c>
      <c r="F343" s="16" t="n">
        <v>0.0644615539972609</v>
      </c>
      <c r="G343" s="16" t="n">
        <v>0.548440979502072</v>
      </c>
      <c r="H343" s="16" t="n">
        <v>0.0603587586279937</v>
      </c>
      <c r="I343" s="23" t="n">
        <f aca="false">G343-E343</f>
        <v>-0.0128593883244356</v>
      </c>
      <c r="J343" s="17" t="n">
        <f aca="false">100*(G343-E343)/E343</f>
        <v>-2.29099944727103</v>
      </c>
      <c r="K343" s="16" t="n">
        <v>-2.06449604641141</v>
      </c>
      <c r="L343" s="17" t="n">
        <v>171.939811524737</v>
      </c>
      <c r="M343" s="16" t="n">
        <v>0.0404722950050009</v>
      </c>
      <c r="N343" s="16" t="n">
        <v>0.0704492889855069</v>
      </c>
      <c r="O343" s="6" t="str">
        <f aca="false">IF(N343&lt;0.05,"Yes","No")</f>
        <v>No</v>
      </c>
      <c r="P343" s="16" t="n">
        <v>-0.210385948423418</v>
      </c>
      <c r="Q343" s="16" t="n">
        <v>4.65189401400242</v>
      </c>
      <c r="R343" s="16" t="n">
        <v>0.0313364135605904</v>
      </c>
      <c r="S343" s="16" t="n">
        <v>0.916809181443713</v>
      </c>
      <c r="T343" s="16" t="n">
        <v>-0.0128574336586342</v>
      </c>
      <c r="U343" s="16" t="n">
        <v>0.0492325067803728</v>
      </c>
      <c r="V343" s="16" t="n">
        <v>0.218003860180395</v>
      </c>
      <c r="W343" s="6" t="s">
        <v>567</v>
      </c>
      <c r="X343" s="17" t="n">
        <v>13.4</v>
      </c>
      <c r="Y343" s="16" t="n">
        <v>0.585577361935189</v>
      </c>
      <c r="Z343" s="16" t="n">
        <f aca="false">(G343-E343)/SQRT(H343^2/D343+F343^2/C343)</f>
        <v>-2.06449604641141</v>
      </c>
      <c r="AA343" s="24" t="n">
        <f aca="false">ABS(K343-Z343)</f>
        <v>0</v>
      </c>
    </row>
    <row r="344" customFormat="false" ht="15" hidden="false" customHeight="false" outlineLevel="0" collapsed="false">
      <c r="A344" s="17" t="n">
        <v>739</v>
      </c>
      <c r="B344" s="6" t="s">
        <v>486</v>
      </c>
      <c r="C344" s="6" t="n">
        <v>126</v>
      </c>
      <c r="D344" s="6" t="n">
        <v>626</v>
      </c>
      <c r="E344" s="16" t="n">
        <v>0.564960422260421</v>
      </c>
      <c r="F344" s="16" t="n">
        <v>0.0652072298551873</v>
      </c>
      <c r="G344" s="16" t="n">
        <v>0.551625489760131</v>
      </c>
      <c r="H344" s="16" t="n">
        <v>0.0609790716838058</v>
      </c>
      <c r="I344" s="23" t="n">
        <f aca="false">G344-E344</f>
        <v>-0.0133349325002899</v>
      </c>
      <c r="J344" s="17" t="n">
        <f aca="false">100*(G344-E344)/E344</f>
        <v>-2.36033038331013</v>
      </c>
      <c r="K344" s="16" t="n">
        <v>-2.11676510238325</v>
      </c>
      <c r="L344" s="17" t="n">
        <v>171.813710365621</v>
      </c>
      <c r="M344" s="16" t="n">
        <v>0.0357196395817137</v>
      </c>
      <c r="N344" s="16" t="n">
        <v>0.0628008056578917</v>
      </c>
      <c r="O344" s="6" t="str">
        <f aca="false">IF(N344&lt;0.05,"Yes","No")</f>
        <v>No</v>
      </c>
      <c r="P344" s="16" t="n">
        <v>-0.215895522307415</v>
      </c>
      <c r="Q344" s="16" t="n">
        <v>4.89873133149217</v>
      </c>
      <c r="R344" s="16" t="n">
        <v>0.0271767045519087</v>
      </c>
      <c r="S344" s="16" t="n">
        <v>0.924198841669655</v>
      </c>
      <c r="T344" s="16" t="n">
        <v>-0.0133331298647572</v>
      </c>
      <c r="U344" s="16" t="n">
        <v>0.0442818310425039</v>
      </c>
      <c r="V344" s="16" t="n">
        <v>0.214091688931126</v>
      </c>
      <c r="W344" s="6" t="s">
        <v>567</v>
      </c>
      <c r="X344" s="17" t="n">
        <v>15.1</v>
      </c>
      <c r="Y344" s="16" t="n">
        <v>0.587162127896952</v>
      </c>
      <c r="Z344" s="16" t="n">
        <f aca="false">(G344-E344)/SQRT(H344^2/D344+F344^2/C344)</f>
        <v>-2.11676510238325</v>
      </c>
      <c r="AA344" s="24" t="n">
        <f aca="false">ABS(K344-Z344)</f>
        <v>0</v>
      </c>
    </row>
    <row r="345" customFormat="false" ht="15" hidden="false" customHeight="false" outlineLevel="0" collapsed="false">
      <c r="A345" s="17" t="n">
        <v>740</v>
      </c>
      <c r="B345" s="6" t="s">
        <v>486</v>
      </c>
      <c r="C345" s="6" t="n">
        <v>126</v>
      </c>
      <c r="D345" s="6" t="n">
        <v>626</v>
      </c>
      <c r="E345" s="16" t="n">
        <v>0.56832765681403</v>
      </c>
      <c r="F345" s="16" t="n">
        <v>0.0658893115705686</v>
      </c>
      <c r="G345" s="16" t="n">
        <v>0.554543379729929</v>
      </c>
      <c r="H345" s="16" t="n">
        <v>0.0615428741389437</v>
      </c>
      <c r="I345" s="23" t="n">
        <f aca="false">G345-E345</f>
        <v>-0.0137842770841011</v>
      </c>
      <c r="J345" s="17" t="n">
        <f aca="false">100*(G345-E345)/E345</f>
        <v>-2.42541022222532</v>
      </c>
      <c r="K345" s="16" t="n">
        <v>-2.16583171693445</v>
      </c>
      <c r="L345" s="17" t="n">
        <v>171.695256395405</v>
      </c>
      <c r="M345" s="16" t="n">
        <v>0.031703376109859</v>
      </c>
      <c r="N345" s="16" t="n">
        <v>0.0566401302779029</v>
      </c>
      <c r="O345" s="6" t="str">
        <f aca="false">IF(N345&lt;0.05,"Yes","No")</f>
        <v>No</v>
      </c>
      <c r="P345" s="16" t="n">
        <v>-0.221076479472993</v>
      </c>
      <c r="Q345" s="16" t="n">
        <v>5.13666722620288</v>
      </c>
      <c r="R345" s="16" t="n">
        <v>0.0237096540067995</v>
      </c>
      <c r="S345" s="16" t="n">
        <v>0.932592304270281</v>
      </c>
      <c r="T345" s="16" t="n">
        <v>-0.0137825824760387</v>
      </c>
      <c r="U345" s="16" t="n">
        <v>0.040058822348617</v>
      </c>
      <c r="V345" s="16" t="n">
        <v>0.212589922195214</v>
      </c>
      <c r="W345" s="6" t="s">
        <v>567</v>
      </c>
      <c r="X345" s="17" t="n">
        <v>16.6</v>
      </c>
      <c r="Y345" s="16" t="n">
        <v>0.58832851564481</v>
      </c>
      <c r="Z345" s="16" t="n">
        <f aca="false">(G345-E345)/SQRT(H345^2/D345+F345^2/C345)</f>
        <v>-2.16583171693445</v>
      </c>
      <c r="AA345" s="24" t="n">
        <f aca="false">ABS(K345-Z345)</f>
        <v>0</v>
      </c>
    </row>
    <row r="346" customFormat="false" ht="15" hidden="false" customHeight="false" outlineLevel="0" collapsed="false">
      <c r="A346" s="17" t="n">
        <v>741</v>
      </c>
      <c r="B346" s="6" t="s">
        <v>486</v>
      </c>
      <c r="C346" s="6" t="n">
        <v>126</v>
      </c>
      <c r="D346" s="6" t="n">
        <v>626</v>
      </c>
      <c r="E346" s="16" t="n">
        <v>0.571436283134279</v>
      </c>
      <c r="F346" s="16" t="n">
        <v>0.0665094491544815</v>
      </c>
      <c r="G346" s="16" t="n">
        <v>0.557225959464765</v>
      </c>
      <c r="H346" s="16" t="n">
        <v>0.0620421825374024</v>
      </c>
      <c r="I346" s="23" t="n">
        <f aca="false">G346-E346</f>
        <v>-0.0142103236695139</v>
      </c>
      <c r="J346" s="17" t="n">
        <f aca="false">100*(G346-E346)/E346</f>
        <v>-2.48677308195614</v>
      </c>
      <c r="K346" s="16" t="n">
        <v>-2.21237999787284</v>
      </c>
      <c r="L346" s="17" t="n">
        <v>171.568790899915</v>
      </c>
      <c r="M346" s="16" t="n">
        <v>0.0282606562905771</v>
      </c>
      <c r="N346" s="16" t="n">
        <v>0.0513630094000886</v>
      </c>
      <c r="O346" s="6" t="str">
        <f aca="false">IF(N346&lt;0.05,"Yes","No")</f>
        <v>No</v>
      </c>
      <c r="P346" s="16" t="n">
        <v>-0.226021028604837</v>
      </c>
      <c r="Q346" s="16" t="n">
        <v>5.36900792817364</v>
      </c>
      <c r="R346" s="16" t="n">
        <v>0.0207660742469049</v>
      </c>
      <c r="S346" s="16" t="n">
        <v>0.939053667612005</v>
      </c>
      <c r="T346" s="16" t="n">
        <v>-0.0142086895657593</v>
      </c>
      <c r="U346" s="16" t="n">
        <v>0.0363891386228939</v>
      </c>
      <c r="V346" s="16" t="n">
        <v>0.212589922195214</v>
      </c>
      <c r="W346" s="6" t="s">
        <v>567</v>
      </c>
      <c r="X346" s="17" t="n">
        <v>17.4</v>
      </c>
      <c r="Y346" s="16" t="n">
        <v>0.589494903392667</v>
      </c>
      <c r="Z346" s="16" t="n">
        <f aca="false">(G346-E346)/SQRT(H346^2/D346+F346^2/C346)</f>
        <v>-2.21237999787284</v>
      </c>
      <c r="AA346" s="24" t="n">
        <f aca="false">ABS(K346-Z346)</f>
        <v>0</v>
      </c>
    </row>
    <row r="347" customFormat="false" ht="15" hidden="false" customHeight="false" outlineLevel="0" collapsed="false">
      <c r="A347" s="17" t="n">
        <v>742</v>
      </c>
      <c r="B347" s="6" t="s">
        <v>486</v>
      </c>
      <c r="C347" s="6" t="n">
        <v>126</v>
      </c>
      <c r="D347" s="6" t="n">
        <v>626</v>
      </c>
      <c r="E347" s="16" t="n">
        <v>0.574225493603283</v>
      </c>
      <c r="F347" s="16" t="n">
        <v>0.0670745239248595</v>
      </c>
      <c r="G347" s="16" t="n">
        <v>0.559670161515379</v>
      </c>
      <c r="H347" s="16" t="n">
        <v>0.0625135234227623</v>
      </c>
      <c r="I347" s="23" t="n">
        <f aca="false">G347-E347</f>
        <v>-0.0145553320879034</v>
      </c>
      <c r="J347" s="17" t="n">
        <f aca="false">100*(G347-E347)/E347</f>
        <v>-2.5347763639974</v>
      </c>
      <c r="K347" s="16" t="n">
        <v>-2.24730133665613</v>
      </c>
      <c r="L347" s="17" t="n">
        <v>171.481382930899</v>
      </c>
      <c r="M347" s="16" t="n">
        <v>0.0258957658478224</v>
      </c>
      <c r="N347" s="16" t="n">
        <v>0.0475585699705199</v>
      </c>
      <c r="O347" s="6" t="str">
        <f aca="false">IF(N347&lt;0.05,"Yes","No")</f>
        <v>Yes</v>
      </c>
      <c r="P347" s="16" t="n">
        <v>-0.229724674631864</v>
      </c>
      <c r="Q347" s="16" t="n">
        <v>5.54640580049458</v>
      </c>
      <c r="R347" s="16" t="n">
        <v>0.0187753703312311</v>
      </c>
      <c r="S347" s="16" t="n">
        <v>0.946327931448116</v>
      </c>
      <c r="T347" s="16" t="n">
        <v>-0.0145537497153773</v>
      </c>
      <c r="U347" s="16" t="n">
        <v>0.0338501379286066</v>
      </c>
      <c r="V347" s="16" t="n">
        <v>0.212589922195214</v>
      </c>
      <c r="W347" s="6" t="s">
        <v>567</v>
      </c>
      <c r="X347" s="17" t="n">
        <v>18.6</v>
      </c>
      <c r="Y347" s="16" t="n">
        <v>0.590559866118972</v>
      </c>
      <c r="Z347" s="16" t="n">
        <f aca="false">(G347-E347)/SQRT(H347^2/D347+F347^2/C347)</f>
        <v>-2.24730133665613</v>
      </c>
      <c r="AA347" s="24" t="n">
        <f aca="false">ABS(K347-Z347)</f>
        <v>0</v>
      </c>
    </row>
    <row r="348" customFormat="false" ht="15" hidden="false" customHeight="false" outlineLevel="0" collapsed="false">
      <c r="A348" s="17" t="n">
        <v>743</v>
      </c>
      <c r="B348" s="6" t="s">
        <v>486</v>
      </c>
      <c r="C348" s="6" t="n">
        <v>126</v>
      </c>
      <c r="D348" s="6" t="n">
        <v>626</v>
      </c>
      <c r="E348" s="16" t="n">
        <v>0.576758467488819</v>
      </c>
      <c r="F348" s="16" t="n">
        <v>0.0676050419359816</v>
      </c>
      <c r="G348" s="16" t="n">
        <v>0.561877973544331</v>
      </c>
      <c r="H348" s="16" t="n">
        <v>0.0629541087339901</v>
      </c>
      <c r="I348" s="23" t="n">
        <f aca="false">G348-E348</f>
        <v>-0.0148804939444877</v>
      </c>
      <c r="J348" s="17" t="n">
        <f aca="false">100*(G348-E348)/E348</f>
        <v>-2.5800217566422</v>
      </c>
      <c r="K348" s="16" t="n">
        <v>-2.27976603745522</v>
      </c>
      <c r="L348" s="17" t="n">
        <v>171.397733972312</v>
      </c>
      <c r="M348" s="16" t="n">
        <v>0.0238540421546182</v>
      </c>
      <c r="N348" s="16" t="n">
        <v>0.0443124160626463</v>
      </c>
      <c r="O348" s="6" t="str">
        <f aca="false">IF(N348&lt;0.05,"Yes","No")</f>
        <v>Yes</v>
      </c>
      <c r="P348" s="16" t="n">
        <v>-0.2331756608508</v>
      </c>
      <c r="Q348" s="16" t="n">
        <v>5.71429666745178</v>
      </c>
      <c r="R348" s="16" t="n">
        <v>0.0170730745255407</v>
      </c>
      <c r="S348" s="16" t="n">
        <v>0.954178088471484</v>
      </c>
      <c r="T348" s="16" t="n">
        <v>-0.0148789679147232</v>
      </c>
      <c r="U348" s="16" t="n">
        <v>0.0316349685650111</v>
      </c>
      <c r="V348" s="16" t="n">
        <v>0.212589922195214</v>
      </c>
      <c r="W348" s="6" t="s">
        <v>567</v>
      </c>
      <c r="X348" s="17" t="n">
        <v>19.8</v>
      </c>
      <c r="Y348" s="16" t="n">
        <v>0.591364927227547</v>
      </c>
      <c r="Z348" s="16" t="n">
        <f aca="false">(G348-E348)/SQRT(H348^2/D348+F348^2/C348)</f>
        <v>-2.27976603745522</v>
      </c>
      <c r="AA348" s="24" t="n">
        <f aca="false">ABS(K348-Z348)</f>
        <v>0</v>
      </c>
    </row>
    <row r="349" customFormat="false" ht="15" hidden="false" customHeight="false" outlineLevel="0" collapsed="false">
      <c r="A349" s="17" t="n">
        <v>744</v>
      </c>
      <c r="B349" s="6" t="s">
        <v>486</v>
      </c>
      <c r="C349" s="6" t="n">
        <v>126</v>
      </c>
      <c r="D349" s="6" t="n">
        <v>626</v>
      </c>
      <c r="E349" s="16" t="n">
        <v>0.579058190423345</v>
      </c>
      <c r="F349" s="16" t="n">
        <v>0.0680896213663603</v>
      </c>
      <c r="G349" s="16" t="n">
        <v>0.56387097571795</v>
      </c>
      <c r="H349" s="16" t="n">
        <v>0.0633459482447547</v>
      </c>
      <c r="I349" s="23" t="n">
        <f aca="false">G349-E349</f>
        <v>-0.0151872147053951</v>
      </c>
      <c r="J349" s="17" t="n">
        <f aca="false">100*(G349-E349)/E349</f>
        <v>-2.62274413117131</v>
      </c>
      <c r="K349" s="16" t="n">
        <v>-2.31051969459297</v>
      </c>
      <c r="L349" s="17" t="n">
        <v>171.306226061985</v>
      </c>
      <c r="M349" s="16" t="n">
        <v>0.0220514027875469</v>
      </c>
      <c r="N349" s="16" t="n">
        <v>0.0412923326707986</v>
      </c>
      <c r="O349" s="6" t="str">
        <f aca="false">IF(N349&lt;0.05,"Yes","No")</f>
        <v>Yes</v>
      </c>
      <c r="P349" s="16" t="n">
        <v>-0.236468278561048</v>
      </c>
      <c r="Q349" s="16" t="n">
        <v>5.87681650641463</v>
      </c>
      <c r="R349" s="16" t="n">
        <v>0.015576939106023</v>
      </c>
      <c r="S349" s="16" t="n">
        <v>0.960026962928814</v>
      </c>
      <c r="T349" s="16" t="n">
        <v>-0.015185736934567</v>
      </c>
      <c r="U349" s="16" t="n">
        <v>0.0296507243752782</v>
      </c>
      <c r="V349" s="16" t="n">
        <v>0.212589922195214</v>
      </c>
      <c r="W349" s="6" t="s">
        <v>567</v>
      </c>
      <c r="X349" s="17" t="n">
        <v>20.4</v>
      </c>
      <c r="Y349" s="16" t="n">
        <v>0.592106597697652</v>
      </c>
      <c r="Z349" s="16" t="n">
        <f aca="false">(G349-E349)/SQRT(H349^2/D349+F349^2/C349)</f>
        <v>-2.31051969459297</v>
      </c>
      <c r="AA349" s="24" t="n">
        <f aca="false">ABS(K349-Z349)</f>
        <v>0</v>
      </c>
    </row>
    <row r="350" customFormat="false" ht="15" hidden="false" customHeight="false" outlineLevel="0" collapsed="false">
      <c r="A350" s="17" t="n">
        <v>745</v>
      </c>
      <c r="B350" s="6" t="s">
        <v>486</v>
      </c>
      <c r="C350" s="6" t="n">
        <v>126</v>
      </c>
      <c r="D350" s="6" t="n">
        <v>626</v>
      </c>
      <c r="E350" s="16" t="n">
        <v>0.581116297415325</v>
      </c>
      <c r="F350" s="16" t="n">
        <v>0.0684966566091444</v>
      </c>
      <c r="G350" s="16" t="n">
        <v>0.5656835430632</v>
      </c>
      <c r="H350" s="16" t="n">
        <v>0.0636653181646805</v>
      </c>
      <c r="I350" s="23" t="n">
        <f aca="false">G350-E350</f>
        <v>-0.0154327543521243</v>
      </c>
      <c r="J350" s="17" t="n">
        <f aca="false">100*(G350-E350)/E350</f>
        <v>-2.65570840480051</v>
      </c>
      <c r="K350" s="16" t="n">
        <v>-2.33424522407574</v>
      </c>
      <c r="L350" s="17" t="n">
        <v>171.215507148878</v>
      </c>
      <c r="M350" s="16" t="n">
        <v>0.0207436923900229</v>
      </c>
      <c r="N350" s="16" t="n">
        <v>0.039122529363948</v>
      </c>
      <c r="O350" s="6" t="str">
        <f aca="false">IF(N350&lt;0.05,"Yes","No")</f>
        <v>Yes</v>
      </c>
      <c r="P350" s="16" t="n">
        <v>-0.239044176180628</v>
      </c>
      <c r="Q350" s="16" t="n">
        <v>6.00554860392642</v>
      </c>
      <c r="R350" s="16" t="n">
        <v>0.014488310880556</v>
      </c>
      <c r="S350" s="16" t="n">
        <v>0.963008022541663</v>
      </c>
      <c r="T350" s="16" t="n">
        <v>-0.0154312950150465</v>
      </c>
      <c r="U350" s="16" t="n">
        <v>0.028183682974958</v>
      </c>
      <c r="V350" s="16" t="n">
        <v>0.212589922195214</v>
      </c>
      <c r="W350" s="6" t="s">
        <v>567</v>
      </c>
      <c r="X350" s="17" t="n">
        <v>21</v>
      </c>
      <c r="Y350" s="16" t="n">
        <v>0.592956032253157</v>
      </c>
      <c r="Z350" s="16" t="n">
        <f aca="false">(G350-E350)/SQRT(H350^2/D350+F350^2/C350)</f>
        <v>-2.33424522407574</v>
      </c>
      <c r="AA350" s="24" t="n">
        <f aca="false">ABS(K350-Z350)</f>
        <v>0</v>
      </c>
    </row>
    <row r="351" customFormat="false" ht="15" hidden="false" customHeight="false" outlineLevel="0" collapsed="false">
      <c r="A351" s="17" t="n">
        <v>746</v>
      </c>
      <c r="B351" s="6" t="s">
        <v>486</v>
      </c>
      <c r="C351" s="6" t="n">
        <v>126</v>
      </c>
      <c r="D351" s="6" t="n">
        <v>626</v>
      </c>
      <c r="E351" s="16" t="n">
        <v>0.582934615394426</v>
      </c>
      <c r="F351" s="16" t="n">
        <v>0.0688616427310354</v>
      </c>
      <c r="G351" s="16" t="n">
        <v>0.56728109060385</v>
      </c>
      <c r="H351" s="16" t="n">
        <v>0.0639552988826563</v>
      </c>
      <c r="I351" s="23" t="n">
        <f aca="false">G351-E351</f>
        <v>-0.015653524790576</v>
      </c>
      <c r="J351" s="17" t="n">
        <f aca="false">100*(G351-E351)/E351</f>
        <v>-2.68529683727643</v>
      </c>
      <c r="K351" s="16" t="n">
        <v>-2.35535663658524</v>
      </c>
      <c r="L351" s="17" t="n">
        <v>171.140629877797</v>
      </c>
      <c r="M351" s="16" t="n">
        <v>0.0196379059664606</v>
      </c>
      <c r="N351" s="16" t="n">
        <v>0.0372375816205177</v>
      </c>
      <c r="O351" s="6" t="str">
        <f aca="false">IF(N351&lt;0.05,"Yes","No")</f>
        <v>Yes</v>
      </c>
      <c r="P351" s="16" t="n">
        <v>-0.241329465494107</v>
      </c>
      <c r="Q351" s="16" t="n">
        <v>6.1209249310132</v>
      </c>
      <c r="R351" s="16" t="n">
        <v>0.0135793527952069</v>
      </c>
      <c r="S351" s="16" t="n">
        <v>0.966576283799797</v>
      </c>
      <c r="T351" s="16" t="n">
        <v>-0.015652086303056</v>
      </c>
      <c r="U351" s="16" t="n">
        <v>0.0269400790839355</v>
      </c>
      <c r="V351" s="16" t="n">
        <v>0.212589922195214</v>
      </c>
      <c r="W351" s="6" t="s">
        <v>567</v>
      </c>
      <c r="X351" s="17" t="n">
        <v>21.9</v>
      </c>
      <c r="Y351" s="16" t="n">
        <v>0.593425122977839</v>
      </c>
      <c r="Z351" s="16" t="n">
        <f aca="false">(G351-E351)/SQRT(H351^2/D351+F351^2/C351)</f>
        <v>-2.35535663658524</v>
      </c>
      <c r="AA351" s="24" t="n">
        <f aca="false">ABS(K351-Z351)</f>
        <v>0</v>
      </c>
    </row>
    <row r="352" customFormat="false" ht="15" hidden="false" customHeight="false" outlineLevel="0" collapsed="false">
      <c r="A352" s="17" t="n">
        <v>747</v>
      </c>
      <c r="B352" s="6" t="s">
        <v>486</v>
      </c>
      <c r="C352" s="6" t="n">
        <v>126</v>
      </c>
      <c r="D352" s="6" t="n">
        <v>626</v>
      </c>
      <c r="E352" s="16" t="n">
        <v>0.584557825610751</v>
      </c>
      <c r="F352" s="16" t="n">
        <v>0.0692073627104303</v>
      </c>
      <c r="G352" s="16" t="n">
        <v>0.568709177664294</v>
      </c>
      <c r="H352" s="16" t="n">
        <v>0.0642321449557439</v>
      </c>
      <c r="I352" s="23" t="n">
        <f aca="false">G352-E352</f>
        <v>-0.0158486479464576</v>
      </c>
      <c r="J352" s="17" t="n">
        <f aca="false">100*(G352-E352)/E352</f>
        <v>-2.71121987459474</v>
      </c>
      <c r="K352" s="16" t="n">
        <v>-2.37304534889173</v>
      </c>
      <c r="L352" s="17" t="n">
        <v>171.073776116998</v>
      </c>
      <c r="M352" s="16" t="n">
        <v>0.018751771398587</v>
      </c>
      <c r="N352" s="16" t="n">
        <v>0.0358158833713011</v>
      </c>
      <c r="O352" s="6" t="str">
        <f aca="false">IF(N352&lt;0.05,"Yes","No")</f>
        <v>Yes</v>
      </c>
      <c r="P352" s="16" t="n">
        <v>-0.243253006505913</v>
      </c>
      <c r="Q352" s="16" t="n">
        <v>6.21888870385675</v>
      </c>
      <c r="R352" s="16" t="n">
        <v>0.0128537894009679</v>
      </c>
      <c r="S352" s="16" t="n">
        <v>0.969692021248737</v>
      </c>
      <c r="T352" s="16" t="n">
        <v>-0.0158472360890447</v>
      </c>
      <c r="U352" s="16" t="n">
        <v>0.025933293719669</v>
      </c>
      <c r="V352" s="16" t="n">
        <v>0.212589922195214</v>
      </c>
      <c r="W352" s="6" t="s">
        <v>567</v>
      </c>
      <c r="X352" s="17" t="n">
        <v>23.1</v>
      </c>
      <c r="Y352" s="16" t="n">
        <v>0.593995638724073</v>
      </c>
      <c r="Z352" s="16" t="n">
        <f aca="false">(G352-E352)/SQRT(H352^2/D352+F352^2/C352)</f>
        <v>-2.37304534889172</v>
      </c>
      <c r="AA352" s="24" t="n">
        <f aca="false">ABS(K352-Z352)</f>
        <v>0</v>
      </c>
    </row>
    <row r="353" customFormat="false" ht="15" hidden="false" customHeight="false" outlineLevel="0" collapsed="false">
      <c r="A353" s="17" t="n">
        <v>748</v>
      </c>
      <c r="B353" s="6" t="s">
        <v>486</v>
      </c>
      <c r="C353" s="6" t="n">
        <v>126</v>
      </c>
      <c r="D353" s="6" t="n">
        <v>626</v>
      </c>
      <c r="E353" s="16" t="n">
        <v>0.586015533833277</v>
      </c>
      <c r="F353" s="16" t="n">
        <v>0.0695270509491411</v>
      </c>
      <c r="G353" s="16" t="n">
        <v>0.570000015508633</v>
      </c>
      <c r="H353" s="16" t="n">
        <v>0.0644844237041108</v>
      </c>
      <c r="I353" s="23" t="n">
        <f aca="false">G353-E353</f>
        <v>-0.0160155183246432</v>
      </c>
      <c r="J353" s="17" t="n">
        <f aca="false">100*(G353-E353)/E353</f>
        <v>-2.73295115914106</v>
      </c>
      <c r="K353" s="16" t="n">
        <v>-2.38724767994741</v>
      </c>
      <c r="L353" s="17" t="n">
        <v>171.007004124893</v>
      </c>
      <c r="M353" s="16" t="n">
        <v>0.0180661192832866</v>
      </c>
      <c r="N353" s="16" t="n">
        <v>0.0346638507892102</v>
      </c>
      <c r="O353" s="6" t="str">
        <f aca="false">IF(N353&lt;0.05,"Yes","No")</f>
        <v>Yes</v>
      </c>
      <c r="P353" s="16" t="n">
        <v>-0.244820739561451</v>
      </c>
      <c r="Q353" s="16" t="n">
        <v>6.29930682346153</v>
      </c>
      <c r="R353" s="16" t="n">
        <v>0.0122880801149763</v>
      </c>
      <c r="S353" s="16" t="n">
        <v>0.972124457477544</v>
      </c>
      <c r="T353" s="16" t="n">
        <v>-0.0160141305992995</v>
      </c>
      <c r="U353" s="16" t="n">
        <v>0.0251391928006632</v>
      </c>
      <c r="V353" s="16" t="n">
        <v>0.212589922195214</v>
      </c>
      <c r="W353" s="6" t="s">
        <v>567</v>
      </c>
      <c r="X353" s="17" t="n">
        <v>23.4</v>
      </c>
      <c r="Y353" s="16" t="n">
        <v>0.594363304427202</v>
      </c>
      <c r="Z353" s="16" t="n">
        <f aca="false">(G353-E353)/SQRT(H353^2/D353+F353^2/C353)</f>
        <v>-2.38724767994741</v>
      </c>
      <c r="AA353" s="24" t="n">
        <f aca="false">ABS(K353-Z353)</f>
        <v>0</v>
      </c>
    </row>
    <row r="354" customFormat="false" ht="15" hidden="false" customHeight="false" outlineLevel="0" collapsed="false">
      <c r="A354" s="17" t="n">
        <v>749</v>
      </c>
      <c r="B354" s="6" t="s">
        <v>486</v>
      </c>
      <c r="C354" s="6" t="n">
        <v>126</v>
      </c>
      <c r="D354" s="6" t="n">
        <v>626</v>
      </c>
      <c r="E354" s="16" t="n">
        <v>0.587296309688735</v>
      </c>
      <c r="F354" s="16" t="n">
        <v>0.0697555097290284</v>
      </c>
      <c r="G354" s="16" t="n">
        <v>0.571134984826508</v>
      </c>
      <c r="H354" s="16" t="n">
        <v>0.0646517045388785</v>
      </c>
      <c r="I354" s="23" t="n">
        <f aca="false">G354-E354</f>
        <v>-0.0161613248622262</v>
      </c>
      <c r="J354" s="17" t="n">
        <f aca="false">100*(G354-E354)/E354</f>
        <v>-2.75181788061833</v>
      </c>
      <c r="K354" s="16" t="n">
        <v>-2.40133592160881</v>
      </c>
      <c r="L354" s="17" t="n">
        <v>170.940234071611</v>
      </c>
      <c r="M354" s="16" t="n">
        <v>0.0174079713119237</v>
      </c>
      <c r="N354" s="16" t="n">
        <v>0.0335235084567844</v>
      </c>
      <c r="O354" s="6" t="str">
        <f aca="false">IF(N354&lt;0.05,"Yes","No")</f>
        <v>Yes</v>
      </c>
      <c r="P354" s="16" t="n">
        <v>-0.246378309277754</v>
      </c>
      <c r="Q354" s="16" t="n">
        <v>6.37971521283011</v>
      </c>
      <c r="R354" s="16" t="n">
        <v>0.011748035814213</v>
      </c>
      <c r="S354" s="16" t="n">
        <v>0.975035766880083</v>
      </c>
      <c r="T354" s="16" t="n">
        <v>-0.01615993643862</v>
      </c>
      <c r="U354" s="16" t="n">
        <v>0.0243756623122318</v>
      </c>
      <c r="V354" s="16" t="n">
        <v>0.212589922195214</v>
      </c>
      <c r="W354" s="6" t="s">
        <v>567</v>
      </c>
      <c r="X354" s="17" t="n">
        <v>24.1</v>
      </c>
      <c r="Y354" s="16" t="n">
        <v>0.594794360768802</v>
      </c>
      <c r="Z354" s="16" t="n">
        <f aca="false">(G354-E354)/SQRT(H354^2/D354+F354^2/C354)</f>
        <v>-2.40133592160881</v>
      </c>
      <c r="AA354" s="24" t="n">
        <f aca="false">ABS(K354-Z354)</f>
        <v>0</v>
      </c>
    </row>
    <row r="355" customFormat="false" ht="15" hidden="false" customHeight="false" outlineLevel="0" collapsed="false">
      <c r="A355" s="17" t="n">
        <v>750</v>
      </c>
      <c r="B355" s="6" t="s">
        <v>486</v>
      </c>
      <c r="C355" s="6" t="n">
        <v>126</v>
      </c>
      <c r="D355" s="6" t="n">
        <v>626</v>
      </c>
      <c r="E355" s="16" t="n">
        <v>0.58840663612835</v>
      </c>
      <c r="F355" s="16" t="n">
        <v>0.0699631417606151</v>
      </c>
      <c r="G355" s="16" t="n">
        <v>0.572140599782475</v>
      </c>
      <c r="H355" s="16" t="n">
        <v>0.0648057000425423</v>
      </c>
      <c r="I355" s="23" t="n">
        <f aca="false">G355-E355</f>
        <v>-0.0162660363458753</v>
      </c>
      <c r="J355" s="17" t="n">
        <f aca="false">100*(G355-E355)/E355</f>
        <v>-2.76442095434274</v>
      </c>
      <c r="K355" s="16" t="n">
        <v>-2.40993238243287</v>
      </c>
      <c r="L355" s="17" t="n">
        <v>170.882903874279</v>
      </c>
      <c r="M355" s="16" t="n">
        <v>0.0170169889388664</v>
      </c>
      <c r="N355" s="16" t="n">
        <v>0.0328307564376109</v>
      </c>
      <c r="O355" s="6" t="str">
        <f aca="false">IF(N355&lt;0.05,"Yes","No")</f>
        <v>Yes</v>
      </c>
      <c r="P355" s="16" t="n">
        <v>-0.247357656305955</v>
      </c>
      <c r="Q355" s="16" t="n">
        <v>6.43053440124023</v>
      </c>
      <c r="R355" s="16" t="n">
        <v>0.011419374232453</v>
      </c>
      <c r="S355" s="16" t="n">
        <v>0.977172533653616</v>
      </c>
      <c r="T355" s="16" t="n">
        <v>-0.0162646569005798</v>
      </c>
      <c r="U355" s="16" t="n">
        <v>0.0239063382556412</v>
      </c>
      <c r="V355" s="16" t="n">
        <v>0.212589922195214</v>
      </c>
      <c r="W355" s="6" t="s">
        <v>567</v>
      </c>
      <c r="X355" s="17" t="n">
        <v>24.3</v>
      </c>
      <c r="Y355" s="16" t="n">
        <v>0.595225417110401</v>
      </c>
      <c r="Z355" s="16" t="n">
        <f aca="false">(G355-E355)/SQRT(H355^2/D355+F355^2/C355)</f>
        <v>-2.40993238243287</v>
      </c>
      <c r="AA355" s="24" t="n">
        <f aca="false">ABS(K355-Z355)</f>
        <v>0</v>
      </c>
    </row>
    <row r="356" customFormat="false" ht="15" hidden="false" customHeight="false" outlineLevel="0" collapsed="false">
      <c r="A356" s="17" t="n">
        <v>751</v>
      </c>
      <c r="B356" s="6" t="s">
        <v>486</v>
      </c>
      <c r="C356" s="6" t="n">
        <v>126</v>
      </c>
      <c r="D356" s="6" t="n">
        <v>626</v>
      </c>
      <c r="E356" s="16" t="n">
        <v>0.589368263170833</v>
      </c>
      <c r="F356" s="16" t="n">
        <v>0.0701603008658484</v>
      </c>
      <c r="G356" s="16" t="n">
        <v>0.5730275444615</v>
      </c>
      <c r="H356" s="16" t="n">
        <v>0.0649514290203319</v>
      </c>
      <c r="I356" s="23" t="n">
        <f aca="false">G356-E356</f>
        <v>-0.0163407187093325</v>
      </c>
      <c r="J356" s="17" t="n">
        <f aca="false">100*(G356-E356)/E356</f>
        <v>-2.77258205615256</v>
      </c>
      <c r="K356" s="16" t="n">
        <v>-2.41439563329199</v>
      </c>
      <c r="L356" s="17" t="n">
        <v>170.828074851216</v>
      </c>
      <c r="M356" s="16" t="n">
        <v>0.0168172336061617</v>
      </c>
      <c r="N356" s="16" t="n">
        <v>0.0325349979802446</v>
      </c>
      <c r="O356" s="6" t="str">
        <f aca="false">IF(N356&lt;0.05,"Yes","No")</f>
        <v>Yes</v>
      </c>
      <c r="P356" s="16" t="n">
        <v>-0.247909188926171</v>
      </c>
      <c r="Q356" s="16" t="n">
        <v>6.45924265727372</v>
      </c>
      <c r="R356" s="16" t="n">
        <v>0.0112379060278004</v>
      </c>
      <c r="S356" s="16" t="n">
        <v>0.977553418385977</v>
      </c>
      <c r="T356" s="16" t="n">
        <v>-0.016339354425728</v>
      </c>
      <c r="U356" s="16" t="n">
        <v>0.0236450765272868</v>
      </c>
      <c r="V356" s="16" t="n">
        <v>0.212589922195214</v>
      </c>
      <c r="W356" s="6" t="s">
        <v>567</v>
      </c>
      <c r="X356" s="17" t="n">
        <v>24.4</v>
      </c>
      <c r="Y356" s="16" t="n">
        <v>0.595174704599625</v>
      </c>
      <c r="Z356" s="16" t="n">
        <f aca="false">(G356-E356)/SQRT(H356^2/D356+F356^2/C356)</f>
        <v>-2.41439563329198</v>
      </c>
      <c r="AA356" s="24" t="n">
        <f aca="false">ABS(K356-Z356)</f>
        <v>0</v>
      </c>
    </row>
    <row r="357" customFormat="false" ht="15" hidden="false" customHeight="false" outlineLevel="0" collapsed="false">
      <c r="A357" s="17" t="n">
        <v>752</v>
      </c>
      <c r="B357" s="6" t="s">
        <v>486</v>
      </c>
      <c r="C357" s="6" t="n">
        <v>126</v>
      </c>
      <c r="D357" s="6" t="n">
        <v>626</v>
      </c>
      <c r="E357" s="16" t="n">
        <v>0.590209654635853</v>
      </c>
      <c r="F357" s="16" t="n">
        <v>0.070332172448443</v>
      </c>
      <c r="G357" s="16" t="n">
        <v>0.573801575662991</v>
      </c>
      <c r="H357" s="16" t="n">
        <v>0.0650687805999049</v>
      </c>
      <c r="I357" s="23" t="n">
        <f aca="false">G357-E357</f>
        <v>-0.0164080789728626</v>
      </c>
      <c r="J357" s="17" t="n">
        <f aca="false">100*(G357-E357)/E357</f>
        <v>-2.78004245508081</v>
      </c>
      <c r="K357" s="16" t="n">
        <v>-2.4186520873591</v>
      </c>
      <c r="L357" s="17" t="n">
        <v>170.766213994382</v>
      </c>
      <c r="M357" s="16" t="n">
        <v>0.0166287336993874</v>
      </c>
      <c r="N357" s="16" t="n">
        <v>0.0322594362903165</v>
      </c>
      <c r="O357" s="6" t="str">
        <f aca="false">IF(N357&lt;0.05,"Yes","No")</f>
        <v>Yes</v>
      </c>
      <c r="P357" s="16" t="n">
        <v>-0.248452003497909</v>
      </c>
      <c r="Q357" s="16" t="n">
        <v>6.48755955472935</v>
      </c>
      <c r="R357" s="16" t="n">
        <v>0.0110618163273166</v>
      </c>
      <c r="S357" s="16" t="n">
        <v>0.976790575111648</v>
      </c>
      <c r="T357" s="16" t="n">
        <v>-0.0164067212961124</v>
      </c>
      <c r="U357" s="16" t="n">
        <v>0.0233912779625859</v>
      </c>
      <c r="V357" s="16" t="n">
        <v>0.212589922195214</v>
      </c>
      <c r="W357" s="6" t="s">
        <v>567</v>
      </c>
      <c r="X357" s="17" t="n">
        <v>24.8</v>
      </c>
      <c r="Y357" s="16" t="n">
        <v>0.595478979664283</v>
      </c>
      <c r="Z357" s="16" t="n">
        <f aca="false">(G357-E357)/SQRT(H357^2/D357+F357^2/C357)</f>
        <v>-2.4186520873591</v>
      </c>
      <c r="AA357" s="24" t="n">
        <f aca="false">ABS(K357-Z357)</f>
        <v>0</v>
      </c>
    </row>
    <row r="358" customFormat="false" ht="15" hidden="false" customHeight="false" outlineLevel="0" collapsed="false">
      <c r="A358" s="17" t="n">
        <v>753</v>
      </c>
      <c r="B358" s="6" t="s">
        <v>486</v>
      </c>
      <c r="C358" s="6" t="n">
        <v>126</v>
      </c>
      <c r="D358" s="6" t="n">
        <v>626</v>
      </c>
      <c r="E358" s="16" t="n">
        <v>0.590944260122284</v>
      </c>
      <c r="F358" s="16" t="n">
        <v>0.0704548729585625</v>
      </c>
      <c r="G358" s="16" t="n">
        <v>0.574463480292037</v>
      </c>
      <c r="H358" s="16" t="n">
        <v>0.065146601542538</v>
      </c>
      <c r="I358" s="23" t="n">
        <f aca="false">G358-E358</f>
        <v>-0.0164807798302472</v>
      </c>
      <c r="J358" s="17" t="n">
        <f aca="false">100*(G358-E358)/E358</f>
        <v>-2.7888890615228</v>
      </c>
      <c r="K358" s="16" t="n">
        <v>-2.4253329346532</v>
      </c>
      <c r="L358" s="17" t="n">
        <v>170.713463097488</v>
      </c>
      <c r="M358" s="16" t="n">
        <v>0.0163363750839666</v>
      </c>
      <c r="N358" s="16" t="n">
        <v>0.0317803000476054</v>
      </c>
      <c r="O358" s="6" t="str">
        <f aca="false">IF(N358&lt;0.05,"Yes","No")</f>
        <v>Yes</v>
      </c>
      <c r="P358" s="16" t="n">
        <v>-0.249228868009814</v>
      </c>
      <c r="Q358" s="16" t="n">
        <v>6.52819383603717</v>
      </c>
      <c r="R358" s="16" t="n">
        <v>0.0108140736886809</v>
      </c>
      <c r="S358" s="16" t="n">
        <v>0.977154010521032</v>
      </c>
      <c r="T358" s="16" t="n">
        <v>-0.0164794205141874</v>
      </c>
      <c r="U358" s="16" t="n">
        <v>0.023033604889343</v>
      </c>
      <c r="V358" s="16" t="n">
        <v>0.212589922195214</v>
      </c>
      <c r="W358" s="6" t="s">
        <v>567</v>
      </c>
      <c r="X358" s="17" t="n">
        <v>25.2</v>
      </c>
      <c r="Y358" s="16" t="n">
        <v>0.595567726558142</v>
      </c>
      <c r="Z358" s="16" t="n">
        <f aca="false">(G358-E358)/SQRT(H358^2/D358+F358^2/C358)</f>
        <v>-2.4253329346532</v>
      </c>
      <c r="AA358" s="24" t="n">
        <f aca="false">ABS(K358-Z358)</f>
        <v>0</v>
      </c>
    </row>
    <row r="359" customFormat="false" ht="15" hidden="false" customHeight="false" outlineLevel="0" collapsed="false">
      <c r="A359" s="17" t="n">
        <v>754</v>
      </c>
      <c r="B359" s="6" t="s">
        <v>486</v>
      </c>
      <c r="C359" s="6" t="n">
        <v>126</v>
      </c>
      <c r="D359" s="6" t="n">
        <v>626</v>
      </c>
      <c r="E359" s="16" t="n">
        <v>0.591588432826693</v>
      </c>
      <c r="F359" s="16" t="n">
        <v>0.0705620871579013</v>
      </c>
      <c r="G359" s="16" t="n">
        <v>0.575047184484074</v>
      </c>
      <c r="H359" s="16" t="n">
        <v>0.0651957552368832</v>
      </c>
      <c r="I359" s="23" t="n">
        <f aca="false">G359-E359</f>
        <v>-0.0165412483426195</v>
      </c>
      <c r="J359" s="17" t="n">
        <f aca="false">100*(G359-E359)/E359</f>
        <v>-2.79607365944988</v>
      </c>
      <c r="K359" s="16" t="n">
        <v>-2.43080623375797</v>
      </c>
      <c r="L359" s="17" t="n">
        <v>170.639771092672</v>
      </c>
      <c r="M359" s="16" t="n">
        <v>0.0161004549470444</v>
      </c>
      <c r="N359" s="16" t="n">
        <v>0.0315256811218456</v>
      </c>
      <c r="O359" s="6" t="str">
        <f aca="false">IF(N359&lt;0.05,"Yes","No")</f>
        <v>Yes</v>
      </c>
      <c r="P359" s="16" t="n">
        <v>-0.249918369581112</v>
      </c>
      <c r="Q359" s="16" t="n">
        <v>6.56436481669377</v>
      </c>
      <c r="R359" s="16" t="n">
        <v>0.0105983436517527</v>
      </c>
      <c r="S359" s="16" t="n">
        <v>0.974691880740614</v>
      </c>
      <c r="T359" s="16" t="n">
        <v>-0.0165398880122435</v>
      </c>
      <c r="U359" s="16" t="n">
        <v>0.0227204283644351</v>
      </c>
      <c r="V359" s="16" t="n">
        <v>0.212589922195214</v>
      </c>
      <c r="W359" s="6" t="s">
        <v>567</v>
      </c>
      <c r="X359" s="17" t="n">
        <v>25.6</v>
      </c>
      <c r="Y359" s="16" t="n">
        <v>0.595364876515036</v>
      </c>
      <c r="Z359" s="16" t="n">
        <f aca="false">(G359-E359)/SQRT(H359^2/D359+F359^2/C359)</f>
        <v>-2.43080623375797</v>
      </c>
      <c r="AA359" s="24" t="n">
        <f aca="false">ABS(K359-Z359)</f>
        <v>0</v>
      </c>
    </row>
    <row r="360" customFormat="false" ht="15" hidden="false" customHeight="false" outlineLevel="0" collapsed="false">
      <c r="A360" s="17" t="n">
        <v>755</v>
      </c>
      <c r="B360" s="6" t="s">
        <v>486</v>
      </c>
      <c r="C360" s="6" t="n">
        <v>126</v>
      </c>
      <c r="D360" s="6" t="n">
        <v>626</v>
      </c>
      <c r="E360" s="16" t="n">
        <v>0.592145461175177</v>
      </c>
      <c r="F360" s="16" t="n">
        <v>0.0706614945182324</v>
      </c>
      <c r="G360" s="16" t="n">
        <v>0.575567840149228</v>
      </c>
      <c r="H360" s="16" t="n">
        <v>0.0652293258704062</v>
      </c>
      <c r="I360" s="23" t="n">
        <f aca="false">G360-E360</f>
        <v>-0.0165776210259494</v>
      </c>
      <c r="J360" s="17" t="n">
        <f aca="false">100*(G360-E360)/E360</f>
        <v>-2.79958593164749</v>
      </c>
      <c r="K360" s="16" t="n">
        <v>-2.433042478145</v>
      </c>
      <c r="L360" s="17" t="n">
        <v>170.554055310893</v>
      </c>
      <c r="M360" s="16" t="n">
        <v>0.0160052790960175</v>
      </c>
      <c r="N360" s="16" t="n">
        <v>0.0314271882062923</v>
      </c>
      <c r="O360" s="6" t="str">
        <f aca="false">IF(N360&lt;0.05,"Yes","No")</f>
        <v>Yes</v>
      </c>
      <c r="P360" s="16" t="n">
        <v>-0.250296551935911</v>
      </c>
      <c r="Q360" s="16" t="n">
        <v>6.58424655053655</v>
      </c>
      <c r="R360" s="16" t="n">
        <v>0.0104816545855441</v>
      </c>
      <c r="S360" s="16" t="n">
        <v>0.968860413780773</v>
      </c>
      <c r="T360" s="16" t="n">
        <v>-0.0165762622540332</v>
      </c>
      <c r="U360" s="16" t="n">
        <v>0.0225502035773184</v>
      </c>
      <c r="V360" s="16" t="n">
        <v>0.212589922195214</v>
      </c>
      <c r="W360" s="6" t="s">
        <v>567</v>
      </c>
      <c r="X360" s="17" t="n">
        <v>25.7</v>
      </c>
      <c r="Y360" s="16" t="n">
        <v>0.595542370302754</v>
      </c>
      <c r="Z360" s="16" t="n">
        <f aca="false">(G360-E360)/SQRT(H360^2/D360+F360^2/C360)</f>
        <v>-2.433042478145</v>
      </c>
      <c r="AA360" s="24" t="n">
        <f aca="false">ABS(K360-Z360)</f>
        <v>0</v>
      </c>
    </row>
    <row r="361" customFormat="false" ht="15" hidden="false" customHeight="false" outlineLevel="0" collapsed="false">
      <c r="A361" s="17" t="n">
        <v>756</v>
      </c>
      <c r="B361" s="6" t="s">
        <v>486</v>
      </c>
      <c r="C361" s="6" t="n">
        <v>126</v>
      </c>
      <c r="D361" s="6" t="n">
        <v>626</v>
      </c>
      <c r="E361" s="16" t="n">
        <v>0.592605014878606</v>
      </c>
      <c r="F361" s="16" t="n">
        <v>0.0707313162418568</v>
      </c>
      <c r="G361" s="16" t="n">
        <v>0.576018311011906</v>
      </c>
      <c r="H361" s="16" t="n">
        <v>0.0652599878564406</v>
      </c>
      <c r="I361" s="23" t="n">
        <f aca="false">G361-E361</f>
        <v>-0.0165867038667006</v>
      </c>
      <c r="J361" s="17" t="n">
        <f aca="false">100*(G361-E361)/E361</f>
        <v>-2.79894760426527</v>
      </c>
      <c r="K361" s="16" t="n">
        <v>-2.43215671594178</v>
      </c>
      <c r="L361" s="17" t="n">
        <v>170.504442635125</v>
      </c>
      <c r="M361" s="16" t="n">
        <v>0.0160434299639174</v>
      </c>
      <c r="N361" s="16" t="n">
        <v>0.0314433268229388</v>
      </c>
      <c r="O361" s="6" t="str">
        <f aca="false">IF(N361&lt;0.05,"Yes","No")</f>
        <v>Yes</v>
      </c>
      <c r="P361" s="16" t="n">
        <v>-0.25029138340279</v>
      </c>
      <c r="Q361" s="16" t="n">
        <v>6.58397462873222</v>
      </c>
      <c r="R361" s="16" t="n">
        <v>0.0104832415985741</v>
      </c>
      <c r="S361" s="16" t="n">
        <v>0.966521190097665</v>
      </c>
      <c r="T361" s="16" t="n">
        <v>-0.0165853434977614</v>
      </c>
      <c r="U361" s="16" t="n">
        <v>0.0225530010826037</v>
      </c>
      <c r="V361" s="16" t="n">
        <v>0.212589922195214</v>
      </c>
      <c r="W361" s="6" t="s">
        <v>567</v>
      </c>
      <c r="X361" s="17" t="n">
        <v>25.7</v>
      </c>
      <c r="Y361" s="16" t="n">
        <v>0.595478979664283</v>
      </c>
      <c r="Z361" s="16" t="n">
        <f aca="false">(G361-E361)/SQRT(H361^2/D361+F361^2/C361)</f>
        <v>-2.43215671594178</v>
      </c>
      <c r="AA361" s="24" t="n">
        <f aca="false">ABS(K361-Z361)</f>
        <v>0</v>
      </c>
    </row>
    <row r="362" customFormat="false" ht="15" hidden="false" customHeight="false" outlineLevel="0" collapsed="false">
      <c r="A362" s="17" t="n">
        <v>757</v>
      </c>
      <c r="B362" s="6" t="s">
        <v>486</v>
      </c>
      <c r="C362" s="6" t="n">
        <v>126</v>
      </c>
      <c r="D362" s="6" t="n">
        <v>626</v>
      </c>
      <c r="E362" s="16" t="n">
        <v>0.592978532825198</v>
      </c>
      <c r="F362" s="16" t="n">
        <v>0.0707851097232782</v>
      </c>
      <c r="G362" s="16" t="n">
        <v>0.576400031249363</v>
      </c>
      <c r="H362" s="16" t="n">
        <v>0.0652802205856461</v>
      </c>
      <c r="I362" s="23" t="n">
        <f aca="false">G362-E362</f>
        <v>-0.0165785015758343</v>
      </c>
      <c r="J362" s="17" t="n">
        <f aca="false">100*(G362-E362)/E362</f>
        <v>-2.79580130782263</v>
      </c>
      <c r="K362" s="16" t="n">
        <v>-2.42926650838248</v>
      </c>
      <c r="L362" s="17" t="n">
        <v>170.461336227056</v>
      </c>
      <c r="M362" s="16" t="n">
        <v>0.0161677408879773</v>
      </c>
      <c r="N362" s="16" t="n">
        <v>0.0315781524945476</v>
      </c>
      <c r="O362" s="6" t="str">
        <f aca="false">IF(N362&lt;0.05,"Yes","No")</f>
        <v>Yes</v>
      </c>
      <c r="P362" s="16" t="n">
        <v>-0.250068646226153</v>
      </c>
      <c r="Q362" s="16" t="n">
        <v>6.57226153358573</v>
      </c>
      <c r="R362" s="16" t="n">
        <v>0.0105518375298964</v>
      </c>
      <c r="S362" s="16" t="n">
        <v>0.964637735076656</v>
      </c>
      <c r="T362" s="16" t="n">
        <v>-0.016577135514156</v>
      </c>
      <c r="U362" s="16" t="n">
        <v>0.0226538619124919</v>
      </c>
      <c r="V362" s="16" t="n">
        <v>0.212589922195214</v>
      </c>
      <c r="W362" s="6" t="s">
        <v>567</v>
      </c>
      <c r="X362" s="17" t="n">
        <v>25.5</v>
      </c>
      <c r="Y362" s="16" t="n">
        <v>0.595390232770425</v>
      </c>
      <c r="Z362" s="16" t="n">
        <f aca="false">(G362-E362)/SQRT(H362^2/D362+F362^2/C362)</f>
        <v>-2.42926650838248</v>
      </c>
      <c r="AA362" s="24" t="n">
        <f aca="false">ABS(K362-Z362)</f>
        <v>0</v>
      </c>
    </row>
    <row r="363" customFormat="false" ht="15" hidden="false" customHeight="false" outlineLevel="0" collapsed="false">
      <c r="A363" s="17" t="n">
        <v>758</v>
      </c>
      <c r="B363" s="6" t="s">
        <v>486</v>
      </c>
      <c r="C363" s="6" t="n">
        <v>126</v>
      </c>
      <c r="D363" s="6" t="n">
        <v>626</v>
      </c>
      <c r="E363" s="16" t="n">
        <v>0.593286864341251</v>
      </c>
      <c r="F363" s="16" t="n">
        <v>0.0708103699067079</v>
      </c>
      <c r="G363" s="16" t="n">
        <v>0.57671402075801</v>
      </c>
      <c r="H363" s="16" t="n">
        <v>0.0652660151181724</v>
      </c>
      <c r="I363" s="23" t="n">
        <f aca="false">G363-E363</f>
        <v>-0.0165728435832411</v>
      </c>
      <c r="J363" s="17" t="n">
        <f aca="false">100*(G363-E363)/E363</f>
        <v>-2.79339465936812</v>
      </c>
      <c r="K363" s="16" t="n">
        <v>-2.42777487178387</v>
      </c>
      <c r="L363" s="17" t="n">
        <v>170.40640380918</v>
      </c>
      <c r="M363" s="16" t="n">
        <v>0.0162324325511408</v>
      </c>
      <c r="N363" s="16" t="n">
        <v>0.0316660545867659</v>
      </c>
      <c r="O363" s="6" t="str">
        <f aca="false">IF(N363&lt;0.05,"Yes","No")</f>
        <v>Yes</v>
      </c>
      <c r="P363" s="16" t="n">
        <v>-0.25001035602326</v>
      </c>
      <c r="Q363" s="16" t="n">
        <v>6.56919794433117</v>
      </c>
      <c r="R363" s="16" t="n">
        <v>0.0105698549666003</v>
      </c>
      <c r="S363" s="16" t="n">
        <v>0.961287729500036</v>
      </c>
      <c r="T363" s="16" t="n">
        <v>-0.0165714698343557</v>
      </c>
      <c r="U363" s="16" t="n">
        <v>0.0226811480872175</v>
      </c>
      <c r="V363" s="16" t="n">
        <v>0.212589922195214</v>
      </c>
      <c r="W363" s="6" t="s">
        <v>567</v>
      </c>
      <c r="X363" s="17" t="n">
        <v>25.5</v>
      </c>
      <c r="Y363" s="16" t="n">
        <v>0.59537755464273</v>
      </c>
      <c r="Z363" s="16" t="n">
        <f aca="false">(G363-E363)/SQRT(H363^2/D363+F363^2/C363)</f>
        <v>-2.42777487178387</v>
      </c>
      <c r="AA363" s="24" t="n">
        <f aca="false">ABS(K363-Z363)</f>
        <v>0</v>
      </c>
    </row>
    <row r="364" customFormat="false" ht="15" hidden="false" customHeight="false" outlineLevel="0" collapsed="false">
      <c r="A364" s="17" t="n">
        <v>759</v>
      </c>
      <c r="B364" s="6" t="s">
        <v>486</v>
      </c>
      <c r="C364" s="6" t="n">
        <v>126</v>
      </c>
      <c r="D364" s="6" t="n">
        <v>626</v>
      </c>
      <c r="E364" s="16" t="n">
        <v>0.593543863012677</v>
      </c>
      <c r="F364" s="16" t="n">
        <v>0.0708061551399896</v>
      </c>
      <c r="G364" s="16" t="n">
        <v>0.576964258576354</v>
      </c>
      <c r="H364" s="16" t="n">
        <v>0.0652128033742589</v>
      </c>
      <c r="I364" s="23" t="n">
        <f aca="false">G364-E364</f>
        <v>-0.0165796044363237</v>
      </c>
      <c r="J364" s="17" t="n">
        <f aca="false">100*(G364-E364)/E364</f>
        <v>-2.79332421232861</v>
      </c>
      <c r="K364" s="16" t="n">
        <v>-2.4291778688977</v>
      </c>
      <c r="L364" s="17" t="n">
        <v>170.334200896821</v>
      </c>
      <c r="M364" s="16" t="n">
        <v>0.0161723427339997</v>
      </c>
      <c r="N364" s="16" t="n">
        <v>0.0315781524945476</v>
      </c>
      <c r="O364" s="6" t="str">
        <f aca="false">IF(N364&lt;0.05,"Yes","No")</f>
        <v>Yes</v>
      </c>
      <c r="P364" s="16" t="n">
        <v>-0.250280345013684</v>
      </c>
      <c r="Q364" s="16" t="n">
        <v>6.58339390661361</v>
      </c>
      <c r="R364" s="16" t="n">
        <v>0.0104866316850829</v>
      </c>
      <c r="S364" s="16" t="n">
        <v>0.956171704158778</v>
      </c>
      <c r="T364" s="16" t="n">
        <v>-0.0165782221474882</v>
      </c>
      <c r="U364" s="16" t="n">
        <v>0.0225610047920086</v>
      </c>
      <c r="V364" s="16" t="n">
        <v>0.212589922195214</v>
      </c>
      <c r="W364" s="6" t="s">
        <v>567</v>
      </c>
      <c r="X364" s="17" t="n">
        <v>25.5</v>
      </c>
      <c r="Y364" s="16" t="n">
        <v>0.595466301536589</v>
      </c>
      <c r="Z364" s="16" t="n">
        <f aca="false">(G364-E364)/SQRT(H364^2/D364+F364^2/C364)</f>
        <v>-2.4291778688977</v>
      </c>
      <c r="AA364" s="24" t="n">
        <f aca="false">ABS(K364-Z364)</f>
        <v>0</v>
      </c>
    </row>
    <row r="365" customFormat="false" ht="15" hidden="false" customHeight="false" outlineLevel="0" collapsed="false">
      <c r="A365" s="17" t="n">
        <v>760</v>
      </c>
      <c r="B365" s="6" t="s">
        <v>487</v>
      </c>
      <c r="C365" s="6" t="n">
        <v>126</v>
      </c>
      <c r="D365" s="6" t="n">
        <v>626</v>
      </c>
      <c r="E365" s="16" t="n">
        <v>0.5937395883458</v>
      </c>
      <c r="F365" s="16" t="n">
        <v>0.0708119904769696</v>
      </c>
      <c r="G365" s="16" t="n">
        <v>0.577156594719369</v>
      </c>
      <c r="H365" s="16" t="n">
        <v>0.0651709957504414</v>
      </c>
      <c r="I365" s="23" t="n">
        <f aca="false">G365-E365</f>
        <v>-0.0165829936264312</v>
      </c>
      <c r="J365" s="17" t="n">
        <f aca="false">100*(G365-E365)/E365</f>
        <v>-2.79297421831558</v>
      </c>
      <c r="K365" s="16" t="n">
        <v>-2.42973048702731</v>
      </c>
      <c r="L365" s="17" t="n">
        <v>170.2652034214</v>
      </c>
      <c r="M365" s="16" t="n">
        <v>0.0161489792826267</v>
      </c>
      <c r="N365" s="16" t="n">
        <v>0.0315781524945476</v>
      </c>
      <c r="O365" s="6" t="str">
        <f aca="false">IF(N365&lt;0.05,"Yes","No")</f>
        <v>Yes</v>
      </c>
      <c r="P365" s="16" t="n">
        <v>-0.250457490683281</v>
      </c>
      <c r="Q365" s="16" t="n">
        <v>6.59271651195426</v>
      </c>
      <c r="R365" s="16" t="n">
        <v>0.0104323449158147</v>
      </c>
      <c r="S365" s="16" t="n">
        <v>0.951693625783402</v>
      </c>
      <c r="T365" s="16" t="n">
        <v>-0.0165815979669351</v>
      </c>
      <c r="U365" s="16" t="n">
        <v>0.0224832900390211</v>
      </c>
      <c r="V365" s="16" t="n">
        <v>0.212589922195214</v>
      </c>
      <c r="W365" s="6" t="s">
        <v>567</v>
      </c>
      <c r="X365" s="17" t="n">
        <v>25.5</v>
      </c>
      <c r="Y365" s="16" t="n">
        <v>0.595567726558142</v>
      </c>
      <c r="Z365" s="16" t="n">
        <f aca="false">(G365-E365)/SQRT(H365^2/D365+F365^2/C365)</f>
        <v>-2.42973048702731</v>
      </c>
      <c r="AA365" s="24" t="n">
        <f aca="false">ABS(K365-Z365)</f>
        <v>0</v>
      </c>
    </row>
    <row r="366" customFormat="false" ht="15" hidden="false" customHeight="false" outlineLevel="0" collapsed="false">
      <c r="A366" s="17" t="n">
        <v>761</v>
      </c>
      <c r="B366" s="6" t="s">
        <v>487</v>
      </c>
      <c r="C366" s="6" t="n">
        <v>126</v>
      </c>
      <c r="D366" s="6" t="n">
        <v>626</v>
      </c>
      <c r="E366" s="16" t="n">
        <v>0.593897014383286</v>
      </c>
      <c r="F366" s="16" t="n">
        <v>0.0708265221684279</v>
      </c>
      <c r="G366" s="16" t="n">
        <v>0.577336391321006</v>
      </c>
      <c r="H366" s="16" t="n">
        <v>0.0651428547013242</v>
      </c>
      <c r="I366" s="23" t="n">
        <f aca="false">G366-E366</f>
        <v>-0.0165606230622802</v>
      </c>
      <c r="J366" s="17" t="n">
        <f aca="false">100*(G366-E366)/E366</f>
        <v>-2.7884671350768</v>
      </c>
      <c r="K366" s="16" t="n">
        <v>-2.42617992758443</v>
      </c>
      <c r="L366" s="17" t="n">
        <v>170.20455394704</v>
      </c>
      <c r="M366" s="16" t="n">
        <v>0.0163027446056797</v>
      </c>
      <c r="N366" s="16" t="n">
        <v>0.0317442691534133</v>
      </c>
      <c r="O366" s="6" t="str">
        <f aca="false">IF(N366&lt;0.05,"Yes","No")</f>
        <v>Yes</v>
      </c>
      <c r="P366" s="16" t="n">
        <v>-0.250197205595627</v>
      </c>
      <c r="Q366" s="16" t="n">
        <v>6.57902082147051</v>
      </c>
      <c r="R366" s="16" t="n">
        <v>0.0105121967003193</v>
      </c>
      <c r="S366" s="16" t="n">
        <v>0.947411664595013</v>
      </c>
      <c r="T366" s="16" t="n">
        <v>-0.0165592214247977</v>
      </c>
      <c r="U366" s="16" t="n">
        <v>0.0226007825953953</v>
      </c>
      <c r="V366" s="16" t="n">
        <v>0.212589922195214</v>
      </c>
      <c r="W366" s="6" t="s">
        <v>567</v>
      </c>
      <c r="X366" s="17" t="n">
        <v>25.5</v>
      </c>
      <c r="Y366" s="16" t="n">
        <v>0.595478979664283</v>
      </c>
      <c r="Z366" s="16" t="n">
        <f aca="false">(G366-E366)/SQRT(H366^2/D366+F366^2/C366)</f>
        <v>-2.42617992758443</v>
      </c>
      <c r="AA366" s="24" t="n">
        <f aca="false">ABS(K366-Z366)</f>
        <v>0</v>
      </c>
    </row>
    <row r="367" customFormat="false" ht="15" hidden="false" customHeight="false" outlineLevel="0" collapsed="false">
      <c r="A367" s="17" t="n">
        <v>762</v>
      </c>
      <c r="B367" s="6" t="s">
        <v>487</v>
      </c>
      <c r="C367" s="6" t="n">
        <v>126</v>
      </c>
      <c r="D367" s="6" t="n">
        <v>626</v>
      </c>
      <c r="E367" s="16" t="n">
        <v>0.594025725646625</v>
      </c>
      <c r="F367" s="16" t="n">
        <v>0.0708348339722296</v>
      </c>
      <c r="G367" s="16" t="n">
        <v>0.577505148209322</v>
      </c>
      <c r="H367" s="16" t="n">
        <v>0.0651103615770794</v>
      </c>
      <c r="I367" s="23" t="n">
        <f aca="false">G367-E367</f>
        <v>-0.0165205774373025</v>
      </c>
      <c r="J367" s="17" t="n">
        <f aca="false">100*(G367-E367)/E367</f>
        <v>-2.78112154474776</v>
      </c>
      <c r="K367" s="16" t="n">
        <v>-2.42024601218707</v>
      </c>
      <c r="L367" s="17" t="n">
        <v>170.145966437173</v>
      </c>
      <c r="M367" s="16" t="n">
        <v>0.0165623514406486</v>
      </c>
      <c r="N367" s="16" t="n">
        <v>0.0321603515497252</v>
      </c>
      <c r="O367" s="6" t="str">
        <f aca="false">IF(N367&lt;0.05,"Yes","No")</f>
        <v>Yes</v>
      </c>
      <c r="P367" s="16" t="n">
        <v>-0.249687316631421</v>
      </c>
      <c r="Q367" s="16" t="n">
        <v>6.55223273737514</v>
      </c>
      <c r="R367" s="16" t="n">
        <v>0.0106702039897121</v>
      </c>
      <c r="S367" s="16" t="n">
        <v>0.942094203553138</v>
      </c>
      <c r="T367" s="16" t="n">
        <v>-0.0165191765451229</v>
      </c>
      <c r="U367" s="16" t="n">
        <v>0.0228311892557796</v>
      </c>
      <c r="V367" s="16" t="n">
        <v>0.212589922195214</v>
      </c>
      <c r="W367" s="6" t="s">
        <v>567</v>
      </c>
      <c r="X367" s="17" t="n">
        <v>25.3</v>
      </c>
      <c r="Y367" s="16" t="n">
        <v>0.595339520259648</v>
      </c>
      <c r="Z367" s="16" t="n">
        <f aca="false">(G367-E367)/SQRT(H367^2/D367+F367^2/C367)</f>
        <v>-2.42024601218707</v>
      </c>
      <c r="AA367" s="24" t="n">
        <f aca="false">ABS(K367-Z367)</f>
        <v>0</v>
      </c>
    </row>
    <row r="368" customFormat="false" ht="15" hidden="false" customHeight="false" outlineLevel="0" collapsed="false">
      <c r="A368" s="17" t="n">
        <v>763</v>
      </c>
      <c r="B368" s="6" t="s">
        <v>487</v>
      </c>
      <c r="C368" s="6" t="n">
        <v>126</v>
      </c>
      <c r="D368" s="6" t="n">
        <v>626</v>
      </c>
      <c r="E368" s="16" t="n">
        <v>0.594126322203212</v>
      </c>
      <c r="F368" s="16" t="n">
        <v>0.0708168132385534</v>
      </c>
      <c r="G368" s="16" t="n">
        <v>0.57764485578377</v>
      </c>
      <c r="H368" s="16" t="n">
        <v>0.0650500141988239</v>
      </c>
      <c r="I368" s="23" t="n">
        <f aca="false">G368-E368</f>
        <v>-0.0164814664194419</v>
      </c>
      <c r="J368" s="17" t="n">
        <f aca="false">100*(G368-E368)/E368</f>
        <v>-2.77406770303045</v>
      </c>
      <c r="K368" s="16" t="n">
        <v>-2.41536677113356</v>
      </c>
      <c r="L368" s="17" t="n">
        <v>170.082090507885</v>
      </c>
      <c r="M368" s="16" t="n">
        <v>0.016778649217052</v>
      </c>
      <c r="N368" s="16" t="n">
        <v>0.0325202417020538</v>
      </c>
      <c r="O368" s="6" t="str">
        <f aca="false">IF(N368&lt;0.05,"Yes","No")</f>
        <v>Yes</v>
      </c>
      <c r="P368" s="16" t="n">
        <v>-0.249295167116006</v>
      </c>
      <c r="Q368" s="16" t="n">
        <v>6.53166751858195</v>
      </c>
      <c r="R368" s="16" t="n">
        <v>0.0107931614977616</v>
      </c>
      <c r="S368" s="16" t="n">
        <v>0.935328430391172</v>
      </c>
      <c r="T368" s="16" t="n">
        <v>-0.0164800644767934</v>
      </c>
      <c r="U368" s="16" t="n">
        <v>0.0230101586968038</v>
      </c>
      <c r="V368" s="16" t="n">
        <v>0.212589922195214</v>
      </c>
      <c r="W368" s="6" t="s">
        <v>567</v>
      </c>
      <c r="X368" s="17" t="n">
        <v>25.1</v>
      </c>
      <c r="Y368" s="16" t="n">
        <v>0.595136670216542</v>
      </c>
      <c r="Z368" s="16" t="n">
        <f aca="false">(G368-E368)/SQRT(H368^2/D368+F368^2/C368)</f>
        <v>-2.41536677113356</v>
      </c>
      <c r="AA368" s="24" t="n">
        <f aca="false">ABS(K368-Z368)</f>
        <v>0</v>
      </c>
    </row>
    <row r="369" customFormat="false" ht="15" hidden="false" customHeight="false" outlineLevel="0" collapsed="false">
      <c r="A369" s="17" t="n">
        <v>764</v>
      </c>
      <c r="B369" s="6" t="s">
        <v>487</v>
      </c>
      <c r="C369" s="6" t="n">
        <v>126</v>
      </c>
      <c r="D369" s="6" t="n">
        <v>626</v>
      </c>
      <c r="E369" s="16" t="n">
        <v>0.594191141071774</v>
      </c>
      <c r="F369" s="16" t="n">
        <v>0.0707717041414114</v>
      </c>
      <c r="G369" s="16" t="n">
        <v>0.577772309366887</v>
      </c>
      <c r="H369" s="16" t="n">
        <v>0.0649826586088304</v>
      </c>
      <c r="I369" s="23" t="n">
        <f aca="false">G369-E369</f>
        <v>-0.0164188317048863</v>
      </c>
      <c r="J369" s="17" t="n">
        <f aca="false">100*(G369-E369)/E369</f>
        <v>-2.76322391398681</v>
      </c>
      <c r="K369" s="16" t="n">
        <v>-2.40786065330108</v>
      </c>
      <c r="L369" s="17" t="n">
        <v>170.044275185847</v>
      </c>
      <c r="M369" s="16" t="n">
        <v>0.017115890067824</v>
      </c>
      <c r="N369" s="16" t="n">
        <v>0.0329912706720167</v>
      </c>
      <c r="O369" s="6" t="str">
        <f aca="false">IF(N369&lt;0.05,"Yes","No")</f>
        <v>Yes</v>
      </c>
      <c r="P369" s="16" t="n">
        <v>-0.248586181817411</v>
      </c>
      <c r="Q369" s="16" t="n">
        <v>6.4945687547653</v>
      </c>
      <c r="R369" s="16" t="n">
        <v>0.0110186691182415</v>
      </c>
      <c r="S369" s="16" t="n">
        <v>0.932606389414411</v>
      </c>
      <c r="T369" s="16" t="n">
        <v>-0.0164174147596252</v>
      </c>
      <c r="U369" s="16" t="n">
        <v>0.0233377888679193</v>
      </c>
      <c r="V369" s="16" t="n">
        <v>0.212589922195214</v>
      </c>
      <c r="W369" s="6" t="s">
        <v>567</v>
      </c>
      <c r="X369" s="17" t="n">
        <v>24.8</v>
      </c>
      <c r="Y369" s="16" t="n">
        <v>0.594908463918049</v>
      </c>
      <c r="Z369" s="16" t="n">
        <f aca="false">(G369-E369)/SQRT(H369^2/D369+F369^2/C369)</f>
        <v>-2.40786065330108</v>
      </c>
      <c r="AA369" s="24" t="n">
        <f aca="false">ABS(K369-Z369)</f>
        <v>0</v>
      </c>
    </row>
    <row r="370" customFormat="false" ht="15" hidden="false" customHeight="false" outlineLevel="0" collapsed="false">
      <c r="A370" s="17" t="n">
        <v>765</v>
      </c>
      <c r="B370" s="6" t="s">
        <v>487</v>
      </c>
      <c r="C370" s="6" t="n">
        <v>126</v>
      </c>
      <c r="D370" s="6" t="n">
        <v>626</v>
      </c>
      <c r="E370" s="16" t="n">
        <v>0.594203767085832</v>
      </c>
      <c r="F370" s="16" t="n">
        <v>0.0707357596994722</v>
      </c>
      <c r="G370" s="16" t="n">
        <v>0.577865406394767</v>
      </c>
      <c r="H370" s="16" t="n">
        <v>0.064927019010672</v>
      </c>
      <c r="I370" s="23" t="n">
        <f aca="false">G370-E370</f>
        <v>-0.0163383606910656</v>
      </c>
      <c r="J370" s="17" t="n">
        <f aca="false">100*(G370-E370)/E370</f>
        <v>-2.74962253625457</v>
      </c>
      <c r="K370" s="16" t="n">
        <v>-2.39739814295682</v>
      </c>
      <c r="L370" s="17" t="n">
        <v>170.011249403919</v>
      </c>
      <c r="M370" s="16" t="n">
        <v>0.0175958299630395</v>
      </c>
      <c r="N370" s="16" t="n">
        <v>0.0338542479417088</v>
      </c>
      <c r="O370" s="6" t="str">
        <f aca="false">IF(N370&lt;0.05,"Yes","No")</f>
        <v>Yes</v>
      </c>
      <c r="P370" s="16" t="n">
        <v>-0.247563258461872</v>
      </c>
      <c r="Q370" s="16" t="n">
        <v>6.4412288849301</v>
      </c>
      <c r="R370" s="16" t="n">
        <v>0.0113514234292288</v>
      </c>
      <c r="S370" s="16" t="n">
        <v>0.930913898831102</v>
      </c>
      <c r="T370" s="16" t="n">
        <v>-0.016336936742216</v>
      </c>
      <c r="U370" s="16" t="n">
        <v>0.0238169848935182</v>
      </c>
      <c r="V370" s="16" t="n">
        <v>0.212589922195214</v>
      </c>
      <c r="W370" s="6" t="s">
        <v>567</v>
      </c>
      <c r="X370" s="17" t="n">
        <v>24.2</v>
      </c>
      <c r="Y370" s="16" t="n">
        <v>0.594515441959531</v>
      </c>
      <c r="Z370" s="16" t="n">
        <f aca="false">(G370-E370)/SQRT(H370^2/D370+F370^2/C370)</f>
        <v>-2.39739814295682</v>
      </c>
      <c r="AA370" s="24" t="n">
        <f aca="false">ABS(K370-Z370)</f>
        <v>0</v>
      </c>
    </row>
    <row r="371" customFormat="false" ht="15" hidden="false" customHeight="false" outlineLevel="0" collapsed="false">
      <c r="A371" s="17" t="n">
        <v>766</v>
      </c>
      <c r="B371" s="6" t="s">
        <v>487</v>
      </c>
      <c r="C371" s="6" t="n">
        <v>126</v>
      </c>
      <c r="D371" s="6" t="n">
        <v>626</v>
      </c>
      <c r="E371" s="16" t="n">
        <v>0.594174041871041</v>
      </c>
      <c r="F371" s="16" t="n">
        <v>0.070716475593203</v>
      </c>
      <c r="G371" s="16" t="n">
        <v>0.577916672245001</v>
      </c>
      <c r="H371" s="16" t="n">
        <v>0.0648795239912259</v>
      </c>
      <c r="I371" s="23" t="n">
        <f aca="false">G371-E371</f>
        <v>-0.0162573696260394</v>
      </c>
      <c r="J371" s="17" t="n">
        <f aca="false">100*(G371-E371)/E371</f>
        <v>-2.73612922820481</v>
      </c>
      <c r="K371" s="16" t="n">
        <v>-2.38632328126631</v>
      </c>
      <c r="L371" s="17" t="n">
        <v>169.967786960534</v>
      </c>
      <c r="M371" s="16" t="n">
        <v>0.018116839202938</v>
      </c>
      <c r="N371" s="16" t="n">
        <v>0.0347294517932233</v>
      </c>
      <c r="O371" s="6" t="str">
        <f aca="false">IF(N371&lt;0.05,"Yes","No")</f>
        <v>Yes</v>
      </c>
      <c r="P371" s="16" t="n">
        <v>-0.246494669708531</v>
      </c>
      <c r="Q371" s="16" t="n">
        <v>6.38574270536047</v>
      </c>
      <c r="R371" s="16" t="n">
        <v>0.0117085508987828</v>
      </c>
      <c r="S371" s="16" t="n">
        <v>0.928033763727142</v>
      </c>
      <c r="T371" s="16" t="n">
        <v>-0.0162559539625539</v>
      </c>
      <c r="U371" s="16" t="n">
        <v>0.0243263273601103</v>
      </c>
      <c r="V371" s="16" t="n">
        <v>0.212589922195214</v>
      </c>
      <c r="W371" s="6" t="s">
        <v>567</v>
      </c>
      <c r="X371" s="17" t="n">
        <v>23.8</v>
      </c>
      <c r="Y371" s="16" t="n">
        <v>0.594274557533344</v>
      </c>
      <c r="Z371" s="16" t="n">
        <f aca="false">(G371-E371)/SQRT(H371^2/D371+F371^2/C371)</f>
        <v>-2.38632328126631</v>
      </c>
      <c r="AA371" s="24" t="n">
        <f aca="false">ABS(K371-Z371)</f>
        <v>0</v>
      </c>
    </row>
    <row r="372" customFormat="false" ht="15" hidden="false" customHeight="false" outlineLevel="0" collapsed="false">
      <c r="A372" s="17" t="n">
        <v>767</v>
      </c>
      <c r="B372" s="6" t="s">
        <v>487</v>
      </c>
      <c r="C372" s="6" t="n">
        <v>126</v>
      </c>
      <c r="D372" s="6" t="n">
        <v>626</v>
      </c>
      <c r="E372" s="16" t="n">
        <v>0.594143719427169</v>
      </c>
      <c r="F372" s="16" t="n">
        <v>0.070682258681891</v>
      </c>
      <c r="G372" s="16" t="n">
        <v>0.57794059146517</v>
      </c>
      <c r="H372" s="16" t="n">
        <v>0.0648101305982507</v>
      </c>
      <c r="I372" s="23" t="n">
        <f aca="false">G372-E372</f>
        <v>-0.0162031279619994</v>
      </c>
      <c r="J372" s="17" t="n">
        <f aca="false">100*(G372-E372)/E372</f>
        <v>-2.72713948362886</v>
      </c>
      <c r="K372" s="16" t="n">
        <v>-2.37971480070797</v>
      </c>
      <c r="L372" s="17" t="n">
        <v>169.912360910142</v>
      </c>
      <c r="M372" s="16" t="n">
        <v>0.0184343734662632</v>
      </c>
      <c r="N372" s="16" t="n">
        <v>0.0353059422539827</v>
      </c>
      <c r="O372" s="6" t="str">
        <f aca="false">IF(N372&lt;0.05,"Yes","No")</f>
        <v>Yes</v>
      </c>
      <c r="P372" s="16" t="n">
        <v>-0.2459076135367</v>
      </c>
      <c r="Q372" s="16" t="n">
        <v>6.35536212489083</v>
      </c>
      <c r="R372" s="16" t="n">
        <v>0.0119089685983312</v>
      </c>
      <c r="S372" s="16" t="n">
        <v>0.923810014390436</v>
      </c>
      <c r="T372" s="16" t="n">
        <v>-0.0162017202592207</v>
      </c>
      <c r="U372" s="16" t="n">
        <v>0.0246104518924162</v>
      </c>
      <c r="V372" s="16" t="n">
        <v>0.212589922195214</v>
      </c>
      <c r="W372" s="6" t="s">
        <v>567</v>
      </c>
      <c r="X372" s="17" t="n">
        <v>23.5</v>
      </c>
      <c r="Y372" s="16" t="n">
        <v>0.594097063745626</v>
      </c>
      <c r="Z372" s="16" t="n">
        <f aca="false">(G372-E372)/SQRT(H372^2/D372+F372^2/C372)</f>
        <v>-2.37971480070797</v>
      </c>
      <c r="AA372" s="24" t="n">
        <f aca="false">ABS(K372-Z372)</f>
        <v>0</v>
      </c>
    </row>
    <row r="373" customFormat="false" ht="15" hidden="false" customHeight="false" outlineLevel="0" collapsed="false">
      <c r="A373" s="17" t="n">
        <v>768</v>
      </c>
      <c r="B373" s="6" t="s">
        <v>487</v>
      </c>
      <c r="C373" s="6" t="n">
        <v>126</v>
      </c>
      <c r="D373" s="6" t="n">
        <v>626</v>
      </c>
      <c r="E373" s="16" t="n">
        <v>0.594099994453173</v>
      </c>
      <c r="F373" s="16" t="n">
        <v>0.0706255546628842</v>
      </c>
      <c r="G373" s="16" t="n">
        <v>0.577959452812283</v>
      </c>
      <c r="H373" s="16" t="n">
        <v>0.0647132351545826</v>
      </c>
      <c r="I373" s="23" t="n">
        <f aca="false">G373-E373</f>
        <v>-0.0161405416408896</v>
      </c>
      <c r="J373" s="17" t="n">
        <f aca="false">100*(G373-E373)/E373</f>
        <v>-2.7168055532042</v>
      </c>
      <c r="K373" s="16" t="n">
        <v>-2.37266418537169</v>
      </c>
      <c r="L373" s="17" t="n">
        <v>169.846865270255</v>
      </c>
      <c r="M373" s="16" t="n">
        <v>0.0187785973107436</v>
      </c>
      <c r="N373" s="16" t="n">
        <v>0.0358345440053336</v>
      </c>
      <c r="O373" s="6" t="str">
        <f aca="false">IF(N373&lt;0.05,"Yes","No")</f>
        <v>Yes</v>
      </c>
      <c r="P373" s="16" t="n">
        <v>-0.245291829079887</v>
      </c>
      <c r="Q373" s="16" t="n">
        <v>6.32357268038243</v>
      </c>
      <c r="R373" s="16" t="n">
        <v>0.0121224636896535</v>
      </c>
      <c r="S373" s="16" t="n">
        <v>0.917547394246865</v>
      </c>
      <c r="T373" s="16" t="n">
        <v>-0.0161391313244983</v>
      </c>
      <c r="U373" s="16" t="n">
        <v>0.0249129640403622</v>
      </c>
      <c r="V373" s="16" t="n">
        <v>0.212589922195214</v>
      </c>
      <c r="W373" s="6" t="s">
        <v>567</v>
      </c>
      <c r="X373" s="17" t="n">
        <v>23.2</v>
      </c>
      <c r="Y373" s="16" t="n">
        <v>0.593932248085603</v>
      </c>
      <c r="Z373" s="16" t="n">
        <f aca="false">(G373-E373)/SQRT(H373^2/D373+F373^2/C373)</f>
        <v>-2.37266418537169</v>
      </c>
      <c r="AA373" s="24" t="n">
        <f aca="false">ABS(K373-Z373)</f>
        <v>0</v>
      </c>
    </row>
    <row r="374" customFormat="false" ht="15" hidden="false" customHeight="false" outlineLevel="0" collapsed="false">
      <c r="A374" s="17" t="n">
        <v>769</v>
      </c>
      <c r="B374" s="6" t="s">
        <v>487</v>
      </c>
      <c r="C374" s="6" t="n">
        <v>126</v>
      </c>
      <c r="D374" s="6" t="n">
        <v>626</v>
      </c>
      <c r="E374" s="16" t="n">
        <v>0.594036413563622</v>
      </c>
      <c r="F374" s="16" t="n">
        <v>0.0705666187288716</v>
      </c>
      <c r="G374" s="16" t="n">
        <v>0.577963422662534</v>
      </c>
      <c r="H374" s="16" t="n">
        <v>0.0646137789792721</v>
      </c>
      <c r="I374" s="23" t="n">
        <f aca="false">G374-E374</f>
        <v>-0.0160729909010885</v>
      </c>
      <c r="J374" s="17" t="n">
        <f aca="false">100*(G374-E374)/E374</f>
        <v>-2.70572485694382</v>
      </c>
      <c r="K374" s="16" t="n">
        <v>-2.36494777888928</v>
      </c>
      <c r="L374" s="17" t="n">
        <v>169.780563892782</v>
      </c>
      <c r="M374" s="16" t="n">
        <v>0.0191617717287634</v>
      </c>
      <c r="N374" s="16" t="n">
        <v>0.0364663789874384</v>
      </c>
      <c r="O374" s="6" t="str">
        <f aca="false">IF(N374&lt;0.05,"Yes","No")</f>
        <v>Yes</v>
      </c>
      <c r="P374" s="16" t="n">
        <v>-0.244608112657872</v>
      </c>
      <c r="Q374" s="16" t="n">
        <v>6.28836967433481</v>
      </c>
      <c r="R374" s="16" t="n">
        <v>0.0123634869536253</v>
      </c>
      <c r="S374" s="16" t="n">
        <v>0.911034818064294</v>
      </c>
      <c r="T374" s="16" t="n">
        <v>-0.0160715657418953</v>
      </c>
      <c r="U374" s="16" t="n">
        <v>0.0252540150043095</v>
      </c>
      <c r="V374" s="16" t="n">
        <v>0.212589922195214</v>
      </c>
      <c r="W374" s="6" t="s">
        <v>567</v>
      </c>
      <c r="X374" s="17" t="n">
        <v>22.9</v>
      </c>
      <c r="Y374" s="16" t="n">
        <v>0.593805466808662</v>
      </c>
      <c r="Z374" s="16" t="n">
        <f aca="false">(G374-E374)/SQRT(H374^2/D374+F374^2/C374)</f>
        <v>-2.36494777888928</v>
      </c>
      <c r="AA374" s="24" t="n">
        <f aca="false">ABS(K374-Z374)</f>
        <v>0</v>
      </c>
    </row>
    <row r="375" customFormat="false" ht="15" hidden="false" customHeight="false" outlineLevel="0" collapsed="false">
      <c r="A375" s="17" t="n">
        <v>770</v>
      </c>
      <c r="B375" s="6" t="s">
        <v>487</v>
      </c>
      <c r="C375" s="6" t="n">
        <v>126</v>
      </c>
      <c r="D375" s="6" t="n">
        <v>626</v>
      </c>
      <c r="E375" s="16" t="n">
        <v>0.593950958242492</v>
      </c>
      <c r="F375" s="16" t="n">
        <v>0.0705203878680934</v>
      </c>
      <c r="G375" s="16" t="n">
        <v>0.577944209638495</v>
      </c>
      <c r="H375" s="16" t="n">
        <v>0.0645337774850123</v>
      </c>
      <c r="I375" s="23" t="n">
        <f aca="false">G375-E375</f>
        <v>-0.0160067486039971</v>
      </c>
      <c r="J375" s="17" t="n">
        <f aca="false">100*(G375-E375)/E375</f>
        <v>-2.69496132329869</v>
      </c>
      <c r="K375" s="16" t="n">
        <v>-2.35694349753888</v>
      </c>
      <c r="L375" s="17" t="n">
        <v>169.725621265594</v>
      </c>
      <c r="M375" s="16" t="n">
        <v>0.0195664086423285</v>
      </c>
      <c r="N375" s="16" t="n">
        <v>0.0371355235388727</v>
      </c>
      <c r="O375" s="6" t="str">
        <f aca="false">IF(N375&lt;0.05,"Yes","No")</f>
        <v>Yes</v>
      </c>
      <c r="P375" s="16" t="n">
        <v>-0.243874560791313</v>
      </c>
      <c r="Q375" s="16" t="n">
        <v>6.2507100189509</v>
      </c>
      <c r="R375" s="16" t="n">
        <v>0.0126267988606424</v>
      </c>
      <c r="S375" s="16" t="n">
        <v>0.906395630943514</v>
      </c>
      <c r="T375" s="16" t="n">
        <v>-0.0160053035245121</v>
      </c>
      <c r="U375" s="16" t="n">
        <v>0.0256251269278448</v>
      </c>
      <c r="V375" s="16" t="n">
        <v>0.212589922195214</v>
      </c>
      <c r="W375" s="6" t="s">
        <v>567</v>
      </c>
      <c r="X375" s="17" t="n">
        <v>22.7</v>
      </c>
      <c r="Y375" s="16" t="n">
        <v>0.593678685531721</v>
      </c>
      <c r="Z375" s="16" t="n">
        <f aca="false">(G375-E375)/SQRT(H375^2/D375+F375^2/C375)</f>
        <v>-2.35694349753888</v>
      </c>
      <c r="AA375" s="24" t="n">
        <f aca="false">ABS(K375-Z375)</f>
        <v>0</v>
      </c>
    </row>
    <row r="376" customFormat="false" ht="15" hidden="false" customHeight="false" outlineLevel="0" collapsed="false">
      <c r="A376" s="17" t="n">
        <v>771</v>
      </c>
      <c r="B376" s="6" t="s">
        <v>487</v>
      </c>
      <c r="C376" s="6" t="n">
        <v>126</v>
      </c>
      <c r="D376" s="6" t="n">
        <v>626</v>
      </c>
      <c r="E376" s="16" t="n">
        <v>0.593850277245991</v>
      </c>
      <c r="F376" s="16" t="n">
        <v>0.0704608160410061</v>
      </c>
      <c r="G376" s="16" t="n">
        <v>0.577924829226332</v>
      </c>
      <c r="H376" s="16" t="n">
        <v>0.0644625397260266</v>
      </c>
      <c r="I376" s="23" t="n">
        <f aca="false">G376-E376</f>
        <v>-0.0159254480196585</v>
      </c>
      <c r="J376" s="17" t="n">
        <f aca="false">100*(G376-E376)/E376</f>
        <v>-2.68172780747253</v>
      </c>
      <c r="K376" s="16" t="n">
        <v>-2.34704261602688</v>
      </c>
      <c r="L376" s="17" t="n">
        <v>169.701222029283</v>
      </c>
      <c r="M376" s="16" t="n">
        <v>0.0200770192258171</v>
      </c>
      <c r="N376" s="16" t="n">
        <v>0.038001637291389</v>
      </c>
      <c r="O376" s="6" t="str">
        <f aca="false">IF(N376&lt;0.05,"Yes","No")</f>
        <v>Yes</v>
      </c>
      <c r="P376" s="16" t="n">
        <v>-0.242891875384805</v>
      </c>
      <c r="Q376" s="16" t="n">
        <v>6.2004374032153</v>
      </c>
      <c r="R376" s="16" t="n">
        <v>0.0129873290477351</v>
      </c>
      <c r="S376" s="16" t="n">
        <v>0.905422866551141</v>
      </c>
      <c r="T376" s="16" t="n">
        <v>-0.0159240047756554</v>
      </c>
      <c r="U376" s="16" t="n">
        <v>0.0261279711698266</v>
      </c>
      <c r="V376" s="16" t="n">
        <v>0.212589922195214</v>
      </c>
      <c r="W376" s="6" t="s">
        <v>567</v>
      </c>
      <c r="X376" s="17" t="n">
        <v>22</v>
      </c>
      <c r="Y376" s="16" t="n">
        <v>0.593349054211674</v>
      </c>
      <c r="Z376" s="16" t="n">
        <f aca="false">(G376-E376)/SQRT(H376^2/D376+F376^2/C376)</f>
        <v>-2.34704261602688</v>
      </c>
      <c r="AA376" s="24" t="n">
        <f aca="false">ABS(K376-Z376)</f>
        <v>0</v>
      </c>
    </row>
    <row r="377" customFormat="false" ht="15" hidden="false" customHeight="false" outlineLevel="0" collapsed="false">
      <c r="A377" s="17" t="n">
        <v>772</v>
      </c>
      <c r="B377" s="6" t="s">
        <v>487</v>
      </c>
      <c r="C377" s="6" t="n">
        <v>126</v>
      </c>
      <c r="D377" s="6" t="n">
        <v>626</v>
      </c>
      <c r="E377" s="16" t="n">
        <v>0.593750231795841</v>
      </c>
      <c r="F377" s="16" t="n">
        <v>0.0704020942033673</v>
      </c>
      <c r="G377" s="16" t="n">
        <v>0.577905422296768</v>
      </c>
      <c r="H377" s="16" t="n">
        <v>0.0643774108764127</v>
      </c>
      <c r="I377" s="23" t="n">
        <f aca="false">G377-E377</f>
        <v>-0.015844809499073</v>
      </c>
      <c r="J377" s="17" t="n">
        <f aca="false">100*(G377-E377)/E377</f>
        <v>-2.66859845277857</v>
      </c>
      <c r="K377" s="16" t="n">
        <v>-2.33727038077663</v>
      </c>
      <c r="L377" s="17" t="n">
        <v>169.655382170609</v>
      </c>
      <c r="M377" s="16" t="n">
        <v>0.02059261044441</v>
      </c>
      <c r="N377" s="16" t="n">
        <v>0.0389074411364257</v>
      </c>
      <c r="O377" s="6" t="str">
        <f aca="false">IF(N377&lt;0.05,"Yes","No")</f>
        <v>Yes</v>
      </c>
      <c r="P377" s="16" t="n">
        <v>-0.241958781643041</v>
      </c>
      <c r="Q377" s="16" t="n">
        <v>6.15288969200216</v>
      </c>
      <c r="R377" s="16" t="n">
        <v>0.013338079720381</v>
      </c>
      <c r="S377" s="16" t="n">
        <v>0.901353194499161</v>
      </c>
      <c r="T377" s="16" t="n">
        <v>-0.0158433611236009</v>
      </c>
      <c r="U377" s="16" t="n">
        <v>0.0266149158759217</v>
      </c>
      <c r="V377" s="16" t="n">
        <v>0.212589922195214</v>
      </c>
      <c r="W377" s="6" t="s">
        <v>567</v>
      </c>
      <c r="X377" s="17" t="n">
        <v>21.7</v>
      </c>
      <c r="Y377" s="16" t="n">
        <v>0.593108169785486</v>
      </c>
      <c r="Z377" s="16" t="n">
        <f aca="false">(G377-E377)/SQRT(H377^2/D377+F377^2/C377)</f>
        <v>-2.33727038077663</v>
      </c>
      <c r="AA377" s="24" t="n">
        <f aca="false">ABS(K377-Z377)</f>
        <v>0</v>
      </c>
    </row>
    <row r="378" customFormat="false" ht="15" hidden="false" customHeight="false" outlineLevel="0" collapsed="false">
      <c r="A378" s="17" t="n">
        <v>773</v>
      </c>
      <c r="B378" s="6" t="s">
        <v>487</v>
      </c>
      <c r="C378" s="6" t="n">
        <v>126</v>
      </c>
      <c r="D378" s="6" t="n">
        <v>626</v>
      </c>
      <c r="E378" s="16" t="n">
        <v>0.593662319438798</v>
      </c>
      <c r="F378" s="16" t="n">
        <v>0.0703440008284528</v>
      </c>
      <c r="G378" s="16" t="n">
        <v>0.577887501008214</v>
      </c>
      <c r="H378" s="16" t="n">
        <v>0.0642776770188334</v>
      </c>
      <c r="I378" s="23" t="n">
        <f aca="false">G378-E378</f>
        <v>-0.0157748184305846</v>
      </c>
      <c r="J378" s="17" t="n">
        <f aca="false">100*(G378-E378)/E378</f>
        <v>-2.65720392116125</v>
      </c>
      <c r="K378" s="16" t="n">
        <v>-2.32911074807032</v>
      </c>
      <c r="L378" s="17" t="n">
        <v>169.587340171453</v>
      </c>
      <c r="M378" s="16" t="n">
        <v>0.0210322095622532</v>
      </c>
      <c r="N378" s="16" t="n">
        <v>0.0396310962244789</v>
      </c>
      <c r="O378" s="6" t="str">
        <f aca="false">IF(N378&lt;0.05,"Yes","No")</f>
        <v>Yes</v>
      </c>
      <c r="P378" s="16" t="n">
        <v>-0.241229972728236</v>
      </c>
      <c r="Q378" s="16" t="n">
        <v>6.11587903066033</v>
      </c>
      <c r="R378" s="16" t="n">
        <v>0.01361784889232</v>
      </c>
      <c r="S378" s="16" t="n">
        <v>0.894491941292703</v>
      </c>
      <c r="T378" s="16" t="n">
        <v>-0.0157733551025086</v>
      </c>
      <c r="U378" s="16" t="n">
        <v>0.027002427158101</v>
      </c>
      <c r="V378" s="16" t="n">
        <v>0.212589922195214</v>
      </c>
      <c r="W378" s="6" t="s">
        <v>567</v>
      </c>
      <c r="X378" s="17" t="n">
        <v>21.4</v>
      </c>
      <c r="Y378" s="16" t="n">
        <v>0.593032101019322</v>
      </c>
      <c r="Z378" s="16" t="n">
        <f aca="false">(G378-E378)/SQRT(H378^2/D378+F378^2/C378)</f>
        <v>-2.32911074807032</v>
      </c>
      <c r="AA378" s="24" t="n">
        <f aca="false">ABS(K378-Z378)</f>
        <v>0</v>
      </c>
    </row>
    <row r="379" customFormat="false" ht="15" hidden="false" customHeight="false" outlineLevel="0" collapsed="false">
      <c r="A379" s="17" t="n">
        <v>774</v>
      </c>
      <c r="B379" s="6" t="s">
        <v>487</v>
      </c>
      <c r="C379" s="6" t="n">
        <v>126</v>
      </c>
      <c r="D379" s="6" t="n">
        <v>626</v>
      </c>
      <c r="E379" s="16" t="n">
        <v>0.593589825053064</v>
      </c>
      <c r="F379" s="16" t="n">
        <v>0.0702782865152789</v>
      </c>
      <c r="G379" s="16" t="n">
        <v>0.577872863116737</v>
      </c>
      <c r="H379" s="16" t="n">
        <v>0.0641763413849461</v>
      </c>
      <c r="I379" s="23" t="n">
        <f aca="false">G379-E379</f>
        <v>-0.0157169619363271</v>
      </c>
      <c r="J379" s="17" t="n">
        <f aca="false">100*(G379-E379)/E379</f>
        <v>-2.64778156110107</v>
      </c>
      <c r="K379" s="16" t="n">
        <v>-2.32295308370975</v>
      </c>
      <c r="L379" s="17" t="n">
        <v>169.527061164781</v>
      </c>
      <c r="M379" s="16" t="n">
        <v>0.0213694510636873</v>
      </c>
      <c r="N379" s="16" t="n">
        <v>0.0402304809003647</v>
      </c>
      <c r="O379" s="6" t="str">
        <f aca="false">IF(N379&lt;0.05,"Yes","No")</f>
        <v>Yes</v>
      </c>
      <c r="P379" s="16" t="n">
        <v>-0.240694803292395</v>
      </c>
      <c r="Q379" s="16" t="n">
        <v>6.0887729386745</v>
      </c>
      <c r="R379" s="16" t="n">
        <v>0.0138265803866704</v>
      </c>
      <c r="S379" s="16" t="n">
        <v>0.888948742383024</v>
      </c>
      <c r="T379" s="16" t="n">
        <v>-0.0157154877780256</v>
      </c>
      <c r="U379" s="16" t="n">
        <v>0.0272904726993558</v>
      </c>
      <c r="V379" s="16" t="n">
        <v>0.212589922195214</v>
      </c>
      <c r="W379" s="6" t="s">
        <v>567</v>
      </c>
      <c r="X379" s="17" t="n">
        <v>21.3</v>
      </c>
      <c r="Y379" s="16" t="n">
        <v>0.592917997870075</v>
      </c>
      <c r="Z379" s="16" t="n">
        <f aca="false">(G379-E379)/SQRT(H379^2/D379+F379^2/C379)</f>
        <v>-2.32295308370975</v>
      </c>
      <c r="AA379" s="24" t="n">
        <f aca="false">ABS(K379-Z379)</f>
        <v>0</v>
      </c>
    </row>
    <row r="380" customFormat="false" ht="15" hidden="false" customHeight="false" outlineLevel="0" collapsed="false">
      <c r="A380" s="17" t="n">
        <v>775</v>
      </c>
      <c r="B380" s="6" t="s">
        <v>487</v>
      </c>
      <c r="C380" s="6" t="n">
        <v>126</v>
      </c>
      <c r="D380" s="6" t="n">
        <v>626</v>
      </c>
      <c r="E380" s="16" t="n">
        <v>0.593499253430064</v>
      </c>
      <c r="F380" s="16" t="n">
        <v>0.0702015426597834</v>
      </c>
      <c r="G380" s="16" t="n">
        <v>0.577863059818935</v>
      </c>
      <c r="H380" s="16" t="n">
        <v>0.0640766358118537</v>
      </c>
      <c r="I380" s="23" t="n">
        <f aca="false">G380-E380</f>
        <v>-0.0156361936111287</v>
      </c>
      <c r="J380" s="17" t="n">
        <f aca="false">100*(G380-E380)/E380</f>
        <v>-2.63457679529688</v>
      </c>
      <c r="K380" s="16" t="n">
        <v>-2.31369562115194</v>
      </c>
      <c r="L380" s="17" t="n">
        <v>169.483790858405</v>
      </c>
      <c r="M380" s="16" t="n">
        <v>0.0218850522383041</v>
      </c>
      <c r="N380" s="16" t="n">
        <v>0.041054013172033</v>
      </c>
      <c r="O380" s="6" t="str">
        <f aca="false">IF(N380&lt;0.05,"Yes","No")</f>
        <v>Yes</v>
      </c>
      <c r="P380" s="16" t="n">
        <v>-0.239809043634532</v>
      </c>
      <c r="Q380" s="16" t="n">
        <v>6.04404188622463</v>
      </c>
      <c r="R380" s="16" t="n">
        <v>0.0141782762779228</v>
      </c>
      <c r="S380" s="16" t="n">
        <v>0.884351372562484</v>
      </c>
      <c r="T380" s="16" t="n">
        <v>-0.0156347249492851</v>
      </c>
      <c r="U380" s="16" t="n">
        <v>0.0277709569811786</v>
      </c>
      <c r="V380" s="16" t="n">
        <v>0.212589922195214</v>
      </c>
      <c r="W380" s="6" t="s">
        <v>567</v>
      </c>
      <c r="X380" s="17" t="n">
        <v>21.3</v>
      </c>
      <c r="Y380" s="16" t="n">
        <v>0.592639079060804</v>
      </c>
      <c r="Z380" s="16" t="n">
        <f aca="false">(G380-E380)/SQRT(H380^2/D380+F380^2/C380)</f>
        <v>-2.31369562115194</v>
      </c>
      <c r="AA380" s="24" t="n">
        <f aca="false">ABS(K380-Z380)</f>
        <v>0</v>
      </c>
    </row>
    <row r="381" customFormat="false" ht="15" hidden="false" customHeight="false" outlineLevel="0" collapsed="false">
      <c r="A381" s="17" t="n">
        <v>776</v>
      </c>
      <c r="B381" s="6" t="s">
        <v>487</v>
      </c>
      <c r="C381" s="6" t="n">
        <v>126</v>
      </c>
      <c r="D381" s="6" t="n">
        <v>626</v>
      </c>
      <c r="E381" s="16" t="n">
        <v>0.593406452546044</v>
      </c>
      <c r="F381" s="16" t="n">
        <v>0.0701328670570405</v>
      </c>
      <c r="G381" s="16" t="n">
        <v>0.577856340442603</v>
      </c>
      <c r="H381" s="16" t="n">
        <v>0.0639823898536323</v>
      </c>
      <c r="I381" s="23" t="n">
        <f aca="false">G381-E381</f>
        <v>-0.0155501121034414</v>
      </c>
      <c r="J381" s="17" t="n">
        <f aca="false">100*(G381-E381)/E381</f>
        <v>-2.62048247650876</v>
      </c>
      <c r="K381" s="16" t="n">
        <v>-2.30337430065219</v>
      </c>
      <c r="L381" s="17" t="n">
        <v>169.43767195056</v>
      </c>
      <c r="M381" s="16" t="n">
        <v>0.0224727283529825</v>
      </c>
      <c r="N381" s="16" t="n">
        <v>0.0419690686841034</v>
      </c>
      <c r="O381" s="6" t="str">
        <f aca="false">IF(N381&lt;0.05,"Yes","No")</f>
        <v>Yes</v>
      </c>
      <c r="P381" s="16" t="n">
        <v>-0.238817312462852</v>
      </c>
      <c r="Q381" s="16" t="n">
        <v>5.9941549394057</v>
      </c>
      <c r="R381" s="16" t="n">
        <v>0.0145814134056912</v>
      </c>
      <c r="S381" s="16" t="n">
        <v>0.87961048027922</v>
      </c>
      <c r="T381" s="16" t="n">
        <v>-0.0155486427573447</v>
      </c>
      <c r="U381" s="16" t="n">
        <v>0.028319199702712</v>
      </c>
      <c r="V381" s="16" t="n">
        <v>0.212589922195214</v>
      </c>
      <c r="W381" s="6" t="s">
        <v>567</v>
      </c>
      <c r="X381" s="17" t="n">
        <v>21</v>
      </c>
      <c r="Y381" s="16" t="n">
        <v>0.592258735229981</v>
      </c>
      <c r="Z381" s="16" t="n">
        <f aca="false">(G381-E381)/SQRT(H381^2/D381+F381^2/C381)</f>
        <v>-2.30337430065219</v>
      </c>
      <c r="AA381" s="24" t="n">
        <f aca="false">ABS(K381-Z381)</f>
        <v>0</v>
      </c>
    </row>
    <row r="382" customFormat="false" ht="15" hidden="false" customHeight="false" outlineLevel="0" collapsed="false">
      <c r="A382" s="17" t="n">
        <v>777</v>
      </c>
      <c r="B382" s="6" t="s">
        <v>487</v>
      </c>
      <c r="C382" s="6" t="n">
        <v>126</v>
      </c>
      <c r="D382" s="6" t="n">
        <v>626</v>
      </c>
      <c r="E382" s="16" t="n">
        <v>0.59332151781945</v>
      </c>
      <c r="F382" s="16" t="n">
        <v>0.0700810022153289</v>
      </c>
      <c r="G382" s="16" t="n">
        <v>0.577847539140775</v>
      </c>
      <c r="H382" s="16" t="n">
        <v>0.0638969127210943</v>
      </c>
      <c r="I382" s="23" t="n">
        <f aca="false">G382-E382</f>
        <v>-0.0154739786786755</v>
      </c>
      <c r="J382" s="17" t="n">
        <f aca="false">100*(G382-E382)/E382</f>
        <v>-2.60802587028106</v>
      </c>
      <c r="K382" s="16" t="n">
        <v>-2.29398969205279</v>
      </c>
      <c r="L382" s="17" t="n">
        <v>169.381905530172</v>
      </c>
      <c r="M382" s="16" t="n">
        <v>0.0230191302835238</v>
      </c>
      <c r="N382" s="16" t="n">
        <v>0.0429132144859659</v>
      </c>
      <c r="O382" s="6" t="str">
        <f aca="false">IF(N382&lt;0.05,"Yes","No")</f>
        <v>Yes</v>
      </c>
      <c r="P382" s="16" t="n">
        <v>-0.237938433907322</v>
      </c>
      <c r="Q382" s="16" t="n">
        <v>5.95011759158255</v>
      </c>
      <c r="R382" s="16" t="n">
        <v>0.0149471048165428</v>
      </c>
      <c r="S382" s="16" t="n">
        <v>0.874783454868809</v>
      </c>
      <c r="T382" s="16" t="n">
        <v>-0.0154724971744397</v>
      </c>
      <c r="U382" s="16" t="n">
        <v>0.0288149489101856</v>
      </c>
      <c r="V382" s="16" t="n">
        <v>0.212589922195214</v>
      </c>
      <c r="W382" s="6" t="s">
        <v>567</v>
      </c>
      <c r="X382" s="17" t="n">
        <v>20.9</v>
      </c>
      <c r="Y382" s="16" t="n">
        <v>0.591941782037629</v>
      </c>
      <c r="Z382" s="16" t="n">
        <f aca="false">(G382-E382)/SQRT(H382^2/D382+F382^2/C382)</f>
        <v>-2.29398969205279</v>
      </c>
      <c r="AA382" s="24" t="n">
        <f aca="false">ABS(K382-Z382)</f>
        <v>0</v>
      </c>
    </row>
    <row r="383" customFormat="false" ht="15" hidden="false" customHeight="false" outlineLevel="0" collapsed="false">
      <c r="A383" s="17" t="n">
        <v>778</v>
      </c>
      <c r="B383" s="6" t="s">
        <v>487</v>
      </c>
      <c r="C383" s="6" t="n">
        <v>126</v>
      </c>
      <c r="D383" s="6" t="n">
        <v>626</v>
      </c>
      <c r="E383" s="16" t="n">
        <v>0.593238293651551</v>
      </c>
      <c r="F383" s="16" t="n">
        <v>0.0700370480281523</v>
      </c>
      <c r="G383" s="16" t="n">
        <v>0.57782726427808</v>
      </c>
      <c r="H383" s="16" t="n">
        <v>0.0638236525102308</v>
      </c>
      <c r="I383" s="23" t="n">
        <f aca="false">G383-E383</f>
        <v>-0.0154110293734708</v>
      </c>
      <c r="J383" s="17" t="n">
        <f aca="false">100*(G383-E383)/E383</f>
        <v>-2.59778061166813</v>
      </c>
      <c r="K383" s="16" t="n">
        <v>-2.28626165053762</v>
      </c>
      <c r="L383" s="17" t="n">
        <v>169.33341227449</v>
      </c>
      <c r="M383" s="16" t="n">
        <v>0.0234777989057347</v>
      </c>
      <c r="N383" s="16" t="n">
        <v>0.0436907488936658</v>
      </c>
      <c r="O383" s="6" t="str">
        <f aca="false">IF(N383&lt;0.05,"Yes","No")</f>
        <v>Yes</v>
      </c>
      <c r="P383" s="16" t="n">
        <v>-0.237218565669627</v>
      </c>
      <c r="Q383" s="16" t="n">
        <v>5.91416861804449</v>
      </c>
      <c r="R383" s="16" t="n">
        <v>0.0152526409386245</v>
      </c>
      <c r="S383" s="16" t="n">
        <v>0.871383730403345</v>
      </c>
      <c r="T383" s="16" t="n">
        <v>-0.0154095497423838</v>
      </c>
      <c r="U383" s="16" t="n">
        <v>0.0292258267248439</v>
      </c>
      <c r="V383" s="16" t="n">
        <v>0.212589922195214</v>
      </c>
      <c r="W383" s="6" t="s">
        <v>567</v>
      </c>
      <c r="X383" s="17" t="n">
        <v>20.5</v>
      </c>
      <c r="Y383" s="16" t="n">
        <v>0.591650185100664</v>
      </c>
      <c r="Z383" s="16" t="n">
        <f aca="false">(G383-E383)/SQRT(H383^2/D383+F383^2/C383)</f>
        <v>-2.28626165053762</v>
      </c>
      <c r="AA383" s="24" t="n">
        <f aca="false">ABS(K383-Z383)</f>
        <v>0</v>
      </c>
    </row>
    <row r="384" customFormat="false" ht="15" hidden="false" customHeight="false" outlineLevel="0" collapsed="false">
      <c r="A384" s="17" t="n">
        <v>779</v>
      </c>
      <c r="B384" s="6" t="s">
        <v>487</v>
      </c>
      <c r="C384" s="6" t="n">
        <v>126</v>
      </c>
      <c r="D384" s="6" t="n">
        <v>626</v>
      </c>
      <c r="E384" s="16" t="n">
        <v>0.593151744632494</v>
      </c>
      <c r="F384" s="16" t="n">
        <v>0.0699803216190131</v>
      </c>
      <c r="G384" s="16" t="n">
        <v>0.577809347274204</v>
      </c>
      <c r="H384" s="16" t="n">
        <v>0.0637307451828425</v>
      </c>
      <c r="I384" s="23" t="n">
        <f aca="false">G384-E384</f>
        <v>-0.0153423973582895</v>
      </c>
      <c r="J384" s="17" t="n">
        <f aca="false">100*(G384-E384)/E384</f>
        <v>-2.58658892890812</v>
      </c>
      <c r="K384" s="16" t="n">
        <v>-2.27813572345475</v>
      </c>
      <c r="L384" s="17" t="n">
        <v>169.273178757973</v>
      </c>
      <c r="M384" s="16" t="n">
        <v>0.0239687560865249</v>
      </c>
      <c r="N384" s="16" t="n">
        <v>0.0444077218146285</v>
      </c>
      <c r="O384" s="6" t="str">
        <f aca="false">IF(N384&lt;0.05,"Yes","No")</f>
        <v>Yes</v>
      </c>
      <c r="P384" s="16" t="n">
        <v>-0.236476718538409</v>
      </c>
      <c r="Q384" s="16" t="n">
        <v>5.87723602216305</v>
      </c>
      <c r="R384" s="16" t="n">
        <v>0.0155732575288952</v>
      </c>
      <c r="S384" s="16" t="n">
        <v>0.866287984864779</v>
      </c>
      <c r="T384" s="16" t="n">
        <v>-0.0153409195446005</v>
      </c>
      <c r="U384" s="16" t="n">
        <v>0.0296552177213393</v>
      </c>
      <c r="V384" s="16" t="n">
        <v>0.212589922195214</v>
      </c>
      <c r="W384" s="6" t="s">
        <v>567</v>
      </c>
      <c r="X384" s="17" t="n">
        <v>20.4</v>
      </c>
      <c r="Y384" s="16" t="n">
        <v>0.591460013185253</v>
      </c>
      <c r="Z384" s="16" t="n">
        <f aca="false">(G384-E384)/SQRT(H384^2/D384+F384^2/C384)</f>
        <v>-2.27813572345475</v>
      </c>
      <c r="AA384" s="24" t="n">
        <f aca="false">ABS(K384-Z384)</f>
        <v>0</v>
      </c>
    </row>
    <row r="385" customFormat="false" ht="15" hidden="false" customHeight="false" outlineLevel="0" collapsed="false">
      <c r="A385" s="17" t="n">
        <v>780</v>
      </c>
      <c r="B385" s="6" t="s">
        <v>487</v>
      </c>
      <c r="C385" s="6" t="n">
        <v>126</v>
      </c>
      <c r="D385" s="6" t="n">
        <v>626</v>
      </c>
      <c r="E385" s="16" t="n">
        <v>0.593070727255609</v>
      </c>
      <c r="F385" s="16" t="n">
        <v>0.069912208362243</v>
      </c>
      <c r="G385" s="16" t="n">
        <v>0.577799334027135</v>
      </c>
      <c r="H385" s="16" t="n">
        <v>0.0636312852574801</v>
      </c>
      <c r="I385" s="23" t="n">
        <f aca="false">G385-E385</f>
        <v>-0.0152713932284744</v>
      </c>
      <c r="J385" s="17" t="n">
        <f aca="false">100*(G385-E385)/E385</f>
        <v>-2.57496998699322</v>
      </c>
      <c r="K385" s="16" t="n">
        <v>-2.26999268041573</v>
      </c>
      <c r="L385" s="17" t="n">
        <v>169.218461804788</v>
      </c>
      <c r="M385" s="16" t="n">
        <v>0.0244696841877045</v>
      </c>
      <c r="N385" s="16" t="n">
        <v>0.0452958647386494</v>
      </c>
      <c r="O385" s="6" t="str">
        <f aca="false">IF(N385&lt;0.05,"Yes","No")</f>
        <v>Yes</v>
      </c>
      <c r="P385" s="16" t="n">
        <v>-0.235723283036231</v>
      </c>
      <c r="Q385" s="16" t="n">
        <v>5.83984490717211</v>
      </c>
      <c r="R385" s="16" t="n">
        <v>0.0159049498336341</v>
      </c>
      <c r="S385" s="16" t="n">
        <v>0.861176203045032</v>
      </c>
      <c r="T385" s="16" t="n">
        <v>-0.0152699142104637</v>
      </c>
      <c r="U385" s="16" t="n">
        <v>0.030097835403998</v>
      </c>
      <c r="V385" s="16" t="n">
        <v>0.212589922195214</v>
      </c>
      <c r="W385" s="6" t="s">
        <v>567</v>
      </c>
      <c r="X385" s="17" t="n">
        <v>20.1</v>
      </c>
      <c r="Y385" s="16" t="n">
        <v>0.591231806886759</v>
      </c>
      <c r="Z385" s="16" t="n">
        <f aca="false">(G385-E385)/SQRT(H385^2/D385+F385^2/C385)</f>
        <v>-2.26999268041573</v>
      </c>
      <c r="AA385" s="24" t="n">
        <f aca="false">ABS(K385-Z385)</f>
        <v>0</v>
      </c>
    </row>
    <row r="386" customFormat="false" ht="15" hidden="false" customHeight="false" outlineLevel="0" collapsed="false">
      <c r="A386" s="17" t="n">
        <v>781</v>
      </c>
      <c r="B386" s="6" t="s">
        <v>487</v>
      </c>
      <c r="C386" s="6" t="n">
        <v>126</v>
      </c>
      <c r="D386" s="6" t="n">
        <v>626</v>
      </c>
      <c r="E386" s="16" t="n">
        <v>0.593003842565749</v>
      </c>
      <c r="F386" s="16" t="n">
        <v>0.0698422572092533</v>
      </c>
      <c r="G386" s="16" t="n">
        <v>0.577800962014701</v>
      </c>
      <c r="H386" s="16" t="n">
        <v>0.0635426375850308</v>
      </c>
      <c r="I386" s="23" t="n">
        <f aca="false">G386-E386</f>
        <v>-0.0152028805510475</v>
      </c>
      <c r="J386" s="17" t="n">
        <f aca="false">100*(G386-E386)/E386</f>
        <v>-2.56370692056045</v>
      </c>
      <c r="K386" s="16" t="n">
        <v>-2.26219907633757</v>
      </c>
      <c r="L386" s="17" t="n">
        <v>169.181927443339</v>
      </c>
      <c r="M386" s="16" t="n">
        <v>0.0249575364998815</v>
      </c>
      <c r="N386" s="16" t="n">
        <v>0.0461176641919534</v>
      </c>
      <c r="O386" s="6" t="str">
        <f aca="false">IF(N386&lt;0.05,"Yes","No")</f>
        <v>Yes</v>
      </c>
      <c r="P386" s="16" t="n">
        <v>-0.234975159492368</v>
      </c>
      <c r="Q386" s="16" t="n">
        <v>5.80283547388515</v>
      </c>
      <c r="R386" s="16" t="n">
        <v>0.0162404468730244</v>
      </c>
      <c r="S386" s="16" t="n">
        <v>0.858198869511164</v>
      </c>
      <c r="T386" s="16" t="n">
        <v>-0.0152013966895238</v>
      </c>
      <c r="U386" s="16" t="n">
        <v>0.0305439066146737</v>
      </c>
      <c r="V386" s="16" t="n">
        <v>0.212589922195214</v>
      </c>
      <c r="W386" s="6" t="s">
        <v>567</v>
      </c>
      <c r="X386" s="17" t="n">
        <v>19.8</v>
      </c>
      <c r="Y386" s="16" t="n">
        <v>0.591003600588265</v>
      </c>
      <c r="Z386" s="16" t="n">
        <f aca="false">(G386-E386)/SQRT(H386^2/D386+F386^2/C386)</f>
        <v>-2.26219907633757</v>
      </c>
      <c r="AA386" s="24" t="n">
        <f aca="false">ABS(K386-Z386)</f>
        <v>0</v>
      </c>
    </row>
    <row r="387" customFormat="false" ht="15" hidden="false" customHeight="false" outlineLevel="0" collapsed="false">
      <c r="A387" s="17" t="n">
        <v>782</v>
      </c>
      <c r="B387" s="6" t="s">
        <v>487</v>
      </c>
      <c r="C387" s="6" t="n">
        <v>126</v>
      </c>
      <c r="D387" s="6" t="n">
        <v>626</v>
      </c>
      <c r="E387" s="16" t="n">
        <v>0.592947335706817</v>
      </c>
      <c r="F387" s="16" t="n">
        <v>0.0697831136199493</v>
      </c>
      <c r="G387" s="16" t="n">
        <v>0.57782335817433</v>
      </c>
      <c r="H387" s="16" t="n">
        <v>0.06344958385095</v>
      </c>
      <c r="I387" s="23" t="n">
        <f aca="false">G387-E387</f>
        <v>-0.0151239775324866</v>
      </c>
      <c r="J387" s="17" t="n">
        <f aca="false">100*(G387-E387)/E387</f>
        <v>-2.55064431893572</v>
      </c>
      <c r="K387" s="16" t="n">
        <v>-2.25256439199197</v>
      </c>
      <c r="L387" s="17" t="n">
        <v>169.12451779074</v>
      </c>
      <c r="M387" s="16" t="n">
        <v>0.0255724489143934</v>
      </c>
      <c r="N387" s="16" t="n">
        <v>0.047088269210465</v>
      </c>
      <c r="O387" s="6" t="str">
        <f aca="false">IF(N387&lt;0.05,"Yes","No")</f>
        <v>Yes</v>
      </c>
      <c r="P387" s="16" t="n">
        <v>-0.234070277268303</v>
      </c>
      <c r="Q387" s="16" t="n">
        <v>5.7582284423527</v>
      </c>
      <c r="R387" s="16" t="n">
        <v>0.01665455741862</v>
      </c>
      <c r="S387" s="16" t="n">
        <v>0.852173057830073</v>
      </c>
      <c r="T387" s="16" t="n">
        <v>-0.0151224820000019</v>
      </c>
      <c r="U387" s="16" t="n">
        <v>0.0310926370227965</v>
      </c>
      <c r="V387" s="16" t="n">
        <v>0.212589922195214</v>
      </c>
      <c r="W387" s="6" t="s">
        <v>567</v>
      </c>
      <c r="X387" s="17" t="n">
        <v>19.6</v>
      </c>
      <c r="Y387" s="16" t="n">
        <v>0.590788072417465</v>
      </c>
      <c r="Z387" s="16" t="n">
        <f aca="false">(G387-E387)/SQRT(H387^2/D387+F387^2/C387)</f>
        <v>-2.25256439199197</v>
      </c>
      <c r="AA387" s="24" t="n">
        <f aca="false">ABS(K387-Z387)</f>
        <v>0</v>
      </c>
    </row>
    <row r="388" customFormat="false" ht="15" hidden="false" customHeight="false" outlineLevel="0" collapsed="false">
      <c r="A388" s="17" t="n">
        <v>783</v>
      </c>
      <c r="B388" s="6" t="s">
        <v>487</v>
      </c>
      <c r="C388" s="6" t="n">
        <v>126</v>
      </c>
      <c r="D388" s="6" t="n">
        <v>626</v>
      </c>
      <c r="E388" s="16" t="n">
        <v>0.592873870143815</v>
      </c>
      <c r="F388" s="16" t="n">
        <v>0.0697144100929963</v>
      </c>
      <c r="G388" s="16" t="n">
        <v>0.577834707907975</v>
      </c>
      <c r="H388" s="16" t="n">
        <v>0.0633536180837536</v>
      </c>
      <c r="I388" s="23" t="n">
        <f aca="false">G388-E388</f>
        <v>-0.0150391622358393</v>
      </c>
      <c r="J388" s="17" t="n">
        <f aca="false">100*(G388-E388)/E388</f>
        <v>-2.53665458931278</v>
      </c>
      <c r="K388" s="16" t="n">
        <v>-2.24230847058603</v>
      </c>
      <c r="L388" s="17" t="n">
        <v>169.075499851378</v>
      </c>
      <c r="M388" s="16" t="n">
        <v>0.0262413952949875</v>
      </c>
      <c r="N388" s="16" t="n">
        <v>0.0481512414976147</v>
      </c>
      <c r="O388" s="6" t="str">
        <f aca="false">IF(N388&lt;0.05,"Yes","No")</f>
        <v>Yes</v>
      </c>
      <c r="P388" s="16" t="n">
        <v>-0.233086171231011</v>
      </c>
      <c r="Q388" s="16" t="n">
        <v>5.70991137178389</v>
      </c>
      <c r="R388" s="16" t="n">
        <v>0.0171154437608372</v>
      </c>
      <c r="S388" s="16" t="n">
        <v>0.847393311602212</v>
      </c>
      <c r="T388" s="16" t="n">
        <v>-0.0150376541778224</v>
      </c>
      <c r="U388" s="16" t="n">
        <v>0.0316996954492032</v>
      </c>
      <c r="V388" s="16" t="n">
        <v>0.212589922195214</v>
      </c>
      <c r="W388" s="6" t="s">
        <v>567</v>
      </c>
      <c r="X388" s="17" t="n">
        <v>18.8</v>
      </c>
      <c r="Y388" s="16" t="n">
        <v>0.590572544246666</v>
      </c>
      <c r="Z388" s="16" t="n">
        <f aca="false">(G388-E388)/SQRT(H388^2/D388+F388^2/C388)</f>
        <v>-2.24230847058603</v>
      </c>
      <c r="AA388" s="24" t="n">
        <f aca="false">ABS(K388-Z388)</f>
        <v>0</v>
      </c>
    </row>
    <row r="389" customFormat="false" ht="15" hidden="false" customHeight="false" outlineLevel="0" collapsed="false">
      <c r="A389" s="17" t="n">
        <v>784</v>
      </c>
      <c r="B389" s="6" t="s">
        <v>487</v>
      </c>
      <c r="C389" s="6" t="n">
        <v>126</v>
      </c>
      <c r="D389" s="6" t="n">
        <v>626</v>
      </c>
      <c r="E389" s="16" t="n">
        <v>0.592795449589926</v>
      </c>
      <c r="F389" s="16" t="n">
        <v>0.0696440336703259</v>
      </c>
      <c r="G389" s="16" t="n">
        <v>0.577844166384337</v>
      </c>
      <c r="H389" s="16" t="n">
        <v>0.0632642171165639</v>
      </c>
      <c r="I389" s="23" t="n">
        <f aca="false">G389-E389</f>
        <v>-0.0149512832055887</v>
      </c>
      <c r="J389" s="17" t="n">
        <f aca="false">100*(G389-E389)/E389</f>
        <v>-2.52216565021399</v>
      </c>
      <c r="K389" s="16" t="n">
        <v>-2.23158639421838</v>
      </c>
      <c r="L389" s="17" t="n">
        <v>169.038247327223</v>
      </c>
      <c r="M389" s="16" t="n">
        <v>0.0269568908504127</v>
      </c>
      <c r="N389" s="16" t="n">
        <v>0.0493005872536867</v>
      </c>
      <c r="O389" s="6" t="str">
        <f aca="false">IF(N389&lt;0.05,"Yes","No")</f>
        <v>Yes</v>
      </c>
      <c r="P389" s="16" t="n">
        <v>-0.232033427784073</v>
      </c>
      <c r="Q389" s="16" t="n">
        <v>5.65844974178719</v>
      </c>
      <c r="R389" s="16" t="n">
        <v>0.0176208519246568</v>
      </c>
      <c r="S389" s="16" t="n">
        <v>0.844078444997071</v>
      </c>
      <c r="T389" s="16" t="n">
        <v>-0.0149497692891484</v>
      </c>
      <c r="U389" s="16" t="n">
        <v>0.032360498902793</v>
      </c>
      <c r="V389" s="16" t="n">
        <v>0.212589922195214</v>
      </c>
      <c r="W389" s="6" t="s">
        <v>567</v>
      </c>
      <c r="X389" s="17" t="n">
        <v>18.5</v>
      </c>
      <c r="Y389" s="16" t="n">
        <v>0.590293625437395</v>
      </c>
      <c r="Z389" s="16" t="n">
        <f aca="false">(G389-E389)/SQRT(H389^2/D389+F389^2/C389)</f>
        <v>-2.23158639421838</v>
      </c>
      <c r="AA389" s="24" t="n">
        <f aca="false">ABS(K389-Z389)</f>
        <v>0</v>
      </c>
    </row>
    <row r="390" customFormat="false" ht="15" hidden="false" customHeight="false" outlineLevel="0" collapsed="false">
      <c r="A390" s="17" t="n">
        <v>785</v>
      </c>
      <c r="B390" s="6" t="s">
        <v>487</v>
      </c>
      <c r="C390" s="6" t="n">
        <v>126</v>
      </c>
      <c r="D390" s="6" t="n">
        <v>626</v>
      </c>
      <c r="E390" s="16" t="n">
        <v>0.592744408618836</v>
      </c>
      <c r="F390" s="16" t="n">
        <v>0.0695947136219119</v>
      </c>
      <c r="G390" s="16" t="n">
        <v>0.577881155446315</v>
      </c>
      <c r="H390" s="16" t="n">
        <v>0.0631923078356182</v>
      </c>
      <c r="I390" s="23" t="n">
        <f aca="false">G390-E390</f>
        <v>-0.0148632531725216</v>
      </c>
      <c r="J390" s="17" t="n">
        <f aca="false">100*(G390-E390)/E390</f>
        <v>-2.50753156949294</v>
      </c>
      <c r="K390" s="16" t="n">
        <v>-2.22015500418427</v>
      </c>
      <c r="L390" s="17" t="n">
        <v>168.998553570148</v>
      </c>
      <c r="M390" s="16" t="n">
        <v>0.0277383684918076</v>
      </c>
      <c r="N390" s="16" t="n">
        <v>0.0506279299152141</v>
      </c>
      <c r="O390" s="6" t="str">
        <f aca="false">IF(N390&lt;0.05,"Yes","No")</f>
        <v>No</v>
      </c>
      <c r="P390" s="16" t="n">
        <v>-0.230910422512812</v>
      </c>
      <c r="Q390" s="16" t="n">
        <v>5.60381027338752</v>
      </c>
      <c r="R390" s="16" t="n">
        <v>0.0181743962043934</v>
      </c>
      <c r="S390" s="16" t="n">
        <v>0.839976927671377</v>
      </c>
      <c r="T390" s="16" t="n">
        <v>-0.0148617455679071</v>
      </c>
      <c r="U390" s="16" t="n">
        <v>0.0330786423934108</v>
      </c>
      <c r="V390" s="16" t="n">
        <v>0.212589922195214</v>
      </c>
      <c r="W390" s="6" t="s">
        <v>567</v>
      </c>
      <c r="X390" s="17" t="n">
        <v>17.8</v>
      </c>
      <c r="Y390" s="16" t="n">
        <v>0.590014706628125</v>
      </c>
      <c r="Z390" s="16" t="n">
        <f aca="false">(G390-E390)/SQRT(H390^2/D390+F390^2/C390)</f>
        <v>-2.22015500418427</v>
      </c>
      <c r="AA390" s="24" t="n">
        <f aca="false">ABS(K390-Z390)</f>
        <v>0</v>
      </c>
    </row>
    <row r="391" customFormat="false" ht="15" hidden="false" customHeight="false" outlineLevel="0" collapsed="false">
      <c r="A391" s="17" t="n">
        <v>786</v>
      </c>
      <c r="B391" s="6" t="s">
        <v>487</v>
      </c>
      <c r="C391" s="6" t="n">
        <v>126</v>
      </c>
      <c r="D391" s="6" t="n">
        <v>626</v>
      </c>
      <c r="E391" s="16" t="n">
        <v>0.592686411880312</v>
      </c>
      <c r="F391" s="16" t="n">
        <v>0.0695465430057464</v>
      </c>
      <c r="G391" s="16" t="n">
        <v>0.577901545186012</v>
      </c>
      <c r="H391" s="16" t="n">
        <v>0.0631139839760809</v>
      </c>
      <c r="I391" s="23" t="n">
        <f aca="false">G391-E391</f>
        <v>-0.0147848666942991</v>
      </c>
      <c r="J391" s="17" t="n">
        <f aca="false">100*(G391-E391)/E391</f>
        <v>-2.49455131717864</v>
      </c>
      <c r="K391" s="16" t="n">
        <v>-2.21014814773656</v>
      </c>
      <c r="L391" s="17" t="n">
        <v>168.947904295354</v>
      </c>
      <c r="M391" s="16" t="n">
        <v>0.0284386861079897</v>
      </c>
      <c r="N391" s="16" t="n">
        <v>0.0516419010483029</v>
      </c>
      <c r="O391" s="6" t="str">
        <f aca="false">IF(N391&lt;0.05,"Yes","No")</f>
        <v>No</v>
      </c>
      <c r="P391" s="16" t="n">
        <v>-0.229953078356658</v>
      </c>
      <c r="Q391" s="16" t="n">
        <v>5.55744030964129</v>
      </c>
      <c r="R391" s="16" t="n">
        <v>0.018658271810836</v>
      </c>
      <c r="S391" s="16" t="n">
        <v>0.835018598441241</v>
      </c>
      <c r="T391" s="16" t="n">
        <v>-0.0147833610009596</v>
      </c>
      <c r="U391" s="16" t="n">
        <v>0.0337030630987286</v>
      </c>
      <c r="V391" s="16" t="n">
        <v>0.212589922195214</v>
      </c>
      <c r="W391" s="6" t="s">
        <v>567</v>
      </c>
      <c r="X391" s="17" t="n">
        <v>17.5</v>
      </c>
      <c r="Y391" s="16" t="n">
        <v>0.589786500329631</v>
      </c>
      <c r="Z391" s="16" t="n">
        <f aca="false">(G391-E391)/SQRT(H391^2/D391+F391^2/C391)</f>
        <v>-2.21014814773656</v>
      </c>
      <c r="AA391" s="24" t="n">
        <f aca="false">ABS(K391-Z391)</f>
        <v>0</v>
      </c>
    </row>
    <row r="392" customFormat="false" ht="15" hidden="false" customHeight="false" outlineLevel="0" collapsed="false">
      <c r="A392" s="17" t="n">
        <v>787</v>
      </c>
      <c r="B392" s="6" t="s">
        <v>487</v>
      </c>
      <c r="C392" s="6" t="n">
        <v>126</v>
      </c>
      <c r="D392" s="6" t="n">
        <v>626</v>
      </c>
      <c r="E392" s="16" t="n">
        <v>0.592627359288079</v>
      </c>
      <c r="F392" s="16" t="n">
        <v>0.0694927921212943</v>
      </c>
      <c r="G392" s="16" t="n">
        <v>0.577904092998931</v>
      </c>
      <c r="H392" s="16" t="n">
        <v>0.0630281648509056</v>
      </c>
      <c r="I392" s="23" t="n">
        <f aca="false">G392-E392</f>
        <v>-0.0147232662891482</v>
      </c>
      <c r="J392" s="17" t="n">
        <f aca="false">100*(G392-E392)/E392</f>
        <v>-2.48440542921191</v>
      </c>
      <c r="K392" s="16" t="n">
        <v>-2.20282596889771</v>
      </c>
      <c r="L392" s="17" t="n">
        <v>168.893653699723</v>
      </c>
      <c r="M392" s="16" t="n">
        <v>0.0289609410969429</v>
      </c>
      <c r="N392" s="16" t="n">
        <v>0.0525448508157832</v>
      </c>
      <c r="O392" s="6" t="str">
        <f aca="false">IF(N392&lt;0.05,"Yes","No")</f>
        <v>No</v>
      </c>
      <c r="P392" s="16" t="n">
        <v>-0.229280455899893</v>
      </c>
      <c r="Q392" s="16" t="n">
        <v>5.52497636359894</v>
      </c>
      <c r="R392" s="16" t="n">
        <v>0.019004959124504</v>
      </c>
      <c r="S392" s="16" t="n">
        <v>0.83038491827444</v>
      </c>
      <c r="T392" s="16" t="n">
        <v>-0.0147217595635015</v>
      </c>
      <c r="U392" s="16" t="n">
        <v>0.0341488590604786</v>
      </c>
      <c r="V392" s="16" t="n">
        <v>0.212589922195214</v>
      </c>
      <c r="W392" s="6" t="s">
        <v>567</v>
      </c>
      <c r="X392" s="17" t="n">
        <v>17.5</v>
      </c>
      <c r="Y392" s="16" t="n">
        <v>0.589748465946549</v>
      </c>
      <c r="Z392" s="16" t="n">
        <f aca="false">(G392-E392)/SQRT(H392^2/D392+F392^2/C392)</f>
        <v>-2.20282596889771</v>
      </c>
      <c r="AA392" s="24" t="n">
        <f aca="false">ABS(K392-Z392)</f>
        <v>0</v>
      </c>
    </row>
    <row r="393" customFormat="false" ht="15" hidden="false" customHeight="false" outlineLevel="0" collapsed="false">
      <c r="A393" s="17" t="n">
        <v>788</v>
      </c>
      <c r="B393" s="6" t="s">
        <v>487</v>
      </c>
      <c r="C393" s="6" t="n">
        <v>126</v>
      </c>
      <c r="D393" s="6" t="n">
        <v>626</v>
      </c>
      <c r="E393" s="16" t="n">
        <v>0.592575727001069</v>
      </c>
      <c r="F393" s="16" t="n">
        <v>0.0694319051268294</v>
      </c>
      <c r="G393" s="16" t="n">
        <v>0.5779046330113</v>
      </c>
      <c r="H393" s="16" t="n">
        <v>0.0629389066282147</v>
      </c>
      <c r="I393" s="23" t="n">
        <f aca="false">G393-E393</f>
        <v>-0.0146710939897691</v>
      </c>
      <c r="J393" s="17" t="n">
        <f aca="false">100*(G393-E393)/E393</f>
        <v>-2.47581757423935</v>
      </c>
      <c r="K393" s="16" t="n">
        <v>-2.19711372118864</v>
      </c>
      <c r="L393" s="17" t="n">
        <v>168.843792951356</v>
      </c>
      <c r="M393" s="16" t="n">
        <v>0.0293741878521426</v>
      </c>
      <c r="N393" s="16" t="n">
        <v>0.0530199043619858</v>
      </c>
      <c r="O393" s="6" t="str">
        <f aca="false">IF(N393&lt;0.05,"Yes","No")</f>
        <v>No</v>
      </c>
      <c r="P393" s="16" t="n">
        <v>-0.228767800881896</v>
      </c>
      <c r="Q393" s="16" t="n">
        <v>5.5002970657977</v>
      </c>
      <c r="R393" s="16" t="n">
        <v>0.0192729723120728</v>
      </c>
      <c r="S393" s="16" t="n">
        <v>0.826504873845283</v>
      </c>
      <c r="T393" s="16" t="n">
        <v>-0.0146695847658972</v>
      </c>
      <c r="U393" s="16" t="n">
        <v>0.034492771623383</v>
      </c>
      <c r="V393" s="16" t="n">
        <v>0.212589922195214</v>
      </c>
      <c r="W393" s="6" t="s">
        <v>567</v>
      </c>
      <c r="X393" s="17" t="n">
        <v>17.1</v>
      </c>
      <c r="Y393" s="16" t="n">
        <v>0.589824534712714</v>
      </c>
      <c r="Z393" s="16" t="n">
        <f aca="false">(G393-E393)/SQRT(H393^2/D393+F393^2/C393)</f>
        <v>-2.19711372118864</v>
      </c>
      <c r="AA393" s="24" t="n">
        <f aca="false">ABS(K393-Z393)</f>
        <v>0</v>
      </c>
    </row>
    <row r="394" customFormat="false" ht="15" hidden="false" customHeight="false" outlineLevel="0" collapsed="false">
      <c r="A394" s="17" t="n">
        <v>789</v>
      </c>
      <c r="B394" s="6" t="s">
        <v>487</v>
      </c>
      <c r="C394" s="6" t="n">
        <v>126</v>
      </c>
      <c r="D394" s="6" t="n">
        <v>626</v>
      </c>
      <c r="E394" s="16" t="n">
        <v>0.59253657597398</v>
      </c>
      <c r="F394" s="16" t="n">
        <v>0.0693668389410771</v>
      </c>
      <c r="G394" s="16" t="n">
        <v>0.577936129543347</v>
      </c>
      <c r="H394" s="16" t="n">
        <v>0.0628527535190705</v>
      </c>
      <c r="I394" s="23" t="n">
        <f aca="false">G394-E394</f>
        <v>-0.014600446430633</v>
      </c>
      <c r="J394" s="17" t="n">
        <f aca="false">100*(G394-E394)/E394</f>
        <v>-2.4640582577765</v>
      </c>
      <c r="K394" s="16" t="n">
        <v>-2.18871885695153</v>
      </c>
      <c r="L394" s="17" t="n">
        <v>168.803972605917</v>
      </c>
      <c r="M394" s="16" t="n">
        <v>0.029990506748344</v>
      </c>
      <c r="N394" s="16" t="n">
        <v>0.0539825700302757</v>
      </c>
      <c r="O394" s="6" t="str">
        <f aca="false">IF(N394&lt;0.05,"Yes","No")</f>
        <v>No</v>
      </c>
      <c r="P394" s="16" t="n">
        <v>-0.227958957558939</v>
      </c>
      <c r="Q394" s="16" t="n">
        <v>5.46147155192955</v>
      </c>
      <c r="R394" s="16" t="n">
        <v>0.0197025629132662</v>
      </c>
      <c r="S394" s="16" t="n">
        <v>0.822206099384016</v>
      </c>
      <c r="T394" s="16" t="n">
        <v>-0.0145989307739521</v>
      </c>
      <c r="U394" s="16" t="n">
        <v>0.0350418607910274</v>
      </c>
      <c r="V394" s="16" t="n">
        <v>0.212589922195214</v>
      </c>
      <c r="W394" s="6" t="s">
        <v>567</v>
      </c>
      <c r="X394" s="17" t="n">
        <v>16.7</v>
      </c>
      <c r="Y394" s="16" t="n">
        <v>0.589647040924996</v>
      </c>
      <c r="Z394" s="16" t="n">
        <f aca="false">(G394-E394)/SQRT(H394^2/D394+F394^2/C394)</f>
        <v>-2.18871885695153</v>
      </c>
      <c r="AA394" s="24" t="n">
        <f aca="false">ABS(K394-Z394)</f>
        <v>0</v>
      </c>
    </row>
    <row r="395" customFormat="false" ht="15" hidden="false" customHeight="false" outlineLevel="0" collapsed="false">
      <c r="A395" s="17" t="n">
        <v>790</v>
      </c>
      <c r="B395" s="6" t="s">
        <v>487</v>
      </c>
      <c r="C395" s="6" t="n">
        <v>126</v>
      </c>
      <c r="D395" s="6" t="n">
        <v>626</v>
      </c>
      <c r="E395" s="16" t="n">
        <v>0.592488879722262</v>
      </c>
      <c r="F395" s="16" t="n">
        <v>0.0693229056149256</v>
      </c>
      <c r="G395" s="16" t="n">
        <v>0.577965092021056</v>
      </c>
      <c r="H395" s="16" t="n">
        <v>0.062776510665511</v>
      </c>
      <c r="I395" s="23" t="n">
        <f aca="false">G395-E395</f>
        <v>-0.0145237877012067</v>
      </c>
      <c r="J395" s="17" t="n">
        <f aca="false">100*(G395-E395)/E395</f>
        <v>-2.45131819318109</v>
      </c>
      <c r="K395" s="16" t="n">
        <v>-2.17878612587873</v>
      </c>
      <c r="L395" s="17" t="n">
        <v>168.750574273792</v>
      </c>
      <c r="M395" s="16" t="n">
        <v>0.0307342297007003</v>
      </c>
      <c r="N395" s="16" t="n">
        <v>0.0550921689040945</v>
      </c>
      <c r="O395" s="6" t="str">
        <f aca="false">IF(N395&lt;0.05,"Yes","No")</f>
        <v>No</v>
      </c>
      <c r="P395" s="16" t="n">
        <v>-0.227011663432062</v>
      </c>
      <c r="Q395" s="16" t="n">
        <v>5.41617506197754</v>
      </c>
      <c r="R395" s="16" t="n">
        <v>0.0202163203044271</v>
      </c>
      <c r="S395" s="16" t="n">
        <v>0.816601170791747</v>
      </c>
      <c r="T395" s="16" t="n">
        <v>-0.014522280180792</v>
      </c>
      <c r="U395" s="16" t="n">
        <v>0.0356934885695886</v>
      </c>
      <c r="V395" s="16" t="n">
        <v>0.212589922195214</v>
      </c>
      <c r="W395" s="6" t="s">
        <v>567</v>
      </c>
      <c r="X395" s="17" t="n">
        <v>16.4</v>
      </c>
      <c r="Y395" s="16" t="n">
        <v>0.589507581520361</v>
      </c>
      <c r="Z395" s="16" t="n">
        <f aca="false">(G395-E395)/SQRT(H395^2/D395+F395^2/C395)</f>
        <v>-2.17878612587873</v>
      </c>
      <c r="AA395" s="24" t="n">
        <f aca="false">ABS(K395-Z395)</f>
        <v>0</v>
      </c>
    </row>
    <row r="396" customFormat="false" ht="15" hidden="false" customHeight="false" outlineLevel="0" collapsed="false">
      <c r="A396" s="17" t="n">
        <v>791</v>
      </c>
      <c r="B396" s="6" t="s">
        <v>487</v>
      </c>
      <c r="C396" s="6" t="n">
        <v>126</v>
      </c>
      <c r="D396" s="6" t="n">
        <v>626</v>
      </c>
      <c r="E396" s="16" t="n">
        <v>0.592440537753559</v>
      </c>
      <c r="F396" s="16" t="n">
        <v>0.0692824274576393</v>
      </c>
      <c r="G396" s="16" t="n">
        <v>0.577993174854178</v>
      </c>
      <c r="H396" s="16" t="n">
        <v>0.0627003870557955</v>
      </c>
      <c r="I396" s="23" t="n">
        <f aca="false">G396-E396</f>
        <v>-0.0144473628993813</v>
      </c>
      <c r="J396" s="17" t="n">
        <f aca="false">100*(G396-E396)/E396</f>
        <v>-2.43861822051601</v>
      </c>
      <c r="K396" s="16" t="n">
        <v>-2.16878074924285</v>
      </c>
      <c r="L396" s="17" t="n">
        <v>168.692738462403</v>
      </c>
      <c r="M396" s="16" t="n">
        <v>0.0314995158144614</v>
      </c>
      <c r="N396" s="16" t="n">
        <v>0.0563238150861135</v>
      </c>
      <c r="O396" s="6" t="str">
        <f aca="false">IF(N396&lt;0.05,"Yes","No")</f>
        <v>No</v>
      </c>
      <c r="P396" s="16" t="n">
        <v>-0.22606337181323</v>
      </c>
      <c r="Q396" s="16" t="n">
        <v>5.37101979687647</v>
      </c>
      <c r="R396" s="16" t="n">
        <v>0.0207423113657218</v>
      </c>
      <c r="S396" s="16" t="n">
        <v>0.810724040541334</v>
      </c>
      <c r="T396" s="16" t="n">
        <v>-0.0144458633260897</v>
      </c>
      <c r="U396" s="16" t="n">
        <v>0.0363574585441246</v>
      </c>
      <c r="V396" s="16" t="n">
        <v>0.212589922195214</v>
      </c>
      <c r="W396" s="6" t="s">
        <v>567</v>
      </c>
      <c r="X396" s="17" t="n">
        <v>16.2</v>
      </c>
      <c r="Y396" s="16" t="n">
        <v>0.589330087732644</v>
      </c>
      <c r="Z396" s="16" t="n">
        <f aca="false">(G396-E396)/SQRT(H396^2/D396+F396^2/C396)</f>
        <v>-2.16878074924285</v>
      </c>
      <c r="AA396" s="24" t="n">
        <f aca="false">ABS(K396-Z396)</f>
        <v>0</v>
      </c>
    </row>
    <row r="397" customFormat="false" ht="15" hidden="false" customHeight="false" outlineLevel="0" collapsed="false">
      <c r="A397" s="17" t="n">
        <v>792</v>
      </c>
      <c r="B397" s="6" t="s">
        <v>487</v>
      </c>
      <c r="C397" s="6" t="n">
        <v>126</v>
      </c>
      <c r="D397" s="6" t="n">
        <v>626</v>
      </c>
      <c r="E397" s="16" t="n">
        <v>0.592402549017043</v>
      </c>
      <c r="F397" s="16" t="n">
        <v>0.0692242856093747</v>
      </c>
      <c r="G397" s="16" t="n">
        <v>0.57802677097412</v>
      </c>
      <c r="H397" s="16" t="n">
        <v>0.0626149339761065</v>
      </c>
      <c r="I397" s="23" t="n">
        <f aca="false">G397-E397</f>
        <v>-0.0143757780429238</v>
      </c>
      <c r="J397" s="17" t="n">
        <f aca="false">100*(G397-E397)/E397</f>
        <v>-2.42669078091867</v>
      </c>
      <c r="K397" s="16" t="n">
        <v>-2.16000743952351</v>
      </c>
      <c r="L397" s="17" t="n">
        <v>168.644614766781</v>
      </c>
      <c r="M397" s="16" t="n">
        <v>0.0321840479748079</v>
      </c>
      <c r="N397" s="16" t="n">
        <v>0.0571809276572651</v>
      </c>
      <c r="O397" s="6" t="str">
        <f aca="false">IF(N397&lt;0.05,"Yes","No")</f>
        <v>No</v>
      </c>
      <c r="P397" s="16" t="n">
        <v>-0.225227059823548</v>
      </c>
      <c r="Q397" s="16" t="n">
        <v>5.33135357837669</v>
      </c>
      <c r="R397" s="16" t="n">
        <v>0.0212160709408917</v>
      </c>
      <c r="S397" s="16" t="n">
        <v>0.806056283657529</v>
      </c>
      <c r="T397" s="16" t="n">
        <v>-0.0143742718363538</v>
      </c>
      <c r="U397" s="16" t="n">
        <v>0.0369546216635083</v>
      </c>
      <c r="V397" s="16" t="n">
        <v>0.212589922195214</v>
      </c>
      <c r="W397" s="6" t="s">
        <v>567</v>
      </c>
      <c r="X397" s="17" t="n">
        <v>15.8</v>
      </c>
      <c r="Y397" s="16" t="n">
        <v>0.589228662711091</v>
      </c>
      <c r="Z397" s="16" t="n">
        <f aca="false">(G397-E397)/SQRT(H397^2/D397+F397^2/C397)</f>
        <v>-2.16000743952351</v>
      </c>
      <c r="AA397" s="24" t="n">
        <f aca="false">ABS(K397-Z397)</f>
        <v>0</v>
      </c>
    </row>
    <row r="398" customFormat="false" ht="15" hidden="false" customHeight="false" outlineLevel="0" collapsed="false">
      <c r="A398" s="17" t="n">
        <v>793</v>
      </c>
      <c r="B398" s="6" t="s">
        <v>487</v>
      </c>
      <c r="C398" s="6" t="n">
        <v>126</v>
      </c>
      <c r="D398" s="6" t="n">
        <v>626</v>
      </c>
      <c r="E398" s="16" t="n">
        <v>0.592365889558716</v>
      </c>
      <c r="F398" s="16" t="n">
        <v>0.0691623201530294</v>
      </c>
      <c r="G398" s="16" t="n">
        <v>0.578051219828213</v>
      </c>
      <c r="H398" s="16" t="n">
        <v>0.0625300519583995</v>
      </c>
      <c r="I398" s="23" t="n">
        <f aca="false">G398-E398</f>
        <v>-0.0143146697305038</v>
      </c>
      <c r="J398" s="17" t="n">
        <f aca="false">100*(G398-E398)/E398</f>
        <v>-2.41652498613104</v>
      </c>
      <c r="K398" s="16" t="n">
        <v>-2.15289300259514</v>
      </c>
      <c r="L398" s="17" t="n">
        <v>168.602343088416</v>
      </c>
      <c r="M398" s="16" t="n">
        <v>0.0327485760602011</v>
      </c>
      <c r="N398" s="16" t="n">
        <v>0.0580141301032736</v>
      </c>
      <c r="O398" s="6" t="str">
        <f aca="false">IF(N398&lt;0.05,"Yes","No")</f>
        <v>No</v>
      </c>
      <c r="P398" s="16" t="n">
        <v>-0.224553762569688</v>
      </c>
      <c r="Q398" s="16" t="n">
        <v>5.29952596099392</v>
      </c>
      <c r="R398" s="16" t="n">
        <v>0.0216043204275555</v>
      </c>
      <c r="S398" s="16" t="n">
        <v>0.802999058714758</v>
      </c>
      <c r="T398" s="16" t="n">
        <v>-0.0143131647857188</v>
      </c>
      <c r="U398" s="16" t="n">
        <v>0.0374409614719246</v>
      </c>
      <c r="V398" s="16" t="n">
        <v>0.212589922195214</v>
      </c>
      <c r="W398" s="6" t="s">
        <v>567</v>
      </c>
      <c r="X398" s="17" t="n">
        <v>15.3</v>
      </c>
      <c r="Y398" s="16" t="n">
        <v>0.589215984583397</v>
      </c>
      <c r="Z398" s="16" t="n">
        <f aca="false">(G398-E398)/SQRT(H398^2/D398+F398^2/C398)</f>
        <v>-2.15289300259514</v>
      </c>
      <c r="AA398" s="24" t="n">
        <f aca="false">ABS(K398-Z398)</f>
        <v>0</v>
      </c>
    </row>
    <row r="399" customFormat="false" ht="15" hidden="false" customHeight="false" outlineLevel="0" collapsed="false">
      <c r="A399" s="17" t="n">
        <v>794</v>
      </c>
      <c r="B399" s="6" t="s">
        <v>487</v>
      </c>
      <c r="C399" s="6" t="n">
        <v>126</v>
      </c>
      <c r="D399" s="6" t="n">
        <v>626</v>
      </c>
      <c r="E399" s="16" t="n">
        <v>0.592320700486501</v>
      </c>
      <c r="F399" s="16" t="n">
        <v>0.0691083053066126</v>
      </c>
      <c r="G399" s="16" t="n">
        <v>0.578083465988644</v>
      </c>
      <c r="H399" s="16" t="n">
        <v>0.0624548309878157</v>
      </c>
      <c r="I399" s="23" t="n">
        <f aca="false">G399-E399</f>
        <v>-0.0142372344978574</v>
      </c>
      <c r="J399" s="17" t="n">
        <f aca="false">100*(G399-E399)/E399</f>
        <v>-2.40363615287524</v>
      </c>
      <c r="K399" s="16" t="n">
        <v>-2.14304835415297</v>
      </c>
      <c r="L399" s="17" t="n">
        <v>168.563648765591</v>
      </c>
      <c r="M399" s="16" t="n">
        <v>0.0335436629983903</v>
      </c>
      <c r="N399" s="16" t="n">
        <v>0.0593225891915976</v>
      </c>
      <c r="O399" s="6" t="str">
        <f aca="false">IF(N399&lt;0.05,"Yes","No")</f>
        <v>No</v>
      </c>
      <c r="P399" s="16" t="n">
        <v>-0.223589457168698</v>
      </c>
      <c r="Q399" s="16" t="n">
        <v>5.25410798457472</v>
      </c>
      <c r="R399" s="16" t="n">
        <v>0.0221711653837435</v>
      </c>
      <c r="S399" s="16" t="n">
        <v>0.799719214715037</v>
      </c>
      <c r="T399" s="16" t="n">
        <v>-0.0142357290191013</v>
      </c>
      <c r="U399" s="16" t="n">
        <v>0.0381483847607839</v>
      </c>
      <c r="V399" s="16" t="n">
        <v>0.212589922195214</v>
      </c>
      <c r="W399" s="6" t="s">
        <v>567</v>
      </c>
      <c r="X399" s="17" t="n">
        <v>15.1</v>
      </c>
      <c r="Y399" s="16" t="n">
        <v>0.589051168923373</v>
      </c>
      <c r="Z399" s="16" t="n">
        <f aca="false">(G399-E399)/SQRT(H399^2/D399+F399^2/C399)</f>
        <v>-2.14304835415297</v>
      </c>
      <c r="AA399" s="24" t="n">
        <f aca="false">ABS(K399-Z399)</f>
        <v>0</v>
      </c>
    </row>
    <row r="400" customFormat="false" ht="15" hidden="false" customHeight="false" outlineLevel="0" collapsed="false">
      <c r="A400" s="17" t="n">
        <v>795</v>
      </c>
      <c r="B400" s="6" t="s">
        <v>487</v>
      </c>
      <c r="C400" s="6" t="n">
        <v>126</v>
      </c>
      <c r="D400" s="6" t="n">
        <v>626</v>
      </c>
      <c r="E400" s="16" t="n">
        <v>0.592276042179456</v>
      </c>
      <c r="F400" s="16" t="n">
        <v>0.0690645130440554</v>
      </c>
      <c r="G400" s="16" t="n">
        <v>0.578124956486705</v>
      </c>
      <c r="H400" s="16" t="n">
        <v>0.062384839139625</v>
      </c>
      <c r="I400" s="23" t="n">
        <f aca="false">G400-E400</f>
        <v>-0.0141510856927508</v>
      </c>
      <c r="J400" s="17" t="n">
        <f aca="false">100*(G400-E400)/E400</f>
        <v>-2.38927200915939</v>
      </c>
      <c r="K400" s="16" t="n">
        <v>-2.13157812901681</v>
      </c>
      <c r="L400" s="17" t="n">
        <v>168.51904017351</v>
      </c>
      <c r="M400" s="16" t="n">
        <v>0.0344909846273952</v>
      </c>
      <c r="N400" s="16" t="n">
        <v>0.0609466431473149</v>
      </c>
      <c r="O400" s="6" t="str">
        <f aca="false">IF(N400&lt;0.05,"Yes","No")</f>
        <v>No</v>
      </c>
      <c r="P400" s="16" t="n">
        <v>-0.222464523689705</v>
      </c>
      <c r="Q400" s="16" t="n">
        <v>5.20137156842318</v>
      </c>
      <c r="R400" s="16" t="n">
        <v>0.0228487725620012</v>
      </c>
      <c r="S400" s="16" t="n">
        <v>0.795114358599363</v>
      </c>
      <c r="T400" s="16" t="n">
        <v>-0.0141495806378641</v>
      </c>
      <c r="U400" s="16" t="n">
        <v>0.0389894129409715</v>
      </c>
      <c r="V400" s="16" t="n">
        <v>0.212589922195214</v>
      </c>
      <c r="W400" s="6" t="s">
        <v>567</v>
      </c>
      <c r="X400" s="17" t="n">
        <v>15.1</v>
      </c>
      <c r="Y400" s="16" t="n">
        <v>0.588708859475633</v>
      </c>
      <c r="Z400" s="16" t="n">
        <f aca="false">(G400-E400)/SQRT(H400^2/D400+F400^2/C400)</f>
        <v>-2.13157812901681</v>
      </c>
      <c r="AA400" s="24" t="n">
        <f aca="false">ABS(K400-Z400)</f>
        <v>0</v>
      </c>
    </row>
    <row r="401" customFormat="false" ht="15" hidden="false" customHeight="false" outlineLevel="0" collapsed="false">
      <c r="A401" s="17" t="n">
        <v>796</v>
      </c>
      <c r="B401" s="6" t="s">
        <v>487</v>
      </c>
      <c r="C401" s="6" t="n">
        <v>126</v>
      </c>
      <c r="D401" s="6" t="n">
        <v>626</v>
      </c>
      <c r="E401" s="16" t="n">
        <v>0.592248047864626</v>
      </c>
      <c r="F401" s="16" t="n">
        <v>0.0690252291216545</v>
      </c>
      <c r="G401" s="16" t="n">
        <v>0.57816512292376</v>
      </c>
      <c r="H401" s="16" t="n">
        <v>0.0623086749606754</v>
      </c>
      <c r="I401" s="23" t="n">
        <f aca="false">G401-E401</f>
        <v>-0.0140829249408667</v>
      </c>
      <c r="J401" s="17" t="n">
        <f aca="false">100*(G401-E401)/E401</f>
        <v>-2.37787612667416</v>
      </c>
      <c r="K401" s="16" t="n">
        <v>-2.12271367260316</v>
      </c>
      <c r="L401" s="17" t="n">
        <v>168.459384097642</v>
      </c>
      <c r="M401" s="16" t="n">
        <v>0.0352390219247214</v>
      </c>
      <c r="N401" s="16" t="n">
        <v>0.0620596689554397</v>
      </c>
      <c r="O401" s="6" t="str">
        <f aca="false">IF(N401&lt;0.05,"Yes","No")</f>
        <v>No</v>
      </c>
      <c r="P401" s="16" t="n">
        <v>-0.221635121149322</v>
      </c>
      <c r="Q401" s="16" t="n">
        <v>5.16265987780205</v>
      </c>
      <c r="R401" s="16" t="n">
        <v>0.0233598446359382</v>
      </c>
      <c r="S401" s="16" t="n">
        <v>0.789207657542936</v>
      </c>
      <c r="T401" s="16" t="n">
        <v>-0.0140814295321757</v>
      </c>
      <c r="U401" s="16" t="n">
        <v>0.0396191166858367</v>
      </c>
      <c r="V401" s="16" t="n">
        <v>0.212589922195214</v>
      </c>
      <c r="W401" s="6" t="s">
        <v>567</v>
      </c>
      <c r="X401" s="17" t="n">
        <v>15</v>
      </c>
      <c r="Y401" s="16" t="n">
        <v>0.588620112581774</v>
      </c>
      <c r="Z401" s="16" t="n">
        <f aca="false">(G401-E401)/SQRT(H401^2/D401+F401^2/C401)</f>
        <v>-2.12271367260316</v>
      </c>
      <c r="AA401" s="24" t="n">
        <f aca="false">ABS(K401-Z401)</f>
        <v>0</v>
      </c>
    </row>
    <row r="402" customFormat="false" ht="15" hidden="false" customHeight="false" outlineLevel="0" collapsed="false">
      <c r="A402" s="17" t="n">
        <v>797</v>
      </c>
      <c r="B402" s="6" t="s">
        <v>487</v>
      </c>
      <c r="C402" s="6" t="n">
        <v>126</v>
      </c>
      <c r="D402" s="6" t="n">
        <v>626</v>
      </c>
      <c r="E402" s="16" t="n">
        <v>0.592192711574691</v>
      </c>
      <c r="F402" s="16" t="n">
        <v>0.0689792145509653</v>
      </c>
      <c r="G402" s="16" t="n">
        <v>0.578183118099222</v>
      </c>
      <c r="H402" s="16" t="n">
        <v>0.0622409631447547</v>
      </c>
      <c r="I402" s="23" t="n">
        <f aca="false">G402-E402</f>
        <v>-0.0140095934754689</v>
      </c>
      <c r="J402" s="17" t="n">
        <f aca="false">100*(G402-E402)/E402</f>
        <v>-2.36571528180687</v>
      </c>
      <c r="K402" s="16" t="n">
        <v>-2.11319423617809</v>
      </c>
      <c r="L402" s="17" t="n">
        <v>168.42099779587</v>
      </c>
      <c r="M402" s="16" t="n">
        <v>0.0360576073865913</v>
      </c>
      <c r="N402" s="16" t="n">
        <v>0.0633420009358096</v>
      </c>
      <c r="O402" s="6" t="str">
        <f aca="false">IF(N402&lt;0.05,"Yes","No")</f>
        <v>No</v>
      </c>
      <c r="P402" s="16" t="n">
        <v>-0.220702607445211</v>
      </c>
      <c r="Q402" s="16" t="n">
        <v>5.11930823520503</v>
      </c>
      <c r="R402" s="16" t="n">
        <v>0.0239463003495142</v>
      </c>
      <c r="S402" s="16" t="n">
        <v>0.78637390985334</v>
      </c>
      <c r="T402" s="16" t="n">
        <v>-0.0140080967617149</v>
      </c>
      <c r="U402" s="16" t="n">
        <v>0.0403405221080352</v>
      </c>
      <c r="V402" s="16" t="n">
        <v>0.212589922195214</v>
      </c>
      <c r="W402" s="6" t="s">
        <v>567</v>
      </c>
      <c r="X402" s="17" t="n">
        <v>14.7</v>
      </c>
      <c r="Y402" s="16" t="n">
        <v>0.588303159389421</v>
      </c>
      <c r="Z402" s="16" t="n">
        <f aca="false">(G402-E402)/SQRT(H402^2/D402+F402^2/C402)</f>
        <v>-2.11319423617808</v>
      </c>
      <c r="AA402" s="24" t="n">
        <f aca="false">ABS(K402-Z402)</f>
        <v>0</v>
      </c>
    </row>
    <row r="403" customFormat="false" ht="15" hidden="false" customHeight="false" outlineLevel="0" collapsed="false">
      <c r="A403" s="17" t="n">
        <v>798</v>
      </c>
      <c r="B403" s="6" t="s">
        <v>487</v>
      </c>
      <c r="C403" s="6" t="n">
        <v>126</v>
      </c>
      <c r="D403" s="6" t="n">
        <v>626</v>
      </c>
      <c r="E403" s="16" t="n">
        <v>0.59216233047228</v>
      </c>
      <c r="F403" s="16" t="n">
        <v>0.068929689784145</v>
      </c>
      <c r="G403" s="16" t="n">
        <v>0.578226598354574</v>
      </c>
      <c r="H403" s="16" t="n">
        <v>0.0621701786842045</v>
      </c>
      <c r="I403" s="23" t="n">
        <f aca="false">G403-E403</f>
        <v>-0.0139357321177058</v>
      </c>
      <c r="J403" s="17" t="n">
        <f aca="false">100*(G403-E403)/E403</f>
        <v>-2.3533634952077</v>
      </c>
      <c r="K403" s="16" t="n">
        <v>-2.10368760838495</v>
      </c>
      <c r="L403" s="17" t="n">
        <v>168.382716044349</v>
      </c>
      <c r="M403" s="16" t="n">
        <v>0.0368913537069893</v>
      </c>
      <c r="N403" s="16" t="n">
        <v>0.0646984425195196</v>
      </c>
      <c r="O403" s="6" t="str">
        <f aca="false">IF(N403&lt;0.05,"Yes","No")</f>
        <v>No</v>
      </c>
      <c r="P403" s="16" t="n">
        <v>-0.219770781647439</v>
      </c>
      <c r="Q403" s="16" t="n">
        <v>5.07617115390616</v>
      </c>
      <c r="R403" s="16" t="n">
        <v>0.0245450617682164</v>
      </c>
      <c r="S403" s="16" t="n">
        <v>0.782942859163521</v>
      </c>
      <c r="T403" s="16" t="n">
        <v>-0.0139342321899963</v>
      </c>
      <c r="U403" s="16" t="n">
        <v>0.0410741905652012</v>
      </c>
      <c r="V403" s="16" t="n">
        <v>0.212589922195214</v>
      </c>
      <c r="W403" s="6" t="s">
        <v>567</v>
      </c>
      <c r="X403" s="17" t="n">
        <v>14.5</v>
      </c>
      <c r="Y403" s="16" t="n">
        <v>0.588036918707845</v>
      </c>
      <c r="Z403" s="16" t="n">
        <f aca="false">(G403-E403)/SQRT(H403^2/D403+F403^2/C403)</f>
        <v>-2.10368760838495</v>
      </c>
      <c r="AA403" s="24" t="n">
        <f aca="false">ABS(K403-Z403)</f>
        <v>0</v>
      </c>
    </row>
    <row r="404" customFormat="false" ht="15" hidden="false" customHeight="false" outlineLevel="0" collapsed="false">
      <c r="A404" s="17" t="n">
        <v>799</v>
      </c>
      <c r="B404" s="6" t="s">
        <v>487</v>
      </c>
      <c r="C404" s="6" t="n">
        <v>126</v>
      </c>
      <c r="D404" s="6" t="n">
        <v>626</v>
      </c>
      <c r="E404" s="16" t="n">
        <v>0.592165169025224</v>
      </c>
      <c r="F404" s="16" t="n">
        <v>0.0688772351414617</v>
      </c>
      <c r="G404" s="16" t="n">
        <v>0.578301345768828</v>
      </c>
      <c r="H404" s="16" t="n">
        <v>0.0620901311286767</v>
      </c>
      <c r="I404" s="23" t="n">
        <f aca="false">G404-E404</f>
        <v>-0.0138638232563962</v>
      </c>
      <c r="J404" s="17" t="n">
        <f aca="false">100*(G404-E404)/E404</f>
        <v>-2.34120883523389</v>
      </c>
      <c r="K404" s="16" t="n">
        <v>-2.09458160602964</v>
      </c>
      <c r="L404" s="17" t="n">
        <v>168.334685370778</v>
      </c>
      <c r="M404" s="16" t="n">
        <v>0.0377055375564166</v>
      </c>
      <c r="N404" s="16" t="n">
        <v>0.0660711713144547</v>
      </c>
      <c r="O404" s="6" t="str">
        <f aca="false">IF(N404&lt;0.05,"Yes","No")</f>
        <v>No</v>
      </c>
      <c r="P404" s="16" t="n">
        <v>-0.218895846638617</v>
      </c>
      <c r="Q404" s="16" t="n">
        <v>5.03583386161656</v>
      </c>
      <c r="R404" s="16" t="n">
        <v>0.0251190561180911</v>
      </c>
      <c r="S404" s="16" t="n">
        <v>0.777333323326111</v>
      </c>
      <c r="T404" s="16" t="n">
        <v>-0.0138623227516465</v>
      </c>
      <c r="U404" s="16" t="n">
        <v>0.0417741413596704</v>
      </c>
      <c r="V404" s="16" t="n">
        <v>0.212611384905343</v>
      </c>
      <c r="W404" s="6" t="s">
        <v>567</v>
      </c>
      <c r="X404" s="17" t="n">
        <v>14.3</v>
      </c>
      <c r="Y404" s="16" t="n">
        <v>0.587960849941681</v>
      </c>
      <c r="Z404" s="16" t="n">
        <f aca="false">(G404-E404)/SQRT(H404^2/D404+F404^2/C404)</f>
        <v>-2.09458160602964</v>
      </c>
      <c r="AA404" s="24" t="n">
        <f aca="false">ABS(K404-Z404)</f>
        <v>0</v>
      </c>
    </row>
    <row r="405" customFormat="false" ht="15" hidden="false" customHeight="false" outlineLevel="0" collapsed="false">
      <c r="A405" s="17" t="n">
        <v>800</v>
      </c>
      <c r="B405" s="6" t="s">
        <v>487</v>
      </c>
      <c r="C405" s="6" t="n">
        <v>126</v>
      </c>
      <c r="D405" s="6" t="n">
        <v>626</v>
      </c>
      <c r="E405" s="16" t="n">
        <v>0.592128178429982</v>
      </c>
      <c r="F405" s="16" t="n">
        <v>0.0688148599799834</v>
      </c>
      <c r="G405" s="16" t="n">
        <v>0.578339942013875</v>
      </c>
      <c r="H405" s="16" t="n">
        <v>0.0620064647018472</v>
      </c>
      <c r="I405" s="23" t="n">
        <f aca="false">G405-E405</f>
        <v>-0.0137882364161074</v>
      </c>
      <c r="J405" s="17" t="n">
        <f aca="false">100*(G405-E405)/E405</f>
        <v>-2.3285898084882</v>
      </c>
      <c r="K405" s="16" t="n">
        <v>-2.08517959556836</v>
      </c>
      <c r="L405" s="17" t="n">
        <v>168.294415868737</v>
      </c>
      <c r="M405" s="16" t="n">
        <v>0.0385622302494729</v>
      </c>
      <c r="N405" s="16" t="n">
        <v>0.067347668956062</v>
      </c>
      <c r="O405" s="6" t="str">
        <f aca="false">IF(N405&lt;0.05,"Yes","No")</f>
        <v>No</v>
      </c>
      <c r="P405" s="16" t="n">
        <v>-0.217977102491438</v>
      </c>
      <c r="Q405" s="16" t="n">
        <v>4.99365002356945</v>
      </c>
      <c r="R405" s="16" t="n">
        <v>0.0257342884106934</v>
      </c>
      <c r="S405" s="16" t="n">
        <v>0.772420051861365</v>
      </c>
      <c r="T405" s="16" t="n">
        <v>-0.0137867297874664</v>
      </c>
      <c r="U405" s="16" t="n">
        <v>0.0425217351177912</v>
      </c>
      <c r="V405" s="16" t="n">
        <v>0.212611384905343</v>
      </c>
      <c r="W405" s="6" t="s">
        <v>567</v>
      </c>
      <c r="X405" s="17" t="n">
        <v>13.9</v>
      </c>
      <c r="Y405" s="16" t="n">
        <v>0.587808712409351</v>
      </c>
      <c r="Z405" s="16" t="n">
        <f aca="false">(G405-E405)/SQRT(H405^2/D405+F405^2/C405)</f>
        <v>-2.08517959556836</v>
      </c>
      <c r="AA405" s="24" t="n">
        <f aca="false">ABS(K405-Z405)</f>
        <v>0</v>
      </c>
    </row>
    <row r="406" customFormat="false" ht="15" hidden="false" customHeight="false" outlineLevel="0" collapsed="false">
      <c r="A406" s="17" t="n">
        <v>801</v>
      </c>
      <c r="B406" s="6" t="s">
        <v>487</v>
      </c>
      <c r="C406" s="6" t="n">
        <v>126</v>
      </c>
      <c r="D406" s="6" t="n">
        <v>626</v>
      </c>
      <c r="E406" s="16" t="n">
        <v>0.592065135164867</v>
      </c>
      <c r="F406" s="16" t="n">
        <v>0.0687810282317798</v>
      </c>
      <c r="G406" s="16" t="n">
        <v>0.578351908979325</v>
      </c>
      <c r="H406" s="16" t="n">
        <v>0.0619475099509747</v>
      </c>
      <c r="I406" s="23" t="n">
        <f aca="false">G406-E406</f>
        <v>-0.0137132261855419</v>
      </c>
      <c r="J406" s="17" t="n">
        <f aca="false">100*(G406-E406)/E406</f>
        <v>-2.31616850428515</v>
      </c>
      <c r="K406" s="16" t="n">
        <v>-2.07498981761606</v>
      </c>
      <c r="L406" s="17" t="n">
        <v>168.252632386578</v>
      </c>
      <c r="M406" s="16" t="n">
        <v>0.0395094693011462</v>
      </c>
      <c r="N406" s="16" t="n">
        <v>0.0688874647317081</v>
      </c>
      <c r="O406" s="6" t="str">
        <f aca="false">IF(N406&lt;0.05,"Yes","No")</f>
        <v>No</v>
      </c>
      <c r="P406" s="16" t="n">
        <v>-0.216977876849374</v>
      </c>
      <c r="Q406" s="16" t="n">
        <v>4.9479723234971</v>
      </c>
      <c r="R406" s="16" t="n">
        <v>0.0264181985882183</v>
      </c>
      <c r="S406" s="16" t="n">
        <v>0.76811429729382</v>
      </c>
      <c r="T406" s="16" t="n">
        <v>-0.0137117344224404</v>
      </c>
      <c r="U406" s="16" t="n">
        <v>0.0433457358506453</v>
      </c>
      <c r="V406" s="16" t="n">
        <v>0.213572106370539</v>
      </c>
      <c r="W406" s="6" t="s">
        <v>567</v>
      </c>
      <c r="X406" s="17" t="n">
        <v>13.5</v>
      </c>
      <c r="Y406" s="16" t="n">
        <v>0.58761854049394</v>
      </c>
      <c r="Z406" s="16" t="n">
        <f aca="false">(G406-E406)/SQRT(H406^2/D406+F406^2/C406)</f>
        <v>-2.07498981761606</v>
      </c>
      <c r="AA406" s="24" t="n">
        <f aca="false">ABS(K406-Z406)</f>
        <v>0</v>
      </c>
    </row>
    <row r="407" customFormat="false" ht="15" hidden="false" customHeight="false" outlineLevel="0" collapsed="false">
      <c r="A407" s="17" t="n">
        <v>802</v>
      </c>
      <c r="B407" s="6" t="s">
        <v>487</v>
      </c>
      <c r="C407" s="6" t="n">
        <v>126</v>
      </c>
      <c r="D407" s="6" t="n">
        <v>626</v>
      </c>
      <c r="E407" s="16" t="n">
        <v>0.592012864729715</v>
      </c>
      <c r="F407" s="16" t="n">
        <v>0.0687506233315788</v>
      </c>
      <c r="G407" s="16" t="n">
        <v>0.578377232622034</v>
      </c>
      <c r="H407" s="16" t="n">
        <v>0.0618925681663176</v>
      </c>
      <c r="I407" s="23" t="n">
        <f aca="false">G407-E407</f>
        <v>-0.0136356321076809</v>
      </c>
      <c r="J407" s="17" t="n">
        <f aca="false">100*(G407-E407)/E407</f>
        <v>-2.30326618221486</v>
      </c>
      <c r="K407" s="16" t="n">
        <v>-2.06429021360403</v>
      </c>
      <c r="L407" s="17" t="n">
        <v>168.212191756453</v>
      </c>
      <c r="M407" s="16" t="n">
        <v>0.040525438071239</v>
      </c>
      <c r="N407" s="16" t="n">
        <v>0.0704833984997294</v>
      </c>
      <c r="O407" s="6" t="str">
        <f aca="false">IF(N407&lt;0.05,"Yes","No")</f>
        <v>No</v>
      </c>
      <c r="P407" s="16" t="n">
        <v>-0.215922644120918</v>
      </c>
      <c r="Q407" s="16" t="n">
        <v>4.89996221225857</v>
      </c>
      <c r="R407" s="16" t="n">
        <v>0.0271574701583617</v>
      </c>
      <c r="S407" s="16" t="n">
        <v>0.76390583526645</v>
      </c>
      <c r="T407" s="16" t="n">
        <v>-0.0136341535391552</v>
      </c>
      <c r="U407" s="16" t="n">
        <v>0.0442325737312674</v>
      </c>
      <c r="V407" s="16" t="n">
        <v>0.214091688931126</v>
      </c>
      <c r="W407" s="6" t="s">
        <v>567</v>
      </c>
      <c r="X407" s="17" t="n">
        <v>13.2</v>
      </c>
      <c r="Y407" s="16" t="n">
        <v>0.587288909173893</v>
      </c>
      <c r="Z407" s="16" t="n">
        <f aca="false">(G407-E407)/SQRT(H407^2/D407+F407^2/C407)</f>
        <v>-2.06429021360403</v>
      </c>
      <c r="AA407" s="24" t="n">
        <f aca="false">ABS(K407-Z407)</f>
        <v>0</v>
      </c>
    </row>
    <row r="408" customFormat="false" ht="15" hidden="false" customHeight="false" outlineLevel="0" collapsed="false">
      <c r="A408" s="17" t="n">
        <v>803</v>
      </c>
      <c r="B408" s="6" t="s">
        <v>487</v>
      </c>
      <c r="C408" s="6" t="n">
        <v>126</v>
      </c>
      <c r="D408" s="6" t="n">
        <v>626</v>
      </c>
      <c r="E408" s="16" t="n">
        <v>0.591993621417454</v>
      </c>
      <c r="F408" s="16" t="n">
        <v>0.0686971652242959</v>
      </c>
      <c r="G408" s="16" t="n">
        <v>0.578439353087459</v>
      </c>
      <c r="H408" s="16" t="n">
        <v>0.0618200094154568</v>
      </c>
      <c r="I408" s="23" t="n">
        <f aca="false">G408-E408</f>
        <v>-0.0135542683299955</v>
      </c>
      <c r="J408" s="17" t="n">
        <f aca="false">100*(G408-E408)/E408</f>
        <v>-2.28959702260668</v>
      </c>
      <c r="K408" s="16" t="n">
        <v>-2.05368315586566</v>
      </c>
      <c r="L408" s="17" t="n">
        <v>168.176325952051</v>
      </c>
      <c r="M408" s="16" t="n">
        <v>0.0415545449493989</v>
      </c>
      <c r="N408" s="16" t="n">
        <v>0.0721538007757744</v>
      </c>
      <c r="O408" s="6" t="str">
        <f aca="false">IF(N408&lt;0.05,"Yes","No")</f>
        <v>No</v>
      </c>
      <c r="P408" s="16" t="n">
        <v>-0.214869340902145</v>
      </c>
      <c r="Q408" s="16" t="n">
        <v>4.85227330434591</v>
      </c>
      <c r="R408" s="16" t="n">
        <v>0.0279131637181923</v>
      </c>
      <c r="S408" s="16" t="n">
        <v>0.75948122950779</v>
      </c>
      <c r="T408" s="16" t="n">
        <v>-0.0135527828798588</v>
      </c>
      <c r="U408" s="16" t="n">
        <v>0.0451378773355859</v>
      </c>
      <c r="V408" s="16" t="n">
        <v>0.214717426989705</v>
      </c>
      <c r="W408" s="6" t="s">
        <v>567</v>
      </c>
      <c r="X408" s="17" t="n">
        <v>12.8</v>
      </c>
      <c r="Y408" s="16" t="n">
        <v>0.587048024747705</v>
      </c>
      <c r="Z408" s="16" t="n">
        <f aca="false">(G408-E408)/SQRT(H408^2/D408+F408^2/C408)</f>
        <v>-2.05368315586566</v>
      </c>
      <c r="AA408" s="24" t="n">
        <f aca="false">ABS(K408-Z408)</f>
        <v>0</v>
      </c>
    </row>
    <row r="409" customFormat="false" ht="15" hidden="false" customHeight="false" outlineLevel="0" collapsed="false">
      <c r="A409" s="17" t="n">
        <v>804</v>
      </c>
      <c r="B409" s="6" t="s">
        <v>487</v>
      </c>
      <c r="C409" s="6" t="n">
        <v>126</v>
      </c>
      <c r="D409" s="6" t="n">
        <v>626</v>
      </c>
      <c r="E409" s="16" t="n">
        <v>0.59195287383738</v>
      </c>
      <c r="F409" s="16" t="n">
        <v>0.0686526966018709</v>
      </c>
      <c r="G409" s="16" t="n">
        <v>0.578473684934381</v>
      </c>
      <c r="H409" s="16" t="n">
        <v>0.0617562920134079</v>
      </c>
      <c r="I409" s="23" t="n">
        <f aca="false">G409-E409</f>
        <v>-0.0134791889029987</v>
      </c>
      <c r="J409" s="17" t="n">
        <f aca="false">100*(G409-E409)/E409</f>
        <v>-2.27707128366804</v>
      </c>
      <c r="K409" s="16" t="n">
        <v>-2.04374018673734</v>
      </c>
      <c r="L409" s="17" t="n">
        <v>168.141529124535</v>
      </c>
      <c r="M409" s="16" t="n">
        <v>0.0425394149428295</v>
      </c>
      <c r="N409" s="16" t="n">
        <v>0.073681212526698</v>
      </c>
      <c r="O409" s="6" t="str">
        <f aca="false">IF(N409&lt;0.05,"Yes","No")</f>
        <v>No</v>
      </c>
      <c r="P409" s="16" t="n">
        <v>-0.21388334759955</v>
      </c>
      <c r="Q409" s="16" t="n">
        <v>4.80784321644057</v>
      </c>
      <c r="R409" s="16" t="n">
        <v>0.0286369578353553</v>
      </c>
      <c r="S409" s="16" t="n">
        <v>0.756102563724665</v>
      </c>
      <c r="T409" s="16" t="n">
        <v>-0.013477717598547</v>
      </c>
      <c r="U409" s="16" t="n">
        <v>0.0459976302698965</v>
      </c>
      <c r="V409" s="16" t="n">
        <v>0.215181277185956</v>
      </c>
      <c r="W409" s="6" t="s">
        <v>567</v>
      </c>
      <c r="X409" s="17" t="n">
        <v>12.8</v>
      </c>
      <c r="Y409" s="16" t="n">
        <v>0.586883209087682</v>
      </c>
      <c r="Z409" s="16" t="n">
        <f aca="false">(G409-E409)/SQRT(H409^2/D409+F409^2/C409)</f>
        <v>-2.04374018673734</v>
      </c>
      <c r="AA409" s="24" t="n">
        <f aca="false">ABS(K409-Z409)</f>
        <v>0</v>
      </c>
    </row>
    <row r="410" customFormat="false" ht="15" hidden="false" customHeight="false" outlineLevel="0" collapsed="false">
      <c r="A410" s="17" t="n">
        <v>805</v>
      </c>
      <c r="B410" s="6" t="s">
        <v>487</v>
      </c>
      <c r="C410" s="6" t="n">
        <v>126</v>
      </c>
      <c r="D410" s="6" t="n">
        <v>626</v>
      </c>
      <c r="E410" s="16" t="n">
        <v>0.591918556463151</v>
      </c>
      <c r="F410" s="16" t="n">
        <v>0.0686204887816207</v>
      </c>
      <c r="G410" s="16" t="n">
        <v>0.578496237199147</v>
      </c>
      <c r="H410" s="16" t="n">
        <v>0.0616904184933427</v>
      </c>
      <c r="I410" s="23" t="n">
        <f aca="false">G410-E410</f>
        <v>-0.0134223192640042</v>
      </c>
      <c r="J410" s="17" t="n">
        <f aca="false">100*(G410-E410)/E410</f>
        <v>-2.26759562062146</v>
      </c>
      <c r="K410" s="16" t="n">
        <v>-2.03624315806632</v>
      </c>
      <c r="L410" s="17" t="n">
        <v>168.087356935991</v>
      </c>
      <c r="M410" s="16" t="n">
        <v>0.0432953743708245</v>
      </c>
      <c r="N410" s="16" t="n">
        <v>0.0748671453111953</v>
      </c>
      <c r="O410" s="6" t="str">
        <f aca="false">IF(N410&lt;0.05,"Yes","No")</f>
        <v>No</v>
      </c>
      <c r="P410" s="16" t="n">
        <v>-0.213183103858857</v>
      </c>
      <c r="Q410" s="16" t="n">
        <v>4.77641345800677</v>
      </c>
      <c r="R410" s="16" t="n">
        <v>0.0291607739568579</v>
      </c>
      <c r="S410" s="16" t="n">
        <v>0.750834797808594</v>
      </c>
      <c r="T410" s="16" t="n">
        <v>-0.0134208625733368</v>
      </c>
      <c r="U410" s="16" t="n">
        <v>0.0466167466565827</v>
      </c>
      <c r="V410" s="16" t="n">
        <v>0.215181277185956</v>
      </c>
      <c r="W410" s="6" t="s">
        <v>567</v>
      </c>
      <c r="X410" s="17" t="n">
        <v>12.8</v>
      </c>
      <c r="Y410" s="16" t="n">
        <v>0.586819818449212</v>
      </c>
      <c r="Z410" s="16" t="n">
        <f aca="false">(G410-E410)/SQRT(H410^2/D410+F410^2/C410)</f>
        <v>-2.03624315806632</v>
      </c>
      <c r="AA410" s="24" t="n">
        <f aca="false">ABS(K410-Z410)</f>
        <v>0</v>
      </c>
    </row>
    <row r="411" customFormat="false" ht="15" hidden="false" customHeight="false" outlineLevel="0" collapsed="false">
      <c r="A411" s="17" t="n">
        <v>806</v>
      </c>
      <c r="B411" s="6" t="s">
        <v>487</v>
      </c>
      <c r="C411" s="6" t="n">
        <v>126</v>
      </c>
      <c r="D411" s="6" t="n">
        <v>626</v>
      </c>
      <c r="E411" s="16" t="n">
        <v>0.591892916295264</v>
      </c>
      <c r="F411" s="16" t="n">
        <v>0.0685871726810541</v>
      </c>
      <c r="G411" s="16" t="n">
        <v>0.578524046193677</v>
      </c>
      <c r="H411" s="16" t="n">
        <v>0.0616177029694206</v>
      </c>
      <c r="I411" s="23" t="n">
        <f aca="false">G411-E411</f>
        <v>-0.0133688701015862</v>
      </c>
      <c r="J411" s="17" t="n">
        <f aca="false">100*(G411-E411)/E411</f>
        <v>-2.25866364227903</v>
      </c>
      <c r="K411" s="16" t="n">
        <v>-2.02931663514723</v>
      </c>
      <c r="L411" s="17" t="n">
        <v>168.024594654804</v>
      </c>
      <c r="M411" s="16" t="n">
        <v>0.0440040671884515</v>
      </c>
      <c r="N411" s="16" t="n">
        <v>0.0760300535879412</v>
      </c>
      <c r="O411" s="6" t="str">
        <f aca="false">IF(N411&lt;0.05,"Yes","No")</f>
        <v>No</v>
      </c>
      <c r="P411" s="16" t="n">
        <v>-0.212555490978998</v>
      </c>
      <c r="Q411" s="16" t="n">
        <v>4.74833125198243</v>
      </c>
      <c r="R411" s="16" t="n">
        <v>0.0296372590376104</v>
      </c>
      <c r="S411" s="16" t="n">
        <v>0.744016114542171</v>
      </c>
      <c r="T411" s="16" t="n">
        <v>-0.0133674197135407</v>
      </c>
      <c r="U411" s="16" t="n">
        <v>0.0471793245667615</v>
      </c>
      <c r="V411" s="16" t="n">
        <v>0.216394628518758</v>
      </c>
      <c r="W411" s="6" t="s">
        <v>567</v>
      </c>
      <c r="X411" s="17" t="n">
        <v>12.7</v>
      </c>
      <c r="Y411" s="16" t="n">
        <v>0.586680359044576</v>
      </c>
      <c r="Z411" s="16" t="n">
        <f aca="false">(G411-E411)/SQRT(H411^2/D411+F411^2/C411)</f>
        <v>-2.02931663514723</v>
      </c>
      <c r="AA411" s="24" t="n">
        <f aca="false">ABS(K411-Z411)</f>
        <v>0</v>
      </c>
    </row>
    <row r="412" customFormat="false" ht="15" hidden="false" customHeight="false" outlineLevel="0" collapsed="false">
      <c r="A412" s="17" t="n">
        <v>807</v>
      </c>
      <c r="B412" s="6" t="s">
        <v>487</v>
      </c>
      <c r="C412" s="6" t="n">
        <v>126</v>
      </c>
      <c r="D412" s="6" t="n">
        <v>626</v>
      </c>
      <c r="E412" s="16" t="n">
        <v>0.591863735564171</v>
      </c>
      <c r="F412" s="16" t="n">
        <v>0.0685345115073001</v>
      </c>
      <c r="G412" s="16" t="n">
        <v>0.578568612329495</v>
      </c>
      <c r="H412" s="16" t="n">
        <v>0.061539926785644</v>
      </c>
      <c r="I412" s="23" t="n">
        <f aca="false">G412-E412</f>
        <v>-0.0132951232346761</v>
      </c>
      <c r="J412" s="17" t="n">
        <f aca="false">100*(G412-E412)/E412</f>
        <v>-2.24631489239715</v>
      </c>
      <c r="K412" s="16" t="n">
        <v>-2.01981263390018</v>
      </c>
      <c r="L412" s="17" t="n">
        <v>167.979878028477</v>
      </c>
      <c r="M412" s="16" t="n">
        <v>0.044992129790211</v>
      </c>
      <c r="N412" s="16" t="n">
        <v>0.077482348105929</v>
      </c>
      <c r="O412" s="6" t="str">
        <f aca="false">IF(N412&lt;0.05,"Yes","No")</f>
        <v>No</v>
      </c>
      <c r="P412" s="16" t="n">
        <v>-0.211629310721239</v>
      </c>
      <c r="Q412" s="16" t="n">
        <v>4.70704105311634</v>
      </c>
      <c r="R412" s="16" t="n">
        <v>0.0303526665391023</v>
      </c>
      <c r="S412" s="16" t="n">
        <v>0.738163098227795</v>
      </c>
      <c r="T412" s="16" t="n">
        <v>-0.013293670665332</v>
      </c>
      <c r="U412" s="16" t="n">
        <v>0.0480229944397518</v>
      </c>
      <c r="V412" s="16" t="n">
        <v>0.217520966128157</v>
      </c>
      <c r="W412" s="6" t="s">
        <v>567</v>
      </c>
      <c r="X412" s="17" t="n">
        <v>12.4</v>
      </c>
      <c r="Y412" s="16" t="n">
        <v>0.586528221512247</v>
      </c>
      <c r="Z412" s="16" t="n">
        <f aca="false">(G412-E412)/SQRT(H412^2/D412+F412^2/C412)</f>
        <v>-2.01981263390018</v>
      </c>
      <c r="AA412" s="24" t="n">
        <f aca="false">ABS(K412-Z412)</f>
        <v>0</v>
      </c>
    </row>
    <row r="413" customFormat="false" ht="15" hidden="false" customHeight="false" outlineLevel="0" collapsed="false">
      <c r="A413" s="17" t="n">
        <v>808</v>
      </c>
      <c r="B413" s="6" t="s">
        <v>487</v>
      </c>
      <c r="C413" s="6" t="n">
        <v>126</v>
      </c>
      <c r="D413" s="6" t="n">
        <v>626</v>
      </c>
      <c r="E413" s="16" t="n">
        <v>0.591839085732188</v>
      </c>
      <c r="F413" s="16" t="n">
        <v>0.068494517211089</v>
      </c>
      <c r="G413" s="16" t="n">
        <v>0.578592582489736</v>
      </c>
      <c r="H413" s="16" t="n">
        <v>0.0614771153045403</v>
      </c>
      <c r="I413" s="23" t="n">
        <f aca="false">G413-E413</f>
        <v>-0.0132465032424518</v>
      </c>
      <c r="J413" s="17" t="n">
        <f aca="false">100*(G413-E413)/E413</f>
        <v>-2.23819338090252</v>
      </c>
      <c r="K413" s="16" t="n">
        <v>-2.01372423625813</v>
      </c>
      <c r="L413" s="17" t="n">
        <v>167.94039562573</v>
      </c>
      <c r="M413" s="16" t="n">
        <v>0.0456350634618863</v>
      </c>
      <c r="N413" s="16" t="n">
        <v>0.0784609397163855</v>
      </c>
      <c r="O413" s="6" t="str">
        <f aca="false">IF(N413&lt;0.05,"Yes","No")</f>
        <v>No</v>
      </c>
      <c r="P413" s="16" t="n">
        <v>-0.211052462098239</v>
      </c>
      <c r="Q413" s="16" t="n">
        <v>4.68141558947976</v>
      </c>
      <c r="R413" s="16" t="n">
        <v>0.0308057129432834</v>
      </c>
      <c r="S413" s="16" t="n">
        <v>0.735662768499228</v>
      </c>
      <c r="T413" s="16" t="n">
        <v>-0.01324504847373</v>
      </c>
      <c r="U413" s="16" t="n">
        <v>0.0485565602637343</v>
      </c>
      <c r="V413" s="16" t="n">
        <v>0.217520966128157</v>
      </c>
      <c r="W413" s="6" t="s">
        <v>567</v>
      </c>
      <c r="X413" s="17" t="n">
        <v>12.2</v>
      </c>
      <c r="Y413" s="16" t="n">
        <v>0.586502865256859</v>
      </c>
      <c r="Z413" s="16" t="n">
        <f aca="false">(G413-E413)/SQRT(H413^2/D413+F413^2/C413)</f>
        <v>-2.01372423625813</v>
      </c>
      <c r="AA413" s="24" t="n">
        <f aca="false">ABS(K413-Z413)</f>
        <v>0</v>
      </c>
    </row>
    <row r="414" customFormat="false" ht="15" hidden="false" customHeight="false" outlineLevel="0" collapsed="false">
      <c r="A414" s="17" t="n">
        <v>809</v>
      </c>
      <c r="B414" s="6" t="s">
        <v>487</v>
      </c>
      <c r="C414" s="6" t="n">
        <v>126</v>
      </c>
      <c r="D414" s="6" t="n">
        <v>626</v>
      </c>
      <c r="E414" s="16" t="n">
        <v>0.591802645533804</v>
      </c>
      <c r="F414" s="16" t="n">
        <v>0.0684505924217014</v>
      </c>
      <c r="G414" s="16" t="n">
        <v>0.578603085856468</v>
      </c>
      <c r="H414" s="16" t="n">
        <v>0.0614097485341124</v>
      </c>
      <c r="I414" s="23" t="n">
        <f aca="false">G414-E414</f>
        <v>-0.0131995596773358</v>
      </c>
      <c r="J414" s="17" t="n">
        <f aca="false">100*(G414-E414)/E414</f>
        <v>-2.2303988968197</v>
      </c>
      <c r="K414" s="16" t="n">
        <v>-2.00800293246296</v>
      </c>
      <c r="L414" s="17" t="n">
        <v>167.89937712889</v>
      </c>
      <c r="M414" s="16" t="n">
        <v>0.0462463662494565</v>
      </c>
      <c r="N414" s="16" t="n">
        <v>0.0793172371347821</v>
      </c>
      <c r="O414" s="6" t="str">
        <f aca="false">IF(N414&lt;0.05,"Yes","No")</f>
        <v>No</v>
      </c>
      <c r="P414" s="16" t="n">
        <v>-0.210516175319086</v>
      </c>
      <c r="Q414" s="16" t="n">
        <v>4.65765475243294</v>
      </c>
      <c r="R414" s="16" t="n">
        <v>0.0312321090428389</v>
      </c>
      <c r="S414" s="16" t="n">
        <v>0.733166049500909</v>
      </c>
      <c r="T414" s="16" t="n">
        <v>-0.0131981006488882</v>
      </c>
      <c r="U414" s="16" t="n">
        <v>0.0490578758166315</v>
      </c>
      <c r="V414" s="16" t="n">
        <v>0.218003860180395</v>
      </c>
      <c r="W414" s="6" t="s">
        <v>567</v>
      </c>
      <c r="X414" s="17" t="n">
        <v>12.2</v>
      </c>
      <c r="Y414" s="16" t="n">
        <v>0.586414118363</v>
      </c>
      <c r="Z414" s="16" t="n">
        <f aca="false">(G414-E414)/SQRT(H414^2/D414+F414^2/C414)</f>
        <v>-2.00800293246295</v>
      </c>
      <c r="AA414" s="24" t="n">
        <f aca="false">ABS(K414-Z414)</f>
        <v>0</v>
      </c>
    </row>
    <row r="415" customFormat="false" ht="15" hidden="false" customHeight="false" outlineLevel="0" collapsed="false">
      <c r="A415" s="17" t="n">
        <v>810</v>
      </c>
      <c r="B415" s="6" t="s">
        <v>487</v>
      </c>
      <c r="C415" s="6" t="n">
        <v>126</v>
      </c>
      <c r="D415" s="6" t="n">
        <v>626</v>
      </c>
      <c r="E415" s="16" t="n">
        <v>0.591746548102016</v>
      </c>
      <c r="F415" s="16" t="n">
        <v>0.0684001529233587</v>
      </c>
      <c r="G415" s="16" t="n">
        <v>0.578612509103248</v>
      </c>
      <c r="H415" s="16" t="n">
        <v>0.0613367084272681</v>
      </c>
      <c r="I415" s="23" t="n">
        <f aca="false">G415-E415</f>
        <v>-0.0131340389987676</v>
      </c>
      <c r="J415" s="17" t="n">
        <f aca="false">100*(G415-E415)/E415</f>
        <v>-2.21953791549678</v>
      </c>
      <c r="K415" s="16" t="n">
        <v>-1.999635107864</v>
      </c>
      <c r="L415" s="17" t="n">
        <v>167.858575323664</v>
      </c>
      <c r="M415" s="16" t="n">
        <v>0.0471527651237479</v>
      </c>
      <c r="N415" s="16" t="n">
        <v>0.0806742341408749</v>
      </c>
      <c r="O415" s="6" t="str">
        <f aca="false">IF(N415&lt;0.05,"Yes","No")</f>
        <v>No</v>
      </c>
      <c r="P415" s="16" t="n">
        <v>-0.209701730648641</v>
      </c>
      <c r="Q415" s="16" t="n">
        <v>4.62168541060035</v>
      </c>
      <c r="R415" s="16" t="n">
        <v>0.0318893674237967</v>
      </c>
      <c r="S415" s="16" t="n">
        <v>0.729233709124771</v>
      </c>
      <c r="T415" s="16" t="n">
        <v>-0.0131325779929891</v>
      </c>
      <c r="U415" s="16" t="n">
        <v>0.0498264022660842</v>
      </c>
      <c r="V415" s="16" t="n">
        <v>0.218079674138425</v>
      </c>
      <c r="W415" s="6" t="s">
        <v>567</v>
      </c>
      <c r="X415" s="17" t="n">
        <v>11.7</v>
      </c>
      <c r="Y415" s="16" t="n">
        <v>0.586274658958365</v>
      </c>
      <c r="Z415" s="16" t="n">
        <f aca="false">(G415-E415)/SQRT(H415^2/D415+F415^2/C415)</f>
        <v>-1.999635107864</v>
      </c>
      <c r="AA415" s="24" t="n">
        <f aca="false">ABS(K415-Z415)</f>
        <v>0</v>
      </c>
    </row>
    <row r="416" customFormat="false" ht="15" hidden="false" customHeight="false" outlineLevel="0" collapsed="false">
      <c r="A416" s="17" t="n">
        <v>811</v>
      </c>
      <c r="B416" s="6" t="s">
        <v>487</v>
      </c>
      <c r="C416" s="6" t="n">
        <v>126</v>
      </c>
      <c r="D416" s="6" t="n">
        <v>626</v>
      </c>
      <c r="E416" s="16" t="n">
        <v>0.591677603740541</v>
      </c>
      <c r="F416" s="16" t="n">
        <v>0.0683660008626617</v>
      </c>
      <c r="G416" s="16" t="n">
        <v>0.578632730169418</v>
      </c>
      <c r="H416" s="16" t="n">
        <v>0.061286689186253</v>
      </c>
      <c r="I416" s="23" t="n">
        <f aca="false">G416-E416</f>
        <v>-0.0130448735711226</v>
      </c>
      <c r="J416" s="17" t="n">
        <f aca="false">100*(G416-E416)/E416</f>
        <v>-2.20472660933149</v>
      </c>
      <c r="K416" s="16" t="n">
        <v>-1.98713951370435</v>
      </c>
      <c r="L416" s="17" t="n">
        <v>167.830098160254</v>
      </c>
      <c r="M416" s="16" t="n">
        <v>0.0485339908292205</v>
      </c>
      <c r="N416" s="16" t="n">
        <v>0.0822338022033808</v>
      </c>
      <c r="O416" s="6" t="str">
        <f aca="false">IF(N416&lt;0.05,"Yes","No")</f>
        <v>No</v>
      </c>
      <c r="P416" s="16" t="n">
        <v>-0.208434938006671</v>
      </c>
      <c r="Q416" s="16" t="n">
        <v>4.56601554943868</v>
      </c>
      <c r="R416" s="16" t="n">
        <v>0.0329352758647915</v>
      </c>
      <c r="S416" s="16" t="n">
        <v>0.725895744232931</v>
      </c>
      <c r="T416" s="16" t="n">
        <v>-0.0130434267149862</v>
      </c>
      <c r="U416" s="16" t="n">
        <v>0.0510402449553979</v>
      </c>
      <c r="V416" s="16" t="n">
        <v>0.219166205600698</v>
      </c>
      <c r="W416" s="6" t="s">
        <v>567</v>
      </c>
      <c r="X416" s="17" t="n">
        <v>11.3</v>
      </c>
      <c r="Y416" s="16" t="n">
        <v>0.585945027638318</v>
      </c>
      <c r="Z416" s="16" t="n">
        <f aca="false">(G416-E416)/SQRT(H416^2/D416+F416^2/C416)</f>
        <v>-1.98713951370435</v>
      </c>
      <c r="AA416" s="24" t="n">
        <f aca="false">ABS(K416-Z416)</f>
        <v>0</v>
      </c>
    </row>
    <row r="417" customFormat="false" ht="15" hidden="false" customHeight="false" outlineLevel="0" collapsed="false">
      <c r="A417" s="17" t="n">
        <v>812</v>
      </c>
      <c r="B417" s="6" t="s">
        <v>487</v>
      </c>
      <c r="C417" s="6" t="n">
        <v>126</v>
      </c>
      <c r="D417" s="6" t="n">
        <v>626</v>
      </c>
      <c r="E417" s="16" t="n">
        <v>0.591625433356043</v>
      </c>
      <c r="F417" s="16" t="n">
        <v>0.0683240051845015</v>
      </c>
      <c r="G417" s="16" t="n">
        <v>0.578659595344394</v>
      </c>
      <c r="H417" s="16" t="n">
        <v>0.0612234393963955</v>
      </c>
      <c r="I417" s="23" t="n">
        <f aca="false">G417-E417</f>
        <v>-0.0129658380116487</v>
      </c>
      <c r="J417" s="17" t="n">
        <f aca="false">100*(G417-E417)/E417</f>
        <v>-2.19156197158378</v>
      </c>
      <c r="K417" s="16" t="n">
        <v>-1.97642895462699</v>
      </c>
      <c r="L417" s="17" t="n">
        <v>167.792497295254</v>
      </c>
      <c r="M417" s="16" t="n">
        <v>0.0497451662022658</v>
      </c>
      <c r="N417" s="16" t="n">
        <v>0.0837456684222439</v>
      </c>
      <c r="O417" s="6" t="str">
        <f aca="false">IF(N417&lt;0.05,"Yes","No")</f>
        <v>No</v>
      </c>
      <c r="P417" s="16" t="n">
        <v>-0.207368828869901</v>
      </c>
      <c r="Q417" s="16" t="n">
        <v>4.51942622254483</v>
      </c>
      <c r="R417" s="16" t="n">
        <v>0.0338381641236836</v>
      </c>
      <c r="S417" s="16" t="n">
        <v>0.720767312368668</v>
      </c>
      <c r="T417" s="16" t="n">
        <v>-0.012964398557312</v>
      </c>
      <c r="U417" s="16" t="n">
        <v>0.0520844474084409</v>
      </c>
      <c r="V417" s="16" t="n">
        <v>0.221069543444716</v>
      </c>
      <c r="W417" s="6" t="s">
        <v>567</v>
      </c>
      <c r="X417" s="17" t="n">
        <v>11.2</v>
      </c>
      <c r="Y417" s="16" t="n">
        <v>0.585678786956742</v>
      </c>
      <c r="Z417" s="16" t="n">
        <f aca="false">(G417-E417)/SQRT(H417^2/D417+F417^2/C417)</f>
        <v>-1.97642895462699</v>
      </c>
      <c r="AA417" s="24" t="n">
        <f aca="false">ABS(K417-Z417)</f>
        <v>0</v>
      </c>
    </row>
    <row r="418" customFormat="false" ht="15" hidden="false" customHeight="false" outlineLevel="0" collapsed="false">
      <c r="A418" s="17" t="n">
        <v>813</v>
      </c>
      <c r="B418" s="6" t="s">
        <v>487</v>
      </c>
      <c r="C418" s="6" t="n">
        <v>126</v>
      </c>
      <c r="D418" s="6" t="n">
        <v>626</v>
      </c>
      <c r="E418" s="16" t="n">
        <v>0.591576674391353</v>
      </c>
      <c r="F418" s="16" t="n">
        <v>0.0682817097307117</v>
      </c>
      <c r="G418" s="16" t="n">
        <v>0.578681890147563</v>
      </c>
      <c r="H418" s="16" t="n">
        <v>0.0611534358747494</v>
      </c>
      <c r="I418" s="23" t="n">
        <f aca="false">G418-E418</f>
        <v>-0.0128947842437903</v>
      </c>
      <c r="J418" s="17" t="n">
        <f aca="false">100*(G418-E418)/E418</f>
        <v>-2.17973169024238</v>
      </c>
      <c r="K418" s="16" t="n">
        <v>-1.9669590745083</v>
      </c>
      <c r="L418" s="17" t="n">
        <v>167.745345933168</v>
      </c>
      <c r="M418" s="16" t="n">
        <v>0.0508373791622649</v>
      </c>
      <c r="N418" s="16" t="n">
        <v>0.0852428839743963</v>
      </c>
      <c r="O418" s="6" t="str">
        <f aca="false">IF(N418&lt;0.05,"Yes","No")</f>
        <v>No</v>
      </c>
      <c r="P418" s="16" t="n">
        <v>-0.2064468939506</v>
      </c>
      <c r="Q418" s="16" t="n">
        <v>4.47932998673783</v>
      </c>
      <c r="R418" s="16" t="n">
        <v>0.0346359692747633</v>
      </c>
      <c r="S418" s="16" t="n">
        <v>0.714730183306246</v>
      </c>
      <c r="T418" s="16" t="n">
        <v>-0.0128933420771965</v>
      </c>
      <c r="U418" s="16" t="n">
        <v>0.053005533407739</v>
      </c>
      <c r="V418" s="16" t="n">
        <v>0.222022385260196</v>
      </c>
      <c r="W418" s="6" t="s">
        <v>567</v>
      </c>
      <c r="X418" s="17" t="n">
        <v>10.9</v>
      </c>
      <c r="Y418" s="16" t="n">
        <v>0.585475936913637</v>
      </c>
      <c r="Z418" s="16" t="n">
        <f aca="false">(G418-E418)/SQRT(H418^2/D418+F418^2/C418)</f>
        <v>-1.9669590745083</v>
      </c>
      <c r="AA418" s="24" t="n">
        <f aca="false">ABS(K418-Z418)</f>
        <v>0</v>
      </c>
    </row>
    <row r="419" customFormat="false" ht="15" hidden="false" customHeight="false" outlineLevel="0" collapsed="false">
      <c r="A419" s="17" t="n">
        <v>814</v>
      </c>
      <c r="B419" s="6" t="s">
        <v>487</v>
      </c>
      <c r="C419" s="6" t="n">
        <v>126</v>
      </c>
      <c r="D419" s="6" t="n">
        <v>626</v>
      </c>
      <c r="E419" s="16" t="n">
        <v>0.591517548948999</v>
      </c>
      <c r="F419" s="16" t="n">
        <v>0.0682477045229487</v>
      </c>
      <c r="G419" s="16" t="n">
        <v>0.578691503538872</v>
      </c>
      <c r="H419" s="16" t="n">
        <v>0.0610900489555344</v>
      </c>
      <c r="I419" s="23" t="n">
        <f aca="false">G419-E419</f>
        <v>-0.0128260454101273</v>
      </c>
      <c r="J419" s="17" t="n">
        <f aca="false">100*(G419-E419)/E419</f>
        <v>-2.16832880662906</v>
      </c>
      <c r="K419" s="16" t="n">
        <v>-1.95759512430657</v>
      </c>
      <c r="L419" s="17" t="n">
        <v>167.696984365981</v>
      </c>
      <c r="M419" s="16" t="n">
        <v>0.051937239225673</v>
      </c>
      <c r="N419" s="16" t="n">
        <v>0.0868790920486775</v>
      </c>
      <c r="O419" s="6" t="str">
        <f aca="false">IF(N419&lt;0.05,"Yes","No")</f>
        <v>No</v>
      </c>
      <c r="P419" s="16" t="n">
        <v>-0.205537326914565</v>
      </c>
      <c r="Q419" s="16" t="n">
        <v>4.43994672819909</v>
      </c>
      <c r="R419" s="16" t="n">
        <v>0.0354387936017164</v>
      </c>
      <c r="S419" s="16" t="n">
        <v>0.709745637033124</v>
      </c>
      <c r="T419" s="16" t="n">
        <v>-0.0128245956956676</v>
      </c>
      <c r="U419" s="16" t="n">
        <v>0.0539298638133673</v>
      </c>
      <c r="V419" s="16" t="n">
        <v>0.222169889944872</v>
      </c>
      <c r="W419" s="6" t="s">
        <v>567</v>
      </c>
      <c r="X419" s="17" t="n">
        <v>10.8</v>
      </c>
      <c r="Y419" s="16" t="n">
        <v>0.585285764998225</v>
      </c>
      <c r="Z419" s="16" t="n">
        <f aca="false">(G419-E419)/SQRT(H419^2/D419+F419^2/C419)</f>
        <v>-1.95759512430657</v>
      </c>
      <c r="AA419" s="24" t="n">
        <f aca="false">ABS(K419-Z419)</f>
        <v>0</v>
      </c>
    </row>
    <row r="420" customFormat="false" ht="15" hidden="false" customHeight="false" outlineLevel="0" collapsed="false">
      <c r="A420" s="17" t="n">
        <v>815</v>
      </c>
      <c r="B420" s="6" t="s">
        <v>487</v>
      </c>
      <c r="C420" s="6" t="n">
        <v>126</v>
      </c>
      <c r="D420" s="6" t="n">
        <v>626</v>
      </c>
      <c r="E420" s="16" t="n">
        <v>0.591469697062931</v>
      </c>
      <c r="F420" s="16" t="n">
        <v>0.0682079571667661</v>
      </c>
      <c r="G420" s="16" t="n">
        <v>0.578693080062683</v>
      </c>
      <c r="H420" s="16" t="n">
        <v>0.0610323658233478</v>
      </c>
      <c r="I420" s="23" t="n">
        <f aca="false">G420-E420</f>
        <v>-0.012776617000248</v>
      </c>
      <c r="J420" s="17" t="n">
        <f aca="false">100*(G420-E420)/E420</f>
        <v>-2.16014735221314</v>
      </c>
      <c r="K420" s="16" t="n">
        <v>-1.95128549852142</v>
      </c>
      <c r="L420" s="17" t="n">
        <v>167.664521345909</v>
      </c>
      <c r="M420" s="16" t="n">
        <v>0.0526896117253155</v>
      </c>
      <c r="N420" s="16" t="n">
        <v>0.0878578366943555</v>
      </c>
      <c r="O420" s="6" t="str">
        <f aca="false">IF(N420&lt;0.05,"Yes","No")</f>
        <v>No</v>
      </c>
      <c r="P420" s="16" t="n">
        <v>-0.204923919048001</v>
      </c>
      <c r="Q420" s="16" t="n">
        <v>4.413485021492</v>
      </c>
      <c r="R420" s="16" t="n">
        <v>0.0359891525351278</v>
      </c>
      <c r="S420" s="16" t="n">
        <v>0.707302596795847</v>
      </c>
      <c r="T420" s="16" t="n">
        <v>-0.0127751695631254</v>
      </c>
      <c r="U420" s="16" t="n">
        <v>0.0545602427434559</v>
      </c>
      <c r="V420" s="16" t="n">
        <v>0.22345237817544</v>
      </c>
      <c r="W420" s="6" t="s">
        <v>567</v>
      </c>
      <c r="X420" s="17" t="n">
        <v>10.6</v>
      </c>
      <c r="Y420" s="16" t="n">
        <v>0.585057558699731</v>
      </c>
      <c r="Z420" s="16" t="n">
        <f aca="false">(G420-E420)/SQRT(H420^2/D420+F420^2/C420)</f>
        <v>-1.95128549852142</v>
      </c>
      <c r="AA420" s="24" t="n">
        <f aca="false">ABS(K420-Z420)</f>
        <v>0</v>
      </c>
    </row>
    <row r="421" customFormat="false" ht="15" hidden="false" customHeight="false" outlineLevel="0" collapsed="false">
      <c r="A421" s="17" t="n">
        <v>816</v>
      </c>
      <c r="B421" s="6" t="s">
        <v>487</v>
      </c>
      <c r="C421" s="6" t="n">
        <v>126</v>
      </c>
      <c r="D421" s="6" t="n">
        <v>626</v>
      </c>
      <c r="E421" s="16" t="n">
        <v>0.591414033420502</v>
      </c>
      <c r="F421" s="16" t="n">
        <v>0.0681872165805533</v>
      </c>
      <c r="G421" s="16" t="n">
        <v>0.578704038652749</v>
      </c>
      <c r="H421" s="16" t="n">
        <v>0.0609908408833767</v>
      </c>
      <c r="I421" s="23" t="n">
        <f aca="false">G421-E421</f>
        <v>-0.012709994767753</v>
      </c>
      <c r="J421" s="17" t="n">
        <f aca="false">100*(G421-E421)/E421</f>
        <v>-2.14908575879465</v>
      </c>
      <c r="K421" s="16" t="n">
        <v>-1.94180259665975</v>
      </c>
      <c r="L421" s="17" t="n">
        <v>167.630796808112</v>
      </c>
      <c r="M421" s="16" t="n">
        <v>0.0538374861243753</v>
      </c>
      <c r="N421" s="16" t="n">
        <v>0.0895586368545625</v>
      </c>
      <c r="O421" s="6" t="str">
        <f aca="false">IF(N421&lt;0.05,"Yes","No")</f>
        <v>No</v>
      </c>
      <c r="P421" s="16" t="n">
        <v>-0.203978805097028</v>
      </c>
      <c r="Q421" s="16" t="n">
        <v>4.37286870552028</v>
      </c>
      <c r="R421" s="16" t="n">
        <v>0.0368514102003576</v>
      </c>
      <c r="S421" s="16" t="n">
        <v>0.704249976795061</v>
      </c>
      <c r="T421" s="16" t="n">
        <v>-0.0127085629071093</v>
      </c>
      <c r="U421" s="16" t="n">
        <v>0.0555425932158065</v>
      </c>
      <c r="V421" s="16" t="n">
        <v>0.224484763626921</v>
      </c>
      <c r="W421" s="6" t="s">
        <v>567</v>
      </c>
      <c r="X421" s="17" t="n">
        <v>10.4</v>
      </c>
      <c r="Y421" s="16" t="n">
        <v>0.584803996145849</v>
      </c>
      <c r="Z421" s="16" t="n">
        <f aca="false">(G421-E421)/SQRT(H421^2/D421+F421^2/C421)</f>
        <v>-1.94180259665975</v>
      </c>
      <c r="AA421" s="24" t="n">
        <f aca="false">ABS(K421-Z421)</f>
        <v>0</v>
      </c>
    </row>
    <row r="422" customFormat="false" ht="15" hidden="false" customHeight="false" outlineLevel="0" collapsed="false">
      <c r="A422" s="17" t="n">
        <v>817</v>
      </c>
      <c r="B422" s="6" t="s">
        <v>487</v>
      </c>
      <c r="C422" s="6" t="n">
        <v>126</v>
      </c>
      <c r="D422" s="6" t="n">
        <v>626</v>
      </c>
      <c r="E422" s="16" t="n">
        <v>0.591366536323986</v>
      </c>
      <c r="F422" s="16" t="n">
        <v>0.068163637412366</v>
      </c>
      <c r="G422" s="16" t="n">
        <v>0.578732034268851</v>
      </c>
      <c r="H422" s="16" t="n">
        <v>0.0609407039355552</v>
      </c>
      <c r="I422" s="23" t="n">
        <f aca="false">G422-E422</f>
        <v>-0.0126345020551349</v>
      </c>
      <c r="J422" s="17" t="n">
        <f aca="false">100*(G422-E422)/E422</f>
        <v>-2.13649256071754</v>
      </c>
      <c r="K422" s="16" t="n">
        <v>-1.93106429217184</v>
      </c>
      <c r="L422" s="17" t="n">
        <v>167.588150715606</v>
      </c>
      <c r="M422" s="16" t="n">
        <v>0.0551627157735779</v>
      </c>
      <c r="N422" s="16" t="n">
        <v>0.0911855750120277</v>
      </c>
      <c r="O422" s="6" t="str">
        <f aca="false">IF(N422&lt;0.05,"Yes","No")</f>
        <v>No</v>
      </c>
      <c r="P422" s="16" t="n">
        <v>-0.202914720135405</v>
      </c>
      <c r="Q422" s="16" t="n">
        <v>4.3273643009654</v>
      </c>
      <c r="R422" s="16" t="n">
        <v>0.0378432479667898</v>
      </c>
      <c r="S422" s="16" t="n">
        <v>0.699500212681423</v>
      </c>
      <c r="T422" s="16" t="n">
        <v>-0.01263308709098</v>
      </c>
      <c r="U422" s="16" t="n">
        <v>0.0566683251166989</v>
      </c>
      <c r="V422" s="16" t="n">
        <v>0.22641653692063</v>
      </c>
      <c r="W422" s="6" t="s">
        <v>567</v>
      </c>
      <c r="X422" s="17" t="n">
        <v>10.3</v>
      </c>
      <c r="Y422" s="16" t="n">
        <v>0.584613824230438</v>
      </c>
      <c r="Z422" s="16" t="n">
        <f aca="false">(G422-E422)/SQRT(H422^2/D422+F422^2/C422)</f>
        <v>-1.93106429217184</v>
      </c>
      <c r="AA422" s="24" t="n">
        <f aca="false">ABS(K422-Z422)</f>
        <v>0</v>
      </c>
    </row>
    <row r="423" customFormat="false" ht="15" hidden="false" customHeight="false" outlineLevel="0" collapsed="false">
      <c r="A423" s="17" t="n">
        <v>818</v>
      </c>
      <c r="B423" s="6" t="s">
        <v>487</v>
      </c>
      <c r="C423" s="6" t="n">
        <v>126</v>
      </c>
      <c r="D423" s="6" t="n">
        <v>626</v>
      </c>
      <c r="E423" s="16" t="n">
        <v>0.591349035028427</v>
      </c>
      <c r="F423" s="16" t="n">
        <v>0.0681041273492303</v>
      </c>
      <c r="G423" s="16" t="n">
        <v>0.57877334804771</v>
      </c>
      <c r="H423" s="16" t="n">
        <v>0.0608538001516544</v>
      </c>
      <c r="I423" s="23" t="n">
        <f aca="false">G423-E423</f>
        <v>-0.012575686980717</v>
      </c>
      <c r="J423" s="17" t="n">
        <f aca="false">100*(G423-E423)/E423</f>
        <v>-2.12660987602904</v>
      </c>
      <c r="K423" s="16" t="n">
        <v>-1.92390202675433</v>
      </c>
      <c r="L423" s="17" t="n">
        <v>167.53865904556</v>
      </c>
      <c r="M423" s="16" t="n">
        <v>0.056061995287789</v>
      </c>
      <c r="N423" s="16" t="n">
        <v>0.0924864067481429</v>
      </c>
      <c r="O423" s="6" t="str">
        <f aca="false">IF(N423&lt;0.05,"Yes","No")</f>
        <v>No</v>
      </c>
      <c r="P423" s="16" t="n">
        <v>-0.202236137437399</v>
      </c>
      <c r="Q423" s="16" t="n">
        <v>4.29846975358468</v>
      </c>
      <c r="R423" s="16" t="n">
        <v>0.0384875672165478</v>
      </c>
      <c r="S423" s="16" t="n">
        <v>0.693853252238631</v>
      </c>
      <c r="T423" s="16" t="n">
        <v>-0.0125742762828092</v>
      </c>
      <c r="U423" s="16" t="n">
        <v>0.0573984663536254</v>
      </c>
      <c r="V423" s="16" t="n">
        <v>0.227536184545221</v>
      </c>
      <c r="W423" s="6" t="s">
        <v>567</v>
      </c>
      <c r="X423" s="17" t="n">
        <v>10.3</v>
      </c>
      <c r="Y423" s="16" t="n">
        <v>0.584499721081191</v>
      </c>
      <c r="Z423" s="16" t="n">
        <f aca="false">(G423-E423)/SQRT(H423^2/D423+F423^2/C423)</f>
        <v>-1.92390202675433</v>
      </c>
      <c r="AA423" s="24" t="n">
        <f aca="false">ABS(K423-Z423)</f>
        <v>0</v>
      </c>
    </row>
    <row r="424" customFormat="false" ht="15" hidden="false" customHeight="false" outlineLevel="0" collapsed="false">
      <c r="A424" s="17" t="n">
        <v>819</v>
      </c>
      <c r="B424" s="6" t="s">
        <v>487</v>
      </c>
      <c r="C424" s="6" t="n">
        <v>126</v>
      </c>
      <c r="D424" s="6" t="n">
        <v>626</v>
      </c>
      <c r="E424" s="16" t="n">
        <v>0.591302574626983</v>
      </c>
      <c r="F424" s="16" t="n">
        <v>0.0680669287159968</v>
      </c>
      <c r="G424" s="16" t="n">
        <v>0.578796903498637</v>
      </c>
      <c r="H424" s="16" t="n">
        <v>0.0608020221256454</v>
      </c>
      <c r="I424" s="23" t="n">
        <f aca="false">G424-E424</f>
        <v>-0.0125056711283458</v>
      </c>
      <c r="J424" s="17" t="n">
        <f aca="false">100*(G424-E424)/E424</f>
        <v>-2.11493601837179</v>
      </c>
      <c r="K424" s="16" t="n">
        <v>-1.91431693399994</v>
      </c>
      <c r="L424" s="17" t="n">
        <v>167.511430496971</v>
      </c>
      <c r="M424" s="16" t="n">
        <v>0.0572843125519833</v>
      </c>
      <c r="N424" s="16" t="n">
        <v>0.0941739754864765</v>
      </c>
      <c r="O424" s="6" t="str">
        <f aca="false">IF(N424&lt;0.05,"Yes","No")</f>
        <v>No</v>
      </c>
      <c r="P424" s="16" t="n">
        <v>-0.201269143397068</v>
      </c>
      <c r="Q424" s="16" t="n">
        <v>4.25746167967515</v>
      </c>
      <c r="R424" s="16" t="n">
        <v>0.0394218624858215</v>
      </c>
      <c r="S424" s="16" t="n">
        <v>0.690964537736644</v>
      </c>
      <c r="T424" s="16" t="n">
        <v>-0.0125042779629467</v>
      </c>
      <c r="U424" s="16" t="n">
        <v>0.058450926436822</v>
      </c>
      <c r="V424" s="16" t="n">
        <v>0.228687889094531</v>
      </c>
      <c r="W424" s="6" t="s">
        <v>567</v>
      </c>
      <c r="X424" s="16" t="n">
        <v>9.9</v>
      </c>
      <c r="Y424" s="16" t="n">
        <v>0.58437293980425</v>
      </c>
      <c r="Z424" s="16" t="n">
        <f aca="false">(G424-E424)/SQRT(H424^2/D424+F424^2/C424)</f>
        <v>-1.91431693399994</v>
      </c>
      <c r="AA424" s="24" t="n">
        <f aca="false">ABS(K424-Z424)</f>
        <v>0</v>
      </c>
    </row>
    <row r="425" customFormat="false" ht="15" hidden="false" customHeight="false" outlineLevel="0" collapsed="false">
      <c r="A425" s="17" t="n">
        <v>820</v>
      </c>
      <c r="B425" s="6" t="s">
        <v>487</v>
      </c>
      <c r="C425" s="6" t="n">
        <v>126</v>
      </c>
      <c r="D425" s="6" t="n">
        <v>626</v>
      </c>
      <c r="E425" s="16" t="n">
        <v>0.591230195902643</v>
      </c>
      <c r="F425" s="16" t="n">
        <v>0.0680442952699698</v>
      </c>
      <c r="G425" s="16" t="n">
        <v>0.578796088600311</v>
      </c>
      <c r="H425" s="16" t="n">
        <v>0.0607676004094328</v>
      </c>
      <c r="I425" s="23" t="n">
        <f aca="false">G425-E425</f>
        <v>-0.0124341073023316</v>
      </c>
      <c r="J425" s="17" t="n">
        <f aca="false">100*(G425-E425)/E425</f>
        <v>-2.10309070620932</v>
      </c>
      <c r="K425" s="16" t="n">
        <v>-1.90405691532589</v>
      </c>
      <c r="L425" s="17" t="n">
        <v>167.490569105702</v>
      </c>
      <c r="M425" s="16" t="n">
        <v>0.0586173066561234</v>
      </c>
      <c r="N425" s="16" t="n">
        <v>0.0959150788820213</v>
      </c>
      <c r="O425" s="6" t="str">
        <f aca="false">IF(N425&lt;0.05,"Yes","No")</f>
        <v>No</v>
      </c>
      <c r="P425" s="16" t="n">
        <v>-0.200221354570546</v>
      </c>
      <c r="Q425" s="16" t="n">
        <v>4.21324914785229</v>
      </c>
      <c r="R425" s="16" t="n">
        <v>0.0404559295841344</v>
      </c>
      <c r="S425" s="16" t="n">
        <v>0.689657706274092</v>
      </c>
      <c r="T425" s="16" t="n">
        <v>-0.0124327264886251</v>
      </c>
      <c r="U425" s="16" t="n">
        <v>0.0596127377265756</v>
      </c>
      <c r="V425" s="16" t="n">
        <v>0.231081848641209</v>
      </c>
      <c r="W425" s="6" t="s">
        <v>567</v>
      </c>
      <c r="X425" s="16" t="n">
        <v>9.6</v>
      </c>
      <c r="Y425" s="16" t="n">
        <v>0.584182767888838</v>
      </c>
      <c r="Z425" s="16" t="n">
        <f aca="false">(G425-E425)/SQRT(H425^2/D425+F425^2/C425)</f>
        <v>-1.90405691532589</v>
      </c>
      <c r="AA425" s="24" t="n">
        <f aca="false">ABS(K425-Z425)</f>
        <v>0</v>
      </c>
    </row>
    <row r="426" customFormat="false" ht="15" hidden="false" customHeight="false" outlineLevel="0" collapsed="false">
      <c r="A426" s="17" t="n">
        <v>821</v>
      </c>
      <c r="B426" s="6" t="s">
        <v>487</v>
      </c>
      <c r="C426" s="6" t="n">
        <v>126</v>
      </c>
      <c r="D426" s="6" t="n">
        <v>626</v>
      </c>
      <c r="E426" s="16" t="n">
        <v>0.59115080133317</v>
      </c>
      <c r="F426" s="16" t="n">
        <v>0.0680233720304527</v>
      </c>
      <c r="G426" s="16" t="n">
        <v>0.578785227272457</v>
      </c>
      <c r="H426" s="16" t="n">
        <v>0.0607306431584206</v>
      </c>
      <c r="I426" s="23" t="n">
        <f aca="false">G426-E426</f>
        <v>-0.0123655740607129</v>
      </c>
      <c r="J426" s="17" t="n">
        <f aca="false">100*(G426-E426)/E426</f>
        <v>-2.09177997100333</v>
      </c>
      <c r="K426" s="16" t="n">
        <v>-1.89422353480953</v>
      </c>
      <c r="L426" s="17" t="n">
        <v>167.463733797301</v>
      </c>
      <c r="M426" s="16" t="n">
        <v>0.0599192324782273</v>
      </c>
      <c r="N426" s="16" t="n">
        <v>0.0978929295775704</v>
      </c>
      <c r="O426" s="6" t="str">
        <f aca="false">IF(N426&lt;0.05,"Yes","No")</f>
        <v>No</v>
      </c>
      <c r="P426" s="16" t="n">
        <v>-0.199226944837858</v>
      </c>
      <c r="Q426" s="16" t="n">
        <v>4.17150243410352</v>
      </c>
      <c r="R426" s="16" t="n">
        <v>0.0414585397309352</v>
      </c>
      <c r="S426" s="16" t="n">
        <v>0.688103532422643</v>
      </c>
      <c r="T426" s="16" t="n">
        <v>-0.0123641961398707</v>
      </c>
      <c r="U426" s="16" t="n">
        <v>0.0607370546318047</v>
      </c>
      <c r="V426" s="16" t="n">
        <v>0.232438163536287</v>
      </c>
      <c r="W426" s="6" t="s">
        <v>567</v>
      </c>
      <c r="X426" s="16" t="n">
        <v>9.5</v>
      </c>
      <c r="Y426" s="16" t="n">
        <v>0.583979917845733</v>
      </c>
      <c r="Z426" s="16" t="n">
        <f aca="false">(G426-E426)/SQRT(H426^2/D426+F426^2/C426)</f>
        <v>-1.89422353480953</v>
      </c>
      <c r="AA426" s="24" t="n">
        <f aca="false">ABS(K426-Z426)</f>
        <v>0</v>
      </c>
    </row>
    <row r="427" customFormat="false" ht="15" hidden="false" customHeight="false" outlineLevel="0" collapsed="false">
      <c r="A427" s="17" t="n">
        <v>822</v>
      </c>
      <c r="B427" s="6" t="s">
        <v>487</v>
      </c>
      <c r="C427" s="6" t="n">
        <v>126</v>
      </c>
      <c r="D427" s="6" t="n">
        <v>626</v>
      </c>
      <c r="E427" s="16" t="n">
        <v>0.591093044905436</v>
      </c>
      <c r="F427" s="16" t="n">
        <v>0.0679923947814697</v>
      </c>
      <c r="G427" s="16" t="n">
        <v>0.578796647512875</v>
      </c>
      <c r="H427" s="16" t="n">
        <v>0.0606785272641978</v>
      </c>
      <c r="I427" s="23" t="n">
        <f aca="false">G427-E427</f>
        <v>-0.0122963973925608</v>
      </c>
      <c r="J427" s="17" t="n">
        <f aca="false">100*(G427-E427)/E427</f>
        <v>-2.08028118390871</v>
      </c>
      <c r="K427" s="16" t="n">
        <v>-1.88458983582032</v>
      </c>
      <c r="L427" s="17" t="n">
        <v>167.427808433815</v>
      </c>
      <c r="M427" s="16" t="n">
        <v>0.0612181909187098</v>
      </c>
      <c r="N427" s="16" t="n">
        <v>0.0998597974535787</v>
      </c>
      <c r="O427" s="6" t="str">
        <f aca="false">IF(N427&lt;0.05,"Yes","No")</f>
        <v>No</v>
      </c>
      <c r="P427" s="16" t="n">
        <v>-0.198266532557388</v>
      </c>
      <c r="Q427" s="16" t="n">
        <v>4.13138029656323</v>
      </c>
      <c r="R427" s="16" t="n">
        <v>0.0424468083332319</v>
      </c>
      <c r="S427" s="16" t="n">
        <v>0.684320780847543</v>
      </c>
      <c r="T427" s="16" t="n">
        <v>-0.0122950267871556</v>
      </c>
      <c r="U427" s="16" t="n">
        <v>0.0618406068097824</v>
      </c>
      <c r="V427" s="16" t="n">
        <v>0.234414463998212</v>
      </c>
      <c r="W427" s="6" t="s">
        <v>567</v>
      </c>
      <c r="X427" s="16" t="n">
        <v>9.3</v>
      </c>
      <c r="Y427" s="16" t="n">
        <v>0.583777067802627</v>
      </c>
      <c r="Z427" s="16" t="n">
        <f aca="false">(G427-E427)/SQRT(H427^2/D427+F427^2/C427)</f>
        <v>-1.88458983582032</v>
      </c>
      <c r="AA427" s="24" t="n">
        <f aca="false">ABS(K427-Z427)</f>
        <v>0</v>
      </c>
    </row>
    <row r="428" customFormat="false" ht="15" hidden="false" customHeight="false" outlineLevel="0" collapsed="false">
      <c r="A428" s="17" t="n">
        <v>823</v>
      </c>
      <c r="B428" s="6" t="s">
        <v>487</v>
      </c>
      <c r="C428" s="6" t="n">
        <v>126</v>
      </c>
      <c r="D428" s="6" t="n">
        <v>626</v>
      </c>
      <c r="E428" s="16" t="n">
        <v>0.591046198966011</v>
      </c>
      <c r="F428" s="16" t="n">
        <v>0.0679446554843999</v>
      </c>
      <c r="G428" s="16" t="n">
        <v>0.578798113777615</v>
      </c>
      <c r="H428" s="16" t="n">
        <v>0.0606079165987615</v>
      </c>
      <c r="I428" s="23" t="n">
        <f aca="false">G428-E428</f>
        <v>-0.0122480851883966</v>
      </c>
      <c r="J428" s="17" t="n">
        <f aca="false">100*(G428-E428)/E428</f>
        <v>-2.07227205078447</v>
      </c>
      <c r="K428" s="16" t="n">
        <v>-1.87862413875213</v>
      </c>
      <c r="L428" s="17" t="n">
        <v>167.386665378436</v>
      </c>
      <c r="M428" s="16" t="n">
        <v>0.062034502570774</v>
      </c>
      <c r="N428" s="16" t="n">
        <v>0.100956227653909</v>
      </c>
      <c r="O428" s="6" t="str">
        <f aca="false">IF(N428&lt;0.05,"Yes","No")</f>
        <v>No</v>
      </c>
      <c r="P428" s="16" t="n">
        <v>-0.197699289836161</v>
      </c>
      <c r="Q428" s="16" t="n">
        <v>4.10777426493846</v>
      </c>
      <c r="R428" s="16" t="n">
        <v>0.0430398287498874</v>
      </c>
      <c r="S428" s="16" t="n">
        <v>0.680601770492568</v>
      </c>
      <c r="T428" s="16" t="n">
        <v>-0.0122467213756812</v>
      </c>
      <c r="U428" s="16" t="n">
        <v>0.0625009499761782</v>
      </c>
      <c r="V428" s="16" t="n">
        <v>0.235330637813531</v>
      </c>
      <c r="W428" s="6" t="s">
        <v>567</v>
      </c>
      <c r="X428" s="16" t="n">
        <v>9.2</v>
      </c>
      <c r="Y428" s="16" t="n">
        <v>0.583675642781074</v>
      </c>
      <c r="Z428" s="16" t="n">
        <f aca="false">(G428-E428)/SQRT(H428^2/D428+F428^2/C428)</f>
        <v>-1.87862413875213</v>
      </c>
      <c r="AA428" s="24" t="n">
        <f aca="false">ABS(K428-Z428)</f>
        <v>0</v>
      </c>
    </row>
    <row r="429" customFormat="false" ht="15" hidden="false" customHeight="false" outlineLevel="0" collapsed="false">
      <c r="A429" s="17" t="n">
        <v>824</v>
      </c>
      <c r="B429" s="6" t="s">
        <v>487</v>
      </c>
      <c r="C429" s="6" t="n">
        <v>126</v>
      </c>
      <c r="D429" s="6" t="n">
        <v>626</v>
      </c>
      <c r="E429" s="16" t="n">
        <v>0.590989736574037</v>
      </c>
      <c r="F429" s="16" t="n">
        <v>0.0679015312232056</v>
      </c>
      <c r="G429" s="16" t="n">
        <v>0.578796568579567</v>
      </c>
      <c r="H429" s="16" t="n">
        <v>0.0605434738906796</v>
      </c>
      <c r="I429" s="23" t="n">
        <f aca="false">G429-E429</f>
        <v>-0.0121931679944697</v>
      </c>
      <c r="J429" s="17" t="n">
        <f aca="false">100*(G429-E429)/E429</f>
        <v>-2.06317762219584</v>
      </c>
      <c r="K429" s="16" t="n">
        <v>-1.87149942110635</v>
      </c>
      <c r="L429" s="17" t="n">
        <v>167.348502454958</v>
      </c>
      <c r="M429" s="16" t="n">
        <v>0.0630211723144417</v>
      </c>
      <c r="N429" s="16" t="n">
        <v>0.102403312476908</v>
      </c>
      <c r="O429" s="6" t="str">
        <f aca="false">IF(N429&lt;0.05,"Yes","No")</f>
        <v>No</v>
      </c>
      <c r="P429" s="16" t="n">
        <v>-0.197005366315034</v>
      </c>
      <c r="Q429" s="16" t="n">
        <v>4.07898833862669</v>
      </c>
      <c r="R429" s="16" t="n">
        <v>0.0437748148068597</v>
      </c>
      <c r="S429" s="16" t="n">
        <v>0.677052383446147</v>
      </c>
      <c r="T429" s="16" t="n">
        <v>-0.012191812332941</v>
      </c>
      <c r="U429" s="16" t="n">
        <v>0.0633173299577572</v>
      </c>
      <c r="V429" s="16" t="n">
        <v>0.236287229558167</v>
      </c>
      <c r="W429" s="6" t="s">
        <v>567</v>
      </c>
      <c r="X429" s="16" t="n">
        <v>9.1</v>
      </c>
      <c r="Y429" s="16" t="n">
        <v>0.583574217759521</v>
      </c>
      <c r="Z429" s="16" t="n">
        <f aca="false">(G429-E429)/SQRT(H429^2/D429+F429^2/C429)</f>
        <v>-1.87149942110635</v>
      </c>
      <c r="AA429" s="24" t="n">
        <f aca="false">ABS(K429-Z429)</f>
        <v>0</v>
      </c>
    </row>
    <row r="430" customFormat="false" ht="15" hidden="false" customHeight="false" outlineLevel="0" collapsed="false">
      <c r="A430" s="17" t="n">
        <v>825</v>
      </c>
      <c r="B430" s="6" t="s">
        <v>487</v>
      </c>
      <c r="C430" s="6" t="n">
        <v>126</v>
      </c>
      <c r="D430" s="6" t="n">
        <v>626</v>
      </c>
      <c r="E430" s="16" t="n">
        <v>0.590912035296834</v>
      </c>
      <c r="F430" s="16" t="n">
        <v>0.0678705538330294</v>
      </c>
      <c r="G430" s="16" t="n">
        <v>0.578796512926349</v>
      </c>
      <c r="H430" s="16" t="n">
        <v>0.0604942002855407</v>
      </c>
      <c r="I430" s="23" t="n">
        <f aca="false">G430-E430</f>
        <v>-0.0121155223704852</v>
      </c>
      <c r="J430" s="17" t="n">
        <f aca="false">100*(G430-E430)/E430</f>
        <v>-2.05030895408979</v>
      </c>
      <c r="K430" s="16" t="n">
        <v>-1.86052235004093</v>
      </c>
      <c r="L430" s="17" t="n">
        <v>167.316689611864</v>
      </c>
      <c r="M430" s="16" t="n">
        <v>0.0645666325440414</v>
      </c>
      <c r="N430" s="16" t="n">
        <v>0.104671678221474</v>
      </c>
      <c r="O430" s="6" t="str">
        <f aca="false">IF(N430&lt;0.05,"Yes","No")</f>
        <v>No</v>
      </c>
      <c r="P430" s="16" t="n">
        <v>-0.195896190368385</v>
      </c>
      <c r="Q430" s="16" t="n">
        <v>4.03318674979603</v>
      </c>
      <c r="R430" s="16" t="n">
        <v>0.0449716702465041</v>
      </c>
      <c r="S430" s="16" t="n">
        <v>0.673652077216311</v>
      </c>
      <c r="T430" s="16" t="n">
        <v>-0.0121141756568862</v>
      </c>
      <c r="U430" s="16" t="n">
        <v>0.0646426684989982</v>
      </c>
      <c r="V430" s="16" t="n">
        <v>0.237853321394738</v>
      </c>
      <c r="W430" s="6" t="s">
        <v>567</v>
      </c>
      <c r="X430" s="16" t="n">
        <v>8.9</v>
      </c>
      <c r="Y430" s="16" t="n">
        <v>0.583346011461027</v>
      </c>
      <c r="Z430" s="16" t="n">
        <f aca="false">(G430-E430)/SQRT(H430^2/D430+F430^2/C430)</f>
        <v>-1.86052235004093</v>
      </c>
      <c r="AA430" s="24" t="n">
        <f aca="false">ABS(K430-Z430)</f>
        <v>0</v>
      </c>
    </row>
    <row r="431" customFormat="false" ht="15" hidden="false" customHeight="false" outlineLevel="0" collapsed="false">
      <c r="A431" s="17" t="n">
        <v>826</v>
      </c>
      <c r="B431" s="6" t="s">
        <v>487</v>
      </c>
      <c r="C431" s="6" t="n">
        <v>126</v>
      </c>
      <c r="D431" s="6" t="n">
        <v>626</v>
      </c>
      <c r="E431" s="16" t="n">
        <v>0.590828591868991</v>
      </c>
      <c r="F431" s="16" t="n">
        <v>0.0678074574696584</v>
      </c>
      <c r="G431" s="16" t="n">
        <v>0.578778835674064</v>
      </c>
      <c r="H431" s="16" t="n">
        <v>0.0604144645362058</v>
      </c>
      <c r="I431" s="23" t="n">
        <f aca="false">G431-E431</f>
        <v>-0.0120497561949274</v>
      </c>
      <c r="J431" s="17" t="n">
        <f aca="false">100*(G431-E431)/E431</f>
        <v>-2.03946734480299</v>
      </c>
      <c r="K431" s="16" t="n">
        <v>-1.85224407344043</v>
      </c>
      <c r="L431" s="17" t="n">
        <v>167.282150750807</v>
      </c>
      <c r="M431" s="16" t="n">
        <v>0.0657529986836044</v>
      </c>
      <c r="N431" s="16" t="n">
        <v>0.106266961718656</v>
      </c>
      <c r="O431" s="6" t="str">
        <f aca="false">IF(N431&lt;0.05,"Yes","No")</f>
        <v>No</v>
      </c>
      <c r="P431" s="16" t="n">
        <v>-0.195074697025613</v>
      </c>
      <c r="Q431" s="16" t="n">
        <v>3.99943122848027</v>
      </c>
      <c r="R431" s="16" t="n">
        <v>0.0458758232112284</v>
      </c>
      <c r="S431" s="16" t="n">
        <v>0.671055325329427</v>
      </c>
      <c r="T431" s="16" t="n">
        <v>-0.0120484080497381</v>
      </c>
      <c r="U431" s="16" t="n">
        <v>0.0656421677508985</v>
      </c>
      <c r="V431" s="16" t="n">
        <v>0.239850772947196</v>
      </c>
      <c r="W431" s="6" t="s">
        <v>567</v>
      </c>
      <c r="X431" s="16" t="n">
        <v>8.8</v>
      </c>
      <c r="Y431" s="16" t="n">
        <v>0.583193873928698</v>
      </c>
      <c r="Z431" s="16" t="n">
        <f aca="false">(G431-E431)/SQRT(H431^2/D431+F431^2/C431)</f>
        <v>-1.85224407344043</v>
      </c>
      <c r="AA431" s="24" t="n">
        <f aca="false">ABS(K431-Z431)</f>
        <v>0</v>
      </c>
    </row>
    <row r="432" customFormat="false" ht="15" hidden="false" customHeight="false" outlineLevel="0" collapsed="false">
      <c r="A432" s="17" t="n">
        <v>827</v>
      </c>
      <c r="B432" s="6" t="s">
        <v>487</v>
      </c>
      <c r="C432" s="6" t="n">
        <v>126</v>
      </c>
      <c r="D432" s="6" t="n">
        <v>626</v>
      </c>
      <c r="E432" s="16" t="n">
        <v>0.590728781762577</v>
      </c>
      <c r="F432" s="16" t="n">
        <v>0.0677747520726044</v>
      </c>
      <c r="G432" s="16" t="n">
        <v>0.578739977968387</v>
      </c>
      <c r="H432" s="16" t="n">
        <v>0.0603526271756974</v>
      </c>
      <c r="I432" s="23" t="n">
        <f aca="false">G432-E432</f>
        <v>-0.0119888037941907</v>
      </c>
      <c r="J432" s="17" t="n">
        <f aca="false">100*(G432-E432)/E432</f>
        <v>-2.02949376504379</v>
      </c>
      <c r="K432" s="16" t="n">
        <v>-1.84390151481384</v>
      </c>
      <c r="L432" s="17" t="n">
        <v>167.234090058305</v>
      </c>
      <c r="M432" s="16" t="n">
        <v>0.0669669944299166</v>
      </c>
      <c r="N432" s="16" t="n">
        <v>0.107896974921208</v>
      </c>
      <c r="O432" s="6" t="str">
        <f aca="false">IF(N432&lt;0.05,"Yes","No")</f>
        <v>No</v>
      </c>
      <c r="P432" s="16" t="n">
        <v>-0.194265610147735</v>
      </c>
      <c r="Q432" s="16" t="n">
        <v>3.96632414864909</v>
      </c>
      <c r="R432" s="16" t="n">
        <v>0.0467812709393902</v>
      </c>
      <c r="S432" s="16" t="n">
        <v>0.666319054248112</v>
      </c>
      <c r="T432" s="16" t="n">
        <v>-0.011987470898492</v>
      </c>
      <c r="U432" s="16" t="n">
        <v>0.0666372821488262</v>
      </c>
      <c r="V432" s="16" t="n">
        <v>0.241804714671302</v>
      </c>
      <c r="W432" s="6" t="s">
        <v>567</v>
      </c>
      <c r="X432" s="16" t="n">
        <v>8.8</v>
      </c>
      <c r="Y432" s="16" t="n">
        <v>0.583041736396369</v>
      </c>
      <c r="Z432" s="16" t="n">
        <f aca="false">(G432-E432)/SQRT(H432^2/D432+F432^2/C432)</f>
        <v>-1.84390151481384</v>
      </c>
      <c r="AA432" s="24" t="n">
        <f aca="false">ABS(K432-Z432)</f>
        <v>0</v>
      </c>
    </row>
    <row r="433" customFormat="false" ht="15" hidden="false" customHeight="false" outlineLevel="0" collapsed="false">
      <c r="A433" s="17" t="n">
        <v>828</v>
      </c>
      <c r="B433" s="6" t="s">
        <v>487</v>
      </c>
      <c r="C433" s="6" t="n">
        <v>126</v>
      </c>
      <c r="D433" s="6" t="n">
        <v>626</v>
      </c>
      <c r="E433" s="16" t="n">
        <v>0.590607915842344</v>
      </c>
      <c r="F433" s="16" t="n">
        <v>0.0677630980829674</v>
      </c>
      <c r="G433" s="16" t="n">
        <v>0.578684932888506</v>
      </c>
      <c r="H433" s="16" t="n">
        <v>0.0603100384007828</v>
      </c>
      <c r="I433" s="23" t="n">
        <f aca="false">G433-E433</f>
        <v>-0.0119229829538375</v>
      </c>
      <c r="J433" s="17" t="n">
        <f aca="false">100*(G433-E433)/E433</f>
        <v>-2.01876450247583</v>
      </c>
      <c r="K433" s="16" t="n">
        <v>-1.83422825059691</v>
      </c>
      <c r="L433" s="17" t="n">
        <v>167.186766460235</v>
      </c>
      <c r="M433" s="16" t="n">
        <v>0.0683977788017227</v>
      </c>
      <c r="N433" s="16" t="n">
        <v>0.110033486418392</v>
      </c>
      <c r="O433" s="6" t="str">
        <f aca="false">IF(N433&lt;0.05,"Yes","No")</f>
        <v>No</v>
      </c>
      <c r="P433" s="16" t="n">
        <v>-0.19331468460937</v>
      </c>
      <c r="Q433" s="16" t="n">
        <v>3.92758906029007</v>
      </c>
      <c r="R433" s="16" t="n">
        <v>0.0478646663551929</v>
      </c>
      <c r="S433" s="16" t="n">
        <v>0.660980973729472</v>
      </c>
      <c r="T433" s="16" t="n">
        <v>-0.0119216701149542</v>
      </c>
      <c r="U433" s="16" t="n">
        <v>0.0678241687404985</v>
      </c>
      <c r="V433" s="16" t="n">
        <v>0.243393164453858</v>
      </c>
      <c r="W433" s="6" t="s">
        <v>567</v>
      </c>
      <c r="X433" s="16" t="n">
        <v>8.6</v>
      </c>
      <c r="Y433" s="16" t="n">
        <v>0.582775495714793</v>
      </c>
      <c r="Z433" s="16" t="n">
        <f aca="false">(G433-E433)/SQRT(H433^2/D433+F433^2/C433)</f>
        <v>-1.83422825059691</v>
      </c>
      <c r="AA433" s="24" t="n">
        <f aca="false">ABS(K433-Z433)</f>
        <v>0</v>
      </c>
    </row>
    <row r="434" customFormat="false" ht="15" hidden="false" customHeight="false" outlineLevel="0" collapsed="false">
      <c r="A434" s="17" t="n">
        <v>829</v>
      </c>
      <c r="B434" s="6" t="s">
        <v>487</v>
      </c>
      <c r="C434" s="6" t="n">
        <v>126</v>
      </c>
      <c r="D434" s="6" t="n">
        <v>626</v>
      </c>
      <c r="E434" s="16" t="n">
        <v>0.590468571299598</v>
      </c>
      <c r="F434" s="16" t="n">
        <v>0.0677387346365739</v>
      </c>
      <c r="G434" s="16" t="n">
        <v>0.578623285927712</v>
      </c>
      <c r="H434" s="16" t="n">
        <v>0.0602689635659678</v>
      </c>
      <c r="I434" s="23" t="n">
        <f aca="false">G434-E434</f>
        <v>-0.0118452853718867</v>
      </c>
      <c r="J434" s="17" t="n">
        <f aca="false">100*(G434-E434)/E434</f>
        <v>-2.00608227899677</v>
      </c>
      <c r="K434" s="16" t="n">
        <v>-1.82301131018126</v>
      </c>
      <c r="L434" s="17" t="n">
        <v>167.158281641067</v>
      </c>
      <c r="M434" s="16" t="n">
        <v>0.0700882446846037</v>
      </c>
      <c r="N434" s="16" t="n">
        <v>0.112494577603019</v>
      </c>
      <c r="O434" s="6" t="str">
        <f aca="false">IF(N434&lt;0.05,"Yes","No")</f>
        <v>No</v>
      </c>
      <c r="P434" s="16" t="n">
        <v>-0.192173350241595</v>
      </c>
      <c r="Q434" s="16" t="n">
        <v>3.88134881293053</v>
      </c>
      <c r="R434" s="16" t="n">
        <v>0.0491928191336654</v>
      </c>
      <c r="S434" s="16" t="n">
        <v>0.657764665395679</v>
      </c>
      <c r="T434" s="16" t="n">
        <v>-0.011843978573966</v>
      </c>
      <c r="U434" s="16" t="n">
        <v>0.0692777700724223</v>
      </c>
      <c r="V434" s="16" t="n">
        <v>0.243393164453858</v>
      </c>
      <c r="W434" s="6" t="s">
        <v>567</v>
      </c>
      <c r="X434" s="16" t="n">
        <v>8.3</v>
      </c>
      <c r="Y434" s="16" t="n">
        <v>0.582534611288605</v>
      </c>
      <c r="Z434" s="16" t="n">
        <f aca="false">(G434-E434)/SQRT(H434^2/D434+F434^2/C434)</f>
        <v>-1.82301131018126</v>
      </c>
      <c r="AA434" s="24" t="n">
        <f aca="false">ABS(K434-Z434)</f>
        <v>0</v>
      </c>
    </row>
    <row r="435" customFormat="false" ht="15" hidden="false" customHeight="false" outlineLevel="0" collapsed="false">
      <c r="A435" s="17" t="n">
        <v>830</v>
      </c>
      <c r="B435" s="6" t="s">
        <v>487</v>
      </c>
      <c r="C435" s="6" t="n">
        <v>126</v>
      </c>
      <c r="D435" s="6" t="n">
        <v>626</v>
      </c>
      <c r="E435" s="16" t="n">
        <v>0.590331337281636</v>
      </c>
      <c r="F435" s="16" t="n">
        <v>0.0677012997365409</v>
      </c>
      <c r="G435" s="16" t="n">
        <v>0.578559549233784</v>
      </c>
      <c r="H435" s="16" t="n">
        <v>0.0602178821371526</v>
      </c>
      <c r="I435" s="23" t="n">
        <f aca="false">G435-E435</f>
        <v>-0.0117717880478518</v>
      </c>
      <c r="J435" s="17" t="n">
        <f aca="false">100*(G435-E435)/E435</f>
        <v>-1.9940984502125</v>
      </c>
      <c r="K435" s="16" t="n">
        <v>-1.81277520954437</v>
      </c>
      <c r="L435" s="17" t="n">
        <v>167.132166315849</v>
      </c>
      <c r="M435" s="16" t="n">
        <v>0.0716609340824201</v>
      </c>
      <c r="N435" s="16" t="n">
        <v>0.114755809837778</v>
      </c>
      <c r="O435" s="6" t="str">
        <f aca="false">IF(N435&lt;0.05,"Yes","No")</f>
        <v>No</v>
      </c>
      <c r="P435" s="16" t="n">
        <v>-0.191131582570377</v>
      </c>
      <c r="Q435" s="16" t="n">
        <v>3.83938145436307</v>
      </c>
      <c r="R435" s="16" t="n">
        <v>0.0504320262519957</v>
      </c>
      <c r="S435" s="16" t="n">
        <v>0.654986413588598</v>
      </c>
      <c r="T435" s="16" t="n">
        <v>-0.0117704961484623</v>
      </c>
      <c r="U435" s="16" t="n">
        <v>0.0706272641346919</v>
      </c>
      <c r="V435" s="16" t="n">
        <v>0.243393164453858</v>
      </c>
      <c r="W435" s="6" t="s">
        <v>567</v>
      </c>
      <c r="X435" s="16" t="n">
        <v>8.2</v>
      </c>
      <c r="Y435" s="16" t="n">
        <v>0.582268370607029</v>
      </c>
      <c r="Z435" s="16" t="n">
        <f aca="false">(G435-E435)/SQRT(H435^2/D435+F435^2/C435)</f>
        <v>-1.81277520954437</v>
      </c>
      <c r="AA435" s="24" t="n">
        <f aca="false">ABS(K435-Z435)</f>
        <v>0</v>
      </c>
    </row>
    <row r="436" customFormat="false" ht="15" hidden="false" customHeight="false" outlineLevel="0" collapsed="false">
      <c r="A436" s="17" t="n">
        <v>831</v>
      </c>
      <c r="B436" s="6" t="s">
        <v>487</v>
      </c>
      <c r="C436" s="6" t="n">
        <v>126</v>
      </c>
      <c r="D436" s="6" t="n">
        <v>626</v>
      </c>
      <c r="E436" s="16" t="n">
        <v>0.590211641220819</v>
      </c>
      <c r="F436" s="16" t="n">
        <v>0.0676558094278877</v>
      </c>
      <c r="G436" s="16" t="n">
        <v>0.578512694412908</v>
      </c>
      <c r="H436" s="16" t="n">
        <v>0.060159663729278</v>
      </c>
      <c r="I436" s="23" t="n">
        <f aca="false">G436-E436</f>
        <v>-0.0116989468079115</v>
      </c>
      <c r="J436" s="17" t="n">
        <f aca="false">100*(G436-E436)/E436</f>
        <v>-1.98216131144294</v>
      </c>
      <c r="K436" s="16" t="n">
        <v>-1.80284254747716</v>
      </c>
      <c r="L436" s="17" t="n">
        <v>167.106069176764</v>
      </c>
      <c r="M436" s="16" t="n">
        <v>0.0732147813084129</v>
      </c>
      <c r="N436" s="16" t="n">
        <v>0.11706564347715</v>
      </c>
      <c r="O436" s="6" t="str">
        <f aca="false">IF(N436&lt;0.05,"Yes","No")</f>
        <v>No</v>
      </c>
      <c r="P436" s="16" t="n">
        <v>-0.190121397227868</v>
      </c>
      <c r="Q436" s="16" t="n">
        <v>3.7989042359085</v>
      </c>
      <c r="R436" s="16" t="n">
        <v>0.0516585921186049</v>
      </c>
      <c r="S436" s="16" t="n">
        <v>0.652850726159541</v>
      </c>
      <c r="T436" s="16" t="n">
        <v>-0.0116976747441293</v>
      </c>
      <c r="U436" s="16" t="n">
        <v>0.0719572537148135</v>
      </c>
      <c r="V436" s="16" t="n">
        <v>0.243393164453858</v>
      </c>
      <c r="W436" s="6" t="s">
        <v>567</v>
      </c>
      <c r="X436" s="16" t="n">
        <v>8</v>
      </c>
      <c r="Y436" s="16" t="n">
        <v>0.581913383031594</v>
      </c>
      <c r="Z436" s="16" t="n">
        <f aca="false">(G436-E436)/SQRT(H436^2/D436+F436^2/C436)</f>
        <v>-1.80284254747716</v>
      </c>
      <c r="AA436" s="24" t="n">
        <f aca="false">ABS(K436-Z436)</f>
        <v>0</v>
      </c>
    </row>
    <row r="437" customFormat="false" ht="15" hidden="false" customHeight="false" outlineLevel="0" collapsed="false">
      <c r="A437" s="17" t="n">
        <v>832</v>
      </c>
      <c r="B437" s="6" t="s">
        <v>487</v>
      </c>
      <c r="C437" s="6" t="n">
        <v>126</v>
      </c>
      <c r="D437" s="6" t="n">
        <v>626</v>
      </c>
      <c r="E437" s="16" t="n">
        <v>0.590115730251585</v>
      </c>
      <c r="F437" s="16" t="n">
        <v>0.067613205460681</v>
      </c>
      <c r="G437" s="16" t="n">
        <v>0.578479419977139</v>
      </c>
      <c r="H437" s="16" t="n">
        <v>0.0601009084199285</v>
      </c>
      <c r="I437" s="23" t="n">
        <f aca="false">G437-E437</f>
        <v>-0.0116363102744453</v>
      </c>
      <c r="J437" s="17" t="n">
        <f aca="false">100*(G437-E437)/E437</f>
        <v>-1.97186919072373</v>
      </c>
      <c r="K437" s="16" t="n">
        <v>-1.79440549860528</v>
      </c>
      <c r="L437" s="17" t="n">
        <v>167.075385455014</v>
      </c>
      <c r="M437" s="16" t="n">
        <v>0.0745564925259654</v>
      </c>
      <c r="N437" s="16" t="n">
        <v>0.118939400757064</v>
      </c>
      <c r="O437" s="6" t="str">
        <f aca="false">IF(N437&lt;0.05,"Yes","No")</f>
        <v>No</v>
      </c>
      <c r="P437" s="16" t="n">
        <v>-0.189275079088737</v>
      </c>
      <c r="Q437" s="16" t="n">
        <v>3.76515815888564</v>
      </c>
      <c r="R437" s="16" t="n">
        <v>0.0527053561988167</v>
      </c>
      <c r="S437" s="16" t="n">
        <v>0.650962464296092</v>
      </c>
      <c r="T437" s="16" t="n">
        <v>-0.0116350541771066</v>
      </c>
      <c r="U437" s="16" t="n">
        <v>0.0730891278711295</v>
      </c>
      <c r="V437" s="16" t="n">
        <v>0.243393164453858</v>
      </c>
      <c r="W437" s="6" t="s">
        <v>567</v>
      </c>
      <c r="X437" s="16" t="n">
        <v>7.9</v>
      </c>
      <c r="Y437" s="16" t="n">
        <v>0.581786601754653</v>
      </c>
      <c r="Z437" s="16" t="n">
        <f aca="false">(G437-E437)/SQRT(H437^2/D437+F437^2/C437)</f>
        <v>-1.79440549860528</v>
      </c>
      <c r="AA437" s="24" t="n">
        <f aca="false">ABS(K437-Z437)</f>
        <v>0</v>
      </c>
    </row>
    <row r="438" customFormat="false" ht="15" hidden="false" customHeight="false" outlineLevel="0" collapsed="false">
      <c r="A438" s="17" t="n">
        <v>833</v>
      </c>
      <c r="B438" s="6" t="s">
        <v>487</v>
      </c>
      <c r="C438" s="6" t="n">
        <v>126</v>
      </c>
      <c r="D438" s="6" t="n">
        <v>626</v>
      </c>
      <c r="E438" s="16" t="n">
        <v>0.590041019377254</v>
      </c>
      <c r="F438" s="16" t="n">
        <v>0.067585790474538</v>
      </c>
      <c r="G438" s="16" t="n">
        <v>0.578441614445787</v>
      </c>
      <c r="H438" s="16" t="n">
        <v>0.0600491723934519</v>
      </c>
      <c r="I438" s="23" t="n">
        <f aca="false">G438-E438</f>
        <v>-0.0115994049314674</v>
      </c>
      <c r="J438" s="17" t="n">
        <f aca="false">100*(G438-E438)/E438</f>
        <v>-1.96586416037816</v>
      </c>
      <c r="K438" s="16" t="n">
        <v>-1.78955181664832</v>
      </c>
      <c r="L438" s="17" t="n">
        <v>167.03515558943</v>
      </c>
      <c r="M438" s="16" t="n">
        <v>0.0753377372073119</v>
      </c>
      <c r="N438" s="16" t="n">
        <v>0.120003476779805</v>
      </c>
      <c r="O438" s="6" t="str">
        <f aca="false">IF(N438&lt;0.05,"Yes","No")</f>
        <v>No</v>
      </c>
      <c r="P438" s="16" t="n">
        <v>-0.188819949833241</v>
      </c>
      <c r="Q438" s="16" t="n">
        <v>3.74707259428364</v>
      </c>
      <c r="R438" s="16" t="n">
        <v>0.0532755877013555</v>
      </c>
      <c r="S438" s="16" t="n">
        <v>0.647915230154165</v>
      </c>
      <c r="T438" s="16" t="n">
        <v>-0.011598151751957</v>
      </c>
      <c r="U438" s="16" t="n">
        <v>0.0737062516457786</v>
      </c>
      <c r="V438" s="16" t="n">
        <v>0.243393164453858</v>
      </c>
      <c r="W438" s="6" t="s">
        <v>567</v>
      </c>
      <c r="X438" s="16" t="n">
        <v>7.8</v>
      </c>
      <c r="Y438" s="16" t="n">
        <v>0.581723211116182</v>
      </c>
      <c r="Z438" s="16" t="n">
        <f aca="false">(G438-E438)/SQRT(H438^2/D438+F438^2/C438)</f>
        <v>-1.78955181664832</v>
      </c>
      <c r="AA438" s="24" t="n">
        <f aca="false">ABS(K438-Z438)</f>
        <v>0</v>
      </c>
    </row>
    <row r="439" customFormat="false" ht="15" hidden="false" customHeight="false" outlineLevel="0" collapsed="false">
      <c r="A439" s="17" t="n">
        <v>834</v>
      </c>
      <c r="B439" s="6" t="s">
        <v>487</v>
      </c>
      <c r="C439" s="6" t="n">
        <v>126</v>
      </c>
      <c r="D439" s="6" t="n">
        <v>626</v>
      </c>
      <c r="E439" s="16" t="n">
        <v>0.589984647101826</v>
      </c>
      <c r="F439" s="16" t="n">
        <v>0.0675471690383101</v>
      </c>
      <c r="G439" s="16" t="n">
        <v>0.578449347386726</v>
      </c>
      <c r="H439" s="16" t="n">
        <v>0.0599925714235025</v>
      </c>
      <c r="I439" s="23" t="n">
        <f aca="false">G439-E439</f>
        <v>-0.0115352997151004</v>
      </c>
      <c r="J439" s="17" t="n">
        <f aca="false">100*(G439-E439)/E439</f>
        <v>-1.95518642252219</v>
      </c>
      <c r="K439" s="16" t="n">
        <v>-1.78076989626466</v>
      </c>
      <c r="L439" s="17" t="n">
        <v>167.002391593899</v>
      </c>
      <c r="M439" s="16" t="n">
        <v>0.0767679506074291</v>
      </c>
      <c r="N439" s="16" t="n">
        <v>0.122188988050158</v>
      </c>
      <c r="O439" s="6" t="str">
        <f aca="false">IF(N439&lt;0.05,"Yes","No")</f>
        <v>No</v>
      </c>
      <c r="P439" s="16" t="n">
        <v>-0.187939464286064</v>
      </c>
      <c r="Q439" s="16" t="n">
        <v>3.71220815413932</v>
      </c>
      <c r="R439" s="16" t="n">
        <v>0.0543934103180357</v>
      </c>
      <c r="S439" s="16" t="n">
        <v>0.645316470497385</v>
      </c>
      <c r="T439" s="16" t="n">
        <v>-0.0115340535740082</v>
      </c>
      <c r="U439" s="16" t="n">
        <v>0.0749125427227695</v>
      </c>
      <c r="V439" s="16" t="n">
        <v>0.243393164453858</v>
      </c>
      <c r="W439" s="6" t="s">
        <v>567</v>
      </c>
      <c r="X439" s="16" t="n">
        <v>7.5</v>
      </c>
      <c r="Y439" s="16" t="n">
        <v>0.581380901668442</v>
      </c>
      <c r="Z439" s="16" t="n">
        <f aca="false">(G439-E439)/SQRT(H439^2/D439+F439^2/C439)</f>
        <v>-1.78076989626466</v>
      </c>
      <c r="AA439" s="24" t="n">
        <f aca="false">ABS(K439-Z439)</f>
        <v>0</v>
      </c>
    </row>
    <row r="440" customFormat="false" ht="15" hidden="false" customHeight="false" outlineLevel="0" collapsed="false">
      <c r="A440" s="17" t="n">
        <v>835</v>
      </c>
      <c r="B440" s="6" t="s">
        <v>487</v>
      </c>
      <c r="C440" s="6" t="n">
        <v>126</v>
      </c>
      <c r="D440" s="6" t="n">
        <v>626</v>
      </c>
      <c r="E440" s="16" t="n">
        <v>0.589923689289699</v>
      </c>
      <c r="F440" s="16" t="n">
        <v>0.0675216313795252</v>
      </c>
      <c r="G440" s="16" t="n">
        <v>0.578463553715819</v>
      </c>
      <c r="H440" s="16" t="n">
        <v>0.0599460388327747</v>
      </c>
      <c r="I440" s="23" t="n">
        <f aca="false">G440-E440</f>
        <v>-0.0114601355738799</v>
      </c>
      <c r="J440" s="17" t="n">
        <f aca="false">100*(G440-E440)/E440</f>
        <v>-1.94264712232163</v>
      </c>
      <c r="K440" s="16" t="n">
        <v>-1.76993193941747</v>
      </c>
      <c r="L440" s="17" t="n">
        <v>166.96732957631</v>
      </c>
      <c r="M440" s="16" t="n">
        <v>0.0785636469733206</v>
      </c>
      <c r="N440" s="16" t="n">
        <v>0.124575262106375</v>
      </c>
      <c r="O440" s="6" t="str">
        <f aca="false">IF(N440&lt;0.05,"Yes","No")</f>
        <v>No</v>
      </c>
      <c r="P440" s="16" t="n">
        <v>-0.186844745785515</v>
      </c>
      <c r="Q440" s="16" t="n">
        <v>3.66908802088238</v>
      </c>
      <c r="R440" s="16" t="n">
        <v>0.0558104899129611</v>
      </c>
      <c r="S440" s="16" t="n">
        <v>0.641784861809448</v>
      </c>
      <c r="T440" s="16" t="n">
        <v>-0.0114589044402637</v>
      </c>
      <c r="U440" s="16" t="n">
        <v>0.0764354773390724</v>
      </c>
      <c r="V440" s="16" t="n">
        <v>0.243393164453858</v>
      </c>
      <c r="W440" s="6" t="s">
        <v>567</v>
      </c>
      <c r="X440" s="16" t="n">
        <v>7.2</v>
      </c>
      <c r="Y440" s="16" t="n">
        <v>0.581038592220701</v>
      </c>
      <c r="Z440" s="16" t="n">
        <f aca="false">(G440-E440)/SQRT(H440^2/D440+F440^2/C440)</f>
        <v>-1.76993193941747</v>
      </c>
      <c r="AA440" s="24" t="n">
        <f aca="false">ABS(K440-Z440)</f>
        <v>0</v>
      </c>
    </row>
    <row r="441" customFormat="false" ht="15" hidden="false" customHeight="false" outlineLevel="0" collapsed="false">
      <c r="A441" s="17" t="n">
        <v>836</v>
      </c>
      <c r="B441" s="6" t="s">
        <v>487</v>
      </c>
      <c r="C441" s="6" t="n">
        <v>126</v>
      </c>
      <c r="D441" s="6" t="n">
        <v>626</v>
      </c>
      <c r="E441" s="16" t="n">
        <v>0.589848653191612</v>
      </c>
      <c r="F441" s="16" t="n">
        <v>0.0675209373707713</v>
      </c>
      <c r="G441" s="16" t="n">
        <v>0.578455759742009</v>
      </c>
      <c r="H441" s="16" t="n">
        <v>0.0599185806941804</v>
      </c>
      <c r="I441" s="23" t="n">
        <f aca="false">G441-E441</f>
        <v>-0.0113928934496033</v>
      </c>
      <c r="J441" s="17" t="n">
        <f aca="false">100*(G441-E441)/E441</f>
        <v>-1.93149435672311</v>
      </c>
      <c r="K441" s="16" t="n">
        <v>-1.75967284990136</v>
      </c>
      <c r="L441" s="17" t="n">
        <v>166.927889928841</v>
      </c>
      <c r="M441" s="16" t="n">
        <v>0.0802951261956504</v>
      </c>
      <c r="N441" s="16" t="n">
        <v>0.126937592277699</v>
      </c>
      <c r="O441" s="6" t="str">
        <f aca="false">IF(N441&lt;0.05,"Yes","No")</f>
        <v>No</v>
      </c>
      <c r="P441" s="16" t="n">
        <v>-0.185816708386764</v>
      </c>
      <c r="Q441" s="16" t="n">
        <v>3.6288237592347</v>
      </c>
      <c r="R441" s="16" t="n">
        <v>0.0571691798787666</v>
      </c>
      <c r="S441" s="16" t="n">
        <v>0.637381423655275</v>
      </c>
      <c r="T441" s="16" t="n">
        <v>-0.0113916810196978</v>
      </c>
      <c r="U441" s="16" t="n">
        <v>0.0778898252391719</v>
      </c>
      <c r="V441" s="16" t="n">
        <v>0.244595406356783</v>
      </c>
      <c r="W441" s="6" t="s">
        <v>567</v>
      </c>
      <c r="X441" s="16" t="n">
        <v>7.2</v>
      </c>
      <c r="Y441" s="16" t="n">
        <v>0.580924489071454</v>
      </c>
      <c r="Z441" s="16" t="n">
        <f aca="false">(G441-E441)/SQRT(H441^2/D441+F441^2/C441)</f>
        <v>-1.75967284990136</v>
      </c>
      <c r="AA441" s="24" t="n">
        <f aca="false">ABS(K441-Z441)</f>
        <v>0</v>
      </c>
    </row>
    <row r="442" customFormat="false" ht="15" hidden="false" customHeight="false" outlineLevel="0" collapsed="false">
      <c r="A442" s="17" t="n">
        <v>837</v>
      </c>
      <c r="B442" s="6" t="s">
        <v>487</v>
      </c>
      <c r="C442" s="6" t="n">
        <v>126</v>
      </c>
      <c r="D442" s="6" t="n">
        <v>626</v>
      </c>
      <c r="E442" s="16" t="n">
        <v>0.589776194757886</v>
      </c>
      <c r="F442" s="16" t="n">
        <v>0.0675237754601294</v>
      </c>
      <c r="G442" s="16" t="n">
        <v>0.578437792178922</v>
      </c>
      <c r="H442" s="16" t="n">
        <v>0.0599032627333421</v>
      </c>
      <c r="I442" s="23" t="n">
        <f aca="false">G442-E442</f>
        <v>-0.0113384025789637</v>
      </c>
      <c r="J442" s="17" t="n">
        <f aca="false">100*(G442-E442)/E442</f>
        <v>-1.92249240978916</v>
      </c>
      <c r="K442" s="16" t="n">
        <v>-1.75125424728665</v>
      </c>
      <c r="L442" s="17" t="n">
        <v>166.901694799201</v>
      </c>
      <c r="M442" s="16" t="n">
        <v>0.081739156557508</v>
      </c>
      <c r="N442" s="16" t="n">
        <v>0.129026271921356</v>
      </c>
      <c r="O442" s="6" t="str">
        <f aca="false">IF(N442&lt;0.05,"Yes","No")</f>
        <v>No</v>
      </c>
      <c r="P442" s="16" t="n">
        <v>-0.184964101492632</v>
      </c>
      <c r="Q442" s="16" t="n">
        <v>3.59559895429373</v>
      </c>
      <c r="R442" s="16" t="n">
        <v>0.0583168255875172</v>
      </c>
      <c r="S442" s="16" t="n">
        <v>0.635541808588206</v>
      </c>
      <c r="T442" s="16" t="n">
        <v>-0.0113371993795498</v>
      </c>
      <c r="U442" s="16" t="n">
        <v>0.079116260802812</v>
      </c>
      <c r="V442" s="16" t="n">
        <v>0.244595406356783</v>
      </c>
      <c r="W442" s="6" t="s">
        <v>567</v>
      </c>
      <c r="X442" s="16" t="n">
        <v>6.9</v>
      </c>
      <c r="Y442" s="16" t="n">
        <v>0.580823064049901</v>
      </c>
      <c r="Z442" s="16" t="n">
        <f aca="false">(G442-E442)/SQRT(H442^2/D442+F442^2/C442)</f>
        <v>-1.75125424728665</v>
      </c>
      <c r="AA442" s="24" t="n">
        <f aca="false">ABS(K442-Z442)</f>
        <v>0</v>
      </c>
    </row>
    <row r="443" customFormat="false" ht="15" hidden="false" customHeight="false" outlineLevel="0" collapsed="false">
      <c r="A443" s="17" t="n">
        <v>838</v>
      </c>
      <c r="B443" s="6" t="s">
        <v>487</v>
      </c>
      <c r="C443" s="6" t="n">
        <v>126</v>
      </c>
      <c r="D443" s="6" t="n">
        <v>626</v>
      </c>
      <c r="E443" s="16" t="n">
        <v>0.589725840422842</v>
      </c>
      <c r="F443" s="16" t="n">
        <v>0.0675054947711703</v>
      </c>
      <c r="G443" s="16" t="n">
        <v>0.578457245383019</v>
      </c>
      <c r="H443" s="16" t="n">
        <v>0.0598736063052052</v>
      </c>
      <c r="I443" s="23" t="n">
        <f aca="false">G443-E443</f>
        <v>-0.0112685950398234</v>
      </c>
      <c r="J443" s="17" t="n">
        <f aca="false">100*(G443-E443)/E443</f>
        <v>-1.91081927692767</v>
      </c>
      <c r="K443" s="16" t="n">
        <v>-1.74099698443377</v>
      </c>
      <c r="L443" s="17" t="n">
        <v>166.881958863438</v>
      </c>
      <c r="M443" s="16" t="n">
        <v>0.083527081921724</v>
      </c>
      <c r="N443" s="16" t="n">
        <v>0.131650712016161</v>
      </c>
      <c r="O443" s="6" t="str">
        <f aca="false">IF(N443&lt;0.05,"Yes","No")</f>
        <v>No</v>
      </c>
      <c r="P443" s="16" t="n">
        <v>-0.183908013350277</v>
      </c>
      <c r="Q443" s="16" t="n">
        <v>3.55465664419812</v>
      </c>
      <c r="R443" s="16" t="n">
        <v>0.0597648907061907</v>
      </c>
      <c r="S443" s="16" t="n">
        <v>0.632953644344124</v>
      </c>
      <c r="T443" s="16" t="n">
        <v>-0.0112674088433873</v>
      </c>
      <c r="U443" s="16" t="n">
        <v>0.0806583203086829</v>
      </c>
      <c r="V443" s="16" t="n">
        <v>0.245955197341862</v>
      </c>
      <c r="W443" s="6" t="s">
        <v>567</v>
      </c>
      <c r="X443" s="16" t="n">
        <v>6.7</v>
      </c>
      <c r="Y443" s="16" t="n">
        <v>0.580582179623713</v>
      </c>
      <c r="Z443" s="16" t="n">
        <f aca="false">(G443-E443)/SQRT(H443^2/D443+F443^2/C443)</f>
        <v>-1.74099698443377</v>
      </c>
      <c r="AA443" s="24" t="n">
        <f aca="false">ABS(K443-Z443)</f>
        <v>0</v>
      </c>
    </row>
    <row r="444" customFormat="false" ht="15" hidden="false" customHeight="false" outlineLevel="0" collapsed="false">
      <c r="A444" s="17" t="n">
        <v>839</v>
      </c>
      <c r="B444" s="6" t="s">
        <v>487</v>
      </c>
      <c r="C444" s="6" t="n">
        <v>126</v>
      </c>
      <c r="D444" s="6" t="n">
        <v>626</v>
      </c>
      <c r="E444" s="16" t="n">
        <v>0.589688608097652</v>
      </c>
      <c r="F444" s="16" t="n">
        <v>0.0674809440471323</v>
      </c>
      <c r="G444" s="16" t="n">
        <v>0.578496033486467</v>
      </c>
      <c r="H444" s="16" t="n">
        <v>0.0598419063896027</v>
      </c>
      <c r="I444" s="23" t="n">
        <f aca="false">G444-E444</f>
        <v>-0.0111925746111848</v>
      </c>
      <c r="J444" s="17" t="n">
        <f aca="false">100*(G444-E444)/E444</f>
        <v>-1.89804830167778</v>
      </c>
      <c r="K444" s="16" t="n">
        <v>-1.72992017563274</v>
      </c>
      <c r="L444" s="17" t="n">
        <v>166.867381584236</v>
      </c>
      <c r="M444" s="16" t="n">
        <v>0.0854935373070142</v>
      </c>
      <c r="N444" s="16" t="n">
        <v>0.13444754631889</v>
      </c>
      <c r="O444" s="6" t="str">
        <f aca="false">IF(N444&lt;0.05,"Yes","No")</f>
        <v>No</v>
      </c>
      <c r="P444" s="16" t="n">
        <v>-0.182757948861305</v>
      </c>
      <c r="Q444" s="16" t="n">
        <v>3.51033772701336</v>
      </c>
      <c r="R444" s="16" t="n">
        <v>0.0613756770953897</v>
      </c>
      <c r="S444" s="16" t="n">
        <v>0.63099832040664</v>
      </c>
      <c r="T444" s="16" t="n">
        <v>-0.011191405531632</v>
      </c>
      <c r="U444" s="16" t="n">
        <v>0.0823686117335968</v>
      </c>
      <c r="V444" s="16" t="n">
        <v>0.24709515060879</v>
      </c>
      <c r="W444" s="6" t="s">
        <v>567</v>
      </c>
      <c r="X444" s="16" t="n">
        <v>6.3</v>
      </c>
      <c r="Y444" s="16" t="n">
        <v>0.580392007708302</v>
      </c>
      <c r="Z444" s="16" t="n">
        <f aca="false">(G444-E444)/SQRT(H444^2/D444+F444^2/C444)</f>
        <v>-1.72992017563274</v>
      </c>
      <c r="AA444" s="24" t="n">
        <f aca="false">ABS(K444-Z444)</f>
        <v>0</v>
      </c>
    </row>
    <row r="445" customFormat="false" ht="15" hidden="false" customHeight="false" outlineLevel="0" collapsed="false">
      <c r="A445" s="17" t="n">
        <v>840</v>
      </c>
      <c r="B445" s="6" t="s">
        <v>487</v>
      </c>
      <c r="C445" s="6" t="n">
        <v>126</v>
      </c>
      <c r="D445" s="6" t="n">
        <v>626</v>
      </c>
      <c r="E445" s="16" t="n">
        <v>0.58965123385664</v>
      </c>
      <c r="F445" s="16" t="n">
        <v>0.0674673669150171</v>
      </c>
      <c r="G445" s="16" t="n">
        <v>0.578524950879831</v>
      </c>
      <c r="H445" s="16" t="n">
        <v>0.059819931928412</v>
      </c>
      <c r="I445" s="23" t="n">
        <f aca="false">G445-E445</f>
        <v>-0.011126282976809</v>
      </c>
      <c r="J445" s="17" t="n">
        <f aca="false">100*(G445-E445)/E445</f>
        <v>-1.88692609087528</v>
      </c>
      <c r="K445" s="16" t="n">
        <v>-1.72005925899721</v>
      </c>
      <c r="L445" s="17" t="n">
        <v>166.852790235014</v>
      </c>
      <c r="M445" s="16" t="n">
        <v>0.0872757681100536</v>
      </c>
      <c r="N445" s="16" t="n">
        <v>0.136942784764169</v>
      </c>
      <c r="O445" s="6" t="str">
        <f aca="false">IF(N445&lt;0.05,"Yes","No")</f>
        <v>No</v>
      </c>
      <c r="P445" s="16" t="n">
        <v>-0.181736123495024</v>
      </c>
      <c r="Q445" s="16" t="n">
        <v>3.47119388041932</v>
      </c>
      <c r="R445" s="16" t="n">
        <v>0.0628369155251252</v>
      </c>
      <c r="S445" s="16" t="n">
        <v>0.630520488828396</v>
      </c>
      <c r="T445" s="16" t="n">
        <v>-0.011125121083124</v>
      </c>
      <c r="U445" s="16" t="n">
        <v>0.0839172583263924</v>
      </c>
      <c r="V445" s="16" t="n">
        <v>0.24709515060879</v>
      </c>
      <c r="W445" s="6" t="s">
        <v>567</v>
      </c>
      <c r="X445" s="16" t="n">
        <v>6.2</v>
      </c>
      <c r="Y445" s="16" t="n">
        <v>0.580011663877479</v>
      </c>
      <c r="Z445" s="16" t="n">
        <f aca="false">(G445-E445)/SQRT(H445^2/D445+F445^2/C445)</f>
        <v>-1.72005925899721</v>
      </c>
      <c r="AA445" s="24" t="n">
        <f aca="false">ABS(K445-Z445)</f>
        <v>0</v>
      </c>
    </row>
    <row r="446" customFormat="false" ht="15" hidden="false" customHeight="false" outlineLevel="0" collapsed="false">
      <c r="A446" s="17" t="n">
        <v>841</v>
      </c>
      <c r="B446" s="6" t="s">
        <v>487</v>
      </c>
      <c r="C446" s="6" t="n">
        <v>126</v>
      </c>
      <c r="D446" s="6" t="n">
        <v>626</v>
      </c>
      <c r="E446" s="16" t="n">
        <v>0.589619820789685</v>
      </c>
      <c r="F446" s="16" t="n">
        <v>0.0674433180940322</v>
      </c>
      <c r="G446" s="16" t="n">
        <v>0.578552897650594</v>
      </c>
      <c r="H446" s="16" t="n">
        <v>0.0597722380909898</v>
      </c>
      <c r="I446" s="23" t="n">
        <f aca="false">G446-E446</f>
        <v>-0.0110669231390915</v>
      </c>
      <c r="J446" s="17" t="n">
        <f aca="false">100*(G446-E446)/E446</f>
        <v>-1.87695914365115</v>
      </c>
      <c r="K446" s="16" t="n">
        <v>-1.71159573322928</v>
      </c>
      <c r="L446" s="17" t="n">
        <v>166.814056900698</v>
      </c>
      <c r="M446" s="16" t="n">
        <v>0.088829746158173</v>
      </c>
      <c r="N446" s="16" t="n">
        <v>0.139173226456616</v>
      </c>
      <c r="O446" s="6" t="str">
        <f aca="false">IF(N446&lt;0.05,"Yes","No")</f>
        <v>No</v>
      </c>
      <c r="P446" s="16" t="n">
        <v>-0.180894592526804</v>
      </c>
      <c r="Q446" s="16" t="n">
        <v>3.43912151131964</v>
      </c>
      <c r="R446" s="16" t="n">
        <v>0.0640618639136951</v>
      </c>
      <c r="S446" s="16" t="n">
        <v>0.626448303463327</v>
      </c>
      <c r="T446" s="16" t="n">
        <v>-0.0110657611513505</v>
      </c>
      <c r="U446" s="16" t="n">
        <v>0.0852141303996006</v>
      </c>
      <c r="V446" s="16" t="n">
        <v>0.24709515060879</v>
      </c>
      <c r="W446" s="6" t="s">
        <v>567</v>
      </c>
      <c r="X446" s="16" t="n">
        <v>6.2</v>
      </c>
      <c r="Y446" s="16" t="n">
        <v>0.579783457578985</v>
      </c>
      <c r="Z446" s="16" t="n">
        <f aca="false">(G446-E446)/SQRT(H446^2/D446+F446^2/C446)</f>
        <v>-1.71159573322928</v>
      </c>
      <c r="AA446" s="24" t="n">
        <f aca="false">ABS(K446-Z446)</f>
        <v>0</v>
      </c>
    </row>
    <row r="447" customFormat="false" ht="15" hidden="false" customHeight="false" outlineLevel="0" collapsed="false">
      <c r="A447" s="17" t="n">
        <v>842</v>
      </c>
      <c r="B447" s="6" t="s">
        <v>487</v>
      </c>
      <c r="C447" s="6" t="n">
        <v>126</v>
      </c>
      <c r="D447" s="6" t="n">
        <v>626</v>
      </c>
      <c r="E447" s="16" t="n">
        <v>0.589598939059273</v>
      </c>
      <c r="F447" s="16" t="n">
        <v>0.0674192150962659</v>
      </c>
      <c r="G447" s="16" t="n">
        <v>0.578584522104111</v>
      </c>
      <c r="H447" s="16" t="n">
        <v>0.059732305769056</v>
      </c>
      <c r="I447" s="23" t="n">
        <f aca="false">G447-E447</f>
        <v>-0.0110144169551617</v>
      </c>
      <c r="J447" s="17" t="n">
        <f aca="false">100*(G447-E447)/E447</f>
        <v>-1.86812021282393</v>
      </c>
      <c r="K447" s="16" t="n">
        <v>-1.70415649987933</v>
      </c>
      <c r="L447" s="17" t="n">
        <v>166.786782525332</v>
      </c>
      <c r="M447" s="16" t="n">
        <v>0.0902140790742795</v>
      </c>
      <c r="N447" s="16" t="n">
        <v>0.141131630778154</v>
      </c>
      <c r="O447" s="6" t="str">
        <f aca="false">IF(N447&lt;0.05,"Yes","No")</f>
        <v>No</v>
      </c>
      <c r="P447" s="16" t="n">
        <v>-0.18014534168217</v>
      </c>
      <c r="Q447" s="16" t="n">
        <v>3.41069138209098</v>
      </c>
      <c r="R447" s="16" t="n">
        <v>0.0651690511781929</v>
      </c>
      <c r="S447" s="16" t="n">
        <v>0.623966266225775</v>
      </c>
      <c r="T447" s="16" t="n">
        <v>-0.0110132698042255</v>
      </c>
      <c r="U447" s="16" t="n">
        <v>0.0863803853269373</v>
      </c>
      <c r="V447" s="16" t="n">
        <v>0.24709515060879</v>
      </c>
      <c r="W447" s="6" t="s">
        <v>567</v>
      </c>
      <c r="X447" s="16" t="n">
        <v>6.1</v>
      </c>
      <c r="Y447" s="16" t="n">
        <v>0.579593285663573</v>
      </c>
      <c r="Z447" s="16" t="n">
        <f aca="false">(G447-E447)/SQRT(H447^2/D447+F447^2/C447)</f>
        <v>-1.70415649987933</v>
      </c>
      <c r="AA447" s="24" t="n">
        <f aca="false">ABS(K447-Z447)</f>
        <v>0</v>
      </c>
    </row>
    <row r="448" customFormat="false" ht="15" hidden="false" customHeight="false" outlineLevel="0" collapsed="false">
      <c r="A448" s="17" t="n">
        <v>843</v>
      </c>
      <c r="B448" s="6" t="s">
        <v>487</v>
      </c>
      <c r="C448" s="6" t="n">
        <v>126</v>
      </c>
      <c r="D448" s="6" t="n">
        <v>626</v>
      </c>
      <c r="E448" s="16" t="n">
        <v>0.589575201982544</v>
      </c>
      <c r="F448" s="16" t="n">
        <v>0.0674004423660065</v>
      </c>
      <c r="G448" s="16" t="n">
        <v>0.578614770128323</v>
      </c>
      <c r="H448" s="16" t="n">
        <v>0.059703826177587</v>
      </c>
      <c r="I448" s="23" t="n">
        <f aca="false">G448-E448</f>
        <v>-0.0109604318542202</v>
      </c>
      <c r="J448" s="17" t="n">
        <f aca="false">100*(G448-E448)/E448</f>
        <v>-1.8590388159753</v>
      </c>
      <c r="K448" s="16" t="n">
        <v>-1.69632213400081</v>
      </c>
      <c r="L448" s="17" t="n">
        <v>166.769383158965</v>
      </c>
      <c r="M448" s="16" t="n">
        <v>0.0916906917427911</v>
      </c>
      <c r="N448" s="16" t="n">
        <v>0.143015696623314</v>
      </c>
      <c r="O448" s="6" t="str">
        <f aca="false">IF(N448&lt;0.05,"Yes","No")</f>
        <v>No</v>
      </c>
      <c r="P448" s="16" t="n">
        <v>-0.179340677147853</v>
      </c>
      <c r="Q448" s="16" t="n">
        <v>3.38029000783512</v>
      </c>
      <c r="R448" s="16" t="n">
        <v>0.0663756882535009</v>
      </c>
      <c r="S448" s="16" t="n">
        <v>0.622963109901976</v>
      </c>
      <c r="T448" s="16" t="n">
        <v>-0.0109593043539222</v>
      </c>
      <c r="U448" s="16" t="n">
        <v>0.0876478427506424</v>
      </c>
      <c r="V448" s="16" t="n">
        <v>0.24709515060879</v>
      </c>
      <c r="W448" s="6" t="s">
        <v>567</v>
      </c>
      <c r="X448" s="16" t="n">
        <v>6.1</v>
      </c>
      <c r="Y448" s="16" t="n">
        <v>0.579339723109691</v>
      </c>
      <c r="Z448" s="16" t="n">
        <f aca="false">(G448-E448)/SQRT(H448^2/D448+F448^2/C448)</f>
        <v>-1.69632213400081</v>
      </c>
      <c r="AA448" s="24" t="n">
        <f aca="false">ABS(K448-Z448)</f>
        <v>0</v>
      </c>
    </row>
    <row r="449" customFormat="false" ht="15" hidden="false" customHeight="false" outlineLevel="0" collapsed="false">
      <c r="A449" s="17" t="n">
        <v>844</v>
      </c>
      <c r="B449" s="6" t="s">
        <v>487</v>
      </c>
      <c r="C449" s="6" t="n">
        <v>126</v>
      </c>
      <c r="D449" s="6" t="n">
        <v>626</v>
      </c>
      <c r="E449" s="16" t="n">
        <v>0.58953162531058</v>
      </c>
      <c r="F449" s="16" t="n">
        <v>0.0673888581403496</v>
      </c>
      <c r="G449" s="16" t="n">
        <v>0.578636172194831</v>
      </c>
      <c r="H449" s="16" t="n">
        <v>0.0596741589385493</v>
      </c>
      <c r="I449" s="23" t="n">
        <f aca="false">G449-E449</f>
        <v>-0.0108954531157486</v>
      </c>
      <c r="J449" s="17" t="n">
        <f aca="false">100*(G449-E449)/E449</f>
        <v>-1.84815413592249</v>
      </c>
      <c r="K449" s="16" t="n">
        <v>-1.68663016222374</v>
      </c>
      <c r="L449" s="17" t="n">
        <v>166.740886773509</v>
      </c>
      <c r="M449" s="16" t="n">
        <v>0.0935445492833972</v>
      </c>
      <c r="N449" s="16" t="n">
        <v>0.145690954814246</v>
      </c>
      <c r="O449" s="6" t="str">
        <f aca="false">IF(N449&lt;0.05,"Yes","No")</f>
        <v>No</v>
      </c>
      <c r="P449" s="16" t="n">
        <v>-0.178354307896199</v>
      </c>
      <c r="Q449" s="16" t="n">
        <v>3.34320923919955</v>
      </c>
      <c r="R449" s="16" t="n">
        <v>0.0678798974679831</v>
      </c>
      <c r="S449" s="16" t="n">
        <v>0.620465900323718</v>
      </c>
      <c r="T449" s="16" t="n">
        <v>-0.0108943278851603</v>
      </c>
      <c r="U449" s="16" t="n">
        <v>0.0892295274529312</v>
      </c>
      <c r="V449" s="16" t="n">
        <v>0.247110614927812</v>
      </c>
      <c r="W449" s="6" t="s">
        <v>567</v>
      </c>
      <c r="X449" s="16" t="n">
        <v>6</v>
      </c>
      <c r="Y449" s="16" t="n">
        <v>0.579098838683503</v>
      </c>
      <c r="Z449" s="16" t="n">
        <f aca="false">(G449-E449)/SQRT(H449^2/D449+F449^2/C449)</f>
        <v>-1.68663016222374</v>
      </c>
      <c r="AA449" s="24" t="n">
        <f aca="false">ABS(K449-Z449)</f>
        <v>0</v>
      </c>
    </row>
    <row r="450" customFormat="false" ht="15" hidden="false" customHeight="false" outlineLevel="0" collapsed="false">
      <c r="A450" s="17" t="n">
        <v>845</v>
      </c>
      <c r="B450" s="6" t="s">
        <v>487</v>
      </c>
      <c r="C450" s="6" t="n">
        <v>126</v>
      </c>
      <c r="D450" s="6" t="n">
        <v>626</v>
      </c>
      <c r="E450" s="16" t="n">
        <v>0.589502552908564</v>
      </c>
      <c r="F450" s="16" t="n">
        <v>0.0673861418320227</v>
      </c>
      <c r="G450" s="16" t="n">
        <v>0.578667147614705</v>
      </c>
      <c r="H450" s="16" t="n">
        <v>0.0596491018422687</v>
      </c>
      <c r="I450" s="23" t="n">
        <f aca="false">G450-E450</f>
        <v>-0.0108354052938598</v>
      </c>
      <c r="J450" s="17" t="n">
        <f aca="false">100*(G450-E450)/E450</f>
        <v>-1.83805909582558</v>
      </c>
      <c r="K450" s="16" t="n">
        <v>-1.67748908465938</v>
      </c>
      <c r="L450" s="17" t="n">
        <v>166.70763630066</v>
      </c>
      <c r="M450" s="16" t="n">
        <v>0.0953207863532409</v>
      </c>
      <c r="N450" s="16" t="n">
        <v>0.148018456857472</v>
      </c>
      <c r="O450" s="6" t="str">
        <f aca="false">IF(N450&lt;0.05,"Yes","No")</f>
        <v>No</v>
      </c>
      <c r="P450" s="16" t="n">
        <v>-0.177432162646278</v>
      </c>
      <c r="Q450" s="16" t="n">
        <v>3.30872782146857</v>
      </c>
      <c r="R450" s="16" t="n">
        <v>0.0693114666548583</v>
      </c>
      <c r="S450" s="16" t="n">
        <v>0.616234890306067</v>
      </c>
      <c r="T450" s="16" t="n">
        <v>-0.0108342865182241</v>
      </c>
      <c r="U450" s="16" t="n">
        <v>0.0907299816784007</v>
      </c>
      <c r="V450" s="16" t="n">
        <v>0.248855994133577</v>
      </c>
      <c r="W450" s="6" t="s">
        <v>567</v>
      </c>
      <c r="X450" s="16" t="n">
        <v>5.5</v>
      </c>
      <c r="Y450" s="16" t="n">
        <v>0.578857954257315</v>
      </c>
      <c r="Z450" s="16" t="n">
        <f aca="false">(G450-E450)/SQRT(H450^2/D450+F450^2/C450)</f>
        <v>-1.67748908465938</v>
      </c>
      <c r="AA450" s="24" t="n">
        <f aca="false">ABS(K450-Z450)</f>
        <v>0</v>
      </c>
    </row>
    <row r="451" customFormat="false" ht="15" hidden="false" customHeight="false" outlineLevel="0" collapsed="false">
      <c r="A451" s="17" t="n">
        <v>846</v>
      </c>
      <c r="B451" s="6" t="s">
        <v>487</v>
      </c>
      <c r="C451" s="6" t="n">
        <v>126</v>
      </c>
      <c r="D451" s="6" t="n">
        <v>626</v>
      </c>
      <c r="E451" s="16" t="n">
        <v>0.589462569072133</v>
      </c>
      <c r="F451" s="16" t="n">
        <v>0.0673758489428946</v>
      </c>
      <c r="G451" s="16" t="n">
        <v>0.578684643815501</v>
      </c>
      <c r="H451" s="16" t="n">
        <v>0.0596256174316162</v>
      </c>
      <c r="I451" s="23" t="n">
        <f aca="false">G451-E451</f>
        <v>-0.0107779252566323</v>
      </c>
      <c r="J451" s="17" t="n">
        <f aca="false">100*(G451-E451)/E451</f>
        <v>-1.82843251160082</v>
      </c>
      <c r="K451" s="16" t="n">
        <v>-1.66889997511389</v>
      </c>
      <c r="L451" s="17" t="n">
        <v>166.686542156276</v>
      </c>
      <c r="M451" s="16" t="n">
        <v>0.0970143864257542</v>
      </c>
      <c r="N451" s="16" t="n">
        <v>0.15047921503054</v>
      </c>
      <c r="O451" s="6" t="str">
        <f aca="false">IF(N451&lt;0.05,"Yes","No")</f>
        <v>No</v>
      </c>
      <c r="P451" s="16" t="n">
        <v>-0.176551772708599</v>
      </c>
      <c r="Q451" s="16" t="n">
        <v>3.27597452814781</v>
      </c>
      <c r="R451" s="16" t="n">
        <v>0.0707013066633678</v>
      </c>
      <c r="S451" s="16" t="n">
        <v>0.614368861067921</v>
      </c>
      <c r="T451" s="16" t="n">
        <v>-0.0107768175559226</v>
      </c>
      <c r="U451" s="16" t="n">
        <v>0.0921820393231879</v>
      </c>
      <c r="V451" s="16" t="n">
        <v>0.250411994167892</v>
      </c>
      <c r="W451" s="6" t="s">
        <v>567</v>
      </c>
      <c r="X451" s="16" t="n">
        <v>5.5</v>
      </c>
      <c r="Y451" s="16" t="n">
        <v>0.578528322937269</v>
      </c>
      <c r="Z451" s="16" t="n">
        <f aca="false">(G451-E451)/SQRT(H451^2/D451+F451^2/C451)</f>
        <v>-1.66889997511389</v>
      </c>
      <c r="AA451" s="24" t="n">
        <f aca="false">ABS(K451-Z451)</f>
        <v>0</v>
      </c>
    </row>
    <row r="452" customFormat="false" ht="15" hidden="false" customHeight="false" outlineLevel="0" collapsed="false">
      <c r="A452" s="17" t="n">
        <v>847</v>
      </c>
      <c r="B452" s="6" t="s">
        <v>487</v>
      </c>
      <c r="C452" s="6" t="n">
        <v>126</v>
      </c>
      <c r="D452" s="6" t="n">
        <v>626</v>
      </c>
      <c r="E452" s="16" t="n">
        <v>0.58941448893812</v>
      </c>
      <c r="F452" s="16" t="n">
        <v>0.0673563115103583</v>
      </c>
      <c r="G452" s="16" t="n">
        <v>0.578693135097004</v>
      </c>
      <c r="H452" s="16" t="n">
        <v>0.0596025329211935</v>
      </c>
      <c r="I452" s="23" t="n">
        <f aca="false">G452-E452</f>
        <v>-0.0107213538411156</v>
      </c>
      <c r="J452" s="17" t="n">
        <f aca="false">100*(G452-E452)/E452</f>
        <v>-1.81898376139871</v>
      </c>
      <c r="K452" s="16" t="n">
        <v>-1.66064373825669</v>
      </c>
      <c r="L452" s="17" t="n">
        <v>166.678037465732</v>
      </c>
      <c r="M452" s="16" t="n">
        <v>0.0986650165730082</v>
      </c>
      <c r="N452" s="16" t="n">
        <v>0.152647422547784</v>
      </c>
      <c r="O452" s="6" t="str">
        <f aca="false">IF(N452&lt;0.05,"Yes","No")</f>
        <v>No</v>
      </c>
      <c r="P452" s="16" t="n">
        <v>-0.175689630071105</v>
      </c>
      <c r="Q452" s="16" t="n">
        <v>3.24405798280995</v>
      </c>
      <c r="R452" s="16" t="n">
        <v>0.072084454878435</v>
      </c>
      <c r="S452" s="16" t="n">
        <v>0.614841071656471</v>
      </c>
      <c r="T452" s="16" t="n">
        <v>-0.0107202589533423</v>
      </c>
      <c r="U452" s="16" t="n">
        <v>0.0936235487338961</v>
      </c>
      <c r="V452" s="16" t="n">
        <v>0.251215389366824</v>
      </c>
      <c r="W452" s="6" t="s">
        <v>567</v>
      </c>
      <c r="X452" s="16" t="n">
        <v>5.4</v>
      </c>
      <c r="Y452" s="16" t="n">
        <v>0.578236726000304</v>
      </c>
      <c r="Z452" s="16" t="n">
        <f aca="false">(G452-E452)/SQRT(H452^2/D452+F452^2/C452)</f>
        <v>-1.66064373825669</v>
      </c>
      <c r="AA452" s="24" t="n">
        <f aca="false">ABS(K452-Z452)</f>
        <v>0</v>
      </c>
    </row>
    <row r="453" customFormat="false" ht="15" hidden="false" customHeight="false" outlineLevel="0" collapsed="false">
      <c r="A453" s="17" t="n">
        <v>848</v>
      </c>
      <c r="B453" s="6" t="s">
        <v>487</v>
      </c>
      <c r="C453" s="6" t="n">
        <v>126</v>
      </c>
      <c r="D453" s="6" t="n">
        <v>626</v>
      </c>
      <c r="E453" s="16" t="n">
        <v>0.58939562785247</v>
      </c>
      <c r="F453" s="16" t="n">
        <v>0.067343790911432</v>
      </c>
      <c r="G453" s="16" t="n">
        <v>0.578729390241087</v>
      </c>
      <c r="H453" s="16" t="n">
        <v>0.0595815347575997</v>
      </c>
      <c r="I453" s="23" t="n">
        <f aca="false">G453-E453</f>
        <v>-0.0106662376113835</v>
      </c>
      <c r="J453" s="17" t="n">
        <f aca="false">100*(G453-E453)/E453</f>
        <v>-1.80969065723259</v>
      </c>
      <c r="K453" s="16" t="n">
        <v>-1.65245132229864</v>
      </c>
      <c r="L453" s="17" t="n">
        <v>166.663478790689</v>
      </c>
      <c r="M453" s="16" t="n">
        <v>0.100325243055627</v>
      </c>
      <c r="N453" s="16" t="n">
        <v>0.154873868963903</v>
      </c>
      <c r="O453" s="6" t="str">
        <f aca="false">IF(N453&lt;0.05,"Yes","No")</f>
        <v>No</v>
      </c>
      <c r="P453" s="16" t="n">
        <v>-0.174842123742858</v>
      </c>
      <c r="Q453" s="16" t="n">
        <v>3.21283555524851</v>
      </c>
      <c r="R453" s="16" t="n">
        <v>0.0734656882314892</v>
      </c>
      <c r="S453" s="16" t="n">
        <v>0.613574253302774</v>
      </c>
      <c r="T453" s="16" t="n">
        <v>-0.0106651530808057</v>
      </c>
      <c r="U453" s="16" t="n">
        <v>0.0950610449365366</v>
      </c>
      <c r="V453" s="16" t="n">
        <v>0.252822619819556</v>
      </c>
      <c r="W453" s="6" t="s">
        <v>567</v>
      </c>
      <c r="X453" s="16" t="n">
        <v>5.1</v>
      </c>
      <c r="Y453" s="16" t="n">
        <v>0.578021197829505</v>
      </c>
      <c r="Z453" s="16" t="n">
        <f aca="false">(G453-E453)/SQRT(H453^2/D453+F453^2/C453)</f>
        <v>-1.65245132229863</v>
      </c>
      <c r="AA453" s="24" t="n">
        <f aca="false">ABS(K453-Z453)</f>
        <v>0</v>
      </c>
    </row>
    <row r="454" customFormat="false" ht="15" hidden="false" customHeight="false" outlineLevel="0" collapsed="false">
      <c r="A454" s="17" t="n">
        <v>849</v>
      </c>
      <c r="B454" s="6" t="s">
        <v>487</v>
      </c>
      <c r="C454" s="6" t="n">
        <v>126</v>
      </c>
      <c r="D454" s="6" t="n">
        <v>626</v>
      </c>
      <c r="E454" s="16" t="n">
        <v>0.589371214073802</v>
      </c>
      <c r="F454" s="16" t="n">
        <v>0.067340248602445</v>
      </c>
      <c r="G454" s="16" t="n">
        <v>0.578770974192757</v>
      </c>
      <c r="H454" s="16" t="n">
        <v>0.0595642982905637</v>
      </c>
      <c r="I454" s="23" t="n">
        <f aca="false">G454-E454</f>
        <v>-0.0106002398810453</v>
      </c>
      <c r="J454" s="17" t="n">
        <f aca="false">100*(G454-E454)/E454</f>
        <v>-1.79856763070853</v>
      </c>
      <c r="K454" s="16" t="n">
        <v>-1.64236601363796</v>
      </c>
      <c r="L454" s="17" t="n">
        <v>166.642783363078</v>
      </c>
      <c r="M454" s="16" t="n">
        <v>0.102399876247564</v>
      </c>
      <c r="N454" s="16" t="n">
        <v>0.157728841639393</v>
      </c>
      <c r="O454" s="6" t="str">
        <f aca="false">IF(N454&lt;0.05,"Yes","No")</f>
        <v>No</v>
      </c>
      <c r="P454" s="16" t="n">
        <v>-0.173802188755489</v>
      </c>
      <c r="Q454" s="16" t="n">
        <v>3.17473027799981</v>
      </c>
      <c r="R454" s="16" t="n">
        <v>0.0751900917089412</v>
      </c>
      <c r="S454" s="16" t="n">
        <v>0.611341480112165</v>
      </c>
      <c r="T454" s="16" t="n">
        <v>-0.0105991610070472</v>
      </c>
      <c r="U454" s="16" t="n">
        <v>0.0968535239735279</v>
      </c>
      <c r="V454" s="16" t="n">
        <v>0.254773092652097</v>
      </c>
      <c r="W454" s="6" t="s">
        <v>567</v>
      </c>
      <c r="X454" s="16" t="n">
        <v>5</v>
      </c>
      <c r="Y454" s="16" t="n">
        <v>0.577812008722552</v>
      </c>
      <c r="Z454" s="16" t="n">
        <f aca="false">(G454-E454)/SQRT(H454^2/D454+F454^2/C454)</f>
        <v>-1.64236601363796</v>
      </c>
      <c r="AA454" s="24" t="n">
        <f aca="false">ABS(K454-Z454)</f>
        <v>0</v>
      </c>
    </row>
    <row r="455" customFormat="false" ht="15" hidden="false" customHeight="false" outlineLevel="0" collapsed="false">
      <c r="A455" s="17" t="n">
        <v>850</v>
      </c>
      <c r="B455" s="6" t="s">
        <v>487</v>
      </c>
      <c r="C455" s="6" t="n">
        <v>126</v>
      </c>
      <c r="D455" s="6" t="n">
        <v>626</v>
      </c>
      <c r="E455" s="16" t="n">
        <v>0.589341301057074</v>
      </c>
      <c r="F455" s="16" t="n">
        <v>0.0673311377862606</v>
      </c>
      <c r="G455" s="16" t="n">
        <v>0.578799917817878</v>
      </c>
      <c r="H455" s="16" t="n">
        <v>0.0595388901397591</v>
      </c>
      <c r="I455" s="23" t="n">
        <f aca="false">G455-E455</f>
        <v>-0.0105413832391963</v>
      </c>
      <c r="J455" s="17" t="n">
        <f aca="false">100*(G455-E455)/E455</f>
        <v>-1.78867206833947</v>
      </c>
      <c r="K455" s="16" t="n">
        <v>-1.63353269576211</v>
      </c>
      <c r="L455" s="17" t="n">
        <v>166.617327455201</v>
      </c>
      <c r="M455" s="16" t="n">
        <v>0.104245209428505</v>
      </c>
      <c r="N455" s="16" t="n">
        <v>0.160218862479363</v>
      </c>
      <c r="O455" s="6" t="str">
        <f aca="false">IF(N455&lt;0.05,"Yes","No")</f>
        <v>No</v>
      </c>
      <c r="P455" s="16" t="n">
        <v>-0.172900671336013</v>
      </c>
      <c r="Q455" s="16" t="n">
        <v>3.14188084344909</v>
      </c>
      <c r="R455" s="16" t="n">
        <v>0.0767116397705348</v>
      </c>
      <c r="S455" s="16" t="n">
        <v>0.608809808270309</v>
      </c>
      <c r="T455" s="16" t="n">
        <v>-0.0105403136884208</v>
      </c>
      <c r="U455" s="16" t="n">
        <v>0.0984302694228174</v>
      </c>
      <c r="V455" s="16" t="n">
        <v>0.255460252298521</v>
      </c>
      <c r="W455" s="6" t="s">
        <v>567</v>
      </c>
      <c r="X455" s="16" t="n">
        <v>5</v>
      </c>
      <c r="Y455" s="16" t="n">
        <v>0.577564785232517</v>
      </c>
      <c r="Z455" s="16" t="n">
        <f aca="false">(G455-E455)/SQRT(H455^2/D455+F455^2/C455)</f>
        <v>-1.63353269576211</v>
      </c>
      <c r="AA455" s="24" t="n">
        <f aca="false">ABS(K455-Z455)</f>
        <v>0</v>
      </c>
    </row>
    <row r="456" customFormat="false" ht="15" hidden="false" customHeight="false" outlineLevel="0" collapsed="false">
      <c r="A456" s="17" t="n">
        <v>851</v>
      </c>
      <c r="B456" s="6" t="s">
        <v>487</v>
      </c>
      <c r="C456" s="6" t="n">
        <v>126</v>
      </c>
      <c r="D456" s="6" t="n">
        <v>626</v>
      </c>
      <c r="E456" s="16" t="n">
        <v>0.589304387569428</v>
      </c>
      <c r="F456" s="16" t="n">
        <v>0.0673129926876308</v>
      </c>
      <c r="G456" s="16" t="n">
        <v>0.578811218801398</v>
      </c>
      <c r="H456" s="16" t="n">
        <v>0.0595060100413122</v>
      </c>
      <c r="I456" s="23" t="n">
        <f aca="false">G456-E456</f>
        <v>-0.0104931687680296</v>
      </c>
      <c r="J456" s="17" t="n">
        <f aca="false">100*(G456-E456)/E456</f>
        <v>-1.78060251872695</v>
      </c>
      <c r="K456" s="16" t="n">
        <v>-1.62656207549226</v>
      </c>
      <c r="L456" s="17" t="n">
        <v>166.592627993867</v>
      </c>
      <c r="M456" s="16" t="n">
        <v>0.10572019690784</v>
      </c>
      <c r="N456" s="16" t="n">
        <v>0.162130024601001</v>
      </c>
      <c r="O456" s="6" t="str">
        <f aca="false">IF(N456&lt;0.05,"Yes","No")</f>
        <v>No</v>
      </c>
      <c r="P456" s="16" t="n">
        <v>-0.172195029321291</v>
      </c>
      <c r="Q456" s="16" t="n">
        <v>3.11628789445242</v>
      </c>
      <c r="R456" s="16" t="n">
        <v>0.0779200659288747</v>
      </c>
      <c r="S456" s="16" t="n">
        <v>0.606592748179635</v>
      </c>
      <c r="T456" s="16" t="n">
        <v>-0.010492115556795</v>
      </c>
      <c r="U456" s="16" t="n">
        <v>0.0996776254786192</v>
      </c>
      <c r="V456" s="16" t="n">
        <v>0.255460252298521</v>
      </c>
      <c r="W456" s="6" t="s">
        <v>567</v>
      </c>
      <c r="X456" s="16" t="n">
        <v>5</v>
      </c>
      <c r="Y456" s="16" t="n">
        <v>0.577273188295553</v>
      </c>
      <c r="Z456" s="16" t="n">
        <f aca="false">(G456-E456)/SQRT(H456^2/D456+F456^2/C456)</f>
        <v>-1.62656207549226</v>
      </c>
      <c r="AA456" s="24" t="n">
        <f aca="false">ABS(K456-Z456)</f>
        <v>0</v>
      </c>
    </row>
    <row r="457" customFormat="false" ht="15" hidden="false" customHeight="false" outlineLevel="0" collapsed="false">
      <c r="A457" s="17" t="n">
        <v>852</v>
      </c>
      <c r="B457" s="6" t="s">
        <v>487</v>
      </c>
      <c r="C457" s="6" t="n">
        <v>126</v>
      </c>
      <c r="D457" s="6" t="n">
        <v>626</v>
      </c>
      <c r="E457" s="16" t="n">
        <v>0.589237970965249</v>
      </c>
      <c r="F457" s="16" t="n">
        <v>0.0673136674341925</v>
      </c>
      <c r="G457" s="16" t="n">
        <v>0.578824915872595</v>
      </c>
      <c r="H457" s="16" t="n">
        <v>0.0594996707396742</v>
      </c>
      <c r="I457" s="23" t="n">
        <f aca="false">G457-E457</f>
        <v>-0.010413055092654</v>
      </c>
      <c r="J457" s="17" t="n">
        <f aca="false">100*(G457-E457)/E457</f>
        <v>-1.76720707180429</v>
      </c>
      <c r="K457" s="16" t="n">
        <v>-1.61415292248459</v>
      </c>
      <c r="L457" s="17" t="n">
        <v>166.582454587846</v>
      </c>
      <c r="M457" s="16" t="n">
        <v>0.108386880453973</v>
      </c>
      <c r="N457" s="16" t="n">
        <v>0.165735688379765</v>
      </c>
      <c r="O457" s="6" t="str">
        <f aca="false">IF(N457&lt;0.05,"Yes","No")</f>
        <v>No</v>
      </c>
      <c r="P457" s="16" t="n">
        <v>-0.170894494325152</v>
      </c>
      <c r="Q457" s="16" t="n">
        <v>3.06939296884285</v>
      </c>
      <c r="R457" s="16" t="n">
        <v>0.0801879321512656</v>
      </c>
      <c r="S457" s="16" t="n">
        <v>0.604814033334035</v>
      </c>
      <c r="T457" s="16" t="n">
        <v>-0.01041201466728</v>
      </c>
      <c r="U457" s="16" t="n">
        <v>0.102018303302164</v>
      </c>
      <c r="V457" s="16" t="n">
        <v>0.255460252298521</v>
      </c>
      <c r="W457" s="6" t="s">
        <v>567</v>
      </c>
      <c r="X457" s="16" t="n">
        <v>4.8</v>
      </c>
      <c r="Y457" s="16" t="n">
        <v>0.576905522592424</v>
      </c>
      <c r="Z457" s="16" t="n">
        <f aca="false">(G457-E457)/SQRT(H457^2/D457+F457^2/C457)</f>
        <v>-1.61415292248459</v>
      </c>
      <c r="AA457" s="24" t="n">
        <f aca="false">ABS(K457-Z457)</f>
        <v>0</v>
      </c>
    </row>
    <row r="458" customFormat="false" ht="15" hidden="false" customHeight="false" outlineLevel="0" collapsed="false">
      <c r="A458" s="17" t="n">
        <v>853</v>
      </c>
      <c r="B458" s="6" t="s">
        <v>487</v>
      </c>
      <c r="C458" s="6" t="n">
        <v>126</v>
      </c>
      <c r="D458" s="6" t="n">
        <v>626</v>
      </c>
      <c r="E458" s="16" t="n">
        <v>0.589185310498117</v>
      </c>
      <c r="F458" s="16" t="n">
        <v>0.06732308505473</v>
      </c>
      <c r="G458" s="16" t="n">
        <v>0.578841024456314</v>
      </c>
      <c r="H458" s="16" t="n">
        <v>0.0594951915640574</v>
      </c>
      <c r="I458" s="23" t="n">
        <f aca="false">G458-E458</f>
        <v>-0.0103442860418029</v>
      </c>
      <c r="J458" s="17" t="n">
        <f aca="false">100*(G458-E458)/E458</f>
        <v>-1.75569313380497</v>
      </c>
      <c r="K458" s="16" t="n">
        <v>-1.60331543035371</v>
      </c>
      <c r="L458" s="17" t="n">
        <v>166.5636806007</v>
      </c>
      <c r="M458" s="16" t="n">
        <v>0.110759619593067</v>
      </c>
      <c r="N458" s="16" t="n">
        <v>0.168994887992036</v>
      </c>
      <c r="O458" s="6" t="str">
        <f aca="false">IF(N458&lt;0.05,"Yes","No")</f>
        <v>No</v>
      </c>
      <c r="P458" s="16" t="n">
        <v>-0.169771220982339</v>
      </c>
      <c r="Q458" s="16" t="n">
        <v>3.02917591691322</v>
      </c>
      <c r="R458" s="16" t="n">
        <v>0.0821896766383446</v>
      </c>
      <c r="S458" s="16" t="n">
        <v>0.602856602809605</v>
      </c>
      <c r="T458" s="16" t="n">
        <v>-0.010343254549948</v>
      </c>
      <c r="U458" s="16" t="n">
        <v>0.104079315329934</v>
      </c>
      <c r="V458" s="16" t="n">
        <v>0.255460252298521</v>
      </c>
      <c r="W458" s="6" t="s">
        <v>567</v>
      </c>
      <c r="X458" s="16" t="n">
        <v>4.5</v>
      </c>
      <c r="Y458" s="16" t="n">
        <v>0.576550535016989</v>
      </c>
      <c r="Z458" s="16" t="n">
        <f aca="false">(G458-E458)/SQRT(H458^2/D458+F458^2/C458)</f>
        <v>-1.60331543035371</v>
      </c>
      <c r="AA458" s="24" t="n">
        <f aca="false">ABS(K458-Z458)</f>
        <v>0</v>
      </c>
    </row>
    <row r="459" customFormat="false" ht="15" hidden="false" customHeight="false" outlineLevel="0" collapsed="false">
      <c r="A459" s="17" t="n">
        <v>854</v>
      </c>
      <c r="B459" s="6" t="s">
        <v>487</v>
      </c>
      <c r="C459" s="6" t="n">
        <v>126</v>
      </c>
      <c r="D459" s="6" t="n">
        <v>626</v>
      </c>
      <c r="E459" s="16" t="n">
        <v>0.589166198221464</v>
      </c>
      <c r="F459" s="16" t="n">
        <v>0.0673196388077429</v>
      </c>
      <c r="G459" s="16" t="n">
        <v>0.578867917814956</v>
      </c>
      <c r="H459" s="16" t="n">
        <v>0.059474768101141</v>
      </c>
      <c r="I459" s="23" t="n">
        <f aca="false">G459-E459</f>
        <v>-0.0102982804065085</v>
      </c>
      <c r="J459" s="17" t="n">
        <f aca="false">100*(G459-E459)/E459</f>
        <v>-1.74794148707042</v>
      </c>
      <c r="K459" s="16" t="n">
        <v>-1.59632982009041</v>
      </c>
      <c r="L459" s="17" t="n">
        <v>166.538205433944</v>
      </c>
      <c r="M459" s="16" t="n">
        <v>0.112310994722471</v>
      </c>
      <c r="N459" s="16" t="n">
        <v>0.170968664556121</v>
      </c>
      <c r="O459" s="6" t="str">
        <f aca="false">IF(N459&lt;0.05,"Yes","No")</f>
        <v>No</v>
      </c>
      <c r="P459" s="16" t="n">
        <v>-0.169064140038178</v>
      </c>
      <c r="Q459" s="16" t="n">
        <v>3.00399600470539</v>
      </c>
      <c r="R459" s="16" t="n">
        <v>0.0834704320886805</v>
      </c>
      <c r="S459" s="16" t="n">
        <v>0.601344556720842</v>
      </c>
      <c r="T459" s="16" t="n">
        <v>-0.0102972530292732</v>
      </c>
      <c r="U459" s="16" t="n">
        <v>0.105395949981744</v>
      </c>
      <c r="V459" s="16" t="n">
        <v>0.255460252298521</v>
      </c>
      <c r="W459" s="6" t="s">
        <v>567</v>
      </c>
      <c r="X459" s="16" t="n">
        <v>4.2</v>
      </c>
      <c r="Y459" s="16" t="n">
        <v>0.57646178812313</v>
      </c>
      <c r="Z459" s="16" t="n">
        <f aca="false">(G459-E459)/SQRT(H459^2/D459+F459^2/C459)</f>
        <v>-1.59632982009041</v>
      </c>
      <c r="AA459" s="24" t="n">
        <f aca="false">ABS(K459-Z459)</f>
        <v>0</v>
      </c>
    </row>
    <row r="460" customFormat="false" ht="15" hidden="false" customHeight="false" outlineLevel="0" collapsed="false">
      <c r="A460" s="17" t="n">
        <v>855</v>
      </c>
      <c r="B460" s="6" t="s">
        <v>487</v>
      </c>
      <c r="C460" s="6" t="n">
        <v>126</v>
      </c>
      <c r="D460" s="6" t="n">
        <v>626</v>
      </c>
      <c r="E460" s="16" t="n">
        <v>0.589175854883497</v>
      </c>
      <c r="F460" s="16" t="n">
        <v>0.0672915332123457</v>
      </c>
      <c r="G460" s="16" t="n">
        <v>0.578907164141012</v>
      </c>
      <c r="H460" s="16" t="n">
        <v>0.0594346349122624</v>
      </c>
      <c r="I460" s="23" t="n">
        <f aca="false">G460-E460</f>
        <v>-0.0102686907424846</v>
      </c>
      <c r="J460" s="17" t="n">
        <f aca="false">100*(G460-E460)/E460</f>
        <v>-1.74289062550181</v>
      </c>
      <c r="K460" s="16" t="n">
        <v>-1.5924636149766</v>
      </c>
      <c r="L460" s="17" t="n">
        <v>166.515770143534</v>
      </c>
      <c r="M460" s="16" t="n">
        <v>0.113177103294039</v>
      </c>
      <c r="N460" s="16" t="n">
        <v>0.171934268995499</v>
      </c>
      <c r="O460" s="6" t="str">
        <f aca="false">IF(N460&lt;0.05,"Yes","No")</f>
        <v>No</v>
      </c>
      <c r="P460" s="16" t="n">
        <v>-0.168683346999128</v>
      </c>
      <c r="Q460" s="16" t="n">
        <v>2.99047909295337</v>
      </c>
      <c r="R460" s="16" t="n">
        <v>0.0841668548459391</v>
      </c>
      <c r="S460" s="16" t="n">
        <v>0.600477942999318</v>
      </c>
      <c r="T460" s="16" t="n">
        <v>-0.0102676643285782</v>
      </c>
      <c r="U460" s="16" t="n">
        <v>0.106111853172312</v>
      </c>
      <c r="V460" s="16" t="n">
        <v>0.255460252298521</v>
      </c>
      <c r="W460" s="6" t="s">
        <v>567</v>
      </c>
      <c r="X460" s="16" t="n">
        <v>4.2</v>
      </c>
      <c r="Y460" s="16" t="n">
        <v>0.576423753740048</v>
      </c>
      <c r="Z460" s="16" t="n">
        <f aca="false">(G460-E460)/SQRT(H460^2/D460+F460^2/C460)</f>
        <v>-1.5924636149766</v>
      </c>
      <c r="AA460" s="24" t="n">
        <f aca="false">ABS(K460-Z460)</f>
        <v>0</v>
      </c>
    </row>
    <row r="461" customFormat="false" ht="15" hidden="false" customHeight="false" outlineLevel="0" collapsed="false">
      <c r="A461" s="17" t="n">
        <v>856</v>
      </c>
      <c r="B461" s="6" t="s">
        <v>487</v>
      </c>
      <c r="C461" s="6" t="n">
        <v>126</v>
      </c>
      <c r="D461" s="6" t="n">
        <v>626</v>
      </c>
      <c r="E461" s="16" t="n">
        <v>0.589155215356085</v>
      </c>
      <c r="F461" s="16" t="n">
        <v>0.0672834489828873</v>
      </c>
      <c r="G461" s="16" t="n">
        <v>0.578925303567332</v>
      </c>
      <c r="H461" s="16" t="n">
        <v>0.0594153281340931</v>
      </c>
      <c r="I461" s="23" t="n">
        <f aca="false">G461-E461</f>
        <v>-0.0102299117887532</v>
      </c>
      <c r="J461" s="17" t="n">
        <f aca="false">100*(G461-E461)/E461</f>
        <v>-1.73636955459526</v>
      </c>
      <c r="K461" s="16" t="n">
        <v>-1.58668448845217</v>
      </c>
      <c r="L461" s="17" t="n">
        <v>166.497935669439</v>
      </c>
      <c r="M461" s="16" t="n">
        <v>0.114481452403816</v>
      </c>
      <c r="N461" s="16" t="n">
        <v>0.173664643682612</v>
      </c>
      <c r="O461" s="6" t="str">
        <f aca="false">IF(N461&lt;0.05,"Yes","No")</f>
        <v>No</v>
      </c>
      <c r="P461" s="16" t="n">
        <v>-0.1680939084179</v>
      </c>
      <c r="Q461" s="16" t="n">
        <v>2.96961604946397</v>
      </c>
      <c r="R461" s="16" t="n">
        <v>0.0852541496631446</v>
      </c>
      <c r="S461" s="16" t="n">
        <v>0.599159622941557</v>
      </c>
      <c r="T461" s="16" t="n">
        <v>-0.0102288937698568</v>
      </c>
      <c r="U461" s="16" t="n">
        <v>0.107226046563137</v>
      </c>
      <c r="V461" s="16" t="n">
        <v>0.255460252298521</v>
      </c>
      <c r="W461" s="6" t="s">
        <v>567</v>
      </c>
      <c r="X461" s="16" t="n">
        <v>4.1</v>
      </c>
      <c r="Y461" s="16" t="n">
        <v>0.576233581824636</v>
      </c>
      <c r="Z461" s="16" t="n">
        <f aca="false">(G461-E461)/SQRT(H461^2/D461+F461^2/C461)</f>
        <v>-1.58668448845217</v>
      </c>
      <c r="AA461" s="24" t="n">
        <f aca="false">ABS(K461-Z461)</f>
        <v>0</v>
      </c>
    </row>
    <row r="462" customFormat="false" ht="15" hidden="false" customHeight="false" outlineLevel="0" collapsed="false">
      <c r="A462" s="17" t="n">
        <v>857</v>
      </c>
      <c r="B462" s="6" t="s">
        <v>487</v>
      </c>
      <c r="C462" s="6" t="n">
        <v>126</v>
      </c>
      <c r="D462" s="6" t="n">
        <v>626</v>
      </c>
      <c r="E462" s="16" t="n">
        <v>0.589115834898419</v>
      </c>
      <c r="F462" s="16" t="n">
        <v>0.0672893787642886</v>
      </c>
      <c r="G462" s="16" t="n">
        <v>0.578942514979801</v>
      </c>
      <c r="H462" s="16" t="n">
        <v>0.0594097893503512</v>
      </c>
      <c r="I462" s="23" t="n">
        <f aca="false">G462-E462</f>
        <v>-0.0101733199186177</v>
      </c>
      <c r="J462" s="17" t="n">
        <f aca="false">100*(G462-E462)/E462</f>
        <v>-1.72687938703462</v>
      </c>
      <c r="K462" s="16" t="n">
        <v>-1.5778067113166</v>
      </c>
      <c r="L462" s="17" t="n">
        <v>166.482145642241</v>
      </c>
      <c r="M462" s="16" t="n">
        <v>0.116508249571714</v>
      </c>
      <c r="N462" s="16" t="n">
        <v>0.176357227917991</v>
      </c>
      <c r="O462" s="6" t="str">
        <f aca="false">IF(N462&lt;0.05,"Yes","No")</f>
        <v>No</v>
      </c>
      <c r="P462" s="16" t="n">
        <v>-0.167173408138456</v>
      </c>
      <c r="Q462" s="16" t="n">
        <v>2.93718122930122</v>
      </c>
      <c r="R462" s="16" t="n">
        <v>0.0869748648455872</v>
      </c>
      <c r="S462" s="16" t="n">
        <v>0.597454147212946</v>
      </c>
      <c r="T462" s="16" t="n">
        <v>-0.0101723094383519</v>
      </c>
      <c r="U462" s="16" t="n">
        <v>0.108987843781217</v>
      </c>
      <c r="V462" s="16" t="n">
        <v>0.255460252298521</v>
      </c>
      <c r="W462" s="6" t="s">
        <v>567</v>
      </c>
      <c r="X462" s="16" t="n">
        <v>4</v>
      </c>
      <c r="Y462" s="16" t="n">
        <v>0.575865916121507</v>
      </c>
      <c r="Z462" s="16" t="n">
        <f aca="false">(G462-E462)/SQRT(H462^2/D462+F462^2/C462)</f>
        <v>-1.5778067113166</v>
      </c>
      <c r="AA462" s="24" t="n">
        <f aca="false">ABS(K462-Z462)</f>
        <v>0</v>
      </c>
    </row>
    <row r="463" customFormat="false" ht="15" hidden="false" customHeight="false" outlineLevel="0" collapsed="false">
      <c r="A463" s="17" t="n">
        <v>858</v>
      </c>
      <c r="B463" s="6" t="s">
        <v>487</v>
      </c>
      <c r="C463" s="6" t="n">
        <v>126</v>
      </c>
      <c r="D463" s="6" t="n">
        <v>626</v>
      </c>
      <c r="E463" s="16" t="n">
        <v>0.589081142156843</v>
      </c>
      <c r="F463" s="16" t="n">
        <v>0.0672868269362184</v>
      </c>
      <c r="G463" s="16" t="n">
        <v>0.578972000664416</v>
      </c>
      <c r="H463" s="16" t="n">
        <v>0.0593981283357285</v>
      </c>
      <c r="I463" s="23" t="n">
        <f aca="false">G463-E463</f>
        <v>-0.0101091414924277</v>
      </c>
      <c r="J463" s="17" t="n">
        <f aca="false">100*(G463-E463)/E463</f>
        <v>-1.71608642154363</v>
      </c>
      <c r="K463" s="16" t="n">
        <v>-1.56794624508043</v>
      </c>
      <c r="L463" s="17" t="n">
        <v>166.46836123769</v>
      </c>
      <c r="M463" s="16" t="n">
        <v>0.1187925738734</v>
      </c>
      <c r="N463" s="16" t="n">
        <v>0.179298274215526</v>
      </c>
      <c r="O463" s="6" t="str">
        <f aca="false">IF(N463&lt;0.05,"Yes","No")</f>
        <v>No</v>
      </c>
      <c r="P463" s="16" t="n">
        <v>-0.166146032884591</v>
      </c>
      <c r="Q463" s="16" t="n">
        <v>2.9011908770886</v>
      </c>
      <c r="R463" s="16" t="n">
        <v>0.0889284219854365</v>
      </c>
      <c r="S463" s="16" t="n">
        <v>0.595659871356148</v>
      </c>
      <c r="T463" s="16" t="n">
        <v>-0.0101081378224637</v>
      </c>
      <c r="U463" s="16" t="n">
        <v>0.11098454594137</v>
      </c>
      <c r="V463" s="16" t="n">
        <v>0.255460252298521</v>
      </c>
      <c r="W463" s="6" t="s">
        <v>567</v>
      </c>
      <c r="X463" s="16" t="n">
        <v>3.6</v>
      </c>
      <c r="Y463" s="16" t="n">
        <v>0.575491911354531</v>
      </c>
      <c r="Z463" s="16" t="n">
        <f aca="false">(G463-E463)/SQRT(H463^2/D463+F463^2/C463)</f>
        <v>-1.56794624508043</v>
      </c>
      <c r="AA463" s="24" t="n">
        <f aca="false">ABS(K463-Z463)</f>
        <v>0</v>
      </c>
    </row>
    <row r="464" customFormat="false" ht="15" hidden="false" customHeight="false" outlineLevel="0" collapsed="false">
      <c r="A464" s="17" t="n">
        <v>859</v>
      </c>
      <c r="B464" s="6" t="s">
        <v>487</v>
      </c>
      <c r="C464" s="6" t="n">
        <v>126</v>
      </c>
      <c r="D464" s="6" t="n">
        <v>626</v>
      </c>
      <c r="E464" s="16" t="n">
        <v>0.589071936314068</v>
      </c>
      <c r="F464" s="16" t="n">
        <v>0.0672517621939672</v>
      </c>
      <c r="G464" s="16" t="n">
        <v>0.579014762093465</v>
      </c>
      <c r="H464" s="16" t="n">
        <v>0.05936013063059</v>
      </c>
      <c r="I464" s="23" t="n">
        <f aca="false">G464-E464</f>
        <v>-0.0100571742206034</v>
      </c>
      <c r="J464" s="17" t="n">
        <f aca="false">100*(G464-E464)/E464</f>
        <v>-1.70729135112648</v>
      </c>
      <c r="K464" s="16" t="n">
        <v>-1.56072444970491</v>
      </c>
      <c r="L464" s="17" t="n">
        <v>166.458036886324</v>
      </c>
      <c r="M464" s="16" t="n">
        <v>0.120487976218906</v>
      </c>
      <c r="N464" s="16" t="n">
        <v>0.18139374903083</v>
      </c>
      <c r="O464" s="6" t="str">
        <f aca="false">IF(N464&lt;0.05,"Yes","No")</f>
        <v>No</v>
      </c>
      <c r="P464" s="16" t="n">
        <v>-0.165393737358182</v>
      </c>
      <c r="Q464" s="16" t="n">
        <v>2.87497765164432</v>
      </c>
      <c r="R464" s="16" t="n">
        <v>0.0903812609774123</v>
      </c>
      <c r="S464" s="16" t="n">
        <v>0.594014614898582</v>
      </c>
      <c r="T464" s="16" t="n">
        <v>-0.0100561820176472</v>
      </c>
      <c r="U464" s="16" t="n">
        <v>0.112465158710281</v>
      </c>
      <c r="V464" s="16" t="n">
        <v>0.255460252298521</v>
      </c>
      <c r="W464" s="6" t="s">
        <v>567</v>
      </c>
      <c r="X464" s="16" t="n">
        <v>3.6</v>
      </c>
      <c r="Y464" s="16" t="n">
        <v>0.57519397535372</v>
      </c>
      <c r="Z464" s="16" t="n">
        <f aca="false">(G464-E464)/SQRT(H464^2/D464+F464^2/C464)</f>
        <v>-1.56072444970491</v>
      </c>
      <c r="AA464" s="24" t="n">
        <f aca="false">ABS(K464-Z464)</f>
        <v>0</v>
      </c>
    </row>
    <row r="465" customFormat="false" ht="15" hidden="false" customHeight="false" outlineLevel="0" collapsed="false">
      <c r="A465" s="17" t="n">
        <v>860</v>
      </c>
      <c r="B465" s="6" t="s">
        <v>487</v>
      </c>
      <c r="C465" s="6" t="n">
        <v>126</v>
      </c>
      <c r="D465" s="6" t="n">
        <v>626</v>
      </c>
      <c r="E465" s="16" t="n">
        <v>0.589031759945173</v>
      </c>
      <c r="F465" s="16" t="n">
        <v>0.0672296573298234</v>
      </c>
      <c r="G465" s="16" t="n">
        <v>0.579025415281137</v>
      </c>
      <c r="H465" s="16" t="n">
        <v>0.0593354284644157</v>
      </c>
      <c r="I465" s="23" t="n">
        <f aca="false">G465-E465</f>
        <v>-0.0100063446640357</v>
      </c>
      <c r="J465" s="17" t="n">
        <f aca="false">100*(G465-E465)/E465</f>
        <v>-1.69877846059898</v>
      </c>
      <c r="K465" s="16" t="n">
        <v>-1.55336544236769</v>
      </c>
      <c r="L465" s="17" t="n">
        <v>166.450426548596</v>
      </c>
      <c r="M465" s="16" t="n">
        <v>0.12223515645766</v>
      </c>
      <c r="N465" s="16" t="n">
        <v>0.183571167775228</v>
      </c>
      <c r="O465" s="6" t="str">
        <f aca="false">IF(N465&lt;0.05,"Yes","No")</f>
        <v>No</v>
      </c>
      <c r="P465" s="16" t="n">
        <v>-0.164623393100642</v>
      </c>
      <c r="Q465" s="16" t="n">
        <v>2.84825880640607</v>
      </c>
      <c r="R465" s="16" t="n">
        <v>0.0918887244506967</v>
      </c>
      <c r="S465" s="16" t="n">
        <v>0.593181906791201</v>
      </c>
      <c r="T465" s="16" t="n">
        <v>-0.0100053683468294</v>
      </c>
      <c r="U465" s="16" t="n">
        <v>0.113997990132928</v>
      </c>
      <c r="V465" s="16" t="n">
        <v>0.255460252298521</v>
      </c>
      <c r="W465" s="6" t="s">
        <v>567</v>
      </c>
      <c r="X465" s="16" t="n">
        <v>3.6</v>
      </c>
      <c r="Y465" s="16" t="n">
        <v>0.574864344033673</v>
      </c>
      <c r="Z465" s="16" t="n">
        <f aca="false">(G465-E465)/SQRT(H465^2/D465+F465^2/C465)</f>
        <v>-1.55336544236769</v>
      </c>
      <c r="AA465" s="24" t="n">
        <f aca="false">ABS(K465-Z465)</f>
        <v>0</v>
      </c>
    </row>
    <row r="466" customFormat="false" ht="15" hidden="false" customHeight="false" outlineLevel="0" collapsed="false">
      <c r="A466" s="17" t="n">
        <v>861</v>
      </c>
      <c r="B466" s="6" t="s">
        <v>487</v>
      </c>
      <c r="C466" s="6" t="n">
        <v>126</v>
      </c>
      <c r="D466" s="6" t="n">
        <v>626</v>
      </c>
      <c r="E466" s="16" t="n">
        <v>0.588980217774709</v>
      </c>
      <c r="F466" s="16" t="n">
        <v>0.0672320407085635</v>
      </c>
      <c r="G466" s="16" t="n">
        <v>0.579034090470582</v>
      </c>
      <c r="H466" s="16" t="n">
        <v>0.0593237923444642</v>
      </c>
      <c r="I466" s="23" t="n">
        <f aca="false">G466-E466</f>
        <v>-0.00994612730412692</v>
      </c>
      <c r="J466" s="17" t="n">
        <f aca="false">100*(G466-E466)/E466</f>
        <v>-1.68870311836711</v>
      </c>
      <c r="K466" s="16" t="n">
        <v>-1.54401113232516</v>
      </c>
      <c r="L466" s="17" t="n">
        <v>166.430288557087</v>
      </c>
      <c r="M466" s="16" t="n">
        <v>0.124484948814619</v>
      </c>
      <c r="N466" s="16" t="n">
        <v>0.186416876307565</v>
      </c>
      <c r="O466" s="6" t="str">
        <f aca="false">IF(N466&lt;0.05,"Yes","No")</f>
        <v>No</v>
      </c>
      <c r="P466" s="16" t="n">
        <v>-0.163657054440278</v>
      </c>
      <c r="Q466" s="16" t="n">
        <v>2.81491841279335</v>
      </c>
      <c r="R466" s="16" t="n">
        <v>0.0938082736348346</v>
      </c>
      <c r="S466" s="16" t="n">
        <v>0.590718159016068</v>
      </c>
      <c r="T466" s="16" t="n">
        <v>-0.00994516354928678</v>
      </c>
      <c r="U466" s="16" t="n">
        <v>0.115948799571606</v>
      </c>
      <c r="V466" s="16" t="n">
        <v>0.255460252298521</v>
      </c>
      <c r="W466" s="6" t="s">
        <v>567</v>
      </c>
      <c r="X466" s="16" t="n">
        <v>3.5</v>
      </c>
      <c r="Y466" s="16" t="n">
        <v>0.57476291901212</v>
      </c>
      <c r="Z466" s="16" t="n">
        <f aca="false">(G466-E466)/SQRT(H466^2/D466+F466^2/C466)</f>
        <v>-1.54401113232516</v>
      </c>
      <c r="AA466" s="24" t="n">
        <f aca="false">ABS(K466-Z466)</f>
        <v>0</v>
      </c>
    </row>
    <row r="467" customFormat="false" ht="15" hidden="false" customHeight="false" outlineLevel="0" collapsed="false">
      <c r="A467" s="17" t="n">
        <v>862</v>
      </c>
      <c r="B467" s="6" t="s">
        <v>487</v>
      </c>
      <c r="C467" s="6" t="n">
        <v>126</v>
      </c>
      <c r="D467" s="6" t="n">
        <v>626</v>
      </c>
      <c r="E467" s="16" t="n">
        <v>0.588936125475263</v>
      </c>
      <c r="F467" s="16" t="n">
        <v>0.0672458909424057</v>
      </c>
      <c r="G467" s="16" t="n">
        <v>0.579058008452955</v>
      </c>
      <c r="H467" s="16" t="n">
        <v>0.0593190080080527</v>
      </c>
      <c r="I467" s="23" t="n">
        <f aca="false">G467-E467</f>
        <v>-0.00987811702230812</v>
      </c>
      <c r="J467" s="17" t="n">
        <f aca="false">100*(G467-E467)/E467</f>
        <v>-1.67728155822274</v>
      </c>
      <c r="K467" s="16" t="n">
        <v>-1.53319707912553</v>
      </c>
      <c r="L467" s="17" t="n">
        <v>166.405376623679</v>
      </c>
      <c r="M467" s="16" t="n">
        <v>0.127126306717677</v>
      </c>
      <c r="N467" s="16" t="n">
        <v>0.189831109036134</v>
      </c>
      <c r="O467" s="6" t="str">
        <f aca="false">IF(N467&lt;0.05,"Yes","No")</f>
        <v>No</v>
      </c>
      <c r="P467" s="16" t="n">
        <v>-0.162541574450972</v>
      </c>
      <c r="Q467" s="16" t="n">
        <v>2.7766764419285</v>
      </c>
      <c r="R467" s="16" t="n">
        <v>0.0960640065066252</v>
      </c>
      <c r="S467" s="16" t="n">
        <v>0.587673796880464</v>
      </c>
      <c r="T467" s="16" t="n">
        <v>-0.00987715833925164</v>
      </c>
      <c r="U467" s="16" t="n">
        <v>0.118239715462579</v>
      </c>
      <c r="V467" s="16" t="n">
        <v>0.255460252298521</v>
      </c>
      <c r="W467" s="6" t="s">
        <v>567</v>
      </c>
      <c r="X467" s="16" t="n">
        <v>3.4</v>
      </c>
      <c r="Y467" s="16" t="n">
        <v>0.574331862670521</v>
      </c>
      <c r="Z467" s="16" t="n">
        <f aca="false">(G467-E467)/SQRT(H467^2/D467+F467^2/C467)</f>
        <v>-1.53319707912553</v>
      </c>
      <c r="AA467" s="24" t="n">
        <f aca="false">ABS(K467-Z467)</f>
        <v>0</v>
      </c>
    </row>
    <row r="468" customFormat="false" ht="15" hidden="false" customHeight="false" outlineLevel="0" collapsed="false">
      <c r="A468" s="17" t="n">
        <v>863</v>
      </c>
      <c r="B468" s="6" t="s">
        <v>487</v>
      </c>
      <c r="C468" s="6" t="n">
        <v>126</v>
      </c>
      <c r="D468" s="6" t="n">
        <v>626</v>
      </c>
      <c r="E468" s="16" t="n">
        <v>0.588905878719829</v>
      </c>
      <c r="F468" s="16" t="n">
        <v>0.0672355466895535</v>
      </c>
      <c r="G468" s="16" t="n">
        <v>0.579087170596702</v>
      </c>
      <c r="H468" s="16" t="n">
        <v>0.0593128804273825</v>
      </c>
      <c r="I468" s="23" t="n">
        <f aca="false">G468-E468</f>
        <v>-0.00981870812312768</v>
      </c>
      <c r="J468" s="17" t="n">
        <f aca="false">100*(G468-E468)/E468</f>
        <v>-1.66727969238</v>
      </c>
      <c r="K468" s="16" t="n">
        <v>-1.52420017088156</v>
      </c>
      <c r="L468" s="17" t="n">
        <v>166.409767563051</v>
      </c>
      <c r="M468" s="16" t="n">
        <v>0.129356894971015</v>
      </c>
      <c r="N468" s="16" t="n">
        <v>0.192750947754683</v>
      </c>
      <c r="O468" s="6" t="str">
        <f aca="false">IF(N468&lt;0.05,"Yes","No")</f>
        <v>No</v>
      </c>
      <c r="P468" s="16" t="n">
        <v>-0.161582378730926</v>
      </c>
      <c r="Q468" s="16" t="n">
        <v>2.74400150856159</v>
      </c>
      <c r="R468" s="16" t="n">
        <v>0.0980382995857975</v>
      </c>
      <c r="S468" s="16" t="n">
        <v>0.589335036910521</v>
      </c>
      <c r="T468" s="16" t="n">
        <v>-0.00981774817778151</v>
      </c>
      <c r="U468" s="16" t="n">
        <v>0.120242902622396</v>
      </c>
      <c r="V468" s="16" t="n">
        <v>0.255460252298521</v>
      </c>
      <c r="W468" s="6" t="s">
        <v>567</v>
      </c>
      <c r="X468" s="16" t="n">
        <v>3.3</v>
      </c>
      <c r="Y468" s="16" t="n">
        <v>0.574027587605862</v>
      </c>
      <c r="Z468" s="16" t="n">
        <f aca="false">(G468-E468)/SQRT(H468^2/D468+F468^2/C468)</f>
        <v>-1.52420017088156</v>
      </c>
      <c r="AA468" s="24" t="n">
        <f aca="false">ABS(K468-Z468)</f>
        <v>0</v>
      </c>
    </row>
    <row r="469" customFormat="false" ht="15" hidden="false" customHeight="false" outlineLevel="0" collapsed="false">
      <c r="A469" s="17" t="n">
        <v>864</v>
      </c>
      <c r="B469" s="6" t="s">
        <v>487</v>
      </c>
      <c r="C469" s="6" t="n">
        <v>126</v>
      </c>
      <c r="D469" s="6" t="n">
        <v>626</v>
      </c>
      <c r="E469" s="16" t="n">
        <v>0.588891650239627</v>
      </c>
      <c r="F469" s="16" t="n">
        <v>0.0672254280555483</v>
      </c>
      <c r="G469" s="16" t="n">
        <v>0.579105677838904</v>
      </c>
      <c r="H469" s="16" t="n">
        <v>0.0592841025175835</v>
      </c>
      <c r="I469" s="23" t="n">
        <f aca="false">G469-E469</f>
        <v>-0.0097859724007221</v>
      </c>
      <c r="J469" s="17" t="n">
        <f aca="false">100*(G469-E469)/E469</f>
        <v>-1.66176110609483</v>
      </c>
      <c r="K469" s="16" t="n">
        <v>-1.51941598805456</v>
      </c>
      <c r="L469" s="17" t="n">
        <v>166.38068612473</v>
      </c>
      <c r="M469" s="16" t="n">
        <v>0.13055581642281</v>
      </c>
      <c r="N469" s="16" t="n">
        <v>0.194261876986064</v>
      </c>
      <c r="O469" s="6" t="str">
        <f aca="false">IF(N469&lt;0.05,"Yes","No")</f>
        <v>No</v>
      </c>
      <c r="P469" s="16" t="n">
        <v>-0.161110803521977</v>
      </c>
      <c r="Q469" s="16" t="n">
        <v>2.72800824453403</v>
      </c>
      <c r="R469" s="16" t="n">
        <v>0.0990207731074443</v>
      </c>
      <c r="S469" s="16" t="n">
        <v>0.586894974275348</v>
      </c>
      <c r="T469" s="16" t="n">
        <v>-0.00978501646009336</v>
      </c>
      <c r="U469" s="16" t="n">
        <v>0.121237212572634</v>
      </c>
      <c r="V469" s="16" t="n">
        <v>0.255460252298521</v>
      </c>
      <c r="W469" s="6" t="s">
        <v>567</v>
      </c>
      <c r="X469" s="16" t="n">
        <v>3.3</v>
      </c>
      <c r="Y469" s="16" t="n">
        <v>0.574040265733557</v>
      </c>
      <c r="Z469" s="16" t="n">
        <f aca="false">(G469-E469)/SQRT(H469^2/D469+F469^2/C469)</f>
        <v>-1.51941598805456</v>
      </c>
      <c r="AA469" s="24" t="n">
        <f aca="false">ABS(K469-Z469)</f>
        <v>0</v>
      </c>
    </row>
    <row r="470" customFormat="false" ht="15" hidden="false" customHeight="false" outlineLevel="0" collapsed="false">
      <c r="A470" s="17" t="n">
        <v>865</v>
      </c>
      <c r="B470" s="6" t="s">
        <v>487</v>
      </c>
      <c r="C470" s="6" t="n">
        <v>126</v>
      </c>
      <c r="D470" s="6" t="n">
        <v>626</v>
      </c>
      <c r="E470" s="16" t="n">
        <v>0.588869330192369</v>
      </c>
      <c r="F470" s="16" t="n">
        <v>0.0672267312363207</v>
      </c>
      <c r="G470" s="16" t="n">
        <v>0.57911429137658</v>
      </c>
      <c r="H470" s="16" t="n">
        <v>0.0592577086948073</v>
      </c>
      <c r="I470" s="23" t="n">
        <f aca="false">G470-E470</f>
        <v>-0.00975503881578899</v>
      </c>
      <c r="J470" s="17" t="n">
        <f aca="false">100*(G470-E470)/E470</f>
        <v>-1.65657104481944</v>
      </c>
      <c r="K470" s="16" t="n">
        <v>-1.51467895796535</v>
      </c>
      <c r="L470" s="17" t="n">
        <v>166.340356746628</v>
      </c>
      <c r="M470" s="16" t="n">
        <v>0.131751601130808</v>
      </c>
      <c r="N470" s="16" t="n">
        <v>0.195690447029944</v>
      </c>
      <c r="O470" s="6" t="str">
        <f aca="false">IF(N470&lt;0.05,"Yes","No")</f>
        <v>No</v>
      </c>
      <c r="P470" s="16" t="n">
        <v>-0.160657784975368</v>
      </c>
      <c r="Q470" s="16" t="n">
        <v>2.71268834282148</v>
      </c>
      <c r="R470" s="16" t="n">
        <v>0.0999719859151428</v>
      </c>
      <c r="S470" s="16" t="n">
        <v>0.583175001347201</v>
      </c>
      <c r="T470" s="16" t="n">
        <v>-0.00975409221734241</v>
      </c>
      <c r="U470" s="16" t="n">
        <v>0.122197321350689</v>
      </c>
      <c r="V470" s="16" t="n">
        <v>0.255460252298521</v>
      </c>
      <c r="W470" s="6" t="s">
        <v>567</v>
      </c>
      <c r="X470" s="16" t="n">
        <v>3.2</v>
      </c>
      <c r="Y470" s="16" t="n">
        <v>0.573976875095086</v>
      </c>
      <c r="Z470" s="16" t="n">
        <f aca="false">(G470-E470)/SQRT(H470^2/D470+F470^2/C470)</f>
        <v>-1.51467895796535</v>
      </c>
      <c r="AA470" s="24" t="n">
        <f aca="false">ABS(K470-Z470)</f>
        <v>0</v>
      </c>
    </row>
    <row r="471" customFormat="false" ht="15" hidden="false" customHeight="false" outlineLevel="0" collapsed="false">
      <c r="A471" s="17" t="n">
        <v>866</v>
      </c>
      <c r="B471" s="6" t="s">
        <v>487</v>
      </c>
      <c r="C471" s="6" t="n">
        <v>126</v>
      </c>
      <c r="D471" s="6" t="n">
        <v>626</v>
      </c>
      <c r="E471" s="16" t="n">
        <v>0.58882968553475</v>
      </c>
      <c r="F471" s="16" t="n">
        <v>0.0672342643721169</v>
      </c>
      <c r="G471" s="16" t="n">
        <v>0.579122035410077</v>
      </c>
      <c r="H471" s="16" t="n">
        <v>0.0592498925476664</v>
      </c>
      <c r="I471" s="23" t="n">
        <f aca="false">G471-E471</f>
        <v>-0.00970765012467301</v>
      </c>
      <c r="J471" s="17" t="n">
        <f aca="false">100*(G471-E471)/E471</f>
        <v>-1.64863463292564</v>
      </c>
      <c r="K471" s="16" t="n">
        <v>-1.50720167764846</v>
      </c>
      <c r="L471" s="17" t="n">
        <v>166.319200504907</v>
      </c>
      <c r="M471" s="16" t="n">
        <v>0.133656027021808</v>
      </c>
      <c r="N471" s="16" t="n">
        <v>0.198313073992104</v>
      </c>
      <c r="O471" s="6" t="str">
        <f aca="false">IF(N471&lt;0.05,"Yes","No")</f>
        <v>No</v>
      </c>
      <c r="P471" s="16" t="n">
        <v>-0.159890434440232</v>
      </c>
      <c r="Q471" s="16" t="n">
        <v>2.68683697539659</v>
      </c>
      <c r="R471" s="16" t="n">
        <v>0.101599852764759</v>
      </c>
      <c r="S471" s="16" t="n">
        <v>0.582053023992265</v>
      </c>
      <c r="T471" s="16" t="n">
        <v>-0.00970671331854105</v>
      </c>
      <c r="U471" s="16" t="n">
        <v>0.123840320576083</v>
      </c>
      <c r="V471" s="16" t="n">
        <v>0.255460252298521</v>
      </c>
      <c r="W471" s="6" t="s">
        <v>567</v>
      </c>
      <c r="X471" s="16" t="n">
        <v>3.1</v>
      </c>
      <c r="Y471" s="16" t="n">
        <v>0.573900806328921</v>
      </c>
      <c r="Z471" s="16" t="n">
        <f aca="false">(G471-E471)/SQRT(H471^2/D471+F471^2/C471)</f>
        <v>-1.50720167764846</v>
      </c>
      <c r="AA471" s="24" t="n">
        <f aca="false">ABS(K471-Z471)</f>
        <v>0</v>
      </c>
    </row>
    <row r="472" customFormat="false" ht="15" hidden="false" customHeight="false" outlineLevel="0" collapsed="false">
      <c r="A472" s="17" t="n">
        <v>867</v>
      </c>
      <c r="B472" s="6" t="s">
        <v>487</v>
      </c>
      <c r="C472" s="6" t="n">
        <v>126</v>
      </c>
      <c r="D472" s="6" t="n">
        <v>626</v>
      </c>
      <c r="E472" s="16" t="n">
        <v>0.588810974170291</v>
      </c>
      <c r="F472" s="16" t="n">
        <v>0.0672113568894597</v>
      </c>
      <c r="G472" s="16" t="n">
        <v>0.579148816272093</v>
      </c>
      <c r="H472" s="16" t="n">
        <v>0.0592346318650105</v>
      </c>
      <c r="I472" s="23" t="n">
        <f aca="false">G472-E472</f>
        <v>-0.00966215789819858</v>
      </c>
      <c r="J472" s="17" t="n">
        <f aca="false">100*(G472-E472)/E472</f>
        <v>-1.64096090631017</v>
      </c>
      <c r="K472" s="16" t="n">
        <v>-1.50063300776892</v>
      </c>
      <c r="L472" s="17" t="n">
        <v>166.326411927572</v>
      </c>
      <c r="M472" s="16" t="n">
        <v>0.135346407506875</v>
      </c>
      <c r="N472" s="16" t="n">
        <v>0.200114568734655</v>
      </c>
      <c r="O472" s="6" t="str">
        <f aca="false">IF(N472&lt;0.05,"Yes","No")</f>
        <v>No</v>
      </c>
      <c r="P472" s="16" t="n">
        <v>-0.159184862892803</v>
      </c>
      <c r="Q472" s="16" t="n">
        <v>2.66317611173218</v>
      </c>
      <c r="R472" s="16" t="n">
        <v>0.103115258665963</v>
      </c>
      <c r="S472" s="16" t="n">
        <v>0.584426819298814</v>
      </c>
      <c r="T472" s="16" t="n">
        <v>-0.00966122177085167</v>
      </c>
      <c r="U472" s="16" t="n">
        <v>0.125370538778176</v>
      </c>
      <c r="V472" s="16" t="n">
        <v>0.255460252298521</v>
      </c>
      <c r="W472" s="6" t="s">
        <v>567</v>
      </c>
      <c r="X472" s="16" t="n">
        <v>2.8</v>
      </c>
      <c r="Y472" s="16" t="n">
        <v>0.57371063441351</v>
      </c>
      <c r="Z472" s="16" t="n">
        <f aca="false">(G472-E472)/SQRT(H472^2/D472+F472^2/C472)</f>
        <v>-1.50063300776892</v>
      </c>
      <c r="AA472" s="24" t="n">
        <f aca="false">ABS(K472-Z472)</f>
        <v>0</v>
      </c>
    </row>
    <row r="473" customFormat="false" ht="15" hidden="false" customHeight="false" outlineLevel="0" collapsed="false">
      <c r="A473" s="17" t="n">
        <v>868</v>
      </c>
      <c r="B473" s="6" t="s">
        <v>487</v>
      </c>
      <c r="C473" s="6" t="n">
        <v>126</v>
      </c>
      <c r="D473" s="6" t="n">
        <v>626</v>
      </c>
      <c r="E473" s="16" t="n">
        <v>0.588772067711467</v>
      </c>
      <c r="F473" s="16" t="n">
        <v>0.0671937380566333</v>
      </c>
      <c r="G473" s="16" t="n">
        <v>0.579152191599337</v>
      </c>
      <c r="H473" s="16" t="n">
        <v>0.0592053902668066</v>
      </c>
      <c r="I473" s="23" t="n">
        <f aca="false">G473-E473</f>
        <v>-0.00961987611212978</v>
      </c>
      <c r="J473" s="17" t="n">
        <f aca="false">100*(G473-E473)/E473</f>
        <v>-1.63388799158252</v>
      </c>
      <c r="K473" s="16" t="n">
        <v>-1.49450475478222</v>
      </c>
      <c r="L473" s="17" t="n">
        <v>166.306333851775</v>
      </c>
      <c r="M473" s="16" t="n">
        <v>0.136938740779848</v>
      </c>
      <c r="N473" s="16" t="n">
        <v>0.202184324932157</v>
      </c>
      <c r="O473" s="6" t="str">
        <f aca="false">IF(N473&lt;0.05,"Yes","No")</f>
        <v>No</v>
      </c>
      <c r="P473" s="16" t="n">
        <v>-0.158559023243036</v>
      </c>
      <c r="Q473" s="16" t="n">
        <v>2.64227657650296</v>
      </c>
      <c r="R473" s="16" t="n">
        <v>0.104474440055102</v>
      </c>
      <c r="S473" s="16" t="n">
        <v>0.582092480431511</v>
      </c>
      <c r="T473" s="16" t="n">
        <v>-0.00961894422786305</v>
      </c>
      <c r="U473" s="16" t="n">
        <v>0.126740180212476</v>
      </c>
      <c r="V473" s="16" t="n">
        <v>0.255460252298521</v>
      </c>
      <c r="W473" s="6" t="s">
        <v>567</v>
      </c>
      <c r="X473" s="16" t="n">
        <v>2.7</v>
      </c>
      <c r="Y473" s="16" t="n">
        <v>0.573640904711192</v>
      </c>
      <c r="Z473" s="16" t="n">
        <f aca="false">(G473-E473)/SQRT(H473^2/D473+F473^2/C473)</f>
        <v>-1.49450475478222</v>
      </c>
      <c r="AA473" s="24" t="n">
        <f aca="false">ABS(K473-Z473)</f>
        <v>0</v>
      </c>
    </row>
    <row r="474" customFormat="false" ht="15" hidden="false" customHeight="false" outlineLevel="0" collapsed="false">
      <c r="A474" s="17" t="n">
        <v>869</v>
      </c>
      <c r="B474" s="6" t="s">
        <v>487</v>
      </c>
      <c r="C474" s="6" t="n">
        <v>126</v>
      </c>
      <c r="D474" s="6" t="n">
        <v>626</v>
      </c>
      <c r="E474" s="16" t="n">
        <v>0.58871964589944</v>
      </c>
      <c r="F474" s="16" t="n">
        <v>0.0671877312488348</v>
      </c>
      <c r="G474" s="16" t="n">
        <v>0.579146201142107</v>
      </c>
      <c r="H474" s="16" t="n">
        <v>0.0591777829929844</v>
      </c>
      <c r="I474" s="23" t="n">
        <f aca="false">G474-E474</f>
        <v>-0.00957344475733268</v>
      </c>
      <c r="J474" s="17" t="n">
        <f aca="false">100*(G474-E474)/E474</f>
        <v>-1.62614664280593</v>
      </c>
      <c r="K474" s="16" t="n">
        <v>-1.48750010039008</v>
      </c>
      <c r="L474" s="17" t="n">
        <v>166.273672204942</v>
      </c>
      <c r="M474" s="16" t="n">
        <v>0.138776716898241</v>
      </c>
      <c r="N474" s="16" t="n">
        <v>0.204466958066763</v>
      </c>
      <c r="O474" s="6" t="str">
        <f aca="false">IF(N474&lt;0.05,"Yes","No")</f>
        <v>No</v>
      </c>
      <c r="P474" s="16" t="n">
        <v>-0.157855139523469</v>
      </c>
      <c r="Q474" s="16" t="n">
        <v>2.61886917600594</v>
      </c>
      <c r="R474" s="16" t="n">
        <v>0.106020108116073</v>
      </c>
      <c r="S474" s="16" t="n">
        <v>0.577609240665521</v>
      </c>
      <c r="T474" s="16" t="n">
        <v>-0.00957252400331957</v>
      </c>
      <c r="U474" s="16" t="n">
        <v>0.128293954209675</v>
      </c>
      <c r="V474" s="16" t="n">
        <v>0.255460252298521</v>
      </c>
      <c r="W474" s="6" t="s">
        <v>567</v>
      </c>
      <c r="X474" s="16" t="n">
        <v>2.7</v>
      </c>
      <c r="Y474" s="16" t="n">
        <v>0.573419037476546</v>
      </c>
      <c r="Z474" s="16" t="n">
        <f aca="false">(G474-E474)/SQRT(H474^2/D474+F474^2/C474)</f>
        <v>-1.48750010039008</v>
      </c>
      <c r="AA474" s="24" t="n">
        <f aca="false">ABS(K474-Z474)</f>
        <v>0</v>
      </c>
    </row>
    <row r="475" customFormat="false" ht="15" hidden="false" customHeight="false" outlineLevel="0" collapsed="false">
      <c r="A475" s="17" t="n">
        <v>870</v>
      </c>
      <c r="B475" s="6" t="s">
        <v>487</v>
      </c>
      <c r="C475" s="6" t="n">
        <v>126</v>
      </c>
      <c r="D475" s="6" t="n">
        <v>626</v>
      </c>
      <c r="E475" s="16" t="n">
        <v>0.588673175563888</v>
      </c>
      <c r="F475" s="16" t="n">
        <v>0.0671865590871095</v>
      </c>
      <c r="G475" s="16" t="n">
        <v>0.579157657231005</v>
      </c>
      <c r="H475" s="16" t="n">
        <v>0.0591685451205613</v>
      </c>
      <c r="I475" s="23" t="n">
        <f aca="false">G475-E475</f>
        <v>-0.00951551833288311</v>
      </c>
      <c r="J475" s="17" t="n">
        <f aca="false">100*(G475-E475)/E475</f>
        <v>-1.61643484498308</v>
      </c>
      <c r="K475" s="16" t="n">
        <v>-1.47855310604005</v>
      </c>
      <c r="L475" s="17" t="n">
        <v>166.261665366074</v>
      </c>
      <c r="M475" s="16" t="n">
        <v>0.141151816559787</v>
      </c>
      <c r="N475" s="16" t="n">
        <v>0.207384592022456</v>
      </c>
      <c r="O475" s="6" t="str">
        <f aca="false">IF(N475&lt;0.05,"Yes","No")</f>
        <v>No</v>
      </c>
      <c r="P475" s="16" t="n">
        <v>-0.156920035029183</v>
      </c>
      <c r="Q475" s="16" t="n">
        <v>2.58793368817458</v>
      </c>
      <c r="R475" s="16" t="n">
        <v>0.108101559496648</v>
      </c>
      <c r="S475" s="16" t="n">
        <v>0.576242262168497</v>
      </c>
      <c r="T475" s="16" t="n">
        <v>-0.00951461273374206</v>
      </c>
      <c r="U475" s="16" t="n">
        <v>0.130383614530258</v>
      </c>
      <c r="V475" s="16" t="n">
        <v>0.255460252298521</v>
      </c>
      <c r="W475" s="6" t="s">
        <v>567</v>
      </c>
      <c r="X475" s="16" t="n">
        <v>2.7</v>
      </c>
      <c r="Y475" s="16" t="n">
        <v>0.573254221816522</v>
      </c>
      <c r="Z475" s="16" t="n">
        <f aca="false">(G475-E475)/SQRT(H475^2/D475+F475^2/C475)</f>
        <v>-1.47855310604005</v>
      </c>
      <c r="AA475" s="24" t="n">
        <f aca="false">ABS(K475-Z475)</f>
        <v>0</v>
      </c>
    </row>
    <row r="476" customFormat="false" ht="15" hidden="false" customHeight="false" outlineLevel="0" collapsed="false">
      <c r="A476" s="17" t="n">
        <v>871</v>
      </c>
      <c r="B476" s="6" t="s">
        <v>487</v>
      </c>
      <c r="C476" s="6" t="n">
        <v>126</v>
      </c>
      <c r="D476" s="6" t="n">
        <v>626</v>
      </c>
      <c r="E476" s="16" t="n">
        <v>0.588631874985165</v>
      </c>
      <c r="F476" s="16" t="n">
        <v>0.0671754969251637</v>
      </c>
      <c r="G476" s="16" t="n">
        <v>0.579178798455781</v>
      </c>
      <c r="H476" s="16" t="n">
        <v>0.0591617291386746</v>
      </c>
      <c r="I476" s="23" t="n">
        <f aca="false">G476-E476</f>
        <v>-0.00945307652938443</v>
      </c>
      <c r="J476" s="17" t="n">
        <f aca="false">100*(G476-E476)/E476</f>
        <v>-1.60594030515637</v>
      </c>
      <c r="K476" s="16" t="n">
        <v>-1.46908276189396</v>
      </c>
      <c r="L476" s="17" t="n">
        <v>166.265947431582</v>
      </c>
      <c r="M476" s="16" t="n">
        <v>0.143699868842942</v>
      </c>
      <c r="N476" s="16" t="n">
        <v>0.210686269671334</v>
      </c>
      <c r="O476" s="6" t="str">
        <f aca="false">IF(N476&lt;0.05,"Yes","No")</f>
        <v>No</v>
      </c>
      <c r="P476" s="16" t="n">
        <v>-0.155909850542503</v>
      </c>
      <c r="Q476" s="16" t="n">
        <v>2.55472090411597</v>
      </c>
      <c r="R476" s="16" t="n">
        <v>0.110386411927514</v>
      </c>
      <c r="S476" s="16" t="n">
        <v>0.576732401917596</v>
      </c>
      <c r="T476" s="16" t="n">
        <v>-0.00945217931780855</v>
      </c>
      <c r="U476" s="16" t="n">
        <v>0.132676909252654</v>
      </c>
      <c r="V476" s="16" t="n">
        <v>0.256207891856458</v>
      </c>
      <c r="W476" s="6" t="s">
        <v>567</v>
      </c>
      <c r="X476" s="16" t="n">
        <v>2.6</v>
      </c>
      <c r="Y476" s="16" t="n">
        <v>0.572987981134946</v>
      </c>
      <c r="Z476" s="16" t="n">
        <f aca="false">(G476-E476)/SQRT(H476^2/D476+F476^2/C476)</f>
        <v>-1.46908276189396</v>
      </c>
      <c r="AA476" s="24" t="n">
        <f aca="false">ABS(K476-Z476)</f>
        <v>0</v>
      </c>
    </row>
    <row r="477" customFormat="false" ht="15" hidden="false" customHeight="false" outlineLevel="0" collapsed="false">
      <c r="A477" s="17" t="n">
        <v>872</v>
      </c>
      <c r="B477" s="6" t="s">
        <v>487</v>
      </c>
      <c r="C477" s="6" t="n">
        <v>126</v>
      </c>
      <c r="D477" s="6" t="n">
        <v>626</v>
      </c>
      <c r="E477" s="16" t="n">
        <v>0.588577377417731</v>
      </c>
      <c r="F477" s="16" t="n">
        <v>0.0671669038361457</v>
      </c>
      <c r="G477" s="16" t="n">
        <v>0.57918414078391</v>
      </c>
      <c r="H477" s="16" t="n">
        <v>0.0591547537120176</v>
      </c>
      <c r="I477" s="23" t="n">
        <f aca="false">G477-E477</f>
        <v>-0.00939323663382075</v>
      </c>
      <c r="J477" s="17" t="n">
        <f aca="false">100*(G477-E477)/E477</f>
        <v>-1.59592213262286</v>
      </c>
      <c r="K477" s="16" t="n">
        <v>-1.4599679539527</v>
      </c>
      <c r="L477" s="17" t="n">
        <v>166.266814721417</v>
      </c>
      <c r="M477" s="16" t="n">
        <v>0.146185775783216</v>
      </c>
      <c r="N477" s="16" t="n">
        <v>0.21388322766054</v>
      </c>
      <c r="O477" s="6" t="str">
        <f aca="false">IF(N477&lt;0.05,"Yes","No")</f>
        <v>No</v>
      </c>
      <c r="P477" s="16" t="n">
        <v>-0.15494149589855</v>
      </c>
      <c r="Q477" s="16" t="n">
        <v>2.52308476011514</v>
      </c>
      <c r="R477" s="16" t="n">
        <v>0.112612372454673</v>
      </c>
      <c r="S477" s="16" t="n">
        <v>0.577316439768491</v>
      </c>
      <c r="T477" s="16" t="n">
        <v>-0.00939234271876712</v>
      </c>
      <c r="U477" s="16" t="n">
        <v>0.134909235272274</v>
      </c>
      <c r="V477" s="16" t="n">
        <v>0.259564380317809</v>
      </c>
      <c r="W477" s="6" t="s">
        <v>567</v>
      </c>
      <c r="X477" s="16" t="n">
        <v>2.4</v>
      </c>
      <c r="Y477" s="16" t="n">
        <v>0.572759774836452</v>
      </c>
      <c r="Z477" s="16" t="n">
        <f aca="false">(G477-E477)/SQRT(H477^2/D477+F477^2/C477)</f>
        <v>-1.4599679539527</v>
      </c>
      <c r="AA477" s="24" t="n">
        <f aca="false">ABS(K477-Z477)</f>
        <v>0</v>
      </c>
    </row>
    <row r="478" customFormat="false" ht="15" hidden="false" customHeight="false" outlineLevel="0" collapsed="false">
      <c r="A478" s="17" t="n">
        <v>873</v>
      </c>
      <c r="B478" s="6" t="s">
        <v>487</v>
      </c>
      <c r="C478" s="6" t="n">
        <v>126</v>
      </c>
      <c r="D478" s="6" t="n">
        <v>626</v>
      </c>
      <c r="E478" s="16" t="n">
        <v>0.588518153816935</v>
      </c>
      <c r="F478" s="16" t="n">
        <v>0.0671605114167384</v>
      </c>
      <c r="G478" s="16" t="n">
        <v>0.579176026649368</v>
      </c>
      <c r="H478" s="16" t="n">
        <v>0.0591416104669005</v>
      </c>
      <c r="I478" s="23" t="n">
        <f aca="false">G478-E478</f>
        <v>-0.00934212716756622</v>
      </c>
      <c r="J478" s="17" t="n">
        <f aca="false">100*(G478-E478)/E478</f>
        <v>-1.58739829977653</v>
      </c>
      <c r="K478" s="16" t="n">
        <v>-1.4521872475774</v>
      </c>
      <c r="L478" s="17" t="n">
        <v>166.255817283599</v>
      </c>
      <c r="M478" s="16" t="n">
        <v>0.148334122174772</v>
      </c>
      <c r="N478" s="16" t="n">
        <v>0.216693968252705</v>
      </c>
      <c r="O478" s="6" t="str">
        <f aca="false">IF(N478&lt;0.05,"Yes","No")</f>
        <v>No</v>
      </c>
      <c r="P478" s="16" t="n">
        <v>-0.154128676745712</v>
      </c>
      <c r="Q478" s="16" t="n">
        <v>2.49668211887873</v>
      </c>
      <c r="R478" s="16" t="n">
        <v>0.11450804465092</v>
      </c>
      <c r="S478" s="16" t="n">
        <v>0.576752836548111</v>
      </c>
      <c r="T478" s="16" t="n">
        <v>-0.00934123444727566</v>
      </c>
      <c r="U478" s="16" t="n">
        <v>0.136808361295625</v>
      </c>
      <c r="V478" s="16" t="n">
        <v>0.262737081427887</v>
      </c>
      <c r="W478" s="6" t="s">
        <v>567</v>
      </c>
      <c r="X478" s="16" t="n">
        <v>2.4</v>
      </c>
      <c r="Y478" s="16" t="n">
        <v>0.572518890410264</v>
      </c>
      <c r="Z478" s="16" t="n">
        <f aca="false">(G478-E478)/SQRT(H478^2/D478+F478^2/C478)</f>
        <v>-1.4521872475774</v>
      </c>
      <c r="AA478" s="24" t="n">
        <f aca="false">ABS(K478-Z478)</f>
        <v>0</v>
      </c>
    </row>
    <row r="479" customFormat="false" ht="15" hidden="false" customHeight="false" outlineLevel="0" collapsed="false">
      <c r="A479" s="17" t="n">
        <v>874</v>
      </c>
      <c r="B479" s="6" t="s">
        <v>487</v>
      </c>
      <c r="C479" s="6" t="n">
        <v>126</v>
      </c>
      <c r="D479" s="6" t="n">
        <v>626</v>
      </c>
      <c r="E479" s="16" t="n">
        <v>0.588474201541098</v>
      </c>
      <c r="F479" s="16" t="n">
        <v>0.067150215205268</v>
      </c>
      <c r="G479" s="16" t="n">
        <v>0.579172265082122</v>
      </c>
      <c r="H479" s="16" t="n">
        <v>0.0591181532298746</v>
      </c>
      <c r="I479" s="23" t="n">
        <f aca="false">G479-E479</f>
        <v>-0.0093019364589767</v>
      </c>
      <c r="J479" s="17" t="n">
        <f aca="false">100*(G479-E479)/E479</f>
        <v>-1.58068721357993</v>
      </c>
      <c r="K479" s="16" t="n">
        <v>-1.44620902035591</v>
      </c>
      <c r="L479" s="17" t="n">
        <v>166.23475514549</v>
      </c>
      <c r="M479" s="16" t="n">
        <v>0.150001390437792</v>
      </c>
      <c r="N479" s="16" t="n">
        <v>0.218552650006797</v>
      </c>
      <c r="O479" s="6" t="str">
        <f aca="false">IF(N479&lt;0.05,"Yes","No")</f>
        <v>No</v>
      </c>
      <c r="P479" s="16" t="n">
        <v>-0.153518831047196</v>
      </c>
      <c r="Q479" s="16" t="n">
        <v>2.47696380763765</v>
      </c>
      <c r="R479" s="16" t="n">
        <v>0.115946791335701</v>
      </c>
      <c r="S479" s="16" t="n">
        <v>0.574549171542358</v>
      </c>
      <c r="T479" s="16" t="n">
        <v>-0.00930104686152044</v>
      </c>
      <c r="U479" s="16" t="n">
        <v>0.138247742793565</v>
      </c>
      <c r="V479" s="16" t="n">
        <v>0.264293455513449</v>
      </c>
      <c r="W479" s="6" t="s">
        <v>567</v>
      </c>
      <c r="X479" s="16" t="n">
        <v>2.4</v>
      </c>
      <c r="Y479" s="16" t="n">
        <v>0.572341396622547</v>
      </c>
      <c r="Z479" s="16" t="n">
        <f aca="false">(G479-E479)/SQRT(H479^2/D479+F479^2/C479)</f>
        <v>-1.44620902035591</v>
      </c>
      <c r="AA479" s="24" t="n">
        <f aca="false">ABS(K479-Z479)</f>
        <v>0</v>
      </c>
    </row>
    <row r="480" customFormat="false" ht="15" hidden="false" customHeight="false" outlineLevel="0" collapsed="false">
      <c r="A480" s="17" t="n">
        <v>875</v>
      </c>
      <c r="B480" s="6" t="s">
        <v>487</v>
      </c>
      <c r="C480" s="6" t="n">
        <v>126</v>
      </c>
      <c r="D480" s="6" t="n">
        <v>626</v>
      </c>
      <c r="E480" s="16" t="n">
        <v>0.588412763107391</v>
      </c>
      <c r="F480" s="16" t="n">
        <v>0.0671540512010314</v>
      </c>
      <c r="G480" s="16" t="n">
        <v>0.579156484657202</v>
      </c>
      <c r="H480" s="16" t="n">
        <v>0.0591064539252694</v>
      </c>
      <c r="I480" s="23" t="n">
        <f aca="false">G480-E480</f>
        <v>-0.00925627845018839</v>
      </c>
      <c r="J480" s="17" t="n">
        <f aca="false">100*(G480-E480)/E480</f>
        <v>-1.57309273872753</v>
      </c>
      <c r="K480" s="16" t="n">
        <v>-1.43907770210532</v>
      </c>
      <c r="L480" s="17" t="n">
        <v>166.212696517223</v>
      </c>
      <c r="M480" s="16" t="n">
        <v>0.152009023750823</v>
      </c>
      <c r="N480" s="16" t="n">
        <v>0.221017964637009</v>
      </c>
      <c r="O480" s="6" t="str">
        <f aca="false">IF(N480&lt;0.05,"Yes","No")</f>
        <v>No</v>
      </c>
      <c r="P480" s="16" t="n">
        <v>-0.152787536254875</v>
      </c>
      <c r="Q480" s="16" t="n">
        <v>2.45342172625478</v>
      </c>
      <c r="R480" s="16" t="n">
        <v>0.117690789172362</v>
      </c>
      <c r="S480" s="16" t="n">
        <v>0.572129958369325</v>
      </c>
      <c r="T480" s="16" t="n">
        <v>-0.00925539893914188</v>
      </c>
      <c r="U480" s="16" t="n">
        <v>0.139987712685117</v>
      </c>
      <c r="V480" s="16" t="n">
        <v>0.26689127436609</v>
      </c>
      <c r="W480" s="6" t="s">
        <v>567</v>
      </c>
      <c r="X480" s="16" t="n">
        <v>2.4</v>
      </c>
      <c r="Y480" s="16" t="n">
        <v>0.572163902834829</v>
      </c>
      <c r="Z480" s="16" t="n">
        <f aca="false">(G480-E480)/SQRT(H480^2/D480+F480^2/C480)</f>
        <v>-1.43907770210532</v>
      </c>
      <c r="AA480" s="24" t="n">
        <f aca="false">ABS(K480-Z480)</f>
        <v>0</v>
      </c>
    </row>
    <row r="481" customFormat="false" ht="15" hidden="false" customHeight="false" outlineLevel="0" collapsed="false">
      <c r="A481" s="17" t="n">
        <v>876</v>
      </c>
      <c r="B481" s="6" t="s">
        <v>487</v>
      </c>
      <c r="C481" s="6" t="n">
        <v>126</v>
      </c>
      <c r="D481" s="6" t="n">
        <v>626</v>
      </c>
      <c r="E481" s="16" t="n">
        <v>0.588350342616202</v>
      </c>
      <c r="F481" s="16" t="n">
        <v>0.0671553667443854</v>
      </c>
      <c r="G481" s="16" t="n">
        <v>0.579139620875017</v>
      </c>
      <c r="H481" s="16" t="n">
        <v>0.0591043333456376</v>
      </c>
      <c r="I481" s="23" t="n">
        <f aca="false">G481-E481</f>
        <v>-0.00921072174118498</v>
      </c>
      <c r="J481" s="17" t="n">
        <f aca="false">100*(G481-E481)/E481</f>
        <v>-1.56551650845105</v>
      </c>
      <c r="K481" s="16" t="n">
        <v>-1.43197764211748</v>
      </c>
      <c r="L481" s="17" t="n">
        <v>166.207900693789</v>
      </c>
      <c r="M481" s="16" t="n">
        <v>0.154028101913447</v>
      </c>
      <c r="N481" s="16" t="n">
        <v>0.22348966997248</v>
      </c>
      <c r="O481" s="6" t="str">
        <f aca="false">IF(N481&lt;0.05,"Yes","No")</f>
        <v>No</v>
      </c>
      <c r="P481" s="16" t="n">
        <v>-0.152039284736774</v>
      </c>
      <c r="Q481" s="16" t="n">
        <v>2.42945012004714</v>
      </c>
      <c r="R481" s="16" t="n">
        <v>0.11949650757783</v>
      </c>
      <c r="S481" s="16" t="n">
        <v>0.573089107156108</v>
      </c>
      <c r="T481" s="16" t="n">
        <v>-0.0092098515385064</v>
      </c>
      <c r="U481" s="16" t="n">
        <v>0.141788313123252</v>
      </c>
      <c r="V481" s="16" t="n">
        <v>0.269590267757423</v>
      </c>
      <c r="W481" s="6" t="s">
        <v>567</v>
      </c>
      <c r="X481" s="16" t="n">
        <v>2.4</v>
      </c>
      <c r="Y481" s="16" t="n">
        <v>0.571923018408642</v>
      </c>
      <c r="Z481" s="16" t="n">
        <f aca="false">(G481-E481)/SQRT(H481^2/D481+F481^2/C481)</f>
        <v>-1.43197764211748</v>
      </c>
      <c r="AA481" s="24" t="n">
        <f aca="false">ABS(K481-Z481)</f>
        <v>0</v>
      </c>
    </row>
    <row r="482" customFormat="false" ht="15" hidden="false" customHeight="false" outlineLevel="0" collapsed="false">
      <c r="A482" s="17" t="n">
        <v>877</v>
      </c>
      <c r="B482" s="6" t="s">
        <v>487</v>
      </c>
      <c r="C482" s="6" t="n">
        <v>126</v>
      </c>
      <c r="D482" s="6" t="n">
        <v>626</v>
      </c>
      <c r="E482" s="16" t="n">
        <v>0.588309123875603</v>
      </c>
      <c r="F482" s="16" t="n">
        <v>0.0671411095329753</v>
      </c>
      <c r="G482" s="16" t="n">
        <v>0.579139238729264</v>
      </c>
      <c r="H482" s="16" t="n">
        <v>0.0590925004454497</v>
      </c>
      <c r="I482" s="23" t="n">
        <f aca="false">G482-E482</f>
        <v>-0.00916988514633921</v>
      </c>
      <c r="J482" s="17" t="n">
        <f aca="false">100*(G482-E482)/E482</f>
        <v>-1.55868484342564</v>
      </c>
      <c r="K482" s="16" t="n">
        <v>-1.42592923613252</v>
      </c>
      <c r="L482" s="17" t="n">
        <v>166.208946898104</v>
      </c>
      <c r="M482" s="16" t="n">
        <v>0.155764226471306</v>
      </c>
      <c r="N482" s="16" t="n">
        <v>0.2256969929767</v>
      </c>
      <c r="O482" s="6" t="str">
        <f aca="false">IF(N482&lt;0.05,"Yes","No")</f>
        <v>No</v>
      </c>
      <c r="P482" s="16" t="n">
        <v>-0.151395890245886</v>
      </c>
      <c r="Q482" s="16" t="n">
        <v>2.40893190331108</v>
      </c>
      <c r="R482" s="16" t="n">
        <v>0.121066507919323</v>
      </c>
      <c r="S482" s="16" t="n">
        <v>0.575386127946151</v>
      </c>
      <c r="T482" s="16" t="n">
        <v>-0.00916902163860386</v>
      </c>
      <c r="U482" s="16" t="n">
        <v>0.143353633995623</v>
      </c>
      <c r="V482" s="16" t="n">
        <v>0.271828506340076</v>
      </c>
      <c r="W482" s="6" t="s">
        <v>567</v>
      </c>
      <c r="X482" s="16" t="n">
        <v>2.3</v>
      </c>
      <c r="Y482" s="16" t="n">
        <v>0.571770880876312</v>
      </c>
      <c r="Z482" s="16" t="n">
        <f aca="false">(G482-E482)/SQRT(H482^2/D482+F482^2/C482)</f>
        <v>-1.42592923613252</v>
      </c>
      <c r="AA482" s="24" t="n">
        <f aca="false">ABS(K482-Z482)</f>
        <v>0</v>
      </c>
    </row>
    <row r="483" customFormat="false" ht="15" hidden="false" customHeight="false" outlineLevel="0" collapsed="false">
      <c r="A483" s="17" t="n">
        <v>878</v>
      </c>
      <c r="B483" s="6" t="s">
        <v>487</v>
      </c>
      <c r="C483" s="6" t="n">
        <v>126</v>
      </c>
      <c r="D483" s="6" t="n">
        <v>626</v>
      </c>
      <c r="E483" s="16" t="n">
        <v>0.588305847039298</v>
      </c>
      <c r="F483" s="16" t="n">
        <v>0.067109322096753</v>
      </c>
      <c r="G483" s="16" t="n">
        <v>0.579172220521461</v>
      </c>
      <c r="H483" s="16" t="n">
        <v>0.0590415426412652</v>
      </c>
      <c r="I483" s="23" t="n">
        <f aca="false">G483-E483</f>
        <v>-0.00913362651783778</v>
      </c>
      <c r="J483" s="17" t="n">
        <f aca="false">100*(G483-E483)/E483</f>
        <v>-1.55253029760006</v>
      </c>
      <c r="K483" s="16" t="n">
        <v>-1.42103828026233</v>
      </c>
      <c r="L483" s="17" t="n">
        <v>166.175315060373</v>
      </c>
      <c r="M483" s="16" t="n">
        <v>0.157179432572973</v>
      </c>
      <c r="N483" s="16" t="n">
        <v>0.227277348820245</v>
      </c>
      <c r="O483" s="6" t="str">
        <f aca="false">IF(N483&lt;0.05,"Yes","No")</f>
        <v>No</v>
      </c>
      <c r="P483" s="16" t="n">
        <v>-0.15091535060544</v>
      </c>
      <c r="Q483" s="16" t="n">
        <v>2.39366398364602</v>
      </c>
      <c r="R483" s="16" t="n">
        <v>0.122249626383369</v>
      </c>
      <c r="S483" s="16" t="n">
        <v>0.571390573001977</v>
      </c>
      <c r="T483" s="16" t="n">
        <v>-0.00913277239030265</v>
      </c>
      <c r="U483" s="16" t="n">
        <v>0.144530500563363</v>
      </c>
      <c r="V483" s="16" t="n">
        <v>0.27307426410398</v>
      </c>
      <c r="W483" s="6" t="s">
        <v>567</v>
      </c>
      <c r="X483" s="16" t="n">
        <v>2.2</v>
      </c>
      <c r="Y483" s="16" t="n">
        <v>0.571606065216289</v>
      </c>
      <c r="Z483" s="16" t="n">
        <f aca="false">(G483-E483)/SQRT(H483^2/D483+F483^2/C483)</f>
        <v>-1.42103828026233</v>
      </c>
      <c r="AA483" s="24" t="n">
        <f aca="false">ABS(K483-Z483)</f>
        <v>0</v>
      </c>
    </row>
    <row r="484" customFormat="false" ht="15" hidden="false" customHeight="false" outlineLevel="0" collapsed="false">
      <c r="A484" s="17" t="n">
        <v>879</v>
      </c>
      <c r="B484" s="6" t="s">
        <v>487</v>
      </c>
      <c r="C484" s="6" t="n">
        <v>126</v>
      </c>
      <c r="D484" s="6" t="n">
        <v>626</v>
      </c>
      <c r="E484" s="16" t="n">
        <v>0.588249616916218</v>
      </c>
      <c r="F484" s="16" t="n">
        <v>0.0671120403972775</v>
      </c>
      <c r="G484" s="16" t="n">
        <v>0.579168249814274</v>
      </c>
      <c r="H484" s="16" t="n">
        <v>0.059027150655622</v>
      </c>
      <c r="I484" s="23" t="n">
        <f aca="false">G484-E484</f>
        <v>-0.00908136710194329</v>
      </c>
      <c r="J484" s="17" t="n">
        <f aca="false">100*(G484-E484)/E484</f>
        <v>-1.5437948178446</v>
      </c>
      <c r="K484" s="16" t="n">
        <v>-1.41290449735618</v>
      </c>
      <c r="L484" s="17" t="n">
        <v>166.150763594024</v>
      </c>
      <c r="M484" s="16" t="n">
        <v>0.159554335960011</v>
      </c>
      <c r="N484" s="16" t="n">
        <v>0.230236030118121</v>
      </c>
      <c r="O484" s="6" t="str">
        <f aca="false">IF(N484&lt;0.05,"Yes","No")</f>
        <v>No</v>
      </c>
      <c r="P484" s="16" t="n">
        <v>-0.150079688110825</v>
      </c>
      <c r="Q484" s="16" t="n">
        <v>2.36722854023189</v>
      </c>
      <c r="R484" s="16" t="n">
        <v>0.124328620777761</v>
      </c>
      <c r="S484" s="16" t="n">
        <v>0.568678622020979</v>
      </c>
      <c r="T484" s="16" t="n">
        <v>-0.00908052312642661</v>
      </c>
      <c r="U484" s="16" t="n">
        <v>0.146598046005133</v>
      </c>
      <c r="V484" s="16" t="n">
        <v>0.276240911899371</v>
      </c>
      <c r="W484" s="6" t="s">
        <v>567</v>
      </c>
      <c r="X484" s="16" t="n">
        <v>2.2</v>
      </c>
      <c r="Y484" s="16" t="n">
        <v>0.571428571428571</v>
      </c>
      <c r="Z484" s="16" t="n">
        <f aca="false">(G484-E484)/SQRT(H484^2/D484+F484^2/C484)</f>
        <v>-1.41290449735618</v>
      </c>
      <c r="AA484" s="24" t="n">
        <f aca="false">ABS(K484-Z484)</f>
        <v>0</v>
      </c>
    </row>
    <row r="485" customFormat="false" ht="15" hidden="false" customHeight="false" outlineLevel="0" collapsed="false">
      <c r="A485" s="17" t="n">
        <v>880</v>
      </c>
      <c r="B485" s="6" t="s">
        <v>487</v>
      </c>
      <c r="C485" s="6" t="n">
        <v>126</v>
      </c>
      <c r="D485" s="6" t="n">
        <v>626</v>
      </c>
      <c r="E485" s="16" t="n">
        <v>0.588194108908139</v>
      </c>
      <c r="F485" s="16" t="n">
        <v>0.0671065795726814</v>
      </c>
      <c r="G485" s="16" t="n">
        <v>0.579159621946728</v>
      </c>
      <c r="H485" s="16" t="n">
        <v>0.059010103391949</v>
      </c>
      <c r="I485" s="23" t="n">
        <f aca="false">G485-E485</f>
        <v>-0.00903448696141074</v>
      </c>
      <c r="J485" s="17" t="n">
        <f aca="false">100*(G485-E485)/E485</f>
        <v>-1.53597032418115</v>
      </c>
      <c r="K485" s="16" t="n">
        <v>-1.40576442259093</v>
      </c>
      <c r="L485" s="17" t="n">
        <v>166.132855902435</v>
      </c>
      <c r="M485" s="16" t="n">
        <v>0.161661536509582</v>
      </c>
      <c r="N485" s="16" t="n">
        <v>0.232956713447621</v>
      </c>
      <c r="O485" s="6" t="str">
        <f aca="false">IF(N485&lt;0.05,"Yes","No")</f>
        <v>No</v>
      </c>
      <c r="P485" s="16" t="n">
        <v>-0.149341707688781</v>
      </c>
      <c r="Q485" s="16" t="n">
        <v>2.34400523542775</v>
      </c>
      <c r="R485" s="16" t="n">
        <v>0.126187485434373</v>
      </c>
      <c r="S485" s="16" t="n">
        <v>0.567717972054397</v>
      </c>
      <c r="T485" s="16" t="n">
        <v>-0.00903364922701565</v>
      </c>
      <c r="U485" s="16" t="n">
        <v>0.148446011334258</v>
      </c>
      <c r="V485" s="16" t="n">
        <v>0.279216714246442</v>
      </c>
      <c r="W485" s="6" t="s">
        <v>567</v>
      </c>
      <c r="X485" s="16" t="n">
        <v>2.1</v>
      </c>
      <c r="Y485" s="16" t="n">
        <v>0.571339824534713</v>
      </c>
      <c r="Z485" s="16" t="n">
        <f aca="false">(G485-E485)/SQRT(H485^2/D485+F485^2/C485)</f>
        <v>-1.40576442259093</v>
      </c>
      <c r="AA485" s="24" t="n">
        <f aca="false">ABS(K485-Z485)</f>
        <v>0</v>
      </c>
    </row>
    <row r="486" customFormat="false" ht="15" hidden="false" customHeight="false" outlineLevel="0" collapsed="false">
      <c r="A486" s="17" t="n">
        <v>881</v>
      </c>
      <c r="B486" s="6" t="s">
        <v>487</v>
      </c>
      <c r="C486" s="6" t="n">
        <v>126</v>
      </c>
      <c r="D486" s="6" t="n">
        <v>626</v>
      </c>
      <c r="E486" s="16" t="n">
        <v>0.588170622076307</v>
      </c>
      <c r="F486" s="16" t="n">
        <v>0.0670768115672099</v>
      </c>
      <c r="G486" s="16" t="n">
        <v>0.579168777163036</v>
      </c>
      <c r="H486" s="16" t="n">
        <v>0.0589711226265946</v>
      </c>
      <c r="I486" s="23" t="n">
        <f aca="false">G486-E486</f>
        <v>-0.00900184491327061</v>
      </c>
      <c r="J486" s="17" t="n">
        <f aca="false">100*(G486-E486)/E486</f>
        <v>-1.53048190021683</v>
      </c>
      <c r="K486" s="16" t="n">
        <v>-1.40134790211973</v>
      </c>
      <c r="L486" s="17" t="n">
        <v>166.114125516124</v>
      </c>
      <c r="M486" s="16" t="n">
        <v>0.162975609905196</v>
      </c>
      <c r="N486" s="16" t="n">
        <v>0.234528600281381</v>
      </c>
      <c r="O486" s="6" t="str">
        <f aca="false">IF(N486&lt;0.05,"Yes","No")</f>
        <v>No</v>
      </c>
      <c r="P486" s="16" t="n">
        <v>-0.148893845005195</v>
      </c>
      <c r="Q486" s="16" t="n">
        <v>2.32996738393241</v>
      </c>
      <c r="R486" s="16" t="n">
        <v>0.127326117195087</v>
      </c>
      <c r="S486" s="16" t="n">
        <v>0.567161898719714</v>
      </c>
      <c r="T486" s="16" t="n">
        <v>-0.00900100861784145</v>
      </c>
      <c r="U486" s="16" t="n">
        <v>0.149578427430632</v>
      </c>
      <c r="V486" s="16" t="n">
        <v>0.280092937639713</v>
      </c>
      <c r="W486" s="6" t="s">
        <v>567</v>
      </c>
      <c r="X486" s="16" t="n">
        <v>2.1</v>
      </c>
      <c r="Y486" s="16" t="n">
        <v>0.571213043257772</v>
      </c>
      <c r="Z486" s="16" t="n">
        <f aca="false">(G486-E486)/SQRT(H486^2/D486+F486^2/C486)</f>
        <v>-1.40134790211973</v>
      </c>
      <c r="AA486" s="24" t="n">
        <f aca="false">ABS(K486-Z486)</f>
        <v>0</v>
      </c>
    </row>
    <row r="487" customFormat="false" ht="15" hidden="false" customHeight="false" outlineLevel="0" collapsed="false">
      <c r="A487" s="17" t="n">
        <v>882</v>
      </c>
      <c r="B487" s="6" t="s">
        <v>487</v>
      </c>
      <c r="C487" s="6" t="n">
        <v>126</v>
      </c>
      <c r="D487" s="6" t="n">
        <v>626</v>
      </c>
      <c r="E487" s="16" t="n">
        <v>0.588114225911716</v>
      </c>
      <c r="F487" s="16" t="n">
        <v>0.0670919210298986</v>
      </c>
      <c r="G487" s="16" t="n">
        <v>0.579160753482828</v>
      </c>
      <c r="H487" s="16" t="n">
        <v>0.0589711331206223</v>
      </c>
      <c r="I487" s="23" t="n">
        <f aca="false">G487-E487</f>
        <v>-0.008953472428888</v>
      </c>
      <c r="J487" s="17" t="n">
        <f aca="false">100*(G487-E487)/E487</f>
        <v>-1.52240364786416</v>
      </c>
      <c r="K487" s="16" t="n">
        <v>-1.3935459104013</v>
      </c>
      <c r="L487" s="17" t="n">
        <v>166.094718718827</v>
      </c>
      <c r="M487" s="16" t="n">
        <v>0.165316661310899</v>
      </c>
      <c r="N487" s="16" t="n">
        <v>0.237409641431441</v>
      </c>
      <c r="O487" s="6" t="str">
        <f aca="false">IF(N487&lt;0.05,"Yes","No")</f>
        <v>No</v>
      </c>
      <c r="P487" s="16" t="n">
        <v>-0.148086867476216</v>
      </c>
      <c r="Q487" s="16" t="n">
        <v>2.3047798274378</v>
      </c>
      <c r="R487" s="16" t="n">
        <v>0.129397950817918</v>
      </c>
      <c r="S487" s="16" t="n">
        <v>0.564552126608038</v>
      </c>
      <c r="T487" s="16" t="n">
        <v>-0.00895263936280562</v>
      </c>
      <c r="U487" s="16" t="n">
        <v>0.151635453279027</v>
      </c>
      <c r="V487" s="16" t="n">
        <v>0.282685081933661</v>
      </c>
      <c r="W487" s="6" t="s">
        <v>567</v>
      </c>
      <c r="X487" s="16" t="n">
        <v>2.1</v>
      </c>
      <c r="Y487" s="16" t="n">
        <v>0.571162330746995</v>
      </c>
      <c r="Z487" s="16" t="n">
        <f aca="false">(G487-E487)/SQRT(H487^2/D487+F487^2/C487)</f>
        <v>-1.3935459104013</v>
      </c>
      <c r="AA487" s="24" t="n">
        <f aca="false">ABS(K487-Z487)</f>
        <v>0</v>
      </c>
    </row>
    <row r="488" customFormat="false" ht="15" hidden="false" customHeight="false" outlineLevel="0" collapsed="false">
      <c r="A488" s="17" t="n">
        <v>883</v>
      </c>
      <c r="B488" s="6" t="s">
        <v>487</v>
      </c>
      <c r="C488" s="6" t="n">
        <v>126</v>
      </c>
      <c r="D488" s="6" t="n">
        <v>626</v>
      </c>
      <c r="E488" s="16" t="n">
        <v>0.588047844786493</v>
      </c>
      <c r="F488" s="16" t="n">
        <v>0.0671057316613853</v>
      </c>
      <c r="G488" s="16" t="n">
        <v>0.57914825812125</v>
      </c>
      <c r="H488" s="16" t="n">
        <v>0.0589757483803241</v>
      </c>
      <c r="I488" s="23" t="n">
        <f aca="false">G488-E488</f>
        <v>-0.00889958666524282</v>
      </c>
      <c r="J488" s="17" t="n">
        <f aca="false">100*(G488-E488)/E488</f>
        <v>-1.51341200280635</v>
      </c>
      <c r="K488" s="16" t="n">
        <v>-1.38489766537444</v>
      </c>
      <c r="L488" s="17" t="n">
        <v>166.083722687365</v>
      </c>
      <c r="M488" s="16" t="n">
        <v>0.167941259830824</v>
      </c>
      <c r="N488" s="16" t="n">
        <v>0.240521190800655</v>
      </c>
      <c r="O488" s="6" t="str">
        <f aca="false">IF(N488&lt;0.05,"Yes","No")</f>
        <v>No</v>
      </c>
      <c r="P488" s="16" t="n">
        <v>-0.147180237976728</v>
      </c>
      <c r="Q488" s="16" t="n">
        <v>2.27664519383941</v>
      </c>
      <c r="R488" s="16" t="n">
        <v>0.131756820714182</v>
      </c>
      <c r="S488" s="16" t="n">
        <v>0.563304713242792</v>
      </c>
      <c r="T488" s="16" t="n">
        <v>-0.00889876036727977</v>
      </c>
      <c r="U488" s="16" t="n">
        <v>0.153974293972988</v>
      </c>
      <c r="V488" s="16" t="n">
        <v>0.286647367688603</v>
      </c>
      <c r="W488" s="6" t="s">
        <v>567</v>
      </c>
      <c r="X488" s="16" t="n">
        <v>2</v>
      </c>
      <c r="Y488" s="16" t="n">
        <v>0.570934124448501</v>
      </c>
      <c r="Z488" s="16" t="n">
        <f aca="false">(G488-E488)/SQRT(H488^2/D488+F488^2/C488)</f>
        <v>-1.38489766537444</v>
      </c>
      <c r="AA488" s="24" t="n">
        <f aca="false">ABS(K488-Z488)</f>
        <v>0</v>
      </c>
    </row>
    <row r="489" customFormat="false" ht="15" hidden="false" customHeight="false" outlineLevel="0" collapsed="false">
      <c r="A489" s="17" t="n">
        <v>884</v>
      </c>
      <c r="B489" s="6" t="s">
        <v>487</v>
      </c>
      <c r="C489" s="6" t="n">
        <v>126</v>
      </c>
      <c r="D489" s="6" t="n">
        <v>626</v>
      </c>
      <c r="E489" s="16" t="n">
        <v>0.587986208380215</v>
      </c>
      <c r="F489" s="16" t="n">
        <v>0.0670972932904981</v>
      </c>
      <c r="G489" s="16" t="n">
        <v>0.579136667541041</v>
      </c>
      <c r="H489" s="16" t="n">
        <v>0.0589696144714866</v>
      </c>
      <c r="I489" s="23" t="n">
        <f aca="false">G489-E489</f>
        <v>-0.008849540839174</v>
      </c>
      <c r="J489" s="17" t="n">
        <f aca="false">100*(G489-E489)/E489</f>
        <v>-1.50505925360949</v>
      </c>
      <c r="K489" s="16" t="n">
        <v>-1.37727900952923</v>
      </c>
      <c r="L489" s="17" t="n">
        <v>166.085596667196</v>
      </c>
      <c r="M489" s="16" t="n">
        <v>0.170279314928752</v>
      </c>
      <c r="N489" s="16" t="n">
        <v>0.24337200045259</v>
      </c>
      <c r="O489" s="6" t="str">
        <f aca="false">IF(N489&lt;0.05,"Yes","No")</f>
        <v>No</v>
      </c>
      <c r="P489" s="16" t="n">
        <v>-0.146368464316698</v>
      </c>
      <c r="Q489" s="16" t="n">
        <v>2.25160074540393</v>
      </c>
      <c r="R489" s="16" t="n">
        <v>0.133897106549273</v>
      </c>
      <c r="S489" s="16" t="n">
        <v>0.563922809905261</v>
      </c>
      <c r="T489" s="16" t="n">
        <v>-0.0088487187399951</v>
      </c>
      <c r="U489" s="16" t="n">
        <v>0.156095129341405</v>
      </c>
      <c r="V489" s="16" t="n">
        <v>0.289565937427964</v>
      </c>
      <c r="W489" s="6" t="s">
        <v>567</v>
      </c>
      <c r="X489" s="16" t="n">
        <v>2</v>
      </c>
      <c r="Y489" s="16" t="n">
        <v>0.570693240022314</v>
      </c>
      <c r="Z489" s="16" t="n">
        <f aca="false">(G489-E489)/SQRT(H489^2/D489+F489^2/C489)</f>
        <v>-1.37727900952923</v>
      </c>
      <c r="AA489" s="24" t="n">
        <f aca="false">ABS(K489-Z489)</f>
        <v>0</v>
      </c>
    </row>
    <row r="490" customFormat="false" ht="15" hidden="false" customHeight="false" outlineLevel="0" collapsed="false">
      <c r="A490" s="17" t="n">
        <v>885</v>
      </c>
      <c r="B490" s="6" t="s">
        <v>487</v>
      </c>
      <c r="C490" s="6" t="n">
        <v>126</v>
      </c>
      <c r="D490" s="6" t="n">
        <v>626</v>
      </c>
      <c r="E490" s="16" t="n">
        <v>0.587939557575044</v>
      </c>
      <c r="F490" s="16" t="n">
        <v>0.0670628694480516</v>
      </c>
      <c r="G490" s="16" t="n">
        <v>0.579131708882106</v>
      </c>
      <c r="H490" s="16" t="n">
        <v>0.0589453496756507</v>
      </c>
      <c r="I490" s="23" t="n">
        <f aca="false">G490-E490</f>
        <v>-0.00880784869293771</v>
      </c>
      <c r="J490" s="17" t="n">
        <f aca="false">100*(G490-E490)/E490</f>
        <v>-1.49808744444168</v>
      </c>
      <c r="K490" s="16" t="n">
        <v>-1.37147522719979</v>
      </c>
      <c r="L490" s="17" t="n">
        <v>166.094355627731</v>
      </c>
      <c r="M490" s="16" t="n">
        <v>0.172076784597499</v>
      </c>
      <c r="N490" s="16" t="n">
        <v>0.245646455420034</v>
      </c>
      <c r="O490" s="6" t="str">
        <f aca="false">IF(N490&lt;0.05,"Yes","No")</f>
        <v>No</v>
      </c>
      <c r="P490" s="16" t="n">
        <v>-0.145741904208378</v>
      </c>
      <c r="Q490" s="16" t="n">
        <v>2.23236513090906</v>
      </c>
      <c r="R490" s="16" t="n">
        <v>0.135567416340374</v>
      </c>
      <c r="S490" s="16" t="n">
        <v>0.565441985595232</v>
      </c>
      <c r="T490" s="16" t="n">
        <v>-0.00880702366771916</v>
      </c>
      <c r="U490" s="16" t="n">
        <v>0.157750975604536</v>
      </c>
      <c r="V490" s="16" t="n">
        <v>0.292013039423022</v>
      </c>
      <c r="W490" s="6" t="s">
        <v>567</v>
      </c>
      <c r="X490" s="16" t="n">
        <v>2</v>
      </c>
      <c r="Y490" s="16" t="n">
        <v>0.570439677468432</v>
      </c>
      <c r="Z490" s="16" t="n">
        <f aca="false">(G490-E490)/SQRT(H490^2/D490+F490^2/C490)</f>
        <v>-1.37147522719979</v>
      </c>
      <c r="AA490" s="24" t="n">
        <f aca="false">ABS(K490-Z490)</f>
        <v>0</v>
      </c>
    </row>
    <row r="491" customFormat="false" ht="15" hidden="false" customHeight="false" outlineLevel="0" collapsed="false">
      <c r="A491" s="17" t="n">
        <v>886</v>
      </c>
      <c r="B491" s="6" t="s">
        <v>487</v>
      </c>
      <c r="C491" s="6" t="n">
        <v>126</v>
      </c>
      <c r="D491" s="6" t="n">
        <v>626</v>
      </c>
      <c r="E491" s="16" t="n">
        <v>0.587910457972496</v>
      </c>
      <c r="F491" s="16" t="n">
        <v>0.0670219338341016</v>
      </c>
      <c r="G491" s="16" t="n">
        <v>0.579147517109831</v>
      </c>
      <c r="H491" s="16" t="n">
        <v>0.0588979581526109</v>
      </c>
      <c r="I491" s="23" t="n">
        <f aca="false">G491-E491</f>
        <v>-0.00876294086266505</v>
      </c>
      <c r="J491" s="17" t="n">
        <f aca="false">100*(G491-E491)/E491</f>
        <v>-1.49052304544564</v>
      </c>
      <c r="K491" s="16" t="n">
        <v>-1.36535158879544</v>
      </c>
      <c r="L491" s="17" t="n">
        <v>166.077658340667</v>
      </c>
      <c r="M491" s="16" t="n">
        <v>0.17398909776851</v>
      </c>
      <c r="N491" s="16" t="n">
        <v>0.248162826932956</v>
      </c>
      <c r="O491" s="6" t="str">
        <f aca="false">IF(N491&lt;0.05,"Yes","No")</f>
        <v>No</v>
      </c>
      <c r="P491" s="16" t="n">
        <v>-0.145109712096849</v>
      </c>
      <c r="Q491" s="16" t="n">
        <v>2.2130402464857</v>
      </c>
      <c r="R491" s="16" t="n">
        <v>0.137269038745515</v>
      </c>
      <c r="S491" s="16" t="n">
        <v>0.565457624540233</v>
      </c>
      <c r="T491" s="16" t="n">
        <v>-0.00876211278318647</v>
      </c>
      <c r="U491" s="16" t="n">
        <v>0.159436703427722</v>
      </c>
      <c r="V491" s="16" t="n">
        <v>0.294097027130504</v>
      </c>
      <c r="W491" s="6" t="s">
        <v>567</v>
      </c>
      <c r="X491" s="16" t="n">
        <v>2</v>
      </c>
      <c r="Y491" s="16" t="n">
        <v>0.570281200872255</v>
      </c>
      <c r="Z491" s="16" t="n">
        <f aca="false">(G491-E491)/SQRT(H491^2/D491+F491^2/C491)</f>
        <v>-1.36535158879544</v>
      </c>
      <c r="AA491" s="24" t="n">
        <f aca="false">ABS(K491-Z491)</f>
        <v>0</v>
      </c>
    </row>
    <row r="492" customFormat="false" ht="15" hidden="false" customHeight="false" outlineLevel="0" collapsed="false">
      <c r="A492" s="17" t="n">
        <v>887</v>
      </c>
      <c r="B492" s="6" t="s">
        <v>487</v>
      </c>
      <c r="C492" s="6" t="n">
        <v>126</v>
      </c>
      <c r="D492" s="6" t="n">
        <v>626</v>
      </c>
      <c r="E492" s="16" t="n">
        <v>0.587869422303306</v>
      </c>
      <c r="F492" s="16" t="n">
        <v>0.0670328152928176</v>
      </c>
      <c r="G492" s="16" t="n">
        <v>0.579150816265006</v>
      </c>
      <c r="H492" s="16" t="n">
        <v>0.0588909366799693</v>
      </c>
      <c r="I492" s="23" t="n">
        <f aca="false">G492-E492</f>
        <v>-0.0087186060383001</v>
      </c>
      <c r="J492" s="17" t="n">
        <f aca="false">100*(G492-E492)/E492</f>
        <v>-1.48308547910863</v>
      </c>
      <c r="K492" s="16" t="n">
        <v>-1.35827471047039</v>
      </c>
      <c r="L492" s="17" t="n">
        <v>166.053402113898</v>
      </c>
      <c r="M492" s="16" t="n">
        <v>0.176219044367691</v>
      </c>
      <c r="N492" s="16" t="n">
        <v>0.250667713078211</v>
      </c>
      <c r="O492" s="6" t="str">
        <f aca="false">IF(N492&lt;0.05,"Yes","No")</f>
        <v>No</v>
      </c>
      <c r="P492" s="16" t="n">
        <v>-0.144384399527152</v>
      </c>
      <c r="Q492" s="16" t="n">
        <v>2.19097233214238</v>
      </c>
      <c r="R492" s="16" t="n">
        <v>0.139241585214056</v>
      </c>
      <c r="S492" s="16" t="n">
        <v>0.563968566936727</v>
      </c>
      <c r="T492" s="16" t="n">
        <v>-0.00871778795532962</v>
      </c>
      <c r="U492" s="16" t="n">
        <v>0.161384687520491</v>
      </c>
      <c r="V492" s="16" t="n">
        <v>0.29664849385875</v>
      </c>
      <c r="W492" s="6" t="s">
        <v>567</v>
      </c>
      <c r="X492" s="16" t="n">
        <v>2</v>
      </c>
      <c r="Y492" s="16" t="n">
        <v>0.570148080531467</v>
      </c>
      <c r="Z492" s="16" t="n">
        <f aca="false">(G492-E492)/SQRT(H492^2/D492+F492^2/C492)</f>
        <v>-1.35827471047039</v>
      </c>
      <c r="AA492" s="24" t="n">
        <f aca="false">ABS(K492-Z492)</f>
        <v>0</v>
      </c>
    </row>
    <row r="493" customFormat="false" ht="15" hidden="false" customHeight="false" outlineLevel="0" collapsed="false">
      <c r="A493" s="17" t="n">
        <v>888</v>
      </c>
      <c r="B493" s="6" t="s">
        <v>487</v>
      </c>
      <c r="C493" s="6" t="n">
        <v>126</v>
      </c>
      <c r="D493" s="6" t="n">
        <v>626</v>
      </c>
      <c r="E493" s="16" t="n">
        <v>0.587810400696028</v>
      </c>
      <c r="F493" s="16" t="n">
        <v>0.0670675992571368</v>
      </c>
      <c r="G493" s="16" t="n">
        <v>0.579151692815101</v>
      </c>
      <c r="H493" s="16" t="n">
        <v>0.0589105303199333</v>
      </c>
      <c r="I493" s="23" t="n">
        <f aca="false">G493-E493</f>
        <v>-0.00865870788092671</v>
      </c>
      <c r="J493" s="17" t="n">
        <f aca="false">100*(G493-E493)/E493</f>
        <v>-1.47304434740758</v>
      </c>
      <c r="K493" s="16" t="n">
        <v>-1.34827727550342</v>
      </c>
      <c r="L493" s="17" t="n">
        <v>166.037376412898</v>
      </c>
      <c r="M493" s="16" t="n">
        <v>0.179405601711792</v>
      </c>
      <c r="N493" s="16" t="n">
        <v>0.254511255365615</v>
      </c>
      <c r="O493" s="6" t="str">
        <f aca="false">IF(N493&lt;0.05,"Yes","No")</f>
        <v>No</v>
      </c>
      <c r="P493" s="16" t="n">
        <v>-0.143339273061597</v>
      </c>
      <c r="Q493" s="16" t="n">
        <v>2.1593684239323</v>
      </c>
      <c r="R493" s="16" t="n">
        <v>0.142122255051129</v>
      </c>
      <c r="S493" s="16" t="n">
        <v>0.562043717313218</v>
      </c>
      <c r="T493" s="16" t="n">
        <v>-0.00865790846017517</v>
      </c>
      <c r="U493" s="16" t="n">
        <v>0.16422477989154</v>
      </c>
      <c r="V493" s="16" t="n">
        <v>0.300733311749461</v>
      </c>
      <c r="W493" s="6" t="s">
        <v>567</v>
      </c>
      <c r="X493" s="16" t="n">
        <v>1.9</v>
      </c>
      <c r="Y493" s="16" t="n">
        <v>0.569932552360667</v>
      </c>
      <c r="Z493" s="16" t="n">
        <f aca="false">(G493-E493)/SQRT(H493^2/D493+F493^2/C493)</f>
        <v>-1.34827727550342</v>
      </c>
      <c r="AA493" s="24" t="n">
        <f aca="false">ABS(K493-Z493)</f>
        <v>0</v>
      </c>
    </row>
    <row r="494" customFormat="false" ht="15" hidden="false" customHeight="false" outlineLevel="0" collapsed="false">
      <c r="A494" s="17" t="n">
        <v>889</v>
      </c>
      <c r="B494" s="6" t="s">
        <v>487</v>
      </c>
      <c r="C494" s="6" t="n">
        <v>126</v>
      </c>
      <c r="D494" s="6" t="n">
        <v>626</v>
      </c>
      <c r="E494" s="16" t="n">
        <v>0.587745613995053</v>
      </c>
      <c r="F494" s="16" t="n">
        <v>0.0670659164896537</v>
      </c>
      <c r="G494" s="16" t="n">
        <v>0.579172940061877</v>
      </c>
      <c r="H494" s="16" t="n">
        <v>0.058907392498724</v>
      </c>
      <c r="I494" s="23" t="n">
        <f aca="false">G494-E494</f>
        <v>-0.00857267393317562</v>
      </c>
      <c r="J494" s="17" t="n">
        <f aca="false">100*(G494-E494)/E494</f>
        <v>-1.45856876326223</v>
      </c>
      <c r="K494" s="16" t="n">
        <v>-1.33491918203726</v>
      </c>
      <c r="L494" s="17" t="n">
        <v>166.034951015723</v>
      </c>
      <c r="M494" s="16" t="n">
        <v>0.183730318157668</v>
      </c>
      <c r="N494" s="16" t="n">
        <v>0.259896583060866</v>
      </c>
      <c r="O494" s="6" t="str">
        <f aca="false">IF(N494&lt;0.05,"Yes","No")</f>
        <v>No</v>
      </c>
      <c r="P494" s="16" t="n">
        <v>-0.141921773282151</v>
      </c>
      <c r="Q494" s="16" t="n">
        <v>2.11687107663308</v>
      </c>
      <c r="R494" s="16" t="n">
        <v>0.146102298774147</v>
      </c>
      <c r="S494" s="16" t="n">
        <v>0.560697900254704</v>
      </c>
      <c r="T494" s="16" t="n">
        <v>-0.00857188899386345</v>
      </c>
      <c r="U494" s="16" t="n">
        <v>0.168146805827083</v>
      </c>
      <c r="V494" s="16" t="n">
        <v>0.30628030622855</v>
      </c>
      <c r="W494" s="6" t="s">
        <v>567</v>
      </c>
      <c r="X494" s="16" t="n">
        <v>1.8</v>
      </c>
      <c r="Y494" s="16" t="n">
        <v>0.569438105380598</v>
      </c>
      <c r="Z494" s="16" t="n">
        <f aca="false">(G494-E494)/SQRT(H494^2/D494+F494^2/C494)</f>
        <v>-1.33491918203726</v>
      </c>
      <c r="AA494" s="24" t="n">
        <f aca="false">ABS(K494-Z494)</f>
        <v>0</v>
      </c>
    </row>
    <row r="495" customFormat="false" ht="15" hidden="false" customHeight="false" outlineLevel="0" collapsed="false">
      <c r="A495" s="17" t="n">
        <v>890</v>
      </c>
      <c r="B495" s="6" t="s">
        <v>487</v>
      </c>
      <c r="C495" s="6" t="n">
        <v>126</v>
      </c>
      <c r="D495" s="6" t="n">
        <v>626</v>
      </c>
      <c r="E495" s="16" t="n">
        <v>0.587708341696906</v>
      </c>
      <c r="F495" s="16" t="n">
        <v>0.0670537697677547</v>
      </c>
      <c r="G495" s="16" t="n">
        <v>0.57918277492348</v>
      </c>
      <c r="H495" s="16" t="n">
        <v>0.0588758733813162</v>
      </c>
      <c r="I495" s="23" t="n">
        <f aca="false">G495-E495</f>
        <v>-0.00852556677342564</v>
      </c>
      <c r="J495" s="17" t="n">
        <f aca="false">100*(G495-E495)/E495</f>
        <v>-1.45064586778019</v>
      </c>
      <c r="K495" s="16" t="n">
        <v>-1.32788741841523</v>
      </c>
      <c r="L495" s="17" t="n">
        <v>166.004483516017</v>
      </c>
      <c r="M495" s="16" t="n">
        <v>0.186038263091444</v>
      </c>
      <c r="N495" s="16" t="n">
        <v>0.26225489204581</v>
      </c>
      <c r="O495" s="6" t="str">
        <f aca="false">IF(N495&lt;0.05,"Yes","No")</f>
        <v>No</v>
      </c>
      <c r="P495" s="16" t="n">
        <v>-0.141207171882236</v>
      </c>
      <c r="Q495" s="16" t="n">
        <v>2.09560710007679</v>
      </c>
      <c r="R495" s="16" t="n">
        <v>0.148140886291865</v>
      </c>
      <c r="S495" s="16" t="n">
        <v>0.557478853280681</v>
      </c>
      <c r="T495" s="16" t="n">
        <v>-0.00852478465291424</v>
      </c>
      <c r="U495" s="16" t="n">
        <v>0.170155360125809</v>
      </c>
      <c r="V495" s="16" t="n">
        <v>0.308186561745108</v>
      </c>
      <c r="W495" s="6" t="s">
        <v>567</v>
      </c>
      <c r="X495" s="16" t="n">
        <v>1.8</v>
      </c>
      <c r="Y495" s="16" t="n">
        <v>0.569209899082104</v>
      </c>
      <c r="Z495" s="16" t="n">
        <f aca="false">(G495-E495)/SQRT(H495^2/D495+F495^2/C495)</f>
        <v>-1.32788741841523</v>
      </c>
      <c r="AA495" s="24" t="n">
        <f aca="false">ABS(K495-Z495)</f>
        <v>0</v>
      </c>
    </row>
    <row r="496" customFormat="false" ht="15" hidden="false" customHeight="false" outlineLevel="0" collapsed="false">
      <c r="A496" s="17" t="n">
        <v>891</v>
      </c>
      <c r="B496" s="6" t="s">
        <v>487</v>
      </c>
      <c r="C496" s="6" t="n">
        <v>126</v>
      </c>
      <c r="D496" s="6" t="n">
        <v>626</v>
      </c>
      <c r="E496" s="16" t="n">
        <v>0.587685893452357</v>
      </c>
      <c r="F496" s="16" t="n">
        <v>0.0670389457425932</v>
      </c>
      <c r="G496" s="16" t="n">
        <v>0.57916353343013</v>
      </c>
      <c r="H496" s="16" t="n">
        <v>0.058841400123862</v>
      </c>
      <c r="I496" s="23" t="n">
        <f aca="false">G496-E496</f>
        <v>-0.00852236002222684</v>
      </c>
      <c r="J496" s="17" t="n">
        <f aca="false">100*(G496-E496)/E496</f>
        <v>-1.4501556217663</v>
      </c>
      <c r="K496" s="16" t="n">
        <v>-1.32774648101765</v>
      </c>
      <c r="L496" s="17" t="n">
        <v>165.973135030948</v>
      </c>
      <c r="M496" s="16" t="n">
        <v>0.186085078183588</v>
      </c>
      <c r="N496" s="16" t="n">
        <v>0.26225489204581</v>
      </c>
      <c r="O496" s="6" t="str">
        <f aca="false">IF(N496&lt;0.05,"Yes","No")</f>
        <v>No</v>
      </c>
      <c r="P496" s="16" t="n">
        <v>-0.141226147096886</v>
      </c>
      <c r="Q496" s="16" t="n">
        <v>2.09617034719478</v>
      </c>
      <c r="R496" s="16" t="n">
        <v>0.148086474569102</v>
      </c>
      <c r="S496" s="16" t="n">
        <v>0.555516078182955</v>
      </c>
      <c r="T496" s="16" t="n">
        <v>-0.00852158133317306</v>
      </c>
      <c r="U496" s="16" t="n">
        <v>0.170101621101487</v>
      </c>
      <c r="V496" s="16" t="n">
        <v>0.308186561745108</v>
      </c>
      <c r="W496" s="6" t="s">
        <v>567</v>
      </c>
      <c r="X496" s="16" t="n">
        <v>1.8</v>
      </c>
      <c r="Y496" s="16" t="n">
        <v>0.569324002231351</v>
      </c>
      <c r="Z496" s="16" t="n">
        <f aca="false">(G496-E496)/SQRT(H496^2/D496+F496^2/C496)</f>
        <v>-1.32774648101765</v>
      </c>
      <c r="AA496" s="24" t="n">
        <f aca="false">ABS(K496-Z496)</f>
        <v>0</v>
      </c>
    </row>
    <row r="497" customFormat="false" ht="15" hidden="false" customHeight="false" outlineLevel="0" collapsed="false">
      <c r="A497" s="17" t="n">
        <v>892</v>
      </c>
      <c r="B497" s="6" t="s">
        <v>487</v>
      </c>
      <c r="C497" s="6" t="n">
        <v>126</v>
      </c>
      <c r="D497" s="6" t="n">
        <v>626</v>
      </c>
      <c r="E497" s="16" t="n">
        <v>0.587651745194481</v>
      </c>
      <c r="F497" s="16" t="n">
        <v>0.0670309405498206</v>
      </c>
      <c r="G497" s="16" t="n">
        <v>0.579129466185935</v>
      </c>
      <c r="H497" s="16" t="n">
        <v>0.0588242786163359</v>
      </c>
      <c r="I497" s="23" t="n">
        <f aca="false">G497-E497</f>
        <v>-0.00852227900854508</v>
      </c>
      <c r="J497" s="17" t="n">
        <f aca="false">100*(G497-E497)/E497</f>
        <v>-1.45022610385079</v>
      </c>
      <c r="K497" s="16" t="n">
        <v>-1.32792301076259</v>
      </c>
      <c r="L497" s="17" t="n">
        <v>165.958389014971</v>
      </c>
      <c r="M497" s="16" t="n">
        <v>0.186027034122622</v>
      </c>
      <c r="N497" s="16" t="n">
        <v>0.26225489204581</v>
      </c>
      <c r="O497" s="6" t="str">
        <f aca="false">IF(N497&lt;0.05,"Yes","No")</f>
        <v>No</v>
      </c>
      <c r="P497" s="16" t="n">
        <v>-0.141260912956123</v>
      </c>
      <c r="Q497" s="16" t="n">
        <v>2.09720250922172</v>
      </c>
      <c r="R497" s="16" t="n">
        <v>0.147986822622563</v>
      </c>
      <c r="S497" s="16" t="n">
        <v>0.555314054485524</v>
      </c>
      <c r="T497" s="16" t="n">
        <v>-0.00852150609170951</v>
      </c>
      <c r="U497" s="16" t="n">
        <v>0.17000243876787</v>
      </c>
      <c r="V497" s="16" t="n">
        <v>0.308186561745108</v>
      </c>
      <c r="W497" s="6" t="s">
        <v>567</v>
      </c>
      <c r="X497" s="16" t="n">
        <v>1.8</v>
      </c>
      <c r="Y497" s="16" t="n">
        <v>0.569400070997515</v>
      </c>
      <c r="Z497" s="16" t="n">
        <f aca="false">(G497-E497)/SQRT(H497^2/D497+F497^2/C497)</f>
        <v>-1.32792301076259</v>
      </c>
      <c r="AA497" s="24" t="n">
        <f aca="false">ABS(K497-Z497)</f>
        <v>0</v>
      </c>
    </row>
    <row r="498" customFormat="false" ht="15" hidden="false" customHeight="false" outlineLevel="0" collapsed="false">
      <c r="A498" s="17" t="n">
        <v>893</v>
      </c>
      <c r="B498" s="6" t="s">
        <v>487</v>
      </c>
      <c r="C498" s="6" t="n">
        <v>126</v>
      </c>
      <c r="D498" s="6" t="n">
        <v>626</v>
      </c>
      <c r="E498" s="16" t="n">
        <v>0.587580273075709</v>
      </c>
      <c r="F498" s="16" t="n">
        <v>0.0670373161793821</v>
      </c>
      <c r="G498" s="16" t="n">
        <v>0.579117924879534</v>
      </c>
      <c r="H498" s="16" t="n">
        <v>0.0588323345184585</v>
      </c>
      <c r="I498" s="23" t="n">
        <f aca="false">G498-E498</f>
        <v>-0.00846234819617509</v>
      </c>
      <c r="J498" s="17" t="n">
        <f aca="false">100*(G498-E498)/E498</f>
        <v>-1.44020291080887</v>
      </c>
      <c r="K498" s="16" t="n">
        <v>-1.31845191509987</v>
      </c>
      <c r="L498" s="17" t="n">
        <v>165.961982952562</v>
      </c>
      <c r="M498" s="16" t="n">
        <v>0.189169044637105</v>
      </c>
      <c r="N498" s="16" t="n">
        <v>0.266205065494011</v>
      </c>
      <c r="O498" s="6" t="str">
        <f aca="false">IF(N498&lt;0.05,"Yes","No")</f>
        <v>No</v>
      </c>
      <c r="P498" s="16" t="n">
        <v>-0.140249533211686</v>
      </c>
      <c r="Q498" s="16" t="n">
        <v>2.06727951024119</v>
      </c>
      <c r="R498" s="16" t="n">
        <v>0.150906852093835</v>
      </c>
      <c r="S498" s="16" t="n">
        <v>0.555233639808874</v>
      </c>
      <c r="T498" s="16" t="n">
        <v>-0.00846157688644395</v>
      </c>
      <c r="U498" s="16" t="n">
        <v>0.172877011780205</v>
      </c>
      <c r="V498" s="16" t="n">
        <v>0.312040035867879</v>
      </c>
      <c r="W498" s="6" t="s">
        <v>567</v>
      </c>
      <c r="X498" s="16" t="n">
        <v>1.8</v>
      </c>
      <c r="Y498" s="16" t="n">
        <v>0.56904508342208</v>
      </c>
      <c r="Z498" s="16" t="n">
        <f aca="false">(G498-E498)/SQRT(H498^2/D498+F498^2/C498)</f>
        <v>-1.31845191509987</v>
      </c>
      <c r="AA498" s="24" t="n">
        <f aca="false">ABS(K498-Z498)</f>
        <v>0</v>
      </c>
    </row>
    <row r="499" customFormat="false" ht="15" hidden="false" customHeight="false" outlineLevel="0" collapsed="false">
      <c r="A499" s="17" t="n">
        <v>894</v>
      </c>
      <c r="B499" s="6" t="s">
        <v>487</v>
      </c>
      <c r="C499" s="6" t="n">
        <v>126</v>
      </c>
      <c r="D499" s="6" t="n">
        <v>626</v>
      </c>
      <c r="E499" s="16" t="n">
        <v>0.587536031291598</v>
      </c>
      <c r="F499" s="16" t="n">
        <v>0.0670336864030231</v>
      </c>
      <c r="G499" s="16" t="n">
        <v>0.579129249143144</v>
      </c>
      <c r="H499" s="16" t="n">
        <v>0.0588263575458748</v>
      </c>
      <c r="I499" s="23" t="n">
        <f aca="false">G499-E499</f>
        <v>-0.00840678214845492</v>
      </c>
      <c r="J499" s="17" t="n">
        <f aca="false">100*(G499-E499)/E499</f>
        <v>-1.43085388822436</v>
      </c>
      <c r="K499" s="16" t="n">
        <v>-1.30987387158759</v>
      </c>
      <c r="L499" s="17" t="n">
        <v>165.957905964691</v>
      </c>
      <c r="M499" s="16" t="n">
        <v>0.192048783362511</v>
      </c>
      <c r="N499" s="16" t="n">
        <v>0.269508858021663</v>
      </c>
      <c r="O499" s="6" t="str">
        <f aca="false">IF(N499&lt;0.05,"Yes","No")</f>
        <v>No</v>
      </c>
      <c r="P499" s="16" t="n">
        <v>-0.139341410383501</v>
      </c>
      <c r="Q499" s="16" t="n">
        <v>2.0405947045975</v>
      </c>
      <c r="R499" s="16" t="n">
        <v>0.153566066655615</v>
      </c>
      <c r="S499" s="16" t="n">
        <v>0.55554580348224</v>
      </c>
      <c r="T499" s="16" t="n">
        <v>-0.00840601911540538</v>
      </c>
      <c r="U499" s="16" t="n">
        <v>0.175490157951182</v>
      </c>
      <c r="V499" s="16" t="n">
        <v>0.31594243518032</v>
      </c>
      <c r="W499" s="6" t="s">
        <v>567</v>
      </c>
      <c r="X499" s="16" t="n">
        <v>1.6</v>
      </c>
      <c r="Y499" s="16" t="n">
        <v>0.568639383335869</v>
      </c>
      <c r="Z499" s="16" t="n">
        <f aca="false">(G499-E499)/SQRT(H499^2/D499+F499^2/C499)</f>
        <v>-1.30987387158759</v>
      </c>
      <c r="AA499" s="24" t="n">
        <f aca="false">ABS(K499-Z499)</f>
        <v>0</v>
      </c>
    </row>
    <row r="500" customFormat="false" ht="15" hidden="false" customHeight="false" outlineLevel="0" collapsed="false">
      <c r="A500" s="17" t="n">
        <v>895</v>
      </c>
      <c r="B500" s="6" t="s">
        <v>487</v>
      </c>
      <c r="C500" s="6" t="n">
        <v>126</v>
      </c>
      <c r="D500" s="6" t="n">
        <v>626</v>
      </c>
      <c r="E500" s="16" t="n">
        <v>0.587492794271499</v>
      </c>
      <c r="F500" s="16" t="n">
        <v>0.0670413031555902</v>
      </c>
      <c r="G500" s="16" t="n">
        <v>0.579133235846465</v>
      </c>
      <c r="H500" s="16" t="n">
        <v>0.0588170025207509</v>
      </c>
      <c r="I500" s="23" t="n">
        <f aca="false">G500-E500</f>
        <v>-0.00835955842503477</v>
      </c>
      <c r="J500" s="17" t="n">
        <f aca="false">100*(G500-E500)/E500</f>
        <v>-1.42292101393359</v>
      </c>
      <c r="K500" s="16" t="n">
        <v>-1.30241553316412</v>
      </c>
      <c r="L500" s="17" t="n">
        <v>165.934487377336</v>
      </c>
      <c r="M500" s="16" t="n">
        <v>0.194579167088975</v>
      </c>
      <c r="N500" s="16" t="n">
        <v>0.272540553369291</v>
      </c>
      <c r="O500" s="6" t="str">
        <f aca="false">IF(N500&lt;0.05,"Yes","No")</f>
        <v>No</v>
      </c>
      <c r="P500" s="16" t="n">
        <v>-0.138572929677208</v>
      </c>
      <c r="Q500" s="16" t="n">
        <v>2.01814863650312</v>
      </c>
      <c r="R500" s="16" t="n">
        <v>0.155844135544221</v>
      </c>
      <c r="S500" s="16" t="n">
        <v>0.553581369212815</v>
      </c>
      <c r="T500" s="16" t="n">
        <v>-0.00835880660291853</v>
      </c>
      <c r="U500" s="16" t="n">
        <v>0.177726200773575</v>
      </c>
      <c r="V500" s="16" t="n">
        <v>0.318960207612278</v>
      </c>
      <c r="W500" s="6" t="s">
        <v>567</v>
      </c>
      <c r="X500" s="16" t="n">
        <v>1.6</v>
      </c>
      <c r="Y500" s="16" t="n">
        <v>0.568423855165069</v>
      </c>
      <c r="Z500" s="16" t="n">
        <f aca="false">(G500-E500)/SQRT(H500^2/D500+F500^2/C500)</f>
        <v>-1.30241553316412</v>
      </c>
      <c r="AA500" s="24" t="n">
        <f aca="false">ABS(K500-Z500)</f>
        <v>0</v>
      </c>
    </row>
    <row r="501" customFormat="false" ht="15" hidden="false" customHeight="false" outlineLevel="0" collapsed="false">
      <c r="A501" s="17" t="n">
        <v>896</v>
      </c>
      <c r="B501" s="6" t="s">
        <v>487</v>
      </c>
      <c r="C501" s="6" t="n">
        <v>126</v>
      </c>
      <c r="D501" s="6" t="n">
        <v>626</v>
      </c>
      <c r="E501" s="16" t="n">
        <v>0.587441513699199</v>
      </c>
      <c r="F501" s="16" t="n">
        <v>0.0670538664246973</v>
      </c>
      <c r="G501" s="16" t="n">
        <v>0.579126591452014</v>
      </c>
      <c r="H501" s="16" t="n">
        <v>0.0588074555182176</v>
      </c>
      <c r="I501" s="23" t="n">
        <f aca="false">G501-E501</f>
        <v>-0.00831492224718489</v>
      </c>
      <c r="J501" s="17" t="n">
        <f aca="false">100*(G501-E501)/E501</f>
        <v>-1.41544682377394</v>
      </c>
      <c r="K501" s="16" t="n">
        <v>-1.29527925993984</v>
      </c>
      <c r="L501" s="17" t="n">
        <v>165.90447134224</v>
      </c>
      <c r="M501" s="16" t="n">
        <v>0.197023387409192</v>
      </c>
      <c r="N501" s="16" t="n">
        <v>0.275139619332165</v>
      </c>
      <c r="O501" s="6" t="str">
        <f aca="false">IF(N501&lt;0.05,"Yes","No")</f>
        <v>No</v>
      </c>
      <c r="P501" s="16" t="n">
        <v>-0.137845445034664</v>
      </c>
      <c r="Q501" s="16" t="n">
        <v>1.99701437436296</v>
      </c>
      <c r="R501" s="16" t="n">
        <v>0.158024266034546</v>
      </c>
      <c r="S501" s="16" t="n">
        <v>0.54985053826114</v>
      </c>
      <c r="T501" s="16" t="n">
        <v>-0.00831418019455801</v>
      </c>
      <c r="U501" s="16" t="n">
        <v>0.179865420988674</v>
      </c>
      <c r="V501" s="16" t="n">
        <v>0.321614680423152</v>
      </c>
      <c r="W501" s="6" t="s">
        <v>567</v>
      </c>
      <c r="X501" s="16" t="n">
        <v>1.6</v>
      </c>
      <c r="Y501" s="16" t="n">
        <v>0.568398498909681</v>
      </c>
      <c r="Z501" s="16" t="n">
        <f aca="false">(G501-E501)/SQRT(H501^2/D501+F501^2/C501)</f>
        <v>-1.29527925993984</v>
      </c>
      <c r="AA501" s="24" t="n">
        <f aca="false">ABS(K501-Z501)</f>
        <v>0</v>
      </c>
    </row>
    <row r="502" customFormat="false" ht="15" hidden="false" customHeight="false" outlineLevel="0" collapsed="false">
      <c r="A502" s="17" t="n">
        <v>897</v>
      </c>
      <c r="B502" s="6" t="s">
        <v>487</v>
      </c>
      <c r="C502" s="6" t="n">
        <v>126</v>
      </c>
      <c r="D502" s="6" t="n">
        <v>626</v>
      </c>
      <c r="E502" s="16" t="n">
        <v>0.587410569900558</v>
      </c>
      <c r="F502" s="16" t="n">
        <v>0.0670250699759659</v>
      </c>
      <c r="G502" s="16" t="n">
        <v>0.579145370676114</v>
      </c>
      <c r="H502" s="16" t="n">
        <v>0.0587831262655053</v>
      </c>
      <c r="I502" s="23" t="n">
        <f aca="false">G502-E502</f>
        <v>-0.00826519922444424</v>
      </c>
      <c r="J502" s="17" t="n">
        <f aca="false">100*(G502-E502)/E502</f>
        <v>-1.40705660537287</v>
      </c>
      <c r="K502" s="16" t="n">
        <v>-1.28808397549675</v>
      </c>
      <c r="L502" s="17" t="n">
        <v>165.905822594528</v>
      </c>
      <c r="M502" s="16" t="n">
        <v>0.199510360013153</v>
      </c>
      <c r="N502" s="16" t="n">
        <v>0.278149480018337</v>
      </c>
      <c r="O502" s="6" t="str">
        <f aca="false">IF(N502&lt;0.05,"Yes","No")</f>
        <v>No</v>
      </c>
      <c r="P502" s="16" t="n">
        <v>-0.137078288810136</v>
      </c>
      <c r="Q502" s="16" t="n">
        <v>1.97484811564144</v>
      </c>
      <c r="R502" s="16" t="n">
        <v>0.160348275875543</v>
      </c>
      <c r="S502" s="16" t="n">
        <v>0.549059509890332</v>
      </c>
      <c r="T502" s="16" t="n">
        <v>-0.00826446301803229</v>
      </c>
      <c r="U502" s="16" t="n">
        <v>0.182145238358474</v>
      </c>
      <c r="V502" s="16" t="n">
        <v>0.324311140500978</v>
      </c>
      <c r="W502" s="6" t="s">
        <v>567</v>
      </c>
      <c r="X502" s="16" t="n">
        <v>1.5</v>
      </c>
      <c r="Y502" s="16" t="n">
        <v>0.568170292611187</v>
      </c>
      <c r="Z502" s="16" t="n">
        <f aca="false">(G502-E502)/SQRT(H502^2/D502+F502^2/C502)</f>
        <v>-1.28808397549675</v>
      </c>
      <c r="AA502" s="24" t="n">
        <f aca="false">ABS(K502-Z502)</f>
        <v>0</v>
      </c>
    </row>
    <row r="503" customFormat="false" ht="15" hidden="false" customHeight="false" outlineLevel="0" collapsed="false">
      <c r="A503" s="17" t="n">
        <v>898</v>
      </c>
      <c r="B503" s="6" t="s">
        <v>487</v>
      </c>
      <c r="C503" s="6" t="n">
        <v>126</v>
      </c>
      <c r="D503" s="6" t="n">
        <v>626</v>
      </c>
      <c r="E503" s="16" t="n">
        <v>0.587382195014802</v>
      </c>
      <c r="F503" s="16" t="n">
        <v>0.0670175246661976</v>
      </c>
      <c r="G503" s="16" t="n">
        <v>0.579157264897237</v>
      </c>
      <c r="H503" s="16" t="n">
        <v>0.0587648884718698</v>
      </c>
      <c r="I503" s="23" t="n">
        <f aca="false">G503-E503</f>
        <v>-0.00822493011756542</v>
      </c>
      <c r="J503" s="17" t="n">
        <f aca="false">100*(G503-E503)/E503</f>
        <v>-1.4002688858075</v>
      </c>
      <c r="K503" s="16" t="n">
        <v>-1.28198655692391</v>
      </c>
      <c r="L503" s="17" t="n">
        <v>165.888861206587</v>
      </c>
      <c r="M503" s="16" t="n">
        <v>0.201636113396789</v>
      </c>
      <c r="N503" s="16" t="n">
        <v>0.280619408184159</v>
      </c>
      <c r="O503" s="6" t="str">
        <f aca="false">IF(N503&lt;0.05,"Yes","No")</f>
        <v>No</v>
      </c>
      <c r="P503" s="16" t="n">
        <v>-0.136447192809</v>
      </c>
      <c r="Q503" s="16" t="n">
        <v>1.9567059314893</v>
      </c>
      <c r="R503" s="16" t="n">
        <v>0.162279438625331</v>
      </c>
      <c r="S503" s="16" t="n">
        <v>0.548017876273299</v>
      </c>
      <c r="T503" s="16" t="n">
        <v>-0.00822419653233333</v>
      </c>
      <c r="U503" s="16" t="n">
        <v>0.184039019921279</v>
      </c>
      <c r="V503" s="16" t="n">
        <v>0.327405572273164</v>
      </c>
      <c r="W503" s="6" t="s">
        <v>567</v>
      </c>
      <c r="X503" s="16" t="n">
        <v>1.5</v>
      </c>
      <c r="Y503" s="16" t="n">
        <v>0.568018155078858</v>
      </c>
      <c r="Z503" s="16" t="n">
        <f aca="false">(G503-E503)/SQRT(H503^2/D503+F503^2/C503)</f>
        <v>-1.28198655692391</v>
      </c>
      <c r="AA503" s="24" t="n">
        <f aca="false">ABS(K503-Z503)</f>
        <v>0</v>
      </c>
    </row>
    <row r="504" customFormat="false" ht="15" hidden="false" customHeight="false" outlineLevel="0" collapsed="false">
      <c r="A504" s="17" t="n">
        <v>899</v>
      </c>
      <c r="B504" s="6" t="s">
        <v>487</v>
      </c>
      <c r="C504" s="6" t="n">
        <v>126</v>
      </c>
      <c r="D504" s="6" t="n">
        <v>626</v>
      </c>
      <c r="E504" s="16" t="n">
        <v>0.587368415698173</v>
      </c>
      <c r="F504" s="16" t="n">
        <v>0.067020453939934</v>
      </c>
      <c r="G504" s="16" t="n">
        <v>0.579180263054257</v>
      </c>
      <c r="H504" s="16" t="n">
        <v>0.0587530901822714</v>
      </c>
      <c r="I504" s="23" t="n">
        <f aca="false">G504-E504</f>
        <v>-0.00818815264391593</v>
      </c>
      <c r="J504" s="17" t="n">
        <f aca="false">100*(G504-E504)/E504</f>
        <v>-1.39404033738912</v>
      </c>
      <c r="K504" s="16" t="n">
        <v>-1.27624022907019</v>
      </c>
      <c r="L504" s="17" t="n">
        <v>165.8678972138</v>
      </c>
      <c r="M504" s="16" t="n">
        <v>0.203654725404053</v>
      </c>
      <c r="N504" s="16" t="n">
        <v>0.282632395086723</v>
      </c>
      <c r="O504" s="6" t="str">
        <f aca="false">IF(N504&lt;0.05,"Yes","No")</f>
        <v>No</v>
      </c>
      <c r="P504" s="16" t="n">
        <v>-0.13585749352289</v>
      </c>
      <c r="Q504" s="16" t="n">
        <v>1.93982944372844</v>
      </c>
      <c r="R504" s="16" t="n">
        <v>0.164099771959533</v>
      </c>
      <c r="S504" s="16" t="n">
        <v>0.547755591298726</v>
      </c>
      <c r="T504" s="16" t="n">
        <v>-0.00818742056217691</v>
      </c>
      <c r="U504" s="16" t="n">
        <v>0.185823557960203</v>
      </c>
      <c r="V504" s="16" t="n">
        <v>0.3300213823114</v>
      </c>
      <c r="W504" s="6" t="s">
        <v>567</v>
      </c>
      <c r="X504" s="16" t="n">
        <v>1.5</v>
      </c>
      <c r="Y504" s="16" t="n">
        <v>0.567789948780364</v>
      </c>
      <c r="Z504" s="16" t="n">
        <f aca="false">(G504-E504)/SQRT(H504^2/D504+F504^2/C504)</f>
        <v>-1.27624022907019</v>
      </c>
      <c r="AA504" s="24" t="n">
        <f aca="false">ABS(K504-Z504)</f>
        <v>0</v>
      </c>
    </row>
    <row r="505" customFormat="false" ht="15" hidden="false" customHeight="false" outlineLevel="0" collapsed="false">
      <c r="A505" s="17" t="n">
        <v>900</v>
      </c>
      <c r="B505" s="6" t="s">
        <v>487</v>
      </c>
      <c r="C505" s="6" t="n">
        <v>126</v>
      </c>
      <c r="D505" s="6" t="n">
        <v>626</v>
      </c>
      <c r="E505" s="16" t="n">
        <v>0.587360719366679</v>
      </c>
      <c r="F505" s="16" t="n">
        <v>0.0670240842572184</v>
      </c>
      <c r="G505" s="16" t="n">
        <v>0.57921579251655</v>
      </c>
      <c r="H505" s="16" t="n">
        <v>0.0587506555540685</v>
      </c>
      <c r="I505" s="23" t="n">
        <f aca="false">G505-E505</f>
        <v>-0.00814492685012913</v>
      </c>
      <c r="J505" s="17" t="n">
        <f aca="false">100*(G505-E505)/E505</f>
        <v>-1.38669927721952</v>
      </c>
      <c r="K505" s="16" t="n">
        <v>-1.2694503684353</v>
      </c>
      <c r="L505" s="17" t="n">
        <v>165.859702818284</v>
      </c>
      <c r="M505" s="16" t="n">
        <v>0.206058817917068</v>
      </c>
      <c r="N505" s="16" t="n">
        <v>0.285197349435942</v>
      </c>
      <c r="O505" s="6" t="str">
        <f aca="false">IF(N505&lt;0.05,"Yes","No")</f>
        <v>No</v>
      </c>
      <c r="P505" s="16" t="n">
        <v>-0.135143224803528</v>
      </c>
      <c r="Q505" s="16" t="n">
        <v>1.91948581486159</v>
      </c>
      <c r="R505" s="16" t="n">
        <v>0.166325229069295</v>
      </c>
      <c r="S505" s="16" t="n">
        <v>0.548429015046984</v>
      </c>
      <c r="T505" s="16" t="n">
        <v>-0.00814419932042102</v>
      </c>
      <c r="U505" s="16" t="n">
        <v>0.188003189487986</v>
      </c>
      <c r="V505" s="16" t="n">
        <v>0.332207486218889</v>
      </c>
      <c r="W505" s="6" t="s">
        <v>567</v>
      </c>
      <c r="X505" s="16" t="n">
        <v>1.4</v>
      </c>
      <c r="Y505" s="16" t="n">
        <v>0.567663167503423</v>
      </c>
      <c r="Z505" s="16" t="n">
        <f aca="false">(G505-E505)/SQRT(H505^2/D505+F505^2/C505)</f>
        <v>-1.2694503684353</v>
      </c>
      <c r="AA505" s="24" t="n">
        <f aca="false">ABS(K505-Z505)</f>
        <v>0</v>
      </c>
    </row>
    <row r="506" customFormat="false" ht="15" hidden="false" customHeight="false" outlineLevel="0" collapsed="false">
      <c r="A506" s="17" t="n">
        <v>901</v>
      </c>
      <c r="B506" s="6" t="s">
        <v>487</v>
      </c>
      <c r="C506" s="6" t="n">
        <v>126</v>
      </c>
      <c r="D506" s="6" t="n">
        <v>626</v>
      </c>
      <c r="E506" s="16" t="n">
        <v>0.587294689956166</v>
      </c>
      <c r="F506" s="16" t="n">
        <v>0.0670569213142056</v>
      </c>
      <c r="G506" s="16" t="n">
        <v>0.579208306849193</v>
      </c>
      <c r="H506" s="16" t="n">
        <v>0.0587776489889946</v>
      </c>
      <c r="I506" s="23" t="n">
        <f aca="false">G506-E506</f>
        <v>-0.0080863831069723</v>
      </c>
      <c r="J506" s="17" t="n">
        <f aca="false">100*(G506-E506)/E506</f>
        <v>-1.37688680746898</v>
      </c>
      <c r="K506" s="16" t="n">
        <v>-1.25971384015734</v>
      </c>
      <c r="L506" s="17" t="n">
        <v>165.857092662221</v>
      </c>
      <c r="M506" s="16" t="n">
        <v>0.209542342996232</v>
      </c>
      <c r="N506" s="16" t="n">
        <v>0.288877866897809</v>
      </c>
      <c r="O506" s="6" t="str">
        <f aca="false">IF(N506&lt;0.05,"Yes","No")</f>
        <v>No</v>
      </c>
      <c r="P506" s="16" t="n">
        <v>-0.134109386740876</v>
      </c>
      <c r="Q506" s="16" t="n">
        <v>1.89023022944209</v>
      </c>
      <c r="R506" s="16" t="n">
        <v>0.16958654472117</v>
      </c>
      <c r="S506" s="16" t="n">
        <v>0.546744886481997</v>
      </c>
      <c r="T506" s="16" t="n">
        <v>-0.0080856712272932</v>
      </c>
      <c r="U506" s="16" t="n">
        <v>0.191191195053871</v>
      </c>
      <c r="V506" s="16" t="n">
        <v>0.336426047578043</v>
      </c>
      <c r="W506" s="6" t="s">
        <v>567</v>
      </c>
      <c r="X506" s="16" t="n">
        <v>1.3</v>
      </c>
      <c r="Y506" s="16" t="n">
        <v>0.567422283077235</v>
      </c>
      <c r="Z506" s="16" t="n">
        <f aca="false">(G506-E506)/SQRT(H506^2/D506+F506^2/C506)</f>
        <v>-1.25971384015734</v>
      </c>
      <c r="AA506" s="24" t="n">
        <f aca="false">ABS(K506-Z506)</f>
        <v>0</v>
      </c>
    </row>
    <row r="507" customFormat="false" ht="15" hidden="false" customHeight="false" outlineLevel="0" collapsed="false">
      <c r="A507" s="17" t="n">
        <v>902</v>
      </c>
      <c r="B507" s="6" t="s">
        <v>487</v>
      </c>
      <c r="C507" s="6" t="n">
        <v>126</v>
      </c>
      <c r="D507" s="6" t="n">
        <v>626</v>
      </c>
      <c r="E507" s="16" t="n">
        <v>0.587231915385004</v>
      </c>
      <c r="F507" s="16" t="n">
        <v>0.0670741766844654</v>
      </c>
      <c r="G507" s="16" t="n">
        <v>0.579204290248335</v>
      </c>
      <c r="H507" s="16" t="n">
        <v>0.0587853312781315</v>
      </c>
      <c r="I507" s="23" t="n">
        <f aca="false">G507-E507</f>
        <v>-0.00802762513666944</v>
      </c>
      <c r="J507" s="17" t="n">
        <f aca="false">100*(G507-E507)/E507</f>
        <v>-1.36702807295586</v>
      </c>
      <c r="K507" s="16" t="n">
        <v>-1.25025987922392</v>
      </c>
      <c r="L507" s="17" t="n">
        <v>165.846245084182</v>
      </c>
      <c r="M507" s="16" t="n">
        <v>0.212965847802318</v>
      </c>
      <c r="N507" s="16" t="n">
        <v>0.291563055376523</v>
      </c>
      <c r="O507" s="6" t="str">
        <f aca="false">IF(N507&lt;0.05,"Yes","No")</f>
        <v>No</v>
      </c>
      <c r="P507" s="16" t="n">
        <v>-0.133114029932747</v>
      </c>
      <c r="Q507" s="16" t="n">
        <v>1.86227586292406</v>
      </c>
      <c r="R507" s="16" t="n">
        <v>0.172771641332985</v>
      </c>
      <c r="S507" s="16" t="n">
        <v>0.54460184754735</v>
      </c>
      <c r="T507" s="16" t="n">
        <v>-0.00802692061590573</v>
      </c>
      <c r="U507" s="16" t="n">
        <v>0.194305339873861</v>
      </c>
      <c r="V507" s="16" t="n">
        <v>0.340764206239551</v>
      </c>
      <c r="W507" s="6" t="s">
        <v>567</v>
      </c>
      <c r="X507" s="16" t="n">
        <v>1.3</v>
      </c>
      <c r="Y507" s="16" t="n">
        <v>0.567270145544906</v>
      </c>
      <c r="Z507" s="16" t="n">
        <f aca="false">(G507-E507)/SQRT(H507^2/D507+F507^2/C507)</f>
        <v>-1.25025987922392</v>
      </c>
      <c r="AA507" s="24" t="n">
        <f aca="false">ABS(K507-Z507)</f>
        <v>0</v>
      </c>
    </row>
    <row r="508" customFormat="false" ht="15" hidden="false" customHeight="false" outlineLevel="0" collapsed="false">
      <c r="A508" s="17" t="n">
        <v>903</v>
      </c>
      <c r="B508" s="6" t="s">
        <v>487</v>
      </c>
      <c r="C508" s="6" t="n">
        <v>126</v>
      </c>
      <c r="D508" s="6" t="n">
        <v>626</v>
      </c>
      <c r="E508" s="16" t="n">
        <v>0.58719593499388</v>
      </c>
      <c r="F508" s="16" t="n">
        <v>0.0670716977307167</v>
      </c>
      <c r="G508" s="16" t="n">
        <v>0.579218435211304</v>
      </c>
      <c r="H508" s="16" t="n">
        <v>0.0587688303265274</v>
      </c>
      <c r="I508" s="23" t="n">
        <f aca="false">G508-E508</f>
        <v>-0.00797749978257656</v>
      </c>
      <c r="J508" s="17" t="n">
        <f aca="false">100*(G508-E508)/E508</f>
        <v>-1.35857544426967</v>
      </c>
      <c r="K508" s="16" t="n">
        <v>-1.24253959354775</v>
      </c>
      <c r="L508" s="17" t="n">
        <v>165.825365353844</v>
      </c>
      <c r="M508" s="16" t="n">
        <v>0.215791755273651</v>
      </c>
      <c r="N508" s="16" t="n">
        <v>0.292661741176189</v>
      </c>
      <c r="O508" s="6" t="str">
        <f aca="false">IF(N508&lt;0.05,"Yes","No")</f>
        <v>No</v>
      </c>
      <c r="P508" s="16" t="n">
        <v>-0.132313328694633</v>
      </c>
      <c r="Q508" s="16" t="n">
        <v>1.83993949593526</v>
      </c>
      <c r="R508" s="16" t="n">
        <v>0.175366213093933</v>
      </c>
      <c r="S508" s="16" t="n">
        <v>0.542330359443348</v>
      </c>
      <c r="T508" s="16" t="n">
        <v>-0.00797679917824986</v>
      </c>
      <c r="U508" s="16" t="n">
        <v>0.19684111851186</v>
      </c>
      <c r="V508" s="16" t="n">
        <v>0.344062554071063</v>
      </c>
      <c r="W508" s="6" t="s">
        <v>567</v>
      </c>
      <c r="X508" s="16" t="n">
        <v>1.3</v>
      </c>
      <c r="Y508" s="16" t="n">
        <v>0.567079973629495</v>
      </c>
      <c r="Z508" s="16" t="n">
        <f aca="false">(G508-E508)/SQRT(H508^2/D508+F508^2/C508)</f>
        <v>-1.24253959354775</v>
      </c>
      <c r="AA508" s="24" t="n">
        <f aca="false">ABS(K508-Z508)</f>
        <v>0</v>
      </c>
    </row>
    <row r="509" customFormat="false" ht="15" hidden="false" customHeight="false" outlineLevel="0" collapsed="false">
      <c r="A509" s="17" t="n">
        <v>904</v>
      </c>
      <c r="B509" s="6" t="s">
        <v>487</v>
      </c>
      <c r="C509" s="6" t="n">
        <v>126</v>
      </c>
      <c r="D509" s="6" t="n">
        <v>626</v>
      </c>
      <c r="E509" s="16" t="n">
        <v>0.58718667214825</v>
      </c>
      <c r="F509" s="16" t="n">
        <v>0.0670649699409013</v>
      </c>
      <c r="G509" s="16" t="n">
        <v>0.579248405112245</v>
      </c>
      <c r="H509" s="16" t="n">
        <v>0.0587454295166657</v>
      </c>
      <c r="I509" s="23" t="n">
        <f aca="false">G509-E509</f>
        <v>-0.0079382670360052</v>
      </c>
      <c r="J509" s="17" t="n">
        <f aca="false">100*(G509-E509)/E509</f>
        <v>-1.35191539803904</v>
      </c>
      <c r="K509" s="16" t="n">
        <v>-1.23660221386625</v>
      </c>
      <c r="L509" s="17" t="n">
        <v>165.799860734099</v>
      </c>
      <c r="M509" s="16" t="n">
        <v>0.217983614514249</v>
      </c>
      <c r="N509" s="16" t="n">
        <v>0.292661741176189</v>
      </c>
      <c r="O509" s="6" t="str">
        <f aca="false">IF(N509&lt;0.05,"Yes","No")</f>
        <v>No</v>
      </c>
      <c r="P509" s="16" t="n">
        <v>-0.131706956270353</v>
      </c>
      <c r="Q509" s="16" t="n">
        <v>1.82311379793841</v>
      </c>
      <c r="R509" s="16" t="n">
        <v>0.177350387409367</v>
      </c>
      <c r="S509" s="16" t="n">
        <v>0.540220052644787</v>
      </c>
      <c r="T509" s="16" t="n">
        <v>-0.00793757386487364</v>
      </c>
      <c r="U509" s="16" t="n">
        <v>0.198777334017898</v>
      </c>
      <c r="V509" s="16" t="n">
        <v>0.346869749810302</v>
      </c>
      <c r="W509" s="6" t="s">
        <v>567</v>
      </c>
      <c r="X509" s="16" t="n">
        <v>1.2</v>
      </c>
      <c r="Y509" s="16" t="n">
        <v>0.566915157969471</v>
      </c>
      <c r="Z509" s="16" t="n">
        <f aca="false">(G509-E509)/SQRT(H509^2/D509+F509^2/C509)</f>
        <v>-1.23660221386625</v>
      </c>
      <c r="AA509" s="24" t="n">
        <f aca="false">ABS(K509-Z509)</f>
        <v>0</v>
      </c>
    </row>
    <row r="510" customFormat="false" ht="15" hidden="false" customHeight="false" outlineLevel="0" collapsed="false">
      <c r="A510" s="17" t="n">
        <v>905</v>
      </c>
      <c r="B510" s="6" t="s">
        <v>487</v>
      </c>
      <c r="C510" s="6" t="n">
        <v>126</v>
      </c>
      <c r="D510" s="6" t="n">
        <v>626</v>
      </c>
      <c r="E510" s="16" t="n">
        <v>0.587171917160352</v>
      </c>
      <c r="F510" s="16" t="n">
        <v>0.0670855315127071</v>
      </c>
      <c r="G510" s="16" t="n">
        <v>0.57927172704817</v>
      </c>
      <c r="H510" s="16" t="n">
        <v>0.0587513861437552</v>
      </c>
      <c r="I510" s="23" t="n">
        <f aca="false">G510-E510</f>
        <v>-0.00790019011218202</v>
      </c>
      <c r="J510" s="17" t="n">
        <f aca="false">100*(G510-E510)/E510</f>
        <v>-1.34546457030651</v>
      </c>
      <c r="K510" s="16" t="n">
        <v>-1.23032725318238</v>
      </c>
      <c r="L510" s="17" t="n">
        <v>165.782309210961</v>
      </c>
      <c r="M510" s="16" t="n">
        <v>0.220317494384497</v>
      </c>
      <c r="N510" s="16" t="n">
        <v>0.294674745252208</v>
      </c>
      <c r="O510" s="6" t="str">
        <f aca="false">IF(N510&lt;0.05,"Yes","No")</f>
        <v>No</v>
      </c>
      <c r="P510" s="16" t="n">
        <v>-0.131056357305032</v>
      </c>
      <c r="Q510" s="16" t="n">
        <v>1.80514684420876</v>
      </c>
      <c r="R510" s="16" t="n">
        <v>0.179497859705199</v>
      </c>
      <c r="S510" s="16" t="n">
        <v>0.539311701858919</v>
      </c>
      <c r="T510" s="16" t="n">
        <v>-0.0078994954909654</v>
      </c>
      <c r="U510" s="16" t="n">
        <v>0.200875948597256</v>
      </c>
      <c r="V510" s="16" t="n">
        <v>0.349371165565261</v>
      </c>
      <c r="W510" s="6" t="s">
        <v>567</v>
      </c>
      <c r="X510" s="16" t="n">
        <v>1.2</v>
      </c>
      <c r="Y510" s="16" t="n">
        <v>0.566902479841777</v>
      </c>
      <c r="Z510" s="16" t="n">
        <f aca="false">(G510-E510)/SQRT(H510^2/D510+F510^2/C510)</f>
        <v>-1.23032725318238</v>
      </c>
      <c r="AA510" s="24" t="n">
        <f aca="false">ABS(K510-Z510)</f>
        <v>0</v>
      </c>
    </row>
    <row r="511" customFormat="false" ht="15" hidden="false" customHeight="false" outlineLevel="0" collapsed="false">
      <c r="A511" s="17" t="n">
        <v>906</v>
      </c>
      <c r="B511" s="6" t="s">
        <v>487</v>
      </c>
      <c r="C511" s="6" t="n">
        <v>126</v>
      </c>
      <c r="D511" s="6" t="n">
        <v>626</v>
      </c>
      <c r="E511" s="16" t="n">
        <v>0.587154973357443</v>
      </c>
      <c r="F511" s="16" t="n">
        <v>0.0671057358239762</v>
      </c>
      <c r="G511" s="16" t="n">
        <v>0.579297071638199</v>
      </c>
      <c r="H511" s="16" t="n">
        <v>0.0587563841228294</v>
      </c>
      <c r="I511" s="23" t="n">
        <f aca="false">G511-E511</f>
        <v>-0.00785790171924417</v>
      </c>
      <c r="J511" s="17" t="n">
        <f aca="false">100*(G511-E511)/E511</f>
        <v>-1.33830114293531</v>
      </c>
      <c r="K511" s="16" t="n">
        <v>-1.22340841321457</v>
      </c>
      <c r="L511" s="17" t="n">
        <v>165.763832898937</v>
      </c>
      <c r="M511" s="16" t="n">
        <v>0.222911747793089</v>
      </c>
      <c r="N511" s="16" t="n">
        <v>0.297735271527832</v>
      </c>
      <c r="O511" s="6" t="str">
        <f aca="false">IF(N511&lt;0.05,"Yes","No")</f>
        <v>No</v>
      </c>
      <c r="P511" s="16" t="n">
        <v>-0.130337920567673</v>
      </c>
      <c r="Q511" s="16" t="n">
        <v>1.78540985246556</v>
      </c>
      <c r="R511" s="16" t="n">
        <v>0.181891686151814</v>
      </c>
      <c r="S511" s="16" t="n">
        <v>0.537522657951549</v>
      </c>
      <c r="T511" s="16" t="n">
        <v>-0.00785721132767195</v>
      </c>
      <c r="U511" s="16" t="n">
        <v>0.203212293684148</v>
      </c>
      <c r="V511" s="16" t="n">
        <v>0.351687832809222</v>
      </c>
      <c r="W511" s="6" t="s">
        <v>567</v>
      </c>
      <c r="X511" s="16" t="n">
        <v>1.2</v>
      </c>
      <c r="Y511" s="16" t="n">
        <v>0.566686951670977</v>
      </c>
      <c r="Z511" s="16" t="n">
        <f aca="false">(G511-E511)/SQRT(H511^2/D511+F511^2/C511)</f>
        <v>-1.22340841321457</v>
      </c>
      <c r="AA511" s="24" t="n">
        <f aca="false">ABS(K511-Z511)</f>
        <v>0</v>
      </c>
    </row>
    <row r="512" customFormat="false" ht="15" hidden="false" customHeight="false" outlineLevel="0" collapsed="false">
      <c r="A512" s="17" t="n">
        <v>907</v>
      </c>
      <c r="B512" s="6" t="s">
        <v>487</v>
      </c>
      <c r="C512" s="6" t="n">
        <v>126</v>
      </c>
      <c r="D512" s="6" t="n">
        <v>626</v>
      </c>
      <c r="E512" s="16" t="n">
        <v>0.587137649929713</v>
      </c>
      <c r="F512" s="16" t="n">
        <v>0.0671056448884137</v>
      </c>
      <c r="G512" s="16" t="n">
        <v>0.579323693681449</v>
      </c>
      <c r="H512" s="16" t="n">
        <v>0.0587477125095307</v>
      </c>
      <c r="I512" s="23" t="n">
        <f aca="false">G512-E512</f>
        <v>-0.00781395624826398</v>
      </c>
      <c r="J512" s="17" t="n">
        <f aca="false">100*(G512-E512)/E512</f>
        <v>-1.33085593288037</v>
      </c>
      <c r="K512" s="16" t="n">
        <v>-1.21659190659173</v>
      </c>
      <c r="L512" s="17" t="n">
        <v>165.751332028616</v>
      </c>
      <c r="M512" s="16" t="n">
        <v>0.225489069220372</v>
      </c>
      <c r="N512" s="16" t="n">
        <v>0.300151242111337</v>
      </c>
      <c r="O512" s="6" t="str">
        <f aca="false">IF(N512&lt;0.05,"Yes","No")</f>
        <v>No</v>
      </c>
      <c r="P512" s="16" t="n">
        <v>-0.129624211795849</v>
      </c>
      <c r="Q512" s="16" t="n">
        <v>1.76591017282885</v>
      </c>
      <c r="R512" s="16" t="n">
        <v>0.184293175761886</v>
      </c>
      <c r="S512" s="16" t="n">
        <v>0.536638798836788</v>
      </c>
      <c r="T512" s="16" t="n">
        <v>-0.00781327359820079</v>
      </c>
      <c r="U512" s="16" t="n">
        <v>0.205553703303035</v>
      </c>
      <c r="V512" s="16" t="n">
        <v>0.355154877170787</v>
      </c>
      <c r="W512" s="6" t="s">
        <v>567</v>
      </c>
      <c r="X512" s="16" t="n">
        <v>1.2</v>
      </c>
      <c r="Y512" s="16" t="n">
        <v>0.566446067244789</v>
      </c>
      <c r="Z512" s="16" t="n">
        <f aca="false">(G512-E512)/SQRT(H512^2/D512+F512^2/C512)</f>
        <v>-1.21659190659173</v>
      </c>
      <c r="AA512" s="24" t="n">
        <f aca="false">ABS(K512-Z512)</f>
        <v>0</v>
      </c>
    </row>
    <row r="513" customFormat="false" ht="15" hidden="false" customHeight="false" outlineLevel="0" collapsed="false">
      <c r="A513" s="17" t="n">
        <v>908</v>
      </c>
      <c r="B513" s="6" t="s">
        <v>487</v>
      </c>
      <c r="C513" s="6" t="n">
        <v>126</v>
      </c>
      <c r="D513" s="6" t="n">
        <v>626</v>
      </c>
      <c r="E513" s="16" t="n">
        <v>0.587117825472166</v>
      </c>
      <c r="F513" s="16" t="n">
        <v>0.0670832453593796</v>
      </c>
      <c r="G513" s="16" t="n">
        <v>0.579343293992856</v>
      </c>
      <c r="H513" s="16" t="n">
        <v>0.0587284134032437</v>
      </c>
      <c r="I513" s="23" t="n">
        <f aca="false">G513-E513</f>
        <v>-0.00777453147930951</v>
      </c>
      <c r="J513" s="17" t="n">
        <f aca="false">100*(G513-E513)/E513</f>
        <v>-1.32418590306931</v>
      </c>
      <c r="K513" s="16" t="n">
        <v>-1.21085699981408</v>
      </c>
      <c r="L513" s="17" t="n">
        <v>165.751784028691</v>
      </c>
      <c r="M513" s="16" t="n">
        <v>0.227673896051211</v>
      </c>
      <c r="N513" s="16" t="n">
        <v>0.302557150919414</v>
      </c>
      <c r="O513" s="6" t="str">
        <f aca="false">IF(N513&lt;0.05,"Yes","No")</f>
        <v>No</v>
      </c>
      <c r="P513" s="16" t="n">
        <v>-0.129012724807368</v>
      </c>
      <c r="Q513" s="16" t="n">
        <v>1.74928852336332</v>
      </c>
      <c r="R513" s="16" t="n">
        <v>0.186369349708068</v>
      </c>
      <c r="S513" s="16" t="n">
        <v>0.538649301352392</v>
      </c>
      <c r="T513" s="16" t="n">
        <v>-0.00777385312765556</v>
      </c>
      <c r="U513" s="16" t="n">
        <v>0.207577866104888</v>
      </c>
      <c r="V513" s="16" t="n">
        <v>0.357187141297664</v>
      </c>
      <c r="W513" s="6" t="s">
        <v>567</v>
      </c>
      <c r="X513" s="16" t="n">
        <v>1.2</v>
      </c>
      <c r="Y513" s="16" t="n">
        <v>0.566319285967848</v>
      </c>
      <c r="Z513" s="16" t="n">
        <f aca="false">(G513-E513)/SQRT(H513^2/D513+F513^2/C513)</f>
        <v>-1.21085699981408</v>
      </c>
      <c r="AA513" s="24" t="n">
        <f aca="false">ABS(K513-Z513)</f>
        <v>0</v>
      </c>
    </row>
    <row r="514" customFormat="false" ht="15" hidden="false" customHeight="false" outlineLevel="0" collapsed="false">
      <c r="A514" s="17" t="n">
        <v>909</v>
      </c>
      <c r="B514" s="6" t="s">
        <v>487</v>
      </c>
      <c r="C514" s="6" t="n">
        <v>126</v>
      </c>
      <c r="D514" s="6" t="n">
        <v>626</v>
      </c>
      <c r="E514" s="16" t="n">
        <v>0.587074724927781</v>
      </c>
      <c r="F514" s="16" t="n">
        <v>0.0670984563139577</v>
      </c>
      <c r="G514" s="16" t="n">
        <v>0.579331574634241</v>
      </c>
      <c r="H514" s="16" t="n">
        <v>0.058728990895939</v>
      </c>
      <c r="I514" s="23" t="n">
        <f aca="false">G514-E514</f>
        <v>-0.00774315029353989</v>
      </c>
      <c r="J514" s="17" t="n">
        <f aca="false">100*(G514-E514)/E514</f>
        <v>-1.31893777142125</v>
      </c>
      <c r="K514" s="16" t="n">
        <v>-1.2057310405577</v>
      </c>
      <c r="L514" s="17" t="n">
        <v>165.733251278926</v>
      </c>
      <c r="M514" s="16" t="n">
        <v>0.229639776693359</v>
      </c>
      <c r="N514" s="16" t="n">
        <v>0.304712846646348</v>
      </c>
      <c r="O514" s="6" t="str">
        <f aca="false">IF(N514&lt;0.05,"Yes","No")</f>
        <v>No</v>
      </c>
      <c r="P514" s="16" t="n">
        <v>-0.128484945106188</v>
      </c>
      <c r="Q514" s="16" t="n">
        <v>1.73500542794269</v>
      </c>
      <c r="R514" s="16" t="n">
        <v>0.188175195256204</v>
      </c>
      <c r="S514" s="16" t="n">
        <v>0.53661518121671</v>
      </c>
      <c r="T514" s="16" t="n">
        <v>-0.00774248559764718</v>
      </c>
      <c r="U514" s="16" t="n">
        <v>0.209334265436535</v>
      </c>
      <c r="V514" s="16" t="n">
        <v>0.359322950720719</v>
      </c>
      <c r="W514" s="6" t="s">
        <v>567</v>
      </c>
      <c r="X514" s="16" t="n">
        <v>1.1</v>
      </c>
      <c r="Y514" s="16" t="n">
        <v>0.566103757797049</v>
      </c>
      <c r="Z514" s="16" t="n">
        <f aca="false">(G514-E514)/SQRT(H514^2/D514+F514^2/C514)</f>
        <v>-1.2057310405577</v>
      </c>
      <c r="AA514" s="24" t="n">
        <f aca="false">ABS(K514-Z514)</f>
        <v>0</v>
      </c>
    </row>
    <row r="515" customFormat="false" ht="15" hidden="false" customHeight="false" outlineLevel="0" collapsed="false">
      <c r="A515" s="17" t="n">
        <v>910</v>
      </c>
      <c r="B515" s="6" t="s">
        <v>487</v>
      </c>
      <c r="C515" s="6" t="n">
        <v>126</v>
      </c>
      <c r="D515" s="6" t="n">
        <v>626</v>
      </c>
      <c r="E515" s="16" t="n">
        <v>0.587026398806345</v>
      </c>
      <c r="F515" s="16" t="n">
        <v>0.0671271207862389</v>
      </c>
      <c r="G515" s="16" t="n">
        <v>0.579330571210042</v>
      </c>
      <c r="H515" s="16" t="n">
        <v>0.0587439918012056</v>
      </c>
      <c r="I515" s="23" t="n">
        <f aca="false">G515-E515</f>
        <v>-0.00769582759630327</v>
      </c>
      <c r="J515" s="17" t="n">
        <f aca="false">100*(G515-E515)/E515</f>
        <v>-1.31098492537165</v>
      </c>
      <c r="K515" s="16" t="n">
        <v>-1.19787790150055</v>
      </c>
      <c r="L515" s="17" t="n">
        <v>165.718584644137</v>
      </c>
      <c r="M515" s="16" t="n">
        <v>0.232675007873149</v>
      </c>
      <c r="N515" s="16" t="n">
        <v>0.308228367932842</v>
      </c>
      <c r="O515" s="6" t="str">
        <f aca="false">IF(N515&lt;0.05,"Yes","No")</f>
        <v>No</v>
      </c>
      <c r="P515" s="16" t="n">
        <v>-0.12766255375708</v>
      </c>
      <c r="Q515" s="16" t="n">
        <v>1.7128660709091</v>
      </c>
      <c r="R515" s="16" t="n">
        <v>0.191014813263692</v>
      </c>
      <c r="S515" s="16" t="n">
        <v>0.534201870090605</v>
      </c>
      <c r="T515" s="16" t="n">
        <v>-0.00769517760233632</v>
      </c>
      <c r="U515" s="16" t="n">
        <v>0.212096714100199</v>
      </c>
      <c r="V515" s="16" t="n">
        <v>0.36248067629422</v>
      </c>
      <c r="W515" s="6" t="s">
        <v>567</v>
      </c>
      <c r="X515" s="16" t="n">
        <v>1.1</v>
      </c>
      <c r="Y515" s="16" t="n">
        <v>0.565812160860084</v>
      </c>
      <c r="Z515" s="16" t="n">
        <f aca="false">(G515-E515)/SQRT(H515^2/D515+F515^2/C515)</f>
        <v>-1.19787790150055</v>
      </c>
      <c r="AA515" s="24" t="n">
        <f aca="false">ABS(K515-Z515)</f>
        <v>0</v>
      </c>
    </row>
    <row r="516" customFormat="false" ht="15" hidden="false" customHeight="false" outlineLevel="0" collapsed="false">
      <c r="A516" s="17" t="n">
        <v>911</v>
      </c>
      <c r="B516" s="6" t="s">
        <v>487</v>
      </c>
      <c r="C516" s="6" t="n">
        <v>126</v>
      </c>
      <c r="D516" s="6" t="n">
        <v>626</v>
      </c>
      <c r="E516" s="16" t="n">
        <v>0.586980570876409</v>
      </c>
      <c r="F516" s="16" t="n">
        <v>0.0671455041095662</v>
      </c>
      <c r="G516" s="16" t="n">
        <v>0.579349675165198</v>
      </c>
      <c r="H516" s="16" t="n">
        <v>0.0587524201463753</v>
      </c>
      <c r="I516" s="23" t="n">
        <f aca="false">G516-E516</f>
        <v>-0.00763089571121134</v>
      </c>
      <c r="J516" s="17" t="n">
        <f aca="false">100*(G516-E516)/E516</f>
        <v>-1.30002526315612</v>
      </c>
      <c r="K516" s="16" t="n">
        <v>-1.18746654427952</v>
      </c>
      <c r="L516" s="17" t="n">
        <v>165.707454336417</v>
      </c>
      <c r="M516" s="16" t="n">
        <v>0.236743023877562</v>
      </c>
      <c r="N516" s="16" t="n">
        <v>0.313025231697141</v>
      </c>
      <c r="O516" s="6" t="str">
        <f aca="false">IF(N516&lt;0.05,"Yes","No")</f>
        <v>No</v>
      </c>
      <c r="P516" s="16" t="n">
        <v>-0.126563852351812</v>
      </c>
      <c r="Q516" s="16" t="n">
        <v>1.68351008373658</v>
      </c>
      <c r="R516" s="16" t="n">
        <v>0.194857637450732</v>
      </c>
      <c r="S516" s="16" t="n">
        <v>0.532714341358676</v>
      </c>
      <c r="T516" s="16" t="n">
        <v>-0.00763025634368831</v>
      </c>
      <c r="U516" s="16" t="n">
        <v>0.215835924731664</v>
      </c>
      <c r="V516" s="16" t="n">
        <v>0.366328562536903</v>
      </c>
      <c r="W516" s="6" t="s">
        <v>567</v>
      </c>
      <c r="X516" s="16" t="n">
        <v>1.1</v>
      </c>
      <c r="Y516" s="16" t="n">
        <v>0.565469851412343</v>
      </c>
      <c r="Z516" s="16" t="n">
        <f aca="false">(G516-E516)/SQRT(H516^2/D516+F516^2/C516)</f>
        <v>-1.18746654427952</v>
      </c>
      <c r="AA516" s="24" t="n">
        <f aca="false">ABS(K516-Z516)</f>
        <v>0</v>
      </c>
    </row>
    <row r="517" customFormat="false" ht="15" hidden="false" customHeight="false" outlineLevel="0" collapsed="false">
      <c r="A517" s="17" t="n">
        <v>912</v>
      </c>
      <c r="B517" s="6" t="s">
        <v>487</v>
      </c>
      <c r="C517" s="6" t="n">
        <v>126</v>
      </c>
      <c r="D517" s="6" t="n">
        <v>626</v>
      </c>
      <c r="E517" s="16" t="n">
        <v>0.586934878239556</v>
      </c>
      <c r="F517" s="16" t="n">
        <v>0.0671398352438998</v>
      </c>
      <c r="G517" s="16" t="n">
        <v>0.579369135938894</v>
      </c>
      <c r="H517" s="16" t="n">
        <v>0.058731577482204</v>
      </c>
      <c r="I517" s="23" t="n">
        <f aca="false">G517-E517</f>
        <v>-0.00756574230066165</v>
      </c>
      <c r="J517" s="17" t="n">
        <f aca="false">100*(G517-E517)/E517</f>
        <v>-1.28902584957197</v>
      </c>
      <c r="K517" s="16" t="n">
        <v>-1.17746973359365</v>
      </c>
      <c r="L517" s="17" t="n">
        <v>165.684377528112</v>
      </c>
      <c r="M517" s="16" t="n">
        <v>0.240696690934527</v>
      </c>
      <c r="N517" s="16" t="n">
        <v>0.317653107822513</v>
      </c>
      <c r="O517" s="6" t="str">
        <f aca="false">IF(N517&lt;0.05,"Yes","No")</f>
        <v>No</v>
      </c>
      <c r="P517" s="16" t="n">
        <v>-0.125520736870368</v>
      </c>
      <c r="Q517" s="16" t="n">
        <v>1.65587409297325</v>
      </c>
      <c r="R517" s="16" t="n">
        <v>0.19855834295435</v>
      </c>
      <c r="S517" s="16" t="n">
        <v>0.531098751047082</v>
      </c>
      <c r="T517" s="16" t="n">
        <v>-0.00756510858154725</v>
      </c>
      <c r="U517" s="16" t="n">
        <v>0.219436386553932</v>
      </c>
      <c r="V517" s="16" t="n">
        <v>0.370607594975732</v>
      </c>
      <c r="W517" s="6" t="s">
        <v>567</v>
      </c>
      <c r="X517" s="16" t="n">
        <v>1</v>
      </c>
      <c r="Y517" s="16" t="n">
        <v>0.565292357624626</v>
      </c>
      <c r="Z517" s="16" t="n">
        <f aca="false">(G517-E517)/SQRT(H517^2/D517+F517^2/C517)</f>
        <v>-1.17746973359365</v>
      </c>
      <c r="AA517" s="24" t="n">
        <f aca="false">ABS(K517-Z517)</f>
        <v>0</v>
      </c>
    </row>
    <row r="518" customFormat="false" ht="15" hidden="false" customHeight="false" outlineLevel="0" collapsed="false">
      <c r="A518" s="17" t="n">
        <v>913</v>
      </c>
      <c r="B518" s="6" t="s">
        <v>487</v>
      </c>
      <c r="C518" s="6" t="n">
        <v>126</v>
      </c>
      <c r="D518" s="6" t="n">
        <v>626</v>
      </c>
      <c r="E518" s="16" t="n">
        <v>0.586888658621955</v>
      </c>
      <c r="F518" s="16" t="n">
        <v>0.067142414444032</v>
      </c>
      <c r="G518" s="16" t="n">
        <v>0.579375283643841</v>
      </c>
      <c r="H518" s="16" t="n">
        <v>0.0587272038023719</v>
      </c>
      <c r="I518" s="23" t="n">
        <f aca="false">G518-E518</f>
        <v>-0.00751337497811311</v>
      </c>
      <c r="J518" s="17" t="n">
        <f aca="false">100*(G518-E518)/E518</f>
        <v>-1.28020449326026</v>
      </c>
      <c r="K518" s="16" t="n">
        <v>-1.16929241237461</v>
      </c>
      <c r="L518" s="17" t="n">
        <v>165.674746974875</v>
      </c>
      <c r="M518" s="16" t="n">
        <v>0.24396538487076</v>
      </c>
      <c r="N518" s="16" t="n">
        <v>0.320958843840618</v>
      </c>
      <c r="O518" s="6" t="str">
        <f aca="false">IF(N518&lt;0.05,"Yes","No")</f>
        <v>No</v>
      </c>
      <c r="P518" s="16" t="n">
        <v>-0.124658295102198</v>
      </c>
      <c r="Q518" s="16" t="n">
        <v>1.63319753992573</v>
      </c>
      <c r="R518" s="16" t="n">
        <v>0.201656741768991</v>
      </c>
      <c r="S518" s="16" t="n">
        <v>0.529346822961625</v>
      </c>
      <c r="T518" s="16" t="n">
        <v>-0.0075127486593656</v>
      </c>
      <c r="U518" s="16" t="n">
        <v>0.222448098748672</v>
      </c>
      <c r="V518" s="16" t="n">
        <v>0.373591890864077</v>
      </c>
      <c r="W518" s="6" t="s">
        <v>567</v>
      </c>
      <c r="X518" s="16" t="n">
        <v>1</v>
      </c>
      <c r="Y518" s="16" t="n">
        <v>0.565178254475379</v>
      </c>
      <c r="Z518" s="16" t="n">
        <f aca="false">(G518-E518)/SQRT(H518^2/D518+F518^2/C518)</f>
        <v>-1.16929241237461</v>
      </c>
      <c r="AA518" s="24" t="n">
        <f aca="false">ABS(K518-Z518)</f>
        <v>0</v>
      </c>
    </row>
    <row r="519" customFormat="false" ht="15" hidden="false" customHeight="false" outlineLevel="0" collapsed="false">
      <c r="A519" s="17" t="n">
        <v>914</v>
      </c>
      <c r="B519" s="6" t="s">
        <v>487</v>
      </c>
      <c r="C519" s="6" t="n">
        <v>126</v>
      </c>
      <c r="D519" s="6" t="n">
        <v>626</v>
      </c>
      <c r="E519" s="16" t="n">
        <v>0.586833582274498</v>
      </c>
      <c r="F519" s="16" t="n">
        <v>0.0671247189180167</v>
      </c>
      <c r="G519" s="16" t="n">
        <v>0.579360830850495</v>
      </c>
      <c r="H519" s="16" t="n">
        <v>0.0587030830660217</v>
      </c>
      <c r="I519" s="23" t="n">
        <f aca="false">G519-E519</f>
        <v>-0.00747275142400306</v>
      </c>
      <c r="J519" s="17" t="n">
        <f aca="false">100*(G519-E519)/E519</f>
        <v>-1.27340214495557</v>
      </c>
      <c r="K519" s="16" t="n">
        <v>-1.16329967919265</v>
      </c>
      <c r="L519" s="17" t="n">
        <v>165.662190665971</v>
      </c>
      <c r="M519" s="16" t="n">
        <v>0.246380786134468</v>
      </c>
      <c r="N519" s="16" t="n">
        <v>0.32393368690145</v>
      </c>
      <c r="O519" s="6" t="str">
        <f aca="false">IF(N519&lt;0.05,"Yes","No")</f>
        <v>No</v>
      </c>
      <c r="P519" s="16" t="n">
        <v>-0.12403144821901</v>
      </c>
      <c r="Q519" s="16" t="n">
        <v>1.61681370000217</v>
      </c>
      <c r="R519" s="16" t="n">
        <v>0.203930812181661</v>
      </c>
      <c r="S519" s="16" t="n">
        <v>0.528555712253686</v>
      </c>
      <c r="T519" s="16" t="n">
        <v>-0.00747212771625559</v>
      </c>
      <c r="U519" s="16" t="n">
        <v>0.22465911208125</v>
      </c>
      <c r="V519" s="16" t="n">
        <v>0.37490770014512</v>
      </c>
      <c r="W519" s="6" t="s">
        <v>567</v>
      </c>
      <c r="X519" s="16" t="n">
        <v>1</v>
      </c>
      <c r="Y519" s="16" t="n">
        <v>0.565038795070744</v>
      </c>
      <c r="Z519" s="16" t="n">
        <f aca="false">(G519-E519)/SQRT(H519^2/D519+F519^2/C519)</f>
        <v>-1.16329967919264</v>
      </c>
      <c r="AA519" s="24" t="n">
        <f aca="false">ABS(K519-Z519)</f>
        <v>0</v>
      </c>
    </row>
    <row r="520" customFormat="false" ht="15" hidden="false" customHeight="false" outlineLevel="0" collapsed="false">
      <c r="A520" s="17" t="n">
        <v>915</v>
      </c>
      <c r="B520" s="6" t="s">
        <v>487</v>
      </c>
      <c r="C520" s="6" t="n">
        <v>126</v>
      </c>
      <c r="D520" s="6" t="n">
        <v>626</v>
      </c>
      <c r="E520" s="16" t="n">
        <v>0.58676556746165</v>
      </c>
      <c r="F520" s="16" t="n">
        <v>0.0671050609483115</v>
      </c>
      <c r="G520" s="16" t="n">
        <v>0.579325995363367</v>
      </c>
      <c r="H520" s="16" t="n">
        <v>0.0586669192471344</v>
      </c>
      <c r="I520" s="23" t="n">
        <f aca="false">G520-E520</f>
        <v>-0.00743957209828305</v>
      </c>
      <c r="J520" s="17" t="n">
        <f aca="false">100*(G520-E520)/E520</f>
        <v>-1.26789513748509</v>
      </c>
      <c r="K520" s="16" t="n">
        <v>-1.15852380520208</v>
      </c>
      <c r="L520" s="17" t="n">
        <v>165.63462806878</v>
      </c>
      <c r="M520" s="16" t="n">
        <v>0.248317973111479</v>
      </c>
      <c r="N520" s="16" t="n">
        <v>0.326062765694414</v>
      </c>
      <c r="O520" s="6" t="str">
        <f aca="false">IF(N520&lt;0.05,"Yes","No")</f>
        <v>No</v>
      </c>
      <c r="P520" s="16" t="n">
        <v>-0.123548576909217</v>
      </c>
      <c r="Q520" s="16" t="n">
        <v>1.60424925365711</v>
      </c>
      <c r="R520" s="16" t="n">
        <v>0.205695277669704</v>
      </c>
      <c r="S520" s="16" t="n">
        <v>0.52715670227262</v>
      </c>
      <c r="T520" s="16" t="n">
        <v>-0.00743894848945181</v>
      </c>
      <c r="U520" s="16" t="n">
        <v>0.226375231909609</v>
      </c>
      <c r="V520" s="16" t="n">
        <v>0.375090191042657</v>
      </c>
      <c r="W520" s="6" t="s">
        <v>567</v>
      </c>
      <c r="X520" s="16" t="n">
        <v>1</v>
      </c>
      <c r="Y520" s="16" t="n">
        <v>0.564950048176885</v>
      </c>
      <c r="Z520" s="16" t="n">
        <f aca="false">(G520-E520)/SQRT(H520^2/D520+F520^2/C520)</f>
        <v>-1.15852380520208</v>
      </c>
      <c r="AA520" s="24" t="n">
        <f aca="false">ABS(K520-Z520)</f>
        <v>0</v>
      </c>
    </row>
    <row r="521" customFormat="false" ht="15" hidden="false" customHeight="false" outlineLevel="0" collapsed="false">
      <c r="A521" s="17" t="n">
        <v>916</v>
      </c>
      <c r="B521" s="6" t="s">
        <v>487</v>
      </c>
      <c r="C521" s="6" t="n">
        <v>126</v>
      </c>
      <c r="D521" s="6" t="n">
        <v>626</v>
      </c>
      <c r="E521" s="16" t="n">
        <v>0.586685174041324</v>
      </c>
      <c r="F521" s="16" t="n">
        <v>0.0671489861377077</v>
      </c>
      <c r="G521" s="16" t="n">
        <v>0.579277388299235</v>
      </c>
      <c r="H521" s="16" t="n">
        <v>0.0586769245044821</v>
      </c>
      <c r="I521" s="23" t="n">
        <f aca="false">G521-E521</f>
        <v>-0.007407785742089</v>
      </c>
      <c r="J521" s="17" t="n">
        <f aca="false">100*(G521-E521)/E521</f>
        <v>-1.2626509190715</v>
      </c>
      <c r="K521" s="16" t="n">
        <v>-1.1528936235114</v>
      </c>
      <c r="L521" s="17" t="n">
        <v>165.59342022987</v>
      </c>
      <c r="M521" s="16" t="n">
        <v>0.250615543692423</v>
      </c>
      <c r="N521" s="16" t="n">
        <v>0.328064334764973</v>
      </c>
      <c r="O521" s="6" t="str">
        <f aca="false">IF(N521&lt;0.05,"Yes","No")</f>
        <v>No</v>
      </c>
      <c r="P521" s="16" t="n">
        <v>-0.122987379112085</v>
      </c>
      <c r="Q521" s="16" t="n">
        <v>1.58970831050028</v>
      </c>
      <c r="R521" s="16" t="n">
        <v>0.207759891552945</v>
      </c>
      <c r="S521" s="16" t="n">
        <v>0.521626159127478</v>
      </c>
      <c r="T521" s="16" t="n">
        <v>-0.00740717158462991</v>
      </c>
      <c r="U521" s="16" t="n">
        <v>0.22837844239917</v>
      </c>
      <c r="V521" s="16" t="n">
        <v>0.37781347045721</v>
      </c>
      <c r="W521" s="6" t="s">
        <v>567</v>
      </c>
      <c r="X521" s="16" t="n">
        <v>1</v>
      </c>
      <c r="Y521" s="16" t="n">
        <v>0.564899335666109</v>
      </c>
      <c r="Z521" s="16" t="n">
        <f aca="false">(G521-E521)/SQRT(H521^2/D521+F521^2/C521)</f>
        <v>-1.1528936235114</v>
      </c>
      <c r="AA521" s="24" t="n">
        <f aca="false">ABS(K521-Z521)</f>
        <v>0</v>
      </c>
    </row>
    <row r="522" customFormat="false" ht="15" hidden="false" customHeight="false" outlineLevel="0" collapsed="false">
      <c r="A522" s="17" t="n">
        <v>917</v>
      </c>
      <c r="B522" s="6" t="s">
        <v>487</v>
      </c>
      <c r="C522" s="6" t="n">
        <v>126</v>
      </c>
      <c r="D522" s="6" t="n">
        <v>626</v>
      </c>
      <c r="E522" s="16" t="n">
        <v>0.586570341199163</v>
      </c>
      <c r="F522" s="16" t="n">
        <v>0.0671383731940166</v>
      </c>
      <c r="G522" s="16" t="n">
        <v>0.57920514761259</v>
      </c>
      <c r="H522" s="16" t="n">
        <v>0.058658188680023</v>
      </c>
      <c r="I522" s="23" t="n">
        <f aca="false">G522-E522</f>
        <v>-0.00736519358657339</v>
      </c>
      <c r="J522" s="17" t="n">
        <f aca="false">100*(G522-E522)/E522</f>
        <v>-1.25563688943363</v>
      </c>
      <c r="K522" s="16" t="n">
        <v>-1.14647071891231</v>
      </c>
      <c r="L522" s="17" t="n">
        <v>165.579692528565</v>
      </c>
      <c r="M522" s="16" t="n">
        <v>0.253254505974255</v>
      </c>
      <c r="N522" s="16" t="n">
        <v>0.331106233386378</v>
      </c>
      <c r="O522" s="6" t="str">
        <f aca="false">IF(N522&lt;0.05,"Yes","No")</f>
        <v>No</v>
      </c>
      <c r="P522" s="16" t="n">
        <v>-0.122315206773104</v>
      </c>
      <c r="Q522" s="16" t="n">
        <v>1.57237908655448</v>
      </c>
      <c r="R522" s="16" t="n">
        <v>0.210252545515669</v>
      </c>
      <c r="S522" s="16" t="n">
        <v>0.519866177457996</v>
      </c>
      <c r="T522" s="16" t="n">
        <v>-0.00736458628487774</v>
      </c>
      <c r="U522" s="16" t="n">
        <v>0.23079840034826</v>
      </c>
      <c r="V522" s="16" t="n">
        <v>0.380917077086955</v>
      </c>
      <c r="W522" s="6" t="s">
        <v>567</v>
      </c>
      <c r="X522" s="16" t="n">
        <v>1</v>
      </c>
      <c r="Y522" s="16" t="n">
        <v>0.564861301283027</v>
      </c>
      <c r="Z522" s="16" t="n">
        <f aca="false">(G522-E522)/SQRT(H522^2/D522+F522^2/C522)</f>
        <v>-1.14647071891231</v>
      </c>
      <c r="AA522" s="24" t="n">
        <f aca="false">ABS(K522-Z522)</f>
        <v>0</v>
      </c>
    </row>
    <row r="523" customFormat="false" ht="15" hidden="false" customHeight="false" outlineLevel="0" collapsed="false">
      <c r="A523" s="17" t="n">
        <v>918</v>
      </c>
      <c r="B523" s="6" t="s">
        <v>487</v>
      </c>
      <c r="C523" s="6" t="n">
        <v>126</v>
      </c>
      <c r="D523" s="6" t="n">
        <v>626</v>
      </c>
      <c r="E523" s="16" t="n">
        <v>0.586451630980249</v>
      </c>
      <c r="F523" s="16" t="n">
        <v>0.0671161661973942</v>
      </c>
      <c r="G523" s="16" t="n">
        <v>0.579137838210542</v>
      </c>
      <c r="H523" s="16" t="n">
        <v>0.0586351847400625</v>
      </c>
      <c r="I523" s="23" t="n">
        <f aca="false">G523-E523</f>
        <v>-0.00731379276970778</v>
      </c>
      <c r="J523" s="17" t="n">
        <f aca="false">100*(G523-E523)/E523</f>
        <v>-1.24712634143123</v>
      </c>
      <c r="K523" s="16" t="n">
        <v>-1.1388556413899</v>
      </c>
      <c r="L523" s="17" t="n">
        <v>165.57446571294</v>
      </c>
      <c r="M523" s="16" t="n">
        <v>0.256408406209478</v>
      </c>
      <c r="N523" s="16" t="n">
        <v>0.334605007109387</v>
      </c>
      <c r="O523" s="6" t="str">
        <f aca="false">IF(N523&lt;0.05,"Yes","No")</f>
        <v>No</v>
      </c>
      <c r="P523" s="16" t="n">
        <v>-0.121507685902297</v>
      </c>
      <c r="Q523" s="16" t="n">
        <v>1.55168603278281</v>
      </c>
      <c r="R523" s="16" t="n">
        <v>0.213275708277567</v>
      </c>
      <c r="S523" s="16" t="n">
        <v>0.519866880205215</v>
      </c>
      <c r="T523" s="16" t="n">
        <v>-0.0073131903044614</v>
      </c>
      <c r="U523" s="16" t="n">
        <v>0.233734161254322</v>
      </c>
      <c r="V523" s="16" t="n">
        <v>0.384554011586007</v>
      </c>
      <c r="W523" s="6" t="s">
        <v>567</v>
      </c>
      <c r="X523" s="16" t="n">
        <v>1</v>
      </c>
      <c r="Y523" s="16" t="n">
        <v>0.564683807495309</v>
      </c>
      <c r="Z523" s="16" t="n">
        <f aca="false">(G523-E523)/SQRT(H523^2/D523+F523^2/C523)</f>
        <v>-1.1388556413899</v>
      </c>
      <c r="AA523" s="24" t="n">
        <f aca="false">ABS(K523-Z523)</f>
        <v>0</v>
      </c>
    </row>
    <row r="524" customFormat="false" ht="15" hidden="false" customHeight="false" outlineLevel="0" collapsed="false">
      <c r="A524" s="17" t="n">
        <v>919</v>
      </c>
      <c r="B524" s="6" t="s">
        <v>487</v>
      </c>
      <c r="C524" s="6" t="n">
        <v>126</v>
      </c>
      <c r="D524" s="6" t="n">
        <v>626</v>
      </c>
      <c r="E524" s="16" t="n">
        <v>0.586338105892378</v>
      </c>
      <c r="F524" s="16" t="n">
        <v>0.0671169847204096</v>
      </c>
      <c r="G524" s="16" t="n">
        <v>0.579079566148523</v>
      </c>
      <c r="H524" s="16" t="n">
        <v>0.058626055330173</v>
      </c>
      <c r="I524" s="23" t="n">
        <f aca="false">G524-E524</f>
        <v>-0.00725853974385493</v>
      </c>
      <c r="J524" s="17" t="n">
        <f aca="false">100*(G524-E524)/E524</f>
        <v>-1.2379443994703</v>
      </c>
      <c r="K524" s="16" t="n">
        <v>-1.13026348824843</v>
      </c>
      <c r="L524" s="17" t="n">
        <v>165.560182122416</v>
      </c>
      <c r="M524" s="16" t="n">
        <v>0.259999986708247</v>
      </c>
      <c r="N524" s="16" t="n">
        <v>0.338451035981429</v>
      </c>
      <c r="O524" s="6" t="str">
        <f aca="false">IF(N524&lt;0.05,"Yes","No")</f>
        <v>No</v>
      </c>
      <c r="P524" s="16" t="n">
        <v>-0.120604313173322</v>
      </c>
      <c r="Q524" s="16" t="n">
        <v>1.5286991733139</v>
      </c>
      <c r="R524" s="16" t="n">
        <v>0.216694832153216</v>
      </c>
      <c r="S524" s="16" t="n">
        <v>0.519679000406973</v>
      </c>
      <c r="T524" s="16" t="n">
        <v>-0.00725794152084493</v>
      </c>
      <c r="U524" s="16" t="n">
        <v>0.237053653530215</v>
      </c>
      <c r="V524" s="16" t="n">
        <v>0.388191524604039</v>
      </c>
      <c r="W524" s="6" t="s">
        <v>567</v>
      </c>
      <c r="X524" s="16" t="n">
        <v>1</v>
      </c>
      <c r="Y524" s="16" t="n">
        <v>0.564455601196815</v>
      </c>
      <c r="Z524" s="16" t="n">
        <f aca="false">(G524-E524)/SQRT(H524^2/D524+F524^2/C524)</f>
        <v>-1.13026348824843</v>
      </c>
      <c r="AA524" s="24" t="n">
        <f aca="false">ABS(K524-Z524)</f>
        <v>0</v>
      </c>
    </row>
    <row r="525" customFormat="false" ht="15" hidden="false" customHeight="false" outlineLevel="0" collapsed="false">
      <c r="A525" s="17" t="n">
        <v>920</v>
      </c>
      <c r="B525" s="6" t="s">
        <v>487</v>
      </c>
      <c r="C525" s="6" t="n">
        <v>126</v>
      </c>
      <c r="D525" s="6" t="n">
        <v>626</v>
      </c>
      <c r="E525" s="16" t="n">
        <v>0.58619041173231</v>
      </c>
      <c r="F525" s="16" t="n">
        <v>0.0671148518477008</v>
      </c>
      <c r="G525" s="16" t="n">
        <v>0.578986540769997</v>
      </c>
      <c r="H525" s="16" t="n">
        <v>0.0586103028385581</v>
      </c>
      <c r="I525" s="23" t="n">
        <f aca="false">G525-E525</f>
        <v>-0.0072038709623129</v>
      </c>
      <c r="J525" s="17" t="n">
        <f aca="false">100*(G525-E525)/E525</f>
        <v>-1.22893019369321</v>
      </c>
      <c r="K525" s="16" t="n">
        <v>-1.12182176754629</v>
      </c>
      <c r="L525" s="17" t="n">
        <v>165.54003375059</v>
      </c>
      <c r="M525" s="16" t="n">
        <v>0.263562818604679</v>
      </c>
      <c r="N525" s="16" t="n">
        <v>0.342462454818059</v>
      </c>
      <c r="O525" s="6" t="str">
        <f aca="false">IF(N525&lt;0.05,"Yes","No")</f>
        <v>No</v>
      </c>
      <c r="P525" s="16" t="n">
        <v>-0.119722240959907</v>
      </c>
      <c r="Q525" s="16" t="n">
        <v>1.50641983686243</v>
      </c>
      <c r="R525" s="16" t="n">
        <v>0.220071302716752</v>
      </c>
      <c r="S525" s="16" t="n">
        <v>0.517770041843655</v>
      </c>
      <c r="T525" s="16" t="n">
        <v>-0.00720327589571562</v>
      </c>
      <c r="U525" s="16" t="n">
        <v>0.240330147705682</v>
      </c>
      <c r="V525" s="16" t="n">
        <v>0.392502156207775</v>
      </c>
      <c r="W525" s="6" t="s">
        <v>567</v>
      </c>
      <c r="X525" s="16" t="n">
        <v>1</v>
      </c>
      <c r="Y525" s="16" t="n">
        <v>0.564392210558345</v>
      </c>
      <c r="Z525" s="16" t="n">
        <f aca="false">(G525-E525)/SQRT(H525^2/D525+F525^2/C525)</f>
        <v>-1.12182176754629</v>
      </c>
      <c r="AA525" s="24" t="n">
        <f aca="false">ABS(K525-Z525)</f>
        <v>0</v>
      </c>
    </row>
    <row r="526" customFormat="false" ht="15" hidden="false" customHeight="false" outlineLevel="0" collapsed="false">
      <c r="A526" s="17" t="n">
        <v>921</v>
      </c>
      <c r="B526" s="6" t="s">
        <v>487</v>
      </c>
      <c r="C526" s="6" t="n">
        <v>126</v>
      </c>
      <c r="D526" s="6" t="n">
        <v>626</v>
      </c>
      <c r="E526" s="16" t="n">
        <v>0.586030973328484</v>
      </c>
      <c r="F526" s="16" t="n">
        <v>0.0670985392532574</v>
      </c>
      <c r="G526" s="16" t="n">
        <v>0.578854200986628</v>
      </c>
      <c r="H526" s="16" t="n">
        <v>0.0585767503982978</v>
      </c>
      <c r="I526" s="23" t="n">
        <f aca="false">G526-E526</f>
        <v>-0.00717677234185687</v>
      </c>
      <c r="J526" s="17" t="n">
        <f aca="false">100*(G526-E526)/E526</f>
        <v>-1.22464044879657</v>
      </c>
      <c r="K526" s="16" t="n">
        <v>-1.11792255332588</v>
      </c>
      <c r="L526" s="17" t="n">
        <v>165.512029098745</v>
      </c>
      <c r="M526" s="16" t="n">
        <v>0.265220088513719</v>
      </c>
      <c r="N526" s="16" t="n">
        <v>0.344179991332504</v>
      </c>
      <c r="O526" s="6" t="str">
        <f aca="false">IF(N526&lt;0.05,"Yes","No")</f>
        <v>No</v>
      </c>
      <c r="P526" s="16" t="n">
        <v>-0.119332030222919</v>
      </c>
      <c r="Q526" s="16" t="n">
        <v>1.49661609033799</v>
      </c>
      <c r="R526" s="16" t="n">
        <v>0.221576990285267</v>
      </c>
      <c r="S526" s="16" t="n">
        <v>0.516545969594368</v>
      </c>
      <c r="T526" s="16" t="n">
        <v>-0.00717618314833442</v>
      </c>
      <c r="U526" s="16" t="n">
        <v>0.241788889063841</v>
      </c>
      <c r="V526" s="16" t="n">
        <v>0.394408739070753</v>
      </c>
      <c r="W526" s="6" t="s">
        <v>567</v>
      </c>
      <c r="X526" s="16" t="n">
        <v>1</v>
      </c>
      <c r="Y526" s="16" t="n">
        <v>0.564404888686039</v>
      </c>
      <c r="Z526" s="16" t="n">
        <f aca="false">(G526-E526)/SQRT(H526^2/D526+F526^2/C526)</f>
        <v>-1.11792255332588</v>
      </c>
      <c r="AA526" s="24" t="n">
        <f aca="false">ABS(K526-Z526)</f>
        <v>0</v>
      </c>
    </row>
    <row r="527" customFormat="false" ht="15" hidden="false" customHeight="false" outlineLevel="0" collapsed="false">
      <c r="A527" s="17" t="n">
        <v>922</v>
      </c>
      <c r="B527" s="6" t="s">
        <v>487</v>
      </c>
      <c r="C527" s="6" t="n">
        <v>126</v>
      </c>
      <c r="D527" s="6" t="n">
        <v>626</v>
      </c>
      <c r="E527" s="16" t="n">
        <v>0.58586023227563</v>
      </c>
      <c r="F527" s="16" t="n">
        <v>0.0670808133439415</v>
      </c>
      <c r="G527" s="16" t="n">
        <v>0.578707105768755</v>
      </c>
      <c r="H527" s="16" t="n">
        <v>0.0585357678780042</v>
      </c>
      <c r="I527" s="23" t="n">
        <f aca="false">G527-E527</f>
        <v>-0.00715312650687461</v>
      </c>
      <c r="J527" s="17" t="n">
        <f aca="false">100*(G527-E527)/E527</f>
        <v>-1.22096126564011</v>
      </c>
      <c r="K527" s="16" t="n">
        <v>-1.11459824358128</v>
      </c>
      <c r="L527" s="17" t="n">
        <v>165.475036689518</v>
      </c>
      <c r="M527" s="16" t="n">
        <v>0.266638842949415</v>
      </c>
      <c r="N527" s="16" t="n">
        <v>0.345594206685207</v>
      </c>
      <c r="O527" s="6" t="str">
        <f aca="false">IF(N527&lt;0.05,"Yes","No")</f>
        <v>No</v>
      </c>
      <c r="P527" s="16" t="n">
        <v>-0.119011348271136</v>
      </c>
      <c r="Q527" s="16" t="n">
        <v>1.48858316074388</v>
      </c>
      <c r="R527" s="16" t="n">
        <v>0.222819915928996</v>
      </c>
      <c r="S527" s="16" t="n">
        <v>0.51390075299346</v>
      </c>
      <c r="T527" s="16" t="n">
        <v>-0.00715254436650061</v>
      </c>
      <c r="U527" s="16" t="n">
        <v>0.242992269418648</v>
      </c>
      <c r="V527" s="16" t="n">
        <v>0.395757176781845</v>
      </c>
      <c r="W527" s="6" t="s">
        <v>567</v>
      </c>
      <c r="X527" s="16" t="n">
        <v>1</v>
      </c>
      <c r="Y527" s="16" t="n">
        <v>0.564404888686039</v>
      </c>
      <c r="Z527" s="16" t="n">
        <f aca="false">(G527-E527)/SQRT(H527^2/D527+F527^2/C527)</f>
        <v>-1.11459824358128</v>
      </c>
      <c r="AA527" s="24" t="n">
        <f aca="false">ABS(K527-Z527)</f>
        <v>0</v>
      </c>
    </row>
    <row r="528" customFormat="false" ht="15" hidden="false" customHeight="false" outlineLevel="0" collapsed="false">
      <c r="A528" s="17" t="n">
        <v>923</v>
      </c>
      <c r="B528" s="6" t="s">
        <v>487</v>
      </c>
      <c r="C528" s="6" t="n">
        <v>126</v>
      </c>
      <c r="D528" s="6" t="n">
        <v>626</v>
      </c>
      <c r="E528" s="16" t="n">
        <v>0.585672351576033</v>
      </c>
      <c r="F528" s="16" t="n">
        <v>0.0670634051136029</v>
      </c>
      <c r="G528" s="16" t="n">
        <v>0.578564927981684</v>
      </c>
      <c r="H528" s="16" t="n">
        <v>0.05849534711485</v>
      </c>
      <c r="I528" s="23" t="n">
        <f aca="false">G528-E528</f>
        <v>-0.00710742359434879</v>
      </c>
      <c r="J528" s="17" t="n">
        <f aca="false">100*(G528-E528)/E528</f>
        <v>-1.21354944880407</v>
      </c>
      <c r="K528" s="16" t="n">
        <v>-1.10782776750008</v>
      </c>
      <c r="L528" s="17" t="n">
        <v>165.438456143956</v>
      </c>
      <c r="M528" s="16" t="n">
        <v>0.269544238859793</v>
      </c>
      <c r="N528" s="16" t="n">
        <v>0.348579826060522</v>
      </c>
      <c r="O528" s="6" t="str">
        <f aca="false">IF(N528&lt;0.05,"Yes","No")</f>
        <v>No</v>
      </c>
      <c r="P528" s="16" t="n">
        <v>-0.118322052886935</v>
      </c>
      <c r="Q528" s="16" t="n">
        <v>1.47138980755894</v>
      </c>
      <c r="R528" s="16" t="n">
        <v>0.22550845033688</v>
      </c>
      <c r="S528" s="16" t="n">
        <v>0.509465979319525</v>
      </c>
      <c r="T528" s="16" t="n">
        <v>-0.00710684854931516</v>
      </c>
      <c r="U528" s="16" t="n">
        <v>0.245598231481556</v>
      </c>
      <c r="V528" s="16" t="n">
        <v>0.399158429271045</v>
      </c>
      <c r="W528" s="6" t="s">
        <v>567</v>
      </c>
      <c r="X528" s="16" t="n">
        <v>1</v>
      </c>
      <c r="Y528" s="16" t="n">
        <v>0.564290785536792</v>
      </c>
      <c r="Z528" s="16" t="n">
        <f aca="false">(G528-E528)/SQRT(H528^2/D528+F528^2/C528)</f>
        <v>-1.10782776750007</v>
      </c>
      <c r="AA528" s="24" t="n">
        <f aca="false">ABS(K528-Z528)</f>
        <v>0</v>
      </c>
    </row>
    <row r="529" customFormat="false" ht="15" hidden="false" customHeight="false" outlineLevel="0" collapsed="false">
      <c r="A529" s="17" t="n">
        <v>924</v>
      </c>
      <c r="B529" s="6" t="s">
        <v>487</v>
      </c>
      <c r="C529" s="6" t="n">
        <v>126</v>
      </c>
      <c r="D529" s="6" t="n">
        <v>626</v>
      </c>
      <c r="E529" s="16" t="n">
        <v>0.585460077912088</v>
      </c>
      <c r="F529" s="16" t="n">
        <v>0.067003652283152</v>
      </c>
      <c r="G529" s="16" t="n">
        <v>0.578418258089608</v>
      </c>
      <c r="H529" s="16" t="n">
        <v>0.058442027367883</v>
      </c>
      <c r="I529" s="23" t="n">
        <f aca="false">G529-E529</f>
        <v>-0.00704181982248053</v>
      </c>
      <c r="J529" s="17" t="n">
        <f aca="false">100*(G529-E529)/E529</f>
        <v>-1.20278394516559</v>
      </c>
      <c r="K529" s="16" t="n">
        <v>-1.09858398886236</v>
      </c>
      <c r="L529" s="17" t="n">
        <v>165.436713786605</v>
      </c>
      <c r="M529" s="16" t="n">
        <v>0.273545798853489</v>
      </c>
      <c r="N529" s="16" t="n">
        <v>0.352372607842539</v>
      </c>
      <c r="O529" s="6" t="str">
        <f aca="false">IF(N529&lt;0.05,"Yes","No")</f>
        <v>No</v>
      </c>
      <c r="P529" s="16" t="n">
        <v>-0.117336355950009</v>
      </c>
      <c r="Q529" s="16" t="n">
        <v>1.44697672053788</v>
      </c>
      <c r="R529" s="16" t="n">
        <v>0.229393275005823</v>
      </c>
      <c r="S529" s="16" t="n">
        <v>0.509577665485979</v>
      </c>
      <c r="T529" s="16" t="n">
        <v>-0.00704125469067427</v>
      </c>
      <c r="U529" s="16" t="n">
        <v>0.249361982342292</v>
      </c>
      <c r="V529" s="16" t="n">
        <v>0.403628293452354</v>
      </c>
      <c r="W529" s="6" t="s">
        <v>567</v>
      </c>
      <c r="X529" s="16" t="n">
        <v>1</v>
      </c>
      <c r="Y529" s="16" t="n">
        <v>0.564024544855216</v>
      </c>
      <c r="Z529" s="16" t="n">
        <f aca="false">(G529-E529)/SQRT(H529^2/D529+F529^2/C529)</f>
        <v>-1.09858398886236</v>
      </c>
      <c r="AA529" s="24" t="n">
        <f aca="false">ABS(K529-Z529)</f>
        <v>0</v>
      </c>
    </row>
    <row r="530" customFormat="false" ht="15" hidden="false" customHeight="false" outlineLevel="0" collapsed="false">
      <c r="A530" s="17" t="n">
        <v>925</v>
      </c>
      <c r="B530" s="6" t="s">
        <v>487</v>
      </c>
      <c r="C530" s="6" t="n">
        <v>126</v>
      </c>
      <c r="D530" s="6" t="n">
        <v>626</v>
      </c>
      <c r="E530" s="16" t="n">
        <v>0.585211698261518</v>
      </c>
      <c r="F530" s="16" t="n">
        <v>0.0669746349654397</v>
      </c>
      <c r="G530" s="16" t="n">
        <v>0.578225331565443</v>
      </c>
      <c r="H530" s="16" t="n">
        <v>0.0583955771642785</v>
      </c>
      <c r="I530" s="23" t="n">
        <f aca="false">G530-E530</f>
        <v>-0.00698636669607577</v>
      </c>
      <c r="J530" s="17" t="n">
        <f aca="false">100*(G530-E530)/E530</f>
        <v>-1.19381870130589</v>
      </c>
      <c r="K530" s="16" t="n">
        <v>-1.09045744600108</v>
      </c>
      <c r="L530" s="17" t="n">
        <v>165.406036654108</v>
      </c>
      <c r="M530" s="16" t="n">
        <v>0.277097686755083</v>
      </c>
      <c r="N530" s="16" t="n">
        <v>0.356729313647322</v>
      </c>
      <c r="O530" s="6" t="str">
        <f aca="false">IF(N530&lt;0.05,"Yes","No")</f>
        <v>No</v>
      </c>
      <c r="P530" s="16" t="n">
        <v>-0.11649617073394</v>
      </c>
      <c r="Q530" s="16" t="n">
        <v>1.4263288005283</v>
      </c>
      <c r="R530" s="16" t="n">
        <v>0.232742087207053</v>
      </c>
      <c r="S530" s="16" t="n">
        <v>0.505913211852802</v>
      </c>
      <c r="T530" s="16" t="n">
        <v>-0.00698581259446854</v>
      </c>
      <c r="U530" s="16" t="n">
        <v>0.252604941365675</v>
      </c>
      <c r="V530" s="16" t="n">
        <v>0.407621337795148</v>
      </c>
      <c r="W530" s="6" t="s">
        <v>567</v>
      </c>
      <c r="X530" s="16" t="n">
        <v>0.9</v>
      </c>
      <c r="Y530" s="16" t="n">
        <v>0.563935797961357</v>
      </c>
      <c r="Z530" s="16" t="n">
        <f aca="false">(G530-E530)/SQRT(H530^2/D530+F530^2/C530)</f>
        <v>-1.09045744600108</v>
      </c>
      <c r="AA530" s="24" t="n">
        <f aca="false">ABS(K530-Z530)</f>
        <v>0</v>
      </c>
    </row>
    <row r="531" customFormat="false" ht="15" hidden="false" customHeight="false" outlineLevel="0" collapsed="false">
      <c r="A531" s="17" t="n">
        <v>926</v>
      </c>
      <c r="B531" s="6" t="s">
        <v>487</v>
      </c>
      <c r="C531" s="6" t="n">
        <v>126</v>
      </c>
      <c r="D531" s="6" t="n">
        <v>626</v>
      </c>
      <c r="E531" s="16" t="n">
        <v>0.584937695946012</v>
      </c>
      <c r="F531" s="16" t="n">
        <v>0.0669272764592506</v>
      </c>
      <c r="G531" s="16" t="n">
        <v>0.578000800297283</v>
      </c>
      <c r="H531" s="16" t="n">
        <v>0.0583347221219498</v>
      </c>
      <c r="I531" s="23" t="n">
        <f aca="false">G531-E531</f>
        <v>-0.00693689564872901</v>
      </c>
      <c r="J531" s="17" t="n">
        <f aca="false">100*(G531-E531)/E531</f>
        <v>-1.1859204316641</v>
      </c>
      <c r="K531" s="16" t="n">
        <v>-1.0835501817181</v>
      </c>
      <c r="L531" s="17" t="n">
        <v>165.377640495873</v>
      </c>
      <c r="M531" s="16" t="n">
        <v>0.280141504420761</v>
      </c>
      <c r="N531" s="16" t="n">
        <v>0.359766076276295</v>
      </c>
      <c r="O531" s="6" t="str">
        <f aca="false">IF(N531&lt;0.05,"Yes","No")</f>
        <v>No</v>
      </c>
      <c r="P531" s="16" t="n">
        <v>-0.115783831814919</v>
      </c>
      <c r="Q531" s="16" t="n">
        <v>1.40893899015674</v>
      </c>
      <c r="R531" s="16" t="n">
        <v>0.235608433523855</v>
      </c>
      <c r="S531" s="16" t="n">
        <v>0.503491662611013</v>
      </c>
      <c r="T531" s="16" t="n">
        <v>-0.00693634919282981</v>
      </c>
      <c r="U531" s="16" t="n">
        <v>0.255381707525146</v>
      </c>
      <c r="V531" s="16" t="n">
        <v>0.411154764375733</v>
      </c>
      <c r="W531" s="6" t="s">
        <v>567</v>
      </c>
      <c r="X531" s="16" t="n">
        <v>0.8</v>
      </c>
      <c r="Y531" s="16" t="n">
        <v>0.563631522896699</v>
      </c>
      <c r="Z531" s="16" t="n">
        <f aca="false">(G531-E531)/SQRT(H531^2/D531+F531^2/C531)</f>
        <v>-1.0835501817181</v>
      </c>
      <c r="AA531" s="24" t="n">
        <f aca="false">ABS(K531-Z531)</f>
        <v>0</v>
      </c>
    </row>
    <row r="532" customFormat="false" ht="15" hidden="false" customHeight="false" outlineLevel="0" collapsed="false">
      <c r="A532" s="17" t="n">
        <v>927</v>
      </c>
      <c r="B532" s="6" t="s">
        <v>487</v>
      </c>
      <c r="C532" s="6" t="n">
        <v>126</v>
      </c>
      <c r="D532" s="6" t="n">
        <v>626</v>
      </c>
      <c r="E532" s="16" t="n">
        <v>0.584648468428188</v>
      </c>
      <c r="F532" s="16" t="n">
        <v>0.0668174677832202</v>
      </c>
      <c r="G532" s="16" t="n">
        <v>0.577763102210749</v>
      </c>
      <c r="H532" s="16" t="n">
        <v>0.0582448808547705</v>
      </c>
      <c r="I532" s="23" t="n">
        <f aca="false">G532-E532</f>
        <v>-0.00688536621743918</v>
      </c>
      <c r="J532" s="17" t="n">
        <f aca="false">100*(G532-E532)/E532</f>
        <v>-1.17769336434769</v>
      </c>
      <c r="K532" s="16" t="n">
        <v>-1.0772543241171</v>
      </c>
      <c r="L532" s="17" t="n">
        <v>165.386173049406</v>
      </c>
      <c r="M532" s="16" t="n">
        <v>0.282935461997329</v>
      </c>
      <c r="N532" s="16" t="n">
        <v>0.362910504063729</v>
      </c>
      <c r="O532" s="6" t="str">
        <f aca="false">IF(N532&lt;0.05,"Yes","No")</f>
        <v>No</v>
      </c>
      <c r="P532" s="16" t="n">
        <v>-0.11510343743021</v>
      </c>
      <c r="Q532" s="16" t="n">
        <v>1.39242861053018</v>
      </c>
      <c r="R532" s="16" t="n">
        <v>0.238369526729591</v>
      </c>
      <c r="S532" s="16" t="n">
        <v>0.507204888106998</v>
      </c>
      <c r="T532" s="16" t="n">
        <v>-0.00688482131417558</v>
      </c>
      <c r="U532" s="16" t="n">
        <v>0.258058925951866</v>
      </c>
      <c r="V532" s="16" t="n">
        <v>0.41419541896476</v>
      </c>
      <c r="W532" s="6" t="s">
        <v>567</v>
      </c>
      <c r="X532" s="16" t="n">
        <v>0.8</v>
      </c>
      <c r="Y532" s="16" t="n">
        <v>0.563339925959734</v>
      </c>
      <c r="Z532" s="16" t="n">
        <f aca="false">(G532-E532)/SQRT(H532^2/D532+F532^2/C532)</f>
        <v>-1.0772543241171</v>
      </c>
      <c r="AA532" s="24" t="n">
        <f aca="false">ABS(K532-Z532)</f>
        <v>0</v>
      </c>
    </row>
    <row r="533" customFormat="false" ht="15" hidden="false" customHeight="false" outlineLevel="0" collapsed="false">
      <c r="A533" s="17" t="n">
        <v>928</v>
      </c>
      <c r="B533" s="6" t="s">
        <v>487</v>
      </c>
      <c r="C533" s="6" t="n">
        <v>126</v>
      </c>
      <c r="D533" s="6" t="n">
        <v>626</v>
      </c>
      <c r="E533" s="16" t="n">
        <v>0.584324825850744</v>
      </c>
      <c r="F533" s="16" t="n">
        <v>0.0667585118431352</v>
      </c>
      <c r="G533" s="16" t="n">
        <v>0.577468959477763</v>
      </c>
      <c r="H533" s="16" t="n">
        <v>0.0581806475983851</v>
      </c>
      <c r="I533" s="23" t="n">
        <f aca="false">G533-E533</f>
        <v>-0.0068558663729813</v>
      </c>
      <c r="J533" s="17" t="n">
        <f aca="false">100*(G533-E533)/E533</f>
        <v>-1.17329712339358</v>
      </c>
      <c r="K533" s="16" t="n">
        <v>-1.07361760309461</v>
      </c>
      <c r="L533" s="17" t="n">
        <v>165.367490252234</v>
      </c>
      <c r="M533" s="16" t="n">
        <v>0.284558233163924</v>
      </c>
      <c r="N533" s="16" t="n">
        <v>0.364769278753755</v>
      </c>
      <c r="O533" s="6" t="str">
        <f aca="false">IF(N533&lt;0.05,"Yes","No")</f>
        <v>No</v>
      </c>
      <c r="P533" s="16" t="n">
        <v>-0.114731541766725</v>
      </c>
      <c r="Q533" s="16" t="n">
        <v>1.38344535835405</v>
      </c>
      <c r="R533" s="16" t="n">
        <v>0.239888345097331</v>
      </c>
      <c r="S533" s="16" t="n">
        <v>0.506227547364031</v>
      </c>
      <c r="T533" s="16" t="n">
        <v>-0.00685532220282656</v>
      </c>
      <c r="U533" s="16" t="n">
        <v>0.259531244224021</v>
      </c>
      <c r="V533" s="16" t="n">
        <v>0.415923069500128</v>
      </c>
      <c r="W533" s="6" t="s">
        <v>567</v>
      </c>
      <c r="X533" s="16" t="n">
        <v>0.8</v>
      </c>
      <c r="Y533" s="16" t="n">
        <v>0.56332724783204</v>
      </c>
      <c r="Z533" s="16" t="n">
        <f aca="false">(G533-E533)/SQRT(H533^2/D533+F533^2/C533)</f>
        <v>-1.07361760309461</v>
      </c>
      <c r="AA533" s="24" t="n">
        <f aca="false">ABS(K533-Z533)</f>
        <v>0</v>
      </c>
    </row>
    <row r="534" customFormat="false" ht="15" hidden="false" customHeight="false" outlineLevel="0" collapsed="false">
      <c r="A534" s="17" t="n">
        <v>929</v>
      </c>
      <c r="B534" s="6" t="s">
        <v>487</v>
      </c>
      <c r="C534" s="6" t="n">
        <v>126</v>
      </c>
      <c r="D534" s="6" t="n">
        <v>626</v>
      </c>
      <c r="E534" s="16" t="n">
        <v>0.583981234166357</v>
      </c>
      <c r="F534" s="16" t="n">
        <v>0.0667078241401411</v>
      </c>
      <c r="G534" s="16" t="n">
        <v>0.577162208124852</v>
      </c>
      <c r="H534" s="16" t="n">
        <v>0.0581149482798361</v>
      </c>
      <c r="I534" s="23" t="n">
        <f aca="false">G534-E534</f>
        <v>-0.00681902604150486</v>
      </c>
      <c r="J534" s="17" t="n">
        <f aca="false">100*(G534-E534)/E534</f>
        <v>-1.1676789668146</v>
      </c>
      <c r="K534" s="16" t="n">
        <v>-1.06871232814507</v>
      </c>
      <c r="L534" s="17" t="n">
        <v>165.336161178223</v>
      </c>
      <c r="M534" s="16" t="n">
        <v>0.286757158776376</v>
      </c>
      <c r="N534" s="16" t="n">
        <v>0.367363896700711</v>
      </c>
      <c r="O534" s="6" t="str">
        <f aca="false">IF(N534&lt;0.05,"Yes","No")</f>
        <v>No</v>
      </c>
      <c r="P534" s="16" t="n">
        <v>-0.114235213741459</v>
      </c>
      <c r="Q534" s="16" t="n">
        <v>1.37150169428527</v>
      </c>
      <c r="R534" s="16" t="n">
        <v>0.241925974365007</v>
      </c>
      <c r="S534" s="16" t="n">
        <v>0.503141648032201</v>
      </c>
      <c r="T534" s="16" t="n">
        <v>-0.00681848643966189</v>
      </c>
      <c r="U534" s="16" t="n">
        <v>0.261504272821577</v>
      </c>
      <c r="V534" s="16" t="n">
        <v>0.418202335430513</v>
      </c>
      <c r="W534" s="6" t="s">
        <v>567</v>
      </c>
      <c r="X534" s="16" t="n">
        <v>0.8</v>
      </c>
      <c r="Y534" s="16" t="n">
        <v>0.563251179065876</v>
      </c>
      <c r="Z534" s="16" t="n">
        <f aca="false">(G534-E534)/SQRT(H534^2/D534+F534^2/C534)</f>
        <v>-1.06871232814507</v>
      </c>
      <c r="AA534" s="24" t="n">
        <f aca="false">ABS(K534-Z534)</f>
        <v>0</v>
      </c>
    </row>
    <row r="535" customFormat="false" ht="15" hidden="false" customHeight="false" outlineLevel="0" collapsed="false">
      <c r="A535" s="17" t="n">
        <v>930</v>
      </c>
      <c r="B535" s="6" t="s">
        <v>487</v>
      </c>
      <c r="C535" s="6" t="n">
        <v>126</v>
      </c>
      <c r="D535" s="6" t="n">
        <v>626</v>
      </c>
      <c r="E535" s="16" t="n">
        <v>0.583611417620901</v>
      </c>
      <c r="F535" s="16" t="n">
        <v>0.0666372333445496</v>
      </c>
      <c r="G535" s="16" t="n">
        <v>0.576838976849382</v>
      </c>
      <c r="H535" s="16" t="n">
        <v>0.0580370799499886</v>
      </c>
      <c r="I535" s="23" t="n">
        <f aca="false">G535-E535</f>
        <v>-0.00677244077151873</v>
      </c>
      <c r="J535" s="17" t="n">
        <f aca="false">100*(G535-E535)/E535</f>
        <v>-1.16043664792006</v>
      </c>
      <c r="K535" s="16" t="n">
        <v>-1.06257533567294</v>
      </c>
      <c r="L535" s="17" t="n">
        <v>165.31231750911</v>
      </c>
      <c r="M535" s="16" t="n">
        <v>0.289524349033631</v>
      </c>
      <c r="N535" s="16" t="n">
        <v>0.370231684308982</v>
      </c>
      <c r="O535" s="6" t="str">
        <f aca="false">IF(N535&lt;0.05,"Yes","No")</f>
        <v>No</v>
      </c>
      <c r="P535" s="16" t="n">
        <v>-0.113600336169669</v>
      </c>
      <c r="Q535" s="16" t="n">
        <v>1.35629944584329</v>
      </c>
      <c r="R535" s="16" t="n">
        <v>0.244550151997394</v>
      </c>
      <c r="S535" s="16" t="n">
        <v>0.500309750890036</v>
      </c>
      <c r="T535" s="16" t="n">
        <v>-0.00677190884955084</v>
      </c>
      <c r="U535" s="16" t="n">
        <v>0.264043838757475</v>
      </c>
      <c r="V535" s="16" t="n">
        <v>0.421227111032236</v>
      </c>
      <c r="W535" s="6" t="s">
        <v>567</v>
      </c>
      <c r="X535" s="16" t="n">
        <v>0.8</v>
      </c>
      <c r="Y535" s="16" t="n">
        <v>0.563276535321264</v>
      </c>
      <c r="Z535" s="16" t="n">
        <f aca="false">(G535-E535)/SQRT(H535^2/D535+F535^2/C535)</f>
        <v>-1.06257533567294</v>
      </c>
      <c r="AA535" s="24" t="n">
        <f aca="false">ABS(K535-Z535)</f>
        <v>0</v>
      </c>
    </row>
    <row r="536" customFormat="false" ht="15" hidden="false" customHeight="false" outlineLevel="0" collapsed="false">
      <c r="A536" s="17" t="n">
        <v>931</v>
      </c>
      <c r="B536" s="6" t="s">
        <v>487</v>
      </c>
      <c r="C536" s="6" t="n">
        <v>126</v>
      </c>
      <c r="D536" s="6" t="n">
        <v>626</v>
      </c>
      <c r="E536" s="16" t="n">
        <v>0.583204400208261</v>
      </c>
      <c r="F536" s="16" t="n">
        <v>0.0665387235459669</v>
      </c>
      <c r="G536" s="16" t="n">
        <v>0.576482297561039</v>
      </c>
      <c r="H536" s="16" t="n">
        <v>0.0579465010523877</v>
      </c>
      <c r="I536" s="23" t="n">
        <f aca="false">G536-E536</f>
        <v>-0.00672210264722206</v>
      </c>
      <c r="J536" s="17" t="n">
        <f aca="false">100*(G536-E536)/E536</f>
        <v>-1.15261521429221</v>
      </c>
      <c r="K536" s="16" t="n">
        <v>-1.05625042069347</v>
      </c>
      <c r="L536" s="17" t="n">
        <v>165.30534269834</v>
      </c>
      <c r="M536" s="16" t="n">
        <v>0.292395035599539</v>
      </c>
      <c r="N536" s="16" t="n">
        <v>0.373221123812049</v>
      </c>
      <c r="O536" s="6" t="str">
        <f aca="false">IF(N536&lt;0.05,"Yes","No")</f>
        <v>No</v>
      </c>
      <c r="P536" s="16" t="n">
        <v>-0.112930278100214</v>
      </c>
      <c r="Q536" s="16" t="n">
        <v>1.34034669083754</v>
      </c>
      <c r="R536" s="16" t="n">
        <v>0.247341390678155</v>
      </c>
      <c r="S536" s="16" t="n">
        <v>0.498259532050572</v>
      </c>
      <c r="T536" s="16" t="n">
        <v>-0.00672157838038589</v>
      </c>
      <c r="U536" s="16" t="n">
        <v>0.266744573797795</v>
      </c>
      <c r="V536" s="16" t="n">
        <v>0.424568446628157</v>
      </c>
      <c r="W536" s="6" t="s">
        <v>567</v>
      </c>
      <c r="X536" s="16" t="n">
        <v>0.8</v>
      </c>
      <c r="Y536" s="16" t="n">
        <v>0.563276535321264</v>
      </c>
      <c r="Z536" s="16" t="n">
        <f aca="false">(G536-E536)/SQRT(H536^2/D536+F536^2/C536)</f>
        <v>-1.05625042069347</v>
      </c>
      <c r="AA536" s="24" t="n">
        <f aca="false">ABS(K536-Z536)</f>
        <v>0</v>
      </c>
    </row>
    <row r="537" customFormat="false" ht="15" hidden="false" customHeight="false" outlineLevel="0" collapsed="false">
      <c r="A537" s="17" t="n">
        <v>932</v>
      </c>
      <c r="B537" s="6" t="s">
        <v>487</v>
      </c>
      <c r="C537" s="6" t="n">
        <v>126</v>
      </c>
      <c r="D537" s="6" t="n">
        <v>626</v>
      </c>
      <c r="E537" s="16" t="n">
        <v>0.582775992296991</v>
      </c>
      <c r="F537" s="16" t="n">
        <v>0.066466884181062</v>
      </c>
      <c r="G537" s="16" t="n">
        <v>0.576127885867612</v>
      </c>
      <c r="H537" s="16" t="n">
        <v>0.0578519635574649</v>
      </c>
      <c r="I537" s="23" t="n">
        <f aca="false">G537-E537</f>
        <v>-0.00664810642937841</v>
      </c>
      <c r="J537" s="17" t="n">
        <f aca="false">100*(G537-E537)/E537</f>
        <v>-1.14076532274007</v>
      </c>
      <c r="K537" s="16" t="n">
        <v>-1.04582887482043</v>
      </c>
      <c r="L537" s="17" t="n">
        <v>165.258679357478</v>
      </c>
      <c r="M537" s="16" t="n">
        <v>0.297167330990538</v>
      </c>
      <c r="N537" s="16" t="n">
        <v>0.379082308689204</v>
      </c>
      <c r="O537" s="6" t="str">
        <f aca="false">IF(N537&lt;0.05,"Yes","No")</f>
        <v>No</v>
      </c>
      <c r="P537" s="16" t="n">
        <v>-0.11185676021263</v>
      </c>
      <c r="Q537" s="16" t="n">
        <v>1.314985076053</v>
      </c>
      <c r="R537" s="16" t="n">
        <v>0.251859761677865</v>
      </c>
      <c r="S537" s="16" t="n">
        <v>0.492888448093053</v>
      </c>
      <c r="T537" s="16" t="n">
        <v>-0.00664758955626059</v>
      </c>
      <c r="U537" s="16" t="n">
        <v>0.271117115199131</v>
      </c>
      <c r="V537" s="16" t="n">
        <v>0.430224364828833</v>
      </c>
      <c r="W537" s="6" t="s">
        <v>567</v>
      </c>
      <c r="X537" s="16" t="n">
        <v>0.7</v>
      </c>
      <c r="Y537" s="16" t="n">
        <v>0.562921547745829</v>
      </c>
      <c r="Z537" s="16" t="n">
        <f aca="false">(G537-E537)/SQRT(H537^2/D537+F537^2/C537)</f>
        <v>-1.04582887482043</v>
      </c>
      <c r="AA537" s="24" t="n">
        <f aca="false">ABS(K537-Z537)</f>
        <v>0</v>
      </c>
    </row>
    <row r="538" customFormat="false" ht="15" hidden="false" customHeight="false" outlineLevel="0" collapsed="false">
      <c r="A538" s="17" t="n">
        <v>933</v>
      </c>
      <c r="B538" s="6" t="s">
        <v>487</v>
      </c>
      <c r="C538" s="6" t="n">
        <v>126</v>
      </c>
      <c r="D538" s="6" t="n">
        <v>626</v>
      </c>
      <c r="E538" s="16" t="n">
        <v>0.582319420008432</v>
      </c>
      <c r="F538" s="16" t="n">
        <v>0.0663719889114122</v>
      </c>
      <c r="G538" s="16" t="n">
        <v>0.575755956407172</v>
      </c>
      <c r="H538" s="16" t="n">
        <v>0.0577533060495543</v>
      </c>
      <c r="I538" s="23" t="n">
        <f aca="false">G538-E538</f>
        <v>-0.00656346360126003</v>
      </c>
      <c r="J538" s="17" t="n">
        <f aca="false">100*(G538-E538)/E538</f>
        <v>-1.12712428535614</v>
      </c>
      <c r="K538" s="16" t="n">
        <v>-1.03402778559644</v>
      </c>
      <c r="L538" s="17" t="n">
        <v>165.235216933801</v>
      </c>
      <c r="M538" s="16" t="n">
        <v>0.302634178930419</v>
      </c>
      <c r="N538" s="16" t="n">
        <v>0.385354187838067</v>
      </c>
      <c r="O538" s="6" t="str">
        <f aca="false">IF(N538&lt;0.05,"Yes","No")</f>
        <v>No</v>
      </c>
      <c r="P538" s="16" t="n">
        <v>-0.11061483584637</v>
      </c>
      <c r="Q538" s="16" t="n">
        <v>1.2859471182596</v>
      </c>
      <c r="R538" s="16" t="n">
        <v>0.257158518993234</v>
      </c>
      <c r="S538" s="16" t="n">
        <v>0.489181939201953</v>
      </c>
      <c r="T538" s="16" t="n">
        <v>-0.00656295539600306</v>
      </c>
      <c r="U538" s="16" t="n">
        <v>0.276242712677207</v>
      </c>
      <c r="V538" s="16" t="n">
        <v>0.436567689428382</v>
      </c>
      <c r="W538" s="6" t="s">
        <v>567</v>
      </c>
      <c r="X538" s="16" t="n">
        <v>0.7</v>
      </c>
      <c r="Y538" s="16" t="n">
        <v>0.562560221106547</v>
      </c>
      <c r="Z538" s="16" t="n">
        <f aca="false">(G538-E538)/SQRT(H538^2/D538+F538^2/C538)</f>
        <v>-1.03402778559644</v>
      </c>
      <c r="AA538" s="24" t="n">
        <f aca="false">ABS(K538-Z538)</f>
        <v>0</v>
      </c>
    </row>
    <row r="539" customFormat="false" ht="15" hidden="false" customHeight="false" outlineLevel="0" collapsed="false">
      <c r="A539" s="17" t="n">
        <v>934</v>
      </c>
      <c r="B539" s="6" t="s">
        <v>487</v>
      </c>
      <c r="C539" s="6" t="n">
        <v>126</v>
      </c>
      <c r="D539" s="6" t="n">
        <v>626</v>
      </c>
      <c r="E539" s="16" t="n">
        <v>0.581849595620519</v>
      </c>
      <c r="F539" s="16" t="n">
        <v>0.0662434611775616</v>
      </c>
      <c r="G539" s="16" t="n">
        <v>0.575349620308358</v>
      </c>
      <c r="H539" s="16" t="n">
        <v>0.0576351308755673</v>
      </c>
      <c r="I539" s="23" t="n">
        <f aca="false">G539-E539</f>
        <v>-0.00649997531216051</v>
      </c>
      <c r="J539" s="17" t="n">
        <f aca="false">100*(G539-E539)/E539</f>
        <v>-1.11712294054764</v>
      </c>
      <c r="K539" s="16" t="n">
        <v>-1.02602741494772</v>
      </c>
      <c r="L539" s="17" t="n">
        <v>165.22594379991</v>
      </c>
      <c r="M539" s="16" t="n">
        <v>0.306378436608207</v>
      </c>
      <c r="N539" s="16" t="n">
        <v>0.389885581655871</v>
      </c>
      <c r="O539" s="6" t="str">
        <f aca="false">IF(N539&lt;0.05,"Yes","No")</f>
        <v>No</v>
      </c>
      <c r="P539" s="16" t="n">
        <v>-0.109766949037474</v>
      </c>
      <c r="Q539" s="16" t="n">
        <v>1.26630854532109</v>
      </c>
      <c r="R539" s="16" t="n">
        <v>0.260820318102774</v>
      </c>
      <c r="S539" s="16" t="n">
        <v>0.487119602503149</v>
      </c>
      <c r="T539" s="16" t="n">
        <v>-0.0064994753424135</v>
      </c>
      <c r="U539" s="16" t="n">
        <v>0.279783933841968</v>
      </c>
      <c r="V539" s="16" t="n">
        <v>0.440422156343198</v>
      </c>
      <c r="W539" s="6" t="s">
        <v>567</v>
      </c>
      <c r="X539" s="16" t="n">
        <v>0.7</v>
      </c>
      <c r="Y539" s="16" t="n">
        <v>0.562414422638065</v>
      </c>
      <c r="Z539" s="16" t="n">
        <f aca="false">(G539-E539)/SQRT(H539^2/D539+F539^2/C539)</f>
        <v>-1.02602741494772</v>
      </c>
      <c r="AA539" s="24" t="n">
        <f aca="false">ABS(K539-Z539)</f>
        <v>0</v>
      </c>
    </row>
    <row r="540" customFormat="false" ht="15" hidden="false" customHeight="false" outlineLevel="0" collapsed="false">
      <c r="A540" s="17" t="n">
        <v>935</v>
      </c>
      <c r="B540" s="6" t="s">
        <v>487</v>
      </c>
      <c r="C540" s="6" t="n">
        <v>126</v>
      </c>
      <c r="D540" s="6" t="n">
        <v>626</v>
      </c>
      <c r="E540" s="16" t="n">
        <v>0.581384444047534</v>
      </c>
      <c r="F540" s="16" t="n">
        <v>0.0661054259015107</v>
      </c>
      <c r="G540" s="16" t="n">
        <v>0.574901549294353</v>
      </c>
      <c r="H540" s="16" t="n">
        <v>0.0574854804896808</v>
      </c>
      <c r="I540" s="23" t="n">
        <f aca="false">G540-E540</f>
        <v>-0.00648289475318142</v>
      </c>
      <c r="J540" s="17" t="n">
        <f aca="false">100*(G540-E540)/E540</f>
        <v>-1.11507881223106</v>
      </c>
      <c r="K540" s="16" t="n">
        <v>-1.02553771564927</v>
      </c>
      <c r="L540" s="17" t="n">
        <v>165.182625826898</v>
      </c>
      <c r="M540" s="16" t="n">
        <v>0.306609010188229</v>
      </c>
      <c r="N540" s="16" t="n">
        <v>0.389942815015418</v>
      </c>
      <c r="O540" s="6" t="str">
        <f aca="false">IF(N540&lt;0.05,"Yes","No")</f>
        <v>No</v>
      </c>
      <c r="P540" s="16" t="n">
        <v>-0.10975171307715</v>
      </c>
      <c r="Q540" s="16" t="n">
        <v>1.26595703536417</v>
      </c>
      <c r="R540" s="16" t="n">
        <v>0.260886447048859</v>
      </c>
      <c r="S540" s="16" t="n">
        <v>0.483134180038053</v>
      </c>
      <c r="T540" s="16" t="n">
        <v>-0.00648239992668464</v>
      </c>
      <c r="U540" s="16" t="n">
        <v>0.279849394915835</v>
      </c>
      <c r="V540" s="16" t="n">
        <v>0.440422156343198</v>
      </c>
      <c r="W540" s="6" t="s">
        <v>567</v>
      </c>
      <c r="X540" s="16" t="n">
        <v>0.7</v>
      </c>
      <c r="Y540" s="16" t="n">
        <v>0.562465135148841</v>
      </c>
      <c r="Z540" s="16" t="n">
        <f aca="false">(G540-E540)/SQRT(H540^2/D540+F540^2/C540)</f>
        <v>-1.02553771564927</v>
      </c>
      <c r="AA540" s="24" t="n">
        <f aca="false">ABS(K540-Z540)</f>
        <v>0</v>
      </c>
    </row>
    <row r="541" customFormat="false" ht="15" hidden="false" customHeight="false" outlineLevel="0" collapsed="false">
      <c r="A541" s="17" t="n">
        <v>936</v>
      </c>
      <c r="B541" s="6" t="s">
        <v>487</v>
      </c>
      <c r="C541" s="6" t="n">
        <v>126</v>
      </c>
      <c r="D541" s="6" t="n">
        <v>626</v>
      </c>
      <c r="E541" s="16" t="n">
        <v>0.580870802913393</v>
      </c>
      <c r="F541" s="16" t="n">
        <v>0.0660078069182426</v>
      </c>
      <c r="G541" s="16" t="n">
        <v>0.574438361266551</v>
      </c>
      <c r="H541" s="16" t="n">
        <v>0.0573742117584234</v>
      </c>
      <c r="I541" s="23" t="n">
        <f aca="false">G541-E541</f>
        <v>-0.00643244164684276</v>
      </c>
      <c r="J541" s="17" t="n">
        <f aca="false">100*(G541-E541)/E541</f>
        <v>-1.10737906167438</v>
      </c>
      <c r="K541" s="16" t="n">
        <v>-1.01912319370555</v>
      </c>
      <c r="L541" s="17" t="n">
        <v>165.143924740281</v>
      </c>
      <c r="M541" s="16" t="n">
        <v>0.309635150097635</v>
      </c>
      <c r="N541" s="16" t="n">
        <v>0.393077613507632</v>
      </c>
      <c r="O541" s="6" t="str">
        <f aca="false">IF(N541&lt;0.05,"Yes","No")</f>
        <v>No</v>
      </c>
      <c r="P541" s="16" t="n">
        <v>-0.109098267984912</v>
      </c>
      <c r="Q541" s="16" t="n">
        <v>1.25092727815421</v>
      </c>
      <c r="R541" s="16" t="n">
        <v>0.263733548427407</v>
      </c>
      <c r="S541" s="16" t="n">
        <v>0.478180817817332</v>
      </c>
      <c r="T541" s="16" t="n">
        <v>-0.00643195322577032</v>
      </c>
      <c r="U541" s="16" t="n">
        <v>0.282603494101976</v>
      </c>
      <c r="V541" s="16" t="n">
        <v>0.444091205017391</v>
      </c>
      <c r="W541" s="6" t="s">
        <v>567</v>
      </c>
      <c r="X541" s="16" t="n">
        <v>0.7</v>
      </c>
      <c r="Y541" s="16" t="n">
        <v>0.5625538820427</v>
      </c>
      <c r="Z541" s="16" t="n">
        <f aca="false">(G541-E541)/SQRT(H541^2/D541+F541^2/C541)</f>
        <v>-1.01912319370555</v>
      </c>
      <c r="AA541" s="24" t="n">
        <f aca="false">ABS(K541-Z541)</f>
        <v>0</v>
      </c>
    </row>
    <row r="542" customFormat="false" ht="15" hidden="false" customHeight="false" outlineLevel="0" collapsed="false">
      <c r="A542" s="17" t="n">
        <v>937</v>
      </c>
      <c r="B542" s="6" t="s">
        <v>487</v>
      </c>
      <c r="C542" s="6" t="n">
        <v>126</v>
      </c>
      <c r="D542" s="6" t="n">
        <v>626</v>
      </c>
      <c r="E542" s="16" t="n">
        <v>0.580327092655121</v>
      </c>
      <c r="F542" s="16" t="n">
        <v>0.0658953664933375</v>
      </c>
      <c r="G542" s="16" t="n">
        <v>0.573948159861489</v>
      </c>
      <c r="H542" s="16" t="n">
        <v>0.0572477237767435</v>
      </c>
      <c r="I542" s="23" t="n">
        <f aca="false">G542-E542</f>
        <v>-0.00637893279363277</v>
      </c>
      <c r="J542" s="17" t="n">
        <f aca="false">100*(G542-E542)/E542</f>
        <v>-1.09919610412255</v>
      </c>
      <c r="K542" s="16" t="n">
        <v>-1.01243711248664</v>
      </c>
      <c r="L542" s="17" t="n">
        <v>165.10169031015</v>
      </c>
      <c r="M542" s="16" t="n">
        <v>0.312810532474953</v>
      </c>
      <c r="N542" s="16" t="n">
        <v>0.396629407803185</v>
      </c>
      <c r="O542" s="6" t="str">
        <f aca="false">IF(N542&lt;0.05,"Yes","No")</f>
        <v>No</v>
      </c>
      <c r="P542" s="16" t="n">
        <v>-0.108418369256923</v>
      </c>
      <c r="Q542" s="16" t="n">
        <v>1.23538434209516</v>
      </c>
      <c r="R542" s="16" t="n">
        <v>0.266718632346943</v>
      </c>
      <c r="S542" s="16" t="n">
        <v>0.472529536807456</v>
      </c>
      <c r="T542" s="16" t="n">
        <v>-0.00637844788466802</v>
      </c>
      <c r="U542" s="16" t="n">
        <v>0.285491867938856</v>
      </c>
      <c r="V542" s="16" t="n">
        <v>0.446958580133783</v>
      </c>
      <c r="W542" s="6" t="s">
        <v>567</v>
      </c>
      <c r="X542" s="16" t="n">
        <v>0.6</v>
      </c>
      <c r="Y542" s="16" t="n">
        <v>0.562414422638065</v>
      </c>
      <c r="Z542" s="16" t="n">
        <f aca="false">(G542-E542)/SQRT(H542^2/D542+F542^2/C542)</f>
        <v>-1.01243711248664</v>
      </c>
      <c r="AA542" s="24" t="n">
        <f aca="false">ABS(K542-Z542)</f>
        <v>0</v>
      </c>
    </row>
    <row r="543" customFormat="false" ht="15" hidden="false" customHeight="false" outlineLevel="0" collapsed="false">
      <c r="A543" s="17" t="n">
        <v>938</v>
      </c>
      <c r="B543" s="6" t="s">
        <v>487</v>
      </c>
      <c r="C543" s="6" t="n">
        <v>126</v>
      </c>
      <c r="D543" s="6" t="n">
        <v>626</v>
      </c>
      <c r="E543" s="16" t="n">
        <v>0.579754695059761</v>
      </c>
      <c r="F543" s="16" t="n">
        <v>0.0657545587416394</v>
      </c>
      <c r="G543" s="16" t="n">
        <v>0.573421904739861</v>
      </c>
      <c r="H543" s="16" t="n">
        <v>0.0570952059765482</v>
      </c>
      <c r="I543" s="23" t="n">
        <f aca="false">G543-E543</f>
        <v>-0.00633279031989986</v>
      </c>
      <c r="J543" s="17" t="n">
        <f aca="false">100*(G543-E543)/E543</f>
        <v>-1.09232238632359</v>
      </c>
      <c r="K543" s="16" t="n">
        <v>-1.00733612907677</v>
      </c>
      <c r="L543" s="17" t="n">
        <v>165.057280907187</v>
      </c>
      <c r="M543" s="16" t="n">
        <v>0.315247718836089</v>
      </c>
      <c r="N543" s="16" t="n">
        <v>0.399478562891811</v>
      </c>
      <c r="O543" s="6" t="str">
        <f aca="false">IF(N543&lt;0.05,"Yes","No")</f>
        <v>No</v>
      </c>
      <c r="P543" s="16" t="n">
        <v>-0.107909684407484</v>
      </c>
      <c r="Q543" s="16" t="n">
        <v>1.22381901295459</v>
      </c>
      <c r="R543" s="16" t="n">
        <v>0.268967180399222</v>
      </c>
      <c r="S543" s="16" t="n">
        <v>0.466988898773293</v>
      </c>
      <c r="T543" s="16" t="n">
        <v>-0.00633230790673664</v>
      </c>
      <c r="U543" s="16" t="n">
        <v>0.287668445760548</v>
      </c>
      <c r="V543" s="16" t="n">
        <v>0.449695985523</v>
      </c>
      <c r="W543" s="6" t="s">
        <v>567</v>
      </c>
      <c r="X543" s="16" t="n">
        <v>0.6</v>
      </c>
      <c r="Y543" s="16" t="n">
        <v>0.562173538211877</v>
      </c>
      <c r="Z543" s="16" t="n">
        <f aca="false">(G543-E543)/SQRT(H543^2/D543+F543^2/C543)</f>
        <v>-1.00733612907677</v>
      </c>
      <c r="AA543" s="24" t="n">
        <f aca="false">ABS(K543-Z543)</f>
        <v>0</v>
      </c>
    </row>
    <row r="544" customFormat="false" ht="15" hidden="false" customHeight="false" outlineLevel="0" collapsed="false">
      <c r="A544" s="17" t="n">
        <v>939</v>
      </c>
      <c r="B544" s="6" t="s">
        <v>487</v>
      </c>
      <c r="C544" s="6" t="n">
        <v>126</v>
      </c>
      <c r="D544" s="6" t="n">
        <v>626</v>
      </c>
      <c r="E544" s="16" t="n">
        <v>0.5791408580447</v>
      </c>
      <c r="F544" s="16" t="n">
        <v>0.0656161507098831</v>
      </c>
      <c r="G544" s="16" t="n">
        <v>0.572860024083918</v>
      </c>
      <c r="H544" s="16" t="n">
        <v>0.0569502921462333</v>
      </c>
      <c r="I544" s="23" t="n">
        <f aca="false">G544-E544</f>
        <v>-0.0062808339607825</v>
      </c>
      <c r="J544" s="17" t="n">
        <f aca="false">100*(G544-E544)/E544</f>
        <v>-1.08450886749519</v>
      </c>
      <c r="K544" s="16" t="n">
        <v>-1.00123626013011</v>
      </c>
      <c r="L544" s="17" t="n">
        <v>165.020840755003</v>
      </c>
      <c r="M544" s="16" t="n">
        <v>0.31817848760411</v>
      </c>
      <c r="N544" s="16" t="n">
        <v>0.402949368569159</v>
      </c>
      <c r="O544" s="6" t="str">
        <f aca="false">IF(N544&lt;0.05,"Yes","No")</f>
        <v>No</v>
      </c>
      <c r="P544" s="16" t="n">
        <v>-0.107286917211759</v>
      </c>
      <c r="Q544" s="16" t="n">
        <v>1.20973399230893</v>
      </c>
      <c r="R544" s="16" t="n">
        <v>0.271737717727778</v>
      </c>
      <c r="S544" s="16" t="n">
        <v>0.463003510832584</v>
      </c>
      <c r="T544" s="16" t="n">
        <v>-0.00628035941831354</v>
      </c>
      <c r="U544" s="16" t="n">
        <v>0.290347318724585</v>
      </c>
      <c r="V544" s="16" t="n">
        <v>0.452536881780677</v>
      </c>
      <c r="W544" s="6" t="s">
        <v>567</v>
      </c>
      <c r="X544" s="16" t="n">
        <v>0.6</v>
      </c>
      <c r="Y544" s="16" t="n">
        <v>0.562262285105736</v>
      </c>
      <c r="Z544" s="16" t="n">
        <f aca="false">(G544-E544)/SQRT(H544^2/D544+F544^2/C544)</f>
        <v>-1.00123626013011</v>
      </c>
      <c r="AA544" s="24" t="n">
        <f aca="false">ABS(K544-Z544)</f>
        <v>0</v>
      </c>
    </row>
    <row r="545" customFormat="false" ht="15" hidden="false" customHeight="false" outlineLevel="0" collapsed="false">
      <c r="A545" s="17" t="n">
        <v>940</v>
      </c>
      <c r="B545" s="6" t="s">
        <v>487</v>
      </c>
      <c r="C545" s="6" t="n">
        <v>126</v>
      </c>
      <c r="D545" s="6" t="n">
        <v>626</v>
      </c>
      <c r="E545" s="16" t="n">
        <v>0.578518679454213</v>
      </c>
      <c r="F545" s="16" t="n">
        <v>0.0654864656657816</v>
      </c>
      <c r="G545" s="16" t="n">
        <v>0.572286107812446</v>
      </c>
      <c r="H545" s="16" t="n">
        <v>0.0568088951229459</v>
      </c>
      <c r="I545" s="23" t="n">
        <f aca="false">G545-E545</f>
        <v>-0.00623257164176738</v>
      </c>
      <c r="J545" s="17" t="n">
        <f aca="false">100*(G545-E545)/E545</f>
        <v>-1.07733282659902</v>
      </c>
      <c r="K545" s="16" t="n">
        <v>-0.995576738541576</v>
      </c>
      <c r="L545" s="17" t="n">
        <v>164.978289793281</v>
      </c>
      <c r="M545" s="16" t="n">
        <v>0.320913813672153</v>
      </c>
      <c r="N545" s="16" t="n">
        <v>0.406168628027224</v>
      </c>
      <c r="O545" s="6" t="str">
        <f aca="false">IF(N545&lt;0.05,"Yes","No")</f>
        <v>No</v>
      </c>
      <c r="P545" s="16" t="n">
        <v>-0.106716134457753</v>
      </c>
      <c r="Q545" s="16" t="n">
        <v>1.19689629415306</v>
      </c>
      <c r="R545" s="16" t="n">
        <v>0.274294130696881</v>
      </c>
      <c r="S545" s="16" t="n">
        <v>0.457510731326471</v>
      </c>
      <c r="T545" s="16" t="n">
        <v>-0.00623210429558661</v>
      </c>
      <c r="U545" s="16" t="n">
        <v>0.292818942177835</v>
      </c>
      <c r="V545" s="16" t="n">
        <v>0.455375719848728</v>
      </c>
      <c r="W545" s="6" t="s">
        <v>567</v>
      </c>
      <c r="X545" s="16" t="n">
        <v>0.6</v>
      </c>
      <c r="Y545" s="16" t="n">
        <v>0.5621228257011</v>
      </c>
      <c r="Z545" s="16" t="n">
        <f aca="false">(G545-E545)/SQRT(H545^2/D545+F545^2/C545)</f>
        <v>-0.995576738541576</v>
      </c>
      <c r="AA545" s="24" t="n">
        <f aca="false">ABS(K545-Z545)</f>
        <v>0</v>
      </c>
    </row>
    <row r="546" customFormat="false" ht="15" hidden="false" customHeight="false" outlineLevel="0" collapsed="false">
      <c r="A546" s="17" t="n">
        <v>941</v>
      </c>
      <c r="B546" s="6" t="s">
        <v>487</v>
      </c>
      <c r="C546" s="6" t="n">
        <v>126</v>
      </c>
      <c r="D546" s="6" t="n">
        <v>626</v>
      </c>
      <c r="E546" s="16" t="n">
        <v>0.577891718773615</v>
      </c>
      <c r="F546" s="16" t="n">
        <v>0.0653380788737246</v>
      </c>
      <c r="G546" s="16" t="n">
        <v>0.571699500464784</v>
      </c>
      <c r="H546" s="16" t="n">
        <v>0.0566494211411929</v>
      </c>
      <c r="I546" s="23" t="n">
        <f aca="false">G546-E546</f>
        <v>-0.0061922183088311</v>
      </c>
      <c r="J546" s="17" t="n">
        <f aca="false">100*(G546-E546)/E546</f>
        <v>-1.07151878244112</v>
      </c>
      <c r="K546" s="16" t="n">
        <v>-0.991447904182612</v>
      </c>
      <c r="L546" s="17" t="n">
        <v>164.932844768033</v>
      </c>
      <c r="M546" s="16" t="n">
        <v>0.322919211033601</v>
      </c>
      <c r="N546" s="16" t="n">
        <v>0.407969490307635</v>
      </c>
      <c r="O546" s="6" t="str">
        <f aca="false">IF(N546&lt;0.05,"Yes","No")</f>
        <v>No</v>
      </c>
      <c r="P546" s="16" t="n">
        <v>-0.106311544327224</v>
      </c>
      <c r="Q546" s="16" t="n">
        <v>1.1878379739007</v>
      </c>
      <c r="R546" s="16" t="n">
        <v>0.27611614241749</v>
      </c>
      <c r="S546" s="16" t="n">
        <v>0.452355348707872</v>
      </c>
      <c r="T546" s="16" t="n">
        <v>-0.00619175904283835</v>
      </c>
      <c r="U546" s="16" t="n">
        <v>0.294579783971368</v>
      </c>
      <c r="V546" s="16" t="n">
        <v>0.457401977028404</v>
      </c>
      <c r="W546" s="6" t="s">
        <v>567</v>
      </c>
      <c r="X546" s="16" t="n">
        <v>0.6</v>
      </c>
      <c r="Y546" s="16" t="n">
        <v>0.561958010041077</v>
      </c>
      <c r="Z546" s="16" t="n">
        <f aca="false">(G546-E546)/SQRT(H546^2/D546+F546^2/C546)</f>
        <v>-0.991447904182612</v>
      </c>
      <c r="AA546" s="24" t="n">
        <f aca="false">ABS(K546-Z546)</f>
        <v>0</v>
      </c>
    </row>
    <row r="547" customFormat="false" ht="15" hidden="false" customHeight="false" outlineLevel="0" collapsed="false">
      <c r="A547" s="17" t="n">
        <v>942</v>
      </c>
      <c r="B547" s="6" t="s">
        <v>487</v>
      </c>
      <c r="C547" s="6" t="n">
        <v>126</v>
      </c>
      <c r="D547" s="6" t="n">
        <v>626</v>
      </c>
      <c r="E547" s="16" t="n">
        <v>0.577254812159236</v>
      </c>
      <c r="F547" s="16" t="n">
        <v>0.0651673558176978</v>
      </c>
      <c r="G547" s="16" t="n">
        <v>0.571102626931172</v>
      </c>
      <c r="H547" s="16" t="n">
        <v>0.0564691778391755</v>
      </c>
      <c r="I547" s="23" t="n">
        <f aca="false">G547-E547</f>
        <v>-0.00615218522806327</v>
      </c>
      <c r="J547" s="17" t="n">
        <f aca="false">100*(G547-E547)/E547</f>
        <v>-1.06576594919164</v>
      </c>
      <c r="K547" s="16" t="n">
        <v>-0.987692707073997</v>
      </c>
      <c r="L547" s="17" t="n">
        <v>164.885128718181</v>
      </c>
      <c r="M547" s="16" t="n">
        <v>0.324750326311914</v>
      </c>
      <c r="N547" s="16" t="n">
        <v>0.409544078980391</v>
      </c>
      <c r="O547" s="6" t="str">
        <f aca="false">IF(N547&lt;0.05,"Yes","No")</f>
        <v>No</v>
      </c>
      <c r="P547" s="16" t="n">
        <v>-0.105948666551809</v>
      </c>
      <c r="Q547" s="16" t="n">
        <v>1.17974281621035</v>
      </c>
      <c r="R547" s="16" t="n">
        <v>0.277757329177225</v>
      </c>
      <c r="S547" s="16" t="n">
        <v>0.446923848328894</v>
      </c>
      <c r="T547" s="16" t="n">
        <v>-0.00615173447368201</v>
      </c>
      <c r="U547" s="16" t="n">
        <v>0.296165667072354</v>
      </c>
      <c r="V547" s="16" t="n">
        <v>0.459220713298167</v>
      </c>
      <c r="W547" s="6" t="s">
        <v>567</v>
      </c>
      <c r="X547" s="16" t="n">
        <v>0.6</v>
      </c>
      <c r="Y547" s="16" t="n">
        <v>0.562186216339571</v>
      </c>
      <c r="Z547" s="16" t="n">
        <f aca="false">(G547-E547)/SQRT(H547^2/D547+F547^2/C547)</f>
        <v>-0.987692707073997</v>
      </c>
      <c r="AA547" s="24" t="n">
        <f aca="false">ABS(K547-Z547)</f>
        <v>0</v>
      </c>
    </row>
    <row r="548" customFormat="false" ht="15" hidden="false" customHeight="false" outlineLevel="0" collapsed="false">
      <c r="A548" s="17" t="n">
        <v>943</v>
      </c>
      <c r="B548" s="6" t="s">
        <v>487</v>
      </c>
      <c r="C548" s="6" t="n">
        <v>126</v>
      </c>
      <c r="D548" s="6" t="n">
        <v>626</v>
      </c>
      <c r="E548" s="16" t="n">
        <v>0.576594568197689</v>
      </c>
      <c r="F548" s="16" t="n">
        <v>0.065002370804252</v>
      </c>
      <c r="G548" s="16" t="n">
        <v>0.570501406828816</v>
      </c>
      <c r="H548" s="16" t="n">
        <v>0.0562907992704785</v>
      </c>
      <c r="I548" s="23" t="n">
        <f aca="false">G548-E548</f>
        <v>-0.00609316136887306</v>
      </c>
      <c r="J548" s="17" t="n">
        <f aca="false">100*(G548-E548)/E548</f>
        <v>-1.05674969986605</v>
      </c>
      <c r="K548" s="16" t="n">
        <v>-0.980780605638417</v>
      </c>
      <c r="L548" s="17" t="n">
        <v>164.832589739481</v>
      </c>
      <c r="M548" s="16" t="n">
        <v>0.32813828821588</v>
      </c>
      <c r="N548" s="16" t="n">
        <v>0.41356841244245</v>
      </c>
      <c r="O548" s="6" t="str">
        <f aca="false">IF(N548&lt;0.05,"Yes","No")</f>
        <v>No</v>
      </c>
      <c r="P548" s="16" t="n">
        <v>-0.105250784430848</v>
      </c>
      <c r="Q548" s="16" t="n">
        <v>1.16425211032112</v>
      </c>
      <c r="R548" s="16" t="n">
        <v>0.280932316859925</v>
      </c>
      <c r="S548" s="16" t="n">
        <v>0.439302651711271</v>
      </c>
      <c r="T548" s="16" t="n">
        <v>-0.00609271658266262</v>
      </c>
      <c r="U548" s="16" t="n">
        <v>0.299235889630246</v>
      </c>
      <c r="V548" s="16" t="n">
        <v>0.462615602732264</v>
      </c>
      <c r="W548" s="6" t="s">
        <v>567</v>
      </c>
      <c r="X548" s="16" t="n">
        <v>0.6</v>
      </c>
      <c r="Y548" s="16" t="n">
        <v>0.562224250722653</v>
      </c>
      <c r="Z548" s="16" t="n">
        <f aca="false">(G548-E548)/SQRT(H548^2/D548+F548^2/C548)</f>
        <v>-0.980780605638417</v>
      </c>
      <c r="AA548" s="24" t="n">
        <f aca="false">ABS(K548-Z548)</f>
        <v>0</v>
      </c>
    </row>
    <row r="549" customFormat="false" ht="15" hidden="false" customHeight="false" outlineLevel="0" collapsed="false">
      <c r="A549" s="17" t="n">
        <v>944</v>
      </c>
      <c r="B549" s="6" t="s">
        <v>487</v>
      </c>
      <c r="C549" s="6" t="n">
        <v>126</v>
      </c>
      <c r="D549" s="6" t="n">
        <v>626</v>
      </c>
      <c r="E549" s="16" t="n">
        <v>0.575860692395104</v>
      </c>
      <c r="F549" s="16" t="n">
        <v>0.0648603501557326</v>
      </c>
      <c r="G549" s="16" t="n">
        <v>0.569855623923171</v>
      </c>
      <c r="H549" s="16" t="n">
        <v>0.056142723896186</v>
      </c>
      <c r="I549" s="23" t="n">
        <f aca="false">G549-E549</f>
        <v>-0.00600506847193361</v>
      </c>
      <c r="J549" s="17" t="n">
        <f aca="false">100*(G549-E549)/E549</f>
        <v>-1.04279881423361</v>
      </c>
      <c r="K549" s="16" t="n">
        <v>-0.968774050431663</v>
      </c>
      <c r="L549" s="17" t="n">
        <v>164.795312440562</v>
      </c>
      <c r="M549" s="16" t="n">
        <v>0.33407759944526</v>
      </c>
      <c r="N549" s="16" t="n">
        <v>0.420549452627017</v>
      </c>
      <c r="O549" s="6" t="str">
        <f aca="false">IF(N549&lt;0.05,"Yes","No")</f>
        <v>No</v>
      </c>
      <c r="P549" s="16" t="n">
        <v>-0.103992901357633</v>
      </c>
      <c r="Q549" s="16" t="n">
        <v>1.13658976581642</v>
      </c>
      <c r="R549" s="16" t="n">
        <v>0.286717153104855</v>
      </c>
      <c r="S549" s="16" t="n">
        <v>0.43458036204822</v>
      </c>
      <c r="T549" s="16" t="n">
        <v>-0.00600463442179191</v>
      </c>
      <c r="U549" s="16" t="n">
        <v>0.304826066006593</v>
      </c>
      <c r="V549" s="16" t="n">
        <v>0.469874955744572</v>
      </c>
      <c r="W549" s="6" t="s">
        <v>567</v>
      </c>
      <c r="X549" s="16" t="n">
        <v>0.5</v>
      </c>
      <c r="Y549" s="16" t="n">
        <v>0.561932653785689</v>
      </c>
      <c r="Z549" s="16" t="n">
        <f aca="false">(G549-E549)/SQRT(H549^2/D549+F549^2/C549)</f>
        <v>-0.968774050431663</v>
      </c>
      <c r="AA549" s="24" t="n">
        <f aca="false">ABS(K549-Z549)</f>
        <v>0</v>
      </c>
    </row>
    <row r="550" customFormat="false" ht="15" hidden="false" customHeight="false" outlineLevel="0" collapsed="false">
      <c r="A550" s="17" t="n">
        <v>945</v>
      </c>
      <c r="B550" s="6" t="s">
        <v>487</v>
      </c>
      <c r="C550" s="6" t="n">
        <v>126</v>
      </c>
      <c r="D550" s="6" t="n">
        <v>626</v>
      </c>
      <c r="E550" s="16" t="n">
        <v>0.575073436848701</v>
      </c>
      <c r="F550" s="16" t="n">
        <v>0.0647068013016374</v>
      </c>
      <c r="G550" s="16" t="n">
        <v>0.5691540509748</v>
      </c>
      <c r="H550" s="16" t="n">
        <v>0.0559814066868839</v>
      </c>
      <c r="I550" s="23" t="n">
        <f aca="false">G550-E550</f>
        <v>-0.00591938587390084</v>
      </c>
      <c r="J550" s="17" t="n">
        <f aca="false">100*(G550-E550)/E550</f>
        <v>-1.02932695106524</v>
      </c>
      <c r="K550" s="16" t="n">
        <v>-0.957280916343406</v>
      </c>
      <c r="L550" s="17" t="n">
        <v>164.75302838172</v>
      </c>
      <c r="M550" s="16" t="n">
        <v>0.339828098289042</v>
      </c>
      <c r="N550" s="16" t="n">
        <v>0.427020834034257</v>
      </c>
      <c r="O550" s="6" t="str">
        <f aca="false">IF(N550&lt;0.05,"Yes","No")</f>
        <v>No</v>
      </c>
      <c r="P550" s="16" t="n">
        <v>-0.102793491658435</v>
      </c>
      <c r="Q550" s="16" t="n">
        <v>1.11052307710873</v>
      </c>
      <c r="R550" s="16" t="n">
        <v>0.29230764355711</v>
      </c>
      <c r="S550" s="16" t="n">
        <v>0.42867932078224</v>
      </c>
      <c r="T550" s="16" t="n">
        <v>-0.00591896251845632</v>
      </c>
      <c r="U550" s="16" t="n">
        <v>0.310227809965789</v>
      </c>
      <c r="V550" s="16" t="n">
        <v>0.476802215609453</v>
      </c>
      <c r="W550" s="6" t="s">
        <v>567</v>
      </c>
      <c r="X550" s="16" t="n">
        <v>0.5</v>
      </c>
      <c r="Y550" s="16" t="n">
        <v>0.561679091231807</v>
      </c>
      <c r="Z550" s="16" t="n">
        <f aca="false">(G550-E550)/SQRT(H550^2/D550+F550^2/C550)</f>
        <v>-0.957280916343406</v>
      </c>
      <c r="AA550" s="24" t="n">
        <f aca="false">ABS(K550-Z550)</f>
        <v>0</v>
      </c>
    </row>
    <row r="551" customFormat="false" ht="15" hidden="false" customHeight="false" outlineLevel="0" collapsed="false">
      <c r="A551" s="17" t="n">
        <v>946</v>
      </c>
      <c r="B551" s="6" t="s">
        <v>487</v>
      </c>
      <c r="C551" s="6" t="n">
        <v>126</v>
      </c>
      <c r="D551" s="6" t="n">
        <v>626</v>
      </c>
      <c r="E551" s="16" t="n">
        <v>0.5742538618663</v>
      </c>
      <c r="F551" s="16" t="n">
        <v>0.0645207604342062</v>
      </c>
      <c r="G551" s="16" t="n">
        <v>0.568402662778053</v>
      </c>
      <c r="H551" s="16" t="n">
        <v>0.0557800216872567</v>
      </c>
      <c r="I551" s="23" t="n">
        <f aca="false">G551-E551</f>
        <v>-0.00585119908824705</v>
      </c>
      <c r="J551" s="17" t="n">
        <f aca="false">100*(G551-E551)/E551</f>
        <v>-1.01892202678984</v>
      </c>
      <c r="K551" s="16" t="n">
        <v>-0.949072202239931</v>
      </c>
      <c r="L551" s="17" t="n">
        <v>164.692714879855</v>
      </c>
      <c r="M551" s="16" t="n">
        <v>0.343974477101873</v>
      </c>
      <c r="N551" s="16" t="n">
        <v>0.431972729462663</v>
      </c>
      <c r="O551" s="6" t="str">
        <f aca="false">IF(N551&lt;0.05,"Yes","No")</f>
        <v>No</v>
      </c>
      <c r="P551" s="16" t="n">
        <v>-0.101960646331769</v>
      </c>
      <c r="Q551" s="16" t="n">
        <v>1.09260079159029</v>
      </c>
      <c r="R551" s="16" t="n">
        <v>0.296232443963013</v>
      </c>
      <c r="S551" s="16" t="n">
        <v>0.420697998557116</v>
      </c>
      <c r="T551" s="16" t="n">
        <v>-0.00585078370077493</v>
      </c>
      <c r="U551" s="16" t="n">
        <v>0.314021194104799</v>
      </c>
      <c r="V551" s="16" t="n">
        <v>0.481575568477506</v>
      </c>
      <c r="W551" s="6" t="s">
        <v>567</v>
      </c>
      <c r="X551" s="16" t="n">
        <v>0.4</v>
      </c>
      <c r="Y551" s="16" t="n">
        <v>0.56156498808256</v>
      </c>
      <c r="Z551" s="16" t="n">
        <f aca="false">(G551-E551)/SQRT(H551^2/D551+F551^2/C551)</f>
        <v>-0.949072202239931</v>
      </c>
      <c r="AA551" s="24" t="n">
        <f aca="false">ABS(K551-Z551)</f>
        <v>0</v>
      </c>
    </row>
    <row r="552" customFormat="false" ht="15" hidden="false" customHeight="false" outlineLevel="0" collapsed="false">
      <c r="A552" s="17" t="n">
        <v>947</v>
      </c>
      <c r="B552" s="6" t="s">
        <v>487</v>
      </c>
      <c r="C552" s="6" t="n">
        <v>126</v>
      </c>
      <c r="D552" s="6" t="n">
        <v>626</v>
      </c>
      <c r="E552" s="16" t="n">
        <v>0.573401497470008</v>
      </c>
      <c r="F552" s="16" t="n">
        <v>0.0643174176657693</v>
      </c>
      <c r="G552" s="16" t="n">
        <v>0.567621366236918</v>
      </c>
      <c r="H552" s="16" t="n">
        <v>0.0555580061386891</v>
      </c>
      <c r="I552" s="23" t="n">
        <f aca="false">G552-E552</f>
        <v>-0.00578013123308974</v>
      </c>
      <c r="J552" s="17" t="n">
        <f aca="false">100*(G552-E552)/E552</f>
        <v>-1.00804257725052</v>
      </c>
      <c r="K552" s="16" t="n">
        <v>-0.940611201873352</v>
      </c>
      <c r="L552" s="17" t="n">
        <v>164.623609899064</v>
      </c>
      <c r="M552" s="16" t="n">
        <v>0.348282294581208</v>
      </c>
      <c r="N552" s="16" t="n">
        <v>0.436725031531961</v>
      </c>
      <c r="O552" s="6" t="str">
        <f aca="false">IF(N552&lt;0.05,"Yes","No")</f>
        <v>No</v>
      </c>
      <c r="P552" s="16" t="n">
        <v>-0.10110698065438</v>
      </c>
      <c r="Q552" s="16" t="n">
        <v>1.07438177776428</v>
      </c>
      <c r="R552" s="16" t="n">
        <v>0.300291870942254</v>
      </c>
      <c r="S552" s="16" t="n">
        <v>0.411484537066312</v>
      </c>
      <c r="T552" s="16" t="n">
        <v>-0.00577972433607237</v>
      </c>
      <c r="U552" s="16" t="n">
        <v>0.317944865305964</v>
      </c>
      <c r="V552" s="16" t="n">
        <v>0.486527430449986</v>
      </c>
      <c r="W552" s="6" t="s">
        <v>567</v>
      </c>
      <c r="X552" s="16" t="n">
        <v>0.4</v>
      </c>
      <c r="Y552" s="16" t="n">
        <v>0.561590344337948</v>
      </c>
      <c r="Z552" s="16" t="n">
        <f aca="false">(G552-E552)/SQRT(H552^2/D552+F552^2/C552)</f>
        <v>-0.940611201873352</v>
      </c>
      <c r="AA552" s="24" t="n">
        <f aca="false">ABS(K552-Z552)</f>
        <v>0</v>
      </c>
    </row>
    <row r="553" customFormat="false" ht="15" hidden="false" customHeight="false" outlineLevel="0" collapsed="false">
      <c r="A553" s="17" t="n">
        <v>948</v>
      </c>
      <c r="B553" s="6" t="s">
        <v>487</v>
      </c>
      <c r="C553" s="6" t="n">
        <v>126</v>
      </c>
      <c r="D553" s="6" t="n">
        <v>626</v>
      </c>
      <c r="E553" s="16" t="n">
        <v>0.572473397803685</v>
      </c>
      <c r="F553" s="16" t="n">
        <v>0.064139758966241</v>
      </c>
      <c r="G553" s="16" t="n">
        <v>0.566775835788669</v>
      </c>
      <c r="H553" s="16" t="n">
        <v>0.0553714731878015</v>
      </c>
      <c r="I553" s="23" t="n">
        <f aca="false">G553-E553</f>
        <v>-0.00569756201501603</v>
      </c>
      <c r="J553" s="17" t="n">
        <f aca="false">100*(G553-E553)/E553</f>
        <v>-0.995253585035556</v>
      </c>
      <c r="K553" s="16" t="n">
        <v>-0.929815164369501</v>
      </c>
      <c r="L553" s="17" t="n">
        <v>164.574070626528</v>
      </c>
      <c r="M553" s="16" t="n">
        <v>0.353828637516678</v>
      </c>
      <c r="N553" s="16" t="n">
        <v>0.443287994885235</v>
      </c>
      <c r="O553" s="6" t="str">
        <f aca="false">IF(N553&lt;0.05,"Yes","No")</f>
        <v>No</v>
      </c>
      <c r="P553" s="16" t="n">
        <v>-0.0999857803958395</v>
      </c>
      <c r="Q553" s="16" t="n">
        <v>1.05068572667368</v>
      </c>
      <c r="R553" s="16" t="n">
        <v>0.305679697184364</v>
      </c>
      <c r="S553" s="16" t="n">
        <v>0.403134865848476</v>
      </c>
      <c r="T553" s="16" t="n">
        <v>-0.00569716688645729</v>
      </c>
      <c r="U553" s="16" t="n">
        <v>0.323150212059629</v>
      </c>
      <c r="V553" s="16" t="n">
        <v>0.492341258547702</v>
      </c>
      <c r="W553" s="6" t="s">
        <v>567</v>
      </c>
      <c r="X553" s="16" t="n">
        <v>0.4</v>
      </c>
      <c r="Y553" s="16" t="n">
        <v>0.561577666210254</v>
      </c>
      <c r="Z553" s="16" t="n">
        <f aca="false">(G553-E553)/SQRT(H553^2/D553+F553^2/C553)</f>
        <v>-0.929815164369501</v>
      </c>
      <c r="AA553" s="24" t="n">
        <f aca="false">ABS(K553-Z553)</f>
        <v>0</v>
      </c>
    </row>
    <row r="554" customFormat="false" ht="15" hidden="false" customHeight="false" outlineLevel="0" collapsed="false">
      <c r="A554" s="17" t="n">
        <v>949</v>
      </c>
      <c r="B554" s="6" t="s">
        <v>487</v>
      </c>
      <c r="C554" s="6" t="n">
        <v>126</v>
      </c>
      <c r="D554" s="6" t="n">
        <v>626</v>
      </c>
      <c r="E554" s="16" t="n">
        <v>0.571485395232836</v>
      </c>
      <c r="F554" s="16" t="n">
        <v>0.0639463431159535</v>
      </c>
      <c r="G554" s="16" t="n">
        <v>0.565871236947017</v>
      </c>
      <c r="H554" s="16" t="n">
        <v>0.0551781787239654</v>
      </c>
      <c r="I554" s="23" t="n">
        <f aca="false">G554-E554</f>
        <v>-0.00561415828581935</v>
      </c>
      <c r="J554" s="17" t="n">
        <f aca="false">100*(G554-E554)/E554</f>
        <v>-0.982380010521881</v>
      </c>
      <c r="K554" s="16" t="n">
        <v>-0.919032417442691</v>
      </c>
      <c r="L554" s="17" t="n">
        <v>164.534548398235</v>
      </c>
      <c r="M554" s="16" t="n">
        <v>0.359423955771473</v>
      </c>
      <c r="N554" s="16" t="n">
        <v>0.449761602784911</v>
      </c>
      <c r="O554" s="6" t="str">
        <f aca="false">IF(N554&lt;0.05,"Yes","No")</f>
        <v>No</v>
      </c>
      <c r="P554" s="16" t="n">
        <v>-0.0988572929137273</v>
      </c>
      <c r="Q554" s="16" t="n">
        <v>1.02710248160077</v>
      </c>
      <c r="R554" s="16" t="n">
        <v>0.311167014996348</v>
      </c>
      <c r="S554" s="16" t="n">
        <v>0.394588860191652</v>
      </c>
      <c r="T554" s="16" t="n">
        <v>-0.00561377402629576</v>
      </c>
      <c r="U554" s="16" t="n">
        <v>0.328452278611814</v>
      </c>
      <c r="V554" s="16" t="n">
        <v>0.498898046571311</v>
      </c>
      <c r="W554" s="6" t="s">
        <v>567</v>
      </c>
      <c r="X554" s="16" t="n">
        <v>0.4</v>
      </c>
      <c r="Y554" s="16" t="n">
        <v>0.561526953699478</v>
      </c>
      <c r="Z554" s="16" t="n">
        <f aca="false">(G554-E554)/SQRT(H554^2/D554+F554^2/C554)</f>
        <v>-0.919032417442691</v>
      </c>
      <c r="AA554" s="24" t="n">
        <f aca="false">ABS(K554-Z554)</f>
        <v>0</v>
      </c>
    </row>
    <row r="555" customFormat="false" ht="15" hidden="false" customHeight="false" outlineLevel="0" collapsed="false">
      <c r="A555" s="17" t="n">
        <v>950</v>
      </c>
      <c r="B555" s="6" t="s">
        <v>487</v>
      </c>
      <c r="C555" s="6" t="n">
        <v>126</v>
      </c>
      <c r="D555" s="6" t="n">
        <v>626</v>
      </c>
      <c r="E555" s="16" t="n">
        <v>0.570463460825738</v>
      </c>
      <c r="F555" s="16" t="n">
        <v>0.0637190798380558</v>
      </c>
      <c r="G555" s="16" t="n">
        <v>0.564920703395487</v>
      </c>
      <c r="H555" s="16" t="n">
        <v>0.0549531515059031</v>
      </c>
      <c r="I555" s="23" t="n">
        <f aca="false">G555-E555</f>
        <v>-0.00554275743025134</v>
      </c>
      <c r="J555" s="17" t="n">
        <f aca="false">100*(G555-E555)/E555</f>
        <v>-0.971623567656424</v>
      </c>
      <c r="K555" s="16" t="n">
        <v>-0.910642764239483</v>
      </c>
      <c r="L555" s="17" t="n">
        <v>164.490983432087</v>
      </c>
      <c r="M555" s="16" t="n">
        <v>0.363816146306064</v>
      </c>
      <c r="N555" s="16" t="n">
        <v>0.454716075781701</v>
      </c>
      <c r="O555" s="6" t="str">
        <f aca="false">IF(N555&lt;0.05,"Yes","No")</f>
        <v>No</v>
      </c>
      <c r="P555" s="16" t="n">
        <v>-0.0979887642495689</v>
      </c>
      <c r="Q555" s="16" t="n">
        <v>1.00913417177134</v>
      </c>
      <c r="R555" s="16" t="n">
        <v>0.315434340028382</v>
      </c>
      <c r="S555" s="16" t="n">
        <v>0.386715658265724</v>
      </c>
      <c r="T555" s="16" t="n">
        <v>-0.00554238138216174</v>
      </c>
      <c r="U555" s="16" t="n">
        <v>0.332577551624658</v>
      </c>
      <c r="V555" s="16" t="n">
        <v>0.503056469376103</v>
      </c>
      <c r="W555" s="6" t="s">
        <v>567</v>
      </c>
      <c r="X555" s="16" t="n">
        <v>0.4</v>
      </c>
      <c r="Y555" s="16" t="n">
        <v>0.561425528677925</v>
      </c>
      <c r="Z555" s="16" t="n">
        <f aca="false">(G555-E555)/SQRT(H555^2/D555+F555^2/C555)</f>
        <v>-0.910642764239482</v>
      </c>
      <c r="AA555" s="24" t="n">
        <f aca="false">ABS(K555-Z555)</f>
        <v>0</v>
      </c>
    </row>
    <row r="556" customFormat="false" ht="15" hidden="false" customHeight="false" outlineLevel="0" collapsed="false">
      <c r="A556" s="17" t="n">
        <v>951</v>
      </c>
      <c r="B556" s="6" t="s">
        <v>487</v>
      </c>
      <c r="C556" s="6" t="n">
        <v>126</v>
      </c>
      <c r="D556" s="6" t="n">
        <v>626</v>
      </c>
      <c r="E556" s="16" t="n">
        <v>0.569421903718086</v>
      </c>
      <c r="F556" s="16" t="n">
        <v>0.0635195508140796</v>
      </c>
      <c r="G556" s="16" t="n">
        <v>0.563932177024528</v>
      </c>
      <c r="H556" s="16" t="n">
        <v>0.0547478277072702</v>
      </c>
      <c r="I556" s="23" t="n">
        <f aca="false">G556-E556</f>
        <v>-0.00548972669355807</v>
      </c>
      <c r="J556" s="17" t="n">
        <f aca="false">100*(G556-E556)/E556</f>
        <v>-0.964087727871455</v>
      </c>
      <c r="K556" s="16" t="n">
        <v>-0.904834767917979</v>
      </c>
      <c r="L556" s="17" t="n">
        <v>164.440790100788</v>
      </c>
      <c r="M556" s="16" t="n">
        <v>0.366876685969735</v>
      </c>
      <c r="N556" s="16" t="n">
        <v>0.458268678491327</v>
      </c>
      <c r="O556" s="6" t="str">
        <f aca="false">IF(N556&lt;0.05,"Yes","No")</f>
        <v>No</v>
      </c>
      <c r="P556" s="16" t="n">
        <v>-0.0974026895582422</v>
      </c>
      <c r="Q556" s="16" t="n">
        <v>0.997098928229516</v>
      </c>
      <c r="R556" s="16" t="n">
        <v>0.318335553684117</v>
      </c>
      <c r="S556" s="16" t="n">
        <v>0.379283628506909</v>
      </c>
      <c r="T556" s="16" t="n">
        <v>-0.00548936164267015</v>
      </c>
      <c r="U556" s="16" t="n">
        <v>0.335381471384587</v>
      </c>
      <c r="V556" s="16" t="n">
        <v>0.50648588439389</v>
      </c>
      <c r="W556" s="6" t="s">
        <v>567</v>
      </c>
      <c r="X556" s="16" t="n">
        <v>0.4</v>
      </c>
      <c r="Y556" s="16" t="n">
        <v>0.561146609868655</v>
      </c>
      <c r="Z556" s="16" t="n">
        <f aca="false">(G556-E556)/SQRT(H556^2/D556+F556^2/C556)</f>
        <v>-0.904834767917979</v>
      </c>
      <c r="AA556" s="24" t="n">
        <f aca="false">ABS(K556-Z556)</f>
        <v>0</v>
      </c>
    </row>
    <row r="557" customFormat="false" ht="15" hidden="false" customHeight="false" outlineLevel="0" collapsed="false">
      <c r="A557" s="17" t="n">
        <v>952</v>
      </c>
      <c r="B557" s="6" t="s">
        <v>487</v>
      </c>
      <c r="C557" s="6" t="n">
        <v>126</v>
      </c>
      <c r="D557" s="6" t="n">
        <v>626</v>
      </c>
      <c r="E557" s="16" t="n">
        <v>0.56839596586568</v>
      </c>
      <c r="F557" s="16" t="n">
        <v>0.063259096162944</v>
      </c>
      <c r="G557" s="16" t="n">
        <v>0.562937577311604</v>
      </c>
      <c r="H557" s="16" t="n">
        <v>0.0544743974882321</v>
      </c>
      <c r="I557" s="23" t="n">
        <f aca="false">G557-E557</f>
        <v>-0.00545838855407599</v>
      </c>
      <c r="J557" s="17" t="n">
        <f aca="false">100*(G557-E557)/E557</f>
        <v>-0.960314443077149</v>
      </c>
      <c r="K557" s="16" t="n">
        <v>-0.90347914505265</v>
      </c>
      <c r="L557" s="17" t="n">
        <v>164.366654939593</v>
      </c>
      <c r="M557" s="16" t="n">
        <v>0.367593859775005</v>
      </c>
      <c r="N557" s="16" t="n">
        <v>0.458891681157032</v>
      </c>
      <c r="O557" s="6" t="str">
        <f aca="false">IF(N557&lt;0.05,"Yes","No")</f>
        <v>No</v>
      </c>
      <c r="P557" s="16" t="n">
        <v>-0.0973142279175623</v>
      </c>
      <c r="Q557" s="16" t="n">
        <v>0.995288609574396</v>
      </c>
      <c r="R557" s="16" t="n">
        <v>0.318774976982862</v>
      </c>
      <c r="S557" s="16" t="n">
        <v>0.370013403105217</v>
      </c>
      <c r="T557" s="16" t="n">
        <v>-0.00545803317387336</v>
      </c>
      <c r="U557" s="16" t="n">
        <v>0.335809060904659</v>
      </c>
      <c r="V557" s="16" t="n">
        <v>0.50648588439389</v>
      </c>
      <c r="W557" s="6" t="s">
        <v>567</v>
      </c>
      <c r="X557" s="16" t="n">
        <v>0.4</v>
      </c>
      <c r="Y557" s="16" t="n">
        <v>0.561311425528678</v>
      </c>
      <c r="Z557" s="16" t="n">
        <f aca="false">(G557-E557)/SQRT(H557^2/D557+F557^2/C557)</f>
        <v>-0.90347914505265</v>
      </c>
      <c r="AA557" s="24" t="n">
        <f aca="false">ABS(K557-Z557)</f>
        <v>0</v>
      </c>
    </row>
    <row r="558" customFormat="false" ht="15" hidden="false" customHeight="false" outlineLevel="0" collapsed="false">
      <c r="A558" s="17" t="n">
        <v>953</v>
      </c>
      <c r="B558" s="6" t="s">
        <v>487</v>
      </c>
      <c r="C558" s="6" t="n">
        <v>126</v>
      </c>
      <c r="D558" s="6" t="n">
        <v>626</v>
      </c>
      <c r="E558" s="16" t="n">
        <v>0.567334474079193</v>
      </c>
      <c r="F558" s="16" t="n">
        <v>0.063007340793346</v>
      </c>
      <c r="G558" s="16" t="n">
        <v>0.561925577184263</v>
      </c>
      <c r="H558" s="16" t="n">
        <v>0.0542047038973066</v>
      </c>
      <c r="I558" s="23" t="n">
        <f aca="false">G558-E558</f>
        <v>-0.00540889689492996</v>
      </c>
      <c r="J558" s="17" t="n">
        <f aca="false">100*(G558-E558)/E558</f>
        <v>-0.95338766495881</v>
      </c>
      <c r="K558" s="16" t="n">
        <v>-0.898978262043088</v>
      </c>
      <c r="L558" s="17" t="n">
        <v>164.286294775834</v>
      </c>
      <c r="M558" s="16" t="n">
        <v>0.369979957338537</v>
      </c>
      <c r="N558" s="16" t="n">
        <v>0.461596134422961</v>
      </c>
      <c r="O558" s="6" t="str">
        <f aca="false">IF(N558&lt;0.05,"Yes","No")</f>
        <v>No</v>
      </c>
      <c r="P558" s="16" t="n">
        <v>-0.0968915718214132</v>
      </c>
      <c r="Q558" s="16" t="n">
        <v>0.986661889935635</v>
      </c>
      <c r="R558" s="16" t="n">
        <v>0.320879963879039</v>
      </c>
      <c r="S558" s="16" t="n">
        <v>0.35953688354065</v>
      </c>
      <c r="T558" s="16" t="n">
        <v>-0.00540855282381114</v>
      </c>
      <c r="U558" s="16" t="n">
        <v>0.337845050196957</v>
      </c>
      <c r="V558" s="16" t="n">
        <v>0.509123031580318</v>
      </c>
      <c r="W558" s="6" t="s">
        <v>567</v>
      </c>
      <c r="X558" s="16" t="n">
        <v>0.4</v>
      </c>
      <c r="Y558" s="16" t="n">
        <v>0.561387494294843</v>
      </c>
      <c r="Z558" s="16" t="n">
        <f aca="false">(G558-E558)/SQRT(H558^2/D558+F558^2/C558)</f>
        <v>-0.898978262043088</v>
      </c>
      <c r="AA558" s="24" t="n">
        <f aca="false">ABS(K558-Z558)</f>
        <v>0</v>
      </c>
    </row>
    <row r="559" customFormat="false" ht="15" hidden="false" customHeight="false" outlineLevel="0" collapsed="false">
      <c r="A559" s="17" t="n">
        <v>954</v>
      </c>
      <c r="B559" s="6" t="s">
        <v>487</v>
      </c>
      <c r="C559" s="6" t="n">
        <v>126</v>
      </c>
      <c r="D559" s="6" t="n">
        <v>626</v>
      </c>
      <c r="E559" s="16" t="n">
        <v>0.566218084049603</v>
      </c>
      <c r="F559" s="16" t="n">
        <v>0.0628299853670271</v>
      </c>
      <c r="G559" s="16" t="n">
        <v>0.560900919020366</v>
      </c>
      <c r="H559" s="16" t="n">
        <v>0.0540095400856131</v>
      </c>
      <c r="I559" s="23" t="n">
        <f aca="false">G559-E559</f>
        <v>-0.00531716502923696</v>
      </c>
      <c r="J559" s="17" t="n">
        <f aca="false">100*(G559-E559)/E559</f>
        <v>-0.939066620975523</v>
      </c>
      <c r="K559" s="16" t="n">
        <v>-0.886317183972411</v>
      </c>
      <c r="L559" s="17" t="n">
        <v>164.221484779898</v>
      </c>
      <c r="M559" s="16" t="n">
        <v>0.37674269347735</v>
      </c>
      <c r="N559" s="16" t="n">
        <v>0.469197628331898</v>
      </c>
      <c r="O559" s="6" t="str">
        <f aca="false">IF(N559&lt;0.05,"Yes","No")</f>
        <v>No</v>
      </c>
      <c r="P559" s="16" t="n">
        <v>-0.0955764877944157</v>
      </c>
      <c r="Q559" s="16" t="n">
        <v>0.960060243188024</v>
      </c>
      <c r="R559" s="16" t="n">
        <v>0.327487651380978</v>
      </c>
      <c r="S559" s="16" t="n">
        <v>0.350044287376226</v>
      </c>
      <c r="T559" s="16" t="n">
        <v>-0.00531683601567275</v>
      </c>
      <c r="U559" s="16" t="n">
        <v>0.344228103166427</v>
      </c>
      <c r="V559" s="16" t="n">
        <v>0.51621930389198</v>
      </c>
      <c r="W559" s="6" t="s">
        <v>567</v>
      </c>
      <c r="X559" s="16" t="n">
        <v>0.4</v>
      </c>
      <c r="Y559" s="16" t="n">
        <v>0.561121253613266</v>
      </c>
      <c r="Z559" s="16" t="n">
        <f aca="false">(G559-E559)/SQRT(H559^2/D559+F559^2/C559)</f>
        <v>-0.886317183972411</v>
      </c>
      <c r="AA559" s="24" t="n">
        <f aca="false">ABS(K559-Z559)</f>
        <v>0</v>
      </c>
    </row>
    <row r="560" customFormat="false" ht="15" hidden="false" customHeight="false" outlineLevel="0" collapsed="false">
      <c r="A560" s="17" t="n">
        <v>955</v>
      </c>
      <c r="B560" s="6" t="s">
        <v>487</v>
      </c>
      <c r="C560" s="6" t="n">
        <v>126</v>
      </c>
      <c r="D560" s="6" t="n">
        <v>626</v>
      </c>
      <c r="E560" s="16" t="n">
        <v>0.565156533131524</v>
      </c>
      <c r="F560" s="16" t="n">
        <v>0.0626837189551266</v>
      </c>
      <c r="G560" s="16" t="n">
        <v>0.559935223751556</v>
      </c>
      <c r="H560" s="16" t="n">
        <v>0.053854581695861</v>
      </c>
      <c r="I560" s="23" t="n">
        <f aca="false">G560-E560</f>
        <v>-0.00522130937996812</v>
      </c>
      <c r="J560" s="17" t="n">
        <f aca="false">100*(G560-E560)/E560</f>
        <v>-0.923869596098788</v>
      </c>
      <c r="K560" s="16" t="n">
        <v>-0.872431128974406</v>
      </c>
      <c r="L560" s="17" t="n">
        <v>164.176938356697</v>
      </c>
      <c r="M560" s="16" t="n">
        <v>0.38424735828289</v>
      </c>
      <c r="N560" s="16" t="n">
        <v>0.477977323713648</v>
      </c>
      <c r="O560" s="6" t="str">
        <f aca="false">IF(N560&lt;0.05,"Yes","No")</f>
        <v>No</v>
      </c>
      <c r="P560" s="16" t="n">
        <v>-0.0941126423794526</v>
      </c>
      <c r="Q560" s="16" t="n">
        <v>0.930876969167255</v>
      </c>
      <c r="R560" s="16" t="n">
        <v>0.334946134894235</v>
      </c>
      <c r="S560" s="16" t="n">
        <v>0.342887370956633</v>
      </c>
      <c r="T560" s="16" t="n">
        <v>-0.00522099585313135</v>
      </c>
      <c r="U560" s="16" t="n">
        <v>0.351433187727699</v>
      </c>
      <c r="V560" s="16" t="n">
        <v>0.524032027974376</v>
      </c>
      <c r="W560" s="6" t="s">
        <v>567</v>
      </c>
      <c r="X560" s="16" t="n">
        <v>0.4</v>
      </c>
      <c r="Y560" s="16" t="n">
        <v>0.56085501293169</v>
      </c>
      <c r="Z560" s="16" t="n">
        <f aca="false">(G560-E560)/SQRT(H560^2/D560+F560^2/C560)</f>
        <v>-0.872431128974406</v>
      </c>
      <c r="AA560" s="24" t="n">
        <f aca="false">ABS(K560-Z560)</f>
        <v>0</v>
      </c>
    </row>
    <row r="561" customFormat="false" ht="15" hidden="false" customHeight="false" outlineLevel="0" collapsed="false">
      <c r="A561" s="17" t="n">
        <v>956</v>
      </c>
      <c r="B561" s="6" t="s">
        <v>487</v>
      </c>
      <c r="C561" s="6" t="n">
        <v>126</v>
      </c>
      <c r="D561" s="6" t="n">
        <v>626</v>
      </c>
      <c r="E561" s="16" t="n">
        <v>0.564162416827111</v>
      </c>
      <c r="F561" s="16" t="n">
        <v>0.062486364790811</v>
      </c>
      <c r="G561" s="16" t="n">
        <v>0.559019218475674</v>
      </c>
      <c r="H561" s="16" t="n">
        <v>0.05366657701177</v>
      </c>
      <c r="I561" s="23" t="n">
        <f aca="false">G561-E561</f>
        <v>-0.00514319835143706</v>
      </c>
      <c r="J561" s="17" t="n">
        <f aca="false">100*(G561-E561)/E561</f>
        <v>-0.911652070047978</v>
      </c>
      <c r="K561" s="16" t="n">
        <v>-0.862132061835584</v>
      </c>
      <c r="L561" s="17" t="n">
        <v>164.148744838463</v>
      </c>
      <c r="M561" s="16" t="n">
        <v>0.389872584840909</v>
      </c>
      <c r="N561" s="16" t="n">
        <v>0.484401124039473</v>
      </c>
      <c r="O561" s="6" t="str">
        <f aca="false">IF(N561&lt;0.05,"Yes","No")</f>
        <v>No</v>
      </c>
      <c r="P561" s="16" t="n">
        <v>-0.0930226578400744</v>
      </c>
      <c r="Q561" s="16" t="n">
        <v>0.909439554567241</v>
      </c>
      <c r="R561" s="16" t="n">
        <v>0.340570413267561</v>
      </c>
      <c r="S561" s="16" t="n">
        <v>0.337467831335314</v>
      </c>
      <c r="T561" s="16" t="n">
        <v>-0.00514289607107929</v>
      </c>
      <c r="U561" s="16" t="n">
        <v>0.356868516572759</v>
      </c>
      <c r="V561" s="16" t="n">
        <v>0.529880391038422</v>
      </c>
      <c r="W561" s="6" t="s">
        <v>567</v>
      </c>
      <c r="X561" s="16" t="n">
        <v>0.4</v>
      </c>
      <c r="Y561" s="16" t="n">
        <v>0.560842334803996</v>
      </c>
      <c r="Z561" s="16" t="n">
        <f aca="false">(G561-E561)/SQRT(H561^2/D561+F561^2/C561)</f>
        <v>-0.862132061835584</v>
      </c>
      <c r="AA561" s="24" t="n">
        <f aca="false">ABS(K561-Z561)</f>
        <v>0</v>
      </c>
    </row>
    <row r="562" customFormat="false" ht="15" hidden="false" customHeight="false" outlineLevel="0" collapsed="false">
      <c r="A562" s="17" t="n">
        <v>957</v>
      </c>
      <c r="B562" s="6" t="s">
        <v>487</v>
      </c>
      <c r="C562" s="6" t="n">
        <v>126</v>
      </c>
      <c r="D562" s="6" t="n">
        <v>626</v>
      </c>
      <c r="E562" s="16" t="n">
        <v>0.563249510905099</v>
      </c>
      <c r="F562" s="16" t="n">
        <v>0.0622702065367948</v>
      </c>
      <c r="G562" s="16" t="n">
        <v>0.558173636896923</v>
      </c>
      <c r="H562" s="16" t="n">
        <v>0.0534614964333683</v>
      </c>
      <c r="I562" s="23" t="n">
        <f aca="false">G562-E562</f>
        <v>-0.00507587400817677</v>
      </c>
      <c r="J562" s="17" t="n">
        <f aca="false">100*(G562-E562)/E562</f>
        <v>-0.901176815940812</v>
      </c>
      <c r="K562" s="16" t="n">
        <v>-0.853840414632089</v>
      </c>
      <c r="L562" s="17" t="n">
        <v>164.11895634457</v>
      </c>
      <c r="M562" s="16" t="n">
        <v>0.394437949342538</v>
      </c>
      <c r="N562" s="16" t="n">
        <v>0.489783765702524</v>
      </c>
      <c r="O562" s="6" t="str">
        <f aca="false">IF(N562&lt;0.05,"Yes","No")</f>
        <v>No</v>
      </c>
      <c r="P562" s="16" t="n">
        <v>-0.0921500156467976</v>
      </c>
      <c r="Q562" s="16" t="n">
        <v>0.892456748280481</v>
      </c>
      <c r="R562" s="16" t="n">
        <v>0.3451166515873</v>
      </c>
      <c r="S562" s="16" t="n">
        <v>0.332907864838276</v>
      </c>
      <c r="T562" s="16" t="n">
        <v>-0.00507558127908904</v>
      </c>
      <c r="U562" s="16" t="n">
        <v>0.361262499010552</v>
      </c>
      <c r="V562" s="16" t="n">
        <v>0.53191778749137</v>
      </c>
      <c r="W562" s="6" t="s">
        <v>567</v>
      </c>
      <c r="X562" s="16" t="n">
        <v>0.4</v>
      </c>
      <c r="Y562" s="16" t="n">
        <v>0.560677519143973</v>
      </c>
      <c r="Z562" s="16" t="n">
        <f aca="false">(G562-E562)/SQRT(H562^2/D562+F562^2/C562)</f>
        <v>-0.853840414632089</v>
      </c>
      <c r="AA562" s="24" t="n">
        <f aca="false">ABS(K562-Z562)</f>
        <v>0</v>
      </c>
    </row>
    <row r="563" customFormat="false" ht="15" hidden="false" customHeight="false" outlineLevel="0" collapsed="false">
      <c r="A563" s="17" t="n">
        <v>958</v>
      </c>
      <c r="B563" s="6" t="s">
        <v>487</v>
      </c>
      <c r="C563" s="6" t="n">
        <v>126</v>
      </c>
      <c r="D563" s="6" t="n">
        <v>626</v>
      </c>
      <c r="E563" s="16" t="n">
        <v>0.56242038120353</v>
      </c>
      <c r="F563" s="16" t="n">
        <v>0.0620937133931616</v>
      </c>
      <c r="G563" s="16" t="n">
        <v>0.5574124443074</v>
      </c>
      <c r="H563" s="16" t="n">
        <v>0.0532832252439444</v>
      </c>
      <c r="I563" s="23" t="n">
        <f aca="false">G563-E563</f>
        <v>-0.00500793689612988</v>
      </c>
      <c r="J563" s="17" t="n">
        <f aca="false">100*(G563-E563)/E563</f>
        <v>-0.890425927562109</v>
      </c>
      <c r="K563" s="16" t="n">
        <v>-0.844861535156651</v>
      </c>
      <c r="L563" s="17" t="n">
        <v>164.077863000629</v>
      </c>
      <c r="M563" s="16" t="n">
        <v>0.399418399316111</v>
      </c>
      <c r="N563" s="16" t="n">
        <v>0.495382560190761</v>
      </c>
      <c r="O563" s="6" t="str">
        <f aca="false">IF(N563&lt;0.05,"Yes","No")</f>
        <v>No</v>
      </c>
      <c r="P563" s="16" t="n">
        <v>-0.0912110599338408</v>
      </c>
      <c r="Q563" s="16" t="n">
        <v>0.874362164083409</v>
      </c>
      <c r="R563" s="16" t="n">
        <v>0.350051465260537</v>
      </c>
      <c r="S563" s="16" t="n">
        <v>0.328143113960766</v>
      </c>
      <c r="T563" s="16" t="n">
        <v>-0.0050076554133686</v>
      </c>
      <c r="U563" s="16" t="n">
        <v>0.366029856488406</v>
      </c>
      <c r="V563" s="16" t="n">
        <v>0.533189990148652</v>
      </c>
      <c r="W563" s="6" t="s">
        <v>567</v>
      </c>
      <c r="X563" s="16" t="n">
        <v>0.4</v>
      </c>
      <c r="Y563" s="16" t="n">
        <v>0.560816978548608</v>
      </c>
      <c r="Z563" s="16" t="n">
        <f aca="false">(G563-E563)/SQRT(H563^2/D563+F563^2/C563)</f>
        <v>-0.844861535156651</v>
      </c>
      <c r="AA563" s="24" t="n">
        <f aca="false">ABS(K563-Z563)</f>
        <v>0</v>
      </c>
    </row>
    <row r="564" customFormat="false" ht="15" hidden="false" customHeight="false" outlineLevel="0" collapsed="false">
      <c r="A564" s="17" t="n">
        <v>959</v>
      </c>
      <c r="B564" s="6" t="s">
        <v>487</v>
      </c>
      <c r="C564" s="6" t="n">
        <v>126</v>
      </c>
      <c r="D564" s="6" t="n">
        <v>626</v>
      </c>
      <c r="E564" s="16" t="n">
        <v>0.561652275068419</v>
      </c>
      <c r="F564" s="16" t="n">
        <v>0.0619613390184481</v>
      </c>
      <c r="G564" s="16" t="n">
        <v>0.556702341515416</v>
      </c>
      <c r="H564" s="16" t="n">
        <v>0.0531549325849815</v>
      </c>
      <c r="I564" s="23" t="n">
        <f aca="false">G564-E564</f>
        <v>-0.00494993355300311</v>
      </c>
      <c r="J564" s="17" t="n">
        <f aca="false">100*(G564-E564)/E564</f>
        <v>-0.881316389646978</v>
      </c>
      <c r="K564" s="16" t="n">
        <v>-0.836890033123048</v>
      </c>
      <c r="L564" s="17" t="n">
        <v>164.055236947882</v>
      </c>
      <c r="M564" s="16" t="n">
        <v>0.403871801332625</v>
      </c>
      <c r="N564" s="16" t="n">
        <v>0.500315244457455</v>
      </c>
      <c r="O564" s="6" t="str">
        <f aca="false">IF(N564&lt;0.05,"Yes","No")</f>
        <v>No</v>
      </c>
      <c r="P564" s="16" t="n">
        <v>-0.0903668824315619</v>
      </c>
      <c r="Q564" s="16" t="n">
        <v>0.858252250328748</v>
      </c>
      <c r="R564" s="16" t="n">
        <v>0.354526256702355</v>
      </c>
      <c r="S564" s="16" t="n">
        <v>0.323778713903653</v>
      </c>
      <c r="T564" s="16" t="n">
        <v>-0.00494966356740098</v>
      </c>
      <c r="U564" s="16" t="n">
        <v>0.370352773409819</v>
      </c>
      <c r="V564" s="16" t="n">
        <v>0.537369597330131</v>
      </c>
      <c r="W564" s="6" t="s">
        <v>567</v>
      </c>
      <c r="X564" s="16" t="n">
        <v>0.4</v>
      </c>
      <c r="Y564" s="16" t="n">
        <v>0.560690197271667</v>
      </c>
      <c r="Z564" s="16" t="n">
        <f aca="false">(G564-E564)/SQRT(H564^2/D564+F564^2/C564)</f>
        <v>-0.836890033123048</v>
      </c>
      <c r="AA564" s="24" t="n">
        <f aca="false">ABS(K564-Z564)</f>
        <v>0</v>
      </c>
    </row>
    <row r="565" customFormat="false" ht="15" hidden="false" customHeight="false" outlineLevel="0" collapsed="false">
      <c r="A565" s="17" t="n">
        <v>960</v>
      </c>
      <c r="B565" s="6" t="s">
        <v>487</v>
      </c>
      <c r="C565" s="6" t="n">
        <v>126</v>
      </c>
      <c r="D565" s="6" t="n">
        <v>626</v>
      </c>
      <c r="E565" s="16" t="n">
        <v>0.561005009072168</v>
      </c>
      <c r="F565" s="16" t="n">
        <v>0.0618795417312552</v>
      </c>
      <c r="G565" s="16" t="n">
        <v>0.556102783820881</v>
      </c>
      <c r="H565" s="16" t="n">
        <v>0.053053482755716</v>
      </c>
      <c r="I565" s="23" t="n">
        <f aca="false">G565-E565</f>
        <v>-0.00490222525128703</v>
      </c>
      <c r="J565" s="17" t="n">
        <f aca="false">100*(G565-E565)/E565</f>
        <v>-0.873829140918848</v>
      </c>
      <c r="K565" s="16" t="n">
        <v>-0.829982628151528</v>
      </c>
      <c r="L565" s="17" t="n">
        <v>164.007057551572</v>
      </c>
      <c r="M565" s="16" t="n">
        <v>0.407755088163323</v>
      </c>
      <c r="N565" s="16" t="n">
        <v>0.504530883528352</v>
      </c>
      <c r="O565" s="6" t="str">
        <f aca="false">IF(N565&lt;0.05,"Yes","No")</f>
        <v>No</v>
      </c>
      <c r="P565" s="16" t="n">
        <v>-0.089655749152291</v>
      </c>
      <c r="Q565" s="16" t="n">
        <v>0.844797536652261</v>
      </c>
      <c r="R565" s="16" t="n">
        <v>0.358323771076814</v>
      </c>
      <c r="S565" s="16" t="n">
        <v>0.31777403108707</v>
      </c>
      <c r="T565" s="16" t="n">
        <v>-0.00490196286138193</v>
      </c>
      <c r="U565" s="16" t="n">
        <v>0.37402301313869</v>
      </c>
      <c r="V565" s="16" t="n">
        <v>0.539890318049761</v>
      </c>
      <c r="W565" s="6" t="s">
        <v>567</v>
      </c>
      <c r="X565" s="16" t="n">
        <v>0.3</v>
      </c>
      <c r="Y565" s="16" t="n">
        <v>0.56057609412242</v>
      </c>
      <c r="Z565" s="16" t="n">
        <f aca="false">(G565-E565)/SQRT(H565^2/D565+F565^2/C565)</f>
        <v>-0.829982628151528</v>
      </c>
      <c r="AA565" s="24" t="n">
        <f aca="false">ABS(K565-Z565)</f>
        <v>0</v>
      </c>
    </row>
    <row r="566" customFormat="false" ht="15" hidden="false" customHeight="false" outlineLevel="0" collapsed="false">
      <c r="A566" s="17" t="n">
        <v>961</v>
      </c>
      <c r="B566" s="6" t="s">
        <v>487</v>
      </c>
      <c r="C566" s="6" t="n">
        <v>126</v>
      </c>
      <c r="D566" s="6" t="n">
        <v>626</v>
      </c>
      <c r="E566" s="16" t="n">
        <v>0.560460682899233</v>
      </c>
      <c r="F566" s="16" t="n">
        <v>0.0617963034659922</v>
      </c>
      <c r="G566" s="16" t="n">
        <v>0.555621120305107</v>
      </c>
      <c r="H566" s="16" t="n">
        <v>0.0529470529553654</v>
      </c>
      <c r="I566" s="23" t="n">
        <f aca="false">G566-E566</f>
        <v>-0.00483956259412588</v>
      </c>
      <c r="J566" s="17" t="n">
        <f aca="false">100*(G566-E566)/E566</f>
        <v>-0.863497251777071</v>
      </c>
      <c r="K566" s="16" t="n">
        <v>-0.820547030125203</v>
      </c>
      <c r="L566" s="17" t="n">
        <v>163.953013137492</v>
      </c>
      <c r="M566" s="16" t="n">
        <v>0.413095742717212</v>
      </c>
      <c r="N566" s="16" t="n">
        <v>0.510237598735369</v>
      </c>
      <c r="O566" s="6" t="str">
        <f aca="false">IF(N566&lt;0.05,"Yes","No")</f>
        <v>No</v>
      </c>
      <c r="P566" s="16" t="n">
        <v>-0.088675076488886</v>
      </c>
      <c r="Q566" s="16" t="n">
        <v>0.826417480204014</v>
      </c>
      <c r="R566" s="16" t="n">
        <v>0.3636025330031</v>
      </c>
      <c r="S566" s="16" t="n">
        <v>0.311710130695715</v>
      </c>
      <c r="T566" s="16" t="n">
        <v>-0.00483930762520357</v>
      </c>
      <c r="U566" s="16" t="n">
        <v>0.379125460669094</v>
      </c>
      <c r="V566" s="16" t="n">
        <v>0.543705171542347</v>
      </c>
      <c r="W566" s="6" t="s">
        <v>567</v>
      </c>
      <c r="X566" s="16" t="n">
        <v>0.2</v>
      </c>
      <c r="Y566" s="16" t="n">
        <v>0.560449312845479</v>
      </c>
      <c r="Z566" s="16" t="n">
        <f aca="false">(G566-E566)/SQRT(H566^2/D566+F566^2/C566)</f>
        <v>-0.820547030125203</v>
      </c>
      <c r="AA566" s="24" t="n">
        <f aca="false">ABS(K566-Z566)</f>
        <v>0</v>
      </c>
    </row>
    <row r="567" customFormat="false" ht="15" hidden="false" customHeight="false" outlineLevel="0" collapsed="false">
      <c r="A567" s="17" t="n">
        <v>962</v>
      </c>
      <c r="B567" s="6" t="s">
        <v>487</v>
      </c>
      <c r="C567" s="6" t="n">
        <v>126</v>
      </c>
      <c r="D567" s="6" t="n">
        <v>626</v>
      </c>
      <c r="E567" s="16" t="n">
        <v>0.55998226385268</v>
      </c>
      <c r="F567" s="16" t="n">
        <v>0.0616733538902479</v>
      </c>
      <c r="G567" s="16" t="n">
        <v>0.555230364251061</v>
      </c>
      <c r="H567" s="16" t="n">
        <v>0.0528222652766895</v>
      </c>
      <c r="I567" s="23" t="n">
        <f aca="false">G567-E567</f>
        <v>-0.00475189960161893</v>
      </c>
      <c r="J567" s="17" t="n">
        <f aca="false">100*(G567-E567)/E567</f>
        <v>-0.848580376265106</v>
      </c>
      <c r="K567" s="16" t="n">
        <v>-0.807328202776461</v>
      </c>
      <c r="L567" s="17" t="n">
        <v>163.923001407604</v>
      </c>
      <c r="M567" s="16" t="n">
        <v>0.420647315093574</v>
      </c>
      <c r="N567" s="16" t="n">
        <v>0.518346046341114</v>
      </c>
      <c r="O567" s="6" t="str">
        <f aca="false">IF(N567&lt;0.05,"Yes","No")</f>
        <v>No</v>
      </c>
      <c r="P567" s="16" t="n">
        <v>-0.0872676445449321</v>
      </c>
      <c r="Q567" s="16" t="n">
        <v>0.800392221262532</v>
      </c>
      <c r="R567" s="16" t="n">
        <v>0.37126314032315</v>
      </c>
      <c r="S567" s="16" t="n">
        <v>0.307639697250487</v>
      </c>
      <c r="T567" s="16" t="n">
        <v>-0.00475165568340927</v>
      </c>
      <c r="U567" s="16" t="n">
        <v>0.386529281329957</v>
      </c>
      <c r="V567" s="16" t="n">
        <v>0.549457388412882</v>
      </c>
      <c r="W567" s="6" t="s">
        <v>567</v>
      </c>
      <c r="X567" s="16" t="n">
        <v>0.2</v>
      </c>
      <c r="Y567" s="16" t="n">
        <v>0.56001825650388</v>
      </c>
      <c r="Z567" s="16" t="n">
        <f aca="false">(G567-E567)/SQRT(H567^2/D567+F567^2/C567)</f>
        <v>-0.807328202776461</v>
      </c>
      <c r="AA567" s="24" t="n">
        <f aca="false">ABS(K567-Z567)</f>
        <v>0</v>
      </c>
    </row>
    <row r="568" customFormat="false" ht="15" hidden="false" customHeight="false" outlineLevel="0" collapsed="false">
      <c r="A568" s="17" t="n">
        <v>963</v>
      </c>
      <c r="B568" s="6" t="s">
        <v>487</v>
      </c>
      <c r="C568" s="6" t="n">
        <v>126</v>
      </c>
      <c r="D568" s="6" t="n">
        <v>626</v>
      </c>
      <c r="E568" s="16" t="n">
        <v>0.559582891445311</v>
      </c>
      <c r="F568" s="16" t="n">
        <v>0.0616049316143814</v>
      </c>
      <c r="G568" s="16" t="n">
        <v>0.554864829007429</v>
      </c>
      <c r="H568" s="16" t="n">
        <v>0.0527422158032309</v>
      </c>
      <c r="I568" s="23" t="n">
        <f aca="false">G568-E568</f>
        <v>-0.0047180624378822</v>
      </c>
      <c r="J568" s="17" t="n">
        <f aca="false">100*(G568-E568)/E568</f>
        <v>-0.843139150608449</v>
      </c>
      <c r="K568" s="16" t="n">
        <v>-0.802511651177775</v>
      </c>
      <c r="L568" s="17" t="n">
        <v>163.889877298693</v>
      </c>
      <c r="M568" s="16" t="n">
        <v>0.423419246157287</v>
      </c>
      <c r="N568" s="16" t="n">
        <v>0.521455941486788</v>
      </c>
      <c r="O568" s="6" t="str">
        <f aca="false">IF(N568&lt;0.05,"Yes","No")</f>
        <v>No</v>
      </c>
      <c r="P568" s="16" t="n">
        <v>-0.0867701792220373</v>
      </c>
      <c r="Q568" s="16" t="n">
        <v>0.791293029708419</v>
      </c>
      <c r="R568" s="16" t="n">
        <v>0.373994657262622</v>
      </c>
      <c r="S568" s="16" t="n">
        <v>0.303877062761336</v>
      </c>
      <c r="T568" s="16" t="n">
        <v>-0.00471782585752337</v>
      </c>
      <c r="U568" s="16" t="n">
        <v>0.389168586081983</v>
      </c>
      <c r="V568" s="16" t="n">
        <v>0.551344031934084</v>
      </c>
      <c r="W568" s="6" t="s">
        <v>567</v>
      </c>
      <c r="X568" s="16" t="n">
        <v>0.2</v>
      </c>
      <c r="Y568" s="16" t="n">
        <v>0.560056290886962</v>
      </c>
      <c r="Z568" s="16" t="n">
        <f aca="false">(G568-E568)/SQRT(H568^2/D568+F568^2/C568)</f>
        <v>-0.802511651177775</v>
      </c>
      <c r="AA568" s="24" t="n">
        <f aca="false">ABS(K568-Z568)</f>
        <v>0</v>
      </c>
    </row>
    <row r="569" customFormat="false" ht="15" hidden="false" customHeight="false" outlineLevel="0" collapsed="false">
      <c r="A569" s="17" t="n">
        <v>964</v>
      </c>
      <c r="B569" s="6" t="s">
        <v>487</v>
      </c>
      <c r="C569" s="6" t="n">
        <v>126</v>
      </c>
      <c r="D569" s="6" t="n">
        <v>626</v>
      </c>
      <c r="E569" s="16" t="n">
        <v>0.559274036732931</v>
      </c>
      <c r="F569" s="16" t="n">
        <v>0.0615302442578181</v>
      </c>
      <c r="G569" s="16" t="n">
        <v>0.554592990694335</v>
      </c>
      <c r="H569" s="16" t="n">
        <v>0.0526678418243489</v>
      </c>
      <c r="I569" s="23" t="n">
        <f aca="false">G569-E569</f>
        <v>-0.00468104603859554</v>
      </c>
      <c r="J569" s="17" t="n">
        <f aca="false">100*(G569-E569)/E569</f>
        <v>-0.836986116133774</v>
      </c>
      <c r="K569" s="16" t="n">
        <v>-0.797202168186703</v>
      </c>
      <c r="L569" s="17" t="n">
        <v>163.873752347809</v>
      </c>
      <c r="M569" s="16" t="n">
        <v>0.426487177222566</v>
      </c>
      <c r="N569" s="16" t="n">
        <v>0.524312205584911</v>
      </c>
      <c r="O569" s="6" t="str">
        <f aca="false">IF(N569&lt;0.05,"Yes","No")</f>
        <v>No</v>
      </c>
      <c r="P569" s="16" t="n">
        <v>-0.0862073175033034</v>
      </c>
      <c r="Q569" s="16" t="n">
        <v>0.781060390266984</v>
      </c>
      <c r="R569" s="16" t="n">
        <v>0.377100236914749</v>
      </c>
      <c r="S569" s="16" t="n">
        <v>0.300102902953907</v>
      </c>
      <c r="T569" s="16" t="n">
        <v>-0.00468081483651527</v>
      </c>
      <c r="U569" s="16" t="n">
        <v>0.392169459461423</v>
      </c>
      <c r="V569" s="16" t="n">
        <v>0.554473778148351</v>
      </c>
      <c r="W569" s="6" t="s">
        <v>567</v>
      </c>
      <c r="X569" s="16" t="n">
        <v>0.2</v>
      </c>
      <c r="Y569" s="16" t="n">
        <v>0.559764693949997</v>
      </c>
      <c r="Z569" s="16" t="n">
        <f aca="false">(G569-E569)/SQRT(H569^2/D569+F569^2/C569)</f>
        <v>-0.797202168186703</v>
      </c>
      <c r="AA569" s="24" t="n">
        <f aca="false">ABS(K569-Z569)</f>
        <v>0</v>
      </c>
    </row>
    <row r="570" customFormat="false" ht="15" hidden="false" customHeight="false" outlineLevel="0" collapsed="false">
      <c r="A570" s="17" t="n">
        <v>965</v>
      </c>
      <c r="B570" s="6" t="s">
        <v>487</v>
      </c>
      <c r="C570" s="6" t="n">
        <v>126</v>
      </c>
      <c r="D570" s="6" t="n">
        <v>626</v>
      </c>
      <c r="E570" s="16" t="n">
        <v>0.559012007145655</v>
      </c>
      <c r="F570" s="16" t="n">
        <v>0.0614792027891523</v>
      </c>
      <c r="G570" s="16" t="n">
        <v>0.554384154728807</v>
      </c>
      <c r="H570" s="16" t="n">
        <v>0.0526250742762623</v>
      </c>
      <c r="I570" s="23" t="n">
        <f aca="false">G570-E570</f>
        <v>-0.00462785241684738</v>
      </c>
      <c r="J570" s="17" t="n">
        <f aca="false">100*(G570-E570)/E570</f>
        <v>-0.827862793230049</v>
      </c>
      <c r="K570" s="16" t="n">
        <v>-0.788795624937991</v>
      </c>
      <c r="L570" s="17" t="n">
        <v>163.875179001937</v>
      </c>
      <c r="M570" s="16" t="n">
        <v>0.431371122990494</v>
      </c>
      <c r="N570" s="16" t="n">
        <v>0.529945765352399</v>
      </c>
      <c r="O570" s="6" t="str">
        <f aca="false">IF(N570&lt;0.05,"Yes","No")</f>
        <v>No</v>
      </c>
      <c r="P570" s="16" t="n">
        <v>-0.0852972741389574</v>
      </c>
      <c r="Q570" s="16" t="n">
        <v>0.764656978372547</v>
      </c>
      <c r="R570" s="16" t="n">
        <v>0.38215497387823</v>
      </c>
      <c r="S570" s="16" t="n">
        <v>0.297869901617454</v>
      </c>
      <c r="T570" s="16" t="n">
        <v>-0.00462762600970909</v>
      </c>
      <c r="U570" s="16" t="n">
        <v>0.397054555532164</v>
      </c>
      <c r="V570" s="16" t="n">
        <v>0.558748574127982</v>
      </c>
      <c r="W570" s="6" t="s">
        <v>567</v>
      </c>
      <c r="X570" s="16" t="n">
        <v>0.2</v>
      </c>
      <c r="Y570" s="16" t="n">
        <v>0.559574522034586</v>
      </c>
      <c r="Z570" s="16" t="n">
        <f aca="false">(G570-E570)/SQRT(H570^2/D570+F570^2/C570)</f>
        <v>-0.788795624937991</v>
      </c>
      <c r="AA570" s="24" t="n">
        <f aca="false">ABS(K570-Z570)</f>
        <v>0</v>
      </c>
    </row>
    <row r="571" customFormat="false" ht="15" hidden="false" customHeight="false" outlineLevel="0" collapsed="false">
      <c r="A571" s="17" t="n">
        <v>966</v>
      </c>
      <c r="B571" s="6" t="s">
        <v>487</v>
      </c>
      <c r="C571" s="6" t="n">
        <v>126</v>
      </c>
      <c r="D571" s="6" t="n">
        <v>626</v>
      </c>
      <c r="E571" s="16" t="n">
        <v>0.558755990058657</v>
      </c>
      <c r="F571" s="16" t="n">
        <v>0.0614891941243018</v>
      </c>
      <c r="G571" s="16" t="n">
        <v>0.554186545002956</v>
      </c>
      <c r="H571" s="16" t="n">
        <v>0.0526364075332208</v>
      </c>
      <c r="I571" s="23" t="n">
        <f aca="false">G571-E571</f>
        <v>-0.00456944505570112</v>
      </c>
      <c r="J571" s="17" t="n">
        <f aca="false">100*(G571-E571)/E571</f>
        <v>-0.817789005755702</v>
      </c>
      <c r="K571" s="16" t="n">
        <v>-0.778708524520687</v>
      </c>
      <c r="L571" s="17" t="n">
        <v>163.879480259211</v>
      </c>
      <c r="M571" s="16" t="n">
        <v>0.437274377353928</v>
      </c>
      <c r="N571" s="16" t="n">
        <v>0.536005523232557</v>
      </c>
      <c r="O571" s="6" t="str">
        <f aca="false">IF(N571&lt;0.05,"Yes","No")</f>
        <v>No</v>
      </c>
      <c r="P571" s="16" t="n">
        <v>-0.0842035714711434</v>
      </c>
      <c r="Q571" s="16" t="n">
        <v>0.745173455224574</v>
      </c>
      <c r="R571" s="16" t="n">
        <v>0.388284617805173</v>
      </c>
      <c r="S571" s="16" t="n">
        <v>0.297598287168192</v>
      </c>
      <c r="T571" s="16" t="n">
        <v>-0.00456922385169577</v>
      </c>
      <c r="U571" s="16" t="n">
        <v>0.402979360903568</v>
      </c>
      <c r="V571" s="16" t="n">
        <v>0.564439758172264</v>
      </c>
      <c r="W571" s="6" t="s">
        <v>567</v>
      </c>
      <c r="X571" s="16" t="n">
        <v>0.2</v>
      </c>
      <c r="Y571" s="16" t="n">
        <v>0.559168821948375</v>
      </c>
      <c r="Z571" s="16" t="n">
        <f aca="false">(G571-E571)/SQRT(H571^2/D571+F571^2/C571)</f>
        <v>-0.778708524520687</v>
      </c>
      <c r="AA571" s="24" t="n">
        <f aca="false">ABS(K571-Z571)</f>
        <v>0</v>
      </c>
    </row>
    <row r="572" customFormat="false" ht="15" hidden="false" customHeight="false" outlineLevel="0" collapsed="false">
      <c r="A572" s="17" t="n">
        <v>967</v>
      </c>
      <c r="B572" s="6" t="s">
        <v>487</v>
      </c>
      <c r="C572" s="6" t="n">
        <v>126</v>
      </c>
      <c r="D572" s="6" t="n">
        <v>626</v>
      </c>
      <c r="E572" s="16" t="n">
        <v>0.558589865763982</v>
      </c>
      <c r="F572" s="16" t="n">
        <v>0.06144736652734</v>
      </c>
      <c r="G572" s="16" t="n">
        <v>0.554068469058591</v>
      </c>
      <c r="H572" s="16" t="n">
        <v>0.0525832633721229</v>
      </c>
      <c r="I572" s="23" t="n">
        <f aca="false">G572-E572</f>
        <v>-0.00452139670539087</v>
      </c>
      <c r="J572" s="17" t="n">
        <f aca="false">100*(G572-E572)/E572</f>
        <v>-0.809430493195032</v>
      </c>
      <c r="K572" s="16" t="n">
        <v>-0.771077458761291</v>
      </c>
      <c r="L572" s="17" t="n">
        <v>163.852648026088</v>
      </c>
      <c r="M572" s="16" t="n">
        <v>0.441771512392884</v>
      </c>
      <c r="N572" s="16" t="n">
        <v>0.540886915814364</v>
      </c>
      <c r="O572" s="6" t="str">
        <f aca="false">IF(N572&lt;0.05,"Yes","No")</f>
        <v>No</v>
      </c>
      <c r="P572" s="16" t="n">
        <v>-0.0833964692521028</v>
      </c>
      <c r="Q572" s="16" t="n">
        <v>0.73095674824159</v>
      </c>
      <c r="R572" s="16" t="n">
        <v>0.392846266437433</v>
      </c>
      <c r="S572" s="16" t="n">
        <v>0.295897413691848</v>
      </c>
      <c r="T572" s="16" t="n">
        <v>-0.0045211808665396</v>
      </c>
      <c r="U572" s="16" t="n">
        <v>0.407392409233898</v>
      </c>
      <c r="V572" s="16" t="n">
        <v>0.568575272993882</v>
      </c>
      <c r="W572" s="6" t="s">
        <v>567</v>
      </c>
      <c r="X572" s="16" t="n">
        <v>0.1</v>
      </c>
      <c r="Y572" s="16" t="n">
        <v>0.559130787565292</v>
      </c>
      <c r="Z572" s="16" t="n">
        <f aca="false">(G572-E572)/SQRT(H572^2/D572+F572^2/C572)</f>
        <v>-0.771077458761291</v>
      </c>
      <c r="AA572" s="24" t="n">
        <f aca="false">ABS(K572-Z572)</f>
        <v>0</v>
      </c>
    </row>
    <row r="573" customFormat="false" ht="15" hidden="false" customHeight="false" outlineLevel="0" collapsed="false">
      <c r="A573" s="17" t="n">
        <v>968</v>
      </c>
      <c r="B573" s="6" t="s">
        <v>487</v>
      </c>
      <c r="C573" s="6" t="n">
        <v>126</v>
      </c>
      <c r="D573" s="6" t="n">
        <v>626</v>
      </c>
      <c r="E573" s="16" t="n">
        <v>0.558454144332144</v>
      </c>
      <c r="F573" s="16" t="n">
        <v>0.0614203756501702</v>
      </c>
      <c r="G573" s="16" t="n">
        <v>0.553986156615205</v>
      </c>
      <c r="H573" s="16" t="n">
        <v>0.0525397996820246</v>
      </c>
      <c r="I573" s="23" t="n">
        <f aca="false">G573-E573</f>
        <v>-0.00446798771693857</v>
      </c>
      <c r="J573" s="17" t="n">
        <f aca="false">100*(G573-E573)/E573</f>
        <v>-0.800063489954371</v>
      </c>
      <c r="K573" s="16" t="n">
        <v>-0.762341892216312</v>
      </c>
      <c r="L573" s="17" t="n">
        <v>163.82112946151</v>
      </c>
      <c r="M573" s="16" t="n">
        <v>0.4469522040745</v>
      </c>
      <c r="N573" s="16" t="n">
        <v>0.546911229330532</v>
      </c>
      <c r="O573" s="6" t="str">
        <f aca="false">IF(N573&lt;0.05,"Yes","No")</f>
        <v>No</v>
      </c>
      <c r="P573" s="16" t="n">
        <v>-0.0824726644079517</v>
      </c>
      <c r="Q573" s="16" t="n">
        <v>0.714852436727181</v>
      </c>
      <c r="R573" s="16" t="n">
        <v>0.398107260323015</v>
      </c>
      <c r="S573" s="16" t="n">
        <v>0.292726622035549</v>
      </c>
      <c r="T573" s="16" t="n">
        <v>-0.00446778129271499</v>
      </c>
      <c r="U573" s="16" t="n">
        <v>0.412475915097927</v>
      </c>
      <c r="V573" s="16" t="n">
        <v>0.572928436363949</v>
      </c>
      <c r="W573" s="6" t="s">
        <v>567</v>
      </c>
      <c r="X573" s="16" t="n">
        <v>0.1</v>
      </c>
      <c r="Y573" s="16" t="n">
        <v>0.558763121862163</v>
      </c>
      <c r="Z573" s="16" t="n">
        <f aca="false">(G573-E573)/SQRT(H573^2/D573+F573^2/C573)</f>
        <v>-0.762341892216312</v>
      </c>
      <c r="AA573" s="24" t="n">
        <f aca="false">ABS(K573-Z573)</f>
        <v>0</v>
      </c>
    </row>
    <row r="574" customFormat="false" ht="15" hidden="false" customHeight="false" outlineLevel="0" collapsed="false">
      <c r="A574" s="17" t="n">
        <v>969</v>
      </c>
      <c r="B574" s="6" t="s">
        <v>487</v>
      </c>
      <c r="C574" s="6" t="n">
        <v>126</v>
      </c>
      <c r="D574" s="6" t="n">
        <v>626</v>
      </c>
      <c r="E574" s="16" t="n">
        <v>0.558344064723878</v>
      </c>
      <c r="F574" s="16" t="n">
        <v>0.0614204326212017</v>
      </c>
      <c r="G574" s="16" t="n">
        <v>0.553922057675477</v>
      </c>
      <c r="H574" s="16" t="n">
        <v>0.052529396278457</v>
      </c>
      <c r="I574" s="23" t="n">
        <f aca="false">G574-E574</f>
        <v>-0.00442200704840023</v>
      </c>
      <c r="J574" s="17" t="n">
        <f aca="false">100*(G574-E574)/E574</f>
        <v>-0.791986040110784</v>
      </c>
      <c r="K574" s="16" t="n">
        <v>-0.754515095875497</v>
      </c>
      <c r="L574" s="17" t="n">
        <v>163.804959492417</v>
      </c>
      <c r="M574" s="16" t="n">
        <v>0.451623338654953</v>
      </c>
      <c r="N574" s="16" t="n">
        <v>0.5523053751537</v>
      </c>
      <c r="O574" s="6" t="str">
        <f aca="false">IF(N574&lt;0.05,"Yes","No")</f>
        <v>No</v>
      </c>
      <c r="P574" s="16" t="n">
        <v>-0.0816366054965044</v>
      </c>
      <c r="Q574" s="16" t="n">
        <v>0.700432400717393</v>
      </c>
      <c r="R574" s="16" t="n">
        <v>0.402905025823172</v>
      </c>
      <c r="S574" s="16" t="n">
        <v>0.290741158515589</v>
      </c>
      <c r="T574" s="16" t="n">
        <v>-0.00442180868172065</v>
      </c>
      <c r="U574" s="16" t="n">
        <v>0.417110591099619</v>
      </c>
      <c r="V574" s="16" t="n">
        <v>0.577348799933514</v>
      </c>
      <c r="W574" s="6" t="s">
        <v>567</v>
      </c>
      <c r="X574" s="16" t="n">
        <v>0.1</v>
      </c>
      <c r="Y574" s="16" t="n">
        <v>0.55853491556367</v>
      </c>
      <c r="Z574" s="16" t="n">
        <f aca="false">(G574-E574)/SQRT(H574^2/D574+F574^2/C574)</f>
        <v>-0.754515095875497</v>
      </c>
      <c r="AA574" s="24" t="n">
        <f aca="false">ABS(K574-Z574)</f>
        <v>0</v>
      </c>
    </row>
    <row r="575" customFormat="false" ht="15" hidden="false" customHeight="false" outlineLevel="0" collapsed="false">
      <c r="A575" s="17" t="n">
        <v>970</v>
      </c>
      <c r="B575" s="6" t="s">
        <v>487</v>
      </c>
      <c r="C575" s="6" t="n">
        <v>126</v>
      </c>
      <c r="D575" s="6" t="n">
        <v>626</v>
      </c>
      <c r="E575" s="16" t="n">
        <v>0.558276747900342</v>
      </c>
      <c r="F575" s="16" t="n">
        <v>0.0614280768580447</v>
      </c>
      <c r="G575" s="16" t="n">
        <v>0.55387551416033</v>
      </c>
      <c r="H575" s="16" t="n">
        <v>0.052539146056223</v>
      </c>
      <c r="I575" s="23" t="n">
        <f aca="false">G575-E575</f>
        <v>-0.00440123374001233</v>
      </c>
      <c r="J575" s="17" t="n">
        <f aca="false">100*(G575-E575)/E575</f>
        <v>-0.788360567866243</v>
      </c>
      <c r="K575" s="16" t="n">
        <v>-0.750871258499606</v>
      </c>
      <c r="L575" s="17" t="n">
        <v>163.809927748818</v>
      </c>
      <c r="M575" s="16" t="n">
        <v>0.453807416089386</v>
      </c>
      <c r="N575" s="16" t="n">
        <v>0.554331035583605</v>
      </c>
      <c r="O575" s="6" t="str">
        <f aca="false">IF(N575&lt;0.05,"Yes","No")</f>
        <v>No</v>
      </c>
      <c r="P575" s="16" t="n">
        <v>-0.0812390885301969</v>
      </c>
      <c r="Q575" s="16" t="n">
        <v>0.693627711423114</v>
      </c>
      <c r="R575" s="16" t="n">
        <v>0.405198323193572</v>
      </c>
      <c r="S575" s="16" t="n">
        <v>0.29148527997905</v>
      </c>
      <c r="T575" s="16" t="n">
        <v>-0.00440103612930471</v>
      </c>
      <c r="U575" s="16" t="n">
        <v>0.419330502888553</v>
      </c>
      <c r="V575" s="16" t="n">
        <v>0.579231440377927</v>
      </c>
      <c r="W575" s="6" t="s">
        <v>567</v>
      </c>
      <c r="X575" s="16" t="n">
        <v>0.1</v>
      </c>
      <c r="Y575" s="16" t="n">
        <v>0.558496881180587</v>
      </c>
      <c r="Z575" s="16" t="n">
        <f aca="false">(G575-E575)/SQRT(H575^2/D575+F575^2/C575)</f>
        <v>-0.750871258499606</v>
      </c>
      <c r="AA575" s="24" t="n">
        <f aca="false">ABS(K575-Z575)</f>
        <v>0</v>
      </c>
    </row>
    <row r="576" customFormat="false" ht="15" hidden="false" customHeight="false" outlineLevel="0" collapsed="false">
      <c r="A576" s="17" t="n">
        <v>971</v>
      </c>
      <c r="B576" s="6" t="s">
        <v>487</v>
      </c>
      <c r="C576" s="6" t="n">
        <v>126</v>
      </c>
      <c r="D576" s="6" t="n">
        <v>626</v>
      </c>
      <c r="E576" s="16" t="n">
        <v>0.558211490275368</v>
      </c>
      <c r="F576" s="16" t="n">
        <v>0.0614402018319347</v>
      </c>
      <c r="G576" s="16" t="n">
        <v>0.553841269768465</v>
      </c>
      <c r="H576" s="16" t="n">
        <v>0.0525466979756419</v>
      </c>
      <c r="I576" s="23" t="n">
        <f aca="false">G576-E576</f>
        <v>-0.00437022050690283</v>
      </c>
      <c r="J576" s="17" t="n">
        <f aca="false">100*(G576-E576)/E576</f>
        <v>-0.782896909690445</v>
      </c>
      <c r="K576" s="16" t="n">
        <v>-0.745438248549997</v>
      </c>
      <c r="L576" s="17" t="n">
        <v>163.805569102506</v>
      </c>
      <c r="M576" s="16" t="n">
        <v>0.457075120329546</v>
      </c>
      <c r="N576" s="16" t="n">
        <v>0.557998156776512</v>
      </c>
      <c r="O576" s="6" t="str">
        <f aca="false">IF(N576&lt;0.05,"Yes","No")</f>
        <v>No</v>
      </c>
      <c r="P576" s="16" t="n">
        <v>-0.0806541162948116</v>
      </c>
      <c r="Q576" s="16" t="n">
        <v>0.683674568848425</v>
      </c>
      <c r="R576" s="16" t="n">
        <v>0.408587241505825</v>
      </c>
      <c r="S576" s="16" t="n">
        <v>0.289756309595804</v>
      </c>
      <c r="T576" s="16" t="n">
        <v>-0.00437002844381093</v>
      </c>
      <c r="U576" s="16" t="n">
        <v>0.422605417659399</v>
      </c>
      <c r="V576" s="16" t="n">
        <v>0.581462987886311</v>
      </c>
      <c r="W576" s="6" t="s">
        <v>567</v>
      </c>
      <c r="X576" s="16" t="n">
        <v>0.1</v>
      </c>
      <c r="Y576" s="16" t="n">
        <v>0.558465185861352</v>
      </c>
      <c r="Z576" s="16" t="n">
        <f aca="false">(G576-E576)/SQRT(H576^2/D576+F576^2/C576)</f>
        <v>-0.745438248549997</v>
      </c>
      <c r="AA576" s="24" t="n">
        <f aca="false">ABS(K576-Z576)</f>
        <v>0</v>
      </c>
    </row>
    <row r="577" customFormat="false" ht="15" hidden="false" customHeight="false" outlineLevel="0" collapsed="false">
      <c r="A577" s="17" t="n">
        <v>972</v>
      </c>
      <c r="B577" s="6" t="s">
        <v>487</v>
      </c>
      <c r="C577" s="6" t="n">
        <v>126</v>
      </c>
      <c r="D577" s="6" t="n">
        <v>626</v>
      </c>
      <c r="E577" s="16" t="n">
        <v>0.558164604362987</v>
      </c>
      <c r="F577" s="16" t="n">
        <v>0.0614477143358683</v>
      </c>
      <c r="G577" s="16" t="n">
        <v>0.553838975275287</v>
      </c>
      <c r="H577" s="16" t="n">
        <v>0.0525267494461398</v>
      </c>
      <c r="I577" s="23" t="n">
        <f aca="false">G577-E577</f>
        <v>-0.00432562908770084</v>
      </c>
      <c r="J577" s="17" t="n">
        <f aca="false">100*(G577-E577)/E577</f>
        <v>-0.774973736042887</v>
      </c>
      <c r="K577" s="16" t="n">
        <v>-0.737789489818683</v>
      </c>
      <c r="L577" s="17" t="n">
        <v>163.764802214275</v>
      </c>
      <c r="M577" s="16" t="n">
        <v>0.461698244068736</v>
      </c>
      <c r="N577" s="16" t="n">
        <v>0.563314756555409</v>
      </c>
      <c r="O577" s="6" t="str">
        <f aca="false">IF(N577&lt;0.05,"Yes","No")</f>
        <v>No</v>
      </c>
      <c r="P577" s="16" t="n">
        <v>-0.0798528718744234</v>
      </c>
      <c r="Q577" s="16" t="n">
        <v>0.670158346890862</v>
      </c>
      <c r="R577" s="16" t="n">
        <v>0.413256432254565</v>
      </c>
      <c r="S577" s="16" t="n">
        <v>0.286357401142859</v>
      </c>
      <c r="T577" s="16" t="n">
        <v>-0.00432544054710553</v>
      </c>
      <c r="U577" s="16" t="n">
        <v>0.427119817085055</v>
      </c>
      <c r="V577" s="16" t="n">
        <v>0.584230947718555</v>
      </c>
      <c r="W577" s="6" t="s">
        <v>567</v>
      </c>
      <c r="X577" s="16" t="n">
        <v>0.1</v>
      </c>
      <c r="Y577" s="16" t="n">
        <v>0.558205284243623</v>
      </c>
      <c r="Z577" s="16" t="n">
        <f aca="false">(G577-E577)/SQRT(H577^2/D577+F577^2/C577)</f>
        <v>-0.737789489818683</v>
      </c>
      <c r="AA577" s="24" t="n">
        <f aca="false">ABS(K577-Z577)</f>
        <v>0</v>
      </c>
    </row>
    <row r="578" customFormat="false" ht="15" hidden="false" customHeight="false" outlineLevel="0" collapsed="false">
      <c r="A578" s="17" t="n">
        <v>973</v>
      </c>
      <c r="B578" s="6" t="s">
        <v>487</v>
      </c>
      <c r="C578" s="6" t="n">
        <v>126</v>
      </c>
      <c r="D578" s="6" t="n">
        <v>626</v>
      </c>
      <c r="E578" s="16" t="n">
        <v>0.558153752533216</v>
      </c>
      <c r="F578" s="16" t="n">
        <v>0.0614597821981704</v>
      </c>
      <c r="G578" s="16" t="n">
        <v>0.553870564070753</v>
      </c>
      <c r="H578" s="16" t="n">
        <v>0.0525083499494399</v>
      </c>
      <c r="I578" s="23" t="n">
        <f aca="false">G578-E578</f>
        <v>-0.0042831884624629</v>
      </c>
      <c r="J578" s="17" t="n">
        <f aca="false">100*(G578-E578)/E578</f>
        <v>-0.767385051703652</v>
      </c>
      <c r="K578" s="16" t="n">
        <v>-0.730458449549676</v>
      </c>
      <c r="L578" s="17" t="n">
        <v>163.720451297389</v>
      </c>
      <c r="M578" s="16" t="n">
        <v>0.466153981302916</v>
      </c>
      <c r="N578" s="16" t="n">
        <v>0.568421076446562</v>
      </c>
      <c r="O578" s="6" t="str">
        <f aca="false">IF(N578&lt;0.05,"Yes","No")</f>
        <v>No</v>
      </c>
      <c r="P578" s="16" t="n">
        <v>-0.0790878113575235</v>
      </c>
      <c r="Q578" s="16" t="n">
        <v>0.657378453931227</v>
      </c>
      <c r="R578" s="16" t="n">
        <v>0.417744179637975</v>
      </c>
      <c r="S578" s="16" t="n">
        <v>0.283639481569375</v>
      </c>
      <c r="T578" s="16" t="n">
        <v>-0.00428300346706672</v>
      </c>
      <c r="U578" s="16" t="n">
        <v>0.431459681448741</v>
      </c>
      <c r="V578" s="16" t="n">
        <v>0.588252297679302</v>
      </c>
      <c r="W578" s="6" t="s">
        <v>567</v>
      </c>
      <c r="X578" s="16" t="n">
        <v>0.1</v>
      </c>
      <c r="Y578" s="16" t="n">
        <v>0.558027790455905</v>
      </c>
      <c r="Z578" s="16" t="n">
        <f aca="false">(G578-E578)/SQRT(H578^2/D578+F578^2/C578)</f>
        <v>-0.730458449549676</v>
      </c>
      <c r="AA578" s="24" t="n">
        <f aca="false">ABS(K578-Z578)</f>
        <v>0</v>
      </c>
    </row>
    <row r="579" customFormat="false" ht="15" hidden="false" customHeight="false" outlineLevel="0" collapsed="false">
      <c r="A579" s="17" t="n">
        <v>974</v>
      </c>
      <c r="B579" s="6" t="s">
        <v>487</v>
      </c>
      <c r="C579" s="6" t="n">
        <v>126</v>
      </c>
      <c r="D579" s="6" t="n">
        <v>626</v>
      </c>
      <c r="E579" s="16" t="n">
        <v>0.558185251932296</v>
      </c>
      <c r="F579" s="16" t="n">
        <v>0.0614845412520704</v>
      </c>
      <c r="G579" s="16" t="n">
        <v>0.55392668474787</v>
      </c>
      <c r="H579" s="16" t="n">
        <v>0.0525351198057826</v>
      </c>
      <c r="I579" s="23" t="n">
        <f aca="false">G579-E579</f>
        <v>-0.00425856718442597</v>
      </c>
      <c r="J579" s="17" t="n">
        <f aca="false">100*(G579-E579)/E579</f>
        <v>-0.762930795767872</v>
      </c>
      <c r="K579" s="16" t="n">
        <v>-0.725957117103671</v>
      </c>
      <c r="L579" s="17" t="n">
        <v>163.729120878478</v>
      </c>
      <c r="M579" s="16" t="n">
        <v>0.468901513390437</v>
      </c>
      <c r="N579" s="16" t="n">
        <v>0.571108451961338</v>
      </c>
      <c r="O579" s="6" t="str">
        <f aca="false">IF(N579&lt;0.05,"Yes","No")</f>
        <v>No</v>
      </c>
      <c r="P579" s="16" t="n">
        <v>-0.0785949255074078</v>
      </c>
      <c r="Q579" s="16" t="n">
        <v>0.649210244752915</v>
      </c>
      <c r="R579" s="16" t="n">
        <v>0.420650561454733</v>
      </c>
      <c r="S579" s="16" t="n">
        <v>0.284247945586817</v>
      </c>
      <c r="T579" s="16" t="n">
        <v>-0.00425839067125696</v>
      </c>
      <c r="U579" s="16" t="n">
        <v>0.434267646636872</v>
      </c>
      <c r="V579" s="16" t="n">
        <v>0.590188394325691</v>
      </c>
      <c r="W579" s="6" t="s">
        <v>567</v>
      </c>
      <c r="X579" s="16" t="n">
        <v>0.1</v>
      </c>
      <c r="Y579" s="16" t="n">
        <v>0.557812262285106</v>
      </c>
      <c r="Z579" s="16" t="n">
        <f aca="false">(G579-E579)/SQRT(H579^2/D579+F579^2/C579)</f>
        <v>-0.725957117103671</v>
      </c>
      <c r="AA579" s="24" t="n">
        <f aca="false">ABS(K579-Z579)</f>
        <v>0</v>
      </c>
    </row>
    <row r="580" customFormat="false" ht="15" hidden="false" customHeight="false" outlineLevel="0" collapsed="false">
      <c r="A580" s="17" t="n">
        <v>975</v>
      </c>
      <c r="B580" s="6" t="s">
        <v>487</v>
      </c>
      <c r="C580" s="6" t="n">
        <v>126</v>
      </c>
      <c r="D580" s="6" t="n">
        <v>626</v>
      </c>
      <c r="E580" s="16" t="n">
        <v>0.558211868717557</v>
      </c>
      <c r="F580" s="16" t="n">
        <v>0.0614559630242348</v>
      </c>
      <c r="G580" s="16" t="n">
        <v>0.554010780617452</v>
      </c>
      <c r="H580" s="16" t="n">
        <v>0.0525328372280816</v>
      </c>
      <c r="I580" s="23" t="n">
        <f aca="false">G580-E580</f>
        <v>-0.004201088100105</v>
      </c>
      <c r="J580" s="17" t="n">
        <f aca="false">100*(G580-E580)/E580</f>
        <v>-0.75259741605936</v>
      </c>
      <c r="K580" s="16" t="n">
        <v>-0.716452994275254</v>
      </c>
      <c r="L580" s="17" t="n">
        <v>163.763313747935</v>
      </c>
      <c r="M580" s="16" t="n">
        <v>0.474732155361401</v>
      </c>
      <c r="N580" s="16" t="n">
        <v>0.577875004875031</v>
      </c>
      <c r="O580" s="6" t="str">
        <f aca="false">IF(N580&lt;0.05,"Yes","No")</f>
        <v>No</v>
      </c>
      <c r="P580" s="16" t="n">
        <v>-0.0775445016789316</v>
      </c>
      <c r="Q580" s="16" t="n">
        <v>0.631972775759474</v>
      </c>
      <c r="R580" s="16" t="n">
        <v>0.426884103407387</v>
      </c>
      <c r="S580" s="16" t="n">
        <v>0.286275283358171</v>
      </c>
      <c r="T580" s="16" t="n">
        <v>-0.00420091333827015</v>
      </c>
      <c r="U580" s="16" t="n">
        <v>0.440299480379692</v>
      </c>
      <c r="V580" s="16" t="n">
        <v>0.595665942226486</v>
      </c>
      <c r="W580" s="6" t="s">
        <v>567</v>
      </c>
      <c r="X580" s="16" t="n">
        <v>0.1</v>
      </c>
      <c r="Y580" s="16" t="n">
        <v>0.557457274709671</v>
      </c>
      <c r="Z580" s="16" t="n">
        <f aca="false">(G580-E580)/SQRT(H580^2/D580+F580^2/C580)</f>
        <v>-0.716452994275254</v>
      </c>
      <c r="AA580" s="24" t="n">
        <f aca="false">ABS(K580-Z580)</f>
        <v>0</v>
      </c>
    </row>
    <row r="581" customFormat="false" ht="15" hidden="false" customHeight="false" outlineLevel="0" collapsed="false">
      <c r="A581" s="17" t="n">
        <v>976</v>
      </c>
      <c r="B581" s="6" t="s">
        <v>487</v>
      </c>
      <c r="C581" s="6" t="n">
        <v>126</v>
      </c>
      <c r="D581" s="6" t="n">
        <v>626</v>
      </c>
      <c r="E581" s="16" t="n">
        <v>0.558267255151083</v>
      </c>
      <c r="F581" s="16" t="n">
        <v>0.0614559469867493</v>
      </c>
      <c r="G581" s="16" t="n">
        <v>0.554099650095446</v>
      </c>
      <c r="H581" s="16" t="n">
        <v>0.052542948652577</v>
      </c>
      <c r="I581" s="23" t="n">
        <f aca="false">G581-E581</f>
        <v>-0.00416760505563651</v>
      </c>
      <c r="J581" s="17" t="n">
        <f aca="false">100*(G581-E581)/E581</f>
        <v>-0.746525076866392</v>
      </c>
      <c r="K581" s="16" t="n">
        <v>-0.710725420916235</v>
      </c>
      <c r="L581" s="17" t="n">
        <v>163.778959396061</v>
      </c>
      <c r="M581" s="16" t="n">
        <v>0.478265284720954</v>
      </c>
      <c r="N581" s="16" t="n">
        <v>0.58183865848218</v>
      </c>
      <c r="O581" s="6" t="str">
        <f aca="false">IF(N581&lt;0.05,"Yes","No")</f>
        <v>No</v>
      </c>
      <c r="P581" s="16" t="n">
        <v>-0.0769148461565884</v>
      </c>
      <c r="Q581" s="16" t="n">
        <v>0.62175130090292</v>
      </c>
      <c r="R581" s="16" t="n">
        <v>0.430646395806835</v>
      </c>
      <c r="S581" s="16" t="n">
        <v>0.286718021456131</v>
      </c>
      <c r="T581" s="16" t="n">
        <v>-0.00416743217445268</v>
      </c>
      <c r="U581" s="16" t="n">
        <v>0.443939502133245</v>
      </c>
      <c r="V581" s="16" t="n">
        <v>0.599160647029028</v>
      </c>
      <c r="W581" s="6" t="s">
        <v>567</v>
      </c>
      <c r="X581" s="16" t="n">
        <v>0.1</v>
      </c>
      <c r="Y581" s="16" t="n">
        <v>0.557229068411177</v>
      </c>
      <c r="Z581" s="16" t="n">
        <f aca="false">(G581-E581)/SQRT(H581^2/D581+F581^2/C581)</f>
        <v>-0.710725420916235</v>
      </c>
      <c r="AA581" s="24" t="n">
        <f aca="false">ABS(K581-Z581)</f>
        <v>0</v>
      </c>
    </row>
    <row r="582" customFormat="false" ht="15" hidden="false" customHeight="false" outlineLevel="0" collapsed="false">
      <c r="A582" s="17" t="n">
        <v>977</v>
      </c>
      <c r="B582" s="6" t="s">
        <v>487</v>
      </c>
      <c r="C582" s="6" t="n">
        <v>126</v>
      </c>
      <c r="D582" s="6" t="n">
        <v>626</v>
      </c>
      <c r="E582" s="16" t="n">
        <v>0.558361835896023</v>
      </c>
      <c r="F582" s="16" t="n">
        <v>0.0614878625003046</v>
      </c>
      <c r="G582" s="16" t="n">
        <v>0.554202546184055</v>
      </c>
      <c r="H582" s="16" t="n">
        <v>0.0525555112067881</v>
      </c>
      <c r="I582" s="23" t="n">
        <f aca="false">G582-E582</f>
        <v>-0.00415928971196744</v>
      </c>
      <c r="J582" s="17" t="n">
        <f aca="false">100*(G582-E582)/E582</f>
        <v>-0.74490938394686</v>
      </c>
      <c r="K582" s="16" t="n">
        <v>-0.708964654610277</v>
      </c>
      <c r="L582" s="17" t="n">
        <v>163.756220054296</v>
      </c>
      <c r="M582" s="16" t="n">
        <v>0.479354514109605</v>
      </c>
      <c r="N582" s="16" t="n">
        <v>0.58282629290757</v>
      </c>
      <c r="O582" s="6" t="str">
        <f aca="false">IF(N582&lt;0.05,"Yes","No")</f>
        <v>No</v>
      </c>
      <c r="P582" s="16" t="n">
        <v>-0.0767384153131097</v>
      </c>
      <c r="Q582" s="16" t="n">
        <v>0.618902168416343</v>
      </c>
      <c r="R582" s="16" t="n">
        <v>0.431704045982618</v>
      </c>
      <c r="S582" s="16" t="n">
        <v>0.284583671853316</v>
      </c>
      <c r="T582" s="16" t="n">
        <v>-0.00415912126673809</v>
      </c>
      <c r="U582" s="16" t="n">
        <v>0.444961263740555</v>
      </c>
      <c r="V582" s="16" t="n">
        <v>0.600040831270158</v>
      </c>
      <c r="W582" s="6" t="s">
        <v>567</v>
      </c>
      <c r="X582" s="16" t="n">
        <v>0</v>
      </c>
      <c r="Y582" s="16" t="n">
        <v>0.557127643389624</v>
      </c>
      <c r="Z582" s="16" t="n">
        <f aca="false">(G582-E582)/SQRT(H582^2/D582+F582^2/C582)</f>
        <v>-0.708964654610277</v>
      </c>
      <c r="AA582" s="24" t="n">
        <f aca="false">ABS(K582-Z582)</f>
        <v>0</v>
      </c>
    </row>
    <row r="583" customFormat="false" ht="15" hidden="false" customHeight="false" outlineLevel="0" collapsed="false">
      <c r="A583" s="17" t="n">
        <v>978</v>
      </c>
      <c r="B583" s="6" t="s">
        <v>487</v>
      </c>
      <c r="C583" s="6" t="n">
        <v>126</v>
      </c>
      <c r="D583" s="6" t="n">
        <v>626</v>
      </c>
      <c r="E583" s="16" t="n">
        <v>0.558483043833384</v>
      </c>
      <c r="F583" s="16" t="n">
        <v>0.0615065171482706</v>
      </c>
      <c r="G583" s="16" t="n">
        <v>0.554348215317955</v>
      </c>
      <c r="H583" s="16" t="n">
        <v>0.0525400824735388</v>
      </c>
      <c r="I583" s="23" t="n">
        <f aca="false">G583-E583</f>
        <v>-0.00413482851542979</v>
      </c>
      <c r="J583" s="17" t="n">
        <f aca="false">100*(G583-E583)/E583</f>
        <v>-0.74036778038034</v>
      </c>
      <c r="K583" s="16" t="n">
        <v>-0.704635295255054</v>
      </c>
      <c r="L583" s="17" t="n">
        <v>163.70780792187</v>
      </c>
      <c r="M583" s="16" t="n">
        <v>0.482038453033997</v>
      </c>
      <c r="N583" s="16" t="n">
        <v>0.585412017239554</v>
      </c>
      <c r="O583" s="6" t="str">
        <f aca="false">IF(N583&lt;0.05,"Yes","No")</f>
        <v>No</v>
      </c>
      <c r="P583" s="16" t="n">
        <v>-0.0762997168120423</v>
      </c>
      <c r="Q583" s="16" t="n">
        <v>0.611846110154857</v>
      </c>
      <c r="R583" s="16" t="n">
        <v>0.434340440981554</v>
      </c>
      <c r="S583" s="16" t="n">
        <v>0.281402637088235</v>
      </c>
      <c r="T583" s="16" t="n">
        <v>-0.0041346652379783</v>
      </c>
      <c r="U583" s="16" t="n">
        <v>0.44751370075683</v>
      </c>
      <c r="V583" s="16" t="n">
        <v>0.601167701592135</v>
      </c>
      <c r="W583" s="6" t="s">
        <v>567</v>
      </c>
      <c r="X583" s="16" t="n">
        <v>0</v>
      </c>
      <c r="Y583" s="16" t="n">
        <v>0.557089609006542</v>
      </c>
      <c r="Z583" s="16" t="n">
        <f aca="false">(G583-E583)/SQRT(H583^2/D583+F583^2/C583)</f>
        <v>-0.704635295255054</v>
      </c>
      <c r="AA583" s="24" t="n">
        <f aca="false">ABS(K583-Z583)</f>
        <v>0</v>
      </c>
    </row>
    <row r="584" customFormat="false" ht="15" hidden="false" customHeight="false" outlineLevel="0" collapsed="false">
      <c r="A584" s="17" t="n">
        <v>979</v>
      </c>
      <c r="B584" s="6" t="s">
        <v>487</v>
      </c>
      <c r="C584" s="6" t="n">
        <v>126</v>
      </c>
      <c r="D584" s="6" t="n">
        <v>626</v>
      </c>
      <c r="E584" s="16" t="n">
        <v>0.558612428014241</v>
      </c>
      <c r="F584" s="16" t="n">
        <v>0.0615787759410893</v>
      </c>
      <c r="G584" s="16" t="n">
        <v>0.554531529164924</v>
      </c>
      <c r="H584" s="16" t="n">
        <v>0.0526017883664955</v>
      </c>
      <c r="I584" s="23" t="n">
        <f aca="false">G584-E584</f>
        <v>-0.00408089884931695</v>
      </c>
      <c r="J584" s="17" t="n">
        <f aca="false">100*(G584-E584)/E584</f>
        <v>-0.730542079742794</v>
      </c>
      <c r="K584" s="16" t="n">
        <v>-0.694628862447723</v>
      </c>
      <c r="L584" s="17" t="n">
        <v>163.707778653981</v>
      </c>
      <c r="M584" s="16" t="n">
        <v>0.488272573522521</v>
      </c>
      <c r="N584" s="16" t="n">
        <v>0.592640483518669</v>
      </c>
      <c r="O584" s="6" t="str">
        <f aca="false">IF(N584&lt;0.05,"Yes","No")</f>
        <v>No</v>
      </c>
      <c r="P584" s="16" t="n">
        <v>-0.0752162124468023</v>
      </c>
      <c r="Q584" s="16" t="n">
        <v>0.594592288274698</v>
      </c>
      <c r="R584" s="16" t="n">
        <v>0.440891637700018</v>
      </c>
      <c r="S584" s="16" t="n">
        <v>0.282040525644881</v>
      </c>
      <c r="T584" s="16" t="n">
        <v>-0.00408073837801529</v>
      </c>
      <c r="U584" s="16" t="n">
        <v>0.453854340591572</v>
      </c>
      <c r="V584" s="16" t="n">
        <v>0.607494541998352</v>
      </c>
      <c r="W584" s="6" t="s">
        <v>567</v>
      </c>
      <c r="X584" s="16" t="n">
        <v>0</v>
      </c>
      <c r="Y584" s="16" t="n">
        <v>0.556671230792637</v>
      </c>
      <c r="Z584" s="16" t="n">
        <f aca="false">(G584-E584)/SQRT(H584^2/D584+F584^2/C584)</f>
        <v>-0.694628862447723</v>
      </c>
      <c r="AA584" s="24" t="n">
        <f aca="false">ABS(K584-Z584)</f>
        <v>0</v>
      </c>
    </row>
    <row r="585" customFormat="false" ht="15" hidden="false" customHeight="false" outlineLevel="0" collapsed="false">
      <c r="A585" s="17" t="n">
        <v>980</v>
      </c>
      <c r="B585" s="6" t="s">
        <v>487</v>
      </c>
      <c r="C585" s="6" t="n">
        <v>126</v>
      </c>
      <c r="D585" s="6" t="n">
        <v>626</v>
      </c>
      <c r="E585" s="16" t="n">
        <v>0.55875365246856</v>
      </c>
      <c r="F585" s="16" t="n">
        <v>0.0616338025779142</v>
      </c>
      <c r="G585" s="16" t="n">
        <v>0.554727592502539</v>
      </c>
      <c r="H585" s="16" t="n">
        <v>0.0526608450998717</v>
      </c>
      <c r="I585" s="23" t="n">
        <f aca="false">G585-E585</f>
        <v>-0.00402605996602112</v>
      </c>
      <c r="J585" s="17" t="n">
        <f aca="false">100*(G585-E585)/E585</f>
        <v>-0.720542934839725</v>
      </c>
      <c r="K585" s="16" t="n">
        <v>-0.684662576399638</v>
      </c>
      <c r="L585" s="17" t="n">
        <v>163.72633350218</v>
      </c>
      <c r="M585" s="16" t="n">
        <v>0.494524930572173</v>
      </c>
      <c r="N585" s="16" t="n">
        <v>0.599536571916986</v>
      </c>
      <c r="O585" s="6" t="str">
        <f aca="false">IF(N585&lt;0.05,"Yes","No")</f>
        <v>No</v>
      </c>
      <c r="P585" s="16" t="n">
        <v>-0.0741258924255764</v>
      </c>
      <c r="Q585" s="16" t="n">
        <v>0.577479033881913</v>
      </c>
      <c r="R585" s="16" t="n">
        <v>0.447540959781035</v>
      </c>
      <c r="S585" s="16" t="n">
        <v>0.283438481923804</v>
      </c>
      <c r="T585" s="16" t="n">
        <v>-0.00402590097121496</v>
      </c>
      <c r="U585" s="16" t="n">
        <v>0.460291416860521</v>
      </c>
      <c r="V585" s="16" t="n">
        <v>0.612846810408083</v>
      </c>
      <c r="W585" s="6" t="s">
        <v>567</v>
      </c>
      <c r="X585" s="16" t="n">
        <v>0</v>
      </c>
      <c r="Y585" s="16" t="n">
        <v>0.556430346366449</v>
      </c>
      <c r="Z585" s="16" t="n">
        <f aca="false">(G585-E585)/SQRT(H585^2/D585+F585^2/C585)</f>
        <v>-0.684662576399638</v>
      </c>
      <c r="AA585" s="24" t="n">
        <f aca="false">ABS(K585-Z585)</f>
        <v>0</v>
      </c>
    </row>
    <row r="586" customFormat="false" ht="15" hidden="false" customHeight="false" outlineLevel="0" collapsed="false">
      <c r="A586" s="17" t="n">
        <v>981</v>
      </c>
      <c r="B586" s="6" t="s">
        <v>487</v>
      </c>
      <c r="C586" s="6" t="n">
        <v>126</v>
      </c>
      <c r="D586" s="6" t="n">
        <v>626</v>
      </c>
      <c r="E586" s="16" t="n">
        <v>0.558932844845075</v>
      </c>
      <c r="F586" s="16" t="n">
        <v>0.061648004065098</v>
      </c>
      <c r="G586" s="16" t="n">
        <v>0.554947147496973</v>
      </c>
      <c r="H586" s="16" t="n">
        <v>0.052674551155104</v>
      </c>
      <c r="I586" s="23" t="n">
        <f aca="false">G586-E586</f>
        <v>-0.0039856973481025</v>
      </c>
      <c r="J586" s="17" t="n">
        <f aca="false">100*(G586-E586)/E586</f>
        <v>-0.713090559064793</v>
      </c>
      <c r="K586" s="16" t="n">
        <v>-0.677639870049737</v>
      </c>
      <c r="L586" s="17" t="n">
        <v>163.728753664949</v>
      </c>
      <c r="M586" s="16" t="n">
        <v>0.498956508863535</v>
      </c>
      <c r="N586" s="16" t="n">
        <v>0.604560337440765</v>
      </c>
      <c r="O586" s="6" t="str">
        <f aca="false">IF(N586&lt;0.05,"Yes","No")</f>
        <v>No</v>
      </c>
      <c r="P586" s="16" t="n">
        <v>-0.0733641316653319</v>
      </c>
      <c r="Q586" s="16" t="n">
        <v>0.565670999872816</v>
      </c>
      <c r="R586" s="16" t="n">
        <v>0.452220259020212</v>
      </c>
      <c r="S586" s="16" t="n">
        <v>0.28365940390498</v>
      </c>
      <c r="T586" s="16" t="n">
        <v>-0.00398553885336028</v>
      </c>
      <c r="U586" s="16" t="n">
        <v>0.464822598409204</v>
      </c>
      <c r="V586" s="16" t="n">
        <v>0.616621704271185</v>
      </c>
      <c r="W586" s="6" t="s">
        <v>567</v>
      </c>
      <c r="X586" s="16" t="n">
        <v>0</v>
      </c>
      <c r="Y586" s="16" t="n">
        <v>0.556265530706425</v>
      </c>
      <c r="Z586" s="16" t="n">
        <f aca="false">(G586-E586)/SQRT(H586^2/D586+F586^2/C586)</f>
        <v>-0.677639870049737</v>
      </c>
      <c r="AA586" s="24" t="n">
        <f aca="false">ABS(K586-Z586)</f>
        <v>0</v>
      </c>
    </row>
    <row r="587" customFormat="false" ht="15" hidden="false" customHeight="false" outlineLevel="0" collapsed="false">
      <c r="A587" s="17" t="n">
        <v>982</v>
      </c>
      <c r="B587" s="6" t="s">
        <v>487</v>
      </c>
      <c r="C587" s="6" t="n">
        <v>126</v>
      </c>
      <c r="D587" s="6" t="n">
        <v>626</v>
      </c>
      <c r="E587" s="16" t="n">
        <v>0.559175517114382</v>
      </c>
      <c r="F587" s="16" t="n">
        <v>0.0616560881172232</v>
      </c>
      <c r="G587" s="16" t="n">
        <v>0.555218267555054</v>
      </c>
      <c r="H587" s="16" t="n">
        <v>0.0526610234933846</v>
      </c>
      <c r="I587" s="23" t="n">
        <f aca="false">G587-E587</f>
        <v>-0.00395724955932797</v>
      </c>
      <c r="J587" s="17" t="n">
        <f aca="false">100*(G587-E587)/E587</f>
        <v>-0.707693637902694</v>
      </c>
      <c r="K587" s="16" t="n">
        <v>-0.672748450342001</v>
      </c>
      <c r="L587" s="17" t="n">
        <v>163.697305581289</v>
      </c>
      <c r="M587" s="16" t="n">
        <v>0.502055899192438</v>
      </c>
      <c r="N587" s="16" t="n">
        <v>0.607965097523523</v>
      </c>
      <c r="O587" s="6" t="str">
        <f aca="false">IF(N587&lt;0.05,"Yes","No")</f>
        <v>No</v>
      </c>
      <c r="P587" s="16" t="n">
        <v>-0.0728531287413529</v>
      </c>
      <c r="Q587" s="16" t="n">
        <v>0.557818311216007</v>
      </c>
      <c r="R587" s="16" t="n">
        <v>0.455374681849501</v>
      </c>
      <c r="S587" s="16" t="n">
        <v>0.282052978793259</v>
      </c>
      <c r="T587" s="16" t="n">
        <v>-0.00395709107495954</v>
      </c>
      <c r="U587" s="16" t="n">
        <v>0.467877125124425</v>
      </c>
      <c r="V587" s="16" t="n">
        <v>0.619804438768233</v>
      </c>
      <c r="W587" s="6" t="s">
        <v>567</v>
      </c>
      <c r="X587" s="16" t="n">
        <v>0</v>
      </c>
      <c r="Y587" s="16" t="n">
        <v>0.556037324407931</v>
      </c>
      <c r="Z587" s="16" t="n">
        <f aca="false">(G587-E587)/SQRT(H587^2/D587+F587^2/C587)</f>
        <v>-0.672748450342001</v>
      </c>
      <c r="AA587" s="24" t="n">
        <f aca="false">ABS(K587-Z587)</f>
        <v>0</v>
      </c>
    </row>
    <row r="588" customFormat="false" ht="15" hidden="false" customHeight="false" outlineLevel="0" collapsed="false">
      <c r="A588" s="17" t="n">
        <v>983</v>
      </c>
      <c r="B588" s="6" t="s">
        <v>487</v>
      </c>
      <c r="C588" s="6" t="n">
        <v>126</v>
      </c>
      <c r="D588" s="6" t="n">
        <v>626</v>
      </c>
      <c r="E588" s="16" t="n">
        <v>0.559400870923012</v>
      </c>
      <c r="F588" s="16" t="n">
        <v>0.0617611179417153</v>
      </c>
      <c r="G588" s="16" t="n">
        <v>0.55548231960676</v>
      </c>
      <c r="H588" s="16" t="n">
        <v>0.0527499002039745</v>
      </c>
      <c r="I588" s="23" t="n">
        <f aca="false">G588-E588</f>
        <v>-0.00391855131625241</v>
      </c>
      <c r="J588" s="17" t="n">
        <f aca="false">100*(G588-E588)/E588</f>
        <v>-0.700490742852579</v>
      </c>
      <c r="K588" s="16" t="n">
        <v>-0.665038056587065</v>
      </c>
      <c r="L588" s="17" t="n">
        <v>163.696030409771</v>
      </c>
      <c r="M588" s="16" t="n">
        <v>0.506962013122335</v>
      </c>
      <c r="N588" s="16" t="n">
        <v>0.613552528554163</v>
      </c>
      <c r="O588" s="6" t="str">
        <f aca="false">IF(N588&lt;0.05,"Yes","No")</f>
        <v>No</v>
      </c>
      <c r="P588" s="16" t="n">
        <v>-0.0720189009176004</v>
      </c>
      <c r="Q588" s="16" t="n">
        <v>0.545116502549029</v>
      </c>
      <c r="R588" s="16" t="n">
        <v>0.460550944378442</v>
      </c>
      <c r="S588" s="16" t="n">
        <v>0.282301609271253</v>
      </c>
      <c r="T588" s="16" t="n">
        <v>-0.00391839978211922</v>
      </c>
      <c r="U588" s="16" t="n">
        <v>0.472886090405577</v>
      </c>
      <c r="V588" s="16" t="n">
        <v>0.623314762566194</v>
      </c>
      <c r="W588" s="6" t="s">
        <v>567</v>
      </c>
      <c r="X588" s="16" t="n">
        <v>0</v>
      </c>
      <c r="Y588" s="16" t="n">
        <v>0.555809118109438</v>
      </c>
      <c r="Z588" s="16" t="n">
        <f aca="false">(G588-E588)/SQRT(H588^2/D588+F588^2/C588)</f>
        <v>-0.665038056587065</v>
      </c>
      <c r="AA588" s="24" t="n">
        <f aca="false">ABS(K588-Z588)</f>
        <v>0</v>
      </c>
    </row>
    <row r="589" customFormat="false" ht="15" hidden="false" customHeight="false" outlineLevel="0" collapsed="false">
      <c r="A589" s="17" t="n">
        <v>984</v>
      </c>
      <c r="B589" s="6" t="s">
        <v>487</v>
      </c>
      <c r="C589" s="6" t="n">
        <v>126</v>
      </c>
      <c r="D589" s="6" t="n">
        <v>626</v>
      </c>
      <c r="E589" s="16" t="n">
        <v>0.55963779512852</v>
      </c>
      <c r="F589" s="16" t="n">
        <v>0.0618207452914146</v>
      </c>
      <c r="G589" s="16" t="n">
        <v>0.555756886498616</v>
      </c>
      <c r="H589" s="16" t="n">
        <v>0.0528167972804525</v>
      </c>
      <c r="I589" s="23" t="n">
        <f aca="false">G589-E589</f>
        <v>-0.00388090862990376</v>
      </c>
      <c r="J589" s="17" t="n">
        <f aca="false">100*(G589-E589)/E589</f>
        <v>-0.693467929379665</v>
      </c>
      <c r="K589" s="16" t="n">
        <v>-0.657988754230119</v>
      </c>
      <c r="L589" s="17" t="n">
        <v>163.720539445536</v>
      </c>
      <c r="M589" s="16" t="n">
        <v>0.511469480215779</v>
      </c>
      <c r="N589" s="16" t="n">
        <v>0.61829538431148</v>
      </c>
      <c r="O589" s="6" t="str">
        <f aca="false">IF(N589&lt;0.05,"Yes","No")</f>
        <v>No</v>
      </c>
      <c r="P589" s="16" t="n">
        <v>-0.0712413599139693</v>
      </c>
      <c r="Q589" s="16" t="n">
        <v>0.533409508716427</v>
      </c>
      <c r="R589" s="16" t="n">
        <v>0.465405016494711</v>
      </c>
      <c r="S589" s="16" t="n">
        <v>0.284608926972018</v>
      </c>
      <c r="T589" s="16" t="n">
        <v>-0.0038807610295495</v>
      </c>
      <c r="U589" s="16" t="n">
        <v>0.477586423160646</v>
      </c>
      <c r="V589" s="16" t="n">
        <v>0.627130671912823</v>
      </c>
      <c r="W589" s="6" t="s">
        <v>567</v>
      </c>
      <c r="X589" s="16" t="n">
        <v>0</v>
      </c>
      <c r="Y589" s="16" t="n">
        <v>0.555479486789391</v>
      </c>
      <c r="Z589" s="16" t="n">
        <f aca="false">(G589-E589)/SQRT(H589^2/D589+F589^2/C589)</f>
        <v>-0.657988754230119</v>
      </c>
      <c r="AA589" s="24" t="n">
        <f aca="false">ABS(K589-Z589)</f>
        <v>0</v>
      </c>
    </row>
    <row r="590" customFormat="false" ht="15" hidden="false" customHeight="false" outlineLevel="0" collapsed="false">
      <c r="A590" s="17" t="n">
        <v>985</v>
      </c>
      <c r="B590" s="6" t="s">
        <v>487</v>
      </c>
      <c r="C590" s="6" t="n">
        <v>126</v>
      </c>
      <c r="D590" s="6" t="n">
        <v>626</v>
      </c>
      <c r="E590" s="16" t="n">
        <v>0.559890650567554</v>
      </c>
      <c r="F590" s="16" t="n">
        <v>0.0618547968113065</v>
      </c>
      <c r="G590" s="16" t="n">
        <v>0.556045608208202</v>
      </c>
      <c r="H590" s="16" t="n">
        <v>0.0528539821825121</v>
      </c>
      <c r="I590" s="23" t="n">
        <f aca="false">G590-E590</f>
        <v>-0.0038450423593519</v>
      </c>
      <c r="J590" s="17" t="n">
        <f aca="false">100*(G590-E590)/E590</f>
        <v>-0.686748806298914</v>
      </c>
      <c r="K590" s="16" t="n">
        <v>-0.651536144455241</v>
      </c>
      <c r="L590" s="17" t="n">
        <v>163.73295622581</v>
      </c>
      <c r="M590" s="16" t="n">
        <v>0.515613906255252</v>
      </c>
      <c r="N590" s="16" t="n">
        <v>0.622946990823625</v>
      </c>
      <c r="O590" s="6" t="str">
        <f aca="false">IF(N590&lt;0.05,"Yes","No")</f>
        <v>No</v>
      </c>
      <c r="P590" s="16" t="n">
        <v>-0.0705356319493266</v>
      </c>
      <c r="Q590" s="16" t="n">
        <v>0.522893778503065</v>
      </c>
      <c r="R590" s="16" t="n">
        <v>0.469835325569928</v>
      </c>
      <c r="S590" s="16" t="n">
        <v>0.286566937595392</v>
      </c>
      <c r="T590" s="16" t="n">
        <v>-0.00384489429678497</v>
      </c>
      <c r="U590" s="16" t="n">
        <v>0.481879196552221</v>
      </c>
      <c r="V590" s="16" t="n">
        <v>0.628972974332296</v>
      </c>
      <c r="W590" s="6" t="s">
        <v>567</v>
      </c>
      <c r="X590" s="16" t="n">
        <v>0</v>
      </c>
      <c r="Y590" s="16" t="n">
        <v>0.555213246107815</v>
      </c>
      <c r="Z590" s="16" t="n">
        <f aca="false">(G590-E590)/SQRT(H590^2/D590+F590^2/C590)</f>
        <v>-0.651536144455241</v>
      </c>
      <c r="AA590" s="24" t="n">
        <f aca="false">ABS(K590-Z590)</f>
        <v>0</v>
      </c>
    </row>
    <row r="591" customFormat="false" ht="15" hidden="false" customHeight="false" outlineLevel="0" collapsed="false">
      <c r="A591" s="17" t="n">
        <v>986</v>
      </c>
      <c r="B591" s="6" t="s">
        <v>487</v>
      </c>
      <c r="C591" s="6" t="n">
        <v>126</v>
      </c>
      <c r="D591" s="6" t="n">
        <v>626</v>
      </c>
      <c r="E591" s="16" t="n">
        <v>0.560143261201798</v>
      </c>
      <c r="F591" s="16" t="n">
        <v>0.061998199541033</v>
      </c>
      <c r="G591" s="16" t="n">
        <v>0.556339674055005</v>
      </c>
      <c r="H591" s="16" t="n">
        <v>0.0529488272013162</v>
      </c>
      <c r="I591" s="23" t="n">
        <f aca="false">G591-E591</f>
        <v>-0.00380358714679285</v>
      </c>
      <c r="J591" s="17" t="n">
        <f aca="false">100*(G591-E591)/E591</f>
        <v>-0.679038276499513</v>
      </c>
      <c r="K591" s="16" t="n">
        <v>-0.643063920088175</v>
      </c>
      <c r="L591" s="17" t="n">
        <v>163.690578444917</v>
      </c>
      <c r="M591" s="16" t="n">
        <v>0.521082419309382</v>
      </c>
      <c r="N591" s="16" t="n">
        <v>0.62919204768334</v>
      </c>
      <c r="O591" s="6" t="str">
        <f aca="false">IF(N591&lt;0.05,"Yes","No")</f>
        <v>No</v>
      </c>
      <c r="P591" s="16" t="n">
        <v>-0.069642335994736</v>
      </c>
      <c r="Q591" s="16" t="n">
        <v>0.509733306110215</v>
      </c>
      <c r="R591" s="16" t="n">
        <v>0.475476450776934</v>
      </c>
      <c r="S591" s="16" t="n">
        <v>0.286067496561756</v>
      </c>
      <c r="T591" s="16" t="n">
        <v>-0.00380344033254702</v>
      </c>
      <c r="U591" s="16" t="n">
        <v>0.487343036688588</v>
      </c>
      <c r="V591" s="16" t="n">
        <v>0.628972974332296</v>
      </c>
      <c r="W591" s="6" t="s">
        <v>567</v>
      </c>
      <c r="X591" s="16" t="n">
        <v>0</v>
      </c>
      <c r="Y591" s="16" t="n">
        <v>0.554991378873168</v>
      </c>
      <c r="Z591" s="16" t="n">
        <f aca="false">(G591-E591)/SQRT(H591^2/D591+F591^2/C591)</f>
        <v>-0.643063920088175</v>
      </c>
      <c r="AA591" s="24" t="n">
        <f aca="false">ABS(K591-Z591)</f>
        <v>0</v>
      </c>
    </row>
    <row r="592" customFormat="false" ht="15" hidden="false" customHeight="false" outlineLevel="0" collapsed="false">
      <c r="A592" s="17" t="n">
        <v>987</v>
      </c>
      <c r="B592" s="6" t="s">
        <v>487</v>
      </c>
      <c r="C592" s="6" t="n">
        <v>126</v>
      </c>
      <c r="D592" s="6" t="n">
        <v>626</v>
      </c>
      <c r="E592" s="16" t="n">
        <v>0.56044808124739</v>
      </c>
      <c r="F592" s="16" t="n">
        <v>0.0620536311201361</v>
      </c>
      <c r="G592" s="16" t="n">
        <v>0.556670682356</v>
      </c>
      <c r="H592" s="16" t="n">
        <v>0.0529820973580358</v>
      </c>
      <c r="I592" s="23" t="n">
        <f aca="false">G592-E592</f>
        <v>-0.00377739889139073</v>
      </c>
      <c r="J592" s="17" t="n">
        <f aca="false">100*(G592-E592)/E592</f>
        <v>-0.673996221556038</v>
      </c>
      <c r="K592" s="16" t="n">
        <v>-0.638087531225401</v>
      </c>
      <c r="L592" s="17" t="n">
        <v>163.669073817821</v>
      </c>
      <c r="M592" s="16" t="n">
        <v>0.524308467218263</v>
      </c>
      <c r="N592" s="16" t="n">
        <v>0.632360556616286</v>
      </c>
      <c r="O592" s="6" t="str">
        <f aca="false">IF(N592&lt;0.05,"Yes","No")</f>
        <v>No</v>
      </c>
      <c r="P592" s="16" t="n">
        <v>-0.0691154570587502</v>
      </c>
      <c r="Q592" s="16" t="n">
        <v>0.502049709234405</v>
      </c>
      <c r="R592" s="16" t="n">
        <v>0.478821043954177</v>
      </c>
      <c r="S592" s="16" t="n">
        <v>0.284495848422544</v>
      </c>
      <c r="T592" s="16" t="n">
        <v>-0.00377725536481366</v>
      </c>
      <c r="U592" s="16" t="n">
        <v>0.490582266941629</v>
      </c>
      <c r="V592" s="16" t="n">
        <v>0.628972974332296</v>
      </c>
      <c r="W592" s="6" t="s">
        <v>567</v>
      </c>
      <c r="X592" s="16" t="n">
        <v>0</v>
      </c>
      <c r="Y592" s="16" t="n">
        <v>0.554794867893909</v>
      </c>
      <c r="Z592" s="16" t="n">
        <f aca="false">(G592-E592)/SQRT(H592^2/D592+F592^2/C592)</f>
        <v>-0.638087531225401</v>
      </c>
      <c r="AA592" s="24" t="n">
        <f aca="false">ABS(K592-Z592)</f>
        <v>0</v>
      </c>
    </row>
    <row r="593" customFormat="false" ht="15" hidden="false" customHeight="false" outlineLevel="0" collapsed="false">
      <c r="A593" s="17" t="n">
        <v>988</v>
      </c>
      <c r="B593" s="6" t="s">
        <v>487</v>
      </c>
      <c r="C593" s="6" t="n">
        <v>126</v>
      </c>
      <c r="D593" s="6" t="n">
        <v>626</v>
      </c>
      <c r="E593" s="16" t="n">
        <v>0.560761528119208</v>
      </c>
      <c r="F593" s="16" t="n">
        <v>0.062100571408564</v>
      </c>
      <c r="G593" s="16" t="n">
        <v>0.557018547536085</v>
      </c>
      <c r="H593" s="16" t="n">
        <v>0.0530293512805801</v>
      </c>
      <c r="I593" s="23" t="n">
        <f aca="false">G593-E593</f>
        <v>-0.00374298058312306</v>
      </c>
      <c r="J593" s="17" t="n">
        <f aca="false">100*(G593-E593)/E593</f>
        <v>-0.667481700407836</v>
      </c>
      <c r="K593" s="16" t="n">
        <v>-0.631784644643175</v>
      </c>
      <c r="L593" s="17" t="n">
        <v>163.68003175534</v>
      </c>
      <c r="M593" s="16" t="n">
        <v>0.52840901021804</v>
      </c>
      <c r="N593" s="16" t="n">
        <v>0.636940522356915</v>
      </c>
      <c r="O593" s="6" t="str">
        <f aca="false">IF(N593&lt;0.05,"Yes","No")</f>
        <v>No</v>
      </c>
      <c r="P593" s="16" t="n">
        <v>-0.0684266680969796</v>
      </c>
      <c r="Q593" s="16" t="n">
        <v>0.492092944161154</v>
      </c>
      <c r="R593" s="16" t="n">
        <v>0.483212778921056</v>
      </c>
      <c r="S593" s="16" t="n">
        <v>0.2847978868272</v>
      </c>
      <c r="T593" s="16" t="n">
        <v>-0.00374283923300076</v>
      </c>
      <c r="U593" s="16" t="n">
        <v>0.494837881385868</v>
      </c>
      <c r="V593" s="16" t="n">
        <v>0.628972974332296</v>
      </c>
      <c r="W593" s="6" t="s">
        <v>567</v>
      </c>
      <c r="X593" s="16" t="n">
        <v>0</v>
      </c>
      <c r="Y593" s="16" t="n">
        <v>0.554566661595416</v>
      </c>
      <c r="Z593" s="16" t="n">
        <f aca="false">(G593-E593)/SQRT(H593^2/D593+F593^2/C593)</f>
        <v>-0.631784644643175</v>
      </c>
      <c r="AA593" s="24" t="n">
        <f aca="false">ABS(K593-Z593)</f>
        <v>0</v>
      </c>
    </row>
    <row r="594" customFormat="false" ht="15" hidden="false" customHeight="false" outlineLevel="0" collapsed="false">
      <c r="A594" s="17" t="n">
        <v>989</v>
      </c>
      <c r="B594" s="6" t="s">
        <v>487</v>
      </c>
      <c r="C594" s="6" t="n">
        <v>126</v>
      </c>
      <c r="D594" s="6" t="n">
        <v>626</v>
      </c>
      <c r="E594" s="16" t="n">
        <v>0.561075937653345</v>
      </c>
      <c r="F594" s="16" t="n">
        <v>0.0621998791592323</v>
      </c>
      <c r="G594" s="16" t="n">
        <v>0.557371960946927</v>
      </c>
      <c r="H594" s="16" t="n">
        <v>0.0531274231526211</v>
      </c>
      <c r="I594" s="23" t="n">
        <f aca="false">G594-E594</f>
        <v>-0.00370397670641764</v>
      </c>
      <c r="J594" s="17" t="n">
        <f aca="false">100*(G594-E594)/E594</f>
        <v>-0.660156042675655</v>
      </c>
      <c r="K594" s="16" t="n">
        <v>-0.624182956144531</v>
      </c>
      <c r="L594" s="17" t="n">
        <v>163.700268679903</v>
      </c>
      <c r="M594" s="16" t="n">
        <v>0.533376331572158</v>
      </c>
      <c r="N594" s="16" t="n">
        <v>0.642559445317147</v>
      </c>
      <c r="O594" s="6" t="str">
        <f aca="false">IF(N594&lt;0.05,"Yes","No")</f>
        <v>No</v>
      </c>
      <c r="P594" s="16" t="n">
        <v>-0.0675922613116515</v>
      </c>
      <c r="Q594" s="16" t="n">
        <v>0.480164782113215</v>
      </c>
      <c r="R594" s="16" t="n">
        <v>0.488562197077565</v>
      </c>
      <c r="S594" s="16" t="n">
        <v>0.286884782986154</v>
      </c>
      <c r="T594" s="16" t="n">
        <v>-0.00370383760866847</v>
      </c>
      <c r="U594" s="16" t="n">
        <v>0.500022187456505</v>
      </c>
      <c r="V594" s="16" t="n">
        <v>0.628972974332296</v>
      </c>
      <c r="W594" s="6" t="s">
        <v>567</v>
      </c>
      <c r="X594" s="16" t="n">
        <v>0</v>
      </c>
      <c r="Y594" s="16" t="n">
        <v>0.554515949084639</v>
      </c>
      <c r="Z594" s="16" t="n">
        <f aca="false">(G594-E594)/SQRT(H594^2/D594+F594^2/C594)</f>
        <v>-0.624182956144531</v>
      </c>
      <c r="AA594" s="24" t="n">
        <f aca="false">ABS(K594-Z594)</f>
        <v>0</v>
      </c>
    </row>
    <row r="595" customFormat="false" ht="15" hidden="false" customHeight="false" outlineLevel="0" collapsed="false">
      <c r="A595" s="17" t="n">
        <v>990</v>
      </c>
      <c r="B595" s="6" t="s">
        <v>487</v>
      </c>
      <c r="C595" s="6" t="n">
        <v>126</v>
      </c>
      <c r="D595" s="6" t="n">
        <v>626</v>
      </c>
      <c r="E595" s="16" t="n">
        <v>0.561418733899556</v>
      </c>
      <c r="F595" s="16" t="n">
        <v>0.0623507522920759</v>
      </c>
      <c r="G595" s="16" t="n">
        <v>0.557732376808557</v>
      </c>
      <c r="H595" s="16" t="n">
        <v>0.0532506161447008</v>
      </c>
      <c r="I595" s="23" t="n">
        <f aca="false">G595-E595</f>
        <v>-0.00368635709099907</v>
      </c>
      <c r="J595" s="17" t="n">
        <f aca="false">100*(G595-E595)/E595</f>
        <v>-0.656614549606142</v>
      </c>
      <c r="K595" s="16" t="n">
        <v>-0.619719024228359</v>
      </c>
      <c r="L595" s="17" t="n">
        <v>163.691636433811</v>
      </c>
      <c r="M595" s="16" t="n">
        <v>0.536304458599038</v>
      </c>
      <c r="N595" s="16" t="n">
        <v>0.645716714909214</v>
      </c>
      <c r="O595" s="6" t="str">
        <f aca="false">IF(N595&lt;0.05,"Yes","No")</f>
        <v>No</v>
      </c>
      <c r="P595" s="16" t="n">
        <v>-0.0671135620602284</v>
      </c>
      <c r="Q595" s="16" t="n">
        <v>0.473387657513703</v>
      </c>
      <c r="R595" s="16" t="n">
        <v>0.491645538072494</v>
      </c>
      <c r="S595" s="16" t="n">
        <v>0.287761769189789</v>
      </c>
      <c r="T595" s="16" t="n">
        <v>-0.00368622361025208</v>
      </c>
      <c r="U595" s="16" t="n">
        <v>0.503007660889804</v>
      </c>
      <c r="V595" s="16" t="n">
        <v>0.628972974332296</v>
      </c>
      <c r="W595" s="6" t="s">
        <v>567</v>
      </c>
      <c r="X595" s="16" t="n">
        <v>0</v>
      </c>
      <c r="Y595" s="16" t="n">
        <v>0.554439880318475</v>
      </c>
      <c r="Z595" s="16" t="n">
        <f aca="false">(G595-E595)/SQRT(H595^2/D595+F595^2/C595)</f>
        <v>-0.619719024228359</v>
      </c>
      <c r="AA595" s="24" t="n">
        <f aca="false">ABS(K595-Z595)</f>
        <v>0</v>
      </c>
    </row>
    <row r="596" customFormat="false" ht="15" hidden="false" customHeight="false" outlineLevel="0" collapsed="false">
      <c r="A596" s="17" t="n">
        <v>991</v>
      </c>
      <c r="B596" s="6" t="s">
        <v>487</v>
      </c>
      <c r="C596" s="6" t="n">
        <v>126</v>
      </c>
      <c r="D596" s="6" t="n">
        <v>626</v>
      </c>
      <c r="E596" s="16" t="n">
        <v>0.561764045840218</v>
      </c>
      <c r="F596" s="16" t="n">
        <v>0.0624194898550686</v>
      </c>
      <c r="G596" s="16" t="n">
        <v>0.558094657695712</v>
      </c>
      <c r="H596" s="16" t="n">
        <v>0.0533134216454367</v>
      </c>
      <c r="I596" s="23" t="n">
        <f aca="false">G596-E596</f>
        <v>-0.00366938814450557</v>
      </c>
      <c r="J596" s="17" t="n">
        <f aca="false">100*(G596-E596)/E596</f>
        <v>-0.653190280096575</v>
      </c>
      <c r="K596" s="16" t="n">
        <v>-0.616180976536614</v>
      </c>
      <c r="L596" s="17" t="n">
        <v>163.697867610576</v>
      </c>
      <c r="M596" s="16" t="n">
        <v>0.538630966453588</v>
      </c>
      <c r="N596" s="16" t="n">
        <v>0.64777542101831</v>
      </c>
      <c r="O596" s="6" t="str">
        <f aca="false">IF(N596&lt;0.05,"Yes","No")</f>
        <v>No</v>
      </c>
      <c r="P596" s="16" t="n">
        <v>-0.0667270321773984</v>
      </c>
      <c r="Q596" s="16" t="n">
        <v>0.46795055799219</v>
      </c>
      <c r="R596" s="16" t="n">
        <v>0.494142825774881</v>
      </c>
      <c r="S596" s="16" t="n">
        <v>0.289168516415522</v>
      </c>
      <c r="T596" s="16" t="n">
        <v>-0.00366925185253596</v>
      </c>
      <c r="U596" s="16" t="n">
        <v>0.505430313282977</v>
      </c>
      <c r="V596" s="16" t="n">
        <v>0.628972974332296</v>
      </c>
      <c r="W596" s="6" t="s">
        <v>567</v>
      </c>
      <c r="X596" s="16" t="n">
        <v>0</v>
      </c>
      <c r="Y596" s="16" t="n">
        <v>0.554389167807698</v>
      </c>
      <c r="Z596" s="16" t="n">
        <f aca="false">(G596-E596)/SQRT(H596^2/D596+F596^2/C596)</f>
        <v>-0.616180976536614</v>
      </c>
      <c r="AA596" s="24" t="n">
        <f aca="false">ABS(K596-Z596)</f>
        <v>0</v>
      </c>
    </row>
    <row r="597" customFormat="false" ht="15" hidden="false" customHeight="false" outlineLevel="0" collapsed="false">
      <c r="A597" s="17" t="n">
        <v>992</v>
      </c>
      <c r="B597" s="6" t="s">
        <v>487</v>
      </c>
      <c r="C597" s="6" t="n">
        <v>126</v>
      </c>
      <c r="D597" s="6" t="n">
        <v>626</v>
      </c>
      <c r="E597" s="16" t="n">
        <v>0.56208351656558</v>
      </c>
      <c r="F597" s="16" t="n">
        <v>0.0625131404662067</v>
      </c>
      <c r="G597" s="16" t="n">
        <v>0.558461843350063</v>
      </c>
      <c r="H597" s="16" t="n">
        <v>0.0534119404459087</v>
      </c>
      <c r="I597" s="23" t="n">
        <f aca="false">G597-E597</f>
        <v>-0.0036216732155171</v>
      </c>
      <c r="J597" s="17" t="n">
        <f aca="false">100*(G597-E597)/E597</f>
        <v>-0.644330087750322</v>
      </c>
      <c r="K597" s="16" t="n">
        <v>-0.607230380057329</v>
      </c>
      <c r="L597" s="17" t="n">
        <v>163.725993244506</v>
      </c>
      <c r="M597" s="16" t="n">
        <v>0.544539248452666</v>
      </c>
      <c r="N597" s="16" t="n">
        <v>0.654506270594423</v>
      </c>
      <c r="O597" s="6" t="str">
        <f aca="false">IF(N597&lt;0.05,"Yes","No")</f>
        <v>No</v>
      </c>
      <c r="P597" s="16" t="n">
        <v>-0.0657427752664406</v>
      </c>
      <c r="Q597" s="16" t="n">
        <v>0.454247366424891</v>
      </c>
      <c r="R597" s="16" t="n">
        <v>0.50053248097829</v>
      </c>
      <c r="S597" s="16" t="n">
        <v>0.291626299982313</v>
      </c>
      <c r="T597" s="16" t="n">
        <v>-0.00362153712245395</v>
      </c>
      <c r="U597" s="16" t="n">
        <v>0.51162778243233</v>
      </c>
      <c r="V597" s="16" t="n">
        <v>0.628972974332296</v>
      </c>
      <c r="W597" s="6" t="s">
        <v>567</v>
      </c>
      <c r="X597" s="16" t="n">
        <v>0</v>
      </c>
      <c r="Y597" s="16" t="n">
        <v>0.554034180232263</v>
      </c>
      <c r="Z597" s="16" t="n">
        <f aca="false">(G597-E597)/SQRT(H597^2/D597+F597^2/C597)</f>
        <v>-0.607230380057329</v>
      </c>
      <c r="AA597" s="24" t="n">
        <f aca="false">ABS(K597-Z597)</f>
        <v>0</v>
      </c>
    </row>
    <row r="598" customFormat="false" ht="15" hidden="false" customHeight="false" outlineLevel="0" collapsed="false">
      <c r="A598" s="17" t="n">
        <v>993</v>
      </c>
      <c r="B598" s="6" t="s">
        <v>487</v>
      </c>
      <c r="C598" s="6" t="n">
        <v>126</v>
      </c>
      <c r="D598" s="6" t="n">
        <v>626</v>
      </c>
      <c r="E598" s="16" t="n">
        <v>0.562414599789514</v>
      </c>
      <c r="F598" s="16" t="n">
        <v>0.0626274231776476</v>
      </c>
      <c r="G598" s="16" t="n">
        <v>0.558857788435948</v>
      </c>
      <c r="H598" s="16" t="n">
        <v>0.053527734449134</v>
      </c>
      <c r="I598" s="23" t="n">
        <f aca="false">G598-E598</f>
        <v>-0.00355681135356534</v>
      </c>
      <c r="J598" s="17" t="n">
        <f aca="false">100*(G598-E598)/E598</f>
        <v>-0.632418033759524</v>
      </c>
      <c r="K598" s="16" t="n">
        <v>-0.595241170414609</v>
      </c>
      <c r="L598" s="17" t="n">
        <v>163.753501494143</v>
      </c>
      <c r="M598" s="16" t="n">
        <v>0.552503969621456</v>
      </c>
      <c r="N598" s="16" t="n">
        <v>0.65693878900661</v>
      </c>
      <c r="O598" s="6" t="str">
        <f aca="false">IF(N598&lt;0.05,"Yes","No")</f>
        <v>No</v>
      </c>
      <c r="P598" s="16" t="n">
        <v>-0.0644303902340526</v>
      </c>
      <c r="Q598" s="16" t="n">
        <v>0.43629262785987</v>
      </c>
      <c r="R598" s="16" t="n">
        <v>0.50912011286634</v>
      </c>
      <c r="S598" s="16" t="n">
        <v>0.294977066123619</v>
      </c>
      <c r="T598" s="16" t="n">
        <v>-0.00355667896130239</v>
      </c>
      <c r="U598" s="16" t="n">
        <v>0.519958088598854</v>
      </c>
      <c r="V598" s="16" t="n">
        <v>0.628972974332296</v>
      </c>
      <c r="W598" s="6" t="s">
        <v>567</v>
      </c>
      <c r="X598" s="16" t="n">
        <v>0</v>
      </c>
      <c r="Y598" s="16" t="n">
        <v>0.553603123890664</v>
      </c>
      <c r="Z598" s="16" t="n">
        <f aca="false">(G598-E598)/SQRT(H598^2/D598+F598^2/C598)</f>
        <v>-0.595241170414609</v>
      </c>
      <c r="AA598" s="24" t="n">
        <f aca="false">ABS(K598-Z598)</f>
        <v>0</v>
      </c>
    </row>
    <row r="599" customFormat="false" ht="15" hidden="false" customHeight="false" outlineLevel="0" collapsed="false">
      <c r="A599" s="17" t="n">
        <v>994</v>
      </c>
      <c r="B599" s="6" t="s">
        <v>487</v>
      </c>
      <c r="C599" s="6" t="n">
        <v>126</v>
      </c>
      <c r="D599" s="6" t="n">
        <v>626</v>
      </c>
      <c r="E599" s="16" t="n">
        <v>0.562831789728195</v>
      </c>
      <c r="F599" s="16" t="n">
        <v>0.0626580796256303</v>
      </c>
      <c r="G599" s="16" t="n">
        <v>0.559308183459809</v>
      </c>
      <c r="H599" s="16" t="n">
        <v>0.0535497927009971</v>
      </c>
      <c r="I599" s="23" t="n">
        <f aca="false">G599-E599</f>
        <v>-0.00352360626838588</v>
      </c>
      <c r="J599" s="17" t="n">
        <f aca="false">100*(G599-E599)/E599</f>
        <v>-0.626049617788561</v>
      </c>
      <c r="K599" s="16" t="n">
        <v>-0.589401551072148</v>
      </c>
      <c r="L599" s="17" t="n">
        <v>163.747223011339</v>
      </c>
      <c r="M599" s="16" t="n">
        <v>0.556404255644837</v>
      </c>
      <c r="N599" s="16" t="n">
        <v>0.65866842226792</v>
      </c>
      <c r="O599" s="6" t="str">
        <f aca="false">IF(N599&lt;0.05,"Yes","No")</f>
        <v>No</v>
      </c>
      <c r="P599" s="16" t="n">
        <v>-0.0638015381380209</v>
      </c>
      <c r="Q599" s="16" t="n">
        <v>0.427817601897145</v>
      </c>
      <c r="R599" s="16" t="n">
        <v>0.513262266442477</v>
      </c>
      <c r="S599" s="16" t="n">
        <v>0.295542662928363</v>
      </c>
      <c r="T599" s="16" t="n">
        <v>-0.0035234712919273</v>
      </c>
      <c r="U599" s="16" t="n">
        <v>0.523979294885623</v>
      </c>
      <c r="V599" s="16" t="n">
        <v>0.628972974332296</v>
      </c>
      <c r="W599" s="6" t="s">
        <v>567</v>
      </c>
      <c r="X599" s="16" t="n">
        <v>0</v>
      </c>
      <c r="Y599" s="16" t="n">
        <v>0.553450986358335</v>
      </c>
      <c r="Z599" s="16" t="n">
        <f aca="false">(G599-E599)/SQRT(H599^2/D599+F599^2/C599)</f>
        <v>-0.589401551072148</v>
      </c>
      <c r="AA599" s="24" t="n">
        <f aca="false">ABS(K599-Z599)</f>
        <v>0</v>
      </c>
    </row>
    <row r="600" customFormat="false" ht="15" hidden="false" customHeight="false" outlineLevel="0" collapsed="false">
      <c r="A600" s="17" t="n">
        <v>995</v>
      </c>
      <c r="B600" s="6" t="s">
        <v>487</v>
      </c>
      <c r="C600" s="6" t="n">
        <v>126</v>
      </c>
      <c r="D600" s="6" t="n">
        <v>626</v>
      </c>
      <c r="E600" s="16" t="n">
        <v>0.563216922775148</v>
      </c>
      <c r="F600" s="16" t="n">
        <v>0.0627396908615225</v>
      </c>
      <c r="G600" s="16" t="n">
        <v>0.559713002734672</v>
      </c>
      <c r="H600" s="16" t="n">
        <v>0.0536450589084293</v>
      </c>
      <c r="I600" s="23" t="n">
        <f aca="false">G600-E600</f>
        <v>-0.00350392004047584</v>
      </c>
      <c r="J600" s="17" t="n">
        <f aca="false">100*(G600-E600)/E600</f>
        <v>-0.622126200187828</v>
      </c>
      <c r="K600" s="16" t="n">
        <v>-0.585310476077557</v>
      </c>
      <c r="L600" s="17" t="n">
        <v>163.785845377861</v>
      </c>
      <c r="M600" s="16" t="n">
        <v>0.559144523217081</v>
      </c>
      <c r="N600" s="16" t="n">
        <v>0.660106106389857</v>
      </c>
      <c r="O600" s="6" t="str">
        <f aca="false">IF(N600&lt;0.05,"Yes","No")</f>
        <v>No</v>
      </c>
      <c r="P600" s="16" t="n">
        <v>-0.0633388876422146</v>
      </c>
      <c r="Q600" s="16" t="n">
        <v>0.421635544333659</v>
      </c>
      <c r="R600" s="16" t="n">
        <v>0.516320864846896</v>
      </c>
      <c r="S600" s="16" t="n">
        <v>0.300281246970902</v>
      </c>
      <c r="T600" s="16" t="n">
        <v>-0.00350378246672709</v>
      </c>
      <c r="U600" s="16" t="n">
        <v>0.526949152752163</v>
      </c>
      <c r="V600" s="16" t="n">
        <v>0.629761188812454</v>
      </c>
      <c r="W600" s="6" t="s">
        <v>567</v>
      </c>
      <c r="X600" s="16" t="n">
        <v>0</v>
      </c>
      <c r="Y600" s="16" t="n">
        <v>0.553108676910594</v>
      </c>
      <c r="Z600" s="16" t="n">
        <f aca="false">(G600-E600)/SQRT(H600^2/D600+F600^2/C600)</f>
        <v>-0.585310476077557</v>
      </c>
      <c r="AA600" s="24" t="n">
        <f aca="false">ABS(K600-Z600)</f>
        <v>0</v>
      </c>
    </row>
    <row r="601" customFormat="false" ht="15" hidden="false" customHeight="false" outlineLevel="0" collapsed="false">
      <c r="A601" s="17" t="n">
        <v>996</v>
      </c>
      <c r="B601" s="6" t="s">
        <v>487</v>
      </c>
      <c r="C601" s="6" t="n">
        <v>126</v>
      </c>
      <c r="D601" s="6" t="n">
        <v>626</v>
      </c>
      <c r="E601" s="16" t="n">
        <v>0.563628522176591</v>
      </c>
      <c r="F601" s="16" t="n">
        <v>0.0628217734149039</v>
      </c>
      <c r="G601" s="16" t="n">
        <v>0.560158647525425</v>
      </c>
      <c r="H601" s="16" t="n">
        <v>0.0537285659429513</v>
      </c>
      <c r="I601" s="23" t="n">
        <f aca="false">G601-E601</f>
        <v>-0.00346987465116644</v>
      </c>
      <c r="J601" s="17" t="n">
        <f aca="false">100*(G601-E601)/E601</f>
        <v>-0.615631486810969</v>
      </c>
      <c r="K601" s="16" t="n">
        <v>-0.578847630539724</v>
      </c>
      <c r="L601" s="17" t="n">
        <v>163.8059920402</v>
      </c>
      <c r="M601" s="16" t="n">
        <v>0.563487074584281</v>
      </c>
      <c r="N601" s="16" t="n">
        <v>0.662815340785931</v>
      </c>
      <c r="O601" s="6" t="str">
        <f aca="false">IF(N601&lt;0.05,"Yes","No")</f>
        <v>No</v>
      </c>
      <c r="P601" s="16" t="n">
        <v>-0.0626293117699636</v>
      </c>
      <c r="Q601" s="16" t="n">
        <v>0.412241424138991</v>
      </c>
      <c r="R601" s="16" t="n">
        <v>0.521030226702362</v>
      </c>
      <c r="S601" s="16" t="n">
        <v>0.302632732024467</v>
      </c>
      <c r="T601" s="16" t="n">
        <v>-0.00346973468101421</v>
      </c>
      <c r="U601" s="16" t="n">
        <v>0.531522040996765</v>
      </c>
      <c r="V601" s="16" t="n">
        <v>0.632348702227748</v>
      </c>
      <c r="W601" s="6" t="s">
        <v>567</v>
      </c>
      <c r="X601" s="16" t="n">
        <v>0</v>
      </c>
      <c r="Y601" s="16" t="n">
        <v>0.552791723718241</v>
      </c>
      <c r="Z601" s="16" t="n">
        <f aca="false">(G601-E601)/SQRT(H601^2/D601+F601^2/C601)</f>
        <v>-0.578847630539724</v>
      </c>
      <c r="AA601" s="24" t="n">
        <f aca="false">ABS(K601-Z601)</f>
        <v>0</v>
      </c>
    </row>
    <row r="602" customFormat="false" ht="15" hidden="false" customHeight="false" outlineLevel="0" collapsed="false">
      <c r="A602" s="17" t="n">
        <v>997</v>
      </c>
      <c r="B602" s="6" t="s">
        <v>487</v>
      </c>
      <c r="C602" s="6" t="n">
        <v>126</v>
      </c>
      <c r="D602" s="6" t="n">
        <v>626</v>
      </c>
      <c r="E602" s="16" t="n">
        <v>0.564058823244912</v>
      </c>
      <c r="F602" s="16" t="n">
        <v>0.0629009771945223</v>
      </c>
      <c r="G602" s="16" t="n">
        <v>0.560636589131035</v>
      </c>
      <c r="H602" s="16" t="n">
        <v>0.0537849551329214</v>
      </c>
      <c r="I602" s="23" t="n">
        <f aca="false">G602-E602</f>
        <v>-0.00342223411387699</v>
      </c>
      <c r="J602" s="17" t="n">
        <f aca="false">100*(G602-E602)/E602</f>
        <v>-0.60671581984829</v>
      </c>
      <c r="K602" s="16" t="n">
        <v>-0.570196763012679</v>
      </c>
      <c r="L602" s="17" t="n">
        <v>163.788849933491</v>
      </c>
      <c r="M602" s="16" t="n">
        <v>0.569325584722049</v>
      </c>
      <c r="N602" s="16" t="n">
        <v>0.666751980769802</v>
      </c>
      <c r="O602" s="6" t="str">
        <f aca="false">IF(N602&lt;0.05,"Yes","No")</f>
        <v>No</v>
      </c>
      <c r="P602" s="16" t="n">
        <v>-0.0617018702200344</v>
      </c>
      <c r="Q602" s="16" t="n">
        <v>0.400122530825436</v>
      </c>
      <c r="R602" s="16" t="n">
        <v>0.527218777670233</v>
      </c>
      <c r="S602" s="16" t="n">
        <v>0.301802819869396</v>
      </c>
      <c r="T602" s="16" t="n">
        <v>-0.00342209340986068</v>
      </c>
      <c r="U602" s="16" t="n">
        <v>0.537530842492003</v>
      </c>
      <c r="V602" s="16" t="n">
        <v>0.636761140609158</v>
      </c>
      <c r="W602" s="6" t="s">
        <v>567</v>
      </c>
      <c r="X602" s="16" t="n">
        <v>0</v>
      </c>
      <c r="Y602" s="16" t="n">
        <v>0.552405040823571</v>
      </c>
      <c r="Z602" s="16" t="n">
        <f aca="false">(G602-E602)/SQRT(H602^2/D602+F602^2/C602)</f>
        <v>-0.570196763012679</v>
      </c>
      <c r="AA602" s="24" t="n">
        <f aca="false">ABS(K602-Z602)</f>
        <v>0</v>
      </c>
    </row>
    <row r="603" customFormat="false" ht="15" hidden="false" customHeight="false" outlineLevel="0" collapsed="false">
      <c r="A603" s="17" t="n">
        <v>998</v>
      </c>
      <c r="B603" s="6" t="s">
        <v>487</v>
      </c>
      <c r="C603" s="6" t="n">
        <v>126</v>
      </c>
      <c r="D603" s="6" t="n">
        <v>626</v>
      </c>
      <c r="E603" s="16" t="n">
        <v>0.564432027084487</v>
      </c>
      <c r="F603" s="16" t="n">
        <v>0.0630280513557195</v>
      </c>
      <c r="G603" s="16" t="n">
        <v>0.561046007437447</v>
      </c>
      <c r="H603" s="16" t="n">
        <v>0.0538838903793557</v>
      </c>
      <c r="I603" s="23" t="n">
        <f aca="false">G603-E603</f>
        <v>-0.00338601964703977</v>
      </c>
      <c r="J603" s="17" t="n">
        <f aca="false">100*(G603-E603)/E603</f>
        <v>-0.599898567862971</v>
      </c>
      <c r="K603" s="16" t="n">
        <v>-0.563038467587525</v>
      </c>
      <c r="L603" s="17" t="n">
        <v>163.774199008066</v>
      </c>
      <c r="M603" s="16" t="n">
        <v>0.574178682185825</v>
      </c>
      <c r="N603" s="16" t="n">
        <v>0.668708099374955</v>
      </c>
      <c r="O603" s="6" t="str">
        <f aca="false">IF(N603&lt;0.05,"Yes","No")</f>
        <v>No</v>
      </c>
      <c r="P603" s="16" t="n">
        <v>-0.0609344815360704</v>
      </c>
      <c r="Q603" s="16" t="n">
        <v>0.390231741205746</v>
      </c>
      <c r="R603" s="16" t="n">
        <v>0.532367602755486</v>
      </c>
      <c r="S603" s="16" t="n">
        <v>0.303330454892933</v>
      </c>
      <c r="T603" s="16" t="n">
        <v>-0.00338588170105731</v>
      </c>
      <c r="U603" s="16" t="n">
        <v>0.542527835086916</v>
      </c>
      <c r="V603" s="16" t="n">
        <v>0.638929922375342</v>
      </c>
      <c r="W603" s="6" t="s">
        <v>567</v>
      </c>
      <c r="X603" s="16" t="n">
        <v>0</v>
      </c>
      <c r="Y603" s="16" t="n">
        <v>0.552335311121254</v>
      </c>
      <c r="Z603" s="16" t="n">
        <f aca="false">(G603-E603)/SQRT(H603^2/D603+F603^2/C603)</f>
        <v>-0.563038467587525</v>
      </c>
      <c r="AA603" s="24" t="n">
        <f aca="false">ABS(K603-Z603)</f>
        <v>0</v>
      </c>
    </row>
    <row r="604" customFormat="false" ht="15" hidden="false" customHeight="false" outlineLevel="0" collapsed="false">
      <c r="A604" s="17" t="n">
        <v>999</v>
      </c>
      <c r="B604" s="6" t="s">
        <v>487</v>
      </c>
      <c r="C604" s="6" t="n">
        <v>126</v>
      </c>
      <c r="D604" s="6" t="n">
        <v>626</v>
      </c>
      <c r="E604" s="16" t="n">
        <v>0.564770320578227</v>
      </c>
      <c r="F604" s="16" t="n">
        <v>0.0631744445693853</v>
      </c>
      <c r="G604" s="16" t="n">
        <v>0.561431285481864</v>
      </c>
      <c r="H604" s="16" t="n">
        <v>0.0540266111208363</v>
      </c>
      <c r="I604" s="23" t="n">
        <f aca="false">G604-E604</f>
        <v>-0.00333903509636269</v>
      </c>
      <c r="J604" s="17" t="n">
        <f aca="false">100*(G604-E604)/E604</f>
        <v>-0.591220001246541</v>
      </c>
      <c r="K604" s="16" t="n">
        <v>-0.553915997795799</v>
      </c>
      <c r="L604" s="17" t="n">
        <v>163.800610836635</v>
      </c>
      <c r="M604" s="16" t="n">
        <v>0.580391716322572</v>
      </c>
      <c r="N604" s="16" t="n">
        <v>0.669722950097878</v>
      </c>
      <c r="O604" s="6" t="str">
        <f aca="false">IF(N604&lt;0.05,"Yes","No")</f>
        <v>No</v>
      </c>
      <c r="P604" s="16" t="n">
        <v>-0.0599344029183967</v>
      </c>
      <c r="Q604" s="16" t="n">
        <v>0.377527608931638</v>
      </c>
      <c r="R604" s="16" t="n">
        <v>0.539115740706292</v>
      </c>
      <c r="S604" s="16" t="n">
        <v>0.306696545632749</v>
      </c>
      <c r="T604" s="16" t="n">
        <v>-0.00333889544942788</v>
      </c>
      <c r="U604" s="16" t="n">
        <v>0.549082518394352</v>
      </c>
      <c r="V604" s="16" t="n">
        <v>0.64090131730363</v>
      </c>
      <c r="W604" s="6" t="s">
        <v>567</v>
      </c>
      <c r="X604" s="16" t="n">
        <v>0</v>
      </c>
      <c r="Y604" s="16" t="n">
        <v>0.552005679801207</v>
      </c>
      <c r="Z604" s="16" t="n">
        <f aca="false">(G604-E604)/SQRT(H604^2/D604+F604^2/C604)</f>
        <v>-0.553915997795799</v>
      </c>
      <c r="AA604" s="24" t="n">
        <f aca="false">ABS(K604-Z604)</f>
        <v>0</v>
      </c>
    </row>
    <row r="605" customFormat="false" ht="15" hidden="false" customHeight="false" outlineLevel="0" collapsed="false">
      <c r="A605" s="17" t="n">
        <v>1000</v>
      </c>
      <c r="B605" s="6" t="s">
        <v>487</v>
      </c>
      <c r="C605" s="6" t="n">
        <v>126</v>
      </c>
      <c r="D605" s="6" t="n">
        <v>626</v>
      </c>
      <c r="E605" s="16" t="n">
        <v>0.565222866241894</v>
      </c>
      <c r="F605" s="16" t="n">
        <v>0.0632913619137647</v>
      </c>
      <c r="G605" s="16" t="n">
        <v>0.561904656144377</v>
      </c>
      <c r="H605" s="16" t="n">
        <v>0.0541331378608365</v>
      </c>
      <c r="I605" s="23" t="n">
        <f aca="false">G605-E605</f>
        <v>-0.00331821009751732</v>
      </c>
      <c r="J605" s="17" t="n">
        <f aca="false">100*(G605-E605)/E605</f>
        <v>-0.587062253793753</v>
      </c>
      <c r="K605" s="16" t="n">
        <v>-0.549435938533438</v>
      </c>
      <c r="L605" s="17" t="n">
        <v>163.810427418929</v>
      </c>
      <c r="M605" s="16" t="n">
        <v>0.583454558607423</v>
      </c>
      <c r="N605" s="16" t="n">
        <v>0.67058973065328</v>
      </c>
      <c r="O605" s="6" t="str">
        <f aca="false">IF(N605&lt;0.05,"Yes","No")</f>
        <v>No</v>
      </c>
      <c r="P605" s="16" t="n">
        <v>-0.0594449368671148</v>
      </c>
      <c r="Q605" s="16" t="n">
        <v>0.371386481645343</v>
      </c>
      <c r="R605" s="16" t="n">
        <v>0.542434048897203</v>
      </c>
      <c r="S605" s="16" t="n">
        <v>0.30724590075263</v>
      </c>
      <c r="T605" s="16" t="n">
        <v>-0.00331807281093257</v>
      </c>
      <c r="U605" s="16" t="n">
        <v>0.552305452373244</v>
      </c>
      <c r="V605" s="16" t="n">
        <v>0.641470516648663</v>
      </c>
      <c r="W605" s="6" t="s">
        <v>567</v>
      </c>
      <c r="X605" s="16" t="n">
        <v>0</v>
      </c>
      <c r="Y605" s="16" t="n">
        <v>0.551638014098078</v>
      </c>
      <c r="Z605" s="16" t="n">
        <f aca="false">(G605-E605)/SQRT(H605^2/D605+F605^2/C605)</f>
        <v>-0.549435938533437</v>
      </c>
      <c r="AA605" s="24" t="n">
        <f aca="false">ABS(K605-Z605)</f>
        <v>0</v>
      </c>
    </row>
    <row r="606" customFormat="false" ht="15" hidden="false" customHeight="false" outlineLevel="0" collapsed="false">
      <c r="A606" s="17" t="n">
        <v>1001</v>
      </c>
      <c r="B606" s="6" t="s">
        <v>487</v>
      </c>
      <c r="C606" s="6" t="n">
        <v>126</v>
      </c>
      <c r="D606" s="6" t="n">
        <v>626</v>
      </c>
      <c r="E606" s="16" t="n">
        <v>0.563645052767935</v>
      </c>
      <c r="F606" s="16" t="n">
        <v>0.0628732097752702</v>
      </c>
      <c r="G606" s="16" t="n">
        <v>0.560249382695451</v>
      </c>
      <c r="H606" s="16" t="n">
        <v>0.0537550716297154</v>
      </c>
      <c r="I606" s="23" t="n">
        <f aca="false">G606-E606</f>
        <v>-0.00339567007248431</v>
      </c>
      <c r="J606" s="17" t="n">
        <f aca="false">100*(G606-E606)/E606</f>
        <v>-0.602448306040998</v>
      </c>
      <c r="K606" s="16" t="n">
        <v>-0.566028946691823</v>
      </c>
      <c r="L606" s="17" t="n">
        <v>163.779573877831</v>
      </c>
      <c r="M606" s="16" t="n">
        <v>0.572148832610496</v>
      </c>
      <c r="N606" s="16" t="n">
        <v>0.66819605187029</v>
      </c>
      <c r="O606" s="6" t="str">
        <f aca="false">IF(N606&lt;0.05,"Yes","No")</f>
        <v>No</v>
      </c>
      <c r="P606" s="16" t="n">
        <v>-0.0612554604771599</v>
      </c>
      <c r="Q606" s="16" t="n">
        <v>0.394353744645781</v>
      </c>
      <c r="R606" s="16" t="n">
        <v>0.530210882014975</v>
      </c>
      <c r="S606" s="16" t="n">
        <v>0.299676957721041</v>
      </c>
      <c r="T606" s="16" t="n">
        <v>-0.00339553613977128</v>
      </c>
      <c r="U606" s="16" t="n">
        <v>0.540435055767238</v>
      </c>
      <c r="V606" s="16" t="n">
        <v>0.638491050692553</v>
      </c>
      <c r="W606" s="6" t="s">
        <v>567</v>
      </c>
      <c r="X606" s="16" t="n">
        <v>0</v>
      </c>
      <c r="Y606" s="16" t="n">
        <v>0.552500126781277</v>
      </c>
      <c r="Z606" s="16" t="n">
        <f aca="false">(G606-E606)/SQRT(H606^2/D606+F606^2/C606)</f>
        <v>-0.566028946691823</v>
      </c>
      <c r="AA606" s="24" t="n">
        <f aca="false">ABS(K606-Z606)</f>
        <v>0</v>
      </c>
    </row>
    <row r="607" customFormat="false" ht="15" hidden="false" customHeight="false" outlineLevel="0" collapsed="false">
      <c r="A607" s="17" t="n">
        <v>1002</v>
      </c>
      <c r="B607" s="6" t="s">
        <v>487</v>
      </c>
      <c r="C607" s="6" t="n">
        <v>126</v>
      </c>
      <c r="D607" s="6" t="n">
        <v>626</v>
      </c>
      <c r="E607" s="16" t="n">
        <v>0.564021783688712</v>
      </c>
      <c r="F607" s="16" t="n">
        <v>0.0629538281446041</v>
      </c>
      <c r="G607" s="16" t="n">
        <v>0.560632711544205</v>
      </c>
      <c r="H607" s="16" t="n">
        <v>0.0538311766105325</v>
      </c>
      <c r="I607" s="23" t="n">
        <f aca="false">G607-E607</f>
        <v>-0.00338907214450723</v>
      </c>
      <c r="J607" s="17" t="n">
        <f aca="false">100*(G607-E607)/E607</f>
        <v>-0.600876108426637</v>
      </c>
      <c r="K607" s="16" t="n">
        <v>-0.564196032081705</v>
      </c>
      <c r="L607" s="17" t="n">
        <v>163.79040411197</v>
      </c>
      <c r="M607" s="16" t="n">
        <v>0.573392486740081</v>
      </c>
      <c r="N607" s="16" t="n">
        <v>0.668564518389282</v>
      </c>
      <c r="O607" s="6" t="str">
        <f aca="false">IF(N607&lt;0.05,"Yes","No")</f>
        <v>No</v>
      </c>
      <c r="P607" s="16" t="n">
        <v>-0.061051754448322</v>
      </c>
      <c r="Q607" s="16" t="n">
        <v>0.391735246259588</v>
      </c>
      <c r="R607" s="16" t="n">
        <v>0.531579107274611</v>
      </c>
      <c r="S607" s="16" t="n">
        <v>0.301878967976385</v>
      </c>
      <c r="T607" s="16" t="n">
        <v>-0.00338893567245834</v>
      </c>
      <c r="U607" s="16" t="n">
        <v>0.54176344908365</v>
      </c>
      <c r="V607" s="16" t="n">
        <v>0.638929922375342</v>
      </c>
      <c r="W607" s="6" t="s">
        <v>567</v>
      </c>
      <c r="X607" s="16" t="n">
        <v>0</v>
      </c>
      <c r="Y607" s="16" t="n">
        <v>0.55232263299356</v>
      </c>
      <c r="Z607" s="16" t="n">
        <f aca="false">(G607-E607)/SQRT(H607^2/D607+F607^2/C607)</f>
        <v>-0.564196032081705</v>
      </c>
      <c r="AA607" s="24" t="n">
        <f aca="false">ABS(K607-Z607)</f>
        <v>0</v>
      </c>
    </row>
    <row r="608" customFormat="false" ht="15" hidden="false" customHeight="false" outlineLevel="0" collapsed="false">
      <c r="A608" s="17" t="n">
        <v>1003</v>
      </c>
      <c r="B608" s="6" t="s">
        <v>487</v>
      </c>
      <c r="C608" s="6" t="n">
        <v>126</v>
      </c>
      <c r="D608" s="6" t="n">
        <v>626</v>
      </c>
      <c r="E608" s="16" t="n">
        <v>0.564415026042197</v>
      </c>
      <c r="F608" s="16" t="n">
        <v>0.0630397343878248</v>
      </c>
      <c r="G608" s="16" t="n">
        <v>0.561026104627707</v>
      </c>
      <c r="H608" s="16" t="n">
        <v>0.0539075805694114</v>
      </c>
      <c r="I608" s="23" t="n">
        <f aca="false">G608-E608</f>
        <v>-0.00338892141448977</v>
      </c>
      <c r="J608" s="17" t="n">
        <f aca="false">100*(G608-E608)/E608</f>
        <v>-0.600430757177681</v>
      </c>
      <c r="K608" s="16" t="n">
        <v>-0.56339817488685</v>
      </c>
      <c r="L608" s="17" t="n">
        <v>163.794843963242</v>
      </c>
      <c r="M608" s="16" t="n">
        <v>0.573934247468049</v>
      </c>
      <c r="N608" s="16" t="n">
        <v>0.668708099374955</v>
      </c>
      <c r="O608" s="6" t="str">
        <f aca="false">IF(N608&lt;0.05,"Yes","No")</f>
        <v>No</v>
      </c>
      <c r="P608" s="16" t="n">
        <v>-0.0609632291524119</v>
      </c>
      <c r="Q608" s="16" t="n">
        <v>0.390600034440103</v>
      </c>
      <c r="R608" s="16" t="n">
        <v>0.532174260565324</v>
      </c>
      <c r="S608" s="16" t="n">
        <v>0.304432216237838</v>
      </c>
      <c r="T608" s="16" t="n">
        <v>-0.00338878225783701</v>
      </c>
      <c r="U608" s="16" t="n">
        <v>0.54234086759469</v>
      </c>
      <c r="V608" s="16" t="n">
        <v>0.638929922375342</v>
      </c>
      <c r="W608" s="6" t="s">
        <v>567</v>
      </c>
      <c r="X608" s="16" t="n">
        <v>0</v>
      </c>
      <c r="Y608" s="16" t="n">
        <v>0.552411379887418</v>
      </c>
      <c r="Z608" s="16" t="n">
        <f aca="false">(G608-E608)/SQRT(H608^2/D608+F608^2/C608)</f>
        <v>-0.56339817488685</v>
      </c>
      <c r="AA608" s="24" t="n">
        <f aca="false">ABS(K608-Z608)</f>
        <v>0</v>
      </c>
    </row>
    <row r="609" customFormat="false" ht="15" hidden="false" customHeight="false" outlineLevel="0" collapsed="false">
      <c r="A609" s="17" t="n">
        <v>1004</v>
      </c>
      <c r="B609" s="6" t="s">
        <v>487</v>
      </c>
      <c r="C609" s="6" t="n">
        <v>126</v>
      </c>
      <c r="D609" s="6" t="n">
        <v>626</v>
      </c>
      <c r="E609" s="16" t="n">
        <v>0.564812608181484</v>
      </c>
      <c r="F609" s="16" t="n">
        <v>0.0631299283647669</v>
      </c>
      <c r="G609" s="16" t="n">
        <v>0.561428278732224</v>
      </c>
      <c r="H609" s="16" t="n">
        <v>0.0539893173457605</v>
      </c>
      <c r="I609" s="23" t="n">
        <f aca="false">G609-E609</f>
        <v>-0.00338432944926037</v>
      </c>
      <c r="J609" s="17" t="n">
        <f aca="false">100*(G609-E609)/E609</f>
        <v>-0.599195095902131</v>
      </c>
      <c r="K609" s="16" t="n">
        <v>-0.561824781829351</v>
      </c>
      <c r="L609" s="17" t="n">
        <v>163.801779182936</v>
      </c>
      <c r="M609" s="16" t="n">
        <v>0.575003337610035</v>
      </c>
      <c r="N609" s="16" t="n">
        <v>0.669042650410973</v>
      </c>
      <c r="O609" s="6" t="str">
        <f aca="false">IF(N609&lt;0.05,"Yes","No")</f>
        <v>No</v>
      </c>
      <c r="P609" s="16" t="n">
        <v>-0.0607895689579426</v>
      </c>
      <c r="Q609" s="16" t="n">
        <v>0.388377873113207</v>
      </c>
      <c r="R609" s="16" t="n">
        <v>0.533342755018106</v>
      </c>
      <c r="S609" s="16" t="n">
        <v>0.30671211548285</v>
      </c>
      <c r="T609" s="16" t="n">
        <v>-0.0033841876439322</v>
      </c>
      <c r="U609" s="16" t="n">
        <v>0.54347528390598</v>
      </c>
      <c r="V609" s="16" t="n">
        <v>0.639427263695642</v>
      </c>
      <c r="W609" s="6" t="s">
        <v>567</v>
      </c>
      <c r="X609" s="16" t="n">
        <v>0</v>
      </c>
      <c r="Y609" s="16" t="n">
        <v>0.552183173588924</v>
      </c>
      <c r="Z609" s="16" t="n">
        <f aca="false">(G609-E609)/SQRT(H609^2/D609+F609^2/C609)</f>
        <v>-0.561824781829351</v>
      </c>
      <c r="AA609" s="24" t="n">
        <f aca="false">ABS(K609-Z609)</f>
        <v>0</v>
      </c>
    </row>
    <row r="610" customFormat="false" ht="15" hidden="false" customHeight="false" outlineLevel="0" collapsed="false">
      <c r="A610" s="17" t="n">
        <v>1005</v>
      </c>
      <c r="B610" s="6" t="s">
        <v>487</v>
      </c>
      <c r="C610" s="6" t="n">
        <v>126</v>
      </c>
      <c r="D610" s="6" t="n">
        <v>626</v>
      </c>
      <c r="E610" s="16" t="n">
        <v>0.565218088172731</v>
      </c>
      <c r="F610" s="16" t="n">
        <v>0.0632197050508199</v>
      </c>
      <c r="G610" s="16" t="n">
        <v>0.561840706025831</v>
      </c>
      <c r="H610" s="16" t="n">
        <v>0.054073356096505</v>
      </c>
      <c r="I610" s="23" t="n">
        <f aca="false">G610-E610</f>
        <v>-0.00337738214690031</v>
      </c>
      <c r="J610" s="17" t="n">
        <f aca="false">100*(G610-E610)/E610</f>
        <v>-0.597536104659867</v>
      </c>
      <c r="K610" s="16" t="n">
        <v>-0.559865632106398</v>
      </c>
      <c r="L610" s="17" t="n">
        <v>163.812691505761</v>
      </c>
      <c r="M610" s="16" t="n">
        <v>0.576335858555639</v>
      </c>
      <c r="N610" s="16" t="n">
        <v>0.669042650410973</v>
      </c>
      <c r="O610" s="6" t="str">
        <f aca="false">IF(N610&lt;0.05,"Yes","No")</f>
        <v>No</v>
      </c>
      <c r="P610" s="16" t="n">
        <v>-0.0605722445773433</v>
      </c>
      <c r="Q610" s="16" t="n">
        <v>0.385605913749748</v>
      </c>
      <c r="R610" s="16" t="n">
        <v>0.534806878047515</v>
      </c>
      <c r="S610" s="16" t="n">
        <v>0.309114782743529</v>
      </c>
      <c r="T610" s="16" t="n">
        <v>-0.00337723819749261</v>
      </c>
      <c r="U610" s="16" t="n">
        <v>0.544896947006779</v>
      </c>
      <c r="V610" s="16" t="n">
        <v>0.639427263695642</v>
      </c>
      <c r="W610" s="6" t="s">
        <v>567</v>
      </c>
      <c r="X610" s="16" t="n">
        <v>0</v>
      </c>
      <c r="Y610" s="16" t="n">
        <v>0.552056392311983</v>
      </c>
      <c r="Z610" s="16" t="n">
        <f aca="false">(G610-E610)/SQRT(H610^2/D610+F610^2/C610)</f>
        <v>-0.559865632106398</v>
      </c>
      <c r="AA610" s="24" t="n">
        <f aca="false">ABS(K610-Z610)</f>
        <v>0</v>
      </c>
    </row>
    <row r="611" customFormat="false" ht="15" hidden="false" customHeight="false" outlineLevel="0" collapsed="false">
      <c r="A611" s="17" t="n">
        <v>1006</v>
      </c>
      <c r="B611" s="6" t="s">
        <v>487</v>
      </c>
      <c r="C611" s="6" t="n">
        <v>126</v>
      </c>
      <c r="D611" s="6" t="n">
        <v>626</v>
      </c>
      <c r="E611" s="16" t="n">
        <v>0.565638237765857</v>
      </c>
      <c r="F611" s="16" t="n">
        <v>0.063323645713894</v>
      </c>
      <c r="G611" s="16" t="n">
        <v>0.562253956358654</v>
      </c>
      <c r="H611" s="16" t="n">
        <v>0.054165615661986</v>
      </c>
      <c r="I611" s="23" t="n">
        <f aca="false">G611-E611</f>
        <v>-0.00338428140720359</v>
      </c>
      <c r="J611" s="17" t="n">
        <f aca="false">100*(G611-E611)/E611</f>
        <v>-0.598311991878544</v>
      </c>
      <c r="K611" s="16" t="n">
        <v>-0.560084009573096</v>
      </c>
      <c r="L611" s="17" t="n">
        <v>163.817728385186</v>
      </c>
      <c r="M611" s="16" t="n">
        <v>0.576187226549434</v>
      </c>
      <c r="N611" s="16" t="n">
        <v>0.669042650410973</v>
      </c>
      <c r="O611" s="6" t="str">
        <f aca="false">IF(N611&lt;0.05,"Yes","No")</f>
        <v>No</v>
      </c>
      <c r="P611" s="16" t="n">
        <v>-0.0605934040239331</v>
      </c>
      <c r="Q611" s="16" t="n">
        <v>0.385875364977929</v>
      </c>
      <c r="R611" s="16" t="n">
        <v>0.534664236795547</v>
      </c>
      <c r="S611" s="16" t="n">
        <v>0.311600343795615</v>
      </c>
      <c r="T611" s="16" t="n">
        <v>-0.00338413492298977</v>
      </c>
      <c r="U611" s="16" t="n">
        <v>0.54475731076902</v>
      </c>
      <c r="V611" s="16" t="n">
        <v>0.639427263695642</v>
      </c>
      <c r="W611" s="6" t="s">
        <v>567</v>
      </c>
      <c r="X611" s="16" t="n">
        <v>0</v>
      </c>
      <c r="Y611" s="16" t="n">
        <v>0.552018357928901</v>
      </c>
      <c r="Z611" s="16" t="n">
        <f aca="false">(G611-E611)/SQRT(H611^2/D611+F611^2/C611)</f>
        <v>-0.560084009573096</v>
      </c>
      <c r="AA611" s="24" t="n">
        <f aca="false">ABS(K611-Z611)</f>
        <v>0</v>
      </c>
    </row>
    <row r="612" customFormat="false" ht="15" hidden="false" customHeight="false" outlineLevel="0" collapsed="false">
      <c r="A612" s="17" t="n">
        <v>1007</v>
      </c>
      <c r="B612" s="6" t="s">
        <v>487</v>
      </c>
      <c r="C612" s="6" t="n">
        <v>126</v>
      </c>
      <c r="D612" s="6" t="n">
        <v>626</v>
      </c>
      <c r="E612" s="16" t="n">
        <v>0.566052031658945</v>
      </c>
      <c r="F612" s="16" t="n">
        <v>0.0634284517069102</v>
      </c>
      <c r="G612" s="16" t="n">
        <v>0.562668385359045</v>
      </c>
      <c r="H612" s="16" t="n">
        <v>0.0542621416743115</v>
      </c>
      <c r="I612" s="23" t="n">
        <f aca="false">G612-E612</f>
        <v>-0.00338364629989951</v>
      </c>
      <c r="J612" s="17" t="n">
        <f aca="false">100*(G612-E612)/E612</f>
        <v>-0.597762415936034</v>
      </c>
      <c r="K612" s="16" t="n">
        <v>-0.5590445240547</v>
      </c>
      <c r="L612" s="17" t="n">
        <v>163.828032578754</v>
      </c>
      <c r="M612" s="16" t="n">
        <v>0.576894724333994</v>
      </c>
      <c r="N612" s="16" t="n">
        <v>0.669042650410973</v>
      </c>
      <c r="O612" s="6" t="str">
        <f aca="false">IF(N612&lt;0.05,"Yes","No")</f>
        <v>No</v>
      </c>
      <c r="P612" s="16" t="n">
        <v>-0.060475909796228</v>
      </c>
      <c r="Q612" s="16" t="n">
        <v>0.384380345113646</v>
      </c>
      <c r="R612" s="16" t="n">
        <v>0.53545653852187</v>
      </c>
      <c r="S612" s="16" t="n">
        <v>0.314269120263679</v>
      </c>
      <c r="T612" s="16" t="n">
        <v>-0.00338349781831297</v>
      </c>
      <c r="U612" s="16" t="n">
        <v>0.545525646725415</v>
      </c>
      <c r="V612" s="16" t="n">
        <v>0.639427263695642</v>
      </c>
      <c r="W612" s="6" t="s">
        <v>567</v>
      </c>
      <c r="X612" s="16" t="n">
        <v>0</v>
      </c>
      <c r="Y612" s="16" t="n">
        <v>0.552056392311983</v>
      </c>
      <c r="Z612" s="16" t="n">
        <f aca="false">(G612-E612)/SQRT(H612^2/D612+F612^2/C612)</f>
        <v>-0.5590445240547</v>
      </c>
      <c r="AA612" s="24" t="n">
        <f aca="false">ABS(K612-Z612)</f>
        <v>0</v>
      </c>
    </row>
    <row r="613" customFormat="false" ht="15" hidden="false" customHeight="false" outlineLevel="0" collapsed="false">
      <c r="A613" s="17" t="n">
        <v>1008</v>
      </c>
      <c r="B613" s="6" t="s">
        <v>487</v>
      </c>
      <c r="C613" s="6" t="n">
        <v>126</v>
      </c>
      <c r="D613" s="6" t="n">
        <v>626</v>
      </c>
      <c r="E613" s="16" t="n">
        <v>0.566477638151911</v>
      </c>
      <c r="F613" s="16" t="n">
        <v>0.0635381397733211</v>
      </c>
      <c r="G613" s="16" t="n">
        <v>0.563092008947184</v>
      </c>
      <c r="H613" s="16" t="n">
        <v>0.0543589762290951</v>
      </c>
      <c r="I613" s="23" t="n">
        <f aca="false">G613-E613</f>
        <v>-0.00338562920472707</v>
      </c>
      <c r="J613" s="17" t="n">
        <f aca="false">100*(G613-E613)/E613</f>
        <v>-0.59766334568341</v>
      </c>
      <c r="K613" s="16" t="n">
        <v>-0.558402521029611</v>
      </c>
      <c r="L613" s="17" t="n">
        <v>163.832517103251</v>
      </c>
      <c r="M613" s="16" t="n">
        <v>0.577331901568346</v>
      </c>
      <c r="N613" s="16" t="n">
        <v>0.669042650410973</v>
      </c>
      <c r="O613" s="6" t="str">
        <f aca="false">IF(N613&lt;0.05,"Yes","No")</f>
        <v>No</v>
      </c>
      <c r="P613" s="16" t="n">
        <v>-0.0604042709016295</v>
      </c>
      <c r="Q613" s="16" t="n">
        <v>0.383470221614833</v>
      </c>
      <c r="R613" s="16" t="n">
        <v>0.535939913602043</v>
      </c>
      <c r="S613" s="16" t="n">
        <v>0.316168687130092</v>
      </c>
      <c r="T613" s="16" t="n">
        <v>-0.00338547958263569</v>
      </c>
      <c r="U613" s="16" t="n">
        <v>0.54599357975725</v>
      </c>
      <c r="V613" s="16" t="n">
        <v>0.639427263695642</v>
      </c>
      <c r="W613" s="6" t="s">
        <v>567</v>
      </c>
      <c r="X613" s="16" t="n">
        <v>0</v>
      </c>
      <c r="Y613" s="16" t="n">
        <v>0.552056392311983</v>
      </c>
      <c r="Z613" s="16" t="n">
        <f aca="false">(G613-E613)/SQRT(H613^2/D613+F613^2/C613)</f>
        <v>-0.558402521029611</v>
      </c>
      <c r="AA613" s="24" t="n">
        <f aca="false">ABS(K613-Z613)</f>
        <v>0</v>
      </c>
    </row>
    <row r="614" customFormat="false" ht="15" hidden="false" customHeight="false" outlineLevel="0" collapsed="false">
      <c r="A614" s="17" t="n">
        <v>1009</v>
      </c>
      <c r="B614" s="6" t="s">
        <v>487</v>
      </c>
      <c r="C614" s="6" t="n">
        <v>126</v>
      </c>
      <c r="D614" s="6" t="n">
        <v>626</v>
      </c>
      <c r="E614" s="16" t="n">
        <v>0.566907521041613</v>
      </c>
      <c r="F614" s="16" t="n">
        <v>0.0636512212604793</v>
      </c>
      <c r="G614" s="16" t="n">
        <v>0.563520553679512</v>
      </c>
      <c r="H614" s="16" t="n">
        <v>0.0544549637009523</v>
      </c>
      <c r="I614" s="23" t="n">
        <f aca="false">G614-E614</f>
        <v>-0.00338696736210087</v>
      </c>
      <c r="J614" s="17" t="n">
        <f aca="false">100*(G614-E614)/E614</f>
        <v>-0.597446185910145</v>
      </c>
      <c r="K614" s="16" t="n">
        <v>-0.557631784680685</v>
      </c>
      <c r="L614" s="17" t="n">
        <v>163.831386018663</v>
      </c>
      <c r="M614" s="16" t="n">
        <v>0.577856979048606</v>
      </c>
      <c r="N614" s="16" t="n">
        <v>0.669281980695216</v>
      </c>
      <c r="O614" s="6" t="str">
        <f aca="false">IF(N614&lt;0.05,"Yes","No")</f>
        <v>No</v>
      </c>
      <c r="P614" s="16" t="n">
        <v>-0.0603214490255372</v>
      </c>
      <c r="Q614" s="16" t="n">
        <v>0.382419370427913</v>
      </c>
      <c r="R614" s="16" t="n">
        <v>0.536499018810452</v>
      </c>
      <c r="S614" s="16" t="n">
        <v>0.317647566930916</v>
      </c>
      <c r="T614" s="16" t="n">
        <v>-0.00338681666954345</v>
      </c>
      <c r="U614" s="16" t="n">
        <v>0.546534904893188</v>
      </c>
      <c r="V614" s="16" t="n">
        <v>0.639704643554645</v>
      </c>
      <c r="W614" s="6" t="s">
        <v>567</v>
      </c>
      <c r="X614" s="16" t="n">
        <v>0</v>
      </c>
      <c r="Y614" s="16" t="n">
        <v>0.552069070439678</v>
      </c>
      <c r="Z614" s="16" t="n">
        <f aca="false">(G614-E614)/SQRT(H614^2/D614+F614^2/C614)</f>
        <v>-0.557631784680685</v>
      </c>
      <c r="AA614" s="24" t="n">
        <f aca="false">ABS(K614-Z614)</f>
        <v>0</v>
      </c>
    </row>
    <row r="615" customFormat="false" ht="15" hidden="false" customHeight="false" outlineLevel="0" collapsed="false">
      <c r="A615" s="17" t="n">
        <v>1010</v>
      </c>
      <c r="B615" s="6" t="s">
        <v>487</v>
      </c>
      <c r="C615" s="6" t="n">
        <v>126</v>
      </c>
      <c r="D615" s="6" t="n">
        <v>626</v>
      </c>
      <c r="E615" s="16" t="n">
        <v>0.567327891786893</v>
      </c>
      <c r="F615" s="16" t="n">
        <v>0.0637522423238866</v>
      </c>
      <c r="G615" s="16" t="n">
        <v>0.563951325349914</v>
      </c>
      <c r="H615" s="16" t="n">
        <v>0.0545479217109875</v>
      </c>
      <c r="I615" s="23" t="n">
        <f aca="false">G615-E615</f>
        <v>-0.00337656643697881</v>
      </c>
      <c r="J615" s="17" t="n">
        <f aca="false">100*(G615-E615)/E615</f>
        <v>-0.595170180394931</v>
      </c>
      <c r="K615" s="16" t="n">
        <v>-0.55502993240357</v>
      </c>
      <c r="L615" s="17" t="n">
        <v>163.841125491357</v>
      </c>
      <c r="M615" s="16" t="n">
        <v>0.57963114612686</v>
      </c>
      <c r="N615" s="16" t="n">
        <v>0.669722950097878</v>
      </c>
      <c r="O615" s="6" t="str">
        <f aca="false">IF(N615&lt;0.05,"Yes","No")</f>
        <v>No</v>
      </c>
      <c r="P615" s="16" t="n">
        <v>-0.0600352714659874</v>
      </c>
      <c r="Q615" s="16" t="n">
        <v>0.378799422924099</v>
      </c>
      <c r="R615" s="16" t="n">
        <v>0.538433176743332</v>
      </c>
      <c r="S615" s="16" t="n">
        <v>0.319871085749958</v>
      </c>
      <c r="T615" s="16" t="n">
        <v>-0.00337641455102307</v>
      </c>
      <c r="U615" s="16" t="n">
        <v>0.548412803992335</v>
      </c>
      <c r="V615" s="16" t="n">
        <v>0.64090131730363</v>
      </c>
      <c r="W615" s="6" t="s">
        <v>567</v>
      </c>
      <c r="X615" s="16" t="n">
        <v>0</v>
      </c>
      <c r="Y615" s="16" t="n">
        <v>0.551802829758101</v>
      </c>
      <c r="Z615" s="16" t="n">
        <f aca="false">(G615-E615)/SQRT(H615^2/D615+F615^2/C615)</f>
        <v>-0.55502993240357</v>
      </c>
      <c r="AA615" s="24" t="n">
        <f aca="false">ABS(K615-Z615)</f>
        <v>0</v>
      </c>
    </row>
    <row r="616" customFormat="false" ht="15" hidden="false" customHeight="false" outlineLevel="0" collapsed="false">
      <c r="A616" s="17" t="n">
        <v>1011</v>
      </c>
      <c r="B616" s="6" t="s">
        <v>487</v>
      </c>
      <c r="C616" s="6" t="n">
        <v>126</v>
      </c>
      <c r="D616" s="6" t="n">
        <v>626</v>
      </c>
      <c r="E616" s="16" t="n">
        <v>0.567755894765021</v>
      </c>
      <c r="F616" s="16" t="n">
        <v>0.0638591942686313</v>
      </c>
      <c r="G616" s="16" t="n">
        <v>0.564382827891328</v>
      </c>
      <c r="H616" s="16" t="n">
        <v>0.0546449859780385</v>
      </c>
      <c r="I616" s="23" t="n">
        <f aca="false">G616-E616</f>
        <v>-0.00337306687369288</v>
      </c>
      <c r="J616" s="17" t="n">
        <f aca="false">100*(G616-E616)/E616</f>
        <v>-0.594105125951866</v>
      </c>
      <c r="K616" s="16" t="n">
        <v>-0.553518853140151</v>
      </c>
      <c r="L616" s="17" t="n">
        <v>163.84939296418</v>
      </c>
      <c r="M616" s="16" t="n">
        <v>0.580662700846544</v>
      </c>
      <c r="N616" s="16" t="n">
        <v>0.669722950097878</v>
      </c>
      <c r="O616" s="6" t="str">
        <f aca="false">IF(N616&lt;0.05,"Yes","No")</f>
        <v>No</v>
      </c>
      <c r="P616" s="16" t="n">
        <v>-0.0598678264647279</v>
      </c>
      <c r="Q616" s="16" t="n">
        <v>0.376689342820963</v>
      </c>
      <c r="R616" s="16" t="n">
        <v>0.539566492546813</v>
      </c>
      <c r="S616" s="16" t="n">
        <v>0.322260529118447</v>
      </c>
      <c r="T616" s="16" t="n">
        <v>-0.00337291368886901</v>
      </c>
      <c r="U616" s="16" t="n">
        <v>0.54951261913231</v>
      </c>
      <c r="V616" s="16" t="n">
        <v>0.641047203107709</v>
      </c>
      <c r="W616" s="6" t="s">
        <v>567</v>
      </c>
      <c r="X616" s="16" t="n">
        <v>0</v>
      </c>
      <c r="Y616" s="16" t="n">
        <v>0.55167604848116</v>
      </c>
      <c r="Z616" s="16" t="n">
        <f aca="false">(G616-E616)/SQRT(H616^2/D616+F616^2/C616)</f>
        <v>-0.553518853140151</v>
      </c>
      <c r="AA616" s="24" t="n">
        <f aca="false">ABS(K616-Z616)</f>
        <v>0</v>
      </c>
    </row>
    <row r="617" customFormat="false" ht="15" hidden="false" customHeight="false" outlineLevel="0" collapsed="false">
      <c r="A617" s="17" t="n">
        <v>1012</v>
      </c>
      <c r="B617" s="6" t="s">
        <v>487</v>
      </c>
      <c r="C617" s="6" t="n">
        <v>126</v>
      </c>
      <c r="D617" s="6" t="n">
        <v>626</v>
      </c>
      <c r="E617" s="16" t="n">
        <v>0.568190475541448</v>
      </c>
      <c r="F617" s="16" t="n">
        <v>0.0639634767483529</v>
      </c>
      <c r="G617" s="16" t="n">
        <v>0.564819981257756</v>
      </c>
      <c r="H617" s="16" t="n">
        <v>0.054740424699532</v>
      </c>
      <c r="I617" s="23" t="n">
        <f aca="false">G617-E617</f>
        <v>-0.00337049428369229</v>
      </c>
      <c r="J617" s="17" t="n">
        <f aca="false">100*(G617-E617)/E617</f>
        <v>-0.593197955400508</v>
      </c>
      <c r="K617" s="16" t="n">
        <v>-0.552186915309584</v>
      </c>
      <c r="L617" s="17" t="n">
        <v>163.858613327318</v>
      </c>
      <c r="M617" s="16" t="n">
        <v>0.58157267289281</v>
      </c>
      <c r="N617" s="16" t="n">
        <v>0.670260112862202</v>
      </c>
      <c r="O617" s="6" t="str">
        <f aca="false">IF(N617&lt;0.05,"Yes","No")</f>
        <v>No</v>
      </c>
      <c r="P617" s="16" t="n">
        <v>-0.0597193192738496</v>
      </c>
      <c r="Q617" s="16" t="n">
        <v>0.374822841357402</v>
      </c>
      <c r="R617" s="16" t="n">
        <v>0.540572632336207</v>
      </c>
      <c r="S617" s="16" t="n">
        <v>0.324137866231866</v>
      </c>
      <c r="T617" s="16" t="n">
        <v>-0.00337034001975638</v>
      </c>
      <c r="U617" s="16" t="n">
        <v>0.550488905290368</v>
      </c>
      <c r="V617" s="16" t="n">
        <v>0.641470516648663</v>
      </c>
      <c r="W617" s="6" t="s">
        <v>567</v>
      </c>
      <c r="X617" s="16" t="n">
        <v>0</v>
      </c>
      <c r="Y617" s="16" t="n">
        <v>0.55161265784269</v>
      </c>
      <c r="Z617" s="16" t="n">
        <f aca="false">(G617-E617)/SQRT(H617^2/D617+F617^2/C617)</f>
        <v>-0.552186915309584</v>
      </c>
      <c r="AA617" s="24" t="n">
        <f aca="false">ABS(K617-Z617)</f>
        <v>0</v>
      </c>
    </row>
    <row r="618" customFormat="false" ht="15" hidden="false" customHeight="false" outlineLevel="0" collapsed="false">
      <c r="A618" s="17" t="n">
        <v>1013</v>
      </c>
      <c r="B618" s="6" t="s">
        <v>487</v>
      </c>
      <c r="C618" s="6" t="n">
        <v>126</v>
      </c>
      <c r="D618" s="6" t="n">
        <v>626</v>
      </c>
      <c r="E618" s="16" t="n">
        <v>0.568616041588405</v>
      </c>
      <c r="F618" s="16" t="n">
        <v>0.0640727416940459</v>
      </c>
      <c r="G618" s="16" t="n">
        <v>0.565249352409436</v>
      </c>
      <c r="H618" s="16" t="n">
        <v>0.0548394001405742</v>
      </c>
      <c r="I618" s="23" t="n">
        <f aca="false">G618-E618</f>
        <v>-0.00336668917896887</v>
      </c>
      <c r="J618" s="17" t="n">
        <f aca="false">100*(G618-E618)/E618</f>
        <v>-0.592084804636213</v>
      </c>
      <c r="K618" s="16" t="n">
        <v>-0.550615878780237</v>
      </c>
      <c r="L618" s="17" t="n">
        <v>163.866724721773</v>
      </c>
      <c r="M618" s="16" t="n">
        <v>0.582646872877534</v>
      </c>
      <c r="N618" s="16" t="n">
        <v>0.67058973065328</v>
      </c>
      <c r="O618" s="6" t="str">
        <f aca="false">IF(N618&lt;0.05,"Yes","No")</f>
        <v>No</v>
      </c>
      <c r="P618" s="16" t="n">
        <v>-0.0595455111979517</v>
      </c>
      <c r="Q618" s="16" t="n">
        <v>0.372644235343059</v>
      </c>
      <c r="R618" s="16" t="n">
        <v>0.541751378758478</v>
      </c>
      <c r="S618" s="16" t="n">
        <v>0.32656354288917</v>
      </c>
      <c r="T618" s="16" t="n">
        <v>-0.00336653304063746</v>
      </c>
      <c r="U618" s="16" t="n">
        <v>0.551633265766823</v>
      </c>
      <c r="V618" s="16" t="n">
        <v>0.641470516648663</v>
      </c>
      <c r="W618" s="6" t="s">
        <v>567</v>
      </c>
      <c r="X618" s="16" t="n">
        <v>0</v>
      </c>
      <c r="Y618" s="16" t="n">
        <v>0.551536589076525</v>
      </c>
      <c r="Z618" s="16" t="n">
        <f aca="false">(G618-E618)/SQRT(H618^2/D618+F618^2/C618)</f>
        <v>-0.550615878780237</v>
      </c>
      <c r="AA618" s="24" t="n">
        <f aca="false">ABS(K618-Z618)</f>
        <v>0</v>
      </c>
    </row>
    <row r="619" customFormat="false" ht="15" hidden="false" customHeight="false" outlineLevel="0" collapsed="false">
      <c r="A619" s="17" t="n">
        <v>1014</v>
      </c>
      <c r="B619" s="6" t="s">
        <v>487</v>
      </c>
      <c r="C619" s="6" t="n">
        <v>126</v>
      </c>
      <c r="D619" s="6" t="n">
        <v>626</v>
      </c>
      <c r="E619" s="16" t="n">
        <v>0.569039240715996</v>
      </c>
      <c r="F619" s="16" t="n">
        <v>0.0641868259978659</v>
      </c>
      <c r="G619" s="16" t="n">
        <v>0.565672198994853</v>
      </c>
      <c r="H619" s="16" t="n">
        <v>0.0549421180553794</v>
      </c>
      <c r="I619" s="23" t="n">
        <f aca="false">G619-E619</f>
        <v>-0.00336704172114277</v>
      </c>
      <c r="J619" s="17" t="n">
        <f aca="false">100*(G619-E619)/E619</f>
        <v>-0.591706420264827</v>
      </c>
      <c r="K619" s="16" t="n">
        <v>-0.549688256854947</v>
      </c>
      <c r="L619" s="17" t="n">
        <v>163.874242262918</v>
      </c>
      <c r="M619" s="16" t="n">
        <v>0.583281562744587</v>
      </c>
      <c r="N619" s="16" t="n">
        <v>0.67058973065328</v>
      </c>
      <c r="O619" s="6" t="str">
        <f aca="false">IF(N619&lt;0.05,"Yes","No")</f>
        <v>No</v>
      </c>
      <c r="P619" s="16" t="n">
        <v>-0.0594415878403629</v>
      </c>
      <c r="Q619" s="16" t="n">
        <v>0.371344636257273</v>
      </c>
      <c r="R619" s="16" t="n">
        <v>0.542456788535168</v>
      </c>
      <c r="S619" s="16" t="n">
        <v>0.329448731565541</v>
      </c>
      <c r="T619" s="16" t="n">
        <v>-0.00336688290691683</v>
      </c>
      <c r="U619" s="16" t="n">
        <v>0.552318022188211</v>
      </c>
      <c r="V619" s="16" t="n">
        <v>0.641470516648663</v>
      </c>
      <c r="W619" s="6" t="s">
        <v>567</v>
      </c>
      <c r="X619" s="16" t="n">
        <v>0</v>
      </c>
      <c r="Y619" s="16" t="n">
        <v>0.551650692225772</v>
      </c>
      <c r="Z619" s="16" t="n">
        <f aca="false">(G619-E619)/SQRT(H619^2/D619+F619^2/C619)</f>
        <v>-0.549688256854947</v>
      </c>
      <c r="AA619" s="24" t="n">
        <f aca="false">ABS(K619-Z619)</f>
        <v>0</v>
      </c>
    </row>
    <row r="620" customFormat="false" ht="15" hidden="false" customHeight="false" outlineLevel="0" collapsed="false">
      <c r="A620" s="17" t="n">
        <v>1015</v>
      </c>
      <c r="B620" s="6" t="s">
        <v>487</v>
      </c>
      <c r="C620" s="6" t="n">
        <v>126</v>
      </c>
      <c r="D620" s="6" t="n">
        <v>626</v>
      </c>
      <c r="E620" s="16" t="n">
        <v>0.569464691101559</v>
      </c>
      <c r="F620" s="16" t="n">
        <v>0.0643022479185231</v>
      </c>
      <c r="G620" s="16" t="n">
        <v>0.566102496351297</v>
      </c>
      <c r="H620" s="16" t="n">
        <v>0.0550489091863406</v>
      </c>
      <c r="I620" s="23" t="n">
        <f aca="false">G620-E620</f>
        <v>-0.00336219475026167</v>
      </c>
      <c r="J620" s="17" t="n">
        <f aca="false">100*(G620-E620)/E620</f>
        <v>-0.59041320784225</v>
      </c>
      <c r="K620" s="16" t="n">
        <v>-0.547901470383254</v>
      </c>
      <c r="L620" s="17" t="n">
        <v>163.886065280445</v>
      </c>
      <c r="M620" s="16" t="n">
        <v>0.584505031487574</v>
      </c>
      <c r="N620" s="16" t="n">
        <v>0.671429781932965</v>
      </c>
      <c r="O620" s="6" t="str">
        <f aca="false">IF(N620&lt;0.05,"Yes","No")</f>
        <v>No</v>
      </c>
      <c r="P620" s="16" t="n">
        <v>-0.0592427175156911</v>
      </c>
      <c r="Q620" s="16" t="n">
        <v>0.368864019768065</v>
      </c>
      <c r="R620" s="16" t="n">
        <v>0.543807956043296</v>
      </c>
      <c r="S620" s="16" t="n">
        <v>0.332413811247752</v>
      </c>
      <c r="T620" s="16" t="n">
        <v>-0.00336203416022627</v>
      </c>
      <c r="U620" s="16" t="n">
        <v>0.553629967279799</v>
      </c>
      <c r="V620" s="16" t="n">
        <v>0.642284131007652</v>
      </c>
      <c r="W620" s="6" t="s">
        <v>567</v>
      </c>
      <c r="X620" s="16" t="n">
        <v>0</v>
      </c>
      <c r="Y620" s="16" t="n">
        <v>0.551561945331913</v>
      </c>
      <c r="Z620" s="16" t="n">
        <f aca="false">(G620-E620)/SQRT(H620^2/D620+F620^2/C620)</f>
        <v>-0.547901470383254</v>
      </c>
      <c r="AA620" s="24" t="n">
        <f aca="false">ABS(K620-Z620)</f>
        <v>0</v>
      </c>
    </row>
    <row r="621" customFormat="false" ht="15" hidden="false" customHeight="false" outlineLevel="0" collapsed="false">
      <c r="A621" s="17" t="n">
        <v>1016</v>
      </c>
      <c r="B621" s="6" t="s">
        <v>487</v>
      </c>
      <c r="C621" s="6" t="n">
        <v>126</v>
      </c>
      <c r="D621" s="6" t="n">
        <v>626</v>
      </c>
      <c r="E621" s="16" t="n">
        <v>0.569881596735546</v>
      </c>
      <c r="F621" s="16" t="n">
        <v>0.0644105041154506</v>
      </c>
      <c r="G621" s="16" t="n">
        <v>0.566529319356806</v>
      </c>
      <c r="H621" s="16" t="n">
        <v>0.0551490169954329</v>
      </c>
      <c r="I621" s="23" t="n">
        <f aca="false">G621-E621</f>
        <v>-0.00335227737873989</v>
      </c>
      <c r="J621" s="17" t="n">
        <f aca="false">100*(G621-E621)/E621</f>
        <v>-0.58824103075845</v>
      </c>
      <c r="K621" s="16" t="n">
        <v>-0.545357739387273</v>
      </c>
      <c r="L621" s="17" t="n">
        <v>163.897038680665</v>
      </c>
      <c r="M621" s="16" t="n">
        <v>0.586248906679611</v>
      </c>
      <c r="N621" s="16" t="n">
        <v>0.671514638204382</v>
      </c>
      <c r="O621" s="6" t="str">
        <f aca="false">IF(N621&lt;0.05,"Yes","No")</f>
        <v>No</v>
      </c>
      <c r="P621" s="16" t="n">
        <v>-0.0589624523028469</v>
      </c>
      <c r="Q621" s="16" t="n">
        <v>0.365382234222999</v>
      </c>
      <c r="R621" s="16" t="n">
        <v>0.545714981479178</v>
      </c>
      <c r="S621" s="16" t="n">
        <v>0.3358245476328</v>
      </c>
      <c r="T621" s="16" t="n">
        <v>-0.00335211485926081</v>
      </c>
      <c r="U621" s="16" t="n">
        <v>0.555482461660449</v>
      </c>
      <c r="V621" s="16" t="n">
        <v>0.643367503830542</v>
      </c>
      <c r="W621" s="6" t="s">
        <v>567</v>
      </c>
      <c r="X621" s="16" t="n">
        <v>0</v>
      </c>
      <c r="Y621" s="16" t="n">
        <v>0.551473198438055</v>
      </c>
      <c r="Z621" s="16" t="n">
        <f aca="false">(G621-E621)/SQRT(H621^2/D621+F621^2/C621)</f>
        <v>-0.545357739387273</v>
      </c>
      <c r="AA621" s="24" t="n">
        <f aca="false">ABS(K621-Z621)</f>
        <v>0</v>
      </c>
    </row>
    <row r="622" customFormat="false" ht="15" hidden="false" customHeight="false" outlineLevel="0" collapsed="false">
      <c r="A622" s="17" t="n">
        <v>1017</v>
      </c>
      <c r="B622" s="6" t="s">
        <v>487</v>
      </c>
      <c r="C622" s="6" t="n">
        <v>126</v>
      </c>
      <c r="D622" s="6" t="n">
        <v>626</v>
      </c>
      <c r="E622" s="16" t="n">
        <v>0.57029578160672</v>
      </c>
      <c r="F622" s="16" t="n">
        <v>0.064513598397205</v>
      </c>
      <c r="G622" s="16" t="n">
        <v>0.566953519519907</v>
      </c>
      <c r="H622" s="16" t="n">
        <v>0.0552458794745217</v>
      </c>
      <c r="I622" s="23" t="n">
        <f aca="false">G622-E622</f>
        <v>-0.0033422620868131</v>
      </c>
      <c r="J622" s="17" t="n">
        <f aca="false">100*(G622-E622)/E622</f>
        <v>-0.586057655449738</v>
      </c>
      <c r="K622" s="16" t="n">
        <v>-0.542848674876328</v>
      </c>
      <c r="L622" s="17" t="n">
        <v>163.909709894017</v>
      </c>
      <c r="M622" s="16" t="n">
        <v>0.587971390066307</v>
      </c>
      <c r="N622" s="16" t="n">
        <v>0.671514638204382</v>
      </c>
      <c r="O622" s="6" t="str">
        <f aca="false">IF(N622&lt;0.05,"Yes","No")</f>
        <v>No</v>
      </c>
      <c r="P622" s="16" t="n">
        <v>-0.0586851818320559</v>
      </c>
      <c r="Q622" s="16" t="n">
        <v>0.361953899881104</v>
      </c>
      <c r="R622" s="16" t="n">
        <v>0.547604894395956</v>
      </c>
      <c r="S622" s="16" t="n">
        <v>0.339116908626185</v>
      </c>
      <c r="T622" s="16" t="n">
        <v>-0.00334209745604452</v>
      </c>
      <c r="U622" s="16" t="n">
        <v>0.557318745965461</v>
      </c>
      <c r="V622" s="16" t="n">
        <v>0.644002148696003</v>
      </c>
      <c r="W622" s="6" t="s">
        <v>567</v>
      </c>
      <c r="X622" s="16" t="n">
        <v>0</v>
      </c>
      <c r="Y622" s="16" t="n">
        <v>0.551346417161114</v>
      </c>
      <c r="Z622" s="16" t="n">
        <f aca="false">(G622-E622)/SQRT(H622^2/D622+F622^2/C622)</f>
        <v>-0.542848674876328</v>
      </c>
      <c r="AA622" s="24" t="n">
        <f aca="false">ABS(K622-Z622)</f>
        <v>0</v>
      </c>
    </row>
    <row r="623" customFormat="false" ht="15" hidden="false" customHeight="false" outlineLevel="0" collapsed="false">
      <c r="A623" s="17" t="n">
        <v>1018</v>
      </c>
      <c r="B623" s="6" t="s">
        <v>487</v>
      </c>
      <c r="C623" s="6" t="n">
        <v>126</v>
      </c>
      <c r="D623" s="6" t="n">
        <v>626</v>
      </c>
      <c r="E623" s="16" t="n">
        <v>0.57070929592564</v>
      </c>
      <c r="F623" s="16" t="n">
        <v>0.0646093953985545</v>
      </c>
      <c r="G623" s="16" t="n">
        <v>0.567371880046476</v>
      </c>
      <c r="H623" s="16" t="n">
        <v>0.0553348210740012</v>
      </c>
      <c r="I623" s="23" t="n">
        <f aca="false">G623-E623</f>
        <v>-0.00333741587916414</v>
      </c>
      <c r="J623" s="17" t="n">
        <f aca="false">100*(G623-E623)/E623</f>
        <v>-0.5847838650939</v>
      </c>
      <c r="K623" s="16" t="n">
        <v>-0.541249145785597</v>
      </c>
      <c r="L623" s="17" t="n">
        <v>163.919881748688</v>
      </c>
      <c r="M623" s="16" t="n">
        <v>0.589070695665887</v>
      </c>
      <c r="N623" s="16" t="n">
        <v>0.671514638204382</v>
      </c>
      <c r="O623" s="6" t="str">
        <f aca="false">IF(N623&lt;0.05,"Yes","No")</f>
        <v>No</v>
      </c>
      <c r="P623" s="16" t="n">
        <v>-0.0585074643272268</v>
      </c>
      <c r="Q623" s="16" t="n">
        <v>0.359764994853222</v>
      </c>
      <c r="R623" s="16" t="n">
        <v>0.54881794405136</v>
      </c>
      <c r="S623" s="16" t="n">
        <v>0.34225264746511</v>
      </c>
      <c r="T623" s="16" t="n">
        <v>-0.00333725003310388</v>
      </c>
      <c r="U623" s="16" t="n">
        <v>0.558496721286154</v>
      </c>
      <c r="V623" s="16" t="n">
        <v>0.644002148696003</v>
      </c>
      <c r="W623" s="6" t="s">
        <v>567</v>
      </c>
      <c r="X623" s="16" t="n">
        <v>0</v>
      </c>
      <c r="Y623" s="16" t="n">
        <v>0.551219635884173</v>
      </c>
      <c r="Z623" s="16" t="n">
        <f aca="false">(G623-E623)/SQRT(H623^2/D623+F623^2/C623)</f>
        <v>-0.541249145785597</v>
      </c>
      <c r="AA623" s="24" t="n">
        <f aca="false">ABS(K623-Z623)</f>
        <v>0</v>
      </c>
    </row>
    <row r="624" customFormat="false" ht="15" hidden="false" customHeight="false" outlineLevel="0" collapsed="false">
      <c r="A624" s="17" t="n">
        <v>1019</v>
      </c>
      <c r="B624" s="6" t="s">
        <v>487</v>
      </c>
      <c r="C624" s="6" t="n">
        <v>126</v>
      </c>
      <c r="D624" s="6" t="n">
        <v>626</v>
      </c>
      <c r="E624" s="16" t="n">
        <v>0.571117349796825</v>
      </c>
      <c r="F624" s="16" t="n">
        <v>0.0647092872216361</v>
      </c>
      <c r="G624" s="16" t="n">
        <v>0.567775639577415</v>
      </c>
      <c r="H624" s="16" t="n">
        <v>0.055420179772835</v>
      </c>
      <c r="I624" s="23" t="n">
        <f aca="false">G624-E624</f>
        <v>-0.00334171021941032</v>
      </c>
      <c r="J624" s="17" t="n">
        <f aca="false">100*(G624-E624)/E624</f>
        <v>-0.585117965790942</v>
      </c>
      <c r="K624" s="16" t="n">
        <v>-0.541109226444674</v>
      </c>
      <c r="L624" s="17" t="n">
        <v>163.919596713957</v>
      </c>
      <c r="M624" s="16" t="n">
        <v>0.589166908577253</v>
      </c>
      <c r="N624" s="16" t="n">
        <v>0.671514638204382</v>
      </c>
      <c r="O624" s="6" t="str">
        <f aca="false">IF(N624&lt;0.05,"Yes","No")</f>
        <v>No</v>
      </c>
      <c r="P624" s="16" t="n">
        <v>-0.0584924738688322</v>
      </c>
      <c r="Q624" s="16" t="n">
        <v>0.359580664482337</v>
      </c>
      <c r="R624" s="16" t="n">
        <v>0.548920325444427</v>
      </c>
      <c r="S624" s="16" t="n">
        <v>0.344943628865826</v>
      </c>
      <c r="T624" s="16" t="n">
        <v>-0.00334154269234634</v>
      </c>
      <c r="U624" s="16" t="n">
        <v>0.558595259423976</v>
      </c>
      <c r="V624" s="16" t="n">
        <v>0.644002148696003</v>
      </c>
      <c r="W624" s="6" t="s">
        <v>567</v>
      </c>
      <c r="X624" s="16" t="n">
        <v>0</v>
      </c>
      <c r="Y624" s="16" t="n">
        <v>0.551244992139561</v>
      </c>
      <c r="Z624" s="16" t="n">
        <f aca="false">(G624-E624)/SQRT(H624^2/D624+F624^2/C624)</f>
        <v>-0.541109226444674</v>
      </c>
      <c r="AA624" s="24" t="n">
        <f aca="false">ABS(K624-Z624)</f>
        <v>0</v>
      </c>
    </row>
    <row r="625" customFormat="false" ht="15" hidden="false" customHeight="false" outlineLevel="0" collapsed="false">
      <c r="A625" s="17" t="n">
        <v>1020</v>
      </c>
      <c r="B625" s="6" t="s">
        <v>487</v>
      </c>
      <c r="C625" s="6" t="n">
        <v>126</v>
      </c>
      <c r="D625" s="6" t="n">
        <v>626</v>
      </c>
      <c r="E625" s="16" t="n">
        <v>0.571522845398812</v>
      </c>
      <c r="F625" s="16" t="n">
        <v>0.0648135243441003</v>
      </c>
      <c r="G625" s="16" t="n">
        <v>0.568178968593335</v>
      </c>
      <c r="H625" s="16" t="n">
        <v>0.0555101981572624</v>
      </c>
      <c r="I625" s="23" t="n">
        <f aca="false">G625-E625</f>
        <v>-0.00334387680547665</v>
      </c>
      <c r="J625" s="17" t="n">
        <f aca="false">100*(G625-E625)/E625</f>
        <v>-0.585081914467177</v>
      </c>
      <c r="K625" s="16" t="n">
        <v>-0.540588310208027</v>
      </c>
      <c r="L625" s="17" t="n">
        <v>163.920690076634</v>
      </c>
      <c r="M625" s="16" t="n">
        <v>0.589525161528304</v>
      </c>
      <c r="N625" s="16" t="n">
        <v>0.671514638204382</v>
      </c>
      <c r="O625" s="6" t="str">
        <f aca="false">IF(N625&lt;0.05,"Yes","No")</f>
        <v>No</v>
      </c>
      <c r="P625" s="16" t="n">
        <v>-0.0584356490978721</v>
      </c>
      <c r="Q625" s="16" t="n">
        <v>0.358882346825596</v>
      </c>
      <c r="R625" s="16" t="n">
        <v>0.549308511332036</v>
      </c>
      <c r="S625" s="16" t="n">
        <v>0.347514736339026</v>
      </c>
      <c r="T625" s="16" t="n">
        <v>-0.0033437074647525</v>
      </c>
      <c r="U625" s="16" t="n">
        <v>0.558971853046757</v>
      </c>
      <c r="V625" s="16" t="n">
        <v>0.644002148696003</v>
      </c>
      <c r="W625" s="6" t="s">
        <v>567</v>
      </c>
      <c r="X625" s="16" t="n">
        <v>0</v>
      </c>
      <c r="Y625" s="16" t="n">
        <v>0.551067498351843</v>
      </c>
      <c r="Z625" s="16" t="n">
        <f aca="false">(G625-E625)/SQRT(H625^2/D625+F625^2/C625)</f>
        <v>-0.540588310208027</v>
      </c>
      <c r="AA625" s="24" t="n">
        <f aca="false">ABS(K625-Z625)</f>
        <v>0</v>
      </c>
    </row>
    <row r="626" customFormat="false" ht="15" hidden="false" customHeight="false" outlineLevel="0" collapsed="false">
      <c r="A626" s="17" t="n">
        <v>1021</v>
      </c>
      <c r="B626" s="6" t="s">
        <v>487</v>
      </c>
      <c r="C626" s="6" t="n">
        <v>126</v>
      </c>
      <c r="D626" s="6" t="n">
        <v>626</v>
      </c>
      <c r="E626" s="16" t="n">
        <v>0.571928547015266</v>
      </c>
      <c r="F626" s="16" t="n">
        <v>0.0649116751992819</v>
      </c>
      <c r="G626" s="16" t="n">
        <v>0.568582454285683</v>
      </c>
      <c r="H626" s="16" t="n">
        <v>0.0555959677671637</v>
      </c>
      <c r="I626" s="23" t="n">
        <f aca="false">G626-E626</f>
        <v>-0.00334609272958331</v>
      </c>
      <c r="J626" s="17" t="n">
        <f aca="false">100*(G626-E626)/E626</f>
        <v>-0.585054330133654</v>
      </c>
      <c r="K626" s="16" t="n">
        <v>-0.540126466044119</v>
      </c>
      <c r="L626" s="17" t="n">
        <v>163.923193206879</v>
      </c>
      <c r="M626" s="16" t="n">
        <v>0.589842866385487</v>
      </c>
      <c r="N626" s="16" t="n">
        <v>0.671514638204382</v>
      </c>
      <c r="O626" s="6" t="str">
        <f aca="false">IF(N626&lt;0.05,"Yes","No")</f>
        <v>No</v>
      </c>
      <c r="P626" s="16" t="n">
        <v>-0.05838454720719</v>
      </c>
      <c r="Q626" s="16" t="n">
        <v>0.358254937092804</v>
      </c>
      <c r="R626" s="16" t="n">
        <v>0.549657718441257</v>
      </c>
      <c r="S626" s="16" t="n">
        <v>0.350170281510051</v>
      </c>
      <c r="T626" s="16" t="n">
        <v>-0.00334592115048811</v>
      </c>
      <c r="U626" s="16" t="n">
        <v>0.55931081236653</v>
      </c>
      <c r="V626" s="16" t="n">
        <v>0.644002148696003</v>
      </c>
      <c r="W626" s="6" t="s">
        <v>567</v>
      </c>
      <c r="X626" s="16" t="n">
        <v>0</v>
      </c>
      <c r="Y626" s="16" t="n">
        <v>0.550940717074902</v>
      </c>
      <c r="Z626" s="16" t="n">
        <f aca="false">(G626-E626)/SQRT(H626^2/D626+F626^2/C626)</f>
        <v>-0.540126466044119</v>
      </c>
      <c r="AA626" s="24" t="n">
        <f aca="false">ABS(K626-Z626)</f>
        <v>0</v>
      </c>
    </row>
    <row r="627" customFormat="false" ht="15" hidden="false" customHeight="false" outlineLevel="0" collapsed="false">
      <c r="A627" s="17" t="n">
        <v>1022</v>
      </c>
      <c r="B627" s="6" t="s">
        <v>487</v>
      </c>
      <c r="C627" s="6" t="n">
        <v>126</v>
      </c>
      <c r="D627" s="6" t="n">
        <v>626</v>
      </c>
      <c r="E627" s="16" t="n">
        <v>0.572329250119981</v>
      </c>
      <c r="F627" s="16" t="n">
        <v>0.0650095146924134</v>
      </c>
      <c r="G627" s="16" t="n">
        <v>0.56897896528244</v>
      </c>
      <c r="H627" s="16" t="n">
        <v>0.0556785043098808</v>
      </c>
      <c r="I627" s="23" t="n">
        <f aca="false">G627-E627</f>
        <v>-0.00335028483754107</v>
      </c>
      <c r="J627" s="17" t="n">
        <f aca="false">100*(G627-E627)/E627</f>
        <v>-0.585377182249331</v>
      </c>
      <c r="K627" s="16" t="n">
        <v>-0.539990820311049</v>
      </c>
      <c r="L627" s="17" t="n">
        <v>163.921346248197</v>
      </c>
      <c r="M627" s="16" t="n">
        <v>0.589936204410953</v>
      </c>
      <c r="N627" s="16" t="n">
        <v>0.671514638204382</v>
      </c>
      <c r="O627" s="6" t="str">
        <f aca="false">IF(N627&lt;0.05,"Yes","No")</f>
        <v>No</v>
      </c>
      <c r="P627" s="16" t="n">
        <v>-0.0583707538066497</v>
      </c>
      <c r="Q627" s="16" t="n">
        <v>0.358085681001731</v>
      </c>
      <c r="R627" s="16" t="n">
        <v>0.549751995063821</v>
      </c>
      <c r="S627" s="16" t="n">
        <v>0.352326298464416</v>
      </c>
      <c r="T627" s="16" t="n">
        <v>-0.00335011031508748</v>
      </c>
      <c r="U627" s="16" t="n">
        <v>0.559402152008665</v>
      </c>
      <c r="V627" s="16" t="n">
        <v>0.644002148696003</v>
      </c>
      <c r="W627" s="6" t="s">
        <v>567</v>
      </c>
      <c r="X627" s="16" t="n">
        <v>0</v>
      </c>
      <c r="Y627" s="16" t="n">
        <v>0.550978751457985</v>
      </c>
      <c r="Z627" s="16" t="n">
        <f aca="false">(G627-E627)/SQRT(H627^2/D627+F627^2/C627)</f>
        <v>-0.539990820311049</v>
      </c>
      <c r="AA627" s="24" t="n">
        <f aca="false">ABS(K627-Z627)</f>
        <v>0</v>
      </c>
    </row>
    <row r="628" customFormat="false" ht="15" hidden="false" customHeight="false" outlineLevel="0" collapsed="false">
      <c r="A628" s="17" t="n">
        <v>1023</v>
      </c>
      <c r="B628" s="6" t="s">
        <v>487</v>
      </c>
      <c r="C628" s="6" t="n">
        <v>126</v>
      </c>
      <c r="D628" s="6" t="n">
        <v>626</v>
      </c>
      <c r="E628" s="16" t="n">
        <v>0.572716433140967</v>
      </c>
      <c r="F628" s="16" t="n">
        <v>0.0651051173632116</v>
      </c>
      <c r="G628" s="16" t="n">
        <v>0.56936976061271</v>
      </c>
      <c r="H628" s="16" t="n">
        <v>0.055765054320024</v>
      </c>
      <c r="I628" s="23" t="n">
        <f aca="false">G628-E628</f>
        <v>-0.00334667252825649</v>
      </c>
      <c r="J628" s="17" t="n">
        <f aca="false">100*(G628-E628)/E628</f>
        <v>-0.584350707365289</v>
      </c>
      <c r="K628" s="16" t="n">
        <v>-0.538610707369535</v>
      </c>
      <c r="L628" s="17" t="n">
        <v>163.928172188348</v>
      </c>
      <c r="M628" s="16" t="n">
        <v>0.590886137869425</v>
      </c>
      <c r="N628" s="16" t="n">
        <v>0.671514638204382</v>
      </c>
      <c r="O628" s="6" t="str">
        <f aca="false">IF(N628&lt;0.05,"Yes","No")</f>
        <v>No</v>
      </c>
      <c r="P628" s="16" t="n">
        <v>-0.0582183657610888</v>
      </c>
      <c r="Q628" s="16" t="n">
        <v>0.35621841894211</v>
      </c>
      <c r="R628" s="16" t="n">
        <v>0.550794084448335</v>
      </c>
      <c r="S628" s="16" t="n">
        <v>0.354288257943661</v>
      </c>
      <c r="T628" s="16" t="n">
        <v>-0.00334649529885399</v>
      </c>
      <c r="U628" s="16" t="n">
        <v>0.560414735284093</v>
      </c>
      <c r="V628" s="16" t="n">
        <v>0.644072053046601</v>
      </c>
      <c r="W628" s="6" t="s">
        <v>567</v>
      </c>
      <c r="X628" s="16" t="n">
        <v>0</v>
      </c>
      <c r="Y628" s="16" t="n">
        <v>0.550813935797961</v>
      </c>
      <c r="Z628" s="16" t="n">
        <f aca="false">(G628-E628)/SQRT(H628^2/D628+F628^2/C628)</f>
        <v>-0.538610707369535</v>
      </c>
      <c r="AA628" s="24" t="n">
        <f aca="false">ABS(K628-Z628)</f>
        <v>0</v>
      </c>
    </row>
    <row r="629" customFormat="false" ht="15" hidden="false" customHeight="false" outlineLevel="0" collapsed="false">
      <c r="A629" s="17" t="n">
        <v>1024</v>
      </c>
      <c r="B629" s="6" t="s">
        <v>487</v>
      </c>
      <c r="C629" s="6" t="n">
        <v>126</v>
      </c>
      <c r="D629" s="6" t="n">
        <v>626</v>
      </c>
      <c r="E629" s="16" t="n">
        <v>0.57309069472646</v>
      </c>
      <c r="F629" s="16" t="n">
        <v>0.0651972312680443</v>
      </c>
      <c r="G629" s="16" t="n">
        <v>0.56974666277631</v>
      </c>
      <c r="H629" s="16" t="n">
        <v>0.0558500134711156</v>
      </c>
      <c r="I629" s="23" t="n">
        <f aca="false">G629-E629</f>
        <v>-0.00334403195014932</v>
      </c>
      <c r="J629" s="17" t="n">
        <f aca="false">100*(G629-E629)/E629</f>
        <v>-0.583508331389929</v>
      </c>
      <c r="K629" s="16" t="n">
        <v>-0.537417855028128</v>
      </c>
      <c r="L629" s="17" t="n">
        <v>163.93701933182</v>
      </c>
      <c r="M629" s="16" t="n">
        <v>0.591707738330361</v>
      </c>
      <c r="N629" s="16" t="n">
        <v>0.671514638204382</v>
      </c>
      <c r="O629" s="6" t="str">
        <f aca="false">IF(N629&lt;0.05,"Yes","No")</f>
        <v>No</v>
      </c>
      <c r="P629" s="16" t="n">
        <v>-0.0580852885448943</v>
      </c>
      <c r="Q629" s="16" t="n">
        <v>0.354591771557483</v>
      </c>
      <c r="R629" s="16" t="n">
        <v>0.551704914659517</v>
      </c>
      <c r="S629" s="16" t="n">
        <v>0.356508425521767</v>
      </c>
      <c r="T629" s="16" t="n">
        <v>-0.00334385208214834</v>
      </c>
      <c r="U629" s="16" t="n">
        <v>0.561299767675131</v>
      </c>
      <c r="V629" s="16" t="n">
        <v>0.644072053046601</v>
      </c>
      <c r="W629" s="6" t="s">
        <v>567</v>
      </c>
      <c r="X629" s="16" t="n">
        <v>0</v>
      </c>
      <c r="Y629" s="16" t="n">
        <v>0.550661798265632</v>
      </c>
      <c r="Z629" s="16" t="n">
        <f aca="false">(G629-E629)/SQRT(H629^2/D629+F629^2/C629)</f>
        <v>-0.537417855028128</v>
      </c>
      <c r="AA629" s="24" t="n">
        <f aca="false">ABS(K629-Z629)</f>
        <v>0</v>
      </c>
    </row>
    <row r="630" customFormat="false" ht="15" hidden="false" customHeight="false" outlineLevel="0" collapsed="false">
      <c r="A630" s="17" t="n">
        <v>1025</v>
      </c>
      <c r="B630" s="6" t="s">
        <v>487</v>
      </c>
      <c r="C630" s="6" t="n">
        <v>126</v>
      </c>
      <c r="D630" s="6" t="n">
        <v>626</v>
      </c>
      <c r="E630" s="16" t="n">
        <v>0.573456489850604</v>
      </c>
      <c r="F630" s="16" t="n">
        <v>0.065284964228096</v>
      </c>
      <c r="G630" s="16" t="n">
        <v>0.57011467956316</v>
      </c>
      <c r="H630" s="16" t="n">
        <v>0.0559329201531411</v>
      </c>
      <c r="I630" s="23" t="n">
        <f aca="false">G630-E630</f>
        <v>-0.00334181028744462</v>
      </c>
      <c r="J630" s="17" t="n">
        <f aca="false">100*(G630-E630)/E630</f>
        <v>-0.582748708330989</v>
      </c>
      <c r="K630" s="16" t="n">
        <v>-0.536329517630877</v>
      </c>
      <c r="L630" s="17" t="n">
        <v>163.94832281658</v>
      </c>
      <c r="M630" s="16" t="n">
        <v>0.592457799614175</v>
      </c>
      <c r="N630" s="16" t="n">
        <v>0.671514638204382</v>
      </c>
      <c r="O630" s="6" t="str">
        <f aca="false">IF(N630&lt;0.05,"Yes","No")</f>
        <v>No</v>
      </c>
      <c r="P630" s="16" t="n">
        <v>-0.0579623791875802</v>
      </c>
      <c r="Q630" s="16" t="n">
        <v>0.353092716045539</v>
      </c>
      <c r="R630" s="16" t="n">
        <v>0.552546810408543</v>
      </c>
      <c r="S630" s="16" t="n">
        <v>0.358983639324227</v>
      </c>
      <c r="T630" s="16" t="n">
        <v>-0.00334162795956014</v>
      </c>
      <c r="U630" s="16" t="n">
        <v>0.562117475076373</v>
      </c>
      <c r="V630" s="16" t="n">
        <v>0.644072053046601</v>
      </c>
      <c r="W630" s="6" t="s">
        <v>567</v>
      </c>
      <c r="X630" s="16" t="n">
        <v>0</v>
      </c>
      <c r="Y630" s="16" t="n">
        <v>0.550712510776409</v>
      </c>
      <c r="Z630" s="16" t="n">
        <f aca="false">(G630-E630)/SQRT(H630^2/D630+F630^2/C630)</f>
        <v>-0.536329517630877</v>
      </c>
      <c r="AA630" s="24" t="n">
        <f aca="false">ABS(K630-Z630)</f>
        <v>0</v>
      </c>
    </row>
    <row r="631" customFormat="false" ht="15" hidden="false" customHeight="false" outlineLevel="0" collapsed="false">
      <c r="A631" s="17" t="n">
        <v>1026</v>
      </c>
      <c r="B631" s="6" t="s">
        <v>487</v>
      </c>
      <c r="C631" s="6" t="n">
        <v>126</v>
      </c>
      <c r="D631" s="6" t="n">
        <v>626</v>
      </c>
      <c r="E631" s="16" t="n">
        <v>0.573809465009069</v>
      </c>
      <c r="F631" s="16" t="n">
        <v>0.0653742043494536</v>
      </c>
      <c r="G631" s="16" t="n">
        <v>0.570468576571431</v>
      </c>
      <c r="H631" s="16" t="n">
        <v>0.0560152609346946</v>
      </c>
      <c r="I631" s="23" t="n">
        <f aca="false">G631-E631</f>
        <v>-0.00334088843763769</v>
      </c>
      <c r="J631" s="17" t="n">
        <f aca="false">100*(G631-E631)/E631</f>
        <v>-0.582229579915502</v>
      </c>
      <c r="K631" s="16" t="n">
        <v>-0.535442404480979</v>
      </c>
      <c r="L631" s="17" t="n">
        <v>163.956892561251</v>
      </c>
      <c r="M631" s="16" t="n">
        <v>0.593069509454844</v>
      </c>
      <c r="N631" s="16" t="n">
        <v>0.671514638204382</v>
      </c>
      <c r="O631" s="6" t="str">
        <f aca="false">IF(N631&lt;0.05,"Yes","No")</f>
        <v>No</v>
      </c>
      <c r="P631" s="16" t="n">
        <v>-0.0578625120665256</v>
      </c>
      <c r="Q631" s="16" t="n">
        <v>0.351877031816574</v>
      </c>
      <c r="R631" s="16" t="n">
        <v>0.553231337875956</v>
      </c>
      <c r="S631" s="16" t="n">
        <v>0.361321060156455</v>
      </c>
      <c r="T631" s="16" t="n">
        <v>-0.00334070326466116</v>
      </c>
      <c r="U631" s="16" t="n">
        <v>0.562782738603383</v>
      </c>
      <c r="V631" s="16" t="n">
        <v>0.644072053046601</v>
      </c>
      <c r="W631" s="6" t="s">
        <v>567</v>
      </c>
      <c r="X631" s="16" t="n">
        <v>0</v>
      </c>
      <c r="Y631" s="16" t="n">
        <v>0.550649120137938</v>
      </c>
      <c r="Z631" s="16" t="n">
        <f aca="false">(G631-E631)/SQRT(H631^2/D631+F631^2/C631)</f>
        <v>-0.535442404480979</v>
      </c>
      <c r="AA631" s="24" t="n">
        <f aca="false">ABS(K631-Z631)</f>
        <v>0</v>
      </c>
    </row>
    <row r="632" customFormat="false" ht="15" hidden="false" customHeight="false" outlineLevel="0" collapsed="false">
      <c r="A632" s="17" t="n">
        <v>1027</v>
      </c>
      <c r="B632" s="6" t="s">
        <v>487</v>
      </c>
      <c r="C632" s="6" t="n">
        <v>126</v>
      </c>
      <c r="D632" s="6" t="n">
        <v>626</v>
      </c>
      <c r="E632" s="16" t="n">
        <v>0.574147959313695</v>
      </c>
      <c r="F632" s="16" t="n">
        <v>0.0654636051914157</v>
      </c>
      <c r="G632" s="16" t="n">
        <v>0.570811203541085</v>
      </c>
      <c r="H632" s="16" t="n">
        <v>0.0561000131188506</v>
      </c>
      <c r="I632" s="23" t="n">
        <f aca="false">G632-E632</f>
        <v>-0.00333675577261006</v>
      </c>
      <c r="J632" s="17" t="n">
        <f aca="false">100*(G632-E632)/E632</f>
        <v>-0.581166530069815</v>
      </c>
      <c r="K632" s="16" t="n">
        <v>-0.534039747556139</v>
      </c>
      <c r="L632" s="17" t="n">
        <v>163.968747483733</v>
      </c>
      <c r="M632" s="16" t="n">
        <v>0.594037316376256</v>
      </c>
      <c r="N632" s="16" t="n">
        <v>0.671514638204382</v>
      </c>
      <c r="O632" s="6" t="str">
        <f aca="false">IF(N632&lt;0.05,"Yes","No")</f>
        <v>No</v>
      </c>
      <c r="P632" s="16" t="n">
        <v>-0.0577054243304319</v>
      </c>
      <c r="Q632" s="16" t="n">
        <v>0.349969042272051</v>
      </c>
      <c r="R632" s="16" t="n">
        <v>0.554308919401915</v>
      </c>
      <c r="S632" s="16" t="n">
        <v>0.364181185501985</v>
      </c>
      <c r="T632" s="16" t="n">
        <v>-0.00333656760483751</v>
      </c>
      <c r="U632" s="16" t="n">
        <v>0.56383046100832</v>
      </c>
      <c r="V632" s="16" t="n">
        <v>0.644072053046601</v>
      </c>
      <c r="W632" s="6" t="s">
        <v>567</v>
      </c>
      <c r="X632" s="16" t="n">
        <v>0</v>
      </c>
      <c r="Y632" s="16" t="n">
        <v>0.550560373244079</v>
      </c>
      <c r="Z632" s="16" t="n">
        <f aca="false">(G632-E632)/SQRT(H632^2/D632+F632^2/C632)</f>
        <v>-0.534039747556139</v>
      </c>
      <c r="AA632" s="24" t="n">
        <f aca="false">ABS(K632-Z632)</f>
        <v>0</v>
      </c>
    </row>
    <row r="633" customFormat="false" ht="15" hidden="false" customHeight="false" outlineLevel="0" collapsed="false">
      <c r="A633" s="17" t="n">
        <v>1028</v>
      </c>
      <c r="B633" s="6" t="s">
        <v>487</v>
      </c>
      <c r="C633" s="6" t="n">
        <v>126</v>
      </c>
      <c r="D633" s="6" t="n">
        <v>626</v>
      </c>
      <c r="E633" s="16" t="n">
        <v>0.574477645376372</v>
      </c>
      <c r="F633" s="16" t="n">
        <v>0.0655496430530611</v>
      </c>
      <c r="G633" s="16" t="n">
        <v>0.57114051201473</v>
      </c>
      <c r="H633" s="16" t="n">
        <v>0.0561803272429533</v>
      </c>
      <c r="I633" s="23" t="n">
        <f aca="false">G633-E633</f>
        <v>-0.00333713336164165</v>
      </c>
      <c r="J633" s="17" t="n">
        <f aca="false">100*(G633-E633)/E633</f>
        <v>-0.580898732700959</v>
      </c>
      <c r="K633" s="16" t="n">
        <v>-0.533391091203678</v>
      </c>
      <c r="L633" s="17" t="n">
        <v>163.978311590911</v>
      </c>
      <c r="M633" s="16" t="n">
        <v>0.594485105622835</v>
      </c>
      <c r="N633" s="16" t="n">
        <v>0.671514638204382</v>
      </c>
      <c r="O633" s="6" t="str">
        <f aca="false">IF(N633&lt;0.05,"Yes","No")</f>
        <v>No</v>
      </c>
      <c r="P633" s="16" t="n">
        <v>-0.0576308959002554</v>
      </c>
      <c r="Q633" s="16" t="n">
        <v>0.349065633265262</v>
      </c>
      <c r="R633" s="16" t="n">
        <v>0.554820524958168</v>
      </c>
      <c r="S633" s="16" t="n">
        <v>0.367766634462193</v>
      </c>
      <c r="T633" s="16" t="n">
        <v>-0.00333694232772507</v>
      </c>
      <c r="U633" s="16" t="n">
        <v>0.564327910151367</v>
      </c>
      <c r="V633" s="16" t="n">
        <v>0.644072053046601</v>
      </c>
      <c r="W633" s="6" t="s">
        <v>567</v>
      </c>
      <c r="X633" s="16" t="n">
        <v>0</v>
      </c>
      <c r="Y633" s="16" t="n">
        <v>0.550484304477915</v>
      </c>
      <c r="Z633" s="16" t="n">
        <f aca="false">(G633-E633)/SQRT(H633^2/D633+F633^2/C633)</f>
        <v>-0.533391091203678</v>
      </c>
      <c r="AA633" s="24" t="n">
        <f aca="false">ABS(K633-Z633)</f>
        <v>0</v>
      </c>
    </row>
    <row r="634" customFormat="false" ht="15" hidden="false" customHeight="false" outlineLevel="0" collapsed="false">
      <c r="A634" s="17" t="n">
        <v>1029</v>
      </c>
      <c r="B634" s="6" t="s">
        <v>487</v>
      </c>
      <c r="C634" s="6" t="n">
        <v>126</v>
      </c>
      <c r="D634" s="6" t="n">
        <v>626</v>
      </c>
      <c r="E634" s="16" t="n">
        <v>0.574801996586815</v>
      </c>
      <c r="F634" s="16" t="n">
        <v>0.0656293076251883</v>
      </c>
      <c r="G634" s="16" t="n">
        <v>0.571459853039763</v>
      </c>
      <c r="H634" s="16" t="n">
        <v>0.0562542860641392</v>
      </c>
      <c r="I634" s="23" t="n">
        <f aca="false">G634-E634</f>
        <v>-0.00334214354705187</v>
      </c>
      <c r="J634" s="17" t="n">
        <f aca="false">100*(G634-E634)/E634</f>
        <v>-0.58144257794816</v>
      </c>
      <c r="K634" s="16" t="n">
        <v>-0.533536521071061</v>
      </c>
      <c r="L634" s="17" t="n">
        <v>163.986556748542</v>
      </c>
      <c r="M634" s="16" t="n">
        <v>0.594384651226841</v>
      </c>
      <c r="N634" s="16" t="n">
        <v>0.671514638204382</v>
      </c>
      <c r="O634" s="6" t="str">
        <f aca="false">IF(N634&lt;0.05,"Yes","No")</f>
        <v>No</v>
      </c>
      <c r="P634" s="16" t="n">
        <v>-0.0576427830009186</v>
      </c>
      <c r="Q634" s="16" t="n">
        <v>0.349209646513251</v>
      </c>
      <c r="R634" s="16" t="n">
        <v>0.554738909632688</v>
      </c>
      <c r="S634" s="16" t="n">
        <v>0.370569387954239</v>
      </c>
      <c r="T634" s="16" t="n">
        <v>-0.00334194961623035</v>
      </c>
      <c r="U634" s="16" t="n">
        <v>0.564248590329365</v>
      </c>
      <c r="V634" s="16" t="n">
        <v>0.644072053046601</v>
      </c>
      <c r="W634" s="6" t="s">
        <v>567</v>
      </c>
      <c r="X634" s="16" t="n">
        <v>0</v>
      </c>
      <c r="Y634" s="16" t="n">
        <v>0.550433591967138</v>
      </c>
      <c r="Z634" s="16" t="n">
        <f aca="false">(G634-E634)/SQRT(H634^2/D634+F634^2/C634)</f>
        <v>-0.533536521071061</v>
      </c>
      <c r="AA634" s="24" t="n">
        <f aca="false">ABS(K634-Z634)</f>
        <v>0</v>
      </c>
    </row>
    <row r="635" customFormat="false" ht="15" hidden="false" customHeight="false" outlineLevel="0" collapsed="false">
      <c r="A635" s="17" t="n">
        <v>1030</v>
      </c>
      <c r="B635" s="6" t="s">
        <v>487</v>
      </c>
      <c r="C635" s="6" t="n">
        <v>126</v>
      </c>
      <c r="D635" s="6" t="n">
        <v>626</v>
      </c>
      <c r="E635" s="16" t="n">
        <v>0.575107321616203</v>
      </c>
      <c r="F635" s="16" t="n">
        <v>0.0657012879577016</v>
      </c>
      <c r="G635" s="16" t="n">
        <v>0.571761812455357</v>
      </c>
      <c r="H635" s="16" t="n">
        <v>0.056320643183068</v>
      </c>
      <c r="I635" s="23" t="n">
        <f aca="false">G635-E635</f>
        <v>-0.00334550916084597</v>
      </c>
      <c r="J635" s="17" t="n">
        <f aca="false">100*(G635-E635)/E635</f>
        <v>-0.581719104435014</v>
      </c>
      <c r="K635" s="16" t="n">
        <v>-0.533483003225807</v>
      </c>
      <c r="L635" s="17" t="n">
        <v>163.993311898035</v>
      </c>
      <c r="M635" s="16" t="n">
        <v>0.594421574221067</v>
      </c>
      <c r="N635" s="16" t="n">
        <v>0.671514638204382</v>
      </c>
      <c r="O635" s="6" t="str">
        <f aca="false">IF(N635&lt;0.05,"Yes","No")</f>
        <v>No</v>
      </c>
      <c r="P635" s="16" t="n">
        <v>-0.0576338674293201</v>
      </c>
      <c r="Q635" s="16" t="n">
        <v>0.349101630811362</v>
      </c>
      <c r="R635" s="16" t="n">
        <v>0.554800122265102</v>
      </c>
      <c r="S635" s="16" t="n">
        <v>0.372418805102002</v>
      </c>
      <c r="T635" s="16" t="n">
        <v>-0.00334531115898771</v>
      </c>
      <c r="U635" s="16" t="n">
        <v>0.564308517578045</v>
      </c>
      <c r="V635" s="16" t="n">
        <v>0.644072053046601</v>
      </c>
      <c r="W635" s="6" t="s">
        <v>567</v>
      </c>
      <c r="X635" s="16" t="n">
        <v>0</v>
      </c>
      <c r="Y635" s="16" t="n">
        <v>0.550496982605609</v>
      </c>
      <c r="Z635" s="16" t="n">
        <f aca="false">(G635-E635)/SQRT(H635^2/D635+F635^2/C635)</f>
        <v>-0.533483003225807</v>
      </c>
      <c r="AA635" s="24" t="n">
        <f aca="false">ABS(K635-Z635)</f>
        <v>0</v>
      </c>
    </row>
    <row r="636" customFormat="false" ht="15" hidden="false" customHeight="false" outlineLevel="0" collapsed="false">
      <c r="A636" s="17" t="n">
        <v>1031</v>
      </c>
      <c r="B636" s="6" t="s">
        <v>487</v>
      </c>
      <c r="C636" s="6" t="n">
        <v>126</v>
      </c>
      <c r="D636" s="6" t="n">
        <v>626</v>
      </c>
      <c r="E636" s="16" t="n">
        <v>0.575403821373743</v>
      </c>
      <c r="F636" s="16" t="n">
        <v>0.0657684344262435</v>
      </c>
      <c r="G636" s="16" t="n">
        <v>0.572055171520565</v>
      </c>
      <c r="H636" s="16" t="n">
        <v>0.0563832713494213</v>
      </c>
      <c r="I636" s="23" t="n">
        <f aca="false">G636-E636</f>
        <v>-0.0033486498531774</v>
      </c>
      <c r="J636" s="17" t="n">
        <f aca="false">100*(G636-E636)/E636</f>
        <v>-0.581965174506957</v>
      </c>
      <c r="K636" s="16" t="n">
        <v>-0.533432473784615</v>
      </c>
      <c r="L636" s="17" t="n">
        <v>164.000654220813</v>
      </c>
      <c r="M636" s="16" t="n">
        <v>0.594456432196227</v>
      </c>
      <c r="N636" s="16" t="n">
        <v>0.671514638204382</v>
      </c>
      <c r="O636" s="6" t="str">
        <f aca="false">IF(N636&lt;0.05,"Yes","No")</f>
        <v>No</v>
      </c>
      <c r="P636" s="16" t="n">
        <v>-0.0576250037442421</v>
      </c>
      <c r="Q636" s="16" t="n">
        <v>0.34899426029778</v>
      </c>
      <c r="R636" s="16" t="n">
        <v>0.554860981934292</v>
      </c>
      <c r="S636" s="16" t="n">
        <v>0.374217197401095</v>
      </c>
      <c r="T636" s="16" t="n">
        <v>-0.00334844849298125</v>
      </c>
      <c r="U636" s="16" t="n">
        <v>0.564367753288335</v>
      </c>
      <c r="V636" s="16" t="n">
        <v>0.644072053046601</v>
      </c>
      <c r="W636" s="6" t="s">
        <v>567</v>
      </c>
      <c r="X636" s="16" t="n">
        <v>0</v>
      </c>
      <c r="Y636" s="16" t="n">
        <v>0.550471626350221</v>
      </c>
      <c r="Z636" s="16" t="n">
        <f aca="false">(G636-E636)/SQRT(H636^2/D636+F636^2/C636)</f>
        <v>-0.533432473784615</v>
      </c>
      <c r="AA636" s="24" t="n">
        <f aca="false">ABS(K636-Z636)</f>
        <v>0</v>
      </c>
    </row>
    <row r="637" customFormat="false" ht="15" hidden="false" customHeight="false" outlineLevel="0" collapsed="false">
      <c r="A637" s="17" t="n">
        <v>1032</v>
      </c>
      <c r="B637" s="6" t="s">
        <v>487</v>
      </c>
      <c r="C637" s="6" t="n">
        <v>126</v>
      </c>
      <c r="D637" s="6" t="n">
        <v>626</v>
      </c>
      <c r="E637" s="16" t="n">
        <v>0.575692915254169</v>
      </c>
      <c r="F637" s="16" t="n">
        <v>0.0658335258478886</v>
      </c>
      <c r="G637" s="16" t="n">
        <v>0.572333879887867</v>
      </c>
      <c r="H637" s="16" t="n">
        <v>0.0564437583032504</v>
      </c>
      <c r="I637" s="23" t="n">
        <f aca="false">G637-E637</f>
        <v>-0.00335903536630167</v>
      </c>
      <c r="J637" s="17" t="n">
        <f aca="false">100*(G637-E637)/E637</f>
        <v>-0.583476933152573</v>
      </c>
      <c r="K637" s="16" t="n">
        <v>-0.534552090426154</v>
      </c>
      <c r="L637" s="17" t="n">
        <v>164.007433402892</v>
      </c>
      <c r="M637" s="16" t="n">
        <v>0.593683535139647</v>
      </c>
      <c r="N637" s="16" t="n">
        <v>0.671514638204382</v>
      </c>
      <c r="O637" s="6" t="str">
        <f aca="false">IF(N637&lt;0.05,"Yes","No")</f>
        <v>No</v>
      </c>
      <c r="P637" s="16" t="n">
        <v>-0.0577428027860778</v>
      </c>
      <c r="Q637" s="16" t="n">
        <v>0.350422571178777</v>
      </c>
      <c r="R637" s="16" t="n">
        <v>0.554052419526361</v>
      </c>
      <c r="S637" s="16" t="n">
        <v>0.376567105329109</v>
      </c>
      <c r="T637" s="16" t="n">
        <v>-0.00335883016531276</v>
      </c>
      <c r="U637" s="16" t="n">
        <v>0.563581668769634</v>
      </c>
      <c r="V637" s="16" t="n">
        <v>0.644072053046601</v>
      </c>
      <c r="W637" s="6" t="s">
        <v>567</v>
      </c>
      <c r="X637" s="16" t="n">
        <v>0</v>
      </c>
      <c r="Y637" s="16" t="n">
        <v>0.550458948222527</v>
      </c>
      <c r="Z637" s="16" t="n">
        <f aca="false">(G637-E637)/SQRT(H637^2/D637+F637^2/C637)</f>
        <v>-0.534552090426154</v>
      </c>
      <c r="AA637" s="24" t="n">
        <f aca="false">ABS(K637-Z637)</f>
        <v>0</v>
      </c>
    </row>
    <row r="638" customFormat="false" ht="15" hidden="false" customHeight="false" outlineLevel="0" collapsed="false">
      <c r="A638" s="17" t="n">
        <v>1033</v>
      </c>
      <c r="B638" s="6" t="s">
        <v>487</v>
      </c>
      <c r="C638" s="6" t="n">
        <v>126</v>
      </c>
      <c r="D638" s="6" t="n">
        <v>626</v>
      </c>
      <c r="E638" s="16" t="n">
        <v>0.575962651107046</v>
      </c>
      <c r="F638" s="16" t="n">
        <v>0.0658930944915093</v>
      </c>
      <c r="G638" s="16" t="n">
        <v>0.572591567667909</v>
      </c>
      <c r="H638" s="16" t="n">
        <v>0.0564967900152366</v>
      </c>
      <c r="I638" s="23" t="n">
        <f aca="false">G638-E638</f>
        <v>-0.00337108343913706</v>
      </c>
      <c r="J638" s="17" t="n">
        <f aca="false">100*(G638-E638)/E638</f>
        <v>-0.585295493146572</v>
      </c>
      <c r="K638" s="16" t="n">
        <v>-0.535982028900054</v>
      </c>
      <c r="L638" s="17" t="n">
        <v>164.010266662652</v>
      </c>
      <c r="M638" s="16" t="n">
        <v>0.592697116803389</v>
      </c>
      <c r="N638" s="16" t="n">
        <v>0.671514638204382</v>
      </c>
      <c r="O638" s="6" t="str">
        <f aca="false">IF(N638&lt;0.05,"Yes","No")</f>
        <v>No</v>
      </c>
      <c r="P638" s="16" t="n">
        <v>-0.0578959464111271</v>
      </c>
      <c r="Q638" s="16" t="n">
        <v>0.352283795246089</v>
      </c>
      <c r="R638" s="16" t="n">
        <v>0.553002119713329</v>
      </c>
      <c r="S638" s="16" t="n">
        <v>0.378265577051948</v>
      </c>
      <c r="T638" s="16" t="n">
        <v>-0.00337087356817565</v>
      </c>
      <c r="U638" s="16" t="n">
        <v>0.562560954879967</v>
      </c>
      <c r="V638" s="16" t="n">
        <v>0.644072053046601</v>
      </c>
      <c r="W638" s="6" t="s">
        <v>567</v>
      </c>
      <c r="X638" s="16" t="n">
        <v>0</v>
      </c>
      <c r="Y638" s="16" t="n">
        <v>0.550560373244079</v>
      </c>
      <c r="Z638" s="16" t="n">
        <f aca="false">(G638-E638)/SQRT(H638^2/D638+F638^2/C638)</f>
        <v>-0.535982028900053</v>
      </c>
      <c r="AA638" s="24" t="n">
        <f aca="false">ABS(K638-Z638)</f>
        <v>0</v>
      </c>
    </row>
    <row r="639" customFormat="false" ht="15" hidden="false" customHeight="false" outlineLevel="0" collapsed="false">
      <c r="A639" s="17" t="n">
        <v>1034</v>
      </c>
      <c r="B639" s="6" t="s">
        <v>487</v>
      </c>
      <c r="C639" s="6" t="n">
        <v>126</v>
      </c>
      <c r="D639" s="6" t="n">
        <v>626</v>
      </c>
      <c r="E639" s="16" t="n">
        <v>0.576220912829278</v>
      </c>
      <c r="F639" s="16" t="n">
        <v>0.0659602602945891</v>
      </c>
      <c r="G639" s="16" t="n">
        <v>0.572839360886489</v>
      </c>
      <c r="H639" s="16" t="n">
        <v>0.0565527753141481</v>
      </c>
      <c r="I639" s="23" t="n">
        <f aca="false">G639-E639</f>
        <v>-0.00338155194278944</v>
      </c>
      <c r="J639" s="17" t="n">
        <f aca="false">100*(G639-E639)/E639</f>
        <v>-0.586849915978548</v>
      </c>
      <c r="K639" s="16" t="n">
        <v>-0.537100947106673</v>
      </c>
      <c r="L639" s="17" t="n">
        <v>164.007951379369</v>
      </c>
      <c r="M639" s="16" t="n">
        <v>0.591925799706728</v>
      </c>
      <c r="N639" s="16" t="n">
        <v>0.671514638204382</v>
      </c>
      <c r="O639" s="6" t="str">
        <f aca="false">IF(N639&lt;0.05,"Yes","No")</f>
        <v>No</v>
      </c>
      <c r="P639" s="16" t="n">
        <v>-0.058017890834712</v>
      </c>
      <c r="Q639" s="16" t="n">
        <v>0.353769366815846</v>
      </c>
      <c r="R639" s="16" t="n">
        <v>0.552166492481553</v>
      </c>
      <c r="S639" s="16" t="n">
        <v>0.379073865899694</v>
      </c>
      <c r="T639" s="16" t="n">
        <v>-0.00338133858719755</v>
      </c>
      <c r="U639" s="16" t="n">
        <v>0.561748759250399</v>
      </c>
      <c r="V639" s="16" t="n">
        <v>0.644072053046601</v>
      </c>
      <c r="W639" s="6" t="s">
        <v>567</v>
      </c>
      <c r="X639" s="16" t="n">
        <v>0</v>
      </c>
      <c r="Y639" s="16" t="n">
        <v>0.550585729499468</v>
      </c>
      <c r="Z639" s="16" t="n">
        <f aca="false">(G639-E639)/SQRT(H639^2/D639+F639^2/C639)</f>
        <v>-0.537100947106674</v>
      </c>
      <c r="AA639" s="24" t="n">
        <f aca="false">ABS(K639-Z639)</f>
        <v>0</v>
      </c>
    </row>
    <row r="640" customFormat="false" ht="15" hidden="false" customHeight="false" outlineLevel="0" collapsed="false">
      <c r="A640" s="17" t="n">
        <v>1035</v>
      </c>
      <c r="B640" s="6" t="s">
        <v>487</v>
      </c>
      <c r="C640" s="6" t="n">
        <v>126</v>
      </c>
      <c r="D640" s="6" t="n">
        <v>626</v>
      </c>
      <c r="E640" s="16" t="n">
        <v>0.576462490218026</v>
      </c>
      <c r="F640" s="16" t="n">
        <v>0.0660265514980756</v>
      </c>
      <c r="G640" s="16" t="n">
        <v>0.573073255177885</v>
      </c>
      <c r="H640" s="16" t="n">
        <v>0.0566110356554935</v>
      </c>
      <c r="I640" s="23" t="n">
        <f aca="false">G640-E640</f>
        <v>-0.00338923504014155</v>
      </c>
      <c r="J640" s="17" t="n">
        <f aca="false">100*(G640-E640)/E640</f>
        <v>-0.587936786461109</v>
      </c>
      <c r="K640" s="16" t="n">
        <v>-0.537779051654345</v>
      </c>
      <c r="L640" s="17" t="n">
        <v>164.010006169706</v>
      </c>
      <c r="M640" s="16" t="n">
        <v>0.591458565016403</v>
      </c>
      <c r="N640" s="16" t="n">
        <v>0.671514638204382</v>
      </c>
      <c r="O640" s="6" t="str">
        <f aca="false">IF(N640&lt;0.05,"Yes","No")</f>
        <v>No</v>
      </c>
      <c r="P640" s="16" t="n">
        <v>-0.058090179748174</v>
      </c>
      <c r="Q640" s="16" t="n">
        <v>0.354651492478328</v>
      </c>
      <c r="R640" s="16" t="n">
        <v>0.55167142431415</v>
      </c>
      <c r="S640" s="16" t="n">
        <v>0.380361443893456</v>
      </c>
      <c r="T640" s="16" t="n">
        <v>-0.00338901817505823</v>
      </c>
      <c r="U640" s="16" t="n">
        <v>0.561267680117951</v>
      </c>
      <c r="V640" s="16" t="n">
        <v>0.644072053046601</v>
      </c>
      <c r="W640" s="6" t="s">
        <v>567</v>
      </c>
      <c r="X640" s="16" t="n">
        <v>0</v>
      </c>
      <c r="Y640" s="16" t="n">
        <v>0.55062376388255</v>
      </c>
      <c r="Z640" s="16" t="n">
        <f aca="false">(G640-E640)/SQRT(H640^2/D640+F640^2/C640)</f>
        <v>-0.537779051654345</v>
      </c>
      <c r="AA640" s="24" t="n">
        <f aca="false">ABS(K640-Z640)</f>
        <v>0</v>
      </c>
    </row>
    <row r="641" customFormat="false" ht="15" hidden="false" customHeight="false" outlineLevel="0" collapsed="false">
      <c r="A641" s="17" t="n">
        <v>1036</v>
      </c>
      <c r="B641" s="6" t="s">
        <v>487</v>
      </c>
      <c r="C641" s="6" t="n">
        <v>126</v>
      </c>
      <c r="D641" s="6" t="n">
        <v>626</v>
      </c>
      <c r="E641" s="16" t="n">
        <v>0.576699756913715</v>
      </c>
      <c r="F641" s="16" t="n">
        <v>0.0660796498822492</v>
      </c>
      <c r="G641" s="16" t="n">
        <v>0.573296937032249</v>
      </c>
      <c r="H641" s="16" t="n">
        <v>0.0566571562890319</v>
      </c>
      <c r="I641" s="23" t="n">
        <f aca="false">G641-E641</f>
        <v>-0.00340281988146629</v>
      </c>
      <c r="J641" s="17" t="n">
        <f aca="false">100*(G641-E641)/E641</f>
        <v>-0.590050514270533</v>
      </c>
      <c r="K641" s="16" t="n">
        <v>-0.539500000621441</v>
      </c>
      <c r="L641" s="17" t="n">
        <v>164.010862993845</v>
      </c>
      <c r="M641" s="16" t="n">
        <v>0.59027356648737</v>
      </c>
      <c r="N641" s="16" t="n">
        <v>0.671514638204382</v>
      </c>
      <c r="O641" s="6" t="str">
        <f aca="false">IF(N641&lt;0.05,"Yes","No")</f>
        <v>No</v>
      </c>
      <c r="P641" s="16" t="n">
        <v>-0.0582756726964772</v>
      </c>
      <c r="Q641" s="16" t="n">
        <v>0.356920047466087</v>
      </c>
      <c r="R641" s="16" t="n">
        <v>0.550402082854284</v>
      </c>
      <c r="S641" s="16" t="n">
        <v>0.381261502972637</v>
      </c>
      <c r="T641" s="16" t="n">
        <v>-0.00340259852110585</v>
      </c>
      <c r="U641" s="16" t="n">
        <v>0.560034350397347</v>
      </c>
      <c r="V641" s="16" t="n">
        <v>0.644072053046601</v>
      </c>
      <c r="W641" s="6" t="s">
        <v>567</v>
      </c>
      <c r="X641" s="16" t="n">
        <v>0</v>
      </c>
      <c r="Y641" s="16" t="n">
        <v>0.550851970181044</v>
      </c>
      <c r="Z641" s="16" t="n">
        <f aca="false">(G641-E641)/SQRT(H641^2/D641+F641^2/C641)</f>
        <v>-0.539500000621441</v>
      </c>
      <c r="AA641" s="24" t="n">
        <f aca="false">ABS(K641-Z641)</f>
        <v>0</v>
      </c>
    </row>
    <row r="642" customFormat="false" ht="15" hidden="false" customHeight="false" outlineLevel="0" collapsed="false">
      <c r="A642" s="17" t="n">
        <v>1037</v>
      </c>
      <c r="B642" s="6" t="s">
        <v>487</v>
      </c>
      <c r="C642" s="6" t="n">
        <v>126</v>
      </c>
      <c r="D642" s="6" t="n">
        <v>626</v>
      </c>
      <c r="E642" s="16" t="n">
        <v>0.576938202456823</v>
      </c>
      <c r="F642" s="16" t="n">
        <v>0.0661394042527365</v>
      </c>
      <c r="G642" s="16" t="n">
        <v>0.573515102981378</v>
      </c>
      <c r="H642" s="16" t="n">
        <v>0.0567033177594206</v>
      </c>
      <c r="I642" s="23" t="n">
        <f aca="false">G642-E642</f>
        <v>-0.00342309947544406</v>
      </c>
      <c r="J642" s="17" t="n">
        <f aca="false">100*(G642-E642)/E642</f>
        <v>-0.593321686944494</v>
      </c>
      <c r="K642" s="16" t="n">
        <v>-0.542231157644785</v>
      </c>
      <c r="L642" s="17" t="n">
        <v>164.00355551066</v>
      </c>
      <c r="M642" s="16" t="n">
        <v>0.588395273229003</v>
      </c>
      <c r="N642" s="16" t="n">
        <v>0.671514638204382</v>
      </c>
      <c r="O642" s="6" t="str">
        <f aca="false">IF(N642&lt;0.05,"Yes","No")</f>
        <v>No</v>
      </c>
      <c r="P642" s="16" t="n">
        <v>-0.0585741300463548</v>
      </c>
      <c r="Q642" s="16" t="n">
        <v>0.360585322875623</v>
      </c>
      <c r="R642" s="16" t="n">
        <v>0.548362746899624</v>
      </c>
      <c r="S642" s="16" t="n">
        <v>0.381828727343786</v>
      </c>
      <c r="T642" s="16" t="n">
        <v>-0.00342287315271413</v>
      </c>
      <c r="U642" s="16" t="n">
        <v>0.558052745586286</v>
      </c>
      <c r="V642" s="16" t="n">
        <v>0.644002148696003</v>
      </c>
      <c r="W642" s="6" t="s">
        <v>567</v>
      </c>
      <c r="X642" s="16" t="n">
        <v>0</v>
      </c>
      <c r="Y642" s="16" t="n">
        <v>0.550966073330291</v>
      </c>
      <c r="Z642" s="16" t="n">
        <f aca="false">(G642-E642)/SQRT(H642^2/D642+F642^2/C642)</f>
        <v>-0.542231157644785</v>
      </c>
      <c r="AA642" s="24" t="n">
        <f aca="false">ABS(K642-Z642)</f>
        <v>0</v>
      </c>
    </row>
    <row r="643" customFormat="false" ht="15" hidden="false" customHeight="false" outlineLevel="0" collapsed="false">
      <c r="A643" s="17" t="n">
        <v>1038</v>
      </c>
      <c r="B643" s="6" t="s">
        <v>487</v>
      </c>
      <c r="C643" s="6" t="n">
        <v>126</v>
      </c>
      <c r="D643" s="6" t="n">
        <v>626</v>
      </c>
      <c r="E643" s="16" t="n">
        <v>0.577158798301031</v>
      </c>
      <c r="F643" s="16" t="n">
        <v>0.066194083061964</v>
      </c>
      <c r="G643" s="16" t="n">
        <v>0.573720034652244</v>
      </c>
      <c r="H643" s="16" t="n">
        <v>0.0567499570617419</v>
      </c>
      <c r="I643" s="23" t="n">
        <f aca="false">G643-E643</f>
        <v>-0.00343876364878692</v>
      </c>
      <c r="J643" s="17" t="n">
        <f aca="false">100*(G643-E643)/E643</f>
        <v>-0.595808927960474</v>
      </c>
      <c r="K643" s="16" t="n">
        <v>-0.544262760312496</v>
      </c>
      <c r="L643" s="17" t="n">
        <v>164.003212218344</v>
      </c>
      <c r="M643" s="16" t="n">
        <v>0.586999870457484</v>
      </c>
      <c r="N643" s="16" t="n">
        <v>0.671514638204382</v>
      </c>
      <c r="O643" s="6" t="str">
        <f aca="false">IF(N643&lt;0.05,"Yes","No")</f>
        <v>No</v>
      </c>
      <c r="P643" s="16" t="n">
        <v>-0.0587937548525567</v>
      </c>
      <c r="Q643" s="16" t="n">
        <v>0.363294435254079</v>
      </c>
      <c r="R643" s="16" t="n">
        <v>0.546864459850672</v>
      </c>
      <c r="S643" s="16" t="n">
        <v>0.383455818978349</v>
      </c>
      <c r="T643" s="16" t="n">
        <v>-0.003438532175836</v>
      </c>
      <c r="U643" s="16" t="n">
        <v>0.556597078840578</v>
      </c>
      <c r="V643" s="16" t="n">
        <v>0.644002148696003</v>
      </c>
      <c r="W643" s="6" t="s">
        <v>567</v>
      </c>
      <c r="X643" s="16" t="n">
        <v>0</v>
      </c>
      <c r="Y643" s="16" t="n">
        <v>0.551092854607232</v>
      </c>
      <c r="Z643" s="16" t="n">
        <f aca="false">(G643-E643)/SQRT(H643^2/D643+F643^2/C643)</f>
        <v>-0.544262760312496</v>
      </c>
      <c r="AA643" s="24" t="n">
        <f aca="false">ABS(K643-Z643)</f>
        <v>0</v>
      </c>
    </row>
    <row r="644" customFormat="false" ht="15" hidden="false" customHeight="false" outlineLevel="0" collapsed="false">
      <c r="A644" s="17" t="n">
        <v>1039</v>
      </c>
      <c r="B644" s="6" t="s">
        <v>487</v>
      </c>
      <c r="C644" s="6" t="n">
        <v>126</v>
      </c>
      <c r="D644" s="6" t="n">
        <v>626</v>
      </c>
      <c r="E644" s="16" t="n">
        <v>0.577368672168444</v>
      </c>
      <c r="F644" s="16" t="n">
        <v>0.066245721885132</v>
      </c>
      <c r="G644" s="16" t="n">
        <v>0.573910714195559</v>
      </c>
      <c r="H644" s="16" t="n">
        <v>0.0567921056312614</v>
      </c>
      <c r="I644" s="23" t="n">
        <f aca="false">G644-E644</f>
        <v>-0.00345795797288495</v>
      </c>
      <c r="J644" s="17" t="n">
        <f aca="false">100*(G644-E644)/E644</f>
        <v>-0.598916799537768</v>
      </c>
      <c r="K644" s="16" t="n">
        <v>-0.546876710764369</v>
      </c>
      <c r="L644" s="17" t="n">
        <v>164.000159188975</v>
      </c>
      <c r="M644" s="16" t="n">
        <v>0.58520677371945</v>
      </c>
      <c r="N644" s="16" t="n">
        <v>0.671501601083869</v>
      </c>
      <c r="O644" s="6" t="str">
        <f aca="false">IF(N644&lt;0.05,"Yes","No")</f>
        <v>No</v>
      </c>
      <c r="P644" s="16" t="n">
        <v>-0.0590775769771819</v>
      </c>
      <c r="Q644" s="16" t="n">
        <v>0.36681045081611</v>
      </c>
      <c r="R644" s="16" t="n">
        <v>0.544931229659569</v>
      </c>
      <c r="S644" s="16" t="n">
        <v>0.384600275794061</v>
      </c>
      <c r="T644" s="16" t="n">
        <v>-0.0034577215651415</v>
      </c>
      <c r="U644" s="16" t="n">
        <v>0.554718804388798</v>
      </c>
      <c r="V644" s="16" t="n">
        <v>0.643192167781934</v>
      </c>
      <c r="W644" s="6" t="s">
        <v>567</v>
      </c>
      <c r="X644" s="16" t="n">
        <v>0</v>
      </c>
      <c r="Y644" s="16" t="n">
        <v>0.551244992139561</v>
      </c>
      <c r="Z644" s="16" t="n">
        <f aca="false">(G644-E644)/SQRT(H644^2/D644+F644^2/C644)</f>
        <v>-0.546876710764369</v>
      </c>
      <c r="AA644" s="24" t="n">
        <f aca="false">ABS(K644-Z644)</f>
        <v>0</v>
      </c>
    </row>
    <row r="645" customFormat="false" ht="15" hidden="false" customHeight="false" outlineLevel="0" collapsed="false">
      <c r="A645" s="17" t="n">
        <v>1040</v>
      </c>
      <c r="B645" s="6" t="s">
        <v>487</v>
      </c>
      <c r="C645" s="6" t="n">
        <v>126</v>
      </c>
      <c r="D645" s="6" t="n">
        <v>626</v>
      </c>
      <c r="E645" s="16" t="n">
        <v>0.57757181449542</v>
      </c>
      <c r="F645" s="16" t="n">
        <v>0.0662918863862137</v>
      </c>
      <c r="G645" s="16" t="n">
        <v>0.574087325995342</v>
      </c>
      <c r="H645" s="16" t="n">
        <v>0.0568276375102993</v>
      </c>
      <c r="I645" s="23" t="n">
        <f aca="false">G645-E645</f>
        <v>-0.0034844885000781</v>
      </c>
      <c r="J645" s="17" t="n">
        <f aca="false">100*(G645-E645)/E645</f>
        <v>-0.603299609265426</v>
      </c>
      <c r="K645" s="16" t="n">
        <v>-0.550693811989761</v>
      </c>
      <c r="L645" s="17" t="n">
        <v>163.994346409206</v>
      </c>
      <c r="M645" s="16" t="n">
        <v>0.582592978937872</v>
      </c>
      <c r="N645" s="16" t="n">
        <v>0.67058973065328</v>
      </c>
      <c r="O645" s="6" t="str">
        <f aca="false">IF(N645&lt;0.05,"Yes","No")</f>
        <v>No</v>
      </c>
      <c r="P645" s="16" t="n">
        <v>-0.0594927105943365</v>
      </c>
      <c r="Q645" s="16" t="n">
        <v>0.371983661049007</v>
      </c>
      <c r="R645" s="16" t="n">
        <v>0.542109720761413</v>
      </c>
      <c r="S645" s="16" t="n">
        <v>0.385368257415963</v>
      </c>
      <c r="T645" s="16" t="n">
        <v>-0.00348424658115066</v>
      </c>
      <c r="U645" s="16" t="n">
        <v>0.551977567430591</v>
      </c>
      <c r="V645" s="16" t="n">
        <v>0.641470516648663</v>
      </c>
      <c r="W645" s="6" t="s">
        <v>567</v>
      </c>
      <c r="X645" s="16" t="n">
        <v>0</v>
      </c>
      <c r="Y645" s="16" t="n">
        <v>0.551232314011867</v>
      </c>
      <c r="Z645" s="16" t="n">
        <f aca="false">(G645-E645)/SQRT(H645^2/D645+F645^2/C645)</f>
        <v>-0.55069381198976</v>
      </c>
      <c r="AA645" s="24" t="n">
        <f aca="false">ABS(K645-Z645)</f>
        <v>0</v>
      </c>
    </row>
    <row r="646" customFormat="false" ht="15" hidden="false" customHeight="false" outlineLevel="0" collapsed="false">
      <c r="A646" s="17" t="n">
        <v>1041</v>
      </c>
      <c r="B646" s="6" t="s">
        <v>487</v>
      </c>
      <c r="C646" s="6" t="n">
        <v>126</v>
      </c>
      <c r="D646" s="6" t="n">
        <v>626</v>
      </c>
      <c r="E646" s="16" t="n">
        <v>0.577755447181444</v>
      </c>
      <c r="F646" s="16" t="n">
        <v>0.0663452154809953</v>
      </c>
      <c r="G646" s="16" t="n">
        <v>0.574251019964203</v>
      </c>
      <c r="H646" s="16" t="n">
        <v>0.0568684240529182</v>
      </c>
      <c r="I646" s="23" t="n">
        <f aca="false">G646-E646</f>
        <v>-0.00350442721724142</v>
      </c>
      <c r="J646" s="17" t="n">
        <f aca="false">100*(G646-E646)/E646</f>
        <v>-0.606558922869118</v>
      </c>
      <c r="K646" s="16" t="n">
        <v>-0.553405949147154</v>
      </c>
      <c r="L646" s="17" t="n">
        <v>163.987269185424</v>
      </c>
      <c r="M646" s="16" t="n">
        <v>0.580739180062174</v>
      </c>
      <c r="N646" s="16" t="n">
        <v>0.669722950097878</v>
      </c>
      <c r="O646" s="6" t="str">
        <f aca="false">IF(N646&lt;0.05,"Yes","No")</f>
        <v>No</v>
      </c>
      <c r="P646" s="16" t="n">
        <v>-0.0597891144297853</v>
      </c>
      <c r="Q646" s="16" t="n">
        <v>0.375699479146098</v>
      </c>
      <c r="R646" s="16" t="n">
        <v>0.540099651431453</v>
      </c>
      <c r="S646" s="16" t="n">
        <v>0.385898095573563</v>
      </c>
      <c r="T646" s="16" t="n">
        <v>-0.00350418079625611</v>
      </c>
      <c r="U646" s="16" t="n">
        <v>0.550025014716258</v>
      </c>
      <c r="V646" s="16" t="n">
        <v>0.641288876758523</v>
      </c>
      <c r="W646" s="6" t="s">
        <v>567</v>
      </c>
      <c r="X646" s="16" t="n">
        <v>0</v>
      </c>
      <c r="Y646" s="16" t="n">
        <v>0.551409807799584</v>
      </c>
      <c r="Z646" s="16" t="n">
        <f aca="false">(G646-E646)/SQRT(H646^2/D646+F646^2/C646)</f>
        <v>-0.553405949147154</v>
      </c>
      <c r="AA646" s="24" t="n">
        <f aca="false">ABS(K646-Z646)</f>
        <v>0</v>
      </c>
    </row>
    <row r="647" customFormat="false" ht="15" hidden="false" customHeight="false" outlineLevel="0" collapsed="false">
      <c r="A647" s="17" t="n">
        <v>1042</v>
      </c>
      <c r="B647" s="6" t="s">
        <v>487</v>
      </c>
      <c r="C647" s="6" t="n">
        <v>126</v>
      </c>
      <c r="D647" s="6" t="n">
        <v>626</v>
      </c>
      <c r="E647" s="16" t="n">
        <v>0.577922269701958</v>
      </c>
      <c r="F647" s="16" t="n">
        <v>0.0663926274900237</v>
      </c>
      <c r="G647" s="16" t="n">
        <v>0.574402626425314</v>
      </c>
      <c r="H647" s="16" t="n">
        <v>0.0569075389940261</v>
      </c>
      <c r="I647" s="23" t="n">
        <f aca="false">G647-E647</f>
        <v>-0.00351964327664422</v>
      </c>
      <c r="J647" s="17" t="n">
        <f aca="false">100*(G647-E647)/E647</f>
        <v>-0.609016724422015</v>
      </c>
      <c r="K647" s="16" t="n">
        <v>-0.555413817292052</v>
      </c>
      <c r="L647" s="17" t="n">
        <v>163.985081646244</v>
      </c>
      <c r="M647" s="16" t="n">
        <v>0.579368547169092</v>
      </c>
      <c r="N647" s="16" t="n">
        <v>0.669722950097878</v>
      </c>
      <c r="O647" s="6" t="str">
        <f aca="false">IF(N647&lt;0.05,"Yes","No")</f>
        <v>No</v>
      </c>
      <c r="P647" s="16" t="n">
        <v>-0.0600070979597448</v>
      </c>
      <c r="Q647" s="16" t="n">
        <v>0.378443978415269</v>
      </c>
      <c r="R647" s="16" t="n">
        <v>0.538623779364358</v>
      </c>
      <c r="S647" s="16" t="n">
        <v>0.38735843960005</v>
      </c>
      <c r="T647" s="16" t="n">
        <v>-0.00351939313323817</v>
      </c>
      <c r="U647" s="16" t="n">
        <v>0.548591370362177</v>
      </c>
      <c r="V647" s="16" t="n">
        <v>0.64090131730363</v>
      </c>
      <c r="W647" s="6" t="s">
        <v>567</v>
      </c>
      <c r="X647" s="16" t="n">
        <v>0</v>
      </c>
      <c r="Y647" s="16" t="n">
        <v>0.551447842182667</v>
      </c>
      <c r="Z647" s="16" t="n">
        <f aca="false">(G647-E647)/SQRT(H647^2/D647+F647^2/C647)</f>
        <v>-0.555413817292052</v>
      </c>
      <c r="AA647" s="24" t="n">
        <f aca="false">ABS(K647-Z647)</f>
        <v>0</v>
      </c>
    </row>
    <row r="648" customFormat="false" ht="15" hidden="false" customHeight="false" outlineLevel="0" collapsed="false">
      <c r="A648" s="17" t="n">
        <v>1043</v>
      </c>
      <c r="B648" s="6" t="s">
        <v>487</v>
      </c>
      <c r="C648" s="6" t="n">
        <v>126</v>
      </c>
      <c r="D648" s="6" t="n">
        <v>626</v>
      </c>
      <c r="E648" s="16" t="n">
        <v>0.578090114252908</v>
      </c>
      <c r="F648" s="16" t="n">
        <v>0.0664366580921048</v>
      </c>
      <c r="G648" s="16" t="n">
        <v>0.574544754176856</v>
      </c>
      <c r="H648" s="16" t="n">
        <v>0.0569392779709024</v>
      </c>
      <c r="I648" s="23" t="n">
        <f aca="false">G648-E648</f>
        <v>-0.00354536007605211</v>
      </c>
      <c r="J648" s="17" t="n">
        <f aca="false">100*(G648-E648)/E648</f>
        <v>-0.61328848022837</v>
      </c>
      <c r="K648" s="16" t="n">
        <v>-0.55910883405806</v>
      </c>
      <c r="L648" s="17" t="n">
        <v>163.976477848219</v>
      </c>
      <c r="M648" s="16" t="n">
        <v>0.576850248018789</v>
      </c>
      <c r="N648" s="16" t="n">
        <v>0.669042650410973</v>
      </c>
      <c r="O648" s="6" t="str">
        <f aca="false">IF(N648&lt;0.05,"Yes","No")</f>
        <v>No</v>
      </c>
      <c r="P648" s="16" t="n">
        <v>-0.0604104928824563</v>
      </c>
      <c r="Q648" s="16" t="n">
        <v>0.383549224877807</v>
      </c>
      <c r="R648" s="16" t="n">
        <v>0.535897922783718</v>
      </c>
      <c r="S648" s="16" t="n">
        <v>0.388334195705031</v>
      </c>
      <c r="T648" s="16" t="n">
        <v>-0.0035451054474176</v>
      </c>
      <c r="U648" s="16" t="n">
        <v>0.545943629700314</v>
      </c>
      <c r="V648" s="16" t="n">
        <v>0.639427263695642</v>
      </c>
      <c r="W648" s="6" t="s">
        <v>567</v>
      </c>
      <c r="X648" s="16" t="n">
        <v>0</v>
      </c>
      <c r="Y648" s="16" t="n">
        <v>0.551625335970384</v>
      </c>
      <c r="Z648" s="16" t="n">
        <f aca="false">(G648-E648)/SQRT(H648^2/D648+F648^2/C648)</f>
        <v>-0.55910883405806</v>
      </c>
      <c r="AA648" s="24" t="n">
        <f aca="false">ABS(K648-Z648)</f>
        <v>0</v>
      </c>
    </row>
    <row r="649" customFormat="false" ht="15" hidden="false" customHeight="false" outlineLevel="0" collapsed="false">
      <c r="A649" s="17" t="n">
        <v>1044</v>
      </c>
      <c r="B649" s="6" t="s">
        <v>487</v>
      </c>
      <c r="C649" s="6" t="n">
        <v>126</v>
      </c>
      <c r="D649" s="6" t="n">
        <v>626</v>
      </c>
      <c r="E649" s="16" t="n">
        <v>0.578244094337736</v>
      </c>
      <c r="F649" s="16" t="n">
        <v>0.066477305361148</v>
      </c>
      <c r="G649" s="16" t="n">
        <v>0.57468044467437</v>
      </c>
      <c r="H649" s="16" t="n">
        <v>0.0569696796668453</v>
      </c>
      <c r="I649" s="23" t="n">
        <f aca="false">G649-E649</f>
        <v>-0.00356364966336586</v>
      </c>
      <c r="J649" s="17" t="n">
        <f aca="false">100*(G649-E649)/E649</f>
        <v>-0.616288120927084</v>
      </c>
      <c r="K649" s="16" t="n">
        <v>-0.561655133219081</v>
      </c>
      <c r="L649" s="17" t="n">
        <v>163.970124264236</v>
      </c>
      <c r="M649" s="16" t="n">
        <v>0.575117883461085</v>
      </c>
      <c r="N649" s="16" t="n">
        <v>0.669042650410973</v>
      </c>
      <c r="O649" s="6" t="str">
        <f aca="false">IF(N649&lt;0.05,"Yes","No")</f>
        <v>No</v>
      </c>
      <c r="P649" s="16" t="n">
        <v>-0.060688719557824</v>
      </c>
      <c r="Q649" s="16" t="n">
        <v>0.387090310566993</v>
      </c>
      <c r="R649" s="16" t="n">
        <v>0.53402192889637</v>
      </c>
      <c r="S649" s="16" t="n">
        <v>0.389096061747941</v>
      </c>
      <c r="T649" s="16" t="n">
        <v>-0.00356339042179962</v>
      </c>
      <c r="U649" s="16" t="n">
        <v>0.544121963759792</v>
      </c>
      <c r="V649" s="16" t="n">
        <v>0.639427263695642</v>
      </c>
      <c r="W649" s="6" t="s">
        <v>567</v>
      </c>
      <c r="X649" s="16" t="n">
        <v>0</v>
      </c>
      <c r="Y649" s="16" t="n">
        <v>0.551790151630407</v>
      </c>
      <c r="Z649" s="16" t="n">
        <f aca="false">(G649-E649)/SQRT(H649^2/D649+F649^2/C649)</f>
        <v>-0.561655133219081</v>
      </c>
      <c r="AA649" s="24" t="n">
        <f aca="false">ABS(K649-Z649)</f>
        <v>0</v>
      </c>
    </row>
    <row r="650" customFormat="false" ht="15" hidden="false" customHeight="false" outlineLevel="0" collapsed="false">
      <c r="A650" s="17" t="n">
        <v>1045</v>
      </c>
      <c r="B650" s="6" t="s">
        <v>487</v>
      </c>
      <c r="C650" s="6" t="n">
        <v>126</v>
      </c>
      <c r="D650" s="6" t="n">
        <v>626</v>
      </c>
      <c r="E650" s="16" t="n">
        <v>0.578395092298114</v>
      </c>
      <c r="F650" s="16" t="n">
        <v>0.0665142264637229</v>
      </c>
      <c r="G650" s="16" t="n">
        <v>0.574813600927115</v>
      </c>
      <c r="H650" s="16" t="n">
        <v>0.0569997424053963</v>
      </c>
      <c r="I650" s="23" t="n">
        <f aca="false">G650-E650</f>
        <v>-0.00358149137099895</v>
      </c>
      <c r="J650" s="17" t="n">
        <f aca="false">100*(G650-E650)/E650</f>
        <v>-0.619211922557771</v>
      </c>
      <c r="K650" s="16" t="n">
        <v>-0.564155789717372</v>
      </c>
      <c r="L650" s="17" t="n">
        <v>163.967865120969</v>
      </c>
      <c r="M650" s="16" t="n">
        <v>0.5734189729355</v>
      </c>
      <c r="N650" s="16" t="n">
        <v>0.668564518389282</v>
      </c>
      <c r="O650" s="6" t="str">
        <f aca="false">IF(N650&lt;0.05,"Yes","No")</f>
        <v>No</v>
      </c>
      <c r="P650" s="16" t="n">
        <v>-0.060960032842816</v>
      </c>
      <c r="Q650" s="16" t="n">
        <v>0.390559077098222</v>
      </c>
      <c r="R650" s="16" t="n">
        <v>0.532195755595528</v>
      </c>
      <c r="S650" s="16" t="n">
        <v>0.389983995730844</v>
      </c>
      <c r="T650" s="16" t="n">
        <v>-0.00358122817765369</v>
      </c>
      <c r="U650" s="16" t="n">
        <v>0.542348387634918</v>
      </c>
      <c r="V650" s="16" t="n">
        <v>0.638929922375342</v>
      </c>
      <c r="W650" s="6" t="s">
        <v>567</v>
      </c>
      <c r="X650" s="16" t="n">
        <v>0</v>
      </c>
      <c r="Y650" s="16" t="n">
        <v>0.551815507885795</v>
      </c>
      <c r="Z650" s="16" t="n">
        <f aca="false">(G650-E650)/SQRT(H650^2/D650+F650^2/C650)</f>
        <v>-0.564155789717372</v>
      </c>
      <c r="AA650" s="24" t="n">
        <f aca="false">ABS(K650-Z650)</f>
        <v>0</v>
      </c>
    </row>
    <row r="651" customFormat="false" ht="15" hidden="false" customHeight="false" outlineLevel="0" collapsed="false">
      <c r="A651" s="17" t="n">
        <v>1046</v>
      </c>
      <c r="B651" s="6" t="s">
        <v>487</v>
      </c>
      <c r="C651" s="6" t="n">
        <v>126</v>
      </c>
      <c r="D651" s="6" t="n">
        <v>626</v>
      </c>
      <c r="E651" s="16" t="n">
        <v>0.578540188216028</v>
      </c>
      <c r="F651" s="16" t="n">
        <v>0.0665509387199915</v>
      </c>
      <c r="G651" s="16" t="n">
        <v>0.574941270648481</v>
      </c>
      <c r="H651" s="16" t="n">
        <v>0.0570315711649117</v>
      </c>
      <c r="I651" s="23" t="n">
        <f aca="false">G651-E651</f>
        <v>-0.00359891756754671</v>
      </c>
      <c r="J651" s="17" t="n">
        <f aca="false">100*(G651-E651)/E651</f>
        <v>-0.62206872415281</v>
      </c>
      <c r="K651" s="16" t="n">
        <v>-0.566587563894516</v>
      </c>
      <c r="L651" s="17" t="n">
        <v>163.968391686394</v>
      </c>
      <c r="M651" s="16" t="n">
        <v>0.571769153818737</v>
      </c>
      <c r="N651" s="16" t="n">
        <v>0.66819605187029</v>
      </c>
      <c r="O651" s="6" t="str">
        <f aca="false">IF(N651&lt;0.05,"Yes","No")</f>
        <v>No</v>
      </c>
      <c r="P651" s="16" t="n">
        <v>-0.061222539370888</v>
      </c>
      <c r="Q651" s="16" t="n">
        <v>0.393929975964127</v>
      </c>
      <c r="R651" s="16" t="n">
        <v>0.530431880591151</v>
      </c>
      <c r="S651" s="16" t="n">
        <v>0.39089912114763</v>
      </c>
      <c r="T651" s="16" t="n">
        <v>-0.00359865048622372</v>
      </c>
      <c r="U651" s="16" t="n">
        <v>0.540635687378416</v>
      </c>
      <c r="V651" s="16" t="n">
        <v>0.638491050692553</v>
      </c>
      <c r="W651" s="6" t="s">
        <v>567</v>
      </c>
      <c r="X651" s="16" t="n">
        <v>0</v>
      </c>
      <c r="Y651" s="16" t="n">
        <v>0.551916932907348</v>
      </c>
      <c r="Z651" s="16" t="n">
        <f aca="false">(G651-E651)/SQRT(H651^2/D651+F651^2/C651)</f>
        <v>-0.566587563894516</v>
      </c>
      <c r="AA651" s="24" t="n">
        <f aca="false">ABS(K651-Z651)</f>
        <v>0</v>
      </c>
    </row>
    <row r="652" customFormat="false" ht="15" hidden="false" customHeight="false" outlineLevel="0" collapsed="false">
      <c r="A652" s="17" t="n">
        <v>1047</v>
      </c>
      <c r="B652" s="6" t="s">
        <v>487</v>
      </c>
      <c r="C652" s="6" t="n">
        <v>126</v>
      </c>
      <c r="D652" s="6" t="n">
        <v>626</v>
      </c>
      <c r="E652" s="16" t="n">
        <v>0.578676133638337</v>
      </c>
      <c r="F652" s="16" t="n">
        <v>0.0665909468008358</v>
      </c>
      <c r="G652" s="16" t="n">
        <v>0.575060577723927</v>
      </c>
      <c r="H652" s="16" t="n">
        <v>0.0570646881692073</v>
      </c>
      <c r="I652" s="23" t="n">
        <f aca="false">G652-E652</f>
        <v>-0.00361555591440998</v>
      </c>
      <c r="J652" s="17" t="n">
        <f aca="false">100*(G652-E652)/E652</f>
        <v>-0.624797828048953</v>
      </c>
      <c r="K652" s="16" t="n">
        <v>-0.568866503211322</v>
      </c>
      <c r="L652" s="17" t="n">
        <v>163.966720832154</v>
      </c>
      <c r="M652" s="16" t="n">
        <v>0.570225104917842</v>
      </c>
      <c r="N652" s="16" t="n">
        <v>0.66706177362605</v>
      </c>
      <c r="O652" s="6" t="str">
        <f aca="false">IF(N652&lt;0.05,"Yes","No")</f>
        <v>No</v>
      </c>
      <c r="P652" s="16" t="n">
        <v>-0.0614696169145158</v>
      </c>
      <c r="Q652" s="16" t="n">
        <v>0.397115980761495</v>
      </c>
      <c r="R652" s="16" t="n">
        <v>0.528774399984067</v>
      </c>
      <c r="S652" s="16" t="n">
        <v>0.391559029007686</v>
      </c>
      <c r="T652" s="16" t="n">
        <v>-0.00361528504758489</v>
      </c>
      <c r="U652" s="16" t="n">
        <v>0.539026401176955</v>
      </c>
      <c r="V652" s="16" t="n">
        <v>0.637665804545486</v>
      </c>
      <c r="W652" s="6" t="s">
        <v>567</v>
      </c>
      <c r="X652" s="16" t="n">
        <v>0</v>
      </c>
      <c r="Y652" s="16" t="n">
        <v>0.552145139205842</v>
      </c>
      <c r="Z652" s="16" t="n">
        <f aca="false">(G652-E652)/SQRT(H652^2/D652+F652^2/C652)</f>
        <v>-0.568866503211322</v>
      </c>
      <c r="AA652" s="24" t="n">
        <f aca="false">ABS(K652-Z652)</f>
        <v>0</v>
      </c>
    </row>
    <row r="653" customFormat="false" ht="15" hidden="false" customHeight="false" outlineLevel="0" collapsed="false">
      <c r="A653" s="17" t="n">
        <v>1048</v>
      </c>
      <c r="B653" s="6" t="s">
        <v>487</v>
      </c>
      <c r="C653" s="6" t="n">
        <v>126</v>
      </c>
      <c r="D653" s="6" t="n">
        <v>626</v>
      </c>
      <c r="E653" s="16" t="n">
        <v>0.578812702780678</v>
      </c>
      <c r="F653" s="16" t="n">
        <v>0.0666329235350291</v>
      </c>
      <c r="G653" s="16" t="n">
        <v>0.575171268310029</v>
      </c>
      <c r="H653" s="16" t="n">
        <v>0.0570954070067028</v>
      </c>
      <c r="I653" s="23" t="n">
        <f aca="false">G653-E653</f>
        <v>-0.00364143447064924</v>
      </c>
      <c r="J653" s="17" t="n">
        <f aca="false">100*(G653-E653)/E653</f>
        <v>-0.629121381261227</v>
      </c>
      <c r="K653" s="16" t="n">
        <v>-0.572584047974723</v>
      </c>
      <c r="L653" s="17" t="n">
        <v>163.959214072585</v>
      </c>
      <c r="M653" s="16" t="n">
        <v>0.567710694521695</v>
      </c>
      <c r="N653" s="16" t="n">
        <v>0.665602772985536</v>
      </c>
      <c r="O653" s="6" t="str">
        <f aca="false">IF(N653&lt;0.05,"Yes","No")</f>
        <v>No</v>
      </c>
      <c r="P653" s="16" t="n">
        <v>-0.0618750617994665</v>
      </c>
      <c r="Q653" s="16" t="n">
        <v>0.402371898931826</v>
      </c>
      <c r="R653" s="16" t="n">
        <v>0.526060272934438</v>
      </c>
      <c r="S653" s="16" t="n">
        <v>0.391385088077555</v>
      </c>
      <c r="T653" s="16" t="n">
        <v>-0.00364116005721873</v>
      </c>
      <c r="U653" s="16" t="n">
        <v>0.53639058417264</v>
      </c>
      <c r="V653" s="16" t="n">
        <v>0.635980032362707</v>
      </c>
      <c r="W653" s="6" t="s">
        <v>567</v>
      </c>
      <c r="X653" s="16" t="n">
        <v>0</v>
      </c>
      <c r="Y653" s="16" t="n">
        <v>0.55238602363203</v>
      </c>
      <c r="Z653" s="16" t="n">
        <f aca="false">(G653-E653)/SQRT(H653^2/D653+F653^2/C653)</f>
        <v>-0.572584047974723</v>
      </c>
      <c r="AA653" s="24" t="n">
        <f aca="false">ABS(K653-Z653)</f>
        <v>0</v>
      </c>
    </row>
    <row r="654" customFormat="false" ht="15" hidden="false" customHeight="false" outlineLevel="0" collapsed="false">
      <c r="A654" s="17" t="n">
        <v>1049</v>
      </c>
      <c r="B654" s="6" t="s">
        <v>487</v>
      </c>
      <c r="C654" s="6" t="n">
        <v>126</v>
      </c>
      <c r="D654" s="6" t="n">
        <v>626</v>
      </c>
      <c r="E654" s="16" t="n">
        <v>0.578935757752449</v>
      </c>
      <c r="F654" s="16" t="n">
        <v>0.0666736716629247</v>
      </c>
      <c r="G654" s="16" t="n">
        <v>0.575271502280007</v>
      </c>
      <c r="H654" s="16" t="n">
        <v>0.0571253480123931</v>
      </c>
      <c r="I654" s="23" t="n">
        <f aca="false">G654-E654</f>
        <v>-0.00366425547244198</v>
      </c>
      <c r="J654" s="17" t="n">
        <f aca="false">100*(G654-E654)/E654</f>
        <v>-0.632929547600825</v>
      </c>
      <c r="K654" s="16" t="n">
        <v>-0.575826776239713</v>
      </c>
      <c r="L654" s="17" t="n">
        <v>163.952110005571</v>
      </c>
      <c r="M654" s="16" t="n">
        <v>0.565521818536736</v>
      </c>
      <c r="N654" s="16" t="n">
        <v>0.663949594956089</v>
      </c>
      <c r="O654" s="6" t="str">
        <f aca="false">IF(N654&lt;0.05,"Yes","No")</f>
        <v>No</v>
      </c>
      <c r="P654" s="16" t="n">
        <v>-0.0622290411754148</v>
      </c>
      <c r="Q654" s="16" t="n">
        <v>0.40698890505281</v>
      </c>
      <c r="R654" s="16" t="n">
        <v>0.523696513167553</v>
      </c>
      <c r="S654" s="16" t="n">
        <v>0.39137996851142</v>
      </c>
      <c r="T654" s="16" t="n">
        <v>-0.00366397788385993</v>
      </c>
      <c r="U654" s="16" t="n">
        <v>0.534095348457167</v>
      </c>
      <c r="V654" s="16" t="n">
        <v>0.634332576092995</v>
      </c>
      <c r="W654" s="6" t="s">
        <v>567</v>
      </c>
      <c r="X654" s="16" t="n">
        <v>0</v>
      </c>
      <c r="Y654" s="16" t="n">
        <v>0.552563517419747</v>
      </c>
      <c r="Z654" s="16" t="n">
        <f aca="false">(G654-E654)/SQRT(H654^2/D654+F654^2/C654)</f>
        <v>-0.575826776239713</v>
      </c>
      <c r="AA654" s="24" t="n">
        <f aca="false">ABS(K654-Z654)</f>
        <v>0</v>
      </c>
    </row>
    <row r="655" customFormat="false" ht="15" hidden="false" customHeight="false" outlineLevel="0" collapsed="false">
      <c r="A655" s="17" t="n">
        <v>1050</v>
      </c>
      <c r="B655" s="6" t="s">
        <v>487</v>
      </c>
      <c r="C655" s="6" t="n">
        <v>126</v>
      </c>
      <c r="D655" s="6" t="n">
        <v>626</v>
      </c>
      <c r="E655" s="16" t="n">
        <v>0.579046631143207</v>
      </c>
      <c r="F655" s="16" t="n">
        <v>0.0667121811944134</v>
      </c>
      <c r="G655" s="16" t="n">
        <v>0.575363634160152</v>
      </c>
      <c r="H655" s="16" t="n">
        <v>0.0571509561578838</v>
      </c>
      <c r="I655" s="23" t="n">
        <f aca="false">G655-E655</f>
        <v>-0.00368299698305519</v>
      </c>
      <c r="J655" s="17" t="n">
        <f aca="false">100*(G655-E655)/E655</f>
        <v>-0.636044972023044</v>
      </c>
      <c r="K655" s="16" t="n">
        <v>-0.578447475626969</v>
      </c>
      <c r="L655" s="17" t="n">
        <v>163.941569141381</v>
      </c>
      <c r="M655" s="16" t="n">
        <v>0.563755837212974</v>
      </c>
      <c r="N655" s="16" t="n">
        <v>0.662815340785931</v>
      </c>
      <c r="O655" s="6" t="str">
        <f aca="false">IF(N655&lt;0.05,"Yes","No")</f>
        <v>No</v>
      </c>
      <c r="P655" s="16" t="n">
        <v>-0.0625175668172188</v>
      </c>
      <c r="Q655" s="16" t="n">
        <v>0.410771671362434</v>
      </c>
      <c r="R655" s="16" t="n">
        <v>0.52177387798075</v>
      </c>
      <c r="S655" s="16" t="n">
        <v>0.391013487057503</v>
      </c>
      <c r="T655" s="16" t="n">
        <v>-0.00368271595564906</v>
      </c>
      <c r="U655" s="16" t="n">
        <v>0.532228935925978</v>
      </c>
      <c r="V655" s="16" t="n">
        <v>0.632831349394725</v>
      </c>
      <c r="W655" s="6" t="s">
        <v>567</v>
      </c>
      <c r="X655" s="16" t="n">
        <v>0</v>
      </c>
      <c r="Y655" s="16" t="n">
        <v>0.552728333079771</v>
      </c>
      <c r="Z655" s="16" t="n">
        <f aca="false">(G655-E655)/SQRT(H655^2/D655+F655^2/C655)</f>
        <v>-0.578447475626969</v>
      </c>
      <c r="AA655" s="24" t="n">
        <f aca="false">ABS(K655-Z655)</f>
        <v>0</v>
      </c>
    </row>
    <row r="656" customFormat="false" ht="15" hidden="false" customHeight="false" outlineLevel="0" collapsed="false">
      <c r="A656" s="17" t="n">
        <v>1051</v>
      </c>
      <c r="B656" s="6" t="s">
        <v>487</v>
      </c>
      <c r="C656" s="6" t="n">
        <v>126</v>
      </c>
      <c r="D656" s="6" t="n">
        <v>626</v>
      </c>
      <c r="E656" s="16" t="n">
        <v>0.579159377113221</v>
      </c>
      <c r="F656" s="16" t="n">
        <v>0.0667436457508282</v>
      </c>
      <c r="G656" s="16" t="n">
        <v>0.575456208409593</v>
      </c>
      <c r="H656" s="16" t="n">
        <v>0.0571715365144021</v>
      </c>
      <c r="I656" s="23" t="n">
        <f aca="false">G656-E656</f>
        <v>-0.00370316870362841</v>
      </c>
      <c r="J656" s="17" t="n">
        <f aca="false">100*(G656-E656)/E656</f>
        <v>-0.639404082877255</v>
      </c>
      <c r="K656" s="16" t="n">
        <v>-0.581349777928678</v>
      </c>
      <c r="L656" s="17" t="n">
        <v>163.932477675289</v>
      </c>
      <c r="M656" s="16" t="n">
        <v>0.561803218122237</v>
      </c>
      <c r="N656" s="16" t="n">
        <v>0.661824640466592</v>
      </c>
      <c r="O656" s="6" t="str">
        <f aca="false">IF(N656&lt;0.05,"Yes","No")</f>
        <v>No</v>
      </c>
      <c r="P656" s="16" t="n">
        <v>-0.0628358460639518</v>
      </c>
      <c r="Q656" s="16" t="n">
        <v>0.414964825579812</v>
      </c>
      <c r="R656" s="16" t="n">
        <v>0.519657202781889</v>
      </c>
      <c r="S656" s="16" t="n">
        <v>0.391023069522396</v>
      </c>
      <c r="T656" s="16" t="n">
        <v>-0.00370288412896809</v>
      </c>
      <c r="U656" s="16" t="n">
        <v>0.530174387333037</v>
      </c>
      <c r="V656" s="16" t="n">
        <v>0.631818711166597</v>
      </c>
      <c r="W656" s="6" t="s">
        <v>567</v>
      </c>
      <c r="X656" s="16" t="n">
        <v>0</v>
      </c>
      <c r="Y656" s="16" t="n">
        <v>0.552867792484406</v>
      </c>
      <c r="Z656" s="16" t="n">
        <f aca="false">(G656-E656)/SQRT(H656^2/D656+F656^2/C656)</f>
        <v>-0.581349777928678</v>
      </c>
      <c r="AA656" s="24" t="n">
        <f aca="false">ABS(K656-Z656)</f>
        <v>0</v>
      </c>
    </row>
    <row r="657" customFormat="false" ht="15" hidden="false" customHeight="false" outlineLevel="0" collapsed="false">
      <c r="A657" s="17" t="n">
        <v>1052</v>
      </c>
      <c r="B657" s="6" t="s">
        <v>487</v>
      </c>
      <c r="C657" s="6" t="n">
        <v>126</v>
      </c>
      <c r="D657" s="6" t="n">
        <v>626</v>
      </c>
      <c r="E657" s="16" t="n">
        <v>0.579259440302849</v>
      </c>
      <c r="F657" s="16" t="n">
        <v>0.0667720235913365</v>
      </c>
      <c r="G657" s="16" t="n">
        <v>0.575541078092191</v>
      </c>
      <c r="H657" s="16" t="n">
        <v>0.0571965590013948</v>
      </c>
      <c r="I657" s="23" t="n">
        <f aca="false">G657-E657</f>
        <v>-0.00371836221065769</v>
      </c>
      <c r="J657" s="17" t="n">
        <f aca="false">100*(G657-E657)/E657</f>
        <v>-0.641916549295019</v>
      </c>
      <c r="K657" s="16" t="n">
        <v>-0.583485939850689</v>
      </c>
      <c r="L657" s="17" t="n">
        <v>163.933496168661</v>
      </c>
      <c r="M657" s="16" t="n">
        <v>0.560368118712373</v>
      </c>
      <c r="N657" s="16" t="n">
        <v>0.661051890743793</v>
      </c>
      <c r="O657" s="6" t="str">
        <f aca="false">IF(N657&lt;0.05,"Yes","No")</f>
        <v>No</v>
      </c>
      <c r="P657" s="16" t="n">
        <v>-0.0630662178394343</v>
      </c>
      <c r="Q657" s="16" t="n">
        <v>0.418013130942896</v>
      </c>
      <c r="R657" s="16" t="n">
        <v>0.518127918928741</v>
      </c>
      <c r="S657" s="16" t="n">
        <v>0.391982754386007</v>
      </c>
      <c r="T657" s="16" t="n">
        <v>-0.00371807483728624</v>
      </c>
      <c r="U657" s="16" t="n">
        <v>0.528690219048871</v>
      </c>
      <c r="V657" s="16" t="n">
        <v>0.630787734084407</v>
      </c>
      <c r="W657" s="6" t="s">
        <v>567</v>
      </c>
      <c r="X657" s="16" t="n">
        <v>0</v>
      </c>
      <c r="Y657" s="16" t="n">
        <v>0.552893148739794</v>
      </c>
      <c r="Z657" s="16" t="n">
        <f aca="false">(G657-E657)/SQRT(H657^2/D657+F657^2/C657)</f>
        <v>-0.583485939850689</v>
      </c>
      <c r="AA657" s="24" t="n">
        <f aca="false">ABS(K657-Z657)</f>
        <v>0</v>
      </c>
    </row>
    <row r="658" customFormat="false" ht="15" hidden="false" customHeight="false" outlineLevel="0" collapsed="false">
      <c r="A658" s="17" t="n">
        <v>1053</v>
      </c>
      <c r="B658" s="6" t="s">
        <v>487</v>
      </c>
      <c r="C658" s="6" t="n">
        <v>126</v>
      </c>
      <c r="D658" s="6" t="n">
        <v>626</v>
      </c>
      <c r="E658" s="16" t="n">
        <v>0.579351378575204</v>
      </c>
      <c r="F658" s="16" t="n">
        <v>0.0668007213755462</v>
      </c>
      <c r="G658" s="16" t="n">
        <v>0.575618749466567</v>
      </c>
      <c r="H658" s="16" t="n">
        <v>0.0572205086709607</v>
      </c>
      <c r="I658" s="23" t="n">
        <f aca="false">G658-E658</f>
        <v>-0.00373262910863692</v>
      </c>
      <c r="J658" s="17" t="n">
        <f aca="false">100*(G658-E658)/E658</f>
        <v>-0.644277246360673</v>
      </c>
      <c r="K658" s="16" t="n">
        <v>-0.585473907570089</v>
      </c>
      <c r="L658" s="17" t="n">
        <v>163.932594645733</v>
      </c>
      <c r="M658" s="16" t="n">
        <v>0.559034199245433</v>
      </c>
      <c r="N658" s="16" t="n">
        <v>0.660106106389857</v>
      </c>
      <c r="O658" s="6" t="str">
        <f aca="false">IF(N658&lt;0.05,"Yes","No")</f>
        <v>No</v>
      </c>
      <c r="P658" s="16" t="n">
        <v>-0.063281547606312</v>
      </c>
      <c r="Q658" s="16" t="n">
        <v>0.420872485342934</v>
      </c>
      <c r="R658" s="16" t="n">
        <v>0.516700600215496</v>
      </c>
      <c r="S658" s="16" t="n">
        <v>0.39263103035789</v>
      </c>
      <c r="T658" s="16" t="n">
        <v>-0.00373233894576307</v>
      </c>
      <c r="U658" s="16" t="n">
        <v>0.527305062346561</v>
      </c>
      <c r="V658" s="16" t="n">
        <v>0.629828275150725</v>
      </c>
      <c r="W658" s="6" t="s">
        <v>567</v>
      </c>
      <c r="X658" s="16" t="n">
        <v>0</v>
      </c>
      <c r="Y658" s="16" t="n">
        <v>0.552956539378265</v>
      </c>
      <c r="Z658" s="16" t="n">
        <f aca="false">(G658-E658)/SQRT(H658^2/D658+F658^2/C658)</f>
        <v>-0.585473907570089</v>
      </c>
      <c r="AA658" s="24" t="n">
        <f aca="false">ABS(K658-Z658)</f>
        <v>0</v>
      </c>
    </row>
    <row r="659" customFormat="false" ht="15" hidden="false" customHeight="false" outlineLevel="0" collapsed="false">
      <c r="A659" s="17" t="n">
        <v>1054</v>
      </c>
      <c r="B659" s="6" t="s">
        <v>487</v>
      </c>
      <c r="C659" s="6" t="n">
        <v>126</v>
      </c>
      <c r="D659" s="6" t="n">
        <v>626</v>
      </c>
      <c r="E659" s="16" t="n">
        <v>0.579433748646388</v>
      </c>
      <c r="F659" s="16" t="n">
        <v>0.0668272721407969</v>
      </c>
      <c r="G659" s="16" t="n">
        <v>0.575688728223594</v>
      </c>
      <c r="H659" s="16" t="n">
        <v>0.0572440304852478</v>
      </c>
      <c r="I659" s="23" t="n">
        <f aca="false">G659-E659</f>
        <v>-0.00374502042279445</v>
      </c>
      <c r="J659" s="17" t="n">
        <f aca="false">100*(G659-E659)/E659</f>
        <v>-0.646324179691496</v>
      </c>
      <c r="K659" s="16" t="n">
        <v>-0.587183110260713</v>
      </c>
      <c r="L659" s="17" t="n">
        <v>163.93370393737</v>
      </c>
      <c r="M659" s="16" t="n">
        <v>0.557888566268352</v>
      </c>
      <c r="N659" s="16" t="n">
        <v>0.659608259836695</v>
      </c>
      <c r="O659" s="6" t="str">
        <f aca="false">IF(N659&lt;0.05,"Yes","No")</f>
        <v>No</v>
      </c>
      <c r="P659" s="16" t="n">
        <v>-0.0634657211158999</v>
      </c>
      <c r="Q659" s="16" t="n">
        <v>0.423325850113855</v>
      </c>
      <c r="R659" s="16" t="n">
        <v>0.515481423302543</v>
      </c>
      <c r="S659" s="16" t="n">
        <v>0.393514346683553</v>
      </c>
      <c r="T659" s="16" t="n">
        <v>-0.00374472715790523</v>
      </c>
      <c r="U659" s="16" t="n">
        <v>0.526122290352456</v>
      </c>
      <c r="V659" s="16" t="n">
        <v>0.629725973931329</v>
      </c>
      <c r="W659" s="6" t="s">
        <v>567</v>
      </c>
      <c r="X659" s="16" t="n">
        <v>0</v>
      </c>
      <c r="Y659" s="16" t="n">
        <v>0.552994573761347</v>
      </c>
      <c r="Z659" s="16" t="n">
        <f aca="false">(G659-E659)/SQRT(H659^2/D659+F659^2/C659)</f>
        <v>-0.587183110260713</v>
      </c>
      <c r="AA659" s="24" t="n">
        <f aca="false">ABS(K659-Z659)</f>
        <v>0</v>
      </c>
    </row>
    <row r="660" customFormat="false" ht="15" hidden="false" customHeight="false" outlineLevel="0" collapsed="false">
      <c r="A660" s="17" t="n">
        <v>1055</v>
      </c>
      <c r="B660" s="6" t="s">
        <v>487</v>
      </c>
      <c r="C660" s="6" t="n">
        <v>126</v>
      </c>
      <c r="D660" s="6" t="n">
        <v>626</v>
      </c>
      <c r="E660" s="16" t="n">
        <v>0.579523033329419</v>
      </c>
      <c r="F660" s="16" t="n">
        <v>0.0668536976754527</v>
      </c>
      <c r="G660" s="16" t="n">
        <v>0.575761081168827</v>
      </c>
      <c r="H660" s="16" t="n">
        <v>0.0572656321058403</v>
      </c>
      <c r="I660" s="23" t="n">
        <f aca="false">G660-E660</f>
        <v>-0.00376195216059194</v>
      </c>
      <c r="J660" s="17" t="n">
        <f aca="false">100*(G660-E660)/E660</f>
        <v>-0.649146271025527</v>
      </c>
      <c r="K660" s="16" t="n">
        <v>-0.589606066435553</v>
      </c>
      <c r="L660" s="17" t="n">
        <v>163.932231194179</v>
      </c>
      <c r="M660" s="16" t="n">
        <v>0.556266515973974</v>
      </c>
      <c r="N660" s="16" t="n">
        <v>0.65866842226792</v>
      </c>
      <c r="O660" s="6" t="str">
        <f aca="false">IF(N660&lt;0.05,"Yes","No")</f>
        <v>No</v>
      </c>
      <c r="P660" s="16" t="n">
        <v>-0.0637283629154836</v>
      </c>
      <c r="Q660" s="16" t="n">
        <v>0.426836820034841</v>
      </c>
      <c r="R660" s="16" t="n">
        <v>0.513745400174518</v>
      </c>
      <c r="S660" s="16" t="n">
        <v>0.393713330645036</v>
      </c>
      <c r="T660" s="16" t="n">
        <v>-0.00376165633529634</v>
      </c>
      <c r="U660" s="16" t="n">
        <v>0.524437273811914</v>
      </c>
      <c r="V660" s="16" t="n">
        <v>0.628972974332296</v>
      </c>
      <c r="W660" s="6" t="s">
        <v>567</v>
      </c>
      <c r="X660" s="16" t="n">
        <v>0</v>
      </c>
      <c r="Y660" s="16" t="n">
        <v>0.553248136315229</v>
      </c>
      <c r="Z660" s="16" t="n">
        <f aca="false">(G660-E660)/SQRT(H660^2/D660+F660^2/C660)</f>
        <v>-0.589606066435553</v>
      </c>
      <c r="AA660" s="24" t="n">
        <f aca="false">ABS(K660-Z660)</f>
        <v>0</v>
      </c>
    </row>
    <row r="661" customFormat="false" ht="15" hidden="false" customHeight="false" outlineLevel="0" collapsed="false">
      <c r="A661" s="17" t="n">
        <v>1056</v>
      </c>
      <c r="B661" s="6" t="s">
        <v>487</v>
      </c>
      <c r="C661" s="6" t="n">
        <v>126</v>
      </c>
      <c r="D661" s="6" t="n">
        <v>626</v>
      </c>
      <c r="E661" s="16" t="n">
        <v>0.579600175221761</v>
      </c>
      <c r="F661" s="16" t="n">
        <v>0.0668790459518342</v>
      </c>
      <c r="G661" s="16" t="n">
        <v>0.575825150306233</v>
      </c>
      <c r="H661" s="16" t="n">
        <v>0.0572865768195254</v>
      </c>
      <c r="I661" s="23" t="n">
        <f aca="false">G661-E661</f>
        <v>-0.00377502491552861</v>
      </c>
      <c r="J661" s="17" t="n">
        <f aca="false">100*(G661-E661)/E661</f>
        <v>-0.651315350980398</v>
      </c>
      <c r="K661" s="16" t="n">
        <v>-0.591431716353283</v>
      </c>
      <c r="L661" s="17" t="n">
        <v>163.931137975927</v>
      </c>
      <c r="M661" s="16" t="n">
        <v>0.555045868315719</v>
      </c>
      <c r="N661" s="16" t="n">
        <v>0.658098966891268</v>
      </c>
      <c r="O661" s="6" t="str">
        <f aca="false">IF(N661&lt;0.05,"Yes","No")</f>
        <v>No</v>
      </c>
      <c r="P661" s="16" t="n">
        <v>-0.0639262540036702</v>
      </c>
      <c r="Q661" s="16" t="n">
        <v>0.42949178695633</v>
      </c>
      <c r="R661" s="16" t="n">
        <v>0.512439386299605</v>
      </c>
      <c r="S661" s="16" t="n">
        <v>0.394033717660724</v>
      </c>
      <c r="T661" s="16" t="n">
        <v>-0.0037747276199136</v>
      </c>
      <c r="U661" s="16" t="n">
        <v>0.523169393568684</v>
      </c>
      <c r="V661" s="16" t="n">
        <v>0.628972974332296</v>
      </c>
      <c r="W661" s="6" t="s">
        <v>567</v>
      </c>
      <c r="X661" s="16" t="n">
        <v>0</v>
      </c>
      <c r="Y661" s="16" t="n">
        <v>0.553324205081394</v>
      </c>
      <c r="Z661" s="16" t="n">
        <f aca="false">(G661-E661)/SQRT(H661^2/D661+F661^2/C661)</f>
        <v>-0.591431716353283</v>
      </c>
      <c r="AA661" s="24" t="n">
        <f aca="false">ABS(K661-Z661)</f>
        <v>0</v>
      </c>
    </row>
    <row r="662" customFormat="false" ht="15" hidden="false" customHeight="false" outlineLevel="0" collapsed="false">
      <c r="A662" s="17" t="n">
        <v>1057</v>
      </c>
      <c r="B662" s="6" t="s">
        <v>487</v>
      </c>
      <c r="C662" s="6" t="n">
        <v>126</v>
      </c>
      <c r="D662" s="6" t="n">
        <v>626</v>
      </c>
      <c r="E662" s="16" t="n">
        <v>0.579670768172022</v>
      </c>
      <c r="F662" s="16" t="n">
        <v>0.0669036222899307</v>
      </c>
      <c r="G662" s="16" t="n">
        <v>0.57588238523791</v>
      </c>
      <c r="H662" s="16" t="n">
        <v>0.0573018552818525</v>
      </c>
      <c r="I662" s="23" t="n">
        <f aca="false">G662-E662</f>
        <v>-0.00378838293411177</v>
      </c>
      <c r="J662" s="17" t="n">
        <f aca="false">100*(G662-E662)/E662</f>
        <v>-0.653540447805975</v>
      </c>
      <c r="K662" s="16" t="n">
        <v>-0.59331417745981</v>
      </c>
      <c r="L662" s="17" t="n">
        <v>163.92292563478</v>
      </c>
      <c r="M662" s="16" t="n">
        <v>0.553788656375659</v>
      </c>
      <c r="N662" s="16" t="n">
        <v>0.657350263867378</v>
      </c>
      <c r="O662" s="6" t="str">
        <f aca="false">IF(N662&lt;0.05,"Yes","No")</f>
        <v>No</v>
      </c>
      <c r="P662" s="16" t="n">
        <v>-0.0641339695456412</v>
      </c>
      <c r="Q662" s="16" t="n">
        <v>0.432287416362042</v>
      </c>
      <c r="R662" s="16" t="n">
        <v>0.511070402448533</v>
      </c>
      <c r="S662" s="16" t="n">
        <v>0.39408303472183</v>
      </c>
      <c r="T662" s="16" t="n">
        <v>-0.00378808424428412</v>
      </c>
      <c r="U662" s="16" t="n">
        <v>0.521840583623708</v>
      </c>
      <c r="V662" s="16" t="n">
        <v>0.628972974332296</v>
      </c>
      <c r="W662" s="6" t="s">
        <v>567</v>
      </c>
      <c r="X662" s="16" t="n">
        <v>0</v>
      </c>
      <c r="Y662" s="16" t="n">
        <v>0.553463664486029</v>
      </c>
      <c r="Z662" s="16" t="n">
        <f aca="false">(G662-E662)/SQRT(H662^2/D662+F662^2/C662)</f>
        <v>-0.59331417745981</v>
      </c>
      <c r="AA662" s="24" t="n">
        <f aca="false">ABS(K662-Z662)</f>
        <v>0</v>
      </c>
    </row>
    <row r="663" customFormat="false" ht="15" hidden="false" customHeight="false" outlineLevel="0" collapsed="false">
      <c r="A663" s="17" t="n">
        <v>1058</v>
      </c>
      <c r="B663" s="6" t="s">
        <v>487</v>
      </c>
      <c r="C663" s="6" t="n">
        <v>126</v>
      </c>
      <c r="D663" s="6" t="n">
        <v>626</v>
      </c>
      <c r="E663" s="16" t="n">
        <v>0.579743920337586</v>
      </c>
      <c r="F663" s="16" t="n">
        <v>0.0669256622804969</v>
      </c>
      <c r="G663" s="16" t="n">
        <v>0.575939902482322</v>
      </c>
      <c r="H663" s="16" t="n">
        <v>0.0573157640813891</v>
      </c>
      <c r="I663" s="23" t="n">
        <f aca="false">G663-E663</f>
        <v>-0.00380401785526396</v>
      </c>
      <c r="J663" s="17" t="n">
        <f aca="false">100*(G663-E663)/E663</f>
        <v>-0.656154850757016</v>
      </c>
      <c r="K663" s="16" t="n">
        <v>-0.595573270459322</v>
      </c>
      <c r="L663" s="17" t="n">
        <v>163.915861271883</v>
      </c>
      <c r="M663" s="16" t="n">
        <v>0.552281755461155</v>
      </c>
      <c r="N663" s="16" t="n">
        <v>0.65693878900661</v>
      </c>
      <c r="O663" s="6" t="str">
        <f aca="false">IF(N663&lt;0.05,"Yes","No")</f>
        <v>No</v>
      </c>
      <c r="P663" s="16" t="n">
        <v>-0.0643818317358639</v>
      </c>
      <c r="Q663" s="16" t="n">
        <v>0.435635244556498</v>
      </c>
      <c r="R663" s="16" t="n">
        <v>0.509439334032641</v>
      </c>
      <c r="S663" s="16" t="n">
        <v>0.394112307773557</v>
      </c>
      <c r="T663" s="16" t="n">
        <v>-0.00380371767845598</v>
      </c>
      <c r="U663" s="16" t="n">
        <v>0.520257287568365</v>
      </c>
      <c r="V663" s="16" t="n">
        <v>0.628972974332296</v>
      </c>
      <c r="W663" s="6" t="s">
        <v>567</v>
      </c>
      <c r="X663" s="16" t="n">
        <v>0</v>
      </c>
      <c r="Y663" s="16" t="n">
        <v>0.553615802018358</v>
      </c>
      <c r="Z663" s="16" t="n">
        <f aca="false">(G663-E663)/SQRT(H663^2/D663+F663^2/C663)</f>
        <v>-0.595573270459322</v>
      </c>
      <c r="AA663" s="24" t="n">
        <f aca="false">ABS(K663-Z663)</f>
        <v>0</v>
      </c>
    </row>
    <row r="664" customFormat="false" ht="15" hidden="false" customHeight="false" outlineLevel="0" collapsed="false">
      <c r="A664" s="17" t="n">
        <v>1059</v>
      </c>
      <c r="B664" s="6" t="s">
        <v>487</v>
      </c>
      <c r="C664" s="6" t="n">
        <v>126</v>
      </c>
      <c r="D664" s="6" t="n">
        <v>626</v>
      </c>
      <c r="E664" s="16" t="n">
        <v>0.579808152620755</v>
      </c>
      <c r="F664" s="16" t="n">
        <v>0.0669466218795147</v>
      </c>
      <c r="G664" s="16" t="n">
        <v>0.575987479128777</v>
      </c>
      <c r="H664" s="16" t="n">
        <v>0.0573292354057545</v>
      </c>
      <c r="I664" s="23" t="n">
        <f aca="false">G664-E664</f>
        <v>-0.0038206734919779</v>
      </c>
      <c r="J664" s="17" t="n">
        <f aca="false">100*(G664-E664)/E664</f>
        <v>-0.658954772317069</v>
      </c>
      <c r="K664" s="16" t="n">
        <v>-0.597999678732835</v>
      </c>
      <c r="L664" s="17" t="n">
        <v>163.909495439253</v>
      </c>
      <c r="M664" s="16" t="n">
        <v>0.550665508902025</v>
      </c>
      <c r="N664" s="16" t="n">
        <v>0.65693878900661</v>
      </c>
      <c r="O664" s="6" t="str">
        <f aca="false">IF(N664&lt;0.05,"Yes","No")</f>
        <v>No</v>
      </c>
      <c r="P664" s="16" t="n">
        <v>-0.0646474463287523</v>
      </c>
      <c r="Q664" s="16" t="n">
        <v>0.439237185185781</v>
      </c>
      <c r="R664" s="16" t="n">
        <v>0.507694481450924</v>
      </c>
      <c r="S664" s="16" t="n">
        <v>0.394238652290102</v>
      </c>
      <c r="T664" s="16" t="n">
        <v>-0.00382037212051458</v>
      </c>
      <c r="U664" s="16" t="n">
        <v>0.518563751129002</v>
      </c>
      <c r="V664" s="16" t="n">
        <v>0.628972974332296</v>
      </c>
      <c r="W664" s="6" t="s">
        <v>567</v>
      </c>
      <c r="X664" s="16" t="n">
        <v>0</v>
      </c>
      <c r="Y664" s="16" t="n">
        <v>0.553742583295299</v>
      </c>
      <c r="Z664" s="16" t="n">
        <f aca="false">(G664-E664)/SQRT(H664^2/D664+F664^2/C664)</f>
        <v>-0.597999678732835</v>
      </c>
      <c r="AA664" s="24" t="n">
        <f aca="false">ABS(K664-Z664)</f>
        <v>0</v>
      </c>
    </row>
    <row r="665" customFormat="false" ht="15" hidden="false" customHeight="false" outlineLevel="0" collapsed="false">
      <c r="A665" s="17" t="n">
        <v>1060</v>
      </c>
      <c r="B665" s="6" t="s">
        <v>487</v>
      </c>
      <c r="C665" s="6" t="n">
        <v>126</v>
      </c>
      <c r="D665" s="6" t="n">
        <v>626</v>
      </c>
      <c r="E665" s="16" t="n">
        <v>0.579862425015086</v>
      </c>
      <c r="F665" s="16" t="n">
        <v>0.0669712780959692</v>
      </c>
      <c r="G665" s="16" t="n">
        <v>0.576027141449551</v>
      </c>
      <c r="H665" s="16" t="n">
        <v>0.0573424024073178</v>
      </c>
      <c r="I665" s="23" t="n">
        <f aca="false">G665-E665</f>
        <v>-0.00383528356553575</v>
      </c>
      <c r="J665" s="17" t="n">
        <f aca="false">100*(G665-E665)/E665</f>
        <v>-0.661412673089823</v>
      </c>
      <c r="K665" s="16" t="n">
        <v>-0.600076093357244</v>
      </c>
      <c r="L665" s="17" t="n">
        <v>163.898205191335</v>
      </c>
      <c r="M665" s="16" t="n">
        <v>0.549284293047573</v>
      </c>
      <c r="N665" s="16" t="n">
        <v>0.656454095388482</v>
      </c>
      <c r="O665" s="6" t="str">
        <f aca="false">IF(N665&lt;0.05,"Yes","No")</f>
        <v>No</v>
      </c>
      <c r="P665" s="16" t="n">
        <v>-0.0648778270518302</v>
      </c>
      <c r="Q665" s="16" t="n">
        <v>0.442373336480532</v>
      </c>
      <c r="R665" s="16" t="n">
        <v>0.506183633571755</v>
      </c>
      <c r="S665" s="16" t="n">
        <v>0.393612094563331</v>
      </c>
      <c r="T665" s="16" t="n">
        <v>-0.00383498148199493</v>
      </c>
      <c r="U665" s="16" t="n">
        <v>0.517097472873684</v>
      </c>
      <c r="V665" s="16" t="n">
        <v>0.628972974332296</v>
      </c>
      <c r="W665" s="6" t="s">
        <v>567</v>
      </c>
      <c r="X665" s="16" t="n">
        <v>0</v>
      </c>
      <c r="Y665" s="16" t="n">
        <v>0.553920077083016</v>
      </c>
      <c r="Z665" s="16" t="n">
        <f aca="false">(G665-E665)/SQRT(H665^2/D665+F665^2/C665)</f>
        <v>-0.600076093357244</v>
      </c>
      <c r="AA665" s="24" t="n">
        <f aca="false">ABS(K665-Z665)</f>
        <v>0</v>
      </c>
    </row>
    <row r="666" customFormat="false" ht="15" hidden="false" customHeight="false" outlineLevel="0" collapsed="false">
      <c r="A666" s="17" t="n">
        <v>1061</v>
      </c>
      <c r="B666" s="6" t="s">
        <v>487</v>
      </c>
      <c r="C666" s="6" t="n">
        <v>126</v>
      </c>
      <c r="D666" s="6" t="n">
        <v>626</v>
      </c>
      <c r="E666" s="16" t="n">
        <v>0.579916574652233</v>
      </c>
      <c r="F666" s="16" t="n">
        <v>0.0669953917951948</v>
      </c>
      <c r="G666" s="16" t="n">
        <v>0.576070048890937</v>
      </c>
      <c r="H666" s="16" t="n">
        <v>0.0573572759215066</v>
      </c>
      <c r="I666" s="23" t="n">
        <f aca="false">G666-E666</f>
        <v>-0.00384652576129629</v>
      </c>
      <c r="J666" s="17" t="n">
        <f aca="false">100*(G666-E666)/E666</f>
        <v>-0.663289502219004</v>
      </c>
      <c r="K666" s="16" t="n">
        <v>-0.601626236260216</v>
      </c>
      <c r="L666" s="17" t="n">
        <v>163.890007493362</v>
      </c>
      <c r="M666" s="16" t="n">
        <v>0.548254273933718</v>
      </c>
      <c r="N666" s="16" t="n">
        <v>0.655969379006117</v>
      </c>
      <c r="O666" s="6" t="str">
        <f aca="false">IF(N666&lt;0.05,"Yes","No")</f>
        <v>No</v>
      </c>
      <c r="P666" s="16" t="n">
        <v>-0.0650497241164136</v>
      </c>
      <c r="Q666" s="16" t="n">
        <v>0.44472062278466</v>
      </c>
      <c r="R666" s="16" t="n">
        <v>0.50505787009601</v>
      </c>
      <c r="S666" s="16" t="n">
        <v>0.393104264739187</v>
      </c>
      <c r="T666" s="16" t="n">
        <v>-0.00384622258099558</v>
      </c>
      <c r="U666" s="16" t="n">
        <v>0.516004984785832</v>
      </c>
      <c r="V666" s="16" t="n">
        <v>0.628972974332296</v>
      </c>
      <c r="W666" s="6" t="s">
        <v>567</v>
      </c>
      <c r="X666" s="16" t="n">
        <v>0</v>
      </c>
      <c r="Y666" s="16" t="n">
        <v>0.553996145849181</v>
      </c>
      <c r="Z666" s="16" t="n">
        <f aca="false">(G666-E666)/SQRT(H666^2/D666+F666^2/C666)</f>
        <v>-0.601626236260216</v>
      </c>
      <c r="AA666" s="24" t="n">
        <f aca="false">ABS(K666-Z666)</f>
        <v>0</v>
      </c>
    </row>
    <row r="667" customFormat="false" ht="15" hidden="false" customHeight="false" outlineLevel="0" collapsed="false">
      <c r="A667" s="17" t="n">
        <v>1062</v>
      </c>
      <c r="B667" s="6" t="s">
        <v>487</v>
      </c>
      <c r="C667" s="6" t="n">
        <v>126</v>
      </c>
      <c r="D667" s="6" t="n">
        <v>626</v>
      </c>
      <c r="E667" s="16" t="n">
        <v>0.579961785484874</v>
      </c>
      <c r="F667" s="16" t="n">
        <v>0.0670219650124045</v>
      </c>
      <c r="G667" s="16" t="n">
        <v>0.576108327831704</v>
      </c>
      <c r="H667" s="16" t="n">
        <v>0.0573740856470974</v>
      </c>
      <c r="I667" s="23" t="n">
        <f aca="false">G667-E667</f>
        <v>-0.00385345765317002</v>
      </c>
      <c r="J667" s="17" t="n">
        <f aca="false">100*(G667-E667)/E667</f>
        <v>-0.66443302810863</v>
      </c>
      <c r="K667" s="16" t="n">
        <v>-0.602479490577407</v>
      </c>
      <c r="L667" s="17" t="n">
        <v>163.881576444259</v>
      </c>
      <c r="M667" s="16" t="n">
        <v>0.547687745638796</v>
      </c>
      <c r="N667" s="16" t="n">
        <v>0.655969379006117</v>
      </c>
      <c r="O667" s="6" t="str">
        <f aca="false">IF(N667&lt;0.05,"Yes","No")</f>
        <v>No</v>
      </c>
      <c r="P667" s="16" t="n">
        <v>-0.0651464124007942</v>
      </c>
      <c r="Q667" s="16" t="n">
        <v>0.446043648551592</v>
      </c>
      <c r="R667" s="16" t="n">
        <v>0.504425234448031</v>
      </c>
      <c r="S667" s="16" t="n">
        <v>0.392759153204093</v>
      </c>
      <c r="T667" s="16" t="n">
        <v>-0.00385315427296924</v>
      </c>
      <c r="U667" s="16" t="n">
        <v>0.515390794779665</v>
      </c>
      <c r="V667" s="16" t="n">
        <v>0.628972974332296</v>
      </c>
      <c r="W667" s="6" t="s">
        <v>567</v>
      </c>
      <c r="X667" s="16" t="n">
        <v>0</v>
      </c>
      <c r="Y667" s="16" t="n">
        <v>0.554059536487652</v>
      </c>
      <c r="Z667" s="16" t="n">
        <f aca="false">(G667-E667)/SQRT(H667^2/D667+F667^2/C667)</f>
        <v>-0.602479490577407</v>
      </c>
      <c r="AA667" s="24" t="n">
        <f aca="false">ABS(K667-Z667)</f>
        <v>0</v>
      </c>
    </row>
    <row r="668" customFormat="false" ht="15" hidden="false" customHeight="false" outlineLevel="0" collapsed="false">
      <c r="A668" s="17" t="n">
        <v>1063</v>
      </c>
      <c r="B668" s="6" t="s">
        <v>487</v>
      </c>
      <c r="C668" s="6" t="n">
        <v>126</v>
      </c>
      <c r="D668" s="6" t="n">
        <v>626</v>
      </c>
      <c r="E668" s="16" t="n">
        <v>0.57999799436047</v>
      </c>
      <c r="F668" s="16" t="n">
        <v>0.0670536834011091</v>
      </c>
      <c r="G668" s="16" t="n">
        <v>0.576140374468919</v>
      </c>
      <c r="H668" s="16" t="n">
        <v>0.0573947593324657</v>
      </c>
      <c r="I668" s="23" t="n">
        <f aca="false">G668-E668</f>
        <v>-0.00385761989155042</v>
      </c>
      <c r="J668" s="17" t="n">
        <f aca="false">100*(G668-E668)/E668</f>
        <v>-0.66510917780052</v>
      </c>
      <c r="K668" s="16" t="n">
        <v>-0.602853694591496</v>
      </c>
      <c r="L668" s="17" t="n">
        <v>163.872387068161</v>
      </c>
      <c r="M668" s="16" t="n">
        <v>0.547439408596414</v>
      </c>
      <c r="N668" s="16" t="n">
        <v>0.655969379006117</v>
      </c>
      <c r="O668" s="6" t="str">
        <f aca="false">IF(N668&lt;0.05,"Yes","No")</f>
        <v>No</v>
      </c>
      <c r="P668" s="16" t="n">
        <v>-0.0651917100052672</v>
      </c>
      <c r="Q668" s="16" t="n">
        <v>0.446664150353431</v>
      </c>
      <c r="R668" s="16" t="n">
        <v>0.50412899435496</v>
      </c>
      <c r="S668" s="16" t="n">
        <v>0.392022043771557</v>
      </c>
      <c r="T668" s="16" t="n">
        <v>-0.00385731710954136</v>
      </c>
      <c r="U668" s="16" t="n">
        <v>0.515102689770709</v>
      </c>
      <c r="V668" s="16" t="n">
        <v>0.628972974332296</v>
      </c>
      <c r="W668" s="6" t="s">
        <v>567</v>
      </c>
      <c r="X668" s="16" t="n">
        <v>0</v>
      </c>
      <c r="Y668" s="16" t="n">
        <v>0.554122927126122</v>
      </c>
      <c r="Z668" s="16" t="n">
        <f aca="false">(G668-E668)/SQRT(H668^2/D668+F668^2/C668)</f>
        <v>-0.602853694591496</v>
      </c>
      <c r="AA668" s="24" t="n">
        <f aca="false">ABS(K668-Z668)</f>
        <v>0</v>
      </c>
    </row>
    <row r="669" customFormat="false" ht="15" hidden="false" customHeight="false" outlineLevel="0" collapsed="false">
      <c r="A669" s="17" t="n">
        <v>1064</v>
      </c>
      <c r="B669" s="6" t="s">
        <v>487</v>
      </c>
      <c r="C669" s="6" t="n">
        <v>126</v>
      </c>
      <c r="D669" s="6" t="n">
        <v>626</v>
      </c>
      <c r="E669" s="16" t="n">
        <v>0.580029866998158</v>
      </c>
      <c r="F669" s="16" t="n">
        <v>0.067076671486874</v>
      </c>
      <c r="G669" s="16" t="n">
        <v>0.576168085153872</v>
      </c>
      <c r="H669" s="16" t="n">
        <v>0.0574114294789119</v>
      </c>
      <c r="I669" s="23" t="n">
        <f aca="false">G669-E669</f>
        <v>-0.00386178184428565</v>
      </c>
      <c r="J669" s="17" t="n">
        <f aca="false">100*(G669-E669)/E669</f>
        <v>-0.665790171163361</v>
      </c>
      <c r="K669" s="16" t="n">
        <v>-0.603301339200098</v>
      </c>
      <c r="L669" s="17" t="n">
        <v>163.868124511464</v>
      </c>
      <c r="M669" s="16" t="n">
        <v>0.547142373138672</v>
      </c>
      <c r="N669" s="16" t="n">
        <v>0.655969379006117</v>
      </c>
      <c r="O669" s="6" t="str">
        <f aca="false">IF(N669&lt;0.05,"Yes","No")</f>
        <v>No</v>
      </c>
      <c r="P669" s="16" t="n">
        <v>-0.0652423624153513</v>
      </c>
      <c r="Q669" s="16" t="n">
        <v>0.447358514870214</v>
      </c>
      <c r="R669" s="16" t="n">
        <v>0.50379784352199</v>
      </c>
      <c r="S669" s="16" t="n">
        <v>0.3919940711767</v>
      </c>
      <c r="T669" s="16" t="n">
        <v>-0.003861479111069</v>
      </c>
      <c r="U669" s="16" t="n">
        <v>0.51478098583779</v>
      </c>
      <c r="V669" s="16" t="n">
        <v>0.628972974332296</v>
      </c>
      <c r="W669" s="6" t="s">
        <v>567</v>
      </c>
      <c r="X669" s="16" t="n">
        <v>0</v>
      </c>
      <c r="Y669" s="16" t="n">
        <v>0.554097570870734</v>
      </c>
      <c r="Z669" s="16" t="n">
        <f aca="false">(G669-E669)/SQRT(H669^2/D669+F669^2/C669)</f>
        <v>-0.603301339200098</v>
      </c>
      <c r="AA669" s="24" t="n">
        <f aca="false">ABS(K669-Z669)</f>
        <v>0</v>
      </c>
    </row>
    <row r="670" customFormat="false" ht="15" hidden="false" customHeight="false" outlineLevel="0" collapsed="false">
      <c r="A670" s="17" t="n">
        <v>1065</v>
      </c>
      <c r="B670" s="6" t="s">
        <v>487</v>
      </c>
      <c r="C670" s="6" t="n">
        <v>126</v>
      </c>
      <c r="D670" s="6" t="n">
        <v>626</v>
      </c>
      <c r="E670" s="16" t="n">
        <v>0.580051222017833</v>
      </c>
      <c r="F670" s="16" t="n">
        <v>0.0670960211705061</v>
      </c>
      <c r="G670" s="16" t="n">
        <v>0.576187788249966</v>
      </c>
      <c r="H670" s="16" t="n">
        <v>0.057426659411307</v>
      </c>
      <c r="I670" s="23" t="n">
        <f aca="false">G670-E670</f>
        <v>-0.0038634337678668</v>
      </c>
      <c r="J670" s="17" t="n">
        <f aca="false">100*(G670-E670)/E670</f>
        <v>-0.666050448859846</v>
      </c>
      <c r="K670" s="16" t="n">
        <v>-0.603387147215707</v>
      </c>
      <c r="L670" s="17" t="n">
        <v>163.866237248918</v>
      </c>
      <c r="M670" s="16" t="n">
        <v>0.547085449704863</v>
      </c>
      <c r="N670" s="16" t="n">
        <v>0.655969379006117</v>
      </c>
      <c r="O670" s="6" t="str">
        <f aca="false">IF(N670&lt;0.05,"Yes","No")</f>
        <v>No</v>
      </c>
      <c r="P670" s="16" t="n">
        <v>-0.0652526360130987</v>
      </c>
      <c r="Q670" s="16" t="n">
        <v>0.447499415448335</v>
      </c>
      <c r="R670" s="16" t="n">
        <v>0.503730691742021</v>
      </c>
      <c r="S670" s="16" t="n">
        <v>0.392300284553645</v>
      </c>
      <c r="T670" s="16" t="n">
        <v>-0.00386313227680979</v>
      </c>
      <c r="U670" s="16" t="n">
        <v>0.514715048202271</v>
      </c>
      <c r="V670" s="16" t="n">
        <v>0.628972974332296</v>
      </c>
      <c r="W670" s="6" t="s">
        <v>567</v>
      </c>
      <c r="X670" s="16" t="n">
        <v>0</v>
      </c>
      <c r="Y670" s="16" t="n">
        <v>0.554160961509204</v>
      </c>
      <c r="Z670" s="16" t="n">
        <f aca="false">(G670-E670)/SQRT(H670^2/D670+F670^2/C670)</f>
        <v>-0.603387147215707</v>
      </c>
      <c r="AA670" s="24" t="n">
        <f aca="false">ABS(K670-Z670)</f>
        <v>0</v>
      </c>
    </row>
    <row r="671" customFormat="false" ht="15" hidden="false" customHeight="false" outlineLevel="0" collapsed="false">
      <c r="A671" s="17" t="n">
        <v>1066</v>
      </c>
      <c r="B671" s="6" t="s">
        <v>487</v>
      </c>
      <c r="C671" s="6" t="n">
        <v>126</v>
      </c>
      <c r="D671" s="6" t="n">
        <v>626</v>
      </c>
      <c r="E671" s="16" t="n">
        <v>0.580066889760986</v>
      </c>
      <c r="F671" s="16" t="n">
        <v>0.067116890806119</v>
      </c>
      <c r="G671" s="16" t="n">
        <v>0.576203905307828</v>
      </c>
      <c r="H671" s="16" t="n">
        <v>0.057441661972793</v>
      </c>
      <c r="I671" s="23" t="n">
        <f aca="false">G671-E671</f>
        <v>-0.00386298445315858</v>
      </c>
      <c r="J671" s="17" t="n">
        <f aca="false">100*(G671-E671)/E671</f>
        <v>-0.665954999560534</v>
      </c>
      <c r="K671" s="16" t="n">
        <v>-0.603133233375581</v>
      </c>
      <c r="L671" s="17" t="n">
        <v>163.862185961568</v>
      </c>
      <c r="M671" s="16" t="n">
        <v>0.547253948968799</v>
      </c>
      <c r="N671" s="16" t="n">
        <v>0.655969379006117</v>
      </c>
      <c r="O671" s="6" t="str">
        <f aca="false">IF(N671&lt;0.05,"Yes","No")</f>
        <v>No</v>
      </c>
      <c r="P671" s="16" t="n">
        <v>-0.0652273101278406</v>
      </c>
      <c r="Q671" s="16" t="n">
        <v>0.447152115471066</v>
      </c>
      <c r="R671" s="16" t="n">
        <v>0.50389623901646</v>
      </c>
      <c r="S671" s="16" t="n">
        <v>0.392266979502429</v>
      </c>
      <c r="T671" s="16" t="n">
        <v>-0.00386268430362322</v>
      </c>
      <c r="U671" s="16" t="n">
        <v>0.514874887115539</v>
      </c>
      <c r="V671" s="16" t="n">
        <v>0.628972974332296</v>
      </c>
      <c r="W671" s="6" t="s">
        <v>567</v>
      </c>
      <c r="X671" s="16" t="n">
        <v>0</v>
      </c>
      <c r="Y671" s="16" t="n">
        <v>0.554034180232263</v>
      </c>
      <c r="Z671" s="16" t="n">
        <f aca="false">(G671-E671)/SQRT(H671^2/D671+F671^2/C671)</f>
        <v>-0.603133233375581</v>
      </c>
      <c r="AA671" s="24" t="n">
        <f aca="false">ABS(K671-Z671)</f>
        <v>0</v>
      </c>
    </row>
    <row r="672" customFormat="false" ht="15" hidden="false" customHeight="false" outlineLevel="0" collapsed="false">
      <c r="A672" s="17" t="n">
        <v>1067</v>
      </c>
      <c r="B672" s="6" t="s">
        <v>487</v>
      </c>
      <c r="C672" s="6" t="n">
        <v>126</v>
      </c>
      <c r="D672" s="6" t="n">
        <v>626</v>
      </c>
      <c r="E672" s="16" t="n">
        <v>0.580078559498938</v>
      </c>
      <c r="F672" s="16" t="n">
        <v>0.0671348583628068</v>
      </c>
      <c r="G672" s="16" t="n">
        <v>0.576216103169865</v>
      </c>
      <c r="H672" s="16" t="n">
        <v>0.0574540277175386</v>
      </c>
      <c r="I672" s="23" t="n">
        <f aca="false">G672-E672</f>
        <v>-0.00386245632907356</v>
      </c>
      <c r="J672" s="17" t="n">
        <f aca="false">100*(G672-E672)/E672</f>
        <v>-0.665850558657069</v>
      </c>
      <c r="K672" s="16" t="n">
        <v>-0.602893440160774</v>
      </c>
      <c r="L672" s="17" t="n">
        <v>163.857920438865</v>
      </c>
      <c r="M672" s="16" t="n">
        <v>0.547413103670961</v>
      </c>
      <c r="N672" s="16" t="n">
        <v>0.655969379006117</v>
      </c>
      <c r="O672" s="6" t="str">
        <f aca="false">IF(N672&lt;0.05,"Yes","No")</f>
        <v>No</v>
      </c>
      <c r="P672" s="16" t="n">
        <v>-0.0652036226775433</v>
      </c>
      <c r="Q672" s="16" t="n">
        <v>0.446827405767282</v>
      </c>
      <c r="R672" s="16" t="n">
        <v>0.504051102395805</v>
      </c>
      <c r="S672" s="16" t="n">
        <v>0.392145978732331</v>
      </c>
      <c r="T672" s="16" t="n">
        <v>-0.00386215755042106</v>
      </c>
      <c r="U672" s="16" t="n">
        <v>0.515024449086964</v>
      </c>
      <c r="V672" s="16" t="n">
        <v>0.628972974332296</v>
      </c>
      <c r="W672" s="6" t="s">
        <v>567</v>
      </c>
      <c r="X672" s="16" t="n">
        <v>0</v>
      </c>
      <c r="Y672" s="16" t="n">
        <v>0.554034180232263</v>
      </c>
      <c r="Z672" s="16" t="n">
        <f aca="false">(G672-E672)/SQRT(H672^2/D672+F672^2/C672)</f>
        <v>-0.602893440160774</v>
      </c>
      <c r="AA672" s="24" t="n">
        <f aca="false">ABS(K672-Z672)</f>
        <v>0</v>
      </c>
    </row>
    <row r="673" customFormat="false" ht="15" hidden="false" customHeight="false" outlineLevel="0" collapsed="false">
      <c r="A673" s="17" t="n">
        <v>1068</v>
      </c>
      <c r="B673" s="6" t="s">
        <v>487</v>
      </c>
      <c r="C673" s="6" t="n">
        <v>126</v>
      </c>
      <c r="D673" s="6" t="n">
        <v>626</v>
      </c>
      <c r="E673" s="16" t="n">
        <v>0.580080752334898</v>
      </c>
      <c r="F673" s="16" t="n">
        <v>0.0671515589276933</v>
      </c>
      <c r="G673" s="16" t="n">
        <v>0.576222475630026</v>
      </c>
      <c r="H673" s="16" t="n">
        <v>0.0574645089402141</v>
      </c>
      <c r="I673" s="23" t="n">
        <f aca="false">G673-E673</f>
        <v>-0.0038582767048716</v>
      </c>
      <c r="J673" s="17" t="n">
        <f aca="false">100*(G673-E673)/E673</f>
        <v>-0.665127517046817</v>
      </c>
      <c r="K673" s="16" t="n">
        <v>-0.602096392453798</v>
      </c>
      <c r="L673" s="17" t="n">
        <v>163.852524392695</v>
      </c>
      <c r="M673" s="16" t="n">
        <v>0.54794223859156</v>
      </c>
      <c r="N673" s="16" t="n">
        <v>0.655969379006117</v>
      </c>
      <c r="O673" s="6" t="str">
        <f aca="false">IF(N673&lt;0.05,"Yes","No")</f>
        <v>No</v>
      </c>
      <c r="P673" s="16" t="n">
        <v>-0.0651202584669086</v>
      </c>
      <c r="Q673" s="16" t="n">
        <v>0.445685579581518</v>
      </c>
      <c r="R673" s="16" t="n">
        <v>0.504596319450636</v>
      </c>
      <c r="S673" s="16" t="n">
        <v>0.392046317310252</v>
      </c>
      <c r="T673" s="16" t="n">
        <v>-0.00385797962894404</v>
      </c>
      <c r="U673" s="16" t="n">
        <v>0.515552810308167</v>
      </c>
      <c r="V673" s="16" t="n">
        <v>0.628972974332296</v>
      </c>
      <c r="W673" s="6" t="s">
        <v>567</v>
      </c>
      <c r="X673" s="16" t="n">
        <v>0</v>
      </c>
      <c r="Y673" s="16" t="n">
        <v>0.554059536487652</v>
      </c>
      <c r="Z673" s="16" t="n">
        <f aca="false">(G673-E673)/SQRT(H673^2/D673+F673^2/C673)</f>
        <v>-0.602096392453798</v>
      </c>
      <c r="AA673" s="24" t="n">
        <f aca="false">ABS(K673-Z673)</f>
        <v>0</v>
      </c>
    </row>
    <row r="674" customFormat="false" ht="15" hidden="false" customHeight="false" outlineLevel="0" collapsed="false">
      <c r="A674" s="17" t="n">
        <v>1069</v>
      </c>
      <c r="B674" s="6" t="s">
        <v>487</v>
      </c>
      <c r="C674" s="6" t="n">
        <v>126</v>
      </c>
      <c r="D674" s="6" t="n">
        <v>626</v>
      </c>
      <c r="E674" s="16" t="n">
        <v>0.58007515919587</v>
      </c>
      <c r="F674" s="16" t="n">
        <v>0.0671701432398483</v>
      </c>
      <c r="G674" s="16" t="n">
        <v>0.57622490104395</v>
      </c>
      <c r="H674" s="16" t="n">
        <v>0.0574762706314882</v>
      </c>
      <c r="I674" s="23" t="n">
        <f aca="false">G674-E674</f>
        <v>-0.00385025815191997</v>
      </c>
      <c r="J674" s="17" t="n">
        <f aca="false">100*(G674-E674)/E674</f>
        <v>-0.663751600268041</v>
      </c>
      <c r="K674" s="16" t="n">
        <v>-0.60068439260357</v>
      </c>
      <c r="L674" s="17" t="n">
        <v>163.846662371392</v>
      </c>
      <c r="M674" s="16" t="n">
        <v>0.548880227788369</v>
      </c>
      <c r="N674" s="16" t="n">
        <v>0.656344541026388</v>
      </c>
      <c r="O674" s="6" t="str">
        <f aca="false">IF(N674&lt;0.05,"Yes","No")</f>
        <v>No</v>
      </c>
      <c r="P674" s="16" t="n">
        <v>-0.0649706181763537</v>
      </c>
      <c r="Q674" s="16" t="n">
        <v>0.44363964504155</v>
      </c>
      <c r="R674" s="16" t="n">
        <v>0.505575775081564</v>
      </c>
      <c r="S674" s="16" t="n">
        <v>0.391976313045597</v>
      </c>
      <c r="T674" s="16" t="n">
        <v>-0.00384996332248928</v>
      </c>
      <c r="U674" s="16" t="n">
        <v>0.516502377931714</v>
      </c>
      <c r="V674" s="16" t="n">
        <v>0.628972974332296</v>
      </c>
      <c r="W674" s="6" t="s">
        <v>567</v>
      </c>
      <c r="X674" s="16" t="n">
        <v>0</v>
      </c>
      <c r="Y674" s="16" t="n">
        <v>0.554008823976875</v>
      </c>
      <c r="Z674" s="16" t="n">
        <f aca="false">(G674-E674)/SQRT(H674^2/D674+F674^2/C674)</f>
        <v>-0.60068439260357</v>
      </c>
      <c r="AA674" s="24" t="n">
        <f aca="false">ABS(K674-Z674)</f>
        <v>0</v>
      </c>
    </row>
    <row r="675" customFormat="false" ht="15" hidden="false" customHeight="false" outlineLevel="0" collapsed="false">
      <c r="A675" s="17" t="n">
        <v>1070</v>
      </c>
      <c r="B675" s="6" t="s">
        <v>487</v>
      </c>
      <c r="C675" s="6" t="n">
        <v>126</v>
      </c>
      <c r="D675" s="6" t="n">
        <v>626</v>
      </c>
      <c r="E675" s="16" t="n">
        <v>0.580062584744559</v>
      </c>
      <c r="F675" s="16" t="n">
        <v>0.067185608169159</v>
      </c>
      <c r="G675" s="16" t="n">
        <v>0.576221431691807</v>
      </c>
      <c r="H675" s="16" t="n">
        <v>0.0574831349244078</v>
      </c>
      <c r="I675" s="23" t="n">
        <f aca="false">G675-E675</f>
        <v>-0.0038411530527529</v>
      </c>
      <c r="J675" s="17" t="n">
        <f aca="false">100*(G675-E675)/E675</f>
        <v>-0.662196313600267</v>
      </c>
      <c r="K675" s="16" t="n">
        <v>-0.599134477764476</v>
      </c>
      <c r="L675" s="17" t="n">
        <v>163.837651296199</v>
      </c>
      <c r="M675" s="16" t="n">
        <v>0.549910766310166</v>
      </c>
      <c r="N675" s="16" t="n">
        <v>0.656829175678033</v>
      </c>
      <c r="O675" s="6" t="str">
        <f aca="false">IF(N675&lt;0.05,"Yes","No")</f>
        <v>No</v>
      </c>
      <c r="P675" s="16" t="n">
        <v>-0.0648076948720143</v>
      </c>
      <c r="Q675" s="16" t="n">
        <v>0.44141745250079</v>
      </c>
      <c r="R675" s="16" t="n">
        <v>0.506643312737355</v>
      </c>
      <c r="S675" s="16" t="n">
        <v>0.391330685966955</v>
      </c>
      <c r="T675" s="16" t="n">
        <v>-0.00384086037617932</v>
      </c>
      <c r="U675" s="16" t="n">
        <v>0.517537562869261</v>
      </c>
      <c r="V675" s="16" t="n">
        <v>0.628972974332296</v>
      </c>
      <c r="W675" s="6" t="s">
        <v>567</v>
      </c>
      <c r="X675" s="16" t="n">
        <v>0</v>
      </c>
      <c r="Y675" s="16" t="n">
        <v>0.553844008316852</v>
      </c>
      <c r="Z675" s="16" t="n">
        <f aca="false">(G675-E675)/SQRT(H675^2/D675+F675^2/C675)</f>
        <v>-0.599134477764477</v>
      </c>
      <c r="AA675" s="24" t="n">
        <f aca="false">ABS(K675-Z675)</f>
        <v>0</v>
      </c>
    </row>
    <row r="676" customFormat="false" ht="15" hidden="false" customHeight="false" outlineLevel="0" collapsed="false">
      <c r="A676" s="17" t="n">
        <v>1071</v>
      </c>
      <c r="B676" s="6" t="s">
        <v>487</v>
      </c>
      <c r="C676" s="6" t="n">
        <v>126</v>
      </c>
      <c r="D676" s="6" t="n">
        <v>626</v>
      </c>
      <c r="E676" s="16" t="n">
        <v>0.580044590528049</v>
      </c>
      <c r="F676" s="16" t="n">
        <v>0.0671947407979599</v>
      </c>
      <c r="G676" s="16" t="n">
        <v>0.576212739506469</v>
      </c>
      <c r="H676" s="16" t="n">
        <v>0.0574876949109987</v>
      </c>
      <c r="I676" s="23" t="n">
        <f aca="false">G676-E676</f>
        <v>-0.00383185102158057</v>
      </c>
      <c r="J676" s="17" t="n">
        <f aca="false">100*(G676-E676)/E676</f>
        <v>-0.660613181150816</v>
      </c>
      <c r="K676" s="16" t="n">
        <v>-0.597606678176557</v>
      </c>
      <c r="L676" s="17" t="n">
        <v>163.833048654039</v>
      </c>
      <c r="M676" s="16" t="n">
        <v>0.550927519244338</v>
      </c>
      <c r="N676" s="16" t="n">
        <v>0.65693878900661</v>
      </c>
      <c r="O676" s="6" t="str">
        <f aca="false">IF(N676&lt;0.05,"Yes","No")</f>
        <v>No</v>
      </c>
      <c r="P676" s="16" t="n">
        <v>-0.0646448382573346</v>
      </c>
      <c r="Q676" s="16" t="n">
        <v>0.439201745616064</v>
      </c>
      <c r="R676" s="16" t="n">
        <v>0.507711598876303</v>
      </c>
      <c r="S676" s="16" t="n">
        <v>0.391194850343772</v>
      </c>
      <c r="T676" s="16" t="n">
        <v>-0.0038315606191939</v>
      </c>
      <c r="U676" s="16" t="n">
        <v>0.518573683240889</v>
      </c>
      <c r="V676" s="16" t="n">
        <v>0.628972974332296</v>
      </c>
      <c r="W676" s="6" t="s">
        <v>567</v>
      </c>
      <c r="X676" s="16" t="n">
        <v>0</v>
      </c>
      <c r="Y676" s="16" t="n">
        <v>0.553818652061464</v>
      </c>
      <c r="Z676" s="16" t="n">
        <f aca="false">(G676-E676)/SQRT(H676^2/D676+F676^2/C676)</f>
        <v>-0.597606678176557</v>
      </c>
      <c r="AA676" s="24" t="n">
        <f aca="false">ABS(K676-Z676)</f>
        <v>0</v>
      </c>
    </row>
    <row r="677" customFormat="false" ht="15" hidden="false" customHeight="false" outlineLevel="0" collapsed="false">
      <c r="A677" s="17" t="n">
        <v>1072</v>
      </c>
      <c r="B677" s="6" t="s">
        <v>487</v>
      </c>
      <c r="C677" s="6" t="n">
        <v>126</v>
      </c>
      <c r="D677" s="6" t="n">
        <v>626</v>
      </c>
      <c r="E677" s="16" t="n">
        <v>0.580022471764731</v>
      </c>
      <c r="F677" s="16" t="n">
        <v>0.0672014096991021</v>
      </c>
      <c r="G677" s="16" t="n">
        <v>0.576199944169758</v>
      </c>
      <c r="H677" s="16" t="n">
        <v>0.0574900770042457</v>
      </c>
      <c r="I677" s="23" t="n">
        <f aca="false">G677-E677</f>
        <v>-0.00382252759497348</v>
      </c>
      <c r="J677" s="17" t="n">
        <f aca="false">100*(G677-E677)/E677</f>
        <v>-0.659030948118847</v>
      </c>
      <c r="K677" s="16" t="n">
        <v>-0.596097881758575</v>
      </c>
      <c r="L677" s="17" t="n">
        <v>163.828348285319</v>
      </c>
      <c r="M677" s="16" t="n">
        <v>0.551932541225645</v>
      </c>
      <c r="N677" s="16" t="n">
        <v>0.65693878900661</v>
      </c>
      <c r="O677" s="6" t="str">
        <f aca="false">IF(N677&lt;0.05,"Yes","No")</f>
        <v>No</v>
      </c>
      <c r="P677" s="16" t="n">
        <v>-0.0644840763358563</v>
      </c>
      <c r="Q677" s="16" t="n">
        <v>0.437020005384691</v>
      </c>
      <c r="R677" s="16" t="n">
        <v>0.508767305336841</v>
      </c>
      <c r="S677" s="16" t="n">
        <v>0.391181847021756</v>
      </c>
      <c r="T677" s="16" t="n">
        <v>-0.00382223987138654</v>
      </c>
      <c r="U677" s="16" t="n">
        <v>0.519597347874801</v>
      </c>
      <c r="V677" s="16" t="n">
        <v>0.628972974332296</v>
      </c>
      <c r="W677" s="6" t="s">
        <v>567</v>
      </c>
      <c r="X677" s="16" t="n">
        <v>0</v>
      </c>
      <c r="Y677" s="16" t="n">
        <v>0.553691870784523</v>
      </c>
      <c r="Z677" s="16" t="n">
        <f aca="false">(G677-E677)/SQRT(H677^2/D677+F677^2/C677)</f>
        <v>-0.596097881758575</v>
      </c>
      <c r="AA677" s="24" t="n">
        <f aca="false">ABS(K677-Z677)</f>
        <v>0</v>
      </c>
    </row>
    <row r="678" customFormat="false" ht="15" hidden="false" customHeight="false" outlineLevel="0" collapsed="false">
      <c r="A678" s="17" t="n">
        <v>1073</v>
      </c>
      <c r="B678" s="6" t="s">
        <v>487</v>
      </c>
      <c r="C678" s="6" t="n">
        <v>126</v>
      </c>
      <c r="D678" s="6" t="n">
        <v>626</v>
      </c>
      <c r="E678" s="16" t="n">
        <v>0.579999846598459</v>
      </c>
      <c r="F678" s="16" t="n">
        <v>0.0672076169009358</v>
      </c>
      <c r="G678" s="16" t="n">
        <v>0.576176947917039</v>
      </c>
      <c r="H678" s="16" t="n">
        <v>0.0574858549547626</v>
      </c>
      <c r="I678" s="23" t="n">
        <f aca="false">G678-E678</f>
        <v>-0.00382289868141927</v>
      </c>
      <c r="J678" s="17" t="n">
        <f aca="false">100*(G678-E678)/E678</f>
        <v>-0.659120636641464</v>
      </c>
      <c r="K678" s="16" t="n">
        <v>-0.596113378463938</v>
      </c>
      <c r="L678" s="17" t="n">
        <v>163.814869625055</v>
      </c>
      <c r="M678" s="16" t="n">
        <v>0.551922281988955</v>
      </c>
      <c r="N678" s="16" t="n">
        <v>0.65693878900661</v>
      </c>
      <c r="O678" s="6" t="str">
        <f aca="false">IF(N678&lt;0.05,"Yes","No")</f>
        <v>No</v>
      </c>
      <c r="P678" s="16" t="n">
        <v>-0.0644927775008359</v>
      </c>
      <c r="Q678" s="16" t="n">
        <v>0.437137952013791</v>
      </c>
      <c r="R678" s="16" t="n">
        <v>0.508710136215687</v>
      </c>
      <c r="S678" s="16" t="n">
        <v>0.390297432257723</v>
      </c>
      <c r="T678" s="16" t="n">
        <v>-0.00382261314597203</v>
      </c>
      <c r="U678" s="16" t="n">
        <v>0.519540863876124</v>
      </c>
      <c r="V678" s="16" t="n">
        <v>0.628972974332296</v>
      </c>
      <c r="W678" s="6" t="s">
        <v>567</v>
      </c>
      <c r="X678" s="16" t="n">
        <v>0</v>
      </c>
      <c r="Y678" s="16" t="n">
        <v>0.553628480146052</v>
      </c>
      <c r="Z678" s="16" t="n">
        <f aca="false">(G678-E678)/SQRT(H678^2/D678+F678^2/C678)</f>
        <v>-0.596113378463938</v>
      </c>
      <c r="AA678" s="24" t="n">
        <f aca="false">ABS(K678-Z678)</f>
        <v>0</v>
      </c>
    </row>
    <row r="679" customFormat="false" ht="15" hidden="false" customHeight="false" outlineLevel="0" collapsed="false">
      <c r="A679" s="17" t="n">
        <v>1074</v>
      </c>
      <c r="B679" s="6" t="s">
        <v>487</v>
      </c>
      <c r="C679" s="6" t="n">
        <v>126</v>
      </c>
      <c r="D679" s="6" t="n">
        <v>626</v>
      </c>
      <c r="E679" s="16" t="n">
        <v>0.579967272423563</v>
      </c>
      <c r="F679" s="16" t="n">
        <v>0.0672118631249377</v>
      </c>
      <c r="G679" s="16" t="n">
        <v>0.576147735214081</v>
      </c>
      <c r="H679" s="16" t="n">
        <v>0.0574849423647682</v>
      </c>
      <c r="I679" s="23" t="n">
        <f aca="false">G679-E679</f>
        <v>-0.00381953720948147</v>
      </c>
      <c r="J679" s="17" t="n">
        <f aca="false">100*(G679-E679)/E679</f>
        <v>-0.65857805967575</v>
      </c>
      <c r="K679" s="16" t="n">
        <v>-0.595557631803644</v>
      </c>
      <c r="L679" s="17" t="n">
        <v>163.808444867151</v>
      </c>
      <c r="M679" s="16" t="n">
        <v>0.552292718356452</v>
      </c>
      <c r="N679" s="16" t="n">
        <v>0.65693878900661</v>
      </c>
      <c r="O679" s="6" t="str">
        <f aca="false">IF(N679&lt;0.05,"Yes","No")</f>
        <v>No</v>
      </c>
      <c r="P679" s="16" t="n">
        <v>-0.0644359983522969</v>
      </c>
      <c r="Q679" s="16" t="n">
        <v>0.436368582300717</v>
      </c>
      <c r="R679" s="16" t="n">
        <v>0.509083252138729</v>
      </c>
      <c r="S679" s="16" t="n">
        <v>0.390100253640978</v>
      </c>
      <c r="T679" s="16" t="n">
        <v>-0.003819254015146</v>
      </c>
      <c r="U679" s="16" t="n">
        <v>0.519902138273606</v>
      </c>
      <c r="V679" s="16" t="n">
        <v>0.628972974332296</v>
      </c>
      <c r="W679" s="6" t="s">
        <v>567</v>
      </c>
      <c r="X679" s="16" t="n">
        <v>0</v>
      </c>
      <c r="Y679" s="16" t="n">
        <v>0.55359044576297</v>
      </c>
      <c r="Z679" s="16" t="n">
        <f aca="false">(G679-E679)/SQRT(H679^2/D679+F679^2/C679)</f>
        <v>-0.595557631803644</v>
      </c>
      <c r="AA679" s="24" t="n">
        <f aca="false">ABS(K679-Z679)</f>
        <v>0</v>
      </c>
    </row>
    <row r="680" customFormat="false" ht="15" hidden="false" customHeight="false" outlineLevel="0" collapsed="false">
      <c r="A680" s="17" t="n">
        <v>1075</v>
      </c>
      <c r="B680" s="6" t="s">
        <v>487</v>
      </c>
      <c r="C680" s="6" t="n">
        <v>126</v>
      </c>
      <c r="D680" s="6" t="n">
        <v>626</v>
      </c>
      <c r="E680" s="16" t="n">
        <v>0.579926084194865</v>
      </c>
      <c r="F680" s="16" t="n">
        <v>0.067217771351982</v>
      </c>
      <c r="G680" s="16" t="n">
        <v>0.576116304999342</v>
      </c>
      <c r="H680" s="16" t="n">
        <v>0.0574843209835802</v>
      </c>
      <c r="I680" s="23" t="n">
        <f aca="false">G680-E680</f>
        <v>-0.00380977919552217</v>
      </c>
      <c r="J680" s="17" t="n">
        <f aca="false">100*(G680-E680)/E680</f>
        <v>-0.656942203386392</v>
      </c>
      <c r="K680" s="16" t="n">
        <v>-0.593991433303018</v>
      </c>
      <c r="L680" s="17" t="n">
        <v>163.800424168542</v>
      </c>
      <c r="M680" s="16" t="n">
        <v>0.553337288919857</v>
      </c>
      <c r="N680" s="16" t="n">
        <v>0.657350263867378</v>
      </c>
      <c r="O680" s="6" t="str">
        <f aca="false">IF(N680&lt;0.05,"Yes","No")</f>
        <v>No</v>
      </c>
      <c r="P680" s="16" t="n">
        <v>-0.0642707121104118</v>
      </c>
      <c r="Q680" s="16" t="n">
        <v>0.434132775632936</v>
      </c>
      <c r="R680" s="16" t="n">
        <v>0.510170223878116</v>
      </c>
      <c r="S680" s="16" t="n">
        <v>0.389857975273141</v>
      </c>
      <c r="T680" s="16" t="n">
        <v>-0.0038094983000308</v>
      </c>
      <c r="U680" s="16" t="n">
        <v>0.520956400719041</v>
      </c>
      <c r="V680" s="16" t="n">
        <v>0.628972974332296</v>
      </c>
      <c r="W680" s="6" t="s">
        <v>567</v>
      </c>
      <c r="X680" s="16" t="n">
        <v>0</v>
      </c>
      <c r="Y680" s="16" t="n">
        <v>0.55365383640144</v>
      </c>
      <c r="Z680" s="16" t="n">
        <f aca="false">(G680-E680)/SQRT(H680^2/D680+F680^2/C680)</f>
        <v>-0.593991433303018</v>
      </c>
      <c r="AA680" s="24" t="n">
        <f aca="false">ABS(K680-Z680)</f>
        <v>0</v>
      </c>
    </row>
    <row r="681" customFormat="false" ht="15" hidden="false" customHeight="false" outlineLevel="0" collapsed="false">
      <c r="A681" s="17" t="n">
        <v>1076</v>
      </c>
      <c r="B681" s="6" t="s">
        <v>487</v>
      </c>
      <c r="C681" s="6" t="n">
        <v>126</v>
      </c>
      <c r="D681" s="6" t="n">
        <v>626</v>
      </c>
      <c r="E681" s="16" t="n">
        <v>0.579879474781808</v>
      </c>
      <c r="F681" s="16" t="n">
        <v>0.0672260560550494</v>
      </c>
      <c r="G681" s="16" t="n">
        <v>0.576071986041892</v>
      </c>
      <c r="H681" s="16" t="n">
        <v>0.0574806232789341</v>
      </c>
      <c r="I681" s="23" t="n">
        <f aca="false">G681-E681</f>
        <v>-0.00380748873991665</v>
      </c>
      <c r="J681" s="17" t="n">
        <f aca="false">100*(G681-E681)/E681</f>
        <v>-0.656600018710664</v>
      </c>
      <c r="K681" s="16" t="n">
        <v>-0.593575449765567</v>
      </c>
      <c r="L681" s="17" t="n">
        <v>163.785187747724</v>
      </c>
      <c r="M681" s="16" t="n">
        <v>0.553614957192667</v>
      </c>
      <c r="N681" s="16" t="n">
        <v>0.657350263867378</v>
      </c>
      <c r="O681" s="6" t="str">
        <f aca="false">IF(N681&lt;0.05,"Yes","No")</f>
        <v>No</v>
      </c>
      <c r="P681" s="16" t="n">
        <v>-0.0642336165981926</v>
      </c>
      <c r="Q681" s="16" t="n">
        <v>0.433631778222934</v>
      </c>
      <c r="R681" s="16" t="n">
        <v>0.510414342083243</v>
      </c>
      <c r="S681" s="16" t="n">
        <v>0.388821549602135</v>
      </c>
      <c r="T681" s="16" t="n">
        <v>-0.00380720984662735</v>
      </c>
      <c r="U681" s="16" t="n">
        <v>0.521192635335114</v>
      </c>
      <c r="V681" s="16" t="n">
        <v>0.628972974332296</v>
      </c>
      <c r="W681" s="6" t="s">
        <v>567</v>
      </c>
      <c r="X681" s="16" t="n">
        <v>0</v>
      </c>
      <c r="Y681" s="16" t="n">
        <v>0.553666514529134</v>
      </c>
      <c r="Z681" s="16" t="n">
        <f aca="false">(G681-E681)/SQRT(H681^2/D681+F681^2/C681)</f>
        <v>-0.593575449765567</v>
      </c>
      <c r="AA681" s="24" t="n">
        <f aca="false">ABS(K681-Z681)</f>
        <v>0</v>
      </c>
    </row>
    <row r="682" customFormat="false" ht="15" hidden="false" customHeight="false" outlineLevel="0" collapsed="false">
      <c r="A682" s="17" t="n">
        <v>1077</v>
      </c>
      <c r="B682" s="6" t="s">
        <v>487</v>
      </c>
      <c r="C682" s="6" t="n">
        <v>126</v>
      </c>
      <c r="D682" s="6" t="n">
        <v>626</v>
      </c>
      <c r="E682" s="16" t="n">
        <v>0.579820978972647</v>
      </c>
      <c r="F682" s="16" t="n">
        <v>0.0672285544041961</v>
      </c>
      <c r="G682" s="16" t="n">
        <v>0.576026120458167</v>
      </c>
      <c r="H682" s="16" t="n">
        <v>0.0574807938140025</v>
      </c>
      <c r="I682" s="23" t="n">
        <f aca="false">G682-E682</f>
        <v>-0.0037948585144798</v>
      </c>
      <c r="J682" s="17" t="n">
        <f aca="false">100*(G682-E682)/E682</f>
        <v>-0.654487963026744</v>
      </c>
      <c r="K682" s="16" t="n">
        <v>-0.591587047190044</v>
      </c>
      <c r="L682" s="17" t="n">
        <v>163.78241068477</v>
      </c>
      <c r="M682" s="16" t="n">
        <v>0.554942812369989</v>
      </c>
      <c r="N682" s="16" t="n">
        <v>0.658098966891268</v>
      </c>
      <c r="O682" s="6" t="str">
        <f aca="false">IF(N682&lt;0.05,"Yes","No")</f>
        <v>No</v>
      </c>
      <c r="P682" s="16" t="n">
        <v>-0.0640198802413471</v>
      </c>
      <c r="Q682" s="16" t="n">
        <v>0.430750773509902</v>
      </c>
      <c r="R682" s="16" t="n">
        <v>0.511822089948052</v>
      </c>
      <c r="S682" s="16" t="n">
        <v>0.38886360191148</v>
      </c>
      <c r="T682" s="16" t="n">
        <v>-0.00379458270460508</v>
      </c>
      <c r="U682" s="16" t="n">
        <v>0.522558223427684</v>
      </c>
      <c r="V682" s="16" t="n">
        <v>0.628972974332296</v>
      </c>
      <c r="W682" s="6" t="s">
        <v>567</v>
      </c>
      <c r="X682" s="16" t="n">
        <v>0</v>
      </c>
      <c r="Y682" s="16" t="n">
        <v>0.553615802018358</v>
      </c>
      <c r="Z682" s="16" t="n">
        <f aca="false">(G682-E682)/SQRT(H682^2/D682+F682^2/C682)</f>
        <v>-0.591587047190044</v>
      </c>
      <c r="AA682" s="24" t="n">
        <f aca="false">ABS(K682-Z682)</f>
        <v>0</v>
      </c>
    </row>
    <row r="683" customFormat="false" ht="15" hidden="false" customHeight="false" outlineLevel="0" collapsed="false">
      <c r="A683" s="17" t="n">
        <v>1078</v>
      </c>
      <c r="B683" s="6" t="s">
        <v>487</v>
      </c>
      <c r="C683" s="6" t="n">
        <v>126</v>
      </c>
      <c r="D683" s="6" t="n">
        <v>626</v>
      </c>
      <c r="E683" s="16" t="n">
        <v>0.579760382809336</v>
      </c>
      <c r="F683" s="16" t="n">
        <v>0.0672304971541932</v>
      </c>
      <c r="G683" s="16" t="n">
        <v>0.57598007001435</v>
      </c>
      <c r="H683" s="16" t="n">
        <v>0.0574781908338358</v>
      </c>
      <c r="I683" s="23" t="n">
        <f aca="false">G683-E683</f>
        <v>-0.00378031279498581</v>
      </c>
      <c r="J683" s="17" t="n">
        <f aca="false">100*(G683-E683)/E683</f>
        <v>-0.652047450477317</v>
      </c>
      <c r="K683" s="16" t="n">
        <v>-0.5893080673955</v>
      </c>
      <c r="L683" s="17" t="n">
        <v>163.776386986088</v>
      </c>
      <c r="M683" s="16" t="n">
        <v>0.556466658508119</v>
      </c>
      <c r="N683" s="16" t="n">
        <v>0.65866842226792</v>
      </c>
      <c r="O683" s="6" t="str">
        <f aca="false">IF(N683&lt;0.05,"Yes","No")</f>
        <v>No</v>
      </c>
      <c r="P683" s="16" t="n">
        <v>-0.0637763633277393</v>
      </c>
      <c r="Q683" s="16" t="n">
        <v>0.427480051975336</v>
      </c>
      <c r="R683" s="16" t="n">
        <v>0.513428454419801</v>
      </c>
      <c r="S683" s="16" t="n">
        <v>0.388586492212404</v>
      </c>
      <c r="T683" s="16" t="n">
        <v>-0.00378004027846885</v>
      </c>
      <c r="U683" s="16" t="n">
        <v>0.524116611081481</v>
      </c>
      <c r="V683" s="16" t="n">
        <v>0.628972974332296</v>
      </c>
      <c r="W683" s="6" t="s">
        <v>567</v>
      </c>
      <c r="X683" s="16" t="n">
        <v>0</v>
      </c>
      <c r="Y683" s="16" t="n">
        <v>0.553400273847558</v>
      </c>
      <c r="Z683" s="16" t="n">
        <f aca="false">(G683-E683)/SQRT(H683^2/D683+F683^2/C683)</f>
        <v>-0.5893080673955</v>
      </c>
      <c r="AA683" s="24" t="n">
        <f aca="false">ABS(K683-Z683)</f>
        <v>0</v>
      </c>
    </row>
    <row r="684" customFormat="false" ht="15" hidden="false" customHeight="false" outlineLevel="0" collapsed="false">
      <c r="A684" s="17" t="n">
        <v>1079</v>
      </c>
      <c r="B684" s="6" t="s">
        <v>487</v>
      </c>
      <c r="C684" s="6" t="n">
        <v>126</v>
      </c>
      <c r="D684" s="6" t="n">
        <v>626</v>
      </c>
      <c r="E684" s="16" t="n">
        <v>0.579689328632658</v>
      </c>
      <c r="F684" s="16" t="n">
        <v>0.0672330273465426</v>
      </c>
      <c r="G684" s="16" t="n">
        <v>0.575917673187134</v>
      </c>
      <c r="H684" s="16" t="n">
        <v>0.0574707378799816</v>
      </c>
      <c r="I684" s="23" t="n">
        <f aca="false">G684-E684</f>
        <v>-0.0037716554455236</v>
      </c>
      <c r="J684" s="17" t="n">
        <f aca="false">100*(G684-E684)/E684</f>
        <v>-0.650633927386588</v>
      </c>
      <c r="K684" s="16" t="n">
        <v>-0.587948971558728</v>
      </c>
      <c r="L684" s="17" t="n">
        <v>163.762804963386</v>
      </c>
      <c r="M684" s="16" t="n">
        <v>0.557376449933499</v>
      </c>
      <c r="N684" s="16" t="n">
        <v>0.6593738295666</v>
      </c>
      <c r="O684" s="6" t="str">
        <f aca="false">IF(N684&lt;0.05,"Yes","No")</f>
        <v>No</v>
      </c>
      <c r="P684" s="16" t="n">
        <v>-0.0636362721796779</v>
      </c>
      <c r="Q684" s="16" t="n">
        <v>0.425604109379779</v>
      </c>
      <c r="R684" s="16" t="n">
        <v>0.514353758949498</v>
      </c>
      <c r="S684" s="16" t="n">
        <v>0.387338661019129</v>
      </c>
      <c r="T684" s="16" t="n">
        <v>-0.00377138573671142</v>
      </c>
      <c r="U684" s="16" t="n">
        <v>0.525014029649681</v>
      </c>
      <c r="V684" s="16" t="n">
        <v>0.629115402774297</v>
      </c>
      <c r="W684" s="6" t="s">
        <v>567</v>
      </c>
      <c r="X684" s="16" t="n">
        <v>0</v>
      </c>
      <c r="Y684" s="16" t="n">
        <v>0.553489020741417</v>
      </c>
      <c r="Z684" s="16" t="n">
        <f aca="false">(G684-E684)/SQRT(H684^2/D684+F684^2/C684)</f>
        <v>-0.587948971558728</v>
      </c>
      <c r="AA684" s="24" t="n">
        <f aca="false">ABS(K684-Z684)</f>
        <v>0</v>
      </c>
    </row>
    <row r="685" customFormat="false" ht="15" hidden="false" customHeight="false" outlineLevel="0" collapsed="false">
      <c r="A685" s="17" t="n">
        <v>1080</v>
      </c>
      <c r="B685" s="6" t="s">
        <v>487</v>
      </c>
      <c r="C685" s="6" t="n">
        <v>126</v>
      </c>
      <c r="D685" s="6" t="n">
        <v>626</v>
      </c>
      <c r="E685" s="16" t="n">
        <v>0.579601472332364</v>
      </c>
      <c r="F685" s="16" t="n">
        <v>0.0672252293847346</v>
      </c>
      <c r="G685" s="16" t="n">
        <v>0.575848243345087</v>
      </c>
      <c r="H685" s="16" t="n">
        <v>0.0574596754596682</v>
      </c>
      <c r="I685" s="23" t="n">
        <f aca="false">G685-E685</f>
        <v>-0.00375322898727704</v>
      </c>
      <c r="J685" s="17" t="n">
        <f aca="false">100*(G685-E685)/E685</f>
        <v>-0.647553390810712</v>
      </c>
      <c r="K685" s="16" t="n">
        <v>-0.585150148872964</v>
      </c>
      <c r="L685" s="17" t="n">
        <v>163.756595085725</v>
      </c>
      <c r="M685" s="16" t="n">
        <v>0.5592521986549</v>
      </c>
      <c r="N685" s="16" t="n">
        <v>0.660106106389857</v>
      </c>
      <c r="O685" s="6" t="str">
        <f aca="false">IF(N685&lt;0.05,"Yes","No")</f>
        <v>No</v>
      </c>
      <c r="P685" s="16" t="n">
        <v>-0.0633365267778244</v>
      </c>
      <c r="Q685" s="16" t="n">
        <v>0.421604113223078</v>
      </c>
      <c r="R685" s="16" t="n">
        <v>0.516336496849491</v>
      </c>
      <c r="S685" s="16" t="n">
        <v>0.386857999382673</v>
      </c>
      <c r="T685" s="16" t="n">
        <v>-0.00375296260116973</v>
      </c>
      <c r="U685" s="16" t="n">
        <v>0.526938110098792</v>
      </c>
      <c r="V685" s="16" t="n">
        <v>0.629761188812454</v>
      </c>
      <c r="W685" s="6" t="s">
        <v>567</v>
      </c>
      <c r="X685" s="16" t="n">
        <v>0</v>
      </c>
      <c r="Y685" s="16" t="n">
        <v>0.553317866017547</v>
      </c>
      <c r="Z685" s="16" t="n">
        <f aca="false">(G685-E685)/SQRT(H685^2/D685+F685^2/C685)</f>
        <v>-0.585150148872964</v>
      </c>
      <c r="AA685" s="24" t="n">
        <f aca="false">ABS(K685-Z685)</f>
        <v>0</v>
      </c>
    </row>
    <row r="686" customFormat="false" ht="15" hidden="false" customHeight="false" outlineLevel="0" collapsed="false">
      <c r="A686" s="17" t="n">
        <v>1081</v>
      </c>
      <c r="B686" s="6" t="s">
        <v>487</v>
      </c>
      <c r="C686" s="6" t="n">
        <v>126</v>
      </c>
      <c r="D686" s="6" t="n">
        <v>626</v>
      </c>
      <c r="E686" s="16" t="n">
        <v>0.579506805728352</v>
      </c>
      <c r="F686" s="16" t="n">
        <v>0.0672128513507664</v>
      </c>
      <c r="G686" s="16" t="n">
        <v>0.575770864328637</v>
      </c>
      <c r="H686" s="16" t="n">
        <v>0.057443503041043</v>
      </c>
      <c r="I686" s="23" t="n">
        <f aca="false">G686-E686</f>
        <v>-0.00373594139971489</v>
      </c>
      <c r="J686" s="17" t="n">
        <f aca="false">100*(G686-E686)/E686</f>
        <v>-0.644676018087377</v>
      </c>
      <c r="K686" s="16" t="n">
        <v>-0.582569449582882</v>
      </c>
      <c r="L686" s="17" t="n">
        <v>163.748695668165</v>
      </c>
      <c r="M686" s="16" t="n">
        <v>0.56098450865318</v>
      </c>
      <c r="N686" s="16" t="n">
        <v>0.661407661436774</v>
      </c>
      <c r="O686" s="6" t="str">
        <f aca="false">IF(N686&lt;0.05,"Yes","No")</f>
        <v>No</v>
      </c>
      <c r="P686" s="16" t="n">
        <v>-0.0630612249479092</v>
      </c>
      <c r="Q686" s="16" t="n">
        <v>0.417946946171596</v>
      </c>
      <c r="R686" s="16" t="n">
        <v>0.518161038651231</v>
      </c>
      <c r="S686" s="16" t="n">
        <v>0.386406828468153</v>
      </c>
      <c r="T686" s="16" t="n">
        <v>-0.00373567826633502</v>
      </c>
      <c r="U686" s="16" t="n">
        <v>0.528708805198782</v>
      </c>
      <c r="V686" s="16" t="n">
        <v>0.630787734084407</v>
      </c>
      <c r="W686" s="6" t="s">
        <v>567</v>
      </c>
      <c r="X686" s="16" t="n">
        <v>0</v>
      </c>
      <c r="Y686" s="16" t="n">
        <v>0.553210101932147</v>
      </c>
      <c r="Z686" s="16" t="n">
        <f aca="false">(G686-E686)/SQRT(H686^2/D686+F686^2/C686)</f>
        <v>-0.582569449582882</v>
      </c>
      <c r="AA686" s="24" t="n">
        <f aca="false">ABS(K686-Z686)</f>
        <v>0</v>
      </c>
    </row>
    <row r="687" customFormat="false" ht="15" hidden="false" customHeight="false" outlineLevel="0" collapsed="false">
      <c r="A687" s="17" t="n">
        <v>1082</v>
      </c>
      <c r="B687" s="6" t="s">
        <v>487</v>
      </c>
      <c r="C687" s="6" t="n">
        <v>126</v>
      </c>
      <c r="D687" s="6" t="n">
        <v>626</v>
      </c>
      <c r="E687" s="16" t="n">
        <v>0.579400695742123</v>
      </c>
      <c r="F687" s="16" t="n">
        <v>0.0671915759123527</v>
      </c>
      <c r="G687" s="16" t="n">
        <v>0.575685267916884</v>
      </c>
      <c r="H687" s="16" t="n">
        <v>0.0574188642762259</v>
      </c>
      <c r="I687" s="23" t="n">
        <f aca="false">G687-E687</f>
        <v>-0.00371542782523926</v>
      </c>
      <c r="J687" s="17" t="n">
        <f aca="false">100*(G687-E687)/E687</f>
        <v>-0.641253600926449</v>
      </c>
      <c r="K687" s="16" t="n">
        <v>-0.579562437257787</v>
      </c>
      <c r="L687" s="17" t="n">
        <v>163.739575195517</v>
      </c>
      <c r="M687" s="16" t="n">
        <v>0.563006283360616</v>
      </c>
      <c r="N687" s="16" t="n">
        <v>0.662675743047986</v>
      </c>
      <c r="O687" s="6" t="str">
        <f aca="false">IF(N687&lt;0.05,"Yes","No")</f>
        <v>No</v>
      </c>
      <c r="P687" s="16" t="n">
        <v>-0.06274035885165</v>
      </c>
      <c r="Q687" s="16" t="n">
        <v>0.413704598174532</v>
      </c>
      <c r="R687" s="16" t="n">
        <v>0.520291761774809</v>
      </c>
      <c r="S687" s="16" t="n">
        <v>0.386100571977795</v>
      </c>
      <c r="T687" s="16" t="n">
        <v>-0.00371516776048165</v>
      </c>
      <c r="U687" s="16" t="n">
        <v>0.530777103831449</v>
      </c>
      <c r="V687" s="16" t="n">
        <v>0.63217839861104</v>
      </c>
      <c r="W687" s="6" t="s">
        <v>567</v>
      </c>
      <c r="X687" s="16" t="n">
        <v>0</v>
      </c>
      <c r="Y687" s="16" t="n">
        <v>0.553197423804453</v>
      </c>
      <c r="Z687" s="16" t="n">
        <f aca="false">(G687-E687)/SQRT(H687^2/D687+F687^2/C687)</f>
        <v>-0.579562437257787</v>
      </c>
      <c r="AA687" s="24" t="n">
        <f aca="false">ABS(K687-Z687)</f>
        <v>0</v>
      </c>
    </row>
    <row r="688" customFormat="false" ht="15" hidden="false" customHeight="false" outlineLevel="0" collapsed="false">
      <c r="A688" s="17" t="n">
        <v>1083</v>
      </c>
      <c r="B688" s="6" t="s">
        <v>487</v>
      </c>
      <c r="C688" s="6" t="n">
        <v>126</v>
      </c>
      <c r="D688" s="6" t="n">
        <v>626</v>
      </c>
      <c r="E688" s="16" t="n">
        <v>0.579286843774811</v>
      </c>
      <c r="F688" s="16" t="n">
        <v>0.0671763089743964</v>
      </c>
      <c r="G688" s="16" t="n">
        <v>0.575589906959869</v>
      </c>
      <c r="H688" s="16" t="n">
        <v>0.0573996042213922</v>
      </c>
      <c r="I688" s="23" t="n">
        <f aca="false">G688-E688</f>
        <v>-0.00369693681494165</v>
      </c>
      <c r="J688" s="17" t="n">
        <f aca="false">100*(G688-E688)/E688</f>
        <v>-0.638187601646756</v>
      </c>
      <c r="K688" s="16" t="n">
        <v>-0.576817120494206</v>
      </c>
      <c r="L688" s="17" t="n">
        <v>163.730795850743</v>
      </c>
      <c r="M688" s="16" t="n">
        <v>0.564855200141122</v>
      </c>
      <c r="N688" s="16" t="n">
        <v>0.663736451619965</v>
      </c>
      <c r="O688" s="6" t="str">
        <f aca="false">IF(N688&lt;0.05,"Yes","No")</f>
        <v>No</v>
      </c>
      <c r="P688" s="16" t="n">
        <v>-0.0624476053729933</v>
      </c>
      <c r="Q688" s="16" t="n">
        <v>0.409852822442329</v>
      </c>
      <c r="R688" s="16" t="n">
        <v>0.522239742554979</v>
      </c>
      <c r="S688" s="16" t="n">
        <v>0.385416454953001</v>
      </c>
      <c r="T688" s="16" t="n">
        <v>-0.00369667985107456</v>
      </c>
      <c r="U688" s="16" t="n">
        <v>0.532668061221457</v>
      </c>
      <c r="V688" s="16" t="n">
        <v>0.632995246960566</v>
      </c>
      <c r="W688" s="6" t="s">
        <v>567</v>
      </c>
      <c r="X688" s="16" t="n">
        <v>0</v>
      </c>
      <c r="Y688" s="16" t="n">
        <v>0.553121355038288</v>
      </c>
      <c r="Z688" s="16" t="n">
        <f aca="false">(G688-E688)/SQRT(H688^2/D688+F688^2/C688)</f>
        <v>-0.576817120494206</v>
      </c>
      <c r="AA688" s="24" t="n">
        <f aca="false">ABS(K688-Z688)</f>
        <v>0</v>
      </c>
    </row>
    <row r="689" customFormat="false" ht="15" hidden="false" customHeight="false" outlineLevel="0" collapsed="false">
      <c r="A689" s="17" t="n">
        <v>1084</v>
      </c>
      <c r="B689" s="6" t="s">
        <v>487</v>
      </c>
      <c r="C689" s="6" t="n">
        <v>126</v>
      </c>
      <c r="D689" s="6" t="n">
        <v>626</v>
      </c>
      <c r="E689" s="16" t="n">
        <v>0.579165034350895</v>
      </c>
      <c r="F689" s="16" t="n">
        <v>0.0671567866146033</v>
      </c>
      <c r="G689" s="16" t="n">
        <v>0.575488118651195</v>
      </c>
      <c r="H689" s="16" t="n">
        <v>0.0573787506442517</v>
      </c>
      <c r="I689" s="23" t="n">
        <f aca="false">G689-E689</f>
        <v>-0.00367691569969963</v>
      </c>
      <c r="J689" s="17" t="n">
        <f aca="false">100*(G689-E689)/E689</f>
        <v>-0.634864931689216</v>
      </c>
      <c r="K689" s="16" t="n">
        <v>-0.573865429952002</v>
      </c>
      <c r="L689" s="17" t="n">
        <v>163.724899407238</v>
      </c>
      <c r="M689" s="16" t="n">
        <v>0.566846369868838</v>
      </c>
      <c r="N689" s="16" t="n">
        <v>0.664960481906437</v>
      </c>
      <c r="O689" s="6" t="str">
        <f aca="false">IF(N689&lt;0.05,"Yes","No")</f>
        <v>No</v>
      </c>
      <c r="P689" s="16" t="n">
        <v>-0.0621310157259196</v>
      </c>
      <c r="Q689" s="16" t="n">
        <v>0.40570770748448</v>
      </c>
      <c r="R689" s="16" t="n">
        <v>0.524350548517231</v>
      </c>
      <c r="S689" s="16" t="n">
        <v>0.384918256500462</v>
      </c>
      <c r="T689" s="16" t="n">
        <v>-0.00367666198224635</v>
      </c>
      <c r="U689" s="16" t="n">
        <v>0.534717271851429</v>
      </c>
      <c r="V689" s="16" t="n">
        <v>0.634712422689182</v>
      </c>
      <c r="W689" s="6" t="s">
        <v>567</v>
      </c>
      <c r="X689" s="16" t="n">
        <v>0</v>
      </c>
      <c r="Y689" s="16" t="n">
        <v>0.552893148739794</v>
      </c>
      <c r="Z689" s="16" t="n">
        <f aca="false">(G689-E689)/SQRT(H689^2/D689+F689^2/C689)</f>
        <v>-0.573865429952002</v>
      </c>
      <c r="AA689" s="24" t="n">
        <f aca="false">ABS(K689-Z689)</f>
        <v>0</v>
      </c>
    </row>
    <row r="690" customFormat="false" ht="15" hidden="false" customHeight="false" outlineLevel="0" collapsed="false">
      <c r="A690" s="17" t="n">
        <v>1085</v>
      </c>
      <c r="B690" s="6" t="s">
        <v>487</v>
      </c>
      <c r="C690" s="6" t="n">
        <v>126</v>
      </c>
      <c r="D690" s="6" t="n">
        <v>626</v>
      </c>
      <c r="E690" s="16" t="n">
        <v>0.579037770392403</v>
      </c>
      <c r="F690" s="16" t="n">
        <v>0.0671402616769874</v>
      </c>
      <c r="G690" s="16" t="n">
        <v>0.575375122431749</v>
      </c>
      <c r="H690" s="16" t="n">
        <v>0.0573558554485386</v>
      </c>
      <c r="I690" s="23" t="n">
        <f aca="false">G690-E690</f>
        <v>-0.00366264796065385</v>
      </c>
      <c r="J690" s="17" t="n">
        <f aca="false">100*(G690-E690)/E690</f>
        <v>-0.632540422738183</v>
      </c>
      <c r="K690" s="16" t="n">
        <v>-0.571790529260447</v>
      </c>
      <c r="L690" s="17" t="n">
        <v>163.712495494715</v>
      </c>
      <c r="M690" s="16" t="n">
        <v>0.568248137988625</v>
      </c>
      <c r="N690" s="16" t="n">
        <v>0.665861315066426</v>
      </c>
      <c r="O690" s="6" t="str">
        <f aca="false">IF(N690&lt;0.05,"Yes","No")</f>
        <v>No</v>
      </c>
      <c r="P690" s="16" t="n">
        <v>-0.0619125929667124</v>
      </c>
      <c r="Q690" s="16" t="n">
        <v>0.402860175358599</v>
      </c>
      <c r="R690" s="16" t="n">
        <v>0.525809393242029</v>
      </c>
      <c r="S690" s="16" t="n">
        <v>0.383981077981529</v>
      </c>
      <c r="T690" s="16" t="n">
        <v>-0.00366239745088341</v>
      </c>
      <c r="U690" s="16" t="n">
        <v>0.536133483230386</v>
      </c>
      <c r="V690" s="16" t="n">
        <v>0.635980032362707</v>
      </c>
      <c r="W690" s="6" t="s">
        <v>567</v>
      </c>
      <c r="X690" s="16" t="n">
        <v>0</v>
      </c>
      <c r="Y690" s="16" t="n">
        <v>0.552969217505959</v>
      </c>
      <c r="Z690" s="16" t="n">
        <f aca="false">(G690-E690)/SQRT(H690^2/D690+F690^2/C690)</f>
        <v>-0.571790529260447</v>
      </c>
      <c r="AA690" s="24" t="n">
        <f aca="false">ABS(K690-Z690)</f>
        <v>0</v>
      </c>
    </row>
    <row r="691" customFormat="false" ht="15" hidden="false" customHeight="false" outlineLevel="0" collapsed="false">
      <c r="A691" s="17" t="n">
        <v>1086</v>
      </c>
      <c r="B691" s="6" t="s">
        <v>487</v>
      </c>
      <c r="C691" s="6" t="n">
        <v>126</v>
      </c>
      <c r="D691" s="6" t="n">
        <v>626</v>
      </c>
      <c r="E691" s="16" t="n">
        <v>0.578896088732613</v>
      </c>
      <c r="F691" s="16" t="n">
        <v>0.0671340566896728</v>
      </c>
      <c r="G691" s="16" t="n">
        <v>0.575251911966184</v>
      </c>
      <c r="H691" s="16" t="n">
        <v>0.0573431269114832</v>
      </c>
      <c r="I691" s="23" t="n">
        <f aca="false">G691-E691</f>
        <v>-0.0036441767664297</v>
      </c>
      <c r="J691" s="17" t="n">
        <f aca="false">100*(G691-E691)/E691</f>
        <v>-0.629504471935188</v>
      </c>
      <c r="K691" s="16" t="n">
        <v>-0.568968937366577</v>
      </c>
      <c r="L691" s="17" t="n">
        <v>163.701998203862</v>
      </c>
      <c r="M691" s="16" t="n">
        <v>0.570157007197059</v>
      </c>
      <c r="N691" s="16" t="n">
        <v>0.66706177362605</v>
      </c>
      <c r="O691" s="6" t="str">
        <f aca="false">IF(N691&lt;0.05,"Yes","No")</f>
        <v>No</v>
      </c>
      <c r="P691" s="16" t="n">
        <v>-0.0616123166927231</v>
      </c>
      <c r="Q691" s="16" t="n">
        <v>0.398961905370549</v>
      </c>
      <c r="R691" s="16" t="n">
        <v>0.527818325958943</v>
      </c>
      <c r="S691" s="16" t="n">
        <v>0.383059207980044</v>
      </c>
      <c r="T691" s="16" t="n">
        <v>-0.00364392956747242</v>
      </c>
      <c r="U691" s="16" t="n">
        <v>0.538084052387596</v>
      </c>
      <c r="V691" s="16" t="n">
        <v>0.636909630459909</v>
      </c>
      <c r="W691" s="6" t="s">
        <v>567</v>
      </c>
      <c r="X691" s="16" t="n">
        <v>0</v>
      </c>
      <c r="Y691" s="16" t="n">
        <v>0.552918504995182</v>
      </c>
      <c r="Z691" s="16" t="n">
        <f aca="false">(G691-E691)/SQRT(H691^2/D691+F691^2/C691)</f>
        <v>-0.568968937366577</v>
      </c>
      <c r="AA691" s="24" t="n">
        <f aca="false">ABS(K691-Z691)</f>
        <v>0</v>
      </c>
    </row>
    <row r="692" customFormat="false" ht="15" hidden="false" customHeight="false" outlineLevel="0" collapsed="false">
      <c r="A692" s="17" t="n">
        <v>1087</v>
      </c>
      <c r="B692" s="6" t="s">
        <v>487</v>
      </c>
      <c r="C692" s="6" t="n">
        <v>126</v>
      </c>
      <c r="D692" s="6" t="n">
        <v>626</v>
      </c>
      <c r="E692" s="16" t="n">
        <v>0.578747214305969</v>
      </c>
      <c r="F692" s="16" t="n">
        <v>0.0671241110098629</v>
      </c>
      <c r="G692" s="16" t="n">
        <v>0.575119743998439</v>
      </c>
      <c r="H692" s="16" t="n">
        <v>0.0573265807326897</v>
      </c>
      <c r="I692" s="23" t="n">
        <f aca="false">G692-E692</f>
        <v>-0.00362747030752941</v>
      </c>
      <c r="J692" s="17" t="n">
        <f aca="false">100*(G692-E692)/E692</f>
        <v>-0.626779743878242</v>
      </c>
      <c r="K692" s="16" t="n">
        <v>-0.566454642597578</v>
      </c>
      <c r="L692" s="17" t="n">
        <v>163.690620300921</v>
      </c>
      <c r="M692" s="16" t="n">
        <v>0.571860587240619</v>
      </c>
      <c r="N692" s="16" t="n">
        <v>0.66819605187029</v>
      </c>
      <c r="O692" s="6" t="str">
        <f aca="false">IF(N692&lt;0.05,"Yes","No")</f>
        <v>No</v>
      </c>
      <c r="P692" s="16" t="n">
        <v>-0.0613457075200114</v>
      </c>
      <c r="Q692" s="16" t="n">
        <v>0.395516595293216</v>
      </c>
      <c r="R692" s="16" t="n">
        <v>0.529605296242531</v>
      </c>
      <c r="S692" s="16" t="n">
        <v>0.382246054426116</v>
      </c>
      <c r="T692" s="16" t="n">
        <v>-0.00362722610611994</v>
      </c>
      <c r="U692" s="16" t="n">
        <v>0.539819328971344</v>
      </c>
      <c r="V692" s="16" t="n">
        <v>0.638244462672366</v>
      </c>
      <c r="W692" s="6" t="s">
        <v>567</v>
      </c>
      <c r="X692" s="16" t="n">
        <v>0</v>
      </c>
      <c r="Y692" s="16" t="n">
        <v>0.552829758101324</v>
      </c>
      <c r="Z692" s="16" t="n">
        <f aca="false">(G692-E692)/SQRT(H692^2/D692+F692^2/C692)</f>
        <v>-0.566454642597578</v>
      </c>
      <c r="AA692" s="24" t="n">
        <f aca="false">ABS(K692-Z692)</f>
        <v>0</v>
      </c>
    </row>
    <row r="693" customFormat="false" ht="15" hidden="false" customHeight="false" outlineLevel="0" collapsed="false">
      <c r="A693" s="17" t="n">
        <v>1088</v>
      </c>
      <c r="B693" s="6" t="s">
        <v>487</v>
      </c>
      <c r="C693" s="6" t="n">
        <v>126</v>
      </c>
      <c r="D693" s="6" t="n">
        <v>626</v>
      </c>
      <c r="E693" s="16" t="n">
        <v>0.57859187703284</v>
      </c>
      <c r="F693" s="16" t="n">
        <v>0.0671111754088155</v>
      </c>
      <c r="G693" s="16" t="n">
        <v>0.574979274227216</v>
      </c>
      <c r="H693" s="16" t="n">
        <v>0.0573072211970041</v>
      </c>
      <c r="I693" s="23" t="n">
        <f aca="false">G693-E693</f>
        <v>-0.00361260280562459</v>
      </c>
      <c r="J693" s="17" t="n">
        <f aca="false">100*(G693-E693)/E693</f>
        <v>-0.624378417504043</v>
      </c>
      <c r="K693" s="16" t="n">
        <v>-0.564252189741123</v>
      </c>
      <c r="L693" s="17" t="n">
        <v>163.678873168958</v>
      </c>
      <c r="M693" s="16" t="n">
        <v>0.573354887741033</v>
      </c>
      <c r="N693" s="16" t="n">
        <v>0.668564518389282</v>
      </c>
      <c r="O693" s="6" t="str">
        <f aca="false">IF(N693&lt;0.05,"Yes","No")</f>
        <v>No</v>
      </c>
      <c r="P693" s="16" t="n">
        <v>-0.061113008071721</v>
      </c>
      <c r="Q693" s="16" t="n">
        <v>0.392521701644381</v>
      </c>
      <c r="R693" s="16" t="n">
        <v>0.531167498706943</v>
      </c>
      <c r="S693" s="16" t="n">
        <v>0.381951338436879</v>
      </c>
      <c r="T693" s="16" t="n">
        <v>-0.00361236187173374</v>
      </c>
      <c r="U693" s="16" t="n">
        <v>0.541336331628767</v>
      </c>
      <c r="V693" s="16" t="n">
        <v>0.638929922375342</v>
      </c>
      <c r="W693" s="6" t="s">
        <v>567</v>
      </c>
      <c r="X693" s="16" t="n">
        <v>0</v>
      </c>
      <c r="Y693" s="16" t="n">
        <v>0.552791723718241</v>
      </c>
      <c r="Z693" s="16" t="n">
        <f aca="false">(G693-E693)/SQRT(H693^2/D693+F693^2/C693)</f>
        <v>-0.564252189741123</v>
      </c>
      <c r="AA693" s="24" t="n">
        <f aca="false">ABS(K693-Z693)</f>
        <v>0</v>
      </c>
    </row>
    <row r="694" customFormat="false" ht="15" hidden="false" customHeight="false" outlineLevel="0" collapsed="false">
      <c r="A694" s="17" t="n">
        <v>1089</v>
      </c>
      <c r="B694" s="6" t="s">
        <v>487</v>
      </c>
      <c r="C694" s="6" t="n">
        <v>126</v>
      </c>
      <c r="D694" s="6" t="n">
        <v>626</v>
      </c>
      <c r="E694" s="16" t="n">
        <v>0.578429155406498</v>
      </c>
      <c r="F694" s="16" t="n">
        <v>0.067095257854624</v>
      </c>
      <c r="G694" s="16" t="n">
        <v>0.574838069300301</v>
      </c>
      <c r="H694" s="16" t="n">
        <v>0.0572892298088264</v>
      </c>
      <c r="I694" s="23" t="n">
        <f aca="false">G694-E694</f>
        <v>-0.00359108610619663</v>
      </c>
      <c r="J694" s="17" t="n">
        <f aca="false">100*(G694-E694)/E694</f>
        <v>-0.620834214982291</v>
      </c>
      <c r="K694" s="16" t="n">
        <v>-0.561030075718211</v>
      </c>
      <c r="L694" s="17" t="n">
        <v>163.672655310289</v>
      </c>
      <c r="M694" s="16" t="n">
        <v>0.575544306718653</v>
      </c>
      <c r="N694" s="16" t="n">
        <v>0.669042650410973</v>
      </c>
      <c r="O694" s="6" t="str">
        <f aca="false">IF(N694&lt;0.05,"Yes","No")</f>
        <v>No</v>
      </c>
      <c r="P694" s="16" t="n">
        <v>-0.0607670918715963</v>
      </c>
      <c r="Q694" s="16" t="n">
        <v>0.388090718943735</v>
      </c>
      <c r="R694" s="16" t="n">
        <v>0.533494089856852</v>
      </c>
      <c r="S694" s="16" t="n">
        <v>0.381786718539919</v>
      </c>
      <c r="T694" s="16" t="n">
        <v>-0.00359084868235952</v>
      </c>
      <c r="U694" s="16" t="n">
        <v>0.54359593813934</v>
      </c>
      <c r="V694" s="16" t="n">
        <v>0.639427263695642</v>
      </c>
      <c r="W694" s="6" t="s">
        <v>567</v>
      </c>
      <c r="X694" s="16" t="n">
        <v>0</v>
      </c>
      <c r="Y694" s="16" t="n">
        <v>0.552639586185912</v>
      </c>
      <c r="Z694" s="16" t="n">
        <f aca="false">(G694-E694)/SQRT(H694^2/D694+F694^2/C694)</f>
        <v>-0.561030075718211</v>
      </c>
      <c r="AA694" s="24" t="n">
        <f aca="false">ABS(K694-Z694)</f>
        <v>0</v>
      </c>
    </row>
    <row r="695" customFormat="false" ht="15" hidden="false" customHeight="false" outlineLevel="0" collapsed="false">
      <c r="A695" s="17" t="n">
        <v>1090</v>
      </c>
      <c r="B695" s="6" t="s">
        <v>487</v>
      </c>
      <c r="C695" s="6" t="n">
        <v>126</v>
      </c>
      <c r="D695" s="6" t="n">
        <v>626</v>
      </c>
      <c r="E695" s="16" t="n">
        <v>0.578272104972885</v>
      </c>
      <c r="F695" s="16" t="n">
        <v>0.0670739820134448</v>
      </c>
      <c r="G695" s="16" t="n">
        <v>0.57469853254172</v>
      </c>
      <c r="H695" s="16" t="n">
        <v>0.0572644309076029</v>
      </c>
      <c r="I695" s="23" t="n">
        <f aca="false">G695-E695</f>
        <v>-0.00357357243116485</v>
      </c>
      <c r="J695" s="17" t="n">
        <f aca="false">100*(G695-E695)/E695</f>
        <v>-0.617974202876761</v>
      </c>
      <c r="K695" s="16" t="n">
        <v>-0.558479306803354</v>
      </c>
      <c r="L695" s="17" t="n">
        <v>163.663278808388</v>
      </c>
      <c r="M695" s="16" t="n">
        <v>0.577280390526612</v>
      </c>
      <c r="N695" s="16" t="n">
        <v>0.669042650410973</v>
      </c>
      <c r="O695" s="6" t="str">
        <f aca="false">IF(N695&lt;0.05,"Yes","No")</f>
        <v>No</v>
      </c>
      <c r="P695" s="16" t="n">
        <v>-0.0604954106361735</v>
      </c>
      <c r="Q695" s="16" t="n">
        <v>0.384628276831842</v>
      </c>
      <c r="R695" s="16" t="n">
        <v>0.535324997006717</v>
      </c>
      <c r="S695" s="16" t="n">
        <v>0.381188893236394</v>
      </c>
      <c r="T695" s="16" t="n">
        <v>-0.00357333818383798</v>
      </c>
      <c r="U695" s="16" t="n">
        <v>0.545374162132006</v>
      </c>
      <c r="V695" s="16" t="n">
        <v>0.639427263695642</v>
      </c>
      <c r="W695" s="6" t="s">
        <v>567</v>
      </c>
      <c r="X695" s="16" t="n">
        <v>0</v>
      </c>
      <c r="Y695" s="16" t="n">
        <v>0.552576195547442</v>
      </c>
      <c r="Z695" s="16" t="n">
        <f aca="false">(G695-E695)/SQRT(H695^2/D695+F695^2/C695)</f>
        <v>-0.558479306803354</v>
      </c>
      <c r="AA695" s="24" t="n">
        <f aca="false">ABS(K695-Z695)</f>
        <v>0</v>
      </c>
    </row>
    <row r="696" customFormat="false" ht="15" hidden="false" customHeight="false" outlineLevel="0" collapsed="false">
      <c r="A696" s="17" t="n">
        <v>1091</v>
      </c>
      <c r="B696" s="6" t="s">
        <v>487</v>
      </c>
      <c r="C696" s="6" t="n">
        <v>126</v>
      </c>
      <c r="D696" s="6" t="n">
        <v>626</v>
      </c>
      <c r="E696" s="16" t="n">
        <v>0.578113381351743</v>
      </c>
      <c r="F696" s="16" t="n">
        <v>0.0670552116394251</v>
      </c>
      <c r="G696" s="16" t="n">
        <v>0.574556150232641</v>
      </c>
      <c r="H696" s="16" t="n">
        <v>0.0572399577655711</v>
      </c>
      <c r="I696" s="23" t="n">
        <f aca="false">G696-E696</f>
        <v>-0.00355723111910233</v>
      </c>
      <c r="J696" s="17" t="n">
        <f aca="false">100*(G696-E696)/E696</f>
        <v>-0.615317208327685</v>
      </c>
      <c r="K696" s="16" t="n">
        <v>-0.55609159517339</v>
      </c>
      <c r="L696" s="17" t="n">
        <v>163.651334354937</v>
      </c>
      <c r="M696" s="16" t="n">
        <v>0.578907762024902</v>
      </c>
      <c r="N696" s="16" t="n">
        <v>0.669722950097878</v>
      </c>
      <c r="O696" s="6" t="str">
        <f aca="false">IF(N696&lt;0.05,"Yes","No")</f>
        <v>No</v>
      </c>
      <c r="P696" s="16" t="n">
        <v>-0.0602426081553506</v>
      </c>
      <c r="Q696" s="16" t="n">
        <v>0.381420370137365</v>
      </c>
      <c r="R696" s="16" t="n">
        <v>0.537031522502324</v>
      </c>
      <c r="S696" s="16" t="n">
        <v>0.380691881644969</v>
      </c>
      <c r="T696" s="16" t="n">
        <v>-0.00355700002079386</v>
      </c>
      <c r="U696" s="16" t="n">
        <v>0.547031701159694</v>
      </c>
      <c r="V696" s="16" t="n">
        <v>0.63992962368403</v>
      </c>
      <c r="W696" s="6" t="s">
        <v>567</v>
      </c>
      <c r="X696" s="16" t="n">
        <v>0</v>
      </c>
      <c r="Y696" s="16" t="n">
        <v>0.552538161164359</v>
      </c>
      <c r="Z696" s="16" t="n">
        <f aca="false">(G696-E696)/SQRT(H696^2/D696+F696^2/C696)</f>
        <v>-0.55609159517339</v>
      </c>
      <c r="AA696" s="24" t="n">
        <f aca="false">ABS(K696-Z696)</f>
        <v>0</v>
      </c>
    </row>
    <row r="697" customFormat="false" ht="15" hidden="false" customHeight="false" outlineLevel="0" collapsed="false">
      <c r="A697" s="17" t="n">
        <v>1092</v>
      </c>
      <c r="B697" s="6" t="s">
        <v>487</v>
      </c>
      <c r="C697" s="6" t="n">
        <v>126</v>
      </c>
      <c r="D697" s="6" t="n">
        <v>626</v>
      </c>
      <c r="E697" s="16" t="n">
        <v>0.577957929599853</v>
      </c>
      <c r="F697" s="16" t="n">
        <v>0.067037027237216</v>
      </c>
      <c r="G697" s="16" t="n">
        <v>0.57441934171957</v>
      </c>
      <c r="H697" s="16" t="n">
        <v>0.0572164575955294</v>
      </c>
      <c r="I697" s="23" t="n">
        <f aca="false">G697-E697</f>
        <v>-0.00353858788028338</v>
      </c>
      <c r="J697" s="17" t="n">
        <f aca="false">100*(G697-E697)/E697</f>
        <v>-0.612256999870789</v>
      </c>
      <c r="K697" s="16" t="n">
        <v>-0.553337072229438</v>
      </c>
      <c r="L697" s="17" t="n">
        <v>163.640053826443</v>
      </c>
      <c r="M697" s="16" t="n">
        <v>0.580787822502777</v>
      </c>
      <c r="N697" s="16" t="n">
        <v>0.669722950097878</v>
      </c>
      <c r="O697" s="6" t="str">
        <f aca="false">IF(N697&lt;0.05,"Yes","No")</f>
        <v>No</v>
      </c>
      <c r="P697" s="16" t="n">
        <v>-0.0599496933844092</v>
      </c>
      <c r="Q697" s="16" t="n">
        <v>0.377720263205028</v>
      </c>
      <c r="R697" s="16" t="n">
        <v>0.539012244238054</v>
      </c>
      <c r="S697" s="16" t="n">
        <v>0.379693399075558</v>
      </c>
      <c r="T697" s="16" t="n">
        <v>-0.00353836016104354</v>
      </c>
      <c r="U697" s="16" t="n">
        <v>0.548955768949026</v>
      </c>
      <c r="V697" s="16" t="n">
        <v>0.64090131730363</v>
      </c>
      <c r="W697" s="6" t="s">
        <v>567</v>
      </c>
      <c r="X697" s="16" t="n">
        <v>0</v>
      </c>
      <c r="Y697" s="16" t="n">
        <v>0.552538161164359</v>
      </c>
      <c r="Z697" s="16" t="n">
        <f aca="false">(G697-E697)/SQRT(H697^2/D697+F697^2/C697)</f>
        <v>-0.553337072229438</v>
      </c>
      <c r="AA697" s="24" t="n">
        <f aca="false">ABS(K697-Z697)</f>
        <v>0</v>
      </c>
    </row>
    <row r="698" customFormat="false" ht="15" hidden="false" customHeight="false" outlineLevel="0" collapsed="false">
      <c r="A698" s="17" t="n">
        <v>1093</v>
      </c>
      <c r="B698" s="6" t="s">
        <v>487</v>
      </c>
      <c r="C698" s="6" t="n">
        <v>126</v>
      </c>
      <c r="D698" s="6" t="n">
        <v>626</v>
      </c>
      <c r="E698" s="16" t="n">
        <v>0.577805140661815</v>
      </c>
      <c r="F698" s="16" t="n">
        <v>0.0670152968024508</v>
      </c>
      <c r="G698" s="16" t="n">
        <v>0.574288356799287</v>
      </c>
      <c r="H698" s="16" t="n">
        <v>0.0571911922940966</v>
      </c>
      <c r="I698" s="23" t="n">
        <f aca="false">G698-E698</f>
        <v>-0.00351678386252774</v>
      </c>
      <c r="J698" s="17" t="n">
        <f aca="false">100*(G698-E698)/E698</f>
        <v>-0.608645305318612</v>
      </c>
      <c r="K698" s="16" t="n">
        <v>-0.550114110275668</v>
      </c>
      <c r="L698" s="17" t="n">
        <v>163.630552280513</v>
      </c>
      <c r="M698" s="16" t="n">
        <v>0.582991247024952</v>
      </c>
      <c r="N698" s="16" t="n">
        <v>0.67058973065328</v>
      </c>
      <c r="O698" s="6" t="str">
        <f aca="false">IF(N698&lt;0.05,"Yes","No")</f>
        <v>No</v>
      </c>
      <c r="P698" s="16" t="n">
        <v>-0.0596051086788898</v>
      </c>
      <c r="Q698" s="16" t="n">
        <v>0.373390547576709</v>
      </c>
      <c r="R698" s="16" t="n">
        <v>0.541347050721019</v>
      </c>
      <c r="S698" s="16" t="n">
        <v>0.378920575709801</v>
      </c>
      <c r="T698" s="16" t="n">
        <v>-0.00351655980913502</v>
      </c>
      <c r="U698" s="16" t="n">
        <v>0.551224137587619</v>
      </c>
      <c r="V698" s="16" t="n">
        <v>0.641470516648663</v>
      </c>
      <c r="W698" s="6" t="s">
        <v>567</v>
      </c>
      <c r="X698" s="16" t="n">
        <v>0</v>
      </c>
      <c r="Y698" s="16" t="n">
        <v>0.552462092398195</v>
      </c>
      <c r="Z698" s="16" t="n">
        <f aca="false">(G698-E698)/SQRT(H698^2/D698+F698^2/C698)</f>
        <v>-0.550114110275668</v>
      </c>
      <c r="AA698" s="24" t="n">
        <f aca="false">ABS(K698-Z698)</f>
        <v>0</v>
      </c>
    </row>
    <row r="699" customFormat="false" ht="15" hidden="false" customHeight="false" outlineLevel="0" collapsed="false">
      <c r="A699" s="17" t="n">
        <v>1094</v>
      </c>
      <c r="B699" s="6" t="s">
        <v>487</v>
      </c>
      <c r="C699" s="6" t="n">
        <v>126</v>
      </c>
      <c r="D699" s="6" t="n">
        <v>626</v>
      </c>
      <c r="E699" s="16" t="n">
        <v>0.5776390743161</v>
      </c>
      <c r="F699" s="16" t="n">
        <v>0.0669955481080174</v>
      </c>
      <c r="G699" s="16" t="n">
        <v>0.574142122706666</v>
      </c>
      <c r="H699" s="16" t="n">
        <v>0.0571666403830919</v>
      </c>
      <c r="I699" s="23" t="n">
        <f aca="false">G699-E699</f>
        <v>-0.0034969516094342</v>
      </c>
      <c r="J699" s="17" t="n">
        <f aca="false">100*(G699-E699)/E699</f>
        <v>-0.605386956132501</v>
      </c>
      <c r="K699" s="16" t="n">
        <v>-0.547182508267433</v>
      </c>
      <c r="L699" s="17" t="n">
        <v>163.619663096586</v>
      </c>
      <c r="M699" s="16" t="n">
        <v>0.58499889951796</v>
      </c>
      <c r="N699" s="16" t="n">
        <v>0.671501601083869</v>
      </c>
      <c r="O699" s="6" t="str">
        <f aca="false">IF(N699&lt;0.05,"Yes","No")</f>
        <v>No</v>
      </c>
      <c r="P699" s="16" t="n">
        <v>-0.0592927111492862</v>
      </c>
      <c r="Q699" s="16" t="n">
        <v>0.369486835004787</v>
      </c>
      <c r="R699" s="16" t="n">
        <v>0.543468130810033</v>
      </c>
      <c r="S699" s="16" t="n">
        <v>0.378239362149232</v>
      </c>
      <c r="T699" s="16" t="n">
        <v>-0.0034967309417536</v>
      </c>
      <c r="U699" s="16" t="n">
        <v>0.553285099692357</v>
      </c>
      <c r="V699" s="16" t="n">
        <v>0.642238670968863</v>
      </c>
      <c r="W699" s="6" t="s">
        <v>567</v>
      </c>
      <c r="X699" s="16" t="n">
        <v>0</v>
      </c>
      <c r="Y699" s="16" t="n">
        <v>0.552424058015112</v>
      </c>
      <c r="Z699" s="16" t="n">
        <f aca="false">(G699-E699)/SQRT(H699^2/D699+F699^2/C699)</f>
        <v>-0.547182508267433</v>
      </c>
      <c r="AA699" s="24" t="n">
        <f aca="false">ABS(K699-Z699)</f>
        <v>0</v>
      </c>
    </row>
    <row r="700" customFormat="false" ht="15" hidden="false" customHeight="false" outlineLevel="0" collapsed="false">
      <c r="A700" s="17" t="n">
        <v>1095</v>
      </c>
      <c r="B700" s="6" t="s">
        <v>487</v>
      </c>
      <c r="C700" s="6" t="n">
        <v>126</v>
      </c>
      <c r="D700" s="6" t="n">
        <v>626</v>
      </c>
      <c r="E700" s="16" t="n">
        <v>0.577470726673565</v>
      </c>
      <c r="F700" s="16" t="n">
        <v>0.0669781453480886</v>
      </c>
      <c r="G700" s="16" t="n">
        <v>0.573991915669304</v>
      </c>
      <c r="H700" s="16" t="n">
        <v>0.0571428750917172</v>
      </c>
      <c r="I700" s="23" t="n">
        <f aca="false">G700-E700</f>
        <v>-0.00347881100426117</v>
      </c>
      <c r="J700" s="17" t="n">
        <f aca="false">100*(G700-E700)/E700</f>
        <v>-0.602422052508246</v>
      </c>
      <c r="K700" s="16" t="n">
        <v>-0.544496264526541</v>
      </c>
      <c r="L700" s="17" t="n">
        <v>163.607050738645</v>
      </c>
      <c r="M700" s="16" t="n">
        <v>0.586841376492897</v>
      </c>
      <c r="N700" s="16" t="n">
        <v>0.671514638204382</v>
      </c>
      <c r="O700" s="6" t="str">
        <f aca="false">IF(N700&lt;0.05,"Yes","No")</f>
        <v>No</v>
      </c>
      <c r="P700" s="16" t="n">
        <v>-0.059007674730903</v>
      </c>
      <c r="Q700" s="16" t="n">
        <v>0.36594292353145</v>
      </c>
      <c r="R700" s="16" t="n">
        <v>0.545407047053599</v>
      </c>
      <c r="S700" s="16" t="n">
        <v>0.377597493499474</v>
      </c>
      <c r="T700" s="16" t="n">
        <v>-0.00347859381099242</v>
      </c>
      <c r="U700" s="16" t="n">
        <v>0.555169269585881</v>
      </c>
      <c r="V700" s="16" t="n">
        <v>0.643359423827874</v>
      </c>
      <c r="W700" s="6" t="s">
        <v>567</v>
      </c>
      <c r="X700" s="16" t="n">
        <v>0</v>
      </c>
      <c r="Y700" s="16" t="n">
        <v>0.552309954865865</v>
      </c>
      <c r="Z700" s="16" t="n">
        <f aca="false">(G700-E700)/SQRT(H700^2/D700+F700^2/C700)</f>
        <v>-0.544496264526541</v>
      </c>
      <c r="AA700" s="24" t="n">
        <f aca="false">ABS(K700-Z700)</f>
        <v>0</v>
      </c>
    </row>
    <row r="701" customFormat="false" ht="15" hidden="false" customHeight="false" outlineLevel="0" collapsed="false">
      <c r="A701" s="17" t="n">
        <v>1096</v>
      </c>
      <c r="B701" s="6" t="s">
        <v>487</v>
      </c>
      <c r="C701" s="6" t="n">
        <v>126</v>
      </c>
      <c r="D701" s="6" t="n">
        <v>626</v>
      </c>
      <c r="E701" s="16" t="n">
        <v>0.577290725376871</v>
      </c>
      <c r="F701" s="16" t="n">
        <v>0.0669563385336595</v>
      </c>
      <c r="G701" s="16" t="n">
        <v>0.573830995030296</v>
      </c>
      <c r="H701" s="16" t="n">
        <v>0.0571168993024155</v>
      </c>
      <c r="I701" s="23" t="n">
        <f aca="false">G701-E701</f>
        <v>-0.00345973034657443</v>
      </c>
      <c r="J701" s="17" t="n">
        <f aca="false">100*(G701-E701)/E701</f>
        <v>-0.599304682110703</v>
      </c>
      <c r="K701" s="16" t="n">
        <v>-0.541695093882258</v>
      </c>
      <c r="L701" s="17" t="n">
        <v>163.59662164966</v>
      </c>
      <c r="M701" s="16" t="n">
        <v>0.588765552652154</v>
      </c>
      <c r="N701" s="16" t="n">
        <v>0.671514638204382</v>
      </c>
      <c r="O701" s="6" t="str">
        <f aca="false">IF(N701&lt;0.05,"Yes","No")</f>
        <v>No</v>
      </c>
      <c r="P701" s="16" t="n">
        <v>-0.0587090834619206</v>
      </c>
      <c r="Q701" s="16" t="n">
        <v>0.362248797149732</v>
      </c>
      <c r="R701" s="16" t="n">
        <v>0.547441850012022</v>
      </c>
      <c r="S701" s="16" t="n">
        <v>0.377041452556243</v>
      </c>
      <c r="T701" s="16" t="n">
        <v>-0.00345951632461923</v>
      </c>
      <c r="U701" s="16" t="n">
        <v>0.557146787517781</v>
      </c>
      <c r="V701" s="16" t="n">
        <v>0.644002148696003</v>
      </c>
      <c r="W701" s="6" t="s">
        <v>567</v>
      </c>
      <c r="X701" s="16" t="n">
        <v>0</v>
      </c>
      <c r="Y701" s="16" t="n">
        <v>0.552259242355089</v>
      </c>
      <c r="Z701" s="16" t="n">
        <f aca="false">(G701-E701)/SQRT(H701^2/D701+F701^2/C701)</f>
        <v>-0.541695093882258</v>
      </c>
      <c r="AA701" s="24" t="n">
        <f aca="false">ABS(K701-Z701)</f>
        <v>0</v>
      </c>
    </row>
    <row r="702" customFormat="false" ht="15" hidden="false" customHeight="false" outlineLevel="0" collapsed="false">
      <c r="A702" s="17" t="n">
        <v>1097</v>
      </c>
      <c r="B702" s="6" t="s">
        <v>487</v>
      </c>
      <c r="C702" s="6" t="n">
        <v>126</v>
      </c>
      <c r="D702" s="6" t="n">
        <v>626</v>
      </c>
      <c r="E702" s="16" t="n">
        <v>0.577096221465913</v>
      </c>
      <c r="F702" s="16" t="n">
        <v>0.0669338026954932</v>
      </c>
      <c r="G702" s="16" t="n">
        <v>0.573656713810211</v>
      </c>
      <c r="H702" s="16" t="n">
        <v>0.0570915894355186</v>
      </c>
      <c r="I702" s="23" t="n">
        <f aca="false">G702-E702</f>
        <v>-0.00343950765570233</v>
      </c>
      <c r="J702" s="17" t="n">
        <f aca="false">100*(G702-E702)/E702</f>
        <v>-0.596002456395479</v>
      </c>
      <c r="K702" s="16" t="n">
        <v>-0.538717448976127</v>
      </c>
      <c r="L702" s="17" t="n">
        <v>163.588009509014</v>
      </c>
      <c r="M702" s="16" t="n">
        <v>0.590814157926765</v>
      </c>
      <c r="N702" s="16" t="n">
        <v>0.671514638204382</v>
      </c>
      <c r="O702" s="6" t="str">
        <f aca="false">IF(N702&lt;0.05,"Yes","No")</f>
        <v>No</v>
      </c>
      <c r="P702" s="16" t="n">
        <v>-0.0583904521243067</v>
      </c>
      <c r="Q702" s="16" t="n">
        <v>0.35832740738807</v>
      </c>
      <c r="R702" s="16" t="n">
        <v>0.549617361317573</v>
      </c>
      <c r="S702" s="16" t="n">
        <v>0.376705920465871</v>
      </c>
      <c r="T702" s="16" t="n">
        <v>-0.0034392960735782</v>
      </c>
      <c r="U702" s="16" t="n">
        <v>0.559261449937496</v>
      </c>
      <c r="V702" s="16" t="n">
        <v>0.644002148696003</v>
      </c>
      <c r="W702" s="6" t="s">
        <v>567</v>
      </c>
      <c r="X702" s="16" t="n">
        <v>0</v>
      </c>
      <c r="Y702" s="16" t="n">
        <v>0.552145139205842</v>
      </c>
      <c r="Z702" s="16" t="n">
        <f aca="false">(G702-E702)/SQRT(H702^2/D702+F702^2/C702)</f>
        <v>-0.538717448976127</v>
      </c>
      <c r="AA702" s="24" t="n">
        <f aca="false">ABS(K702-Z702)</f>
        <v>0</v>
      </c>
    </row>
    <row r="703" customFormat="false" ht="15" hidden="false" customHeight="false" outlineLevel="0" collapsed="false">
      <c r="A703" s="17" t="n">
        <v>1098</v>
      </c>
      <c r="B703" s="6" t="s">
        <v>487</v>
      </c>
      <c r="C703" s="6" t="n">
        <v>126</v>
      </c>
      <c r="D703" s="6" t="n">
        <v>626</v>
      </c>
      <c r="E703" s="16" t="n">
        <v>0.576898900998963</v>
      </c>
      <c r="F703" s="16" t="n">
        <v>0.0669102169674575</v>
      </c>
      <c r="G703" s="16" t="n">
        <v>0.5734785260103</v>
      </c>
      <c r="H703" s="16" t="n">
        <v>0.057063445255333</v>
      </c>
      <c r="I703" s="23" t="n">
        <f aca="false">G703-E703</f>
        <v>-0.00342037498866321</v>
      </c>
      <c r="J703" s="17" t="n">
        <f aca="false">100*(G703-E703)/E703</f>
        <v>-0.592889843045369</v>
      </c>
      <c r="K703" s="16" t="n">
        <v>-0.535919237056396</v>
      </c>
      <c r="L703" s="17" t="n">
        <v>163.576648427517</v>
      </c>
      <c r="M703" s="16" t="n">
        <v>0.592742338946482</v>
      </c>
      <c r="N703" s="16" t="n">
        <v>0.671514638204382</v>
      </c>
      <c r="O703" s="6" t="str">
        <f aca="false">IF(N703&lt;0.05,"Yes","No")</f>
        <v>No</v>
      </c>
      <c r="P703" s="16" t="n">
        <v>-0.0580925247749942</v>
      </c>
      <c r="Q703" s="16" t="n">
        <v>0.354680126717436</v>
      </c>
      <c r="R703" s="16" t="n">
        <v>0.551655368137916</v>
      </c>
      <c r="S703" s="16" t="n">
        <v>0.375996250534655</v>
      </c>
      <c r="T703" s="16" t="n">
        <v>-0.00342016664392534</v>
      </c>
      <c r="U703" s="16" t="n">
        <v>0.561242407035435</v>
      </c>
      <c r="V703" s="16" t="n">
        <v>0.644072053046601</v>
      </c>
      <c r="W703" s="6" t="s">
        <v>567</v>
      </c>
      <c r="X703" s="16" t="n">
        <v>0</v>
      </c>
      <c r="Y703" s="16" t="n">
        <v>0.552069070439678</v>
      </c>
      <c r="Z703" s="16" t="n">
        <f aca="false">(G703-E703)/SQRT(H703^2/D703+F703^2/C703)</f>
        <v>-0.535919237056396</v>
      </c>
      <c r="AA703" s="24" t="n">
        <f aca="false">ABS(K703-Z703)</f>
        <v>0</v>
      </c>
    </row>
    <row r="704" customFormat="false" ht="15" hidden="false" customHeight="false" outlineLevel="0" collapsed="false">
      <c r="A704" s="17" t="n">
        <v>1099</v>
      </c>
      <c r="B704" s="6" t="s">
        <v>487</v>
      </c>
      <c r="C704" s="6" t="n">
        <v>126</v>
      </c>
      <c r="D704" s="6" t="n">
        <v>626</v>
      </c>
      <c r="E704" s="16" t="n">
        <v>0.576697122009974</v>
      </c>
      <c r="F704" s="16" t="n">
        <v>0.066884772634679</v>
      </c>
      <c r="G704" s="16" t="n">
        <v>0.573293492674066</v>
      </c>
      <c r="H704" s="16" t="n">
        <v>0.057033109837983</v>
      </c>
      <c r="I704" s="23" t="n">
        <f aca="false">G704-E704</f>
        <v>-0.00340362933590788</v>
      </c>
      <c r="J704" s="17" t="n">
        <f aca="false">100*(G704-E704)/E704</f>
        <v>-0.590193570594759</v>
      </c>
      <c r="K704" s="16" t="n">
        <v>-0.53350864524217</v>
      </c>
      <c r="L704" s="17" t="n">
        <v>163.564422798111</v>
      </c>
      <c r="M704" s="16" t="n">
        <v>0.594405761135726</v>
      </c>
      <c r="N704" s="16" t="n">
        <v>0.671514638204382</v>
      </c>
      <c r="O704" s="6" t="str">
        <f aca="false">IF(N704&lt;0.05,"Yes","No")</f>
        <v>No</v>
      </c>
      <c r="P704" s="16" t="n">
        <v>-0.0578369711306961</v>
      </c>
      <c r="Q704" s="16" t="n">
        <v>0.351566458187966</v>
      </c>
      <c r="R704" s="16" t="n">
        <v>0.553406472077875</v>
      </c>
      <c r="S704" s="16" t="n">
        <v>0.375378941545726</v>
      </c>
      <c r="T704" s="16" t="n">
        <v>-0.00340342430683898</v>
      </c>
      <c r="U704" s="16" t="n">
        <v>0.562944492645078</v>
      </c>
      <c r="V704" s="16" t="n">
        <v>0.644072053046601</v>
      </c>
      <c r="W704" s="6" t="s">
        <v>567</v>
      </c>
      <c r="X704" s="16" t="n">
        <v>0</v>
      </c>
      <c r="Y704" s="16" t="n">
        <v>0.551878898524266</v>
      </c>
      <c r="Z704" s="16" t="n">
        <f aca="false">(G704-E704)/SQRT(H704^2/D704+F704^2/C704)</f>
        <v>-0.53350864524217</v>
      </c>
      <c r="AA704" s="24" t="n">
        <f aca="false">ABS(K704-Z704)</f>
        <v>0</v>
      </c>
    </row>
    <row r="705" customFormat="false" ht="15" hidden="false" customHeight="false" outlineLevel="0" collapsed="false">
      <c r="A705" s="17" t="n">
        <v>1100</v>
      </c>
      <c r="B705" s="6" t="s">
        <v>487</v>
      </c>
      <c r="C705" s="6" t="n">
        <v>126</v>
      </c>
      <c r="D705" s="6" t="n">
        <v>626</v>
      </c>
      <c r="E705" s="16" t="n">
        <v>0.576485748092333</v>
      </c>
      <c r="F705" s="16" t="n">
        <v>0.0668557531270242</v>
      </c>
      <c r="G705" s="16" t="n">
        <v>0.573106945846408</v>
      </c>
      <c r="H705" s="16" t="n">
        <v>0.057002318287518</v>
      </c>
      <c r="I705" s="23" t="n">
        <f aca="false">G705-E705</f>
        <v>-0.00337880224592513</v>
      </c>
      <c r="J705" s="17" t="n">
        <f aca="false">100*(G705-E705)/E705</f>
        <v>-0.586103343769733</v>
      </c>
      <c r="K705" s="16" t="n">
        <v>-0.529854134256716</v>
      </c>
      <c r="L705" s="17" t="n">
        <v>163.555860278641</v>
      </c>
      <c r="M705" s="16" t="n">
        <v>0.596931599497989</v>
      </c>
      <c r="N705" s="16" t="n">
        <v>0.67391364349558</v>
      </c>
      <c r="O705" s="6" t="str">
        <f aca="false">IF(N705&lt;0.05,"Yes","No")</f>
        <v>No</v>
      </c>
      <c r="P705" s="16" t="n">
        <v>-0.057444790955227</v>
      </c>
      <c r="Q705" s="16" t="n">
        <v>0.34681482842735</v>
      </c>
      <c r="R705" s="16" t="n">
        <v>0.556099064262694</v>
      </c>
      <c r="S705" s="16" t="n">
        <v>0.374322218903732</v>
      </c>
      <c r="T705" s="16" t="n">
        <v>-0.00337860136843094</v>
      </c>
      <c r="U705" s="16" t="n">
        <v>0.565562049093862</v>
      </c>
      <c r="V705" s="16" t="n">
        <v>0.645084617343216</v>
      </c>
      <c r="W705" s="6" t="s">
        <v>567</v>
      </c>
      <c r="X705" s="16" t="n">
        <v>0</v>
      </c>
      <c r="Y705" s="16" t="n">
        <v>0.55182818601349</v>
      </c>
      <c r="Z705" s="16" t="n">
        <f aca="false">(G705-E705)/SQRT(H705^2/D705+F705^2/C705)</f>
        <v>-0.529854134256716</v>
      </c>
      <c r="AA705" s="24" t="n">
        <f aca="false">ABS(K705-Z705)</f>
        <v>0</v>
      </c>
    </row>
    <row r="706" customFormat="false" ht="15" hidden="false" customHeight="false" outlineLevel="0" collapsed="false">
      <c r="A706" s="17" t="n">
        <v>1101</v>
      </c>
      <c r="B706" s="6" t="s">
        <v>487</v>
      </c>
      <c r="C706" s="6" t="n">
        <v>126</v>
      </c>
      <c r="D706" s="6" t="n">
        <v>626</v>
      </c>
      <c r="E706" s="16" t="n">
        <v>0.576270659528081</v>
      </c>
      <c r="F706" s="16" t="n">
        <v>0.0668276357713451</v>
      </c>
      <c r="G706" s="16" t="n">
        <v>0.57291296886179</v>
      </c>
      <c r="H706" s="16" t="n">
        <v>0.0569679347128836</v>
      </c>
      <c r="I706" s="23" t="n">
        <f aca="false">G706-E706</f>
        <v>-0.00335769066629132</v>
      </c>
      <c r="J706" s="17" t="n">
        <f aca="false">100*(G706-E706)/E706</f>
        <v>-0.582658618962312</v>
      </c>
      <c r="K706" s="16" t="n">
        <v>-0.526777300823893</v>
      </c>
      <c r="L706" s="17" t="n">
        <v>163.541114258804</v>
      </c>
      <c r="M706" s="16" t="n">
        <v>0.599062018403645</v>
      </c>
      <c r="N706" s="16" t="n">
        <v>0.675955585749762</v>
      </c>
      <c r="O706" s="6" t="str">
        <f aca="false">IF(N706&lt;0.05,"Yes","No")</f>
        <v>No</v>
      </c>
      <c r="P706" s="16" t="n">
        <v>-0.0571180644571944</v>
      </c>
      <c r="Q706" s="16" t="n">
        <v>0.342880917351258</v>
      </c>
      <c r="R706" s="16" t="n">
        <v>0.558347150320238</v>
      </c>
      <c r="S706" s="16" t="n">
        <v>0.372864827924825</v>
      </c>
      <c r="T706" s="16" t="n">
        <v>-0.00335749383364286</v>
      </c>
      <c r="U706" s="16" t="n">
        <v>0.567747778762862</v>
      </c>
      <c r="V706" s="16" t="n">
        <v>0.646875316258554</v>
      </c>
      <c r="W706" s="6" t="s">
        <v>567</v>
      </c>
      <c r="X706" s="16" t="n">
        <v>0</v>
      </c>
      <c r="Y706" s="16" t="n">
        <v>0.55182818601349</v>
      </c>
      <c r="Z706" s="16" t="n">
        <f aca="false">(G706-E706)/SQRT(H706^2/D706+F706^2/C706)</f>
        <v>-0.526777300823893</v>
      </c>
      <c r="AA706" s="24" t="n">
        <f aca="false">ABS(K706-Z706)</f>
        <v>0</v>
      </c>
    </row>
    <row r="707" customFormat="false" ht="15" hidden="false" customHeight="false" outlineLevel="0" collapsed="false">
      <c r="A707" s="17" t="n">
        <v>1102</v>
      </c>
      <c r="B707" s="6" t="s">
        <v>487</v>
      </c>
      <c r="C707" s="6" t="n">
        <v>126</v>
      </c>
      <c r="D707" s="6" t="n">
        <v>626</v>
      </c>
      <c r="E707" s="16" t="n">
        <v>0.576054930686951</v>
      </c>
      <c r="F707" s="16" t="n">
        <v>0.0668010470410147</v>
      </c>
      <c r="G707" s="16" t="n">
        <v>0.572710583670833</v>
      </c>
      <c r="H707" s="16" t="n">
        <v>0.0569336625469772</v>
      </c>
      <c r="I707" s="23" t="n">
        <f aca="false">G707-E707</f>
        <v>-0.00334434701611819</v>
      </c>
      <c r="J707" s="17" t="n">
        <f aca="false">100*(G707-E707)/E707</f>
        <v>-0.580560435812957</v>
      </c>
      <c r="K707" s="16" t="n">
        <v>-0.524906347836723</v>
      </c>
      <c r="L707" s="17" t="n">
        <v>163.524671171691</v>
      </c>
      <c r="M707" s="16" t="n">
        <v>0.600359208057166</v>
      </c>
      <c r="N707" s="16" t="n">
        <v>0.677055660830974</v>
      </c>
      <c r="O707" s="6" t="str">
        <f aca="false">IF(N707&lt;0.05,"Yes","No")</f>
        <v>No</v>
      </c>
      <c r="P707" s="16" t="n">
        <v>-0.0569228159866626</v>
      </c>
      <c r="Q707" s="16" t="n">
        <v>0.34054076273113</v>
      </c>
      <c r="R707" s="16" t="n">
        <v>0.55969269369556</v>
      </c>
      <c r="S707" s="16" t="n">
        <v>0.371571682893667</v>
      </c>
      <c r="T707" s="16" t="n">
        <v>-0.00334415390786452</v>
      </c>
      <c r="U707" s="16" t="n">
        <v>0.569055936438449</v>
      </c>
      <c r="V707" s="16" t="n">
        <v>0.648014375315545</v>
      </c>
      <c r="W707" s="6" t="s">
        <v>567</v>
      </c>
      <c r="X707" s="16" t="n">
        <v>0</v>
      </c>
      <c r="Y707" s="16" t="n">
        <v>0.551942289162737</v>
      </c>
      <c r="Z707" s="16" t="n">
        <f aca="false">(G707-E707)/SQRT(H707^2/D707+F707^2/C707)</f>
        <v>-0.524906347836723</v>
      </c>
      <c r="AA707" s="24" t="n">
        <f aca="false">ABS(K707-Z707)</f>
        <v>0</v>
      </c>
    </row>
    <row r="708" customFormat="false" ht="15" hidden="false" customHeight="false" outlineLevel="0" collapsed="false">
      <c r="A708" s="17" t="n">
        <v>1103</v>
      </c>
      <c r="B708" s="6" t="s">
        <v>487</v>
      </c>
      <c r="C708" s="6" t="n">
        <v>126</v>
      </c>
      <c r="D708" s="6" t="n">
        <v>626</v>
      </c>
      <c r="E708" s="16" t="n">
        <v>0.5758313151106</v>
      </c>
      <c r="F708" s="16" t="n">
        <v>0.0667734405105788</v>
      </c>
      <c r="G708" s="16" t="n">
        <v>0.572503438630043</v>
      </c>
      <c r="H708" s="16" t="n">
        <v>0.0569002593793193</v>
      </c>
      <c r="I708" s="23" t="n">
        <f aca="false">G708-E708</f>
        <v>-0.00332787648055699</v>
      </c>
      <c r="J708" s="17" t="n">
        <f aca="false">100*(G708-E708)/E708</f>
        <v>-0.577925582237188</v>
      </c>
      <c r="K708" s="16" t="n">
        <v>-0.522548753403642</v>
      </c>
      <c r="L708" s="17" t="n">
        <v>163.510678920604</v>
      </c>
      <c r="M708" s="16" t="n">
        <v>0.601995593885552</v>
      </c>
      <c r="N708" s="16" t="n">
        <v>0.678536879159626</v>
      </c>
      <c r="O708" s="6" t="str">
        <f aca="false">IF(N708&lt;0.05,"Yes","No")</f>
        <v>No</v>
      </c>
      <c r="P708" s="16" t="n">
        <v>-0.0566736058473168</v>
      </c>
      <c r="Q708" s="16" t="n">
        <v>0.337565490485696</v>
      </c>
      <c r="R708" s="16" t="n">
        <v>0.561412396893884</v>
      </c>
      <c r="S708" s="16" t="n">
        <v>0.370462528909812</v>
      </c>
      <c r="T708" s="16" t="n">
        <v>-0.00332768676592877</v>
      </c>
      <c r="U708" s="16" t="n">
        <v>0.570728131124725</v>
      </c>
      <c r="V708" s="16" t="n">
        <v>0.649566524102409</v>
      </c>
      <c r="W708" s="6" t="s">
        <v>567</v>
      </c>
      <c r="X708" s="16" t="n">
        <v>0</v>
      </c>
      <c r="Y708" s="16" t="n">
        <v>0.551904254779654</v>
      </c>
      <c r="Z708" s="16" t="n">
        <f aca="false">(G708-E708)/SQRT(H708^2/D708+F708^2/C708)</f>
        <v>-0.522548753403642</v>
      </c>
      <c r="AA708" s="24" t="n">
        <f aca="false">ABS(K708-Z708)</f>
        <v>0</v>
      </c>
    </row>
    <row r="709" customFormat="false" ht="15" hidden="false" customHeight="false" outlineLevel="0" collapsed="false">
      <c r="A709" s="17" t="n">
        <v>1104</v>
      </c>
      <c r="B709" s="6" t="s">
        <v>487</v>
      </c>
      <c r="C709" s="6" t="n">
        <v>126</v>
      </c>
      <c r="D709" s="6" t="n">
        <v>626</v>
      </c>
      <c r="E709" s="16" t="n">
        <v>0.575604250270223</v>
      </c>
      <c r="F709" s="16" t="n">
        <v>0.0667412512084834</v>
      </c>
      <c r="G709" s="16" t="n">
        <v>0.572293404335031</v>
      </c>
      <c r="H709" s="16" t="n">
        <v>0.0568633950560469</v>
      </c>
      <c r="I709" s="23" t="n">
        <f aca="false">G709-E709</f>
        <v>-0.00331084593519182</v>
      </c>
      <c r="J709" s="17" t="n">
        <f aca="false">100*(G709-E709)/E709</f>
        <v>-0.575194838057139</v>
      </c>
      <c r="K709" s="16" t="n">
        <v>-0.520136326169281</v>
      </c>
      <c r="L709" s="17" t="n">
        <v>163.497306229171</v>
      </c>
      <c r="M709" s="16" t="n">
        <v>0.603672131243284</v>
      </c>
      <c r="N709" s="16" t="n">
        <v>0.680061741416697</v>
      </c>
      <c r="O709" s="6" t="str">
        <f aca="false">IF(N709&lt;0.05,"Yes","No")</f>
        <v>No</v>
      </c>
      <c r="P709" s="16" t="n">
        <v>-0.0564181080180575</v>
      </c>
      <c r="Q709" s="16" t="n">
        <v>0.33452870334611</v>
      </c>
      <c r="R709" s="16" t="n">
        <v>0.563178143363985</v>
      </c>
      <c r="S709" s="16" t="n">
        <v>0.36939049130788</v>
      </c>
      <c r="T709" s="16" t="n">
        <v>-0.00331065914112072</v>
      </c>
      <c r="U709" s="16" t="n">
        <v>0.572445356368094</v>
      </c>
      <c r="V709" s="16" t="n">
        <v>0.651168215338043</v>
      </c>
      <c r="W709" s="6" t="s">
        <v>567</v>
      </c>
      <c r="X709" s="16" t="n">
        <v>0</v>
      </c>
      <c r="Y709" s="16" t="n">
        <v>0.551802829758101</v>
      </c>
      <c r="Z709" s="16" t="n">
        <f aca="false">(G709-E709)/SQRT(H709^2/D709+F709^2/C709)</f>
        <v>-0.520136326169281</v>
      </c>
      <c r="AA709" s="24" t="n">
        <f aca="false">ABS(K709-Z709)</f>
        <v>0</v>
      </c>
    </row>
    <row r="710" customFormat="false" ht="15" hidden="false" customHeight="false" outlineLevel="0" collapsed="false">
      <c r="A710" s="17" t="n">
        <v>1105</v>
      </c>
      <c r="B710" s="6" t="s">
        <v>487</v>
      </c>
      <c r="C710" s="6" t="n">
        <v>126</v>
      </c>
      <c r="D710" s="6" t="n">
        <v>626</v>
      </c>
      <c r="E710" s="16" t="n">
        <v>0.575375876965977</v>
      </c>
      <c r="F710" s="16" t="n">
        <v>0.0667072084445984</v>
      </c>
      <c r="G710" s="16" t="n">
        <v>0.572080972333686</v>
      </c>
      <c r="H710" s="16" t="n">
        <v>0.0568270103736854</v>
      </c>
      <c r="I710" s="23" t="n">
        <f aca="false">G710-E710</f>
        <v>-0.00329490463229121</v>
      </c>
      <c r="J710" s="17" t="n">
        <f aca="false">100*(G710-E710)/E710</f>
        <v>-0.572652550132205</v>
      </c>
      <c r="K710" s="16" t="n">
        <v>-0.517904672551462</v>
      </c>
      <c r="L710" s="17" t="n">
        <v>163.486841701257</v>
      </c>
      <c r="M710" s="16" t="n">
        <v>0.605224912476919</v>
      </c>
      <c r="N710" s="16" t="n">
        <v>0.681445627606649</v>
      </c>
      <c r="O710" s="6" t="str">
        <f aca="false">IF(N710&lt;0.05,"Yes","No")</f>
        <v>No</v>
      </c>
      <c r="P710" s="16" t="n">
        <v>-0.056180834789401</v>
      </c>
      <c r="Q710" s="16" t="n">
        <v>0.331720817782229</v>
      </c>
      <c r="R710" s="16" t="n">
        <v>0.564820339295021</v>
      </c>
      <c r="S710" s="16" t="n">
        <v>0.36856118589556</v>
      </c>
      <c r="T710" s="16" t="n">
        <v>-0.00329472062766746</v>
      </c>
      <c r="U710" s="16" t="n">
        <v>0.57404245945205</v>
      </c>
      <c r="V710" s="16" t="n">
        <v>0.652278641053952</v>
      </c>
      <c r="W710" s="6" t="s">
        <v>567</v>
      </c>
      <c r="X710" s="16" t="n">
        <v>0</v>
      </c>
      <c r="Y710" s="16" t="n">
        <v>0.551967645418125</v>
      </c>
      <c r="Z710" s="16" t="n">
        <f aca="false">(G710-E710)/SQRT(H710^2/D710+F710^2/C710)</f>
        <v>-0.517904672551462</v>
      </c>
      <c r="AA710" s="24" t="n">
        <f aca="false">ABS(K710-Z710)</f>
        <v>0</v>
      </c>
    </row>
    <row r="711" customFormat="false" ht="15" hidden="false" customHeight="false" outlineLevel="0" collapsed="false">
      <c r="A711" s="17" t="n">
        <v>1106</v>
      </c>
      <c r="B711" s="6" t="s">
        <v>487</v>
      </c>
      <c r="C711" s="6" t="n">
        <v>126</v>
      </c>
      <c r="D711" s="6" t="n">
        <v>626</v>
      </c>
      <c r="E711" s="16" t="n">
        <v>0.575137954855722</v>
      </c>
      <c r="F711" s="16" t="n">
        <v>0.0666706622546888</v>
      </c>
      <c r="G711" s="16" t="n">
        <v>0.571865978618019</v>
      </c>
      <c r="H711" s="16" t="n">
        <v>0.0567891861591223</v>
      </c>
      <c r="I711" s="23" t="n">
        <f aca="false">G711-E711</f>
        <v>-0.00327197623770348</v>
      </c>
      <c r="J711" s="17" t="n">
        <f aca="false">100*(G711-E711)/E711</f>
        <v>-0.568902853668261</v>
      </c>
      <c r="K711" s="16" t="n">
        <v>-0.514590352231688</v>
      </c>
      <c r="L711" s="17" t="n">
        <v>163.477350746019</v>
      </c>
      <c r="M711" s="16" t="n">
        <v>0.60753431189772</v>
      </c>
      <c r="N711" s="16" t="n">
        <v>0.683679480073439</v>
      </c>
      <c r="O711" s="6" t="str">
        <f aca="false">IF(N711&lt;0.05,"Yes","No")</f>
        <v>No</v>
      </c>
      <c r="P711" s="16" t="n">
        <v>-0.0558256243074502</v>
      </c>
      <c r="Q711" s="16" t="n">
        <v>0.327539384303759</v>
      </c>
      <c r="R711" s="16" t="n">
        <v>0.567283097906364</v>
      </c>
      <c r="S711" s="16" t="n">
        <v>0.367681019710832</v>
      </c>
      <c r="T711" s="16" t="n">
        <v>-0.00327179531952158</v>
      </c>
      <c r="U711" s="16" t="n">
        <v>0.576437869102544</v>
      </c>
      <c r="V711" s="16" t="n">
        <v>0.654646466478078</v>
      </c>
      <c r="W711" s="6" t="s">
        <v>567</v>
      </c>
      <c r="X711" s="16" t="n">
        <v>0</v>
      </c>
      <c r="Y711" s="16" t="n">
        <v>0.551726760991937</v>
      </c>
      <c r="Z711" s="16" t="n">
        <f aca="false">(G711-E711)/SQRT(H711^2/D711+F711^2/C711)</f>
        <v>-0.514590352231688</v>
      </c>
      <c r="AA711" s="24" t="n">
        <f aca="false">ABS(K711-Z711)</f>
        <v>0</v>
      </c>
    </row>
    <row r="712" customFormat="false" ht="15" hidden="false" customHeight="false" outlineLevel="0" collapsed="false">
      <c r="A712" s="17" t="n">
        <v>1107</v>
      </c>
      <c r="B712" s="6" t="s">
        <v>487</v>
      </c>
      <c r="C712" s="6" t="n">
        <v>126</v>
      </c>
      <c r="D712" s="6" t="n">
        <v>626</v>
      </c>
      <c r="E712" s="16" t="n">
        <v>0.574889132427791</v>
      </c>
      <c r="F712" s="16" t="n">
        <v>0.0666298893695197</v>
      </c>
      <c r="G712" s="16" t="n">
        <v>0.571642920898553</v>
      </c>
      <c r="H712" s="16" t="n">
        <v>0.0567493190939904</v>
      </c>
      <c r="I712" s="23" t="n">
        <f aca="false">G712-E712</f>
        <v>-0.00324621152923754</v>
      </c>
      <c r="J712" s="17" t="n">
        <f aca="false">100*(G712-E712)/E712</f>
        <v>-0.564667402135191</v>
      </c>
      <c r="K712" s="16" t="n">
        <v>-0.510856590447636</v>
      </c>
      <c r="L712" s="17" t="n">
        <v>163.470060122971</v>
      </c>
      <c r="M712" s="16" t="n">
        <v>0.610140702858646</v>
      </c>
      <c r="N712" s="16" t="n">
        <v>0.685877804551105</v>
      </c>
      <c r="O712" s="6" t="str">
        <f aca="false">IF(N712&lt;0.05,"Yes","No")</f>
        <v>No</v>
      </c>
      <c r="P712" s="16" t="n">
        <v>-0.0554238585409564</v>
      </c>
      <c r="Q712" s="16" t="n">
        <v>0.322841878981841</v>
      </c>
      <c r="R712" s="16" t="n">
        <v>0.570074831932263</v>
      </c>
      <c r="S712" s="16" t="n">
        <v>0.36679336402689</v>
      </c>
      <c r="T712" s="16" t="n">
        <v>-0.00324603393421648</v>
      </c>
      <c r="U712" s="16" t="n">
        <v>0.579153654288468</v>
      </c>
      <c r="V712" s="16" t="n">
        <v>0.65737537961106</v>
      </c>
      <c r="W712" s="6" t="s">
        <v>567</v>
      </c>
      <c r="X712" s="16" t="n">
        <v>0</v>
      </c>
      <c r="Y712" s="16" t="n">
        <v>0.551650692225772</v>
      </c>
      <c r="Z712" s="16" t="n">
        <f aca="false">(G712-E712)/SQRT(H712^2/D712+F712^2/C712)</f>
        <v>-0.510856590447636</v>
      </c>
      <c r="AA712" s="24" t="n">
        <f aca="false">ABS(K712-Z712)</f>
        <v>0</v>
      </c>
    </row>
    <row r="713" customFormat="false" ht="15" hidden="false" customHeight="false" outlineLevel="0" collapsed="false">
      <c r="A713" s="17" t="n">
        <v>1108</v>
      </c>
      <c r="B713" s="6" t="s">
        <v>487</v>
      </c>
      <c r="C713" s="6" t="n">
        <v>126</v>
      </c>
      <c r="D713" s="6" t="n">
        <v>626</v>
      </c>
      <c r="E713" s="16" t="n">
        <v>0.574632568018777</v>
      </c>
      <c r="F713" s="16" t="n">
        <v>0.0665889445625132</v>
      </c>
      <c r="G713" s="16" t="n">
        <v>0.571412855777116</v>
      </c>
      <c r="H713" s="16" t="n">
        <v>0.0567117347307568</v>
      </c>
      <c r="I713" s="23" t="n">
        <f aca="false">G713-E713</f>
        <v>-0.00321971224166118</v>
      </c>
      <c r="J713" s="17" t="n">
        <f aca="false">100*(G713-E713)/E713</f>
        <v>-0.560307998685513</v>
      </c>
      <c r="K713" s="16" t="n">
        <v>-0.5070010390876</v>
      </c>
      <c r="L713" s="17" t="n">
        <v>163.466210317309</v>
      </c>
      <c r="M713" s="16" t="n">
        <v>0.612837339948674</v>
      </c>
      <c r="N713" s="16" t="n">
        <v>0.688540776059981</v>
      </c>
      <c r="O713" s="6" t="str">
        <f aca="false">IF(N713&lt;0.05,"Yes","No")</f>
        <v>No</v>
      </c>
      <c r="P713" s="16" t="n">
        <v>-0.0550072883331045</v>
      </c>
      <c r="Q713" s="16" t="n">
        <v>0.318007105396383</v>
      </c>
      <c r="R713" s="16" t="n">
        <v>0.572976349859247</v>
      </c>
      <c r="S713" s="16" t="n">
        <v>0.366477169742032</v>
      </c>
      <c r="T713" s="16" t="n">
        <v>-0.00321953774457151</v>
      </c>
      <c r="U713" s="16" t="n">
        <v>0.581976685177238</v>
      </c>
      <c r="V713" s="16" t="n">
        <v>0.659866711040139</v>
      </c>
      <c r="W713" s="6" t="s">
        <v>567</v>
      </c>
      <c r="X713" s="16" t="n">
        <v>0</v>
      </c>
      <c r="Y713" s="16" t="n">
        <v>0.551638014098078</v>
      </c>
      <c r="Z713" s="16" t="n">
        <f aca="false">(G713-E713)/SQRT(H713^2/D713+F713^2/C713)</f>
        <v>-0.5070010390876</v>
      </c>
      <c r="AA713" s="24" t="n">
        <f aca="false">ABS(K713-Z713)</f>
        <v>0</v>
      </c>
    </row>
    <row r="714" customFormat="false" ht="15" hidden="false" customHeight="false" outlineLevel="0" collapsed="false">
      <c r="A714" s="17" t="n">
        <v>1109</v>
      </c>
      <c r="B714" s="6" t="s">
        <v>487</v>
      </c>
      <c r="C714" s="6" t="n">
        <v>126</v>
      </c>
      <c r="D714" s="6" t="n">
        <v>626</v>
      </c>
      <c r="E714" s="16" t="n">
        <v>0.574368991076</v>
      </c>
      <c r="F714" s="16" t="n">
        <v>0.0665480446596382</v>
      </c>
      <c r="G714" s="16" t="n">
        <v>0.57117538720655</v>
      </c>
      <c r="H714" s="16" t="n">
        <v>0.0566748741399364</v>
      </c>
      <c r="I714" s="23" t="n">
        <f aca="false">G714-E714</f>
        <v>-0.00319360386945033</v>
      </c>
      <c r="J714" s="17" t="n">
        <f aca="false">100*(G714-E714)/E714</f>
        <v>-0.556019548246775</v>
      </c>
      <c r="K714" s="16" t="n">
        <v>-0.503201176089841</v>
      </c>
      <c r="L714" s="17" t="n">
        <v>163.463329913718</v>
      </c>
      <c r="M714" s="16" t="n">
        <v>0.615500209852391</v>
      </c>
      <c r="N714" s="16" t="n">
        <v>0.691162982843332</v>
      </c>
      <c r="O714" s="6" t="str">
        <f aca="false">IF(N714&lt;0.05,"Yes","No")</f>
        <v>No</v>
      </c>
      <c r="P714" s="16" t="n">
        <v>-0.0545963026959357</v>
      </c>
      <c r="Q714" s="16" t="n">
        <v>0.313272892551268</v>
      </c>
      <c r="R714" s="16" t="n">
        <v>0.575845832209297</v>
      </c>
      <c r="S714" s="16" t="n">
        <v>0.365920046939759</v>
      </c>
      <c r="T714" s="16" t="n">
        <v>-0.00319343230318039</v>
      </c>
      <c r="U714" s="16" t="n">
        <v>0.584768915154456</v>
      </c>
      <c r="V714" s="16" t="n">
        <v>0.662675021973847</v>
      </c>
      <c r="W714" s="6" t="s">
        <v>567</v>
      </c>
      <c r="X714" s="16" t="n">
        <v>0</v>
      </c>
      <c r="Y714" s="16" t="n">
        <v>0.551359095288808</v>
      </c>
      <c r="Z714" s="16" t="n">
        <f aca="false">(G714-E714)/SQRT(H714^2/D714+F714^2/C714)</f>
        <v>-0.503201176089841</v>
      </c>
      <c r="AA714" s="24" t="n">
        <f aca="false">ABS(K714-Z714)</f>
        <v>0</v>
      </c>
    </row>
    <row r="715" customFormat="false" ht="15" hidden="false" customHeight="false" outlineLevel="0" collapsed="false">
      <c r="A715" s="17" t="n">
        <v>1110</v>
      </c>
      <c r="B715" s="6" t="s">
        <v>487</v>
      </c>
      <c r="C715" s="6" t="n">
        <v>126</v>
      </c>
      <c r="D715" s="6" t="n">
        <v>626</v>
      </c>
      <c r="E715" s="16" t="n">
        <v>0.574098756152486</v>
      </c>
      <c r="F715" s="16" t="n">
        <v>0.066506942041641</v>
      </c>
      <c r="G715" s="16" t="n">
        <v>0.570932214109661</v>
      </c>
      <c r="H715" s="16" t="n">
        <v>0.0566403758021515</v>
      </c>
      <c r="I715" s="23" t="n">
        <f aca="false">G715-E715</f>
        <v>-0.00316654204282463</v>
      </c>
      <c r="J715" s="17" t="n">
        <f aca="false">100*(G715-E715)/E715</f>
        <v>-0.551567480139874</v>
      </c>
      <c r="K715" s="16" t="n">
        <v>-0.499244955763682</v>
      </c>
      <c r="L715" s="17" t="n">
        <v>163.464049565323</v>
      </c>
      <c r="M715" s="16" t="n">
        <v>0.618278076140104</v>
      </c>
      <c r="N715" s="16" t="n">
        <v>0.693911451907243</v>
      </c>
      <c r="O715" s="6" t="str">
        <f aca="false">IF(N715&lt;0.05,"Yes","No")</f>
        <v>No</v>
      </c>
      <c r="P715" s="16" t="n">
        <v>-0.0541667430363169</v>
      </c>
      <c r="Q715" s="16" t="n">
        <v>0.308362669717254</v>
      </c>
      <c r="R715" s="16" t="n">
        <v>0.578852244647505</v>
      </c>
      <c r="S715" s="16" t="n">
        <v>0.365980220842339</v>
      </c>
      <c r="T715" s="16" t="n">
        <v>-0.00316637293503772</v>
      </c>
      <c r="U715" s="16" t="n">
        <v>0.587694890531644</v>
      </c>
      <c r="V715" s="16" t="n">
        <v>0.66563178706576</v>
      </c>
      <c r="W715" s="6" t="s">
        <v>567</v>
      </c>
      <c r="X715" s="16" t="n">
        <v>0</v>
      </c>
      <c r="Y715" s="16" t="n">
        <v>0.55118160150109</v>
      </c>
      <c r="Z715" s="16" t="n">
        <f aca="false">(G715-E715)/SQRT(H715^2/D715+F715^2/C715)</f>
        <v>-0.499244955763682</v>
      </c>
      <c r="AA715" s="24" t="n">
        <f aca="false">ABS(K715-Z715)</f>
        <v>0</v>
      </c>
    </row>
    <row r="716" customFormat="false" ht="15" hidden="false" customHeight="false" outlineLevel="0" collapsed="false">
      <c r="A716" s="17" t="n">
        <v>1111</v>
      </c>
      <c r="B716" s="6" t="s">
        <v>487</v>
      </c>
      <c r="C716" s="6" t="n">
        <v>126</v>
      </c>
      <c r="D716" s="6" t="n">
        <v>626</v>
      </c>
      <c r="E716" s="16" t="n">
        <v>0.573814594556415</v>
      </c>
      <c r="F716" s="16" t="n">
        <v>0.0664640210016482</v>
      </c>
      <c r="G716" s="16" t="n">
        <v>0.570676368360702</v>
      </c>
      <c r="H716" s="16" t="n">
        <v>0.056603601124489</v>
      </c>
      <c r="I716" s="23" t="n">
        <f aca="false">G716-E716</f>
        <v>-0.00313822619571269</v>
      </c>
      <c r="J716" s="17" t="n">
        <f aca="false">100*(G716-E716)/E716</f>
        <v>-0.546905956293894</v>
      </c>
      <c r="K716" s="16" t="n">
        <v>-0.495100373449123</v>
      </c>
      <c r="L716" s="17" t="n">
        <v>163.463734988685</v>
      </c>
      <c r="M716" s="16" t="n">
        <v>0.621194122475358</v>
      </c>
      <c r="N716" s="16" t="n">
        <v>0.696811986823666</v>
      </c>
      <c r="O716" s="6" t="str">
        <f aca="false">IF(N716&lt;0.05,"Yes","No")</f>
        <v>No</v>
      </c>
      <c r="P716" s="16" t="n">
        <v>-0.0537172047041317</v>
      </c>
      <c r="Q716" s="16" t="n">
        <v>0.303265607777727</v>
      </c>
      <c r="R716" s="16" t="n">
        <v>0.58200637330343</v>
      </c>
      <c r="S716" s="16" t="n">
        <v>0.365564302983872</v>
      </c>
      <c r="T716" s="16" t="n">
        <v>-0.00313806046872596</v>
      </c>
      <c r="U716" s="16" t="n">
        <v>0.590764787952083</v>
      </c>
      <c r="V716" s="16" t="n">
        <v>0.668388163428824</v>
      </c>
      <c r="W716" s="6" t="s">
        <v>567</v>
      </c>
      <c r="X716" s="16" t="n">
        <v>0</v>
      </c>
      <c r="Y716" s="16" t="n">
        <v>0.550991429585679</v>
      </c>
      <c r="Z716" s="16" t="n">
        <f aca="false">(G716-E716)/SQRT(H716^2/D716+F716^2/C716)</f>
        <v>-0.495100373449123</v>
      </c>
      <c r="AA716" s="24" t="n">
        <f aca="false">ABS(K716-Z716)</f>
        <v>0</v>
      </c>
    </row>
    <row r="717" customFormat="false" ht="15" hidden="false" customHeight="false" outlineLevel="0" collapsed="false">
      <c r="A717" s="17" t="n">
        <v>1112</v>
      </c>
      <c r="B717" s="6" t="s">
        <v>487</v>
      </c>
      <c r="C717" s="6" t="n">
        <v>126</v>
      </c>
      <c r="D717" s="6" t="n">
        <v>626</v>
      </c>
      <c r="E717" s="16" t="n">
        <v>0.57352610429128</v>
      </c>
      <c r="F717" s="16" t="n">
        <v>0.0664228674189574</v>
      </c>
      <c r="G717" s="16" t="n">
        <v>0.570417204556374</v>
      </c>
      <c r="H717" s="16" t="n">
        <v>0.0565695624493437</v>
      </c>
      <c r="I717" s="23" t="n">
        <f aca="false">G717-E717</f>
        <v>-0.00310889973490636</v>
      </c>
      <c r="J717" s="17" t="n">
        <f aca="false">100*(G717-E717)/E717</f>
        <v>-0.542067695200744</v>
      </c>
      <c r="K717" s="16" t="n">
        <v>-0.490776468816623</v>
      </c>
      <c r="L717" s="17" t="n">
        <v>163.465171873632</v>
      </c>
      <c r="M717" s="16" t="n">
        <v>0.624242742372842</v>
      </c>
      <c r="N717" s="16" t="n">
        <v>0.699484800920182</v>
      </c>
      <c r="O717" s="6" t="str">
        <f aca="false">IF(N717&lt;0.05,"Yes","No")</f>
        <v>No</v>
      </c>
      <c r="P717" s="16" t="n">
        <v>-0.0532474476306223</v>
      </c>
      <c r="Q717" s="16" t="n">
        <v>0.297984683217761</v>
      </c>
      <c r="R717" s="16" t="n">
        <v>0.585310935298568</v>
      </c>
      <c r="S717" s="16" t="n">
        <v>0.365465412261786</v>
      </c>
      <c r="T717" s="16" t="n">
        <v>-0.00310873764353258</v>
      </c>
      <c r="U717" s="16" t="n">
        <v>0.593981557404877</v>
      </c>
      <c r="V717" s="16" t="n">
        <v>0.671665905332426</v>
      </c>
      <c r="W717" s="6" t="s">
        <v>567</v>
      </c>
      <c r="X717" s="16" t="n">
        <v>0</v>
      </c>
      <c r="Y717" s="16" t="n">
        <v>0.550978751457985</v>
      </c>
      <c r="Z717" s="16" t="n">
        <f aca="false">(G717-E717)/SQRT(H717^2/D717+F717^2/C717)</f>
        <v>-0.490776468816623</v>
      </c>
      <c r="AA717" s="24" t="n">
        <f aca="false">ABS(K717-Z717)</f>
        <v>0</v>
      </c>
    </row>
    <row r="718" customFormat="false" ht="15" hidden="false" customHeight="false" outlineLevel="0" collapsed="false">
      <c r="A718" s="17" t="n">
        <v>1113</v>
      </c>
      <c r="B718" s="6" t="s">
        <v>487</v>
      </c>
      <c r="C718" s="6" t="n">
        <v>126</v>
      </c>
      <c r="D718" s="6" t="n">
        <v>626</v>
      </c>
      <c r="E718" s="16" t="n">
        <v>0.57321996206329</v>
      </c>
      <c r="F718" s="16" t="n">
        <v>0.0663758564066223</v>
      </c>
      <c r="G718" s="16" t="n">
        <v>0.570139112468726</v>
      </c>
      <c r="H718" s="16" t="n">
        <v>0.0565286847409116</v>
      </c>
      <c r="I718" s="23" t="n">
        <f aca="false">G718-E718</f>
        <v>-0.00308084959456423</v>
      </c>
      <c r="J718" s="17" t="n">
        <f aca="false">100*(G718-E718)/E718</f>
        <v>-0.537463765824692</v>
      </c>
      <c r="K718" s="16" t="n">
        <v>-0.48669380383277</v>
      </c>
      <c r="L718" s="17" t="n">
        <v>163.463974791046</v>
      </c>
      <c r="M718" s="16" t="n">
        <v>0.627127256382884</v>
      </c>
      <c r="N718" s="16" t="n">
        <v>0.702342412398955</v>
      </c>
      <c r="O718" s="6" t="str">
        <f aca="false">IF(N718&lt;0.05,"Yes","No")</f>
        <v>No</v>
      </c>
      <c r="P718" s="16" t="n">
        <v>-0.0528050087968864</v>
      </c>
      <c r="Q718" s="16" t="n">
        <v>0.293053282178864</v>
      </c>
      <c r="R718" s="16" t="n">
        <v>0.588431286875892</v>
      </c>
      <c r="S718" s="16" t="n">
        <v>0.365086734865659</v>
      </c>
      <c r="T718" s="16" t="n">
        <v>-0.00308069114208422</v>
      </c>
      <c r="U718" s="16" t="n">
        <v>0.597019266132858</v>
      </c>
      <c r="V718" s="16" t="n">
        <v>0.674374988250073</v>
      </c>
      <c r="W718" s="6" t="s">
        <v>567</v>
      </c>
      <c r="X718" s="16" t="n">
        <v>0</v>
      </c>
      <c r="Y718" s="16" t="n">
        <v>0.550763223287185</v>
      </c>
      <c r="Z718" s="16" t="n">
        <f aca="false">(G718-E718)/SQRT(H718^2/D718+F718^2/C718)</f>
        <v>-0.48669380383277</v>
      </c>
      <c r="AA718" s="24" t="n">
        <f aca="false">ABS(K718-Z718)</f>
        <v>0</v>
      </c>
    </row>
    <row r="719" customFormat="false" ht="15" hidden="false" customHeight="false" outlineLevel="0" collapsed="false">
      <c r="A719" s="17" t="n">
        <v>1114</v>
      </c>
      <c r="B719" s="6" t="s">
        <v>487</v>
      </c>
      <c r="C719" s="6" t="n">
        <v>126</v>
      </c>
      <c r="D719" s="6" t="n">
        <v>626</v>
      </c>
      <c r="E719" s="16" t="n">
        <v>0.572905620412221</v>
      </c>
      <c r="F719" s="16" t="n">
        <v>0.0663276310818243</v>
      </c>
      <c r="G719" s="16" t="n">
        <v>0.569853350758172</v>
      </c>
      <c r="H719" s="16" t="n">
        <v>0.056486547434328</v>
      </c>
      <c r="I719" s="23" t="n">
        <f aca="false">G719-E719</f>
        <v>-0.00305226965404937</v>
      </c>
      <c r="J719" s="17" t="n">
        <f aca="false">100*(G719-E719)/E719</f>
        <v>-0.532770066359827</v>
      </c>
      <c r="K719" s="16" t="n">
        <v>-0.482530661268547</v>
      </c>
      <c r="L719" s="17" t="n">
        <v>163.462454674749</v>
      </c>
      <c r="M719" s="16" t="n">
        <v>0.63007456638786</v>
      </c>
      <c r="N719" s="16" t="n">
        <v>0.705267269036172</v>
      </c>
      <c r="O719" s="6" t="str">
        <f aca="false">IF(N719&lt;0.05,"Yes","No")</f>
        <v>No</v>
      </c>
      <c r="P719" s="16" t="n">
        <v>-0.0523539675310174</v>
      </c>
      <c r="Q719" s="16" t="n">
        <v>0.288068353163487</v>
      </c>
      <c r="R719" s="16" t="n">
        <v>0.591620211589981</v>
      </c>
      <c r="S719" s="16" t="n">
        <v>0.36454072509603</v>
      </c>
      <c r="T719" s="16" t="n">
        <v>-0.00305211535060683</v>
      </c>
      <c r="U719" s="16" t="n">
        <v>0.600123949177356</v>
      </c>
      <c r="V719" s="16" t="n">
        <v>0.677517687921346</v>
      </c>
      <c r="W719" s="6" t="s">
        <v>567</v>
      </c>
      <c r="X719" s="16" t="n">
        <v>0</v>
      </c>
      <c r="Y719" s="16" t="n">
        <v>0.550712510776409</v>
      </c>
      <c r="Z719" s="16" t="n">
        <f aca="false">(G719-E719)/SQRT(H719^2/D719+F719^2/C719)</f>
        <v>-0.482530661268547</v>
      </c>
      <c r="AA719" s="24" t="n">
        <f aca="false">ABS(K719-Z719)</f>
        <v>0</v>
      </c>
    </row>
    <row r="720" customFormat="false" ht="15" hidden="false" customHeight="false" outlineLevel="0" collapsed="false">
      <c r="A720" s="17" t="n">
        <v>1115</v>
      </c>
      <c r="B720" s="6" t="s">
        <v>487</v>
      </c>
      <c r="C720" s="6" t="n">
        <v>126</v>
      </c>
      <c r="D720" s="6" t="n">
        <v>626</v>
      </c>
      <c r="E720" s="16" t="n">
        <v>0.57256268154061</v>
      </c>
      <c r="F720" s="16" t="n">
        <v>0.0662722339678784</v>
      </c>
      <c r="G720" s="16" t="n">
        <v>0.569544009983349</v>
      </c>
      <c r="H720" s="16" t="n">
        <v>0.0564382705255293</v>
      </c>
      <c r="I720" s="23" t="n">
        <f aca="false">G720-E720</f>
        <v>-0.0030186715572611</v>
      </c>
      <c r="J720" s="17" t="n">
        <f aca="false">100*(G720-E720)/E720</f>
        <v>-0.527221150553975</v>
      </c>
      <c r="K720" s="16" t="n">
        <v>-0.477619260738112</v>
      </c>
      <c r="L720" s="17" t="n">
        <v>163.460886711769</v>
      </c>
      <c r="M720" s="16" t="n">
        <v>0.633559259851668</v>
      </c>
      <c r="N720" s="16" t="n">
        <v>0.708790204977824</v>
      </c>
      <c r="O720" s="6" t="str">
        <f aca="false">IF(N720&lt;0.05,"Yes","No")</f>
        <v>No</v>
      </c>
      <c r="P720" s="16" t="n">
        <v>-0.0518217492667807</v>
      </c>
      <c r="Q720" s="16" t="n">
        <v>0.282241251128802</v>
      </c>
      <c r="R720" s="16" t="n">
        <v>0.595393266485831</v>
      </c>
      <c r="S720" s="16" t="n">
        <v>0.363815020269017</v>
      </c>
      <c r="T720" s="16" t="n">
        <v>-0.00301852170081571</v>
      </c>
      <c r="U720" s="16" t="n">
        <v>0.603797839258268</v>
      </c>
      <c r="V720" s="16" t="n">
        <v>0.681299280494963</v>
      </c>
      <c r="W720" s="6" t="s">
        <v>567</v>
      </c>
      <c r="X720" s="16" t="n">
        <v>0</v>
      </c>
      <c r="Y720" s="16" t="n">
        <v>0.550458948222527</v>
      </c>
      <c r="Z720" s="16" t="n">
        <f aca="false">(G720-E720)/SQRT(H720^2/D720+F720^2/C720)</f>
        <v>-0.477619260738112</v>
      </c>
      <c r="AA720" s="24" t="n">
        <f aca="false">ABS(K720-Z720)</f>
        <v>0</v>
      </c>
    </row>
    <row r="721" customFormat="false" ht="15" hidden="false" customHeight="false" outlineLevel="0" collapsed="false">
      <c r="A721" s="17" t="n">
        <v>1116</v>
      </c>
      <c r="B721" s="6" t="s">
        <v>487</v>
      </c>
      <c r="C721" s="6" t="n">
        <v>126</v>
      </c>
      <c r="D721" s="6" t="n">
        <v>626</v>
      </c>
      <c r="E721" s="16" t="n">
        <v>0.572204943214144</v>
      </c>
      <c r="F721" s="16" t="n">
        <v>0.0662131497327401</v>
      </c>
      <c r="G721" s="16" t="n">
        <v>0.569211439726452</v>
      </c>
      <c r="H721" s="16" t="n">
        <v>0.0563826956436115</v>
      </c>
      <c r="I721" s="23" t="n">
        <f aca="false">G721-E721</f>
        <v>-0.00299350348769234</v>
      </c>
      <c r="J721" s="17" t="n">
        <f aca="false">100*(G721-E721)/E721</f>
        <v>-0.523152329107377</v>
      </c>
      <c r="K721" s="16" t="n">
        <v>-0.474065399804132</v>
      </c>
      <c r="L721" s="17" t="n">
        <v>163.45337956761</v>
      </c>
      <c r="M721" s="16" t="n">
        <v>0.636085919610881</v>
      </c>
      <c r="N721" s="16" t="n">
        <v>0.711238167696892</v>
      </c>
      <c r="O721" s="6" t="str">
        <f aca="false">IF(N721&lt;0.05,"Yes","No")</f>
        <v>No</v>
      </c>
      <c r="P721" s="16" t="n">
        <v>-0.0514393036827726</v>
      </c>
      <c r="Q721" s="16" t="n">
        <v>0.278090730745506</v>
      </c>
      <c r="R721" s="16" t="n">
        <v>0.598111312127131</v>
      </c>
      <c r="S721" s="16" t="n">
        <v>0.362620515953216</v>
      </c>
      <c r="T721" s="16" t="n">
        <v>-0.00299335735163292</v>
      </c>
      <c r="U721" s="16" t="n">
        <v>0.606444771206238</v>
      </c>
      <c r="V721" s="16" t="n">
        <v>0.683551751236216</v>
      </c>
      <c r="W721" s="6" t="s">
        <v>567</v>
      </c>
      <c r="X721" s="16" t="n">
        <v>0</v>
      </c>
      <c r="Y721" s="16" t="n">
        <v>0.550294132562503</v>
      </c>
      <c r="Z721" s="16" t="n">
        <f aca="false">(G721-E721)/SQRT(H721^2/D721+F721^2/C721)</f>
        <v>-0.474065399804132</v>
      </c>
      <c r="AA721" s="24" t="n">
        <f aca="false">ABS(K721-Z721)</f>
        <v>0</v>
      </c>
    </row>
    <row r="722" customFormat="false" ht="15" hidden="false" customHeight="false" outlineLevel="0" collapsed="false">
      <c r="A722" s="17" t="n">
        <v>1117</v>
      </c>
      <c r="B722" s="6" t="s">
        <v>487</v>
      </c>
      <c r="C722" s="6" t="n">
        <v>126</v>
      </c>
      <c r="D722" s="6" t="n">
        <v>626</v>
      </c>
      <c r="E722" s="16" t="n">
        <v>0.57182193464703</v>
      </c>
      <c r="F722" s="16" t="n">
        <v>0.0661493062062017</v>
      </c>
      <c r="G722" s="16" t="n">
        <v>0.568851555403048</v>
      </c>
      <c r="H722" s="16" t="n">
        <v>0.0563240002662032</v>
      </c>
      <c r="I722" s="23" t="n">
        <f aca="false">G722-E722</f>
        <v>-0.00297037924398214</v>
      </c>
      <c r="J722" s="17" t="n">
        <f aca="false">100*(G722-E722)/E722</f>
        <v>-0.51945877973633</v>
      </c>
      <c r="K722" s="16" t="n">
        <v>-0.470861951610452</v>
      </c>
      <c r="L722" s="17" t="n">
        <v>163.447191321253</v>
      </c>
      <c r="M722" s="16" t="n">
        <v>0.638367115575192</v>
      </c>
      <c r="N722" s="16" t="n">
        <v>0.713216283499204</v>
      </c>
      <c r="O722" s="6" t="str">
        <f aca="false">IF(N722&lt;0.05,"Yes","No")</f>
        <v>No</v>
      </c>
      <c r="P722" s="16" t="n">
        <v>-0.0510942864929973</v>
      </c>
      <c r="Q722" s="16" t="n">
        <v>0.274372783279682</v>
      </c>
      <c r="R722" s="16" t="n">
        <v>0.600568185868849</v>
      </c>
      <c r="S722" s="16" t="n">
        <v>0.361055988359123</v>
      </c>
      <c r="T722" s="16" t="n">
        <v>-0.00297023677898123</v>
      </c>
      <c r="U722" s="16" t="n">
        <v>0.608837521569789</v>
      </c>
      <c r="V722" s="16" t="n">
        <v>0.685880768267092</v>
      </c>
      <c r="W722" s="6" t="s">
        <v>567</v>
      </c>
      <c r="X722" s="16" t="n">
        <v>0</v>
      </c>
      <c r="Y722" s="16" t="n">
        <v>0.550281454434809</v>
      </c>
      <c r="Z722" s="16" t="n">
        <f aca="false">(G722-E722)/SQRT(H722^2/D722+F722^2/C722)</f>
        <v>-0.470861951610452</v>
      </c>
      <c r="AA722" s="24" t="n">
        <f aca="false">ABS(K722-Z722)</f>
        <v>0</v>
      </c>
    </row>
    <row r="723" customFormat="false" ht="15" hidden="false" customHeight="false" outlineLevel="0" collapsed="false">
      <c r="A723" s="17" t="n">
        <v>1118</v>
      </c>
      <c r="B723" s="6" t="s">
        <v>487</v>
      </c>
      <c r="C723" s="6" t="n">
        <v>126</v>
      </c>
      <c r="D723" s="6" t="n">
        <v>626</v>
      </c>
      <c r="E723" s="16" t="n">
        <v>0.571405199548555</v>
      </c>
      <c r="F723" s="16" t="n">
        <v>0.0660780063297397</v>
      </c>
      <c r="G723" s="16" t="n">
        <v>0.56846253835736</v>
      </c>
      <c r="H723" s="16" t="n">
        <v>0.0562586404039903</v>
      </c>
      <c r="I723" s="23" t="n">
        <f aca="false">G723-E723</f>
        <v>-0.00294266119119491</v>
      </c>
      <c r="J723" s="17" t="n">
        <f aca="false">100*(G723-E723)/E723</f>
        <v>-0.514986771824931</v>
      </c>
      <c r="K723" s="16" t="n">
        <v>-0.466976355851971</v>
      </c>
      <c r="L723" s="17" t="n">
        <v>163.440539495629</v>
      </c>
      <c r="M723" s="16" t="n">
        <v>0.641138711131188</v>
      </c>
      <c r="N723" s="16" t="n">
        <v>0.715365072802244</v>
      </c>
      <c r="O723" s="6" t="str">
        <f aca="false">IF(N723&lt;0.05,"Yes","No")</f>
        <v>No</v>
      </c>
      <c r="P723" s="16" t="n">
        <v>-0.0506754012749158</v>
      </c>
      <c r="Q723" s="16" t="n">
        <v>0.269892455085336</v>
      </c>
      <c r="R723" s="16" t="n">
        <v>0.603557202703427</v>
      </c>
      <c r="S723" s="16" t="n">
        <v>0.359095669438083</v>
      </c>
      <c r="T723" s="16" t="n">
        <v>-0.00294252281620157</v>
      </c>
      <c r="U723" s="16" t="n">
        <v>0.611748940024932</v>
      </c>
      <c r="V723" s="16" t="n">
        <v>0.688791277059154</v>
      </c>
      <c r="W723" s="6" t="s">
        <v>567</v>
      </c>
      <c r="X723" s="16" t="n">
        <v>0</v>
      </c>
      <c r="Y723" s="16" t="n">
        <v>0.550091282519398</v>
      </c>
      <c r="Z723" s="16" t="n">
        <f aca="false">(G723-E723)/SQRT(H723^2/D723+F723^2/C723)</f>
        <v>-0.466976355851971</v>
      </c>
      <c r="AA723" s="24" t="n">
        <f aca="false">ABS(K723-Z723)</f>
        <v>0</v>
      </c>
    </row>
    <row r="724" customFormat="false" ht="15" hidden="false" customHeight="false" outlineLevel="0" collapsed="false">
      <c r="A724" s="17" t="n">
        <v>1119</v>
      </c>
      <c r="B724" s="6" t="s">
        <v>487</v>
      </c>
      <c r="C724" s="6" t="n">
        <v>126</v>
      </c>
      <c r="D724" s="6" t="n">
        <v>626</v>
      </c>
      <c r="E724" s="16" t="n">
        <v>0.57095765996547</v>
      </c>
      <c r="F724" s="16" t="n">
        <v>0.0660058349565992</v>
      </c>
      <c r="G724" s="16" t="n">
        <v>0.568037129057863</v>
      </c>
      <c r="H724" s="16" t="n">
        <v>0.056187390326776</v>
      </c>
      <c r="I724" s="23" t="n">
        <f aca="false">G724-E724</f>
        <v>-0.00292053090760691</v>
      </c>
      <c r="J724" s="17" t="n">
        <f aca="false">100*(G724-E724)/E724</f>
        <v>-0.511514445358967</v>
      </c>
      <c r="K724" s="16" t="n">
        <v>-0.463981521410513</v>
      </c>
      <c r="L724" s="17" t="n">
        <v>163.426503220311</v>
      </c>
      <c r="M724" s="16" t="n">
        <v>0.643278412961182</v>
      </c>
      <c r="N724" s="16" t="n">
        <v>0.717371521035798</v>
      </c>
      <c r="O724" s="6" t="str">
        <f aca="false">IF(N724&lt;0.05,"Yes","No")</f>
        <v>No</v>
      </c>
      <c r="P724" s="16" t="n">
        <v>-0.0503561739985931</v>
      </c>
      <c r="Q724" s="16" t="n">
        <v>0.26650281592659</v>
      </c>
      <c r="R724" s="16" t="n">
        <v>0.605839584535132</v>
      </c>
      <c r="S724" s="16" t="n">
        <v>0.356483192879659</v>
      </c>
      <c r="T724" s="16" t="n">
        <v>-0.00292039701539388</v>
      </c>
      <c r="U724" s="16" t="n">
        <v>0.613972177402008</v>
      </c>
      <c r="V724" s="16" t="n">
        <v>0.690184882141048</v>
      </c>
      <c r="W724" s="6" t="s">
        <v>567</v>
      </c>
      <c r="X724" s="16" t="n">
        <v>0</v>
      </c>
      <c r="Y724" s="16" t="n">
        <v>0.550116638774786</v>
      </c>
      <c r="Z724" s="16" t="n">
        <f aca="false">(G724-E724)/SQRT(H724^2/D724+F724^2/C724)</f>
        <v>-0.463981521410513</v>
      </c>
      <c r="AA724" s="24" t="n">
        <f aca="false">ABS(K724-Z724)</f>
        <v>0</v>
      </c>
    </row>
    <row r="725" customFormat="false" ht="15" hidden="false" customHeight="false" outlineLevel="0" collapsed="false">
      <c r="A725" s="17" t="n">
        <v>1120</v>
      </c>
      <c r="B725" s="6" t="s">
        <v>487</v>
      </c>
      <c r="C725" s="6" t="n">
        <v>126</v>
      </c>
      <c r="D725" s="6" t="n">
        <v>626</v>
      </c>
      <c r="E725" s="16" t="n">
        <v>0.570456983551147</v>
      </c>
      <c r="F725" s="16" t="n">
        <v>0.0659241620809528</v>
      </c>
      <c r="G725" s="16" t="n">
        <v>0.567561093801127</v>
      </c>
      <c r="H725" s="16" t="n">
        <v>0.0561082990416535</v>
      </c>
      <c r="I725" s="23" t="n">
        <f aca="false">G725-E725</f>
        <v>-0.00289588975001975</v>
      </c>
      <c r="J725" s="17" t="n">
        <f aca="false">100*(G725-E725)/E725</f>
        <v>-0.507643842309122</v>
      </c>
      <c r="K725" s="16" t="n">
        <v>-0.460646776264521</v>
      </c>
      <c r="L725" s="17" t="n">
        <v>163.412790922379</v>
      </c>
      <c r="M725" s="16" t="n">
        <v>0.645664477742921</v>
      </c>
      <c r="N725" s="16" t="n">
        <v>0.719650433813198</v>
      </c>
      <c r="O725" s="6" t="str">
        <f aca="false">IF(N725&lt;0.05,"Yes","No")</f>
        <v>No</v>
      </c>
      <c r="P725" s="16" t="n">
        <v>-0.0499998477592316</v>
      </c>
      <c r="Q725" s="16" t="n">
        <v>0.262744549255928</v>
      </c>
      <c r="R725" s="16" t="n">
        <v>0.608391774834884</v>
      </c>
      <c r="S725" s="16" t="n">
        <v>0.353828903667536</v>
      </c>
      <c r="T725" s="16" t="n">
        <v>-0.00289576027145468</v>
      </c>
      <c r="U725" s="16" t="n">
        <v>0.616458654361832</v>
      </c>
      <c r="V725" s="16" t="n">
        <v>0.692609429312411</v>
      </c>
      <c r="W725" s="6" t="s">
        <v>567</v>
      </c>
      <c r="X725" s="16" t="n">
        <v>0</v>
      </c>
      <c r="Y725" s="16" t="n">
        <v>0.54991378873168</v>
      </c>
      <c r="Z725" s="16" t="n">
        <f aca="false">(G725-E725)/SQRT(H725^2/D725+F725^2/C725)</f>
        <v>-0.460646776264521</v>
      </c>
      <c r="AA725" s="24" t="n">
        <f aca="false">ABS(K725-Z725)</f>
        <v>0</v>
      </c>
    </row>
    <row r="726" customFormat="false" ht="15" hidden="false" customHeight="false" outlineLevel="0" collapsed="false">
      <c r="A726" s="17" t="n">
        <v>1121</v>
      </c>
      <c r="B726" s="6" t="s">
        <v>487</v>
      </c>
      <c r="C726" s="6" t="n">
        <v>126</v>
      </c>
      <c r="D726" s="6" t="n">
        <v>626</v>
      </c>
      <c r="E726" s="16" t="n">
        <v>0.569906557126651</v>
      </c>
      <c r="F726" s="16" t="n">
        <v>0.0658297022513538</v>
      </c>
      <c r="G726" s="16" t="n">
        <v>0.567042092974194</v>
      </c>
      <c r="H726" s="16" t="n">
        <v>0.0560168187557953</v>
      </c>
      <c r="I726" s="23" t="n">
        <f aca="false">G726-E726</f>
        <v>-0.00286446415245711</v>
      </c>
      <c r="J726" s="17" t="n">
        <f aca="false">100*(G726-E726)/E726</f>
        <v>-0.502619967543301</v>
      </c>
      <c r="K726" s="16" t="n">
        <v>-0.456313234495862</v>
      </c>
      <c r="L726" s="17" t="n">
        <v>163.396883813877</v>
      </c>
      <c r="M726" s="16" t="n">
        <v>0.648770693348717</v>
      </c>
      <c r="N726" s="16" t="n">
        <v>0.722729176418693</v>
      </c>
      <c r="O726" s="6" t="str">
        <f aca="false">IF(N726&lt;0.05,"Yes","No")</f>
        <v>No</v>
      </c>
      <c r="P726" s="16" t="n">
        <v>-0.0495359066108094</v>
      </c>
      <c r="Q726" s="16" t="n">
        <v>0.257891235631138</v>
      </c>
      <c r="R726" s="16" t="n">
        <v>0.6117219297053</v>
      </c>
      <c r="S726" s="16" t="n">
        <v>0.35083703052729</v>
      </c>
      <c r="T726" s="16" t="n">
        <v>-0.00286433947872436</v>
      </c>
      <c r="U726" s="16" t="n">
        <v>0.619703453033851</v>
      </c>
      <c r="V726" s="16" t="n">
        <v>0.695882926148648</v>
      </c>
      <c r="W726" s="6" t="s">
        <v>567</v>
      </c>
      <c r="X726" s="16" t="n">
        <v>0</v>
      </c>
      <c r="Y726" s="16" t="n">
        <v>0.54991378873168</v>
      </c>
      <c r="Z726" s="16" t="n">
        <f aca="false">(G726-E726)/SQRT(H726^2/D726+F726^2/C726)</f>
        <v>-0.456313234495862</v>
      </c>
      <c r="AA726" s="24" t="n">
        <f aca="false">ABS(K726-Z726)</f>
        <v>0</v>
      </c>
    </row>
    <row r="727" customFormat="false" ht="15" hidden="false" customHeight="false" outlineLevel="0" collapsed="false">
      <c r="A727" s="17" t="n">
        <v>1122</v>
      </c>
      <c r="B727" s="6" t="s">
        <v>487</v>
      </c>
      <c r="C727" s="6" t="n">
        <v>126</v>
      </c>
      <c r="D727" s="6" t="n">
        <v>626</v>
      </c>
      <c r="E727" s="16" t="n">
        <v>0.569284875951116</v>
      </c>
      <c r="F727" s="16" t="n">
        <v>0.0657209524445332</v>
      </c>
      <c r="G727" s="16" t="n">
        <v>0.566450510162134</v>
      </c>
      <c r="H727" s="16" t="n">
        <v>0.0559108985020375</v>
      </c>
      <c r="I727" s="23" t="n">
        <f aca="false">G727-E727</f>
        <v>-0.002834365788982</v>
      </c>
      <c r="J727" s="17" t="n">
        <f aca="false">100*(G727-E727)/E727</f>
        <v>-0.49788180025801</v>
      </c>
      <c r="K727" s="16" t="n">
        <v>-0.452279423543445</v>
      </c>
      <c r="L727" s="17" t="n">
        <v>163.377655034255</v>
      </c>
      <c r="M727" s="16" t="n">
        <v>0.651667634535548</v>
      </c>
      <c r="N727" s="16" t="n">
        <v>0.725571648203067</v>
      </c>
      <c r="O727" s="6" t="str">
        <f aca="false">IF(N727&lt;0.05,"Yes","No")</f>
        <v>No</v>
      </c>
      <c r="P727" s="16" t="n">
        <v>-0.0491057212492214</v>
      </c>
      <c r="Q727" s="16" t="n">
        <v>0.253431468216957</v>
      </c>
      <c r="R727" s="16" t="n">
        <v>0.614816990537431</v>
      </c>
      <c r="S727" s="16" t="n">
        <v>0.347054287712228</v>
      </c>
      <c r="T727" s="16" t="n">
        <v>-0.00283424673456866</v>
      </c>
      <c r="U727" s="16" t="n">
        <v>0.622719449156718</v>
      </c>
      <c r="V727" s="16" t="n">
        <v>0.698522991285779</v>
      </c>
      <c r="W727" s="6" t="s">
        <v>567</v>
      </c>
      <c r="X727" s="16" t="n">
        <v>0</v>
      </c>
      <c r="Y727" s="16" t="n">
        <v>0.549951823114762</v>
      </c>
      <c r="Z727" s="16" t="n">
        <f aca="false">(G727-E727)/SQRT(H727^2/D727+F727^2/C727)</f>
        <v>-0.452279423543445</v>
      </c>
      <c r="AA727" s="24" t="n">
        <f aca="false">ABS(K727-Z727)</f>
        <v>0</v>
      </c>
    </row>
    <row r="728" customFormat="false" ht="15" hidden="false" customHeight="false" outlineLevel="0" collapsed="false">
      <c r="A728" s="17" t="n">
        <v>1123</v>
      </c>
      <c r="B728" s="6" t="s">
        <v>487</v>
      </c>
      <c r="C728" s="6" t="n">
        <v>126</v>
      </c>
      <c r="D728" s="6" t="n">
        <v>626</v>
      </c>
      <c r="E728" s="16" t="n">
        <v>0.568616791376992</v>
      </c>
      <c r="F728" s="16" t="n">
        <v>0.0656042479379915</v>
      </c>
      <c r="G728" s="16" t="n">
        <v>0.565813091283027</v>
      </c>
      <c r="H728" s="16" t="n">
        <v>0.0557967820728988</v>
      </c>
      <c r="I728" s="23" t="n">
        <f aca="false">G728-E728</f>
        <v>-0.00280370009396447</v>
      </c>
      <c r="J728" s="17" t="n">
        <f aca="false">100*(G728-E728)/E728</f>
        <v>-0.493073742541947</v>
      </c>
      <c r="K728" s="16" t="n">
        <v>-0.448197108106873</v>
      </c>
      <c r="L728" s="17" t="n">
        <v>163.356309506376</v>
      </c>
      <c r="M728" s="16" t="n">
        <v>0.654604827097561</v>
      </c>
      <c r="N728" s="16" t="n">
        <v>0.728070270900993</v>
      </c>
      <c r="O728" s="6" t="str">
        <f aca="false">IF(N728&lt;0.05,"Yes","No")</f>
        <v>No</v>
      </c>
      <c r="P728" s="16" t="n">
        <v>-0.0486709781477177</v>
      </c>
      <c r="Q728" s="16" t="n">
        <v>0.248963969633747</v>
      </c>
      <c r="R728" s="16" t="n">
        <v>0.617951838667908</v>
      </c>
      <c r="S728" s="16" t="n">
        <v>0.342726719915269</v>
      </c>
      <c r="T728" s="16" t="n">
        <v>-0.00280358713233872</v>
      </c>
      <c r="U728" s="16" t="n">
        <v>0.625774529267994</v>
      </c>
      <c r="V728" s="16" t="n">
        <v>0.701575392738557</v>
      </c>
      <c r="W728" s="6" t="s">
        <v>567</v>
      </c>
      <c r="X728" s="16" t="n">
        <v>0</v>
      </c>
      <c r="Y728" s="16" t="n">
        <v>0.549888432476292</v>
      </c>
      <c r="Z728" s="16" t="n">
        <f aca="false">(G728-E728)/SQRT(H728^2/D728+F728^2/C728)</f>
        <v>-0.448197108106873</v>
      </c>
      <c r="AA728" s="24" t="n">
        <f aca="false">ABS(K728-Z728)</f>
        <v>0</v>
      </c>
    </row>
    <row r="729" customFormat="false" ht="15" hidden="false" customHeight="false" outlineLevel="0" collapsed="false">
      <c r="A729" s="17" t="n">
        <v>1124</v>
      </c>
      <c r="B729" s="6" t="s">
        <v>487</v>
      </c>
      <c r="C729" s="6" t="n">
        <v>126</v>
      </c>
      <c r="D729" s="6" t="n">
        <v>626</v>
      </c>
      <c r="E729" s="16" t="n">
        <v>0.567845190801318</v>
      </c>
      <c r="F729" s="16" t="n">
        <v>0.0654636032284905</v>
      </c>
      <c r="G729" s="16" t="n">
        <v>0.565075048337729</v>
      </c>
      <c r="H729" s="16" t="n">
        <v>0.0556596601658353</v>
      </c>
      <c r="I729" s="23" t="n">
        <f aca="false">G729-E729</f>
        <v>-0.00277014246358842</v>
      </c>
      <c r="J729" s="17" t="n">
        <f aca="false">100*(G729-E729)/E729</f>
        <v>-0.487834097825029</v>
      </c>
      <c r="K729" s="16" t="n">
        <v>-0.443801742557312</v>
      </c>
      <c r="L729" s="17" t="n">
        <v>163.331075027363</v>
      </c>
      <c r="M729" s="16" t="n">
        <v>0.65777330469523</v>
      </c>
      <c r="N729" s="16" t="n">
        <v>0.731207255642687</v>
      </c>
      <c r="O729" s="6" t="str">
        <f aca="false">IF(N729&lt;0.05,"Yes","No")</f>
        <v>No</v>
      </c>
      <c r="P729" s="16" t="n">
        <v>-0.0482036186446734</v>
      </c>
      <c r="Q729" s="16" t="n">
        <v>0.244205609185818</v>
      </c>
      <c r="R729" s="16" t="n">
        <v>0.621329667951985</v>
      </c>
      <c r="S729" s="16" t="n">
        <v>0.33788053179444</v>
      </c>
      <c r="T729" s="16" t="n">
        <v>-0.00277003592878848</v>
      </c>
      <c r="U729" s="16" t="n">
        <v>0.629066995165698</v>
      </c>
      <c r="V729" s="16" t="n">
        <v>0.704514795758599</v>
      </c>
      <c r="W729" s="6" t="s">
        <v>567</v>
      </c>
      <c r="X729" s="16" t="n">
        <v>0</v>
      </c>
      <c r="Y729" s="16" t="n">
        <v>0.549825041837821</v>
      </c>
      <c r="Z729" s="16" t="n">
        <f aca="false">(G729-E729)/SQRT(H729^2/D729+F729^2/C729)</f>
        <v>-0.443801742557312</v>
      </c>
      <c r="AA729" s="24" t="n">
        <f aca="false">ABS(K729-Z729)</f>
        <v>0</v>
      </c>
    </row>
    <row r="730" customFormat="false" ht="15" hidden="false" customHeight="false" outlineLevel="0" collapsed="false">
      <c r="A730" s="17" t="n">
        <v>1125</v>
      </c>
      <c r="B730" s="6" t="s">
        <v>487</v>
      </c>
      <c r="C730" s="6" t="n">
        <v>126</v>
      </c>
      <c r="D730" s="6" t="n">
        <v>626</v>
      </c>
      <c r="E730" s="16" t="n">
        <v>0.56702313891479</v>
      </c>
      <c r="F730" s="16" t="n">
        <v>0.0653111195973065</v>
      </c>
      <c r="G730" s="16" t="n">
        <v>0.564285618000137</v>
      </c>
      <c r="H730" s="16" t="n">
        <v>0.0555099393782198</v>
      </c>
      <c r="I730" s="23" t="n">
        <f aca="false">G730-E730</f>
        <v>-0.00273752091465229</v>
      </c>
      <c r="J730" s="17" t="n">
        <f aca="false">100*(G730-E730)/E730</f>
        <v>-0.48278821917066</v>
      </c>
      <c r="K730" s="16" t="n">
        <v>-0.439619613753556</v>
      </c>
      <c r="L730" s="17" t="n">
        <v>163.302078245011</v>
      </c>
      <c r="M730" s="16" t="n">
        <v>0.660793855210211</v>
      </c>
      <c r="N730" s="16" t="n">
        <v>0.734176567845929</v>
      </c>
      <c r="O730" s="6" t="str">
        <f aca="false">IF(N730&lt;0.05,"Yes","No")</f>
        <v>No</v>
      </c>
      <c r="P730" s="16" t="n">
        <v>-0.0477607066145382</v>
      </c>
      <c r="Q730" s="16" t="n">
        <v>0.239738530095703</v>
      </c>
      <c r="R730" s="16" t="n">
        <v>0.624538201957902</v>
      </c>
      <c r="S730" s="16" t="n">
        <v>0.331606816371835</v>
      </c>
      <c r="T730" s="16" t="n">
        <v>-0.00273742139732729</v>
      </c>
      <c r="U730" s="16" t="n">
        <v>0.632194772572319</v>
      </c>
      <c r="V730" s="16" t="n">
        <v>0.707640499293789</v>
      </c>
      <c r="W730" s="6" t="s">
        <v>567</v>
      </c>
      <c r="X730" s="16" t="n">
        <v>0</v>
      </c>
      <c r="Y730" s="16" t="n">
        <v>0.549546123028551</v>
      </c>
      <c r="Z730" s="16" t="n">
        <f aca="false">(G730-E730)/SQRT(H730^2/D730+F730^2/C730)</f>
        <v>-0.439619613753555</v>
      </c>
      <c r="AA730" s="24" t="n">
        <f aca="false">ABS(K730-Z730)</f>
        <v>0</v>
      </c>
    </row>
    <row r="731" customFormat="false" ht="15" hidden="false" customHeight="false" outlineLevel="0" collapsed="false">
      <c r="A731" s="17" t="n">
        <v>1126</v>
      </c>
      <c r="B731" s="6" t="s">
        <v>487</v>
      </c>
      <c r="C731" s="6" t="n">
        <v>126</v>
      </c>
      <c r="D731" s="6" t="n">
        <v>626</v>
      </c>
      <c r="E731" s="16" t="n">
        <v>0.566077175831038</v>
      </c>
      <c r="F731" s="16" t="n">
        <v>0.0651347391667272</v>
      </c>
      <c r="G731" s="16" t="n">
        <v>0.563377581846219</v>
      </c>
      <c r="H731" s="16" t="n">
        <v>0.0553384524249415</v>
      </c>
      <c r="I731" s="23" t="n">
        <f aca="false">G731-E731</f>
        <v>-0.002699593984819</v>
      </c>
      <c r="J731" s="17" t="n">
        <f aca="false">100*(G731-E731)/E731</f>
        <v>-0.47689504189174</v>
      </c>
      <c r="K731" s="16" t="n">
        <v>-0.434724383024632</v>
      </c>
      <c r="L731" s="17" t="n">
        <v>163.270840402937</v>
      </c>
      <c r="M731" s="16" t="n">
        <v>0.664336525242558</v>
      </c>
      <c r="N731" s="16" t="n">
        <v>0.73772253675191</v>
      </c>
      <c r="O731" s="6" t="str">
        <f aca="false">IF(N731&lt;0.05,"Yes","No")</f>
        <v>No</v>
      </c>
      <c r="P731" s="16" t="n">
        <v>-0.0472409664571422</v>
      </c>
      <c r="Q731" s="16" t="n">
        <v>0.234549169156694</v>
      </c>
      <c r="R731" s="16" t="n">
        <v>0.628312404947492</v>
      </c>
      <c r="S731" s="16" t="n">
        <v>0.324141057380293</v>
      </c>
      <c r="T731" s="16" t="n">
        <v>-0.00269950214180157</v>
      </c>
      <c r="U731" s="16" t="n">
        <v>0.635874625176453</v>
      </c>
      <c r="V731" s="16" t="n">
        <v>0.711380504523817</v>
      </c>
      <c r="W731" s="6" t="s">
        <v>567</v>
      </c>
      <c r="X731" s="16" t="n">
        <v>0</v>
      </c>
      <c r="Y731" s="16" t="n">
        <v>0.549571479283939</v>
      </c>
      <c r="Z731" s="16" t="n">
        <f aca="false">(G731-E731)/SQRT(H731^2/D731+F731^2/C731)</f>
        <v>-0.434724383024632</v>
      </c>
      <c r="AA731" s="24" t="n">
        <f aca="false">ABS(K731-Z731)</f>
        <v>0</v>
      </c>
    </row>
    <row r="732" customFormat="false" ht="15" hidden="false" customHeight="false" outlineLevel="0" collapsed="false">
      <c r="A732" s="17" t="n">
        <v>1127</v>
      </c>
      <c r="B732" s="6" t="s">
        <v>487</v>
      </c>
      <c r="C732" s="6" t="n">
        <v>126</v>
      </c>
      <c r="D732" s="6" t="n">
        <v>626</v>
      </c>
      <c r="E732" s="16" t="n">
        <v>0.565059924172977</v>
      </c>
      <c r="F732" s="16" t="n">
        <v>0.0649426571189886</v>
      </c>
      <c r="G732" s="16" t="n">
        <v>0.562399526183217</v>
      </c>
      <c r="H732" s="16" t="n">
        <v>0.055152051263382</v>
      </c>
      <c r="I732" s="23" t="n">
        <f aca="false">G732-E732</f>
        <v>-0.00266039798975992</v>
      </c>
      <c r="J732" s="17" t="n">
        <f aca="false">100*(G732-E732)/E732</f>
        <v>-0.470816965767602</v>
      </c>
      <c r="K732" s="16" t="n">
        <v>-0.429702572429831</v>
      </c>
      <c r="L732" s="17" t="n">
        <v>163.237155387131</v>
      </c>
      <c r="M732" s="16" t="n">
        <v>0.667978684156438</v>
      </c>
      <c r="N732" s="16" t="n">
        <v>0.740983746258013</v>
      </c>
      <c r="O732" s="6" t="str">
        <f aca="false">IF(N732&lt;0.05,"Yes","No")</f>
        <v>No</v>
      </c>
      <c r="P732" s="16" t="n">
        <v>-0.046708144768028</v>
      </c>
      <c r="Q732" s="16" t="n">
        <v>0.229288137414153</v>
      </c>
      <c r="R732" s="16" t="n">
        <v>0.632191734958094</v>
      </c>
      <c r="S732" s="16" t="n">
        <v>0.317486110516746</v>
      </c>
      <c r="T732" s="16" t="n">
        <v>-0.00266031392800081</v>
      </c>
      <c r="U732" s="16" t="n">
        <v>0.639657704511398</v>
      </c>
      <c r="V732" s="16" t="n">
        <v>0.714851509137472</v>
      </c>
      <c r="W732" s="6" t="s">
        <v>567</v>
      </c>
      <c r="X732" s="16" t="n">
        <v>0</v>
      </c>
      <c r="Y732" s="16" t="n">
        <v>0.549292560474669</v>
      </c>
      <c r="Z732" s="16" t="n">
        <f aca="false">(G732-E732)/SQRT(H732^2/D732+F732^2/C732)</f>
        <v>-0.429702572429831</v>
      </c>
      <c r="AA732" s="24" t="n">
        <f aca="false">ABS(K732-Z732)</f>
        <v>0</v>
      </c>
    </row>
    <row r="733" customFormat="false" ht="15" hidden="false" customHeight="false" outlineLevel="0" collapsed="false">
      <c r="A733" s="17" t="n">
        <v>1128</v>
      </c>
      <c r="B733" s="6" t="s">
        <v>487</v>
      </c>
      <c r="C733" s="6" t="n">
        <v>126</v>
      </c>
      <c r="D733" s="6" t="n">
        <v>626</v>
      </c>
      <c r="E733" s="16" t="n">
        <v>0.563903029948946</v>
      </c>
      <c r="F733" s="16" t="n">
        <v>0.0647254935275612</v>
      </c>
      <c r="G733" s="16" t="n">
        <v>0.56128831717153</v>
      </c>
      <c r="H733" s="16" t="n">
        <v>0.0549419640648562</v>
      </c>
      <c r="I733" s="23" t="n">
        <f aca="false">G733-E733</f>
        <v>-0.00261471277741654</v>
      </c>
      <c r="J733" s="17" t="n">
        <f aca="false">100*(G733-E733)/E733</f>
        <v>-0.463681278260425</v>
      </c>
      <c r="K733" s="16" t="n">
        <v>-0.423765613286422</v>
      </c>
      <c r="L733" s="17" t="n">
        <v>163.199802314215</v>
      </c>
      <c r="M733" s="16" t="n">
        <v>0.672294752380447</v>
      </c>
      <c r="N733" s="16" t="n">
        <v>0.745377981399113</v>
      </c>
      <c r="O733" s="6" t="str">
        <f aca="false">IF(N733&lt;0.05,"Yes","No")</f>
        <v>No</v>
      </c>
      <c r="P733" s="16" t="n">
        <v>-0.0460769197414977</v>
      </c>
      <c r="Q733" s="16" t="n">
        <v>0.223132704045942</v>
      </c>
      <c r="R733" s="16" t="n">
        <v>0.636800667203057</v>
      </c>
      <c r="S733" s="16" t="n">
        <v>0.311270529217414</v>
      </c>
      <c r="T733" s="16" t="n">
        <v>-0.00261463770967595</v>
      </c>
      <c r="U733" s="16" t="n">
        <v>0.644152949753767</v>
      </c>
      <c r="V733" s="16" t="n">
        <v>0.719492476040757</v>
      </c>
      <c r="W733" s="6" t="s">
        <v>567</v>
      </c>
      <c r="X733" s="16" t="n">
        <v>0</v>
      </c>
      <c r="Y733" s="16" t="n">
        <v>0.549368629240834</v>
      </c>
      <c r="Z733" s="16" t="n">
        <f aca="false">(G733-E733)/SQRT(H733^2/D733+F733^2/C733)</f>
        <v>-0.423765613286422</v>
      </c>
      <c r="AA733" s="24" t="n">
        <f aca="false">ABS(K733-Z733)</f>
        <v>0</v>
      </c>
    </row>
    <row r="734" customFormat="false" ht="15" hidden="false" customHeight="false" outlineLevel="0" collapsed="false">
      <c r="A734" s="17" t="n">
        <v>1129</v>
      </c>
      <c r="B734" s="6" t="s">
        <v>487</v>
      </c>
      <c r="C734" s="6" t="n">
        <v>126</v>
      </c>
      <c r="D734" s="6" t="n">
        <v>626</v>
      </c>
      <c r="E734" s="16" t="n">
        <v>0.562634503084516</v>
      </c>
      <c r="F734" s="16" t="n">
        <v>0.0644900840909288</v>
      </c>
      <c r="G734" s="16" t="n">
        <v>0.560070908012482</v>
      </c>
      <c r="H734" s="16" t="n">
        <v>0.0547143151519497</v>
      </c>
      <c r="I734" s="23" t="n">
        <f aca="false">G734-E734</f>
        <v>-0.0025635950720343</v>
      </c>
      <c r="J734" s="17" t="n">
        <f aca="false">100*(G734-E734)/E734</f>
        <v>-0.455641283636174</v>
      </c>
      <c r="K734" s="16" t="n">
        <v>-0.417024462361829</v>
      </c>
      <c r="L734" s="17" t="n">
        <v>163.159180570774</v>
      </c>
      <c r="M734" s="16" t="n">
        <v>0.677208683695031</v>
      </c>
      <c r="N734" s="16" t="n">
        <v>0.750430086731677</v>
      </c>
      <c r="O734" s="6" t="str">
        <f aca="false">IF(N734&lt;0.05,"Yes","No")</f>
        <v>No</v>
      </c>
      <c r="P734" s="16" t="n">
        <v>-0.0453590659270218</v>
      </c>
      <c r="Q734" s="16" t="n">
        <v>0.216234285915023</v>
      </c>
      <c r="R734" s="16" t="n">
        <v>0.642059282348205</v>
      </c>
      <c r="S734" s="16" t="n">
        <v>0.304599971156425</v>
      </c>
      <c r="T734" s="16" t="n">
        <v>-0.00256353002939012</v>
      </c>
      <c r="U734" s="16" t="n">
        <v>0.649282747931196</v>
      </c>
      <c r="V734" s="16" t="n">
        <v>0.724451966757006</v>
      </c>
      <c r="W734" s="6" t="s">
        <v>567</v>
      </c>
      <c r="X734" s="16" t="n">
        <v>0</v>
      </c>
      <c r="Y734" s="16" t="n">
        <v>0.549457376134692</v>
      </c>
      <c r="Z734" s="16" t="n">
        <f aca="false">(G734-E734)/SQRT(H734^2/D734+F734^2/C734)</f>
        <v>-0.417024462361829</v>
      </c>
      <c r="AA734" s="24" t="n">
        <f aca="false">ABS(K734-Z734)</f>
        <v>0</v>
      </c>
    </row>
    <row r="735" customFormat="false" ht="15" hidden="false" customHeight="false" outlineLevel="0" collapsed="false">
      <c r="A735" s="17" t="n">
        <v>1130</v>
      </c>
      <c r="B735" s="6" t="s">
        <v>487</v>
      </c>
      <c r="C735" s="6" t="n">
        <v>126</v>
      </c>
      <c r="D735" s="6" t="n">
        <v>626</v>
      </c>
      <c r="E735" s="16" t="n">
        <v>0.561248692728224</v>
      </c>
      <c r="F735" s="16" t="n">
        <v>0.0642259522589881</v>
      </c>
      <c r="G735" s="16" t="n">
        <v>0.558740814701437</v>
      </c>
      <c r="H735" s="16" t="n">
        <v>0.0544633073939993</v>
      </c>
      <c r="I735" s="23" t="n">
        <f aca="false">G735-E735</f>
        <v>-0.00250787802678754</v>
      </c>
      <c r="J735" s="17" t="n">
        <f aca="false">100*(G735-E735)/E735</f>
        <v>-0.446838996559041</v>
      </c>
      <c r="K735" s="16" t="n">
        <v>-0.409664230313942</v>
      </c>
      <c r="L735" s="17" t="n">
        <v>163.119745986566</v>
      </c>
      <c r="M735" s="16" t="n">
        <v>0.682589740211432</v>
      </c>
      <c r="N735" s="16" t="n">
        <v>0.755595913690315</v>
      </c>
      <c r="O735" s="6" t="str">
        <f aca="false">IF(N735&lt;0.05,"Yes","No")</f>
        <v>No</v>
      </c>
      <c r="P735" s="16" t="n">
        <v>-0.0445729490318309</v>
      </c>
      <c r="Q735" s="16" t="n">
        <v>0.208804132081569</v>
      </c>
      <c r="R735" s="16" t="n">
        <v>0.647838649187112</v>
      </c>
      <c r="S735" s="16" t="n">
        <v>0.297147538112303</v>
      </c>
      <c r="T735" s="16" t="n">
        <v>-0.00250782376349738</v>
      </c>
      <c r="U735" s="16" t="n">
        <v>0.6549217688856</v>
      </c>
      <c r="V735" s="16" t="n">
        <v>0.729968507389202</v>
      </c>
      <c r="W735" s="6" t="s">
        <v>567</v>
      </c>
      <c r="X735" s="16" t="n">
        <v>0</v>
      </c>
      <c r="Y735" s="16" t="n">
        <v>0.549533444900857</v>
      </c>
      <c r="Z735" s="16" t="n">
        <f aca="false">(G735-E735)/SQRT(H735^2/D735+F735^2/C735)</f>
        <v>-0.409664230313942</v>
      </c>
      <c r="AA735" s="24" t="n">
        <f aca="false">ABS(K735-Z735)</f>
        <v>0</v>
      </c>
    </row>
    <row r="736" customFormat="false" ht="15" hidden="false" customHeight="false" outlineLevel="0" collapsed="false">
      <c r="A736" s="17" t="n">
        <v>1131</v>
      </c>
      <c r="B736" s="6" t="s">
        <v>487</v>
      </c>
      <c r="C736" s="6" t="n">
        <v>126</v>
      </c>
      <c r="D736" s="6" t="n">
        <v>626</v>
      </c>
      <c r="E736" s="16" t="n">
        <v>0.559760145251713</v>
      </c>
      <c r="F736" s="16" t="n">
        <v>0.0639437741810798</v>
      </c>
      <c r="G736" s="16" t="n">
        <v>0.557309110181781</v>
      </c>
      <c r="H736" s="16" t="n">
        <v>0.0541938452679714</v>
      </c>
      <c r="I736" s="23" t="n">
        <f aca="false">G736-E736</f>
        <v>-0.00245103506993216</v>
      </c>
      <c r="J736" s="17" t="n">
        <f aca="false">100*(G736-E736)/E736</f>
        <v>-0.437872379933369</v>
      </c>
      <c r="K736" s="16" t="n">
        <v>-0.402174007502855</v>
      </c>
      <c r="L736" s="17" t="n">
        <v>163.07536404085</v>
      </c>
      <c r="M736" s="16" t="n">
        <v>0.688082607008868</v>
      </c>
      <c r="N736" s="16" t="n">
        <v>0.761275175000333</v>
      </c>
      <c r="O736" s="6" t="str">
        <f aca="false">IF(N736&lt;0.05,"Yes","No")</f>
        <v>No</v>
      </c>
      <c r="P736" s="16" t="n">
        <v>-0.0437739660937591</v>
      </c>
      <c r="Q736" s="16" t="n">
        <v>0.20138547586838</v>
      </c>
      <c r="R736" s="16" t="n">
        <v>0.653734474440503</v>
      </c>
      <c r="S736" s="16" t="n">
        <v>0.289548697680742</v>
      </c>
      <c r="T736" s="16" t="n">
        <v>-0.00245099217514939</v>
      </c>
      <c r="U736" s="16" t="n">
        <v>0.66067576807934</v>
      </c>
      <c r="V736" s="16" t="n">
        <v>0.735642355237713</v>
      </c>
      <c r="W736" s="6" t="s">
        <v>567</v>
      </c>
      <c r="X736" s="16" t="n">
        <v>0</v>
      </c>
      <c r="Y736" s="16" t="n">
        <v>0.549748973071657</v>
      </c>
      <c r="Z736" s="16" t="n">
        <f aca="false">(G736-E736)/SQRT(H736^2/D736+F736^2/C736)</f>
        <v>-0.402174007502855</v>
      </c>
      <c r="AA736" s="24" t="n">
        <f aca="false">ABS(K736-Z736)</f>
        <v>0</v>
      </c>
    </row>
    <row r="737" customFormat="false" ht="15" hidden="false" customHeight="false" outlineLevel="0" collapsed="false">
      <c r="A737" s="17" t="n">
        <v>1132</v>
      </c>
      <c r="B737" s="6" t="s">
        <v>487</v>
      </c>
      <c r="C737" s="6" t="n">
        <v>126</v>
      </c>
      <c r="D737" s="6" t="n">
        <v>626</v>
      </c>
      <c r="E737" s="16" t="n">
        <v>0.558113438979028</v>
      </c>
      <c r="F737" s="16" t="n">
        <v>0.0636322281983357</v>
      </c>
      <c r="G737" s="16" t="n">
        <v>0.555726009055068</v>
      </c>
      <c r="H737" s="16" t="n">
        <v>0.0538966852077086</v>
      </c>
      <c r="I737" s="23" t="n">
        <f aca="false">G737-E737</f>
        <v>-0.00238742992396013</v>
      </c>
      <c r="J737" s="17" t="n">
        <f aca="false">100*(G737-E737)/E737</f>
        <v>-0.427767861732109</v>
      </c>
      <c r="K737" s="16" t="n">
        <v>-0.393685954969837</v>
      </c>
      <c r="L737" s="17" t="n">
        <v>163.026451205913</v>
      </c>
      <c r="M737" s="16" t="n">
        <v>0.694327327452738</v>
      </c>
      <c r="N737" s="16" t="n">
        <v>0.767779849988528</v>
      </c>
      <c r="O737" s="6" t="str">
        <f aca="false">IF(N737&lt;0.05,"Yes","No")</f>
        <v>No</v>
      </c>
      <c r="P737" s="16" t="n">
        <v>-0.0428673647055236</v>
      </c>
      <c r="Q737" s="16" t="n">
        <v>0.193130081109574</v>
      </c>
      <c r="R737" s="16" t="n">
        <v>0.660450739642265</v>
      </c>
      <c r="S737" s="16" t="n">
        <v>0.279672887861423</v>
      </c>
      <c r="T737" s="16" t="n">
        <v>-0.00238739969201127</v>
      </c>
      <c r="U737" s="16" t="n">
        <v>0.667231935115903</v>
      </c>
      <c r="V737" s="16" t="n">
        <v>0.742507571863619</v>
      </c>
      <c r="W737" s="6" t="s">
        <v>567</v>
      </c>
      <c r="X737" s="16" t="n">
        <v>0</v>
      </c>
      <c r="Y737" s="16" t="n">
        <v>0.549672904305492</v>
      </c>
      <c r="Z737" s="16" t="n">
        <f aca="false">(G737-E737)/SQRT(H737^2/D737+F737^2/C737)</f>
        <v>-0.393685954969837</v>
      </c>
      <c r="AA737" s="24" t="n">
        <f aca="false">ABS(K737-Z737)</f>
        <v>0</v>
      </c>
    </row>
    <row r="738" customFormat="false" ht="15" hidden="false" customHeight="false" outlineLevel="0" collapsed="false">
      <c r="A738" s="17" t="n">
        <v>1133</v>
      </c>
      <c r="B738" s="6" t="s">
        <v>487</v>
      </c>
      <c r="C738" s="6" t="n">
        <v>126</v>
      </c>
      <c r="D738" s="6" t="n">
        <v>626</v>
      </c>
      <c r="E738" s="16" t="n">
        <v>0.556350514056191</v>
      </c>
      <c r="F738" s="16" t="n">
        <v>0.0632973215589167</v>
      </c>
      <c r="G738" s="16" t="n">
        <v>0.554028331138455</v>
      </c>
      <c r="H738" s="16" t="n">
        <v>0.0535802339094171</v>
      </c>
      <c r="I738" s="23" t="n">
        <f aca="false">G738-E738</f>
        <v>-0.00232218291773523</v>
      </c>
      <c r="J738" s="17" t="n">
        <f aca="false">100*(G738-E738)/E738</f>
        <v>-0.417395663177313</v>
      </c>
      <c r="K738" s="16" t="n">
        <v>-0.384982522914468</v>
      </c>
      <c r="L738" s="17" t="n">
        <v>162.977808828732</v>
      </c>
      <c r="M738" s="16" t="n">
        <v>0.700752305175845</v>
      </c>
      <c r="N738" s="16" t="n">
        <v>0.774069712499711</v>
      </c>
      <c r="O738" s="6" t="str">
        <f aca="false">IF(N738&lt;0.05,"Yes","No")</f>
        <v>No</v>
      </c>
      <c r="P738" s="16" t="n">
        <v>-0.0419364909883041</v>
      </c>
      <c r="Q738" s="16" t="n">
        <v>0.184833432094095</v>
      </c>
      <c r="R738" s="16" t="n">
        <v>0.667375447348084</v>
      </c>
      <c r="S738" s="16" t="n">
        <v>0.271976686913852</v>
      </c>
      <c r="T738" s="16" t="n">
        <v>-0.00232216647895423</v>
      </c>
      <c r="U738" s="16" t="n">
        <v>0.673993392425554</v>
      </c>
      <c r="V738" s="16" t="n">
        <v>0.749238157400047</v>
      </c>
      <c r="W738" s="6" t="s">
        <v>567</v>
      </c>
      <c r="X738" s="16" t="n">
        <v>0</v>
      </c>
      <c r="Y738" s="16" t="n">
        <v>0.549520766773163</v>
      </c>
      <c r="Z738" s="16" t="n">
        <f aca="false">(G738-E738)/SQRT(H738^2/D738+F738^2/C738)</f>
        <v>-0.384982522914468</v>
      </c>
      <c r="AA738" s="24" t="n">
        <f aca="false">ABS(K738-Z738)</f>
        <v>0</v>
      </c>
    </row>
    <row r="739" customFormat="false" ht="15" hidden="false" customHeight="false" outlineLevel="0" collapsed="false">
      <c r="A739" s="17" t="n">
        <v>1134</v>
      </c>
      <c r="B739" s="6" t="s">
        <v>487</v>
      </c>
      <c r="C739" s="6" t="n">
        <v>126</v>
      </c>
      <c r="D739" s="6" t="n">
        <v>626</v>
      </c>
      <c r="E739" s="16" t="n">
        <v>0.554489755677799</v>
      </c>
      <c r="F739" s="16" t="n">
        <v>0.0629519871928282</v>
      </c>
      <c r="G739" s="16" t="n">
        <v>0.552232900509438</v>
      </c>
      <c r="H739" s="16" t="n">
        <v>0.0532519573710435</v>
      </c>
      <c r="I739" s="23" t="n">
        <f aca="false">G739-E739</f>
        <v>-0.00225685516836027</v>
      </c>
      <c r="J739" s="17" t="n">
        <f aca="false">100*(G739-E739)/E739</f>
        <v>-0.407014763618407</v>
      </c>
      <c r="K739" s="16" t="n">
        <v>-0.37623664574325</v>
      </c>
      <c r="L739" s="17" t="n">
        <v>162.924207798605</v>
      </c>
      <c r="M739" s="16" t="n">
        <v>0.707230457442984</v>
      </c>
      <c r="N739" s="16" t="n">
        <v>0.780815129315665</v>
      </c>
      <c r="O739" s="6" t="str">
        <f aca="false">IF(N739&lt;0.05,"Yes","No")</f>
        <v>No</v>
      </c>
      <c r="P739" s="16" t="n">
        <v>-0.0410019376275342</v>
      </c>
      <c r="Q739" s="16" t="n">
        <v>0.176687209787688</v>
      </c>
      <c r="R739" s="16" t="n">
        <v>0.674356195957075</v>
      </c>
      <c r="S739" s="16" t="n">
        <v>0.26295555421051</v>
      </c>
      <c r="T739" s="16" t="n">
        <v>-0.00225685353835821</v>
      </c>
      <c r="U739" s="16" t="n">
        <v>0.680811233001701</v>
      </c>
      <c r="V739" s="16" t="n">
        <v>0.756017125019331</v>
      </c>
      <c r="W739" s="6" t="s">
        <v>567</v>
      </c>
      <c r="X739" s="16" t="n">
        <v>0</v>
      </c>
      <c r="Y739" s="16" t="n">
        <v>0.549546123028551</v>
      </c>
      <c r="Z739" s="16" t="n">
        <f aca="false">(G739-E739)/SQRT(H739^2/D739+F739^2/C739)</f>
        <v>-0.37623664574325</v>
      </c>
      <c r="AA739" s="24" t="n">
        <f aca="false">ABS(K739-Z739)</f>
        <v>0</v>
      </c>
    </row>
    <row r="740" customFormat="false" ht="15" hidden="false" customHeight="false" outlineLevel="0" collapsed="false">
      <c r="A740" s="17" t="n">
        <v>1135</v>
      </c>
      <c r="B740" s="6" t="s">
        <v>487</v>
      </c>
      <c r="C740" s="6" t="n">
        <v>126</v>
      </c>
      <c r="D740" s="6" t="n">
        <v>626</v>
      </c>
      <c r="E740" s="16" t="n">
        <v>0.552496250423174</v>
      </c>
      <c r="F740" s="16" t="n">
        <v>0.0625853832156545</v>
      </c>
      <c r="G740" s="16" t="n">
        <v>0.55031022415184</v>
      </c>
      <c r="H740" s="16" t="n">
        <v>0.0529032463238849</v>
      </c>
      <c r="I740" s="23" t="n">
        <f aca="false">G740-E740</f>
        <v>-0.00218602627133424</v>
      </c>
      <c r="J740" s="17" t="n">
        <f aca="false">100*(G740-E740)/E740</f>
        <v>-0.395663548786059</v>
      </c>
      <c r="K740" s="16" t="n">
        <v>-0.366597212525395</v>
      </c>
      <c r="L740" s="17" t="n">
        <v>162.866382055997</v>
      </c>
      <c r="M740" s="16" t="n">
        <v>0.714395309810123</v>
      </c>
      <c r="N740" s="16" t="n">
        <v>0.787897399428382</v>
      </c>
      <c r="O740" s="6" t="str">
        <f aca="false">IF(N740&lt;0.05,"Yes","No")</f>
        <v>No</v>
      </c>
      <c r="P740" s="16" t="n">
        <v>-0.039970547333872</v>
      </c>
      <c r="Q740" s="16" t="n">
        <v>0.167909992320636</v>
      </c>
      <c r="R740" s="16" t="n">
        <v>0.682092992289899</v>
      </c>
      <c r="S740" s="16" t="n">
        <v>0.249582545325548</v>
      </c>
      <c r="T740" s="16" t="n">
        <v>-0.00218604102465265</v>
      </c>
      <c r="U740" s="16" t="n">
        <v>0.6883692427449</v>
      </c>
      <c r="V740" s="16" t="n">
        <v>0.763199883381021</v>
      </c>
      <c r="W740" s="6" t="s">
        <v>567</v>
      </c>
      <c r="X740" s="16" t="n">
        <v>0</v>
      </c>
      <c r="Y740" s="16" t="n">
        <v>0.549229169836199</v>
      </c>
      <c r="Z740" s="16" t="n">
        <f aca="false">(G740-E740)/SQRT(H740^2/D740+F740^2/C740)</f>
        <v>-0.366597212525395</v>
      </c>
      <c r="AA740" s="24" t="n">
        <f aca="false">ABS(K740-Z740)</f>
        <v>0</v>
      </c>
    </row>
    <row r="741" customFormat="false" ht="15" hidden="false" customHeight="false" outlineLevel="0" collapsed="false">
      <c r="A741" s="17" t="n">
        <v>1136</v>
      </c>
      <c r="B741" s="6" t="s">
        <v>487</v>
      </c>
      <c r="C741" s="6" t="n">
        <v>126</v>
      </c>
      <c r="D741" s="6" t="n">
        <v>626</v>
      </c>
      <c r="E741" s="16" t="n">
        <v>0.550435824763207</v>
      </c>
      <c r="F741" s="16" t="n">
        <v>0.0622119658770688</v>
      </c>
      <c r="G741" s="16" t="n">
        <v>0.548323433953352</v>
      </c>
      <c r="H741" s="16" t="n">
        <v>0.0525507827199212</v>
      </c>
      <c r="I741" s="23" t="n">
        <f aca="false">G741-E741</f>
        <v>-0.00211239080985493</v>
      </c>
      <c r="J741" s="17" t="n">
        <f aca="false">100*(G741-E741)/E741</f>
        <v>-0.383766956077697</v>
      </c>
      <c r="K741" s="16" t="n">
        <v>-0.356406207665153</v>
      </c>
      <c r="L741" s="17" t="n">
        <v>162.810939090385</v>
      </c>
      <c r="M741" s="16" t="n">
        <v>0.721997827018951</v>
      </c>
      <c r="N741" s="16" t="n">
        <v>0.795864341325717</v>
      </c>
      <c r="O741" s="6" t="str">
        <f aca="false">IF(N741&lt;0.05,"Yes","No")</f>
        <v>No</v>
      </c>
      <c r="P741" s="16" t="n">
        <v>-0.0388772530373955</v>
      </c>
      <c r="Q741" s="16" t="n">
        <v>0.15885010041859</v>
      </c>
      <c r="R741" s="16" t="n">
        <v>0.69033085440718</v>
      </c>
      <c r="S741" s="16" t="n">
        <v>0.235581534368582</v>
      </c>
      <c r="T741" s="16" t="n">
        <v>-0.0021124229631067</v>
      </c>
      <c r="U741" s="16" t="n">
        <v>0.696419073257861</v>
      </c>
      <c r="V741" s="16" t="n">
        <v>0.771310739543894</v>
      </c>
      <c r="W741" s="6" t="s">
        <v>567</v>
      </c>
      <c r="X741" s="16" t="n">
        <v>0</v>
      </c>
      <c r="Y741" s="16" t="n">
        <v>0.549115066686952</v>
      </c>
      <c r="Z741" s="16" t="n">
        <f aca="false">(G741-E741)/SQRT(H741^2/D741+F741^2/C741)</f>
        <v>-0.356406207665153</v>
      </c>
      <c r="AA741" s="24" t="n">
        <f aca="false">ABS(K741-Z741)</f>
        <v>0</v>
      </c>
    </row>
    <row r="742" customFormat="false" ht="15" hidden="false" customHeight="false" outlineLevel="0" collapsed="false">
      <c r="A742" s="17" t="n">
        <v>1137</v>
      </c>
      <c r="B742" s="6" t="s">
        <v>487</v>
      </c>
      <c r="C742" s="6" t="n">
        <v>126</v>
      </c>
      <c r="D742" s="6" t="n">
        <v>626</v>
      </c>
      <c r="E742" s="16" t="n">
        <v>0.54829864132972</v>
      </c>
      <c r="F742" s="16" t="n">
        <v>0.0618265588152118</v>
      </c>
      <c r="G742" s="16" t="n">
        <v>0.546262694623905</v>
      </c>
      <c r="H742" s="16" t="n">
        <v>0.0521898024204208</v>
      </c>
      <c r="I742" s="23" t="n">
        <f aca="false">G742-E742</f>
        <v>-0.00203594670581542</v>
      </c>
      <c r="J742" s="17" t="n">
        <f aca="false">100*(G742-E742)/E742</f>
        <v>-0.371320764333446</v>
      </c>
      <c r="K742" s="16" t="n">
        <v>-0.345679186441002</v>
      </c>
      <c r="L742" s="17" t="n">
        <v>162.757299937915</v>
      </c>
      <c r="M742" s="16" t="n">
        <v>0.730030221149411</v>
      </c>
      <c r="N742" s="16" t="n">
        <v>0.803453899756371</v>
      </c>
      <c r="O742" s="6" t="str">
        <f aca="false">IF(N742&lt;0.05,"Yes","No")</f>
        <v>No</v>
      </c>
      <c r="P742" s="16" t="n">
        <v>-0.0377239094152669</v>
      </c>
      <c r="Q742" s="16" t="n">
        <v>0.149564918225838</v>
      </c>
      <c r="R742" s="16" t="n">
        <v>0.699061185446281</v>
      </c>
      <c r="S742" s="16" t="n">
        <v>0.224040952939224</v>
      </c>
      <c r="T742" s="16" t="n">
        <v>-0.00203599780299899</v>
      </c>
      <c r="U742" s="16" t="n">
        <v>0.704952429004268</v>
      </c>
      <c r="V742" s="16" t="n">
        <v>0.779939469898877</v>
      </c>
      <c r="W742" s="6" t="s">
        <v>567</v>
      </c>
      <c r="X742" s="16" t="n">
        <v>0</v>
      </c>
      <c r="Y742" s="16" t="n">
        <v>0.54914042294234</v>
      </c>
      <c r="Z742" s="16" t="n">
        <f aca="false">(G742-E742)/SQRT(H742^2/D742+F742^2/C742)</f>
        <v>-0.345679186441002</v>
      </c>
      <c r="AA742" s="24" t="n">
        <f aca="false">ABS(K742-Z742)</f>
        <v>0</v>
      </c>
    </row>
    <row r="743" customFormat="false" ht="15" hidden="false" customHeight="false" outlineLevel="0" collapsed="false">
      <c r="A743" s="17" t="n">
        <v>1138</v>
      </c>
      <c r="B743" s="6" t="s">
        <v>487</v>
      </c>
      <c r="C743" s="6" t="n">
        <v>126</v>
      </c>
      <c r="D743" s="6" t="n">
        <v>626</v>
      </c>
      <c r="E743" s="16" t="n">
        <v>0.54604378697418</v>
      </c>
      <c r="F743" s="16" t="n">
        <v>0.0614218159772719</v>
      </c>
      <c r="G743" s="16" t="n">
        <v>0.544091610434337</v>
      </c>
      <c r="H743" s="16" t="n">
        <v>0.051813427433917</v>
      </c>
      <c r="I743" s="23" t="n">
        <f aca="false">G743-E743</f>
        <v>-0.00195217653984314</v>
      </c>
      <c r="J743" s="17" t="n">
        <f aca="false">100*(G743-E743)/E743</f>
        <v>-0.357512819743053</v>
      </c>
      <c r="K743" s="16" t="n">
        <v>-0.333668190065374</v>
      </c>
      <c r="L743" s="17" t="n">
        <v>162.704425377273</v>
      </c>
      <c r="M743" s="16" t="n">
        <v>0.73905958883307</v>
      </c>
      <c r="N743" s="16" t="n">
        <v>0.812540134033637</v>
      </c>
      <c r="O743" s="6" t="str">
        <f aca="false">IF(N743&lt;0.05,"Yes","No")</f>
        <v>No</v>
      </c>
      <c r="P743" s="16" t="n">
        <v>-0.0364291399633602</v>
      </c>
      <c r="Q743" s="16" t="n">
        <v>0.139474299174634</v>
      </c>
      <c r="R743" s="16" t="n">
        <v>0.708909726815901</v>
      </c>
      <c r="S743" s="16" t="n">
        <v>0.211437255072694</v>
      </c>
      <c r="T743" s="16" t="n">
        <v>-0.00195224875342845</v>
      </c>
      <c r="U743" s="16" t="n">
        <v>0.71458133644783</v>
      </c>
      <c r="V743" s="16" t="n">
        <v>0.789760856326613</v>
      </c>
      <c r="W743" s="6" t="s">
        <v>567</v>
      </c>
      <c r="X743" s="16" t="n">
        <v>0</v>
      </c>
      <c r="Y743" s="16" t="n">
        <v>0.548703027536893</v>
      </c>
      <c r="Z743" s="16" t="n">
        <f aca="false">(G743-E743)/SQRT(H743^2/D743+F743^2/C743)</f>
        <v>-0.333668190065374</v>
      </c>
      <c r="AA743" s="24" t="n">
        <f aca="false">ABS(K743-Z743)</f>
        <v>0</v>
      </c>
    </row>
    <row r="744" customFormat="false" ht="15" hidden="false" customHeight="false" outlineLevel="0" collapsed="false">
      <c r="A744" s="17" t="n">
        <v>1139</v>
      </c>
      <c r="B744" s="6" t="s">
        <v>487</v>
      </c>
      <c r="C744" s="6" t="n">
        <v>126</v>
      </c>
      <c r="D744" s="6" t="n">
        <v>626</v>
      </c>
      <c r="E744" s="16" t="n">
        <v>0.543803410870688</v>
      </c>
      <c r="F744" s="16" t="n">
        <v>0.0610256141798285</v>
      </c>
      <c r="G744" s="16" t="n">
        <v>0.541928984105778</v>
      </c>
      <c r="H744" s="16" t="n">
        <v>0.0514457691995743</v>
      </c>
      <c r="I744" s="23" t="n">
        <f aca="false">G744-E744</f>
        <v>-0.00187442676491079</v>
      </c>
      <c r="J744" s="17" t="n">
        <f aca="false">100*(G744-E744)/E744</f>
        <v>-0.344688306001911</v>
      </c>
      <c r="K744" s="16" t="n">
        <v>-0.322485370412238</v>
      </c>
      <c r="L744" s="17" t="n">
        <v>162.653213390376</v>
      </c>
      <c r="M744" s="16" t="n">
        <v>0.747499159898775</v>
      </c>
      <c r="N744" s="16" t="n">
        <v>0.821388982713036</v>
      </c>
      <c r="O744" s="6" t="str">
        <f aca="false">IF(N744&lt;0.05,"Yes","No")</f>
        <v>No</v>
      </c>
      <c r="P744" s="16" t="n">
        <v>-0.0352232176559275</v>
      </c>
      <c r="Q744" s="16" t="n">
        <v>0.130393038023419</v>
      </c>
      <c r="R744" s="16" t="n">
        <v>0.718126561793986</v>
      </c>
      <c r="S744" s="16" t="n">
        <v>0.199007202549037</v>
      </c>
      <c r="T744" s="16" t="n">
        <v>-0.00187452116186252</v>
      </c>
      <c r="U744" s="16" t="n">
        <v>0.723595661485525</v>
      </c>
      <c r="V744" s="16" t="n">
        <v>0.798883071351071</v>
      </c>
      <c r="W744" s="6" t="s">
        <v>567</v>
      </c>
      <c r="X744" s="16" t="n">
        <v>0</v>
      </c>
      <c r="Y744" s="16" t="n">
        <v>0.548443125919164</v>
      </c>
      <c r="Z744" s="16" t="n">
        <f aca="false">(G744-E744)/SQRT(H744^2/D744+F744^2/C744)</f>
        <v>-0.322485370412238</v>
      </c>
      <c r="AA744" s="24" t="n">
        <f aca="false">ABS(K744-Z744)</f>
        <v>0</v>
      </c>
    </row>
    <row r="745" customFormat="false" ht="15" hidden="false" customHeight="false" outlineLevel="0" collapsed="false">
      <c r="A745" s="17" t="n">
        <v>1140</v>
      </c>
      <c r="B745" s="6" t="s">
        <v>487</v>
      </c>
      <c r="C745" s="6" t="n">
        <v>126</v>
      </c>
      <c r="D745" s="6" t="n">
        <v>626</v>
      </c>
      <c r="E745" s="16" t="n">
        <v>0.541471071896099</v>
      </c>
      <c r="F745" s="16" t="n">
        <v>0.060615745232441</v>
      </c>
      <c r="G745" s="16" t="n">
        <v>0.539674833178901</v>
      </c>
      <c r="H745" s="16" t="n">
        <v>0.051068572756522</v>
      </c>
      <c r="I745" s="23" t="n">
        <f aca="false">G745-E745</f>
        <v>-0.00179623871719781</v>
      </c>
      <c r="J745" s="17" t="n">
        <f aca="false">100*(G745-E745)/E745</f>
        <v>-0.331733089804377</v>
      </c>
      <c r="K745" s="16" t="n">
        <v>-0.31114725835936</v>
      </c>
      <c r="L745" s="17" t="n">
        <v>162.604414845362</v>
      </c>
      <c r="M745" s="16" t="n">
        <v>0.756087206066117</v>
      </c>
      <c r="N745" s="16" t="n">
        <v>0.829957795164531</v>
      </c>
      <c r="O745" s="6" t="str">
        <f aca="false">IF(N745&lt;0.05,"Yes","No")</f>
        <v>No</v>
      </c>
      <c r="P745" s="16" t="n">
        <v>-0.0339986279089298</v>
      </c>
      <c r="Q745" s="16" t="n">
        <v>0.121484013708425</v>
      </c>
      <c r="R745" s="16" t="n">
        <v>0.727528313882782</v>
      </c>
      <c r="S745" s="16" t="n">
        <v>0.185517814111676</v>
      </c>
      <c r="T745" s="16" t="n">
        <v>-0.0017963580365725</v>
      </c>
      <c r="U745" s="16" t="n">
        <v>0.732793782281093</v>
      </c>
      <c r="V745" s="16" t="n">
        <v>0.808188838095841</v>
      </c>
      <c r="W745" s="6" t="s">
        <v>567</v>
      </c>
      <c r="X745" s="16" t="n">
        <v>0</v>
      </c>
      <c r="Y745" s="16" t="n">
        <v>0.548417769663776</v>
      </c>
      <c r="Z745" s="16" t="n">
        <f aca="false">(G745-E745)/SQRT(H745^2/D745+F745^2/C745)</f>
        <v>-0.31114725835936</v>
      </c>
      <c r="AA745" s="24" t="n">
        <f aca="false">ABS(K745-Z745)</f>
        <v>0</v>
      </c>
    </row>
    <row r="746" customFormat="false" ht="15" hidden="false" customHeight="false" outlineLevel="0" collapsed="false">
      <c r="A746" s="17" t="n">
        <v>1141</v>
      </c>
      <c r="B746" s="6" t="s">
        <v>487</v>
      </c>
      <c r="C746" s="6" t="n">
        <v>126</v>
      </c>
      <c r="D746" s="6" t="n">
        <v>626</v>
      </c>
      <c r="E746" s="16" t="n">
        <v>0.539179432723257</v>
      </c>
      <c r="F746" s="16" t="n">
        <v>0.0602231862692908</v>
      </c>
      <c r="G746" s="16" t="n">
        <v>0.53745845012581</v>
      </c>
      <c r="H746" s="16" t="n">
        <v>0.050708298599409</v>
      </c>
      <c r="I746" s="23" t="n">
        <f aca="false">G746-E746</f>
        <v>-0.00172098259744724</v>
      </c>
      <c r="J746" s="17" t="n">
        <f aca="false">100*(G746-E746)/E746</f>
        <v>-0.319185505417927</v>
      </c>
      <c r="K746" s="16" t="n">
        <v>-0.300076323236202</v>
      </c>
      <c r="L746" s="17" t="n">
        <v>162.558625147811</v>
      </c>
      <c r="M746" s="16" t="n">
        <v>0.764502321810019</v>
      </c>
      <c r="N746" s="16" t="n">
        <v>0.838319090878314</v>
      </c>
      <c r="O746" s="6" t="str">
        <f aca="false">IF(N746&lt;0.05,"Yes","No")</f>
        <v>No</v>
      </c>
      <c r="P746" s="16" t="n">
        <v>-0.0328014365408604</v>
      </c>
      <c r="Q746" s="16" t="n">
        <v>0.113079031285669</v>
      </c>
      <c r="R746" s="16" t="n">
        <v>0.736759627520916</v>
      </c>
      <c r="S746" s="16" t="n">
        <v>0.174071229200614</v>
      </c>
      <c r="T746" s="16" t="n">
        <v>-0.00172112861121591</v>
      </c>
      <c r="U746" s="16" t="n">
        <v>0.741827491930088</v>
      </c>
      <c r="V746" s="16" t="n">
        <v>0.817098050009701</v>
      </c>
      <c r="W746" s="6" t="s">
        <v>567</v>
      </c>
      <c r="X746" s="16" t="n">
        <v>0</v>
      </c>
      <c r="Y746" s="16" t="n">
        <v>0.547745828895989</v>
      </c>
      <c r="Z746" s="16" t="n">
        <f aca="false">(G746-E746)/SQRT(H746^2/D746+F746^2/C746)</f>
        <v>-0.300076323236202</v>
      </c>
      <c r="AA746" s="24" t="n">
        <f aca="false">ABS(K746-Z746)</f>
        <v>0</v>
      </c>
    </row>
    <row r="747" customFormat="false" ht="15" hidden="false" customHeight="false" outlineLevel="0" collapsed="false">
      <c r="A747" s="17" t="n">
        <v>1142</v>
      </c>
      <c r="B747" s="6" t="s">
        <v>487</v>
      </c>
      <c r="C747" s="6" t="n">
        <v>126</v>
      </c>
      <c r="D747" s="6" t="n">
        <v>626</v>
      </c>
      <c r="E747" s="16" t="n">
        <v>0.536839808263476</v>
      </c>
      <c r="F747" s="16" t="n">
        <v>0.0598309256668645</v>
      </c>
      <c r="G747" s="16" t="n">
        <v>0.535190791653368</v>
      </c>
      <c r="H747" s="16" t="n">
        <v>0.0503473360250326</v>
      </c>
      <c r="I747" s="23" t="n">
        <f aca="false">G747-E747</f>
        <v>-0.00164901661010786</v>
      </c>
      <c r="J747" s="17" t="n">
        <f aca="false">100*(G747-E747)/E747</f>
        <v>-0.307171075006892</v>
      </c>
      <c r="K747" s="16" t="n">
        <v>-0.289435172710753</v>
      </c>
      <c r="L747" s="17" t="n">
        <v>162.510801981865</v>
      </c>
      <c r="M747" s="16" t="n">
        <v>0.772617306949954</v>
      </c>
      <c r="N747" s="16" t="n">
        <v>0.846775671310305</v>
      </c>
      <c r="O747" s="6" t="str">
        <f aca="false">IF(N747&lt;0.05,"Yes","No")</f>
        <v>No</v>
      </c>
      <c r="P747" s="16" t="n">
        <v>-0.0316508753434703</v>
      </c>
      <c r="Q747" s="16" t="n">
        <v>0.105285315315544</v>
      </c>
      <c r="R747" s="16" t="n">
        <v>0.745667418581107</v>
      </c>
      <c r="S747" s="16" t="n">
        <v>0.161599542803357</v>
      </c>
      <c r="T747" s="16" t="n">
        <v>-0.00164919250496261</v>
      </c>
      <c r="U747" s="16" t="n">
        <v>0.750547217821423</v>
      </c>
      <c r="V747" s="16" t="n">
        <v>0.825601939603565</v>
      </c>
      <c r="W747" s="6" t="s">
        <v>567</v>
      </c>
      <c r="X747" s="16" t="n">
        <v>0</v>
      </c>
      <c r="Y747" s="16" t="n">
        <v>0.547264060043613</v>
      </c>
      <c r="Z747" s="16" t="n">
        <f aca="false">(G747-E747)/SQRT(H747^2/D747+F747^2/C747)</f>
        <v>-0.289435172710753</v>
      </c>
      <c r="AA747" s="24" t="n">
        <f aca="false">ABS(K747-Z747)</f>
        <v>0</v>
      </c>
    </row>
    <row r="748" customFormat="false" ht="15" hidden="false" customHeight="false" outlineLevel="0" collapsed="false">
      <c r="A748" s="17" t="n">
        <v>1143</v>
      </c>
      <c r="B748" s="6" t="s">
        <v>487</v>
      </c>
      <c r="C748" s="6" t="n">
        <v>126</v>
      </c>
      <c r="D748" s="6" t="n">
        <v>626</v>
      </c>
      <c r="E748" s="16" t="n">
        <v>0.534599607662549</v>
      </c>
      <c r="F748" s="16" t="n">
        <v>0.0594597120912296</v>
      </c>
      <c r="G748" s="16" t="n">
        <v>0.533021487033786</v>
      </c>
      <c r="H748" s="16" t="n">
        <v>0.0500107123850203</v>
      </c>
      <c r="I748" s="23" t="n">
        <f aca="false">G748-E748</f>
        <v>-0.00157812062876295</v>
      </c>
      <c r="J748" s="17" t="n">
        <f aca="false">100*(G748-E748)/E748</f>
        <v>-0.29519674278532</v>
      </c>
      <c r="K748" s="16" t="n">
        <v>-0.278737657239117</v>
      </c>
      <c r="L748" s="17" t="n">
        <v>162.472786018532</v>
      </c>
      <c r="M748" s="16" t="n">
        <v>0.780800617341132</v>
      </c>
      <c r="N748" s="16" t="n">
        <v>0.854852577922729</v>
      </c>
      <c r="O748" s="6" t="str">
        <f aca="false">IF(N748&lt;0.05,"Yes","No")</f>
        <v>No</v>
      </c>
      <c r="P748" s="16" t="n">
        <v>-0.030490739816504</v>
      </c>
      <c r="Q748" s="16" t="n">
        <v>0.0977084840672313</v>
      </c>
      <c r="R748" s="16" t="n">
        <v>0.754683958719585</v>
      </c>
      <c r="S748" s="16" t="n">
        <v>0.151407581874473</v>
      </c>
      <c r="T748" s="16" t="n">
        <v>-0.00157832848470307</v>
      </c>
      <c r="U748" s="16" t="n">
        <v>0.759375446938229</v>
      </c>
      <c r="V748" s="16" t="n">
        <v>0.834439233272604</v>
      </c>
      <c r="W748" s="6" t="s">
        <v>567</v>
      </c>
      <c r="X748" s="16" t="n">
        <v>0</v>
      </c>
      <c r="Y748" s="16" t="n">
        <v>0.546541406765049</v>
      </c>
      <c r="Z748" s="16" t="n">
        <f aca="false">(G748-E748)/SQRT(H748^2/D748+F748^2/C748)</f>
        <v>-0.278737657239117</v>
      </c>
      <c r="AA748" s="24" t="n">
        <f aca="false">ABS(K748-Z748)</f>
        <v>0</v>
      </c>
    </row>
    <row r="749" customFormat="false" ht="15" hidden="false" customHeight="false" outlineLevel="0" collapsed="false">
      <c r="A749" s="17" t="n">
        <v>1144</v>
      </c>
      <c r="B749" s="6" t="s">
        <v>487</v>
      </c>
      <c r="C749" s="6" t="n">
        <v>126</v>
      </c>
      <c r="D749" s="6" t="n">
        <v>626</v>
      </c>
      <c r="E749" s="16" t="n">
        <v>0.532342200004865</v>
      </c>
      <c r="F749" s="16" t="n">
        <v>0.0590927589540914</v>
      </c>
      <c r="G749" s="16" t="n">
        <v>0.530838257112442</v>
      </c>
      <c r="H749" s="16" t="n">
        <v>0.0496833220054363</v>
      </c>
      <c r="I749" s="23" t="n">
        <f aca="false">G749-E749</f>
        <v>-0.00150394289242306</v>
      </c>
      <c r="J749" s="17" t="n">
        <f aca="false">100*(G749-E749)/E749</f>
        <v>-0.282514309857328</v>
      </c>
      <c r="K749" s="16" t="n">
        <v>-0.267298024240296</v>
      </c>
      <c r="L749" s="17" t="n">
        <v>162.443222122956</v>
      </c>
      <c r="M749" s="16" t="n">
        <v>0.789578766976707</v>
      </c>
      <c r="N749" s="16" t="n">
        <v>0.864013015321907</v>
      </c>
      <c r="O749" s="6" t="str">
        <f aca="false">IF(N749&lt;0.05,"Yes","No")</f>
        <v>No</v>
      </c>
      <c r="P749" s="16" t="n">
        <v>-0.0292466006372791</v>
      </c>
      <c r="Q749" s="16" t="n">
        <v>0.089897401986529</v>
      </c>
      <c r="R749" s="16" t="n">
        <v>0.764390704988924</v>
      </c>
      <c r="S749" s="16" t="n">
        <v>0.140968019174075</v>
      </c>
      <c r="T749" s="16" t="n">
        <v>-0.00150418694771615</v>
      </c>
      <c r="U749" s="16" t="n">
        <v>0.768881463385813</v>
      </c>
      <c r="V749" s="16" t="n">
        <v>0.844002066130404</v>
      </c>
      <c r="W749" s="6" t="s">
        <v>567</v>
      </c>
      <c r="X749" s="16" t="n">
        <v>0</v>
      </c>
      <c r="Y749" s="16" t="n">
        <v>0.545831431614179</v>
      </c>
      <c r="Z749" s="16" t="n">
        <f aca="false">(G749-E749)/SQRT(H749^2/D749+F749^2/C749)</f>
        <v>-0.267298024240296</v>
      </c>
      <c r="AA749" s="24" t="n">
        <f aca="false">ABS(K749-Z749)</f>
        <v>0</v>
      </c>
    </row>
    <row r="750" customFormat="false" ht="15" hidden="false" customHeight="false" outlineLevel="0" collapsed="false">
      <c r="A750" s="17" t="n">
        <v>1145</v>
      </c>
      <c r="B750" s="6" t="s">
        <v>487</v>
      </c>
      <c r="C750" s="6" t="n">
        <v>126</v>
      </c>
      <c r="D750" s="6" t="n">
        <v>626</v>
      </c>
      <c r="E750" s="16" t="n">
        <v>0.530217617986694</v>
      </c>
      <c r="F750" s="16" t="n">
        <v>0.0587515615023698</v>
      </c>
      <c r="G750" s="16" t="n">
        <v>0.528779818512761</v>
      </c>
      <c r="H750" s="16" t="n">
        <v>0.049378175304293</v>
      </c>
      <c r="I750" s="23" t="n">
        <f aca="false">G750-E750</f>
        <v>-0.00143779947393308</v>
      </c>
      <c r="J750" s="17" t="n">
        <f aca="false">100*(G750-E750)/E750</f>
        <v>-0.271171576567484</v>
      </c>
      <c r="K750" s="16" t="n">
        <v>-0.257038152702037</v>
      </c>
      <c r="L750" s="17" t="n">
        <v>162.414248635397</v>
      </c>
      <c r="M750" s="16" t="n">
        <v>0.797474661311403</v>
      </c>
      <c r="N750" s="16" t="n">
        <v>0.871745194284734</v>
      </c>
      <c r="O750" s="6" t="str">
        <f aca="false">IF(N750&lt;0.05,"Yes","No")</f>
        <v>No</v>
      </c>
      <c r="P750" s="16" t="n">
        <v>-0.0281308270795206</v>
      </c>
      <c r="Q750" s="16" t="n">
        <v>0.0831689758252678</v>
      </c>
      <c r="R750" s="16" t="n">
        <v>0.773127659458806</v>
      </c>
      <c r="S750" s="16" t="n">
        <v>0.132598971574296</v>
      </c>
      <c r="T750" s="16" t="n">
        <v>-0.00143808239154535</v>
      </c>
      <c r="U750" s="16" t="n">
        <v>0.777440132800911</v>
      </c>
      <c r="V750" s="16" t="n">
        <v>0.852061407936731</v>
      </c>
      <c r="W750" s="6" t="s">
        <v>567</v>
      </c>
      <c r="X750" s="16" t="n">
        <v>0</v>
      </c>
      <c r="Y750" s="16" t="n">
        <v>0.545235559612556</v>
      </c>
      <c r="Z750" s="16" t="n">
        <f aca="false">(G750-E750)/SQRT(H750^2/D750+F750^2/C750)</f>
        <v>-0.257038152702037</v>
      </c>
      <c r="AA750" s="24" t="n">
        <f aca="false">ABS(K750-Z750)</f>
        <v>0</v>
      </c>
    </row>
    <row r="751" customFormat="false" ht="15" hidden="false" customHeight="false" outlineLevel="0" collapsed="false">
      <c r="A751" s="17" t="n">
        <v>1146</v>
      </c>
      <c r="B751" s="6" t="s">
        <v>487</v>
      </c>
      <c r="C751" s="6" t="n">
        <v>126</v>
      </c>
      <c r="D751" s="6" t="n">
        <v>626</v>
      </c>
      <c r="E751" s="16" t="n">
        <v>0.52816687831803</v>
      </c>
      <c r="F751" s="16" t="n">
        <v>0.0584261430782445</v>
      </c>
      <c r="G751" s="16" t="n">
        <v>0.526791051649057</v>
      </c>
      <c r="H751" s="16" t="n">
        <v>0.0490887428453567</v>
      </c>
      <c r="I751" s="23" t="n">
        <f aca="false">G751-E751</f>
        <v>-0.00137582666897274</v>
      </c>
      <c r="J751" s="17" t="n">
        <f aca="false">100*(G751-E751)/E751</f>
        <v>-0.260490902677221</v>
      </c>
      <c r="K751" s="16" t="n">
        <v>-0.247339072753818</v>
      </c>
      <c r="L751" s="17" t="n">
        <v>162.38886412006</v>
      </c>
      <c r="M751" s="16" t="n">
        <v>0.804958262873477</v>
      </c>
      <c r="N751" s="16" t="n">
        <v>0.879011076038033</v>
      </c>
      <c r="O751" s="6" t="str">
        <f aca="false">IF(N751&lt;0.05,"Yes","No")</f>
        <v>No</v>
      </c>
      <c r="P751" s="16" t="n">
        <v>-0.0270750910378974</v>
      </c>
      <c r="Q751" s="16" t="n">
        <v>0.0770435351758425</v>
      </c>
      <c r="R751" s="16" t="n">
        <v>0.781421126447352</v>
      </c>
      <c r="S751" s="16" t="n">
        <v>0.125189570760736</v>
      </c>
      <c r="T751" s="16" t="n">
        <v>-0.00137615269465008</v>
      </c>
      <c r="U751" s="16" t="n">
        <v>0.785566354754534</v>
      </c>
      <c r="V751" s="16" t="n">
        <v>0.860202515551803</v>
      </c>
      <c r="W751" s="6" t="s">
        <v>567</v>
      </c>
      <c r="X751" s="16" t="n">
        <v>0</v>
      </c>
      <c r="Y751" s="16" t="n">
        <v>0.54447487195091</v>
      </c>
      <c r="Z751" s="16" t="n">
        <f aca="false">(G751-E751)/SQRT(H751^2/D751+F751^2/C751)</f>
        <v>-0.247339072753818</v>
      </c>
      <c r="AA751" s="24" t="n">
        <f aca="false">ABS(K751-Z751)</f>
        <v>0</v>
      </c>
    </row>
    <row r="752" customFormat="false" ht="15" hidden="false" customHeight="false" outlineLevel="0" collapsed="false">
      <c r="A752" s="17" t="n">
        <v>1147</v>
      </c>
      <c r="B752" s="6" t="s">
        <v>487</v>
      </c>
      <c r="C752" s="6" t="n">
        <v>126</v>
      </c>
      <c r="D752" s="6" t="n">
        <v>626</v>
      </c>
      <c r="E752" s="16" t="n">
        <v>0.526210674927348</v>
      </c>
      <c r="F752" s="16" t="n">
        <v>0.0581201287563923</v>
      </c>
      <c r="G752" s="16" t="n">
        <v>0.524891332125131</v>
      </c>
      <c r="H752" s="16" t="n">
        <v>0.0488181244237565</v>
      </c>
      <c r="I752" s="23" t="n">
        <f aca="false">G752-E752</f>
        <v>-0.00131934280221768</v>
      </c>
      <c r="J752" s="17" t="n">
        <f aca="false">100*(G752-E752)/E752</f>
        <v>-0.250725206667432</v>
      </c>
      <c r="K752" s="16" t="n">
        <v>-0.238441724133769</v>
      </c>
      <c r="L752" s="17" t="n">
        <v>162.367233172442</v>
      </c>
      <c r="M752" s="16" t="n">
        <v>0.811839173709267</v>
      </c>
      <c r="N752" s="16" t="n">
        <v>0.886064469591258</v>
      </c>
      <c r="O752" s="6" t="str">
        <f aca="false">IF(N752&lt;0.05,"Yes","No")</f>
        <v>No</v>
      </c>
      <c r="P752" s="16" t="n">
        <v>-0.0261058680316089</v>
      </c>
      <c r="Q752" s="16" t="n">
        <v>0.0716263182000576</v>
      </c>
      <c r="R752" s="16" t="n">
        <v>0.789056996908169</v>
      </c>
      <c r="S752" s="16" t="n">
        <v>0.118725141477427</v>
      </c>
      <c r="T752" s="16" t="n">
        <v>-0.00131971647686015</v>
      </c>
      <c r="U752" s="16" t="n">
        <v>0.793050217821527</v>
      </c>
      <c r="V752" s="16" t="n">
        <v>0.867811722730744</v>
      </c>
      <c r="W752" s="6" t="s">
        <v>567</v>
      </c>
      <c r="X752" s="16" t="n">
        <v>0</v>
      </c>
      <c r="Y752" s="16" t="n">
        <v>0.544043815609311</v>
      </c>
      <c r="Z752" s="16" t="n">
        <f aca="false">(G752-E752)/SQRT(H752^2/D752+F752^2/C752)</f>
        <v>-0.238441724133769</v>
      </c>
      <c r="AA752" s="24" t="n">
        <f aca="false">ABS(K752-Z752)</f>
        <v>0</v>
      </c>
    </row>
    <row r="753" customFormat="false" ht="15" hidden="false" customHeight="false" outlineLevel="0" collapsed="false">
      <c r="A753" s="17" t="n">
        <v>1148</v>
      </c>
      <c r="B753" s="6" t="s">
        <v>487</v>
      </c>
      <c r="C753" s="6" t="n">
        <v>126</v>
      </c>
      <c r="D753" s="6" t="n">
        <v>626</v>
      </c>
      <c r="E753" s="16" t="n">
        <v>0.52438493569692</v>
      </c>
      <c r="F753" s="16" t="n">
        <v>0.0578380164346581</v>
      </c>
      <c r="G753" s="16" t="n">
        <v>0.523120171060197</v>
      </c>
      <c r="H753" s="16" t="n">
        <v>0.0485681150483013</v>
      </c>
      <c r="I753" s="23" t="n">
        <f aca="false">G753-E753</f>
        <v>-0.00126476463672331</v>
      </c>
      <c r="J753" s="17" t="n">
        <f aca="false">100*(G753-E753)/E753</f>
        <v>-0.241190116387004</v>
      </c>
      <c r="K753" s="16" t="n">
        <v>-0.229700529503193</v>
      </c>
      <c r="L753" s="17" t="n">
        <v>162.346245669181</v>
      </c>
      <c r="M753" s="16" t="n">
        <v>0.818613633143754</v>
      </c>
      <c r="N753" s="16" t="n">
        <v>0.892531003235613</v>
      </c>
      <c r="O753" s="6" t="str">
        <f aca="false">IF(N753&lt;0.05,"Yes","No")</f>
        <v>No</v>
      </c>
      <c r="P753" s="16" t="n">
        <v>-0.0251532593581152</v>
      </c>
      <c r="Q753" s="16" t="n">
        <v>0.0664943720417525</v>
      </c>
      <c r="R753" s="16" t="n">
        <v>0.796581815117275</v>
      </c>
      <c r="S753" s="16" t="n">
        <v>0.113791654089434</v>
      </c>
      <c r="T753" s="16" t="n">
        <v>-0.00126519030896668</v>
      </c>
      <c r="U753" s="16" t="n">
        <v>0.800426302767765</v>
      </c>
      <c r="V753" s="16" t="n">
        <v>0.874971728467781</v>
      </c>
      <c r="W753" s="6" t="s">
        <v>567</v>
      </c>
      <c r="X753" s="16" t="n">
        <v>0</v>
      </c>
      <c r="Y753" s="16" t="n">
        <v>0.543891678076982</v>
      </c>
      <c r="Z753" s="16" t="n">
        <f aca="false">(G753-E753)/SQRT(H753^2/D753+F753^2/C753)</f>
        <v>-0.229700529503193</v>
      </c>
      <c r="AA753" s="24" t="n">
        <f aca="false">ABS(K753-Z753)</f>
        <v>0</v>
      </c>
    </row>
    <row r="754" customFormat="false" ht="15" hidden="false" customHeight="false" outlineLevel="0" collapsed="false">
      <c r="A754" s="17" t="n">
        <v>1149</v>
      </c>
      <c r="B754" s="6" t="s">
        <v>487</v>
      </c>
      <c r="C754" s="6" t="n">
        <v>126</v>
      </c>
      <c r="D754" s="6" t="n">
        <v>626</v>
      </c>
      <c r="E754" s="16" t="n">
        <v>0.522645820464407</v>
      </c>
      <c r="F754" s="16" t="n">
        <v>0.0575765179389574</v>
      </c>
      <c r="G754" s="16" t="n">
        <v>0.521434146803789</v>
      </c>
      <c r="H754" s="16" t="n">
        <v>0.0483365467665013</v>
      </c>
      <c r="I754" s="23" t="n">
        <f aca="false">G754-E754</f>
        <v>-0.00121167366061781</v>
      </c>
      <c r="J754" s="17" t="n">
        <f aca="false">100*(G754-E754)/E754</f>
        <v>-0.231834564283161</v>
      </c>
      <c r="K754" s="16" t="n">
        <v>-0.221064658801173</v>
      </c>
      <c r="L754" s="17" t="n">
        <v>162.326893372758</v>
      </c>
      <c r="M754" s="16" t="n">
        <v>0.825319911410241</v>
      </c>
      <c r="N754" s="16" t="n">
        <v>0.899376106780558</v>
      </c>
      <c r="O754" s="6" t="str">
        <f aca="false">IF(N754&lt;0.05,"Yes","No")</f>
        <v>No</v>
      </c>
      <c r="P754" s="16" t="n">
        <v>-0.0242115204136138</v>
      </c>
      <c r="Q754" s="16" t="n">
        <v>0.0616084775364584</v>
      </c>
      <c r="R754" s="16" t="n">
        <v>0.804039447109268</v>
      </c>
      <c r="S754" s="16" t="n">
        <v>0.110229572630803</v>
      </c>
      <c r="T754" s="16" t="n">
        <v>-0.00121215846886325</v>
      </c>
      <c r="U754" s="16" t="n">
        <v>0.807737649074036</v>
      </c>
      <c r="V754" s="16" t="n">
        <v>0.882046154212344</v>
      </c>
      <c r="W754" s="6" t="s">
        <v>567</v>
      </c>
      <c r="X754" s="16" t="n">
        <v>0</v>
      </c>
      <c r="Y754" s="16" t="n">
        <v>0.543460621735382</v>
      </c>
      <c r="Z754" s="16" t="n">
        <f aca="false">(G754-E754)/SQRT(H754^2/D754+F754^2/C754)</f>
        <v>-0.221064658801173</v>
      </c>
      <c r="AA754" s="24" t="n">
        <f aca="false">ABS(K754-Z754)</f>
        <v>0</v>
      </c>
    </row>
    <row r="755" customFormat="false" ht="15" hidden="false" customHeight="false" outlineLevel="0" collapsed="false">
      <c r="A755" s="17" t="n">
        <v>1150</v>
      </c>
      <c r="B755" s="6" t="s">
        <v>487</v>
      </c>
      <c r="C755" s="6" t="n">
        <v>126</v>
      </c>
      <c r="D755" s="6" t="n">
        <v>626</v>
      </c>
      <c r="E755" s="16" t="n">
        <v>0.521053630208212</v>
      </c>
      <c r="F755" s="16" t="n">
        <v>0.0573428567246024</v>
      </c>
      <c r="G755" s="16" t="n">
        <v>0.519892521940481</v>
      </c>
      <c r="H755" s="16" t="n">
        <v>0.0481303509085776</v>
      </c>
      <c r="I755" s="23" t="n">
        <f aca="false">G755-E755</f>
        <v>-0.00116110826773108</v>
      </c>
      <c r="J755" s="17" t="n">
        <f aca="false">100*(G755-E755)/E755</f>
        <v>-0.222838533389951</v>
      </c>
      <c r="K755" s="16" t="n">
        <v>-0.212707931264858</v>
      </c>
      <c r="L755" s="17" t="n">
        <v>162.310625986411</v>
      </c>
      <c r="M755" s="16" t="n">
        <v>0.83182168818949</v>
      </c>
      <c r="N755" s="16" t="n">
        <v>0.905521951754466</v>
      </c>
      <c r="O755" s="6" t="str">
        <f aca="false">IF(N755&lt;0.05,"Yes","No")</f>
        <v>No</v>
      </c>
      <c r="P755" s="16" t="n">
        <v>-0.0232994512667393</v>
      </c>
      <c r="Q755" s="16" t="n">
        <v>0.0570542153552512</v>
      </c>
      <c r="R755" s="16" t="n">
        <v>0.811279207509069</v>
      </c>
      <c r="S755" s="16" t="n">
        <v>0.106100441291062</v>
      </c>
      <c r="T755" s="16" t="n">
        <v>-0.00116165687021999</v>
      </c>
      <c r="U755" s="16" t="n">
        <v>0.814836195958405</v>
      </c>
      <c r="V755" s="16" t="n">
        <v>0.888873752704366</v>
      </c>
      <c r="W755" s="6" t="s">
        <v>567</v>
      </c>
      <c r="X755" s="16" t="n">
        <v>0</v>
      </c>
      <c r="Y755" s="16" t="n">
        <v>0.542636543435266</v>
      </c>
      <c r="Z755" s="16" t="n">
        <f aca="false">(G755-E755)/SQRT(H755^2/D755+F755^2/C755)</f>
        <v>-0.212707931264858</v>
      </c>
      <c r="AA755" s="24" t="n">
        <f aca="false">ABS(K755-Z755)</f>
        <v>0</v>
      </c>
    </row>
    <row r="756" customFormat="false" ht="15" hidden="false" customHeight="false" outlineLevel="0" collapsed="false">
      <c r="A756" s="17" t="n">
        <v>1151</v>
      </c>
      <c r="B756" s="6" t="s">
        <v>487</v>
      </c>
      <c r="C756" s="6" t="n">
        <v>126</v>
      </c>
      <c r="D756" s="6" t="n">
        <v>626</v>
      </c>
      <c r="E756" s="16" t="n">
        <v>0.519610383917415</v>
      </c>
      <c r="F756" s="16" t="n">
        <v>0.0571342918280434</v>
      </c>
      <c r="G756" s="16" t="n">
        <v>0.518495345315613</v>
      </c>
      <c r="H756" s="16" t="n">
        <v>0.0479462691113112</v>
      </c>
      <c r="I756" s="23" t="n">
        <f aca="false">G756-E756</f>
        <v>-0.00111503860180173</v>
      </c>
      <c r="J756" s="17" t="n">
        <f aca="false">100*(G756-E756)/E756</f>
        <v>-0.21459128537719</v>
      </c>
      <c r="K756" s="16" t="n">
        <v>-0.205018708736172</v>
      </c>
      <c r="L756" s="17" t="n">
        <v>162.295944137589</v>
      </c>
      <c r="M756" s="16" t="n">
        <v>0.837814413022103</v>
      </c>
      <c r="N756" s="16" t="n">
        <v>0.911573320434717</v>
      </c>
      <c r="O756" s="6" t="str">
        <f aca="false">IF(N756&lt;0.05,"Yes","No")</f>
        <v>No</v>
      </c>
      <c r="P756" s="16" t="n">
        <v>-0.0224599617426698</v>
      </c>
      <c r="Q756" s="16" t="n">
        <v>0.0530169055457838</v>
      </c>
      <c r="R756" s="16" t="n">
        <v>0.817957188767378</v>
      </c>
      <c r="S756" s="16" t="n">
        <v>0.102873406730709</v>
      </c>
      <c r="T756" s="16" t="n">
        <v>-0.00111565568200354</v>
      </c>
      <c r="U756" s="16" t="n">
        <v>0.821384773847246</v>
      </c>
      <c r="V756" s="16" t="n">
        <v>0.895552366296349</v>
      </c>
      <c r="W756" s="6" t="s">
        <v>567</v>
      </c>
      <c r="X756" s="16" t="n">
        <v>0</v>
      </c>
      <c r="Y756" s="16" t="n">
        <v>0.542015315178255</v>
      </c>
      <c r="Z756" s="16" t="n">
        <f aca="false">(G756-E756)/SQRT(H756^2/D756+F756^2/C756)</f>
        <v>-0.205018708736172</v>
      </c>
      <c r="AA756" s="24" t="n">
        <f aca="false">ABS(K756-Z756)</f>
        <v>0</v>
      </c>
    </row>
    <row r="757" customFormat="false" ht="15" hidden="false" customHeight="false" outlineLevel="0" collapsed="false">
      <c r="A757" s="17" t="n">
        <v>1152</v>
      </c>
      <c r="B757" s="6" t="s">
        <v>487</v>
      </c>
      <c r="C757" s="6" t="n">
        <v>126</v>
      </c>
      <c r="D757" s="6" t="n">
        <v>626</v>
      </c>
      <c r="E757" s="16" t="n">
        <v>0.518302591074081</v>
      </c>
      <c r="F757" s="16" t="n">
        <v>0.0569485119703641</v>
      </c>
      <c r="G757" s="16" t="n">
        <v>0.517226515105738</v>
      </c>
      <c r="H757" s="16" t="n">
        <v>0.0477831108965362</v>
      </c>
      <c r="I757" s="23" t="n">
        <f aca="false">G757-E757</f>
        <v>-0.00107607596834269</v>
      </c>
      <c r="J757" s="17" t="n">
        <f aca="false">100*(G757-E757)/E757</f>
        <v>-0.207615394341891</v>
      </c>
      <c r="K757" s="16" t="n">
        <v>-0.198503960383272</v>
      </c>
      <c r="L757" s="17" t="n">
        <v>162.284105417221</v>
      </c>
      <c r="M757" s="16" t="n">
        <v>0.842899245271655</v>
      </c>
      <c r="N757" s="16" t="n">
        <v>0.91615691376914</v>
      </c>
      <c r="O757" s="6" t="str">
        <f aca="false">IF(N757&lt;0.05,"Yes","No")</f>
        <v>No</v>
      </c>
      <c r="P757" s="16" t="n">
        <v>-0.021748427226004</v>
      </c>
      <c r="Q757" s="16" t="n">
        <v>0.0497109499761656</v>
      </c>
      <c r="R757" s="16" t="n">
        <v>0.823627715453544</v>
      </c>
      <c r="S757" s="16" t="n">
        <v>0.0985673853098968</v>
      </c>
      <c r="T757" s="16" t="n">
        <v>-0.001076766821723</v>
      </c>
      <c r="U757" s="16" t="n">
        <v>0.826946671994535</v>
      </c>
      <c r="V757" s="16" t="n">
        <v>0.900681678517635</v>
      </c>
      <c r="W757" s="6" t="s">
        <v>567</v>
      </c>
      <c r="X757" s="16" t="n">
        <v>0</v>
      </c>
      <c r="Y757" s="16" t="n">
        <v>0.541647649475125</v>
      </c>
      <c r="Z757" s="16" t="n">
        <f aca="false">(G757-E757)/SQRT(H757^2/D757+F757^2/C757)</f>
        <v>-0.198503960383272</v>
      </c>
      <c r="AA757" s="24" t="n">
        <f aca="false">ABS(K757-Z757)</f>
        <v>0</v>
      </c>
    </row>
    <row r="758" customFormat="false" ht="15" hidden="false" customHeight="false" outlineLevel="0" collapsed="false">
      <c r="A758" s="17" t="n">
        <v>1153</v>
      </c>
      <c r="B758" s="6" t="s">
        <v>487</v>
      </c>
      <c r="C758" s="6" t="n">
        <v>126</v>
      </c>
      <c r="D758" s="6" t="n">
        <v>626</v>
      </c>
      <c r="E758" s="16" t="n">
        <v>0.517131207008211</v>
      </c>
      <c r="F758" s="16" t="n">
        <v>0.0567868769837575</v>
      </c>
      <c r="G758" s="16" t="n">
        <v>0.516087100385858</v>
      </c>
      <c r="H758" s="16" t="n">
        <v>0.0476406015631845</v>
      </c>
      <c r="I758" s="23" t="n">
        <f aca="false">G758-E758</f>
        <v>-0.00104410662235266</v>
      </c>
      <c r="J758" s="17" t="n">
        <f aca="false">100*(G758-E758)/E758</f>
        <v>-0.201903619082126</v>
      </c>
      <c r="K758" s="16" t="n">
        <v>-0.193158258543556</v>
      </c>
      <c r="L758" s="17" t="n">
        <v>162.272834353369</v>
      </c>
      <c r="M758" s="16" t="n">
        <v>0.847076578525442</v>
      </c>
      <c r="N758" s="16" t="n">
        <v>0.92022124688829</v>
      </c>
      <c r="O758" s="6" t="str">
        <f aca="false">IF(N758&lt;0.05,"Yes","No")</f>
        <v>No</v>
      </c>
      <c r="P758" s="16" t="n">
        <v>-0.0211647462057742</v>
      </c>
      <c r="Q758" s="16" t="n">
        <v>0.0470784852869548</v>
      </c>
      <c r="R758" s="16" t="n">
        <v>0.828286234989555</v>
      </c>
      <c r="S758" s="16" t="n">
        <v>0.094788785182828</v>
      </c>
      <c r="T758" s="16" t="n">
        <v>-0.00104487438363704</v>
      </c>
      <c r="U758" s="16" t="n">
        <v>0.831516892740493</v>
      </c>
      <c r="V758" s="16" t="n">
        <v>0.905026618536607</v>
      </c>
      <c r="W758" s="6" t="s">
        <v>567</v>
      </c>
      <c r="X758" s="16" t="n">
        <v>0</v>
      </c>
      <c r="Y758" s="16" t="n">
        <v>0.541153202495056</v>
      </c>
      <c r="Z758" s="16" t="n">
        <f aca="false">(G758-E758)/SQRT(H758^2/D758+F758^2/C758)</f>
        <v>-0.193158258543556</v>
      </c>
      <c r="AA758" s="24" t="n">
        <f aca="false">ABS(K758-Z758)</f>
        <v>0</v>
      </c>
    </row>
    <row r="759" customFormat="false" ht="15" hidden="false" customHeight="false" outlineLevel="0" collapsed="false">
      <c r="A759" s="17" t="n">
        <v>1154</v>
      </c>
      <c r="B759" s="6" t="s">
        <v>487</v>
      </c>
      <c r="C759" s="6" t="n">
        <v>126</v>
      </c>
      <c r="D759" s="6" t="n">
        <v>626</v>
      </c>
      <c r="E759" s="16" t="n">
        <v>0.516085417734252</v>
      </c>
      <c r="F759" s="16" t="n">
        <v>0.0566466335118829</v>
      </c>
      <c r="G759" s="16" t="n">
        <v>0.515071137739828</v>
      </c>
      <c r="H759" s="16" t="n">
        <v>0.0475181913357998</v>
      </c>
      <c r="I759" s="23" t="n">
        <f aca="false">G759-E759</f>
        <v>-0.00101427999442461</v>
      </c>
      <c r="J759" s="17" t="n">
        <f aca="false">100*(G759-E759)/E759</f>
        <v>-0.196533356605493</v>
      </c>
      <c r="K759" s="16" t="n">
        <v>-0.188107262066552</v>
      </c>
      <c r="L759" s="17" t="n">
        <v>162.265035942825</v>
      </c>
      <c r="M759" s="16" t="n">
        <v>0.851027603617796</v>
      </c>
      <c r="N759" s="16" t="n">
        <v>0.921453612815659</v>
      </c>
      <c r="O759" s="6" t="str">
        <f aca="false">IF(N759&lt;0.05,"Yes","No")</f>
        <v>No</v>
      </c>
      <c r="P759" s="16" t="n">
        <v>-0.0206126482662402</v>
      </c>
      <c r="Q759" s="16" t="n">
        <v>0.0446543668849357</v>
      </c>
      <c r="R759" s="16" t="n">
        <v>0.832698260791734</v>
      </c>
      <c r="S759" s="16" t="n">
        <v>0.0917134050180029</v>
      </c>
      <c r="T759" s="16" t="n">
        <v>-0.00101513014364251</v>
      </c>
      <c r="U759" s="16" t="n">
        <v>0.835845665683849</v>
      </c>
      <c r="V759" s="16" t="n">
        <v>0.908960529814579</v>
      </c>
      <c r="W759" s="6" t="s">
        <v>567</v>
      </c>
      <c r="X759" s="16" t="n">
        <v>0</v>
      </c>
      <c r="Y759" s="16" t="n">
        <v>0.540975708707338</v>
      </c>
      <c r="Z759" s="16" t="n">
        <f aca="false">(G759-E759)/SQRT(H759^2/D759+F759^2/C759)</f>
        <v>-0.188107262066552</v>
      </c>
      <c r="AA759" s="24" t="n">
        <f aca="false">ABS(K759-Z759)</f>
        <v>0</v>
      </c>
    </row>
    <row r="760" customFormat="false" ht="15" hidden="false" customHeight="false" outlineLevel="0" collapsed="false">
      <c r="A760" s="17" t="n">
        <v>1155</v>
      </c>
      <c r="B760" s="6" t="s">
        <v>487</v>
      </c>
      <c r="C760" s="6" t="n">
        <v>126</v>
      </c>
      <c r="D760" s="6" t="n">
        <v>626</v>
      </c>
      <c r="E760" s="16" t="n">
        <v>0.515190071529812</v>
      </c>
      <c r="F760" s="16" t="n">
        <v>0.0565285931096881</v>
      </c>
      <c r="G760" s="16" t="n">
        <v>0.514198230954405</v>
      </c>
      <c r="H760" s="16" t="n">
        <v>0.0474154270438067</v>
      </c>
      <c r="I760" s="23" t="n">
        <f aca="false">G760-E760</f>
        <v>-0.000991840575407466</v>
      </c>
      <c r="J760" s="17" t="n">
        <f aca="false">100*(G760-E760)/E760</f>
        <v>-0.192519349695983</v>
      </c>
      <c r="K760" s="16" t="n">
        <v>-0.184331585140694</v>
      </c>
      <c r="L760" s="17" t="n">
        <v>162.258880300463</v>
      </c>
      <c r="M760" s="16" t="n">
        <v>0.853983512564731</v>
      </c>
      <c r="N760" s="16" t="n">
        <v>0.921453612815659</v>
      </c>
      <c r="O760" s="6" t="str">
        <f aca="false">IF(N760&lt;0.05,"Yes","No")</f>
        <v>No</v>
      </c>
      <c r="P760" s="16" t="n">
        <v>-0.0201999570553699</v>
      </c>
      <c r="Q760" s="16" t="n">
        <v>0.0428841931592179</v>
      </c>
      <c r="R760" s="16" t="n">
        <v>0.835999694504098</v>
      </c>
      <c r="S760" s="16" t="n">
        <v>0.089341700580383</v>
      </c>
      <c r="T760" s="18" t="n">
        <v>-0.000992774850734615</v>
      </c>
      <c r="U760" s="16" t="n">
        <v>0.839086299747025</v>
      </c>
      <c r="V760" s="16" t="n">
        <v>0.912012579290481</v>
      </c>
      <c r="W760" s="6" t="s">
        <v>567</v>
      </c>
      <c r="X760" s="16" t="n">
        <v>0</v>
      </c>
      <c r="Y760" s="16" t="n">
        <v>0.540772858664232</v>
      </c>
      <c r="Z760" s="16" t="n">
        <f aca="false">(G760-E760)/SQRT(H760^2/D760+F760^2/C760)</f>
        <v>-0.184331585140694</v>
      </c>
      <c r="AA760" s="24" t="n">
        <f aca="false">ABS(K760-Z760)</f>
        <v>0</v>
      </c>
    </row>
    <row r="761" customFormat="false" ht="15" hidden="false" customHeight="false" outlineLevel="0" collapsed="false">
      <c r="A761" s="17" t="n">
        <v>1156</v>
      </c>
      <c r="B761" s="6" t="s">
        <v>487</v>
      </c>
      <c r="C761" s="6" t="n">
        <v>126</v>
      </c>
      <c r="D761" s="6" t="n">
        <v>626</v>
      </c>
      <c r="E761" s="16" t="n">
        <v>0.514383097726201</v>
      </c>
      <c r="F761" s="16" t="n">
        <v>0.056428479518984</v>
      </c>
      <c r="G761" s="16" t="n">
        <v>0.513415062056182</v>
      </c>
      <c r="H761" s="16" t="n">
        <v>0.0473292429446485</v>
      </c>
      <c r="I761" s="23" t="n">
        <f aca="false">G761-E761</f>
        <v>-0.000968035670019463</v>
      </c>
      <c r="J761" s="17" t="n">
        <f aca="false">100*(G761-E761)/E761</f>
        <v>-0.188193522356898</v>
      </c>
      <c r="K761" s="16" t="n">
        <v>-0.180227721130803</v>
      </c>
      <c r="L761" s="17" t="n">
        <v>162.255242028524</v>
      </c>
      <c r="M761" s="16" t="n">
        <v>0.857198695175494</v>
      </c>
      <c r="N761" s="16" t="n">
        <v>0.921453612815659</v>
      </c>
      <c r="O761" s="6" t="str">
        <f aca="false">IF(N761&lt;0.05,"Yes","No")</f>
        <v>No</v>
      </c>
      <c r="P761" s="16" t="n">
        <v>-0.0197508392863011</v>
      </c>
      <c r="Q761" s="16" t="n">
        <v>0.0409984522195757</v>
      </c>
      <c r="R761" s="16" t="n">
        <v>0.839595822689138</v>
      </c>
      <c r="S761" s="16" t="n">
        <v>0.0868801906453642</v>
      </c>
      <c r="T761" s="18" t="n">
        <v>-0.000969057443348017</v>
      </c>
      <c r="U761" s="16" t="n">
        <v>0.842615034488503</v>
      </c>
      <c r="V761" s="16" t="n">
        <v>0.91317997599623</v>
      </c>
      <c r="W761" s="6" t="s">
        <v>567</v>
      </c>
      <c r="X761" s="16" t="n">
        <v>0</v>
      </c>
      <c r="Y761" s="16" t="n">
        <v>0.540316446067245</v>
      </c>
      <c r="Z761" s="16" t="n">
        <f aca="false">(G761-E761)/SQRT(H761^2/D761+F761^2/C761)</f>
        <v>-0.180227721130803</v>
      </c>
      <c r="AA761" s="24" t="n">
        <f aca="false">ABS(K761-Z761)</f>
        <v>0</v>
      </c>
    </row>
    <row r="762" customFormat="false" ht="15" hidden="false" customHeight="false" outlineLevel="0" collapsed="false">
      <c r="A762" s="17" t="n">
        <v>1157</v>
      </c>
      <c r="B762" s="6" t="s">
        <v>487</v>
      </c>
      <c r="C762" s="6" t="n">
        <v>126</v>
      </c>
      <c r="D762" s="6" t="n">
        <v>626</v>
      </c>
      <c r="E762" s="16" t="n">
        <v>0.513704573587766</v>
      </c>
      <c r="F762" s="16" t="n">
        <v>0.0563539095797321</v>
      </c>
      <c r="G762" s="16" t="n">
        <v>0.512758367168256</v>
      </c>
      <c r="H762" s="16" t="n">
        <v>0.0472655121906171</v>
      </c>
      <c r="I762" s="23" t="n">
        <f aca="false">G762-E762</f>
        <v>-0.000946206419509932</v>
      </c>
      <c r="J762" s="17" t="n">
        <f aca="false">100*(G762-E762)/E762</f>
        <v>-0.184192718570039</v>
      </c>
      <c r="K762" s="16" t="n">
        <v>-0.176397233431774</v>
      </c>
      <c r="L762" s="17" t="n">
        <v>162.253288158591</v>
      </c>
      <c r="M762" s="16" t="n">
        <v>0.860201858608083</v>
      </c>
      <c r="N762" s="16" t="n">
        <v>0.921453612815659</v>
      </c>
      <c r="O762" s="6" t="str">
        <f aca="false">IF(N762&lt;0.05,"Yes","No")</f>
        <v>No</v>
      </c>
      <c r="P762" s="16" t="n">
        <v>-0.0193313802311871</v>
      </c>
      <c r="Q762" s="16" t="n">
        <v>0.0392755320896192</v>
      </c>
      <c r="R762" s="16" t="n">
        <v>0.842957505284532</v>
      </c>
      <c r="S762" s="16" t="n">
        <v>0.0853262509911725</v>
      </c>
      <c r="T762" s="18" t="n">
        <v>-0.000947314492823377</v>
      </c>
      <c r="U762" s="16" t="n">
        <v>0.845913333588903</v>
      </c>
      <c r="V762" s="16" t="n">
        <v>0.91317997599623</v>
      </c>
      <c r="W762" s="6" t="s">
        <v>567</v>
      </c>
      <c r="X762" s="16" t="n">
        <v>0</v>
      </c>
      <c r="Y762" s="16" t="n">
        <v>0.540202342917998</v>
      </c>
      <c r="Z762" s="16" t="n">
        <f aca="false">(G762-E762)/SQRT(H762^2/D762+F762^2/C762)</f>
        <v>-0.176397233431773</v>
      </c>
      <c r="AA762" s="24" t="n">
        <f aca="false">ABS(K762-Z762)</f>
        <v>0</v>
      </c>
    </row>
    <row r="763" customFormat="false" ht="15" hidden="false" customHeight="false" outlineLevel="0" collapsed="false">
      <c r="A763" s="17" t="n">
        <v>1158</v>
      </c>
      <c r="B763" s="6" t="s">
        <v>487</v>
      </c>
      <c r="C763" s="6" t="n">
        <v>126</v>
      </c>
      <c r="D763" s="6" t="n">
        <v>626</v>
      </c>
      <c r="E763" s="16" t="n">
        <v>0.513094910316997</v>
      </c>
      <c r="F763" s="16" t="n">
        <v>0.0562866729760753</v>
      </c>
      <c r="G763" s="16" t="n">
        <v>0.512168543550153</v>
      </c>
      <c r="H763" s="16" t="n">
        <v>0.0472089994442689</v>
      </c>
      <c r="I763" s="23" t="n">
        <f aca="false">G763-E763</f>
        <v>-0.000926366766843878</v>
      </c>
      <c r="J763" s="17" t="n">
        <f aca="false">100*(G763-E763)/E763</f>
        <v>-0.18054491444313</v>
      </c>
      <c r="K763" s="16" t="n">
        <v>-0.17290496097306</v>
      </c>
      <c r="L763" s="17" t="n">
        <v>162.253090741893</v>
      </c>
      <c r="M763" s="16" t="n">
        <v>0.862941634310146</v>
      </c>
      <c r="N763" s="16" t="n">
        <v>0.921453612815659</v>
      </c>
      <c r="O763" s="6" t="str">
        <f aca="false">IF(N763&lt;0.05,"Yes","No")</f>
        <v>No</v>
      </c>
      <c r="P763" s="16" t="n">
        <v>-0.0189486933776718</v>
      </c>
      <c r="Q763" s="16" t="n">
        <v>0.0377359152288563</v>
      </c>
      <c r="R763" s="16" t="n">
        <v>0.846026988328608</v>
      </c>
      <c r="S763" s="16" t="n">
        <v>0.0841745058888927</v>
      </c>
      <c r="T763" s="18" t="n">
        <v>-0.000927561090208974</v>
      </c>
      <c r="U763" s="16" t="n">
        <v>0.848924731059921</v>
      </c>
      <c r="V763" s="16" t="n">
        <v>0.91317997599623</v>
      </c>
      <c r="W763" s="6" t="s">
        <v>567</v>
      </c>
      <c r="X763" s="16" t="n">
        <v>0</v>
      </c>
      <c r="Y763" s="16" t="n">
        <v>0.539872711597951</v>
      </c>
      <c r="Z763" s="16" t="n">
        <f aca="false">(G763-E763)/SQRT(H763^2/D763+F763^2/C763)</f>
        <v>-0.17290496097306</v>
      </c>
      <c r="AA763" s="24" t="n">
        <f aca="false">ABS(K763-Z763)</f>
        <v>0</v>
      </c>
    </row>
    <row r="764" customFormat="false" ht="15" hidden="false" customHeight="false" outlineLevel="0" collapsed="false">
      <c r="A764" s="17" t="n">
        <v>1159</v>
      </c>
      <c r="B764" s="6" t="s">
        <v>487</v>
      </c>
      <c r="C764" s="6" t="n">
        <v>126</v>
      </c>
      <c r="D764" s="6" t="n">
        <v>626</v>
      </c>
      <c r="E764" s="16" t="n">
        <v>0.512602464783759</v>
      </c>
      <c r="F764" s="16" t="n">
        <v>0.0562379267691495</v>
      </c>
      <c r="G764" s="16" t="n">
        <v>0.511693260492608</v>
      </c>
      <c r="H764" s="16" t="n">
        <v>0.0471691870470695</v>
      </c>
      <c r="I764" s="23" t="n">
        <f aca="false">G764-E764</f>
        <v>-0.000909204291151156</v>
      </c>
      <c r="J764" s="17" t="n">
        <f aca="false">100*(G764-E764)/E764</f>
        <v>-0.177370253483799</v>
      </c>
      <c r="K764" s="16" t="n">
        <v>-0.169848226724298</v>
      </c>
      <c r="L764" s="17" t="n">
        <v>162.25486170168</v>
      </c>
      <c r="M764" s="16" t="n">
        <v>0.865341084160273</v>
      </c>
      <c r="N764" s="16" t="n">
        <v>0.921453612815659</v>
      </c>
      <c r="O764" s="6" t="str">
        <f aca="false">IF(N764&lt;0.05,"Yes","No")</f>
        <v>No</v>
      </c>
      <c r="P764" s="16" t="n">
        <v>-0.0186134282120789</v>
      </c>
      <c r="Q764" s="16" t="n">
        <v>0.0364123818529716</v>
      </c>
      <c r="R764" s="16" t="n">
        <v>0.848718035165349</v>
      </c>
      <c r="S764" s="16" t="n">
        <v>0.0827823143061404</v>
      </c>
      <c r="T764" s="18" t="n">
        <v>-0.000910475053464413</v>
      </c>
      <c r="U764" s="16" t="n">
        <v>0.851564155372429</v>
      </c>
      <c r="V764" s="16" t="n">
        <v>0.91317997599623</v>
      </c>
      <c r="W764" s="6" t="s">
        <v>567</v>
      </c>
      <c r="X764" s="16" t="n">
        <v>0</v>
      </c>
      <c r="Y764" s="16" t="n">
        <v>0.539568436533293</v>
      </c>
      <c r="Z764" s="16" t="n">
        <f aca="false">(G764-E764)/SQRT(H764^2/D764+F764^2/C764)</f>
        <v>-0.169848226724298</v>
      </c>
      <c r="AA764" s="24" t="n">
        <f aca="false">ABS(K764-Z764)</f>
        <v>0</v>
      </c>
    </row>
    <row r="765" customFormat="false" ht="15" hidden="false" customHeight="false" outlineLevel="0" collapsed="false">
      <c r="A765" s="17" t="n">
        <v>1160</v>
      </c>
      <c r="B765" s="6" t="s">
        <v>487</v>
      </c>
      <c r="C765" s="6" t="n">
        <v>126</v>
      </c>
      <c r="D765" s="6" t="n">
        <v>626</v>
      </c>
      <c r="E765" s="16" t="n">
        <v>0.512159283199008</v>
      </c>
      <c r="F765" s="16" t="n">
        <v>0.0561955242789318</v>
      </c>
      <c r="G765" s="16" t="n">
        <v>0.511268681659104</v>
      </c>
      <c r="H765" s="16" t="n">
        <v>0.0471356241623239</v>
      </c>
      <c r="I765" s="23" t="n">
        <f aca="false">G765-E765</f>
        <v>-0.000890601539903169</v>
      </c>
      <c r="J765" s="17" t="n">
        <f aca="false">100*(G765-E765)/E765</f>
        <v>-0.173891515612168</v>
      </c>
      <c r="K765" s="16" t="n">
        <v>-0.166497711507459</v>
      </c>
      <c r="L765" s="17" t="n">
        <v>162.258170815768</v>
      </c>
      <c r="M765" s="16" t="n">
        <v>0.867972581333659</v>
      </c>
      <c r="N765" s="16" t="n">
        <v>0.921453612815659</v>
      </c>
      <c r="O765" s="6" t="str">
        <f aca="false">IF(N765&lt;0.05,"Yes","No")</f>
        <v>No</v>
      </c>
      <c r="P765" s="16" t="n">
        <v>-0.0182457426760907</v>
      </c>
      <c r="Q765" s="16" t="n">
        <v>0.0349880261490205</v>
      </c>
      <c r="R765" s="16" t="n">
        <v>0.851671339412926</v>
      </c>
      <c r="S765" s="16" t="n">
        <v>0.0818078536655975</v>
      </c>
      <c r="T765" s="18" t="n">
        <v>-0.000891947567429984</v>
      </c>
      <c r="U765" s="16" t="n">
        <v>0.854459532810307</v>
      </c>
      <c r="V765" s="16" t="n">
        <v>0.91317997599623</v>
      </c>
      <c r="W765" s="6" t="s">
        <v>567</v>
      </c>
      <c r="X765" s="16" t="n">
        <v>0</v>
      </c>
      <c r="Y765" s="16" t="n">
        <v>0.539226127085552</v>
      </c>
      <c r="Z765" s="16" t="n">
        <f aca="false">(G765-E765)/SQRT(H765^2/D765+F765^2/C765)</f>
        <v>-0.166497711507459</v>
      </c>
      <c r="AA765" s="24" t="n">
        <f aca="false">ABS(K765-Z765)</f>
        <v>0</v>
      </c>
    </row>
    <row r="766" customFormat="false" ht="15" hidden="false" customHeight="false" outlineLevel="0" collapsed="false">
      <c r="A766" s="17" t="n">
        <v>1161</v>
      </c>
      <c r="B766" s="6" t="s">
        <v>487</v>
      </c>
      <c r="C766" s="6" t="n">
        <v>126</v>
      </c>
      <c r="D766" s="6" t="n">
        <v>626</v>
      </c>
      <c r="E766" s="16" t="n">
        <v>0.51180573186231</v>
      </c>
      <c r="F766" s="16" t="n">
        <v>0.0561636423407886</v>
      </c>
      <c r="G766" s="16" t="n">
        <v>0.510932470377261</v>
      </c>
      <c r="H766" s="16" t="n">
        <v>0.0471117899703334</v>
      </c>
      <c r="I766" s="23" t="n">
        <f aca="false">G766-E766</f>
        <v>-0.000873261485049515</v>
      </c>
      <c r="J766" s="17" t="n">
        <f aca="false">100*(G766-E766)/E766</f>
        <v>-0.170623623512768</v>
      </c>
      <c r="K766" s="16" t="n">
        <v>-0.163347416514753</v>
      </c>
      <c r="L766" s="17" t="n">
        <v>162.262980183237</v>
      </c>
      <c r="M766" s="16" t="n">
        <v>0.870448171376269</v>
      </c>
      <c r="N766" s="16" t="n">
        <v>0.921453612815659</v>
      </c>
      <c r="O766" s="6" t="str">
        <f aca="false">IF(N766&lt;0.05,"Yes","No")</f>
        <v>No</v>
      </c>
      <c r="P766" s="16" t="n">
        <v>-0.0178997926509275</v>
      </c>
      <c r="Q766" s="16" t="n">
        <v>0.0336738173248674</v>
      </c>
      <c r="R766" s="16" t="n">
        <v>0.854451965984722</v>
      </c>
      <c r="S766" s="16" t="n">
        <v>0.0813369591582303</v>
      </c>
      <c r="T766" s="18" t="n">
        <v>-0.000874669259209637</v>
      </c>
      <c r="U766" s="16" t="n">
        <v>0.857184296677256</v>
      </c>
      <c r="V766" s="16" t="n">
        <v>0.91317997599623</v>
      </c>
      <c r="W766" s="6" t="s">
        <v>567</v>
      </c>
      <c r="X766" s="16" t="n">
        <v>0</v>
      </c>
      <c r="Y766" s="16" t="n">
        <v>0.539086667680917</v>
      </c>
      <c r="Z766" s="16" t="n">
        <f aca="false">(G766-E766)/SQRT(H766^2/D766+F766^2/C766)</f>
        <v>-0.163347416514753</v>
      </c>
      <c r="AA766" s="24" t="n">
        <f aca="false">ABS(K766-Z766)</f>
        <v>0</v>
      </c>
    </row>
    <row r="767" customFormat="false" ht="15" hidden="false" customHeight="false" outlineLevel="0" collapsed="false">
      <c r="A767" s="17" t="n">
        <v>1162</v>
      </c>
      <c r="B767" s="6" t="s">
        <v>487</v>
      </c>
      <c r="C767" s="6" t="n">
        <v>126</v>
      </c>
      <c r="D767" s="6" t="n">
        <v>626</v>
      </c>
      <c r="E767" s="16" t="n">
        <v>0.511491619168766</v>
      </c>
      <c r="F767" s="16" t="n">
        <v>0.0561409739155391</v>
      </c>
      <c r="G767" s="16" t="n">
        <v>0.510634640154366</v>
      </c>
      <c r="H767" s="16" t="n">
        <v>0.047095949863772</v>
      </c>
      <c r="I767" s="23" t="n">
        <f aca="false">G767-E767</f>
        <v>-0.000856979014399628</v>
      </c>
      <c r="J767" s="17" t="n">
        <f aca="false">100*(G767-E767)/E767</f>
        <v>-0.167545074500403</v>
      </c>
      <c r="K767" s="16" t="n">
        <v>-0.160365093340359</v>
      </c>
      <c r="L767" s="17" t="n">
        <v>162.268233945141</v>
      </c>
      <c r="M767" s="16" t="n">
        <v>0.872792945403942</v>
      </c>
      <c r="N767" s="16" t="n">
        <v>0.921453612815659</v>
      </c>
      <c r="O767" s="6" t="str">
        <f aca="false">IF(N767&lt;0.05,"Yes","No")</f>
        <v>No</v>
      </c>
      <c r="P767" s="16" t="n">
        <v>-0.0175722108416178</v>
      </c>
      <c r="Q767" s="16" t="n">
        <v>0.0324525750008645</v>
      </c>
      <c r="R767" s="16" t="n">
        <v>0.857086626536726</v>
      </c>
      <c r="S767" s="16" t="n">
        <v>0.0806847746591284</v>
      </c>
      <c r="T767" s="18" t="n">
        <v>-0.000858447487428467</v>
      </c>
      <c r="U767" s="16" t="n">
        <v>0.859765757142037</v>
      </c>
      <c r="V767" s="16" t="n">
        <v>0.91317997599623</v>
      </c>
      <c r="W767" s="6" t="s">
        <v>567</v>
      </c>
      <c r="X767" s="16" t="n">
        <v>0</v>
      </c>
      <c r="Y767" s="16" t="n">
        <v>0.538858461382423</v>
      </c>
      <c r="Z767" s="16" t="n">
        <f aca="false">(G767-E767)/SQRT(H767^2/D767+F767^2/C767)</f>
        <v>-0.160365093340359</v>
      </c>
      <c r="AA767" s="24" t="n">
        <f aca="false">ABS(K767-Z767)</f>
        <v>0</v>
      </c>
    </row>
    <row r="768" customFormat="false" ht="15" hidden="false" customHeight="false" outlineLevel="0" collapsed="false">
      <c r="A768" s="17" t="n">
        <v>1163</v>
      </c>
      <c r="B768" s="6" t="s">
        <v>487</v>
      </c>
      <c r="C768" s="6" t="n">
        <v>126</v>
      </c>
      <c r="D768" s="6" t="n">
        <v>626</v>
      </c>
      <c r="E768" s="16" t="n">
        <v>0.511242639923853</v>
      </c>
      <c r="F768" s="16" t="n">
        <v>0.0561305896313497</v>
      </c>
      <c r="G768" s="16" t="n">
        <v>0.510402211556419</v>
      </c>
      <c r="H768" s="16" t="n">
        <v>0.047089954323145</v>
      </c>
      <c r="I768" s="23" t="n">
        <f aca="false">G768-E768</f>
        <v>-0.000840428367433144</v>
      </c>
      <c r="J768" s="17" t="n">
        <f aca="false">100*(G768-E768)/E768</f>
        <v>-0.164389333322886</v>
      </c>
      <c r="K768" s="16" t="n">
        <v>-0.157295966952277</v>
      </c>
      <c r="L768" s="17" t="n">
        <v>162.272729043428</v>
      </c>
      <c r="M768" s="16" t="n">
        <v>0.875207145510458</v>
      </c>
      <c r="N768" s="16" t="n">
        <v>0.921453612815659</v>
      </c>
      <c r="O768" s="6" t="str">
        <f aca="false">IF(N768&lt;0.05,"Yes","No")</f>
        <v>No</v>
      </c>
      <c r="P768" s="16" t="n">
        <v>-0.0172352566710769</v>
      </c>
      <c r="Q768" s="16" t="n">
        <v>0.0312199254728697</v>
      </c>
      <c r="R768" s="16" t="n">
        <v>0.859798332044314</v>
      </c>
      <c r="S768" s="16" t="n">
        <v>0.0800154515072255</v>
      </c>
      <c r="T768" s="18" t="n">
        <v>-0.000841945722981822</v>
      </c>
      <c r="U768" s="16" t="n">
        <v>0.862421400143709</v>
      </c>
      <c r="V768" s="16" t="n">
        <v>0.91317997599623</v>
      </c>
      <c r="W768" s="6" t="s">
        <v>567</v>
      </c>
      <c r="X768" s="16" t="n">
        <v>0</v>
      </c>
      <c r="Y768" s="16" t="n">
        <v>0.538833105127035</v>
      </c>
      <c r="Z768" s="16" t="n">
        <f aca="false">(G768-E768)/SQRT(H768^2/D768+F768^2/C768)</f>
        <v>-0.157295966952277</v>
      </c>
      <c r="AA768" s="24" t="n">
        <f aca="false">ABS(K768-Z768)</f>
        <v>0</v>
      </c>
    </row>
    <row r="769" customFormat="false" ht="15" hidden="false" customHeight="false" outlineLevel="0" collapsed="false">
      <c r="A769" s="17" t="n">
        <v>1164</v>
      </c>
      <c r="B769" s="6" t="s">
        <v>487</v>
      </c>
      <c r="C769" s="6" t="n">
        <v>126</v>
      </c>
      <c r="D769" s="6" t="n">
        <v>626</v>
      </c>
      <c r="E769" s="16" t="n">
        <v>0.511037381158935</v>
      </c>
      <c r="F769" s="16" t="n">
        <v>0.0561231719870369</v>
      </c>
      <c r="G769" s="16" t="n">
        <v>0.510213545955027</v>
      </c>
      <c r="H769" s="16" t="n">
        <v>0.0470886132213813</v>
      </c>
      <c r="I769" s="23" t="n">
        <f aca="false">G769-E769</f>
        <v>-0.000823835203907497</v>
      </c>
      <c r="J769" s="17" t="n">
        <f aca="false">100*(G769-E769)/E769</f>
        <v>-0.161208403588637</v>
      </c>
      <c r="K769" s="16" t="n">
        <v>-0.154208757797823</v>
      </c>
      <c r="L769" s="17" t="n">
        <v>162.280811381091</v>
      </c>
      <c r="M769" s="16" t="n">
        <v>0.877636748800221</v>
      </c>
      <c r="N769" s="16" t="n">
        <v>0.921453612815659</v>
      </c>
      <c r="O769" s="6" t="str">
        <f aca="false">IF(N769&lt;0.05,"Yes","No")</f>
        <v>No</v>
      </c>
      <c r="P769" s="16" t="n">
        <v>-0.0168958377473249</v>
      </c>
      <c r="Q769" s="16" t="n">
        <v>0.0300023872127017</v>
      </c>
      <c r="R769" s="16" t="n">
        <v>0.862531549053276</v>
      </c>
      <c r="S769" s="16" t="n">
        <v>0.079334827710284</v>
      </c>
      <c r="T769" s="18" t="n">
        <v>-0.000825398958219191</v>
      </c>
      <c r="U769" s="16" t="n">
        <v>0.865097831213957</v>
      </c>
      <c r="V769" s="16" t="n">
        <v>0.91317997599623</v>
      </c>
      <c r="W769" s="6" t="s">
        <v>567</v>
      </c>
      <c r="X769" s="16" t="n">
        <v>0</v>
      </c>
      <c r="Y769" s="16" t="n">
        <v>0.538566864445459</v>
      </c>
      <c r="Z769" s="16" t="n">
        <f aca="false">(G769-E769)/SQRT(H769^2/D769+F769^2/C769)</f>
        <v>-0.154208757797823</v>
      </c>
      <c r="AA769" s="24" t="n">
        <f aca="false">ABS(K769-Z769)</f>
        <v>0</v>
      </c>
    </row>
    <row r="770" customFormat="false" ht="15" hidden="false" customHeight="false" outlineLevel="0" collapsed="false">
      <c r="A770" s="17" t="n">
        <v>1165</v>
      </c>
      <c r="B770" s="6" t="s">
        <v>487</v>
      </c>
      <c r="C770" s="6" t="n">
        <v>126</v>
      </c>
      <c r="D770" s="6" t="n">
        <v>626</v>
      </c>
      <c r="E770" s="16" t="n">
        <v>0.510866822704436</v>
      </c>
      <c r="F770" s="16" t="n">
        <v>0.0561225832501146</v>
      </c>
      <c r="G770" s="16" t="n">
        <v>0.510057248579808</v>
      </c>
      <c r="H770" s="16" t="n">
        <v>0.0470963107148306</v>
      </c>
      <c r="I770" s="23" t="n">
        <f aca="false">G770-E770</f>
        <v>-0.00080957412462801</v>
      </c>
      <c r="J770" s="17" t="n">
        <f aca="false">100*(G770-E770)/E770</f>
        <v>-0.158470679372419</v>
      </c>
      <c r="K770" s="16" t="n">
        <v>-0.151537629915118</v>
      </c>
      <c r="L770" s="17" t="n">
        <v>162.294375460703</v>
      </c>
      <c r="M770" s="16" t="n">
        <v>0.879739832923022</v>
      </c>
      <c r="N770" s="16" t="n">
        <v>0.921453612815659</v>
      </c>
      <c r="O770" s="6" t="str">
        <f aca="false">IF(N770&lt;0.05,"Yes","No")</f>
        <v>No</v>
      </c>
      <c r="P770" s="16" t="n">
        <v>-0.016601285833159</v>
      </c>
      <c r="Q770" s="16" t="n">
        <v>0.0289654183496661</v>
      </c>
      <c r="R770" s="16" t="n">
        <v>0.864904806752138</v>
      </c>
      <c r="S770" s="16" t="n">
        <v>0.0786751505884805</v>
      </c>
      <c r="T770" s="18" t="n">
        <v>-0.000811182327733024</v>
      </c>
      <c r="U770" s="16" t="n">
        <v>0.867422138161077</v>
      </c>
      <c r="V770" s="16" t="n">
        <v>0.91317997599623</v>
      </c>
      <c r="W770" s="6" t="s">
        <v>567</v>
      </c>
      <c r="X770" s="16" t="n">
        <v>0</v>
      </c>
      <c r="Y770" s="16" t="n">
        <v>0.538630255083929</v>
      </c>
      <c r="Z770" s="16" t="n">
        <f aca="false">(G770-E770)/SQRT(H770^2/D770+F770^2/C770)</f>
        <v>-0.151537629915118</v>
      </c>
      <c r="AA770" s="24" t="n">
        <f aca="false">ABS(K770-Z770)</f>
        <v>0</v>
      </c>
    </row>
    <row r="771" customFormat="false" ht="15" hidden="false" customHeight="false" outlineLevel="0" collapsed="false">
      <c r="A771" s="17" t="n">
        <v>1166</v>
      </c>
      <c r="B771" s="6" t="s">
        <v>487</v>
      </c>
      <c r="C771" s="6" t="n">
        <v>126</v>
      </c>
      <c r="D771" s="6" t="n">
        <v>626</v>
      </c>
      <c r="E771" s="16" t="n">
        <v>0.510727093806343</v>
      </c>
      <c r="F771" s="16" t="n">
        <v>0.0561306956460335</v>
      </c>
      <c r="G771" s="16" t="n">
        <v>0.509931782373605</v>
      </c>
      <c r="H771" s="16" t="n">
        <v>0.0471110125290792</v>
      </c>
      <c r="I771" s="23" t="n">
        <f aca="false">G771-E771</f>
        <v>-0.000795311432737478</v>
      </c>
      <c r="J771" s="17" t="n">
        <f aca="false">100*(G771-E771)/E771</f>
        <v>-0.1557214101978</v>
      </c>
      <c r="K771" s="16" t="n">
        <v>-0.148843299585285</v>
      </c>
      <c r="L771" s="17" t="n">
        <v>162.307447924102</v>
      </c>
      <c r="M771" s="16" t="n">
        <v>0.881862054248479</v>
      </c>
      <c r="N771" s="16" t="n">
        <v>0.921453612815659</v>
      </c>
      <c r="O771" s="6" t="str">
        <f aca="false">IF(N771&lt;0.05,"Yes","No")</f>
        <v>No</v>
      </c>
      <c r="P771" s="16" t="n">
        <v>-0.0163043270811258</v>
      </c>
      <c r="Q771" s="16" t="n">
        <v>0.0279384372164619</v>
      </c>
      <c r="R771" s="16" t="n">
        <v>0.867298693300795</v>
      </c>
      <c r="S771" s="16" t="n">
        <v>0.0780568305389636</v>
      </c>
      <c r="T771" s="18" t="n">
        <v>-0.000796949103298321</v>
      </c>
      <c r="U771" s="16" t="n">
        <v>0.869765430407623</v>
      </c>
      <c r="V771" s="16" t="n">
        <v>0.91317997599623</v>
      </c>
      <c r="W771" s="6" t="s">
        <v>567</v>
      </c>
      <c r="X771" s="16" t="n">
        <v>0</v>
      </c>
      <c r="Y771" s="16" t="n">
        <v>0.538516151934682</v>
      </c>
      <c r="Z771" s="16" t="n">
        <f aca="false">(G771-E771)/SQRT(H771^2/D771+F771^2/C771)</f>
        <v>-0.148843299585285</v>
      </c>
      <c r="AA771" s="24" t="n">
        <f aca="false">ABS(K771-Z771)</f>
        <v>0</v>
      </c>
    </row>
    <row r="772" customFormat="false" ht="15" hidden="false" customHeight="false" outlineLevel="0" collapsed="false">
      <c r="A772" s="17" t="n">
        <v>1167</v>
      </c>
      <c r="B772" s="6" t="s">
        <v>487</v>
      </c>
      <c r="C772" s="6" t="n">
        <v>126</v>
      </c>
      <c r="D772" s="6" t="n">
        <v>626</v>
      </c>
      <c r="E772" s="16" t="n">
        <v>0.510615747599375</v>
      </c>
      <c r="F772" s="16" t="n">
        <v>0.0561469850380905</v>
      </c>
      <c r="G772" s="16" t="n">
        <v>0.509830208251271</v>
      </c>
      <c r="H772" s="16" t="n">
        <v>0.0471318526938826</v>
      </c>
      <c r="I772" s="23" t="n">
        <f aca="false">G772-E772</f>
        <v>-0.000785539348103992</v>
      </c>
      <c r="J772" s="17" t="n">
        <f aca="false">100*(G772-E772)/E772</f>
        <v>-0.153841582794333</v>
      </c>
      <c r="K772" s="16" t="n">
        <v>-0.146969016262146</v>
      </c>
      <c r="L772" s="17" t="n">
        <v>162.319317206437</v>
      </c>
      <c r="M772" s="16" t="n">
        <v>0.883338858990277</v>
      </c>
      <c r="N772" s="16" t="n">
        <v>0.921453612815659</v>
      </c>
      <c r="O772" s="6" t="str">
        <f aca="false">IF(N772&lt;0.05,"Yes","No")</f>
        <v>No</v>
      </c>
      <c r="P772" s="16" t="n">
        <v>-0.0160974146039706</v>
      </c>
      <c r="Q772" s="16" t="n">
        <v>0.0272338230237858</v>
      </c>
      <c r="R772" s="16" t="n">
        <v>0.868967408374465</v>
      </c>
      <c r="S772" s="16" t="n">
        <v>0.0777194286306147</v>
      </c>
      <c r="T772" s="18" t="n">
        <v>-0.000787204240122671</v>
      </c>
      <c r="U772" s="16" t="n">
        <v>0.871398973083619</v>
      </c>
      <c r="V772" s="16" t="n">
        <v>0.91317997599623</v>
      </c>
      <c r="W772" s="6" t="s">
        <v>567</v>
      </c>
      <c r="X772" s="16" t="n">
        <v>0</v>
      </c>
      <c r="Y772" s="16" t="n">
        <v>0.538440083168518</v>
      </c>
      <c r="Z772" s="16" t="n">
        <f aca="false">(G772-E772)/SQRT(H772^2/D772+F772^2/C772)</f>
        <v>-0.146969016262146</v>
      </c>
      <c r="AA772" s="24" t="n">
        <f aca="false">ABS(K772-Z772)</f>
        <v>0</v>
      </c>
    </row>
    <row r="773" customFormat="false" ht="15" hidden="false" customHeight="false" outlineLevel="0" collapsed="false">
      <c r="A773" s="17" t="n">
        <v>1168</v>
      </c>
      <c r="B773" s="6" t="s">
        <v>487</v>
      </c>
      <c r="C773" s="6" t="n">
        <v>126</v>
      </c>
      <c r="D773" s="6" t="n">
        <v>626</v>
      </c>
      <c r="E773" s="16" t="n">
        <v>0.510540469298287</v>
      </c>
      <c r="F773" s="16" t="n">
        <v>0.0561689586517726</v>
      </c>
      <c r="G773" s="16" t="n">
        <v>0.509763275710539</v>
      </c>
      <c r="H773" s="16" t="n">
        <v>0.0471605789507642</v>
      </c>
      <c r="I773" s="23" t="n">
        <f aca="false">G773-E773</f>
        <v>-0.000777193587748415</v>
      </c>
      <c r="J773" s="17" t="n">
        <f aca="false">100*(G773-E773)/E773</f>
        <v>-0.152229575221849</v>
      </c>
      <c r="K773" s="16" t="n">
        <v>-0.145346760613166</v>
      </c>
      <c r="L773" s="17" t="n">
        <v>162.336337084213</v>
      </c>
      <c r="M773" s="16" t="n">
        <v>0.884617406910355</v>
      </c>
      <c r="N773" s="16" t="n">
        <v>0.921453612815659</v>
      </c>
      <c r="O773" s="6" t="str">
        <f aca="false">IF(N773&lt;0.05,"Yes","No")</f>
        <v>No</v>
      </c>
      <c r="P773" s="16" t="n">
        <v>-0.0159174578173482</v>
      </c>
      <c r="Q773" s="16" t="n">
        <v>0.0266283199441475</v>
      </c>
      <c r="R773" s="16" t="n">
        <v>0.870419206150752</v>
      </c>
      <c r="S773" s="16" t="n">
        <v>0.0777741831483016</v>
      </c>
      <c r="T773" s="18" t="n">
        <v>-0.000778878613481941</v>
      </c>
      <c r="U773" s="16" t="n">
        <v>0.872820192573895</v>
      </c>
      <c r="V773" s="16" t="n">
        <v>0.91317997599623</v>
      </c>
      <c r="W773" s="6" t="s">
        <v>567</v>
      </c>
      <c r="X773" s="16" t="n">
        <v>0</v>
      </c>
      <c r="Y773" s="16" t="n">
        <v>0.538376692530047</v>
      </c>
      <c r="Z773" s="16" t="n">
        <f aca="false">(G773-E773)/SQRT(H773^2/D773+F773^2/C773)</f>
        <v>-0.145346760613166</v>
      </c>
      <c r="AA773" s="24" t="n">
        <f aca="false">ABS(K773-Z773)</f>
        <v>0</v>
      </c>
    </row>
    <row r="774" customFormat="false" ht="15" hidden="false" customHeight="false" outlineLevel="0" collapsed="false">
      <c r="A774" s="17" t="n">
        <v>1169</v>
      </c>
      <c r="B774" s="6" t="s">
        <v>487</v>
      </c>
      <c r="C774" s="6" t="n">
        <v>126</v>
      </c>
      <c r="D774" s="6" t="n">
        <v>626</v>
      </c>
      <c r="E774" s="16" t="n">
        <v>0.510480647522306</v>
      </c>
      <c r="F774" s="16" t="n">
        <v>0.0562011577798841</v>
      </c>
      <c r="G774" s="16" t="n">
        <v>0.509707330848081</v>
      </c>
      <c r="H774" s="16" t="n">
        <v>0.0471926019084047</v>
      </c>
      <c r="I774" s="23" t="n">
        <f aca="false">G774-E774</f>
        <v>-0.000773316674224311</v>
      </c>
      <c r="J774" s="17" t="n">
        <f aca="false">100*(G774-E774)/E774</f>
        <v>-0.151487951203972</v>
      </c>
      <c r="K774" s="16" t="n">
        <v>-0.144536963942944</v>
      </c>
      <c r="L774" s="17" t="n">
        <v>162.344591424451</v>
      </c>
      <c r="M774" s="16" t="n">
        <v>0.885255745882758</v>
      </c>
      <c r="N774" s="16" t="n">
        <v>0.921453612815659</v>
      </c>
      <c r="O774" s="6" t="str">
        <f aca="false">IF(N774&lt;0.05,"Yes","No")</f>
        <v>No</v>
      </c>
      <c r="P774" s="16" t="n">
        <v>-0.0158276786123261</v>
      </c>
      <c r="Q774" s="16" t="n">
        <v>0.026328783751981</v>
      </c>
      <c r="R774" s="16" t="n">
        <v>0.871143662044135</v>
      </c>
      <c r="S774" s="16" t="n">
        <v>0.0774343225994729</v>
      </c>
      <c r="T774" s="18" t="n">
        <v>-0.000775016734231652</v>
      </c>
      <c r="U774" s="16" t="n">
        <v>0.873529050577068</v>
      </c>
      <c r="V774" s="16" t="n">
        <v>0.91317997599623</v>
      </c>
      <c r="W774" s="6" t="s">
        <v>567</v>
      </c>
      <c r="X774" s="16" t="n">
        <v>0</v>
      </c>
      <c r="Y774" s="16" t="n">
        <v>0.538440083168518</v>
      </c>
      <c r="Z774" s="16" t="n">
        <f aca="false">(G774-E774)/SQRT(H774^2/D774+F774^2/C774)</f>
        <v>-0.144536963942944</v>
      </c>
      <c r="AA774" s="24" t="n">
        <f aca="false">ABS(K774-Z774)</f>
        <v>0</v>
      </c>
    </row>
    <row r="775" customFormat="false" ht="15" hidden="false" customHeight="false" outlineLevel="0" collapsed="false">
      <c r="A775" s="17" t="n">
        <v>1170</v>
      </c>
      <c r="B775" s="6" t="s">
        <v>487</v>
      </c>
      <c r="C775" s="6" t="n">
        <v>126</v>
      </c>
      <c r="D775" s="6" t="n">
        <v>626</v>
      </c>
      <c r="E775" s="16" t="n">
        <v>0.510454474223985</v>
      </c>
      <c r="F775" s="16" t="n">
        <v>0.0562450527519636</v>
      </c>
      <c r="G775" s="16" t="n">
        <v>0.509678463585461</v>
      </c>
      <c r="H775" s="16" t="n">
        <v>0.0472290440951067</v>
      </c>
      <c r="I775" s="23" t="n">
        <f aca="false">G775-E775</f>
        <v>-0.000776010638524172</v>
      </c>
      <c r="J775" s="17" t="n">
        <f aca="false">100*(G775-E775)/E775</f>
        <v>-0.152023476668296</v>
      </c>
      <c r="K775" s="16" t="n">
        <v>-0.144927446006112</v>
      </c>
      <c r="L775" s="17" t="n">
        <v>162.343902170456</v>
      </c>
      <c r="M775" s="16" t="n">
        <v>0.884947927256654</v>
      </c>
      <c r="N775" s="16" t="n">
        <v>0.921453612815659</v>
      </c>
      <c r="O775" s="6" t="str">
        <f aca="false">IF(N775&lt;0.05,"Yes","No")</f>
        <v>No</v>
      </c>
      <c r="P775" s="16" t="n">
        <v>-0.0158705304817762</v>
      </c>
      <c r="Q775" s="16" t="n">
        <v>0.0264715418818973</v>
      </c>
      <c r="R775" s="16" t="n">
        <v>0.87079786363781</v>
      </c>
      <c r="S775" s="16" t="n">
        <v>0.0767772548358154</v>
      </c>
      <c r="T775" s="18" t="n">
        <v>-0.000777718486204212</v>
      </c>
      <c r="U775" s="16" t="n">
        <v>0.873190137779261</v>
      </c>
      <c r="V775" s="16" t="n">
        <v>0.91317997599623</v>
      </c>
      <c r="W775" s="6" t="s">
        <v>567</v>
      </c>
      <c r="X775" s="16" t="n">
        <v>0</v>
      </c>
      <c r="Y775" s="16" t="n">
        <v>0.538402048785435</v>
      </c>
      <c r="Z775" s="16" t="n">
        <f aca="false">(G775-E775)/SQRT(H775^2/D775+F775^2/C775)</f>
        <v>-0.144927446006112</v>
      </c>
      <c r="AA775" s="24" t="n">
        <f aca="false">ABS(K775-Z775)</f>
        <v>0</v>
      </c>
    </row>
    <row r="776" customFormat="false" ht="15" hidden="false" customHeight="false" outlineLevel="0" collapsed="false">
      <c r="A776" s="17" t="n">
        <v>1171</v>
      </c>
      <c r="B776" s="6" t="s">
        <v>487</v>
      </c>
      <c r="C776" s="6" t="n">
        <v>126</v>
      </c>
      <c r="D776" s="6" t="n">
        <v>626</v>
      </c>
      <c r="E776" s="16" t="n">
        <v>0.510433386006053</v>
      </c>
      <c r="F776" s="16" t="n">
        <v>0.0562911509957613</v>
      </c>
      <c r="G776" s="16" t="n">
        <v>0.509658311550229</v>
      </c>
      <c r="H776" s="16" t="n">
        <v>0.0472725662101863</v>
      </c>
      <c r="I776" s="23" t="n">
        <f aca="false">G776-E776</f>
        <v>-0.000775074455823699</v>
      </c>
      <c r="J776" s="17" t="n">
        <f aca="false">100*(G776-E776)/E776</f>
        <v>-0.151846348039332</v>
      </c>
      <c r="K776" s="16" t="n">
        <v>-0.144632232793942</v>
      </c>
      <c r="L776" s="17" t="n">
        <v>162.351855765632</v>
      </c>
      <c r="M776" s="16" t="n">
        <v>0.885180635232901</v>
      </c>
      <c r="N776" s="16" t="n">
        <v>0.921453612815659</v>
      </c>
      <c r="O776" s="6" t="str">
        <f aca="false">IF(N776&lt;0.05,"Yes","No")</f>
        <v>No</v>
      </c>
      <c r="P776" s="16" t="n">
        <v>-0.0158371467299872</v>
      </c>
      <c r="Q776" s="16" t="n">
        <v>0.0263602929314884</v>
      </c>
      <c r="R776" s="16" t="n">
        <v>0.871067255783039</v>
      </c>
      <c r="S776" s="16" t="n">
        <v>0.076561385837293</v>
      </c>
      <c r="T776" s="18" t="n">
        <v>-0.000776785569378936</v>
      </c>
      <c r="U776" s="16" t="n">
        <v>0.873453038870718</v>
      </c>
      <c r="V776" s="16" t="n">
        <v>0.91317997599623</v>
      </c>
      <c r="W776" s="6" t="s">
        <v>567</v>
      </c>
      <c r="X776" s="16" t="n">
        <v>0</v>
      </c>
      <c r="Y776" s="16" t="n">
        <v>0.538376692530047</v>
      </c>
      <c r="Z776" s="16" t="n">
        <f aca="false">(G776-E776)/SQRT(H776^2/D776+F776^2/C776)</f>
        <v>-0.144632232793942</v>
      </c>
      <c r="AA776" s="24" t="n">
        <f aca="false">ABS(K776-Z776)</f>
        <v>0</v>
      </c>
    </row>
    <row r="777" customFormat="false" ht="15" hidden="false" customHeight="false" outlineLevel="0" collapsed="false">
      <c r="A777" s="17" t="n">
        <v>1172</v>
      </c>
      <c r="B777" s="6" t="s">
        <v>487</v>
      </c>
      <c r="C777" s="6" t="n">
        <v>126</v>
      </c>
      <c r="D777" s="6" t="n">
        <v>626</v>
      </c>
      <c r="E777" s="16" t="n">
        <v>0.510431999725009</v>
      </c>
      <c r="F777" s="16" t="n">
        <v>0.0563429805905893</v>
      </c>
      <c r="G777" s="16" t="n">
        <v>0.509657104460957</v>
      </c>
      <c r="H777" s="16" t="n">
        <v>0.0473210165541193</v>
      </c>
      <c r="I777" s="23" t="n">
        <f aca="false">G777-E777</f>
        <v>-0.000774895264051834</v>
      </c>
      <c r="J777" s="17" t="n">
        <f aca="false">100*(G777-E777)/E777</f>
        <v>-0.15181165453367</v>
      </c>
      <c r="K777" s="16" t="n">
        <v>-0.1444639101513</v>
      </c>
      <c r="L777" s="17" t="n">
        <v>162.359986548673</v>
      </c>
      <c r="M777" s="16" t="n">
        <v>0.885313319597039</v>
      </c>
      <c r="N777" s="16" t="n">
        <v>0.921453612815659</v>
      </c>
      <c r="O777" s="6" t="str">
        <f aca="false">IF(N777&lt;0.05,"Yes","No")</f>
        <v>No</v>
      </c>
      <c r="P777" s="16" t="n">
        <v>-0.0158176376017522</v>
      </c>
      <c r="Q777" s="16" t="n">
        <v>0.026295388616068</v>
      </c>
      <c r="R777" s="16" t="n">
        <v>0.871224692779912</v>
      </c>
      <c r="S777" s="16" t="n">
        <v>0.0764736244982397</v>
      </c>
      <c r="T777" s="18" t="n">
        <v>-0.000776601204770094</v>
      </c>
      <c r="U777" s="16" t="n">
        <v>0.873606048419344</v>
      </c>
      <c r="V777" s="16" t="n">
        <v>0.91317997599623</v>
      </c>
      <c r="W777" s="6" t="s">
        <v>567</v>
      </c>
      <c r="X777" s="16" t="n">
        <v>0</v>
      </c>
      <c r="Y777" s="16" t="n">
        <v>0.538173842486942</v>
      </c>
      <c r="Z777" s="16" t="n">
        <f aca="false">(G777-E777)/SQRT(H777^2/D777+F777^2/C777)</f>
        <v>-0.1444639101513</v>
      </c>
      <c r="AA777" s="24" t="n">
        <f aca="false">ABS(K777-Z777)</f>
        <v>0</v>
      </c>
    </row>
    <row r="778" customFormat="false" ht="15" hidden="false" customHeight="false" outlineLevel="0" collapsed="false">
      <c r="A778" s="17" t="n">
        <v>1173</v>
      </c>
      <c r="B778" s="6" t="s">
        <v>487</v>
      </c>
      <c r="C778" s="6" t="n">
        <v>126</v>
      </c>
      <c r="D778" s="6" t="n">
        <v>626</v>
      </c>
      <c r="E778" s="16" t="n">
        <v>0.510437521433073</v>
      </c>
      <c r="F778" s="16" t="n">
        <v>0.0564016231412422</v>
      </c>
      <c r="G778" s="16" t="n">
        <v>0.509662092112886</v>
      </c>
      <c r="H778" s="16" t="n">
        <v>0.0473759076627448</v>
      </c>
      <c r="I778" s="23" t="n">
        <f aca="false">G778-E778</f>
        <v>-0.000775429320187926</v>
      </c>
      <c r="J778" s="17" t="n">
        <f aca="false">100*(G778-E778)/E778</f>
        <v>-0.15191463942754</v>
      </c>
      <c r="K778" s="16" t="n">
        <v>-0.144411029848326</v>
      </c>
      <c r="L778" s="17" t="n">
        <v>162.369288066746</v>
      </c>
      <c r="M778" s="16" t="n">
        <v>0.88535499700391</v>
      </c>
      <c r="N778" s="16" t="n">
        <v>0.921453612815659</v>
      </c>
      <c r="O778" s="6" t="str">
        <f aca="false">IF(N778&lt;0.05,"Yes","No")</f>
        <v>No</v>
      </c>
      <c r="P778" s="16" t="n">
        <v>-0.0158106153457947</v>
      </c>
      <c r="Q778" s="16" t="n">
        <v>0.0262720460707928</v>
      </c>
      <c r="R778" s="16" t="n">
        <v>0.871281363036789</v>
      </c>
      <c r="S778" s="16" t="n">
        <v>0.0763481026147454</v>
      </c>
      <c r="T778" s="18" t="n">
        <v>-0.000777130692102159</v>
      </c>
      <c r="U778" s="16" t="n">
        <v>0.873660375377698</v>
      </c>
      <c r="V778" s="16" t="n">
        <v>0.91317997599623</v>
      </c>
      <c r="W778" s="6" t="s">
        <v>567</v>
      </c>
      <c r="X778" s="16" t="n">
        <v>0</v>
      </c>
      <c r="Y778" s="16" t="n">
        <v>0.538211876870024</v>
      </c>
      <c r="Z778" s="16" t="n">
        <f aca="false">(G778-E778)/SQRT(H778^2/D778+F778^2/C778)</f>
        <v>-0.144411029848326</v>
      </c>
      <c r="AA778" s="24" t="n">
        <f aca="false">ABS(K778-Z778)</f>
        <v>0</v>
      </c>
    </row>
    <row r="779" customFormat="false" ht="15" hidden="false" customHeight="false" outlineLevel="0" collapsed="false">
      <c r="A779" s="17" t="n">
        <v>1174</v>
      </c>
      <c r="B779" s="6" t="s">
        <v>487</v>
      </c>
      <c r="C779" s="6" t="n">
        <v>126</v>
      </c>
      <c r="D779" s="6" t="n">
        <v>626</v>
      </c>
      <c r="E779" s="16" t="n">
        <v>0.510460960486579</v>
      </c>
      <c r="F779" s="16" t="n">
        <v>0.0564666971246471</v>
      </c>
      <c r="G779" s="16" t="n">
        <v>0.509683474565086</v>
      </c>
      <c r="H779" s="16" t="n">
        <v>0.0474384130413138</v>
      </c>
      <c r="I779" s="23" t="n">
        <f aca="false">G779-E779</f>
        <v>-0.00077748592149296</v>
      </c>
      <c r="J779" s="17" t="n">
        <f aca="false">100*(G779-E779)/E779</f>
        <v>-0.152310554905482</v>
      </c>
      <c r="K779" s="16" t="n">
        <v>-0.144624198231841</v>
      </c>
      <c r="L779" s="17" t="n">
        <v>162.382216038625</v>
      </c>
      <c r="M779" s="16" t="n">
        <v>0.885186935512104</v>
      </c>
      <c r="N779" s="16" t="n">
        <v>0.921453612815659</v>
      </c>
      <c r="O779" s="6" t="str">
        <f aca="false">IF(N779&lt;0.05,"Yes","No")</f>
        <v>No</v>
      </c>
      <c r="P779" s="16" t="n">
        <v>-0.0158322391340492</v>
      </c>
      <c r="Q779" s="16" t="n">
        <v>0.0263439584711364</v>
      </c>
      <c r="R779" s="16" t="n">
        <v>0.871106859181035</v>
      </c>
      <c r="S779" s="16" t="n">
        <v>0.0762831178529426</v>
      </c>
      <c r="T779" s="18" t="n">
        <v>-0.000779174245776267</v>
      </c>
      <c r="U779" s="16" t="n">
        <v>0.873487792006977</v>
      </c>
      <c r="V779" s="16" t="n">
        <v>0.91317997599623</v>
      </c>
      <c r="W779" s="6" t="s">
        <v>567</v>
      </c>
      <c r="X779" s="16" t="n">
        <v>0</v>
      </c>
      <c r="Y779" s="16" t="n">
        <v>0.5382625893808</v>
      </c>
      <c r="Z779" s="16" t="n">
        <f aca="false">(G779-E779)/SQRT(H779^2/D779+F779^2/C779)</f>
        <v>-0.144624198231841</v>
      </c>
      <c r="AA779" s="24" t="n">
        <f aca="false">ABS(K779-Z779)</f>
        <v>0</v>
      </c>
    </row>
    <row r="780" customFormat="false" ht="15" hidden="false" customHeight="false" outlineLevel="0" collapsed="false">
      <c r="A780" s="17" t="n">
        <v>1175</v>
      </c>
      <c r="B780" s="6" t="s">
        <v>487</v>
      </c>
      <c r="C780" s="6" t="n">
        <v>126</v>
      </c>
      <c r="D780" s="6" t="n">
        <v>626</v>
      </c>
      <c r="E780" s="16" t="n">
        <v>0.510483776056577</v>
      </c>
      <c r="F780" s="16" t="n">
        <v>0.0565373801312141</v>
      </c>
      <c r="G780" s="16" t="n">
        <v>0.509707577455158</v>
      </c>
      <c r="H780" s="16" t="n">
        <v>0.0475060478733138</v>
      </c>
      <c r="I780" s="23" t="n">
        <f aca="false">G780-E780</f>
        <v>-0.000776198601419198</v>
      </c>
      <c r="J780" s="17" t="n">
        <f aca="false">100*(G780-E780)/E780</f>
        <v>-0.152051571044086</v>
      </c>
      <c r="K780" s="16" t="n">
        <v>-0.144201110458756</v>
      </c>
      <c r="L780" s="17" t="n">
        <v>162.395802363251</v>
      </c>
      <c r="M780" s="16" t="n">
        <v>0.885520458857867</v>
      </c>
      <c r="N780" s="16" t="n">
        <v>0.921453612815659</v>
      </c>
      <c r="O780" s="6" t="str">
        <f aca="false">IF(N780&lt;0.05,"Yes","No")</f>
        <v>No</v>
      </c>
      <c r="P780" s="16" t="n">
        <v>-0.0157841271829479</v>
      </c>
      <c r="Q780" s="16" t="n">
        <v>0.026184090569224</v>
      </c>
      <c r="R780" s="16" t="n">
        <v>0.871495130924552</v>
      </c>
      <c r="S780" s="16" t="n">
        <v>0.0762707056282377</v>
      </c>
      <c r="T780" s="18" t="n">
        <v>-0.000777879180839668</v>
      </c>
      <c r="U780" s="16" t="n">
        <v>0.87386662428781</v>
      </c>
      <c r="V780" s="16" t="n">
        <v>0.91317997599623</v>
      </c>
      <c r="W780" s="6" t="s">
        <v>567</v>
      </c>
      <c r="X780" s="16" t="n">
        <v>0</v>
      </c>
      <c r="Y780" s="16" t="n">
        <v>0.538110451848471</v>
      </c>
      <c r="Z780" s="16" t="n">
        <f aca="false">(G780-E780)/SQRT(H780^2/D780+F780^2/C780)</f>
        <v>-0.144201110458756</v>
      </c>
      <c r="AA780" s="24" t="n">
        <f aca="false">ABS(K780-Z780)</f>
        <v>0</v>
      </c>
    </row>
    <row r="781" customFormat="false" ht="15" hidden="false" customHeight="false" outlineLevel="0" collapsed="false">
      <c r="A781" s="17" t="n">
        <v>1176</v>
      </c>
      <c r="B781" s="6" t="s">
        <v>487</v>
      </c>
      <c r="C781" s="6" t="n">
        <v>126</v>
      </c>
      <c r="D781" s="6" t="n">
        <v>626</v>
      </c>
      <c r="E781" s="16" t="n">
        <v>0.510513204667303</v>
      </c>
      <c r="F781" s="16" t="n">
        <v>0.0566146770263421</v>
      </c>
      <c r="G781" s="16" t="n">
        <v>0.509737598867462</v>
      </c>
      <c r="H781" s="16" t="n">
        <v>0.0475781445863471</v>
      </c>
      <c r="I781" s="23" t="n">
        <f aca="false">G781-E781</f>
        <v>-0.000775605799841261</v>
      </c>
      <c r="J781" s="17" t="n">
        <f aca="false">100*(G781-E781)/E781</f>
        <v>-0.151926687253215</v>
      </c>
      <c r="K781" s="16" t="n">
        <v>-0.143891560787906</v>
      </c>
      <c r="L781" s="17" t="n">
        <v>162.407554425109</v>
      </c>
      <c r="M781" s="16" t="n">
        <v>0.885764490286203</v>
      </c>
      <c r="N781" s="16" t="n">
        <v>0.921453612815659</v>
      </c>
      <c r="O781" s="6" t="str">
        <f aca="false">IF(N781&lt;0.05,"Yes","No")</f>
        <v>No</v>
      </c>
      <c r="P781" s="16" t="n">
        <v>-0.0157486947307452</v>
      </c>
      <c r="Q781" s="16" t="n">
        <v>0.0260666656150907</v>
      </c>
      <c r="R781" s="16" t="n">
        <v>0.871781096771486</v>
      </c>
      <c r="S781" s="16" t="n">
        <v>0.0762781210392371</v>
      </c>
      <c r="T781" s="18" t="n">
        <v>-0.000777283048329546</v>
      </c>
      <c r="U781" s="16" t="n">
        <v>0.874145846504706</v>
      </c>
      <c r="V781" s="16" t="n">
        <v>0.91317997599623</v>
      </c>
      <c r="W781" s="6" t="s">
        <v>567</v>
      </c>
      <c r="X781" s="16" t="n">
        <v>0</v>
      </c>
      <c r="Y781" s="16" t="n">
        <v>0.538110451848471</v>
      </c>
      <c r="Z781" s="16" t="n">
        <f aca="false">(G781-E781)/SQRT(H781^2/D781+F781^2/C781)</f>
        <v>-0.143891560787906</v>
      </c>
      <c r="AA781" s="24" t="n">
        <f aca="false">ABS(K781-Z781)</f>
        <v>0</v>
      </c>
    </row>
    <row r="782" customFormat="false" ht="15" hidden="false" customHeight="false" outlineLevel="0" collapsed="false">
      <c r="A782" s="17" t="n">
        <v>1177</v>
      </c>
      <c r="B782" s="6" t="s">
        <v>487</v>
      </c>
      <c r="C782" s="6" t="n">
        <v>126</v>
      </c>
      <c r="D782" s="6" t="n">
        <v>626</v>
      </c>
      <c r="E782" s="16" t="n">
        <v>0.510550251555821</v>
      </c>
      <c r="F782" s="16" t="n">
        <v>0.056696841626471</v>
      </c>
      <c r="G782" s="16" t="n">
        <v>0.509777251571512</v>
      </c>
      <c r="H782" s="16" t="n">
        <v>0.0476565700496914</v>
      </c>
      <c r="I782" s="23" t="n">
        <f aca="false">G782-E782</f>
        <v>-0.000772999984309131</v>
      </c>
      <c r="J782" s="17" t="n">
        <f aca="false">100*(G782-E782)/E782</f>
        <v>-0.151405269501589</v>
      </c>
      <c r="K782" s="16" t="n">
        <v>-0.143196792878603</v>
      </c>
      <c r="L782" s="17" t="n">
        <v>162.422951068836</v>
      </c>
      <c r="M782" s="16" t="n">
        <v>0.886312257940342</v>
      </c>
      <c r="N782" s="16" t="n">
        <v>0.921453612815659</v>
      </c>
      <c r="O782" s="6" t="str">
        <f aca="false">IF(N782&lt;0.05,"Yes","No")</f>
        <v>No</v>
      </c>
      <c r="P782" s="16" t="n">
        <v>-0.0156706343192165</v>
      </c>
      <c r="Q782" s="16" t="n">
        <v>0.0258089005278961</v>
      </c>
      <c r="R782" s="16" t="n">
        <v>0.872411160678703</v>
      </c>
      <c r="S782" s="16" t="n">
        <v>0.0764080663339632</v>
      </c>
      <c r="T782" s="18" t="n">
        <v>-0.000774668513960265</v>
      </c>
      <c r="U782" s="16" t="n">
        <v>0.874761343766888</v>
      </c>
      <c r="V782" s="16" t="n">
        <v>0.91317997599623</v>
      </c>
      <c r="W782" s="6" t="s">
        <v>567</v>
      </c>
      <c r="X782" s="16" t="n">
        <v>0</v>
      </c>
      <c r="Y782" s="16" t="n">
        <v>0.538161164359247</v>
      </c>
      <c r="Z782" s="16" t="n">
        <f aca="false">(G782-E782)/SQRT(H782^2/D782+F782^2/C782)</f>
        <v>-0.143196792878603</v>
      </c>
      <c r="AA782" s="24" t="n">
        <f aca="false">ABS(K782-Z782)</f>
        <v>0</v>
      </c>
    </row>
    <row r="783" customFormat="false" ht="15" hidden="false" customHeight="false" outlineLevel="0" collapsed="false">
      <c r="A783" s="17" t="n">
        <v>1178</v>
      </c>
      <c r="B783" s="6" t="s">
        <v>487</v>
      </c>
      <c r="C783" s="6" t="n">
        <v>126</v>
      </c>
      <c r="D783" s="6" t="n">
        <v>626</v>
      </c>
      <c r="E783" s="16" t="n">
        <v>0.510592451880849</v>
      </c>
      <c r="F783" s="16" t="n">
        <v>0.0567862035582039</v>
      </c>
      <c r="G783" s="16" t="n">
        <v>0.509824644071987</v>
      </c>
      <c r="H783" s="16" t="n">
        <v>0.0477425002253841</v>
      </c>
      <c r="I783" s="23" t="n">
        <f aca="false">G783-E783</f>
        <v>-0.000767807808861321</v>
      </c>
      <c r="J783" s="17" t="n">
        <f aca="false">100*(G783-E783)/E783</f>
        <v>-0.150375863574359</v>
      </c>
      <c r="K783" s="16" t="n">
        <v>-0.142007116208472</v>
      </c>
      <c r="L783" s="17" t="n">
        <v>162.440691200568</v>
      </c>
      <c r="M783" s="16" t="n">
        <v>0.887250357572431</v>
      </c>
      <c r="N783" s="16" t="n">
        <v>0.921453612815659</v>
      </c>
      <c r="O783" s="6" t="str">
        <f aca="false">IF(N783&lt;0.05,"Yes","No")</f>
        <v>No</v>
      </c>
      <c r="P783" s="16" t="n">
        <v>-0.015538137002859</v>
      </c>
      <c r="Q783" s="16" t="n">
        <v>0.0253743101523285</v>
      </c>
      <c r="R783" s="16" t="n">
        <v>0.873480797047432</v>
      </c>
      <c r="S783" s="16" t="n">
        <v>0.0766846174611045</v>
      </c>
      <c r="T783" s="18" t="n">
        <v>-0.000769466414005989</v>
      </c>
      <c r="U783" s="16" t="n">
        <v>0.875807180681263</v>
      </c>
      <c r="V783" s="16" t="n">
        <v>0.91317997599623</v>
      </c>
      <c r="W783" s="6" t="s">
        <v>567</v>
      </c>
      <c r="X783" s="16" t="n">
        <v>0</v>
      </c>
      <c r="Y783" s="16" t="n">
        <v>0.538313301891577</v>
      </c>
      <c r="Z783" s="16" t="n">
        <f aca="false">(G783-E783)/SQRT(H783^2/D783+F783^2/C783)</f>
        <v>-0.142007116208472</v>
      </c>
      <c r="AA783" s="24" t="n">
        <f aca="false">ABS(K783-Z783)</f>
        <v>0</v>
      </c>
    </row>
    <row r="784" customFormat="false" ht="15" hidden="false" customHeight="false" outlineLevel="0" collapsed="false">
      <c r="A784" s="17" t="n">
        <v>1179</v>
      </c>
      <c r="B784" s="6" t="s">
        <v>487</v>
      </c>
      <c r="C784" s="6" t="n">
        <v>126</v>
      </c>
      <c r="D784" s="6" t="n">
        <v>626</v>
      </c>
      <c r="E784" s="16" t="n">
        <v>0.510640347287768</v>
      </c>
      <c r="F784" s="16" t="n">
        <v>0.0568766476802979</v>
      </c>
      <c r="G784" s="16" t="n">
        <v>0.509880021500131</v>
      </c>
      <c r="H784" s="16" t="n">
        <v>0.0478315868235285</v>
      </c>
      <c r="I784" s="23" t="n">
        <f aca="false">G784-E784</f>
        <v>-0.000760325787637961</v>
      </c>
      <c r="J784" s="17" t="n">
        <f aca="false">100*(G784-E784)/E784</f>
        <v>-0.148896535825338</v>
      </c>
      <c r="K784" s="16" t="n">
        <v>-0.140394918161385</v>
      </c>
      <c r="L784" s="17" t="n">
        <v>162.462060034482</v>
      </c>
      <c r="M784" s="16" t="n">
        <v>0.888521886970045</v>
      </c>
      <c r="N784" s="16" t="n">
        <v>0.921453612815659</v>
      </c>
      <c r="O784" s="6" t="str">
        <f aca="false">IF(N784&lt;0.05,"Yes","No")</f>
        <v>No</v>
      </c>
      <c r="P784" s="16" t="n">
        <v>-0.015358989210529</v>
      </c>
      <c r="Q784" s="16" t="n">
        <v>0.0247925742080609</v>
      </c>
      <c r="R784" s="16" t="n">
        <v>0.874927405789449</v>
      </c>
      <c r="S784" s="16" t="n">
        <v>0.0769133117925169</v>
      </c>
      <c r="T784" s="18" t="n">
        <v>-0.000761976569616856</v>
      </c>
      <c r="U784" s="16" t="n">
        <v>0.877222207338334</v>
      </c>
      <c r="V784" s="16" t="n">
        <v>0.91317997599623</v>
      </c>
      <c r="W784" s="6" t="s">
        <v>567</v>
      </c>
      <c r="X784" s="16" t="n">
        <v>0</v>
      </c>
      <c r="Y784" s="16" t="n">
        <v>0.538275267508494</v>
      </c>
      <c r="Z784" s="16" t="n">
        <f aca="false">(G784-E784)/SQRT(H784^2/D784+F784^2/C784)</f>
        <v>-0.140394918161385</v>
      </c>
      <c r="AA784" s="24" t="n">
        <f aca="false">ABS(K784-Z784)</f>
        <v>0</v>
      </c>
    </row>
    <row r="785" customFormat="false" ht="15" hidden="false" customHeight="false" outlineLevel="0" collapsed="false">
      <c r="A785" s="17" t="n">
        <v>1180</v>
      </c>
      <c r="B785" s="6" t="s">
        <v>487</v>
      </c>
      <c r="C785" s="6" t="n">
        <v>126</v>
      </c>
      <c r="D785" s="6" t="n">
        <v>626</v>
      </c>
      <c r="E785" s="16" t="n">
        <v>0.510696764030154</v>
      </c>
      <c r="F785" s="16" t="n">
        <v>0.0569731872708803</v>
      </c>
      <c r="G785" s="16" t="n">
        <v>0.509945113247576</v>
      </c>
      <c r="H785" s="16" t="n">
        <v>0.0479276754091513</v>
      </c>
      <c r="I785" s="23" t="n">
        <f aca="false">G785-E785</f>
        <v>-0.000751650782577884</v>
      </c>
      <c r="J785" s="17" t="n">
        <f aca="false">100*(G785-E785)/E785</f>
        <v>-0.147181426537001</v>
      </c>
      <c r="K785" s="16" t="n">
        <v>-0.138552518027411</v>
      </c>
      <c r="L785" s="17" t="n">
        <v>162.486434266344</v>
      </c>
      <c r="M785" s="16" t="n">
        <v>0.889975330227098</v>
      </c>
      <c r="N785" s="16" t="n">
        <v>0.921453612815659</v>
      </c>
      <c r="O785" s="6" t="str">
        <f aca="false">IF(N785&lt;0.05,"Yes","No")</f>
        <v>No</v>
      </c>
      <c r="P785" s="16" t="n">
        <v>-0.0151543466502427</v>
      </c>
      <c r="Q785" s="16" t="n">
        <v>0.0241363050401952</v>
      </c>
      <c r="R785" s="16" t="n">
        <v>0.876580395736728</v>
      </c>
      <c r="S785" s="16" t="n">
        <v>0.0770899899159052</v>
      </c>
      <c r="T785" s="18" t="n">
        <v>-0.000753280598735023</v>
      </c>
      <c r="U785" s="16" t="n">
        <v>0.878838324038373</v>
      </c>
      <c r="V785" s="16" t="n">
        <v>0.91317997599623</v>
      </c>
      <c r="W785" s="6" t="s">
        <v>567</v>
      </c>
      <c r="X785" s="16" t="n">
        <v>0</v>
      </c>
      <c r="Y785" s="16" t="n">
        <v>0.538034383082306</v>
      </c>
      <c r="Z785" s="16" t="n">
        <f aca="false">(G785-E785)/SQRT(H785^2/D785+F785^2/C785)</f>
        <v>-0.138552518027411</v>
      </c>
      <c r="AA785" s="24" t="n">
        <f aca="false">ABS(K785-Z785)</f>
        <v>0</v>
      </c>
    </row>
    <row r="786" customFormat="false" ht="15" hidden="false" customHeight="false" outlineLevel="0" collapsed="false">
      <c r="A786" s="17" t="n">
        <v>1181</v>
      </c>
      <c r="B786" s="6" t="s">
        <v>487</v>
      </c>
      <c r="C786" s="6" t="n">
        <v>126</v>
      </c>
      <c r="D786" s="6" t="n">
        <v>626</v>
      </c>
      <c r="E786" s="16" t="n">
        <v>0.510757707887226</v>
      </c>
      <c r="F786" s="16" t="n">
        <v>0.0570737669696521</v>
      </c>
      <c r="G786" s="16" t="n">
        <v>0.510015165843903</v>
      </c>
      <c r="H786" s="16" t="n">
        <v>0.0480280436519496</v>
      </c>
      <c r="I786" s="23" t="n">
        <f aca="false">G786-E786</f>
        <v>-0.000742542043322914</v>
      </c>
      <c r="J786" s="17" t="n">
        <f aca="false">100*(G786-E786)/E786</f>
        <v>-0.145380487040416</v>
      </c>
      <c r="K786" s="16" t="n">
        <v>-0.13662669503374</v>
      </c>
      <c r="L786" s="17" t="n">
        <v>162.512172312591</v>
      </c>
      <c r="M786" s="16" t="n">
        <v>0.891494984046029</v>
      </c>
      <c r="N786" s="16" t="n">
        <v>0.921453612815659</v>
      </c>
      <c r="O786" s="6" t="str">
        <f aca="false">IF(N786&lt;0.05,"Yes","No")</f>
        <v>No</v>
      </c>
      <c r="P786" s="16" t="n">
        <v>-0.014940495943725</v>
      </c>
      <c r="Q786" s="16" t="n">
        <v>0.023459912020967</v>
      </c>
      <c r="R786" s="16" t="n">
        <v>0.878308340423627</v>
      </c>
      <c r="S786" s="16" t="n">
        <v>0.077325479400854</v>
      </c>
      <c r="T786" s="18" t="n">
        <v>-0.000744152852287992</v>
      </c>
      <c r="U786" s="16" t="n">
        <v>0.880528011496251</v>
      </c>
      <c r="V786" s="16" t="n">
        <v>0.91317997599623</v>
      </c>
      <c r="W786" s="6" t="s">
        <v>567</v>
      </c>
      <c r="X786" s="16" t="n">
        <v>0</v>
      </c>
      <c r="Y786" s="16" t="n">
        <v>0.53792027993306</v>
      </c>
      <c r="Z786" s="16" t="n">
        <f aca="false">(G786-E786)/SQRT(H786^2/D786+F786^2/C786)</f>
        <v>-0.13662669503374</v>
      </c>
      <c r="AA786" s="24" t="n">
        <f aca="false">ABS(K786-Z786)</f>
        <v>0</v>
      </c>
    </row>
    <row r="787" customFormat="false" ht="15" hidden="false" customHeight="false" outlineLevel="0" collapsed="false">
      <c r="A787" s="17" t="n">
        <v>1182</v>
      </c>
      <c r="B787" s="6" t="s">
        <v>487</v>
      </c>
      <c r="C787" s="6" t="n">
        <v>126</v>
      </c>
      <c r="D787" s="6" t="n">
        <v>626</v>
      </c>
      <c r="E787" s="16" t="n">
        <v>0.510820265800234</v>
      </c>
      <c r="F787" s="16" t="n">
        <v>0.0571754072550175</v>
      </c>
      <c r="G787" s="16" t="n">
        <v>0.510088710929639</v>
      </c>
      <c r="H787" s="16" t="n">
        <v>0.0481294823035957</v>
      </c>
      <c r="I787" s="23" t="n">
        <f aca="false">G787-E787</f>
        <v>-0.000731554870594842</v>
      </c>
      <c r="J787" s="17" t="n">
        <f aca="false">100*(G787-E787)/E787</f>
        <v>-0.14321179474914</v>
      </c>
      <c r="K787" s="16" t="n">
        <v>-0.134360241655495</v>
      </c>
      <c r="L787" s="17" t="n">
        <v>162.538119317309</v>
      </c>
      <c r="M787" s="16" t="n">
        <v>0.893283947355236</v>
      </c>
      <c r="N787" s="16" t="n">
        <v>0.921453612815659</v>
      </c>
      <c r="O787" s="6" t="str">
        <f aca="false">IF(N787&lt;0.05,"Yes","No")</f>
        <v>No</v>
      </c>
      <c r="P787" s="16" t="n">
        <v>-0.0146894720410815</v>
      </c>
      <c r="Q787" s="16" t="n">
        <v>0.0226782075234779</v>
      </c>
      <c r="R787" s="16" t="n">
        <v>0.880337390696938</v>
      </c>
      <c r="S787" s="16" t="n">
        <v>0.0775781539180525</v>
      </c>
      <c r="T787" s="18" t="n">
        <v>-0.000733137933036237</v>
      </c>
      <c r="U787" s="16" t="n">
        <v>0.882512727974591</v>
      </c>
      <c r="V787" s="16" t="n">
        <v>0.91317997599623</v>
      </c>
      <c r="W787" s="6" t="s">
        <v>567</v>
      </c>
      <c r="X787" s="16" t="n">
        <v>0</v>
      </c>
      <c r="Y787" s="16" t="n">
        <v>0.537844211166895</v>
      </c>
      <c r="Z787" s="16" t="n">
        <f aca="false">(G787-E787)/SQRT(H787^2/D787+F787^2/C787)</f>
        <v>-0.134360241655495</v>
      </c>
      <c r="AA787" s="24" t="n">
        <f aca="false">ABS(K787-Z787)</f>
        <v>0</v>
      </c>
    </row>
    <row r="788" customFormat="false" ht="15" hidden="false" customHeight="false" outlineLevel="0" collapsed="false">
      <c r="A788" s="17" t="n">
        <v>1183</v>
      </c>
      <c r="B788" s="6" t="s">
        <v>487</v>
      </c>
      <c r="C788" s="6" t="n">
        <v>126</v>
      </c>
      <c r="D788" s="6" t="n">
        <v>626</v>
      </c>
      <c r="E788" s="16" t="n">
        <v>0.510886029591636</v>
      </c>
      <c r="F788" s="16" t="n">
        <v>0.0572832333450657</v>
      </c>
      <c r="G788" s="16" t="n">
        <v>0.510165633913427</v>
      </c>
      <c r="H788" s="16" t="n">
        <v>0.0482349350462232</v>
      </c>
      <c r="I788" s="23" t="n">
        <f aca="false">G788-E788</f>
        <v>-0.000720395678209029</v>
      </c>
      <c r="J788" s="17" t="n">
        <f aca="false">100*(G788-E788)/E788</f>
        <v>-0.141009077657665</v>
      </c>
      <c r="K788" s="16" t="n">
        <v>-0.13205662676938</v>
      </c>
      <c r="L788" s="17" t="n">
        <v>162.562037923291</v>
      </c>
      <c r="M788" s="16" t="n">
        <v>0.895102808158576</v>
      </c>
      <c r="N788" s="16" t="n">
        <v>0.921453612815659</v>
      </c>
      <c r="O788" s="6" t="str">
        <f aca="false">IF(N788&lt;0.05,"Yes","No")</f>
        <v>No</v>
      </c>
      <c r="P788" s="16" t="n">
        <v>-0.0144347403299633</v>
      </c>
      <c r="Q788" s="16" t="n">
        <v>0.0218984967171268</v>
      </c>
      <c r="R788" s="16" t="n">
        <v>0.882397216526758</v>
      </c>
      <c r="S788" s="16" t="n">
        <v>0.0779069073221947</v>
      </c>
      <c r="T788" s="18" t="n">
        <v>-0.000721946139106816</v>
      </c>
      <c r="U788" s="16" t="n">
        <v>0.884527732857941</v>
      </c>
      <c r="V788" s="16" t="n">
        <v>0.91317997599623</v>
      </c>
      <c r="W788" s="6" t="s">
        <v>567</v>
      </c>
      <c r="X788" s="16" t="n">
        <v>0</v>
      </c>
      <c r="Y788" s="16" t="n">
        <v>0.537616004868401</v>
      </c>
      <c r="Z788" s="16" t="n">
        <f aca="false">(G788-E788)/SQRT(H788^2/D788+F788^2/C788)</f>
        <v>-0.13205662676938</v>
      </c>
      <c r="AA788" s="24" t="n">
        <f aca="false">ABS(K788-Z788)</f>
        <v>0</v>
      </c>
    </row>
    <row r="789" customFormat="false" ht="15" hidden="false" customHeight="false" outlineLevel="0" collapsed="false">
      <c r="A789" s="17" t="n">
        <v>1184</v>
      </c>
      <c r="B789" s="6" t="s">
        <v>487</v>
      </c>
      <c r="C789" s="6" t="n">
        <v>126</v>
      </c>
      <c r="D789" s="6" t="n">
        <v>626</v>
      </c>
      <c r="E789" s="16" t="n">
        <v>0.51095618993517</v>
      </c>
      <c r="F789" s="16" t="n">
        <v>0.0573867382802766</v>
      </c>
      <c r="G789" s="16" t="n">
        <v>0.510246938647935</v>
      </c>
      <c r="H789" s="16" t="n">
        <v>0.0483370517019101</v>
      </c>
      <c r="I789" s="23" t="n">
        <f aca="false">G789-E789</f>
        <v>-0.000709251287235091</v>
      </c>
      <c r="J789" s="17" t="n">
        <f aca="false">100*(G789-E789)/E789</f>
        <v>-0.138808630016809</v>
      </c>
      <c r="K789" s="16" t="n">
        <v>-0.129774218124597</v>
      </c>
      <c r="L789" s="17" t="n">
        <v>162.586368894233</v>
      </c>
      <c r="M789" s="16" t="n">
        <v>0.896905474526154</v>
      </c>
      <c r="N789" s="16" t="n">
        <v>0.921453612815659</v>
      </c>
      <c r="O789" s="6" t="str">
        <f aca="false">IF(N789&lt;0.05,"Yes","No")</f>
        <v>No</v>
      </c>
      <c r="P789" s="16" t="n">
        <v>-0.0141823801495079</v>
      </c>
      <c r="Q789" s="16" t="n">
        <v>0.0211394943813688</v>
      </c>
      <c r="R789" s="16" t="n">
        <v>0.884438651698765</v>
      </c>
      <c r="S789" s="16" t="n">
        <v>0.0783449937729969</v>
      </c>
      <c r="T789" s="18" t="n">
        <v>-0.000710777253683247</v>
      </c>
      <c r="U789" s="16" t="n">
        <v>0.886525479663065</v>
      </c>
      <c r="V789" s="16" t="n">
        <v>0.91317997599623</v>
      </c>
      <c r="W789" s="6" t="s">
        <v>567</v>
      </c>
      <c r="X789" s="16" t="n">
        <v>0</v>
      </c>
      <c r="Y789" s="16" t="n">
        <v>0.537476545463766</v>
      </c>
      <c r="Z789" s="16" t="n">
        <f aca="false">(G789-E789)/SQRT(H789^2/D789+F789^2/C789)</f>
        <v>-0.129774218124597</v>
      </c>
      <c r="AA789" s="24" t="n">
        <f aca="false">ABS(K789-Z789)</f>
        <v>0</v>
      </c>
    </row>
    <row r="790" customFormat="false" ht="15" hidden="false" customHeight="false" outlineLevel="0" collapsed="false">
      <c r="A790" s="17" t="n">
        <v>1185</v>
      </c>
      <c r="B790" s="6" t="s">
        <v>487</v>
      </c>
      <c r="C790" s="6" t="n">
        <v>126</v>
      </c>
      <c r="D790" s="6" t="n">
        <v>626</v>
      </c>
      <c r="E790" s="16" t="n">
        <v>0.511029877359905</v>
      </c>
      <c r="F790" s="16" t="n">
        <v>0.057491935379654</v>
      </c>
      <c r="G790" s="16" t="n">
        <v>0.510331242276838</v>
      </c>
      <c r="H790" s="16" t="n">
        <v>0.0484398044671775</v>
      </c>
      <c r="I790" s="23" t="n">
        <f aca="false">G790-E790</f>
        <v>-0.000698635083067112</v>
      </c>
      <c r="J790" s="17" t="n">
        <f aca="false">100*(G790-E790)/E790</f>
        <v>-0.136711201050791</v>
      </c>
      <c r="K790" s="16" t="n">
        <v>-0.12759317315069</v>
      </c>
      <c r="L790" s="17" t="n">
        <v>162.609338418702</v>
      </c>
      <c r="M790" s="16" t="n">
        <v>0.898628586186674</v>
      </c>
      <c r="N790" s="16" t="n">
        <v>0.921453612815659</v>
      </c>
      <c r="O790" s="6" t="str">
        <f aca="false">IF(N790&lt;0.05,"Yes","No")</f>
        <v>No</v>
      </c>
      <c r="P790" s="16" t="n">
        <v>-0.0139413567906411</v>
      </c>
      <c r="Q790" s="16" t="n">
        <v>0.0204270868325949</v>
      </c>
      <c r="R790" s="16" t="n">
        <v>0.886389097296162</v>
      </c>
      <c r="S790" s="16" t="n">
        <v>0.0788126828392042</v>
      </c>
      <c r="T790" s="18" t="n">
        <v>-0.000700136508498232</v>
      </c>
      <c r="U790" s="16" t="n">
        <v>0.88843465890206</v>
      </c>
      <c r="V790" s="16" t="n">
        <v>0.91317997599623</v>
      </c>
      <c r="W790" s="6" t="s">
        <v>567</v>
      </c>
      <c r="X790" s="16" t="n">
        <v>0</v>
      </c>
      <c r="Y790" s="16" t="n">
        <v>0.537375120442213</v>
      </c>
      <c r="Z790" s="16" t="n">
        <f aca="false">(G790-E790)/SQRT(H790^2/D790+F790^2/C790)</f>
        <v>-0.12759317315069</v>
      </c>
      <c r="AA790" s="24" t="n">
        <f aca="false">ABS(K790-Z790)</f>
        <v>0</v>
      </c>
    </row>
    <row r="791" customFormat="false" ht="15" hidden="false" customHeight="false" outlineLevel="0" collapsed="false">
      <c r="A791" s="17" t="n">
        <v>1186</v>
      </c>
      <c r="B791" s="6" t="s">
        <v>487</v>
      </c>
      <c r="C791" s="6" t="n">
        <v>126</v>
      </c>
      <c r="D791" s="6" t="n">
        <v>626</v>
      </c>
      <c r="E791" s="16" t="n">
        <v>0.51111016268768</v>
      </c>
      <c r="F791" s="16" t="n">
        <v>0.0575945238288965</v>
      </c>
      <c r="G791" s="16" t="n">
        <v>0.51042172246086</v>
      </c>
      <c r="H791" s="16" t="n">
        <v>0.0485397021025602</v>
      </c>
      <c r="I791" s="23" t="n">
        <f aca="false">G791-E791</f>
        <v>-0.000688440226820575</v>
      </c>
      <c r="J791" s="17" t="n">
        <f aca="false">100*(G791-E791)/E791</f>
        <v>-0.134695076928309</v>
      </c>
      <c r="K791" s="16" t="n">
        <v>-0.125502957244958</v>
      </c>
      <c r="L791" s="17" t="n">
        <v>162.631166944007</v>
      </c>
      <c r="M791" s="16" t="n">
        <v>0.900280393080116</v>
      </c>
      <c r="N791" s="16" t="n">
        <v>0.921453612815659</v>
      </c>
      <c r="O791" s="6" t="str">
        <f aca="false">IF(N791&lt;0.05,"Yes","No")</f>
        <v>No</v>
      </c>
      <c r="P791" s="16" t="n">
        <v>-0.0137104793084216</v>
      </c>
      <c r="Q791" s="16" t="n">
        <v>0.0197561186862331</v>
      </c>
      <c r="R791" s="16" t="n">
        <v>0.888258085930386</v>
      </c>
      <c r="S791" s="16" t="n">
        <v>0.0792061517916295</v>
      </c>
      <c r="T791" s="18" t="n">
        <v>-0.000689919907584501</v>
      </c>
      <c r="U791" s="16" t="n">
        <v>0.890264194850033</v>
      </c>
      <c r="V791" s="16" t="n">
        <v>0.91317997599623</v>
      </c>
      <c r="W791" s="6" t="s">
        <v>567</v>
      </c>
      <c r="X791" s="16" t="n">
        <v>0</v>
      </c>
      <c r="Y791" s="16" t="n">
        <v>0.537375120442213</v>
      </c>
      <c r="Z791" s="16" t="n">
        <f aca="false">(G791-E791)/SQRT(H791^2/D791+F791^2/C791)</f>
        <v>-0.125502957244958</v>
      </c>
      <c r="AA791" s="24" t="n">
        <f aca="false">ABS(K791-Z791)</f>
        <v>0</v>
      </c>
    </row>
    <row r="792" customFormat="false" ht="15" hidden="false" customHeight="false" outlineLevel="0" collapsed="false">
      <c r="A792" s="17" t="n">
        <v>1187</v>
      </c>
      <c r="B792" s="6" t="s">
        <v>487</v>
      </c>
      <c r="C792" s="6" t="n">
        <v>126</v>
      </c>
      <c r="D792" s="6" t="n">
        <v>626</v>
      </c>
      <c r="E792" s="16" t="n">
        <v>0.51119200223022</v>
      </c>
      <c r="F792" s="16" t="n">
        <v>0.0576928007089843</v>
      </c>
      <c r="G792" s="16" t="n">
        <v>0.510514801921555</v>
      </c>
      <c r="H792" s="16" t="n">
        <v>0.0486366593897588</v>
      </c>
      <c r="I792" s="23" t="n">
        <f aca="false">G792-E792</f>
        <v>-0.000677200308665249</v>
      </c>
      <c r="J792" s="17" t="n">
        <f aca="false">100*(G792-E792)/E792</f>
        <v>-0.132474746418326</v>
      </c>
      <c r="K792" s="16" t="n">
        <v>-0.123239136824688</v>
      </c>
      <c r="L792" s="17" t="n">
        <v>162.654049395924</v>
      </c>
      <c r="M792" s="16" t="n">
        <v>0.902069885193944</v>
      </c>
      <c r="N792" s="16" t="n">
        <v>0.921453612815659</v>
      </c>
      <c r="O792" s="6" t="str">
        <f aca="false">IF(N792&lt;0.05,"Yes","No")</f>
        <v>No</v>
      </c>
      <c r="P792" s="16" t="n">
        <v>-0.0134606067457243</v>
      </c>
      <c r="Q792" s="16" t="n">
        <v>0.0190425727779525</v>
      </c>
      <c r="R792" s="16" t="n">
        <v>0.890281543988473</v>
      </c>
      <c r="S792" s="16" t="n">
        <v>0.0796365089107542</v>
      </c>
      <c r="T792" s="18" t="n">
        <v>-0.000678664894196742</v>
      </c>
      <c r="U792" s="16" t="n">
        <v>0.892245287327232</v>
      </c>
      <c r="V792" s="16" t="n">
        <v>0.91317997599623</v>
      </c>
      <c r="W792" s="6" t="s">
        <v>567</v>
      </c>
      <c r="X792" s="16" t="n">
        <v>0</v>
      </c>
      <c r="Y792" s="16" t="n">
        <v>0.537261017292966</v>
      </c>
      <c r="Z792" s="16" t="n">
        <f aca="false">(G792-E792)/SQRT(H792^2/D792+F792^2/C792)</f>
        <v>-0.123239136824688</v>
      </c>
      <c r="AA792" s="24" t="n">
        <f aca="false">ABS(K792-Z792)</f>
        <v>0</v>
      </c>
    </row>
    <row r="793" customFormat="false" ht="15" hidden="false" customHeight="false" outlineLevel="0" collapsed="false">
      <c r="A793" s="17" t="n">
        <v>1188</v>
      </c>
      <c r="B793" s="6" t="s">
        <v>487</v>
      </c>
      <c r="C793" s="6" t="n">
        <v>126</v>
      </c>
      <c r="D793" s="6" t="n">
        <v>626</v>
      </c>
      <c r="E793" s="16" t="n">
        <v>0.511285391118791</v>
      </c>
      <c r="F793" s="16" t="n">
        <v>0.0577949398854416</v>
      </c>
      <c r="G793" s="16" t="n">
        <v>0.510617932382102</v>
      </c>
      <c r="H793" s="16" t="n">
        <v>0.0487353130142104</v>
      </c>
      <c r="I793" s="23" t="n">
        <f aca="false">G793-E793</f>
        <v>-0.000667458736689164</v>
      </c>
      <c r="J793" s="17" t="n">
        <f aca="false">100*(G793-E793)/E793</f>
        <v>-0.130545239172321</v>
      </c>
      <c r="K793" s="16" t="n">
        <v>-0.121247761870783</v>
      </c>
      <c r="L793" s="17" t="n">
        <v>162.674337818626</v>
      </c>
      <c r="M793" s="16" t="n">
        <v>0.90364443226105</v>
      </c>
      <c r="N793" s="16" t="n">
        <v>0.921453612815659</v>
      </c>
      <c r="O793" s="6" t="str">
        <f aca="false">IF(N793&lt;0.05,"Yes","No")</f>
        <v>No</v>
      </c>
      <c r="P793" s="16" t="n">
        <v>-0.0132408676031208</v>
      </c>
      <c r="Q793" s="16" t="n">
        <v>0.0184259223761014</v>
      </c>
      <c r="R793" s="16" t="n">
        <v>0.892061575211158</v>
      </c>
      <c r="S793" s="16" t="n">
        <v>0.07999120058234</v>
      </c>
      <c r="T793" s="18" t="n">
        <v>-0.000668902649800876</v>
      </c>
      <c r="U793" s="16" t="n">
        <v>0.893988210329433</v>
      </c>
      <c r="V793" s="16" t="n">
        <v>0.91317997599623</v>
      </c>
      <c r="W793" s="6" t="s">
        <v>567</v>
      </c>
      <c r="X793" s="16" t="n">
        <v>0</v>
      </c>
      <c r="Y793" s="16" t="n">
        <v>0.537172270399108</v>
      </c>
      <c r="Z793" s="16" t="n">
        <f aca="false">(G793-E793)/SQRT(H793^2/D793+F793^2/C793)</f>
        <v>-0.121247761870783</v>
      </c>
      <c r="AA793" s="24" t="n">
        <f aca="false">ABS(K793-Z793)</f>
        <v>0</v>
      </c>
    </row>
    <row r="794" customFormat="false" ht="15" hidden="false" customHeight="false" outlineLevel="0" collapsed="false">
      <c r="A794" s="17" t="n">
        <v>1189</v>
      </c>
      <c r="B794" s="6" t="s">
        <v>487</v>
      </c>
      <c r="C794" s="6" t="n">
        <v>126</v>
      </c>
      <c r="D794" s="6" t="n">
        <v>626</v>
      </c>
      <c r="E794" s="16" t="n">
        <v>0.511380263264217</v>
      </c>
      <c r="F794" s="16" t="n">
        <v>0.0579002144367879</v>
      </c>
      <c r="G794" s="16" t="n">
        <v>0.510722746578649</v>
      </c>
      <c r="H794" s="16" t="n">
        <v>0.0488349478903603</v>
      </c>
      <c r="I794" s="23" t="n">
        <f aca="false">G794-E794</f>
        <v>-0.000657516685567794</v>
      </c>
      <c r="J794" s="17" t="n">
        <f aca="false">100*(G794-E794)/E794</f>
        <v>-0.128576860078793</v>
      </c>
      <c r="K794" s="16" t="n">
        <v>-0.119221239419116</v>
      </c>
      <c r="L794" s="17" t="n">
        <v>162.691874939831</v>
      </c>
      <c r="M794" s="16" t="n">
        <v>0.905247165998636</v>
      </c>
      <c r="N794" s="16" t="n">
        <v>0.921453612815659</v>
      </c>
      <c r="O794" s="6" t="str">
        <f aca="false">IF(N794&lt;0.05,"Yes","No")</f>
        <v>No</v>
      </c>
      <c r="P794" s="16" t="n">
        <v>-0.0130176633322113</v>
      </c>
      <c r="Q794" s="16" t="n">
        <v>0.0178099385956073</v>
      </c>
      <c r="R794" s="16" t="n">
        <v>0.893870234267941</v>
      </c>
      <c r="S794" s="16" t="n">
        <v>0.0803117561176217</v>
      </c>
      <c r="T794" s="18" t="n">
        <v>-0.00065893738953274</v>
      </c>
      <c r="U794" s="16" t="n">
        <v>0.895759342079655</v>
      </c>
      <c r="V794" s="16" t="n">
        <v>0.91317997599623</v>
      </c>
      <c r="W794" s="6" t="s">
        <v>567</v>
      </c>
      <c r="X794" s="16" t="n">
        <v>0</v>
      </c>
      <c r="Y794" s="16" t="n">
        <v>0.537134236016025</v>
      </c>
      <c r="Z794" s="16" t="n">
        <f aca="false">(G794-E794)/SQRT(H794^2/D794+F794^2/C794)</f>
        <v>-0.119221239419116</v>
      </c>
      <c r="AA794" s="24" t="n">
        <f aca="false">ABS(K794-Z794)</f>
        <v>0</v>
      </c>
    </row>
    <row r="795" customFormat="false" ht="15" hidden="false" customHeight="false" outlineLevel="0" collapsed="false">
      <c r="A795" s="17" t="n">
        <v>1190</v>
      </c>
      <c r="B795" s="6" t="s">
        <v>487</v>
      </c>
      <c r="C795" s="6" t="n">
        <v>126</v>
      </c>
      <c r="D795" s="6" t="n">
        <v>626</v>
      </c>
      <c r="E795" s="16" t="n">
        <v>0.511495145303862</v>
      </c>
      <c r="F795" s="16" t="n">
        <v>0.0580020724627389</v>
      </c>
      <c r="G795" s="16" t="n">
        <v>0.510844788897914</v>
      </c>
      <c r="H795" s="16" t="n">
        <v>0.0489316340249299</v>
      </c>
      <c r="I795" s="23" t="n">
        <f aca="false">G795-E795</f>
        <v>-0.000650356405948793</v>
      </c>
      <c r="J795" s="17" t="n">
        <f aca="false">100*(G795-E795)/E795</f>
        <v>-0.127148109208825</v>
      </c>
      <c r="K795" s="16" t="n">
        <v>-0.117712600577966</v>
      </c>
      <c r="L795" s="17" t="n">
        <v>162.709245699018</v>
      </c>
      <c r="M795" s="16" t="n">
        <v>0.906440566407316</v>
      </c>
      <c r="N795" s="16" t="n">
        <v>0.921453612815659</v>
      </c>
      <c r="O795" s="6" t="str">
        <f aca="false">IF(N795&lt;0.05,"Yes","No")</f>
        <v>No</v>
      </c>
      <c r="P795" s="16" t="n">
        <v>-0.0128510814489084</v>
      </c>
      <c r="Q795" s="16" t="n">
        <v>0.0173570415631384</v>
      </c>
      <c r="R795" s="16" t="n">
        <v>0.895220434238435</v>
      </c>
      <c r="S795" s="16" t="n">
        <v>0.0806104854983725</v>
      </c>
      <c r="T795" s="18" t="n">
        <v>-0.000651755554612061</v>
      </c>
      <c r="U795" s="16" t="n">
        <v>0.897081645941144</v>
      </c>
      <c r="V795" s="16" t="n">
        <v>0.91317997599623</v>
      </c>
      <c r="W795" s="6" t="s">
        <v>567</v>
      </c>
      <c r="X795" s="16" t="n">
        <v>0</v>
      </c>
      <c r="Y795" s="16" t="n">
        <v>0.537083523505249</v>
      </c>
      <c r="Z795" s="16" t="n">
        <f aca="false">(G795-E795)/SQRT(H795^2/D795+F795^2/C795)</f>
        <v>-0.117712600577966</v>
      </c>
      <c r="AA795" s="24" t="n">
        <f aca="false">ABS(K795-Z795)</f>
        <v>0</v>
      </c>
    </row>
    <row r="796" customFormat="false" ht="15" hidden="false" customHeight="false" outlineLevel="0" collapsed="false">
      <c r="A796" s="17" t="n">
        <v>1191</v>
      </c>
      <c r="B796" s="6" t="s">
        <v>487</v>
      </c>
      <c r="C796" s="6" t="n">
        <v>126</v>
      </c>
      <c r="D796" s="6" t="n">
        <v>626</v>
      </c>
      <c r="E796" s="16" t="n">
        <v>0.511615914484811</v>
      </c>
      <c r="F796" s="16" t="n">
        <v>0.0581023847665298</v>
      </c>
      <c r="G796" s="16" t="n">
        <v>0.510971481093583</v>
      </c>
      <c r="H796" s="16" t="n">
        <v>0.0490258960818017</v>
      </c>
      <c r="I796" s="23" t="n">
        <f aca="false">G796-E796</f>
        <v>-0.000644433391227883</v>
      </c>
      <c r="J796" s="17" t="n">
        <f aca="false">100*(G796-E796)/E796</f>
        <v>-0.125960388053373</v>
      </c>
      <c r="K796" s="16" t="n">
        <v>-0.116436306769157</v>
      </c>
      <c r="L796" s="17" t="n">
        <v>162.724757283184</v>
      </c>
      <c r="M796" s="16" t="n">
        <v>0.907450337774035</v>
      </c>
      <c r="N796" s="16" t="n">
        <v>0.921453612815659</v>
      </c>
      <c r="O796" s="6" t="str">
        <f aca="false">IF(N796&lt;0.05,"Yes","No")</f>
        <v>No</v>
      </c>
      <c r="P796" s="16" t="n">
        <v>-0.012710106615563</v>
      </c>
      <c r="Q796" s="16" t="n">
        <v>0.0169783209212309</v>
      </c>
      <c r="R796" s="16" t="n">
        <v>0.896363318615483</v>
      </c>
      <c r="S796" s="16" t="n">
        <v>0.0808896383945028</v>
      </c>
      <c r="T796" s="18" t="n">
        <v>-0.000645812864293088</v>
      </c>
      <c r="U796" s="16" t="n">
        <v>0.898201154812788</v>
      </c>
      <c r="V796" s="16" t="n">
        <v>0.91317997599623</v>
      </c>
      <c r="W796" s="6" t="s">
        <v>567</v>
      </c>
      <c r="X796" s="16" t="n">
        <v>0</v>
      </c>
      <c r="Y796" s="16" t="n">
        <v>0.536982098483696</v>
      </c>
      <c r="Z796" s="16" t="n">
        <f aca="false">(G796-E796)/SQRT(H796^2/D796+F796^2/C796)</f>
        <v>-0.116436306769157</v>
      </c>
      <c r="AA796" s="24" t="n">
        <f aca="false">ABS(K796-Z796)</f>
        <v>0</v>
      </c>
    </row>
    <row r="797" customFormat="false" ht="15" hidden="false" customHeight="false" outlineLevel="0" collapsed="false">
      <c r="A797" s="17" t="n">
        <v>1192</v>
      </c>
      <c r="B797" s="6" t="s">
        <v>487</v>
      </c>
      <c r="C797" s="6" t="n">
        <v>126</v>
      </c>
      <c r="D797" s="6" t="n">
        <v>626</v>
      </c>
      <c r="E797" s="16" t="n">
        <v>0.511761628919178</v>
      </c>
      <c r="F797" s="16" t="n">
        <v>0.058205092169734</v>
      </c>
      <c r="G797" s="16" t="n">
        <v>0.511121620528233</v>
      </c>
      <c r="H797" s="16" t="n">
        <v>0.0491231180169569</v>
      </c>
      <c r="I797" s="23" t="n">
        <f aca="false">G797-E797</f>
        <v>-0.000640008390944247</v>
      </c>
      <c r="J797" s="17" t="n">
        <f aca="false">100*(G797-E797)/E797</f>
        <v>-0.125059862791183</v>
      </c>
      <c r="K797" s="16" t="n">
        <v>-0.115429636149985</v>
      </c>
      <c r="L797" s="17" t="n">
        <v>162.741727476148</v>
      </c>
      <c r="M797" s="16" t="n">
        <v>0.908246892762634</v>
      </c>
      <c r="N797" s="16" t="n">
        <v>0.921453612815659</v>
      </c>
      <c r="O797" s="6" t="str">
        <f aca="false">IF(N797&lt;0.05,"Yes","No")</f>
        <v>No</v>
      </c>
      <c r="P797" s="16" t="n">
        <v>-0.0125984440776861</v>
      </c>
      <c r="Q797" s="16" t="n">
        <v>0.016681310887369</v>
      </c>
      <c r="R797" s="16" t="n">
        <v>0.897268721001664</v>
      </c>
      <c r="S797" s="16" t="n">
        <v>0.0812903985831694</v>
      </c>
      <c r="T797" s="18" t="n">
        <v>-0.000641364271776115</v>
      </c>
      <c r="U797" s="16" t="n">
        <v>0.899088005838179</v>
      </c>
      <c r="V797" s="16" t="n">
        <v>0.91317997599623</v>
      </c>
      <c r="W797" s="6" t="s">
        <v>567</v>
      </c>
      <c r="X797" s="16" t="n">
        <v>0</v>
      </c>
      <c r="Y797" s="16" t="n">
        <v>0.536918707845225</v>
      </c>
      <c r="Z797" s="16" t="n">
        <f aca="false">(G797-E797)/SQRT(H797^2/D797+F797^2/C797)</f>
        <v>-0.115429636149984</v>
      </c>
      <c r="AA797" s="24" t="n">
        <f aca="false">ABS(K797-Z797)</f>
        <v>0</v>
      </c>
    </row>
    <row r="798" customFormat="false" ht="15" hidden="false" customHeight="false" outlineLevel="0" collapsed="false">
      <c r="A798" s="17" t="n">
        <v>1193</v>
      </c>
      <c r="B798" s="6" t="s">
        <v>487</v>
      </c>
      <c r="C798" s="6" t="n">
        <v>126</v>
      </c>
      <c r="D798" s="6" t="n">
        <v>626</v>
      </c>
      <c r="E798" s="16" t="n">
        <v>0.511921430390979</v>
      </c>
      <c r="F798" s="16" t="n">
        <v>0.0583014612057953</v>
      </c>
      <c r="G798" s="16" t="n">
        <v>0.511283367586593</v>
      </c>
      <c r="H798" s="16" t="n">
        <v>0.0492161736101149</v>
      </c>
      <c r="I798" s="23" t="n">
        <f aca="false">G798-E798</f>
        <v>-0.00063806280438572</v>
      </c>
      <c r="J798" s="17" t="n">
        <f aca="false">100*(G798-E798)/E798</f>
        <v>-0.124640768388696</v>
      </c>
      <c r="K798" s="16" t="n">
        <v>-0.114885085833817</v>
      </c>
      <c r="L798" s="17" t="n">
        <v>162.760542849066</v>
      </c>
      <c r="M798" s="16" t="n">
        <v>0.908677813328916</v>
      </c>
      <c r="N798" s="16" t="n">
        <v>0.921453612815659</v>
      </c>
      <c r="O798" s="6" t="str">
        <f aca="false">IF(N798&lt;0.05,"Yes","No")</f>
        <v>No</v>
      </c>
      <c r="P798" s="16" t="n">
        <v>-0.0125370520917491</v>
      </c>
      <c r="Q798" s="16" t="n">
        <v>0.0165191315595399</v>
      </c>
      <c r="R798" s="16" t="n">
        <v>0.897766567790922</v>
      </c>
      <c r="S798" s="16" t="n">
        <v>0.0818357147356976</v>
      </c>
      <c r="T798" s="18" t="n">
        <v>-0.000639397918336784</v>
      </c>
      <c r="U798" s="16" t="n">
        <v>0.899575522321399</v>
      </c>
      <c r="V798" s="16" t="n">
        <v>0.91317997599623</v>
      </c>
      <c r="W798" s="6" t="s">
        <v>567</v>
      </c>
      <c r="X798" s="16" t="n">
        <v>0</v>
      </c>
      <c r="Y798" s="16" t="n">
        <v>0.536766570312896</v>
      </c>
      <c r="Z798" s="16" t="n">
        <f aca="false">(G798-E798)/SQRT(H798^2/D798+F798^2/C798)</f>
        <v>-0.114885085833817</v>
      </c>
      <c r="AA798" s="24" t="n">
        <f aca="false">ABS(K798-Z798)</f>
        <v>0</v>
      </c>
    </row>
    <row r="799" customFormat="false" ht="15" hidden="false" customHeight="false" outlineLevel="0" collapsed="false">
      <c r="A799" s="17" t="n">
        <v>1194</v>
      </c>
      <c r="B799" s="6" t="s">
        <v>487</v>
      </c>
      <c r="C799" s="6" t="n">
        <v>126</v>
      </c>
      <c r="D799" s="6" t="n">
        <v>626</v>
      </c>
      <c r="E799" s="16" t="n">
        <v>0.51210710500914</v>
      </c>
      <c r="F799" s="16" t="n">
        <v>0.0584077603962124</v>
      </c>
      <c r="G799" s="16" t="n">
        <v>0.511469210965184</v>
      </c>
      <c r="H799" s="16" t="n">
        <v>0.0493147977896524</v>
      </c>
      <c r="I799" s="23" t="n">
        <f aca="false">G799-E799</f>
        <v>-0.000637894043955645</v>
      </c>
      <c r="J799" s="17" t="n">
        <f aca="false">100*(G799-E799)/E799</f>
        <v>-0.124562623270821</v>
      </c>
      <c r="K799" s="16" t="n">
        <v>-0.114643077120036</v>
      </c>
      <c r="L799" s="17" t="n">
        <v>162.774788107818</v>
      </c>
      <c r="M799" s="16" t="n">
        <v>0.908869326441684</v>
      </c>
      <c r="N799" s="16" t="n">
        <v>0.921453612815659</v>
      </c>
      <c r="O799" s="6" t="str">
        <f aca="false">IF(N799&lt;0.05,"Yes","No")</f>
        <v>No</v>
      </c>
      <c r="P799" s="16" t="n">
        <v>-0.0125091642363637</v>
      </c>
      <c r="Q799" s="16" t="n">
        <v>0.016445721834697</v>
      </c>
      <c r="R799" s="16" t="n">
        <v>0.897992732452361</v>
      </c>
      <c r="S799" s="16" t="n">
        <v>0.082220346310863</v>
      </c>
      <c r="T799" s="18" t="n">
        <v>-0.000639201620867747</v>
      </c>
      <c r="U799" s="16" t="n">
        <v>0.899797044436984</v>
      </c>
      <c r="V799" s="16" t="n">
        <v>0.91317997599623</v>
      </c>
      <c r="W799" s="6" t="s">
        <v>567</v>
      </c>
      <c r="X799" s="16" t="n">
        <v>0</v>
      </c>
      <c r="Y799" s="16" t="n">
        <v>0.53671585780212</v>
      </c>
      <c r="Z799" s="16" t="n">
        <f aca="false">(G799-E799)/SQRT(H799^2/D799+F799^2/C799)</f>
        <v>-0.114643077120036</v>
      </c>
      <c r="AA799" s="24" t="n">
        <f aca="false">ABS(K799-Z799)</f>
        <v>0</v>
      </c>
    </row>
    <row r="800" customFormat="false" ht="15" hidden="false" customHeight="false" outlineLevel="0" collapsed="false">
      <c r="A800" s="17" t="n">
        <v>1195</v>
      </c>
      <c r="B800" s="6" t="s">
        <v>487</v>
      </c>
      <c r="C800" s="6" t="n">
        <v>126</v>
      </c>
      <c r="D800" s="6" t="n">
        <v>626</v>
      </c>
      <c r="E800" s="16" t="n">
        <v>0.512309430847092</v>
      </c>
      <c r="F800" s="16" t="n">
        <v>0.0585163543426402</v>
      </c>
      <c r="G800" s="16" t="n">
        <v>0.511672479752154</v>
      </c>
      <c r="H800" s="16" t="n">
        <v>0.0494145207625513</v>
      </c>
      <c r="I800" s="23" t="n">
        <f aca="false">G800-E800</f>
        <v>-0.000636951094938554</v>
      </c>
      <c r="J800" s="17" t="n">
        <f aca="false">100*(G800-E800)/E800</f>
        <v>-0.124329371388961</v>
      </c>
      <c r="K800" s="16" t="n">
        <v>-0.114258838595884</v>
      </c>
      <c r="L800" s="17" t="n">
        <v>162.787642139492</v>
      </c>
      <c r="M800" s="16" t="n">
        <v>0.909173412359286</v>
      </c>
      <c r="N800" s="16" t="n">
        <v>0.921453612815659</v>
      </c>
      <c r="O800" s="6" t="str">
        <f aca="false">IF(N800&lt;0.05,"Yes","No")</f>
        <v>No</v>
      </c>
      <c r="P800" s="16" t="n">
        <v>-0.0124659096720189</v>
      </c>
      <c r="Q800" s="16" t="n">
        <v>0.0163321854462084</v>
      </c>
      <c r="R800" s="16" t="n">
        <v>0.898343534322125</v>
      </c>
      <c r="S800" s="16" t="n">
        <v>0.0825538055847524</v>
      </c>
      <c r="T800" s="18" t="n">
        <v>-0.000638226414616317</v>
      </c>
      <c r="U800" s="16" t="n">
        <v>0.900140756919654</v>
      </c>
      <c r="V800" s="16" t="n">
        <v>0.91317997599623</v>
      </c>
      <c r="W800" s="6" t="s">
        <v>567</v>
      </c>
      <c r="X800" s="16" t="n">
        <v>0</v>
      </c>
      <c r="Y800" s="16" t="n">
        <v>0.536829960951367</v>
      </c>
      <c r="Z800" s="16" t="n">
        <f aca="false">(G800-E800)/SQRT(H800^2/D800+F800^2/C800)</f>
        <v>-0.114258838595884</v>
      </c>
      <c r="AA800" s="24" t="n">
        <f aca="false">ABS(K800-Z800)</f>
        <v>0</v>
      </c>
    </row>
    <row r="801" customFormat="false" ht="15" hidden="false" customHeight="false" outlineLevel="0" collapsed="false">
      <c r="A801" s="17" t="n">
        <v>1196</v>
      </c>
      <c r="B801" s="6" t="s">
        <v>487</v>
      </c>
      <c r="C801" s="6" t="n">
        <v>126</v>
      </c>
      <c r="D801" s="6" t="n">
        <v>626</v>
      </c>
      <c r="E801" s="16" t="n">
        <v>0.512540759548308</v>
      </c>
      <c r="F801" s="16" t="n">
        <v>0.0586341209568993</v>
      </c>
      <c r="G801" s="16" t="n">
        <v>0.511900608008281</v>
      </c>
      <c r="H801" s="16" t="n">
        <v>0.0495218442711826</v>
      </c>
      <c r="I801" s="23" t="n">
        <f aca="false">G801-E801</f>
        <v>-0.000640151540027278</v>
      </c>
      <c r="J801" s="17" t="n">
        <f aca="false">100*(G801-E801)/E801</f>
        <v>-0.1248976843503</v>
      </c>
      <c r="K801" s="16" t="n">
        <v>-0.11460001748186</v>
      </c>
      <c r="L801" s="17" t="n">
        <v>162.800216779838</v>
      </c>
      <c r="M801" s="16" t="n">
        <v>0.90890338232077</v>
      </c>
      <c r="N801" s="16" t="n">
        <v>0.921453612815659</v>
      </c>
      <c r="O801" s="6" t="str">
        <f aca="false">IF(N801&lt;0.05,"Yes","No")</f>
        <v>No</v>
      </c>
      <c r="P801" s="16" t="n">
        <v>-0.0125018298831494</v>
      </c>
      <c r="Q801" s="16" t="n">
        <v>0.0164264426294631</v>
      </c>
      <c r="R801" s="16" t="n">
        <v>0.898052213899261</v>
      </c>
      <c r="S801" s="16" t="n">
        <v>0.082966468741232</v>
      </c>
      <c r="T801" s="18" t="n">
        <v>-0.000641394193626738</v>
      </c>
      <c r="U801" s="16" t="n">
        <v>0.89985532442347</v>
      </c>
      <c r="V801" s="16" t="n">
        <v>0.91317997599623</v>
      </c>
      <c r="W801" s="6" t="s">
        <v>567</v>
      </c>
      <c r="X801" s="16" t="n">
        <v>0</v>
      </c>
      <c r="Y801" s="16" t="n">
        <v>0.536753892185202</v>
      </c>
      <c r="Z801" s="16" t="n">
        <f aca="false">(G801-E801)/SQRT(H801^2/D801+F801^2/C801)</f>
        <v>-0.11460001748186</v>
      </c>
      <c r="AA801" s="24" t="n">
        <f aca="false">ABS(K801-Z801)</f>
        <v>0</v>
      </c>
    </row>
    <row r="802" customFormat="false" ht="15" hidden="false" customHeight="false" outlineLevel="0" collapsed="false">
      <c r="A802" s="17" t="n">
        <v>1197</v>
      </c>
      <c r="B802" s="6" t="s">
        <v>487</v>
      </c>
      <c r="C802" s="6" t="n">
        <v>126</v>
      </c>
      <c r="D802" s="6" t="n">
        <v>626</v>
      </c>
      <c r="E802" s="16" t="n">
        <v>0.512798983899374</v>
      </c>
      <c r="F802" s="16" t="n">
        <v>0.0587614024743834</v>
      </c>
      <c r="G802" s="16" t="n">
        <v>0.512152983024478</v>
      </c>
      <c r="H802" s="16" t="n">
        <v>0.049636191501284</v>
      </c>
      <c r="I802" s="23" t="n">
        <f aca="false">G802-E802</f>
        <v>-0.000646000874895525</v>
      </c>
      <c r="J802" s="17" t="n">
        <f aca="false">100*(G802-E802)/E802</f>
        <v>-0.125975459230295</v>
      </c>
      <c r="K802" s="16" t="n">
        <v>-0.115394667200603</v>
      </c>
      <c r="L802" s="17" t="n">
        <v>162.811127596424</v>
      </c>
      <c r="M802" s="16" t="n">
        <v>0.908274504482918</v>
      </c>
      <c r="N802" s="16" t="n">
        <v>0.921453612815659</v>
      </c>
      <c r="O802" s="6" t="str">
        <f aca="false">IF(N802&lt;0.05,"Yes","No")</f>
        <v>No</v>
      </c>
      <c r="P802" s="16" t="n">
        <v>-0.012587380837482</v>
      </c>
      <c r="Q802" s="16" t="n">
        <v>0.0166520265856353</v>
      </c>
      <c r="R802" s="16" t="n">
        <v>0.897358433284564</v>
      </c>
      <c r="S802" s="16" t="n">
        <v>0.0833532961247478</v>
      </c>
      <c r="T802" s="18" t="n">
        <v>-0.000647208277766272</v>
      </c>
      <c r="U802" s="16" t="n">
        <v>0.899175547487645</v>
      </c>
      <c r="V802" s="16" t="n">
        <v>0.91317997599623</v>
      </c>
      <c r="W802" s="6" t="s">
        <v>567</v>
      </c>
      <c r="X802" s="16" t="n">
        <v>0</v>
      </c>
      <c r="Y802" s="16" t="n">
        <v>0.536880673462143</v>
      </c>
      <c r="Z802" s="16" t="n">
        <f aca="false">(G802-E802)/SQRT(H802^2/D802+F802^2/C802)</f>
        <v>-0.115394667200603</v>
      </c>
      <c r="AA802" s="24" t="n">
        <f aca="false">ABS(K802-Z802)</f>
        <v>0</v>
      </c>
    </row>
    <row r="803" customFormat="false" ht="15" hidden="false" customHeight="false" outlineLevel="0" collapsed="false">
      <c r="A803" s="17" t="n">
        <v>1198</v>
      </c>
      <c r="B803" s="6" t="s">
        <v>487</v>
      </c>
      <c r="C803" s="6" t="n">
        <v>126</v>
      </c>
      <c r="D803" s="6" t="n">
        <v>626</v>
      </c>
      <c r="E803" s="16" t="n">
        <v>0.513081872747058</v>
      </c>
      <c r="F803" s="16" t="n">
        <v>0.0588927058084892</v>
      </c>
      <c r="G803" s="16" t="n">
        <v>0.512426141732798</v>
      </c>
      <c r="H803" s="16" t="n">
        <v>0.0497509967549338</v>
      </c>
      <c r="I803" s="23" t="n">
        <f aca="false">G803-E803</f>
        <v>-0.000655731014260086</v>
      </c>
      <c r="J803" s="17" t="n">
        <f aca="false">100*(G803-E803)/E803</f>
        <v>-0.12780241304361</v>
      </c>
      <c r="K803" s="16" t="n">
        <v>-0.116870454985241</v>
      </c>
      <c r="L803" s="17" t="n">
        <v>162.817317605405</v>
      </c>
      <c r="M803" s="16" t="n">
        <v>0.907106747095758</v>
      </c>
      <c r="N803" s="16" t="n">
        <v>0.921453612815659</v>
      </c>
      <c r="O803" s="6" t="str">
        <f aca="false">IF(N803&lt;0.05,"Yes","No")</f>
        <v>No</v>
      </c>
      <c r="P803" s="16" t="n">
        <v>-0.0127477076485451</v>
      </c>
      <c r="Q803" s="16" t="n">
        <v>0.0170789253827656</v>
      </c>
      <c r="R803" s="16" t="n">
        <v>0.896058465493445</v>
      </c>
      <c r="S803" s="16" t="n">
        <v>0.0835437146391327</v>
      </c>
      <c r="T803" s="18" t="n">
        <v>-0.000656902463230586</v>
      </c>
      <c r="U803" s="16" t="n">
        <v>0.897901672792341</v>
      </c>
      <c r="V803" s="16" t="n">
        <v>0.91317997599623</v>
      </c>
      <c r="W803" s="6" t="s">
        <v>567</v>
      </c>
      <c r="X803" s="16" t="n">
        <v>0</v>
      </c>
      <c r="Y803" s="16" t="n">
        <v>0.53699477661139</v>
      </c>
      <c r="Z803" s="16" t="n">
        <f aca="false">(G803-E803)/SQRT(H803^2/D803+F803^2/C803)</f>
        <v>-0.116870454985241</v>
      </c>
      <c r="AA803" s="24" t="n">
        <f aca="false">ABS(K803-Z803)</f>
        <v>0</v>
      </c>
    </row>
    <row r="804" customFormat="false" ht="15" hidden="false" customHeight="false" outlineLevel="0" collapsed="false">
      <c r="A804" s="17" t="n">
        <v>1199</v>
      </c>
      <c r="B804" s="6" t="s">
        <v>487</v>
      </c>
      <c r="C804" s="6" t="n">
        <v>126</v>
      </c>
      <c r="D804" s="6" t="n">
        <v>626</v>
      </c>
      <c r="E804" s="16" t="n">
        <v>0.51338284190685</v>
      </c>
      <c r="F804" s="16" t="n">
        <v>0.0590263433099309</v>
      </c>
      <c r="G804" s="16" t="n">
        <v>0.51271601773489</v>
      </c>
      <c r="H804" s="16" t="n">
        <v>0.0498696829184951</v>
      </c>
      <c r="I804" s="23" t="n">
        <f aca="false">G804-E804</f>
        <v>-0.000666824171960179</v>
      </c>
      <c r="J804" s="17" t="n">
        <f aca="false">100*(G804-E804)/E804</f>
        <v>-0.129888285608339</v>
      </c>
      <c r="K804" s="16" t="n">
        <v>-0.11857677538892</v>
      </c>
      <c r="L804" s="17" t="n">
        <v>162.826509980036</v>
      </c>
      <c r="M804" s="16" t="n">
        <v>0.905756825200668</v>
      </c>
      <c r="N804" s="16" t="n">
        <v>0.921453612815659</v>
      </c>
      <c r="O804" s="6" t="str">
        <f aca="false">IF(N804&lt;0.05,"Yes","No")</f>
        <v>No</v>
      </c>
      <c r="P804" s="16" t="n">
        <v>-0.0129328406390028</v>
      </c>
      <c r="Q804" s="16" t="n">
        <v>0.0175785967450319</v>
      </c>
      <c r="R804" s="16" t="n">
        <v>0.894557711339837</v>
      </c>
      <c r="S804" s="16" t="n">
        <v>0.0835791158373929</v>
      </c>
      <c r="T804" s="18" t="n">
        <v>-0.000667962558337572</v>
      </c>
      <c r="U804" s="16" t="n">
        <v>0.896430866826812</v>
      </c>
      <c r="V804" s="16" t="n">
        <v>0.91317997599623</v>
      </c>
      <c r="W804" s="6" t="s">
        <v>567</v>
      </c>
      <c r="X804" s="16" t="n">
        <v>0</v>
      </c>
      <c r="Y804" s="16" t="n">
        <v>0.537146914143719</v>
      </c>
      <c r="Z804" s="16" t="n">
        <f aca="false">(G804-E804)/SQRT(H804^2/D804+F804^2/C804)</f>
        <v>-0.11857677538892</v>
      </c>
      <c r="AA804" s="24" t="n">
        <f aca="false">ABS(K804-Z804)</f>
        <v>0</v>
      </c>
    </row>
    <row r="805" customFormat="false" ht="15" hidden="false" customHeight="false" outlineLevel="0" collapsed="false">
      <c r="A805" s="17" t="n">
        <v>1200</v>
      </c>
      <c r="B805" s="6" t="s">
        <v>487</v>
      </c>
      <c r="C805" s="6" t="n">
        <v>126</v>
      </c>
      <c r="D805" s="6" t="n">
        <v>626</v>
      </c>
      <c r="E805" s="16" t="n">
        <v>0.513712498167204</v>
      </c>
      <c r="F805" s="16" t="n">
        <v>0.0591696898744748</v>
      </c>
      <c r="G805" s="16" t="n">
        <v>0.513029474943591</v>
      </c>
      <c r="H805" s="16" t="n">
        <v>0.04999733278644</v>
      </c>
      <c r="I805" s="23" t="n">
        <f aca="false">G805-E805</f>
        <v>-0.000683023223613799</v>
      </c>
      <c r="J805" s="17" t="n">
        <f aca="false">100*(G805-E805)/E805</f>
        <v>-0.132958264798044</v>
      </c>
      <c r="K805" s="16" t="n">
        <v>-0.121161103487771</v>
      </c>
      <c r="L805" s="17" t="n">
        <v>162.836865165092</v>
      </c>
      <c r="M805" s="16" t="n">
        <v>0.903712812031643</v>
      </c>
      <c r="N805" s="16" t="n">
        <v>0.921453612815659</v>
      </c>
      <c r="O805" s="6" t="str">
        <f aca="false">IF(N805&lt;0.05,"Yes","No")</f>
        <v>No</v>
      </c>
      <c r="P805" s="16" t="n">
        <v>-0.0132135729379742</v>
      </c>
      <c r="Q805" s="16" t="n">
        <v>0.0183500344466775</v>
      </c>
      <c r="R805" s="16" t="n">
        <v>0.892282718147691</v>
      </c>
      <c r="S805" s="16" t="n">
        <v>0.0842925461552562</v>
      </c>
      <c r="T805" s="18" t="n">
        <v>-0.000684131113168469</v>
      </c>
      <c r="U805" s="16" t="n">
        <v>0.894201081853915</v>
      </c>
      <c r="V805" s="16" t="n">
        <v>0.91317997599623</v>
      </c>
      <c r="W805" s="6" t="s">
        <v>567</v>
      </c>
      <c r="X805" s="16" t="n">
        <v>0</v>
      </c>
      <c r="Y805" s="16" t="n">
        <v>0.537286373548354</v>
      </c>
      <c r="Z805" s="16" t="n">
        <f aca="false">(G805-E805)/SQRT(H805^2/D805+F805^2/C805)</f>
        <v>-0.121161103487771</v>
      </c>
      <c r="AA805" s="24" t="n">
        <f aca="false">ABS(K805-Z805)</f>
        <v>0</v>
      </c>
    </row>
    <row r="806" customFormat="false" ht="15" hidden="false" customHeight="false" outlineLevel="0" collapsed="false">
      <c r="A806" s="17" t="n">
        <v>1201</v>
      </c>
      <c r="B806" s="6" t="s">
        <v>487</v>
      </c>
      <c r="C806" s="6" t="n">
        <v>126</v>
      </c>
      <c r="D806" s="6" t="n">
        <v>626</v>
      </c>
      <c r="E806" s="16" t="n">
        <v>0.514050159899015</v>
      </c>
      <c r="F806" s="16" t="n">
        <v>0.0593058665100564</v>
      </c>
      <c r="G806" s="16" t="n">
        <v>0.513356233700015</v>
      </c>
      <c r="H806" s="16" t="n">
        <v>0.0501189712557259</v>
      </c>
      <c r="I806" s="23" t="n">
        <f aca="false">G806-E806</f>
        <v>-0.000693926199000328</v>
      </c>
      <c r="J806" s="17" t="n">
        <f aca="false">100*(G806-E806)/E806</f>
        <v>-0.13499192357739</v>
      </c>
      <c r="K806" s="16" t="n">
        <v>-0.122810504304763</v>
      </c>
      <c r="L806" s="17" t="n">
        <v>162.847247462386</v>
      </c>
      <c r="M806" s="16" t="n">
        <v>0.902408589468619</v>
      </c>
      <c r="N806" s="16" t="n">
        <v>0.921453612815659</v>
      </c>
      <c r="O806" s="6" t="str">
        <f aca="false">IF(N806&lt;0.05,"Yes","No")</f>
        <v>No</v>
      </c>
      <c r="P806" s="16" t="n">
        <v>-0.0133923018419461</v>
      </c>
      <c r="Q806" s="16" t="n">
        <v>0.0188498027241812</v>
      </c>
      <c r="R806" s="16" t="n">
        <v>0.890834799600908</v>
      </c>
      <c r="S806" s="16" t="n">
        <v>0.0849453309609051</v>
      </c>
      <c r="T806" s="18" t="n">
        <v>-0.000694998860541943</v>
      </c>
      <c r="U806" s="16" t="n">
        <v>0.892781855314564</v>
      </c>
      <c r="V806" s="16" t="n">
        <v>0.91317997599623</v>
      </c>
      <c r="W806" s="6" t="s">
        <v>567</v>
      </c>
      <c r="X806" s="16" t="n">
        <v>0</v>
      </c>
      <c r="Y806" s="16" t="n">
        <v>0.537349764186825</v>
      </c>
      <c r="Z806" s="16" t="n">
        <f aca="false">(G806-E806)/SQRT(H806^2/D806+F806^2/C806)</f>
        <v>-0.122810504304763</v>
      </c>
      <c r="AA806" s="24" t="n">
        <f aca="false">ABS(K806-Z806)</f>
        <v>0</v>
      </c>
    </row>
    <row r="807" customFormat="false" ht="15" hidden="false" customHeight="false" outlineLevel="0" collapsed="false">
      <c r="A807" s="17" t="n">
        <v>1202</v>
      </c>
      <c r="B807" s="6" t="s">
        <v>487</v>
      </c>
      <c r="C807" s="6" t="n">
        <v>126</v>
      </c>
      <c r="D807" s="6" t="n">
        <v>626</v>
      </c>
      <c r="E807" s="16" t="n">
        <v>0.514414952387886</v>
      </c>
      <c r="F807" s="16" t="n">
        <v>0.0594444718984088</v>
      </c>
      <c r="G807" s="16" t="n">
        <v>0.513709092625795</v>
      </c>
      <c r="H807" s="16" t="n">
        <v>0.0502429151198022</v>
      </c>
      <c r="I807" s="23" t="n">
        <f aca="false">G807-E807</f>
        <v>-0.00070585976209081</v>
      </c>
      <c r="J807" s="17" t="n">
        <f aca="false">100*(G807-E807)/E807</f>
        <v>-0.137216027414104</v>
      </c>
      <c r="K807" s="16" t="n">
        <v>-0.124629094372044</v>
      </c>
      <c r="L807" s="17" t="n">
        <v>162.857981999791</v>
      </c>
      <c r="M807" s="16" t="n">
        <v>0.900970893278681</v>
      </c>
      <c r="N807" s="16" t="n">
        <v>0.921453612815659</v>
      </c>
      <c r="O807" s="6" t="str">
        <f aca="false">IF(N807&lt;0.05,"Yes","No")</f>
        <v>No</v>
      </c>
      <c r="P807" s="16" t="n">
        <v>-0.013589408857451</v>
      </c>
      <c r="Q807" s="16" t="n">
        <v>0.0194087462302029</v>
      </c>
      <c r="R807" s="16" t="n">
        <v>0.889238419339796</v>
      </c>
      <c r="S807" s="16" t="n">
        <v>0.0856084705248998</v>
      </c>
      <c r="T807" s="18" t="n">
        <v>-0.000706896370893379</v>
      </c>
      <c r="U807" s="16" t="n">
        <v>0.89121704789709</v>
      </c>
      <c r="V807" s="16" t="n">
        <v>0.91317997599623</v>
      </c>
      <c r="W807" s="6" t="s">
        <v>567</v>
      </c>
      <c r="X807" s="16" t="n">
        <v>0</v>
      </c>
      <c r="Y807" s="16" t="n">
        <v>0.537539936102236</v>
      </c>
      <c r="Z807" s="16" t="n">
        <f aca="false">(G807-E807)/SQRT(H807^2/D807+F807^2/C807)</f>
        <v>-0.124629094372044</v>
      </c>
      <c r="AA807" s="24" t="n">
        <f aca="false">ABS(K807-Z807)</f>
        <v>0</v>
      </c>
    </row>
    <row r="808" customFormat="false" ht="15" hidden="false" customHeight="false" outlineLevel="0" collapsed="false">
      <c r="A808" s="17" t="n">
        <v>1203</v>
      </c>
      <c r="B808" s="6" t="s">
        <v>487</v>
      </c>
      <c r="C808" s="6" t="n">
        <v>126</v>
      </c>
      <c r="D808" s="6" t="n">
        <v>626</v>
      </c>
      <c r="E808" s="16" t="n">
        <v>0.514765454426644</v>
      </c>
      <c r="F808" s="16" t="n">
        <v>0.0595748849274211</v>
      </c>
      <c r="G808" s="16" t="n">
        <v>0.514051664561129</v>
      </c>
      <c r="H808" s="16" t="n">
        <v>0.0503592226594145</v>
      </c>
      <c r="I808" s="23" t="n">
        <f aca="false">G808-E808</f>
        <v>-0.000713789865515846</v>
      </c>
      <c r="J808" s="17" t="n">
        <f aca="false">100*(G808-E808)/E808</f>
        <v>-0.138663124997554</v>
      </c>
      <c r="K808" s="16" t="n">
        <v>-0.125751466387485</v>
      </c>
      <c r="L808" s="17" t="n">
        <v>162.867549401631</v>
      </c>
      <c r="M808" s="16" t="n">
        <v>0.900083756350873</v>
      </c>
      <c r="N808" s="16" t="n">
        <v>0.921453612815659</v>
      </c>
      <c r="O808" s="6" t="str">
        <f aca="false">IF(N808&lt;0.05,"Yes","No")</f>
        <v>No</v>
      </c>
      <c r="P808" s="16" t="n">
        <v>-0.0137107054239904</v>
      </c>
      <c r="Q808" s="16" t="n">
        <v>0.0197567703341806</v>
      </c>
      <c r="R808" s="16" t="n">
        <v>0.888256255183866</v>
      </c>
      <c r="S808" s="16" t="n">
        <v>0.086461494828281</v>
      </c>
      <c r="T808" s="18" t="n">
        <v>-0.000714792885723174</v>
      </c>
      <c r="U808" s="16" t="n">
        <v>0.890254131132899</v>
      </c>
      <c r="V808" s="16" t="n">
        <v>0.91317997599623</v>
      </c>
      <c r="W808" s="6" t="s">
        <v>567</v>
      </c>
      <c r="X808" s="16" t="n">
        <v>0</v>
      </c>
      <c r="Y808" s="16" t="n">
        <v>0.537603326740707</v>
      </c>
      <c r="Z808" s="16" t="n">
        <f aca="false">(G808-E808)/SQRT(H808^2/D808+F808^2/C808)</f>
        <v>-0.125751466387485</v>
      </c>
      <c r="AA808" s="24" t="n">
        <f aca="false">ABS(K808-Z808)</f>
        <v>0</v>
      </c>
    </row>
    <row r="809" customFormat="false" ht="15" hidden="false" customHeight="false" outlineLevel="0" collapsed="false">
      <c r="A809" s="17" t="n">
        <v>1204</v>
      </c>
      <c r="B809" s="6" t="s">
        <v>487</v>
      </c>
      <c r="C809" s="6" t="n">
        <v>126</v>
      </c>
      <c r="D809" s="6" t="n">
        <v>626</v>
      </c>
      <c r="E809" s="16" t="n">
        <v>0.515136534732486</v>
      </c>
      <c r="F809" s="16" t="n">
        <v>0.0597067212506058</v>
      </c>
      <c r="G809" s="16" t="n">
        <v>0.514419826265341</v>
      </c>
      <c r="H809" s="16" t="n">
        <v>0.0504787747571049</v>
      </c>
      <c r="I809" s="23" t="n">
        <f aca="false">G809-E809</f>
        <v>-0.000716708467144334</v>
      </c>
      <c r="J809" s="17" t="n">
        <f aca="false">100*(G809-E809)/E809</f>
        <v>-0.139129807113473</v>
      </c>
      <c r="K809" s="16" t="n">
        <v>-0.125984300856088</v>
      </c>
      <c r="L809" s="17" t="n">
        <v>162.880281363168</v>
      </c>
      <c r="M809" s="16" t="n">
        <v>0.899899726537931</v>
      </c>
      <c r="N809" s="16" t="n">
        <v>0.921453612815659</v>
      </c>
      <c r="O809" s="6" t="str">
        <f aca="false">IF(N809&lt;0.05,"Yes","No")</f>
        <v>No</v>
      </c>
      <c r="P809" s="16" t="n">
        <v>-0.0137346446591386</v>
      </c>
      <c r="Q809" s="16" t="n">
        <v>0.0198258221966319</v>
      </c>
      <c r="R809" s="16" t="n">
        <v>0.888062434355016</v>
      </c>
      <c r="S809" s="16" t="n">
        <v>0.0874521582356145</v>
      </c>
      <c r="T809" s="18" t="n">
        <v>-0.000717673980349364</v>
      </c>
      <c r="U809" s="16" t="n">
        <v>0.890063862554493</v>
      </c>
      <c r="V809" s="16" t="n">
        <v>0.91317997599623</v>
      </c>
      <c r="W809" s="6" t="s">
        <v>567</v>
      </c>
      <c r="X809" s="16" t="n">
        <v>0</v>
      </c>
      <c r="Y809" s="16" t="n">
        <v>0.537641361123789</v>
      </c>
      <c r="Z809" s="16" t="n">
        <f aca="false">(G809-E809)/SQRT(H809^2/D809+F809^2/C809)</f>
        <v>-0.125984300856088</v>
      </c>
      <c r="AA809" s="24" t="n">
        <f aca="false">ABS(K809-Z809)</f>
        <v>0</v>
      </c>
    </row>
    <row r="810" customFormat="false" ht="15" hidden="false" customHeight="false" outlineLevel="0" collapsed="false">
      <c r="A810" s="17" t="n">
        <v>1205</v>
      </c>
      <c r="B810" s="6" t="s">
        <v>487</v>
      </c>
      <c r="C810" s="6" t="n">
        <v>126</v>
      </c>
      <c r="D810" s="6" t="n">
        <v>626</v>
      </c>
      <c r="E810" s="16" t="n">
        <v>0.51547896341672</v>
      </c>
      <c r="F810" s="16" t="n">
        <v>0.0598236790776269</v>
      </c>
      <c r="G810" s="16" t="n">
        <v>0.514755443785899</v>
      </c>
      <c r="H810" s="16" t="n">
        <v>0.0505809671559322</v>
      </c>
      <c r="I810" s="23" t="n">
        <f aca="false">G810-E810</f>
        <v>-0.000723519630821179</v>
      </c>
      <c r="J810" s="17" t="n">
        <f aca="false">100*(G810-E810)/E810</f>
        <v>-0.140358711444889</v>
      </c>
      <c r="K810" s="16" t="n">
        <v>-0.126931888936418</v>
      </c>
      <c r="L810" s="17" t="n">
        <v>162.885470016886</v>
      </c>
      <c r="M810" s="16" t="n">
        <v>0.899150863746265</v>
      </c>
      <c r="N810" s="16" t="n">
        <v>0.921453612815659</v>
      </c>
      <c r="O810" s="6" t="str">
        <f aca="false">IF(N810&lt;0.05,"Yes","No")</f>
        <v>No</v>
      </c>
      <c r="P810" s="16" t="n">
        <v>-0.0138373556278387</v>
      </c>
      <c r="Q810" s="16" t="n">
        <v>0.0201234554494444</v>
      </c>
      <c r="R810" s="16" t="n">
        <v>0.88723092493243</v>
      </c>
      <c r="S810" s="16" t="n">
        <v>0.0882962730220879</v>
      </c>
      <c r="T810" s="18" t="n">
        <v>-0.000724456036968545</v>
      </c>
      <c r="U810" s="16" t="n">
        <v>0.889248609086332</v>
      </c>
      <c r="V810" s="16" t="n">
        <v>0.91317997599623</v>
      </c>
      <c r="W810" s="6" t="s">
        <v>567</v>
      </c>
      <c r="X810" s="16" t="n">
        <v>0</v>
      </c>
      <c r="Y810" s="16" t="n">
        <v>0.537685734570719</v>
      </c>
      <c r="Z810" s="16" t="n">
        <f aca="false">(G810-E810)/SQRT(H810^2/D810+F810^2/C810)</f>
        <v>-0.126931888936418</v>
      </c>
      <c r="AA810" s="24" t="n">
        <f aca="false">ABS(K810-Z810)</f>
        <v>0</v>
      </c>
    </row>
    <row r="811" customFormat="false" ht="15" hidden="false" customHeight="false" outlineLevel="0" collapsed="false">
      <c r="A811" s="17" t="n">
        <v>1206</v>
      </c>
      <c r="B811" s="6" t="s">
        <v>487</v>
      </c>
      <c r="C811" s="6" t="n">
        <v>126</v>
      </c>
      <c r="D811" s="6" t="n">
        <v>626</v>
      </c>
      <c r="E811" s="16" t="n">
        <v>0.515822021024568</v>
      </c>
      <c r="F811" s="16" t="n">
        <v>0.0599409017377149</v>
      </c>
      <c r="G811" s="16" t="n">
        <v>0.515093662582647</v>
      </c>
      <c r="H811" s="16" t="n">
        <v>0.050681605760902</v>
      </c>
      <c r="I811" s="23" t="n">
        <f aca="false">G811-E811</f>
        <v>-0.000728358441920429</v>
      </c>
      <c r="J811" s="17" t="n">
        <f aca="false">100*(G811-E811)/E811</f>
        <v>-0.141203440766973</v>
      </c>
      <c r="K811" s="16" t="n">
        <v>-0.127530417784715</v>
      </c>
      <c r="L811" s="17" t="n">
        <v>162.887858085514</v>
      </c>
      <c r="M811" s="16" t="n">
        <v>0.89867790401531</v>
      </c>
      <c r="N811" s="16" t="n">
        <v>0.921453612815659</v>
      </c>
      <c r="O811" s="6" t="str">
        <f aca="false">IF(N811&lt;0.05,"Yes","No")</f>
        <v>No</v>
      </c>
      <c r="P811" s="16" t="n">
        <v>-0.0139023290909239</v>
      </c>
      <c r="Q811" s="16" t="n">
        <v>0.0203128789626674</v>
      </c>
      <c r="R811" s="16" t="n">
        <v>0.886704988337747</v>
      </c>
      <c r="S811" s="16" t="n">
        <v>0.0891227914775717</v>
      </c>
      <c r="T811" s="18" t="n">
        <v>-0.000729269506751555</v>
      </c>
      <c r="U811" s="16" t="n">
        <v>0.888732886452496</v>
      </c>
      <c r="V811" s="16" t="n">
        <v>0.91317997599623</v>
      </c>
      <c r="W811" s="6" t="s">
        <v>567</v>
      </c>
      <c r="X811" s="16" t="n">
        <v>0</v>
      </c>
      <c r="Y811" s="16" t="n">
        <v>0.537831533039201</v>
      </c>
      <c r="Z811" s="16" t="n">
        <f aca="false">(G811-E811)/SQRT(H811^2/D811+F811^2/C811)</f>
        <v>-0.127530417784715</v>
      </c>
      <c r="AA811" s="24" t="n">
        <f aca="false">ABS(K811-Z811)</f>
        <v>0</v>
      </c>
    </row>
    <row r="812" customFormat="false" ht="15" hidden="false" customHeight="false" outlineLevel="0" collapsed="false">
      <c r="A812" s="17" t="n">
        <v>1207</v>
      </c>
      <c r="B812" s="6" t="s">
        <v>487</v>
      </c>
      <c r="C812" s="6" t="n">
        <v>126</v>
      </c>
      <c r="D812" s="6" t="n">
        <v>626</v>
      </c>
      <c r="E812" s="16" t="n">
        <v>0.51613090364706</v>
      </c>
      <c r="F812" s="16" t="n">
        <v>0.0600328990649126</v>
      </c>
      <c r="G812" s="16" t="n">
        <v>0.515393569827461</v>
      </c>
      <c r="H812" s="16" t="n">
        <v>0.0507583464736118</v>
      </c>
      <c r="I812" s="23" t="n">
        <f aca="false">G812-E812</f>
        <v>-0.00073733381959884</v>
      </c>
      <c r="J812" s="17" t="n">
        <f aca="false">100*(G812-E812)/E812</f>
        <v>-0.142857909570756</v>
      </c>
      <c r="K812" s="16" t="n">
        <v>-0.128904434902455</v>
      </c>
      <c r="L812" s="17" t="n">
        <v>162.88622535728</v>
      </c>
      <c r="M812" s="16" t="n">
        <v>0.897592295074159</v>
      </c>
      <c r="N812" s="16" t="n">
        <v>0.921453612815659</v>
      </c>
      <c r="O812" s="6" t="str">
        <f aca="false">IF(N812&lt;0.05,"Yes","No")</f>
        <v>No</v>
      </c>
      <c r="P812" s="16" t="n">
        <v>-0.0140523030105461</v>
      </c>
      <c r="Q812" s="16" t="n">
        <v>0.020753500655163</v>
      </c>
      <c r="R812" s="16" t="n">
        <v>0.885491195161733</v>
      </c>
      <c r="S812" s="16" t="n">
        <v>0.0896524232095772</v>
      </c>
      <c r="T812" s="18" t="n">
        <v>-0.000738221811065278</v>
      </c>
      <c r="U812" s="16" t="n">
        <v>0.887542875899067</v>
      </c>
      <c r="V812" s="16" t="n">
        <v>0.91317997599623</v>
      </c>
      <c r="W812" s="6" t="s">
        <v>567</v>
      </c>
      <c r="X812" s="16" t="n">
        <v>0</v>
      </c>
      <c r="Y812" s="16" t="n">
        <v>0.538047061210001</v>
      </c>
      <c r="Z812" s="16" t="n">
        <f aca="false">(G812-E812)/SQRT(H812^2/D812+F812^2/C812)</f>
        <v>-0.128904434902455</v>
      </c>
      <c r="AA812" s="24" t="n">
        <f aca="false">ABS(K812-Z812)</f>
        <v>0</v>
      </c>
    </row>
    <row r="813" customFormat="false" ht="15" hidden="false" customHeight="false" outlineLevel="0" collapsed="false">
      <c r="A813" s="17" t="n">
        <v>1208</v>
      </c>
      <c r="B813" s="6" t="s">
        <v>487</v>
      </c>
      <c r="C813" s="6" t="n">
        <v>126</v>
      </c>
      <c r="D813" s="6" t="n">
        <v>626</v>
      </c>
      <c r="E813" s="16" t="n">
        <v>0.516435931126277</v>
      </c>
      <c r="F813" s="16" t="n">
        <v>0.0601174347596208</v>
      </c>
      <c r="G813" s="16" t="n">
        <v>0.515682683680385</v>
      </c>
      <c r="H813" s="16" t="n">
        <v>0.0508254102598082</v>
      </c>
      <c r="I813" s="23" t="n">
        <f aca="false">G813-E813</f>
        <v>-0.000753247445891558</v>
      </c>
      <c r="J813" s="17" t="n">
        <f aca="false">100*(G813-E813)/E813</f>
        <v>-0.145854964864437</v>
      </c>
      <c r="K813" s="16" t="n">
        <v>-0.13150279697775</v>
      </c>
      <c r="L813" s="17" t="n">
        <v>162.879345167232</v>
      </c>
      <c r="M813" s="16" t="n">
        <v>0.895539867208741</v>
      </c>
      <c r="N813" s="16" t="n">
        <v>0.921453612815659</v>
      </c>
      <c r="O813" s="6" t="str">
        <f aca="false">IF(N813&lt;0.05,"Yes","No")</f>
        <v>No</v>
      </c>
      <c r="P813" s="16" t="n">
        <v>-0.0143363749497756</v>
      </c>
      <c r="Q813" s="16" t="n">
        <v>0.0216010594903416</v>
      </c>
      <c r="R813" s="16" t="n">
        <v>0.883192838285015</v>
      </c>
      <c r="S813" s="16" t="n">
        <v>0.0900796204011279</v>
      </c>
      <c r="T813" s="18" t="n">
        <v>-0.000754113834273112</v>
      </c>
      <c r="U813" s="16" t="n">
        <v>0.885289686099666</v>
      </c>
      <c r="V813" s="16" t="n">
        <v>0.91317997599623</v>
      </c>
      <c r="W813" s="6" t="s">
        <v>567</v>
      </c>
      <c r="X813" s="16" t="n">
        <v>0</v>
      </c>
      <c r="Y813" s="16" t="n">
        <v>0.538186520614636</v>
      </c>
      <c r="Z813" s="16" t="n">
        <f aca="false">(G813-E813)/SQRT(H813^2/D813+F813^2/C813)</f>
        <v>-0.13150279697775</v>
      </c>
      <c r="AA813" s="24" t="n">
        <f aca="false">ABS(K813-Z813)</f>
        <v>0</v>
      </c>
    </row>
    <row r="814" customFormat="false" ht="15" hidden="false" customHeight="false" outlineLevel="0" collapsed="false">
      <c r="A814" s="17" t="n">
        <v>1209</v>
      </c>
      <c r="B814" s="6" t="s">
        <v>487</v>
      </c>
      <c r="C814" s="6" t="n">
        <v>126</v>
      </c>
      <c r="D814" s="6" t="n">
        <v>626</v>
      </c>
      <c r="E814" s="16" t="n">
        <v>0.5166919439558</v>
      </c>
      <c r="F814" s="16" t="n">
        <v>0.0601724930694686</v>
      </c>
      <c r="G814" s="16" t="n">
        <v>0.51592983019809</v>
      </c>
      <c r="H814" s="16" t="n">
        <v>0.0508666237423995</v>
      </c>
      <c r="I814" s="23" t="n">
        <f aca="false">G814-E814</f>
        <v>-0.000762113757709959</v>
      </c>
      <c r="J814" s="17" t="n">
        <f aca="false">100*(G814-E814)/E814</f>
        <v>-0.147498672395626</v>
      </c>
      <c r="K814" s="16" t="n">
        <v>-0.132930698525921</v>
      </c>
      <c r="L814" s="17" t="n">
        <v>162.871034323393</v>
      </c>
      <c r="M814" s="16" t="n">
        <v>0.894412281994943</v>
      </c>
      <c r="N814" s="16" t="n">
        <v>0.921453612815659</v>
      </c>
      <c r="O814" s="6" t="str">
        <f aca="false">IF(N814&lt;0.05,"Yes","No")</f>
        <v>No</v>
      </c>
      <c r="P814" s="16" t="n">
        <v>-0.0144930405252121</v>
      </c>
      <c r="Q814" s="16" t="n">
        <v>0.0220757447725229</v>
      </c>
      <c r="R814" s="16" t="n">
        <v>0.88192571537694</v>
      </c>
      <c r="S814" s="16" t="n">
        <v>0.0904428558664569</v>
      </c>
      <c r="T814" s="18" t="n">
        <v>-0.000762962183741472</v>
      </c>
      <c r="U814" s="16" t="n">
        <v>0.884047430243718</v>
      </c>
      <c r="V814" s="16" t="n">
        <v>0.91317997599623</v>
      </c>
      <c r="W814" s="6" t="s">
        <v>567</v>
      </c>
      <c r="X814" s="16" t="n">
        <v>0</v>
      </c>
      <c r="Y814" s="16" t="n">
        <v>0.538402048785435</v>
      </c>
      <c r="Z814" s="16" t="n">
        <f aca="false">(G814-E814)/SQRT(H814^2/D814+F814^2/C814)</f>
        <v>-0.132930698525921</v>
      </c>
      <c r="AA814" s="24" t="n">
        <f aca="false">ABS(K814-Z814)</f>
        <v>0</v>
      </c>
    </row>
    <row r="815" customFormat="false" ht="15" hidden="false" customHeight="false" outlineLevel="0" collapsed="false">
      <c r="A815" s="17" t="n">
        <v>1210</v>
      </c>
      <c r="B815" s="6" t="s">
        <v>487</v>
      </c>
      <c r="C815" s="6" t="n">
        <v>126</v>
      </c>
      <c r="D815" s="6" t="n">
        <v>626</v>
      </c>
      <c r="E815" s="16" t="n">
        <v>0.516923996191176</v>
      </c>
      <c r="F815" s="16" t="n">
        <v>0.0602089802330303</v>
      </c>
      <c r="G815" s="16" t="n">
        <v>0.516152364472612</v>
      </c>
      <c r="H815" s="16" t="n">
        <v>0.0508904955917468</v>
      </c>
      <c r="I815" s="23" t="n">
        <f aca="false">G815-E815</f>
        <v>-0.000771631718564536</v>
      </c>
      <c r="J815" s="17" t="n">
        <f aca="false">100*(G815-E815)/E815</f>
        <v>-0.149273727714347</v>
      </c>
      <c r="K815" s="16" t="n">
        <v>-0.134511610212681</v>
      </c>
      <c r="L815" s="17" t="n">
        <v>162.860180278828</v>
      </c>
      <c r="M815" s="16" t="n">
        <v>0.893164120880062</v>
      </c>
      <c r="N815" s="16" t="n">
        <v>0.921453612815659</v>
      </c>
      <c r="O815" s="6" t="str">
        <f aca="false">IF(N815&lt;0.05,"Yes","No")</f>
        <v>No</v>
      </c>
      <c r="P815" s="16" t="n">
        <v>-0.0146667198492289</v>
      </c>
      <c r="Q815" s="16" t="n">
        <v>0.0226080104009476</v>
      </c>
      <c r="R815" s="16" t="n">
        <v>0.880521337966311</v>
      </c>
      <c r="S815" s="16" t="n">
        <v>0.0906869969532038</v>
      </c>
      <c r="T815" s="18" t="n">
        <v>-0.000772463416956059</v>
      </c>
      <c r="U815" s="16" t="n">
        <v>0.882670526807688</v>
      </c>
      <c r="V815" s="16" t="n">
        <v>0.91317997599623</v>
      </c>
      <c r="W815" s="6" t="s">
        <v>567</v>
      </c>
      <c r="X815" s="16" t="n">
        <v>0</v>
      </c>
      <c r="Y815" s="16" t="n">
        <v>0.538642933211623</v>
      </c>
      <c r="Z815" s="16" t="n">
        <f aca="false">(G815-E815)/SQRT(H815^2/D815+F815^2/C815)</f>
        <v>-0.134511610212681</v>
      </c>
      <c r="AA815" s="24" t="n">
        <f aca="false">ABS(K815-Z815)</f>
        <v>0</v>
      </c>
    </row>
    <row r="816" customFormat="false" ht="15" hidden="false" customHeight="false" outlineLevel="0" collapsed="false">
      <c r="A816" s="17" t="n">
        <v>1211</v>
      </c>
      <c r="B816" s="6" t="s">
        <v>487</v>
      </c>
      <c r="C816" s="6" t="n">
        <v>126</v>
      </c>
      <c r="D816" s="6" t="n">
        <v>626</v>
      </c>
      <c r="E816" s="16" t="n">
        <v>0.517106055267273</v>
      </c>
      <c r="F816" s="16" t="n">
        <v>0.0602168499811207</v>
      </c>
      <c r="G816" s="16" t="n">
        <v>0.516329266630804</v>
      </c>
      <c r="H816" s="16" t="n">
        <v>0.0508882530966948</v>
      </c>
      <c r="I816" s="23" t="n">
        <f aca="false">G816-E816</f>
        <v>-0.000776788636469905</v>
      </c>
      <c r="J816" s="17" t="n">
        <f aca="false">100*(G816-E816)/E816</f>
        <v>-0.150218437505709</v>
      </c>
      <c r="K816" s="16" t="n">
        <v>-0.135395846767994</v>
      </c>
      <c r="L816" s="17" t="n">
        <v>162.846338884726</v>
      </c>
      <c r="M816" s="16" t="n">
        <v>0.892466122914387</v>
      </c>
      <c r="N816" s="16" t="n">
        <v>0.921453612815659</v>
      </c>
      <c r="O816" s="6" t="str">
        <f aca="false">IF(N816&lt;0.05,"Yes","No")</f>
        <v>No</v>
      </c>
      <c r="P816" s="16" t="n">
        <v>-0.0147648256727315</v>
      </c>
      <c r="Q816" s="16" t="n">
        <v>0.0229114723252028</v>
      </c>
      <c r="R816" s="16" t="n">
        <v>0.879728216750327</v>
      </c>
      <c r="S816" s="16" t="n">
        <v>0.0909138714333186</v>
      </c>
      <c r="T816" s="18" t="n">
        <v>-0.000777607379508673</v>
      </c>
      <c r="U816" s="16" t="n">
        <v>0.881893089075742</v>
      </c>
      <c r="V816" s="16" t="n">
        <v>0.91317997599623</v>
      </c>
      <c r="W816" s="6" t="s">
        <v>567</v>
      </c>
      <c r="X816" s="16" t="n">
        <v>0</v>
      </c>
      <c r="Y816" s="16" t="n">
        <v>0.538731680105482</v>
      </c>
      <c r="Z816" s="16" t="n">
        <f aca="false">(G816-E816)/SQRT(H816^2/D816+F816^2/C816)</f>
        <v>-0.135395846767994</v>
      </c>
      <c r="AA816" s="24" t="n">
        <f aca="false">ABS(K816-Z816)</f>
        <v>0</v>
      </c>
    </row>
    <row r="817" customFormat="false" ht="15" hidden="false" customHeight="false" outlineLevel="0" collapsed="false">
      <c r="A817" s="17" t="n">
        <v>1212</v>
      </c>
      <c r="B817" s="6" t="s">
        <v>487</v>
      </c>
      <c r="C817" s="6" t="n">
        <v>126</v>
      </c>
      <c r="D817" s="6" t="n">
        <v>626</v>
      </c>
      <c r="E817" s="16" t="n">
        <v>0.51724580545274</v>
      </c>
      <c r="F817" s="16" t="n">
        <v>0.0601985078244888</v>
      </c>
      <c r="G817" s="16" t="n">
        <v>0.516467598775705</v>
      </c>
      <c r="H817" s="16" t="n">
        <v>0.0508612974682475</v>
      </c>
      <c r="I817" s="23" t="n">
        <f aca="false">G817-E817</f>
        <v>-0.000778206677035098</v>
      </c>
      <c r="J817" s="17" t="n">
        <f aca="false">100*(G817-E817)/E817</f>
        <v>-0.15045200344427</v>
      </c>
      <c r="K817" s="16" t="n">
        <v>-0.135688183316466</v>
      </c>
      <c r="L817" s="17" t="n">
        <v>162.828511139754</v>
      </c>
      <c r="M817" s="16" t="n">
        <v>0.892235390651244</v>
      </c>
      <c r="N817" s="16" t="n">
        <v>0.921453612815659</v>
      </c>
      <c r="O817" s="6" t="str">
        <f aca="false">IF(N817&lt;0.05,"Yes","No")</f>
        <v>No</v>
      </c>
      <c r="P817" s="16" t="n">
        <v>-0.0147988892457489</v>
      </c>
      <c r="Q817" s="16" t="n">
        <v>0.0230173112836269</v>
      </c>
      <c r="R817" s="16" t="n">
        <v>0.879452863345948</v>
      </c>
      <c r="S817" s="16" t="n">
        <v>0.0910783251772261</v>
      </c>
      <c r="T817" s="18" t="n">
        <v>-0.000779016996087585</v>
      </c>
      <c r="U817" s="16" t="n">
        <v>0.881623362578801</v>
      </c>
      <c r="V817" s="16" t="n">
        <v>0.91317997599623</v>
      </c>
      <c r="W817" s="6" t="s">
        <v>567</v>
      </c>
      <c r="X817" s="16" t="n">
        <v>0</v>
      </c>
      <c r="Y817" s="16" t="n">
        <v>0.538883817637811</v>
      </c>
      <c r="Z817" s="16" t="n">
        <f aca="false">(G817-E817)/SQRT(H817^2/D817+F817^2/C817)</f>
        <v>-0.135688183316466</v>
      </c>
      <c r="AA817" s="24" t="n">
        <f aca="false">ABS(K817-Z817)</f>
        <v>0</v>
      </c>
    </row>
    <row r="818" customFormat="false" ht="15" hidden="false" customHeight="false" outlineLevel="0" collapsed="false">
      <c r="A818" s="17" t="n">
        <v>1213</v>
      </c>
      <c r="B818" s="6" t="s">
        <v>487</v>
      </c>
      <c r="C818" s="6" t="n">
        <v>126</v>
      </c>
      <c r="D818" s="6" t="n">
        <v>626</v>
      </c>
      <c r="E818" s="16" t="n">
        <v>0.517345897025532</v>
      </c>
      <c r="F818" s="16" t="n">
        <v>0.0601574802624413</v>
      </c>
      <c r="G818" s="16" t="n">
        <v>0.516570530522365</v>
      </c>
      <c r="H818" s="16" t="n">
        <v>0.0508146649028687</v>
      </c>
      <c r="I818" s="23" t="n">
        <f aca="false">G818-E818</f>
        <v>-0.000775366503167452</v>
      </c>
      <c r="J818" s="17" t="n">
        <f aca="false">100*(G818-E818)/E818</f>
        <v>-0.149873905954489</v>
      </c>
      <c r="K818" s="16" t="n">
        <v>-0.135289174233322</v>
      </c>
      <c r="L818" s="17" t="n">
        <v>162.809876200069</v>
      </c>
      <c r="M818" s="16" t="n">
        <v>0.892550362640067</v>
      </c>
      <c r="N818" s="16" t="n">
        <v>0.921453612815659</v>
      </c>
      <c r="O818" s="6" t="str">
        <f aca="false">IF(N818&lt;0.05,"Yes","No")</f>
        <v>No</v>
      </c>
      <c r="P818" s="16" t="n">
        <v>-0.0147576491920914</v>
      </c>
      <c r="Q818" s="16" t="n">
        <v>0.0228892053805146</v>
      </c>
      <c r="R818" s="16" t="n">
        <v>0.879786229799199</v>
      </c>
      <c r="S818" s="16" t="n">
        <v>0.0912199131827206</v>
      </c>
      <c r="T818" s="18" t="n">
        <v>-0.000776168056764628</v>
      </c>
      <c r="U818" s="16" t="n">
        <v>0.881950547519758</v>
      </c>
      <c r="V818" s="16" t="n">
        <v>0.91317997599623</v>
      </c>
      <c r="W818" s="6" t="s">
        <v>567</v>
      </c>
      <c r="X818" s="16" t="n">
        <v>0</v>
      </c>
      <c r="Y818" s="16" t="n">
        <v>0.538883817637811</v>
      </c>
      <c r="Z818" s="16" t="n">
        <f aca="false">(G818-E818)/SQRT(H818^2/D818+F818^2/C818)</f>
        <v>-0.135289174233322</v>
      </c>
      <c r="AA818" s="24" t="n">
        <f aca="false">ABS(K818-Z818)</f>
        <v>0</v>
      </c>
    </row>
    <row r="819" customFormat="false" ht="15" hidden="false" customHeight="false" outlineLevel="0" collapsed="false">
      <c r="A819" s="17" t="n">
        <v>1214</v>
      </c>
      <c r="B819" s="6" t="s">
        <v>487</v>
      </c>
      <c r="C819" s="6" t="n">
        <v>126</v>
      </c>
      <c r="D819" s="6" t="n">
        <v>626</v>
      </c>
      <c r="E819" s="16" t="n">
        <v>0.517399825510525</v>
      </c>
      <c r="F819" s="16" t="n">
        <v>0.0600901096421452</v>
      </c>
      <c r="G819" s="16" t="n">
        <v>0.516632820661076</v>
      </c>
      <c r="H819" s="16" t="n">
        <v>0.0507440647226885</v>
      </c>
      <c r="I819" s="23" t="n">
        <f aca="false">G819-E819</f>
        <v>-0.000767004849448916</v>
      </c>
      <c r="J819" s="17" t="n">
        <f aca="false">100*(G819-E819)/E819</f>
        <v>-0.148242193296471</v>
      </c>
      <c r="K819" s="16" t="n">
        <v>-0.13398478155848</v>
      </c>
      <c r="L819" s="17" t="n">
        <v>162.788539451996</v>
      </c>
      <c r="M819" s="16" t="n">
        <v>0.893580109422175</v>
      </c>
      <c r="N819" s="16" t="n">
        <v>0.921453612815659</v>
      </c>
      <c r="O819" s="6" t="str">
        <f aca="false">IF(N819&lt;0.05,"Yes","No")</f>
        <v>No</v>
      </c>
      <c r="P819" s="16" t="n">
        <v>-0.0146179479812484</v>
      </c>
      <c r="Q819" s="16" t="n">
        <v>0.0224579016390015</v>
      </c>
      <c r="R819" s="16" t="n">
        <v>0.880915671264698</v>
      </c>
      <c r="S819" s="16" t="n">
        <v>0.091314765818</v>
      </c>
      <c r="T819" s="18" t="n">
        <v>-0.000767798327961655</v>
      </c>
      <c r="U819" s="16" t="n">
        <v>0.883058425711201</v>
      </c>
      <c r="V819" s="16" t="n">
        <v>0.91317997599623</v>
      </c>
      <c r="W819" s="6" t="s">
        <v>567</v>
      </c>
      <c r="X819" s="16" t="n">
        <v>0</v>
      </c>
      <c r="Y819" s="16" t="n">
        <v>0.538997920787058</v>
      </c>
      <c r="Z819" s="16" t="n">
        <f aca="false">(G819-E819)/SQRT(H819^2/D819+F819^2/C819)</f>
        <v>-0.13398478155848</v>
      </c>
      <c r="AA819" s="24" t="n">
        <f aca="false">ABS(K819-Z819)</f>
        <v>0</v>
      </c>
    </row>
    <row r="820" customFormat="false" ht="15" hidden="false" customHeight="false" outlineLevel="0" collapsed="false">
      <c r="A820" s="17" t="n">
        <v>1215</v>
      </c>
      <c r="B820" s="6" t="s">
        <v>487</v>
      </c>
      <c r="C820" s="6" t="n">
        <v>126</v>
      </c>
      <c r="D820" s="6" t="n">
        <v>626</v>
      </c>
      <c r="E820" s="16" t="n">
        <v>0.517417087914452</v>
      </c>
      <c r="F820" s="16" t="n">
        <v>0.0599995681277841</v>
      </c>
      <c r="G820" s="16" t="n">
        <v>0.516658199909396</v>
      </c>
      <c r="H820" s="16" t="n">
        <v>0.0506534456361744</v>
      </c>
      <c r="I820" s="23" t="n">
        <f aca="false">G820-E820</f>
        <v>-0.000758888005055636</v>
      </c>
      <c r="J820" s="17" t="n">
        <f aca="false">100*(G820-E820)/E820</f>
        <v>-0.146668523862341</v>
      </c>
      <c r="K820" s="16" t="n">
        <v>-0.132771589938449</v>
      </c>
      <c r="L820" s="17" t="n">
        <v>162.766448385088</v>
      </c>
      <c r="M820" s="16" t="n">
        <v>0.894538022387493</v>
      </c>
      <c r="N820" s="16" t="n">
        <v>0.921453612815659</v>
      </c>
      <c r="O820" s="6" t="str">
        <f aca="false">IF(N820&lt;0.05,"Yes","No")</f>
        <v>No</v>
      </c>
      <c r="P820" s="16" t="n">
        <v>-0.0144882408478627</v>
      </c>
      <c r="Q820" s="16" t="n">
        <v>0.0220611254927231</v>
      </c>
      <c r="R820" s="16" t="n">
        <v>0.881964531047867</v>
      </c>
      <c r="S820" s="16" t="n">
        <v>0.0912876115521359</v>
      </c>
      <c r="T820" s="18" t="n">
        <v>-0.000759675582691403</v>
      </c>
      <c r="U820" s="16" t="n">
        <v>0.884087388921309</v>
      </c>
      <c r="V820" s="16" t="n">
        <v>0.91317997599623</v>
      </c>
      <c r="W820" s="6" t="s">
        <v>567</v>
      </c>
      <c r="X820" s="16" t="n">
        <v>0</v>
      </c>
      <c r="Y820" s="16" t="n">
        <v>0.539086667680917</v>
      </c>
      <c r="Z820" s="16" t="n">
        <f aca="false">(G820-E820)/SQRT(H820^2/D820+F820^2/C820)</f>
        <v>-0.132771589938449</v>
      </c>
      <c r="AA820" s="24" t="n">
        <f aca="false">ABS(K820-Z820)</f>
        <v>0</v>
      </c>
    </row>
    <row r="821" customFormat="false" ht="15" hidden="false" customHeight="false" outlineLevel="0" collapsed="false">
      <c r="A821" s="17" t="n">
        <v>1216</v>
      </c>
      <c r="B821" s="6" t="s">
        <v>487</v>
      </c>
      <c r="C821" s="6" t="n">
        <v>126</v>
      </c>
      <c r="D821" s="6" t="n">
        <v>626</v>
      </c>
      <c r="E821" s="16" t="n">
        <v>0.517407511198331</v>
      </c>
      <c r="F821" s="16" t="n">
        <v>0.0598924754540699</v>
      </c>
      <c r="G821" s="16" t="n">
        <v>0.51665644128673</v>
      </c>
      <c r="H821" s="16" t="n">
        <v>0.0505470906425095</v>
      </c>
      <c r="I821" s="23" t="n">
        <f aca="false">G821-E821</f>
        <v>-0.000751069911601454</v>
      </c>
      <c r="J821" s="17" t="n">
        <f aca="false">100*(G821-E821)/E821</f>
        <v>-0.145160225807691</v>
      </c>
      <c r="K821" s="16" t="n">
        <v>-0.131643939896153</v>
      </c>
      <c r="L821" s="17" t="n">
        <v>162.741537725847</v>
      </c>
      <c r="M821" s="16" t="n">
        <v>0.895428536594055</v>
      </c>
      <c r="N821" s="16" t="n">
        <v>0.921453612815659</v>
      </c>
      <c r="O821" s="6" t="str">
        <f aca="false">IF(N821&lt;0.05,"Yes","No")</f>
        <v>No</v>
      </c>
      <c r="P821" s="16" t="n">
        <v>-0.014368159533132</v>
      </c>
      <c r="Q821" s="16" t="n">
        <v>0.0216969472964518</v>
      </c>
      <c r="R821" s="16" t="n">
        <v>0.882935737870016</v>
      </c>
      <c r="S821" s="16" t="n">
        <v>0.091116998259982</v>
      </c>
      <c r="T821" s="18" t="n">
        <v>-0.000751853931717342</v>
      </c>
      <c r="U821" s="16" t="n">
        <v>0.885040311460076</v>
      </c>
      <c r="V821" s="16" t="n">
        <v>0.91317997599623</v>
      </c>
      <c r="W821" s="6" t="s">
        <v>567</v>
      </c>
      <c r="X821" s="16" t="n">
        <v>0</v>
      </c>
      <c r="Y821" s="16" t="n">
        <v>0.539073989553223</v>
      </c>
      <c r="Z821" s="16" t="n">
        <f aca="false">(G821-E821)/SQRT(H821^2/D821+F821^2/C821)</f>
        <v>-0.131643939896153</v>
      </c>
      <c r="AA821" s="24" t="n">
        <f aca="false">ABS(K821-Z821)</f>
        <v>0</v>
      </c>
    </row>
    <row r="822" customFormat="false" ht="15" hidden="false" customHeight="false" outlineLevel="0" collapsed="false">
      <c r="A822" s="17" t="n">
        <v>1217</v>
      </c>
      <c r="B822" s="6" t="s">
        <v>487</v>
      </c>
      <c r="C822" s="6" t="n">
        <v>126</v>
      </c>
      <c r="D822" s="6" t="n">
        <v>626</v>
      </c>
      <c r="E822" s="16" t="n">
        <v>0.517355941827335</v>
      </c>
      <c r="F822" s="16" t="n">
        <v>0.0597604531419605</v>
      </c>
      <c r="G822" s="16" t="n">
        <v>0.516617509694145</v>
      </c>
      <c r="H822" s="16" t="n">
        <v>0.0504198971447546</v>
      </c>
      <c r="I822" s="23" t="n">
        <f aca="false">G822-E822</f>
        <v>-0.000738432133189915</v>
      </c>
      <c r="J822" s="17" t="n">
        <f aca="false">100*(G822-E822)/E822</f>
        <v>-0.142731932406483</v>
      </c>
      <c r="K822" s="16" t="n">
        <v>-0.129719869314266</v>
      </c>
      <c r="L822" s="17" t="n">
        <v>162.716851443736</v>
      </c>
      <c r="M822" s="16" t="n">
        <v>0.896948278381556</v>
      </c>
      <c r="N822" s="16" t="n">
        <v>0.921453612815659</v>
      </c>
      <c r="O822" s="6" t="str">
        <f aca="false">IF(N822&lt;0.05,"Yes","No")</f>
        <v>No</v>
      </c>
      <c r="P822" s="16" t="n">
        <v>-0.0141610608102702</v>
      </c>
      <c r="Q822" s="16" t="n">
        <v>0.0210759872253019</v>
      </c>
      <c r="R822" s="16" t="n">
        <v>0.884611147163028</v>
      </c>
      <c r="S822" s="16" t="n">
        <v>0.0909026356065113</v>
      </c>
      <c r="T822" s="18" t="n">
        <v>-0.000739212807617679</v>
      </c>
      <c r="U822" s="16" t="n">
        <v>0.886683768716663</v>
      </c>
      <c r="V822" s="16" t="n">
        <v>0.91317997599623</v>
      </c>
      <c r="W822" s="6" t="s">
        <v>567</v>
      </c>
      <c r="X822" s="16" t="n">
        <v>0</v>
      </c>
      <c r="Y822" s="16" t="n">
        <v>0.539086667680917</v>
      </c>
      <c r="Z822" s="16" t="n">
        <f aca="false">(G822-E822)/SQRT(H822^2/D822+F822^2/C822)</f>
        <v>-0.129719869314266</v>
      </c>
      <c r="AA822" s="24" t="n">
        <f aca="false">ABS(K822-Z822)</f>
        <v>0</v>
      </c>
    </row>
    <row r="823" customFormat="false" ht="15" hidden="false" customHeight="false" outlineLevel="0" collapsed="false">
      <c r="A823" s="17" t="n">
        <v>1218</v>
      </c>
      <c r="B823" s="6" t="s">
        <v>487</v>
      </c>
      <c r="C823" s="6" t="n">
        <v>126</v>
      </c>
      <c r="D823" s="6" t="n">
        <v>626</v>
      </c>
      <c r="E823" s="16" t="n">
        <v>0.517296932519428</v>
      </c>
      <c r="F823" s="16" t="n">
        <v>0.0596228031987184</v>
      </c>
      <c r="G823" s="16" t="n">
        <v>0.516565641322837</v>
      </c>
      <c r="H823" s="16" t="n">
        <v>0.0502832186957233</v>
      </c>
      <c r="I823" s="23" t="n">
        <f aca="false">G823-E823</f>
        <v>-0.000731291196591655</v>
      </c>
      <c r="J823" s="17" t="n">
        <f aca="false">100*(G823-E823)/E823</f>
        <v>-0.141367781368816</v>
      </c>
      <c r="K823" s="16" t="n">
        <v>-0.12876860037053</v>
      </c>
      <c r="L823" s="17" t="n">
        <v>162.684635374994</v>
      </c>
      <c r="M823" s="16" t="n">
        <v>0.897699806006971</v>
      </c>
      <c r="N823" s="16" t="n">
        <v>0.921453612815659</v>
      </c>
      <c r="O823" s="6" t="str">
        <f aca="false">IF(N823&lt;0.05,"Yes","No")</f>
        <v>No</v>
      </c>
      <c r="P823" s="16" t="n">
        <v>-0.0140609773890691</v>
      </c>
      <c r="Q823" s="16" t="n">
        <v>0.0207791305158134</v>
      </c>
      <c r="R823" s="16" t="n">
        <v>0.885420998486319</v>
      </c>
      <c r="S823" s="16" t="n">
        <v>0.0904565023839727</v>
      </c>
      <c r="T823" s="18" t="n">
        <v>-0.000732072720997649</v>
      </c>
      <c r="U823" s="16" t="n">
        <v>0.887478711511185</v>
      </c>
      <c r="V823" s="16" t="n">
        <v>0.91317997599623</v>
      </c>
      <c r="W823" s="6" t="s">
        <v>567</v>
      </c>
      <c r="X823" s="16" t="n">
        <v>0</v>
      </c>
      <c r="Y823" s="16" t="n">
        <v>0.539124702063999</v>
      </c>
      <c r="Z823" s="16" t="n">
        <f aca="false">(G823-E823)/SQRT(H823^2/D823+F823^2/C823)</f>
        <v>-0.12876860037053</v>
      </c>
      <c r="AA823" s="24" t="n">
        <f aca="false">ABS(K823-Z823)</f>
        <v>0</v>
      </c>
    </row>
    <row r="824" customFormat="false" ht="15" hidden="false" customHeight="false" outlineLevel="0" collapsed="false">
      <c r="A824" s="17" t="n">
        <v>1219</v>
      </c>
      <c r="B824" s="6" t="s">
        <v>487</v>
      </c>
      <c r="C824" s="6" t="n">
        <v>126</v>
      </c>
      <c r="D824" s="6" t="n">
        <v>626</v>
      </c>
      <c r="E824" s="16" t="n">
        <v>0.517204467502851</v>
      </c>
      <c r="F824" s="16" t="n">
        <v>0.0594634658886391</v>
      </c>
      <c r="G824" s="16" t="n">
        <v>0.516475157234996</v>
      </c>
      <c r="H824" s="16" t="n">
        <v>0.0501233685078616</v>
      </c>
      <c r="I824" s="23" t="n">
        <f aca="false">G824-E824</f>
        <v>-0.000729310267855055</v>
      </c>
      <c r="J824" s="17" t="n">
        <f aca="false">100*(G824-E824)/E824</f>
        <v>-0.14101004799442</v>
      </c>
      <c r="K824" s="16" t="n">
        <v>-0.128772091459333</v>
      </c>
      <c r="L824" s="17" t="n">
        <v>162.64460380548</v>
      </c>
      <c r="M824" s="16" t="n">
        <v>0.897697087019099</v>
      </c>
      <c r="N824" s="16" t="n">
        <v>0.921453612815659</v>
      </c>
      <c r="O824" s="6" t="str">
        <f aca="false">IF(N824&lt;0.05,"Yes","No")</f>
        <v>No</v>
      </c>
      <c r="P824" s="16" t="n">
        <v>-0.0140660405655131</v>
      </c>
      <c r="Q824" s="16" t="n">
        <v>0.020794097803412</v>
      </c>
      <c r="R824" s="16" t="n">
        <v>0.885380025575074</v>
      </c>
      <c r="S824" s="16" t="n">
        <v>0.0898159198696906</v>
      </c>
      <c r="T824" s="18" t="n">
        <v>-0.000730098053278065</v>
      </c>
      <c r="U824" s="16" t="n">
        <v>0.887439649412795</v>
      </c>
      <c r="V824" s="16" t="n">
        <v>0.91317997599623</v>
      </c>
      <c r="W824" s="6" t="s">
        <v>567</v>
      </c>
      <c r="X824" s="16" t="n">
        <v>0</v>
      </c>
      <c r="Y824" s="16" t="n">
        <v>0.539112023936305</v>
      </c>
      <c r="Z824" s="16" t="n">
        <f aca="false">(G824-E824)/SQRT(H824^2/D824+F824^2/C824)</f>
        <v>-0.128772091459333</v>
      </c>
      <c r="AA824" s="24" t="n">
        <f aca="false">ABS(K824-Z824)</f>
        <v>0</v>
      </c>
    </row>
    <row r="825" customFormat="false" ht="15" hidden="false" customHeight="false" outlineLevel="0" collapsed="false">
      <c r="A825" s="17" t="n">
        <v>1220</v>
      </c>
      <c r="B825" s="6" t="s">
        <v>487</v>
      </c>
      <c r="C825" s="6" t="n">
        <v>126</v>
      </c>
      <c r="D825" s="6" t="n">
        <v>626</v>
      </c>
      <c r="E825" s="16" t="n">
        <v>0.517117056818236</v>
      </c>
      <c r="F825" s="16" t="n">
        <v>0.0593084655755433</v>
      </c>
      <c r="G825" s="16" t="n">
        <v>0.516394921718314</v>
      </c>
      <c r="H825" s="16" t="n">
        <v>0.0499710961866214</v>
      </c>
      <c r="I825" s="23" t="n">
        <f aca="false">G825-E825</f>
        <v>-0.000722135099921473</v>
      </c>
      <c r="J825" s="17" t="n">
        <f aca="false">100*(G825-E825)/E825</f>
        <v>-0.139646350937386</v>
      </c>
      <c r="K825" s="16" t="n">
        <v>-0.127845339489311</v>
      </c>
      <c r="L825" s="17" t="n">
        <v>162.610558616525</v>
      </c>
      <c r="M825" s="16" t="n">
        <v>0.898429336197137</v>
      </c>
      <c r="N825" s="16" t="n">
        <v>0.921453612815659</v>
      </c>
      <c r="O825" s="6" t="str">
        <f aca="false">IF(N825&lt;0.05,"Yes","No")</f>
        <v>No</v>
      </c>
      <c r="P825" s="16" t="n">
        <v>-0.0139687675838897</v>
      </c>
      <c r="Q825" s="16" t="n">
        <v>0.0205074912162011</v>
      </c>
      <c r="R825" s="16" t="n">
        <v>0.886167244555283</v>
      </c>
      <c r="S825" s="16" t="n">
        <v>0.0894381704606572</v>
      </c>
      <c r="T825" s="18" t="n">
        <v>-0.000722926813229273</v>
      </c>
      <c r="U825" s="16" t="n">
        <v>0.888212469568882</v>
      </c>
      <c r="V825" s="16" t="n">
        <v>0.91317997599623</v>
      </c>
      <c r="W825" s="6" t="s">
        <v>567</v>
      </c>
      <c r="X825" s="16" t="n">
        <v>0</v>
      </c>
      <c r="Y825" s="16" t="n">
        <v>0.539213448957858</v>
      </c>
      <c r="Z825" s="16" t="n">
        <f aca="false">(G825-E825)/SQRT(H825^2/D825+F825^2/C825)</f>
        <v>-0.127845339489311</v>
      </c>
      <c r="AA825" s="24" t="n">
        <f aca="false">ABS(K825-Z825)</f>
        <v>0</v>
      </c>
    </row>
    <row r="826" customFormat="false" ht="15" hidden="false" customHeight="false" outlineLevel="0" collapsed="false">
      <c r="A826" s="17" t="n">
        <v>1221</v>
      </c>
      <c r="B826" s="6" t="s">
        <v>487</v>
      </c>
      <c r="C826" s="6" t="n">
        <v>126</v>
      </c>
      <c r="D826" s="6" t="n">
        <v>626</v>
      </c>
      <c r="E826" s="16" t="n">
        <v>0.517008344332377</v>
      </c>
      <c r="F826" s="16" t="n">
        <v>0.059140325755116</v>
      </c>
      <c r="G826" s="16" t="n">
        <v>0.516295436472177</v>
      </c>
      <c r="H826" s="16" t="n">
        <v>0.0498062952903977</v>
      </c>
      <c r="I826" s="23" t="n">
        <f aca="false">G826-E826</f>
        <v>-0.000712907860200285</v>
      </c>
      <c r="J826" s="17" t="n">
        <f aca="false">100*(G826-E826)/E826</f>
        <v>-0.137890977585841</v>
      </c>
      <c r="K826" s="16" t="n">
        <v>-0.126577941137782</v>
      </c>
      <c r="L826" s="17" t="n">
        <v>162.57404420262</v>
      </c>
      <c r="M826" s="16" t="n">
        <v>0.899430869090038</v>
      </c>
      <c r="N826" s="16" t="n">
        <v>0.921453612815659</v>
      </c>
      <c r="O826" s="6" t="str">
        <f aca="false">IF(N826&lt;0.05,"Yes","No")</f>
        <v>No</v>
      </c>
      <c r="P826" s="16" t="n">
        <v>-0.013834495792269</v>
      </c>
      <c r="Q826" s="16" t="n">
        <v>0.0201151382784216</v>
      </c>
      <c r="R826" s="16" t="n">
        <v>0.887254075408137</v>
      </c>
      <c r="S826" s="16" t="n">
        <v>0.0887947050300916</v>
      </c>
      <c r="T826" s="18" t="n">
        <v>-0.000713705785395297</v>
      </c>
      <c r="U826" s="16" t="n">
        <v>0.889279157865888</v>
      </c>
      <c r="V826" s="16" t="n">
        <v>0.91317997599623</v>
      </c>
      <c r="W826" s="6" t="s">
        <v>567</v>
      </c>
      <c r="X826" s="16" t="n">
        <v>0</v>
      </c>
      <c r="Y826" s="16" t="n">
        <v>0.539213448957858</v>
      </c>
      <c r="Z826" s="16" t="n">
        <f aca="false">(G826-E826)/SQRT(H826^2/D826+F826^2/C826)</f>
        <v>-0.126577941137782</v>
      </c>
      <c r="AA826" s="24" t="n">
        <f aca="false">ABS(K826-Z826)</f>
        <v>0</v>
      </c>
    </row>
    <row r="827" customFormat="false" ht="15" hidden="false" customHeight="false" outlineLevel="0" collapsed="false">
      <c r="A827" s="17" t="n">
        <v>1222</v>
      </c>
      <c r="B827" s="6" t="s">
        <v>487</v>
      </c>
      <c r="C827" s="6" t="n">
        <v>126</v>
      </c>
      <c r="D827" s="6" t="n">
        <v>626</v>
      </c>
      <c r="E827" s="16" t="n">
        <v>0.516912319120907</v>
      </c>
      <c r="F827" s="16" t="n">
        <v>0.0589810359709252</v>
      </c>
      <c r="G827" s="16" t="n">
        <v>0.516206651926041</v>
      </c>
      <c r="H827" s="16" t="n">
        <v>0.0496499412117688</v>
      </c>
      <c r="I827" s="23" t="n">
        <f aca="false">G827-E827</f>
        <v>-0.000705667194865978</v>
      </c>
      <c r="J827" s="17" t="n">
        <f aca="false">100*(G827-E827)/E827</f>
        <v>-0.136515840068598</v>
      </c>
      <c r="K827" s="16" t="n">
        <v>-0.125637740477444</v>
      </c>
      <c r="L827" s="17" t="n">
        <v>162.538918203329</v>
      </c>
      <c r="M827" s="16" t="n">
        <v>0.900173953153307</v>
      </c>
      <c r="N827" s="16" t="n">
        <v>0.921453612815659</v>
      </c>
      <c r="O827" s="6" t="str">
        <f aca="false">IF(N827&lt;0.05,"Yes","No")</f>
        <v>No</v>
      </c>
      <c r="P827" s="16" t="n">
        <v>-0.0137357580878834</v>
      </c>
      <c r="Q827" s="16" t="n">
        <v>0.019829036773439</v>
      </c>
      <c r="R827" s="16" t="n">
        <v>0.888053419790607</v>
      </c>
      <c r="S827" s="16" t="n">
        <v>0.088194534593039</v>
      </c>
      <c r="T827" s="18" t="n">
        <v>-0.000706469642917513</v>
      </c>
      <c r="U827" s="16" t="n">
        <v>0.89006383390948</v>
      </c>
      <c r="V827" s="16" t="n">
        <v>0.91317997599623</v>
      </c>
      <c r="W827" s="6" t="s">
        <v>567</v>
      </c>
      <c r="X827" s="16" t="n">
        <v>0</v>
      </c>
      <c r="Y827" s="16" t="n">
        <v>0.53925148334094</v>
      </c>
      <c r="Z827" s="16" t="n">
        <f aca="false">(G827-E827)/SQRT(H827^2/D827+F827^2/C827)</f>
        <v>-0.125637740477444</v>
      </c>
      <c r="AA827" s="24" t="n">
        <f aca="false">ABS(K827-Z827)</f>
        <v>0</v>
      </c>
    </row>
    <row r="828" customFormat="false" ht="15" hidden="false" customHeight="false" outlineLevel="0" collapsed="false">
      <c r="A828" s="17" t="n">
        <v>1223</v>
      </c>
      <c r="B828" s="6" t="s">
        <v>487</v>
      </c>
      <c r="C828" s="6" t="n">
        <v>126</v>
      </c>
      <c r="D828" s="6" t="n">
        <v>626</v>
      </c>
      <c r="E828" s="16" t="n">
        <v>0.516804106415264</v>
      </c>
      <c r="F828" s="16" t="n">
        <v>0.0588141870420045</v>
      </c>
      <c r="G828" s="16" t="n">
        <v>0.516108591859333</v>
      </c>
      <c r="H828" s="16" t="n">
        <v>0.0494901286074956</v>
      </c>
      <c r="I828" s="23" t="n">
        <f aca="false">G828-E828</f>
        <v>-0.000695514555931198</v>
      </c>
      <c r="J828" s="17" t="n">
        <f aca="false">100*(G828-E828)/E828</f>
        <v>-0.13457992057291</v>
      </c>
      <c r="K828" s="16" t="n">
        <v>-0.124187506103931</v>
      </c>
      <c r="L828" s="17" t="n">
        <v>162.50822038721</v>
      </c>
      <c r="M828" s="16" t="n">
        <v>0.901320290243896</v>
      </c>
      <c r="N828" s="16" t="n">
        <v>0.921453612815659</v>
      </c>
      <c r="O828" s="6" t="str">
        <f aca="false">IF(N828&lt;0.05,"Yes","No")</f>
        <v>No</v>
      </c>
      <c r="P828" s="16" t="n">
        <v>-0.0135806852871017</v>
      </c>
      <c r="Q828" s="16" t="n">
        <v>0.0193838357693545</v>
      </c>
      <c r="R828" s="16" t="n">
        <v>0.889309062533977</v>
      </c>
      <c r="S828" s="16" t="n">
        <v>0.0877011975090359</v>
      </c>
      <c r="T828" s="18" t="n">
        <v>-0.000696320988692701</v>
      </c>
      <c r="U828" s="16" t="n">
        <v>0.891295706592031</v>
      </c>
      <c r="V828" s="16" t="n">
        <v>0.91317997599623</v>
      </c>
      <c r="W828" s="6" t="s">
        <v>567</v>
      </c>
      <c r="X828" s="16" t="n">
        <v>0</v>
      </c>
      <c r="Y828" s="16" t="n">
        <v>0.539162736447082</v>
      </c>
      <c r="Z828" s="16" t="n">
        <f aca="false">(G828-E828)/SQRT(H828^2/D828+F828^2/C828)</f>
        <v>-0.124187506103931</v>
      </c>
      <c r="AA828" s="24" t="n">
        <f aca="false">ABS(K828-Z828)</f>
        <v>0</v>
      </c>
    </row>
    <row r="829" customFormat="false" ht="15" hidden="false" customHeight="false" outlineLevel="0" collapsed="false">
      <c r="A829" s="17" t="n">
        <v>1224</v>
      </c>
      <c r="B829" s="6" t="s">
        <v>487</v>
      </c>
      <c r="C829" s="6" t="n">
        <v>126</v>
      </c>
      <c r="D829" s="6" t="n">
        <v>626</v>
      </c>
      <c r="E829" s="16" t="n">
        <v>0.516718922626405</v>
      </c>
      <c r="F829" s="16" t="n">
        <v>0.0586633312155551</v>
      </c>
      <c r="G829" s="16" t="n">
        <v>0.516028789333261</v>
      </c>
      <c r="H829" s="16" t="n">
        <v>0.0493414784757628</v>
      </c>
      <c r="I829" s="23" t="n">
        <f aca="false">G829-E829</f>
        <v>-0.000690133293143269</v>
      </c>
      <c r="J829" s="17" t="n">
        <f aca="false">100*(G829-E829)/E829</f>
        <v>-0.133560677366996</v>
      </c>
      <c r="K829" s="16" t="n">
        <v>-0.123550316068028</v>
      </c>
      <c r="L829" s="17" t="n">
        <v>162.47372426796</v>
      </c>
      <c r="M829" s="16" t="n">
        <v>0.901824042151507</v>
      </c>
      <c r="N829" s="16" t="n">
        <v>0.921453612815659</v>
      </c>
      <c r="O829" s="6" t="str">
        <f aca="false">IF(N829&lt;0.05,"Yes","No")</f>
        <v>No</v>
      </c>
      <c r="P829" s="16" t="n">
        <v>-0.0135148980007024</v>
      </c>
      <c r="Q829" s="16" t="n">
        <v>0.0191964930462162</v>
      </c>
      <c r="R829" s="16" t="n">
        <v>0.889841834205814</v>
      </c>
      <c r="S829" s="16" t="n">
        <v>0.0871689619330791</v>
      </c>
      <c r="T829" s="18" t="n">
        <v>-0.000690943545541142</v>
      </c>
      <c r="U829" s="16" t="n">
        <v>0.891818980918079</v>
      </c>
      <c r="V829" s="16" t="n">
        <v>0.91317997599623</v>
      </c>
      <c r="W829" s="6" t="s">
        <v>567</v>
      </c>
      <c r="X829" s="16" t="n">
        <v>0</v>
      </c>
      <c r="Y829" s="16" t="n">
        <v>0.539226127085552</v>
      </c>
      <c r="Z829" s="16" t="n">
        <f aca="false">(G829-E829)/SQRT(H829^2/D829+F829^2/C829)</f>
        <v>-0.123550316068028</v>
      </c>
      <c r="AA829" s="24" t="n">
        <f aca="false">ABS(K829-Z829)</f>
        <v>0</v>
      </c>
    </row>
    <row r="830" customFormat="false" ht="15" hidden="false" customHeight="false" outlineLevel="0" collapsed="false">
      <c r="A830" s="17" t="n">
        <v>1225</v>
      </c>
      <c r="B830" s="6" t="s">
        <v>487</v>
      </c>
      <c r="C830" s="6" t="n">
        <v>126</v>
      </c>
      <c r="D830" s="6" t="n">
        <v>626</v>
      </c>
      <c r="E830" s="16" t="n">
        <v>0.516634545155934</v>
      </c>
      <c r="F830" s="16" t="n">
        <v>0.0585165578989609</v>
      </c>
      <c r="G830" s="16" t="n">
        <v>0.515945834806933</v>
      </c>
      <c r="H830" s="16" t="n">
        <v>0.0491929678107227</v>
      </c>
      <c r="I830" s="23" t="n">
        <f aca="false">G830-E830</f>
        <v>-0.000688710349001087</v>
      </c>
      <c r="J830" s="17" t="n">
        <f aca="false">100*(G830-E830)/E830</f>
        <v>-0.133307065015023</v>
      </c>
      <c r="K830" s="16" t="n">
        <v>-0.123612672798991</v>
      </c>
      <c r="L830" s="17" t="n">
        <v>162.433827025284</v>
      </c>
      <c r="M830" s="16" t="n">
        <v>0.901774782871131</v>
      </c>
      <c r="N830" s="16" t="n">
        <v>0.921453612815659</v>
      </c>
      <c r="O830" s="6" t="str">
        <f aca="false">IF(N830&lt;0.05,"Yes","No")</f>
        <v>No</v>
      </c>
      <c r="P830" s="16" t="n">
        <v>-0.0135262300080587</v>
      </c>
      <c r="Q830" s="16" t="n">
        <v>0.0192286983947108</v>
      </c>
      <c r="R830" s="16" t="n">
        <v>0.889750059532064</v>
      </c>
      <c r="S830" s="16" t="n">
        <v>0.0865001744319854</v>
      </c>
      <c r="T830" s="18" t="n">
        <v>-0.000689524745251107</v>
      </c>
      <c r="U830" s="16" t="n">
        <v>0.891730035942888</v>
      </c>
      <c r="V830" s="16" t="n">
        <v>0.91317997599623</v>
      </c>
      <c r="W830" s="6" t="s">
        <v>567</v>
      </c>
      <c r="X830" s="16" t="n">
        <v>0</v>
      </c>
      <c r="Y830" s="16" t="n">
        <v>0.539238805213246</v>
      </c>
      <c r="Z830" s="16" t="n">
        <f aca="false">(G830-E830)/SQRT(H830^2/D830+F830^2/C830)</f>
        <v>-0.12361267279899</v>
      </c>
      <c r="AA830" s="24" t="n">
        <f aca="false">ABS(K830-Z830)</f>
        <v>0</v>
      </c>
    </row>
    <row r="831" customFormat="false" ht="15" hidden="false" customHeight="false" outlineLevel="0" collapsed="false">
      <c r="A831" s="17" t="n">
        <v>1226</v>
      </c>
      <c r="B831" s="6" t="s">
        <v>487</v>
      </c>
      <c r="C831" s="6" t="n">
        <v>126</v>
      </c>
      <c r="D831" s="6" t="n">
        <v>626</v>
      </c>
      <c r="E831" s="16" t="n">
        <v>0.516574942876422</v>
      </c>
      <c r="F831" s="16" t="n">
        <v>0.0583810376177463</v>
      </c>
      <c r="G831" s="16" t="n">
        <v>0.515888328131395</v>
      </c>
      <c r="H831" s="16" t="n">
        <v>0.0490571083203027</v>
      </c>
      <c r="I831" s="23" t="n">
        <f aca="false">G831-E831</f>
        <v>-0.000686614745026848</v>
      </c>
      <c r="J831" s="17" t="n">
        <f aca="false">100*(G831-E831)/E831</f>
        <v>-0.132916773160463</v>
      </c>
      <c r="K831" s="16" t="n">
        <v>-0.123529487738186</v>
      </c>
      <c r="L831" s="17" t="n">
        <v>162.39884845613</v>
      </c>
      <c r="M831" s="16" t="n">
        <v>0.901840578635503</v>
      </c>
      <c r="N831" s="16" t="n">
        <v>0.921453612815659</v>
      </c>
      <c r="O831" s="6" t="str">
        <f aca="false">IF(N831&lt;0.05,"Yes","No")</f>
        <v>No</v>
      </c>
      <c r="P831" s="16" t="n">
        <v>-0.0135210846523967</v>
      </c>
      <c r="Q831" s="16" t="n">
        <v>0.0192140720466331</v>
      </c>
      <c r="R831" s="16" t="n">
        <v>0.889791730106744</v>
      </c>
      <c r="S831" s="16" t="n">
        <v>0.0861067024232193</v>
      </c>
      <c r="T831" s="18" t="n">
        <v>-0.000687431726812934</v>
      </c>
      <c r="U831" s="16" t="n">
        <v>0.891771815429601</v>
      </c>
      <c r="V831" s="16" t="n">
        <v>0.91317997599623</v>
      </c>
      <c r="W831" s="6" t="s">
        <v>567</v>
      </c>
      <c r="X831" s="16" t="n">
        <v>0</v>
      </c>
      <c r="Y831" s="16" t="n">
        <v>0.539175414574776</v>
      </c>
      <c r="Z831" s="16" t="n">
        <f aca="false">(G831-E831)/SQRT(H831^2/D831+F831^2/C831)</f>
        <v>-0.123529487738186</v>
      </c>
      <c r="AA831" s="24" t="n">
        <f aca="false">ABS(K831-Z831)</f>
        <v>0</v>
      </c>
    </row>
    <row r="832" customFormat="false" ht="15" hidden="false" customHeight="false" outlineLevel="0" collapsed="false">
      <c r="A832" s="17" t="n">
        <v>1227</v>
      </c>
      <c r="B832" s="6" t="s">
        <v>487</v>
      </c>
      <c r="C832" s="6" t="n">
        <v>126</v>
      </c>
      <c r="D832" s="6" t="n">
        <v>626</v>
      </c>
      <c r="E832" s="16" t="n">
        <v>0.516530933834258</v>
      </c>
      <c r="F832" s="16" t="n">
        <v>0.0582538576986201</v>
      </c>
      <c r="G832" s="16" t="n">
        <v>0.515843708056231</v>
      </c>
      <c r="H832" s="16" t="n">
        <v>0.0489289453156281</v>
      </c>
      <c r="I832" s="23" t="n">
        <f aca="false">G832-E832</f>
        <v>-0.000687225778027156</v>
      </c>
      <c r="J832" s="17" t="n">
        <f aca="false">100*(G832-E832)/E832</f>
        <v>-0.133046393354569</v>
      </c>
      <c r="K832" s="16" t="n">
        <v>-0.123916055707318</v>
      </c>
      <c r="L832" s="17" t="n">
        <v>162.36482942884</v>
      </c>
      <c r="M832" s="16" t="n">
        <v>0.901535010883097</v>
      </c>
      <c r="N832" s="16" t="n">
        <v>0.921453612815659</v>
      </c>
      <c r="O832" s="6" t="str">
        <f aca="false">IF(N832&lt;0.05,"Yes","No")</f>
        <v>No</v>
      </c>
      <c r="P832" s="16" t="n">
        <v>-0.0135672620310726</v>
      </c>
      <c r="Q832" s="16" t="n">
        <v>0.0193455364352826</v>
      </c>
      <c r="R832" s="16" t="n">
        <v>0.889417765352856</v>
      </c>
      <c r="S832" s="16" t="n">
        <v>0.085837574735739</v>
      </c>
      <c r="T832" s="18" t="n">
        <v>-0.000688045221094426</v>
      </c>
      <c r="U832" s="16" t="n">
        <v>0.891406129269038</v>
      </c>
      <c r="V832" s="16" t="n">
        <v>0.91317997599623</v>
      </c>
      <c r="W832" s="6" t="s">
        <v>567</v>
      </c>
      <c r="X832" s="16" t="n">
        <v>0</v>
      </c>
      <c r="Y832" s="16" t="n">
        <v>0.539200770830164</v>
      </c>
      <c r="Z832" s="16" t="n">
        <f aca="false">(G832-E832)/SQRT(H832^2/D832+F832^2/C832)</f>
        <v>-0.123916055707318</v>
      </c>
      <c r="AA832" s="24" t="n">
        <f aca="false">ABS(K832-Z832)</f>
        <v>0</v>
      </c>
    </row>
    <row r="833" customFormat="false" ht="15" hidden="false" customHeight="false" outlineLevel="0" collapsed="false">
      <c r="A833" s="17" t="n">
        <v>1228</v>
      </c>
      <c r="B833" s="6" t="s">
        <v>487</v>
      </c>
      <c r="C833" s="6" t="n">
        <v>126</v>
      </c>
      <c r="D833" s="6" t="n">
        <v>626</v>
      </c>
      <c r="E833" s="16" t="n">
        <v>0.516505353744068</v>
      </c>
      <c r="F833" s="16" t="n">
        <v>0.0581388505546082</v>
      </c>
      <c r="G833" s="16" t="n">
        <v>0.515819449441882</v>
      </c>
      <c r="H833" s="16" t="n">
        <v>0.0488125675880387</v>
      </c>
      <c r="I833" s="23" t="n">
        <f aca="false">G833-E833</f>
        <v>-0.000685904302185403</v>
      </c>
      <c r="J833" s="17" t="n">
        <f aca="false">100*(G833-E833)/E833</f>
        <v>-0.132797133120381</v>
      </c>
      <c r="K833" s="16" t="n">
        <v>-0.123928669223278</v>
      </c>
      <c r="L833" s="17" t="n">
        <v>162.333182839062</v>
      </c>
      <c r="M833" s="16" t="n">
        <v>0.901525069426647</v>
      </c>
      <c r="N833" s="16" t="n">
        <v>0.921453612815659</v>
      </c>
      <c r="O833" s="6" t="str">
        <f aca="false">IF(N833&lt;0.05,"Yes","No")</f>
        <v>No</v>
      </c>
      <c r="P833" s="16" t="n">
        <v>-0.0135722429022627</v>
      </c>
      <c r="Q833" s="16" t="n">
        <v>0.0193597434746216</v>
      </c>
      <c r="R833" s="16" t="n">
        <v>0.889377429535503</v>
      </c>
      <c r="S833" s="16" t="n">
        <v>0.0856133535687048</v>
      </c>
      <c r="T833" s="18" t="n">
        <v>-0.000686724006838883</v>
      </c>
      <c r="U833" s="16" t="n">
        <v>0.891367469565815</v>
      </c>
      <c r="V833" s="16" t="n">
        <v>0.91317997599623</v>
      </c>
      <c r="W833" s="6" t="s">
        <v>567</v>
      </c>
      <c r="X833" s="16" t="n">
        <v>0</v>
      </c>
      <c r="Y833" s="16" t="n">
        <v>0.539378264617881</v>
      </c>
      <c r="Z833" s="16" t="n">
        <f aca="false">(G833-E833)/SQRT(H833^2/D833+F833^2/C833)</f>
        <v>-0.123928669223278</v>
      </c>
      <c r="AA833" s="24" t="n">
        <f aca="false">ABS(K833-Z833)</f>
        <v>0</v>
      </c>
    </row>
    <row r="834" customFormat="false" ht="15" hidden="false" customHeight="false" outlineLevel="0" collapsed="false">
      <c r="A834" s="17" t="n">
        <v>1229</v>
      </c>
      <c r="B834" s="6" t="s">
        <v>487</v>
      </c>
      <c r="C834" s="6" t="n">
        <v>126</v>
      </c>
      <c r="D834" s="6" t="n">
        <v>626</v>
      </c>
      <c r="E834" s="16" t="n">
        <v>0.516497193820893</v>
      </c>
      <c r="F834" s="16" t="n">
        <v>0.0580321171004887</v>
      </c>
      <c r="G834" s="16" t="n">
        <v>0.515815185948302</v>
      </c>
      <c r="H834" s="16" t="n">
        <v>0.0487053128501502</v>
      </c>
      <c r="I834" s="23" t="n">
        <f aca="false">G834-E834</f>
        <v>-0.000682007872590984</v>
      </c>
      <c r="J834" s="17" t="n">
        <f aca="false">100*(G834-E834)/E834</f>
        <v>-0.132044836012698</v>
      </c>
      <c r="K834" s="16" t="n">
        <v>-0.123456855496825</v>
      </c>
      <c r="L834" s="17" t="n">
        <v>162.304916526187</v>
      </c>
      <c r="M834" s="16" t="n">
        <v>0.90189808769826</v>
      </c>
      <c r="N834" s="16" t="n">
        <v>0.921453612815659</v>
      </c>
      <c r="O834" s="6" t="str">
        <f aca="false">IF(N834&lt;0.05,"Yes","No")</f>
        <v>No</v>
      </c>
      <c r="P834" s="16" t="n">
        <v>-0.0135237777967909</v>
      </c>
      <c r="Q834" s="16" t="n">
        <v>0.0192217269685854</v>
      </c>
      <c r="R834" s="16" t="n">
        <v>0.889769919161534</v>
      </c>
      <c r="S834" s="16" t="n">
        <v>0.0854436109418769</v>
      </c>
      <c r="T834" s="18" t="n">
        <v>-0.000682825942212734</v>
      </c>
      <c r="U834" s="16" t="n">
        <v>0.891753005120565</v>
      </c>
      <c r="V834" s="16" t="n">
        <v>0.91317997599623</v>
      </c>
      <c r="W834" s="6" t="s">
        <v>567</v>
      </c>
      <c r="X834" s="16" t="n">
        <v>0</v>
      </c>
      <c r="Y834" s="16" t="n">
        <v>0.539365586490187</v>
      </c>
      <c r="Z834" s="16" t="n">
        <f aca="false">(G834-E834)/SQRT(H834^2/D834+F834^2/C834)</f>
        <v>-0.123456855496825</v>
      </c>
      <c r="AA834" s="24" t="n">
        <f aca="false">ABS(K834-Z834)</f>
        <v>0</v>
      </c>
    </row>
    <row r="835" customFormat="false" ht="15" hidden="false" customHeight="false" outlineLevel="0" collapsed="false">
      <c r="A835" s="17" t="n">
        <v>1230</v>
      </c>
      <c r="B835" s="6" t="s">
        <v>487</v>
      </c>
      <c r="C835" s="6" t="n">
        <v>126</v>
      </c>
      <c r="D835" s="6" t="n">
        <v>626</v>
      </c>
      <c r="E835" s="16" t="n">
        <v>0.51650750211307</v>
      </c>
      <c r="F835" s="16" t="n">
        <v>0.0579374694387117</v>
      </c>
      <c r="G835" s="16" t="n">
        <v>0.51582602451975</v>
      </c>
      <c r="H835" s="16" t="n">
        <v>0.0486080835852175</v>
      </c>
      <c r="I835" s="23" t="n">
        <f aca="false">G835-E835</f>
        <v>-0.000681477593320157</v>
      </c>
      <c r="J835" s="17" t="n">
        <f aca="false">100*(G835-E835)/E835</f>
        <v>-0.131939534378917</v>
      </c>
      <c r="K835" s="16" t="n">
        <v>-0.123568002712878</v>
      </c>
      <c r="L835" s="17" t="n">
        <v>162.276374773726</v>
      </c>
      <c r="M835" s="16" t="n">
        <v>0.901810245341592</v>
      </c>
      <c r="N835" s="16" t="n">
        <v>0.921453612815659</v>
      </c>
      <c r="O835" s="6" t="str">
        <f aca="false">IF(N835&lt;0.05,"Yes","No")</f>
        <v>No</v>
      </c>
      <c r="P835" s="16" t="n">
        <v>-0.0135391967108895</v>
      </c>
      <c r="Q835" s="16" t="n">
        <v>0.019265582630334</v>
      </c>
      <c r="R835" s="16" t="n">
        <v>0.889645047745201</v>
      </c>
      <c r="S835" s="16" t="n">
        <v>0.0853327112098845</v>
      </c>
      <c r="T835" s="18" t="n">
        <v>-0.000682292931710447</v>
      </c>
      <c r="U835" s="16" t="n">
        <v>0.891631344697388</v>
      </c>
      <c r="V835" s="16" t="n">
        <v>0.91317997599623</v>
      </c>
      <c r="W835" s="6" t="s">
        <v>567</v>
      </c>
      <c r="X835" s="16" t="n">
        <v>0</v>
      </c>
      <c r="Y835" s="16" t="n">
        <v>0.539543080277905</v>
      </c>
      <c r="Z835" s="16" t="n">
        <f aca="false">(G835-E835)/SQRT(H835^2/D835+F835^2/C835)</f>
        <v>-0.123568002712878</v>
      </c>
      <c r="AA835" s="24" t="n">
        <f aca="false">ABS(K835-Z835)</f>
        <v>0</v>
      </c>
    </row>
    <row r="836" customFormat="false" ht="15" hidden="false" customHeight="false" outlineLevel="0" collapsed="false">
      <c r="A836" s="17" t="n">
        <v>1231</v>
      </c>
      <c r="B836" s="6" t="s">
        <v>487</v>
      </c>
      <c r="C836" s="6" t="n">
        <v>126</v>
      </c>
      <c r="D836" s="6" t="n">
        <v>626</v>
      </c>
      <c r="E836" s="16" t="n">
        <v>0.516535098117495</v>
      </c>
      <c r="F836" s="16" t="n">
        <v>0.057854384815192</v>
      </c>
      <c r="G836" s="16" t="n">
        <v>0.515853812424139</v>
      </c>
      <c r="H836" s="16" t="n">
        <v>0.0485215002842836</v>
      </c>
      <c r="I836" s="23" t="n">
        <f aca="false">G836-E836</f>
        <v>-0.00068128569335657</v>
      </c>
      <c r="J836" s="17" t="n">
        <f aca="false">100*(G836-E836)/E836</f>
        <v>-0.131895334090463</v>
      </c>
      <c r="K836" s="16" t="n">
        <v>-0.12371595004053</v>
      </c>
      <c r="L836" s="17" t="n">
        <v>162.249274359024</v>
      </c>
      <c r="M836" s="16" t="n">
        <v>0.901693310661868</v>
      </c>
      <c r="N836" s="16" t="n">
        <v>0.921453612815659</v>
      </c>
      <c r="O836" s="6" t="str">
        <f aca="false">IF(N836&lt;0.05,"Yes","No")</f>
        <v>No</v>
      </c>
      <c r="P836" s="16" t="n">
        <v>-0.0135584934584126</v>
      </c>
      <c r="Q836" s="16" t="n">
        <v>0.0193205383296442</v>
      </c>
      <c r="R836" s="16" t="n">
        <v>0.889488775223029</v>
      </c>
      <c r="S836" s="16" t="n">
        <v>0.0852748382541862</v>
      </c>
      <c r="T836" s="18" t="n">
        <v>-0.000682096347685835</v>
      </c>
      <c r="U836" s="16" t="n">
        <v>0.891478877214942</v>
      </c>
      <c r="V836" s="16" t="n">
        <v>0.91317997599623</v>
      </c>
      <c r="W836" s="6" t="s">
        <v>567</v>
      </c>
      <c r="X836" s="16" t="n">
        <v>0</v>
      </c>
      <c r="Y836" s="16" t="n">
        <v>0.539631827171763</v>
      </c>
      <c r="Z836" s="16" t="n">
        <f aca="false">(G836-E836)/SQRT(H836^2/D836+F836^2/C836)</f>
        <v>-0.12371595004053</v>
      </c>
      <c r="AA836" s="24" t="n">
        <f aca="false">ABS(K836-Z836)</f>
        <v>0</v>
      </c>
    </row>
    <row r="837" customFormat="false" ht="15" hidden="false" customHeight="false" outlineLevel="0" collapsed="false">
      <c r="A837" s="17" t="n">
        <v>1232</v>
      </c>
      <c r="B837" s="6" t="s">
        <v>487</v>
      </c>
      <c r="C837" s="6" t="n">
        <v>126</v>
      </c>
      <c r="D837" s="6" t="n">
        <v>626</v>
      </c>
      <c r="E837" s="16" t="n">
        <v>0.516581981901139</v>
      </c>
      <c r="F837" s="16" t="n">
        <v>0.0577830711246472</v>
      </c>
      <c r="G837" s="16" t="n">
        <v>0.515898730903388</v>
      </c>
      <c r="H837" s="16" t="n">
        <v>0.0484448108368638</v>
      </c>
      <c r="I837" s="23" t="n">
        <f aca="false">G837-E837</f>
        <v>-0.000683250997750795</v>
      </c>
      <c r="J837" s="17" t="n">
        <f aca="false">100*(G837-E837)/E837</f>
        <v>-0.132263807428257</v>
      </c>
      <c r="K837" s="16" t="n">
        <v>-0.124231325024575</v>
      </c>
      <c r="L837" s="17" t="n">
        <v>162.222147465042</v>
      </c>
      <c r="M837" s="16" t="n">
        <v>0.90128592196045</v>
      </c>
      <c r="N837" s="16" t="n">
        <v>0.921453612815659</v>
      </c>
      <c r="O837" s="6" t="str">
        <f aca="false">IF(N837&lt;0.05,"Yes","No")</f>
        <v>No</v>
      </c>
      <c r="P837" s="16" t="n">
        <v>-0.0136180803802617</v>
      </c>
      <c r="Q837" s="16" t="n">
        <v>0.0194907314522412</v>
      </c>
      <c r="R837" s="16" t="n">
        <v>0.889006244474722</v>
      </c>
      <c r="S837" s="16" t="n">
        <v>0.0852947931479441</v>
      </c>
      <c r="T837" s="18" t="n">
        <v>-0.000684056175959161</v>
      </c>
      <c r="U837" s="16" t="n">
        <v>0.891006574737498</v>
      </c>
      <c r="V837" s="16" t="n">
        <v>0.91317997599623</v>
      </c>
      <c r="W837" s="6" t="s">
        <v>567</v>
      </c>
      <c r="X837" s="16" t="n">
        <v>0</v>
      </c>
      <c r="Y837" s="16" t="n">
        <v>0.539771286576398</v>
      </c>
      <c r="Z837" s="16" t="n">
        <f aca="false">(G837-E837)/SQRT(H837^2/D837+F837^2/C837)</f>
        <v>-0.124231325024574</v>
      </c>
      <c r="AA837" s="24" t="n">
        <f aca="false">ABS(K837-Z837)</f>
        <v>0</v>
      </c>
    </row>
    <row r="838" customFormat="false" ht="15" hidden="false" customHeight="false" outlineLevel="0" collapsed="false">
      <c r="A838" s="17" t="n">
        <v>1233</v>
      </c>
      <c r="B838" s="6" t="s">
        <v>487</v>
      </c>
      <c r="C838" s="6" t="n">
        <v>126</v>
      </c>
      <c r="D838" s="6" t="n">
        <v>626</v>
      </c>
      <c r="E838" s="16" t="n">
        <v>0.516643695415012</v>
      </c>
      <c r="F838" s="16" t="n">
        <v>0.0577235909505479</v>
      </c>
      <c r="G838" s="16" t="n">
        <v>0.515958283608333</v>
      </c>
      <c r="H838" s="16" t="n">
        <v>0.0483792026062974</v>
      </c>
      <c r="I838" s="23" t="n">
        <f aca="false">G838-E838</f>
        <v>-0.00068541180667947</v>
      </c>
      <c r="J838" s="17" t="n">
        <f aca="false">100*(G838-E838)/E838</f>
        <v>-0.132666248085905</v>
      </c>
      <c r="K838" s="16" t="n">
        <v>-0.12475765687186</v>
      </c>
      <c r="L838" s="17" t="n">
        <v>162.196835250482</v>
      </c>
      <c r="M838" s="16" t="n">
        <v>0.900869897224588</v>
      </c>
      <c r="N838" s="16" t="n">
        <v>0.921453612815659</v>
      </c>
      <c r="O838" s="6" t="str">
        <f aca="false">IF(N838&lt;0.05,"Yes","No")</f>
        <v>No</v>
      </c>
      <c r="P838" s="16" t="n">
        <v>-0.0136786883869085</v>
      </c>
      <c r="Q838" s="16" t="n">
        <v>0.0196646066322614</v>
      </c>
      <c r="R838" s="16" t="n">
        <v>0.888515487322715</v>
      </c>
      <c r="S838" s="16" t="n">
        <v>0.0853454300129061</v>
      </c>
      <c r="T838" s="18" t="n">
        <v>-0.000686210561383811</v>
      </c>
      <c r="U838" s="16" t="n">
        <v>0.89052602948148</v>
      </c>
      <c r="V838" s="16" t="n">
        <v>0.91317997599623</v>
      </c>
      <c r="W838" s="6" t="s">
        <v>567</v>
      </c>
      <c r="X838" s="16" t="n">
        <v>0</v>
      </c>
      <c r="Y838" s="16" t="n">
        <v>0.539726913129469</v>
      </c>
      <c r="Z838" s="16" t="n">
        <f aca="false">(G838-E838)/SQRT(H838^2/D838+F838^2/C838)</f>
        <v>-0.12475765687186</v>
      </c>
      <c r="AA838" s="24" t="n">
        <f aca="false">ABS(K838-Z838)</f>
        <v>0</v>
      </c>
    </row>
    <row r="839" customFormat="false" ht="15" hidden="false" customHeight="false" outlineLevel="0" collapsed="false">
      <c r="A839" s="17" t="n">
        <v>1234</v>
      </c>
      <c r="B839" s="6" t="s">
        <v>487</v>
      </c>
      <c r="C839" s="6" t="n">
        <v>126</v>
      </c>
      <c r="D839" s="6" t="n">
        <v>626</v>
      </c>
      <c r="E839" s="16" t="n">
        <v>0.516726473257655</v>
      </c>
      <c r="F839" s="16" t="n">
        <v>0.0576766356277557</v>
      </c>
      <c r="G839" s="16" t="n">
        <v>0.516034254869714</v>
      </c>
      <c r="H839" s="16" t="n">
        <v>0.0483236031082648</v>
      </c>
      <c r="I839" s="23" t="n">
        <f aca="false">G839-E839</f>
        <v>-0.000692218387941201</v>
      </c>
      <c r="J839" s="17" t="n">
        <f aca="false">100*(G839-E839)/E839</f>
        <v>-0.133962245746221</v>
      </c>
      <c r="K839" s="16" t="n">
        <v>-0.126104405230074</v>
      </c>
      <c r="L839" s="17" t="n">
        <v>162.170700022068</v>
      </c>
      <c r="M839" s="16" t="n">
        <v>0.899805485693404</v>
      </c>
      <c r="N839" s="16" t="n">
        <v>0.921453612815659</v>
      </c>
      <c r="O839" s="6" t="str">
        <f aca="false">IF(N839&lt;0.05,"Yes","No")</f>
        <v>No</v>
      </c>
      <c r="P839" s="16" t="n">
        <v>-0.0138293906263657</v>
      </c>
      <c r="Q839" s="16" t="n">
        <v>0.0201002953564634</v>
      </c>
      <c r="R839" s="16" t="n">
        <v>0.887295402156324</v>
      </c>
      <c r="S839" s="16" t="n">
        <v>0.0854107981375852</v>
      </c>
      <c r="T839" s="18" t="n">
        <v>-0.000693009223793177</v>
      </c>
      <c r="U839" s="16" t="n">
        <v>0.889330356535686</v>
      </c>
      <c r="V839" s="16" t="n">
        <v>0.91317997599623</v>
      </c>
      <c r="W839" s="6" t="s">
        <v>567</v>
      </c>
      <c r="X839" s="16" t="n">
        <v>0</v>
      </c>
      <c r="Y839" s="16" t="n">
        <v>0.539860033470257</v>
      </c>
      <c r="Z839" s="16" t="n">
        <f aca="false">(G839-E839)/SQRT(H839^2/D839+F839^2/C839)</f>
        <v>-0.126104405230074</v>
      </c>
      <c r="AA839" s="24" t="n">
        <f aca="false">ABS(K839-Z839)</f>
        <v>0</v>
      </c>
    </row>
    <row r="840" customFormat="false" ht="15" hidden="false" customHeight="false" outlineLevel="0" collapsed="false">
      <c r="A840" s="17" t="n">
        <v>1235</v>
      </c>
      <c r="B840" s="6" t="s">
        <v>487</v>
      </c>
      <c r="C840" s="6" t="n">
        <v>126</v>
      </c>
      <c r="D840" s="6" t="n">
        <v>626</v>
      </c>
      <c r="E840" s="16" t="n">
        <v>0.516813487760604</v>
      </c>
      <c r="F840" s="16" t="n">
        <v>0.0576356891917369</v>
      </c>
      <c r="G840" s="16" t="n">
        <v>0.516121957772456</v>
      </c>
      <c r="H840" s="16" t="n">
        <v>0.0482768841096247</v>
      </c>
      <c r="I840" s="23" t="n">
        <f aca="false">G840-E840</f>
        <v>-0.000691529988148365</v>
      </c>
      <c r="J840" s="17" t="n">
        <f aca="false">100*(G840-E840)/E840</f>
        <v>-0.133806490063721</v>
      </c>
      <c r="K840" s="16" t="n">
        <v>-0.12607250786354</v>
      </c>
      <c r="L840" s="17" t="n">
        <v>162.150723608906</v>
      </c>
      <c r="M840" s="16" t="n">
        <v>0.899830713707342</v>
      </c>
      <c r="N840" s="16" t="n">
        <v>0.921453612815659</v>
      </c>
      <c r="O840" s="6" t="str">
        <f aca="false">IF(N840&lt;0.05,"Yes","No")</f>
        <v>No</v>
      </c>
      <c r="P840" s="16" t="n">
        <v>-0.0138282188923311</v>
      </c>
      <c r="Q840" s="16" t="n">
        <v>0.0200968893925931</v>
      </c>
      <c r="R840" s="16" t="n">
        <v>0.887304887485402</v>
      </c>
      <c r="S840" s="16" t="n">
        <v>0.0856241227458555</v>
      </c>
      <c r="T840" s="18" t="n">
        <v>-0.000692313340383624</v>
      </c>
      <c r="U840" s="16" t="n">
        <v>0.889340106946717</v>
      </c>
      <c r="V840" s="16" t="n">
        <v>0.91317997599623</v>
      </c>
      <c r="W840" s="6" t="s">
        <v>567</v>
      </c>
      <c r="X840" s="16" t="n">
        <v>0</v>
      </c>
      <c r="Y840" s="16" t="n">
        <v>0.539872711597951</v>
      </c>
      <c r="Z840" s="16" t="n">
        <f aca="false">(G840-E840)/SQRT(H840^2/D840+F840^2/C840)</f>
        <v>-0.12607250786354</v>
      </c>
      <c r="AA840" s="24" t="n">
        <f aca="false">ABS(K840-Z840)</f>
        <v>0</v>
      </c>
    </row>
    <row r="841" customFormat="false" ht="15" hidden="false" customHeight="false" outlineLevel="0" collapsed="false">
      <c r="A841" s="17" t="n">
        <v>1236</v>
      </c>
      <c r="B841" s="6" t="s">
        <v>487</v>
      </c>
      <c r="C841" s="6" t="n">
        <v>126</v>
      </c>
      <c r="D841" s="6" t="n">
        <v>626</v>
      </c>
      <c r="E841" s="16" t="n">
        <v>0.516913415420623</v>
      </c>
      <c r="F841" s="16" t="n">
        <v>0.0576078117414467</v>
      </c>
      <c r="G841" s="16" t="n">
        <v>0.516227575631949</v>
      </c>
      <c r="H841" s="16" t="n">
        <v>0.0482444272464078</v>
      </c>
      <c r="I841" s="23" t="n">
        <f aca="false">G841-E841</f>
        <v>-0.000685839788673981</v>
      </c>
      <c r="J841" s="17" t="n">
        <f aca="false">100*(G841-E841)/E841</f>
        <v>-0.132679819910632</v>
      </c>
      <c r="K841" s="16" t="n">
        <v>-0.125098558080192</v>
      </c>
      <c r="L841" s="17" t="n">
        <v>162.136065195441</v>
      </c>
      <c r="M841" s="16" t="n">
        <v>0.900600498251389</v>
      </c>
      <c r="N841" s="16" t="n">
        <v>0.921453612815659</v>
      </c>
      <c r="O841" s="6" t="str">
        <f aca="false">IF(N841&lt;0.05,"Yes","No")</f>
        <v>No</v>
      </c>
      <c r="P841" s="16" t="n">
        <v>-0.0137230863796106</v>
      </c>
      <c r="Q841" s="16" t="n">
        <v>0.0197924677153433</v>
      </c>
      <c r="R841" s="16" t="n">
        <v>0.888156013589144</v>
      </c>
      <c r="S841" s="16" t="n">
        <v>0.0859859433017219</v>
      </c>
      <c r="T841" s="18" t="n">
        <v>-0.000686615232720888</v>
      </c>
      <c r="U841" s="16" t="n">
        <v>0.890174839049948</v>
      </c>
      <c r="V841" s="16" t="n">
        <v>0.91317997599623</v>
      </c>
      <c r="W841" s="6" t="s">
        <v>567</v>
      </c>
      <c r="X841" s="16" t="n">
        <v>0</v>
      </c>
      <c r="Y841" s="16" t="n">
        <v>0.539923424108728</v>
      </c>
      <c r="Z841" s="16" t="n">
        <f aca="false">(G841-E841)/SQRT(H841^2/D841+F841^2/C841)</f>
        <v>-0.125098558080192</v>
      </c>
      <c r="AA841" s="24" t="n">
        <f aca="false">ABS(K841-Z841)</f>
        <v>0</v>
      </c>
    </row>
    <row r="842" customFormat="false" ht="15" hidden="false" customHeight="false" outlineLevel="0" collapsed="false">
      <c r="A842" s="17" t="n">
        <v>1237</v>
      </c>
      <c r="B842" s="6" t="s">
        <v>487</v>
      </c>
      <c r="C842" s="6" t="n">
        <v>126</v>
      </c>
      <c r="D842" s="6" t="n">
        <v>626</v>
      </c>
      <c r="E842" s="16" t="n">
        <v>0.517024061746068</v>
      </c>
      <c r="F842" s="16" t="n">
        <v>0.0575819882987322</v>
      </c>
      <c r="G842" s="16" t="n">
        <v>0.516338156625486</v>
      </c>
      <c r="H842" s="16" t="n">
        <v>0.0482113443320983</v>
      </c>
      <c r="I842" s="23" t="n">
        <f aca="false">G842-E842</f>
        <v>-0.000685905120581865</v>
      </c>
      <c r="J842" s="17" t="n">
        <f aca="false">100*(G842-E842)/E842</f>
        <v>-0.132664061758646</v>
      </c>
      <c r="K842" s="16" t="n">
        <v>-0.125170260550595</v>
      </c>
      <c r="L842" s="17" t="n">
        <v>162.117619203334</v>
      </c>
      <c r="M842" s="16" t="n">
        <v>0.900543841927625</v>
      </c>
      <c r="N842" s="16" t="n">
        <v>0.921453612815659</v>
      </c>
      <c r="O842" s="6" t="str">
        <f aca="false">IF(N842&lt;0.05,"Yes","No")</f>
        <v>No</v>
      </c>
      <c r="P842" s="16" t="n">
        <v>-0.0137330871779571</v>
      </c>
      <c r="Q842" s="16" t="n">
        <v>0.0198213260345579</v>
      </c>
      <c r="R842" s="16" t="n">
        <v>0.888075044090118</v>
      </c>
      <c r="S842" s="16" t="n">
        <v>0.0860986828734034</v>
      </c>
      <c r="T842" s="18" t="n">
        <v>-0.000686672050568676</v>
      </c>
      <c r="U842" s="16" t="n">
        <v>0.890095845404388</v>
      </c>
      <c r="V842" s="16" t="n">
        <v>0.91317997599623</v>
      </c>
      <c r="W842" s="6" t="s">
        <v>567</v>
      </c>
      <c r="X842" s="16" t="n">
        <v>0</v>
      </c>
      <c r="Y842" s="16" t="n">
        <v>0.539860033470257</v>
      </c>
      <c r="Z842" s="16" t="n">
        <f aca="false">(G842-E842)/SQRT(H842^2/D842+F842^2/C842)</f>
        <v>-0.125170260550595</v>
      </c>
      <c r="AA842" s="24" t="n">
        <f aca="false">ABS(K842-Z842)</f>
        <v>0</v>
      </c>
    </row>
    <row r="843" customFormat="false" ht="15" hidden="false" customHeight="false" outlineLevel="0" collapsed="false">
      <c r="A843" s="17" t="n">
        <v>1238</v>
      </c>
      <c r="B843" s="6" t="s">
        <v>487</v>
      </c>
      <c r="C843" s="6" t="n">
        <v>126</v>
      </c>
      <c r="D843" s="6" t="n">
        <v>626</v>
      </c>
      <c r="E843" s="16" t="n">
        <v>0.51714584728082</v>
      </c>
      <c r="F843" s="16" t="n">
        <v>0.0575621508388308</v>
      </c>
      <c r="G843" s="16" t="n">
        <v>0.51646112638731</v>
      </c>
      <c r="H843" s="16" t="n">
        <v>0.0481848672831197</v>
      </c>
      <c r="I843" s="23" t="n">
        <f aca="false">G843-E843</f>
        <v>-0.000684720893510571</v>
      </c>
      <c r="J843" s="17" t="n">
        <f aca="false">100*(G843-E843)/E843</f>
        <v>-0.132403827104263</v>
      </c>
      <c r="K843" s="16" t="n">
        <v>-0.125000378894597</v>
      </c>
      <c r="L843" s="17" t="n">
        <v>162.10172998863</v>
      </c>
      <c r="M843" s="16" t="n">
        <v>0.900678133121382</v>
      </c>
      <c r="N843" s="16" t="n">
        <v>0.921453612815659</v>
      </c>
      <c r="O843" s="6" t="str">
        <f aca="false">IF(N843&lt;0.05,"Yes","No")</f>
        <v>No</v>
      </c>
      <c r="P843" s="16" t="n">
        <v>-0.0137162863487973</v>
      </c>
      <c r="Q843" s="16" t="n">
        <v>0.0197728575429801</v>
      </c>
      <c r="R843" s="16" t="n">
        <v>0.88821106937063</v>
      </c>
      <c r="S843" s="16" t="n">
        <v>0.0862561979282108</v>
      </c>
      <c r="T843" s="18" t="n">
        <v>-0.000685479027914406</v>
      </c>
      <c r="U843" s="16" t="n">
        <v>0.890229691695613</v>
      </c>
      <c r="V843" s="16" t="n">
        <v>0.91317997599623</v>
      </c>
      <c r="W843" s="6" t="s">
        <v>567</v>
      </c>
      <c r="X843" s="16" t="n">
        <v>0</v>
      </c>
      <c r="Y843" s="16" t="n">
        <v>0.539885389725645</v>
      </c>
      <c r="Z843" s="16" t="n">
        <f aca="false">(G843-E843)/SQRT(H843^2/D843+F843^2/C843)</f>
        <v>-0.125000378894597</v>
      </c>
      <c r="AA843" s="24" t="n">
        <f aca="false">ABS(K843-Z843)</f>
        <v>0</v>
      </c>
    </row>
    <row r="844" customFormat="false" ht="15" hidden="false" customHeight="false" outlineLevel="0" collapsed="false">
      <c r="A844" s="17" t="n">
        <v>1239</v>
      </c>
      <c r="B844" s="6" t="s">
        <v>487</v>
      </c>
      <c r="C844" s="6" t="n">
        <v>126</v>
      </c>
      <c r="D844" s="6" t="n">
        <v>626</v>
      </c>
      <c r="E844" s="16" t="n">
        <v>0.517275417844454</v>
      </c>
      <c r="F844" s="16" t="n">
        <v>0.0575476889434941</v>
      </c>
      <c r="G844" s="16" t="n">
        <v>0.516589742356215</v>
      </c>
      <c r="H844" s="16" t="n">
        <v>0.0481619254403416</v>
      </c>
      <c r="I844" s="23" t="n">
        <f aca="false">G844-E844</f>
        <v>-0.00068567548823939</v>
      </c>
      <c r="J844" s="17" t="n">
        <f aca="false">100*(G844-E844)/E844</f>
        <v>-0.132555204555569</v>
      </c>
      <c r="K844" s="16" t="n">
        <v>-0.125209584257485</v>
      </c>
      <c r="L844" s="17" t="n">
        <v>162.084281988741</v>
      </c>
      <c r="M844" s="16" t="n">
        <v>0.900512792398525</v>
      </c>
      <c r="N844" s="16" t="n">
        <v>0.921453612815659</v>
      </c>
      <c r="O844" s="6" t="str">
        <f aca="false">IF(N844&lt;0.05,"Yes","No")</f>
        <v>No</v>
      </c>
      <c r="P844" s="16" t="n">
        <v>-0.0137412650307413</v>
      </c>
      <c r="Q844" s="16" t="n">
        <v>0.0198449396834139</v>
      </c>
      <c r="R844" s="16" t="n">
        <v>0.888008834581391</v>
      </c>
      <c r="S844" s="16" t="n">
        <v>0.0864204866398088</v>
      </c>
      <c r="T844" s="18" t="n">
        <v>-0.0006864245955964</v>
      </c>
      <c r="U844" s="16" t="n">
        <v>0.890031687096582</v>
      </c>
      <c r="V844" s="16" t="n">
        <v>0.91317997599623</v>
      </c>
      <c r="W844" s="6" t="s">
        <v>567</v>
      </c>
      <c r="X844" s="16" t="n">
        <v>0</v>
      </c>
      <c r="Y844" s="16" t="n">
        <v>0.539872711597951</v>
      </c>
      <c r="Z844" s="16" t="n">
        <f aca="false">(G844-E844)/SQRT(H844^2/D844+F844^2/C844)</f>
        <v>-0.125209584257485</v>
      </c>
      <c r="AA844" s="24" t="n">
        <f aca="false">ABS(K844-Z844)</f>
        <v>0</v>
      </c>
    </row>
    <row r="845" customFormat="false" ht="15" hidden="false" customHeight="false" outlineLevel="0" collapsed="false">
      <c r="A845" s="17" t="n">
        <v>1240</v>
      </c>
      <c r="B845" s="6" t="s">
        <v>487</v>
      </c>
      <c r="C845" s="6" t="n">
        <v>126</v>
      </c>
      <c r="D845" s="6" t="n">
        <v>626</v>
      </c>
      <c r="E845" s="16" t="n">
        <v>0.51742439776186</v>
      </c>
      <c r="F845" s="16" t="n">
        <v>0.0575402887730293</v>
      </c>
      <c r="G845" s="16" t="n">
        <v>0.516729851881155</v>
      </c>
      <c r="H845" s="16" t="n">
        <v>0.0481413462150695</v>
      </c>
      <c r="I845" s="23" t="n">
        <f aca="false">G845-E845</f>
        <v>-0.000694545880704389</v>
      </c>
      <c r="J845" s="17" t="n">
        <f aca="false">100*(G845-E845)/E845</f>
        <v>-0.134231374420819</v>
      </c>
      <c r="K845" s="16" t="n">
        <v>-0.126850378687433</v>
      </c>
      <c r="L845" s="17" t="n">
        <v>162.061121651769</v>
      </c>
      <c r="M845" s="16" t="n">
        <v>0.89921607113553</v>
      </c>
      <c r="N845" s="16" t="n">
        <v>0.921453612815659</v>
      </c>
      <c r="O845" s="6" t="str">
        <f aca="false">IF(N845&lt;0.05,"Yes","No")</f>
        <v>No</v>
      </c>
      <c r="P845" s="16" t="n">
        <v>-0.0139240576497387</v>
      </c>
      <c r="Q845" s="16" t="n">
        <v>0.0203764243585897</v>
      </c>
      <c r="R845" s="16" t="n">
        <v>0.886529114686185</v>
      </c>
      <c r="S845" s="16" t="n">
        <v>0.086448977597259</v>
      </c>
      <c r="T845" s="18" t="n">
        <v>-0.000695285910682775</v>
      </c>
      <c r="U845" s="16" t="n">
        <v>0.888581171165721</v>
      </c>
      <c r="V845" s="16" t="n">
        <v>0.91317997599623</v>
      </c>
      <c r="W845" s="6" t="s">
        <v>567</v>
      </c>
      <c r="X845" s="16" t="n">
        <v>0</v>
      </c>
      <c r="Y845" s="16" t="n">
        <v>0.540050205385669</v>
      </c>
      <c r="Z845" s="16" t="n">
        <f aca="false">(G845-E845)/SQRT(H845^2/D845+F845^2/C845)</f>
        <v>-0.126850378687433</v>
      </c>
      <c r="AA845" s="24" t="n">
        <f aca="false">ABS(K845-Z845)</f>
        <v>0</v>
      </c>
    </row>
    <row r="846" customFormat="false" ht="15" hidden="false" customHeight="false" outlineLevel="0" collapsed="false">
      <c r="A846" s="17" t="n">
        <v>1241</v>
      </c>
      <c r="B846" s="6" t="s">
        <v>487</v>
      </c>
      <c r="C846" s="6" t="n">
        <v>126</v>
      </c>
      <c r="D846" s="6" t="n">
        <v>626</v>
      </c>
      <c r="E846" s="16" t="n">
        <v>0.517564591197741</v>
      </c>
      <c r="F846" s="16" t="n">
        <v>0.0575365455057441</v>
      </c>
      <c r="G846" s="16" t="n">
        <v>0.516870392254366</v>
      </c>
      <c r="H846" s="16" t="n">
        <v>0.0481288860763709</v>
      </c>
      <c r="I846" s="23" t="n">
        <f aca="false">G846-E846</f>
        <v>-0.000694198943374191</v>
      </c>
      <c r="J846" s="17" t="n">
        <f aca="false">100*(G846-E846)/E846</f>
        <v>-0.134127982319595</v>
      </c>
      <c r="K846" s="16" t="n">
        <v>-0.126798297549569</v>
      </c>
      <c r="L846" s="17" t="n">
        <v>162.04610708132</v>
      </c>
      <c r="M846" s="16" t="n">
        <v>0.899257242005859</v>
      </c>
      <c r="N846" s="16" t="n">
        <v>0.921453612815659</v>
      </c>
      <c r="O846" s="6" t="str">
        <f aca="false">IF(N846&lt;0.05,"Yes","No")</f>
        <v>No</v>
      </c>
      <c r="P846" s="16" t="n">
        <v>-0.0139201057584594</v>
      </c>
      <c r="Q846" s="16" t="n">
        <v>0.0203648596281799</v>
      </c>
      <c r="R846" s="16" t="n">
        <v>0.886561101368282</v>
      </c>
      <c r="S846" s="16" t="n">
        <v>0.0867008678899206</v>
      </c>
      <c r="T846" s="18" t="n">
        <v>-0.000694928628002842</v>
      </c>
      <c r="U846" s="16" t="n">
        <v>0.888612577024647</v>
      </c>
      <c r="V846" s="16" t="n">
        <v>0.91317997599623</v>
      </c>
      <c r="W846" s="6" t="s">
        <v>567</v>
      </c>
      <c r="X846" s="16" t="n">
        <v>0</v>
      </c>
      <c r="Y846" s="16" t="n">
        <v>0.540012171002586</v>
      </c>
      <c r="Z846" s="16" t="n">
        <f aca="false">(G846-E846)/SQRT(H846^2/D846+F846^2/C846)</f>
        <v>-0.126798297549569</v>
      </c>
      <c r="AA846" s="24" t="n">
        <f aca="false">ABS(K846-Z846)</f>
        <v>0</v>
      </c>
    </row>
    <row r="847" customFormat="false" ht="15" hidden="false" customHeight="false" outlineLevel="0" collapsed="false">
      <c r="A847" s="17" t="n">
        <v>1242</v>
      </c>
      <c r="B847" s="6" t="s">
        <v>487</v>
      </c>
      <c r="C847" s="6" t="n">
        <v>126</v>
      </c>
      <c r="D847" s="6" t="n">
        <v>626</v>
      </c>
      <c r="E847" s="16" t="n">
        <v>0.517709157769642</v>
      </c>
      <c r="F847" s="16" t="n">
        <v>0.0575386313948042</v>
      </c>
      <c r="G847" s="16" t="n">
        <v>0.517020055470756</v>
      </c>
      <c r="H847" s="16" t="n">
        <v>0.0481244370151162</v>
      </c>
      <c r="I847" s="23" t="n">
        <f aca="false">G847-E847</f>
        <v>-0.000689102298886191</v>
      </c>
      <c r="J847" s="17" t="n">
        <f aca="false">100*(G847-E847)/E847</f>
        <v>-0.133106067092754</v>
      </c>
      <c r="K847" s="16" t="n">
        <v>-0.125864810976294</v>
      </c>
      <c r="L847" s="17" t="n">
        <v>162.036139806512</v>
      </c>
      <c r="M847" s="16" t="n">
        <v>0.899994971154267</v>
      </c>
      <c r="N847" s="16" t="n">
        <v>0.921453612815659</v>
      </c>
      <c r="O847" s="6" t="str">
        <f aca="false">IF(N847&lt;0.05,"Yes","No")</f>
        <v>No</v>
      </c>
      <c r="P847" s="16" t="n">
        <v>-0.0138187897088461</v>
      </c>
      <c r="Q847" s="16" t="n">
        <v>0.0200694914099812</v>
      </c>
      <c r="R847" s="16" t="n">
        <v>0.88738121845761</v>
      </c>
      <c r="S847" s="16" t="n">
        <v>0.0871022497785432</v>
      </c>
      <c r="T847" s="18" t="n">
        <v>-0.000689821194928966</v>
      </c>
      <c r="U847" s="16" t="n">
        <v>0.889416540806091</v>
      </c>
      <c r="V847" s="16" t="n">
        <v>0.91317997599623</v>
      </c>
      <c r="W847" s="6" t="s">
        <v>567</v>
      </c>
      <c r="X847" s="16" t="n">
        <v>0</v>
      </c>
      <c r="Y847" s="16" t="n">
        <v>0.54017698666261</v>
      </c>
      <c r="Z847" s="16" t="n">
        <f aca="false">(G847-E847)/SQRT(H847^2/D847+F847^2/C847)</f>
        <v>-0.125864810976294</v>
      </c>
      <c r="AA847" s="24" t="n">
        <f aca="false">ABS(K847-Z847)</f>
        <v>0</v>
      </c>
    </row>
    <row r="848" customFormat="false" ht="15" hidden="false" customHeight="false" outlineLevel="0" collapsed="false">
      <c r="A848" s="17" t="n">
        <v>1243</v>
      </c>
      <c r="B848" s="6" t="s">
        <v>487</v>
      </c>
      <c r="C848" s="6" t="n">
        <v>126</v>
      </c>
      <c r="D848" s="6" t="n">
        <v>626</v>
      </c>
      <c r="E848" s="16" t="n">
        <v>0.517851882983768</v>
      </c>
      <c r="F848" s="16" t="n">
        <v>0.0575431923787373</v>
      </c>
      <c r="G848" s="16" t="n">
        <v>0.51716765071066</v>
      </c>
      <c r="H848" s="16" t="n">
        <v>0.0481216107245442</v>
      </c>
      <c r="I848" s="23" t="n">
        <f aca="false">G848-E848</f>
        <v>-0.000684232273107432</v>
      </c>
      <c r="J848" s="17" t="n">
        <f aca="false">100*(G848-E848)/E848</f>
        <v>-0.132128953392042</v>
      </c>
      <c r="K848" s="16" t="n">
        <v>-0.124967521194972</v>
      </c>
      <c r="L848" s="17" t="n">
        <v>162.02545549098</v>
      </c>
      <c r="M848" s="16" t="n">
        <v>0.900704177311794</v>
      </c>
      <c r="N848" s="16" t="n">
        <v>0.921453612815659</v>
      </c>
      <c r="O848" s="6" t="str">
        <f aca="false">IF(N848&lt;0.05,"Yes","No")</f>
        <v>No</v>
      </c>
      <c r="P848" s="16" t="n">
        <v>-0.0137215143440177</v>
      </c>
      <c r="Q848" s="16" t="n">
        <v>0.0197879333590454</v>
      </c>
      <c r="R848" s="16" t="n">
        <v>0.888168741372857</v>
      </c>
      <c r="S848" s="16" t="n">
        <v>0.0876607217088173</v>
      </c>
      <c r="T848" s="18" t="n">
        <v>-0.000684940145208486</v>
      </c>
      <c r="U848" s="16" t="n">
        <v>0.890188504851854</v>
      </c>
      <c r="V848" s="16" t="n">
        <v>0.91317997599623</v>
      </c>
      <c r="W848" s="6" t="s">
        <v>567</v>
      </c>
      <c r="X848" s="16" t="n">
        <v>0</v>
      </c>
      <c r="Y848" s="16" t="n">
        <v>0.540189664790304</v>
      </c>
      <c r="Z848" s="16" t="n">
        <f aca="false">(G848-E848)/SQRT(H848^2/D848+F848^2/C848)</f>
        <v>-0.124967521194972</v>
      </c>
      <c r="AA848" s="24" t="n">
        <f aca="false">ABS(K848-Z848)</f>
        <v>0</v>
      </c>
    </row>
    <row r="849" customFormat="false" ht="15" hidden="false" customHeight="false" outlineLevel="0" collapsed="false">
      <c r="A849" s="17" t="n">
        <v>1244</v>
      </c>
      <c r="B849" s="6" t="s">
        <v>487</v>
      </c>
      <c r="C849" s="6" t="n">
        <v>126</v>
      </c>
      <c r="D849" s="6" t="n">
        <v>626</v>
      </c>
      <c r="E849" s="16" t="n">
        <v>0.517994220058123</v>
      </c>
      <c r="F849" s="16" t="n">
        <v>0.0575543760109937</v>
      </c>
      <c r="G849" s="16" t="n">
        <v>0.517320300443485</v>
      </c>
      <c r="H849" s="16" t="n">
        <v>0.0481271719872868</v>
      </c>
      <c r="I849" s="23" t="n">
        <f aca="false">G849-E849</f>
        <v>-0.000673919614638474</v>
      </c>
      <c r="J849" s="17" t="n">
        <f aca="false">100*(G849-E849)/E849</f>
        <v>-0.130101763406328</v>
      </c>
      <c r="K849" s="16" t="n">
        <v>-0.123061306321451</v>
      </c>
      <c r="L849" s="17" t="n">
        <v>162.01935792039</v>
      </c>
      <c r="M849" s="16" t="n">
        <v>0.902211073452708</v>
      </c>
      <c r="N849" s="16" t="n">
        <v>0.921453612815659</v>
      </c>
      <c r="O849" s="6" t="str">
        <f aca="false">IF(N849&lt;0.05,"Yes","No")</f>
        <v>No</v>
      </c>
      <c r="P849" s="16" t="n">
        <v>-0.013512907087196</v>
      </c>
      <c r="Q849" s="16" t="n">
        <v>0.0191908376957662</v>
      </c>
      <c r="R849" s="16" t="n">
        <v>0.889857958195437</v>
      </c>
      <c r="S849" s="16" t="n">
        <v>0.0884452981331826</v>
      </c>
      <c r="T849" s="18" t="n">
        <v>-0.000674614697606621</v>
      </c>
      <c r="U849" s="16" t="n">
        <v>0.891844445678029</v>
      </c>
      <c r="V849" s="16" t="n">
        <v>0.91317997599623</v>
      </c>
      <c r="W849" s="6" t="s">
        <v>567</v>
      </c>
      <c r="X849" s="16" t="n">
        <v>0</v>
      </c>
      <c r="Y849" s="16" t="n">
        <v>0.540138952279527</v>
      </c>
      <c r="Z849" s="16" t="n">
        <f aca="false">(G849-E849)/SQRT(H849^2/D849+F849^2/C849)</f>
        <v>-0.123061306321451</v>
      </c>
      <c r="AA849" s="24" t="n">
        <f aca="false">ABS(K849-Z849)</f>
        <v>0</v>
      </c>
    </row>
    <row r="850" customFormat="false" ht="15" hidden="false" customHeight="false" outlineLevel="0" collapsed="false">
      <c r="A850" s="17" t="n">
        <v>1245</v>
      </c>
      <c r="B850" s="6" t="s">
        <v>487</v>
      </c>
      <c r="C850" s="6" t="n">
        <v>126</v>
      </c>
      <c r="D850" s="6" t="n">
        <v>626</v>
      </c>
      <c r="E850" s="16" t="n">
        <v>0.518135083573205</v>
      </c>
      <c r="F850" s="16" t="n">
        <v>0.0575646481614493</v>
      </c>
      <c r="G850" s="16" t="n">
        <v>0.517467714013002</v>
      </c>
      <c r="H850" s="16" t="n">
        <v>0.0481303891441109</v>
      </c>
      <c r="I850" s="23" t="n">
        <f aca="false">G850-E850</f>
        <v>-0.000667369560202968</v>
      </c>
      <c r="J850" s="17" t="n">
        <f aca="false">100*(G850-E850)/E850</f>
        <v>-0.128802233502623</v>
      </c>
      <c r="K850" s="16" t="n">
        <v>-0.121845162983677</v>
      </c>
      <c r="L850" s="17" t="n">
        <v>162.010719791742</v>
      </c>
      <c r="M850" s="16" t="n">
        <v>0.903172646510682</v>
      </c>
      <c r="N850" s="16" t="n">
        <v>0.921453612815659</v>
      </c>
      <c r="O850" s="6" t="str">
        <f aca="false">IF(N850&lt;0.05,"Yes","No")</f>
        <v>No</v>
      </c>
      <c r="P850" s="16" t="n">
        <v>-0.0133803438826754</v>
      </c>
      <c r="Q850" s="16" t="n">
        <v>0.0188161558509278</v>
      </c>
      <c r="R850" s="16" t="n">
        <v>0.890931662087086</v>
      </c>
      <c r="S850" s="16" t="n">
        <v>0.0891358812862698</v>
      </c>
      <c r="T850" s="18" t="n">
        <v>-0.000668053573089346</v>
      </c>
      <c r="U850" s="16" t="n">
        <v>0.892897032971106</v>
      </c>
      <c r="V850" s="16" t="n">
        <v>0.91317997599623</v>
      </c>
      <c r="W850" s="6" t="s">
        <v>567</v>
      </c>
      <c r="X850" s="16" t="n">
        <v>0</v>
      </c>
      <c r="Y850" s="16" t="n">
        <v>0.540138952279527</v>
      </c>
      <c r="Z850" s="16" t="n">
        <f aca="false">(G850-E850)/SQRT(H850^2/D850+F850^2/C850)</f>
        <v>-0.121845162983677</v>
      </c>
      <c r="AA850" s="24" t="n">
        <f aca="false">ABS(K850-Z850)</f>
        <v>0</v>
      </c>
    </row>
    <row r="851" customFormat="false" ht="15" hidden="false" customHeight="false" outlineLevel="0" collapsed="false">
      <c r="A851" s="17" t="n">
        <v>1246</v>
      </c>
      <c r="B851" s="6" t="s">
        <v>487</v>
      </c>
      <c r="C851" s="6" t="n">
        <v>126</v>
      </c>
      <c r="D851" s="6" t="n">
        <v>626</v>
      </c>
      <c r="E851" s="16" t="n">
        <v>0.518279802704614</v>
      </c>
      <c r="F851" s="16" t="n">
        <v>0.0575777561797772</v>
      </c>
      <c r="G851" s="16" t="n">
        <v>0.517619051253453</v>
      </c>
      <c r="H851" s="16" t="n">
        <v>0.0481350490944316</v>
      </c>
      <c r="I851" s="23" t="n">
        <f aca="false">G851-E851</f>
        <v>-0.000660751451161401</v>
      </c>
      <c r="J851" s="17" t="n">
        <f aca="false">100*(G851-E851)/E851</f>
        <v>-0.127489330611246</v>
      </c>
      <c r="K851" s="16" t="n">
        <v>-0.120611342969378</v>
      </c>
      <c r="L851" s="17" t="n">
        <v>162.000594351219</v>
      </c>
      <c r="M851" s="16" t="n">
        <v>0.904148343645659</v>
      </c>
      <c r="N851" s="16" t="n">
        <v>0.921453612815659</v>
      </c>
      <c r="O851" s="6" t="str">
        <f aca="false">IF(N851&lt;0.05,"Yes","No")</f>
        <v>No</v>
      </c>
      <c r="P851" s="16" t="n">
        <v>-0.0132459867566386</v>
      </c>
      <c r="Q851" s="16" t="n">
        <v>0.0184401727050162</v>
      </c>
      <c r="R851" s="16" t="n">
        <v>0.89202010047298</v>
      </c>
      <c r="S851" s="16" t="n">
        <v>0.0897805220690006</v>
      </c>
      <c r="T851" s="18" t="n">
        <v>-0.000661425035324471</v>
      </c>
      <c r="U851" s="16" t="n">
        <v>0.893964046938925</v>
      </c>
      <c r="V851" s="16" t="n">
        <v>0.91317997599623</v>
      </c>
      <c r="W851" s="6" t="s">
        <v>567</v>
      </c>
      <c r="X851" s="16" t="n">
        <v>0</v>
      </c>
      <c r="Y851" s="16" t="n">
        <v>0.540126274151833</v>
      </c>
      <c r="Z851" s="16" t="n">
        <f aca="false">(G851-E851)/SQRT(H851^2/D851+F851^2/C851)</f>
        <v>-0.120611342969378</v>
      </c>
      <c r="AA851" s="24" t="n">
        <f aca="false">ABS(K851-Z851)</f>
        <v>0</v>
      </c>
    </row>
    <row r="852" customFormat="false" ht="15" hidden="false" customHeight="false" outlineLevel="0" collapsed="false">
      <c r="A852" s="17" t="n">
        <v>1247</v>
      </c>
      <c r="B852" s="6" t="s">
        <v>487</v>
      </c>
      <c r="C852" s="6" t="n">
        <v>126</v>
      </c>
      <c r="D852" s="6" t="n">
        <v>626</v>
      </c>
      <c r="E852" s="16" t="n">
        <v>0.518417255036415</v>
      </c>
      <c r="F852" s="16" t="n">
        <v>0.0575909198613735</v>
      </c>
      <c r="G852" s="16" t="n">
        <v>0.517760612094364</v>
      </c>
      <c r="H852" s="16" t="n">
        <v>0.0481403715564266</v>
      </c>
      <c r="I852" s="23" t="n">
        <f aca="false">G852-E852</f>
        <v>-0.000656642942050478</v>
      </c>
      <c r="J852" s="17" t="n">
        <f aca="false">100*(G852-E852)/E852</f>
        <v>-0.126663018190696</v>
      </c>
      <c r="K852" s="16" t="n">
        <v>-0.119835736729665</v>
      </c>
      <c r="L852" s="17" t="n">
        <v>161.991464656481</v>
      </c>
      <c r="M852" s="16" t="n">
        <v>0.904761765508195</v>
      </c>
      <c r="N852" s="16" t="n">
        <v>0.921453612815659</v>
      </c>
      <c r="O852" s="6" t="str">
        <f aca="false">IF(N852&lt;0.05,"Yes","No")</f>
        <v>No</v>
      </c>
      <c r="P852" s="16" t="n">
        <v>-0.0131618230115555</v>
      </c>
      <c r="Q852" s="16" t="n">
        <v>0.0182065829526113</v>
      </c>
      <c r="R852" s="16" t="n">
        <v>0.892702022037435</v>
      </c>
      <c r="S852" s="16" t="n">
        <v>0.0902424374140314</v>
      </c>
      <c r="T852" s="18" t="n">
        <v>-0.000657306568537783</v>
      </c>
      <c r="U852" s="16" t="n">
        <v>0.894632529187917</v>
      </c>
      <c r="V852" s="16" t="n">
        <v>0.91317997599623</v>
      </c>
      <c r="W852" s="6" t="s">
        <v>567</v>
      </c>
      <c r="X852" s="16" t="n">
        <v>0</v>
      </c>
      <c r="Y852" s="16" t="n">
        <v>0.540227699173386</v>
      </c>
      <c r="Z852" s="16" t="n">
        <f aca="false">(G852-E852)/SQRT(H852^2/D852+F852^2/C852)</f>
        <v>-0.119835736729665</v>
      </c>
      <c r="AA852" s="24" t="n">
        <f aca="false">ABS(K852-Z852)</f>
        <v>0</v>
      </c>
    </row>
    <row r="853" customFormat="false" ht="15" hidden="false" customHeight="false" outlineLevel="0" collapsed="false">
      <c r="A853" s="17" t="n">
        <v>1248</v>
      </c>
      <c r="B853" s="6" t="s">
        <v>487</v>
      </c>
      <c r="C853" s="6" t="n">
        <v>126</v>
      </c>
      <c r="D853" s="6" t="n">
        <v>626</v>
      </c>
      <c r="E853" s="16" t="n">
        <v>0.518557151395177</v>
      </c>
      <c r="F853" s="16" t="n">
        <v>0.0576068597350382</v>
      </c>
      <c r="G853" s="16" t="n">
        <v>0.517901495860788</v>
      </c>
      <c r="H853" s="16" t="n">
        <v>0.0481476686347983</v>
      </c>
      <c r="I853" s="23" t="n">
        <f aca="false">G853-E853</f>
        <v>-0.000655655534388733</v>
      </c>
      <c r="J853" s="17" t="n">
        <f aca="false">100*(G853-E853)/E853</f>
        <v>-0.126438432605682</v>
      </c>
      <c r="K853" s="16" t="n">
        <v>-0.119624274439028</v>
      </c>
      <c r="L853" s="17" t="n">
        <v>161.981785170246</v>
      </c>
      <c r="M853" s="16" t="n">
        <v>0.904929026163043</v>
      </c>
      <c r="N853" s="16" t="n">
        <v>0.921453612815659</v>
      </c>
      <c r="O853" s="6" t="str">
        <f aca="false">IF(N853&lt;0.05,"Yes","No")</f>
        <v>No</v>
      </c>
      <c r="P853" s="16" t="n">
        <v>-0.0131396734996868</v>
      </c>
      <c r="Q853" s="16" t="n">
        <v>0.0181453562359389</v>
      </c>
      <c r="R853" s="16" t="n">
        <v>0.892881497696834</v>
      </c>
      <c r="S853" s="16" t="n">
        <v>0.0904863543557621</v>
      </c>
      <c r="T853" s="18" t="n">
        <v>-0.000656309889516759</v>
      </c>
      <c r="U853" s="16" t="n">
        <v>0.894808375408903</v>
      </c>
      <c r="V853" s="16" t="n">
        <v>0.91317997599623</v>
      </c>
      <c r="W853" s="6" t="s">
        <v>567</v>
      </c>
      <c r="X853" s="16" t="n">
        <v>0</v>
      </c>
      <c r="Y853" s="16" t="n">
        <v>0.54017698666261</v>
      </c>
      <c r="Z853" s="16" t="n">
        <f aca="false">(G853-E853)/SQRT(H853^2/D853+F853^2/C853)</f>
        <v>-0.119624274439028</v>
      </c>
      <c r="AA853" s="24" t="n">
        <f aca="false">ABS(K853-Z853)</f>
        <v>0</v>
      </c>
    </row>
    <row r="854" customFormat="false" ht="15" hidden="false" customHeight="false" outlineLevel="0" collapsed="false">
      <c r="A854" s="17" t="n">
        <v>1249</v>
      </c>
      <c r="B854" s="6" t="s">
        <v>487</v>
      </c>
      <c r="C854" s="6" t="n">
        <v>126</v>
      </c>
      <c r="D854" s="6" t="n">
        <v>626</v>
      </c>
      <c r="E854" s="16" t="n">
        <v>0.518683070937792</v>
      </c>
      <c r="F854" s="16" t="n">
        <v>0.0576199581810817</v>
      </c>
      <c r="G854" s="16" t="n">
        <v>0.518029273365633</v>
      </c>
      <c r="H854" s="16" t="n">
        <v>0.0481533976226674</v>
      </c>
      <c r="I854" s="23" t="n">
        <f aca="false">G854-E854</f>
        <v>-0.000653797572159109</v>
      </c>
      <c r="J854" s="17" t="n">
        <f aca="false">100*(G854-E854)/E854</f>
        <v>-0.126049529817317</v>
      </c>
      <c r="K854" s="16" t="n">
        <v>-0.119259765966788</v>
      </c>
      <c r="L854" s="17" t="n">
        <v>161.973407064502</v>
      </c>
      <c r="M854" s="16" t="n">
        <v>0.905217344335303</v>
      </c>
      <c r="N854" s="16" t="n">
        <v>0.921453612815659</v>
      </c>
      <c r="O854" s="6" t="str">
        <f aca="false">IF(N854&lt;0.05,"Yes","No")</f>
        <v>No</v>
      </c>
      <c r="P854" s="16" t="n">
        <v>-0.0131005641098918</v>
      </c>
      <c r="Q854" s="16" t="n">
        <v>0.0180375000261715</v>
      </c>
      <c r="R854" s="16" t="n">
        <v>0.893198411258137</v>
      </c>
      <c r="S854" s="16" t="n">
        <v>0.0907186277659795</v>
      </c>
      <c r="T854" s="18" t="n">
        <v>-0.000654442909580258</v>
      </c>
      <c r="U854" s="16" t="n">
        <v>0.895119012436427</v>
      </c>
      <c r="V854" s="16" t="n">
        <v>0.91317997599623</v>
      </c>
      <c r="W854" s="6" t="s">
        <v>567</v>
      </c>
      <c r="X854" s="16" t="n">
        <v>0</v>
      </c>
      <c r="Y854" s="16" t="n">
        <v>0.540253055428774</v>
      </c>
      <c r="Z854" s="16" t="n">
        <f aca="false">(G854-E854)/SQRT(H854^2/D854+F854^2/C854)</f>
        <v>-0.119259765966788</v>
      </c>
      <c r="AA854" s="24" t="n">
        <f aca="false">ABS(K854-Z854)</f>
        <v>0</v>
      </c>
    </row>
    <row r="855" customFormat="false" ht="15" hidden="false" customHeight="false" outlineLevel="0" collapsed="false">
      <c r="A855" s="17" t="n">
        <v>1250</v>
      </c>
      <c r="B855" s="6" t="s">
        <v>487</v>
      </c>
      <c r="C855" s="6" t="n">
        <v>126</v>
      </c>
      <c r="D855" s="6" t="n">
        <v>626</v>
      </c>
      <c r="E855" s="16" t="n">
        <v>0.518802074212877</v>
      </c>
      <c r="F855" s="16" t="n">
        <v>0.057633920141308</v>
      </c>
      <c r="G855" s="16" t="n">
        <v>0.5181472079632</v>
      </c>
      <c r="H855" s="16" t="n">
        <v>0.0481593849666584</v>
      </c>
      <c r="I855" s="23" t="n">
        <f aca="false">G855-E855</f>
        <v>-0.000654866249676589</v>
      </c>
      <c r="J855" s="17" t="n">
        <f aca="false">100*(G855-E855)/E855</f>
        <v>-0.126226605911348</v>
      </c>
      <c r="K855" s="16" t="n">
        <v>-0.119427502084506</v>
      </c>
      <c r="L855" s="17" t="n">
        <v>161.964290496803</v>
      </c>
      <c r="M855" s="16" t="n">
        <v>0.9050846790419</v>
      </c>
      <c r="N855" s="16" t="n">
        <v>0.921453612815659</v>
      </c>
      <c r="O855" s="6" t="str">
        <f aca="false">IF(N855&lt;0.05,"Yes","No")</f>
        <v>No</v>
      </c>
      <c r="P855" s="16" t="n">
        <v>-0.0131200019831602</v>
      </c>
      <c r="Q855" s="16" t="n">
        <v>0.0180910657726121</v>
      </c>
      <c r="R855" s="16" t="n">
        <v>0.893040898974509</v>
      </c>
      <c r="S855" s="16" t="n">
        <v>0.0909513218102819</v>
      </c>
      <c r="T855" s="18" t="n">
        <v>-0.000655502827849719</v>
      </c>
      <c r="U855" s="16" t="n">
        <v>0.894964443677241</v>
      </c>
      <c r="V855" s="16" t="n">
        <v>0.91317997599623</v>
      </c>
      <c r="W855" s="6" t="s">
        <v>567</v>
      </c>
      <c r="X855" s="16" t="n">
        <v>0</v>
      </c>
      <c r="Y855" s="16" t="n">
        <v>0.540316446067245</v>
      </c>
      <c r="Z855" s="16" t="n">
        <f aca="false">(G855-E855)/SQRT(H855^2/D855+F855^2/C855)</f>
        <v>-0.119427502084506</v>
      </c>
      <c r="AA855" s="24" t="n">
        <f aca="false">ABS(K855-Z855)</f>
        <v>0</v>
      </c>
    </row>
    <row r="856" customFormat="false" ht="15" hidden="false" customHeight="false" outlineLevel="0" collapsed="false">
      <c r="A856" s="17" t="n">
        <v>1251</v>
      </c>
      <c r="B856" s="6" t="s">
        <v>487</v>
      </c>
      <c r="C856" s="6" t="n">
        <v>126</v>
      </c>
      <c r="D856" s="6" t="n">
        <v>626</v>
      </c>
      <c r="E856" s="16" t="n">
        <v>0.518911901684034</v>
      </c>
      <c r="F856" s="16" t="n">
        <v>0.057645032508777</v>
      </c>
      <c r="G856" s="16" t="n">
        <v>0.518258522588986</v>
      </c>
      <c r="H856" s="16" t="n">
        <v>0.0481653388800006</v>
      </c>
      <c r="I856" s="23" t="n">
        <f aca="false">G856-E856</f>
        <v>-0.000653379095048701</v>
      </c>
      <c r="J856" s="17" t="n">
        <f aca="false">100*(G856-E856)/E856</f>
        <v>-0.125913299141584</v>
      </c>
      <c r="K856" s="16" t="n">
        <v>-0.119134336036538</v>
      </c>
      <c r="L856" s="17" t="n">
        <v>161.958945389523</v>
      </c>
      <c r="M856" s="16" t="n">
        <v>0.905316570100514</v>
      </c>
      <c r="N856" s="16" t="n">
        <v>0.921453612815659</v>
      </c>
      <c r="O856" s="6" t="str">
        <f aca="false">IF(N856&lt;0.05,"Yes","No")</f>
        <v>No</v>
      </c>
      <c r="P856" s="16" t="n">
        <v>-0.0130883876719699</v>
      </c>
      <c r="Q856" s="16" t="n">
        <v>0.0180039853732474</v>
      </c>
      <c r="R856" s="16" t="n">
        <v>0.893297083593427</v>
      </c>
      <c r="S856" s="16" t="n">
        <v>0.0913761068784985</v>
      </c>
      <c r="T856" s="18" t="n">
        <v>-0.00065400729954717</v>
      </c>
      <c r="U856" s="16" t="n">
        <v>0.895215500049373</v>
      </c>
      <c r="V856" s="16" t="n">
        <v>0.91317997599623</v>
      </c>
      <c r="W856" s="6" t="s">
        <v>567</v>
      </c>
      <c r="X856" s="16" t="n">
        <v>0</v>
      </c>
      <c r="Y856" s="16" t="n">
        <v>0.540341802322633</v>
      </c>
      <c r="Z856" s="16" t="n">
        <f aca="false">(G856-E856)/SQRT(H856^2/D856+F856^2/C856)</f>
        <v>-0.119134336036538</v>
      </c>
      <c r="AA856" s="24" t="n">
        <f aca="false">ABS(K856-Z856)</f>
        <v>0</v>
      </c>
    </row>
    <row r="857" customFormat="false" ht="15" hidden="false" customHeight="false" outlineLevel="0" collapsed="false">
      <c r="A857" s="17" t="n">
        <v>1252</v>
      </c>
      <c r="B857" s="6" t="s">
        <v>487</v>
      </c>
      <c r="C857" s="6" t="n">
        <v>126</v>
      </c>
      <c r="D857" s="6" t="n">
        <v>626</v>
      </c>
      <c r="E857" s="16" t="n">
        <v>0.519008550142485</v>
      </c>
      <c r="F857" s="16" t="n">
        <v>0.0576539188453842</v>
      </c>
      <c r="G857" s="16" t="n">
        <v>0.518357782127758</v>
      </c>
      <c r="H857" s="16" t="n">
        <v>0.0481691207241862</v>
      </c>
      <c r="I857" s="23" t="n">
        <f aca="false">G857-E857</f>
        <v>-0.000650768014726855</v>
      </c>
      <c r="J857" s="17" t="n">
        <f aca="false">100*(G857-E857)/E857</f>
        <v>-0.125386761845869</v>
      </c>
      <c r="K857" s="16" t="n">
        <v>-0.118641059228489</v>
      </c>
      <c r="L857" s="17" t="n">
        <v>161.953101978789</v>
      </c>
      <c r="M857" s="16" t="n">
        <v>0.905706761995387</v>
      </c>
      <c r="N857" s="16" t="n">
        <v>0.921453612815659</v>
      </c>
      <c r="O857" s="6" t="str">
        <f aca="false">IF(N857&lt;0.05,"Yes","No")</f>
        <v>No</v>
      </c>
      <c r="P857" s="16" t="n">
        <v>-0.0130348398959939</v>
      </c>
      <c r="Q857" s="16" t="n">
        <v>0.0178569693663449</v>
      </c>
      <c r="R857" s="16" t="n">
        <v>0.893731030126112</v>
      </c>
      <c r="S857" s="16" t="n">
        <v>0.0916863351730903</v>
      </c>
      <c r="T857" s="18" t="n">
        <v>-0.000651388318774985</v>
      </c>
      <c r="U857" s="16" t="n">
        <v>0.895640983664501</v>
      </c>
      <c r="V857" s="16" t="n">
        <v>0.91317997599623</v>
      </c>
      <c r="W857" s="6" t="s">
        <v>567</v>
      </c>
      <c r="X857" s="16" t="n">
        <v>0</v>
      </c>
      <c r="Y857" s="16" t="n">
        <v>0.54024037730108</v>
      </c>
      <c r="Z857" s="16" t="n">
        <f aca="false">(G857-E857)/SQRT(H857^2/D857+F857^2/C857)</f>
        <v>-0.118641059228489</v>
      </c>
      <c r="AA857" s="24" t="n">
        <f aca="false">ABS(K857-Z857)</f>
        <v>0</v>
      </c>
    </row>
    <row r="858" customFormat="false" ht="15" hidden="false" customHeight="false" outlineLevel="0" collapsed="false">
      <c r="A858" s="17" t="n">
        <v>1253</v>
      </c>
      <c r="B858" s="6" t="s">
        <v>487</v>
      </c>
      <c r="C858" s="6" t="n">
        <v>126</v>
      </c>
      <c r="D858" s="6" t="n">
        <v>626</v>
      </c>
      <c r="E858" s="16" t="n">
        <v>0.519092400395681</v>
      </c>
      <c r="F858" s="16" t="n">
        <v>0.0576587304473228</v>
      </c>
      <c r="G858" s="16" t="n">
        <v>0.518447149628268</v>
      </c>
      <c r="H858" s="16" t="n">
        <v>0.0481706657328784</v>
      </c>
      <c r="I858" s="23" t="n">
        <f aca="false">G858-E858</f>
        <v>-0.000645250767413397</v>
      </c>
      <c r="J858" s="17" t="n">
        <f aca="false">100*(G858-E858)/E858</f>
        <v>-0.124303643613652</v>
      </c>
      <c r="K858" s="16" t="n">
        <v>-0.117626141603713</v>
      </c>
      <c r="L858" s="17" t="n">
        <v>161.949132788828</v>
      </c>
      <c r="M858" s="16" t="n">
        <v>0.906509647065012</v>
      </c>
      <c r="N858" s="16" t="n">
        <v>0.921453612815659</v>
      </c>
      <c r="O858" s="6" t="str">
        <f aca="false">IF(N858&lt;0.05,"Yes","No")</f>
        <v>No</v>
      </c>
      <c r="P858" s="16" t="n">
        <v>-0.0129237673834962</v>
      </c>
      <c r="Q858" s="16" t="n">
        <v>0.0175539402668602</v>
      </c>
      <c r="R858" s="16" t="n">
        <v>0.894631253622482</v>
      </c>
      <c r="S858" s="16" t="n">
        <v>0.0919767420865798</v>
      </c>
      <c r="T858" s="18" t="n">
        <v>-0.000645863481283422</v>
      </c>
      <c r="U858" s="16" t="n">
        <v>0.896523796209103</v>
      </c>
      <c r="V858" s="16" t="n">
        <v>0.91317997599623</v>
      </c>
      <c r="W858" s="6" t="s">
        <v>567</v>
      </c>
      <c r="X858" s="16" t="n">
        <v>0</v>
      </c>
      <c r="Y858" s="16" t="n">
        <v>0.540138952279527</v>
      </c>
      <c r="Z858" s="16" t="n">
        <f aca="false">(G858-E858)/SQRT(H858^2/D858+F858^2/C858)</f>
        <v>-0.117626141603713</v>
      </c>
      <c r="AA858" s="24" t="n">
        <f aca="false">ABS(K858-Z858)</f>
        <v>0</v>
      </c>
    </row>
    <row r="859" customFormat="false" ht="15" hidden="false" customHeight="false" outlineLevel="0" collapsed="false">
      <c r="A859" s="17" t="n">
        <v>1254</v>
      </c>
      <c r="B859" s="6" t="s">
        <v>487</v>
      </c>
      <c r="C859" s="6" t="n">
        <v>126</v>
      </c>
      <c r="D859" s="6" t="n">
        <v>626</v>
      </c>
      <c r="E859" s="16" t="n">
        <v>0.519168003447472</v>
      </c>
      <c r="F859" s="16" t="n">
        <v>0.0576663368404287</v>
      </c>
      <c r="G859" s="16" t="n">
        <v>0.518523717316957</v>
      </c>
      <c r="H859" s="16" t="n">
        <v>0.0481732245010096</v>
      </c>
      <c r="I859" s="23" t="n">
        <f aca="false">G859-E859</f>
        <v>-0.000644286130515481</v>
      </c>
      <c r="J859" s="17" t="n">
        <f aca="false">100*(G859-E859)/E859</f>
        <v>-0.124099737702859</v>
      </c>
      <c r="K859" s="16" t="n">
        <v>-0.11743594053057</v>
      </c>
      <c r="L859" s="17" t="n">
        <v>161.943046493129</v>
      </c>
      <c r="M859" s="16" t="n">
        <v>0.90666012763073</v>
      </c>
      <c r="N859" s="16" t="n">
        <v>0.921453612815659</v>
      </c>
      <c r="O859" s="6" t="str">
        <f aca="false">IF(N859&lt;0.05,"Yes","No")</f>
        <v>No</v>
      </c>
      <c r="P859" s="16" t="n">
        <v>-0.0129035347115729</v>
      </c>
      <c r="Q859" s="16" t="n">
        <v>0.0174990205065675</v>
      </c>
      <c r="R859" s="16" t="n">
        <v>0.894795250604718</v>
      </c>
      <c r="S859" s="16" t="n">
        <v>0.0922090454742195</v>
      </c>
      <c r="T859" s="18" t="n">
        <v>-0.00064489170204171</v>
      </c>
      <c r="U859" s="16" t="n">
        <v>0.896684614070161</v>
      </c>
      <c r="V859" s="16" t="n">
        <v>0.91317997599623</v>
      </c>
      <c r="W859" s="6" t="s">
        <v>567</v>
      </c>
      <c r="X859" s="16" t="n">
        <v>0</v>
      </c>
      <c r="Y859" s="16" t="n">
        <v>0.540100917896445</v>
      </c>
      <c r="Z859" s="16" t="n">
        <f aca="false">(G859-E859)/SQRT(H859^2/D859+F859^2/C859)</f>
        <v>-0.11743594053057</v>
      </c>
      <c r="AA859" s="24" t="n">
        <f aca="false">ABS(K859-Z859)</f>
        <v>0</v>
      </c>
    </row>
    <row r="860" customFormat="false" ht="15" hidden="false" customHeight="false" outlineLevel="0" collapsed="false">
      <c r="A860" s="17" t="n">
        <v>1255</v>
      </c>
      <c r="B860" s="6" t="s">
        <v>487</v>
      </c>
      <c r="C860" s="6" t="n">
        <v>126</v>
      </c>
      <c r="D860" s="6" t="n">
        <v>626</v>
      </c>
      <c r="E860" s="16" t="n">
        <v>0.519237243703434</v>
      </c>
      <c r="F860" s="16" t="n">
        <v>0.0576743246669242</v>
      </c>
      <c r="G860" s="16" t="n">
        <v>0.518593742015263</v>
      </c>
      <c r="H860" s="16" t="n">
        <v>0.0481764498151474</v>
      </c>
      <c r="I860" s="23" t="n">
        <f aca="false">G860-E860</f>
        <v>-0.000643501688170733</v>
      </c>
      <c r="J860" s="17" t="n">
        <f aca="false">100*(G860-E860)/E860</f>
        <v>-0.123932113109027</v>
      </c>
      <c r="K860" s="16" t="n">
        <v>-0.117277746505422</v>
      </c>
      <c r="L860" s="17" t="n">
        <v>161.937520064896</v>
      </c>
      <c r="M860" s="16" t="n">
        <v>0.906785288296968</v>
      </c>
      <c r="N860" s="16" t="n">
        <v>0.921453612815659</v>
      </c>
      <c r="O860" s="6" t="str">
        <f aca="false">IF(N860&lt;0.05,"Yes","No")</f>
        <v>No</v>
      </c>
      <c r="P860" s="16" t="n">
        <v>-0.0128867559393955</v>
      </c>
      <c r="Q860" s="16" t="n">
        <v>0.0174535413119759</v>
      </c>
      <c r="R860" s="16" t="n">
        <v>0.894931255239575</v>
      </c>
      <c r="S860" s="16" t="n">
        <v>0.0924367410904891</v>
      </c>
      <c r="T860" s="18" t="n">
        <v>-0.000644100076318255</v>
      </c>
      <c r="U860" s="16" t="n">
        <v>0.89681798924397</v>
      </c>
      <c r="V860" s="16" t="n">
        <v>0.91317997599623</v>
      </c>
      <c r="W860" s="6" t="s">
        <v>567</v>
      </c>
      <c r="X860" s="16" t="n">
        <v>0</v>
      </c>
      <c r="Y860" s="16" t="n">
        <v>0.540126274151833</v>
      </c>
      <c r="Z860" s="16" t="n">
        <f aca="false">(G860-E860)/SQRT(H860^2/D860+F860^2/C860)</f>
        <v>-0.117277746505422</v>
      </c>
      <c r="AA860" s="24" t="n">
        <f aca="false">ABS(K860-Z860)</f>
        <v>0</v>
      </c>
    </row>
    <row r="861" customFormat="false" ht="15" hidden="false" customHeight="false" outlineLevel="0" collapsed="false">
      <c r="A861" s="17" t="n">
        <v>1256</v>
      </c>
      <c r="B861" s="6" t="s">
        <v>487</v>
      </c>
      <c r="C861" s="6" t="n">
        <v>126</v>
      </c>
      <c r="D861" s="6" t="n">
        <v>626</v>
      </c>
      <c r="E861" s="16" t="n">
        <v>0.519286474065175</v>
      </c>
      <c r="F861" s="16" t="n">
        <v>0.0576795003556334</v>
      </c>
      <c r="G861" s="16" t="n">
        <v>0.51864236079085</v>
      </c>
      <c r="H861" s="16" t="n">
        <v>0.0481762201238631</v>
      </c>
      <c r="I861" s="23" t="n">
        <f aca="false">G861-E861</f>
        <v>-0.000644113274325231</v>
      </c>
      <c r="J861" s="17" t="n">
        <f aca="false">100*(G861-E861)/E861</f>
        <v>-0.124038138194293</v>
      </c>
      <c r="K861" s="16" t="n">
        <v>-0.117380040054576</v>
      </c>
      <c r="L861" s="17" t="n">
        <v>161.930222877912</v>
      </c>
      <c r="M861" s="16" t="n">
        <v>0.906704364714229</v>
      </c>
      <c r="N861" s="16" t="n">
        <v>0.921453612815659</v>
      </c>
      <c r="O861" s="6" t="str">
        <f aca="false">IF(N861&lt;0.05,"Yes","No")</f>
        <v>No</v>
      </c>
      <c r="P861" s="16" t="n">
        <v>-0.0128987934698614</v>
      </c>
      <c r="Q861" s="16" t="n">
        <v>0.0174861632786554</v>
      </c>
      <c r="R861" s="16" t="n">
        <v>0.894833681639699</v>
      </c>
      <c r="S861" s="16" t="n">
        <v>0.0925822028761544</v>
      </c>
      <c r="T861" s="18" t="n">
        <v>-0.000644705957134305</v>
      </c>
      <c r="U861" s="16" t="n">
        <v>0.896722356746332</v>
      </c>
      <c r="V861" s="16" t="n">
        <v>0.91317997599623</v>
      </c>
      <c r="W861" s="6" t="s">
        <v>567</v>
      </c>
      <c r="X861" s="16" t="n">
        <v>0</v>
      </c>
      <c r="Y861" s="16" t="n">
        <v>0.540100917896445</v>
      </c>
      <c r="Z861" s="16" t="n">
        <f aca="false">(G861-E861)/SQRT(H861^2/D861+F861^2/C861)</f>
        <v>-0.117380040054576</v>
      </c>
      <c r="AA861" s="24" t="n">
        <f aca="false">ABS(K861-Z861)</f>
        <v>0</v>
      </c>
    </row>
    <row r="862" customFormat="false" ht="15" hidden="false" customHeight="false" outlineLevel="0" collapsed="false">
      <c r="A862" s="17" t="n">
        <v>1257</v>
      </c>
      <c r="B862" s="6" t="s">
        <v>487</v>
      </c>
      <c r="C862" s="6" t="n">
        <v>126</v>
      </c>
      <c r="D862" s="6" t="n">
        <v>626</v>
      </c>
      <c r="E862" s="16" t="n">
        <v>0.519325891420955</v>
      </c>
      <c r="F862" s="16" t="n">
        <v>0.0576882882995096</v>
      </c>
      <c r="G862" s="16" t="n">
        <v>0.518677059311075</v>
      </c>
      <c r="H862" s="16" t="n">
        <v>0.0481769382733304</v>
      </c>
      <c r="I862" s="23" t="n">
        <f aca="false">G862-E862</f>
        <v>-0.000648832109880204</v>
      </c>
      <c r="J862" s="17" t="n">
        <f aca="false">100*(G862-E862)/E862</f>
        <v>-0.124937369886354</v>
      </c>
      <c r="K862" s="16" t="n">
        <v>-0.118223965793213</v>
      </c>
      <c r="L862" s="17" t="n">
        <v>161.919612972574</v>
      </c>
      <c r="M862" s="16" t="n">
        <v>0.906036735013022</v>
      </c>
      <c r="N862" s="16" t="n">
        <v>0.921453612815659</v>
      </c>
      <c r="O862" s="6" t="str">
        <f aca="false">IF(N862&lt;0.05,"Yes","No")</f>
        <v>No</v>
      </c>
      <c r="P862" s="16" t="n">
        <v>-0.0129926996580042</v>
      </c>
      <c r="Q862" s="16" t="n">
        <v>0.0177416966704074</v>
      </c>
      <c r="R862" s="16" t="n">
        <v>0.894072553379964</v>
      </c>
      <c r="S862" s="16" t="n">
        <v>0.0926679757957165</v>
      </c>
      <c r="T862" s="18" t="n">
        <v>-0.000649419242553721</v>
      </c>
      <c r="U862" s="16" t="n">
        <v>0.895975923195674</v>
      </c>
      <c r="V862" s="16" t="n">
        <v>0.91317997599623</v>
      </c>
      <c r="W862" s="6" t="s">
        <v>567</v>
      </c>
      <c r="X862" s="16" t="n">
        <v>0</v>
      </c>
      <c r="Y862" s="16" t="n">
        <v>0.540145291343374</v>
      </c>
      <c r="Z862" s="16" t="n">
        <f aca="false">(G862-E862)/SQRT(H862^2/D862+F862^2/C862)</f>
        <v>-0.118223965793213</v>
      </c>
      <c r="AA862" s="24" t="n">
        <f aca="false">ABS(K862-Z862)</f>
        <v>0</v>
      </c>
    </row>
    <row r="863" customFormat="false" ht="15" hidden="false" customHeight="false" outlineLevel="0" collapsed="false">
      <c r="A863" s="17" t="n">
        <v>1258</v>
      </c>
      <c r="B863" s="6" t="s">
        <v>487</v>
      </c>
      <c r="C863" s="6" t="n">
        <v>126</v>
      </c>
      <c r="D863" s="6" t="n">
        <v>626</v>
      </c>
      <c r="E863" s="16" t="n">
        <v>0.519344381869785</v>
      </c>
      <c r="F863" s="16" t="n">
        <v>0.0576865649704447</v>
      </c>
      <c r="G863" s="16" t="n">
        <v>0.518693798551925</v>
      </c>
      <c r="H863" s="16" t="n">
        <v>0.0481713654403305</v>
      </c>
      <c r="I863" s="23" t="n">
        <f aca="false">G863-E863</f>
        <v>-0.000650583317860276</v>
      </c>
      <c r="J863" s="17" t="n">
        <f aca="false">100*(G863-E863)/E863</f>
        <v>-0.125270117589025</v>
      </c>
      <c r="K863" s="16" t="n">
        <v>-0.118547847561916</v>
      </c>
      <c r="L863" s="17" t="n">
        <v>161.912990522282</v>
      </c>
      <c r="M863" s="16" t="n">
        <v>0.905780532245768</v>
      </c>
      <c r="N863" s="16" t="n">
        <v>0.921453612815659</v>
      </c>
      <c r="O863" s="6" t="str">
        <f aca="false">IF(N863&lt;0.05,"Yes","No")</f>
        <v>No</v>
      </c>
      <c r="P863" s="16" t="n">
        <v>-0.0130290251380474</v>
      </c>
      <c r="Q863" s="16" t="n">
        <v>0.0178410411623129</v>
      </c>
      <c r="R863" s="16" t="n">
        <v>0.893778154341184</v>
      </c>
      <c r="S863" s="16" t="n">
        <v>0.0928844313357134</v>
      </c>
      <c r="T863" s="18" t="n">
        <v>-0.000651166690557732</v>
      </c>
      <c r="U863" s="16" t="n">
        <v>0.895687393658954</v>
      </c>
      <c r="V863" s="16" t="n">
        <v>0.91317997599623</v>
      </c>
      <c r="W863" s="6" t="s">
        <v>567</v>
      </c>
      <c r="X863" s="16" t="n">
        <v>0</v>
      </c>
      <c r="Y863" s="16" t="n">
        <v>0.540113596024139</v>
      </c>
      <c r="Z863" s="16" t="n">
        <f aca="false">(G863-E863)/SQRT(H863^2/D863+F863^2/C863)</f>
        <v>-0.118547847561915</v>
      </c>
      <c r="AA863" s="24" t="n">
        <f aca="false">ABS(K863-Z863)</f>
        <v>0</v>
      </c>
    </row>
    <row r="864" customFormat="false" ht="15" hidden="false" customHeight="false" outlineLevel="0" collapsed="false">
      <c r="A864" s="17" t="n">
        <v>1259</v>
      </c>
      <c r="B864" s="6" t="s">
        <v>487</v>
      </c>
      <c r="C864" s="6" t="n">
        <v>126</v>
      </c>
      <c r="D864" s="6" t="n">
        <v>626</v>
      </c>
      <c r="E864" s="16" t="n">
        <v>0.519344998257501</v>
      </c>
      <c r="F864" s="16" t="n">
        <v>0.0576782417111191</v>
      </c>
      <c r="G864" s="16" t="n">
        <v>0.518694826922478</v>
      </c>
      <c r="H864" s="16" t="n">
        <v>0.0481613089206579</v>
      </c>
      <c r="I864" s="23" t="n">
        <f aca="false">G864-E864</f>
        <v>-0.000650171335023209</v>
      </c>
      <c r="J864" s="17" t="n">
        <f aca="false">100*(G864-E864)/E864</f>
        <v>-0.125190641520503</v>
      </c>
      <c r="K864" s="16" t="n">
        <v>-0.118490813669322</v>
      </c>
      <c r="L864" s="17" t="n">
        <v>161.908013906827</v>
      </c>
      <c r="M864" s="16" t="n">
        <v>0.905825653067048</v>
      </c>
      <c r="N864" s="16" t="n">
        <v>0.921453612815659</v>
      </c>
      <c r="O864" s="6" t="str">
        <f aca="false">IF(N864&lt;0.05,"Yes","No")</f>
        <v>No</v>
      </c>
      <c r="P864" s="16" t="n">
        <v>-0.0130233061294156</v>
      </c>
      <c r="Q864" s="16" t="n">
        <v>0.0178253821741784</v>
      </c>
      <c r="R864" s="16" t="n">
        <v>0.893824502946965</v>
      </c>
      <c r="S864" s="16" t="n">
        <v>0.0931283047586817</v>
      </c>
      <c r="T864" s="18" t="n">
        <v>-0.00065075253895739</v>
      </c>
      <c r="U864" s="16" t="n">
        <v>0.895733135559525</v>
      </c>
      <c r="V864" s="16" t="n">
        <v>0.91317997599623</v>
      </c>
      <c r="W864" s="6" t="s">
        <v>567</v>
      </c>
      <c r="X864" s="16" t="n">
        <v>0</v>
      </c>
      <c r="Y864" s="16" t="n">
        <v>0.540164308534916</v>
      </c>
      <c r="Z864" s="16" t="n">
        <f aca="false">(G864-E864)/SQRT(H864^2/D864+F864^2/C864)</f>
        <v>-0.118490813669322</v>
      </c>
      <c r="AA864" s="24" t="n">
        <f aca="false">ABS(K864-Z864)</f>
        <v>0</v>
      </c>
    </row>
    <row r="865" customFormat="false" ht="15" hidden="false" customHeight="false" outlineLevel="0" collapsed="false">
      <c r="A865" s="17" t="n">
        <v>1260</v>
      </c>
      <c r="B865" s="6" t="s">
        <v>487</v>
      </c>
      <c r="C865" s="6" t="n">
        <v>126</v>
      </c>
      <c r="D865" s="6" t="n">
        <v>626</v>
      </c>
      <c r="E865" s="16" t="n">
        <v>0.519328835464659</v>
      </c>
      <c r="F865" s="16" t="n">
        <v>0.0576684192936902</v>
      </c>
      <c r="G865" s="16" t="n">
        <v>0.518676576665796</v>
      </c>
      <c r="H865" s="16" t="n">
        <v>0.0481493083468007</v>
      </c>
      <c r="I865" s="23" t="n">
        <f aca="false">G865-E865</f>
        <v>-0.000652258798863215</v>
      </c>
      <c r="J865" s="17" t="n">
        <f aca="false">100*(G865-E865)/E865</f>
        <v>-0.125596491918193</v>
      </c>
      <c r="K865" s="16" t="n">
        <v>-0.118892645702685</v>
      </c>
      <c r="L865" s="17" t="n">
        <v>161.901926920166</v>
      </c>
      <c r="M865" s="16" t="n">
        <v>0.905507798399432</v>
      </c>
      <c r="N865" s="16" t="n">
        <v>0.921453612815659</v>
      </c>
      <c r="O865" s="6" t="str">
        <f aca="false">IF(N865&lt;0.05,"Yes","No")</f>
        <v>No</v>
      </c>
      <c r="P865" s="16" t="n">
        <v>-0.0130681457021055</v>
      </c>
      <c r="Q865" s="16" t="n">
        <v>0.0179483399679587</v>
      </c>
      <c r="R865" s="16" t="n">
        <v>0.893461119006243</v>
      </c>
      <c r="S865" s="16" t="n">
        <v>0.0932302975455616</v>
      </c>
      <c r="T865" s="18" t="n">
        <v>-0.000652838048786675</v>
      </c>
      <c r="U865" s="16" t="n">
        <v>0.895377137191959</v>
      </c>
      <c r="V865" s="16" t="n">
        <v>0.91317997599623</v>
      </c>
      <c r="W865" s="6" t="s">
        <v>567</v>
      </c>
      <c r="X865" s="16" t="n">
        <v>0</v>
      </c>
      <c r="Y865" s="16" t="n">
        <v>0.540430549216492</v>
      </c>
      <c r="Z865" s="16" t="n">
        <f aca="false">(G865-E865)/SQRT(H865^2/D865+F865^2/C865)</f>
        <v>-0.118892645702685</v>
      </c>
      <c r="AA865" s="24" t="n">
        <f aca="false">ABS(K865-Z865)</f>
        <v>0</v>
      </c>
    </row>
    <row r="866" customFormat="false" ht="15" hidden="false" customHeight="false" outlineLevel="0" collapsed="false">
      <c r="A866" s="17" t="n">
        <v>1261</v>
      </c>
      <c r="B866" s="6" t="s">
        <v>487</v>
      </c>
      <c r="C866" s="6" t="n">
        <v>126</v>
      </c>
      <c r="D866" s="6" t="n">
        <v>626</v>
      </c>
      <c r="E866" s="16" t="n">
        <v>0.519297791615365</v>
      </c>
      <c r="F866" s="16" t="n">
        <v>0.0576521027914197</v>
      </c>
      <c r="G866" s="16" t="n">
        <v>0.518643259526061</v>
      </c>
      <c r="H866" s="16" t="n">
        <v>0.0481329210534449</v>
      </c>
      <c r="I866" s="23" t="n">
        <f aca="false">G866-E866</f>
        <v>-0.000654532089304216</v>
      </c>
      <c r="J866" s="17" t="n">
        <f aca="false">100*(G866-E866)/E866</f>
        <v>-0.126041762524771</v>
      </c>
      <c r="K866" s="16" t="n">
        <v>-0.119341626382041</v>
      </c>
      <c r="L866" s="17" t="n">
        <v>161.897497051936</v>
      </c>
      <c r="M866" s="16" t="n">
        <v>0.905152664458224</v>
      </c>
      <c r="N866" s="16" t="n">
        <v>0.921453612815659</v>
      </c>
      <c r="O866" s="6" t="str">
        <f aca="false">IF(N866&lt;0.05,"Yes","No")</f>
        <v>No</v>
      </c>
      <c r="P866" s="16" t="n">
        <v>-0.0131179882965277</v>
      </c>
      <c r="Q866" s="16" t="n">
        <v>0.0180855128860037</v>
      </c>
      <c r="R866" s="16" t="n">
        <v>0.893057216426651</v>
      </c>
      <c r="S866" s="16" t="n">
        <v>0.0933667227229035</v>
      </c>
      <c r="T866" s="18" t="n">
        <v>-0.000655110354914253</v>
      </c>
      <c r="U866" s="16" t="n">
        <v>0.894981593600322</v>
      </c>
      <c r="V866" s="16" t="n">
        <v>0.91317997599623</v>
      </c>
      <c r="W866" s="6" t="s">
        <v>567</v>
      </c>
      <c r="X866" s="16" t="n">
        <v>0</v>
      </c>
      <c r="Y866" s="16" t="n">
        <v>0.540443227344186</v>
      </c>
      <c r="Z866" s="16" t="n">
        <f aca="false">(G866-E866)/SQRT(H866^2/D866+F866^2/C866)</f>
        <v>-0.119341626382041</v>
      </c>
      <c r="AA866" s="24" t="n">
        <f aca="false">ABS(K866-Z866)</f>
        <v>0</v>
      </c>
    </row>
    <row r="867" customFormat="false" ht="15" hidden="false" customHeight="false" outlineLevel="0" collapsed="false">
      <c r="A867" s="17" t="n">
        <v>1262</v>
      </c>
      <c r="B867" s="6" t="s">
        <v>487</v>
      </c>
      <c r="C867" s="6" t="n">
        <v>126</v>
      </c>
      <c r="D867" s="6" t="n">
        <v>626</v>
      </c>
      <c r="E867" s="16" t="n">
        <v>0.519246146082878</v>
      </c>
      <c r="F867" s="16" t="n">
        <v>0.0576355732050923</v>
      </c>
      <c r="G867" s="16" t="n">
        <v>0.518587955461143</v>
      </c>
      <c r="H867" s="16" t="n">
        <v>0.0481157644430471</v>
      </c>
      <c r="I867" s="23" t="n">
        <f aca="false">G867-E867</f>
        <v>-0.000658190621735555</v>
      </c>
      <c r="J867" s="17" t="n">
        <f aca="false">100*(G867-E867)/E867</f>
        <v>-0.12675888433662</v>
      </c>
      <c r="K867" s="16" t="n">
        <v>-0.120044139048939</v>
      </c>
      <c r="L867" s="17" t="n">
        <v>161.892116951927</v>
      </c>
      <c r="M867" s="16" t="n">
        <v>0.904597029311747</v>
      </c>
      <c r="N867" s="16" t="n">
        <v>0.921453612815659</v>
      </c>
      <c r="O867" s="6" t="str">
        <f aca="false">IF(N867&lt;0.05,"Yes","No")</f>
        <v>No</v>
      </c>
      <c r="P867" s="16" t="n">
        <v>-0.0131958101877335</v>
      </c>
      <c r="Q867" s="16" t="n">
        <v>0.0183007324148746</v>
      </c>
      <c r="R867" s="16" t="n">
        <v>0.892426637474629</v>
      </c>
      <c r="S867" s="16" t="n">
        <v>0.0933264672276327</v>
      </c>
      <c r="T867" s="18" t="n">
        <v>-0.000658768400642939</v>
      </c>
      <c r="U867" s="16" t="n">
        <v>0.894363703142777</v>
      </c>
      <c r="V867" s="16" t="n">
        <v>0.91317997599623</v>
      </c>
      <c r="W867" s="6" t="s">
        <v>567</v>
      </c>
      <c r="X867" s="16" t="n">
        <v>0</v>
      </c>
      <c r="Y867" s="16" t="n">
        <v>0.540544652365739</v>
      </c>
      <c r="Z867" s="16" t="n">
        <f aca="false">(G867-E867)/SQRT(H867^2/D867+F867^2/C867)</f>
        <v>-0.120044139048939</v>
      </c>
      <c r="AA867" s="24" t="n">
        <f aca="false">ABS(K867-Z867)</f>
        <v>0</v>
      </c>
    </row>
    <row r="868" customFormat="false" ht="15" hidden="false" customHeight="false" outlineLevel="0" collapsed="false">
      <c r="A868" s="17" t="n">
        <v>1263</v>
      </c>
      <c r="B868" s="6" t="s">
        <v>487</v>
      </c>
      <c r="C868" s="6" t="n">
        <v>126</v>
      </c>
      <c r="D868" s="6" t="n">
        <v>626</v>
      </c>
      <c r="E868" s="16" t="n">
        <v>0.51917711988328</v>
      </c>
      <c r="F868" s="16" t="n">
        <v>0.0576172500092688</v>
      </c>
      <c r="G868" s="16" t="n">
        <v>0.518513004096171</v>
      </c>
      <c r="H868" s="16" t="n">
        <v>0.048096825952112</v>
      </c>
      <c r="I868" s="23" t="n">
        <f aca="false">G868-E868</f>
        <v>-0.000664115787108677</v>
      </c>
      <c r="J868" s="17" t="n">
        <f aca="false">100*(G868-E868)/E868</f>
        <v>-0.12791699820246</v>
      </c>
      <c r="K868" s="16" t="n">
        <v>-0.121164448825991</v>
      </c>
      <c r="L868" s="17" t="n">
        <v>161.886277852071</v>
      </c>
      <c r="M868" s="16" t="n">
        <v>0.903711043022682</v>
      </c>
      <c r="N868" s="16" t="n">
        <v>0.921453612815659</v>
      </c>
      <c r="O868" s="6" t="str">
        <f aca="false">IF(N868&lt;0.05,"Yes","No")</f>
        <v>No</v>
      </c>
      <c r="P868" s="16" t="n">
        <v>-0.0133196193810335</v>
      </c>
      <c r="Q868" s="16" t="n">
        <v>0.0186457553079448</v>
      </c>
      <c r="R868" s="16" t="n">
        <v>0.891423571007373</v>
      </c>
      <c r="S868" s="16" t="n">
        <v>0.0931347387908045</v>
      </c>
      <c r="T868" s="18" t="n">
        <v>-0.000664693078724827</v>
      </c>
      <c r="U868" s="16" t="n">
        <v>0.893380633092288</v>
      </c>
      <c r="V868" s="16" t="n">
        <v>0.91317997599623</v>
      </c>
      <c r="W868" s="6" t="s">
        <v>567</v>
      </c>
      <c r="X868" s="16" t="n">
        <v>0</v>
      </c>
      <c r="Y868" s="16" t="n">
        <v>0.540544652365739</v>
      </c>
      <c r="Z868" s="16" t="n">
        <f aca="false">(G868-E868)/SQRT(H868^2/D868+F868^2/C868)</f>
        <v>-0.121164448825991</v>
      </c>
      <c r="AA868" s="24" t="n">
        <f aca="false">ABS(K868-Z868)</f>
        <v>0</v>
      </c>
    </row>
    <row r="869" customFormat="false" ht="15" hidden="false" customHeight="false" outlineLevel="0" collapsed="false">
      <c r="A869" s="17" t="n">
        <v>1264</v>
      </c>
      <c r="B869" s="6" t="s">
        <v>487</v>
      </c>
      <c r="C869" s="6" t="n">
        <v>126</v>
      </c>
      <c r="D869" s="6" t="n">
        <v>626</v>
      </c>
      <c r="E869" s="16" t="n">
        <v>0.51908723797117</v>
      </c>
      <c r="F869" s="16" t="n">
        <v>0.0575973170684374</v>
      </c>
      <c r="G869" s="16" t="n">
        <v>0.518417901695727</v>
      </c>
      <c r="H869" s="16" t="n">
        <v>0.0480756478625296</v>
      </c>
      <c r="I869" s="23" t="n">
        <f aca="false">G869-E869</f>
        <v>-0.000669336275442856</v>
      </c>
      <c r="J869" s="17" t="n">
        <f aca="false">100*(G869-E869)/E869</f>
        <v>-0.128944852903517</v>
      </c>
      <c r="K869" s="16" t="n">
        <v>-0.122160579521565</v>
      </c>
      <c r="L869" s="17" t="n">
        <v>161.878998734751</v>
      </c>
      <c r="M869" s="16" t="n">
        <v>0.902923366194494</v>
      </c>
      <c r="N869" s="16" t="n">
        <v>0.921453612815659</v>
      </c>
      <c r="O869" s="6" t="str">
        <f aca="false">IF(N869&lt;0.05,"Yes","No")</f>
        <v>No</v>
      </c>
      <c r="P869" s="16" t="n">
        <v>-0.0134299532489373</v>
      </c>
      <c r="Q869" s="16" t="n">
        <v>0.0189559412007148</v>
      </c>
      <c r="R869" s="16" t="n">
        <v>0.890529824376142</v>
      </c>
      <c r="S869" s="16" t="n">
        <v>0.0928274879667169</v>
      </c>
      <c r="T869" s="18" t="n">
        <v>-0.000669914675640464</v>
      </c>
      <c r="U869" s="16" t="n">
        <v>0.892504741959675</v>
      </c>
      <c r="V869" s="16" t="n">
        <v>0.91317997599623</v>
      </c>
      <c r="W869" s="6" t="s">
        <v>567</v>
      </c>
      <c r="X869" s="16" t="n">
        <v>0</v>
      </c>
      <c r="Y869" s="16" t="n">
        <v>0.540595364876515</v>
      </c>
      <c r="Z869" s="16" t="n">
        <f aca="false">(G869-E869)/SQRT(H869^2/D869+F869^2/C869)</f>
        <v>-0.122160579521565</v>
      </c>
      <c r="AA869" s="24" t="n">
        <f aca="false">ABS(K869-Z869)</f>
        <v>0</v>
      </c>
    </row>
    <row r="870" customFormat="false" ht="15" hidden="false" customHeight="false" outlineLevel="0" collapsed="false">
      <c r="A870" s="17" t="n">
        <v>1265</v>
      </c>
      <c r="B870" s="6" t="s">
        <v>487</v>
      </c>
      <c r="C870" s="6" t="n">
        <v>126</v>
      </c>
      <c r="D870" s="6" t="n">
        <v>626</v>
      </c>
      <c r="E870" s="16" t="n">
        <v>0.518975162553409</v>
      </c>
      <c r="F870" s="16" t="n">
        <v>0.0575746076659602</v>
      </c>
      <c r="G870" s="16" t="n">
        <v>0.518299018375028</v>
      </c>
      <c r="H870" s="16" t="n">
        <v>0.048051855188841</v>
      </c>
      <c r="I870" s="23" t="n">
        <f aca="false">G870-E870</f>
        <v>-0.0006761441783808</v>
      </c>
      <c r="J870" s="17" t="n">
        <f aca="false">100*(G870-E870)/E870</f>
        <v>-0.130284496671113</v>
      </c>
      <c r="K870" s="16" t="n">
        <v>-0.123453292723254</v>
      </c>
      <c r="L870" s="17" t="n">
        <v>161.871238417999</v>
      </c>
      <c r="M870" s="16" t="n">
        <v>0.901901313232376</v>
      </c>
      <c r="N870" s="16" t="n">
        <v>0.921453612815659</v>
      </c>
      <c r="O870" s="6" t="str">
        <f aca="false">IF(N870&lt;0.05,"Yes","No")</f>
        <v>No</v>
      </c>
      <c r="P870" s="16" t="n">
        <v>-0.0135729636260939</v>
      </c>
      <c r="Q870" s="16" t="n">
        <v>0.0193617996416178</v>
      </c>
      <c r="R870" s="16" t="n">
        <v>0.889371593033143</v>
      </c>
      <c r="S870" s="16" t="n">
        <v>0.0923874738262556</v>
      </c>
      <c r="T870" s="18" t="n">
        <v>-0.000676725254435584</v>
      </c>
      <c r="U870" s="16" t="n">
        <v>0.891369495777474</v>
      </c>
      <c r="V870" s="16" t="n">
        <v>0.91317997599623</v>
      </c>
      <c r="W870" s="6" t="s">
        <v>567</v>
      </c>
      <c r="X870" s="16" t="n">
        <v>0</v>
      </c>
      <c r="Y870" s="16" t="n">
        <v>0.540690450834221</v>
      </c>
      <c r="Z870" s="16" t="n">
        <f aca="false">(G870-E870)/SQRT(H870^2/D870+F870^2/C870)</f>
        <v>-0.123453292723254</v>
      </c>
      <c r="AA870" s="24" t="n">
        <f aca="false">ABS(K870-Z870)</f>
        <v>0</v>
      </c>
    </row>
    <row r="871" customFormat="false" ht="15" hidden="false" customHeight="false" outlineLevel="0" collapsed="false">
      <c r="A871" s="17" t="n">
        <v>1266</v>
      </c>
      <c r="B871" s="6" t="s">
        <v>487</v>
      </c>
      <c r="C871" s="6" t="n">
        <v>126</v>
      </c>
      <c r="D871" s="6" t="n">
        <v>626</v>
      </c>
      <c r="E871" s="16" t="n">
        <v>0.518847356003428</v>
      </c>
      <c r="F871" s="16" t="n">
        <v>0.0575508381158082</v>
      </c>
      <c r="G871" s="16" t="n">
        <v>0.518166240840293</v>
      </c>
      <c r="H871" s="16" t="n">
        <v>0.0480270453262399</v>
      </c>
      <c r="I871" s="23" t="n">
        <f aca="false">G871-E871</f>
        <v>-0.000681115163134849</v>
      </c>
      <c r="J871" s="17" t="n">
        <f aca="false">100*(G871-E871)/E871</f>
        <v>-0.131274671684045</v>
      </c>
      <c r="K871" s="16" t="n">
        <v>-0.124413863130948</v>
      </c>
      <c r="L871" s="17" t="n">
        <v>161.863260310037</v>
      </c>
      <c r="M871" s="16" t="n">
        <v>0.901141969454926</v>
      </c>
      <c r="N871" s="16" t="n">
        <v>0.921453612815659</v>
      </c>
      <c r="O871" s="6" t="str">
        <f aca="false">IF(N871&lt;0.05,"Yes","No")</f>
        <v>No</v>
      </c>
      <c r="P871" s="16" t="n">
        <v>-0.0136794986828777</v>
      </c>
      <c r="Q871" s="16" t="n">
        <v>0.0196669364789532</v>
      </c>
      <c r="R871" s="16" t="n">
        <v>0.888508926457058</v>
      </c>
      <c r="S871" s="16" t="n">
        <v>0.0919319694225564</v>
      </c>
      <c r="T871" s="18" t="n">
        <v>-0.000681699147931199</v>
      </c>
      <c r="U871" s="16" t="n">
        <v>0.890524150213853</v>
      </c>
      <c r="V871" s="16" t="n">
        <v>0.91317997599623</v>
      </c>
      <c r="W871" s="6" t="s">
        <v>567</v>
      </c>
      <c r="X871" s="16" t="n">
        <v>0</v>
      </c>
      <c r="Y871" s="16" t="n">
        <v>0.540772858664232</v>
      </c>
      <c r="Z871" s="16" t="n">
        <f aca="false">(G871-E871)/SQRT(H871^2/D871+F871^2/C871)</f>
        <v>-0.124413863130948</v>
      </c>
      <c r="AA871" s="24" t="n">
        <f aca="false">ABS(K871-Z871)</f>
        <v>0</v>
      </c>
    </row>
    <row r="872" customFormat="false" ht="15" hidden="false" customHeight="false" outlineLevel="0" collapsed="false">
      <c r="A872" s="17" t="n">
        <v>1267</v>
      </c>
      <c r="B872" s="6" t="s">
        <v>487</v>
      </c>
      <c r="C872" s="6" t="n">
        <v>126</v>
      </c>
      <c r="D872" s="6" t="n">
        <v>626</v>
      </c>
      <c r="E872" s="16" t="n">
        <v>0.518700214368956</v>
      </c>
      <c r="F872" s="16" t="n">
        <v>0.0575267414511096</v>
      </c>
      <c r="G872" s="16" t="n">
        <v>0.518015822663475</v>
      </c>
      <c r="H872" s="16" t="n">
        <v>0.048000587413651</v>
      </c>
      <c r="I872" s="23" t="n">
        <f aca="false">G872-E872</f>
        <v>-0.000684391705481624</v>
      </c>
      <c r="J872" s="17" t="n">
        <f aca="false">100*(G872-E872)/E872</f>
        <v>-0.131943594107484</v>
      </c>
      <c r="K872" s="16" t="n">
        <v>-0.125066761126397</v>
      </c>
      <c r="L872" s="17" t="n">
        <v>161.853069478607</v>
      </c>
      <c r="M872" s="16" t="n">
        <v>0.900625901551652</v>
      </c>
      <c r="N872" s="16" t="n">
        <v>0.921453612815659</v>
      </c>
      <c r="O872" s="6" t="str">
        <f aca="false">IF(N872&lt;0.05,"Yes","No")</f>
        <v>No</v>
      </c>
      <c r="P872" s="16" t="n">
        <v>-0.0137524752219554</v>
      </c>
      <c r="Q872" s="16" t="n">
        <v>0.0198773320886597</v>
      </c>
      <c r="R872" s="16" t="n">
        <v>0.887918075935172</v>
      </c>
      <c r="S872" s="16" t="n">
        <v>0.0913564731537393</v>
      </c>
      <c r="T872" s="18" t="n">
        <v>-0.000684979444166255</v>
      </c>
      <c r="U872" s="16" t="n">
        <v>0.88994531841775</v>
      </c>
      <c r="V872" s="16" t="n">
        <v>0.91317997599623</v>
      </c>
      <c r="W872" s="6" t="s">
        <v>567</v>
      </c>
      <c r="X872" s="16" t="n">
        <v>0</v>
      </c>
      <c r="Y872" s="16" t="n">
        <v>0.540886961813479</v>
      </c>
      <c r="Z872" s="16" t="n">
        <f aca="false">(G872-E872)/SQRT(H872^2/D872+F872^2/C872)</f>
        <v>-0.125066761126397</v>
      </c>
      <c r="AA872" s="24" t="n">
        <f aca="false">ABS(K872-Z872)</f>
        <v>0</v>
      </c>
    </row>
    <row r="873" customFormat="false" ht="15" hidden="false" customHeight="false" outlineLevel="0" collapsed="false">
      <c r="A873" s="17" t="n">
        <v>1268</v>
      </c>
      <c r="B873" s="6" t="s">
        <v>487</v>
      </c>
      <c r="C873" s="6" t="n">
        <v>126</v>
      </c>
      <c r="D873" s="6" t="n">
        <v>626</v>
      </c>
      <c r="E873" s="16" t="n">
        <v>0.51853570010927</v>
      </c>
      <c r="F873" s="16" t="n">
        <v>0.0574998086526295</v>
      </c>
      <c r="G873" s="16" t="n">
        <v>0.517846986318168</v>
      </c>
      <c r="H873" s="16" t="n">
        <v>0.047972250411788</v>
      </c>
      <c r="I873" s="23" t="n">
        <f aca="false">G873-E873</f>
        <v>-0.000688713791102025</v>
      </c>
      <c r="J873" s="17" t="n">
        <f aca="false">100*(G873-E873)/E873</f>
        <v>-0.13281897291872</v>
      </c>
      <c r="K873" s="16" t="n">
        <v>-0.125917428027076</v>
      </c>
      <c r="L873" s="17" t="n">
        <v>161.843653690843</v>
      </c>
      <c r="M873" s="16" t="n">
        <v>0.899953571923771</v>
      </c>
      <c r="N873" s="16" t="n">
        <v>0.921453612815659</v>
      </c>
      <c r="O873" s="6" t="str">
        <f aca="false">IF(N873&lt;0.05,"Yes","No")</f>
        <v>No</v>
      </c>
      <c r="P873" s="16" t="n">
        <v>-0.0138471222369275</v>
      </c>
      <c r="Q873" s="16" t="n">
        <v>0.0201518723360024</v>
      </c>
      <c r="R873" s="16" t="n">
        <v>0.887151864594166</v>
      </c>
      <c r="S873" s="16" t="n">
        <v>0.0908099331674565</v>
      </c>
      <c r="T873" s="18" t="n">
        <v>-0.000689306309655846</v>
      </c>
      <c r="U873" s="16" t="n">
        <v>0.889194682668071</v>
      </c>
      <c r="V873" s="16" t="n">
        <v>0.91317997599623</v>
      </c>
      <c r="W873" s="6" t="s">
        <v>567</v>
      </c>
      <c r="X873" s="16" t="n">
        <v>0</v>
      </c>
      <c r="Y873" s="16" t="n">
        <v>0.54095035245195</v>
      </c>
      <c r="Z873" s="16" t="n">
        <f aca="false">(G873-E873)/SQRT(H873^2/D873+F873^2/C873)</f>
        <v>-0.125917428027076</v>
      </c>
      <c r="AA873" s="24" t="n">
        <f aca="false">ABS(K873-Z873)</f>
        <v>0</v>
      </c>
    </row>
    <row r="874" customFormat="false" ht="15" hidden="false" customHeight="false" outlineLevel="0" collapsed="false">
      <c r="A874" s="17" t="n">
        <v>1269</v>
      </c>
      <c r="B874" s="6" t="s">
        <v>487</v>
      </c>
      <c r="C874" s="6" t="n">
        <v>126</v>
      </c>
      <c r="D874" s="6" t="n">
        <v>626</v>
      </c>
      <c r="E874" s="16" t="n">
        <v>0.518353643634963</v>
      </c>
      <c r="F874" s="16" t="n">
        <v>0.0574707088503557</v>
      </c>
      <c r="G874" s="16" t="n">
        <v>0.517660623969742</v>
      </c>
      <c r="H874" s="16" t="n">
        <v>0.0479422847325649</v>
      </c>
      <c r="I874" s="23" t="n">
        <f aca="false">G874-E874</f>
        <v>-0.000693019665220285</v>
      </c>
      <c r="J874" s="17" t="n">
        <f aca="false">100*(G874-E874)/E874</f>
        <v>-0.133696304391819</v>
      </c>
      <c r="K874" s="16" t="n">
        <v>-0.126770673914716</v>
      </c>
      <c r="L874" s="17" t="n">
        <v>161.834517970868</v>
      </c>
      <c r="M874" s="16" t="n">
        <v>0.899279276585668</v>
      </c>
      <c r="N874" s="16" t="n">
        <v>0.921453612815659</v>
      </c>
      <c r="O874" s="6" t="str">
        <f aca="false">IF(N874&lt;0.05,"Yes","No")</f>
        <v>No</v>
      </c>
      <c r="P874" s="16" t="n">
        <v>-0.013942035036046</v>
      </c>
      <c r="Q874" s="16" t="n">
        <v>0.0204290744317935</v>
      </c>
      <c r="R874" s="16" t="n">
        <v>0.886383607723006</v>
      </c>
      <c r="S874" s="16" t="n">
        <v>0.0902460985008798</v>
      </c>
      <c r="T874" s="18" t="n">
        <v>-0.000693617834229058</v>
      </c>
      <c r="U874" s="16" t="n">
        <v>0.888442153628437</v>
      </c>
      <c r="V874" s="16" t="n">
        <v>0.91317997599623</v>
      </c>
      <c r="W874" s="6" t="s">
        <v>567</v>
      </c>
      <c r="X874" s="16" t="n">
        <v>0</v>
      </c>
      <c r="Y874" s="16" t="n">
        <v>0.541051777473503</v>
      </c>
      <c r="Z874" s="16" t="n">
        <f aca="false">(G874-E874)/SQRT(H874^2/D874+F874^2/C874)</f>
        <v>-0.126770673914716</v>
      </c>
      <c r="AA874" s="24" t="n">
        <f aca="false">ABS(K874-Z874)</f>
        <v>0</v>
      </c>
    </row>
    <row r="875" customFormat="false" ht="15" hidden="false" customHeight="false" outlineLevel="0" collapsed="false">
      <c r="A875" s="17" t="n">
        <v>1270</v>
      </c>
      <c r="B875" s="6" t="s">
        <v>487</v>
      </c>
      <c r="C875" s="6" t="n">
        <v>126</v>
      </c>
      <c r="D875" s="6" t="n">
        <v>626</v>
      </c>
      <c r="E875" s="16" t="n">
        <v>0.518152462111579</v>
      </c>
      <c r="F875" s="16" t="n">
        <v>0.0574392576183565</v>
      </c>
      <c r="G875" s="16" t="n">
        <v>0.517455754331507</v>
      </c>
      <c r="H875" s="16" t="n">
        <v>0.0479111223125626</v>
      </c>
      <c r="I875" s="23" t="n">
        <f aca="false">G875-E875</f>
        <v>-0.000696707780072581</v>
      </c>
      <c r="J875" s="17" t="n">
        <f aca="false">100*(G875-E875)/E875</f>
        <v>-0.134459996046984</v>
      </c>
      <c r="K875" s="16" t="n">
        <v>-0.127516716531066</v>
      </c>
      <c r="L875" s="17" t="n">
        <v>161.826602810842</v>
      </c>
      <c r="M875" s="16" t="n">
        <v>0.8986897610055</v>
      </c>
      <c r="N875" s="16" t="n">
        <v>0.921453612815659</v>
      </c>
      <c r="O875" s="6" t="str">
        <f aca="false">IF(N875&lt;0.05,"Yes","No")</f>
        <v>No</v>
      </c>
      <c r="P875" s="16" t="n">
        <v>-0.0140250263698852</v>
      </c>
      <c r="Q875" s="16" t="n">
        <v>0.0206730104507342</v>
      </c>
      <c r="R875" s="16" t="n">
        <v>0.885711934937149</v>
      </c>
      <c r="S875" s="16" t="n">
        <v>0.0896944332775955</v>
      </c>
      <c r="T875" s="18" t="n">
        <v>-0.000697312037155937</v>
      </c>
      <c r="U875" s="16" t="n">
        <v>0.887784503003136</v>
      </c>
      <c r="V875" s="16" t="n">
        <v>0.91317997599623</v>
      </c>
      <c r="W875" s="6" t="s">
        <v>567</v>
      </c>
      <c r="X875" s="16" t="n">
        <v>0</v>
      </c>
      <c r="Y875" s="16" t="n">
        <v>0.541140524367362</v>
      </c>
      <c r="Z875" s="16" t="n">
        <f aca="false">(G875-E875)/SQRT(H875^2/D875+F875^2/C875)</f>
        <v>-0.127516716531066</v>
      </c>
      <c r="AA875" s="24" t="n">
        <f aca="false">ABS(K875-Z875)</f>
        <v>0</v>
      </c>
    </row>
    <row r="876" customFormat="false" ht="15" hidden="false" customHeight="false" outlineLevel="0" collapsed="false">
      <c r="A876" s="17" t="n">
        <v>1271</v>
      </c>
      <c r="B876" s="6" t="s">
        <v>487</v>
      </c>
      <c r="C876" s="6" t="n">
        <v>126</v>
      </c>
      <c r="D876" s="6" t="n">
        <v>626</v>
      </c>
      <c r="E876" s="16" t="n">
        <v>0.517940818317353</v>
      </c>
      <c r="F876" s="16" t="n">
        <v>0.0574065545527442</v>
      </c>
      <c r="G876" s="16" t="n">
        <v>0.517240379088984</v>
      </c>
      <c r="H876" s="16" t="n">
        <v>0.047877735897506</v>
      </c>
      <c r="I876" s="23" t="n">
        <f aca="false">G876-E876</f>
        <v>-0.000700439228368932</v>
      </c>
      <c r="J876" s="17" t="n">
        <f aca="false">100*(G876-E876)/E876</f>
        <v>-0.135235378946279</v>
      </c>
      <c r="K876" s="16" t="n">
        <v>-0.128274716371307</v>
      </c>
      <c r="L876" s="17" t="n">
        <v>161.816783164714</v>
      </c>
      <c r="M876" s="16" t="n">
        <v>0.898090856573995</v>
      </c>
      <c r="N876" s="16" t="n">
        <v>0.921453612815659</v>
      </c>
      <c r="O876" s="6" t="str">
        <f aca="false">IF(N876&lt;0.05,"Yes","No")</f>
        <v>No</v>
      </c>
      <c r="P876" s="16" t="n">
        <v>-0.0141095724914857</v>
      </c>
      <c r="Q876" s="16" t="n">
        <v>0.0209230051317517</v>
      </c>
      <c r="R876" s="16" t="n">
        <v>0.885027763403082</v>
      </c>
      <c r="S876" s="16" t="n">
        <v>0.0890565832716751</v>
      </c>
      <c r="T876" s="18" t="n">
        <v>-0.000701051387649255</v>
      </c>
      <c r="U876" s="16" t="n">
        <v>0.887114454459347</v>
      </c>
      <c r="V876" s="16" t="n">
        <v>0.91317997599623</v>
      </c>
      <c r="W876" s="6" t="s">
        <v>567</v>
      </c>
      <c r="X876" s="16" t="n">
        <v>0</v>
      </c>
      <c r="Y876" s="16" t="n">
        <v>0.541191236878138</v>
      </c>
      <c r="Z876" s="16" t="n">
        <f aca="false">(G876-E876)/SQRT(H876^2/D876+F876^2/C876)</f>
        <v>-0.128274716371307</v>
      </c>
      <c r="AA876" s="24" t="n">
        <f aca="false">ABS(K876-Z876)</f>
        <v>0</v>
      </c>
    </row>
    <row r="877" customFormat="false" ht="15" hidden="false" customHeight="false" outlineLevel="0" collapsed="false">
      <c r="A877" s="17" t="n">
        <v>1272</v>
      </c>
      <c r="B877" s="6" t="s">
        <v>487</v>
      </c>
      <c r="C877" s="6" t="n">
        <v>126</v>
      </c>
      <c r="D877" s="6" t="n">
        <v>626</v>
      </c>
      <c r="E877" s="16" t="n">
        <v>0.517712217238214</v>
      </c>
      <c r="F877" s="16" t="n">
        <v>0.0573721836907413</v>
      </c>
      <c r="G877" s="16" t="n">
        <v>0.517007072131855</v>
      </c>
      <c r="H877" s="16" t="n">
        <v>0.0478424612381175</v>
      </c>
      <c r="I877" s="23" t="n">
        <f aca="false">G877-E877</f>
        <v>-0.00070514510635955</v>
      </c>
      <c r="J877" s="17" t="n">
        <f aca="false">100*(G877-E877)/E877</f>
        <v>-0.136204069148921</v>
      </c>
      <c r="K877" s="16" t="n">
        <v>-0.12921608142394</v>
      </c>
      <c r="L877" s="17" t="n">
        <v>161.806153752642</v>
      </c>
      <c r="M877" s="16" t="n">
        <v>0.897347153376279</v>
      </c>
      <c r="N877" s="16" t="n">
        <v>0.921453612815659</v>
      </c>
      <c r="O877" s="6" t="str">
        <f aca="false">IF(N877&lt;0.05,"Yes","No")</f>
        <v>No</v>
      </c>
      <c r="P877" s="16" t="n">
        <v>-0.0142144016641518</v>
      </c>
      <c r="Q877" s="16" t="n">
        <v>0.0212350612478616</v>
      </c>
      <c r="R877" s="16" t="n">
        <v>0.884179574902104</v>
      </c>
      <c r="S877" s="16" t="n">
        <v>0.08836732240407</v>
      </c>
      <c r="T877" s="18" t="n">
        <v>-0.000705766896573072</v>
      </c>
      <c r="U877" s="16" t="n">
        <v>0.88628367733301</v>
      </c>
      <c r="V877" s="16" t="n">
        <v>0.91317997599623</v>
      </c>
      <c r="W877" s="6" t="s">
        <v>567</v>
      </c>
      <c r="X877" s="16" t="n">
        <v>0</v>
      </c>
      <c r="Y877" s="16" t="n">
        <v>0.541140524367362</v>
      </c>
      <c r="Z877" s="16" t="n">
        <f aca="false">(G877-E877)/SQRT(H877^2/D877+F877^2/C877)</f>
        <v>-0.12921608142394</v>
      </c>
      <c r="AA877" s="24" t="n">
        <f aca="false">ABS(K877-Z877)</f>
        <v>0</v>
      </c>
    </row>
    <row r="878" customFormat="false" ht="15" hidden="false" customHeight="false" outlineLevel="0" collapsed="false">
      <c r="A878" s="17" t="n">
        <v>1273</v>
      </c>
      <c r="B878" s="6" t="s">
        <v>487</v>
      </c>
      <c r="C878" s="6" t="n">
        <v>126</v>
      </c>
      <c r="D878" s="6" t="n">
        <v>626</v>
      </c>
      <c r="E878" s="16" t="n">
        <v>0.517469838498131</v>
      </c>
      <c r="F878" s="16" t="n">
        <v>0.0573347862689112</v>
      </c>
      <c r="G878" s="16" t="n">
        <v>0.516761340462743</v>
      </c>
      <c r="H878" s="16" t="n">
        <v>0.0478046971773327</v>
      </c>
      <c r="I878" s="23" t="n">
        <f aca="false">G878-E878</f>
        <v>-0.000708498035388194</v>
      </c>
      <c r="J878" s="17" t="n">
        <f aca="false">100*(G878-E878)/E878</f>
        <v>-0.136915812802634</v>
      </c>
      <c r="K878" s="16" t="n">
        <v>-0.129917375723396</v>
      </c>
      <c r="L878" s="17" t="n">
        <v>161.795568144522</v>
      </c>
      <c r="M878" s="16" t="n">
        <v>0.896793174278206</v>
      </c>
      <c r="N878" s="16" t="n">
        <v>0.921453612815659</v>
      </c>
      <c r="O878" s="6" t="str">
        <f aca="false">IF(N878&lt;0.05,"Yes","No")</f>
        <v>No</v>
      </c>
      <c r="P878" s="16" t="n">
        <v>-0.0142928333416624</v>
      </c>
      <c r="Q878" s="16" t="n">
        <v>0.021470047768587</v>
      </c>
      <c r="R878" s="16" t="n">
        <v>0.883545059402241</v>
      </c>
      <c r="S878" s="16" t="n">
        <v>0.087544656841766</v>
      </c>
      <c r="T878" s="18" t="n">
        <v>-0.000709130552917139</v>
      </c>
      <c r="U878" s="16" t="n">
        <v>0.88566243348844</v>
      </c>
      <c r="V878" s="16" t="n">
        <v>0.91317997599623</v>
      </c>
      <c r="W878" s="6" t="s">
        <v>567</v>
      </c>
      <c r="X878" s="16" t="n">
        <v>0</v>
      </c>
      <c r="Y878" s="16" t="n">
        <v>0.541077133728891</v>
      </c>
      <c r="Z878" s="16" t="n">
        <f aca="false">(G878-E878)/SQRT(H878^2/D878+F878^2/C878)</f>
        <v>-0.129917375723396</v>
      </c>
      <c r="AA878" s="24" t="n">
        <f aca="false">ABS(K878-Z878)</f>
        <v>0</v>
      </c>
    </row>
    <row r="879" customFormat="false" ht="15" hidden="false" customHeight="false" outlineLevel="0" collapsed="false">
      <c r="A879" s="17" t="n">
        <v>1274</v>
      </c>
      <c r="B879" s="6" t="s">
        <v>487</v>
      </c>
      <c r="C879" s="6" t="n">
        <v>126</v>
      </c>
      <c r="D879" s="6" t="n">
        <v>626</v>
      </c>
      <c r="E879" s="16" t="n">
        <v>0.517217949505836</v>
      </c>
      <c r="F879" s="16" t="n">
        <v>0.0572955609322711</v>
      </c>
      <c r="G879" s="16" t="n">
        <v>0.516505213972098</v>
      </c>
      <c r="H879" s="16" t="n">
        <v>0.0477634731867128</v>
      </c>
      <c r="I879" s="23" t="n">
        <f aca="false">G879-E879</f>
        <v>-0.000712735533738407</v>
      </c>
      <c r="J879" s="17" t="n">
        <f aca="false">100*(G879-E879)/E879</f>
        <v>-0.137801778615644</v>
      </c>
      <c r="K879" s="16" t="n">
        <v>-0.130786744073323</v>
      </c>
      <c r="L879" s="17" t="n">
        <v>161.781853730355</v>
      </c>
      <c r="M879" s="16" t="n">
        <v>0.896106498359064</v>
      </c>
      <c r="N879" s="16" t="n">
        <v>0.921453612815659</v>
      </c>
      <c r="O879" s="6" t="str">
        <f aca="false">IF(N879&lt;0.05,"Yes","No")</f>
        <v>No</v>
      </c>
      <c r="P879" s="16" t="n">
        <v>-0.0143901544986705</v>
      </c>
      <c r="Q879" s="16" t="n">
        <v>0.0217634260792116</v>
      </c>
      <c r="R879" s="16" t="n">
        <v>0.882757831340897</v>
      </c>
      <c r="S879" s="16" t="n">
        <v>0.0864713652495436</v>
      </c>
      <c r="T879" s="18" t="n">
        <v>-0.000713380254770189</v>
      </c>
      <c r="U879" s="16" t="n">
        <v>0.884891387749035</v>
      </c>
      <c r="V879" s="16" t="n">
        <v>0.91317997599623</v>
      </c>
      <c r="W879" s="6" t="s">
        <v>567</v>
      </c>
      <c r="X879" s="16" t="n">
        <v>0</v>
      </c>
      <c r="Y879" s="16" t="n">
        <v>0.541077133728891</v>
      </c>
      <c r="Z879" s="16" t="n">
        <f aca="false">(G879-E879)/SQRT(H879^2/D879+F879^2/C879)</f>
        <v>-0.130786744073323</v>
      </c>
      <c r="AA879" s="24" t="n">
        <f aca="false">ABS(K879-Z879)</f>
        <v>0</v>
      </c>
    </row>
    <row r="880" customFormat="false" ht="15" hidden="false" customHeight="false" outlineLevel="0" collapsed="false">
      <c r="A880" s="17" t="n">
        <v>1275</v>
      </c>
      <c r="B880" s="6" t="s">
        <v>487</v>
      </c>
      <c r="C880" s="6" t="n">
        <v>126</v>
      </c>
      <c r="D880" s="6" t="n">
        <v>626</v>
      </c>
      <c r="E880" s="16" t="n">
        <v>0.516942127356453</v>
      </c>
      <c r="F880" s="16" t="n">
        <v>0.0572537917931505</v>
      </c>
      <c r="G880" s="16" t="n">
        <v>0.516230498925566</v>
      </c>
      <c r="H880" s="16" t="n">
        <v>0.0477242463929683</v>
      </c>
      <c r="I880" s="23" t="n">
        <f aca="false">G880-E880</f>
        <v>-0.000711628430887901</v>
      </c>
      <c r="J880" s="17" t="n">
        <f aca="false">100*(G880-E880)/E880</f>
        <v>-0.137661141011478</v>
      </c>
      <c r="K880" s="16" t="n">
        <v>-0.130680337987853</v>
      </c>
      <c r="L880" s="17" t="n">
        <v>161.774755238237</v>
      </c>
      <c r="M880" s="16" t="n">
        <v>0.896190548440836</v>
      </c>
      <c r="N880" s="16" t="n">
        <v>0.921453612815659</v>
      </c>
      <c r="O880" s="6" t="str">
        <f aca="false">IF(N880&lt;0.05,"Yes","No")</f>
        <v>No</v>
      </c>
      <c r="P880" s="16" t="n">
        <v>-0.0143793148964995</v>
      </c>
      <c r="Q880" s="16" t="n">
        <v>0.0217306511662833</v>
      </c>
      <c r="R880" s="16" t="n">
        <v>0.882845506846438</v>
      </c>
      <c r="S880" s="16" t="n">
        <v>0.0856096062215377</v>
      </c>
      <c r="T880" s="18" t="n">
        <v>-0.000712286722301909</v>
      </c>
      <c r="U880" s="16" t="n">
        <v>0.884978224648704</v>
      </c>
      <c r="V880" s="16" t="n">
        <v>0.91317997599623</v>
      </c>
      <c r="W880" s="6" t="s">
        <v>567</v>
      </c>
      <c r="X880" s="16" t="n">
        <v>0</v>
      </c>
      <c r="Y880" s="16" t="n">
        <v>0.540975708707338</v>
      </c>
      <c r="Z880" s="16" t="n">
        <f aca="false">(G880-E880)/SQRT(H880^2/D880+F880^2/C880)</f>
        <v>-0.130680337987852</v>
      </c>
      <c r="AA880" s="24" t="n">
        <f aca="false">ABS(K880-Z880)</f>
        <v>0</v>
      </c>
    </row>
    <row r="881" customFormat="false" ht="15" hidden="false" customHeight="false" outlineLevel="0" collapsed="false">
      <c r="A881" s="17" t="n">
        <v>1276</v>
      </c>
      <c r="B881" s="6" t="s">
        <v>487</v>
      </c>
      <c r="C881" s="6" t="n">
        <v>126</v>
      </c>
      <c r="D881" s="6" t="n">
        <v>626</v>
      </c>
      <c r="E881" s="16" t="n">
        <v>0.516648749273921</v>
      </c>
      <c r="F881" s="16" t="n">
        <v>0.0572088426689971</v>
      </c>
      <c r="G881" s="16" t="n">
        <v>0.515940790025952</v>
      </c>
      <c r="H881" s="16" t="n">
        <v>0.0476842838948891</v>
      </c>
      <c r="I881" s="23" t="n">
        <f aca="false">G881-E881</f>
        <v>-0.00070795924796907</v>
      </c>
      <c r="J881" s="17" t="n">
        <f aca="false">100*(G881-E881)/E881</f>
        <v>-0.137029122583575</v>
      </c>
      <c r="K881" s="16" t="n">
        <v>-0.13010952686805</v>
      </c>
      <c r="L881" s="17" t="n">
        <v>161.770733521495</v>
      </c>
      <c r="M881" s="16" t="n">
        <v>0.896641417533302</v>
      </c>
      <c r="N881" s="16" t="n">
        <v>0.921453612815659</v>
      </c>
      <c r="O881" s="6" t="str">
        <f aca="false">IF(N881&lt;0.05,"Yes","No")</f>
        <v>No</v>
      </c>
      <c r="P881" s="16" t="n">
        <v>-0.0143169958361016</v>
      </c>
      <c r="Q881" s="16" t="n">
        <v>0.0215427007403267</v>
      </c>
      <c r="R881" s="16" t="n">
        <v>0.883349598890212</v>
      </c>
      <c r="S881" s="16" t="n">
        <v>0.0847991176768083</v>
      </c>
      <c r="T881" s="18" t="n">
        <v>-0.000708632599827115</v>
      </c>
      <c r="U881" s="16" t="n">
        <v>0.885473494420979</v>
      </c>
      <c r="V881" s="16" t="n">
        <v>0.91317997599623</v>
      </c>
      <c r="W881" s="6" t="s">
        <v>567</v>
      </c>
      <c r="X881" s="16" t="n">
        <v>0</v>
      </c>
      <c r="Y881" s="16" t="n">
        <v>0.541064455601197</v>
      </c>
      <c r="Z881" s="16" t="n">
        <f aca="false">(G881-E881)/SQRT(H881^2/D881+F881^2/C881)</f>
        <v>-0.13010952686805</v>
      </c>
      <c r="AA881" s="24" t="n">
        <f aca="false">ABS(K881-Z881)</f>
        <v>0</v>
      </c>
    </row>
    <row r="882" customFormat="false" ht="15" hidden="false" customHeight="false" outlineLevel="0" collapsed="false">
      <c r="A882" s="17" t="n">
        <v>1277</v>
      </c>
      <c r="B882" s="6" t="s">
        <v>487</v>
      </c>
      <c r="C882" s="6" t="n">
        <v>126</v>
      </c>
      <c r="D882" s="6" t="n">
        <v>626</v>
      </c>
      <c r="E882" s="16" t="n">
        <v>0.51633365878037</v>
      </c>
      <c r="F882" s="16" t="n">
        <v>0.057162342038734</v>
      </c>
      <c r="G882" s="16" t="n">
        <v>0.515629948423312</v>
      </c>
      <c r="H882" s="16" t="n">
        <v>0.04764280804383</v>
      </c>
      <c r="I882" s="23" t="n">
        <f aca="false">G882-E882</f>
        <v>-0.000703710357057963</v>
      </c>
      <c r="J882" s="17" t="n">
        <f aca="false">100*(G882-E882)/E882</f>
        <v>-0.136289847677216</v>
      </c>
      <c r="K882" s="16" t="n">
        <v>-0.129434773280296</v>
      </c>
      <c r="L882" s="17" t="n">
        <v>161.766350475051</v>
      </c>
      <c r="M882" s="16" t="n">
        <v>0.897174431145007</v>
      </c>
      <c r="N882" s="16" t="n">
        <v>0.921453612815659</v>
      </c>
      <c r="O882" s="6" t="str">
        <f aca="false">IF(N882&lt;0.05,"Yes","No")</f>
        <v>No</v>
      </c>
      <c r="P882" s="16" t="n">
        <v>-0.0142432783096436</v>
      </c>
      <c r="Q882" s="16" t="n">
        <v>0.0213214272036374</v>
      </c>
      <c r="R882" s="16" t="n">
        <v>0.883945952970899</v>
      </c>
      <c r="S882" s="16" t="n">
        <v>0.0839689025433997</v>
      </c>
      <c r="T882" s="18" t="n">
        <v>-0.000704401229978146</v>
      </c>
      <c r="U882" s="16" t="n">
        <v>0.886059004646383</v>
      </c>
      <c r="V882" s="16" t="n">
        <v>0.91317997599623</v>
      </c>
      <c r="W882" s="6" t="s">
        <v>567</v>
      </c>
      <c r="X882" s="16" t="n">
        <v>0</v>
      </c>
      <c r="Y882" s="16" t="n">
        <v>0.54101374309042</v>
      </c>
      <c r="Z882" s="16" t="n">
        <f aca="false">(G882-E882)/SQRT(H882^2/D882+F882^2/C882)</f>
        <v>-0.129434773280295</v>
      </c>
      <c r="AA882" s="24" t="n">
        <f aca="false">ABS(K882-Z882)</f>
        <v>0</v>
      </c>
    </row>
    <row r="883" customFormat="false" ht="15" hidden="false" customHeight="false" outlineLevel="0" collapsed="false">
      <c r="A883" s="17" t="n">
        <v>1278</v>
      </c>
      <c r="B883" s="6" t="s">
        <v>487</v>
      </c>
      <c r="C883" s="6" t="n">
        <v>126</v>
      </c>
      <c r="D883" s="6" t="n">
        <v>626</v>
      </c>
      <c r="E883" s="16" t="n">
        <v>0.516000341801416</v>
      </c>
      <c r="F883" s="16" t="n">
        <v>0.057115060647548</v>
      </c>
      <c r="G883" s="16" t="n">
        <v>0.515304799658803</v>
      </c>
      <c r="H883" s="16" t="n">
        <v>0.04760412401938</v>
      </c>
      <c r="I883" s="23" t="n">
        <f aca="false">G883-E883</f>
        <v>-0.000695542142613692</v>
      </c>
      <c r="J883" s="17" t="n">
        <f aca="false">100*(G883-E883)/E883</f>
        <v>-0.134794899589693</v>
      </c>
      <c r="K883" s="16" t="n">
        <v>-0.128038045405653</v>
      </c>
      <c r="L883" s="17" t="n">
        <v>161.767518330118</v>
      </c>
      <c r="M883" s="16" t="n">
        <v>0.898277898140322</v>
      </c>
      <c r="N883" s="16" t="n">
        <v>0.921453612815659</v>
      </c>
      <c r="O883" s="6" t="str">
        <f aca="false">IF(N883&lt;0.05,"Yes","No")</f>
        <v>No</v>
      </c>
      <c r="P883" s="16" t="n">
        <v>-0.0140894394252225</v>
      </c>
      <c r="Q883" s="16" t="n">
        <v>0.0208633373125406</v>
      </c>
      <c r="R883" s="16" t="n">
        <v>0.885190678194371</v>
      </c>
      <c r="S883" s="16" t="n">
        <v>0.0835162652946297</v>
      </c>
      <c r="T883" s="18" t="n">
        <v>-0.000696253137079409</v>
      </c>
      <c r="U883" s="16" t="n">
        <v>0.887280128073188</v>
      </c>
      <c r="V883" s="16" t="n">
        <v>0.91317997599623</v>
      </c>
      <c r="W883" s="6" t="s">
        <v>567</v>
      </c>
      <c r="X883" s="16" t="n">
        <v>0</v>
      </c>
      <c r="Y883" s="16" t="n">
        <v>0.540912318068868</v>
      </c>
      <c r="Z883" s="16" t="n">
        <f aca="false">(G883-E883)/SQRT(H883^2/D883+F883^2/C883)</f>
        <v>-0.128038045405653</v>
      </c>
      <c r="AA883" s="24" t="n">
        <f aca="false">ABS(K883-Z883)</f>
        <v>0</v>
      </c>
    </row>
    <row r="884" customFormat="false" ht="15" hidden="false" customHeight="false" outlineLevel="0" collapsed="false">
      <c r="A884" s="17" t="n">
        <v>1279</v>
      </c>
      <c r="B884" s="6" t="s">
        <v>487</v>
      </c>
      <c r="C884" s="6" t="n">
        <v>126</v>
      </c>
      <c r="D884" s="6" t="n">
        <v>626</v>
      </c>
      <c r="E884" s="16" t="n">
        <v>0.515643411212497</v>
      </c>
      <c r="F884" s="16" t="n">
        <v>0.0570633937215896</v>
      </c>
      <c r="G884" s="16" t="n">
        <v>0.514955867260409</v>
      </c>
      <c r="H884" s="16" t="n">
        <v>0.0475589538591599</v>
      </c>
      <c r="I884" s="23" t="n">
        <f aca="false">G884-E884</f>
        <v>-0.000687543952088365</v>
      </c>
      <c r="J884" s="17" t="n">
        <f aca="false">100*(G884-E884)/E884</f>
        <v>-0.133337096361157</v>
      </c>
      <c r="K884" s="16" t="n">
        <v>-0.126680992885908</v>
      </c>
      <c r="L884" s="17" t="n">
        <v>161.764113678035</v>
      </c>
      <c r="M884" s="16" t="n">
        <v>0.899350214759133</v>
      </c>
      <c r="N884" s="16" t="n">
        <v>0.921453612815659</v>
      </c>
      <c r="O884" s="6" t="str">
        <f aca="false">IF(N884&lt;0.05,"Yes","No")</f>
        <v>No</v>
      </c>
      <c r="P884" s="16" t="n">
        <v>-0.0139405117094314</v>
      </c>
      <c r="Q884" s="16" t="n">
        <v>0.0204246104561116</v>
      </c>
      <c r="R884" s="16" t="n">
        <v>0.886395937210261</v>
      </c>
      <c r="S884" s="16" t="n">
        <v>0.0829080638760227</v>
      </c>
      <c r="T884" s="18" t="n">
        <v>-0.000688276392744373</v>
      </c>
      <c r="U884" s="16" t="n">
        <v>0.888462182528818</v>
      </c>
      <c r="V884" s="16" t="n">
        <v>0.91317997599623</v>
      </c>
      <c r="W884" s="6" t="s">
        <v>567</v>
      </c>
      <c r="X884" s="16" t="n">
        <v>0</v>
      </c>
      <c r="Y884" s="16" t="n">
        <v>0.540798214919621</v>
      </c>
      <c r="Z884" s="16" t="n">
        <f aca="false">(G884-E884)/SQRT(H884^2/D884+F884^2/C884)</f>
        <v>-0.126680992885908</v>
      </c>
      <c r="AA884" s="24" t="n">
        <f aca="false">ABS(K884-Z884)</f>
        <v>0</v>
      </c>
    </row>
    <row r="885" customFormat="false" ht="15" hidden="false" customHeight="false" outlineLevel="0" collapsed="false">
      <c r="A885" s="17" t="n">
        <v>1280</v>
      </c>
      <c r="B885" s="6" t="s">
        <v>487</v>
      </c>
      <c r="C885" s="6" t="n">
        <v>126</v>
      </c>
      <c r="D885" s="6" t="n">
        <v>626</v>
      </c>
      <c r="E885" s="16" t="n">
        <v>0.515268053800341</v>
      </c>
      <c r="F885" s="16" t="n">
        <v>0.0570086677657715</v>
      </c>
      <c r="G885" s="16" t="n">
        <v>0.514587684466054</v>
      </c>
      <c r="H885" s="16" t="n">
        <v>0.0475094995554544</v>
      </c>
      <c r="I885" s="23" t="n">
        <f aca="false">G885-E885</f>
        <v>-0.000680369334286501</v>
      </c>
      <c r="J885" s="17" t="n">
        <f aca="false">100*(G885-E885)/E885</f>
        <v>-0.132041823526311</v>
      </c>
      <c r="K885" s="16" t="n">
        <v>-0.125480643443933</v>
      </c>
      <c r="L885" s="17" t="n">
        <v>161.75789740643</v>
      </c>
      <c r="M885" s="16" t="n">
        <v>0.900298865319117</v>
      </c>
      <c r="N885" s="16" t="n">
        <v>0.921453612815659</v>
      </c>
      <c r="O885" s="6" t="str">
        <f aca="false">IF(N885&lt;0.05,"Yes","No")</f>
        <v>No</v>
      </c>
      <c r="P885" s="16" t="n">
        <v>-0.0138091504968853</v>
      </c>
      <c r="Q885" s="16" t="n">
        <v>0.0200415024739939</v>
      </c>
      <c r="R885" s="16" t="n">
        <v>0.887459250730805</v>
      </c>
      <c r="S885" s="16" t="n">
        <v>0.0823305524353162</v>
      </c>
      <c r="T885" s="18" t="n">
        <v>-0.000681125530682411</v>
      </c>
      <c r="U885" s="16" t="n">
        <v>0.889504748655024</v>
      </c>
      <c r="V885" s="16" t="n">
        <v>0.91317997599623</v>
      </c>
      <c r="W885" s="6" t="s">
        <v>567</v>
      </c>
      <c r="X885" s="16" t="n">
        <v>0</v>
      </c>
      <c r="Y885" s="16" t="n">
        <v>0.540836249302703</v>
      </c>
      <c r="Z885" s="16" t="n">
        <f aca="false">(G885-E885)/SQRT(H885^2/D885+F885^2/C885)</f>
        <v>-0.125480643443933</v>
      </c>
      <c r="AA885" s="24" t="n">
        <f aca="false">ABS(K885-Z885)</f>
        <v>0</v>
      </c>
    </row>
    <row r="886" customFormat="false" ht="15" hidden="false" customHeight="false" outlineLevel="0" collapsed="false">
      <c r="A886" s="17" t="n">
        <v>1281</v>
      </c>
      <c r="B886" s="6" t="s">
        <v>487</v>
      </c>
      <c r="C886" s="6" t="n">
        <v>126</v>
      </c>
      <c r="D886" s="6" t="n">
        <v>626</v>
      </c>
      <c r="E886" s="16" t="n">
        <v>0.514864342553275</v>
      </c>
      <c r="F886" s="16" t="n">
        <v>0.0569512226215761</v>
      </c>
      <c r="G886" s="16" t="n">
        <v>0.514193736849882</v>
      </c>
      <c r="H886" s="16" t="n">
        <v>0.0474584758831392</v>
      </c>
      <c r="I886" s="23" t="n">
        <f aca="false">G886-E886</f>
        <v>-0.000670605703392613</v>
      </c>
      <c r="J886" s="17" t="n">
        <f aca="false">100*(G886-E886)/E886</f>
        <v>-0.130249008907278</v>
      </c>
      <c r="K886" s="16" t="n">
        <v>-0.123805695620936</v>
      </c>
      <c r="L886" s="17" t="n">
        <v>161.752797326705</v>
      </c>
      <c r="M886" s="16" t="n">
        <v>0.901622833053105</v>
      </c>
      <c r="N886" s="16" t="n">
        <v>0.921453612815659</v>
      </c>
      <c r="O886" s="6" t="str">
        <f aca="false">IF(N886&lt;0.05,"Yes","No")</f>
        <v>No</v>
      </c>
      <c r="P886" s="16" t="n">
        <v>-0.0136254137058654</v>
      </c>
      <c r="Q886" s="16" t="n">
        <v>0.0195117285913907</v>
      </c>
      <c r="R886" s="16" t="n">
        <v>0.888946862558013</v>
      </c>
      <c r="S886" s="16" t="n">
        <v>0.0814486918366184</v>
      </c>
      <c r="T886" s="18" t="n">
        <v>-0.000671388439992634</v>
      </c>
      <c r="U886" s="16" t="n">
        <v>0.890963233824998</v>
      </c>
      <c r="V886" s="16" t="n">
        <v>0.91317997599623</v>
      </c>
      <c r="W886" s="6" t="s">
        <v>567</v>
      </c>
      <c r="X886" s="16" t="n">
        <v>0</v>
      </c>
      <c r="Y886" s="16" t="n">
        <v>0.54067143364268</v>
      </c>
      <c r="Z886" s="16" t="n">
        <f aca="false">(G886-E886)/SQRT(H886^2/D886+F886^2/C886)</f>
        <v>-0.123805695620936</v>
      </c>
      <c r="AA886" s="24" t="n">
        <f aca="false">ABS(K886-Z886)</f>
        <v>0</v>
      </c>
    </row>
    <row r="887" customFormat="false" ht="15" hidden="false" customHeight="false" outlineLevel="0" collapsed="false">
      <c r="A887" s="17" t="n">
        <v>1282</v>
      </c>
      <c r="B887" s="6" t="s">
        <v>487</v>
      </c>
      <c r="C887" s="6" t="n">
        <v>126</v>
      </c>
      <c r="D887" s="6" t="n">
        <v>626</v>
      </c>
      <c r="E887" s="16" t="n">
        <v>0.514433142448229</v>
      </c>
      <c r="F887" s="16" t="n">
        <v>0.0568901865478064</v>
      </c>
      <c r="G887" s="16" t="n">
        <v>0.513776441018422</v>
      </c>
      <c r="H887" s="16" t="n">
        <v>0.0474047005216463</v>
      </c>
      <c r="I887" s="23" t="n">
        <f aca="false">G887-E887</f>
        <v>-0.000656701429807005</v>
      </c>
      <c r="J887" s="17" t="n">
        <f aca="false">100*(G887-E887)/E887</f>
        <v>-0.127655350252457</v>
      </c>
      <c r="K887" s="16" t="n">
        <v>-0.121369708850316</v>
      </c>
      <c r="L887" s="17" t="n">
        <v>161.748077045634</v>
      </c>
      <c r="M887" s="16" t="n">
        <v>0.903548855695907</v>
      </c>
      <c r="N887" s="16" t="n">
        <v>0.921453612815659</v>
      </c>
      <c r="O887" s="6" t="str">
        <f aca="false">IF(N887&lt;0.05,"Yes","No")</f>
        <v>No</v>
      </c>
      <c r="P887" s="16" t="n">
        <v>-0.0133578581985143</v>
      </c>
      <c r="Q887" s="16" t="n">
        <v>0.0187529678437748</v>
      </c>
      <c r="R887" s="16" t="n">
        <v>0.891113806215998</v>
      </c>
      <c r="S887" s="16" t="n">
        <v>0.0804064311318572</v>
      </c>
      <c r="T887" s="18" t="n">
        <v>-0.000657512012803241</v>
      </c>
      <c r="U887" s="16" t="n">
        <v>0.893087204468122</v>
      </c>
      <c r="V887" s="16" t="n">
        <v>0.91317997599623</v>
      </c>
      <c r="W887" s="6" t="s">
        <v>567</v>
      </c>
      <c r="X887" s="16" t="n">
        <v>0</v>
      </c>
      <c r="Y887" s="16" t="n">
        <v>0.540538313301892</v>
      </c>
      <c r="Z887" s="16" t="n">
        <f aca="false">(G887-E887)/SQRT(H887^2/D887+F887^2/C887)</f>
        <v>-0.121369708850316</v>
      </c>
      <c r="AA887" s="24" t="n">
        <f aca="false">ABS(K887-Z887)</f>
        <v>0</v>
      </c>
    </row>
    <row r="888" customFormat="false" ht="15" hidden="false" customHeight="false" outlineLevel="0" collapsed="false">
      <c r="A888" s="17" t="n">
        <v>1283</v>
      </c>
      <c r="B888" s="6" t="s">
        <v>487</v>
      </c>
      <c r="C888" s="6" t="n">
        <v>126</v>
      </c>
      <c r="D888" s="6" t="n">
        <v>626</v>
      </c>
      <c r="E888" s="16" t="n">
        <v>0.513983890650764</v>
      </c>
      <c r="F888" s="16" t="n">
        <v>0.0568271456886605</v>
      </c>
      <c r="G888" s="16" t="n">
        <v>0.513339197150054</v>
      </c>
      <c r="H888" s="16" t="n">
        <v>0.0473483098670952</v>
      </c>
      <c r="I888" s="23" t="n">
        <f aca="false">G888-E888</f>
        <v>-0.000644693500710614</v>
      </c>
      <c r="J888" s="17" t="n">
        <f aca="false">100*(G888-E888)/E888</f>
        <v>-0.125430682252386</v>
      </c>
      <c r="K888" s="16" t="n">
        <v>-0.119283808542724</v>
      </c>
      <c r="L888" s="17" t="n">
        <v>161.741814301462</v>
      </c>
      <c r="M888" s="16" t="n">
        <v>0.905198538789578</v>
      </c>
      <c r="N888" s="16" t="n">
        <v>0.921453612815659</v>
      </c>
      <c r="O888" s="6" t="str">
        <f aca="false">IF(N888&lt;0.05,"Yes","No")</f>
        <v>No</v>
      </c>
      <c r="P888" s="16" t="n">
        <v>-0.0131289854081791</v>
      </c>
      <c r="Q888" s="16" t="n">
        <v>0.0181158486000396</v>
      </c>
      <c r="R888" s="16" t="n">
        <v>0.892968104383535</v>
      </c>
      <c r="S888" s="16" t="n">
        <v>0.0791612171539483</v>
      </c>
      <c r="T888" s="18" t="n">
        <v>-0.000645536686589077</v>
      </c>
      <c r="U888" s="16" t="n">
        <v>0.894904715390357</v>
      </c>
      <c r="V888" s="16" t="n">
        <v>0.91317997599623</v>
      </c>
      <c r="W888" s="6" t="s">
        <v>567</v>
      </c>
      <c r="X888" s="16" t="n">
        <v>0</v>
      </c>
      <c r="Y888" s="16" t="n">
        <v>0.540303767939551</v>
      </c>
      <c r="Z888" s="16" t="n">
        <f aca="false">(G888-E888)/SQRT(H888^2/D888+F888^2/C888)</f>
        <v>-0.119283808542724</v>
      </c>
      <c r="AA888" s="24" t="n">
        <f aca="false">ABS(K888-Z888)</f>
        <v>0</v>
      </c>
    </row>
    <row r="889" customFormat="false" ht="15" hidden="false" customHeight="false" outlineLevel="0" collapsed="false">
      <c r="A889" s="17" t="n">
        <v>1284</v>
      </c>
      <c r="B889" s="6" t="s">
        <v>487</v>
      </c>
      <c r="C889" s="6" t="n">
        <v>126</v>
      </c>
      <c r="D889" s="6" t="n">
        <v>626</v>
      </c>
      <c r="E889" s="16" t="n">
        <v>0.513517599493738</v>
      </c>
      <c r="F889" s="16" t="n">
        <v>0.0567635093798943</v>
      </c>
      <c r="G889" s="16" t="n">
        <v>0.512883046612191</v>
      </c>
      <c r="H889" s="16" t="n">
        <v>0.0472907603983472</v>
      </c>
      <c r="I889" s="23" t="n">
        <f aca="false">G889-E889</f>
        <v>-0.000634552881547124</v>
      </c>
      <c r="J889" s="17" t="n">
        <f aca="false">100*(G889-E889)/E889</f>
        <v>-0.123569841067319</v>
      </c>
      <c r="K889" s="16" t="n">
        <v>-0.117540552533141</v>
      </c>
      <c r="L889" s="17" t="n">
        <v>161.734462162899</v>
      </c>
      <c r="M889" s="16" t="n">
        <v>0.906577552491242</v>
      </c>
      <c r="N889" s="16" t="n">
        <v>0.921453612815659</v>
      </c>
      <c r="O889" s="6" t="str">
        <f aca="false">IF(N889&lt;0.05,"Yes","No")</f>
        <v>No</v>
      </c>
      <c r="P889" s="16" t="n">
        <v>-0.0129379234751337</v>
      </c>
      <c r="Q889" s="16" t="n">
        <v>0.0175924168619045</v>
      </c>
      <c r="R889" s="16" t="n">
        <v>0.89451651336293</v>
      </c>
      <c r="S889" s="16" t="n">
        <v>0.0780610328328076</v>
      </c>
      <c r="T889" s="18" t="n">
        <v>-0.000635435236731453</v>
      </c>
      <c r="U889" s="16" t="n">
        <v>0.896422519142696</v>
      </c>
      <c r="V889" s="16" t="n">
        <v>0.91317997599623</v>
      </c>
      <c r="W889" s="6" t="s">
        <v>567</v>
      </c>
      <c r="X889" s="16" t="n">
        <v>0</v>
      </c>
      <c r="Y889" s="16" t="n">
        <v>0.540126274151833</v>
      </c>
      <c r="Z889" s="16" t="n">
        <f aca="false">(G889-E889)/SQRT(H889^2/D889+F889^2/C889)</f>
        <v>-0.117540552533141</v>
      </c>
      <c r="AA889" s="24" t="n">
        <f aca="false">ABS(K889-Z889)</f>
        <v>0</v>
      </c>
    </row>
    <row r="890" customFormat="false" ht="15" hidden="false" customHeight="false" outlineLevel="0" collapsed="false">
      <c r="A890" s="17" t="n">
        <v>1285</v>
      </c>
      <c r="B890" s="6" t="s">
        <v>487</v>
      </c>
      <c r="C890" s="6" t="n">
        <v>126</v>
      </c>
      <c r="D890" s="6" t="n">
        <v>626</v>
      </c>
      <c r="E890" s="16" t="n">
        <v>0.513018431408065</v>
      </c>
      <c r="F890" s="16" t="n">
        <v>0.0566944341951058</v>
      </c>
      <c r="G890" s="16" t="n">
        <v>0.512397584300072</v>
      </c>
      <c r="H890" s="16" t="n">
        <v>0.0472290530539377</v>
      </c>
      <c r="I890" s="23" t="n">
        <f aca="false">G890-E890</f>
        <v>-0.000620847107993039</v>
      </c>
      <c r="J890" s="17" t="n">
        <f aca="false">100*(G890-E890)/E890</f>
        <v>-0.121018480035702</v>
      </c>
      <c r="K890" s="16" t="n">
        <v>-0.115143140333289</v>
      </c>
      <c r="L890" s="17" t="n">
        <v>161.727700521557</v>
      </c>
      <c r="M890" s="16" t="n">
        <v>0.90847450082493</v>
      </c>
      <c r="N890" s="16" t="n">
        <v>0.921453612815659</v>
      </c>
      <c r="O890" s="6" t="str">
        <f aca="false">IF(N890&lt;0.05,"Yes","No")</f>
        <v>No</v>
      </c>
      <c r="P890" s="16" t="n">
        <v>-0.012674765205103</v>
      </c>
      <c r="Q890" s="16" t="n">
        <v>0.0168840331860416</v>
      </c>
      <c r="R890" s="16" t="n">
        <v>0.89664986566182</v>
      </c>
      <c r="S890" s="16" t="n">
        <v>0.0766672557745594</v>
      </c>
      <c r="T890" s="18" t="n">
        <v>-0.000621770930793295</v>
      </c>
      <c r="U890" s="16" t="n">
        <v>0.898513090899659</v>
      </c>
      <c r="V890" s="16" t="n">
        <v>0.91317997599623</v>
      </c>
      <c r="W890" s="6" t="s">
        <v>567</v>
      </c>
      <c r="X890" s="16" t="n">
        <v>0</v>
      </c>
      <c r="Y890" s="16" t="n">
        <v>0.539999492874892</v>
      </c>
      <c r="Z890" s="16" t="n">
        <f aca="false">(G890-E890)/SQRT(H890^2/D890+F890^2/C890)</f>
        <v>-0.115143140333289</v>
      </c>
      <c r="AA890" s="24" t="n">
        <f aca="false">ABS(K890-Z890)</f>
        <v>0</v>
      </c>
    </row>
    <row r="891" customFormat="false" ht="15" hidden="false" customHeight="false" outlineLevel="0" collapsed="false">
      <c r="A891" s="17" t="n">
        <v>1286</v>
      </c>
      <c r="B891" s="6" t="s">
        <v>487</v>
      </c>
      <c r="C891" s="6" t="n">
        <v>126</v>
      </c>
      <c r="D891" s="6" t="n">
        <v>626</v>
      </c>
      <c r="E891" s="16" t="n">
        <v>0.512500408622954</v>
      </c>
      <c r="F891" s="16" t="n">
        <v>0.0566217785058191</v>
      </c>
      <c r="G891" s="16" t="n">
        <v>0.511893750379642</v>
      </c>
      <c r="H891" s="16" t="n">
        <v>0.0471641328738358</v>
      </c>
      <c r="I891" s="23" t="n">
        <f aca="false">G891-E891</f>
        <v>-0.000606658243312075</v>
      </c>
      <c r="J891" s="17" t="n">
        <f aca="false">100*(G891-E891)/E891</f>
        <v>-0.118372245778714</v>
      </c>
      <c r="K891" s="16" t="n">
        <v>-0.112657312982359</v>
      </c>
      <c r="L891" s="17" t="n">
        <v>161.720548156444</v>
      </c>
      <c r="M891" s="16" t="n">
        <v>0.910441963629625</v>
      </c>
      <c r="N891" s="16" t="n">
        <v>0.922294390349972</v>
      </c>
      <c r="O891" s="6" t="str">
        <f aca="false">IF(N891&lt;0.05,"Yes","No")</f>
        <v>No</v>
      </c>
      <c r="P891" s="16" t="n">
        <v>-0.0124018848296037</v>
      </c>
      <c r="Q891" s="16" t="n">
        <v>0.0161648522373865</v>
      </c>
      <c r="R891" s="16" t="n">
        <v>0.898862823197701</v>
      </c>
      <c r="S891" s="16" t="n">
        <v>0.0751531348003314</v>
      </c>
      <c r="T891" s="18" t="n">
        <v>-0.000607626659589546</v>
      </c>
      <c r="U891" s="16" t="n">
        <v>0.900681232499973</v>
      </c>
      <c r="V891" s="16" t="n">
        <v>0.913287292221256</v>
      </c>
      <c r="W891" s="6" t="s">
        <v>567</v>
      </c>
      <c r="X891" s="16" t="n">
        <v>0</v>
      </c>
      <c r="Y891" s="16" t="n">
        <v>0.539821999087175</v>
      </c>
      <c r="Z891" s="16" t="n">
        <f aca="false">(G891-E891)/SQRT(H891^2/D891+F891^2/C891)</f>
        <v>-0.112657312982359</v>
      </c>
      <c r="AA891" s="24" t="n">
        <f aca="false">ABS(K891-Z891)</f>
        <v>0</v>
      </c>
    </row>
    <row r="892" customFormat="false" ht="15" hidden="false" customHeight="false" outlineLevel="0" collapsed="false">
      <c r="A892" s="17" t="n">
        <v>1287</v>
      </c>
      <c r="B892" s="6" t="s">
        <v>487</v>
      </c>
      <c r="C892" s="6" t="n">
        <v>126</v>
      </c>
      <c r="D892" s="6" t="n">
        <v>626</v>
      </c>
      <c r="E892" s="16" t="n">
        <v>0.511948864374842</v>
      </c>
      <c r="F892" s="16" t="n">
        <v>0.056545758500991</v>
      </c>
      <c r="G892" s="16" t="n">
        <v>0.511358644777594</v>
      </c>
      <c r="H892" s="16" t="n">
        <v>0.0470960670929149</v>
      </c>
      <c r="I892" s="23" t="n">
        <f aca="false">G892-E892</f>
        <v>-0.000590219597248476</v>
      </c>
      <c r="J892" s="17" t="n">
        <f aca="false">100*(G892-E892)/E892</f>
        <v>-0.115288779470038</v>
      </c>
      <c r="K892" s="16" t="n">
        <v>-0.109753339307486</v>
      </c>
      <c r="L892" s="17" t="n">
        <v>161.712818486126</v>
      </c>
      <c r="M892" s="16" t="n">
        <v>0.912741077974177</v>
      </c>
      <c r="N892" s="16" t="n">
        <v>0.924177833649998</v>
      </c>
      <c r="O892" s="6" t="str">
        <f aca="false">IF(N892&lt;0.05,"Yes","No")</f>
        <v>No</v>
      </c>
      <c r="P892" s="16" t="n">
        <v>-0.012082996259564</v>
      </c>
      <c r="Q892" s="16" t="n">
        <v>0.0153442488536005</v>
      </c>
      <c r="R892" s="16" t="n">
        <v>0.901449887557935</v>
      </c>
      <c r="S892" s="16" t="n">
        <v>0.0733023786465568</v>
      </c>
      <c r="T892" s="18" t="n">
        <v>-0.000591239812784576</v>
      </c>
      <c r="U892" s="16" t="n">
        <v>0.903215550985807</v>
      </c>
      <c r="V892" s="16" t="n">
        <v>0.915415278640222</v>
      </c>
      <c r="W892" s="6" t="s">
        <v>567</v>
      </c>
      <c r="X892" s="16" t="n">
        <v>0</v>
      </c>
      <c r="Y892" s="16" t="n">
        <v>0.539543080277905</v>
      </c>
      <c r="Z892" s="16" t="n">
        <f aca="false">(G892-E892)/SQRT(H892^2/D892+F892^2/C892)</f>
        <v>-0.109753339307486</v>
      </c>
      <c r="AA892" s="24" t="n">
        <f aca="false">ABS(K892-Z892)</f>
        <v>0</v>
      </c>
    </row>
    <row r="893" customFormat="false" ht="15" hidden="false" customHeight="false" outlineLevel="0" collapsed="false">
      <c r="A893" s="17" t="n">
        <v>1288</v>
      </c>
      <c r="B893" s="6" t="s">
        <v>487</v>
      </c>
      <c r="C893" s="6" t="n">
        <v>126</v>
      </c>
      <c r="D893" s="6" t="n">
        <v>626</v>
      </c>
      <c r="E893" s="16" t="n">
        <v>0.511369565176585</v>
      </c>
      <c r="F893" s="16" t="n">
        <v>0.0564682037152201</v>
      </c>
      <c r="G893" s="16" t="n">
        <v>0.510798934168709</v>
      </c>
      <c r="H893" s="16" t="n">
        <v>0.0470270224187833</v>
      </c>
      <c r="I893" s="23" t="n">
        <f aca="false">G893-E893</f>
        <v>-0.000570631007876354</v>
      </c>
      <c r="J893" s="17" t="n">
        <f aca="false">100*(G893-E893)/E893</f>
        <v>-0.111588769988551</v>
      </c>
      <c r="K893" s="16" t="n">
        <v>-0.106257741526323</v>
      </c>
      <c r="L893" s="17" t="n">
        <v>161.705557162848</v>
      </c>
      <c r="M893" s="16" t="n">
        <v>0.915509563089254</v>
      </c>
      <c r="N893" s="16" t="n">
        <v>0.926534485573469</v>
      </c>
      <c r="O893" s="6" t="str">
        <f aca="false">IF(N893&lt;0.05,"Yes","No")</f>
        <v>No</v>
      </c>
      <c r="P893" s="16" t="n">
        <v>-0.0116988815741436</v>
      </c>
      <c r="Q893" s="16" t="n">
        <v>0.0143841777323346</v>
      </c>
      <c r="R893" s="16" t="n">
        <v>0.904567505953078</v>
      </c>
      <c r="S893" s="16" t="n">
        <v>0.0713077222922379</v>
      </c>
      <c r="T893" s="18" t="n">
        <v>-0.00057170881410002</v>
      </c>
      <c r="U893" s="16" t="n">
        <v>0.906269078934884</v>
      </c>
      <c r="V893" s="16" t="n">
        <v>0.917624739682984</v>
      </c>
      <c r="W893" s="6" t="s">
        <v>567</v>
      </c>
      <c r="X893" s="16" t="n">
        <v>0</v>
      </c>
      <c r="Y893" s="16" t="n">
        <v>0.539150058319387</v>
      </c>
      <c r="Z893" s="16" t="n">
        <f aca="false">(G893-E893)/SQRT(H893^2/D893+F893^2/C893)</f>
        <v>-0.106257741526323</v>
      </c>
      <c r="AA893" s="24" t="n">
        <f aca="false">ABS(K893-Z893)</f>
        <v>0</v>
      </c>
    </row>
    <row r="894" customFormat="false" ht="15" hidden="false" customHeight="false" outlineLevel="0" collapsed="false">
      <c r="A894" s="17" t="n">
        <v>1289</v>
      </c>
      <c r="B894" s="6" t="s">
        <v>487</v>
      </c>
      <c r="C894" s="6" t="n">
        <v>126</v>
      </c>
      <c r="D894" s="6" t="n">
        <v>626</v>
      </c>
      <c r="E894" s="16" t="n">
        <v>0.510750994086266</v>
      </c>
      <c r="F894" s="16" t="n">
        <v>0.0563827421901721</v>
      </c>
      <c r="G894" s="16" t="n">
        <v>0.510201054354445</v>
      </c>
      <c r="H894" s="16" t="n">
        <v>0.0469508891228218</v>
      </c>
      <c r="I894" s="23" t="n">
        <f aca="false">G894-E894</f>
        <v>-0.00054993973182027</v>
      </c>
      <c r="J894" s="17" t="n">
        <f aca="false">100*(G894-E894)/E894</f>
        <v>-0.107672767784645</v>
      </c>
      <c r="K894" s="16" t="n">
        <v>-0.102561345506649</v>
      </c>
      <c r="L894" s="17" t="n">
        <v>161.697452477726</v>
      </c>
      <c r="M894" s="16" t="n">
        <v>0.91843820364532</v>
      </c>
      <c r="N894" s="16" t="n">
        <v>0.928603785302607</v>
      </c>
      <c r="O894" s="6" t="str">
        <f aca="false">IF(N894&lt;0.05,"Yes","No")</f>
        <v>No</v>
      </c>
      <c r="P894" s="16" t="n">
        <v>-0.0112926915325179</v>
      </c>
      <c r="Q894" s="16" t="n">
        <v>0.0134026686782889</v>
      </c>
      <c r="R894" s="16" t="n">
        <v>0.907865899436593</v>
      </c>
      <c r="S894" s="16" t="n">
        <v>0.0696348623621566</v>
      </c>
      <c r="T894" s="18" t="n">
        <v>-0.000551082576140309</v>
      </c>
      <c r="U894" s="16" t="n">
        <v>0.909499019348257</v>
      </c>
      <c r="V894" s="16" t="n">
        <v>0.92045156052538</v>
      </c>
      <c r="W894" s="6" t="s">
        <v>567</v>
      </c>
      <c r="X894" s="16" t="n">
        <v>0</v>
      </c>
      <c r="Y894" s="16" t="n">
        <v>0.538795070743953</v>
      </c>
      <c r="Z894" s="16" t="n">
        <f aca="false">(G894-E894)/SQRT(H894^2/D894+F894^2/C894)</f>
        <v>-0.102561345506649</v>
      </c>
      <c r="AA894" s="24" t="n">
        <f aca="false">ABS(K894-Z894)</f>
        <v>0</v>
      </c>
    </row>
    <row r="895" customFormat="false" ht="15" hidden="false" customHeight="false" outlineLevel="0" collapsed="false">
      <c r="A895" s="17" t="n">
        <v>1290</v>
      </c>
      <c r="B895" s="6" t="s">
        <v>487</v>
      </c>
      <c r="C895" s="6" t="n">
        <v>126</v>
      </c>
      <c r="D895" s="6" t="n">
        <v>626</v>
      </c>
      <c r="E895" s="16" t="n">
        <v>0.510105276155093</v>
      </c>
      <c r="F895" s="16" t="n">
        <v>0.056292928864979</v>
      </c>
      <c r="G895" s="16" t="n">
        <v>0.509578996953873</v>
      </c>
      <c r="H895" s="16" t="n">
        <v>0.0468722452997986</v>
      </c>
      <c r="I895" s="23" t="n">
        <f aca="false">G895-E895</f>
        <v>-0.000526279201220503</v>
      </c>
      <c r="J895" s="17" t="n">
        <f aca="false">100*(G895-E895)/E895</f>
        <v>-0.103170703347223</v>
      </c>
      <c r="K895" s="16" t="n">
        <v>-0.0983063432635111</v>
      </c>
      <c r="L895" s="17" t="n">
        <v>161.691145099035</v>
      </c>
      <c r="M895" s="16" t="n">
        <v>0.921810803758994</v>
      </c>
      <c r="N895" s="16" t="n">
        <v>0.931117547450792</v>
      </c>
      <c r="O895" s="6" t="str">
        <f aca="false">IF(N895&lt;0.05,"Yes","No")</f>
        <v>No</v>
      </c>
      <c r="P895" s="16" t="n">
        <v>-0.0108247691242993</v>
      </c>
      <c r="Q895" s="16" t="n">
        <v>0.0123149778708825</v>
      </c>
      <c r="R895" s="16" t="n">
        <v>0.91166755002429</v>
      </c>
      <c r="S895" s="16" t="n">
        <v>0.0682139247334584</v>
      </c>
      <c r="T895" s="18" t="n">
        <v>-0.000527500129128703</v>
      </c>
      <c r="U895" s="16" t="n">
        <v>0.91322117653505</v>
      </c>
      <c r="V895" s="16" t="n">
        <v>0.923329014388903</v>
      </c>
      <c r="W895" s="6" t="s">
        <v>567</v>
      </c>
      <c r="X895" s="16" t="n">
        <v>0</v>
      </c>
      <c r="Y895" s="16" t="n">
        <v>0.538490795679294</v>
      </c>
      <c r="Z895" s="16" t="n">
        <f aca="false">(G895-E895)/SQRT(H895^2/D895+F895^2/C895)</f>
        <v>-0.0983063432635111</v>
      </c>
      <c r="AA895" s="24" t="n">
        <f aca="false">ABS(K895-Z895)</f>
        <v>0</v>
      </c>
    </row>
    <row r="896" customFormat="false" ht="15" hidden="false" customHeight="false" outlineLevel="0" collapsed="false">
      <c r="A896" s="17" t="n">
        <v>1291</v>
      </c>
      <c r="B896" s="6" t="s">
        <v>487</v>
      </c>
      <c r="C896" s="6" t="n">
        <v>126</v>
      </c>
      <c r="D896" s="6" t="n">
        <v>626</v>
      </c>
      <c r="E896" s="16" t="n">
        <v>0.509428738601624</v>
      </c>
      <c r="F896" s="16" t="n">
        <v>0.0561985078164401</v>
      </c>
      <c r="G896" s="16" t="n">
        <v>0.508928365981617</v>
      </c>
      <c r="H896" s="16" t="n">
        <v>0.0467898868987906</v>
      </c>
      <c r="I896" s="23" t="n">
        <f aca="false">G896-E896</f>
        <v>-0.000500372620007017</v>
      </c>
      <c r="J896" s="17" t="n">
        <f aca="false">100*(G896-E896)/E896</f>
        <v>-0.0982222992327708</v>
      </c>
      <c r="K896" s="16" t="n">
        <v>-0.0936250758150832</v>
      </c>
      <c r="L896" s="17" t="n">
        <v>161.685017640978</v>
      </c>
      <c r="M896" s="16" t="n">
        <v>0.925522906944399</v>
      </c>
      <c r="N896" s="16" t="n">
        <v>0.934417889231227</v>
      </c>
      <c r="O896" s="6" t="str">
        <f aca="false">IF(N896&lt;0.05,"Yes","No")</f>
        <v>No</v>
      </c>
      <c r="P896" s="16" t="n">
        <v>-0.0103098409514056</v>
      </c>
      <c r="Q896" s="16" t="n">
        <v>0.0111712117070549</v>
      </c>
      <c r="R896" s="16" t="n">
        <v>0.915853439733079</v>
      </c>
      <c r="S896" s="16" t="n">
        <v>0.0668683889963243</v>
      </c>
      <c r="T896" s="18" t="n">
        <v>-0.00050168786026738</v>
      </c>
      <c r="U896" s="16" t="n">
        <v>0.917318362302129</v>
      </c>
      <c r="V896" s="16" t="n">
        <v>0.927025434919083</v>
      </c>
      <c r="W896" s="6" t="s">
        <v>567</v>
      </c>
      <c r="X896" s="16" t="n">
        <v>0</v>
      </c>
      <c r="Y896" s="16" t="n">
        <v>0.538186520614636</v>
      </c>
      <c r="Z896" s="16" t="n">
        <f aca="false">(G896-E896)/SQRT(H896^2/D896+F896^2/C896)</f>
        <v>-0.0936250758150832</v>
      </c>
      <c r="AA896" s="24" t="n">
        <f aca="false">ABS(K896-Z896)</f>
        <v>0</v>
      </c>
    </row>
    <row r="897" customFormat="false" ht="15" hidden="false" customHeight="false" outlineLevel="0" collapsed="false">
      <c r="A897" s="17" t="n">
        <v>1292</v>
      </c>
      <c r="B897" s="6" t="s">
        <v>487</v>
      </c>
      <c r="C897" s="6" t="n">
        <v>126</v>
      </c>
      <c r="D897" s="6" t="n">
        <v>626</v>
      </c>
      <c r="E897" s="16" t="n">
        <v>0.508728933712793</v>
      </c>
      <c r="F897" s="16" t="n">
        <v>0.0561017901585823</v>
      </c>
      <c r="G897" s="16" t="n">
        <v>0.508254980555358</v>
      </c>
      <c r="H897" s="16" t="n">
        <v>0.0467056293386711</v>
      </c>
      <c r="I897" s="23" t="n">
        <f aca="false">G897-E897</f>
        <v>-0.000473953157435147</v>
      </c>
      <c r="J897" s="17" t="n">
        <f aca="false">100*(G897-E897)/E897</f>
        <v>-0.0931641835222845</v>
      </c>
      <c r="K897" s="16" t="n">
        <v>-0.0888354648812197</v>
      </c>
      <c r="L897" s="17" t="n">
        <v>161.678891144866</v>
      </c>
      <c r="M897" s="16" t="n">
        <v>0.929322616590359</v>
      </c>
      <c r="N897" s="16" t="n">
        <v>0.937353248898869</v>
      </c>
      <c r="O897" s="6" t="str">
        <f aca="false">IF(N897&lt;0.05,"Yes","No")</f>
        <v>No</v>
      </c>
      <c r="P897" s="16" t="n">
        <v>-0.00978292772763253</v>
      </c>
      <c r="Q897" s="16" t="n">
        <v>0.0100585190202382</v>
      </c>
      <c r="R897" s="16" t="n">
        <v>0.92013917743615</v>
      </c>
      <c r="S897" s="16" t="n">
        <v>0.0655576425167941</v>
      </c>
      <c r="T897" s="18" t="n">
        <v>-0.000475375634334482</v>
      </c>
      <c r="U897" s="16" t="n">
        <v>0.921511722710975</v>
      </c>
      <c r="V897" s="16" t="n">
        <v>0.930770005054633</v>
      </c>
      <c r="W897" s="6" t="s">
        <v>567</v>
      </c>
      <c r="X897" s="16" t="n">
        <v>0</v>
      </c>
      <c r="Y897" s="16" t="n">
        <v>0.537958314316142</v>
      </c>
      <c r="Z897" s="16" t="n">
        <f aca="false">(G897-E897)/SQRT(H897^2/D897+F897^2/C897)</f>
        <v>-0.0888354648812198</v>
      </c>
      <c r="AA897" s="24" t="n">
        <f aca="false">ABS(K897-Z897)</f>
        <v>0</v>
      </c>
    </row>
    <row r="898" customFormat="false" ht="15" hidden="false" customHeight="false" outlineLevel="0" collapsed="false">
      <c r="A898" s="17" t="n">
        <v>1293</v>
      </c>
      <c r="B898" s="6" t="s">
        <v>487</v>
      </c>
      <c r="C898" s="6" t="n">
        <v>126</v>
      </c>
      <c r="D898" s="6" t="n">
        <v>626</v>
      </c>
      <c r="E898" s="16" t="n">
        <v>0.50800220337179</v>
      </c>
      <c r="F898" s="16" t="n">
        <v>0.055999220263335</v>
      </c>
      <c r="G898" s="16" t="n">
        <v>0.50755629143395</v>
      </c>
      <c r="H898" s="16" t="n">
        <v>0.0466179089485802</v>
      </c>
      <c r="I898" s="23" t="n">
        <f aca="false">G898-E898</f>
        <v>-0.000445911937839827</v>
      </c>
      <c r="J898" s="17" t="n">
        <f aca="false">100*(G898-E898)/E898</f>
        <v>-0.0877775597979993</v>
      </c>
      <c r="K898" s="16" t="n">
        <v>-0.0837331546944932</v>
      </c>
      <c r="L898" s="17" t="n">
        <v>161.675060724552</v>
      </c>
      <c r="M898" s="16" t="n">
        <v>0.933372183303443</v>
      </c>
      <c r="N898" s="16" t="n">
        <v>0.940986063877415</v>
      </c>
      <c r="O898" s="6" t="str">
        <f aca="false">IF(N898&lt;0.05,"Yes","No")</f>
        <v>No</v>
      </c>
      <c r="P898" s="16" t="n">
        <v>-0.00922134144098354</v>
      </c>
      <c r="Q898" s="16" t="n">
        <v>0.00893685182526877</v>
      </c>
      <c r="R898" s="16" t="n">
        <v>0.924709491451796</v>
      </c>
      <c r="S898" s="16" t="n">
        <v>0.0638849666013603</v>
      </c>
      <c r="T898" s="18" t="n">
        <v>-0.000447461927040424</v>
      </c>
      <c r="U898" s="16" t="n">
        <v>0.925981565835375</v>
      </c>
      <c r="V898" s="16" t="n">
        <v>0.934431925946265</v>
      </c>
      <c r="W898" s="6" t="s">
        <v>567</v>
      </c>
      <c r="X898" s="16" t="n">
        <v>0</v>
      </c>
      <c r="Y898" s="16" t="n">
        <v>0.537552614229931</v>
      </c>
      <c r="Z898" s="16" t="n">
        <f aca="false">(G898-E898)/SQRT(H898^2/D898+F898^2/C898)</f>
        <v>-0.0837331546944931</v>
      </c>
      <c r="AA898" s="24" t="n">
        <f aca="false">ABS(K898-Z898)</f>
        <v>0</v>
      </c>
    </row>
    <row r="899" customFormat="false" ht="15" hidden="false" customHeight="false" outlineLevel="0" collapsed="false">
      <c r="A899" s="17" t="n">
        <v>1294</v>
      </c>
      <c r="B899" s="6" t="s">
        <v>487</v>
      </c>
      <c r="C899" s="6" t="n">
        <v>126</v>
      </c>
      <c r="D899" s="6" t="n">
        <v>626</v>
      </c>
      <c r="E899" s="16" t="n">
        <v>0.507240877738075</v>
      </c>
      <c r="F899" s="16" t="n">
        <v>0.0558955773292314</v>
      </c>
      <c r="G899" s="16" t="n">
        <v>0.506826179476973</v>
      </c>
      <c r="H899" s="16" t="n">
        <v>0.04652786449503</v>
      </c>
      <c r="I899" s="23" t="n">
        <f aca="false">G899-E899</f>
        <v>-0.000414698261102076</v>
      </c>
      <c r="J899" s="17" t="n">
        <f aca="false">100*(G899-E899)/E899</f>
        <v>-0.0817556863617396</v>
      </c>
      <c r="K899" s="16" t="n">
        <v>-0.0780170281894881</v>
      </c>
      <c r="L899" s="17" t="n">
        <v>161.668859448371</v>
      </c>
      <c r="M899" s="16" t="n">
        <v>0.937910983210626</v>
      </c>
      <c r="N899" s="16" t="n">
        <v>0.944655309552025</v>
      </c>
      <c r="O899" s="6" t="str">
        <f aca="false">IF(N899&lt;0.05,"Yes","No")</f>
        <v>No</v>
      </c>
      <c r="P899" s="16" t="n">
        <v>-0.00859229180529545</v>
      </c>
      <c r="Q899" s="16" t="n">
        <v>0.00775915427135435</v>
      </c>
      <c r="R899" s="16" t="n">
        <v>0.92983178835885</v>
      </c>
      <c r="S899" s="16" t="n">
        <v>0.0621927832856466</v>
      </c>
      <c r="T899" s="18" t="n">
        <v>-0.000416400546297094</v>
      </c>
      <c r="U899" s="16" t="n">
        <v>0.930988626780486</v>
      </c>
      <c r="V899" s="16" t="n">
        <v>0.938583063755183</v>
      </c>
      <c r="W899" s="6" t="s">
        <v>567</v>
      </c>
      <c r="X899" s="16" t="n">
        <v>0</v>
      </c>
      <c r="Y899" s="16" t="n">
        <v>0.536969420356002</v>
      </c>
      <c r="Z899" s="16" t="n">
        <f aca="false">(G899-E899)/SQRT(H899^2/D899+F899^2/C899)</f>
        <v>-0.0780170281894881</v>
      </c>
      <c r="AA899" s="24" t="n">
        <f aca="false">ABS(K899-Z899)</f>
        <v>0</v>
      </c>
    </row>
    <row r="900" customFormat="false" ht="15" hidden="false" customHeight="false" outlineLevel="0" collapsed="false">
      <c r="A900" s="17" t="n">
        <v>1295</v>
      </c>
      <c r="B900" s="6" t="s">
        <v>487</v>
      </c>
      <c r="C900" s="6" t="n">
        <v>126</v>
      </c>
      <c r="D900" s="6" t="n">
        <v>626</v>
      </c>
      <c r="E900" s="16" t="n">
        <v>0.506457887235142</v>
      </c>
      <c r="F900" s="16" t="n">
        <v>0.0557931622855338</v>
      </c>
      <c r="G900" s="16" t="n">
        <v>0.506074447696582</v>
      </c>
      <c r="H900" s="16" t="n">
        <v>0.0464372879055054</v>
      </c>
      <c r="I900" s="23" t="n">
        <f aca="false">G900-E900</f>
        <v>-0.000383439538559793</v>
      </c>
      <c r="J900" s="17" t="n">
        <f aca="false">100*(G900-E900)/E900</f>
        <v>-0.0757100537328126</v>
      </c>
      <c r="K900" s="16" t="n">
        <v>-0.072269765621066</v>
      </c>
      <c r="L900" s="17" t="n">
        <v>161.660071174835</v>
      </c>
      <c r="M900" s="16" t="n">
        <v>0.942476560473634</v>
      </c>
      <c r="N900" s="16" t="n">
        <v>0.948798875685245</v>
      </c>
      <c r="O900" s="6" t="str">
        <f aca="false">IF(N900&lt;0.05,"Yes","No")</f>
        <v>No</v>
      </c>
      <c r="P900" s="16" t="n">
        <v>-0.00795992201492275</v>
      </c>
      <c r="Q900" s="16" t="n">
        <v>0.0066590760834451</v>
      </c>
      <c r="R900" s="16" t="n">
        <v>0.934984058151466</v>
      </c>
      <c r="S900" s="16" t="n">
        <v>0.0602279781293751</v>
      </c>
      <c r="T900" s="18" t="n">
        <v>-0.000385325030378541</v>
      </c>
      <c r="U900" s="16" t="n">
        <v>0.936020629982211</v>
      </c>
      <c r="V900" s="16" t="n">
        <v>0.943203522106775</v>
      </c>
      <c r="W900" s="6" t="s">
        <v>567</v>
      </c>
      <c r="X900" s="16" t="n">
        <v>0</v>
      </c>
      <c r="Y900" s="16" t="n">
        <v>0.536411582737461</v>
      </c>
      <c r="Z900" s="16" t="n">
        <f aca="false">(G900-E900)/SQRT(H900^2/D900+F900^2/C900)</f>
        <v>-0.072269765621066</v>
      </c>
      <c r="AA900" s="24" t="n">
        <f aca="false">ABS(K900-Z900)</f>
        <v>0</v>
      </c>
    </row>
    <row r="901" customFormat="false" ht="15" hidden="false" customHeight="false" outlineLevel="0" collapsed="false">
      <c r="A901" s="17" t="n">
        <v>1296</v>
      </c>
      <c r="B901" s="6" t="s">
        <v>487</v>
      </c>
      <c r="C901" s="6" t="n">
        <v>126</v>
      </c>
      <c r="D901" s="6" t="n">
        <v>626</v>
      </c>
      <c r="E901" s="16" t="n">
        <v>0.505633240181302</v>
      </c>
      <c r="F901" s="16" t="n">
        <v>0.0556810241322056</v>
      </c>
      <c r="G901" s="16" t="n">
        <v>0.505285960321609</v>
      </c>
      <c r="H901" s="16" t="n">
        <v>0.0463406100168384</v>
      </c>
      <c r="I901" s="23" t="n">
        <f aca="false">G901-E901</f>
        <v>-0.000347279859693073</v>
      </c>
      <c r="J901" s="17" t="n">
        <f aca="false">100*(G901-E901)/E901</f>
        <v>-0.0686821656678565</v>
      </c>
      <c r="K901" s="16" t="n">
        <v>-0.0655868763650944</v>
      </c>
      <c r="L901" s="17" t="n">
        <v>161.654542377609</v>
      </c>
      <c r="M901" s="16" t="n">
        <v>0.947787777804819</v>
      </c>
      <c r="N901" s="16" t="n">
        <v>0.953232226504511</v>
      </c>
      <c r="O901" s="6" t="str">
        <f aca="false">IF(N901&lt;0.05,"Yes","No")</f>
        <v>No</v>
      </c>
      <c r="P901" s="16" t="n">
        <v>-0.00722419727416537</v>
      </c>
      <c r="Q901" s="16" t="n">
        <v>0.00548498627339168</v>
      </c>
      <c r="R901" s="16" t="n">
        <v>0.940981839416597</v>
      </c>
      <c r="S901" s="16" t="n">
        <v>0.0582169916007684</v>
      </c>
      <c r="T901" s="18" t="n">
        <v>-0.000349390881138582</v>
      </c>
      <c r="U901" s="16" t="n">
        <v>0.941874104139198</v>
      </c>
      <c r="V901" s="16" t="n">
        <v>0.948192377957094</v>
      </c>
      <c r="W901" s="6" t="s">
        <v>567</v>
      </c>
      <c r="X901" s="16" t="n">
        <v>0</v>
      </c>
      <c r="Y901" s="16" t="n">
        <v>0.535879101374309</v>
      </c>
      <c r="Z901" s="16" t="n">
        <f aca="false">(G901-E901)/SQRT(H901^2/D901+F901^2/C901)</f>
        <v>-0.0655868763650944</v>
      </c>
      <c r="AA901" s="24" t="n">
        <f aca="false">ABS(K901-Z901)</f>
        <v>0</v>
      </c>
    </row>
    <row r="902" customFormat="false" ht="15" hidden="false" customHeight="false" outlineLevel="0" collapsed="false">
      <c r="A902" s="17" t="n">
        <v>1297</v>
      </c>
      <c r="B902" s="6" t="s">
        <v>487</v>
      </c>
      <c r="C902" s="6" t="n">
        <v>126</v>
      </c>
      <c r="D902" s="6" t="n">
        <v>626</v>
      </c>
      <c r="E902" s="16" t="n">
        <v>0.504778194995154</v>
      </c>
      <c r="F902" s="16" t="n">
        <v>0.0555645220893392</v>
      </c>
      <c r="G902" s="16" t="n">
        <v>0.504471066613167</v>
      </c>
      <c r="H902" s="16" t="n">
        <v>0.0462403395693489</v>
      </c>
      <c r="I902" s="23" t="n">
        <f aca="false">G902-E902</f>
        <v>-0.000307128381986654</v>
      </c>
      <c r="J902" s="17" t="n">
        <f aca="false">100*(G902-E902)/E902</f>
        <v>-0.0608442252521631</v>
      </c>
      <c r="K902" s="16" t="n">
        <v>-0.0581260402765045</v>
      </c>
      <c r="L902" s="17" t="n">
        <v>161.649056389271</v>
      </c>
      <c r="M902" s="16" t="n">
        <v>0.953720023232757</v>
      </c>
      <c r="N902" s="16" t="n">
        <v>0.958739602302403</v>
      </c>
      <c r="O902" s="6" t="str">
        <f aca="false">IF(N902&lt;0.05,"Yes","No")</f>
        <v>No</v>
      </c>
      <c r="P902" s="16" t="n">
        <v>-0.00640270827373995</v>
      </c>
      <c r="Q902" s="16" t="n">
        <v>0.004308477013784</v>
      </c>
      <c r="R902" s="16" t="n">
        <v>0.94768273847037</v>
      </c>
      <c r="S902" s="16" t="n">
        <v>0.0562785047601048</v>
      </c>
      <c r="T902" s="18" t="n">
        <v>-0.000309519101223831</v>
      </c>
      <c r="U902" s="16" t="n">
        <v>0.948406632173294</v>
      </c>
      <c r="V902" s="16" t="n">
        <v>0.953854635804735</v>
      </c>
      <c r="W902" s="6" t="s">
        <v>567</v>
      </c>
      <c r="X902" s="16" t="n">
        <v>0</v>
      </c>
      <c r="Y902" s="16" t="n">
        <v>0.53523251686191</v>
      </c>
      <c r="Z902" s="16" t="n">
        <f aca="false">(G902-E902)/SQRT(H902^2/D902+F902^2/C902)</f>
        <v>-0.0581260402765045</v>
      </c>
      <c r="AA902" s="24" t="n">
        <f aca="false">ABS(K902-Z902)</f>
        <v>0</v>
      </c>
    </row>
    <row r="903" customFormat="false" ht="15" hidden="false" customHeight="false" outlineLevel="0" collapsed="false">
      <c r="A903" s="17" t="n">
        <v>1298</v>
      </c>
      <c r="B903" s="6" t="s">
        <v>487</v>
      </c>
      <c r="C903" s="6" t="n">
        <v>126</v>
      </c>
      <c r="D903" s="6" t="n">
        <v>626</v>
      </c>
      <c r="E903" s="16" t="n">
        <v>0.503873717217218</v>
      </c>
      <c r="F903" s="16" t="n">
        <v>0.055440692362918</v>
      </c>
      <c r="G903" s="16" t="n">
        <v>0.503609950264422</v>
      </c>
      <c r="H903" s="16" t="n">
        <v>0.0461359794900364</v>
      </c>
      <c r="I903" s="23" t="n">
        <f aca="false">G903-E903</f>
        <v>-0.000263766952796396</v>
      </c>
      <c r="J903" s="17" t="n">
        <f aca="false">100*(G903-E903)/E903</f>
        <v>-0.0523478291848842</v>
      </c>
      <c r="K903" s="16" t="n">
        <v>-0.0500312801664493</v>
      </c>
      <c r="L903" s="17" t="n">
        <v>161.646881438742</v>
      </c>
      <c r="M903" s="16" t="n">
        <v>0.960159228689202</v>
      </c>
      <c r="N903" s="16" t="n">
        <v>0.964289932827922</v>
      </c>
      <c r="O903" s="6" t="str">
        <f aca="false">IF(N903&lt;0.05,"Yes","No")</f>
        <v>No</v>
      </c>
      <c r="P903" s="16" t="n">
        <v>-0.00551115532158358</v>
      </c>
      <c r="Q903" s="16" t="n">
        <v>0.00319213796314899</v>
      </c>
      <c r="R903" s="16" t="n">
        <v>0.954959333326138</v>
      </c>
      <c r="S903" s="16" t="n">
        <v>0.0548286350564131</v>
      </c>
      <c r="T903" s="18" t="n">
        <v>-0.000266518878584279</v>
      </c>
      <c r="U903" s="16" t="n">
        <v>0.955488690168862</v>
      </c>
      <c r="V903" s="16" t="n">
        <v>0.96005822001185</v>
      </c>
      <c r="W903" s="6" t="s">
        <v>567</v>
      </c>
      <c r="X903" s="16" t="n">
        <v>0</v>
      </c>
      <c r="Y903" s="16" t="n">
        <v>0.534725391754146</v>
      </c>
      <c r="Z903" s="16" t="n">
        <f aca="false">(G903-E903)/SQRT(H903^2/D903+F903^2/C903)</f>
        <v>-0.0500312801664493</v>
      </c>
      <c r="AA903" s="24" t="n">
        <f aca="false">ABS(K903-Z903)</f>
        <v>0</v>
      </c>
    </row>
    <row r="904" customFormat="false" ht="15" hidden="false" customHeight="false" outlineLevel="0" collapsed="false">
      <c r="A904" s="17" t="n">
        <v>1299</v>
      </c>
      <c r="B904" s="6" t="s">
        <v>487</v>
      </c>
      <c r="C904" s="6" t="n">
        <v>126</v>
      </c>
      <c r="D904" s="6" t="n">
        <v>626</v>
      </c>
      <c r="E904" s="16" t="n">
        <v>0.502932113077906</v>
      </c>
      <c r="F904" s="16" t="n">
        <v>0.0553106984711752</v>
      </c>
      <c r="G904" s="16" t="n">
        <v>0.502716113346073</v>
      </c>
      <c r="H904" s="16" t="n">
        <v>0.0460290917306847</v>
      </c>
      <c r="I904" s="23" t="n">
        <f aca="false">G904-E904</f>
        <v>-0.000215999731833061</v>
      </c>
      <c r="J904" s="17" t="n">
        <f aca="false">100*(G904-E904)/E904</f>
        <v>-0.0429480890594079</v>
      </c>
      <c r="K904" s="16" t="n">
        <v>-0.0410669509808909</v>
      </c>
      <c r="L904" s="17" t="n">
        <v>161.649026591143</v>
      </c>
      <c r="M904" s="16" t="n">
        <v>0.967293200437353</v>
      </c>
      <c r="N904" s="16" t="n">
        <v>0.970526749817994</v>
      </c>
      <c r="O904" s="6" t="str">
        <f aca="false">IF(N904&lt;0.05,"Yes","No")</f>
        <v>No</v>
      </c>
      <c r="P904" s="16" t="n">
        <v>-0.00452361407077766</v>
      </c>
      <c r="Q904" s="16" t="n">
        <v>0.0021506386368277</v>
      </c>
      <c r="R904" s="16" t="n">
        <v>0.963023724400963</v>
      </c>
      <c r="S904" s="16" t="n">
        <v>0.0533086905234987</v>
      </c>
      <c r="T904" s="18" t="n">
        <v>-0.000219200982778636</v>
      </c>
      <c r="U904" s="16" t="n">
        <v>0.963323049589641</v>
      </c>
      <c r="V904" s="16" t="n">
        <v>0.967005125268914</v>
      </c>
      <c r="W904" s="6" t="s">
        <v>567</v>
      </c>
      <c r="X904" s="16" t="n">
        <v>0</v>
      </c>
      <c r="Y904" s="16" t="n">
        <v>0.534053450986358</v>
      </c>
      <c r="Z904" s="16" t="n">
        <f aca="false">(G904-E904)/SQRT(H904^2/D904+F904^2/C904)</f>
        <v>-0.0410669509808909</v>
      </c>
      <c r="AA904" s="24" t="n">
        <f aca="false">ABS(K904-Z904)</f>
        <v>0</v>
      </c>
    </row>
    <row r="905" customFormat="false" ht="15" hidden="false" customHeight="false" outlineLevel="0" collapsed="false">
      <c r="A905" s="17" t="n">
        <v>1300</v>
      </c>
      <c r="B905" s="6" t="s">
        <v>487</v>
      </c>
      <c r="C905" s="6" t="n">
        <v>126</v>
      </c>
      <c r="D905" s="6" t="n">
        <v>626</v>
      </c>
      <c r="E905" s="16" t="n">
        <v>0.501950500266893</v>
      </c>
      <c r="F905" s="16" t="n">
        <v>0.0551746621244576</v>
      </c>
      <c r="G905" s="16" t="n">
        <v>0.50178224176835</v>
      </c>
      <c r="H905" s="16" t="n">
        <v>0.0459159914299826</v>
      </c>
      <c r="I905" s="23" t="n">
        <f aca="false">G905-E905</f>
        <v>-0.000168258498543072</v>
      </c>
      <c r="J905" s="17" t="n">
        <f aca="false">100*(G905-E905)/E905</f>
        <v>-0.0335209345251389</v>
      </c>
      <c r="K905" s="16" t="n">
        <v>-0.032069012916626</v>
      </c>
      <c r="L905" s="17" t="n">
        <v>161.649206746992</v>
      </c>
      <c r="M905" s="16" t="n">
        <v>0.974456576636095</v>
      </c>
      <c r="N905" s="16" t="n">
        <v>0.977217149075576</v>
      </c>
      <c r="O905" s="6" t="str">
        <f aca="false">IF(N905&lt;0.05,"Yes","No")</f>
        <v>No</v>
      </c>
      <c r="P905" s="16" t="n">
        <v>-0.00353246617081782</v>
      </c>
      <c r="Q905" s="16" t="n">
        <v>0.00131145192256216</v>
      </c>
      <c r="R905" s="16" t="n">
        <v>0.971121379773876</v>
      </c>
      <c r="S905" s="16" t="n">
        <v>0.0515287247970493</v>
      </c>
      <c r="T905" s="18" t="n">
        <v>-0.000172101164371826</v>
      </c>
      <c r="U905" s="16" t="n">
        <v>0.971155547857442</v>
      </c>
      <c r="V905" s="16" t="n">
        <v>0.973936900261807</v>
      </c>
      <c r="W905" s="6" t="s">
        <v>567</v>
      </c>
      <c r="X905" s="16" t="n">
        <v>0</v>
      </c>
      <c r="Y905" s="16" t="n">
        <v>0.533444900857041</v>
      </c>
      <c r="Z905" s="16" t="n">
        <f aca="false">(G905-E905)/SQRT(H905^2/D905+F905^2/C905)</f>
        <v>-0.032069012916626</v>
      </c>
      <c r="AA905" s="24" t="n">
        <f aca="false">ABS(K905-Z905)</f>
        <v>0</v>
      </c>
    </row>
    <row r="906" customFormat="false" ht="15" hidden="false" customHeight="false" outlineLevel="0" collapsed="false">
      <c r="A906" s="17" t="n">
        <v>1301</v>
      </c>
      <c r="B906" s="6" t="s">
        <v>487</v>
      </c>
      <c r="C906" s="6" t="n">
        <v>126</v>
      </c>
      <c r="D906" s="6" t="n">
        <v>626</v>
      </c>
      <c r="E906" s="16" t="n">
        <v>0.500929041277795</v>
      </c>
      <c r="F906" s="16" t="n">
        <v>0.0550332393389343</v>
      </c>
      <c r="G906" s="16" t="n">
        <v>0.500810845829428</v>
      </c>
      <c r="H906" s="16" t="n">
        <v>0.0457981157101985</v>
      </c>
      <c r="I906" s="23" t="n">
        <f aca="false">G906-E906</f>
        <v>-0.000118195448367109</v>
      </c>
      <c r="J906" s="17" t="n">
        <f aca="false">100*(G906-E906)/E906</f>
        <v>-0.0235952477551731</v>
      </c>
      <c r="K906" s="16" t="n">
        <v>-0.0225852111716149</v>
      </c>
      <c r="L906" s="17" t="n">
        <v>161.64889797565</v>
      </c>
      <c r="M906" s="16" t="n">
        <v>0.982008995618037</v>
      </c>
      <c r="N906" s="16" t="n">
        <v>0.983882164899139</v>
      </c>
      <c r="O906" s="6" t="str">
        <f aca="false">IF(N906&lt;0.05,"Yes","No")</f>
        <v>No</v>
      </c>
      <c r="P906" s="16" t="n">
        <v>-0.00248781291823529</v>
      </c>
      <c r="Q906" s="18" t="n">
        <v>0.000650476765336737</v>
      </c>
      <c r="R906" s="16" t="n">
        <v>0.97965938652669</v>
      </c>
      <c r="S906" s="16" t="n">
        <v>0.0497067034212765</v>
      </c>
      <c r="T906" s="18" t="n">
        <v>-0.000122935490203628</v>
      </c>
      <c r="U906" s="16" t="n">
        <v>0.979367310270584</v>
      </c>
      <c r="V906" s="16" t="n">
        <v>0.981235440571529</v>
      </c>
      <c r="W906" s="6" t="s">
        <v>567</v>
      </c>
      <c r="X906" s="16" t="n">
        <v>0</v>
      </c>
      <c r="Y906" s="16" t="n">
        <v>0.532963132004666</v>
      </c>
      <c r="Z906" s="16" t="n">
        <f aca="false">(G906-E906)/SQRT(H906^2/D906+F906^2/C906)</f>
        <v>-0.0225852111716149</v>
      </c>
      <c r="AA906" s="24" t="n">
        <f aca="false">ABS(K906-Z906)</f>
        <v>0</v>
      </c>
    </row>
    <row r="907" customFormat="false" ht="15" hidden="false" customHeight="false" outlineLevel="0" collapsed="false">
      <c r="A907" s="17" t="n">
        <v>1302</v>
      </c>
      <c r="B907" s="6" t="s">
        <v>487</v>
      </c>
      <c r="C907" s="6" t="n">
        <v>126</v>
      </c>
      <c r="D907" s="6" t="n">
        <v>626</v>
      </c>
      <c r="E907" s="16" t="n">
        <v>0.499860892220149</v>
      </c>
      <c r="F907" s="16" t="n">
        <v>0.0548851955346639</v>
      </c>
      <c r="G907" s="16" t="n">
        <v>0.499795268423641</v>
      </c>
      <c r="H907" s="16" t="n">
        <v>0.0456770928867656</v>
      </c>
      <c r="I907" s="23" t="n">
        <f aca="false">G907-E907</f>
        <v>-6.56237965079298E-005</v>
      </c>
      <c r="J907" s="17" t="n">
        <f aca="false">100*(G907-E907)/E907</f>
        <v>-0.0131284118300313</v>
      </c>
      <c r="K907" s="16" t="n">
        <v>-0.0125733811982773</v>
      </c>
      <c r="L907" s="17" t="n">
        <v>161.652550398355</v>
      </c>
      <c r="M907" s="16" t="n">
        <v>0.989983661643809</v>
      </c>
      <c r="N907" s="16" t="n">
        <v>0.990926952412407</v>
      </c>
      <c r="O907" s="6" t="str">
        <f aca="false">IF(N907&lt;0.05,"Yes","No")</f>
        <v>No</v>
      </c>
      <c r="P907" s="16" t="n">
        <v>-0.00138494367833199</v>
      </c>
      <c r="Q907" s="18" t="n">
        <v>0.000201586096696894</v>
      </c>
      <c r="R907" s="16" t="n">
        <v>0.988675710222405</v>
      </c>
      <c r="S907" s="16" t="n">
        <v>0.0482594335960062</v>
      </c>
      <c r="T907" s="18" t="n">
        <v>-7.1617197754547E-005</v>
      </c>
      <c r="U907" s="16" t="n">
        <v>0.987969036517053</v>
      </c>
      <c r="V907" s="16" t="n">
        <v>0.988910407680957</v>
      </c>
      <c r="W907" s="6" t="s">
        <v>567</v>
      </c>
      <c r="X907" s="16" t="n">
        <v>0</v>
      </c>
      <c r="Y907" s="16" t="n">
        <v>0.532494041279984</v>
      </c>
      <c r="Z907" s="16" t="n">
        <f aca="false">(G907-E907)/SQRT(H907^2/D907+F907^2/C907)</f>
        <v>-0.0125733811982879</v>
      </c>
      <c r="AA907" s="24" t="n">
        <f aca="false">ABS(K907-Z907)</f>
        <v>1.06286507373099E-014</v>
      </c>
    </row>
    <row r="908" customFormat="false" ht="15" hidden="false" customHeight="false" outlineLevel="0" collapsed="false">
      <c r="A908" s="17" t="n">
        <v>1303</v>
      </c>
      <c r="B908" s="6" t="s">
        <v>487</v>
      </c>
      <c r="C908" s="6" t="n">
        <v>126</v>
      </c>
      <c r="D908" s="6" t="n">
        <v>626</v>
      </c>
      <c r="E908" s="16" t="n">
        <v>0.498750743884889</v>
      </c>
      <c r="F908" s="16" t="n">
        <v>0.0547308283843572</v>
      </c>
      <c r="G908" s="16" t="n">
        <v>0.498738788806212</v>
      </c>
      <c r="H908" s="16" t="n">
        <v>0.0455513005897031</v>
      </c>
      <c r="I908" s="23" t="n">
        <f aca="false">G908-E908</f>
        <v>-1.19550786774059E-005</v>
      </c>
      <c r="J908" s="17" t="n">
        <f aca="false">100*(G908-E908)/E908</f>
        <v>-0.00239700468099253</v>
      </c>
      <c r="K908" s="16" t="n">
        <v>-0.00229701187859525</v>
      </c>
      <c r="L908" s="17" t="n">
        <v>161.657052449256</v>
      </c>
      <c r="M908" s="16" t="n">
        <v>0.998170083415223</v>
      </c>
      <c r="N908" s="16" t="n">
        <v>0.998170083415223</v>
      </c>
      <c r="O908" s="6" t="str">
        <f aca="false">IF(N908&lt;0.05,"Yes","No")</f>
        <v>No</v>
      </c>
      <c r="P908" s="18" t="n">
        <v>-0.000253003535934287</v>
      </c>
      <c r="Q908" s="18" t="n">
        <v>6.72743534938381E-006</v>
      </c>
      <c r="R908" s="16" t="n">
        <v>0.997931194912428</v>
      </c>
      <c r="S908" s="16" t="n">
        <v>0.0464724491148217</v>
      </c>
      <c r="T908" s="18" t="n">
        <v>-1.97257784784633E-005</v>
      </c>
      <c r="U908" s="16" t="n">
        <v>0.996685371588728</v>
      </c>
      <c r="V908" s="16" t="n">
        <v>0.996685371588728</v>
      </c>
      <c r="W908" s="6" t="s">
        <v>567</v>
      </c>
      <c r="X908" s="16" t="n">
        <v>0</v>
      </c>
      <c r="Y908" s="16" t="n">
        <v>0.531682641107561</v>
      </c>
      <c r="Z908" s="16" t="n">
        <f aca="false">(G908-E908)/SQRT(H908^2/D908+F908^2/C908)</f>
        <v>-0.00229701187859525</v>
      </c>
      <c r="AA908" s="24" t="n">
        <f aca="false">ABS(K908-Z908)</f>
        <v>0</v>
      </c>
    </row>
    <row r="909" customFormat="false" ht="15" hidden="false" customHeight="false" outlineLevel="0" collapsed="false">
      <c r="A909" s="17" t="n">
        <v>1304</v>
      </c>
      <c r="B909" s="6" t="s">
        <v>487</v>
      </c>
      <c r="C909" s="6" t="n">
        <v>126</v>
      </c>
      <c r="D909" s="6" t="n">
        <v>626</v>
      </c>
      <c r="E909" s="16" t="n">
        <v>0.497604892603935</v>
      </c>
      <c r="F909" s="16" t="n">
        <v>0.0545711022964244</v>
      </c>
      <c r="G909" s="16" t="n">
        <v>0.497648410284862</v>
      </c>
      <c r="H909" s="16" t="n">
        <v>0.0454225813948178</v>
      </c>
      <c r="I909" s="23" t="n">
        <f aca="false">G909-E909</f>
        <v>4.35176809273075E-005</v>
      </c>
      <c r="J909" s="17" t="n">
        <f aca="false">100*(G909-E909)/E909</f>
        <v>0.00874542866722677</v>
      </c>
      <c r="K909" s="16" t="n">
        <v>0.00838573060786078</v>
      </c>
      <c r="L909" s="17" t="n">
        <v>161.664167448113</v>
      </c>
      <c r="M909" s="16" t="n">
        <v>0.993319572561916</v>
      </c>
      <c r="N909" s="16" t="n">
        <v>0.993792581882184</v>
      </c>
      <c r="O909" s="6" t="str">
        <f aca="false">IF(N909&lt;0.05,"Yes","No")</f>
        <v>No</v>
      </c>
      <c r="P909" s="18" t="n">
        <v>0.000923587187556986</v>
      </c>
      <c r="Q909" s="18" t="n">
        <v>8.9650383210379E-005</v>
      </c>
      <c r="R909" s="16" t="n">
        <v>0.992447949696007</v>
      </c>
      <c r="S909" s="16" t="n">
        <v>0.0446940314039833</v>
      </c>
      <c r="T909" s="18" t="n">
        <v>3.34433136869576E-005</v>
      </c>
      <c r="U909" s="16" t="n">
        <v>0.994382581286156</v>
      </c>
      <c r="V909" s="16" t="n">
        <v>0.994856096801054</v>
      </c>
      <c r="W909" s="6" t="s">
        <v>567</v>
      </c>
      <c r="X909" s="16" t="n">
        <v>0</v>
      </c>
      <c r="Y909" s="16" t="n">
        <v>0.53099802221208</v>
      </c>
      <c r="Z909" s="16" t="n">
        <f aca="false">(G909-E909)/SQRT(H909^2/D909+F909^2/C909)</f>
        <v>0.00838573060787148</v>
      </c>
      <c r="AA909" s="24" t="n">
        <f aca="false">ABS(K909-Z909)</f>
        <v>1.0698039676349E-014</v>
      </c>
    </row>
    <row r="910" customFormat="false" ht="15" hidden="false" customHeight="false" outlineLevel="0" collapsed="false">
      <c r="A910" s="17" t="n">
        <v>1305</v>
      </c>
      <c r="B910" s="6" t="s">
        <v>487</v>
      </c>
      <c r="C910" s="6" t="n">
        <v>126</v>
      </c>
      <c r="D910" s="6" t="n">
        <v>626</v>
      </c>
      <c r="E910" s="16" t="n">
        <v>0.496419494823804</v>
      </c>
      <c r="F910" s="16" t="n">
        <v>0.0544051957132626</v>
      </c>
      <c r="G910" s="16" t="n">
        <v>0.496522982090045</v>
      </c>
      <c r="H910" s="16" t="n">
        <v>0.0452918244160151</v>
      </c>
      <c r="I910" s="23" t="n">
        <f aca="false">G910-E910</f>
        <v>0.000103487266241098</v>
      </c>
      <c r="J910" s="17" t="n">
        <f aca="false">100*(G910-E910)/E910</f>
        <v>0.0208467369473129</v>
      </c>
      <c r="K910" s="16" t="n">
        <v>0.0200021102055828</v>
      </c>
      <c r="L910" s="17" t="n">
        <v>161.67658381407</v>
      </c>
      <c r="M910" s="16" t="n">
        <v>0.984066352833689</v>
      </c>
      <c r="N910" s="16" t="n">
        <v>0.985473502051278</v>
      </c>
      <c r="O910" s="6" t="str">
        <f aca="false">IF(N910&lt;0.05,"Yes","No")</f>
        <v>No</v>
      </c>
      <c r="P910" s="16" t="n">
        <v>0.00220275819218313</v>
      </c>
      <c r="Q910" s="18" t="n">
        <v>0.000509952824256826</v>
      </c>
      <c r="R910" s="16" t="n">
        <v>0.981989600851142</v>
      </c>
      <c r="S910" s="16" t="n">
        <v>0.0430729927340619</v>
      </c>
      <c r="T910" s="18" t="n">
        <v>8.68423365559833E-005</v>
      </c>
      <c r="U910" s="16" t="n">
        <v>0.985510765099494</v>
      </c>
      <c r="V910" s="16" t="n">
        <v>0.986919979730237</v>
      </c>
      <c r="W910" s="6" t="s">
        <v>567</v>
      </c>
      <c r="X910" s="16" t="n">
        <v>0</v>
      </c>
      <c r="Y910" s="16" t="n">
        <v>0.530237334550434</v>
      </c>
      <c r="Z910" s="16" t="n">
        <f aca="false">(G910-E910)/SQRT(H910^2/D910+F910^2/C910)</f>
        <v>0.0200021102055828</v>
      </c>
      <c r="AA910" s="24" t="n">
        <f aca="false">ABS(K910-Z910)</f>
        <v>0</v>
      </c>
    </row>
    <row r="911" customFormat="false" ht="15" hidden="false" customHeight="false" outlineLevel="0" collapsed="false">
      <c r="A911" s="17" t="n">
        <v>1306</v>
      </c>
      <c r="B911" s="6" t="s">
        <v>487</v>
      </c>
      <c r="C911" s="6" t="n">
        <v>126</v>
      </c>
      <c r="D911" s="6" t="n">
        <v>626</v>
      </c>
      <c r="E911" s="16" t="n">
        <v>0.495186429648172</v>
      </c>
      <c r="F911" s="16" t="n">
        <v>0.0542348557043847</v>
      </c>
      <c r="G911" s="16" t="n">
        <v>0.495349015052707</v>
      </c>
      <c r="H911" s="16" t="n">
        <v>0.0451573451399477</v>
      </c>
      <c r="I911" s="23" t="n">
        <f aca="false">G911-E911</f>
        <v>0.000162585404534843</v>
      </c>
      <c r="J911" s="17" t="n">
        <f aca="false">100*(G911-E911)/E911</f>
        <v>0.0328331704587218</v>
      </c>
      <c r="K911" s="16" t="n">
        <v>0.031522722332211</v>
      </c>
      <c r="L911" s="17" t="n">
        <v>161.689025993514</v>
      </c>
      <c r="M911" s="16" t="n">
        <v>0.974891549006382</v>
      </c>
      <c r="N911" s="16" t="n">
        <v>0.977217149075576</v>
      </c>
      <c r="O911" s="6" t="str">
        <f aca="false">IF(N911&lt;0.05,"Yes","No")</f>
        <v>No</v>
      </c>
      <c r="P911" s="16" t="n">
        <v>0.00347111227292536</v>
      </c>
      <c r="Q911" s="16" t="n">
        <v>0.00126629144687976</v>
      </c>
      <c r="R911" s="16" t="n">
        <v>0.971622746372987</v>
      </c>
      <c r="S911" s="16" t="n">
        <v>0.0416343923471541</v>
      </c>
      <c r="T911" s="18" t="n">
        <v>0.000143405813807919</v>
      </c>
      <c r="U911" s="16" t="n">
        <v>0.976081381301948</v>
      </c>
      <c r="V911" s="16" t="n">
        <v>0.978409819711542</v>
      </c>
      <c r="W911" s="6" t="s">
        <v>567</v>
      </c>
      <c r="X911" s="16" t="n">
        <v>0</v>
      </c>
      <c r="Y911" s="16" t="n">
        <v>0.52929915310107</v>
      </c>
      <c r="Z911" s="16" t="n">
        <f aca="false">(G911-E911)/SQRT(H911^2/D911+F911^2/C911)</f>
        <v>0.031522722332211</v>
      </c>
      <c r="AA911" s="24" t="n">
        <f aca="false">ABS(K911-Z911)</f>
        <v>0</v>
      </c>
    </row>
    <row r="912" customFormat="false" ht="15" hidden="false" customHeight="false" outlineLevel="0" collapsed="false">
      <c r="A912" s="17" t="n">
        <v>1307</v>
      </c>
      <c r="B912" s="6" t="s">
        <v>487</v>
      </c>
      <c r="C912" s="6" t="n">
        <v>126</v>
      </c>
      <c r="D912" s="6" t="n">
        <v>626</v>
      </c>
      <c r="E912" s="16" t="n">
        <v>0.493917308866032</v>
      </c>
      <c r="F912" s="16" t="n">
        <v>0.0540578875010613</v>
      </c>
      <c r="G912" s="16" t="n">
        <v>0.494139338691775</v>
      </c>
      <c r="H912" s="16" t="n">
        <v>0.0450184754732542</v>
      </c>
      <c r="I912" s="23" t="n">
        <f aca="false">G912-E912</f>
        <v>0.000222029825743819</v>
      </c>
      <c r="J912" s="17" t="n">
        <f aca="false">100*(G912-E912)/E912</f>
        <v>0.0449528335529626</v>
      </c>
      <c r="K912" s="16" t="n">
        <v>0.0431879787626614</v>
      </c>
      <c r="L912" s="17" t="n">
        <v>161.703473450446</v>
      </c>
      <c r="M912" s="16" t="n">
        <v>0.965604970748562</v>
      </c>
      <c r="N912" s="16" t="n">
        <v>0.96929576853451</v>
      </c>
      <c r="O912" s="6" t="str">
        <f aca="false">IF(N912&lt;0.05,"Yes","No")</f>
        <v>No</v>
      </c>
      <c r="P912" s="16" t="n">
        <v>0.00475504195543257</v>
      </c>
      <c r="Q912" s="16" t="n">
        <v>0.00237632073562173</v>
      </c>
      <c r="R912" s="16" t="n">
        <v>0.961133483312358</v>
      </c>
      <c r="S912" s="16" t="n">
        <v>0.0407827140882578</v>
      </c>
      <c r="T912" s="18" t="n">
        <v>0.000199782901331577</v>
      </c>
      <c r="U912" s="16" t="n">
        <v>0.966709611337308</v>
      </c>
      <c r="V912" s="16" t="n">
        <v>0.969941209847032</v>
      </c>
      <c r="W912" s="6" t="s">
        <v>567</v>
      </c>
      <c r="X912" s="16" t="n">
        <v>0</v>
      </c>
      <c r="Y912" s="16" t="n">
        <v>0.528753993610224</v>
      </c>
      <c r="Z912" s="16" t="n">
        <f aca="false">(G912-E912)/SQRT(H912^2/D912+F912^2/C912)</f>
        <v>0.0431879787626614</v>
      </c>
      <c r="AA912" s="24" t="n">
        <f aca="false">ABS(K912-Z912)</f>
        <v>0</v>
      </c>
    </row>
    <row r="913" customFormat="false" ht="15" hidden="false" customHeight="false" outlineLevel="0" collapsed="false">
      <c r="A913" s="17" t="n">
        <v>1308</v>
      </c>
      <c r="B913" s="6" t="s">
        <v>487</v>
      </c>
      <c r="C913" s="6" t="n">
        <v>126</v>
      </c>
      <c r="D913" s="6" t="n">
        <v>626</v>
      </c>
      <c r="E913" s="16" t="n">
        <v>0.492605951333803</v>
      </c>
      <c r="F913" s="16" t="n">
        <v>0.053879588111224</v>
      </c>
      <c r="G913" s="16" t="n">
        <v>0.49288762782138</v>
      </c>
      <c r="H913" s="16" t="n">
        <v>0.0448784976924539</v>
      </c>
      <c r="I913" s="23" t="n">
        <f aca="false">G913-E913</f>
        <v>0.000281676487577209</v>
      </c>
      <c r="J913" s="17" t="n">
        <f aca="false">100*(G913-E913)/E913</f>
        <v>0.0571808941435906</v>
      </c>
      <c r="K913" s="16" t="n">
        <v>0.0549701439478721</v>
      </c>
      <c r="L913" s="17" t="n">
        <v>161.718020160783</v>
      </c>
      <c r="M913" s="16" t="n">
        <v>0.956230101645097</v>
      </c>
      <c r="N913" s="16" t="n">
        <v>0.960803177214896</v>
      </c>
      <c r="O913" s="6" t="str">
        <f aca="false">IF(N913&lt;0.05,"Yes","No")</f>
        <v>No</v>
      </c>
      <c r="P913" s="16" t="n">
        <v>0.00605152079956132</v>
      </c>
      <c r="Q913" s="16" t="n">
        <v>0.00384880060235732</v>
      </c>
      <c r="R913" s="16" t="n">
        <v>0.950548540044335</v>
      </c>
      <c r="S913" s="16" t="n">
        <v>0.0398437600471608</v>
      </c>
      <c r="T913" s="18" t="n">
        <v>0.000255788717443638</v>
      </c>
      <c r="U913" s="16" t="n">
        <v>0.957446626505014</v>
      </c>
      <c r="V913" s="16" t="n">
        <v>0.961565660749061</v>
      </c>
      <c r="W913" s="6" t="s">
        <v>567</v>
      </c>
      <c r="X913" s="16" t="n">
        <v>0</v>
      </c>
      <c r="Y913" s="16" t="n">
        <v>0.527803134033166</v>
      </c>
      <c r="Z913" s="16" t="n">
        <f aca="false">(G913-E913)/SQRT(H913^2/D913+F913^2/C913)</f>
        <v>0.054970143947883</v>
      </c>
      <c r="AA913" s="24" t="n">
        <f aca="false">ABS(K913-Z913)</f>
        <v>1.08316133839992E-014</v>
      </c>
    </row>
    <row r="914" customFormat="false" ht="15" hidden="false" customHeight="false" outlineLevel="0" collapsed="false">
      <c r="A914" s="17" t="n">
        <v>1309</v>
      </c>
      <c r="B914" s="6" t="s">
        <v>487</v>
      </c>
      <c r="C914" s="6" t="n">
        <v>126</v>
      </c>
      <c r="D914" s="6" t="n">
        <v>626</v>
      </c>
      <c r="E914" s="16" t="n">
        <v>0.491242827404113</v>
      </c>
      <c r="F914" s="16" t="n">
        <v>0.0537009901191064</v>
      </c>
      <c r="G914" s="16" t="n">
        <v>0.491584631248404</v>
      </c>
      <c r="H914" s="16" t="n">
        <v>0.0447389852596352</v>
      </c>
      <c r="I914" s="23" t="n">
        <f aca="false">G914-E914</f>
        <v>0.000341803844291</v>
      </c>
      <c r="J914" s="17" t="n">
        <f aca="false">100*(G914-E914)/E914</f>
        <v>0.0695794066036959</v>
      </c>
      <c r="K914" s="16" t="n">
        <v>0.066924354327028</v>
      </c>
      <c r="L914" s="17" t="n">
        <v>161.733892296081</v>
      </c>
      <c r="M914" s="16" t="n">
        <v>0.946724583916887</v>
      </c>
      <c r="N914" s="16" t="n">
        <v>0.952618941958515</v>
      </c>
      <c r="O914" s="6" t="str">
        <f aca="false">IF(N914&lt;0.05,"Yes","No")</f>
        <v>No</v>
      </c>
      <c r="P914" s="16" t="n">
        <v>0.0073665331423655</v>
      </c>
      <c r="Q914" s="16" t="n">
        <v>0.005703253102533</v>
      </c>
      <c r="R914" s="16" t="n">
        <v>0.939821215430627</v>
      </c>
      <c r="S914" s="16" t="n">
        <v>0.0386169987824886</v>
      </c>
      <c r="T914" s="18" t="n">
        <v>0.000311624361998297</v>
      </c>
      <c r="U914" s="16" t="n">
        <v>0.948282557171575</v>
      </c>
      <c r="V914" s="16" t="n">
        <v>0.953854635804735</v>
      </c>
      <c r="W914" s="6" t="s">
        <v>567</v>
      </c>
      <c r="X914" s="16" t="n">
        <v>0</v>
      </c>
      <c r="Y914" s="16" t="n">
        <v>0.527181905776155</v>
      </c>
      <c r="Z914" s="16" t="n">
        <f aca="false">(G914-E914)/SQRT(H914^2/D914+F914^2/C914)</f>
        <v>0.066924354327028</v>
      </c>
      <c r="AA914" s="24" t="n">
        <f aca="false">ABS(K914-Z914)</f>
        <v>0</v>
      </c>
    </row>
    <row r="915" customFormat="false" ht="15" hidden="false" customHeight="false" outlineLevel="0" collapsed="false">
      <c r="A915" s="17" t="n">
        <v>1310</v>
      </c>
      <c r="B915" s="6" t="s">
        <v>487</v>
      </c>
      <c r="C915" s="6" t="n">
        <v>126</v>
      </c>
      <c r="D915" s="6" t="n">
        <v>626</v>
      </c>
      <c r="E915" s="16" t="n">
        <v>0.489852603465792</v>
      </c>
      <c r="F915" s="16" t="n">
        <v>0.0535159164325029</v>
      </c>
      <c r="G915" s="16" t="n">
        <v>0.490255260715089</v>
      </c>
      <c r="H915" s="16" t="n">
        <v>0.0445956300954312</v>
      </c>
      <c r="I915" s="23" t="n">
        <f aca="false">G915-E915</f>
        <v>0.000402657249296834</v>
      </c>
      <c r="J915" s="17" t="n">
        <f aca="false">100*(G915-E915)/E915</f>
        <v>0.08219967525904</v>
      </c>
      <c r="K915" s="16" t="n">
        <v>0.0791095949125149</v>
      </c>
      <c r="L915" s="17" t="n">
        <v>161.752550138136</v>
      </c>
      <c r="M915" s="16" t="n">
        <v>0.937043236035673</v>
      </c>
      <c r="N915" s="16" t="n">
        <v>0.944233975496858</v>
      </c>
      <c r="O915" s="6" t="str">
        <f aca="false">IF(N915&lt;0.05,"Yes","No")</f>
        <v>No</v>
      </c>
      <c r="P915" s="16" t="n">
        <v>0.00870641064412528</v>
      </c>
      <c r="Q915" s="16" t="n">
        <v>0.00796662996430684</v>
      </c>
      <c r="R915" s="16" t="n">
        <v>0.928902305910682</v>
      </c>
      <c r="S915" s="16" t="n">
        <v>0.03757490772002</v>
      </c>
      <c r="T915" s="18" t="n">
        <v>0.000367424008885917</v>
      </c>
      <c r="U915" s="16" t="n">
        <v>0.93922134953901</v>
      </c>
      <c r="V915" s="16" t="n">
        <v>0.945975098457076</v>
      </c>
      <c r="W915" s="6" t="s">
        <v>567</v>
      </c>
      <c r="X915" s="16" t="n">
        <v>0</v>
      </c>
      <c r="Y915" s="16" t="n">
        <v>0.526750849434556</v>
      </c>
      <c r="Z915" s="16" t="n">
        <f aca="false">(G915-E915)/SQRT(H915^2/D915+F915^2/C915)</f>
        <v>0.0791095949125258</v>
      </c>
      <c r="AA915" s="24" t="n">
        <f aca="false">ABS(K915-Z915)</f>
        <v>1.09079412169422E-014</v>
      </c>
    </row>
    <row r="916" customFormat="false" ht="15" hidden="false" customHeight="false" outlineLevel="0" collapsed="false">
      <c r="A916" s="17" t="n">
        <v>1311</v>
      </c>
      <c r="B916" s="6" t="s">
        <v>487</v>
      </c>
      <c r="C916" s="6" t="n">
        <v>126</v>
      </c>
      <c r="D916" s="6" t="n">
        <v>626</v>
      </c>
      <c r="E916" s="16" t="n">
        <v>0.488399680171694</v>
      </c>
      <c r="F916" s="16" t="n">
        <v>0.0533228046297028</v>
      </c>
      <c r="G916" s="16" t="n">
        <v>0.488862598047089</v>
      </c>
      <c r="H916" s="16" t="n">
        <v>0.0444451366295048</v>
      </c>
      <c r="I916" s="23" t="n">
        <f aca="false">G916-E916</f>
        <v>0.000462917875394819</v>
      </c>
      <c r="J916" s="17" t="n">
        <f aca="false">100*(G916-E916)/E916</f>
        <v>0.094782591837915</v>
      </c>
      <c r="K916" s="16" t="n">
        <v>0.0912756786866827</v>
      </c>
      <c r="L916" s="17" t="n">
        <v>161.770584633991</v>
      </c>
      <c r="M916" s="16" t="n">
        <v>0.927386467749786</v>
      </c>
      <c r="N916" s="16" t="n">
        <v>0.935849648771518</v>
      </c>
      <c r="O916" s="6" t="str">
        <f aca="false">IF(N916&lt;0.05,"Yes","No")</f>
        <v>No</v>
      </c>
      <c r="P916" s="16" t="n">
        <v>0.0100438084596042</v>
      </c>
      <c r="Q916" s="16" t="n">
        <v>0.0106021317067371</v>
      </c>
      <c r="R916" s="16" t="n">
        <v>0.918016961555439</v>
      </c>
      <c r="S916" s="16" t="n">
        <v>0.036260100965686</v>
      </c>
      <c r="T916" s="18" t="n">
        <v>0.000422525505245158</v>
      </c>
      <c r="U916" s="16" t="n">
        <v>0.930321793183055</v>
      </c>
      <c r="V916" s="16" t="n">
        <v>0.938361059758809</v>
      </c>
      <c r="W916" s="6" t="s">
        <v>567</v>
      </c>
      <c r="X916" s="16" t="n">
        <v>0</v>
      </c>
      <c r="Y916" s="16" t="n">
        <v>0.526015518028298</v>
      </c>
      <c r="Z916" s="16" t="n">
        <f aca="false">(G916-E916)/SQRT(H916^2/D916+F916^2/C916)</f>
        <v>0.0912756786866827</v>
      </c>
      <c r="AA916" s="24" t="n">
        <f aca="false">ABS(K916-Z916)</f>
        <v>0</v>
      </c>
    </row>
    <row r="917" customFormat="false" ht="15" hidden="false" customHeight="false" outlineLevel="0" collapsed="false">
      <c r="A917" s="17" t="n">
        <v>1312</v>
      </c>
      <c r="B917" s="6" t="s">
        <v>487</v>
      </c>
      <c r="C917" s="6" t="n">
        <v>126</v>
      </c>
      <c r="D917" s="6" t="n">
        <v>626</v>
      </c>
      <c r="E917" s="16" t="n">
        <v>0.486907748002855</v>
      </c>
      <c r="F917" s="16" t="n">
        <v>0.0531253838887316</v>
      </c>
      <c r="G917" s="16" t="n">
        <v>0.487429677630766</v>
      </c>
      <c r="H917" s="16" t="n">
        <v>0.0442904985699345</v>
      </c>
      <c r="I917" s="23" t="n">
        <f aca="false">G917-E917</f>
        <v>0.000521929627911144</v>
      </c>
      <c r="J917" s="17" t="n">
        <f aca="false">100*(G917-E917)/E917</f>
        <v>0.107192713620175</v>
      </c>
      <c r="K917" s="16" t="n">
        <v>0.103290895579141</v>
      </c>
      <c r="L917" s="17" t="n">
        <v>161.787796400215</v>
      </c>
      <c r="M917" s="16" t="n">
        <v>0.917860024018261</v>
      </c>
      <c r="N917" s="16" t="n">
        <v>0.928466013703595</v>
      </c>
      <c r="O917" s="6" t="str">
        <f aca="false">IF(N917&lt;0.05,"Yes","No")</f>
        <v>No</v>
      </c>
      <c r="P917" s="16" t="n">
        <v>0.0113642774206171</v>
      </c>
      <c r="Q917" s="16" t="n">
        <v>0.0135731298926263</v>
      </c>
      <c r="R917" s="16" t="n">
        <v>0.907284481841707</v>
      </c>
      <c r="S917" s="16" t="n">
        <v>0.0348426885663312</v>
      </c>
      <c r="T917" s="18" t="n">
        <v>0.000475471064984531</v>
      </c>
      <c r="U917" s="16" t="n">
        <v>0.92190974798605</v>
      </c>
      <c r="V917" s="16" t="n">
        <v>0.930770005054633</v>
      </c>
      <c r="W917" s="6" t="s">
        <v>567</v>
      </c>
      <c r="X917" s="16" t="n">
        <v>0</v>
      </c>
      <c r="Y917" s="16" t="n">
        <v>0.525292864749734</v>
      </c>
      <c r="Z917" s="16" t="n">
        <f aca="false">(G917-E917)/SQRT(H917^2/D917+F917^2/C917)</f>
        <v>0.103290895579141</v>
      </c>
      <c r="AA917" s="24" t="n">
        <f aca="false">ABS(K917-Z917)</f>
        <v>0</v>
      </c>
    </row>
    <row r="918" customFormat="false" ht="15" hidden="false" customHeight="false" outlineLevel="0" collapsed="false">
      <c r="A918" s="17" t="n">
        <v>1313</v>
      </c>
      <c r="B918" s="6" t="s">
        <v>487</v>
      </c>
      <c r="C918" s="6" t="n">
        <v>126</v>
      </c>
      <c r="D918" s="6" t="n">
        <v>626</v>
      </c>
      <c r="E918" s="16" t="n">
        <v>0.485358711272951</v>
      </c>
      <c r="F918" s="16" t="n">
        <v>0.0529229643737879</v>
      </c>
      <c r="G918" s="16" t="n">
        <v>0.485943799630141</v>
      </c>
      <c r="H918" s="16" t="n">
        <v>0.0441353733254862</v>
      </c>
      <c r="I918" s="23" t="n">
        <f aca="false">G918-E918</f>
        <v>0.000585088357189512</v>
      </c>
      <c r="J918" s="17" t="n">
        <f aca="false">100*(G918-E918)/E918</f>
        <v>0.120547616350595</v>
      </c>
      <c r="K918" s="16" t="n">
        <v>0.116228597730804</v>
      </c>
      <c r="L918" s="17" t="n">
        <v>161.811559148088</v>
      </c>
      <c r="M918" s="16" t="n">
        <v>0.90761549666348</v>
      </c>
      <c r="N918" s="16" t="n">
        <v>0.921453612815659</v>
      </c>
      <c r="O918" s="6" t="str">
        <f aca="false">IF(N918&lt;0.05,"Yes","No")</f>
        <v>No</v>
      </c>
      <c r="P918" s="16" t="n">
        <v>0.0127851275957804</v>
      </c>
      <c r="Q918" s="16" t="n">
        <v>0.0171793403763511</v>
      </c>
      <c r="R918" s="16" t="n">
        <v>0.895755095803531</v>
      </c>
      <c r="S918" s="16" t="n">
        <v>0.0335213985575881</v>
      </c>
      <c r="T918" s="18" t="n">
        <v>0.000532588448109573</v>
      </c>
      <c r="U918" s="16" t="n">
        <v>0.912864449758884</v>
      </c>
      <c r="V918" s="16" t="n">
        <v>0.923329014388903</v>
      </c>
      <c r="W918" s="6" t="s">
        <v>567</v>
      </c>
      <c r="X918" s="16" t="n">
        <v>0</v>
      </c>
      <c r="Y918" s="16" t="n">
        <v>0.524177189512653</v>
      </c>
      <c r="Z918" s="16" t="n">
        <f aca="false">(G918-E918)/SQRT(H918^2/D918+F918^2/C918)</f>
        <v>0.116228597730792</v>
      </c>
      <c r="AA918" s="24" t="n">
        <f aca="false">ABS(K918-Z918)</f>
        <v>1.10328413072125E-014</v>
      </c>
    </row>
    <row r="919" customFormat="false" ht="15" hidden="false" customHeight="false" outlineLevel="0" collapsed="false">
      <c r="A919" s="17" t="n">
        <v>1314</v>
      </c>
      <c r="B919" s="6" t="s">
        <v>487</v>
      </c>
      <c r="C919" s="6" t="n">
        <v>126</v>
      </c>
      <c r="D919" s="6" t="n">
        <v>626</v>
      </c>
      <c r="E919" s="16" t="n">
        <v>0.483753777212567</v>
      </c>
      <c r="F919" s="16" t="n">
        <v>0.0527132385305216</v>
      </c>
      <c r="G919" s="16" t="n">
        <v>0.484403907300565</v>
      </c>
      <c r="H919" s="16" t="n">
        <v>0.0439758436543135</v>
      </c>
      <c r="I919" s="23" t="n">
        <f aca="false">G919-E919</f>
        <v>0.000650130087998413</v>
      </c>
      <c r="J919" s="17" t="n">
        <f aca="false">100*(G919-E919)/E919</f>
        <v>0.134392767276056</v>
      </c>
      <c r="K919" s="16" t="n">
        <v>0.129657493151143</v>
      </c>
      <c r="L919" s="17" t="n">
        <v>161.838473493109</v>
      </c>
      <c r="M919" s="16" t="n">
        <v>0.896998420745783</v>
      </c>
      <c r="N919" s="16" t="n">
        <v>0.921453612815659</v>
      </c>
      <c r="O919" s="6" t="str">
        <f aca="false">IF(N919&lt;0.05,"Yes","No")</f>
        <v>No</v>
      </c>
      <c r="P919" s="16" t="n">
        <v>0.0142590438265813</v>
      </c>
      <c r="Q919" s="16" t="n">
        <v>0.0213686536003397</v>
      </c>
      <c r="R919" s="16" t="n">
        <v>0.883818408816711</v>
      </c>
      <c r="S919" s="16" t="n">
        <v>0.0319916246988352</v>
      </c>
      <c r="T919" s="18" t="n">
        <v>0.000591047939738934</v>
      </c>
      <c r="U919" s="16" t="n">
        <v>0.903715721316875</v>
      </c>
      <c r="V919" s="16" t="n">
        <v>0.915480583648387</v>
      </c>
      <c r="W919" s="6" t="s">
        <v>567</v>
      </c>
      <c r="X919" s="16" t="n">
        <v>0</v>
      </c>
      <c r="Y919" s="16" t="n">
        <v>0.523200973680207</v>
      </c>
      <c r="Z919" s="16" t="n">
        <f aca="false">(G919-E919)/SQRT(H919^2/D919+F919^2/C919)</f>
        <v>0.129657493151143</v>
      </c>
      <c r="AA919" s="24" t="n">
        <f aca="false">ABS(K919-Z919)</f>
        <v>0</v>
      </c>
    </row>
    <row r="920" customFormat="false" ht="15" hidden="false" customHeight="false" outlineLevel="0" collapsed="false">
      <c r="A920" s="17" t="n">
        <v>1315</v>
      </c>
      <c r="B920" s="6" t="s">
        <v>487</v>
      </c>
      <c r="C920" s="6" t="n">
        <v>126</v>
      </c>
      <c r="D920" s="6" t="n">
        <v>626</v>
      </c>
      <c r="E920" s="16" t="n">
        <v>0.482097470571124</v>
      </c>
      <c r="F920" s="16" t="n">
        <v>0.0524990790779588</v>
      </c>
      <c r="G920" s="16" t="n">
        <v>0.482811918607154</v>
      </c>
      <c r="H920" s="16" t="n">
        <v>0.0438146923811479</v>
      </c>
      <c r="I920" s="23" t="n">
        <f aca="false">G920-E920</f>
        <v>0.000714448036029936</v>
      </c>
      <c r="J920" s="17" t="n">
        <f aca="false">100*(G920-E920)/E920</f>
        <v>0.14819576530521</v>
      </c>
      <c r="K920" s="16" t="n">
        <v>0.143058832734566</v>
      </c>
      <c r="L920" s="17" t="n">
        <v>161.869270035393</v>
      </c>
      <c r="M920" s="16" t="n">
        <v>0.88642164416657</v>
      </c>
      <c r="N920" s="16" t="n">
        <v>0.921453612815659</v>
      </c>
      <c r="O920" s="6" t="str">
        <f aca="false">IF(N920&lt;0.05,"Yes","No")</f>
        <v>No</v>
      </c>
      <c r="P920" s="16" t="n">
        <v>0.0157287401431387</v>
      </c>
      <c r="Q920" s="16" t="n">
        <v>0.0260006512513109</v>
      </c>
      <c r="R920" s="16" t="n">
        <v>0.871942152306287</v>
      </c>
      <c r="S920" s="16" t="n">
        <v>0.0300972620993724</v>
      </c>
      <c r="T920" s="18" t="n">
        <v>0.000648409756172071</v>
      </c>
      <c r="U920" s="16" t="n">
        <v>0.894852932691321</v>
      </c>
      <c r="V920" s="16" t="n">
        <v>0.91317997599623</v>
      </c>
      <c r="W920" s="6" t="s">
        <v>567</v>
      </c>
      <c r="X920" s="16" t="n">
        <v>0</v>
      </c>
      <c r="Y920" s="16" t="n">
        <v>0.522009229676961</v>
      </c>
      <c r="Z920" s="16" t="n">
        <f aca="false">(G920-E920)/SQRT(H920^2/D920+F920^2/C920)</f>
        <v>0.143058832734577</v>
      </c>
      <c r="AA920" s="24" t="n">
        <f aca="false">ABS(K920-Z920)</f>
        <v>1.11022302462516E-014</v>
      </c>
    </row>
    <row r="921" customFormat="false" ht="15" hidden="false" customHeight="false" outlineLevel="0" collapsed="false">
      <c r="A921" s="17" t="n">
        <v>1316</v>
      </c>
      <c r="B921" s="6" t="s">
        <v>487</v>
      </c>
      <c r="C921" s="6" t="n">
        <v>126</v>
      </c>
      <c r="D921" s="6" t="n">
        <v>626</v>
      </c>
      <c r="E921" s="16" t="n">
        <v>0.480392643147045</v>
      </c>
      <c r="F921" s="16" t="n">
        <v>0.0522837054021781</v>
      </c>
      <c r="G921" s="16" t="n">
        <v>0.481172996207167</v>
      </c>
      <c r="H921" s="16" t="n">
        <v>0.0436559215521776</v>
      </c>
      <c r="I921" s="23" t="n">
        <f aca="false">G921-E921</f>
        <v>0.000780353060122474</v>
      </c>
      <c r="J921" s="17" t="n">
        <f aca="false">100*(G921-E921)/E921</f>
        <v>0.162440676653663</v>
      </c>
      <c r="K921" s="16" t="n">
        <v>0.156889840018672</v>
      </c>
      <c r="L921" s="17" t="n">
        <v>161.906331883205</v>
      </c>
      <c r="M921" s="16" t="n">
        <v>0.875527138384099</v>
      </c>
      <c r="N921" s="16" t="n">
        <v>0.921453612815659</v>
      </c>
      <c r="O921" s="6" t="str">
        <f aca="false">IF(N921&lt;0.05,"Yes","No")</f>
        <v>No</v>
      </c>
      <c r="P921" s="16" t="n">
        <v>0.0172439827468108</v>
      </c>
      <c r="Q921" s="16" t="n">
        <v>0.0312515462840039</v>
      </c>
      <c r="R921" s="16" t="n">
        <v>0.859728086174513</v>
      </c>
      <c r="S921" s="16" t="n">
        <v>0.0283404153367837</v>
      </c>
      <c r="T921" s="18" t="n">
        <v>0.000707040135709574</v>
      </c>
      <c r="U921" s="16" t="n">
        <v>0.885897086825421</v>
      </c>
      <c r="V921" s="16" t="n">
        <v>0.91317997599623</v>
      </c>
      <c r="W921" s="6" t="s">
        <v>567</v>
      </c>
      <c r="X921" s="16" t="n">
        <v>0</v>
      </c>
      <c r="Y921" s="16" t="n">
        <v>0.521159795121456</v>
      </c>
      <c r="Z921" s="16" t="n">
        <f aca="false">(G921-E921)/SQRT(H921^2/D921+F921^2/C921)</f>
        <v>0.156889840018661</v>
      </c>
      <c r="AA921" s="24" t="n">
        <f aca="false">ABS(K921-Z921)</f>
        <v>1.11299858218672E-014</v>
      </c>
    </row>
    <row r="922" customFormat="false" ht="15" hidden="false" customHeight="false" outlineLevel="0" collapsed="false">
      <c r="A922" s="17" t="n">
        <v>1317</v>
      </c>
      <c r="B922" s="6" t="s">
        <v>487</v>
      </c>
      <c r="C922" s="6" t="n">
        <v>126</v>
      </c>
      <c r="D922" s="6" t="n">
        <v>626</v>
      </c>
      <c r="E922" s="16" t="n">
        <v>0.478643716800781</v>
      </c>
      <c r="F922" s="16" t="n">
        <v>0.0520603157145798</v>
      </c>
      <c r="G922" s="16" t="n">
        <v>0.479490736041206</v>
      </c>
      <c r="H922" s="16" t="n">
        <v>0.0434906530348597</v>
      </c>
      <c r="I922" s="23" t="n">
        <f aca="false">G922-E922</f>
        <v>0.000847019240425628</v>
      </c>
      <c r="J922" s="17" t="n">
        <f aca="false">100*(G922-E922)/E922</f>
        <v>0.17696236484353</v>
      </c>
      <c r="K922" s="16" t="n">
        <v>0.171013493420899</v>
      </c>
      <c r="L922" s="17" t="n">
        <v>161.9440742158</v>
      </c>
      <c r="M922" s="16" t="n">
        <v>0.864426641449471</v>
      </c>
      <c r="N922" s="16" t="n">
        <v>0.921453612815659</v>
      </c>
      <c r="O922" s="6" t="str">
        <f aca="false">IF(N922&lt;0.05,"Yes","No")</f>
        <v>No</v>
      </c>
      <c r="P922" s="16" t="n">
        <v>0.0187903237557891</v>
      </c>
      <c r="Q922" s="16" t="n">
        <v>0.0371077718065949</v>
      </c>
      <c r="R922" s="16" t="n">
        <v>0.847297939212863</v>
      </c>
      <c r="S922" s="16" t="n">
        <v>0.0269776483025289</v>
      </c>
      <c r="T922" s="18" t="n">
        <v>0.000766213536017059</v>
      </c>
      <c r="U922" s="16" t="n">
        <v>0.876943789032406</v>
      </c>
      <c r="V922" s="16" t="n">
        <v>0.91317997599623</v>
      </c>
      <c r="W922" s="6" t="s">
        <v>567</v>
      </c>
      <c r="X922" s="16" t="n">
        <v>0</v>
      </c>
      <c r="Y922" s="16" t="n">
        <v>0.520323038693646</v>
      </c>
      <c r="Z922" s="16" t="n">
        <f aca="false">(G922-E922)/SQRT(H922^2/D922+F922^2/C922)</f>
        <v>0.171013493420911</v>
      </c>
      <c r="AA922" s="24" t="n">
        <f aca="false">ABS(K922-Z922)</f>
        <v>1.11854969730985E-014</v>
      </c>
    </row>
    <row r="923" customFormat="false" ht="15" hidden="false" customHeight="false" outlineLevel="0" collapsed="false">
      <c r="A923" s="17" t="n">
        <v>1318</v>
      </c>
      <c r="B923" s="6" t="s">
        <v>487</v>
      </c>
      <c r="C923" s="6" t="n">
        <v>126</v>
      </c>
      <c r="D923" s="6" t="n">
        <v>626</v>
      </c>
      <c r="E923" s="16" t="n">
        <v>0.476845569553829</v>
      </c>
      <c r="F923" s="16" t="n">
        <v>0.0518293230706082</v>
      </c>
      <c r="G923" s="16" t="n">
        <v>0.477757914949911</v>
      </c>
      <c r="H923" s="16" t="n">
        <v>0.0433199800254289</v>
      </c>
      <c r="I923" s="23" t="n">
        <f aca="false">G923-E923</f>
        <v>0.000912345396081427</v>
      </c>
      <c r="J923" s="17" t="n">
        <f aca="false">100*(G923-E923)/E923</f>
        <v>0.19132932218183</v>
      </c>
      <c r="K923" s="16" t="n">
        <v>0.185012085599533</v>
      </c>
      <c r="L923" s="17" t="n">
        <v>161.983859278855</v>
      </c>
      <c r="M923" s="16" t="n">
        <v>0.853451000558206</v>
      </c>
      <c r="N923" s="16" t="n">
        <v>0.921453612815659</v>
      </c>
      <c r="O923" s="6" t="str">
        <f aca="false">IF(N923&lt;0.05,"Yes","No")</f>
        <v>No</v>
      </c>
      <c r="P923" s="16" t="n">
        <v>0.0203215923584253</v>
      </c>
      <c r="Q923" s="16" t="n">
        <v>0.0434022078015017</v>
      </c>
      <c r="R923" s="16" t="n">
        <v>0.83502633668266</v>
      </c>
      <c r="S923" s="16" t="n">
        <v>0.0260966240016736</v>
      </c>
      <c r="T923" s="18" t="n">
        <v>0.000823710723721981</v>
      </c>
      <c r="U923" s="16" t="n">
        <v>0.868365551182469</v>
      </c>
      <c r="V923" s="16" t="n">
        <v>0.91317997599623</v>
      </c>
      <c r="W923" s="6" t="s">
        <v>567</v>
      </c>
      <c r="X923" s="16" t="n">
        <v>0</v>
      </c>
      <c r="Y923" s="16" t="n">
        <v>0.51962574167047</v>
      </c>
      <c r="Z923" s="16" t="n">
        <f aca="false">(G923-E923)/SQRT(H923^2/D923+F923^2/C923)</f>
        <v>0.185012085599545</v>
      </c>
      <c r="AA923" s="24" t="n">
        <f aca="false">ABS(K923-Z923)</f>
        <v>1.12132525487141E-014</v>
      </c>
    </row>
    <row r="924" customFormat="false" ht="15" hidden="false" customHeight="false" outlineLevel="0" collapsed="false">
      <c r="A924" s="17" t="n">
        <v>1319</v>
      </c>
      <c r="B924" s="6" t="s">
        <v>487</v>
      </c>
      <c r="C924" s="6" t="n">
        <v>126</v>
      </c>
      <c r="D924" s="6" t="n">
        <v>626</v>
      </c>
      <c r="E924" s="16" t="n">
        <v>0.47499840860329</v>
      </c>
      <c r="F924" s="16" t="n">
        <v>0.0515955821048293</v>
      </c>
      <c r="G924" s="16" t="n">
        <v>0.475978935726534</v>
      </c>
      <c r="H924" s="16" t="n">
        <v>0.0431500331591759</v>
      </c>
      <c r="I924" s="23" t="n">
        <f aca="false">G924-E924</f>
        <v>0.00098052712324459</v>
      </c>
      <c r="J924" s="17" t="n">
        <f aca="false">100*(G924-E924)/E924</f>
        <v>0.206427454384065</v>
      </c>
      <c r="K924" s="16" t="n">
        <v>0.199724748042414</v>
      </c>
      <c r="L924" s="17" t="n">
        <v>162.02945097038</v>
      </c>
      <c r="M924" s="16" t="n">
        <v>0.841946293118114</v>
      </c>
      <c r="N924" s="16" t="n">
        <v>0.91559480426561</v>
      </c>
      <c r="O924" s="6" t="str">
        <f aca="false">IF(N924&lt;0.05,"Yes","No")</f>
        <v>No</v>
      </c>
      <c r="P924" s="16" t="n">
        <v>0.0219291655863441</v>
      </c>
      <c r="Q924" s="16" t="n">
        <v>0.0505406199718442</v>
      </c>
      <c r="R924" s="16" t="n">
        <v>0.822186446228857</v>
      </c>
      <c r="S924" s="16" t="n">
        <v>0.0248541355683617</v>
      </c>
      <c r="T924" s="18" t="n">
        <v>0.000884152121490615</v>
      </c>
      <c r="U924" s="16" t="n">
        <v>0.859370165479351</v>
      </c>
      <c r="V924" s="16" t="n">
        <v>0.91317997599623</v>
      </c>
      <c r="W924" s="6" t="s">
        <v>567</v>
      </c>
      <c r="X924" s="16" t="n">
        <v>0</v>
      </c>
      <c r="Y924" s="16" t="n">
        <v>0.518662203965718</v>
      </c>
      <c r="Z924" s="16" t="n">
        <f aca="false">(G924-E924)/SQRT(H924^2/D924+F924^2/C924)</f>
        <v>0.199724748042403</v>
      </c>
      <c r="AA924" s="24" t="n">
        <f aca="false">ABS(K924-Z924)</f>
        <v>1.13242748511766E-014</v>
      </c>
    </row>
    <row r="925" customFormat="false" ht="15" hidden="false" customHeight="false" outlineLevel="0" collapsed="false">
      <c r="A925" s="17" t="n">
        <v>1320</v>
      </c>
      <c r="B925" s="6" t="s">
        <v>487</v>
      </c>
      <c r="C925" s="6" t="n">
        <v>126</v>
      </c>
      <c r="D925" s="6" t="n">
        <v>626</v>
      </c>
      <c r="E925" s="16" t="n">
        <v>0.473101656351771</v>
      </c>
      <c r="F925" s="16" t="n">
        <v>0.0513574980930242</v>
      </c>
      <c r="G925" s="16" t="n">
        <v>0.474151865409586</v>
      </c>
      <c r="H925" s="16" t="n">
        <v>0.0429781733657649</v>
      </c>
      <c r="I925" s="23" t="n">
        <f aca="false">G925-E925</f>
        <v>0.00105020905781539</v>
      </c>
      <c r="J925" s="17" t="n">
        <f aca="false">100*(G925-E925)/E925</f>
        <v>0.22198380490017</v>
      </c>
      <c r="K925" s="16" t="n">
        <v>0.214893200323791</v>
      </c>
      <c r="L925" s="17" t="n">
        <v>162.078594254189</v>
      </c>
      <c r="M925" s="16" t="n">
        <v>0.830120737342183</v>
      </c>
      <c r="N925" s="16" t="n">
        <v>0.9041387605785</v>
      </c>
      <c r="O925" s="6" t="str">
        <f aca="false">IF(N925&lt;0.05,"Yes","No")</f>
        <v>No</v>
      </c>
      <c r="P925" s="16" t="n">
        <v>0.0235848252078858</v>
      </c>
      <c r="Q925" s="16" t="n">
        <v>0.0584603855312814</v>
      </c>
      <c r="R925" s="16" t="n">
        <v>0.80901221530213</v>
      </c>
      <c r="S925" s="16" t="n">
        <v>0.0238732725684132</v>
      </c>
      <c r="T925" s="18" t="n">
        <v>0.000945441175348041</v>
      </c>
      <c r="U925" s="16" t="n">
        <v>0.850431077405258</v>
      </c>
      <c r="V925" s="16" t="n">
        <v>0.91317997599623</v>
      </c>
      <c r="W925" s="6" t="s">
        <v>567</v>
      </c>
      <c r="X925" s="16" t="n">
        <v>0</v>
      </c>
      <c r="Y925" s="16" t="n">
        <v>0.517952228814849</v>
      </c>
      <c r="Z925" s="16" t="n">
        <f aca="false">(G925-E925)/SQRT(H925^2/D925+F925^2/C925)</f>
        <v>0.214893200323803</v>
      </c>
      <c r="AA925" s="24" t="n">
        <f aca="false">ABS(K925-Z925)</f>
        <v>1.13242748511766E-014</v>
      </c>
    </row>
    <row r="926" customFormat="false" ht="15" hidden="false" customHeight="false" outlineLevel="0" collapsed="false">
      <c r="A926" s="17" t="n">
        <v>1321</v>
      </c>
      <c r="B926" s="6" t="s">
        <v>487</v>
      </c>
      <c r="C926" s="6" t="n">
        <v>126</v>
      </c>
      <c r="D926" s="6" t="n">
        <v>626</v>
      </c>
      <c r="E926" s="16" t="n">
        <v>0.471171885728836</v>
      </c>
      <c r="F926" s="16" t="n">
        <v>0.0511175056449092</v>
      </c>
      <c r="G926" s="16" t="n">
        <v>0.472294998959231</v>
      </c>
      <c r="H926" s="16" t="n">
        <v>0.042808067113977</v>
      </c>
      <c r="I926" s="23" t="n">
        <f aca="false">G926-E926</f>
        <v>0.00112311323039438</v>
      </c>
      <c r="J926" s="17" t="n">
        <f aca="false">100*(G926-E926)/E926</f>
        <v>0.238365926408593</v>
      </c>
      <c r="K926" s="16" t="n">
        <v>0.230869258987069</v>
      </c>
      <c r="L926" s="17" t="n">
        <v>162.1343110309</v>
      </c>
      <c r="M926" s="16" t="n">
        <v>0.817707444239365</v>
      </c>
      <c r="N926" s="16" t="n">
        <v>0.892005888030584</v>
      </c>
      <c r="O926" s="6" t="str">
        <f aca="false">IF(N926&lt;0.05,"Yes","No")</f>
        <v>No</v>
      </c>
      <c r="P926" s="16" t="n">
        <v>0.0253263160643936</v>
      </c>
      <c r="Q926" s="16" t="n">
        <v>0.0674124942199469</v>
      </c>
      <c r="R926" s="16" t="n">
        <v>0.795213378976885</v>
      </c>
      <c r="S926" s="16" t="n">
        <v>0.022841556554371</v>
      </c>
      <c r="T926" s="16" t="n">
        <v>0.0010096204261526</v>
      </c>
      <c r="U926" s="16" t="n">
        <v>0.841189287339819</v>
      </c>
      <c r="V926" s="16" t="n">
        <v>0.91317997599623</v>
      </c>
      <c r="W926" s="6" t="s">
        <v>567</v>
      </c>
      <c r="X926" s="16" t="n">
        <v>0</v>
      </c>
      <c r="Y926" s="16" t="n">
        <v>0.516608347279274</v>
      </c>
      <c r="Z926" s="16" t="n">
        <f aca="false">(G926-E926)/SQRT(H926^2/D926+F926^2/C926)</f>
        <v>0.230869258987046</v>
      </c>
      <c r="AA926" s="24" t="n">
        <f aca="false">ABS(K926-Z926)</f>
        <v>2.28428387316626E-014</v>
      </c>
    </row>
    <row r="927" customFormat="false" ht="15" hidden="false" customHeight="false" outlineLevel="0" collapsed="false">
      <c r="A927" s="17" t="n">
        <v>1322</v>
      </c>
      <c r="B927" s="6" t="s">
        <v>487</v>
      </c>
      <c r="C927" s="6" t="n">
        <v>126</v>
      </c>
      <c r="D927" s="6" t="n">
        <v>626</v>
      </c>
      <c r="E927" s="16" t="n">
        <v>0.469191773543282</v>
      </c>
      <c r="F927" s="16" t="n">
        <v>0.0508737196420566</v>
      </c>
      <c r="G927" s="16" t="n">
        <v>0.470389969051836</v>
      </c>
      <c r="H927" s="16" t="n">
        <v>0.0426376970307314</v>
      </c>
      <c r="I927" s="23" t="n">
        <f aca="false">G927-E927</f>
        <v>0.00119819550855421</v>
      </c>
      <c r="J927" s="17" t="n">
        <f aca="false">100*(G927-E927)/E927</f>
        <v>0.25537436419773</v>
      </c>
      <c r="K927" s="16" t="n">
        <v>0.247459310093964</v>
      </c>
      <c r="L927" s="17" t="n">
        <v>162.195918523054</v>
      </c>
      <c r="M927" s="16" t="n">
        <v>0.804865750477572</v>
      </c>
      <c r="N927" s="16" t="n">
        <v>0.879011076038033</v>
      </c>
      <c r="O927" s="6" t="str">
        <f aca="false">IF(N927&lt;0.05,"Yes","No")</f>
        <v>No</v>
      </c>
      <c r="P927" s="16" t="n">
        <v>0.0271321615607988</v>
      </c>
      <c r="Q927" s="16" t="n">
        <v>0.0773686715807172</v>
      </c>
      <c r="R927" s="16" t="n">
        <v>0.780972154966394</v>
      </c>
      <c r="S927" s="16" t="n">
        <v>0.0217356570582649</v>
      </c>
      <c r="T927" s="16" t="n">
        <v>0.00107568583566552</v>
      </c>
      <c r="U927" s="16" t="n">
        <v>0.831797429982955</v>
      </c>
      <c r="V927" s="16" t="n">
        <v>0.905026618536607</v>
      </c>
      <c r="W927" s="6" t="s">
        <v>567</v>
      </c>
      <c r="X927" s="16" t="n">
        <v>0</v>
      </c>
      <c r="Y927" s="16" t="n">
        <v>0.515505350169887</v>
      </c>
      <c r="Z927" s="16" t="n">
        <f aca="false">(G927-E927)/SQRT(H927^2/D927+F927^2/C927)</f>
        <v>0.247459310093964</v>
      </c>
      <c r="AA927" s="24" t="n">
        <f aca="false">ABS(K927-Z927)</f>
        <v>0</v>
      </c>
    </row>
    <row r="928" customFormat="false" ht="15" hidden="false" customHeight="false" outlineLevel="0" collapsed="false">
      <c r="A928" s="17" t="n">
        <v>1323</v>
      </c>
      <c r="B928" s="6" t="s">
        <v>487</v>
      </c>
      <c r="C928" s="6" t="n">
        <v>126</v>
      </c>
      <c r="D928" s="6" t="n">
        <v>626</v>
      </c>
      <c r="E928" s="16" t="n">
        <v>0.467177188822201</v>
      </c>
      <c r="F928" s="16" t="n">
        <v>0.0506282173592491</v>
      </c>
      <c r="G928" s="16" t="n">
        <v>0.468451754591716</v>
      </c>
      <c r="H928" s="16" t="n">
        <v>0.0424695757826357</v>
      </c>
      <c r="I928" s="23" t="n">
        <f aca="false">G928-E928</f>
        <v>0.00127456576951501</v>
      </c>
      <c r="J928" s="17" t="n">
        <f aca="false">100*(G928-E928)/E928</f>
        <v>0.272822774743843</v>
      </c>
      <c r="K928" s="16" t="n">
        <v>0.26447917748531</v>
      </c>
      <c r="L928" s="17" t="n">
        <v>162.264944441561</v>
      </c>
      <c r="M928" s="16" t="n">
        <v>0.791746341405675</v>
      </c>
      <c r="N928" s="16" t="n">
        <v>0.8659339215478</v>
      </c>
      <c r="O928" s="6" t="str">
        <f aca="false">IF(N928&lt;0.05,"Yes","No")</f>
        <v>No</v>
      </c>
      <c r="P928" s="16" t="n">
        <v>0.0289814459556395</v>
      </c>
      <c r="Q928" s="16" t="n">
        <v>0.0882747407123247</v>
      </c>
      <c r="R928" s="16" t="n">
        <v>0.766464298447913</v>
      </c>
      <c r="S928" s="16" t="n">
        <v>0.020848220463688</v>
      </c>
      <c r="T928" s="16" t="n">
        <v>0.00114272516205521</v>
      </c>
      <c r="U928" s="16" t="n">
        <v>0.82242980226979</v>
      </c>
      <c r="V928" s="16" t="n">
        <v>0.896226667307484</v>
      </c>
      <c r="W928" s="6" t="s">
        <v>567</v>
      </c>
      <c r="X928" s="16" t="n">
        <v>0</v>
      </c>
      <c r="Y928" s="16" t="n">
        <v>0.514731984380547</v>
      </c>
      <c r="Z928" s="16" t="n">
        <f aca="false">(G928-E928)/SQRT(H928^2/D928+F928^2/C928)</f>
        <v>0.26447917748531</v>
      </c>
      <c r="AA928" s="24" t="n">
        <f aca="false">ABS(K928-Z928)</f>
        <v>0</v>
      </c>
    </row>
    <row r="929" customFormat="false" ht="15" hidden="false" customHeight="false" outlineLevel="0" collapsed="false">
      <c r="A929" s="17" t="n">
        <v>1324</v>
      </c>
      <c r="B929" s="6" t="s">
        <v>487</v>
      </c>
      <c r="C929" s="6" t="n">
        <v>126</v>
      </c>
      <c r="D929" s="6" t="n">
        <v>626</v>
      </c>
      <c r="E929" s="16" t="n">
        <v>0.465119336332594</v>
      </c>
      <c r="F929" s="16" t="n">
        <v>0.0503786955838009</v>
      </c>
      <c r="G929" s="16" t="n">
        <v>0.466475880469758</v>
      </c>
      <c r="H929" s="16" t="n">
        <v>0.042302883362232</v>
      </c>
      <c r="I929" s="23" t="n">
        <f aca="false">G929-E929</f>
        <v>0.00135654413716418</v>
      </c>
      <c r="J929" s="17" t="n">
        <f aca="false">100*(G929-E929)/E929</f>
        <v>0.291655072407946</v>
      </c>
      <c r="K929" s="16" t="n">
        <v>0.282848918917272</v>
      </c>
      <c r="L929" s="17" t="n">
        <v>162.343582824291</v>
      </c>
      <c r="M929" s="16" t="n">
        <v>0.777652977745631</v>
      </c>
      <c r="N929" s="16" t="n">
        <v>0.851850316081111</v>
      </c>
      <c r="O929" s="6" t="str">
        <f aca="false">IF(N929&lt;0.05,"Yes","No")</f>
        <v>No</v>
      </c>
      <c r="P929" s="16" t="n">
        <v>0.0309739426936214</v>
      </c>
      <c r="Q929" s="16" t="n">
        <v>0.100829899012114</v>
      </c>
      <c r="R929" s="16" t="n">
        <v>0.750924367962695</v>
      </c>
      <c r="S929" s="16" t="n">
        <v>0.0200618881435576</v>
      </c>
      <c r="T929" s="16" t="n">
        <v>0.00121516702709348</v>
      </c>
      <c r="U929" s="16" t="n">
        <v>0.812387678402273</v>
      </c>
      <c r="V929" s="16" t="n">
        <v>0.886663123284767</v>
      </c>
      <c r="W929" s="6" t="s">
        <v>567</v>
      </c>
      <c r="X929" s="16" t="n">
        <v>0</v>
      </c>
      <c r="Y929" s="16" t="n">
        <v>0.51390790608043</v>
      </c>
      <c r="Z929" s="16" t="n">
        <f aca="false">(G929-E929)/SQRT(H929^2/D929+F929^2/C929)</f>
        <v>0.28284891891726</v>
      </c>
      <c r="AA929" s="24" t="n">
        <f aca="false">ABS(K929-Z929)</f>
        <v>1.15463194561016E-014</v>
      </c>
    </row>
    <row r="930" customFormat="false" ht="15" hidden="false" customHeight="false" outlineLevel="0" collapsed="false">
      <c r="A930" s="17" t="n">
        <v>1325</v>
      </c>
      <c r="B930" s="6" t="s">
        <v>487</v>
      </c>
      <c r="C930" s="6" t="n">
        <v>126</v>
      </c>
      <c r="D930" s="6" t="n">
        <v>626</v>
      </c>
      <c r="E930" s="16" t="n">
        <v>0.463048175923408</v>
      </c>
      <c r="F930" s="16" t="n">
        <v>0.0501323336332781</v>
      </c>
      <c r="G930" s="16" t="n">
        <v>0.464483090673392</v>
      </c>
      <c r="H930" s="16" t="n">
        <v>0.0421393661650929</v>
      </c>
      <c r="I930" s="23" t="n">
        <f aca="false">G930-E930</f>
        <v>0.00143491474998375</v>
      </c>
      <c r="J930" s="17" t="n">
        <f aca="false">100*(G930-E930)/E930</f>
        <v>0.309884548648151</v>
      </c>
      <c r="K930" s="16" t="n">
        <v>0.300621532396713</v>
      </c>
      <c r="L930" s="17" t="n">
        <v>162.424061691816</v>
      </c>
      <c r="M930" s="16" t="n">
        <v>0.764087560055869</v>
      </c>
      <c r="N930" s="16" t="n">
        <v>0.838301808708815</v>
      </c>
      <c r="O930" s="6" t="str">
        <f aca="false">IF(N930&lt;0.05,"Yes","No")</f>
        <v>No</v>
      </c>
      <c r="P930" s="16" t="n">
        <v>0.0328979876815578</v>
      </c>
      <c r="Q930" s="16" t="n">
        <v>0.113745708057457</v>
      </c>
      <c r="R930" s="16" t="n">
        <v>0.736013706641572</v>
      </c>
      <c r="S930" s="16" t="n">
        <v>0.0193532034620861</v>
      </c>
      <c r="T930" s="16" t="n">
        <v>0.00128384384566103</v>
      </c>
      <c r="U930" s="16" t="n">
        <v>0.803087018204967</v>
      </c>
      <c r="V930" s="16" t="n">
        <v>0.877423726078334</v>
      </c>
      <c r="W930" s="6" t="s">
        <v>567</v>
      </c>
      <c r="X930" s="16" t="n">
        <v>0.1</v>
      </c>
      <c r="Y930" s="16" t="n">
        <v>0.513083827780313</v>
      </c>
      <c r="Z930" s="16" t="n">
        <f aca="false">(G930-E930)/SQRT(H930^2/D930+F930^2/C930)</f>
        <v>0.300621532396701</v>
      </c>
      <c r="AA930" s="24" t="n">
        <f aca="false">ABS(K930-Z930)</f>
        <v>1.15463194561016E-014</v>
      </c>
    </row>
    <row r="931" customFormat="false" ht="15" hidden="false" customHeight="false" outlineLevel="0" collapsed="false">
      <c r="A931" s="17" t="n">
        <v>1326</v>
      </c>
      <c r="B931" s="6" t="s">
        <v>487</v>
      </c>
      <c r="C931" s="6" t="n">
        <v>126</v>
      </c>
      <c r="D931" s="6" t="n">
        <v>626</v>
      </c>
      <c r="E931" s="16" t="n">
        <v>0.460946782477318</v>
      </c>
      <c r="F931" s="16" t="n">
        <v>0.0498873544837285</v>
      </c>
      <c r="G931" s="16" t="n">
        <v>0.46245638193033</v>
      </c>
      <c r="H931" s="16" t="n">
        <v>0.0419788123848578</v>
      </c>
      <c r="I931" s="23" t="n">
        <f aca="false">G931-E931</f>
        <v>0.00150959945301171</v>
      </c>
      <c r="J931" s="17" t="n">
        <f aca="false">100*(G931-E931)/E931</f>
        <v>0.327499726736024</v>
      </c>
      <c r="K931" s="16" t="n">
        <v>0.317778593565554</v>
      </c>
      <c r="L931" s="17" t="n">
        <v>162.508796637673</v>
      </c>
      <c r="M931" s="16" t="n">
        <v>0.751060848422819</v>
      </c>
      <c r="N931" s="16" t="n">
        <v>0.824871323855903</v>
      </c>
      <c r="O931" s="6" t="str">
        <f aca="false">IF(N931&lt;0.05,"Yes","No")</f>
        <v>No</v>
      </c>
      <c r="P931" s="16" t="n">
        <v>0.0347509217558326</v>
      </c>
      <c r="Q931" s="16" t="n">
        <v>0.126919691666235</v>
      </c>
      <c r="R931" s="16" t="n">
        <v>0.721747626844893</v>
      </c>
      <c r="S931" s="16" t="n">
        <v>0.0186334949066791</v>
      </c>
      <c r="T931" s="16" t="n">
        <v>0.00134869549708719</v>
      </c>
      <c r="U931" s="16" t="n">
        <v>0.794523791049002</v>
      </c>
      <c r="V931" s="16" t="n">
        <v>0.868971621548128</v>
      </c>
      <c r="W931" s="6" t="s">
        <v>567</v>
      </c>
      <c r="X931" s="16" t="n">
        <v>0.1</v>
      </c>
      <c r="Y931" s="16" t="n">
        <v>0.512158324458644</v>
      </c>
      <c r="Z931" s="16" t="n">
        <f aca="false">(G931-E931)/SQRT(H931^2/D931+F931^2/C931)</f>
        <v>0.317778593565565</v>
      </c>
      <c r="AA931" s="24" t="n">
        <f aca="false">ABS(K931-Z931)</f>
        <v>1.17683640610267E-014</v>
      </c>
    </row>
    <row r="932" customFormat="false" ht="15" hidden="false" customHeight="false" outlineLevel="0" collapsed="false">
      <c r="A932" s="17" t="n">
        <v>1327</v>
      </c>
      <c r="B932" s="6" t="s">
        <v>487</v>
      </c>
      <c r="C932" s="6" t="n">
        <v>126</v>
      </c>
      <c r="D932" s="6" t="n">
        <v>626</v>
      </c>
      <c r="E932" s="16" t="n">
        <v>0.458819064592558</v>
      </c>
      <c r="F932" s="16" t="n">
        <v>0.0496406554307719</v>
      </c>
      <c r="G932" s="16" t="n">
        <v>0.460407839082301</v>
      </c>
      <c r="H932" s="16" t="n">
        <v>0.0418209955921114</v>
      </c>
      <c r="I932" s="23" t="n">
        <f aca="false">G932-E932</f>
        <v>0.00158877448974226</v>
      </c>
      <c r="J932" s="17" t="n">
        <f aca="false">100*(G932-E932)/E932</f>
        <v>0.346274732753995</v>
      </c>
      <c r="K932" s="16" t="n">
        <v>0.336057468561922</v>
      </c>
      <c r="L932" s="17" t="n">
        <v>162.602348002497</v>
      </c>
      <c r="M932" s="16" t="n">
        <v>0.737260787235347</v>
      </c>
      <c r="N932" s="16" t="n">
        <v>0.810986865958881</v>
      </c>
      <c r="O932" s="6" t="str">
        <f aca="false">IF(N932&lt;0.05,"Yes","No")</f>
        <v>No</v>
      </c>
      <c r="P932" s="16" t="n">
        <v>0.0367211640484266</v>
      </c>
      <c r="Q932" s="16" t="n">
        <v>0.141719375749749</v>
      </c>
      <c r="R932" s="16" t="n">
        <v>0.706684140539465</v>
      </c>
      <c r="S932" s="16" t="n">
        <v>0.0178000726378146</v>
      </c>
      <c r="T932" s="16" t="n">
        <v>0.00141736176480798</v>
      </c>
      <c r="U932" s="16" t="n">
        <v>0.785687114395007</v>
      </c>
      <c r="V932" s="16" t="n">
        <v>0.860202515551803</v>
      </c>
      <c r="W932" s="6" t="s">
        <v>567</v>
      </c>
      <c r="X932" s="16" t="n">
        <v>0.1</v>
      </c>
      <c r="Y932" s="16" t="n">
        <v>0.511017292966175</v>
      </c>
      <c r="Z932" s="16" t="n">
        <f aca="false">(G932-E932)/SQRT(H932^2/D932+F932^2/C932)</f>
        <v>0.336057468561922</v>
      </c>
      <c r="AA932" s="24" t="n">
        <f aca="false">ABS(K932-Z932)</f>
        <v>0</v>
      </c>
    </row>
    <row r="933" customFormat="false" ht="15" hidden="false" customHeight="false" outlineLevel="0" collapsed="false">
      <c r="A933" s="17" t="n">
        <v>1328</v>
      </c>
      <c r="B933" s="6" t="s">
        <v>487</v>
      </c>
      <c r="C933" s="6" t="n">
        <v>126</v>
      </c>
      <c r="D933" s="6" t="n">
        <v>626</v>
      </c>
      <c r="E933" s="16" t="n">
        <v>0.456654569932393</v>
      </c>
      <c r="F933" s="16" t="n">
        <v>0.0493920101362972</v>
      </c>
      <c r="G933" s="16" t="n">
        <v>0.458325646127375</v>
      </c>
      <c r="H933" s="16" t="n">
        <v>0.0416649071501075</v>
      </c>
      <c r="I933" s="23" t="n">
        <f aca="false">G933-E933</f>
        <v>0.00167107619498214</v>
      </c>
      <c r="J933" s="17" t="n">
        <f aca="false">100*(G933-E933)/E933</f>
        <v>0.365938787217116</v>
      </c>
      <c r="K933" s="16" t="n">
        <v>0.355188311601192</v>
      </c>
      <c r="L933" s="17" t="n">
        <v>162.703344354527</v>
      </c>
      <c r="M933" s="16" t="n">
        <v>0.722908539193486</v>
      </c>
      <c r="N933" s="16" t="n">
        <v>0.79645036226823</v>
      </c>
      <c r="O933" s="6" t="str">
        <f aca="false">IF(N933&lt;0.05,"Yes","No")</f>
        <v>No</v>
      </c>
      <c r="P933" s="16" t="n">
        <v>0.0387790065462448</v>
      </c>
      <c r="Q933" s="16" t="n">
        <v>0.158048256447546</v>
      </c>
      <c r="R933" s="16" t="n">
        <v>0.691072952852478</v>
      </c>
      <c r="S933" s="16" t="n">
        <v>0.0171026196250109</v>
      </c>
      <c r="T933" s="16" t="n">
        <v>0.00148936947804495</v>
      </c>
      <c r="U933" s="16" t="n">
        <v>0.776398428589415</v>
      </c>
      <c r="V933" s="16" t="n">
        <v>0.851363830097266</v>
      </c>
      <c r="W933" s="6" t="s">
        <v>567</v>
      </c>
      <c r="X933" s="16" t="n">
        <v>0.1</v>
      </c>
      <c r="Y933" s="16" t="n">
        <v>0.510142502155282</v>
      </c>
      <c r="Z933" s="16" t="n">
        <f aca="false">(G933-E933)/SQRT(H933^2/D933+F933^2/C933)</f>
        <v>0.355188311601192</v>
      </c>
      <c r="AA933" s="24" t="n">
        <f aca="false">ABS(K933-Z933)</f>
        <v>0</v>
      </c>
    </row>
    <row r="934" customFormat="false" ht="15" hidden="false" customHeight="false" outlineLevel="0" collapsed="false">
      <c r="A934" s="17" t="n">
        <v>1329</v>
      </c>
      <c r="B934" s="6" t="s">
        <v>487</v>
      </c>
      <c r="C934" s="6" t="n">
        <v>126</v>
      </c>
      <c r="D934" s="6" t="n">
        <v>626</v>
      </c>
      <c r="E934" s="16" t="n">
        <v>0.454495900680148</v>
      </c>
      <c r="F934" s="16" t="n">
        <v>0.0491486454912288</v>
      </c>
      <c r="G934" s="16" t="n">
        <v>0.456246738854689</v>
      </c>
      <c r="H934" s="16" t="n">
        <v>0.041514520111167</v>
      </c>
      <c r="I934" s="23" t="n">
        <f aca="false">G934-E934</f>
        <v>0.00175083817454019</v>
      </c>
      <c r="J934" s="17" t="n">
        <f aca="false">100*(G934-E934)/E934</f>
        <v>0.385226395204023</v>
      </c>
      <c r="K934" s="16" t="n">
        <v>0.373922396377309</v>
      </c>
      <c r="L934" s="17" t="n">
        <v>162.807879876944</v>
      </c>
      <c r="M934" s="16" t="n">
        <v>0.708948555478672</v>
      </c>
      <c r="N934" s="16" t="n">
        <v>0.782300900767169</v>
      </c>
      <c r="O934" s="6" t="str">
        <f aca="false">IF(N934&lt;0.05,"Yes","No")</f>
        <v>No</v>
      </c>
      <c r="P934" s="16" t="n">
        <v>0.0407889756595955</v>
      </c>
      <c r="Q934" s="16" t="n">
        <v>0.174856567627002</v>
      </c>
      <c r="R934" s="16" t="n">
        <v>0.675950903019755</v>
      </c>
      <c r="S934" s="16" t="n">
        <v>0.0166485262945104</v>
      </c>
      <c r="T934" s="16" t="n">
        <v>0.00155888939742743</v>
      </c>
      <c r="U934" s="16" t="n">
        <v>0.767636245252305</v>
      </c>
      <c r="V934" s="16" t="n">
        <v>0.843075667158961</v>
      </c>
      <c r="W934" s="6" t="s">
        <v>567</v>
      </c>
      <c r="X934" s="16" t="n">
        <v>0.1</v>
      </c>
      <c r="Y934" s="16" t="n">
        <v>0.509140930067448</v>
      </c>
      <c r="Z934" s="16" t="n">
        <f aca="false">(G934-E934)/SQRT(H934^2/D934+F934^2/C934)</f>
        <v>0.373922396377309</v>
      </c>
      <c r="AA934" s="24" t="n">
        <f aca="false">ABS(K934-Z934)</f>
        <v>0</v>
      </c>
    </row>
    <row r="935" customFormat="false" ht="15" hidden="false" customHeight="false" outlineLevel="0" collapsed="false">
      <c r="A935" s="17" t="n">
        <v>1330</v>
      </c>
      <c r="B935" s="6" t="s">
        <v>487</v>
      </c>
      <c r="C935" s="6" t="n">
        <v>126</v>
      </c>
      <c r="D935" s="6" t="n">
        <v>626</v>
      </c>
      <c r="E935" s="16" t="n">
        <v>0.45233626781948</v>
      </c>
      <c r="F935" s="16" t="n">
        <v>0.0489086197757439</v>
      </c>
      <c r="G935" s="16" t="n">
        <v>0.454167965978098</v>
      </c>
      <c r="H935" s="16" t="n">
        <v>0.041369976181761</v>
      </c>
      <c r="I935" s="23" t="n">
        <f aca="false">G935-E935</f>
        <v>0.00183169815861811</v>
      </c>
      <c r="J935" s="17" t="n">
        <f aca="false">100*(G935-E935)/E935</f>
        <v>0.404941696903488</v>
      </c>
      <c r="K935" s="16" t="n">
        <v>0.393041724831435</v>
      </c>
      <c r="L935" s="17" t="n">
        <v>162.919408503245</v>
      </c>
      <c r="M935" s="16" t="n">
        <v>0.694802479861067</v>
      </c>
      <c r="N935" s="16" t="n">
        <v>0.767901110041085</v>
      </c>
      <c r="O935" s="6" t="str">
        <f aca="false">IF(N935&lt;0.05,"Yes","No")</f>
        <v>No</v>
      </c>
      <c r="P935" s="16" t="n">
        <v>0.042835038982403</v>
      </c>
      <c r="Q935" s="16" t="n">
        <v>0.192838917159458</v>
      </c>
      <c r="R935" s="16" t="n">
        <v>0.660690725249795</v>
      </c>
      <c r="S935" s="16" t="n">
        <v>0.0166146861574288</v>
      </c>
      <c r="T935" s="16" t="n">
        <v>0.00162943472711915</v>
      </c>
      <c r="U935" s="16" t="n">
        <v>0.758916424409967</v>
      </c>
      <c r="V935" s="16" t="n">
        <v>0.834371223278567</v>
      </c>
      <c r="W935" s="6" t="s">
        <v>567</v>
      </c>
      <c r="X935" s="16" t="n">
        <v>0.1</v>
      </c>
      <c r="Y935" s="16" t="n">
        <v>0.50797454231959</v>
      </c>
      <c r="Z935" s="16" t="n">
        <f aca="false">(G935-E935)/SQRT(H935^2/D935+F935^2/C935)</f>
        <v>0.393041724831435</v>
      </c>
      <c r="AA935" s="24" t="n">
        <f aca="false">ABS(K935-Z935)</f>
        <v>0</v>
      </c>
    </row>
    <row r="936" customFormat="false" ht="15" hidden="false" customHeight="false" outlineLevel="0" collapsed="false">
      <c r="A936" s="17" t="n">
        <v>1331</v>
      </c>
      <c r="B936" s="6" t="s">
        <v>487</v>
      </c>
      <c r="C936" s="6" t="n">
        <v>126</v>
      </c>
      <c r="D936" s="6" t="n">
        <v>626</v>
      </c>
      <c r="E936" s="16" t="n">
        <v>0.450123853390179</v>
      </c>
      <c r="F936" s="16" t="n">
        <v>0.0486643738694698</v>
      </c>
      <c r="G936" s="16" t="n">
        <v>0.45203664770332</v>
      </c>
      <c r="H936" s="16" t="n">
        <v>0.0412253024458142</v>
      </c>
      <c r="I936" s="23" t="n">
        <f aca="false">G936-E936</f>
        <v>0.00191279431314106</v>
      </c>
      <c r="J936" s="17" t="n">
        <f aca="false">100*(G936-E936)/E936</f>
        <v>0.424948444463574</v>
      </c>
      <c r="K936" s="16" t="n">
        <v>0.412425013233797</v>
      </c>
      <c r="L936" s="17" t="n">
        <v>163.038873456233</v>
      </c>
      <c r="M936" s="16" t="n">
        <v>0.680569726119804</v>
      </c>
      <c r="N936" s="16" t="n">
        <v>0.753756981854354</v>
      </c>
      <c r="O936" s="6" t="str">
        <f aca="false">IF(N936&lt;0.05,"Yes","No")</f>
        <v>No</v>
      </c>
      <c r="P936" s="16" t="n">
        <v>0.0449032117821413</v>
      </c>
      <c r="Q936" s="16" t="n">
        <v>0.211909859139922</v>
      </c>
      <c r="R936" s="16" t="n">
        <v>0.645408009458795</v>
      </c>
      <c r="S936" s="16" t="n">
        <v>0.0163655839988811</v>
      </c>
      <c r="T936" s="16" t="n">
        <v>0.00169991553010057</v>
      </c>
      <c r="U936" s="16" t="n">
        <v>0.750398578318565</v>
      </c>
      <c r="V936" s="16" t="n">
        <v>0.825601939603565</v>
      </c>
      <c r="W936" s="6" t="s">
        <v>567</v>
      </c>
      <c r="X936" s="16" t="n">
        <v>0.2</v>
      </c>
      <c r="Y936" s="16" t="n">
        <v>0.506934935848674</v>
      </c>
      <c r="Z936" s="16" t="n">
        <f aca="false">(G936-E936)/SQRT(H936^2/D936+F936^2/C936)</f>
        <v>0.412425013233773</v>
      </c>
      <c r="AA936" s="24" t="n">
        <f aca="false">ABS(K936-Z936)</f>
        <v>2.38697950294409E-014</v>
      </c>
    </row>
    <row r="937" customFormat="false" ht="15" hidden="false" customHeight="false" outlineLevel="0" collapsed="false">
      <c r="A937" s="17" t="n">
        <v>1332</v>
      </c>
      <c r="B937" s="6" t="s">
        <v>487</v>
      </c>
      <c r="C937" s="6" t="n">
        <v>126</v>
      </c>
      <c r="D937" s="6" t="n">
        <v>626</v>
      </c>
      <c r="E937" s="16" t="n">
        <v>0.447931887374984</v>
      </c>
      <c r="F937" s="16" t="n">
        <v>0.0484276012480505</v>
      </c>
      <c r="G937" s="16" t="n">
        <v>0.449925391675946</v>
      </c>
      <c r="H937" s="16" t="n">
        <v>0.0410884995273437</v>
      </c>
      <c r="I937" s="23" t="n">
        <f aca="false">G937-E937</f>
        <v>0.00199350430096207</v>
      </c>
      <c r="J937" s="17" t="n">
        <f aca="false">100*(G937-E937)/E937</f>
        <v>0.445046302160939</v>
      </c>
      <c r="K937" s="16" t="n">
        <v>0.431843933511821</v>
      </c>
      <c r="L937" s="17" t="n">
        <v>163.162729708279</v>
      </c>
      <c r="M937" s="16" t="n">
        <v>0.666424962177211</v>
      </c>
      <c r="N937" s="16" t="n">
        <v>0.739650737207776</v>
      </c>
      <c r="O937" s="6" t="str">
        <f aca="false">IF(N937&lt;0.05,"Yes","No")</f>
        <v>No</v>
      </c>
      <c r="P937" s="16" t="n">
        <v>0.0469695861391171</v>
      </c>
      <c r="Q937" s="16" t="n">
        <v>0.231862128426976</v>
      </c>
      <c r="R937" s="16" t="n">
        <v>0.630286974933442</v>
      </c>
      <c r="S937" s="16" t="n">
        <v>0.0163709179446105</v>
      </c>
      <c r="T937" s="16" t="n">
        <v>0.00177021819996303</v>
      </c>
      <c r="U937" s="16" t="n">
        <v>0.742038590870304</v>
      </c>
      <c r="V937" s="16" t="n">
        <v>0.817098050009701</v>
      </c>
      <c r="W937" s="6" t="s">
        <v>567</v>
      </c>
      <c r="X937" s="16" t="n">
        <v>0.3</v>
      </c>
      <c r="Y937" s="16" t="n">
        <v>0.505958720016228</v>
      </c>
      <c r="Z937" s="16" t="n">
        <f aca="false">(G937-E937)/SQRT(H937^2/D937+F937^2/C937)</f>
        <v>0.431843933511809</v>
      </c>
      <c r="AA937" s="24" t="n">
        <f aca="false">ABS(K937-Z937)</f>
        <v>1.22124532708767E-014</v>
      </c>
    </row>
    <row r="938" customFormat="false" ht="15" hidden="false" customHeight="false" outlineLevel="0" collapsed="false">
      <c r="A938" s="17" t="n">
        <v>1333</v>
      </c>
      <c r="B938" s="6" t="s">
        <v>487</v>
      </c>
      <c r="C938" s="6" t="n">
        <v>126</v>
      </c>
      <c r="D938" s="6" t="n">
        <v>626</v>
      </c>
      <c r="E938" s="16" t="n">
        <v>0.445740765049344</v>
      </c>
      <c r="F938" s="16" t="n">
        <v>0.0481963624898373</v>
      </c>
      <c r="G938" s="16" t="n">
        <v>0.447811368269661</v>
      </c>
      <c r="H938" s="16" t="n">
        <v>0.0409562097139004</v>
      </c>
      <c r="I938" s="23" t="n">
        <f aca="false">G938-E938</f>
        <v>0.00207060322031738</v>
      </c>
      <c r="J938" s="17" t="n">
        <f aca="false">100*(G938-E938)/E938</f>
        <v>0.464530817612825</v>
      </c>
      <c r="K938" s="16" t="n">
        <v>0.4506083990819</v>
      </c>
      <c r="L938" s="17" t="n">
        <v>163.287658790545</v>
      </c>
      <c r="M938" s="16" t="n">
        <v>0.652869564261606</v>
      </c>
      <c r="N938" s="16" t="n">
        <v>0.726524869975442</v>
      </c>
      <c r="O938" s="6" t="str">
        <f aca="false">IF(N938&lt;0.05,"Yes","No")</f>
        <v>No</v>
      </c>
      <c r="P938" s="16" t="n">
        <v>0.0489603185461826</v>
      </c>
      <c r="Q938" s="16" t="n">
        <v>0.251932862210728</v>
      </c>
      <c r="R938" s="16" t="n">
        <v>0.615864680787617</v>
      </c>
      <c r="S938" s="16" t="n">
        <v>0.0161106214481801</v>
      </c>
      <c r="T938" s="16" t="n">
        <v>0.00183709500042662</v>
      </c>
      <c r="U938" s="16" t="n">
        <v>0.734288416435085</v>
      </c>
      <c r="V938" s="16" t="n">
        <v>0.809412362502683</v>
      </c>
      <c r="W938" s="6" t="s">
        <v>567</v>
      </c>
      <c r="X938" s="16" t="n">
        <v>0.3</v>
      </c>
      <c r="Y938" s="16" t="n">
        <v>0.505071251077641</v>
      </c>
      <c r="Z938" s="16" t="n">
        <f aca="false">(G938-E938)/SQRT(H938^2/D938+F938^2/C938)</f>
        <v>0.4506083990819</v>
      </c>
      <c r="AA938" s="24" t="n">
        <f aca="false">ABS(K938-Z938)</f>
        <v>0</v>
      </c>
    </row>
    <row r="939" customFormat="false" ht="15" hidden="false" customHeight="false" outlineLevel="0" collapsed="false">
      <c r="A939" s="17" t="n">
        <v>1334</v>
      </c>
      <c r="B939" s="6" t="s">
        <v>487</v>
      </c>
      <c r="C939" s="6" t="n">
        <v>126</v>
      </c>
      <c r="D939" s="6" t="n">
        <v>626</v>
      </c>
      <c r="E939" s="16" t="n">
        <v>0.443561030522225</v>
      </c>
      <c r="F939" s="16" t="n">
        <v>0.0479676543691248</v>
      </c>
      <c r="G939" s="16" t="n">
        <v>0.445713834640698</v>
      </c>
      <c r="H939" s="16" t="n">
        <v>0.0408320442221068</v>
      </c>
      <c r="I939" s="23" t="n">
        <f aca="false">G939-E939</f>
        <v>0.00215280411847252</v>
      </c>
      <c r="J939" s="17" t="n">
        <f aca="false">100*(G939-E939)/E939</f>
        <v>0.485345639119361</v>
      </c>
      <c r="K939" s="16" t="n">
        <v>0.470627971969971</v>
      </c>
      <c r="L939" s="17" t="n">
        <v>163.425782543228</v>
      </c>
      <c r="M939" s="16" t="n">
        <v>0.638533950148502</v>
      </c>
      <c r="N939" s="16" t="n">
        <v>0.713216283499204</v>
      </c>
      <c r="O939" s="6" t="str">
        <f aca="false">IF(N939&lt;0.05,"Yes","No")</f>
        <v>No</v>
      </c>
      <c r="P939" s="16" t="n">
        <v>0.0510778173864034</v>
      </c>
      <c r="Q939" s="16" t="n">
        <v>0.274195935859851</v>
      </c>
      <c r="R939" s="16" t="n">
        <v>0.600685576898359</v>
      </c>
      <c r="S939" s="16" t="n">
        <v>0.0160873584168926</v>
      </c>
      <c r="T939" s="16" t="n">
        <v>0.00190903045536237</v>
      </c>
      <c r="U939" s="16" t="n">
        <v>0.725991834561995</v>
      </c>
      <c r="V939" s="16" t="n">
        <v>0.801107586352286</v>
      </c>
      <c r="W939" s="6" t="s">
        <v>567</v>
      </c>
      <c r="X939" s="16" t="n">
        <v>0.3</v>
      </c>
      <c r="Y939" s="16" t="n">
        <v>0.504310563415995</v>
      </c>
      <c r="Z939" s="16" t="n">
        <f aca="false">(G939-E939)/SQRT(H939^2/D939+F939^2/C939)</f>
        <v>0.470627971969971</v>
      </c>
      <c r="AA939" s="24" t="n">
        <f aca="false">ABS(K939-Z939)</f>
        <v>0</v>
      </c>
    </row>
    <row r="940" customFormat="false" ht="15" hidden="false" customHeight="false" outlineLevel="0" collapsed="false">
      <c r="A940" s="17" t="n">
        <v>1335</v>
      </c>
      <c r="B940" s="6" t="s">
        <v>487</v>
      </c>
      <c r="C940" s="6" t="n">
        <v>126</v>
      </c>
      <c r="D940" s="6" t="n">
        <v>626</v>
      </c>
      <c r="E940" s="16" t="n">
        <v>0.441370104513471</v>
      </c>
      <c r="F940" s="16" t="n">
        <v>0.0477396422850459</v>
      </c>
      <c r="G940" s="16" t="n">
        <v>0.443608509894377</v>
      </c>
      <c r="H940" s="16" t="n">
        <v>0.0407131888425829</v>
      </c>
      <c r="I940" s="23" t="n">
        <f aca="false">G940-E940</f>
        <v>0.00223840538090603</v>
      </c>
      <c r="J940" s="17" t="n">
        <f aca="false">100*(G940-E940)/E940</f>
        <v>0.507149296704963</v>
      </c>
      <c r="K940" s="16" t="n">
        <v>0.491562640178981</v>
      </c>
      <c r="L940" s="17" t="n">
        <v>163.574864762454</v>
      </c>
      <c r="M940" s="16" t="n">
        <v>0.623687514948222</v>
      </c>
      <c r="N940" s="16" t="n">
        <v>0.6992355757237</v>
      </c>
      <c r="O940" s="6" t="str">
        <f aca="false">IF(N940&lt;0.05,"Yes","No")</f>
        <v>No</v>
      </c>
      <c r="P940" s="16" t="n">
        <v>0.0532851351553522</v>
      </c>
      <c r="Q940" s="16" t="n">
        <v>0.298406648210089</v>
      </c>
      <c r="R940" s="16" t="n">
        <v>0.585045495965954</v>
      </c>
      <c r="S940" s="16" t="n">
        <v>0.0161577289891029</v>
      </c>
      <c r="T940" s="16" t="n">
        <v>0.00198428607688967</v>
      </c>
      <c r="U940" s="16" t="n">
        <v>0.717388916398087</v>
      </c>
      <c r="V940" s="16" t="n">
        <v>0.792446957598518</v>
      </c>
      <c r="W940" s="6" t="s">
        <v>567</v>
      </c>
      <c r="X940" s="16" t="n">
        <v>0.3</v>
      </c>
      <c r="Y940" s="16" t="n">
        <v>0.502928647497338</v>
      </c>
      <c r="Z940" s="16" t="n">
        <f aca="false">(G940-E940)/SQRT(H940^2/D940+F940^2/C940)</f>
        <v>0.491562640178981</v>
      </c>
      <c r="AA940" s="24" t="n">
        <f aca="false">ABS(K940-Z940)</f>
        <v>0</v>
      </c>
    </row>
    <row r="941" customFormat="false" ht="15" hidden="false" customHeight="false" outlineLevel="0" collapsed="false">
      <c r="A941" s="17" t="n">
        <v>1336</v>
      </c>
      <c r="B941" s="6" t="s">
        <v>487</v>
      </c>
      <c r="C941" s="6" t="n">
        <v>126</v>
      </c>
      <c r="D941" s="6" t="n">
        <v>626</v>
      </c>
      <c r="E941" s="16" t="n">
        <v>0.43920254541768</v>
      </c>
      <c r="F941" s="16" t="n">
        <v>0.0475191793536751</v>
      </c>
      <c r="G941" s="16" t="n">
        <v>0.441525233153718</v>
      </c>
      <c r="H941" s="16" t="n">
        <v>0.0406011619770615</v>
      </c>
      <c r="I941" s="23" t="n">
        <f aca="false">G941-E941</f>
        <v>0.00232268773603817</v>
      </c>
      <c r="J941" s="17" t="n">
        <f aca="false">100*(G941-E941)/E941</f>
        <v>0.52884204799617</v>
      </c>
      <c r="K941" s="16" t="n">
        <v>0.512315060422859</v>
      </c>
      <c r="L941" s="17" t="n">
        <v>163.726458531098</v>
      </c>
      <c r="M941" s="16" t="n">
        <v>0.609120936683383</v>
      </c>
      <c r="N941" s="16" t="n">
        <v>0.685098012832863</v>
      </c>
      <c r="O941" s="6" t="str">
        <f aca="false">IF(N941&lt;0.05,"Yes","No")</f>
        <v>No</v>
      </c>
      <c r="P941" s="16" t="n">
        <v>0.0554664062331516</v>
      </c>
      <c r="Q941" s="16" t="n">
        <v>0.323337746636626</v>
      </c>
      <c r="R941" s="16" t="n">
        <v>0.569778871937534</v>
      </c>
      <c r="S941" s="16" t="n">
        <v>0.0162168797395613</v>
      </c>
      <c r="T941" s="16" t="n">
        <v>0.00205850816238875</v>
      </c>
      <c r="U941" s="16" t="n">
        <v>0.709103657512316</v>
      </c>
      <c r="V941" s="16" t="n">
        <v>0.784119360228093</v>
      </c>
      <c r="W941" s="6" t="s">
        <v>567</v>
      </c>
      <c r="X941" s="16" t="n">
        <v>0.3</v>
      </c>
      <c r="Y941" s="16" t="n">
        <v>0.502231350474162</v>
      </c>
      <c r="Z941" s="16" t="n">
        <f aca="false">(G941-E941)/SQRT(H941^2/D941+F941^2/C941)</f>
        <v>0.512315060422835</v>
      </c>
      <c r="AA941" s="24" t="n">
        <f aca="false">ABS(K941-Z941)</f>
        <v>2.44249065417534E-014</v>
      </c>
    </row>
    <row r="942" customFormat="false" ht="15" hidden="false" customHeight="false" outlineLevel="0" collapsed="false">
      <c r="A942" s="17" t="n">
        <v>1337</v>
      </c>
      <c r="B942" s="6" t="s">
        <v>487</v>
      </c>
      <c r="C942" s="6" t="n">
        <v>126</v>
      </c>
      <c r="D942" s="6" t="n">
        <v>626</v>
      </c>
      <c r="E942" s="16" t="n">
        <v>0.43704220084917</v>
      </c>
      <c r="F942" s="16" t="n">
        <v>0.0473020595558529</v>
      </c>
      <c r="G942" s="16" t="n">
        <v>0.439449983663833</v>
      </c>
      <c r="H942" s="16" t="n">
        <v>0.040494407617876</v>
      </c>
      <c r="I942" s="23" t="n">
        <f aca="false">G942-E942</f>
        <v>0.00240778281466342</v>
      </c>
      <c r="J942" s="17" t="n">
        <f aca="false">100*(G942-E942)/E942</f>
        <v>0.55092684642012</v>
      </c>
      <c r="K942" s="16" t="n">
        <v>0.53338891735494</v>
      </c>
      <c r="L942" s="17" t="n">
        <v>163.884647307165</v>
      </c>
      <c r="M942" s="16" t="n">
        <v>0.594487019067183</v>
      </c>
      <c r="N942" s="16" t="n">
        <v>0.671514638204382</v>
      </c>
      <c r="O942" s="6" t="str">
        <f aca="false">IF(N942&lt;0.05,"Yes","No")</f>
        <v>No</v>
      </c>
      <c r="P942" s="16" t="n">
        <v>0.0576741845334504</v>
      </c>
      <c r="Q942" s="16" t="n">
        <v>0.349590221646908</v>
      </c>
      <c r="R942" s="16" t="n">
        <v>0.554523338989029</v>
      </c>
      <c r="S942" s="16" t="n">
        <v>0.0162139032739675</v>
      </c>
      <c r="T942" s="16" t="n">
        <v>0.00213363888101426</v>
      </c>
      <c r="U942" s="16" t="n">
        <v>0.700872824791126</v>
      </c>
      <c r="V942" s="16" t="n">
        <v>0.775834459897869</v>
      </c>
      <c r="W942" s="6" t="s">
        <v>567</v>
      </c>
      <c r="X942" s="16" t="n">
        <v>0.3</v>
      </c>
      <c r="Y942" s="16" t="n">
        <v>0.501179065875552</v>
      </c>
      <c r="Z942" s="16" t="n">
        <f aca="false">(G942-E942)/SQRT(H942^2/D942+F942^2/C942)</f>
        <v>0.53338891735494</v>
      </c>
      <c r="AA942" s="24" t="n">
        <f aca="false">ABS(K942-Z942)</f>
        <v>0</v>
      </c>
    </row>
    <row r="943" customFormat="false" ht="15" hidden="false" customHeight="false" outlineLevel="0" collapsed="false">
      <c r="A943" s="17" t="n">
        <v>1338</v>
      </c>
      <c r="B943" s="6" t="s">
        <v>487</v>
      </c>
      <c r="C943" s="6" t="n">
        <v>126</v>
      </c>
      <c r="D943" s="6" t="n">
        <v>626</v>
      </c>
      <c r="E943" s="16" t="n">
        <v>0.434916056101284</v>
      </c>
      <c r="F943" s="16" t="n">
        <v>0.0470936771772503</v>
      </c>
      <c r="G943" s="16" t="n">
        <v>0.437408696491117</v>
      </c>
      <c r="H943" s="16" t="n">
        <v>0.0403965404934671</v>
      </c>
      <c r="I943" s="23" t="n">
        <f aca="false">G943-E943</f>
        <v>0.00249264038983221</v>
      </c>
      <c r="J943" s="17" t="n">
        <f aca="false">100*(G943-E943)/E943</f>
        <v>0.573131379001496</v>
      </c>
      <c r="K943" s="16" t="n">
        <v>0.554488013568711</v>
      </c>
      <c r="L943" s="17" t="n">
        <v>164.047476933957</v>
      </c>
      <c r="M943" s="16" t="n">
        <v>0.580000056640746</v>
      </c>
      <c r="N943" s="16" t="n">
        <v>0.669722950097878</v>
      </c>
      <c r="O943" s="6" t="str">
        <f aca="false">IF(N943&lt;0.05,"Yes","No")</f>
        <v>No</v>
      </c>
      <c r="P943" s="16" t="n">
        <v>0.059877016185757</v>
      </c>
      <c r="Q943" s="16" t="n">
        <v>0.376804995446524</v>
      </c>
      <c r="R943" s="16" t="n">
        <v>0.539504262850603</v>
      </c>
      <c r="S943" s="16" t="n">
        <v>0.0163407884190773</v>
      </c>
      <c r="T943" s="16" t="n">
        <v>0.00220886466465211</v>
      </c>
      <c r="U943" s="16" t="n">
        <v>0.692728616138686</v>
      </c>
      <c r="V943" s="16" t="n">
        <v>0.767628070942711</v>
      </c>
      <c r="W943" s="6" t="s">
        <v>567</v>
      </c>
      <c r="X943" s="16" t="n">
        <v>0.3</v>
      </c>
      <c r="Y943" s="16" t="n">
        <v>0.500418378213905</v>
      </c>
      <c r="Z943" s="16" t="n">
        <f aca="false">(G943-E943)/SQRT(H943^2/D943+F943^2/C943)</f>
        <v>0.554488013568711</v>
      </c>
      <c r="AA943" s="24" t="n">
        <f aca="false">ABS(K943-Z943)</f>
        <v>0</v>
      </c>
    </row>
    <row r="944" customFormat="false" ht="15" hidden="false" customHeight="false" outlineLevel="0" collapsed="false">
      <c r="A944" s="17" t="n">
        <v>1339</v>
      </c>
      <c r="B944" s="6" t="s">
        <v>487</v>
      </c>
      <c r="C944" s="6" t="n">
        <v>126</v>
      </c>
      <c r="D944" s="6" t="n">
        <v>626</v>
      </c>
      <c r="E944" s="16" t="n">
        <v>0.432796910878212</v>
      </c>
      <c r="F944" s="16" t="n">
        <v>0.0468911291280352</v>
      </c>
      <c r="G944" s="16" t="n">
        <v>0.435374021911012</v>
      </c>
      <c r="H944" s="16" t="n">
        <v>0.0403026523916882</v>
      </c>
      <c r="I944" s="23" t="n">
        <f aca="false">G944-E944</f>
        <v>0.00257711103279989</v>
      </c>
      <c r="J944" s="17" t="n">
        <f aca="false">100*(G944-E944)/E944</f>
        <v>0.595455043237379</v>
      </c>
      <c r="K944" s="16" t="n">
        <v>0.575607270478433</v>
      </c>
      <c r="L944" s="17" t="n">
        <v>164.210025990367</v>
      </c>
      <c r="M944" s="16" t="n">
        <v>0.565668622071109</v>
      </c>
      <c r="N944" s="16" t="n">
        <v>0.663949594956089</v>
      </c>
      <c r="O944" s="6" t="str">
        <f aca="false">IF(N944&lt;0.05,"Yes","No")</f>
        <v>No</v>
      </c>
      <c r="P944" s="16" t="n">
        <v>0.0620766114237235</v>
      </c>
      <c r="Q944" s="16" t="n">
        <v>0.404997512075274</v>
      </c>
      <c r="R944" s="16" t="n">
        <v>0.524713720199107</v>
      </c>
      <c r="S944" s="16" t="n">
        <v>0.0164479468124613</v>
      </c>
      <c r="T944" s="16" t="n">
        <v>0.00228394377212409</v>
      </c>
      <c r="U944" s="16" t="n">
        <v>0.684754338694939</v>
      </c>
      <c r="V944" s="16" t="n">
        <v>0.759994118118366</v>
      </c>
      <c r="W944" s="6" t="s">
        <v>567</v>
      </c>
      <c r="X944" s="16" t="n">
        <v>0.3</v>
      </c>
      <c r="Y944" s="16" t="n">
        <v>0.500735331406258</v>
      </c>
      <c r="Z944" s="16" t="n">
        <f aca="false">(G944-E944)/SQRT(H944^2/D944+F944^2/C944)</f>
        <v>0.575607270478421</v>
      </c>
      <c r="AA944" s="24" t="n">
        <f aca="false">ABS(K944-Z944)</f>
        <v>1.23234755733392E-014</v>
      </c>
    </row>
    <row r="945" customFormat="false" ht="15" hidden="false" customHeight="false" outlineLevel="0" collapsed="false">
      <c r="A945" s="17" t="n">
        <v>1340</v>
      </c>
      <c r="B945" s="6" t="s">
        <v>487</v>
      </c>
      <c r="C945" s="6" t="n">
        <v>126</v>
      </c>
      <c r="D945" s="6" t="n">
        <v>626</v>
      </c>
      <c r="E945" s="16" t="n">
        <v>0.430706134391209</v>
      </c>
      <c r="F945" s="16" t="n">
        <v>0.046693100743713</v>
      </c>
      <c r="G945" s="16" t="n">
        <v>0.433369037727959</v>
      </c>
      <c r="H945" s="16" t="n">
        <v>0.0402192012520355</v>
      </c>
      <c r="I945" s="23" t="n">
        <f aca="false">G945-E945</f>
        <v>0.0026629033367499</v>
      </c>
      <c r="J945" s="17" t="n">
        <f aca="false">100*(G945-E945)/E945</f>
        <v>0.618264548405803</v>
      </c>
      <c r="K945" s="16" t="n">
        <v>0.597124511993145</v>
      </c>
      <c r="L945" s="17" t="n">
        <v>164.387791105169</v>
      </c>
      <c r="M945" s="16" t="n">
        <v>0.551245808975037</v>
      </c>
      <c r="N945" s="16" t="n">
        <v>0.65693878900661</v>
      </c>
      <c r="O945" s="6" t="str">
        <f aca="false">IF(N945&lt;0.05,"Yes","No")</f>
        <v>No</v>
      </c>
      <c r="P945" s="16" t="n">
        <v>0.0643057667999023</v>
      </c>
      <c r="Q945" s="16" t="n">
        <v>0.43460647630851</v>
      </c>
      <c r="R945" s="16" t="n">
        <v>0.509939592171078</v>
      </c>
      <c r="S945" s="16" t="n">
        <v>0.0167352813750695</v>
      </c>
      <c r="T945" s="16" t="n">
        <v>0.00236053794323447</v>
      </c>
      <c r="U945" s="16" t="n">
        <v>0.676705333070258</v>
      </c>
      <c r="V945" s="16" t="n">
        <v>0.751855052766056</v>
      </c>
      <c r="W945" s="6" t="s">
        <v>567</v>
      </c>
      <c r="X945" s="16" t="n">
        <v>0.3</v>
      </c>
      <c r="Y945" s="16" t="n">
        <v>0.50148334094021</v>
      </c>
      <c r="Z945" s="16" t="n">
        <f aca="false">(G945-E945)/SQRT(H945^2/D945+F945^2/C945)</f>
        <v>0.597124511993158</v>
      </c>
      <c r="AA945" s="24" t="n">
        <f aca="false">ABS(K945-Z945)</f>
        <v>1.24344978758018E-014</v>
      </c>
    </row>
    <row r="946" customFormat="false" ht="15" hidden="false" customHeight="false" outlineLevel="0" collapsed="false">
      <c r="A946" s="17" t="n">
        <v>1341</v>
      </c>
      <c r="B946" s="6" t="s">
        <v>487</v>
      </c>
      <c r="C946" s="6" t="n">
        <v>126</v>
      </c>
      <c r="D946" s="6" t="n">
        <v>626</v>
      </c>
      <c r="E946" s="16" t="n">
        <v>0.428641081329376</v>
      </c>
      <c r="F946" s="16" t="n">
        <v>0.0464997618438258</v>
      </c>
      <c r="G946" s="16" t="n">
        <v>0.431390301440471</v>
      </c>
      <c r="H946" s="16" t="n">
        <v>0.0401435394865991</v>
      </c>
      <c r="I946" s="23" t="n">
        <f aca="false">G946-E946</f>
        <v>0.00274922011109452</v>
      </c>
      <c r="J946" s="17" t="n">
        <f aca="false">100*(G946-E946)/E946</f>
        <v>0.641380453447943</v>
      </c>
      <c r="K946" s="16" t="n">
        <v>0.618860644221422</v>
      </c>
      <c r="L946" s="17" t="n">
        <v>164.575250309877</v>
      </c>
      <c r="M946" s="16" t="n">
        <v>0.536863826767683</v>
      </c>
      <c r="N946" s="16" t="n">
        <v>0.646019988567527</v>
      </c>
      <c r="O946" s="6" t="str">
        <f aca="false">IF(N946&lt;0.05,"Yes","No")</f>
        <v>No</v>
      </c>
      <c r="P946" s="16" t="n">
        <v>0.0665472962970885</v>
      </c>
      <c r="Q946" s="16" t="n">
        <v>0.465433010701781</v>
      </c>
      <c r="R946" s="16" t="n">
        <v>0.495306372991478</v>
      </c>
      <c r="S946" s="16" t="n">
        <v>0.0174472846869039</v>
      </c>
      <c r="T946" s="16" t="n">
        <v>0.00243783684375632</v>
      </c>
      <c r="U946" s="16" t="n">
        <v>0.668672638334608</v>
      </c>
      <c r="V946" s="16" t="n">
        <v>0.743716894198524</v>
      </c>
      <c r="W946" s="6" t="s">
        <v>567</v>
      </c>
      <c r="X946" s="16" t="n">
        <v>0.3</v>
      </c>
      <c r="Y946" s="16" t="n">
        <v>0.502269384857244</v>
      </c>
      <c r="Z946" s="16" t="n">
        <f aca="false">(G946-E946)/SQRT(H946^2/D946+F946^2/C946)</f>
        <v>0.618860644221422</v>
      </c>
      <c r="AA946" s="24" t="n">
        <f aca="false">ABS(K946-Z946)</f>
        <v>0</v>
      </c>
    </row>
    <row r="947" customFormat="false" ht="15" hidden="false" customHeight="false" outlineLevel="0" collapsed="false">
      <c r="A947" s="17" t="n">
        <v>1342</v>
      </c>
      <c r="B947" s="6" t="s">
        <v>487</v>
      </c>
      <c r="C947" s="6" t="n">
        <v>126</v>
      </c>
      <c r="D947" s="6" t="n">
        <v>626</v>
      </c>
      <c r="E947" s="16" t="n">
        <v>0.426609770173118</v>
      </c>
      <c r="F947" s="16" t="n">
        <v>0.0463141132376529</v>
      </c>
      <c r="G947" s="16" t="n">
        <v>0.429445314902467</v>
      </c>
      <c r="H947" s="16" t="n">
        <v>0.0400752417231163</v>
      </c>
      <c r="I947" s="23" t="n">
        <f aca="false">G947-E947</f>
        <v>0.00283554472934899</v>
      </c>
      <c r="J947" s="17" t="n">
        <f aca="false">100*(G947-E947)/E947</f>
        <v>0.664669430378571</v>
      </c>
      <c r="K947" s="16" t="n">
        <v>0.640658813593556</v>
      </c>
      <c r="L947" s="17" t="n">
        <v>164.766251246416</v>
      </c>
      <c r="M947" s="16" t="n">
        <v>0.522634392365718</v>
      </c>
      <c r="N947" s="16" t="n">
        <v>0.630703537254666</v>
      </c>
      <c r="O947" s="6" t="str">
        <f aca="false">IF(N947&lt;0.05,"Yes","No")</f>
        <v>No</v>
      </c>
      <c r="P947" s="16" t="n">
        <v>0.0687872039416402</v>
      </c>
      <c r="Q947" s="16" t="n">
        <v>0.497292219535975</v>
      </c>
      <c r="R947" s="16" t="n">
        <v>0.480911264820616</v>
      </c>
      <c r="S947" s="16" t="n">
        <v>0.0179718592450336</v>
      </c>
      <c r="T947" s="16" t="n">
        <v>0.00251551223053829</v>
      </c>
      <c r="U947" s="16" t="n">
        <v>0.660712577026923</v>
      </c>
      <c r="V947" s="16" t="n">
        <v>0.735642355237713</v>
      </c>
      <c r="W947" s="6" t="s">
        <v>567</v>
      </c>
      <c r="X947" s="16" t="n">
        <v>0.3</v>
      </c>
      <c r="Y947" s="16" t="n">
        <v>0.503232922561996</v>
      </c>
      <c r="Z947" s="16" t="n">
        <f aca="false">(G947-E947)/SQRT(H947^2/D947+F947^2/C947)</f>
        <v>0.640658813593569</v>
      </c>
      <c r="AA947" s="24" t="n">
        <f aca="false">ABS(K947-Z947)</f>
        <v>1.25455201782643E-014</v>
      </c>
    </row>
    <row r="948" customFormat="false" ht="15" hidden="false" customHeight="false" outlineLevel="0" collapsed="false">
      <c r="A948" s="17" t="n">
        <v>1343</v>
      </c>
      <c r="B948" s="6" t="s">
        <v>487</v>
      </c>
      <c r="C948" s="6" t="n">
        <v>126</v>
      </c>
      <c r="D948" s="6" t="n">
        <v>626</v>
      </c>
      <c r="E948" s="16" t="n">
        <v>0.424596068168443</v>
      </c>
      <c r="F948" s="16" t="n">
        <v>0.0461327275010923</v>
      </c>
      <c r="G948" s="16" t="n">
        <v>0.427517776767286</v>
      </c>
      <c r="H948" s="16" t="n">
        <v>0.0400126926425772</v>
      </c>
      <c r="I948" s="23" t="n">
        <f aca="false">G948-E948</f>
        <v>0.0029217085988425</v>
      </c>
      <c r="J948" s="17" t="n">
        <f aca="false">100*(G948-E948)/E948</f>
        <v>0.688114850296592</v>
      </c>
      <c r="K948" s="16" t="n">
        <v>0.66251664673647</v>
      </c>
      <c r="L948" s="17" t="n">
        <v>164.963601020912</v>
      </c>
      <c r="M948" s="16" t="n">
        <v>0.508564728422536</v>
      </c>
      <c r="N948" s="16" t="n">
        <v>0.615137878189838</v>
      </c>
      <c r="O948" s="6" t="str">
        <f aca="false">IF(N948&lt;0.05,"Yes","No")</f>
        <v>No</v>
      </c>
      <c r="P948" s="16" t="n">
        <v>0.0710235342451184</v>
      </c>
      <c r="Q948" s="16" t="n">
        <v>0.530152618252709</v>
      </c>
      <c r="R948" s="16" t="n">
        <v>0.46676996093413</v>
      </c>
      <c r="S948" s="16" t="n">
        <v>0.0186974293947961</v>
      </c>
      <c r="T948" s="16" t="n">
        <v>0.00259322790900546</v>
      </c>
      <c r="U948" s="16" t="n">
        <v>0.652896610918388</v>
      </c>
      <c r="V948" s="16" t="n">
        <v>0.728097547526292</v>
      </c>
      <c r="W948" s="6" t="s">
        <v>567</v>
      </c>
      <c r="X948" s="16" t="n">
        <v>0.3</v>
      </c>
      <c r="Y948" s="16" t="n">
        <v>0.50401896647903</v>
      </c>
      <c r="Z948" s="16" t="n">
        <f aca="false">(G948-E948)/SQRT(H948^2/D948+F948^2/C948)</f>
        <v>0.66251664673647</v>
      </c>
      <c r="AA948" s="24" t="n">
        <f aca="false">ABS(K948-Z948)</f>
        <v>0</v>
      </c>
    </row>
    <row r="949" customFormat="false" ht="15" hidden="false" customHeight="false" outlineLevel="0" collapsed="false">
      <c r="A949" s="17" t="n">
        <v>1344</v>
      </c>
      <c r="B949" s="6" t="s">
        <v>487</v>
      </c>
      <c r="C949" s="6" t="n">
        <v>126</v>
      </c>
      <c r="D949" s="6" t="n">
        <v>626</v>
      </c>
      <c r="E949" s="16" t="n">
        <v>0.422613957571605</v>
      </c>
      <c r="F949" s="16" t="n">
        <v>0.0459573361547004</v>
      </c>
      <c r="G949" s="16" t="n">
        <v>0.425623309545624</v>
      </c>
      <c r="H949" s="16" t="n">
        <v>0.0399584797819296</v>
      </c>
      <c r="I949" s="23" t="n">
        <f aca="false">G949-E949</f>
        <v>0.00300935197401858</v>
      </c>
      <c r="J949" s="17" t="n">
        <f aca="false">100*(G949-E949)/E949</f>
        <v>0.712080592725974</v>
      </c>
      <c r="K949" s="16" t="n">
        <v>0.684773199118931</v>
      </c>
      <c r="L949" s="17" t="n">
        <v>165.169642617943</v>
      </c>
      <c r="M949" s="16" t="n">
        <v>0.494446842550032</v>
      </c>
      <c r="N949" s="16" t="n">
        <v>0.599536571916986</v>
      </c>
      <c r="O949" s="6" t="str">
        <f aca="false">IF(N949&lt;0.05,"Yes","No")</f>
        <v>No</v>
      </c>
      <c r="P949" s="16" t="n">
        <v>0.0732909795949664</v>
      </c>
      <c r="Q949" s="16" t="n">
        <v>0.564543490457785</v>
      </c>
      <c r="R949" s="16" t="n">
        <v>0.452671066688291</v>
      </c>
      <c r="S949" s="16" t="n">
        <v>0.0195460011036856</v>
      </c>
      <c r="T949" s="16" t="n">
        <v>0.00267276728961323</v>
      </c>
      <c r="U949" s="16" t="n">
        <v>0.644943640042911</v>
      </c>
      <c r="V949" s="16" t="n">
        <v>0.719992873395407</v>
      </c>
      <c r="W949" s="6" t="s">
        <v>567</v>
      </c>
      <c r="X949" s="16" t="n">
        <v>0.3</v>
      </c>
      <c r="Y949" s="16" t="n">
        <v>0.504957147928394</v>
      </c>
      <c r="Z949" s="16" t="n">
        <f aca="false">(G949-E949)/SQRT(H949^2/D949+F949^2/C949)</f>
        <v>0.684773199118918</v>
      </c>
      <c r="AA949" s="24" t="n">
        <f aca="false">ABS(K949-Z949)</f>
        <v>1.25455201782643E-014</v>
      </c>
    </row>
    <row r="950" customFormat="false" ht="15" hidden="false" customHeight="false" outlineLevel="0" collapsed="false">
      <c r="A950" s="17" t="n">
        <v>1345</v>
      </c>
      <c r="B950" s="6" t="s">
        <v>487</v>
      </c>
      <c r="C950" s="6" t="n">
        <v>126</v>
      </c>
      <c r="D950" s="6" t="n">
        <v>626</v>
      </c>
      <c r="E950" s="16" t="n">
        <v>0.420660722350317</v>
      </c>
      <c r="F950" s="16" t="n">
        <v>0.045787826883131</v>
      </c>
      <c r="G950" s="16" t="n">
        <v>0.423758435982485</v>
      </c>
      <c r="H950" s="16" t="n">
        <v>0.0399098474152388</v>
      </c>
      <c r="I950" s="23" t="n">
        <f aca="false">G950-E950</f>
        <v>0.00309771363216749</v>
      </c>
      <c r="J950" s="17" t="n">
        <f aca="false">100*(G950-E950)/E950</f>
        <v>0.736392410220742</v>
      </c>
      <c r="K950" s="16" t="n">
        <v>0.707257321337822</v>
      </c>
      <c r="L950" s="17" t="n">
        <v>165.378820627783</v>
      </c>
      <c r="M950" s="16" t="n">
        <v>0.480402004635122</v>
      </c>
      <c r="N950" s="16" t="n">
        <v>0.58376206578276</v>
      </c>
      <c r="O950" s="6" t="str">
        <f aca="false">IF(N950&lt;0.05,"Yes","No")</f>
        <v>No</v>
      </c>
      <c r="P950" s="16" t="n">
        <v>0.0755739899303292</v>
      </c>
      <c r="Q950" s="16" t="n">
        <v>0.60026228072154</v>
      </c>
      <c r="R950" s="16" t="n">
        <v>0.43872215514695</v>
      </c>
      <c r="S950" s="16" t="n">
        <v>0.0205509387897319</v>
      </c>
      <c r="T950" s="16" t="n">
        <v>0.00275328688708656</v>
      </c>
      <c r="U950" s="16" t="n">
        <v>0.636964756630237</v>
      </c>
      <c r="V950" s="16" t="n">
        <v>0.712220837509382</v>
      </c>
      <c r="W950" s="6" t="s">
        <v>567</v>
      </c>
      <c r="X950" s="16" t="n">
        <v>0.3</v>
      </c>
      <c r="Y950" s="16" t="n">
        <v>0.505895329377758</v>
      </c>
      <c r="Z950" s="16" t="n">
        <f aca="false">(G950-E950)/SQRT(H950^2/D950+F950^2/C950)</f>
        <v>0.707257321337822</v>
      </c>
      <c r="AA950" s="24" t="n">
        <f aca="false">ABS(K950-Z950)</f>
        <v>0</v>
      </c>
    </row>
    <row r="951" customFormat="false" ht="15" hidden="false" customHeight="false" outlineLevel="0" collapsed="false">
      <c r="A951" s="17" t="n">
        <v>1346</v>
      </c>
      <c r="B951" s="6" t="s">
        <v>487</v>
      </c>
      <c r="C951" s="6" t="n">
        <v>126</v>
      </c>
      <c r="D951" s="6" t="n">
        <v>626</v>
      </c>
      <c r="E951" s="16" t="n">
        <v>0.418739952974849</v>
      </c>
      <c r="F951" s="16" t="n">
        <v>0.0456248582290833</v>
      </c>
      <c r="G951" s="16" t="n">
        <v>0.421926381346136</v>
      </c>
      <c r="H951" s="16" t="n">
        <v>0.0398699336926032</v>
      </c>
      <c r="I951" s="23" t="n">
        <f aca="false">G951-E951</f>
        <v>0.00318642837128663</v>
      </c>
      <c r="J951" s="17" t="n">
        <f aca="false">100*(G951-E951)/E951</f>
        <v>0.760956376063312</v>
      </c>
      <c r="K951" s="16" t="n">
        <v>0.729862031216534</v>
      </c>
      <c r="L951" s="17" t="n">
        <v>165.596576593818</v>
      </c>
      <c r="M951" s="16" t="n">
        <v>0.466505709803223</v>
      </c>
      <c r="N951" s="16" t="n">
        <v>0.568520009452768</v>
      </c>
      <c r="O951" s="6" t="str">
        <f aca="false">IF(N951&lt;0.05,"Yes","No")</f>
        <v>No</v>
      </c>
      <c r="P951" s="16" t="n">
        <v>0.0778576813016668</v>
      </c>
      <c r="Q951" s="16" t="n">
        <v>0.637087791364222</v>
      </c>
      <c r="R951" s="16" t="n">
        <v>0.425019976065225</v>
      </c>
      <c r="S951" s="16" t="n">
        <v>0.0218908735838341</v>
      </c>
      <c r="T951" s="16" t="n">
        <v>0.00283458645730965</v>
      </c>
      <c r="U951" s="16" t="n">
        <v>0.629005493681092</v>
      </c>
      <c r="V951" s="16" t="n">
        <v>0.704514795758599</v>
      </c>
      <c r="W951" s="6" t="s">
        <v>567</v>
      </c>
      <c r="X951" s="16" t="n">
        <v>0.4</v>
      </c>
      <c r="Y951" s="16" t="n">
        <v>0.50670672955018</v>
      </c>
      <c r="Z951" s="16" t="n">
        <f aca="false">(G951-E951)/SQRT(H951^2/D951+F951^2/C951)</f>
        <v>0.729862031216547</v>
      </c>
      <c r="AA951" s="24" t="n">
        <f aca="false">ABS(K951-Z951)</f>
        <v>1.26565424807268E-014</v>
      </c>
    </row>
    <row r="952" customFormat="false" ht="15" hidden="false" customHeight="false" outlineLevel="0" collapsed="false">
      <c r="A952" s="17" t="n">
        <v>1347</v>
      </c>
      <c r="B952" s="6" t="s">
        <v>487</v>
      </c>
      <c r="C952" s="6" t="n">
        <v>126</v>
      </c>
      <c r="D952" s="6" t="n">
        <v>626</v>
      </c>
      <c r="E952" s="16" t="n">
        <v>0.416850729830681</v>
      </c>
      <c r="F952" s="16" t="n">
        <v>0.045463761863641</v>
      </c>
      <c r="G952" s="16" t="n">
        <v>0.420126446948265</v>
      </c>
      <c r="H952" s="16" t="n">
        <v>0.0398368819189936</v>
      </c>
      <c r="I952" s="23" t="n">
        <f aca="false">G952-E952</f>
        <v>0.00327571711758329</v>
      </c>
      <c r="J952" s="17" t="n">
        <f aca="false">100*(G952-E952)/E952</f>
        <v>0.785824968787709</v>
      </c>
      <c r="K952" s="16" t="n">
        <v>0.752700354849809</v>
      </c>
      <c r="L952" s="17" t="n">
        <v>165.827775268514</v>
      </c>
      <c r="M952" s="16" t="n">
        <v>0.452697178331464</v>
      </c>
      <c r="N952" s="16" t="n">
        <v>0.553296551294012</v>
      </c>
      <c r="O952" s="6" t="str">
        <f aca="false">IF(N952&lt;0.05,"Yes","No")</f>
        <v>No</v>
      </c>
      <c r="P952" s="16" t="n">
        <v>0.0801507183732633</v>
      </c>
      <c r="Q952" s="16" t="n">
        <v>0.675166972598533</v>
      </c>
      <c r="R952" s="16" t="n">
        <v>0.411517068654381</v>
      </c>
      <c r="S952" s="16" t="n">
        <v>0.0235928948693417</v>
      </c>
      <c r="T952" s="16" t="n">
        <v>0.00291683666011347</v>
      </c>
      <c r="U952" s="16" t="n">
        <v>0.621055000642625</v>
      </c>
      <c r="V952" s="16" t="n">
        <v>0.697028074973373</v>
      </c>
      <c r="W952" s="6" t="s">
        <v>567</v>
      </c>
      <c r="X952" s="16" t="n">
        <v>0.7</v>
      </c>
      <c r="Y952" s="16" t="n">
        <v>0.507581520361073</v>
      </c>
      <c r="Z952" s="16" t="n">
        <f aca="false">(G952-E952)/SQRT(H952^2/D952+F952^2/C952)</f>
        <v>0.752700354849796</v>
      </c>
      <c r="AA952" s="24" t="n">
        <f aca="false">ABS(K952-Z952)</f>
        <v>1.27675647831893E-014</v>
      </c>
    </row>
    <row r="953" customFormat="false" ht="15" hidden="false" customHeight="false" outlineLevel="0" collapsed="false">
      <c r="A953" s="17" t="n">
        <v>1348</v>
      </c>
      <c r="B953" s="6" t="s">
        <v>487</v>
      </c>
      <c r="C953" s="6" t="n">
        <v>126</v>
      </c>
      <c r="D953" s="6" t="n">
        <v>626</v>
      </c>
      <c r="E953" s="16" t="n">
        <v>0.414968123275136</v>
      </c>
      <c r="F953" s="16" t="n">
        <v>0.0453119402855195</v>
      </c>
      <c r="G953" s="16" t="n">
        <v>0.418334594502236</v>
      </c>
      <c r="H953" s="16" t="n">
        <v>0.0398107875696047</v>
      </c>
      <c r="I953" s="23" t="n">
        <f aca="false">G953-E953</f>
        <v>0.0033664712270996</v>
      </c>
      <c r="J953" s="17" t="n">
        <f aca="false">100*(G953-E953)/E953</f>
        <v>0.811260200067832</v>
      </c>
      <c r="K953" s="16" t="n">
        <v>0.775865825219669</v>
      </c>
      <c r="L953" s="17" t="n">
        <v>166.058777965102</v>
      </c>
      <c r="M953" s="16" t="n">
        <v>0.438931794483154</v>
      </c>
      <c r="N953" s="16" t="n">
        <v>0.537723440355164</v>
      </c>
      <c r="O953" s="6" t="str">
        <f aca="false">IF(N953&lt;0.05,"Yes","No")</f>
        <v>No</v>
      </c>
      <c r="P953" s="16" t="n">
        <v>0.0824710255472873</v>
      </c>
      <c r="Q953" s="16" t="n">
        <v>0.714824026540421</v>
      </c>
      <c r="R953" s="16" t="n">
        <v>0.398116631139065</v>
      </c>
      <c r="S953" s="16" t="n">
        <v>0.0253703767079531</v>
      </c>
      <c r="T953" s="16" t="n">
        <v>0.00300074644120802</v>
      </c>
      <c r="U953" s="16" t="n">
        <v>0.613017656891061</v>
      </c>
      <c r="V953" s="16" t="n">
        <v>0.689850078804563</v>
      </c>
      <c r="W953" s="6" t="s">
        <v>567</v>
      </c>
      <c r="X953" s="16" t="n">
        <v>0.7</v>
      </c>
      <c r="Y953" s="16" t="n">
        <v>0.508443633044272</v>
      </c>
      <c r="Z953" s="16" t="n">
        <f aca="false">(G953-E953)/SQRT(H953^2/D953+F953^2/C953)</f>
        <v>0.775865825219682</v>
      </c>
      <c r="AA953" s="24" t="n">
        <f aca="false">ABS(K953-Z953)</f>
        <v>1.28785870856518E-014</v>
      </c>
    </row>
    <row r="954" customFormat="false" ht="15" hidden="false" customHeight="false" outlineLevel="0" collapsed="false">
      <c r="A954" s="17" t="n">
        <v>1349</v>
      </c>
      <c r="B954" s="6" t="s">
        <v>487</v>
      </c>
      <c r="C954" s="6" t="n">
        <v>126</v>
      </c>
      <c r="D954" s="6" t="n">
        <v>626</v>
      </c>
      <c r="E954" s="16" t="n">
        <v>0.413112673021498</v>
      </c>
      <c r="F954" s="16" t="n">
        <v>0.0451705854460264</v>
      </c>
      <c r="G954" s="16" t="n">
        <v>0.416571556617277</v>
      </c>
      <c r="H954" s="16" t="n">
        <v>0.0397938961017657</v>
      </c>
      <c r="I954" s="23" t="n">
        <f aca="false">G954-E954</f>
        <v>0.00345888359577851</v>
      </c>
      <c r="J954" s="17" t="n">
        <f aca="false">100*(G954-E954)/E954</f>
        <v>0.837273659624213</v>
      </c>
      <c r="K954" s="16" t="n">
        <v>0.799367598063427</v>
      </c>
      <c r="L954" s="17" t="n">
        <v>166.292026873462</v>
      </c>
      <c r="M954" s="16" t="n">
        <v>0.425217610383593</v>
      </c>
      <c r="N954" s="16" t="n">
        <v>0.523057493803237</v>
      </c>
      <c r="O954" s="6" t="str">
        <f aca="false">IF(N954&lt;0.05,"Yes","No")</f>
        <v>No</v>
      </c>
      <c r="P954" s="16" t="n">
        <v>0.0848179020301219</v>
      </c>
      <c r="Q954" s="16" t="n">
        <v>0.756086359705351</v>
      </c>
      <c r="R954" s="16" t="n">
        <v>0.384834255930244</v>
      </c>
      <c r="S954" s="16" t="n">
        <v>0.0272844458165804</v>
      </c>
      <c r="T954" s="16" t="n">
        <v>0.00308674722608861</v>
      </c>
      <c r="U954" s="16" t="n">
        <v>0.60484624299826</v>
      </c>
      <c r="V954" s="16" t="n">
        <v>0.682115918700668</v>
      </c>
      <c r="W954" s="6" t="s">
        <v>567</v>
      </c>
      <c r="X954" s="16" t="n">
        <v>0.7</v>
      </c>
      <c r="Y954" s="16" t="n">
        <v>0.509280389472083</v>
      </c>
      <c r="Z954" s="16" t="n">
        <f aca="false">(G954-E954)/SQRT(H954^2/D954+F954^2/C954)</f>
        <v>0.799367598063414</v>
      </c>
      <c r="AA954" s="24" t="n">
        <f aca="false">ABS(K954-Z954)</f>
        <v>1.28785870856518E-014</v>
      </c>
    </row>
    <row r="955" customFormat="false" ht="22.35" hidden="false" customHeight="false" outlineLevel="0" collapsed="false">
      <c r="A955" s="17" t="n">
        <v>1350</v>
      </c>
      <c r="B955" s="7" t="s">
        <v>488</v>
      </c>
      <c r="C955" s="6" t="n">
        <v>126</v>
      </c>
      <c r="D955" s="6" t="n">
        <v>626</v>
      </c>
      <c r="E955" s="16" t="n">
        <v>0.411271641178737</v>
      </c>
      <c r="F955" s="16" t="n">
        <v>0.0450304453091638</v>
      </c>
      <c r="G955" s="16" t="n">
        <v>0.414821931158011</v>
      </c>
      <c r="H955" s="16" t="n">
        <v>0.0397789853698281</v>
      </c>
      <c r="I955" s="23" t="n">
        <f aca="false">G955-E955</f>
        <v>0.00355028997927442</v>
      </c>
      <c r="J955" s="17" t="n">
        <f aca="false">100*(G955-E955)/E955</f>
        <v>0.863246969593871</v>
      </c>
      <c r="K955" s="16" t="n">
        <v>0.822741083034931</v>
      </c>
      <c r="L955" s="17" t="n">
        <v>166.529470907619</v>
      </c>
      <c r="M955" s="16" t="n">
        <v>0.411831795351415</v>
      </c>
      <c r="N955" s="16" t="n">
        <v>0.508975648254895</v>
      </c>
      <c r="O955" s="6" t="str">
        <f aca="false">IF(N955&lt;0.05,"Yes","No")</f>
        <v>No</v>
      </c>
      <c r="P955" s="16" t="n">
        <v>0.0871406493100631</v>
      </c>
      <c r="Q955" s="16" t="n">
        <v>0.798064393140849</v>
      </c>
      <c r="R955" s="16" t="n">
        <v>0.371959272791474</v>
      </c>
      <c r="S955" s="16" t="n">
        <v>0.0295237384284665</v>
      </c>
      <c r="T955" s="16" t="n">
        <v>0.00317183946052235</v>
      </c>
      <c r="U955" s="16" t="n">
        <v>0.596900165631986</v>
      </c>
      <c r="V955" s="16" t="n">
        <v>0.674374988250073</v>
      </c>
      <c r="W955" s="6" t="s">
        <v>567</v>
      </c>
      <c r="X955" s="16" t="n">
        <v>0.7</v>
      </c>
      <c r="Y955" s="16" t="n">
        <v>0.510269283432223</v>
      </c>
      <c r="Z955" s="16" t="n">
        <f aca="false">(G955-E955)/SQRT(H955^2/D955+F955^2/C955)</f>
        <v>0.822741083034944</v>
      </c>
      <c r="AA955" s="24" t="n">
        <f aca="false">ABS(K955-Z955)</f>
        <v>1.28785870856518E-014</v>
      </c>
    </row>
    <row r="956" customFormat="false" ht="22.35" hidden="false" customHeight="false" outlineLevel="0" collapsed="false">
      <c r="A956" s="17" t="n">
        <v>1351</v>
      </c>
      <c r="B956" s="7" t="s">
        <v>488</v>
      </c>
      <c r="C956" s="6" t="n">
        <v>126</v>
      </c>
      <c r="D956" s="6" t="n">
        <v>626</v>
      </c>
      <c r="E956" s="16" t="n">
        <v>0.409432186966851</v>
      </c>
      <c r="F956" s="16" t="n">
        <v>0.0448936343670318</v>
      </c>
      <c r="G956" s="16" t="n">
        <v>0.413075538108143</v>
      </c>
      <c r="H956" s="16" t="n">
        <v>0.0397689937218627</v>
      </c>
      <c r="I956" s="23" t="n">
        <f aca="false">G956-E956</f>
        <v>0.00364335114129261</v>
      </c>
      <c r="J956" s="17" t="n">
        <f aca="false">100*(G956-E956)/E956</f>
        <v>0.889854597969746</v>
      </c>
      <c r="K956" s="16" t="n">
        <v>0.846558333427116</v>
      </c>
      <c r="L956" s="17" t="n">
        <v>166.773505598931</v>
      </c>
      <c r="M956" s="16" t="n">
        <v>0.398454451770034</v>
      </c>
      <c r="N956" s="16" t="n">
        <v>0.494478915043616</v>
      </c>
      <c r="O956" s="6" t="str">
        <f aca="false">IF(N956&lt;0.05,"Yes","No")</f>
        <v>No</v>
      </c>
      <c r="P956" s="16" t="n">
        <v>0.0894981129671505</v>
      </c>
      <c r="Q956" s="16" t="n">
        <v>0.841829437243934</v>
      </c>
      <c r="R956" s="16" t="n">
        <v>0.359169021068933</v>
      </c>
      <c r="S956" s="16" t="n">
        <v>0.0319646187787308</v>
      </c>
      <c r="T956" s="16" t="n">
        <v>0.00325872046438423</v>
      </c>
      <c r="U956" s="16" t="n">
        <v>0.588882361764506</v>
      </c>
      <c r="V956" s="16" t="n">
        <v>0.666617371803463</v>
      </c>
      <c r="W956" s="6" t="s">
        <v>567</v>
      </c>
      <c r="X956" s="16" t="n">
        <v>0.7</v>
      </c>
      <c r="Y956" s="16" t="n">
        <v>0.511131396115422</v>
      </c>
      <c r="Z956" s="16" t="n">
        <f aca="false">(G956-E956)/SQRT(H956^2/D956+F956^2/C956)</f>
        <v>0.846558333427129</v>
      </c>
      <c r="AA956" s="24" t="n">
        <f aca="false">ABS(K956-Z956)</f>
        <v>1.27675647831893E-014</v>
      </c>
    </row>
    <row r="957" customFormat="false" ht="22.35" hidden="false" customHeight="false" outlineLevel="0" collapsed="false">
      <c r="A957" s="17" t="n">
        <v>1352</v>
      </c>
      <c r="B957" s="7" t="s">
        <v>488</v>
      </c>
      <c r="C957" s="6" t="n">
        <v>126</v>
      </c>
      <c r="D957" s="6" t="n">
        <v>626</v>
      </c>
      <c r="E957" s="16" t="n">
        <v>0.407622138422633</v>
      </c>
      <c r="F957" s="16" t="n">
        <v>0.0447638590016653</v>
      </c>
      <c r="G957" s="16" t="n">
        <v>0.411357678449192</v>
      </c>
      <c r="H957" s="16" t="n">
        <v>0.0397631236335591</v>
      </c>
      <c r="I957" s="23" t="n">
        <f aca="false">G957-E957</f>
        <v>0.00373554002655901</v>
      </c>
      <c r="J957" s="17" t="n">
        <f aca="false">100*(G957-E957)/E957</f>
        <v>0.916422263279015</v>
      </c>
      <c r="K957" s="16" t="n">
        <v>0.870168513118172</v>
      </c>
      <c r="L957" s="17" t="n">
        <v>167.015113786229</v>
      </c>
      <c r="M957" s="16" t="n">
        <v>0.385457249461195</v>
      </c>
      <c r="N957" s="16" t="n">
        <v>0.479198627880456</v>
      </c>
      <c r="O957" s="6" t="str">
        <f aca="false">IF(N957&lt;0.05,"Yes","No")</f>
        <v>No</v>
      </c>
      <c r="P957" s="16" t="n">
        <v>0.0918273707442235</v>
      </c>
      <c r="Q957" s="16" t="n">
        <v>0.886218170354059</v>
      </c>
      <c r="R957" s="16" t="n">
        <v>0.346807321202547</v>
      </c>
      <c r="S957" s="16" t="n">
        <v>0.0345927253140513</v>
      </c>
      <c r="T957" s="16" t="n">
        <v>0.00334492662531469</v>
      </c>
      <c r="U957" s="16" t="n">
        <v>0.58103428129973</v>
      </c>
      <c r="V957" s="16" t="n">
        <v>0.6591539011937</v>
      </c>
      <c r="W957" s="6" t="s">
        <v>567</v>
      </c>
      <c r="X957" s="16" t="n">
        <v>0.7</v>
      </c>
      <c r="Y957" s="16" t="n">
        <v>0.512069577564785</v>
      </c>
      <c r="Z957" s="16" t="n">
        <f aca="false">(G957-E957)/SQRT(H957^2/D957+F957^2/C957)</f>
        <v>0.870168513118172</v>
      </c>
      <c r="AA957" s="24" t="n">
        <f aca="false">ABS(K957-Z957)</f>
        <v>0</v>
      </c>
    </row>
    <row r="958" customFormat="false" ht="22.35" hidden="false" customHeight="false" outlineLevel="0" collapsed="false">
      <c r="A958" s="17" t="n">
        <v>1353</v>
      </c>
      <c r="B958" s="7" t="s">
        <v>488</v>
      </c>
      <c r="C958" s="6" t="n">
        <v>126</v>
      </c>
      <c r="D958" s="6" t="n">
        <v>626</v>
      </c>
      <c r="E958" s="16" t="n">
        <v>0.405812011588188</v>
      </c>
      <c r="F958" s="16" t="n">
        <v>0.044634318784833</v>
      </c>
      <c r="G958" s="16" t="n">
        <v>0.409638660260664</v>
      </c>
      <c r="H958" s="16" t="n">
        <v>0.0397580981767012</v>
      </c>
      <c r="I958" s="23" t="n">
        <f aca="false">G958-E958</f>
        <v>0.00382664867247606</v>
      </c>
      <c r="J958" s="17" t="n">
        <f aca="false">100*(G958-E958)/E958</f>
        <v>0.942960918652968</v>
      </c>
      <c r="K958" s="16" t="n">
        <v>0.893638358517281</v>
      </c>
      <c r="L958" s="17" t="n">
        <v>167.260327074198</v>
      </c>
      <c r="M958" s="16" t="n">
        <v>0.372799433182877</v>
      </c>
      <c r="N958" s="16" t="n">
        <v>0.464562045739753</v>
      </c>
      <c r="O958" s="6" t="str">
        <f aca="false">IF(N958&lt;0.05,"Yes","No")</f>
        <v>No</v>
      </c>
      <c r="P958" s="16" t="n">
        <v>0.094131528000099</v>
      </c>
      <c r="Q958" s="16" t="n">
        <v>0.931250605541186</v>
      </c>
      <c r="R958" s="16" t="n">
        <v>0.334849217263207</v>
      </c>
      <c r="S958" s="16" t="n">
        <v>0.0375307419944319</v>
      </c>
      <c r="T958" s="16" t="n">
        <v>0.00343003126230382</v>
      </c>
      <c r="U958" s="16" t="n">
        <v>0.573459808681599</v>
      </c>
      <c r="V958" s="16" t="n">
        <v>0.651969187251104</v>
      </c>
      <c r="W958" s="6" t="s">
        <v>567</v>
      </c>
      <c r="X958" s="16" t="n">
        <v>0.8</v>
      </c>
      <c r="Y958" s="16" t="n">
        <v>0.513007759014149</v>
      </c>
      <c r="Z958" s="16" t="n">
        <f aca="false">(G958-E958)/SQRT(H958^2/D958+F958^2/C958)</f>
        <v>0.893638358517255</v>
      </c>
      <c r="AA958" s="24" t="n">
        <f aca="false">ABS(K958-Z958)</f>
        <v>2.56461518688411E-014</v>
      </c>
    </row>
    <row r="959" customFormat="false" ht="22.35" hidden="false" customHeight="false" outlineLevel="0" collapsed="false">
      <c r="A959" s="17" t="n">
        <v>1354</v>
      </c>
      <c r="B959" s="7" t="s">
        <v>488</v>
      </c>
      <c r="C959" s="6" t="n">
        <v>126</v>
      </c>
      <c r="D959" s="6" t="n">
        <v>626</v>
      </c>
      <c r="E959" s="16" t="n">
        <v>0.403991135576415</v>
      </c>
      <c r="F959" s="16" t="n">
        <v>0.0445069147121915</v>
      </c>
      <c r="G959" s="16" t="n">
        <v>0.407906942902663</v>
      </c>
      <c r="H959" s="16" t="n">
        <v>0.0397556841308152</v>
      </c>
      <c r="I959" s="23" t="n">
        <f aca="false">G959-E959</f>
        <v>0.0039158073262478</v>
      </c>
      <c r="J959" s="17" t="n">
        <f aca="false">100*(G959-E959)/E959</f>
        <v>0.969280506776646</v>
      </c>
      <c r="K959" s="16" t="n">
        <v>0.916723192964778</v>
      </c>
      <c r="L959" s="17" t="n">
        <v>167.50934882801</v>
      </c>
      <c r="M959" s="16" t="n">
        <v>0.360605634920366</v>
      </c>
      <c r="N959" s="16" t="n">
        <v>0.45097168986172</v>
      </c>
      <c r="O959" s="6" t="str">
        <f aca="false">IF(N959&lt;0.05,"Yes","No")</f>
        <v>No</v>
      </c>
      <c r="P959" s="16" t="n">
        <v>0.0963847380915362</v>
      </c>
      <c r="Q959" s="16" t="n">
        <v>0.976366554855056</v>
      </c>
      <c r="R959" s="16" t="n">
        <v>0.323416159120035</v>
      </c>
      <c r="S959" s="16" t="n">
        <v>0.0407888403660934</v>
      </c>
      <c r="T959" s="16" t="n">
        <v>0.00351320938323484</v>
      </c>
      <c r="U959" s="16" t="n">
        <v>0.566251392631785</v>
      </c>
      <c r="V959" s="16" t="n">
        <v>0.645520442712632</v>
      </c>
      <c r="W959" s="6" t="s">
        <v>567</v>
      </c>
      <c r="X959" s="16" t="n">
        <v>0.8</v>
      </c>
      <c r="Y959" s="16" t="n">
        <v>0.513869871697348</v>
      </c>
      <c r="Z959" s="16" t="n">
        <f aca="false">(G959-E959)/SQRT(H959^2/D959+F959^2/C959)</f>
        <v>0.916723192964778</v>
      </c>
      <c r="AA959" s="24" t="n">
        <f aca="false">ABS(K959-Z959)</f>
        <v>0</v>
      </c>
    </row>
    <row r="960" customFormat="false" ht="22.35" hidden="false" customHeight="false" outlineLevel="0" collapsed="false">
      <c r="A960" s="17" t="n">
        <v>1355</v>
      </c>
      <c r="B960" s="7" t="s">
        <v>488</v>
      </c>
      <c r="C960" s="6" t="n">
        <v>126</v>
      </c>
      <c r="D960" s="6" t="n">
        <v>626</v>
      </c>
      <c r="E960" s="16" t="n">
        <v>0.402145239568892</v>
      </c>
      <c r="F960" s="16" t="n">
        <v>0.0443820938312012</v>
      </c>
      <c r="G960" s="16" t="n">
        <v>0.406152282564785</v>
      </c>
      <c r="H960" s="16" t="n">
        <v>0.0397522478572798</v>
      </c>
      <c r="I960" s="23" t="n">
        <f aca="false">G960-E960</f>
        <v>0.00400704299589283</v>
      </c>
      <c r="J960" s="17" t="n">
        <f aca="false">100*(G960-E960)/E960</f>
        <v>0.996416866749054</v>
      </c>
      <c r="K960" s="16" t="n">
        <v>0.940365404001471</v>
      </c>
      <c r="L960" s="17" t="n">
        <v>167.753085003996</v>
      </c>
      <c r="M960" s="16" t="n">
        <v>0.348382271702792</v>
      </c>
      <c r="N960" s="16" t="n">
        <v>0.436725031531961</v>
      </c>
      <c r="O960" s="6" t="str">
        <f aca="false">IF(N960&lt;0.05,"Yes","No")</f>
        <v>No</v>
      </c>
      <c r="P960" s="16" t="n">
        <v>0.0986926740715109</v>
      </c>
      <c r="Q960" s="16" t="n">
        <v>1.02368463272821</v>
      </c>
      <c r="R960" s="16" t="n">
        <v>0.31197288906655</v>
      </c>
      <c r="S960" s="16" t="n">
        <v>0.0443640624229923</v>
      </c>
      <c r="T960" s="16" t="n">
        <v>0.00359846629565152</v>
      </c>
      <c r="U960" s="16" t="n">
        <v>0.558965223256638</v>
      </c>
      <c r="V960" s="16" t="n">
        <v>0.644002148696003</v>
      </c>
      <c r="W960" s="6" t="s">
        <v>567</v>
      </c>
      <c r="X960" s="16" t="n">
        <v>0.8</v>
      </c>
      <c r="Y960" s="16" t="n">
        <v>0.51468127186977</v>
      </c>
      <c r="Z960" s="16" t="n">
        <f aca="false">(G960-E960)/SQRT(H960^2/D960+F960^2/C960)</f>
        <v>0.940365404001484</v>
      </c>
      <c r="AA960" s="24" t="n">
        <f aca="false">ABS(K960-Z960)</f>
        <v>1.29896093881143E-014</v>
      </c>
    </row>
    <row r="961" customFormat="false" ht="22.35" hidden="false" customHeight="false" outlineLevel="0" collapsed="false">
      <c r="A961" s="17" t="n">
        <v>1356</v>
      </c>
      <c r="B961" s="7" t="s">
        <v>488</v>
      </c>
      <c r="C961" s="6" t="n">
        <v>126</v>
      </c>
      <c r="D961" s="6" t="n">
        <v>626</v>
      </c>
      <c r="E961" s="16" t="n">
        <v>0.400295916767347</v>
      </c>
      <c r="F961" s="16" t="n">
        <v>0.0442631548696079</v>
      </c>
      <c r="G961" s="16" t="n">
        <v>0.404395337493275</v>
      </c>
      <c r="H961" s="16" t="n">
        <v>0.039752468755356</v>
      </c>
      <c r="I961" s="23" t="n">
        <f aca="false">G961-E961</f>
        <v>0.00409942072592751</v>
      </c>
      <c r="J961" s="17" t="n">
        <f aca="false">100*(G961-E961)/E961</f>
        <v>1.02409756238161</v>
      </c>
      <c r="K961" s="16" t="n">
        <v>0.964268145143729</v>
      </c>
      <c r="L961" s="17" t="n">
        <v>167.995284932562</v>
      </c>
      <c r="M961" s="16" t="n">
        <v>0.336297491646657</v>
      </c>
      <c r="N961" s="16" t="n">
        <v>0.423090437095585</v>
      </c>
      <c r="O961" s="6" t="str">
        <f aca="false">IF(N961&lt;0.05,"Yes","No")</f>
        <v>No</v>
      </c>
      <c r="P961" s="16" t="n">
        <v>0.101021435507644</v>
      </c>
      <c r="Q961" s="16" t="n">
        <v>1.07256450925995</v>
      </c>
      <c r="R961" s="16" t="n">
        <v>0.300700701396302</v>
      </c>
      <c r="S961" s="16" t="n">
        <v>0.0482262678674862</v>
      </c>
      <c r="T961" s="16" t="n">
        <v>0.0036848594630184</v>
      </c>
      <c r="U961" s="16" t="n">
        <v>0.551709885525814</v>
      </c>
      <c r="V961" s="16" t="n">
        <v>0.641470516648663</v>
      </c>
      <c r="W961" s="6" t="s">
        <v>567</v>
      </c>
      <c r="X961" s="16" t="n">
        <v>0.9</v>
      </c>
      <c r="Y961" s="16" t="n">
        <v>0.515467315786805</v>
      </c>
      <c r="Z961" s="16" t="n">
        <f aca="false">(G961-E961)/SQRT(H961^2/D961+F961^2/C961)</f>
        <v>0.964268145143716</v>
      </c>
      <c r="AA961" s="24" t="n">
        <f aca="false">ABS(K961-Z961)</f>
        <v>1.31006316905768E-014</v>
      </c>
    </row>
    <row r="962" customFormat="false" ht="22.35" hidden="false" customHeight="false" outlineLevel="0" collapsed="false">
      <c r="A962" s="17" t="n">
        <v>1357</v>
      </c>
      <c r="B962" s="7" t="s">
        <v>488</v>
      </c>
      <c r="C962" s="6" t="n">
        <v>126</v>
      </c>
      <c r="D962" s="6" t="n">
        <v>626</v>
      </c>
      <c r="E962" s="16" t="n">
        <v>0.398376726914966</v>
      </c>
      <c r="F962" s="16" t="n">
        <v>0.0441374468031772</v>
      </c>
      <c r="G962" s="16" t="n">
        <v>0.402567613905611</v>
      </c>
      <c r="H962" s="16" t="n">
        <v>0.0397465225698323</v>
      </c>
      <c r="I962" s="23" t="n">
        <f aca="false">G962-E962</f>
        <v>0.00419088699064518</v>
      </c>
      <c r="J962" s="17" t="n">
        <f aca="false">100*(G962-E962)/E962</f>
        <v>1.05199091902267</v>
      </c>
      <c r="K962" s="16" t="n">
        <v>0.988217669785022</v>
      </c>
      <c r="L962" s="17" t="n">
        <v>168.239395349608</v>
      </c>
      <c r="M962" s="16" t="n">
        <v>0.324465167254325</v>
      </c>
      <c r="N962" s="16" t="n">
        <v>0.409430220060863</v>
      </c>
      <c r="O962" s="6" t="str">
        <f aca="false">IF(N962&lt;0.05,"Yes","No")</f>
        <v>No</v>
      </c>
      <c r="P962" s="16" t="n">
        <v>0.103346070538936</v>
      </c>
      <c r="Q962" s="16" t="n">
        <v>1.12249467118705</v>
      </c>
      <c r="R962" s="16" t="n">
        <v>0.289723003886511</v>
      </c>
      <c r="S962" s="16" t="n">
        <v>0.0524558149729487</v>
      </c>
      <c r="T962" s="16" t="n">
        <v>0.00377022123362177</v>
      </c>
      <c r="U962" s="16" t="n">
        <v>0.544725859923797</v>
      </c>
      <c r="V962" s="16" t="n">
        <v>0.639427263695642</v>
      </c>
      <c r="W962" s="6" t="s">
        <v>567</v>
      </c>
      <c r="X962" s="16" t="n">
        <v>0.9</v>
      </c>
      <c r="Y962" s="16" t="n">
        <v>0.516418175363862</v>
      </c>
      <c r="Z962" s="16" t="n">
        <f aca="false">(G962-E962)/SQRT(H962^2/D962+F962^2/C962)</f>
        <v>0.988217669785009</v>
      </c>
      <c r="AA962" s="24" t="n">
        <f aca="false">ABS(K962-Z962)</f>
        <v>1.29896093881143E-014</v>
      </c>
    </row>
    <row r="963" customFormat="false" ht="22.35" hidden="false" customHeight="false" outlineLevel="0" collapsed="false">
      <c r="A963" s="17" t="n">
        <v>1358</v>
      </c>
      <c r="B963" s="7" t="s">
        <v>488</v>
      </c>
      <c r="C963" s="6" t="n">
        <v>126</v>
      </c>
      <c r="D963" s="6" t="n">
        <v>626</v>
      </c>
      <c r="E963" s="16" t="n">
        <v>0.396448543147435</v>
      </c>
      <c r="F963" s="16" t="n">
        <v>0.0440130301503208</v>
      </c>
      <c r="G963" s="16" t="n">
        <v>0.400732520812997</v>
      </c>
      <c r="H963" s="16" t="n">
        <v>0.0397408024664515</v>
      </c>
      <c r="I963" s="23" t="n">
        <f aca="false">G963-E963</f>
        <v>0.0042839776655621</v>
      </c>
      <c r="J963" s="17" t="n">
        <f aca="false">100*(G963-E963)/E963</f>
        <v>1.08058857564497</v>
      </c>
      <c r="K963" s="16" t="n">
        <v>1.01264255106194</v>
      </c>
      <c r="L963" s="17" t="n">
        <v>168.483515321771</v>
      </c>
      <c r="M963" s="16" t="n">
        <v>0.312682958547522</v>
      </c>
      <c r="N963" s="16" t="n">
        <v>0.396629407803185</v>
      </c>
      <c r="O963" s="6" t="str">
        <f aca="false">IF(N963&lt;0.05,"Yes","No")</f>
        <v>No</v>
      </c>
      <c r="P963" s="16" t="n">
        <v>0.105712756770079</v>
      </c>
      <c r="Q963" s="16" t="n">
        <v>1.174494934803</v>
      </c>
      <c r="R963" s="16" t="n">
        <v>0.278827841018764</v>
      </c>
      <c r="S963" s="16" t="n">
        <v>0.0572316334167472</v>
      </c>
      <c r="T963" s="16" t="n">
        <v>0.00385742679435029</v>
      </c>
      <c r="U963" s="16" t="n">
        <v>0.537655527577652</v>
      </c>
      <c r="V963" s="16" t="n">
        <v>0.636761140609158</v>
      </c>
      <c r="W963" s="6" t="s">
        <v>567</v>
      </c>
      <c r="X963" s="16" t="n">
        <v>1</v>
      </c>
      <c r="Y963" s="16" t="n">
        <v>0.517356356813226</v>
      </c>
      <c r="Z963" s="16" t="n">
        <f aca="false">(G963-E963)/SQRT(H963^2/D963+F963^2/C963)</f>
        <v>1.01264255106193</v>
      </c>
      <c r="AA963" s="24" t="n">
        <f aca="false">ABS(K963-Z963)</f>
        <v>1.33226762955019E-014</v>
      </c>
    </row>
    <row r="964" customFormat="false" ht="22.35" hidden="false" customHeight="false" outlineLevel="0" collapsed="false">
      <c r="A964" s="17" t="n">
        <v>1359</v>
      </c>
      <c r="B964" s="7" t="s">
        <v>488</v>
      </c>
      <c r="C964" s="6" t="n">
        <v>126</v>
      </c>
      <c r="D964" s="6" t="n">
        <v>626</v>
      </c>
      <c r="E964" s="16" t="n">
        <v>0.394429218437937</v>
      </c>
      <c r="F964" s="16" t="n">
        <v>0.043883870277291</v>
      </c>
      <c r="G964" s="16" t="n">
        <v>0.398802922318538</v>
      </c>
      <c r="H964" s="16" t="n">
        <v>0.0397296158363434</v>
      </c>
      <c r="I964" s="23" t="n">
        <f aca="false">G964-E964</f>
        <v>0.00437370388060132</v>
      </c>
      <c r="J964" s="17" t="n">
        <f aca="false">100*(G964-E964)/E964</f>
        <v>1.10886913954361</v>
      </c>
      <c r="K964" s="16" t="n">
        <v>1.03650556540026</v>
      </c>
      <c r="L964" s="17" t="n">
        <v>168.727079899549</v>
      </c>
      <c r="M964" s="16" t="n">
        <v>0.301449537101774</v>
      </c>
      <c r="N964" s="16" t="n">
        <v>0.384078518769452</v>
      </c>
      <c r="O964" s="6" t="str">
        <f aca="false">IF(N964&lt;0.05,"Yes","No")</f>
        <v>No</v>
      </c>
      <c r="P964" s="16" t="n">
        <v>0.108013664208466</v>
      </c>
      <c r="Q964" s="16" t="n">
        <v>1.22617864855499</v>
      </c>
      <c r="R964" s="16" t="n">
        <v>0.26850649969597</v>
      </c>
      <c r="S964" s="16" t="n">
        <v>0.062329345388624</v>
      </c>
      <c r="T964" s="16" t="n">
        <v>0.00394073508328504</v>
      </c>
      <c r="U964" s="16" t="n">
        <v>0.531228677847244</v>
      </c>
      <c r="V964" s="16" t="n">
        <v>0.632348702227748</v>
      </c>
      <c r="W964" s="6" t="s">
        <v>567</v>
      </c>
      <c r="X964" s="16" t="n">
        <v>1.1</v>
      </c>
      <c r="Y964" s="16" t="n">
        <v>0.518662203965718</v>
      </c>
      <c r="Z964" s="16" t="n">
        <f aca="false">(G964-E964)/SQRT(H964^2/D964+F964^2/C964)</f>
        <v>1.03650556540029</v>
      </c>
      <c r="AA964" s="24" t="n">
        <f aca="false">ABS(K964-Z964)</f>
        <v>2.64233079860787E-014</v>
      </c>
    </row>
    <row r="965" customFormat="false" ht="22.35" hidden="false" customHeight="false" outlineLevel="0" collapsed="false">
      <c r="A965" s="17" t="n">
        <v>1360</v>
      </c>
      <c r="B965" s="7" t="s">
        <v>488</v>
      </c>
      <c r="C965" s="6" t="n">
        <v>126</v>
      </c>
      <c r="D965" s="6" t="n">
        <v>626</v>
      </c>
      <c r="E965" s="16" t="n">
        <v>0.392381092858693</v>
      </c>
      <c r="F965" s="16" t="n">
        <v>0.0437550255195283</v>
      </c>
      <c r="G965" s="16" t="n">
        <v>0.396841977255794</v>
      </c>
      <c r="H965" s="16" t="n">
        <v>0.039718521313226</v>
      </c>
      <c r="I965" s="23" t="n">
        <f aca="false">G965-E965</f>
        <v>0.00446088439710091</v>
      </c>
      <c r="J965" s="17" t="n">
        <f aca="false">100*(G965-E965)/E965</f>
        <v>1.13687547088498</v>
      </c>
      <c r="K965" s="16" t="n">
        <v>1.05987873598175</v>
      </c>
      <c r="L965" s="17" t="n">
        <v>168.972396255588</v>
      </c>
      <c r="M965" s="16" t="n">
        <v>0.290712437112584</v>
      </c>
      <c r="N965" s="16" t="n">
        <v>0.371524835993637</v>
      </c>
      <c r="O965" s="6" t="str">
        <f aca="false">IF(N965&lt;0.05,"Yes","No")</f>
        <v>No</v>
      </c>
      <c r="P965" s="16" t="n">
        <v>0.110254871792116</v>
      </c>
      <c r="Q965" s="16" t="n">
        <v>1.27759124888541</v>
      </c>
      <c r="R965" s="16" t="n">
        <v>0.258708718338138</v>
      </c>
      <c r="S965" s="16" t="n">
        <v>0.0678594019958696</v>
      </c>
      <c r="T965" s="16" t="n">
        <v>0.00402134527872184</v>
      </c>
      <c r="U965" s="16" t="n">
        <v>0.525211050198057</v>
      </c>
      <c r="V965" s="16" t="n">
        <v>0.629115402774297</v>
      </c>
      <c r="W965" s="6" t="s">
        <v>567</v>
      </c>
      <c r="X965" s="16" t="n">
        <v>1.2</v>
      </c>
      <c r="Y965" s="16" t="n">
        <v>0.51962574167047</v>
      </c>
      <c r="Z965" s="16" t="n">
        <f aca="false">(G965-E965)/SQRT(H965^2/D965+F965^2/C965)</f>
        <v>1.05987873598177</v>
      </c>
      <c r="AA965" s="24" t="n">
        <f aca="false">ABS(K965-Z965)</f>
        <v>1.24344978758018E-014</v>
      </c>
    </row>
    <row r="966" customFormat="false" ht="22.35" hidden="false" customHeight="false" outlineLevel="0" collapsed="false">
      <c r="A966" s="17" t="n">
        <v>1361</v>
      </c>
      <c r="B966" s="7" t="s">
        <v>488</v>
      </c>
      <c r="C966" s="6" t="n">
        <v>126</v>
      </c>
      <c r="D966" s="6" t="n">
        <v>626</v>
      </c>
      <c r="E966" s="16" t="n">
        <v>0.390196976917131</v>
      </c>
      <c r="F966" s="16" t="n">
        <v>0.0436167731727987</v>
      </c>
      <c r="G966" s="16" t="n">
        <v>0.394746522695874</v>
      </c>
      <c r="H966" s="16" t="n">
        <v>0.0396990162998876</v>
      </c>
      <c r="I966" s="23" t="n">
        <f aca="false">G966-E966</f>
        <v>0.00454954577874289</v>
      </c>
      <c r="J966" s="17" t="n">
        <f aca="false">100*(G966-E966)/E966</f>
        <v>1.1659613087441</v>
      </c>
      <c r="K966" s="16" t="n">
        <v>1.08395712364837</v>
      </c>
      <c r="L966" s="17" t="n">
        <v>169.220289956551</v>
      </c>
      <c r="M966" s="16" t="n">
        <v>0.279925788904063</v>
      </c>
      <c r="N966" s="16" t="n">
        <v>0.359766076276295</v>
      </c>
      <c r="O966" s="6" t="str">
        <f aca="false">IF(N966&lt;0.05,"Yes","No")</f>
        <v>No</v>
      </c>
      <c r="P966" s="16" t="n">
        <v>0.112560100118071</v>
      </c>
      <c r="Q966" s="16" t="n">
        <v>1.33157395706431</v>
      </c>
      <c r="R966" s="16" t="n">
        <v>0.248892978777081</v>
      </c>
      <c r="S966" s="16" t="n">
        <v>0.0738070445247079</v>
      </c>
      <c r="T966" s="16" t="n">
        <v>0.00410307877163493</v>
      </c>
      <c r="U966" s="16" t="n">
        <v>0.519330475084891</v>
      </c>
      <c r="V966" s="16" t="n">
        <v>0.628972974332296</v>
      </c>
      <c r="W966" s="6" t="s">
        <v>567</v>
      </c>
      <c r="X966" s="16" t="n">
        <v>1.3</v>
      </c>
      <c r="Y966" s="16" t="n">
        <v>0.520500532481363</v>
      </c>
      <c r="Z966" s="16" t="n">
        <f aca="false">(G966-E966)/SQRT(H966^2/D966+F966^2/C966)</f>
        <v>1.08395712364837</v>
      </c>
      <c r="AA966" s="24" t="n">
        <f aca="false">ABS(K966-Z966)</f>
        <v>0</v>
      </c>
    </row>
    <row r="967" customFormat="false" ht="22.35" hidden="false" customHeight="false" outlineLevel="0" collapsed="false">
      <c r="A967" s="17" t="n">
        <v>1362</v>
      </c>
      <c r="B967" s="7" t="s">
        <v>488</v>
      </c>
      <c r="C967" s="6" t="n">
        <v>126</v>
      </c>
      <c r="D967" s="6" t="n">
        <v>626</v>
      </c>
      <c r="E967" s="16" t="n">
        <v>0.387967508227106</v>
      </c>
      <c r="F967" s="16" t="n">
        <v>0.0434803709639797</v>
      </c>
      <c r="G967" s="16" t="n">
        <v>0.392603452403705</v>
      </c>
      <c r="H967" s="16" t="n">
        <v>0.0396775671878282</v>
      </c>
      <c r="I967" s="23" t="n">
        <f aca="false">G967-E967</f>
        <v>0.00463594417659935</v>
      </c>
      <c r="J967" s="17" t="n">
        <f aca="false">100*(G967-E967)/E967</f>
        <v>1.19493103888627</v>
      </c>
      <c r="K967" s="16" t="n">
        <v>1.10759589024155</v>
      </c>
      <c r="L967" s="17" t="n">
        <v>169.461982673566</v>
      </c>
      <c r="M967" s="16" t="n">
        <v>0.269606005401403</v>
      </c>
      <c r="N967" s="16" t="n">
        <v>0.348579826060522</v>
      </c>
      <c r="O967" s="6" t="str">
        <f aca="false">IF(N967&lt;0.05,"Yes","No")</f>
        <v>No</v>
      </c>
      <c r="P967" s="16" t="n">
        <v>0.114817418220906</v>
      </c>
      <c r="Q967" s="16" t="n">
        <v>1.38551714860385</v>
      </c>
      <c r="R967" s="16" t="n">
        <v>0.239537020948033</v>
      </c>
      <c r="S967" s="16" t="n">
        <v>0.0798611757650691</v>
      </c>
      <c r="T967" s="16" t="n">
        <v>0.00418232055763081</v>
      </c>
      <c r="U967" s="16" t="n">
        <v>0.51389311093666</v>
      </c>
      <c r="V967" s="16" t="n">
        <v>0.628972974332296</v>
      </c>
      <c r="W967" s="6" t="s">
        <v>567</v>
      </c>
      <c r="X967" s="16" t="n">
        <v>1.5</v>
      </c>
      <c r="Y967" s="16" t="n">
        <v>0.52154013895228</v>
      </c>
      <c r="Z967" s="16" t="n">
        <f aca="false">(G967-E967)/SQRT(H967^2/D967+F967^2/C967)</f>
        <v>1.10759589024157</v>
      </c>
      <c r="AA967" s="24" t="n">
        <f aca="false">ABS(K967-Z967)</f>
        <v>2.62012633811537E-014</v>
      </c>
    </row>
    <row r="968" customFormat="false" ht="22.35" hidden="false" customHeight="false" outlineLevel="0" collapsed="false">
      <c r="A968" s="17" t="n">
        <v>1363</v>
      </c>
      <c r="B968" s="7" t="s">
        <v>488</v>
      </c>
      <c r="C968" s="6" t="n">
        <v>126</v>
      </c>
      <c r="D968" s="6" t="n">
        <v>626</v>
      </c>
      <c r="E968" s="16" t="n">
        <v>0.385573518891183</v>
      </c>
      <c r="F968" s="16" t="n">
        <v>0.0433285092460174</v>
      </c>
      <c r="G968" s="16" t="n">
        <v>0.390299976633761</v>
      </c>
      <c r="H968" s="16" t="n">
        <v>0.0396515278868418</v>
      </c>
      <c r="I968" s="23" t="n">
        <f aca="false">G968-E968</f>
        <v>0.00472645774257741</v>
      </c>
      <c r="J968" s="17" t="n">
        <f aca="false">100*(G968-E968)/E968</f>
        <v>1.22582529945769</v>
      </c>
      <c r="K968" s="16" t="n">
        <v>1.1327153439294</v>
      </c>
      <c r="L968" s="17" t="n">
        <v>169.728607814306</v>
      </c>
      <c r="M968" s="16" t="n">
        <v>0.258931410997815</v>
      </c>
      <c r="N968" s="16" t="n">
        <v>0.337325451628198</v>
      </c>
      <c r="O968" s="6" t="str">
        <f aca="false">IF(N968&lt;0.05,"Yes","No")</f>
        <v>No</v>
      </c>
      <c r="P968" s="16" t="n">
        <v>0.117200367534259</v>
      </c>
      <c r="Q968" s="16" t="n">
        <v>1.44362468110301</v>
      </c>
      <c r="R968" s="16" t="n">
        <v>0.229932955105466</v>
      </c>
      <c r="S968" s="16" t="n">
        <v>0.086459121137848</v>
      </c>
      <c r="T968" s="16" t="n">
        <v>0.00426536219291077</v>
      </c>
      <c r="U968" s="16" t="n">
        <v>0.50827957712923</v>
      </c>
      <c r="V968" s="16" t="n">
        <v>0.628972974332296</v>
      </c>
      <c r="W968" s="6" t="s">
        <v>567</v>
      </c>
      <c r="X968" s="16" t="n">
        <v>1.6</v>
      </c>
      <c r="Y968" s="16" t="n">
        <v>0.522136010953902</v>
      </c>
      <c r="Z968" s="16" t="n">
        <f aca="false">(G968-E968)/SQRT(H968^2/D968+F968^2/C968)</f>
        <v>1.13271534392941</v>
      </c>
      <c r="AA968" s="24" t="n">
        <f aca="false">ABS(K968-Z968)</f>
        <v>1.28785870856518E-014</v>
      </c>
    </row>
    <row r="969" customFormat="false" ht="22.35" hidden="false" customHeight="false" outlineLevel="0" collapsed="false">
      <c r="A969" s="17" t="n">
        <v>1364</v>
      </c>
      <c r="B969" s="7" t="s">
        <v>488</v>
      </c>
      <c r="C969" s="6" t="n">
        <v>126</v>
      </c>
      <c r="D969" s="6" t="n">
        <v>626</v>
      </c>
      <c r="E969" s="16" t="n">
        <v>0.383101706466978</v>
      </c>
      <c r="F969" s="16" t="n">
        <v>0.0431713648755991</v>
      </c>
      <c r="G969" s="16" t="n">
        <v>0.387918396117969</v>
      </c>
      <c r="H969" s="16" t="n">
        <v>0.039622551189236</v>
      </c>
      <c r="I969" s="23" t="n">
        <f aca="false">G969-E969</f>
        <v>0.00481668965099147</v>
      </c>
      <c r="J969" s="17" t="n">
        <f aca="false">100*(G969-E969)/E969</f>
        <v>1.2572874434342</v>
      </c>
      <c r="K969" s="16" t="n">
        <v>1.15805546638484</v>
      </c>
      <c r="L969" s="17" t="n">
        <v>170.002573813318</v>
      </c>
      <c r="M969" s="16" t="n">
        <v>0.248465724834249</v>
      </c>
      <c r="N969" s="16" t="n">
        <v>0.326062765694414</v>
      </c>
      <c r="O969" s="6" t="str">
        <f aca="false">IF(N969&lt;0.05,"Yes","No")</f>
        <v>No</v>
      </c>
      <c r="P969" s="16" t="n">
        <v>0.119591901397892</v>
      </c>
      <c r="Q969" s="16" t="n">
        <v>1.50314159514482</v>
      </c>
      <c r="R969" s="16" t="n">
        <v>0.220573417470547</v>
      </c>
      <c r="S969" s="16" t="n">
        <v>0.0936181842687062</v>
      </c>
      <c r="T969" s="16" t="n">
        <v>0.00434799012495132</v>
      </c>
      <c r="U969" s="16" t="n">
        <v>0.502846518930694</v>
      </c>
      <c r="V969" s="16" t="n">
        <v>0.628972974332296</v>
      </c>
      <c r="W969" s="6" t="s">
        <v>567</v>
      </c>
      <c r="X969" s="16" t="n">
        <v>1.7</v>
      </c>
      <c r="Y969" s="16" t="n">
        <v>0.522947411126325</v>
      </c>
      <c r="Z969" s="16" t="n">
        <f aca="false">(G969-E969)/SQRT(H969^2/D969+F969^2/C969)</f>
        <v>1.15805546638483</v>
      </c>
      <c r="AA969" s="24" t="n">
        <f aca="false">ABS(K969-Z969)</f>
        <v>1.31006316905768E-014</v>
      </c>
    </row>
    <row r="970" customFormat="false" ht="22.35" hidden="false" customHeight="false" outlineLevel="0" collapsed="false">
      <c r="A970" s="17" t="n">
        <v>1365</v>
      </c>
      <c r="B970" s="7" t="s">
        <v>488</v>
      </c>
      <c r="C970" s="6" t="n">
        <v>126</v>
      </c>
      <c r="D970" s="6" t="n">
        <v>626</v>
      </c>
      <c r="E970" s="16" t="n">
        <v>0.380411455555568</v>
      </c>
      <c r="F970" s="16" t="n">
        <v>0.0430000855170658</v>
      </c>
      <c r="G970" s="16" t="n">
        <v>0.385325082384359</v>
      </c>
      <c r="H970" s="16" t="n">
        <v>0.0395926820328677</v>
      </c>
      <c r="I970" s="23" t="n">
        <f aca="false">G970-E970</f>
        <v>0.00491362682879171</v>
      </c>
      <c r="J970" s="17" t="n">
        <f aca="false">100*(G970-E970)/E970</f>
        <v>1.29166110984109</v>
      </c>
      <c r="K970" s="16" t="n">
        <v>1.18551202807744</v>
      </c>
      <c r="L970" s="17" t="n">
        <v>170.308667367089</v>
      </c>
      <c r="M970" s="16" t="n">
        <v>0.237466528145873</v>
      </c>
      <c r="N970" s="16" t="n">
        <v>0.313784387191497</v>
      </c>
      <c r="O970" s="6" t="str">
        <f aca="false">IF(N970&lt;0.05,"Yes","No")</f>
        <v>No</v>
      </c>
      <c r="P970" s="16" t="n">
        <v>0.122166044649832</v>
      </c>
      <c r="Q970" s="16" t="n">
        <v>1.56854642502136</v>
      </c>
      <c r="R970" s="16" t="n">
        <v>0.210808619848098</v>
      </c>
      <c r="S970" s="16" t="n">
        <v>0.102142399605251</v>
      </c>
      <c r="T970" s="16" t="n">
        <v>0.00443685609461503</v>
      </c>
      <c r="U970" s="16" t="n">
        <v>0.497162533198457</v>
      </c>
      <c r="V970" s="16" t="n">
        <v>0.628972974332296</v>
      </c>
      <c r="W970" s="6" t="s">
        <v>567</v>
      </c>
      <c r="X970" s="16" t="n">
        <v>1.8</v>
      </c>
      <c r="Y970" s="16" t="n">
        <v>0.523695420660277</v>
      </c>
      <c r="Z970" s="16" t="n">
        <f aca="false">(G970-E970)/SQRT(H970^2/D970+F970^2/C970)</f>
        <v>1.18551202807744</v>
      </c>
      <c r="AA970" s="24" t="n">
        <f aca="false">ABS(K970-Z970)</f>
        <v>0</v>
      </c>
    </row>
    <row r="971" customFormat="false" ht="22.35" hidden="false" customHeight="false" outlineLevel="0" collapsed="false">
      <c r="A971" s="17" t="n">
        <v>1366</v>
      </c>
      <c r="B971" s="7" t="s">
        <v>488</v>
      </c>
      <c r="C971" s="6" t="n">
        <v>126</v>
      </c>
      <c r="D971" s="6" t="n">
        <v>626</v>
      </c>
      <c r="E971" s="16" t="n">
        <v>0.37760851165605</v>
      </c>
      <c r="F971" s="16" t="n">
        <v>0.0428251598412754</v>
      </c>
      <c r="G971" s="16" t="n">
        <v>0.382618236798829</v>
      </c>
      <c r="H971" s="16" t="n">
        <v>0.0395651043286213</v>
      </c>
      <c r="I971" s="23" t="n">
        <f aca="false">G971-E971</f>
        <v>0.00500972514277909</v>
      </c>
      <c r="J971" s="17" t="n">
        <f aca="false">100*(G971-E971)/E971</f>
        <v>1.3266981511641</v>
      </c>
      <c r="K971" s="16" t="n">
        <v>1.21303534213757</v>
      </c>
      <c r="L971" s="17" t="n">
        <v>170.632121764155</v>
      </c>
      <c r="M971" s="16" t="n">
        <v>0.226792939352163</v>
      </c>
      <c r="N971" s="16" t="n">
        <v>0.301577193404364</v>
      </c>
      <c r="O971" s="6" t="str">
        <f aca="false">IF(N971&lt;0.05,"Yes","No")</f>
        <v>No</v>
      </c>
      <c r="P971" s="16" t="n">
        <v>0.124722336279155</v>
      </c>
      <c r="Q971" s="16" t="n">
        <v>1.63487602844941</v>
      </c>
      <c r="R971" s="16" t="n">
        <v>0.201425460952785</v>
      </c>
      <c r="S971" s="16" t="n">
        <v>0.110305846764052</v>
      </c>
      <c r="T971" s="16" t="n">
        <v>0.00452452657305511</v>
      </c>
      <c r="U971" s="16" t="n">
        <v>0.491838713996224</v>
      </c>
      <c r="V971" s="16" t="n">
        <v>0.628972974332296</v>
      </c>
      <c r="W971" s="6" t="s">
        <v>567</v>
      </c>
      <c r="X971" s="16" t="n">
        <v>1.8</v>
      </c>
      <c r="Y971" s="16" t="n">
        <v>0.523961661341853</v>
      </c>
      <c r="Z971" s="16" t="n">
        <f aca="false">(G971-E971)/SQRT(H971^2/D971+F971^2/C971)</f>
        <v>1.21303534213757</v>
      </c>
      <c r="AA971" s="24" t="n">
        <f aca="false">ABS(K971-Z971)</f>
        <v>0</v>
      </c>
    </row>
    <row r="972" customFormat="false" ht="22.35" hidden="false" customHeight="false" outlineLevel="0" collapsed="false">
      <c r="A972" s="17" t="n">
        <v>1367</v>
      </c>
      <c r="B972" s="7" t="s">
        <v>488</v>
      </c>
      <c r="C972" s="6" t="n">
        <v>126</v>
      </c>
      <c r="D972" s="6" t="n">
        <v>626</v>
      </c>
      <c r="E972" s="16" t="n">
        <v>0.374576273891661</v>
      </c>
      <c r="F972" s="16" t="n">
        <v>0.0426303269212135</v>
      </c>
      <c r="G972" s="16" t="n">
        <v>0.379695212212614</v>
      </c>
      <c r="H972" s="16" t="n">
        <v>0.0395365574418518</v>
      </c>
      <c r="I972" s="23" t="n">
        <f aca="false">G972-E972</f>
        <v>0.00511893832095345</v>
      </c>
      <c r="J972" s="17" t="n">
        <f aca="false">100*(G972-E972)/E972</f>
        <v>1.36659438350706</v>
      </c>
      <c r="K972" s="16" t="n">
        <v>1.24444181927972</v>
      </c>
      <c r="L972" s="17" t="n">
        <v>171.002358789354</v>
      </c>
      <c r="M972" s="16" t="n">
        <v>0.215039930143442</v>
      </c>
      <c r="N972" s="16" t="n">
        <v>0.292661741176189</v>
      </c>
      <c r="O972" s="6" t="str">
        <f aca="false">IF(N972&lt;0.05,"Yes","No")</f>
        <v>No</v>
      </c>
      <c r="P972" s="16" t="n">
        <v>0.127625996550563</v>
      </c>
      <c r="Q972" s="16" t="n">
        <v>1.71188522521363</v>
      </c>
      <c r="R972" s="16" t="n">
        <v>0.191141770499125</v>
      </c>
      <c r="S972" s="16" t="n">
        <v>0.121146597299627</v>
      </c>
      <c r="T972" s="16" t="n">
        <v>0.00462519695461973</v>
      </c>
      <c r="U972" s="16" t="n">
        <v>0.485578175647812</v>
      </c>
      <c r="V972" s="16" t="n">
        <v>0.628972974332296</v>
      </c>
      <c r="W972" s="6" t="s">
        <v>567</v>
      </c>
      <c r="X972" s="16" t="n">
        <v>2.3</v>
      </c>
      <c r="Y972" s="16" t="n">
        <v>0.525356255388204</v>
      </c>
      <c r="Z972" s="16" t="n">
        <f aca="false">(G972-E972)/SQRT(H972^2/D972+F972^2/C972)</f>
        <v>1.24444181927972</v>
      </c>
      <c r="AA972" s="24" t="n">
        <f aca="false">ABS(K972-Z972)</f>
        <v>0</v>
      </c>
    </row>
    <row r="973" customFormat="false" ht="22.35" hidden="false" customHeight="false" outlineLevel="0" collapsed="false">
      <c r="A973" s="17" t="n">
        <v>1368</v>
      </c>
      <c r="B973" s="7" t="s">
        <v>488</v>
      </c>
      <c r="C973" s="6" t="n">
        <v>126</v>
      </c>
      <c r="D973" s="6" t="n">
        <v>626</v>
      </c>
      <c r="E973" s="16" t="n">
        <v>0.371401676819438</v>
      </c>
      <c r="F973" s="16" t="n">
        <v>0.0424308579205528</v>
      </c>
      <c r="G973" s="16" t="n">
        <v>0.376632658723063</v>
      </c>
      <c r="H973" s="16" t="n">
        <v>0.0395113935718166</v>
      </c>
      <c r="I973" s="23" t="n">
        <f aca="false">G973-E973</f>
        <v>0.00523098190362531</v>
      </c>
      <c r="J973" s="17" t="n">
        <f aca="false">100*(G973-E973)/E973</f>
        <v>1.40844326509824</v>
      </c>
      <c r="K973" s="16" t="n">
        <v>1.27689176405616</v>
      </c>
      <c r="L973" s="17" t="n">
        <v>171.396730661452</v>
      </c>
      <c r="M973" s="16" t="n">
        <v>0.203367652327771</v>
      </c>
      <c r="N973" s="16" t="n">
        <v>0.28258957509302</v>
      </c>
      <c r="O973" s="6" t="str">
        <f aca="false">IF(N973&lt;0.05,"Yes","No")</f>
        <v>No</v>
      </c>
      <c r="P973" s="16" t="n">
        <v>0.130602046733078</v>
      </c>
      <c r="Q973" s="16" t="n">
        <v>1.79265335107579</v>
      </c>
      <c r="R973" s="16" t="n">
        <v>0.181008875900301</v>
      </c>
      <c r="S973" s="16" t="n">
        <v>0.133531551322247</v>
      </c>
      <c r="T973" s="16" t="n">
        <v>0.00472839811099941</v>
      </c>
      <c r="U973" s="16" t="n">
        <v>0.479426983310909</v>
      </c>
      <c r="V973" s="16" t="n">
        <v>0.628761605453321</v>
      </c>
      <c r="W973" s="6" t="s">
        <v>567</v>
      </c>
      <c r="X973" s="16" t="n">
        <v>2.9</v>
      </c>
      <c r="Y973" s="16" t="n">
        <v>0.526040874283686</v>
      </c>
      <c r="Z973" s="16" t="n">
        <f aca="false">(G973-E973)/SQRT(H973^2/D973+F973^2/C973)</f>
        <v>1.27689176405616</v>
      </c>
      <c r="AA973" s="24" t="n">
        <f aca="false">ABS(K973-Z973)</f>
        <v>0</v>
      </c>
    </row>
    <row r="974" customFormat="false" ht="22.35" hidden="false" customHeight="false" outlineLevel="0" collapsed="false">
      <c r="A974" s="17" t="n">
        <v>1369</v>
      </c>
      <c r="B974" s="7" t="s">
        <v>488</v>
      </c>
      <c r="C974" s="6" t="n">
        <v>126</v>
      </c>
      <c r="D974" s="6" t="n">
        <v>626</v>
      </c>
      <c r="E974" s="16" t="n">
        <v>0.367936318119367</v>
      </c>
      <c r="F974" s="16" t="n">
        <v>0.0422068874268899</v>
      </c>
      <c r="G974" s="16" t="n">
        <v>0.37329631491591</v>
      </c>
      <c r="H974" s="16" t="n">
        <v>0.0394880171353618</v>
      </c>
      <c r="I974" s="23" t="n">
        <f aca="false">G974-E974</f>
        <v>0.00535999679654303</v>
      </c>
      <c r="J974" s="17" t="n">
        <f aca="false">100*(G974-E974)/E974</f>
        <v>1.45677296113077</v>
      </c>
      <c r="K974" s="16" t="n">
        <v>1.31440532951478</v>
      </c>
      <c r="L974" s="17" t="n">
        <v>171.858460174009</v>
      </c>
      <c r="M974" s="16" t="n">
        <v>0.190461346178002</v>
      </c>
      <c r="N974" s="16" t="n">
        <v>0.267665075799319</v>
      </c>
      <c r="O974" s="6" t="str">
        <f aca="false">IF(N974&lt;0.05,"Yes","No")</f>
        <v>No</v>
      </c>
      <c r="P974" s="16" t="n">
        <v>0.134019955376214</v>
      </c>
      <c r="Q974" s="16" t="n">
        <v>1.8877100552976</v>
      </c>
      <c r="R974" s="16" t="n">
        <v>0.169870904517614</v>
      </c>
      <c r="S974" s="16" t="n">
        <v>0.14908552440438</v>
      </c>
      <c r="T974" s="16" t="n">
        <v>0.00484856827407412</v>
      </c>
      <c r="U974" s="16" t="n">
        <v>0.472044576933193</v>
      </c>
      <c r="V974" s="16" t="n">
        <v>0.62296837697025</v>
      </c>
      <c r="W974" s="6" t="s">
        <v>567</v>
      </c>
      <c r="X974" s="16" t="n">
        <v>3.4</v>
      </c>
      <c r="Y974" s="16" t="n">
        <v>0.527587605862366</v>
      </c>
      <c r="Z974" s="16" t="n">
        <f aca="false">(G974-E974)/SQRT(H974^2/D974+F974^2/C974)</f>
        <v>1.31440532951479</v>
      </c>
      <c r="AA974" s="24" t="n">
        <f aca="false">ABS(K974-Z974)</f>
        <v>1.31006316905768E-014</v>
      </c>
    </row>
    <row r="975" customFormat="false" ht="22.35" hidden="false" customHeight="false" outlineLevel="0" collapsed="false">
      <c r="A975" s="17" t="n">
        <v>1370</v>
      </c>
      <c r="B975" s="7" t="s">
        <v>488</v>
      </c>
      <c r="C975" s="6" t="n">
        <v>126</v>
      </c>
      <c r="D975" s="6" t="n">
        <v>626</v>
      </c>
      <c r="E975" s="16" t="n">
        <v>0.364268470614676</v>
      </c>
      <c r="F975" s="16" t="n">
        <v>0.0419697970073555</v>
      </c>
      <c r="G975" s="16" t="n">
        <v>0.369767101761251</v>
      </c>
      <c r="H975" s="16" t="n">
        <v>0.039470679024174</v>
      </c>
      <c r="I975" s="23" t="n">
        <f aca="false">G975-E975</f>
        <v>0.00549863114657573</v>
      </c>
      <c r="J975" s="17" t="n">
        <f aca="false">100*(G975-E975)/E975</f>
        <v>1.50949961090434</v>
      </c>
      <c r="K975" s="16" t="n">
        <v>1.35495990050182</v>
      </c>
      <c r="L975" s="17" t="n">
        <v>172.374176302707</v>
      </c>
      <c r="M975" s="16" t="n">
        <v>0.177203400046721</v>
      </c>
      <c r="N975" s="16" t="n">
        <v>0.251897390729473</v>
      </c>
      <c r="O975" s="6" t="str">
        <f aca="false">IF(N975&lt;0.05,"Yes","No")</f>
        <v>No</v>
      </c>
      <c r="P975" s="16" t="n">
        <v>0.137679104695229</v>
      </c>
      <c r="Q975" s="16" t="n">
        <v>1.99219762292285</v>
      </c>
      <c r="R975" s="16" t="n">
        <v>0.158525991640672</v>
      </c>
      <c r="S975" s="16" t="n">
        <v>0.166386758877213</v>
      </c>
      <c r="T975" s="16" t="n">
        <v>0.00497831091970232</v>
      </c>
      <c r="U975" s="16" t="n">
        <v>0.464197597992429</v>
      </c>
      <c r="V975" s="16" t="n">
        <v>0.616484926284509</v>
      </c>
      <c r="W975" s="6" t="s">
        <v>567</v>
      </c>
      <c r="X975" s="16" t="n">
        <v>3.5</v>
      </c>
      <c r="Y975" s="16" t="n">
        <v>0.528969521781023</v>
      </c>
      <c r="Z975" s="16" t="n">
        <f aca="false">(G975-E975)/SQRT(H975^2/D975+F975^2/C975)</f>
        <v>1.35495990050182</v>
      </c>
      <c r="AA975" s="24" t="n">
        <f aca="false">ABS(K975-Z975)</f>
        <v>0</v>
      </c>
    </row>
    <row r="976" customFormat="false" ht="22.35" hidden="false" customHeight="false" outlineLevel="0" collapsed="false">
      <c r="A976" s="17" t="n">
        <v>1371</v>
      </c>
      <c r="B976" s="7" t="s">
        <v>488</v>
      </c>
      <c r="C976" s="6" t="n">
        <v>126</v>
      </c>
      <c r="D976" s="6" t="n">
        <v>626</v>
      </c>
      <c r="E976" s="16" t="n">
        <v>0.36031742228402</v>
      </c>
      <c r="F976" s="16" t="n">
        <v>0.0417119385562614</v>
      </c>
      <c r="G976" s="16" t="n">
        <v>0.365970684649845</v>
      </c>
      <c r="H976" s="16" t="n">
        <v>0.0394559699268764</v>
      </c>
      <c r="I976" s="23" t="n">
        <f aca="false">G976-E976</f>
        <v>0.00565326236582486</v>
      </c>
      <c r="J976" s="17" t="n">
        <f aca="false">100*(G976-E976)/E976</f>
        <v>1.56896725392553</v>
      </c>
      <c r="K976" s="16" t="n">
        <v>1.40044356224221</v>
      </c>
      <c r="L976" s="17" t="n">
        <v>172.95600072416</v>
      </c>
      <c r="M976" s="16" t="n">
        <v>0.163171962388683</v>
      </c>
      <c r="N976" s="16" t="n">
        <v>0.234650440094883</v>
      </c>
      <c r="O976" s="6" t="str">
        <f aca="false">IF(N976&lt;0.05,"Yes","No")</f>
        <v>No</v>
      </c>
      <c r="P976" s="16" t="n">
        <v>0.141754232105627</v>
      </c>
      <c r="Q976" s="16" t="n">
        <v>2.1118760188699</v>
      </c>
      <c r="R976" s="16" t="n">
        <v>0.146578312555197</v>
      </c>
      <c r="S976" s="16" t="n">
        <v>0.188045247350443</v>
      </c>
      <c r="T976" s="16" t="n">
        <v>0.00512402728524856</v>
      </c>
      <c r="U976" s="16" t="n">
        <v>0.455283012571006</v>
      </c>
      <c r="V976" s="16" t="n">
        <v>0.608492117946364</v>
      </c>
      <c r="W976" s="6" t="s">
        <v>567</v>
      </c>
      <c r="X976" s="16" t="n">
        <v>3.7</v>
      </c>
      <c r="Y976" s="16" t="n">
        <v>0.530617678381257</v>
      </c>
      <c r="Z976" s="16" t="n">
        <f aca="false">(G976-E976)/SQRT(H976^2/D976+F976^2/C976)</f>
        <v>1.4004435622422</v>
      </c>
      <c r="AA976" s="24" t="n">
        <f aca="false">ABS(K976-Z976)</f>
        <v>1.35447209004269E-014</v>
      </c>
    </row>
    <row r="977" customFormat="false" ht="22.35" hidden="false" customHeight="false" outlineLevel="0" collapsed="false">
      <c r="A977" s="17" t="n">
        <v>1372</v>
      </c>
      <c r="B977" s="7" t="s">
        <v>488</v>
      </c>
      <c r="C977" s="6" t="n">
        <v>126</v>
      </c>
      <c r="D977" s="6" t="n">
        <v>626</v>
      </c>
      <c r="E977" s="16" t="n">
        <v>0.356122817311968</v>
      </c>
      <c r="F977" s="16" t="n">
        <v>0.0414410999769381</v>
      </c>
      <c r="G977" s="16" t="n">
        <v>0.36194389796676</v>
      </c>
      <c r="H977" s="16" t="n">
        <v>0.0394498262265816</v>
      </c>
      <c r="I977" s="23" t="n">
        <f aca="false">G977-E977</f>
        <v>0.00582108065479148</v>
      </c>
      <c r="J977" s="17" t="n">
        <f aca="false">100*(G977-E977)/E977</f>
        <v>1.6345711007032</v>
      </c>
      <c r="K977" s="16" t="n">
        <v>1.45002496690443</v>
      </c>
      <c r="L977" s="17" t="n">
        <v>173.603454267966</v>
      </c>
      <c r="M977" s="16" t="n">
        <v>0.14885578872548</v>
      </c>
      <c r="N977" s="16" t="n">
        <v>0.217148865018056</v>
      </c>
      <c r="O977" s="6" t="str">
        <f aca="false">IF(N977&lt;0.05,"Yes","No")</f>
        <v>No</v>
      </c>
      <c r="P977" s="16" t="n">
        <v>0.146153767263639</v>
      </c>
      <c r="Q977" s="16" t="n">
        <v>2.24500017736071</v>
      </c>
      <c r="R977" s="16" t="n">
        <v>0.134467649068961</v>
      </c>
      <c r="S977" s="16" t="n">
        <v>0.216269459796152</v>
      </c>
      <c r="T977" s="16" t="n">
        <v>0.00528287145443091</v>
      </c>
      <c r="U977" s="16" t="n">
        <v>0.445726845267787</v>
      </c>
      <c r="V977" s="16" t="n">
        <v>0.600428913337465</v>
      </c>
      <c r="W977" s="6" t="s">
        <v>567</v>
      </c>
      <c r="X977" s="16" t="n">
        <v>4</v>
      </c>
      <c r="Y977" s="16" t="n">
        <v>0.531872813022973</v>
      </c>
      <c r="Z977" s="16" t="n">
        <f aca="false">(G977-E977)/SQRT(H977^2/D977+F977^2/C977)</f>
        <v>1.45002496690441</v>
      </c>
      <c r="AA977" s="24" t="n">
        <f aca="false">ABS(K977-Z977)</f>
        <v>1.37667655053519E-014</v>
      </c>
    </row>
    <row r="978" customFormat="false" ht="22.35" hidden="false" customHeight="false" outlineLevel="0" collapsed="false">
      <c r="A978" s="17" t="n">
        <v>1373</v>
      </c>
      <c r="B978" s="7" t="s">
        <v>488</v>
      </c>
      <c r="C978" s="6" t="n">
        <v>126</v>
      </c>
      <c r="D978" s="6" t="n">
        <v>626</v>
      </c>
      <c r="E978" s="16" t="n">
        <v>0.351583641199839</v>
      </c>
      <c r="F978" s="16" t="n">
        <v>0.0411466246066736</v>
      </c>
      <c r="G978" s="16" t="n">
        <v>0.35758891106604</v>
      </c>
      <c r="H978" s="16" t="n">
        <v>0.0394465728764269</v>
      </c>
      <c r="I978" s="23" t="n">
        <f aca="false">G978-E978</f>
        <v>0.00600526986620165</v>
      </c>
      <c r="J978" s="17" t="n">
        <f aca="false">100*(G978-E978)/E978</f>
        <v>1.70806293651993</v>
      </c>
      <c r="K978" s="16" t="n">
        <v>1.50496497755326</v>
      </c>
      <c r="L978" s="17" t="n">
        <v>174.331759608189</v>
      </c>
      <c r="M978" s="16" t="n">
        <v>0.134142710356044</v>
      </c>
      <c r="N978" s="16" t="n">
        <v>0.198614400604685</v>
      </c>
      <c r="O978" s="6" t="str">
        <f aca="false">IF(N978&lt;0.05,"Yes","No")</f>
        <v>No</v>
      </c>
      <c r="P978" s="16" t="n">
        <v>0.150981947501141</v>
      </c>
      <c r="Q978" s="16" t="n">
        <v>2.39577703262199</v>
      </c>
      <c r="R978" s="16" t="n">
        <v>0.122085122284405</v>
      </c>
      <c r="S978" s="16" t="n">
        <v>0.252734530194598</v>
      </c>
      <c r="T978" s="16" t="n">
        <v>0.00545811996141353</v>
      </c>
      <c r="U978" s="16" t="n">
        <v>0.43524736149339</v>
      </c>
      <c r="V978" s="16" t="n">
        <v>0.590733014533341</v>
      </c>
      <c r="W978" s="6" t="s">
        <v>567</v>
      </c>
      <c r="X978" s="16" t="n">
        <v>4.5</v>
      </c>
      <c r="Y978" s="16" t="n">
        <v>0.533590699325524</v>
      </c>
      <c r="Z978" s="16" t="n">
        <f aca="false">(G978-E978)/SQRT(H978^2/D978+F978^2/C978)</f>
        <v>1.50496497755329</v>
      </c>
      <c r="AA978" s="24" t="n">
        <f aca="false">ABS(K978-Z978)</f>
        <v>2.77555756156289E-014</v>
      </c>
    </row>
    <row r="979" customFormat="false" ht="22.35" hidden="false" customHeight="false" outlineLevel="0" collapsed="false">
      <c r="A979" s="17" t="n">
        <v>1374</v>
      </c>
      <c r="B979" s="7" t="s">
        <v>488</v>
      </c>
      <c r="C979" s="6" t="n">
        <v>126</v>
      </c>
      <c r="D979" s="6" t="n">
        <v>626</v>
      </c>
      <c r="E979" s="16" t="n">
        <v>0.346740711066458</v>
      </c>
      <c r="F979" s="16" t="n">
        <v>0.0408359410390737</v>
      </c>
      <c r="G979" s="16" t="n">
        <v>0.352945912665072</v>
      </c>
      <c r="H979" s="16" t="n">
        <v>0.0394525207232164</v>
      </c>
      <c r="I979" s="23" t="n">
        <f aca="false">G979-E979</f>
        <v>0.0062052015986136</v>
      </c>
      <c r="J979" s="17" t="n">
        <f aca="false">100*(G979-E979)/E979</f>
        <v>1.78957976394767</v>
      </c>
      <c r="K979" s="16" t="n">
        <v>1.56499838485639</v>
      </c>
      <c r="L979" s="17" t="n">
        <v>175.143436967781</v>
      </c>
      <c r="M979" s="16" t="n">
        <v>0.119388305824085</v>
      </c>
      <c r="N979" s="16" t="n">
        <v>0.180068076479829</v>
      </c>
      <c r="O979" s="6" t="str">
        <f aca="false">IF(N979&lt;0.05,"Yes","No")</f>
        <v>No</v>
      </c>
      <c r="P979" s="16" t="n">
        <v>0.156199305220968</v>
      </c>
      <c r="Q979" s="16" t="n">
        <v>2.56421565191904</v>
      </c>
      <c r="R979" s="16" t="n">
        <v>0.109727845328635</v>
      </c>
      <c r="S979" s="16" t="n">
        <v>0.295408049163525</v>
      </c>
      <c r="T979" s="16" t="n">
        <v>0.0056490774444607</v>
      </c>
      <c r="U979" s="16" t="n">
        <v>0.424049944042658</v>
      </c>
      <c r="V979" s="16" t="n">
        <v>0.582142636196167</v>
      </c>
      <c r="W979" s="6" t="s">
        <v>567</v>
      </c>
      <c r="X979" s="16" t="n">
        <v>4.8</v>
      </c>
      <c r="Y979" s="16" t="n">
        <v>0.535321263755769</v>
      </c>
      <c r="Z979" s="16" t="n">
        <f aca="false">(G979-E979)/SQRT(H979^2/D979+F979^2/C979)</f>
        <v>1.56499838485639</v>
      </c>
      <c r="AA979" s="24" t="n">
        <f aca="false">ABS(K979-Z979)</f>
        <v>0</v>
      </c>
    </row>
    <row r="980" customFormat="false" ht="22.35" hidden="false" customHeight="false" outlineLevel="0" collapsed="false">
      <c r="A980" s="17" t="n">
        <v>1375</v>
      </c>
      <c r="B980" s="7" t="s">
        <v>488</v>
      </c>
      <c r="C980" s="6" t="n">
        <v>126</v>
      </c>
      <c r="D980" s="6" t="n">
        <v>626</v>
      </c>
      <c r="E980" s="16" t="n">
        <v>0.341603791075094</v>
      </c>
      <c r="F980" s="16" t="n">
        <v>0.0405077390665088</v>
      </c>
      <c r="G980" s="16" t="n">
        <v>0.348023430179483</v>
      </c>
      <c r="H980" s="16" t="n">
        <v>0.0394656691737245</v>
      </c>
      <c r="I980" s="23" t="n">
        <f aca="false">G980-E980</f>
        <v>0.0064196391043897</v>
      </c>
      <c r="J980" s="17" t="n">
        <f aca="false">100*(G980-E980)/E980</f>
        <v>1.87926459603561</v>
      </c>
      <c r="K980" s="16" t="n">
        <v>1.63001617897508</v>
      </c>
      <c r="L980" s="17" t="n">
        <v>176.041420755232</v>
      </c>
      <c r="M980" s="16" t="n">
        <v>0.104886030373143</v>
      </c>
      <c r="N980" s="16" t="n">
        <v>0.161085928226588</v>
      </c>
      <c r="O980" s="6" t="str">
        <f aca="false">IF(N980&lt;0.05,"Yes","No")</f>
        <v>No</v>
      </c>
      <c r="P980" s="16" t="n">
        <v>0.161781410726706</v>
      </c>
      <c r="Q980" s="16" t="n">
        <v>2.75076561814285</v>
      </c>
      <c r="R980" s="16" t="n">
        <v>0.097625987551005</v>
      </c>
      <c r="S980" s="16" t="n">
        <v>0.342641046289331</v>
      </c>
      <c r="T980" s="16" t="n">
        <v>0.00585471645265023</v>
      </c>
      <c r="U980" s="16" t="n">
        <v>0.412208384046387</v>
      </c>
      <c r="V980" s="16" t="n">
        <v>0.572928436363949</v>
      </c>
      <c r="W980" s="6" t="s">
        <v>567</v>
      </c>
      <c r="X980" s="16" t="n">
        <v>5.7</v>
      </c>
      <c r="Y980" s="16" t="n">
        <v>0.536944064100614</v>
      </c>
      <c r="Z980" s="16" t="n">
        <f aca="false">(G980-E980)/SQRT(H980^2/D980+F980^2/C980)</f>
        <v>1.63001617897507</v>
      </c>
      <c r="AA980" s="24" t="n">
        <f aca="false">ABS(K980-Z980)</f>
        <v>1.48769885299771E-014</v>
      </c>
    </row>
    <row r="981" customFormat="false" ht="22.35" hidden="false" customHeight="false" outlineLevel="0" collapsed="false">
      <c r="A981" s="17" t="n">
        <v>1376</v>
      </c>
      <c r="B981" s="7" t="s">
        <v>488</v>
      </c>
      <c r="C981" s="6" t="n">
        <v>126</v>
      </c>
      <c r="D981" s="6" t="n">
        <v>626</v>
      </c>
      <c r="E981" s="16" t="n">
        <v>0.336093632711305</v>
      </c>
      <c r="F981" s="16" t="n">
        <v>0.040157829539654</v>
      </c>
      <c r="G981" s="16" t="n">
        <v>0.342745147455043</v>
      </c>
      <c r="H981" s="16" t="n">
        <v>0.0394853349747387</v>
      </c>
      <c r="I981" s="23" t="n">
        <f aca="false">G981-E981</f>
        <v>0.00665151474373882</v>
      </c>
      <c r="J981" s="17" t="n">
        <f aca="false">100*(G981-E981)/E981</f>
        <v>1.97906597934638</v>
      </c>
      <c r="K981" s="16" t="n">
        <v>1.70108337683445</v>
      </c>
      <c r="L981" s="17" t="n">
        <v>177.040797652077</v>
      </c>
      <c r="M981" s="16" t="n">
        <v>0.0906829940971986</v>
      </c>
      <c r="N981" s="16" t="n">
        <v>0.141549012331511</v>
      </c>
      <c r="O981" s="6" t="str">
        <f aca="false">IF(N981&lt;0.05,"Yes","No")</f>
        <v>No</v>
      </c>
      <c r="P981" s="16" t="n">
        <v>0.16780710345072</v>
      </c>
      <c r="Q981" s="16" t="n">
        <v>2.95949106578258</v>
      </c>
      <c r="R981" s="16" t="n">
        <v>0.0857872986519142</v>
      </c>
      <c r="S981" s="16" t="n">
        <v>0.401859601044154</v>
      </c>
      <c r="T981" s="16" t="n">
        <v>0.00607791797284856</v>
      </c>
      <c r="U981" s="16" t="n">
        <v>0.399686699308995</v>
      </c>
      <c r="V981" s="16" t="n">
        <v>0.560949736304742</v>
      </c>
      <c r="W981" s="6" t="s">
        <v>567</v>
      </c>
      <c r="X981" s="16" t="n">
        <v>6.6</v>
      </c>
      <c r="Y981" s="16" t="n">
        <v>0.538642933211623</v>
      </c>
      <c r="Z981" s="16" t="n">
        <f aca="false">(G981-E981)/SQRT(H981^2/D981+F981^2/C981)</f>
        <v>1.70108337683446</v>
      </c>
      <c r="AA981" s="24" t="n">
        <f aca="false">ABS(K981-Z981)</f>
        <v>1.4210854715202E-014</v>
      </c>
    </row>
    <row r="982" customFormat="false" ht="22.35" hidden="false" customHeight="false" outlineLevel="0" collapsed="false">
      <c r="A982" s="17" t="n">
        <v>1377</v>
      </c>
      <c r="B982" s="7" t="s">
        <v>488</v>
      </c>
      <c r="C982" s="6" t="n">
        <v>126</v>
      </c>
      <c r="D982" s="6" t="n">
        <v>626</v>
      </c>
      <c r="E982" s="16" t="n">
        <v>0.330344407331376</v>
      </c>
      <c r="F982" s="16" t="n">
        <v>0.0397964702962669</v>
      </c>
      <c r="G982" s="16" t="n">
        <v>0.337234564292164</v>
      </c>
      <c r="H982" s="16" t="n">
        <v>0.0395109038504938</v>
      </c>
      <c r="I982" s="23" t="n">
        <f aca="false">G982-E982</f>
        <v>0.00689015696078849</v>
      </c>
      <c r="J982" s="17" t="n">
        <f aca="false">100*(G982-E982)/E982</f>
        <v>2.08574954134968</v>
      </c>
      <c r="K982" s="16" t="n">
        <v>1.77528868849147</v>
      </c>
      <c r="L982" s="17" t="n">
        <v>178.118001020332</v>
      </c>
      <c r="M982" s="16" t="n">
        <v>0.0775579547284471</v>
      </c>
      <c r="N982" s="16" t="n">
        <v>0.123166487441018</v>
      </c>
      <c r="O982" s="6" t="str">
        <f aca="false">IF(N982&lt;0.05,"Yes","No")</f>
        <v>No</v>
      </c>
      <c r="P982" s="16" t="n">
        <v>0.174001539491361</v>
      </c>
      <c r="Q982" s="16" t="n">
        <v>3.1820172722593</v>
      </c>
      <c r="R982" s="16" t="n">
        <v>0.0748569901808897</v>
      </c>
      <c r="S982" s="16" t="n">
        <v>0.477449698585122</v>
      </c>
      <c r="T982" s="16" t="n">
        <v>0.00630824655575634</v>
      </c>
      <c r="U982" s="16" t="n">
        <v>0.387228230678124</v>
      </c>
      <c r="V982" s="16" t="n">
        <v>0.55007877799509</v>
      </c>
      <c r="W982" s="6" t="s">
        <v>567</v>
      </c>
      <c r="X982" s="16" t="n">
        <v>7.2</v>
      </c>
      <c r="Y982" s="16" t="n">
        <v>0.540481261727268</v>
      </c>
      <c r="Z982" s="16" t="n">
        <f aca="false">(G982-E982)/SQRT(H982^2/D982+F982^2/C982)</f>
        <v>1.77528868849147</v>
      </c>
      <c r="AA982" s="24" t="n">
        <f aca="false">ABS(K982-Z982)</f>
        <v>0</v>
      </c>
    </row>
    <row r="983" customFormat="false" ht="22.35" hidden="false" customHeight="false" outlineLevel="0" collapsed="false">
      <c r="A983" s="17" t="n">
        <v>1378</v>
      </c>
      <c r="B983" s="7" t="s">
        <v>488</v>
      </c>
      <c r="C983" s="6" t="n">
        <v>126</v>
      </c>
      <c r="D983" s="6" t="n">
        <v>626</v>
      </c>
      <c r="E983" s="16" t="n">
        <v>0.324223260676104</v>
      </c>
      <c r="F983" s="16" t="n">
        <v>0.0394133449474226</v>
      </c>
      <c r="G983" s="16" t="n">
        <v>0.331366308509542</v>
      </c>
      <c r="H983" s="16" t="n">
        <v>0.0395428814713558</v>
      </c>
      <c r="I983" s="23" t="n">
        <f aca="false">G983-E983</f>
        <v>0.00714304783343789</v>
      </c>
      <c r="J983" s="17" t="n">
        <f aca="false">100*(G983-E983)/E983</f>
        <v>2.20312627124361</v>
      </c>
      <c r="K983" s="16" t="n">
        <v>1.85508734768766</v>
      </c>
      <c r="L983" s="17" t="n">
        <v>179.309736988337</v>
      </c>
      <c r="M983" s="16" t="n">
        <v>0.0652254672871311</v>
      </c>
      <c r="N983" s="16" t="n">
        <v>0.105576815693577</v>
      </c>
      <c r="O983" s="6" t="str">
        <f aca="false">IF(N983&lt;0.05,"Yes","No")</f>
        <v>No</v>
      </c>
      <c r="P983" s="16" t="n">
        <v>0.180558294273551</v>
      </c>
      <c r="Q983" s="16" t="n">
        <v>3.42634616563462</v>
      </c>
      <c r="R983" s="16" t="n">
        <v>0.0645568803599197</v>
      </c>
      <c r="S983" s="16" t="n">
        <v>0.560969435031485</v>
      </c>
      <c r="T983" s="16" t="n">
        <v>0.00655294349835878</v>
      </c>
      <c r="U983" s="16" t="n">
        <v>0.374402757448121</v>
      </c>
      <c r="V983" s="16" t="n">
        <v>0.539890318049761</v>
      </c>
      <c r="W983" s="6" t="s">
        <v>567</v>
      </c>
      <c r="X983" s="16" t="n">
        <v>8.9</v>
      </c>
      <c r="Y983" s="16" t="n">
        <v>0.543016887266089</v>
      </c>
      <c r="Z983" s="16" t="n">
        <f aca="false">(G983-E983)/SQRT(H983^2/D983+F983^2/C983)</f>
        <v>1.85508734768766</v>
      </c>
      <c r="AA983" s="24" t="n">
        <f aca="false">ABS(K983-Z983)</f>
        <v>0</v>
      </c>
    </row>
    <row r="984" customFormat="false" ht="22.35" hidden="false" customHeight="false" outlineLevel="0" collapsed="false">
      <c r="A984" s="17" t="n">
        <v>1379</v>
      </c>
      <c r="B984" s="7" t="s">
        <v>488</v>
      </c>
      <c r="C984" s="6" t="n">
        <v>126</v>
      </c>
      <c r="D984" s="6" t="n">
        <v>626</v>
      </c>
      <c r="E984" s="16" t="n">
        <v>0.31779354042004</v>
      </c>
      <c r="F984" s="16" t="n">
        <v>0.0390114403972779</v>
      </c>
      <c r="G984" s="16" t="n">
        <v>0.325200544735685</v>
      </c>
      <c r="H984" s="16" t="n">
        <v>0.0395808680319523</v>
      </c>
      <c r="I984" s="23" t="n">
        <f aca="false">G984-E984</f>
        <v>0.00740700431564417</v>
      </c>
      <c r="J984" s="17" t="n">
        <f aca="false">100*(G984-E984)/E984</f>
        <v>2.33075987191371</v>
      </c>
      <c r="K984" s="16" t="n">
        <v>1.93975491810401</v>
      </c>
      <c r="L984" s="17" t="n">
        <v>180.614713813342</v>
      </c>
      <c r="M984" s="16" t="n">
        <v>0.0539671406682872</v>
      </c>
      <c r="N984" s="16" t="n">
        <v>0.0897032931519553</v>
      </c>
      <c r="O984" s="6" t="str">
        <f aca="false">IF(N984&lt;0.05,"Yes","No")</f>
        <v>No</v>
      </c>
      <c r="P984" s="16" t="n">
        <v>0.18739540171711</v>
      </c>
      <c r="Q984" s="16" t="n">
        <v>3.690746454711</v>
      </c>
      <c r="R984" s="16" t="n">
        <v>0.0550938774993158</v>
      </c>
      <c r="S984" s="16" t="n">
        <v>0.648503057764148</v>
      </c>
      <c r="T984" s="16" t="n">
        <v>0.00680911676343457</v>
      </c>
      <c r="U984" s="16" t="n">
        <v>0.361413185003937</v>
      </c>
      <c r="V984" s="16" t="n">
        <v>0.53191778749137</v>
      </c>
      <c r="W984" s="6" t="s">
        <v>567</v>
      </c>
      <c r="X984" s="17" t="n">
        <v>11.3</v>
      </c>
      <c r="Y984" s="16" t="n">
        <v>0.545286272123333</v>
      </c>
      <c r="Z984" s="16" t="n">
        <f aca="false">(G984-E984)/SQRT(H984^2/D984+F984^2/C984)</f>
        <v>1.93975491810398</v>
      </c>
      <c r="AA984" s="24" t="n">
        <f aca="false">ABS(K984-Z984)</f>
        <v>2.8643754035329E-014</v>
      </c>
    </row>
    <row r="985" customFormat="false" ht="22.35" hidden="false" customHeight="false" outlineLevel="0" collapsed="false">
      <c r="A985" s="17" t="n">
        <v>1380</v>
      </c>
      <c r="B985" s="7" t="s">
        <v>488</v>
      </c>
      <c r="C985" s="6" t="n">
        <v>126</v>
      </c>
      <c r="D985" s="6" t="n">
        <v>626</v>
      </c>
      <c r="E985" s="16" t="n">
        <v>0.311122073067559</v>
      </c>
      <c r="F985" s="16" t="n">
        <v>0.0385923035854421</v>
      </c>
      <c r="G985" s="16" t="n">
        <v>0.318797706343686</v>
      </c>
      <c r="H985" s="16" t="n">
        <v>0.0396217414149594</v>
      </c>
      <c r="I985" s="23" t="n">
        <f aca="false">G985-E985</f>
        <v>0.0076756332761268</v>
      </c>
      <c r="J985" s="17" t="n">
        <f aca="false">100*(G985-E985)/E985</f>
        <v>2.46708091150449</v>
      </c>
      <c r="K985" s="16" t="n">
        <v>2.02777120241306</v>
      </c>
      <c r="L985" s="17" t="n">
        <v>182.027580846282</v>
      </c>
      <c r="M985" s="16" t="n">
        <v>0.0440415197579615</v>
      </c>
      <c r="N985" s="16" t="n">
        <v>0.0760322374786173</v>
      </c>
      <c r="O985" s="6" t="str">
        <f aca="false">IF(N985&lt;0.05,"Yes","No")</f>
        <v>No</v>
      </c>
      <c r="P985" s="16" t="n">
        <v>0.194361464565838</v>
      </c>
      <c r="Q985" s="16" t="n">
        <v>3.97023923675418</v>
      </c>
      <c r="R985" s="16" t="n">
        <v>0.0466732196325545</v>
      </c>
      <c r="S985" s="16" t="n">
        <v>0.750254568180046</v>
      </c>
      <c r="T985" s="16" t="n">
        <v>0.00707059447906855</v>
      </c>
      <c r="U985" s="16" t="n">
        <v>0.348591809338117</v>
      </c>
      <c r="V985" s="16" t="n">
        <v>0.521646290184746</v>
      </c>
      <c r="W985" s="6" t="s">
        <v>567</v>
      </c>
      <c r="X985" s="17" t="n">
        <v>13</v>
      </c>
      <c r="Y985" s="16" t="n">
        <v>0.547859932045236</v>
      </c>
      <c r="Z985" s="16" t="n">
        <f aca="false">(G985-E985)/SQRT(H985^2/D985+F985^2/C985)</f>
        <v>2.02777120241307</v>
      </c>
      <c r="AA985" s="24" t="n">
        <f aca="false">ABS(K985-Z985)</f>
        <v>1.4210854715202E-014</v>
      </c>
    </row>
    <row r="986" customFormat="false" ht="22.35" hidden="false" customHeight="false" outlineLevel="0" collapsed="false">
      <c r="A986" s="17" t="n">
        <v>1381</v>
      </c>
      <c r="B986" s="7" t="s">
        <v>488</v>
      </c>
      <c r="C986" s="6" t="n">
        <v>126</v>
      </c>
      <c r="D986" s="6" t="n">
        <v>626</v>
      </c>
      <c r="E986" s="16" t="n">
        <v>0.304111545402852</v>
      </c>
      <c r="F986" s="16" t="n">
        <v>0.0381618645079342</v>
      </c>
      <c r="G986" s="16" t="n">
        <v>0.312067046666298</v>
      </c>
      <c r="H986" s="16" t="n">
        <v>0.0396805016302786</v>
      </c>
      <c r="I986" s="23" t="n">
        <f aca="false">G986-E986</f>
        <v>0.0079555012634453</v>
      </c>
      <c r="J986" s="17" t="n">
        <f aca="false">100*(G986-E986)/E986</f>
        <v>2.61598133438399</v>
      </c>
      <c r="K986" s="16" t="n">
        <v>2.12064521170358</v>
      </c>
      <c r="L986" s="17" t="n">
        <v>183.584870804903</v>
      </c>
      <c r="M986" s="16" t="n">
        <v>0.0352943387799341</v>
      </c>
      <c r="N986" s="16" t="n">
        <v>0.0621050299636864</v>
      </c>
      <c r="O986" s="6" t="str">
        <f aca="false">IF(N986&lt;0.05,"Yes","No")</f>
        <v>No</v>
      </c>
      <c r="P986" s="16" t="n">
        <v>0.201553370146039</v>
      </c>
      <c r="Q986" s="16" t="n">
        <v>4.26949471062727</v>
      </c>
      <c r="R986" s="16" t="n">
        <v>0.0391452655034442</v>
      </c>
      <c r="S986" s="16" t="n">
        <v>0.865273654705404</v>
      </c>
      <c r="T986" s="16" t="n">
        <v>0.00734358216236065</v>
      </c>
      <c r="U986" s="16" t="n">
        <v>0.335783795977551</v>
      </c>
      <c r="V986" s="16" t="n">
        <v>0.50648588439389</v>
      </c>
      <c r="W986" s="6" t="s">
        <v>567</v>
      </c>
      <c r="X986" s="17" t="n">
        <v>15.1</v>
      </c>
      <c r="Y986" s="16" t="n">
        <v>0.550002535625539</v>
      </c>
      <c r="Z986" s="16" t="n">
        <f aca="false">(G986-E986)/SQRT(H986^2/D986+F986^2/C986)</f>
        <v>2.12064521170357</v>
      </c>
      <c r="AA986" s="24" t="n">
        <f aca="false">ABS(K986-Z986)</f>
        <v>1.46549439250521E-014</v>
      </c>
    </row>
    <row r="987" customFormat="false" ht="22.35" hidden="false" customHeight="false" outlineLevel="0" collapsed="false">
      <c r="A987" s="17" t="n">
        <v>1382</v>
      </c>
      <c r="B987" s="7" t="s">
        <v>488</v>
      </c>
      <c r="C987" s="6" t="n">
        <v>126</v>
      </c>
      <c r="D987" s="6" t="n">
        <v>626</v>
      </c>
      <c r="E987" s="16" t="n">
        <v>0.296924726239273</v>
      </c>
      <c r="F987" s="16" t="n">
        <v>0.0377073793055644</v>
      </c>
      <c r="G987" s="16" t="n">
        <v>0.305165413588571</v>
      </c>
      <c r="H987" s="16" t="n">
        <v>0.0397333348552845</v>
      </c>
      <c r="I987" s="23" t="n">
        <f aca="false">G987-E987</f>
        <v>0.00824068734929856</v>
      </c>
      <c r="J987" s="17" t="n">
        <f aca="false">100*(G987-E987)/E987</f>
        <v>2.77534560818553</v>
      </c>
      <c r="K987" s="16" t="n">
        <v>2.21780094236068</v>
      </c>
      <c r="L987" s="17" t="n">
        <v>185.264584430906</v>
      </c>
      <c r="M987" s="16" t="n">
        <v>0.0277839139420475</v>
      </c>
      <c r="N987" s="16" t="n">
        <v>0.0506279299152141</v>
      </c>
      <c r="O987" s="6" t="str">
        <f aca="false">IF(N987&lt;0.05,"Yes","No")</f>
        <v>No</v>
      </c>
      <c r="P987" s="16" t="n">
        <v>0.208929845347262</v>
      </c>
      <c r="Q987" s="16" t="n">
        <v>4.58772436094464</v>
      </c>
      <c r="R987" s="16" t="n">
        <v>0.0325232117153053</v>
      </c>
      <c r="S987" s="16" t="n">
        <v>0.96938305414204</v>
      </c>
      <c r="T987" s="16" t="n">
        <v>0.00762307077464517</v>
      </c>
      <c r="U987" s="16" t="n">
        <v>0.322884244034793</v>
      </c>
      <c r="V987" s="16" t="n">
        <v>0.492293030999347</v>
      </c>
      <c r="W987" s="6" t="s">
        <v>567</v>
      </c>
      <c r="X987" s="17" t="n">
        <v>17.5</v>
      </c>
      <c r="Y987" s="16" t="n">
        <v>0.552563517419747</v>
      </c>
      <c r="Z987" s="16" t="n">
        <f aca="false">(G987-E987)/SQRT(H987^2/D987+F987^2/C987)</f>
        <v>2.21780094236068</v>
      </c>
      <c r="AA987" s="24" t="n">
        <f aca="false">ABS(K987-Z987)</f>
        <v>0</v>
      </c>
    </row>
    <row r="988" customFormat="false" ht="22.35" hidden="false" customHeight="false" outlineLevel="0" collapsed="false">
      <c r="A988" s="17" t="n">
        <v>1383</v>
      </c>
      <c r="B988" s="7" t="s">
        <v>488</v>
      </c>
      <c r="C988" s="6" t="n">
        <v>126</v>
      </c>
      <c r="D988" s="6" t="n">
        <v>626</v>
      </c>
      <c r="E988" s="16" t="n">
        <v>0.289488419653877</v>
      </c>
      <c r="F988" s="16" t="n">
        <v>0.0372422702472774</v>
      </c>
      <c r="G988" s="16" t="n">
        <v>0.298021713956096</v>
      </c>
      <c r="H988" s="16" t="n">
        <v>0.0397996488889792</v>
      </c>
      <c r="I988" s="23" t="n">
        <f aca="false">G988-E988</f>
        <v>0.00853329430221822</v>
      </c>
      <c r="J988" s="17" t="n">
        <f aca="false">100*(G988-E988)/E988</f>
        <v>2.9477152531424</v>
      </c>
      <c r="K988" s="16" t="n">
        <v>2.31918949863526</v>
      </c>
      <c r="L988" s="17" t="n">
        <v>187.09531159187</v>
      </c>
      <c r="M988" s="16" t="n">
        <v>0.0214647468303282</v>
      </c>
      <c r="N988" s="16" t="n">
        <v>0.0403527028560869</v>
      </c>
      <c r="O988" s="6" t="str">
        <f aca="false">IF(N988&lt;0.05,"Yes","No")</f>
        <v>Yes</v>
      </c>
      <c r="P988" s="16" t="n">
        <v>0.216447084433124</v>
      </c>
      <c r="Q988" s="16" t="n">
        <v>4.92379351032691</v>
      </c>
      <c r="R988" s="16" t="n">
        <v>0.0267878527592208</v>
      </c>
      <c r="S988" s="16" t="n">
        <v>0.927373659408144</v>
      </c>
      <c r="T988" s="16" t="n">
        <v>0.00791067331144825</v>
      </c>
      <c r="U988" s="16" t="n">
        <v>0.310062652147416</v>
      </c>
      <c r="V988" s="16" t="n">
        <v>0.476802215609453</v>
      </c>
      <c r="W988" s="6" t="s">
        <v>567</v>
      </c>
      <c r="X988" s="17" t="n">
        <v>21.6</v>
      </c>
      <c r="Y988" s="16" t="n">
        <v>0.555454130534003</v>
      </c>
      <c r="Z988" s="16" t="n">
        <f aca="false">(G988-E988)/SQRT(H988^2/D988+F988^2/C988)</f>
        <v>2.31918949863527</v>
      </c>
      <c r="AA988" s="24" t="n">
        <f aca="false">ABS(K988-Z988)</f>
        <v>1.55431223447522E-014</v>
      </c>
    </row>
    <row r="989" customFormat="false" ht="22.35" hidden="false" customHeight="false" outlineLevel="0" collapsed="false">
      <c r="A989" s="17" t="n">
        <v>1384</v>
      </c>
      <c r="B989" s="7" t="s">
        <v>488</v>
      </c>
      <c r="C989" s="6" t="n">
        <v>126</v>
      </c>
      <c r="D989" s="6" t="n">
        <v>626</v>
      </c>
      <c r="E989" s="16" t="n">
        <v>0.281982582594667</v>
      </c>
      <c r="F989" s="16" t="n">
        <v>0.0367574995178463</v>
      </c>
      <c r="G989" s="16" t="n">
        <v>0.290812862352632</v>
      </c>
      <c r="H989" s="16" t="n">
        <v>0.0398601895629461</v>
      </c>
      <c r="I989" s="23" t="n">
        <f aca="false">G989-E989</f>
        <v>0.00883027975796452</v>
      </c>
      <c r="J989" s="17" t="n">
        <f aca="false">100*(G989-E989)/E989</f>
        <v>3.13149829209753</v>
      </c>
      <c r="K989" s="16" t="n">
        <v>2.42483981294959</v>
      </c>
      <c r="L989" s="17" t="n">
        <v>189.057480294841</v>
      </c>
      <c r="M989" s="16" t="n">
        <v>0.0162556045290506</v>
      </c>
      <c r="N989" s="16" t="n">
        <v>0.0316818414800884</v>
      </c>
      <c r="O989" s="6" t="str">
        <f aca="false">IF(N989&lt;0.05,"Yes","No")</f>
        <v>Yes</v>
      </c>
      <c r="P989" s="16" t="n">
        <v>0.224121758795344</v>
      </c>
      <c r="Q989" s="16" t="n">
        <v>5.27915477713332</v>
      </c>
      <c r="R989" s="16" t="n">
        <v>0.0218566818856211</v>
      </c>
      <c r="S989" s="16" t="n">
        <v>0.827841412768977</v>
      </c>
      <c r="T989" s="16" t="n">
        <v>0.00820400212827689</v>
      </c>
      <c r="U989" s="16" t="n">
        <v>0.297193614999563</v>
      </c>
      <c r="V989" s="16" t="n">
        <v>0.460474767783246</v>
      </c>
      <c r="W989" s="6" t="s">
        <v>567</v>
      </c>
      <c r="X989" s="17" t="n">
        <v>25.6</v>
      </c>
      <c r="Y989" s="16" t="n">
        <v>0.558065824838988</v>
      </c>
      <c r="Z989" s="16" t="n">
        <f aca="false">(G989-E989)/SQRT(H989^2/D989+F989^2/C989)</f>
        <v>2.42483981294959</v>
      </c>
      <c r="AA989" s="24" t="n">
        <f aca="false">ABS(K989-Z989)</f>
        <v>0</v>
      </c>
    </row>
    <row r="990" customFormat="false" ht="22.35" hidden="false" customHeight="false" outlineLevel="0" collapsed="false">
      <c r="A990" s="17" t="n">
        <v>1385</v>
      </c>
      <c r="B990" s="7" t="s">
        <v>488</v>
      </c>
      <c r="C990" s="6" t="n">
        <v>126</v>
      </c>
      <c r="D990" s="6" t="n">
        <v>626</v>
      </c>
      <c r="E990" s="16" t="n">
        <v>0.274258408399801</v>
      </c>
      <c r="F990" s="16" t="n">
        <v>0.0362597496348625</v>
      </c>
      <c r="G990" s="16" t="n">
        <v>0.283396847450886</v>
      </c>
      <c r="H990" s="16" t="n">
        <v>0.0399329093746424</v>
      </c>
      <c r="I990" s="23" t="n">
        <f aca="false">G990-E990</f>
        <v>0.00913843905108408</v>
      </c>
      <c r="J990" s="17" t="n">
        <f aca="false">100*(G990-E990)/E990</f>
        <v>3.33205428573861</v>
      </c>
      <c r="K990" s="16" t="n">
        <v>2.53630133139184</v>
      </c>
      <c r="L990" s="17" t="n">
        <v>191.201257223601</v>
      </c>
      <c r="M990" s="16" t="n">
        <v>0.0120024975334525</v>
      </c>
      <c r="N990" s="16" t="n">
        <v>0.0239480031507918</v>
      </c>
      <c r="O990" s="6" t="str">
        <f aca="false">IF(N990&lt;0.05,"Yes","No")</f>
        <v>Yes</v>
      </c>
      <c r="P990" s="16" t="n">
        <v>0.232034691163716</v>
      </c>
      <c r="Q990" s="16" t="n">
        <v>5.6585113604061</v>
      </c>
      <c r="R990" s="16" t="n">
        <v>0.0176202376201309</v>
      </c>
      <c r="S990" s="16" t="n">
        <v>0.727020376931051</v>
      </c>
      <c r="T990" s="16" t="n">
        <v>0.00850945280030897</v>
      </c>
      <c r="U990" s="16" t="n">
        <v>0.284184255877039</v>
      </c>
      <c r="V990" s="16" t="n">
        <v>0.445243192839418</v>
      </c>
      <c r="W990" s="6" t="s">
        <v>567</v>
      </c>
      <c r="X990" s="17" t="n">
        <v>29.5</v>
      </c>
      <c r="Y990" s="16" t="n">
        <v>0.560702875399361</v>
      </c>
      <c r="Z990" s="16" t="n">
        <f aca="false">(G990-E990)/SQRT(H990^2/D990+F990^2/C990)</f>
        <v>2.53630133139184</v>
      </c>
      <c r="AA990" s="24" t="n">
        <f aca="false">ABS(K990-Z990)</f>
        <v>0</v>
      </c>
    </row>
    <row r="991" customFormat="false" ht="22.35" hidden="false" customHeight="false" outlineLevel="0" collapsed="false">
      <c r="A991" s="17" t="n">
        <v>1386</v>
      </c>
      <c r="B991" s="7" t="s">
        <v>488</v>
      </c>
      <c r="C991" s="6" t="n">
        <v>126</v>
      </c>
      <c r="D991" s="6" t="n">
        <v>626</v>
      </c>
      <c r="E991" s="16" t="n">
        <v>0.266531618932883</v>
      </c>
      <c r="F991" s="16" t="n">
        <v>0.0357424816912203</v>
      </c>
      <c r="G991" s="16" t="n">
        <v>0.275973172471546</v>
      </c>
      <c r="H991" s="16" t="n">
        <v>0.0399924651943236</v>
      </c>
      <c r="I991" s="23" t="n">
        <f aca="false">G991-E991</f>
        <v>0.00944155353866311</v>
      </c>
      <c r="J991" s="17" t="n">
        <f aca="false">100*(G991-E991)/E991</f>
        <v>3.54237653921302</v>
      </c>
      <c r="K991" s="16" t="n">
        <v>2.64998621293769</v>
      </c>
      <c r="L991" s="17" t="n">
        <v>193.477717629828</v>
      </c>
      <c r="M991" s="16" t="n">
        <v>0.00871540270937108</v>
      </c>
      <c r="N991" s="16" t="n">
        <v>0.0176407139618388</v>
      </c>
      <c r="O991" s="6" t="str">
        <f aca="false">IF(N991&lt;0.05,"Yes","No")</f>
        <v>Yes</v>
      </c>
      <c r="P991" s="16" t="n">
        <v>0.239904784809123</v>
      </c>
      <c r="Q991" s="16" t="n">
        <v>6.04886888668554</v>
      </c>
      <c r="R991" s="16" t="n">
        <v>0.0141398841731989</v>
      </c>
      <c r="S991" s="16" t="n">
        <v>0.622731986774097</v>
      </c>
      <c r="T991" s="16" t="n">
        <v>0.00881122588903542</v>
      </c>
      <c r="U991" s="16" t="n">
        <v>0.271554818614161</v>
      </c>
      <c r="V991" s="16" t="n">
        <v>0.430593716157247</v>
      </c>
      <c r="W991" s="6" t="s">
        <v>567</v>
      </c>
      <c r="X991" s="17" t="n">
        <v>34</v>
      </c>
      <c r="Y991" s="16" t="n">
        <v>0.563377960342817</v>
      </c>
      <c r="Z991" s="16" t="n">
        <f aca="false">(G991-E991)/SQRT(H991^2/D991+F991^2/C991)</f>
        <v>2.64998621293767</v>
      </c>
      <c r="AA991" s="24" t="n">
        <f aca="false">ABS(K991-Z991)</f>
        <v>1.64313007644523E-014</v>
      </c>
    </row>
    <row r="992" customFormat="false" ht="22.35" hidden="false" customHeight="false" outlineLevel="0" collapsed="false">
      <c r="A992" s="17" t="n">
        <v>1387</v>
      </c>
      <c r="B992" s="7" t="s">
        <v>488</v>
      </c>
      <c r="C992" s="6" t="n">
        <v>126</v>
      </c>
      <c r="D992" s="6" t="n">
        <v>626</v>
      </c>
      <c r="E992" s="16" t="n">
        <v>0.25865963101387</v>
      </c>
      <c r="F992" s="16" t="n">
        <v>0.0352065170347847</v>
      </c>
      <c r="G992" s="16" t="n">
        <v>0.268409348024537</v>
      </c>
      <c r="H992" s="16" t="n">
        <v>0.0400532943353871</v>
      </c>
      <c r="I992" s="23" t="n">
        <f aca="false">G992-E992</f>
        <v>0.00974971701066724</v>
      </c>
      <c r="J992" s="17" t="n">
        <f aca="false">100*(G992-E992)/E992</f>
        <v>3.76932301822716</v>
      </c>
      <c r="K992" s="16" t="n">
        <v>2.76873154061832</v>
      </c>
      <c r="L992" s="17" t="n">
        <v>195.951400082332</v>
      </c>
      <c r="M992" s="16" t="n">
        <v>0.00616776686420902</v>
      </c>
      <c r="N992" s="16" t="n">
        <v>0.0127043903742188</v>
      </c>
      <c r="O992" s="6" t="str">
        <f aca="false">IF(N992&lt;0.05,"Yes","No")</f>
        <v>Yes</v>
      </c>
      <c r="P992" s="16" t="n">
        <v>0.247917968515279</v>
      </c>
      <c r="Q992" s="16" t="n">
        <v>6.45970016754915</v>
      </c>
      <c r="R992" s="16" t="n">
        <v>0.011235038187994</v>
      </c>
      <c r="S992" s="16" t="n">
        <v>0.520978891016921</v>
      </c>
      <c r="T992" s="16" t="n">
        <v>0.0091192197456037</v>
      </c>
      <c r="U992" s="16" t="n">
        <v>0.258994860668146</v>
      </c>
      <c r="V992" s="16" t="n">
        <v>0.415380307071584</v>
      </c>
      <c r="W992" s="6" t="s">
        <v>567</v>
      </c>
      <c r="X992" s="17" t="n">
        <v>37.9</v>
      </c>
      <c r="Y992" s="16" t="n">
        <v>0.566369998478625</v>
      </c>
      <c r="Z992" s="16" t="n">
        <f aca="false">(G992-E992)/SQRT(H992^2/D992+F992^2/C992)</f>
        <v>2.76873154061835</v>
      </c>
      <c r="AA992" s="24" t="n">
        <f aca="false">ABS(K992-Z992)</f>
        <v>3.24185123190546E-014</v>
      </c>
    </row>
    <row r="993" customFormat="false" ht="22.35" hidden="false" customHeight="false" outlineLevel="0" collapsed="false">
      <c r="A993" s="17" t="n">
        <v>1388</v>
      </c>
      <c r="B993" s="7" t="s">
        <v>488</v>
      </c>
      <c r="C993" s="6" t="n">
        <v>126</v>
      </c>
      <c r="D993" s="6" t="n">
        <v>626</v>
      </c>
      <c r="E993" s="16" t="n">
        <v>0.250902790635351</v>
      </c>
      <c r="F993" s="16" t="n">
        <v>0.0346622798791181</v>
      </c>
      <c r="G993" s="16" t="n">
        <v>0.260955381150634</v>
      </c>
      <c r="H993" s="16" t="n">
        <v>0.0401019674205309</v>
      </c>
      <c r="I993" s="23" t="n">
        <f aca="false">G993-E993</f>
        <v>0.0100525905152831</v>
      </c>
      <c r="J993" s="17" t="n">
        <f aca="false">100*(G993-E993)/E993</f>
        <v>4.00656783841557</v>
      </c>
      <c r="K993" s="16" t="n">
        <v>2.88938373632517</v>
      </c>
      <c r="L993" s="17" t="n">
        <v>198.543026990328</v>
      </c>
      <c r="M993" s="16" t="n">
        <v>0.00428884823911215</v>
      </c>
      <c r="N993" s="16" t="n">
        <v>0.00893935530791134</v>
      </c>
      <c r="O993" s="6" t="str">
        <f aca="false">IF(N993&lt;0.05,"Yes","No")</f>
        <v>Yes</v>
      </c>
      <c r="P993" s="16" t="n">
        <v>0.255875458548521</v>
      </c>
      <c r="Q993" s="16" t="n">
        <v>6.88103265909951</v>
      </c>
      <c r="R993" s="16" t="n">
        <v>0.00888848617226895</v>
      </c>
      <c r="S993" s="16" t="n">
        <v>0.426611637538422</v>
      </c>
      <c r="T993" s="16" t="n">
        <v>0.00942312783431212</v>
      </c>
      <c r="U993" s="16" t="n">
        <v>0.24678777666497</v>
      </c>
      <c r="V993" s="16" t="n">
        <v>0.400214971226039</v>
      </c>
      <c r="W993" s="6" t="s">
        <v>567</v>
      </c>
      <c r="X993" s="17" t="n">
        <v>42.6</v>
      </c>
      <c r="Y993" s="16" t="n">
        <v>0.568804198995892</v>
      </c>
      <c r="Z993" s="16" t="n">
        <f aca="false">(G993-E993)/SQRT(H993^2/D993+F993^2/C993)</f>
        <v>2.8893837363252</v>
      </c>
      <c r="AA993" s="24" t="n">
        <f aca="false">ABS(K993-Z993)</f>
        <v>3.24185123190546E-014</v>
      </c>
    </row>
    <row r="994" customFormat="false" ht="22.35" hidden="false" customHeight="false" outlineLevel="0" collapsed="false">
      <c r="A994" s="17" t="n">
        <v>1389</v>
      </c>
      <c r="B994" s="7" t="s">
        <v>488</v>
      </c>
      <c r="C994" s="6" t="n">
        <v>126</v>
      </c>
      <c r="D994" s="6" t="n">
        <v>626</v>
      </c>
      <c r="E994" s="16" t="n">
        <v>0.243042308541517</v>
      </c>
      <c r="F994" s="16" t="n">
        <v>0.0340969533484242</v>
      </c>
      <c r="G994" s="16" t="n">
        <v>0.253398632208189</v>
      </c>
      <c r="H994" s="16" t="n">
        <v>0.0401436488094544</v>
      </c>
      <c r="I994" s="23" t="n">
        <f aca="false">G994-E994</f>
        <v>0.0103563236666715</v>
      </c>
      <c r="J994" s="17" t="n">
        <f aca="false">100*(G994-E994)/E994</f>
        <v>4.26111969097858</v>
      </c>
      <c r="K994" s="16" t="n">
        <v>3.01467593864073</v>
      </c>
      <c r="L994" s="17" t="n">
        <v>201.344511991507</v>
      </c>
      <c r="M994" s="16" t="n">
        <v>0.00290346007023277</v>
      </c>
      <c r="N994" s="16" t="n">
        <v>0.00613699155690045</v>
      </c>
      <c r="O994" s="6" t="str">
        <f aca="false">IF(N994&lt;0.05,"Yes","No")</f>
        <v>Yes</v>
      </c>
      <c r="P994" s="16" t="n">
        <v>0.263922999692003</v>
      </c>
      <c r="Q994" s="16" t="n">
        <v>7.32066997116632</v>
      </c>
      <c r="R994" s="16" t="n">
        <v>0.00697140614440902</v>
      </c>
      <c r="S994" s="16" t="n">
        <v>0.341358983944693</v>
      </c>
      <c r="T994" s="16" t="n">
        <v>0.00972901595075205</v>
      </c>
      <c r="U994" s="16" t="n">
        <v>0.234740188596064</v>
      </c>
      <c r="V994" s="16" t="n">
        <v>0.385573154333787</v>
      </c>
      <c r="W994" s="6" t="s">
        <v>567</v>
      </c>
      <c r="X994" s="17" t="n">
        <v>47.2</v>
      </c>
      <c r="Y994" s="16" t="n">
        <v>0.570997515086972</v>
      </c>
      <c r="Z994" s="16" t="n">
        <f aca="false">(G994-E994)/SQRT(H994^2/D994+F994^2/C994)</f>
        <v>3.01467593864075</v>
      </c>
      <c r="AA994" s="24" t="n">
        <f aca="false">ABS(K994-Z994)</f>
        <v>1.73194791841524E-014</v>
      </c>
    </row>
    <row r="995" customFormat="false" ht="22.35" hidden="false" customHeight="false" outlineLevel="0" collapsed="false">
      <c r="A995" s="17" t="n">
        <v>1390</v>
      </c>
      <c r="B995" s="7" t="s">
        <v>488</v>
      </c>
      <c r="C995" s="6" t="n">
        <v>126</v>
      </c>
      <c r="D995" s="6" t="n">
        <v>626</v>
      </c>
      <c r="E995" s="16" t="n">
        <v>0.235351806240422</v>
      </c>
      <c r="F995" s="16" t="n">
        <v>0.0335273306936237</v>
      </c>
      <c r="G995" s="16" t="n">
        <v>0.246004443484754</v>
      </c>
      <c r="H995" s="16" t="n">
        <v>0.0401725779545347</v>
      </c>
      <c r="I995" s="23" t="n">
        <f aca="false">G995-E995</f>
        <v>0.0106526372443318</v>
      </c>
      <c r="J995" s="17" t="n">
        <f aca="false">100*(G995-E995)/E995</f>
        <v>4.52626109588879</v>
      </c>
      <c r="K995" s="16" t="n">
        <v>3.14138726205549</v>
      </c>
      <c r="L995" s="17" t="n">
        <v>204.269973563928</v>
      </c>
      <c r="M995" s="16" t="n">
        <v>0.00193111645643021</v>
      </c>
      <c r="N995" s="16" t="n">
        <v>0.00413585695714565</v>
      </c>
      <c r="O995" s="6" t="str">
        <f aca="false">IF(N995&lt;0.05,"Yes","No")</f>
        <v>Yes</v>
      </c>
      <c r="P995" s="16" t="n">
        <v>0.271871252490309</v>
      </c>
      <c r="Q995" s="16" t="n">
        <v>7.76824523171332</v>
      </c>
      <c r="R995" s="16" t="n">
        <v>0.00545173623650687</v>
      </c>
      <c r="S995" s="16" t="n">
        <v>0.283406915178217</v>
      </c>
      <c r="T995" s="16" t="n">
        <v>0.0100286698141021</v>
      </c>
      <c r="U995" s="16" t="n">
        <v>0.223187891684798</v>
      </c>
      <c r="V995" s="16" t="n">
        <v>0.373790973239164</v>
      </c>
      <c r="W995" s="6" t="s">
        <v>567</v>
      </c>
      <c r="X995" s="17" t="n">
        <v>51.3</v>
      </c>
      <c r="Y995" s="16" t="n">
        <v>0.574052943861251</v>
      </c>
      <c r="Z995" s="16" t="n">
        <f aca="false">(G995-E995)/SQRT(H995^2/D995+F995^2/C995)</f>
        <v>3.14138726205547</v>
      </c>
      <c r="AA995" s="24" t="n">
        <f aca="false">ABS(K995-Z995)</f>
        <v>1.64313007644523E-014</v>
      </c>
    </row>
    <row r="996" customFormat="false" ht="22.35" hidden="false" customHeight="false" outlineLevel="0" collapsed="false">
      <c r="A996" s="17" t="n">
        <v>1391</v>
      </c>
      <c r="B996" s="7" t="s">
        <v>488</v>
      </c>
      <c r="C996" s="6" t="n">
        <v>126</v>
      </c>
      <c r="D996" s="6" t="n">
        <v>626</v>
      </c>
      <c r="E996" s="16" t="n">
        <v>0.227667659284577</v>
      </c>
      <c r="F996" s="16" t="n">
        <v>0.0329351360539355</v>
      </c>
      <c r="G996" s="16" t="n">
        <v>0.23861740534298</v>
      </c>
      <c r="H996" s="16" t="n">
        <v>0.0401842104099896</v>
      </c>
      <c r="I996" s="23" t="n">
        <f aca="false">G996-E996</f>
        <v>0.0109497460584031</v>
      </c>
      <c r="J996" s="17" t="n">
        <f aca="false">100*(G996-E996)/E996</f>
        <v>4.80953074003203</v>
      </c>
      <c r="K996" s="16" t="n">
        <v>3.2735551582862</v>
      </c>
      <c r="L996" s="17" t="n">
        <v>207.406252333166</v>
      </c>
      <c r="M996" s="16" t="n">
        <v>0.0012442502602257</v>
      </c>
      <c r="N996" s="16" t="n">
        <v>0.00269502040900432</v>
      </c>
      <c r="O996" s="6" t="str">
        <f aca="false">IF(N996&lt;0.05,"Yes","No")</f>
        <v>Yes</v>
      </c>
      <c r="P996" s="16" t="n">
        <v>0.279982582349514</v>
      </c>
      <c r="Q996" s="16" t="n">
        <v>8.238694155108</v>
      </c>
      <c r="R996" s="16" t="n">
        <v>0.00421610327454494</v>
      </c>
      <c r="S996" s="16" t="n">
        <v>0.229408306586755</v>
      </c>
      <c r="T996" s="16" t="n">
        <v>0.0103303164019065</v>
      </c>
      <c r="U996" s="16" t="n">
        <v>0.211741977859628</v>
      </c>
      <c r="V996" s="16" t="n">
        <v>0.362271901859184</v>
      </c>
      <c r="W996" s="6" t="s">
        <v>567</v>
      </c>
      <c r="X996" s="17" t="n">
        <v>54.1</v>
      </c>
      <c r="Y996" s="16" t="n">
        <v>0.576030731781531</v>
      </c>
      <c r="Z996" s="16" t="n">
        <f aca="false">(G996-E996)/SQRT(H996^2/D996+F996^2/C996)</f>
        <v>3.27355515828621</v>
      </c>
      <c r="AA996" s="24" t="n">
        <f aca="false">ABS(K996-Z996)</f>
        <v>0</v>
      </c>
    </row>
    <row r="997" customFormat="false" ht="22.35" hidden="false" customHeight="false" outlineLevel="0" collapsed="false">
      <c r="A997" s="17" t="n">
        <v>1392</v>
      </c>
      <c r="B997" s="7" t="s">
        <v>488</v>
      </c>
      <c r="C997" s="6" t="n">
        <v>126</v>
      </c>
      <c r="D997" s="6" t="n">
        <v>626</v>
      </c>
      <c r="E997" s="16" t="n">
        <v>0.220262905316693</v>
      </c>
      <c r="F997" s="16" t="n">
        <v>0.0323546139283971</v>
      </c>
      <c r="G997" s="16" t="n">
        <v>0.23149423958204</v>
      </c>
      <c r="H997" s="16" t="n">
        <v>0.0401874260034255</v>
      </c>
      <c r="I997" s="23" t="n">
        <f aca="false">G997-E997</f>
        <v>0.011231334265347</v>
      </c>
      <c r="J997" s="17" t="n">
        <f aca="false">100*(G997-E997)/E997</f>
        <v>5.09905844072956</v>
      </c>
      <c r="K997" s="16" t="n">
        <v>3.40374369991397</v>
      </c>
      <c r="L997" s="17" t="n">
        <v>210.624185504559</v>
      </c>
      <c r="M997" s="18" t="n">
        <v>0.000795612564574596</v>
      </c>
      <c r="N997" s="16" t="n">
        <v>0.00174304692197208</v>
      </c>
      <c r="O997" s="6" t="str">
        <f aca="false">IF(N997&lt;0.05,"Yes","No")</f>
        <v>Yes</v>
      </c>
      <c r="P997" s="16" t="n">
        <v>0.287758440294336</v>
      </c>
      <c r="Q997" s="16" t="n">
        <v>8.70266954445472</v>
      </c>
      <c r="R997" s="16" t="n">
        <v>0.00327635410517174</v>
      </c>
      <c r="S997" s="16" t="n">
        <v>0.184517535913953</v>
      </c>
      <c r="T997" s="16" t="n">
        <v>0.0106173563907943</v>
      </c>
      <c r="U997" s="16" t="n">
        <v>0.201110532035611</v>
      </c>
      <c r="V997" s="16" t="n">
        <v>0.349422256004804</v>
      </c>
      <c r="W997" s="6" t="s">
        <v>567</v>
      </c>
      <c r="X997" s="17" t="n">
        <v>59.5</v>
      </c>
      <c r="Y997" s="16" t="n">
        <v>0.578262082255693</v>
      </c>
      <c r="Z997" s="16" t="n">
        <f aca="false">(G997-E997)/SQRT(H997^2/D997+F997^2/C997)</f>
        <v>3.40374369991397</v>
      </c>
      <c r="AA997" s="24" t="n">
        <f aca="false">ABS(K997-Z997)</f>
        <v>0</v>
      </c>
    </row>
    <row r="998" customFormat="false" ht="22.35" hidden="false" customHeight="false" outlineLevel="0" collapsed="false">
      <c r="A998" s="17" t="n">
        <v>1393</v>
      </c>
      <c r="B998" s="7" t="s">
        <v>488</v>
      </c>
      <c r="C998" s="6" t="n">
        <v>126</v>
      </c>
      <c r="D998" s="6" t="n">
        <v>626</v>
      </c>
      <c r="E998" s="16" t="n">
        <v>0.212921630650286</v>
      </c>
      <c r="F998" s="16" t="n">
        <v>0.0317555780727653</v>
      </c>
      <c r="G998" s="16" t="n">
        <v>0.224430220624129</v>
      </c>
      <c r="H998" s="16" t="n">
        <v>0.0401711042771942</v>
      </c>
      <c r="I998" s="23" t="n">
        <f aca="false">G998-E998</f>
        <v>0.0115085899738428</v>
      </c>
      <c r="J998" s="17" t="n">
        <f aca="false">100*(G998-E998)/E998</f>
        <v>5.40508258305854</v>
      </c>
      <c r="K998" s="16" t="n">
        <v>3.53798566756199</v>
      </c>
      <c r="L998" s="17" t="n">
        <v>214.050494708349</v>
      </c>
      <c r="M998" s="18" t="n">
        <v>0.000494373912144431</v>
      </c>
      <c r="N998" s="16" t="n">
        <v>0.00110263226052596</v>
      </c>
      <c r="O998" s="6" t="str">
        <f aca="false">IF(N998&lt;0.05,"Yes","No")</f>
        <v>Yes</v>
      </c>
      <c r="P998" s="16" t="n">
        <v>0.295591405469396</v>
      </c>
      <c r="Q998" s="16" t="n">
        <v>9.18290214003757</v>
      </c>
      <c r="R998" s="16" t="n">
        <v>0.00252683069900221</v>
      </c>
      <c r="S998" s="16" t="n">
        <v>0.147105645468358</v>
      </c>
      <c r="T998" s="16" t="n">
        <v>0.0109013503494148</v>
      </c>
      <c r="U998" s="16" t="n">
        <v>0.190762737334001</v>
      </c>
      <c r="V998" s="16" t="n">
        <v>0.336426047578043</v>
      </c>
      <c r="W998" s="6" t="s">
        <v>567</v>
      </c>
      <c r="X998" s="17" t="n">
        <v>63.7</v>
      </c>
      <c r="Y998" s="16" t="n">
        <v>0.580658248389878</v>
      </c>
      <c r="Z998" s="16" t="n">
        <f aca="false">(G998-E998)/SQRT(H998^2/D998+F998^2/C998)</f>
        <v>3.537985667562</v>
      </c>
      <c r="AA998" s="24" t="n">
        <f aca="false">ABS(K998-Z998)</f>
        <v>1.59872115546023E-014</v>
      </c>
    </row>
    <row r="999" customFormat="false" ht="22.35" hidden="false" customHeight="false" outlineLevel="0" collapsed="false">
      <c r="A999" s="17" t="n">
        <v>1394</v>
      </c>
      <c r="B999" s="7" t="s">
        <v>488</v>
      </c>
      <c r="C999" s="6" t="n">
        <v>126</v>
      </c>
      <c r="D999" s="6" t="n">
        <v>626</v>
      </c>
      <c r="E999" s="16" t="n">
        <v>0.205909859684725</v>
      </c>
      <c r="F999" s="16" t="n">
        <v>0.03117324092922</v>
      </c>
      <c r="G999" s="16" t="n">
        <v>0.21767784231387</v>
      </c>
      <c r="H999" s="16" t="n">
        <v>0.0401463373462406</v>
      </c>
      <c r="I999" s="23" t="n">
        <f aca="false">G999-E999</f>
        <v>0.0117679826291454</v>
      </c>
      <c r="J999" s="17" t="n">
        <f aca="false">100*(G999-E999)/E999</f>
        <v>5.71511371391528</v>
      </c>
      <c r="K999" s="16" t="n">
        <v>3.66906364390173</v>
      </c>
      <c r="L999" s="17" t="n">
        <v>217.538912312273</v>
      </c>
      <c r="M999" s="18" t="n">
        <v>0.000306200631435321</v>
      </c>
      <c r="N999" s="18" t="n">
        <v>0.00069775219809719</v>
      </c>
      <c r="O999" s="6" t="str">
        <f aca="false">IF(N999&lt;0.05,"Yes","No")</f>
        <v>Yes</v>
      </c>
      <c r="P999" s="16" t="n">
        <v>0.303032481034669</v>
      </c>
      <c r="Q999" s="16" t="n">
        <v>9.65105330486721</v>
      </c>
      <c r="R999" s="16" t="n">
        <v>0.0019637637629114</v>
      </c>
      <c r="S999" s="16" t="n">
        <v>0.114527785873785</v>
      </c>
      <c r="T999" s="16" t="n">
        <v>0.0111678775932561</v>
      </c>
      <c r="U999" s="16" t="n">
        <v>0.181254950701387</v>
      </c>
      <c r="V999" s="16" t="n">
        <v>0.3236116217599</v>
      </c>
      <c r="W999" s="6" t="s">
        <v>567</v>
      </c>
      <c r="X999" s="17" t="n">
        <v>68.3</v>
      </c>
      <c r="Y999" s="16" t="n">
        <v>0.58295298950251</v>
      </c>
      <c r="Z999" s="16" t="n">
        <f aca="false">(G999-E999)/SQRT(H999^2/D999+F999^2/C999)</f>
        <v>3.66906364390174</v>
      </c>
      <c r="AA999" s="24" t="n">
        <f aca="false">ABS(K999-Z999)</f>
        <v>0</v>
      </c>
    </row>
    <row r="1000" customFormat="false" ht="22.35" hidden="false" customHeight="false" outlineLevel="0" collapsed="false">
      <c r="A1000" s="17" t="n">
        <v>1395</v>
      </c>
      <c r="B1000" s="7" t="s">
        <v>488</v>
      </c>
      <c r="C1000" s="6" t="n">
        <v>126</v>
      </c>
      <c r="D1000" s="6" t="n">
        <v>626</v>
      </c>
      <c r="E1000" s="16" t="n">
        <v>0.199086896010808</v>
      </c>
      <c r="F1000" s="16" t="n">
        <v>0.0305773676844909</v>
      </c>
      <c r="G1000" s="16" t="n">
        <v>0.211103774309634</v>
      </c>
      <c r="H1000" s="16" t="n">
        <v>0.0400958622461585</v>
      </c>
      <c r="I1000" s="23" t="n">
        <f aca="false">G1000-E1000</f>
        <v>0.0120168782988268</v>
      </c>
      <c r="J1000" s="17" t="n">
        <f aca="false">100*(G1000-E1000)/E1000</f>
        <v>6.0359966123408</v>
      </c>
      <c r="K1000" s="16" t="n">
        <v>3.80223546817925</v>
      </c>
      <c r="L1000" s="17" t="n">
        <v>221.197341463724</v>
      </c>
      <c r="M1000" s="18" t="n">
        <v>0.000185481593002835</v>
      </c>
      <c r="N1000" s="18" t="n">
        <v>0.00043251590110872</v>
      </c>
      <c r="O1000" s="6" t="str">
        <f aca="false">IF(N1000&lt;0.05,"Yes","No")</f>
        <v>Yes</v>
      </c>
      <c r="P1000" s="16" t="n">
        <v>0.310423745065576</v>
      </c>
      <c r="Q1000" s="17" t="n">
        <v>10.1275925211057</v>
      </c>
      <c r="R1000" s="16" t="n">
        <v>0.00152089619576827</v>
      </c>
      <c r="S1000" s="16" t="n">
        <v>0.0878456291632823</v>
      </c>
      <c r="T1000" s="16" t="n">
        <v>0.0114248119100144</v>
      </c>
      <c r="U1000" s="16" t="n">
        <v>0.172116376648594</v>
      </c>
      <c r="V1000" s="16" t="n">
        <v>0.311201813544489</v>
      </c>
      <c r="W1000" s="6" t="s">
        <v>567</v>
      </c>
      <c r="X1000" s="17" t="n">
        <v>70.7</v>
      </c>
      <c r="Y1000" s="16" t="n">
        <v>0.585767533850601</v>
      </c>
      <c r="Z1000" s="16" t="n">
        <f aca="false">(G1000-E1000)/SQRT(H1000^2/D1000+F1000^2/C1000)</f>
        <v>3.80223546817925</v>
      </c>
      <c r="AA1000" s="24" t="n">
        <f aca="false">ABS(K1000-Z1000)</f>
        <v>0</v>
      </c>
    </row>
    <row r="1001" customFormat="false" ht="22.35" hidden="false" customHeight="false" outlineLevel="0" collapsed="false">
      <c r="A1001" s="17" t="n">
        <v>1396</v>
      </c>
      <c r="B1001" s="7" t="s">
        <v>488</v>
      </c>
      <c r="C1001" s="6" t="n">
        <v>126</v>
      </c>
      <c r="D1001" s="6" t="n">
        <v>626</v>
      </c>
      <c r="E1001" s="16" t="n">
        <v>0.192639870539544</v>
      </c>
      <c r="F1001" s="16" t="n">
        <v>0.0300095726202049</v>
      </c>
      <c r="G1001" s="16" t="n">
        <v>0.204885824883993</v>
      </c>
      <c r="H1001" s="16" t="n">
        <v>0.0400444560198768</v>
      </c>
      <c r="I1001" s="23" t="n">
        <f aca="false">G1001-E1001</f>
        <v>0.0122459543444492</v>
      </c>
      <c r="J1001" s="17" t="n">
        <f aca="false">100*(G1001-E1001)/E1001</f>
        <v>6.35691578807171</v>
      </c>
      <c r="K1001" s="16" t="n">
        <v>3.93011387283362</v>
      </c>
      <c r="L1001" s="17" t="n">
        <v>224.877514050444</v>
      </c>
      <c r="M1001" s="18" t="n">
        <v>0.000113035688394521</v>
      </c>
      <c r="N1001" s="18" t="n">
        <v>0.0002748703487464</v>
      </c>
      <c r="O1001" s="6" t="str">
        <f aca="false">IF(N1001&lt;0.05,"Yes","No")</f>
        <v>Yes</v>
      </c>
      <c r="P1001" s="16" t="n">
        <v>0.317315247225179</v>
      </c>
      <c r="Q1001" s="17" t="n">
        <v>10.5822552493923</v>
      </c>
      <c r="R1001" s="16" t="n">
        <v>0.00119290648424156</v>
      </c>
      <c r="S1001" s="16" t="n">
        <v>0.0683746091833261</v>
      </c>
      <c r="T1001" s="16" t="n">
        <v>0.0116621562592473</v>
      </c>
      <c r="U1001" s="16" t="n">
        <v>0.163881869996942</v>
      </c>
      <c r="V1001" s="16" t="n">
        <v>0.300450094994394</v>
      </c>
      <c r="W1001" s="6" t="s">
        <v>567</v>
      </c>
      <c r="X1001" s="17" t="n">
        <v>74.7</v>
      </c>
      <c r="Y1001" s="16" t="n">
        <v>0.587466402961611</v>
      </c>
      <c r="Z1001" s="16" t="n">
        <f aca="false">(G1001-E1001)/SQRT(H1001^2/D1001+F1001^2/C1001)</f>
        <v>3.93011387283359</v>
      </c>
      <c r="AA1001" s="24" t="n">
        <f aca="false">ABS(K1001-Z1001)</f>
        <v>2.66453525910038E-014</v>
      </c>
    </row>
    <row r="1002" customFormat="false" ht="22.35" hidden="false" customHeight="false" outlineLevel="0" collapsed="false">
      <c r="A1002" s="17" t="n">
        <v>1397</v>
      </c>
      <c r="B1002" s="7" t="s">
        <v>488</v>
      </c>
      <c r="C1002" s="6" t="n">
        <v>126</v>
      </c>
      <c r="D1002" s="6" t="n">
        <v>626</v>
      </c>
      <c r="E1002" s="16" t="n">
        <v>0.186453986262518</v>
      </c>
      <c r="F1002" s="16" t="n">
        <v>0.0294362019348006</v>
      </c>
      <c r="G1002" s="16" t="n">
        <v>0.198913665589528</v>
      </c>
      <c r="H1002" s="16" t="n">
        <v>0.0399695294166725</v>
      </c>
      <c r="I1002" s="23" t="n">
        <f aca="false">G1002-E1002</f>
        <v>0.01245967932701</v>
      </c>
      <c r="J1002" s="17" t="n">
        <f aca="false">100*(G1002-E1002)/E1002</f>
        <v>6.68244191329188</v>
      </c>
      <c r="K1002" s="16" t="n">
        <v>4.0576616312759</v>
      </c>
      <c r="L1002" s="17" t="n">
        <v>228.690511013274</v>
      </c>
      <c r="M1002" s="18" t="n">
        <v>6.80466065455213E-005</v>
      </c>
      <c r="N1002" s="18" t="n">
        <v>0.000171011866449928</v>
      </c>
      <c r="O1002" s="6" t="str">
        <f aca="false">IF(N1002&lt;0.05,"Yes","No")</f>
        <v>Yes</v>
      </c>
      <c r="P1002" s="16" t="n">
        <v>0.324019062013028</v>
      </c>
      <c r="Q1002" s="17" t="n">
        <v>11.0341141404962</v>
      </c>
      <c r="R1002" s="18" t="n">
        <v>0.000937834993422376</v>
      </c>
      <c r="S1002" s="16" t="n">
        <v>0.0532106972267181</v>
      </c>
      <c r="T1002" s="16" t="n">
        <v>0.0118847914413378</v>
      </c>
      <c r="U1002" s="16" t="n">
        <v>0.156153358927122</v>
      </c>
      <c r="V1002" s="16" t="n">
        <v>0.289565937427964</v>
      </c>
      <c r="W1002" s="6" t="s">
        <v>567</v>
      </c>
      <c r="X1002" s="17" t="n">
        <v>77.1</v>
      </c>
      <c r="Y1002" s="16" t="n">
        <v>0.589431512754197</v>
      </c>
      <c r="Z1002" s="16" t="n">
        <f aca="false">(G1002-E1002)/SQRT(H1002^2/D1002+F1002^2/C1002)</f>
        <v>4.05766163127588</v>
      </c>
      <c r="AA1002" s="24" t="n">
        <f aca="false">ABS(K1002-Z1002)</f>
        <v>1.77635683940025E-014</v>
      </c>
    </row>
    <row r="1003" customFormat="false" ht="22.35" hidden="false" customHeight="false" outlineLevel="0" collapsed="false">
      <c r="A1003" s="17" t="n">
        <v>1398</v>
      </c>
      <c r="B1003" s="7" t="s">
        <v>488</v>
      </c>
      <c r="C1003" s="6" t="n">
        <v>126</v>
      </c>
      <c r="D1003" s="6" t="n">
        <v>626</v>
      </c>
      <c r="E1003" s="16" t="n">
        <v>0.180605172815304</v>
      </c>
      <c r="F1003" s="16" t="n">
        <v>0.0288896911010013</v>
      </c>
      <c r="G1003" s="16" t="n">
        <v>0.193260761614615</v>
      </c>
      <c r="H1003" s="16" t="n">
        <v>0.039895007423626</v>
      </c>
      <c r="I1003" s="23" t="n">
        <f aca="false">G1003-E1003</f>
        <v>0.0126555887993113</v>
      </c>
      <c r="J1003" s="17" t="n">
        <f aca="false">100*(G1003-E1003)/E1003</f>
        <v>7.00732354562932</v>
      </c>
      <c r="K1003" s="16" t="n">
        <v>4.18005663862685</v>
      </c>
      <c r="L1003" s="17" t="n">
        <v>232.524194577444</v>
      </c>
      <c r="M1003" s="18" t="n">
        <v>4.12812958604707E-005</v>
      </c>
      <c r="N1003" s="18" t="n">
        <v>0.000113971094090472</v>
      </c>
      <c r="O1003" s="6" t="str">
        <f aca="false">IF(N1003&lt;0.05,"Yes","No")</f>
        <v>Yes</v>
      </c>
      <c r="P1003" s="16" t="n">
        <v>0.330265249187394</v>
      </c>
      <c r="Q1003" s="17" t="n">
        <v>11.4636286625686</v>
      </c>
      <c r="R1003" s="18" t="n">
        <v>0.000746668491004722</v>
      </c>
      <c r="S1003" s="16" t="n">
        <v>0.0419595468337643</v>
      </c>
      <c r="T1003" s="16" t="n">
        <v>0.0120895656916275</v>
      </c>
      <c r="U1003" s="16" t="n">
        <v>0.149167006098896</v>
      </c>
      <c r="V1003" s="16" t="n">
        <v>0.28007138499891</v>
      </c>
      <c r="W1003" s="6" t="s">
        <v>567</v>
      </c>
      <c r="X1003" s="17" t="n">
        <v>79.4</v>
      </c>
      <c r="Y1003" s="16" t="n">
        <v>0.591586794462194</v>
      </c>
      <c r="Z1003" s="16" t="n">
        <f aca="false">(G1003-E1003)/SQRT(H1003^2/D1003+F1003^2/C1003)</f>
        <v>4.18005663862688</v>
      </c>
      <c r="AA1003" s="24" t="n">
        <f aca="false">ABS(K1003-Z1003)</f>
        <v>2.75335310107039E-014</v>
      </c>
    </row>
    <row r="1004" customFormat="false" ht="22.35" hidden="false" customHeight="false" outlineLevel="0" collapsed="false">
      <c r="A1004" s="17" t="n">
        <v>1399</v>
      </c>
      <c r="B1004" s="7" t="s">
        <v>488</v>
      </c>
      <c r="C1004" s="6" t="n">
        <v>126</v>
      </c>
      <c r="D1004" s="6" t="n">
        <v>626</v>
      </c>
      <c r="E1004" s="16" t="n">
        <v>0.175081505543656</v>
      </c>
      <c r="F1004" s="16" t="n">
        <v>0.0283522044254075</v>
      </c>
      <c r="G1004" s="16" t="n">
        <v>0.18791449033081</v>
      </c>
      <c r="H1004" s="16" t="n">
        <v>0.0398063071099559</v>
      </c>
      <c r="I1004" s="23" t="n">
        <f aca="false">G1004-E1004</f>
        <v>0.0128329847871538</v>
      </c>
      <c r="J1004" s="17" t="n">
        <f aca="false">100*(G1004-E1004)/E1004</f>
        <v>7.32972037640716</v>
      </c>
      <c r="K1004" s="16" t="n">
        <v>4.29898021599406</v>
      </c>
      <c r="L1004" s="17" t="n">
        <v>236.423386798278</v>
      </c>
      <c r="M1004" s="18" t="n">
        <v>2.50978968831634E-005</v>
      </c>
      <c r="N1004" s="18" t="n">
        <v>7.12576775020624E-005</v>
      </c>
      <c r="O1004" s="6" t="str">
        <f aca="false">IF(N1004&lt;0.05,"Yes","No")</f>
        <v>Yes</v>
      </c>
      <c r="P1004" s="16" t="n">
        <v>0.336160870755965</v>
      </c>
      <c r="Q1004" s="17" t="n">
        <v>11.8765601120971</v>
      </c>
      <c r="R1004" s="18" t="n">
        <v>0.000600101252594815</v>
      </c>
      <c r="S1004" s="16" t="n">
        <v>0.0329820583246669</v>
      </c>
      <c r="T1004" s="16" t="n">
        <v>0.0122761596330695</v>
      </c>
      <c r="U1004" s="16" t="n">
        <v>0.14276744406164</v>
      </c>
      <c r="V1004" s="16" t="n">
        <v>0.270961517591243</v>
      </c>
      <c r="W1004" s="6" t="s">
        <v>567</v>
      </c>
      <c r="X1004" s="17" t="n">
        <v>81.9</v>
      </c>
      <c r="Y1004" s="16" t="n">
        <v>0.593640651148638</v>
      </c>
      <c r="Z1004" s="16" t="n">
        <f aca="false">(G1004-E1004)/SQRT(H1004^2/D1004+F1004^2/C1004)</f>
        <v>4.29898021599407</v>
      </c>
      <c r="AA1004" s="24" t="n">
        <f aca="false">ABS(K1004-Z1004)</f>
        <v>0</v>
      </c>
    </row>
    <row r="1005" customFormat="false" ht="22.35" hidden="false" customHeight="false" outlineLevel="0" collapsed="false">
      <c r="A1005" s="17" t="n">
        <v>1400</v>
      </c>
      <c r="B1005" s="7" t="s">
        <v>488</v>
      </c>
      <c r="C1005" s="6" t="n">
        <v>126</v>
      </c>
      <c r="D1005" s="6" t="n">
        <v>626</v>
      </c>
      <c r="E1005" s="16" t="n">
        <v>0.16993325233223</v>
      </c>
      <c r="F1005" s="16" t="n">
        <v>0.0278364166310782</v>
      </c>
      <c r="G1005" s="16" t="n">
        <v>0.182926571526276</v>
      </c>
      <c r="H1005" s="16" t="n">
        <v>0.039709550625012</v>
      </c>
      <c r="I1005" s="23" t="n">
        <f aca="false">G1005-E1005</f>
        <v>0.0129933191940465</v>
      </c>
      <c r="J1005" s="17" t="n">
        <f aca="false">100*(G1005-E1005)/E1005</f>
        <v>7.64613106365069</v>
      </c>
      <c r="K1005" s="16" t="n">
        <v>4.41310409390157</v>
      </c>
      <c r="L1005" s="17" t="n">
        <v>240.307989832598</v>
      </c>
      <c r="M1005" s="18" t="n">
        <v>1.53961361049063E-005</v>
      </c>
      <c r="N1005" s="18" t="n">
        <v>4.48023295795127E-005</v>
      </c>
      <c r="O1005" s="6" t="str">
        <f aca="false">IF(N1005&lt;0.05,"Yes","No")</f>
        <v>Yes</v>
      </c>
      <c r="P1005" s="16" t="n">
        <v>0.34168388315346</v>
      </c>
      <c r="Q1005" s="17" t="n">
        <v>12.2700219429893</v>
      </c>
      <c r="R1005" s="18" t="n">
        <v>0.00048756466794082</v>
      </c>
      <c r="S1005" s="16" t="n">
        <v>0.0268125898544743</v>
      </c>
      <c r="T1005" s="16" t="n">
        <v>0.0124455408030723</v>
      </c>
      <c r="U1005" s="16" t="n">
        <v>0.136946248455393</v>
      </c>
      <c r="V1005" s="16" t="n">
        <v>0.262761705940439</v>
      </c>
      <c r="W1005" s="6" t="s">
        <v>567</v>
      </c>
      <c r="X1005" s="17" t="n">
        <v>83.7</v>
      </c>
      <c r="Y1005" s="16" t="n">
        <v>0.595910036005883</v>
      </c>
      <c r="Z1005" s="16" t="n">
        <f aca="false">(G1005-E1005)/SQRT(H1005^2/D1005+F1005^2/C1005)</f>
        <v>4.41310409390157</v>
      </c>
      <c r="AA1005" s="24" t="n">
        <f aca="false">ABS(K1005-Z1005)</f>
        <v>0</v>
      </c>
    </row>
    <row r="1006" customFormat="false" ht="22.35" hidden="false" customHeight="false" outlineLevel="0" collapsed="false">
      <c r="A1006" s="17" t="n">
        <v>1401</v>
      </c>
      <c r="B1006" s="7" t="s">
        <v>488</v>
      </c>
      <c r="C1006" s="6" t="n">
        <v>126</v>
      </c>
      <c r="D1006" s="6" t="n">
        <v>626</v>
      </c>
      <c r="E1006" s="16" t="n">
        <v>0.165061217865774</v>
      </c>
      <c r="F1006" s="16" t="n">
        <v>0.0273359104913496</v>
      </c>
      <c r="G1006" s="16" t="n">
        <v>0.178201140234836</v>
      </c>
      <c r="H1006" s="16" t="n">
        <v>0.0396061961281667</v>
      </c>
      <c r="I1006" s="23" t="n">
        <f aca="false">G1006-E1006</f>
        <v>0.0131399223690624</v>
      </c>
      <c r="J1006" s="17" t="n">
        <f aca="false">100*(G1006-E1006)/E1006</f>
        <v>7.96063578044581</v>
      </c>
      <c r="K1006" s="16" t="n">
        <v>4.52391182589834</v>
      </c>
      <c r="L1006" s="17" t="n">
        <v>244.227813678287</v>
      </c>
      <c r="M1006" s="18" t="n">
        <v>9.47999351168819E-006</v>
      </c>
      <c r="N1006" s="18" t="n">
        <v>2.85350521032334E-005</v>
      </c>
      <c r="O1006" s="6" t="str">
        <f aca="false">IF(N1006&lt;0.05,"Yes","No")</f>
        <v>Yes</v>
      </c>
      <c r="P1006" s="16" t="n">
        <v>0.34691605461619</v>
      </c>
      <c r="Q1006" s="17" t="n">
        <v>12.6486783399043</v>
      </c>
      <c r="R1006" s="18" t="n">
        <v>0.000399430499678545</v>
      </c>
      <c r="S1006" s="16" t="n">
        <v>0.021863988274546</v>
      </c>
      <c r="T1006" s="16" t="n">
        <v>0.0126010655741283</v>
      </c>
      <c r="U1006" s="16" t="n">
        <v>0.131586647217095</v>
      </c>
      <c r="V1006" s="16" t="n">
        <v>0.255460252298521</v>
      </c>
      <c r="W1006" s="6" t="s">
        <v>567</v>
      </c>
      <c r="X1006" s="17" t="n">
        <v>85.5</v>
      </c>
      <c r="Y1006" s="16" t="n">
        <v>0.597887823926163</v>
      </c>
      <c r="Z1006" s="16" t="n">
        <f aca="false">(G1006-E1006)/SQRT(H1006^2/D1006+F1006^2/C1006)</f>
        <v>4.52391182589834</v>
      </c>
      <c r="AA1006" s="24" t="n">
        <f aca="false">ABS(K1006-Z1006)</f>
        <v>0</v>
      </c>
    </row>
    <row r="1007" customFormat="false" ht="22.35" hidden="false" customHeight="false" outlineLevel="0" collapsed="false">
      <c r="A1007" s="17" t="n">
        <v>1402</v>
      </c>
      <c r="B1007" s="7" t="s">
        <v>488</v>
      </c>
      <c r="C1007" s="6" t="n">
        <v>126</v>
      </c>
      <c r="D1007" s="6" t="n">
        <v>626</v>
      </c>
      <c r="E1007" s="16" t="n">
        <v>0.160575456621628</v>
      </c>
      <c r="F1007" s="16" t="n">
        <v>0.026861935363696</v>
      </c>
      <c r="G1007" s="16" t="n">
        <v>0.1738439349654</v>
      </c>
      <c r="H1007" s="16" t="n">
        <v>0.0394995790633913</v>
      </c>
      <c r="I1007" s="23" t="n">
        <f aca="false">G1007-E1007</f>
        <v>0.0132684783437723</v>
      </c>
      <c r="J1007" s="17" t="n">
        <f aca="false">100*(G1007-E1007)/E1007</f>
        <v>8.26307993944397</v>
      </c>
      <c r="K1007" s="16" t="n">
        <v>4.62817958376576</v>
      </c>
      <c r="L1007" s="17" t="n">
        <v>248.08312458829</v>
      </c>
      <c r="M1007" s="18" t="n">
        <v>5.94992286376817E-006</v>
      </c>
      <c r="N1007" s="18" t="n">
        <v>1.87699518570224E-005</v>
      </c>
      <c r="O1007" s="6" t="str">
        <f aca="false">IF(N1007&lt;0.05,"Yes","No")</f>
        <v>Yes</v>
      </c>
      <c r="P1007" s="16" t="n">
        <v>0.351701993784517</v>
      </c>
      <c r="Q1007" s="17" t="n">
        <v>13.000079609795</v>
      </c>
      <c r="R1007" s="18" t="n">
        <v>0.000332091029313064</v>
      </c>
      <c r="S1007" s="16" t="n">
        <v>0.0178999532514474</v>
      </c>
      <c r="T1007" s="16" t="n">
        <v>0.0127383758244636</v>
      </c>
      <c r="U1007" s="16" t="n">
        <v>0.126791089289737</v>
      </c>
      <c r="V1007" s="16" t="n">
        <v>0.255460252298521</v>
      </c>
      <c r="W1007" s="6" t="s">
        <v>567</v>
      </c>
      <c r="X1007" s="17" t="n">
        <v>86.8</v>
      </c>
      <c r="Y1007" s="16" t="n">
        <v>0.59982757746336</v>
      </c>
      <c r="Z1007" s="16" t="n">
        <f aca="false">(G1007-E1007)/SQRT(H1007^2/D1007+F1007^2/C1007)</f>
        <v>4.62817958376577</v>
      </c>
      <c r="AA1007" s="24" t="n">
        <f aca="false">ABS(K1007-Z1007)</f>
        <v>0</v>
      </c>
    </row>
    <row r="1008" customFormat="false" ht="22.35" hidden="false" customHeight="false" outlineLevel="0" collapsed="false">
      <c r="A1008" s="17" t="n">
        <v>1403</v>
      </c>
      <c r="B1008" s="7" t="s">
        <v>488</v>
      </c>
      <c r="C1008" s="6" t="n">
        <v>126</v>
      </c>
      <c r="D1008" s="6" t="n">
        <v>626</v>
      </c>
      <c r="E1008" s="16" t="n">
        <v>0.156394565625796</v>
      </c>
      <c r="F1008" s="16" t="n">
        <v>0.0264088268412345</v>
      </c>
      <c r="G1008" s="16" t="n">
        <v>0.169779335217068</v>
      </c>
      <c r="H1008" s="16" t="n">
        <v>0.0393883879690476</v>
      </c>
      <c r="I1008" s="23" t="n">
        <f aca="false">G1008-E1008</f>
        <v>0.0133847695912721</v>
      </c>
      <c r="J1008" s="17" t="n">
        <f aca="false">100*(G1008-E1008)/E1008</f>
        <v>8.55833419640533</v>
      </c>
      <c r="K1008" s="16" t="n">
        <v>4.72825031103814</v>
      </c>
      <c r="L1008" s="17" t="n">
        <v>251.897052849778</v>
      </c>
      <c r="M1008" s="18" t="n">
        <v>3.77241552840802E-006</v>
      </c>
      <c r="N1008" s="18" t="n">
        <v>1.22123960326429E-005</v>
      </c>
      <c r="O1008" s="6" t="str">
        <f aca="false">IF(N1008&lt;0.05,"Yes","No")</f>
        <v>Yes</v>
      </c>
      <c r="P1008" s="16" t="n">
        <v>0.356208278314386</v>
      </c>
      <c r="Q1008" s="17" t="n">
        <v>13.3353484370262</v>
      </c>
      <c r="R1008" s="18" t="n">
        <v>0.000278550808844185</v>
      </c>
      <c r="S1008" s="16" t="n">
        <v>0.0149624464074504</v>
      </c>
      <c r="T1008" s="16" t="n">
        <v>0.012863229526917</v>
      </c>
      <c r="U1008" s="16" t="n">
        <v>0.122389493839178</v>
      </c>
      <c r="V1008" s="16" t="n">
        <v>0.255460252298521</v>
      </c>
      <c r="W1008" s="6" t="s">
        <v>567</v>
      </c>
      <c r="X1008" s="17" t="n">
        <v>87.7</v>
      </c>
      <c r="Y1008" s="16" t="n">
        <v>0.601653227851311</v>
      </c>
      <c r="Z1008" s="16" t="n">
        <f aca="false">(G1008-E1008)/SQRT(H1008^2/D1008+F1008^2/C1008)</f>
        <v>4.72825031103814</v>
      </c>
      <c r="AA1008" s="24" t="n">
        <f aca="false">ABS(K1008-Z1008)</f>
        <v>0</v>
      </c>
    </row>
    <row r="1009" customFormat="false" ht="22.35" hidden="false" customHeight="false" outlineLevel="0" collapsed="false">
      <c r="A1009" s="17" t="n">
        <v>1404</v>
      </c>
      <c r="B1009" s="7" t="s">
        <v>488</v>
      </c>
      <c r="C1009" s="6" t="n">
        <v>126</v>
      </c>
      <c r="D1009" s="6" t="n">
        <v>626</v>
      </c>
      <c r="E1009" s="16" t="n">
        <v>0.152502430455079</v>
      </c>
      <c r="F1009" s="16" t="n">
        <v>0.0259765364681317</v>
      </c>
      <c r="G1009" s="16" t="n">
        <v>0.165990769196623</v>
      </c>
      <c r="H1009" s="16" t="n">
        <v>0.0392740974440145</v>
      </c>
      <c r="I1009" s="23" t="n">
        <f aca="false">G1009-E1009</f>
        <v>0.0134883387415439</v>
      </c>
      <c r="J1009" s="17" t="n">
        <f aca="false">100*(G1009-E1009)/E1009</f>
        <v>8.84467132838056</v>
      </c>
      <c r="K1009" s="16" t="n">
        <v>4.82360959150746</v>
      </c>
      <c r="L1009" s="17" t="n">
        <v>255.660207063272</v>
      </c>
      <c r="M1009" s="18" t="n">
        <v>2.42443728627915E-006</v>
      </c>
      <c r="N1009" s="18" t="n">
        <v>7.99645641832417E-006</v>
      </c>
      <c r="O1009" s="6" t="str">
        <f aca="false">IF(N1009&lt;0.05,"Yes","No")</f>
        <v>Yes</v>
      </c>
      <c r="P1009" s="16" t="n">
        <v>0.36040823899906</v>
      </c>
      <c r="Q1009" s="17" t="n">
        <v>13.6516697031116</v>
      </c>
      <c r="R1009" s="18" t="n">
        <v>0.00023604586070629</v>
      </c>
      <c r="S1009" s="16" t="n">
        <v>0.0123722405546214</v>
      </c>
      <c r="T1009" s="16" t="n">
        <v>0.0129750897994029</v>
      </c>
      <c r="U1009" s="16" t="n">
        <v>0.118388994425681</v>
      </c>
      <c r="V1009" s="16" t="n">
        <v>0.255460252298521</v>
      </c>
      <c r="W1009" s="6" t="s">
        <v>567</v>
      </c>
      <c r="X1009" s="17" t="n">
        <v>89.1</v>
      </c>
      <c r="Y1009" s="16" t="n">
        <v>0.603364775090015</v>
      </c>
      <c r="Z1009" s="16" t="n">
        <f aca="false">(G1009-E1009)/SQRT(H1009^2/D1009+F1009^2/C1009)</f>
        <v>4.82360959150747</v>
      </c>
      <c r="AA1009" s="24" t="n">
        <f aca="false">ABS(K1009-Z1009)</f>
        <v>0</v>
      </c>
    </row>
    <row r="1010" customFormat="false" ht="22.35" hidden="false" customHeight="false" outlineLevel="0" collapsed="false">
      <c r="A1010" s="17" t="n">
        <v>1405</v>
      </c>
      <c r="B1010" s="7" t="s">
        <v>488</v>
      </c>
      <c r="C1010" s="6" t="n">
        <v>126</v>
      </c>
      <c r="D1010" s="6" t="n">
        <v>626</v>
      </c>
      <c r="E1010" s="16" t="n">
        <v>0.1488900739877</v>
      </c>
      <c r="F1010" s="16" t="n">
        <v>0.0255693150551793</v>
      </c>
      <c r="G1010" s="16" t="n">
        <v>0.162470141276955</v>
      </c>
      <c r="H1010" s="16" t="n">
        <v>0.0391623765421266</v>
      </c>
      <c r="I1010" s="23" t="n">
        <f aca="false">G1010-E1010</f>
        <v>0.0135800672892555</v>
      </c>
      <c r="J1010" s="17" t="n">
        <f aca="false">100*(G1010-E1010)/E1010</f>
        <v>9.12086811803007</v>
      </c>
      <c r="K1010" s="16" t="n">
        <v>4.91348331324649</v>
      </c>
      <c r="L1010" s="17" t="n">
        <v>259.3458239802</v>
      </c>
      <c r="M1010" s="18" t="n">
        <v>1.58690757940762E-006</v>
      </c>
      <c r="N1010" s="18" t="n">
        <v>5.33454851893667E-006</v>
      </c>
      <c r="O1010" s="6" t="str">
        <f aca="false">IF(N1010&lt;0.05,"Yes","No")</f>
        <v>Yes</v>
      </c>
      <c r="P1010" s="16" t="n">
        <v>0.364269281509878</v>
      </c>
      <c r="Q1010" s="17" t="n">
        <v>13.9457363193397</v>
      </c>
      <c r="R1010" s="18" t="n">
        <v>0.000202421489833517</v>
      </c>
      <c r="S1010" s="16" t="n">
        <v>0.0104547667782941</v>
      </c>
      <c r="T1010" s="16" t="n">
        <v>0.0130748350291882</v>
      </c>
      <c r="U1010" s="16" t="n">
        <v>0.114766521528708</v>
      </c>
      <c r="V1010" s="16" t="n">
        <v>0.255460252298521</v>
      </c>
      <c r="W1010" s="6" t="s">
        <v>567</v>
      </c>
      <c r="X1010" s="17" t="n">
        <v>90.4</v>
      </c>
      <c r="Y1010" s="16" t="n">
        <v>0.604810081647142</v>
      </c>
      <c r="Z1010" s="16" t="n">
        <f aca="false">(G1010-E1010)/SQRT(H1010^2/D1010+F1010^2/C1010)</f>
        <v>4.91348331324646</v>
      </c>
      <c r="AA1010" s="24" t="n">
        <f aca="false">ABS(K1010-Z1010)</f>
        <v>3.01980662698043E-014</v>
      </c>
    </row>
    <row r="1011" customFormat="false" ht="22.35" hidden="false" customHeight="false" outlineLevel="0" collapsed="false">
      <c r="A1011" s="17" t="n">
        <v>1406</v>
      </c>
      <c r="B1011" s="7" t="s">
        <v>488</v>
      </c>
      <c r="C1011" s="6" t="n">
        <v>126</v>
      </c>
      <c r="D1011" s="6" t="n">
        <v>626</v>
      </c>
      <c r="E1011" s="16" t="n">
        <v>0.145569110318782</v>
      </c>
      <c r="F1011" s="16" t="n">
        <v>0.0251770927383624</v>
      </c>
      <c r="G1011" s="16" t="n">
        <v>0.159227129928887</v>
      </c>
      <c r="H1011" s="16" t="n">
        <v>0.0390431962176498</v>
      </c>
      <c r="I1011" s="23" t="n">
        <f aca="false">G1011-E1011</f>
        <v>0.0136580196101049</v>
      </c>
      <c r="J1011" s="17" t="n">
        <f aca="false">100*(G1011-E1011)/E1011</f>
        <v>9.3824985123528</v>
      </c>
      <c r="K1011" s="16" t="n">
        <v>4.99856695737007</v>
      </c>
      <c r="L1011" s="17" t="n">
        <v>262.972284118164</v>
      </c>
      <c r="M1011" s="18" t="n">
        <v>1.05563354028111E-006</v>
      </c>
      <c r="N1011" s="18" t="n">
        <v>3.60046439631593E-006</v>
      </c>
      <c r="O1011" s="6" t="str">
        <f aca="false">IF(N1011&lt;0.05,"Yes","No")</f>
        <v>Yes</v>
      </c>
      <c r="P1011" s="16" t="n">
        <v>0.367832965155743</v>
      </c>
      <c r="Q1011" s="17" t="n">
        <v>14.2199361832108</v>
      </c>
      <c r="R1011" s="18" t="n">
        <v>0.000175435576742639</v>
      </c>
      <c r="S1011" s="16" t="n">
        <v>0.00901779286867244</v>
      </c>
      <c r="T1011" s="16" t="n">
        <v>0.0131606056074705</v>
      </c>
      <c r="U1011" s="16" t="n">
        <v>0.111493872028344</v>
      </c>
      <c r="V1011" s="16" t="n">
        <v>0.255460252298521</v>
      </c>
      <c r="W1011" s="6" t="s">
        <v>567</v>
      </c>
      <c r="X1011" s="17" t="n">
        <v>91.5</v>
      </c>
      <c r="Y1011" s="16" t="n">
        <v>0.606217353821188</v>
      </c>
      <c r="Z1011" s="16" t="n">
        <f aca="false">(G1011-E1011)/SQRT(H1011^2/D1011+F1011^2/C1011)</f>
        <v>4.99856695737008</v>
      </c>
      <c r="AA1011" s="24" t="n">
        <f aca="false">ABS(K1011-Z1011)</f>
        <v>0</v>
      </c>
    </row>
    <row r="1012" customFormat="false" ht="22.35" hidden="false" customHeight="false" outlineLevel="0" collapsed="false">
      <c r="A1012" s="17" t="n">
        <v>1407</v>
      </c>
      <c r="B1012" s="7" t="s">
        <v>488</v>
      </c>
      <c r="C1012" s="6" t="n">
        <v>126</v>
      </c>
      <c r="D1012" s="6" t="n">
        <v>626</v>
      </c>
      <c r="E1012" s="16" t="n">
        <v>0.142467355562581</v>
      </c>
      <c r="F1012" s="16" t="n">
        <v>0.0248108675305125</v>
      </c>
      <c r="G1012" s="16" t="n">
        <v>0.156195492492602</v>
      </c>
      <c r="H1012" s="16" t="n">
        <v>0.0389301624528035</v>
      </c>
      <c r="I1012" s="23" t="n">
        <f aca="false">G1012-E1012</f>
        <v>0.013728136930021</v>
      </c>
      <c r="J1012" s="17" t="n">
        <f aca="false">100*(G1012-E1012)/E1012</f>
        <v>9.63598775018374</v>
      </c>
      <c r="K1012" s="16" t="n">
        <v>5.07872748154916</v>
      </c>
      <c r="L1012" s="17" t="n">
        <v>266.494140134058</v>
      </c>
      <c r="M1012" s="18" t="n">
        <v>7.14899286647526E-007</v>
      </c>
      <c r="N1012" s="18" t="n">
        <v>2.48265024999414E-006</v>
      </c>
      <c r="O1012" s="6" t="str">
        <f aca="false">IF(N1012&lt;0.05,"Yes","No")</f>
        <v>Yes</v>
      </c>
      <c r="P1012" s="16" t="n">
        <v>0.371125990363005</v>
      </c>
      <c r="Q1012" s="17" t="n">
        <v>14.4756838752089</v>
      </c>
      <c r="R1012" s="18" t="n">
        <v>0.000153545881788423</v>
      </c>
      <c r="S1012" s="16" t="n">
        <v>0.00800073724229777</v>
      </c>
      <c r="T1012" s="16" t="n">
        <v>0.0132381479277525</v>
      </c>
      <c r="U1012" s="16" t="n">
        <v>0.108489047279184</v>
      </c>
      <c r="V1012" s="16" t="n">
        <v>0.255460252298521</v>
      </c>
      <c r="W1012" s="6" t="s">
        <v>567</v>
      </c>
      <c r="X1012" s="17" t="n">
        <v>92.2</v>
      </c>
      <c r="Y1012" s="16" t="n">
        <v>0.607535879101374</v>
      </c>
      <c r="Z1012" s="16" t="n">
        <f aca="false">(G1012-E1012)/SQRT(H1012^2/D1012+F1012^2/C1012)</f>
        <v>5.07872748154917</v>
      </c>
      <c r="AA1012" s="24" t="n">
        <f aca="false">ABS(K1012-Z1012)</f>
        <v>0</v>
      </c>
    </row>
    <row r="1013" customFormat="false" ht="22.35" hidden="false" customHeight="false" outlineLevel="0" collapsed="false">
      <c r="A1013" s="17" t="n">
        <v>1408</v>
      </c>
      <c r="B1013" s="7" t="s">
        <v>488</v>
      </c>
      <c r="C1013" s="6" t="n">
        <v>126</v>
      </c>
      <c r="D1013" s="6" t="n">
        <v>626</v>
      </c>
      <c r="E1013" s="16" t="n">
        <v>0.139664803291597</v>
      </c>
      <c r="F1013" s="16" t="n">
        <v>0.0244649805823114</v>
      </c>
      <c r="G1013" s="16" t="n">
        <v>0.153450284474574</v>
      </c>
      <c r="H1013" s="16" t="n">
        <v>0.0388131767774644</v>
      </c>
      <c r="I1013" s="23" t="n">
        <f aca="false">G1013-E1013</f>
        <v>0.0137854811829769</v>
      </c>
      <c r="J1013" s="17" t="n">
        <f aca="false">100*(G1013-E1013)/E1013</f>
        <v>9.87040461024034</v>
      </c>
      <c r="K1013" s="16" t="n">
        <v>5.15303868936746</v>
      </c>
      <c r="L1013" s="17" t="n">
        <v>269.877834264084</v>
      </c>
      <c r="M1013" s="18" t="n">
        <v>4.95622966156879E-007</v>
      </c>
      <c r="N1013" s="18" t="n">
        <v>1.75303678770304E-006</v>
      </c>
      <c r="O1013" s="6" t="str">
        <f aca="false">IF(N1013&lt;0.05,"Yes","No")</f>
        <v>Yes</v>
      </c>
      <c r="P1013" s="16" t="n">
        <v>0.374106244582162</v>
      </c>
      <c r="Q1013" s="17" t="n">
        <v>14.7091056112164</v>
      </c>
      <c r="R1013" s="18" t="n">
        <v>0.000135980095730084</v>
      </c>
      <c r="S1013" s="16" t="n">
        <v>0.00718183831472657</v>
      </c>
      <c r="T1013" s="16" t="n">
        <v>0.0133026166661915</v>
      </c>
      <c r="U1013" s="16" t="n">
        <v>0.105796051886059</v>
      </c>
      <c r="V1013" s="16" t="n">
        <v>0.255460252298521</v>
      </c>
      <c r="W1013" s="6" t="s">
        <v>567</v>
      </c>
      <c r="X1013" s="17" t="n">
        <v>93</v>
      </c>
      <c r="Y1013" s="16" t="n">
        <v>0.608917795020031</v>
      </c>
      <c r="Z1013" s="16" t="n">
        <f aca="false">(G1013-E1013)/SQRT(H1013^2/D1013+F1013^2/C1013)</f>
        <v>5.15303868936746</v>
      </c>
      <c r="AA1013" s="24" t="n">
        <f aca="false">ABS(K1013-Z1013)</f>
        <v>0</v>
      </c>
    </row>
    <row r="1014" customFormat="false" ht="22.35" hidden="false" customHeight="false" outlineLevel="0" collapsed="false">
      <c r="A1014" s="17" t="n">
        <v>1409</v>
      </c>
      <c r="B1014" s="7" t="s">
        <v>488</v>
      </c>
      <c r="C1014" s="6" t="n">
        <v>126</v>
      </c>
      <c r="D1014" s="6" t="n">
        <v>626</v>
      </c>
      <c r="E1014" s="16" t="n">
        <v>0.137037080490873</v>
      </c>
      <c r="F1014" s="16" t="n">
        <v>0.0241417408214919</v>
      </c>
      <c r="G1014" s="16" t="n">
        <v>0.150873687023077</v>
      </c>
      <c r="H1014" s="16" t="n">
        <v>0.0387025890554298</v>
      </c>
      <c r="I1014" s="23" t="n">
        <f aca="false">G1014-E1014</f>
        <v>0.0138366065322038</v>
      </c>
      <c r="J1014" s="17" t="n">
        <f aca="false">100*(G1014-E1014)/E1014</f>
        <v>10.0969799434142</v>
      </c>
      <c r="K1014" s="16" t="n">
        <v>5.22289302244846</v>
      </c>
      <c r="L1014" s="17" t="n">
        <v>273.154419901295</v>
      </c>
      <c r="M1014" s="18" t="n">
        <v>3.49697312088878E-007</v>
      </c>
      <c r="N1014" s="18" t="n">
        <v>1.25377824692616E-006</v>
      </c>
      <c r="O1014" s="6" t="str">
        <f aca="false">IF(N1014&lt;0.05,"Yes","No")</f>
        <v>Yes</v>
      </c>
      <c r="P1014" s="16" t="n">
        <v>0.376853512828282</v>
      </c>
      <c r="Q1014" s="17" t="n">
        <v>14.9259329712999</v>
      </c>
      <c r="R1014" s="18" t="n">
        <v>0.00012148341811879</v>
      </c>
      <c r="S1014" s="16" t="n">
        <v>0.00650242809134454</v>
      </c>
      <c r="T1014" s="16" t="n">
        <v>0.0133604490166052</v>
      </c>
      <c r="U1014" s="16" t="n">
        <v>0.103326765580809</v>
      </c>
      <c r="V1014" s="16" t="n">
        <v>0.255460252298521</v>
      </c>
      <c r="W1014" s="6" t="s">
        <v>567</v>
      </c>
      <c r="X1014" s="17" t="n">
        <v>93.3</v>
      </c>
      <c r="Y1014" s="16" t="n">
        <v>0.60971651706476</v>
      </c>
      <c r="Z1014" s="16" t="n">
        <f aca="false">(G1014-E1014)/SQRT(H1014^2/D1014+F1014^2/C1014)</f>
        <v>5.22289302244847</v>
      </c>
      <c r="AA1014" s="24" t="n">
        <f aca="false">ABS(K1014-Z1014)</f>
        <v>0</v>
      </c>
    </row>
    <row r="1015" customFormat="false" ht="22.35" hidden="false" customHeight="false" outlineLevel="0" collapsed="false">
      <c r="A1015" s="17" t="n">
        <v>1410</v>
      </c>
      <c r="B1015" s="7" t="s">
        <v>488</v>
      </c>
      <c r="C1015" s="6" t="n">
        <v>126</v>
      </c>
      <c r="D1015" s="6" t="n">
        <v>626</v>
      </c>
      <c r="E1015" s="16" t="n">
        <v>0.13464946991631</v>
      </c>
      <c r="F1015" s="16" t="n">
        <v>0.0238377828645081</v>
      </c>
      <c r="G1015" s="16" t="n">
        <v>0.148526356147882</v>
      </c>
      <c r="H1015" s="16" t="n">
        <v>0.0385901082032379</v>
      </c>
      <c r="I1015" s="23" t="n">
        <f aca="false">G1015-E1015</f>
        <v>0.0138768862315722</v>
      </c>
      <c r="J1015" s="17" t="n">
        <f aca="false">100*(G1015-E1015)/E1015</f>
        <v>10.3059345426293</v>
      </c>
      <c r="K1015" s="16" t="n">
        <v>5.2871528225103</v>
      </c>
      <c r="L1015" s="17" t="n">
        <v>276.279388260827</v>
      </c>
      <c r="M1015" s="18" t="n">
        <v>2.52752951054765E-007</v>
      </c>
      <c r="N1015" s="18" t="n">
        <v>9.21933941260523E-007</v>
      </c>
      <c r="O1015" s="6" t="str">
        <f aca="false">IF(N1015&lt;0.05,"Yes","No")</f>
        <v>Yes</v>
      </c>
      <c r="P1015" s="16" t="n">
        <v>0.379317000768239</v>
      </c>
      <c r="Q1015" s="17" t="n">
        <v>15.1217121625033</v>
      </c>
      <c r="R1015" s="18" t="n">
        <v>0.000109737381537207</v>
      </c>
      <c r="S1015" s="16" t="n">
        <v>0.00593710142217886</v>
      </c>
      <c r="T1015" s="16" t="n">
        <v>0.0134070310057933</v>
      </c>
      <c r="U1015" s="16" t="n">
        <v>0.101125084531094</v>
      </c>
      <c r="V1015" s="16" t="n">
        <v>0.255460252298521</v>
      </c>
      <c r="W1015" s="6" t="s">
        <v>567</v>
      </c>
      <c r="X1015" s="17" t="n">
        <v>93.9</v>
      </c>
      <c r="Y1015" s="16" t="n">
        <v>0.610908261068005</v>
      </c>
      <c r="Z1015" s="16" t="n">
        <f aca="false">(G1015-E1015)/SQRT(H1015^2/D1015+F1015^2/C1015)</f>
        <v>5.28715282251029</v>
      </c>
      <c r="AA1015" s="24" t="n">
        <f aca="false">ABS(K1015-Z1015)</f>
        <v>0</v>
      </c>
    </row>
    <row r="1016" customFormat="false" ht="22.35" hidden="false" customHeight="false" outlineLevel="0" collapsed="false">
      <c r="A1016" s="17" t="n">
        <v>1411</v>
      </c>
      <c r="B1016" s="7" t="s">
        <v>488</v>
      </c>
      <c r="C1016" s="6" t="n">
        <v>126</v>
      </c>
      <c r="D1016" s="6" t="n">
        <v>626</v>
      </c>
      <c r="E1016" s="16" t="n">
        <v>0.132414333581451</v>
      </c>
      <c r="F1016" s="16" t="n">
        <v>0.0235522200491321</v>
      </c>
      <c r="G1016" s="16" t="n">
        <v>0.146328271208956</v>
      </c>
      <c r="H1016" s="16" t="n">
        <v>0.0384834181216947</v>
      </c>
      <c r="I1016" s="23" t="n">
        <f aca="false">G1016-E1016</f>
        <v>0.0139139376275044</v>
      </c>
      <c r="J1016" s="17" t="n">
        <f aca="false">100*(G1016-E1016)/E1016</f>
        <v>10.5078787553959</v>
      </c>
      <c r="K1016" s="16" t="n">
        <v>5.34826797715497</v>
      </c>
      <c r="L1016" s="17" t="n">
        <v>279.309807844667</v>
      </c>
      <c r="M1016" s="18" t="n">
        <v>1.84992963387586E-007</v>
      </c>
      <c r="N1016" s="18" t="n">
        <v>6.84278549431897E-007</v>
      </c>
      <c r="O1016" s="6" t="str">
        <f aca="false">IF(N1016&lt;0.05,"Yes","No")</f>
        <v>Yes</v>
      </c>
      <c r="P1016" s="16" t="n">
        <v>0.381633154214058</v>
      </c>
      <c r="Q1016" s="17" t="n">
        <v>15.3069458144871</v>
      </c>
      <c r="R1016" s="18" t="n">
        <v>9.96800352392433E-005</v>
      </c>
      <c r="S1016" s="16" t="n">
        <v>0.00543078317422675</v>
      </c>
      <c r="T1016" s="16" t="n">
        <v>0.0134500865079654</v>
      </c>
      <c r="U1016" s="16" t="n">
        <v>0.0990484253613867</v>
      </c>
      <c r="V1016" s="16" t="n">
        <v>0.255460252298521</v>
      </c>
      <c r="W1016" s="6" t="s">
        <v>567</v>
      </c>
      <c r="X1016" s="17" t="n">
        <v>94.4</v>
      </c>
      <c r="Y1016" s="16" t="n">
        <v>0.611884476900451</v>
      </c>
      <c r="Z1016" s="16" t="n">
        <f aca="false">(G1016-E1016)/SQRT(H1016^2/D1016+F1016^2/C1016)</f>
        <v>5.34826797715493</v>
      </c>
      <c r="AA1016" s="24" t="n">
        <f aca="false">ABS(K1016-Z1016)</f>
        <v>3.28626015289046E-014</v>
      </c>
    </row>
    <row r="1017" customFormat="false" ht="22.35" hidden="false" customHeight="false" outlineLevel="0" collapsed="false">
      <c r="A1017" s="17" t="n">
        <v>1412</v>
      </c>
      <c r="B1017" s="7" t="s">
        <v>488</v>
      </c>
      <c r="C1017" s="6" t="n">
        <v>126</v>
      </c>
      <c r="D1017" s="6" t="n">
        <v>626</v>
      </c>
      <c r="E1017" s="16" t="n">
        <v>0.13040333489577</v>
      </c>
      <c r="F1017" s="16" t="n">
        <v>0.0232851867794156</v>
      </c>
      <c r="G1017" s="16" t="n">
        <v>0.144345789386061</v>
      </c>
      <c r="H1017" s="16" t="n">
        <v>0.0383760847560646</v>
      </c>
      <c r="I1017" s="23" t="n">
        <f aca="false">G1017-E1017</f>
        <v>0.013942454490291</v>
      </c>
      <c r="J1017" s="17" t="n">
        <f aca="false">100*(G1017-E1017)/E1017</f>
        <v>10.6917928912133</v>
      </c>
      <c r="K1017" s="16" t="n">
        <v>5.40430867140162</v>
      </c>
      <c r="L1017" s="17" t="n">
        <v>282.171656172971</v>
      </c>
      <c r="M1017" s="18" t="n">
        <v>1.38545414787541E-007</v>
      </c>
      <c r="N1017" s="18" t="n">
        <v>5.20722569711311E-007</v>
      </c>
      <c r="O1017" s="6" t="str">
        <f aca="false">IF(N1017&lt;0.05,"Yes","No")</f>
        <v>Yes</v>
      </c>
      <c r="P1017" s="16" t="n">
        <v>0.383713219376377</v>
      </c>
      <c r="Q1017" s="17" t="n">
        <v>15.4742594439528</v>
      </c>
      <c r="R1017" s="18" t="n">
        <v>9.13968094274681E-005</v>
      </c>
      <c r="S1017" s="16" t="n">
        <v>0.00502354378911281</v>
      </c>
      <c r="T1017" s="16" t="n">
        <v>0.0134842051625729</v>
      </c>
      <c r="U1017" s="16" t="n">
        <v>0.0971820076332472</v>
      </c>
      <c r="V1017" s="16" t="n">
        <v>0.255224247546816</v>
      </c>
      <c r="W1017" s="6" t="s">
        <v>567</v>
      </c>
      <c r="X1017" s="17" t="n">
        <v>94.9</v>
      </c>
      <c r="Y1017" s="16" t="n">
        <v>0.612378923880521</v>
      </c>
      <c r="Z1017" s="16" t="n">
        <f aca="false">(G1017-E1017)/SQRT(H1017^2/D1017+F1017^2/C1017)</f>
        <v>5.40430867140165</v>
      </c>
      <c r="AA1017" s="24" t="n">
        <f aca="false">ABS(K1017-Z1017)</f>
        <v>3.19744231092045E-014</v>
      </c>
    </row>
    <row r="1018" customFormat="false" ht="22.35" hidden="false" customHeight="false" outlineLevel="0" collapsed="false">
      <c r="A1018" s="17" t="n">
        <v>1413</v>
      </c>
      <c r="B1018" s="7" t="s">
        <v>488</v>
      </c>
      <c r="C1018" s="6" t="n">
        <v>126</v>
      </c>
      <c r="D1018" s="6" t="n">
        <v>626</v>
      </c>
      <c r="E1018" s="16" t="n">
        <v>0.128511883259293</v>
      </c>
      <c r="F1018" s="16" t="n">
        <v>0.0230356540170485</v>
      </c>
      <c r="G1018" s="16" t="n">
        <v>0.142479668338649</v>
      </c>
      <c r="H1018" s="16" t="n">
        <v>0.0382758815695719</v>
      </c>
      <c r="I1018" s="23" t="n">
        <f aca="false">G1018-E1018</f>
        <v>0.0139677850793565</v>
      </c>
      <c r="J1018" s="17" t="n">
        <f aca="false">100*(G1018-E1018)/E1018</f>
        <v>10.8688665398937</v>
      </c>
      <c r="K1018" s="16" t="n">
        <v>5.45693057087495</v>
      </c>
      <c r="L1018" s="17" t="n">
        <v>284.93002621191</v>
      </c>
      <c r="M1018" s="18" t="n">
        <v>1.05335704953553E-007</v>
      </c>
      <c r="N1018" s="18" t="n">
        <v>4.03115329886001E-007</v>
      </c>
      <c r="O1018" s="6" t="str">
        <f aca="false">IF(N1018&lt;0.05,"Yes","No")</f>
        <v>Yes</v>
      </c>
      <c r="P1018" s="16" t="n">
        <v>0.385630815097307</v>
      </c>
      <c r="Q1018" s="17" t="n">
        <v>15.6293102376483</v>
      </c>
      <c r="R1018" s="18" t="n">
        <v>8.43414151866557E-005</v>
      </c>
      <c r="S1018" s="16" t="n">
        <v>0.00462484776337861</v>
      </c>
      <c r="T1018" s="16" t="n">
        <v>0.0135149037661644</v>
      </c>
      <c r="U1018" s="16" t="n">
        <v>0.0954445049012005</v>
      </c>
      <c r="V1018" s="16" t="n">
        <v>0.25332953208988</v>
      </c>
      <c r="W1018" s="6" t="s">
        <v>567</v>
      </c>
      <c r="X1018" s="17" t="n">
        <v>95.3</v>
      </c>
      <c r="Y1018" s="16" t="n">
        <v>0.613279070946803</v>
      </c>
      <c r="Z1018" s="16" t="n">
        <f aca="false">(G1018-E1018)/SQRT(H1018^2/D1018+F1018^2/C1018)</f>
        <v>5.45693057087494</v>
      </c>
      <c r="AA1018" s="24" t="n">
        <f aca="false">ABS(K1018-Z1018)</f>
        <v>0</v>
      </c>
    </row>
    <row r="1019" customFormat="false" ht="22.35" hidden="false" customHeight="false" outlineLevel="0" collapsed="false">
      <c r="A1019" s="17" t="n">
        <v>1414</v>
      </c>
      <c r="B1019" s="7" t="s">
        <v>488</v>
      </c>
      <c r="C1019" s="6" t="n">
        <v>126</v>
      </c>
      <c r="D1019" s="6" t="n">
        <v>626</v>
      </c>
      <c r="E1019" s="16" t="n">
        <v>0.126794016313931</v>
      </c>
      <c r="F1019" s="16" t="n">
        <v>0.0228015731251947</v>
      </c>
      <c r="G1019" s="16" t="n">
        <v>0.14078149137596</v>
      </c>
      <c r="H1019" s="16" t="n">
        <v>0.0381771792164407</v>
      </c>
      <c r="I1019" s="23" t="n">
        <f aca="false">G1019-E1019</f>
        <v>0.0139874750620284</v>
      </c>
      <c r="J1019" s="17" t="n">
        <f aca="false">100*(G1019-E1019)/E1019</f>
        <v>11.031652335546</v>
      </c>
      <c r="K1019" s="16" t="n">
        <v>5.505619822333</v>
      </c>
      <c r="L1019" s="17" t="n">
        <v>287.550919281402</v>
      </c>
      <c r="M1019" s="18" t="n">
        <v>8.15609195320618E-008</v>
      </c>
      <c r="N1019" s="18" t="n">
        <v>3.16745826130983E-007</v>
      </c>
      <c r="O1019" s="6" t="str">
        <f aca="false">IF(N1019&lt;0.05,"Yes","No")</f>
        <v>Yes</v>
      </c>
      <c r="P1019" s="16" t="n">
        <v>0.387371055972881</v>
      </c>
      <c r="Q1019" s="17" t="n">
        <v>15.7706896791418</v>
      </c>
      <c r="R1019" s="18" t="n">
        <v>7.83877586424319E-005</v>
      </c>
      <c r="S1019" s="16" t="n">
        <v>0.00428067992414318</v>
      </c>
      <c r="T1019" s="16" t="n">
        <v>0.0135396675931881</v>
      </c>
      <c r="U1019" s="16" t="n">
        <v>0.093840900184145</v>
      </c>
      <c r="V1019" s="16" t="n">
        <v>0.251215389366824</v>
      </c>
      <c r="W1019" s="6" t="s">
        <v>567</v>
      </c>
      <c r="X1019" s="17" t="n">
        <v>95.3</v>
      </c>
      <c r="Y1019" s="16" t="n">
        <v>0.614001724225366</v>
      </c>
      <c r="Z1019" s="16" t="n">
        <f aca="false">(G1019-E1019)/SQRT(H1019^2/D1019+F1019^2/C1019)</f>
        <v>5.50561982233298</v>
      </c>
      <c r="AA1019" s="24" t="n">
        <f aca="false">ABS(K1019-Z1019)</f>
        <v>2.1316282072803E-014</v>
      </c>
    </row>
    <row r="1020" customFormat="false" ht="22.35" hidden="false" customHeight="false" outlineLevel="0" collapsed="false">
      <c r="A1020" s="17" t="n">
        <v>1415</v>
      </c>
      <c r="B1020" s="7" t="s">
        <v>488</v>
      </c>
      <c r="C1020" s="6" t="n">
        <v>126</v>
      </c>
      <c r="D1020" s="6" t="n">
        <v>626</v>
      </c>
      <c r="E1020" s="16" t="n">
        <v>0.125178441405296</v>
      </c>
      <c r="F1020" s="16" t="n">
        <v>0.0225835465568625</v>
      </c>
      <c r="G1020" s="16" t="n">
        <v>0.13918237747571</v>
      </c>
      <c r="H1020" s="16" t="n">
        <v>0.0380838055262936</v>
      </c>
      <c r="I1020" s="23" t="n">
        <f aca="false">G1020-E1020</f>
        <v>0.0140039360704132</v>
      </c>
      <c r="J1020" s="17" t="n">
        <f aca="false">100*(G1020-E1020)/E1020</f>
        <v>11.1871788090666</v>
      </c>
      <c r="K1020" s="16" t="n">
        <v>5.55089494532887</v>
      </c>
      <c r="L1020" s="17" t="n">
        <v>290.045960904363</v>
      </c>
      <c r="M1020" s="18" t="n">
        <v>6.41711390413209E-008</v>
      </c>
      <c r="N1020" s="18" t="n">
        <v>2.52478582632613E-007</v>
      </c>
      <c r="O1020" s="6" t="str">
        <f aca="false">IF(N1020&lt;0.05,"Yes","No")</f>
        <v>Yes</v>
      </c>
      <c r="P1020" s="16" t="n">
        <v>0.388961958363549</v>
      </c>
      <c r="Q1020" s="17" t="n">
        <v>15.9004936388718</v>
      </c>
      <c r="R1020" s="18" t="n">
        <v>7.32953081328341E-005</v>
      </c>
      <c r="S1020" s="16" t="n">
        <v>0.00395044625406036</v>
      </c>
      <c r="T1020" s="16" t="n">
        <v>0.0135609345514515</v>
      </c>
      <c r="U1020" s="16" t="n">
        <v>0.092369964531231</v>
      </c>
      <c r="V1020" s="16" t="n">
        <v>0.250411994167892</v>
      </c>
      <c r="W1020" s="6" t="s">
        <v>567</v>
      </c>
      <c r="X1020" s="17" t="n">
        <v>95.9</v>
      </c>
      <c r="Y1020" s="16" t="n">
        <v>0.614648308737766</v>
      </c>
      <c r="Z1020" s="16" t="n">
        <f aca="false">(G1020-E1020)/SQRT(H1020^2/D1020+F1020^2/C1020)</f>
        <v>5.55089494532886</v>
      </c>
      <c r="AA1020" s="24" t="n">
        <f aca="false">ABS(K1020-Z1020)</f>
        <v>0</v>
      </c>
    </row>
    <row r="1021" customFormat="false" ht="22.35" hidden="false" customHeight="false" outlineLevel="0" collapsed="false">
      <c r="A1021" s="17" t="n">
        <v>1416</v>
      </c>
      <c r="B1021" s="7" t="s">
        <v>488</v>
      </c>
      <c r="C1021" s="6" t="n">
        <v>126</v>
      </c>
      <c r="D1021" s="6" t="n">
        <v>626</v>
      </c>
      <c r="E1021" s="16" t="n">
        <v>0.12372309537161</v>
      </c>
      <c r="F1021" s="16" t="n">
        <v>0.0223829068247701</v>
      </c>
      <c r="G1021" s="16" t="n">
        <v>0.137736246132622</v>
      </c>
      <c r="H1021" s="16" t="n">
        <v>0.0379925135813167</v>
      </c>
      <c r="I1021" s="23" t="n">
        <f aca="false">G1021-E1021</f>
        <v>0.0140131507610124</v>
      </c>
      <c r="J1021" s="17" t="n">
        <f aca="false">100*(G1021-E1021)/E1021</f>
        <v>11.3262206372408</v>
      </c>
      <c r="K1021" s="16" t="n">
        <v>5.59098910050807</v>
      </c>
      <c r="L1021" s="17" t="n">
        <v>292.350634143379</v>
      </c>
      <c r="M1021" s="18" t="n">
        <v>5.18062409243741E-008</v>
      </c>
      <c r="N1021" s="18" t="n">
        <v>2.06145667011572E-007</v>
      </c>
      <c r="O1021" s="6" t="str">
        <f aca="false">IF(N1021&lt;0.05,"Yes","No")</f>
        <v>Yes</v>
      </c>
      <c r="P1021" s="16" t="n">
        <v>0.390319417219482</v>
      </c>
      <c r="Q1021" s="17" t="n">
        <v>16.0116712462081</v>
      </c>
      <c r="R1021" s="18" t="n">
        <v>6.91995677551845E-005</v>
      </c>
      <c r="S1021" s="16" t="n">
        <v>0.00368806213279666</v>
      </c>
      <c r="T1021" s="16" t="n">
        <v>0.0135746373289745</v>
      </c>
      <c r="U1021" s="16" t="n">
        <v>0.0910899459321506</v>
      </c>
      <c r="V1021" s="16" t="n">
        <v>0.249192677608657</v>
      </c>
      <c r="W1021" s="6" t="s">
        <v>567</v>
      </c>
      <c r="X1021" s="17" t="n">
        <v>96</v>
      </c>
      <c r="Y1021" s="16" t="n">
        <v>0.615231502611694</v>
      </c>
      <c r="Z1021" s="16" t="n">
        <f aca="false">(G1021-E1021)/SQRT(H1021^2/D1021+F1021^2/C1021)</f>
        <v>5.59098910050803</v>
      </c>
      <c r="AA1021" s="24" t="n">
        <f aca="false">ABS(K1021-Z1021)</f>
        <v>4.52970994047064E-014</v>
      </c>
    </row>
    <row r="1022" customFormat="false" ht="22.35" hidden="false" customHeight="false" outlineLevel="0" collapsed="false">
      <c r="A1022" s="17" t="n">
        <v>1417</v>
      </c>
      <c r="B1022" s="7" t="s">
        <v>488</v>
      </c>
      <c r="C1022" s="6" t="n">
        <v>126</v>
      </c>
      <c r="D1022" s="6" t="n">
        <v>626</v>
      </c>
      <c r="E1022" s="16" t="n">
        <v>0.122354067034192</v>
      </c>
      <c r="F1022" s="16" t="n">
        <v>0.0221957985030511</v>
      </c>
      <c r="G1022" s="16" t="n">
        <v>0.136377198568072</v>
      </c>
      <c r="H1022" s="16" t="n">
        <v>0.0379085132079655</v>
      </c>
      <c r="I1022" s="23" t="n">
        <f aca="false">G1022-E1022</f>
        <v>0.0140231315338806</v>
      </c>
      <c r="J1022" s="17" t="n">
        <f aca="false">100*(G1022-E1022)/E1022</f>
        <v>11.4611078109581</v>
      </c>
      <c r="K1022" s="16" t="n">
        <v>5.62929988716293</v>
      </c>
      <c r="L1022" s="17" t="n">
        <v>294.56164666381</v>
      </c>
      <c r="M1022" s="18" t="n">
        <v>4.21696734659078E-008</v>
      </c>
      <c r="N1022" s="18" t="n">
        <v>1.70381699907447E-007</v>
      </c>
      <c r="O1022" s="6" t="str">
        <f aca="false">IF(N1022&lt;0.05,"Yes","No")</f>
        <v>Yes</v>
      </c>
      <c r="P1022" s="16" t="n">
        <v>0.391619124650055</v>
      </c>
      <c r="Q1022" s="17" t="n">
        <v>16.1184818999378</v>
      </c>
      <c r="R1022" s="18" t="n">
        <v>6.54821392728249E-005</v>
      </c>
      <c r="S1022" s="16" t="n">
        <v>0.00344767714989504</v>
      </c>
      <c r="T1022" s="16" t="n">
        <v>0.0135888693538812</v>
      </c>
      <c r="U1022" s="16" t="n">
        <v>0.0898480065721966</v>
      </c>
      <c r="V1022" s="16" t="n">
        <v>0.24773052730733</v>
      </c>
      <c r="W1022" s="6" t="s">
        <v>567</v>
      </c>
      <c r="X1022" s="17" t="n">
        <v>96.3</v>
      </c>
      <c r="Y1022" s="16" t="n">
        <v>0.615624524570211</v>
      </c>
      <c r="Z1022" s="16" t="n">
        <f aca="false">(G1022-E1022)/SQRT(H1022^2/D1022+F1022^2/C1022)</f>
        <v>5.62929988716292</v>
      </c>
      <c r="AA1022" s="24" t="n">
        <f aca="false">ABS(K1022-Z1022)</f>
        <v>0</v>
      </c>
    </row>
    <row r="1023" customFormat="false" ht="22.35" hidden="false" customHeight="false" outlineLevel="0" collapsed="false">
      <c r="A1023" s="17" t="n">
        <v>1418</v>
      </c>
      <c r="B1023" s="7" t="s">
        <v>488</v>
      </c>
      <c r="C1023" s="6" t="n">
        <v>126</v>
      </c>
      <c r="D1023" s="6" t="n">
        <v>626</v>
      </c>
      <c r="E1023" s="16" t="n">
        <v>0.121106912278467</v>
      </c>
      <c r="F1023" s="16" t="n">
        <v>0.0220229643945604</v>
      </c>
      <c r="G1023" s="16" t="n">
        <v>0.135137811493569</v>
      </c>
      <c r="H1023" s="16" t="n">
        <v>0.0378273810999838</v>
      </c>
      <c r="I1023" s="23" t="n">
        <f aca="false">G1023-E1023</f>
        <v>0.0140308992151021</v>
      </c>
      <c r="J1023" s="17" t="n">
        <f aca="false">100*(G1023-E1023)/E1023</f>
        <v>11.5855478032833</v>
      </c>
      <c r="K1023" s="16" t="n">
        <v>5.66467398218504</v>
      </c>
      <c r="L1023" s="17" t="n">
        <v>296.615222847856</v>
      </c>
      <c r="M1023" s="18" t="n">
        <v>3.48321080363158E-008</v>
      </c>
      <c r="N1023" s="18" t="n">
        <v>1.4237793576712E-007</v>
      </c>
      <c r="O1023" s="6" t="str">
        <f aca="false">IF(N1023&lt;0.05,"Yes","No")</f>
        <v>Yes</v>
      </c>
      <c r="P1023" s="16" t="n">
        <v>0.39281870992666</v>
      </c>
      <c r="Q1023" s="17" t="n">
        <v>16.2173795585955</v>
      </c>
      <c r="R1023" s="18" t="n">
        <v>6.22198212201524E-005</v>
      </c>
      <c r="S1023" s="16" t="n">
        <v>0.00324304522616851</v>
      </c>
      <c r="T1023" s="16" t="n">
        <v>0.013600596215946</v>
      </c>
      <c r="U1023" s="16" t="n">
        <v>0.0886845717760553</v>
      </c>
      <c r="V1023" s="16" t="n">
        <v>0.247110614927812</v>
      </c>
      <c r="W1023" s="6" t="s">
        <v>567</v>
      </c>
      <c r="X1023" s="17" t="n">
        <v>96.6</v>
      </c>
      <c r="Y1023" s="16" t="n">
        <v>0.616042902784117</v>
      </c>
      <c r="Z1023" s="16" t="n">
        <f aca="false">(G1023-E1023)/SQRT(H1023^2/D1023+F1023^2/C1023)</f>
        <v>5.66467398218502</v>
      </c>
      <c r="AA1023" s="24" t="n">
        <f aca="false">ABS(K1023-Z1023)</f>
        <v>0</v>
      </c>
    </row>
    <row r="1024" customFormat="false" ht="22.35" hidden="false" customHeight="false" outlineLevel="0" collapsed="false">
      <c r="A1024" s="17" t="n">
        <v>1419</v>
      </c>
      <c r="B1024" s="7" t="s">
        <v>488</v>
      </c>
      <c r="C1024" s="6" t="n">
        <v>126</v>
      </c>
      <c r="D1024" s="6" t="n">
        <v>626</v>
      </c>
      <c r="E1024" s="16" t="n">
        <v>0.119938713867986</v>
      </c>
      <c r="F1024" s="16" t="n">
        <v>0.0218620274937606</v>
      </c>
      <c r="G1024" s="16" t="n">
        <v>0.13397525056911</v>
      </c>
      <c r="H1024" s="16" t="n">
        <v>0.0377528454758137</v>
      </c>
      <c r="I1024" s="23" t="n">
        <f aca="false">G1024-E1024</f>
        <v>0.0140365367011237</v>
      </c>
      <c r="J1024" s="17" t="n">
        <f aca="false">100*(G1024-E1024)/E1024</f>
        <v>11.7030908940489</v>
      </c>
      <c r="K1024" s="16" t="n">
        <v>5.69723529822429</v>
      </c>
      <c r="L1024" s="17" t="n">
        <v>298.576651824837</v>
      </c>
      <c r="M1024" s="18" t="n">
        <v>2.91791189993949E-008</v>
      </c>
      <c r="N1024" s="18" t="n">
        <v>1.20442689622257E-007</v>
      </c>
      <c r="O1024" s="6" t="str">
        <f aca="false">IF(N1024&lt;0.05,"Yes","No")</f>
        <v>Yes</v>
      </c>
      <c r="P1024" s="16" t="n">
        <v>0.393885791420456</v>
      </c>
      <c r="Q1024" s="17" t="n">
        <v>16.3056073838592</v>
      </c>
      <c r="R1024" s="18" t="n">
        <v>5.94479728320138E-005</v>
      </c>
      <c r="S1024" s="16" t="n">
        <v>0.0030497127015974</v>
      </c>
      <c r="T1024" s="16" t="n">
        <v>0.0136099847572411</v>
      </c>
      <c r="U1024" s="16" t="n">
        <v>0.0876235010116738</v>
      </c>
      <c r="V1024" s="16" t="n">
        <v>0.24709515060879</v>
      </c>
      <c r="W1024" s="6" t="s">
        <v>567</v>
      </c>
      <c r="X1024" s="17" t="n">
        <v>96.7</v>
      </c>
      <c r="Y1024" s="16" t="n">
        <v>0.616448602870328</v>
      </c>
      <c r="Z1024" s="16" t="n">
        <f aca="false">(G1024-E1024)/SQRT(H1024^2/D1024+F1024^2/C1024)</f>
        <v>5.69723529822427</v>
      </c>
      <c r="AA1024" s="24" t="n">
        <f aca="false">ABS(K1024-Z1024)</f>
        <v>2.30926389122033E-014</v>
      </c>
    </row>
    <row r="1025" customFormat="false" ht="22.35" hidden="false" customHeight="false" outlineLevel="0" collapsed="false">
      <c r="A1025" s="17" t="n">
        <v>1420</v>
      </c>
      <c r="B1025" s="7" t="s">
        <v>488</v>
      </c>
      <c r="C1025" s="6" t="n">
        <v>126</v>
      </c>
      <c r="D1025" s="6" t="n">
        <v>626</v>
      </c>
      <c r="E1025" s="16" t="n">
        <v>0.118883320559112</v>
      </c>
      <c r="F1025" s="16" t="n">
        <v>0.021714962491869</v>
      </c>
      <c r="G1025" s="16" t="n">
        <v>0.132921567454506</v>
      </c>
      <c r="H1025" s="16" t="n">
        <v>0.0376839527615544</v>
      </c>
      <c r="I1025" s="23" t="n">
        <f aca="false">G1025-E1025</f>
        <v>0.0140382468953937</v>
      </c>
      <c r="J1025" s="17" t="n">
        <f aca="false">100*(G1025-E1025)/E1025</f>
        <v>11.8084242847284</v>
      </c>
      <c r="K1025" s="16" t="n">
        <v>5.72590277308243</v>
      </c>
      <c r="L1025" s="17" t="n">
        <v>300.395562810414</v>
      </c>
      <c r="M1025" s="18" t="n">
        <v>2.49419182675223E-008</v>
      </c>
      <c r="N1025" s="18" t="n">
        <v>1.0397414738108E-007</v>
      </c>
      <c r="O1025" s="6" t="str">
        <f aca="false">IF(N1025&lt;0.05,"Yes","No")</f>
        <v>Yes</v>
      </c>
      <c r="P1025" s="16" t="n">
        <v>0.394775536019093</v>
      </c>
      <c r="Q1025" s="17" t="n">
        <v>16.3793557251494</v>
      </c>
      <c r="R1025" s="18" t="n">
        <v>5.72267580108583E-005</v>
      </c>
      <c r="S1025" s="16" t="n">
        <v>0.00287674707275337</v>
      </c>
      <c r="T1025" s="16" t="n">
        <v>0.0136151934105532</v>
      </c>
      <c r="U1025" s="16" t="n">
        <v>0.0866896277934571</v>
      </c>
      <c r="V1025" s="16" t="n">
        <v>0.24709515060879</v>
      </c>
      <c r="W1025" s="6" t="s">
        <v>567</v>
      </c>
      <c r="X1025" s="17" t="n">
        <v>96.8</v>
      </c>
      <c r="Y1025" s="16" t="n">
        <v>0.616778234190375</v>
      </c>
      <c r="Z1025" s="16" t="n">
        <f aca="false">(G1025-E1025)/SQRT(H1025^2/D1025+F1025^2/C1025)</f>
        <v>5.72590277308239</v>
      </c>
      <c r="AA1025" s="24" t="n">
        <f aca="false">ABS(K1025-Z1025)</f>
        <v>3.37507799486048E-014</v>
      </c>
    </row>
    <row r="1026" customFormat="false" ht="22.35" hidden="false" customHeight="false" outlineLevel="0" collapsed="false">
      <c r="A1026" s="17" t="n">
        <v>1421</v>
      </c>
      <c r="B1026" s="7" t="s">
        <v>488</v>
      </c>
      <c r="C1026" s="6" t="n">
        <v>126</v>
      </c>
      <c r="D1026" s="6" t="n">
        <v>626</v>
      </c>
      <c r="E1026" s="16" t="n">
        <v>0.117892635601854</v>
      </c>
      <c r="F1026" s="16" t="n">
        <v>0.021578215520162</v>
      </c>
      <c r="G1026" s="16" t="n">
        <v>0.13193444136423</v>
      </c>
      <c r="H1026" s="16" t="n">
        <v>0.0376203077668099</v>
      </c>
      <c r="I1026" s="23" t="n">
        <f aca="false">G1026-E1026</f>
        <v>0.0140418057623768</v>
      </c>
      <c r="J1026" s="17" t="n">
        <f aca="false">100*(G1026-E1026)/E1026</f>
        <v>11.9106725290278</v>
      </c>
      <c r="K1026" s="16" t="n">
        <v>5.75356548598746</v>
      </c>
      <c r="L1026" s="17" t="n">
        <v>302.120857185946</v>
      </c>
      <c r="M1026" s="18" t="n">
        <v>2.14252012982165E-008</v>
      </c>
      <c r="N1026" s="18" t="n">
        <v>9.03902568826363E-008</v>
      </c>
      <c r="O1026" s="6" t="str">
        <f aca="false">IF(N1026&lt;0.05,"Yes","No")</f>
        <v>Yes</v>
      </c>
      <c r="P1026" s="16" t="n">
        <v>0.395657151232802</v>
      </c>
      <c r="Q1026" s="17" t="n">
        <v>16.4525943731984</v>
      </c>
      <c r="R1026" s="18" t="n">
        <v>5.51036834932552E-005</v>
      </c>
      <c r="S1026" s="16" t="n">
        <v>0.00274330203520266</v>
      </c>
      <c r="T1026" s="16" t="n">
        <v>0.0136220477277262</v>
      </c>
      <c r="U1026" s="16" t="n">
        <v>0.0857643413899386</v>
      </c>
      <c r="V1026" s="16" t="n">
        <v>0.24709515060879</v>
      </c>
      <c r="W1026" s="6" t="s">
        <v>567</v>
      </c>
      <c r="X1026" s="17" t="n">
        <v>97</v>
      </c>
      <c r="Y1026" s="16" t="n">
        <v>0.616765556062681</v>
      </c>
      <c r="Z1026" s="16" t="n">
        <f aca="false">(G1026-E1026)/SQRT(H1026^2/D1026+F1026^2/C1026)</f>
        <v>5.75356548598743</v>
      </c>
      <c r="AA1026" s="24" t="n">
        <f aca="false">ABS(K1026-Z1026)</f>
        <v>2.75335310107039E-014</v>
      </c>
    </row>
    <row r="1027" customFormat="false" ht="22.35" hidden="false" customHeight="false" outlineLevel="0" collapsed="false">
      <c r="A1027" s="17" t="n">
        <v>1422</v>
      </c>
      <c r="B1027" s="7" t="s">
        <v>488</v>
      </c>
      <c r="C1027" s="6" t="n">
        <v>126</v>
      </c>
      <c r="D1027" s="6" t="n">
        <v>626</v>
      </c>
      <c r="E1027" s="16" t="n">
        <v>0.116992447939184</v>
      </c>
      <c r="F1027" s="16" t="n">
        <v>0.0214525964342609</v>
      </c>
      <c r="G1027" s="16" t="n">
        <v>0.131035763639421</v>
      </c>
      <c r="H1027" s="16" t="n">
        <v>0.0375605977488099</v>
      </c>
      <c r="I1027" s="23" t="n">
        <f aca="false">G1027-E1027</f>
        <v>0.0140433157002371</v>
      </c>
      <c r="J1027" s="17" t="n">
        <f aca="false">100*(G1027-E1027)/E1027</f>
        <v>12.0036087351016</v>
      </c>
      <c r="K1027" s="16" t="n">
        <v>5.77852433582311</v>
      </c>
      <c r="L1027" s="17" t="n">
        <v>303.719241592139</v>
      </c>
      <c r="M1027" s="18" t="n">
        <v>1.86672224024459E-008</v>
      </c>
      <c r="N1027" s="18" t="n">
        <v>7.98774628666777E-008</v>
      </c>
      <c r="O1027" s="6" t="str">
        <f aca="false">IF(N1027&lt;0.05,"Yes","No")</f>
        <v>Yes</v>
      </c>
      <c r="P1027" s="16" t="n">
        <v>0.396432332028756</v>
      </c>
      <c r="Q1027" s="17" t="n">
        <v>16.5171261470887</v>
      </c>
      <c r="R1027" s="18" t="n">
        <v>5.32988938820608E-005</v>
      </c>
      <c r="S1027" s="16" t="n">
        <v>0.00261476378673477</v>
      </c>
      <c r="T1027" s="16" t="n">
        <v>0.0136265941323103</v>
      </c>
      <c r="U1027" s="16" t="n">
        <v>0.0849225371450365</v>
      </c>
      <c r="V1027" s="16" t="n">
        <v>0.24709515060879</v>
      </c>
      <c r="W1027" s="6" t="s">
        <v>567</v>
      </c>
      <c r="X1027" s="17" t="n">
        <v>97</v>
      </c>
      <c r="Y1027" s="16" t="n">
        <v>0.617221968659668</v>
      </c>
      <c r="Z1027" s="16" t="n">
        <f aca="false">(G1027-E1027)/SQRT(H1027^2/D1027+F1027^2/C1027)</f>
        <v>5.7785243358231</v>
      </c>
      <c r="AA1027" s="24" t="n">
        <f aca="false">ABS(K1027-Z1027)</f>
        <v>0</v>
      </c>
    </row>
    <row r="1028" customFormat="false" ht="22.35" hidden="false" customHeight="false" outlineLevel="0" collapsed="false">
      <c r="A1028" s="17" t="n">
        <v>1423</v>
      </c>
      <c r="B1028" s="7" t="s">
        <v>488</v>
      </c>
      <c r="C1028" s="6" t="n">
        <v>126</v>
      </c>
      <c r="D1028" s="6" t="n">
        <v>626</v>
      </c>
      <c r="E1028" s="16" t="n">
        <v>0.116145760234859</v>
      </c>
      <c r="F1028" s="16" t="n">
        <v>0.021336168866868</v>
      </c>
      <c r="G1028" s="16" t="n">
        <v>0.130191654597704</v>
      </c>
      <c r="H1028" s="16" t="n">
        <v>0.0375064531089261</v>
      </c>
      <c r="I1028" s="23" t="n">
        <f aca="false">G1028-E1028</f>
        <v>0.0140458943628445</v>
      </c>
      <c r="J1028" s="17" t="n">
        <f aca="false">100*(G1028-E1028)/E1028</f>
        <v>12.0933336993466</v>
      </c>
      <c r="K1028" s="16" t="n">
        <v>5.80224005997045</v>
      </c>
      <c r="L1028" s="17" t="n">
        <v>305.235263596204</v>
      </c>
      <c r="M1028" s="18" t="n">
        <v>1.63683903960573E-008</v>
      </c>
      <c r="N1028" s="18" t="n">
        <v>7.03271742783567E-008</v>
      </c>
      <c r="O1028" s="6" t="str">
        <f aca="false">IF(N1028&lt;0.05,"Yes","No")</f>
        <v>Yes</v>
      </c>
      <c r="P1028" s="16" t="n">
        <v>0.397174434640531</v>
      </c>
      <c r="Q1028" s="17" t="n">
        <v>16.5790225874188</v>
      </c>
      <c r="R1028" s="18" t="n">
        <v>5.16238083162167E-005</v>
      </c>
      <c r="S1028" s="16" t="n">
        <v>0.00247643060062921</v>
      </c>
      <c r="T1028" s="16" t="n">
        <v>0.013632091523526</v>
      </c>
      <c r="U1028" s="16" t="n">
        <v>0.0841019701356963</v>
      </c>
      <c r="V1028" s="16" t="n">
        <v>0.24709515060879</v>
      </c>
      <c r="W1028" s="6" t="s">
        <v>567</v>
      </c>
      <c r="X1028" s="17" t="n">
        <v>97.5</v>
      </c>
      <c r="Y1028" s="16" t="n">
        <v>0.617424818702774</v>
      </c>
      <c r="Z1028" s="16" t="n">
        <f aca="false">(G1028-E1028)/SQRT(H1028^2/D1028+F1028^2/C1028)</f>
        <v>5.80224005997049</v>
      </c>
      <c r="AA1028" s="24" t="n">
        <f aca="false">ABS(K1028-Z1028)</f>
        <v>4.08562073062058E-014</v>
      </c>
    </row>
    <row r="1029" customFormat="false" ht="22.35" hidden="false" customHeight="false" outlineLevel="0" collapsed="false">
      <c r="A1029" s="17" t="n">
        <v>1424</v>
      </c>
      <c r="B1029" s="7" t="s">
        <v>488</v>
      </c>
      <c r="C1029" s="6" t="n">
        <v>126</v>
      </c>
      <c r="D1029" s="6" t="n">
        <v>626</v>
      </c>
      <c r="E1029" s="16" t="n">
        <v>0.115378038336833</v>
      </c>
      <c r="F1029" s="16" t="n">
        <v>0.0212301598234792</v>
      </c>
      <c r="G1029" s="16" t="n">
        <v>0.129428061314475</v>
      </c>
      <c r="H1029" s="16" t="n">
        <v>0.0374580922485706</v>
      </c>
      <c r="I1029" s="23" t="n">
        <f aca="false">G1029-E1029</f>
        <v>0.0140500229776414</v>
      </c>
      <c r="J1029" s="17" t="n">
        <f aca="false">100*(G1029-E1029)/E1029</f>
        <v>12.1773807044838</v>
      </c>
      <c r="K1029" s="16" t="n">
        <v>5.82465852020947</v>
      </c>
      <c r="L1029" s="17" t="n">
        <v>306.644553577417</v>
      </c>
      <c r="M1029" s="18" t="n">
        <v>1.44508364156791E-008</v>
      </c>
      <c r="N1029" s="18" t="n">
        <v>6.27297671680616E-008</v>
      </c>
      <c r="O1029" s="6" t="str">
        <f aca="false">IF(N1029&lt;0.05,"Yes","No")</f>
        <v>Yes</v>
      </c>
      <c r="P1029" s="16" t="n">
        <v>0.397893055345268</v>
      </c>
      <c r="Q1029" s="17" t="n">
        <v>16.6390707983648</v>
      </c>
      <c r="R1029" s="18" t="n">
        <v>5.00494602920642E-005</v>
      </c>
      <c r="S1029" s="16" t="n">
        <v>0.00235374025633262</v>
      </c>
      <c r="T1029" s="16" t="n">
        <v>0.0136390100362538</v>
      </c>
      <c r="U1029" s="16" t="n">
        <v>0.0832918852351264</v>
      </c>
      <c r="V1029" s="16" t="n">
        <v>0.24709515060879</v>
      </c>
      <c r="W1029" s="6" t="s">
        <v>567</v>
      </c>
      <c r="X1029" s="17" t="n">
        <v>97.5</v>
      </c>
      <c r="Y1029" s="16" t="n">
        <v>0.617285359298139</v>
      </c>
      <c r="Z1029" s="16" t="n">
        <f aca="false">(G1029-E1029)/SQRT(H1029^2/D1029+F1029^2/C1029)</f>
        <v>5.82465852020948</v>
      </c>
      <c r="AA1029" s="24" t="n">
        <f aca="false">ABS(K1029-Z1029)</f>
        <v>0</v>
      </c>
    </row>
    <row r="1030" customFormat="false" ht="22.35" hidden="false" customHeight="false" outlineLevel="0" collapsed="false">
      <c r="A1030" s="17" t="n">
        <v>1425</v>
      </c>
      <c r="B1030" s="7" t="s">
        <v>488</v>
      </c>
      <c r="C1030" s="6" t="n">
        <v>126</v>
      </c>
      <c r="D1030" s="6" t="n">
        <v>626</v>
      </c>
      <c r="E1030" s="16" t="n">
        <v>0.114661407080435</v>
      </c>
      <c r="F1030" s="16" t="n">
        <v>0.0211334411405414</v>
      </c>
      <c r="G1030" s="16" t="n">
        <v>0.12871533364486</v>
      </c>
      <c r="H1030" s="16" t="n">
        <v>0.0374137091188477</v>
      </c>
      <c r="I1030" s="23" t="n">
        <f aca="false">G1030-E1030</f>
        <v>0.0140539265644255</v>
      </c>
      <c r="J1030" s="17" t="n">
        <f aca="false">100*(G1030-E1030)/E1030</f>
        <v>12.2568935113161</v>
      </c>
      <c r="K1030" s="16" t="n">
        <v>5.84530836839246</v>
      </c>
      <c r="L1030" s="17" t="n">
        <v>307.944134530815</v>
      </c>
      <c r="M1030" s="18" t="n">
        <v>1.28790498362724E-008</v>
      </c>
      <c r="N1030" s="18" t="n">
        <v>5.64903626430236E-008</v>
      </c>
      <c r="O1030" s="6" t="str">
        <f aca="false">IF(N1030&lt;0.05,"Yes","No")</f>
        <v>Yes</v>
      </c>
      <c r="P1030" s="16" t="n">
        <v>0.398556817193914</v>
      </c>
      <c r="Q1030" s="17" t="n">
        <v>16.6946314185648</v>
      </c>
      <c r="R1030" s="18" t="n">
        <v>4.86358987209646E-005</v>
      </c>
      <c r="S1030" s="16" t="n">
        <v>0.00225895876195807</v>
      </c>
      <c r="T1030" s="16" t="n">
        <v>0.0136454218900537</v>
      </c>
      <c r="U1030" s="16" t="n">
        <v>0.0825330288432504</v>
      </c>
      <c r="V1030" s="16" t="n">
        <v>0.24709515060879</v>
      </c>
      <c r="W1030" s="6" t="s">
        <v>567</v>
      </c>
      <c r="X1030" s="17" t="n">
        <v>97.7</v>
      </c>
      <c r="Y1030" s="16" t="n">
        <v>0.617589634362797</v>
      </c>
      <c r="Z1030" s="16" t="n">
        <f aca="false">(G1030-E1030)/SQRT(H1030^2/D1030+F1030^2/C1030)</f>
        <v>5.84530836839246</v>
      </c>
      <c r="AA1030" s="24" t="n">
        <f aca="false">ABS(K1030-Z1030)</f>
        <v>0</v>
      </c>
    </row>
    <row r="1031" customFormat="false" ht="22.35" hidden="false" customHeight="false" outlineLevel="0" collapsed="false">
      <c r="A1031" s="17" t="n">
        <v>1426</v>
      </c>
      <c r="B1031" s="7" t="s">
        <v>488</v>
      </c>
      <c r="C1031" s="6" t="n">
        <v>126</v>
      </c>
      <c r="D1031" s="6" t="n">
        <v>626</v>
      </c>
      <c r="E1031" s="16" t="n">
        <v>0.114001268905307</v>
      </c>
      <c r="F1031" s="16" t="n">
        <v>0.0210458626109981</v>
      </c>
      <c r="G1031" s="16" t="n">
        <v>0.128058885899596</v>
      </c>
      <c r="H1031" s="16" t="n">
        <v>0.0373734189688801</v>
      </c>
      <c r="I1031" s="23" t="n">
        <f aca="false">G1031-E1031</f>
        <v>0.0140576169942889</v>
      </c>
      <c r="J1031" s="17" t="n">
        <f aca="false">100*(G1031-E1031)/E1031</f>
        <v>12.3311057230123</v>
      </c>
      <c r="K1031" s="16" t="n">
        <v>5.86418079772716</v>
      </c>
      <c r="L1031" s="17" t="n">
        <v>309.133591523303</v>
      </c>
      <c r="M1031" s="18" t="n">
        <v>1.15888411538225E-008</v>
      </c>
      <c r="N1031" s="18" t="n">
        <v>5.12592742403812E-008</v>
      </c>
      <c r="O1031" s="6" t="str">
        <f aca="false">IF(N1031&lt;0.05,"Yes","No")</f>
        <v>Yes</v>
      </c>
      <c r="P1031" s="16" t="n">
        <v>0.399164662387673</v>
      </c>
      <c r="Q1031" s="17" t="n">
        <v>16.7455927333784</v>
      </c>
      <c r="R1031" s="18" t="n">
        <v>4.73747558377215E-005</v>
      </c>
      <c r="S1031" s="16" t="n">
        <v>0.00216742061132916</v>
      </c>
      <c r="T1031" s="16" t="n">
        <v>0.0136513963236702</v>
      </c>
      <c r="U1031" s="16" t="n">
        <v>0.0818183571262493</v>
      </c>
      <c r="V1031" s="16" t="n">
        <v>0.246413324933691</v>
      </c>
      <c r="W1031" s="6" t="s">
        <v>567</v>
      </c>
      <c r="X1031" s="17" t="n">
        <v>97.7</v>
      </c>
      <c r="Y1031" s="16" t="n">
        <v>0.617982656321314</v>
      </c>
      <c r="Z1031" s="16" t="n">
        <f aca="false">(G1031-E1031)/SQRT(H1031^2/D1031+F1031^2/C1031)</f>
        <v>5.86418079772714</v>
      </c>
      <c r="AA1031" s="24" t="n">
        <f aca="false">ABS(K1031-Z1031)</f>
        <v>2.30926389122033E-014</v>
      </c>
    </row>
    <row r="1032" customFormat="false" ht="22.35" hidden="false" customHeight="false" outlineLevel="0" collapsed="false">
      <c r="A1032" s="17" t="n">
        <v>1427</v>
      </c>
      <c r="B1032" s="7" t="s">
        <v>488</v>
      </c>
      <c r="C1032" s="6" t="n">
        <v>126</v>
      </c>
      <c r="D1032" s="6" t="n">
        <v>626</v>
      </c>
      <c r="E1032" s="16" t="n">
        <v>0.113402099718177</v>
      </c>
      <c r="F1032" s="16" t="n">
        <v>0.0209674391428106</v>
      </c>
      <c r="G1032" s="16" t="n">
        <v>0.127462677669506</v>
      </c>
      <c r="H1032" s="16" t="n">
        <v>0.0373380986579672</v>
      </c>
      <c r="I1032" s="23" t="n">
        <f aca="false">G1032-E1032</f>
        <v>0.014060577951329</v>
      </c>
      <c r="J1032" s="17" t="n">
        <f aca="false">100*(G1032-E1032)/E1032</f>
        <v>12.3988691446383</v>
      </c>
      <c r="K1032" s="16" t="n">
        <v>5.88097405714896</v>
      </c>
      <c r="L1032" s="17" t="n">
        <v>310.217850906028</v>
      </c>
      <c r="M1032" s="18" t="n">
        <v>1.05464117763375E-008</v>
      </c>
      <c r="N1032" s="18" t="n">
        <v>4.70446096434927E-008</v>
      </c>
      <c r="O1032" s="6" t="str">
        <f aca="false">IF(N1032&lt;0.05,"Yes","No")</f>
        <v>Yes</v>
      </c>
      <c r="P1032" s="16" t="n">
        <v>0.399692684911672</v>
      </c>
      <c r="Q1032" s="17" t="n">
        <v>16.7899248057775</v>
      </c>
      <c r="R1032" s="18" t="n">
        <v>4.63045020691691E-005</v>
      </c>
      <c r="S1032" s="16" t="n">
        <v>0.00209502710766526</v>
      </c>
      <c r="T1032" s="16" t="n">
        <v>0.0136564705175616</v>
      </c>
      <c r="U1032" s="16" t="n">
        <v>0.0811658379765364</v>
      </c>
      <c r="V1032" s="16" t="n">
        <v>0.246074207198706</v>
      </c>
      <c r="W1032" s="6" t="s">
        <v>567</v>
      </c>
      <c r="X1032" s="17" t="n">
        <v>97.7</v>
      </c>
      <c r="Y1032" s="16" t="n">
        <v>0.618172828236726</v>
      </c>
      <c r="Z1032" s="16" t="n">
        <f aca="false">(G1032-E1032)/SQRT(H1032^2/D1032+F1032^2/C1032)</f>
        <v>5.88097405714898</v>
      </c>
      <c r="AA1032" s="24" t="n">
        <f aca="false">ABS(K1032-Z1032)</f>
        <v>2.39808173319034E-014</v>
      </c>
    </row>
    <row r="1033" customFormat="false" ht="22.35" hidden="false" customHeight="false" outlineLevel="0" collapsed="false">
      <c r="A1033" s="17" t="n">
        <v>1428</v>
      </c>
      <c r="B1033" s="7" t="s">
        <v>488</v>
      </c>
      <c r="C1033" s="6" t="n">
        <v>126</v>
      </c>
      <c r="D1033" s="6" t="n">
        <v>626</v>
      </c>
      <c r="E1033" s="16" t="n">
        <v>0.112849615632542</v>
      </c>
      <c r="F1033" s="16" t="n">
        <v>0.0208955881644551</v>
      </c>
      <c r="G1033" s="16" t="n">
        <v>0.126914943047701</v>
      </c>
      <c r="H1033" s="16" t="n">
        <v>0.0373058098582661</v>
      </c>
      <c r="I1033" s="23" t="n">
        <f aca="false">G1033-E1033</f>
        <v>0.0140653274151594</v>
      </c>
      <c r="J1033" s="17" t="n">
        <f aca="false">100*(G1033-E1033)/E1033</f>
        <v>12.4637796383451</v>
      </c>
      <c r="K1033" s="16" t="n">
        <v>5.89727818741327</v>
      </c>
      <c r="L1033" s="17" t="n">
        <v>311.221505071863</v>
      </c>
      <c r="M1033" s="18" t="n">
        <v>9.62328780023009E-009</v>
      </c>
      <c r="N1033" s="18" t="n">
        <v>4.32019821971868E-008</v>
      </c>
      <c r="O1033" s="6" t="str">
        <f aca="false">IF(N1033&lt;0.05,"Yes","No")</f>
        <v>Yes</v>
      </c>
      <c r="P1033" s="16" t="n">
        <v>0.400234566966126</v>
      </c>
      <c r="Q1033" s="17" t="n">
        <v>16.8354814381164</v>
      </c>
      <c r="R1033" s="18" t="n">
        <v>4.52300648322395E-005</v>
      </c>
      <c r="S1033" s="16" t="n">
        <v>0.00201520489478325</v>
      </c>
      <c r="T1033" s="16" t="n">
        <v>0.0136631570305814</v>
      </c>
      <c r="U1033" s="16" t="n">
        <v>0.0805127883092356</v>
      </c>
      <c r="V1033" s="16" t="n">
        <v>0.245868267787361</v>
      </c>
      <c r="W1033" s="6" t="s">
        <v>567</v>
      </c>
      <c r="X1033" s="17" t="n">
        <v>97.8</v>
      </c>
      <c r="Y1033" s="16" t="n">
        <v>0.618299609513667</v>
      </c>
      <c r="Z1033" s="16" t="n">
        <f aca="false">(G1033-E1033)/SQRT(H1033^2/D1033+F1033^2/C1033)</f>
        <v>5.89727818741328</v>
      </c>
      <c r="AA1033" s="24" t="n">
        <f aca="false">ABS(K1033-Z1033)</f>
        <v>0</v>
      </c>
    </row>
    <row r="1034" customFormat="false" ht="22.35" hidden="false" customHeight="false" outlineLevel="0" collapsed="false">
      <c r="A1034" s="17" t="n">
        <v>1429</v>
      </c>
      <c r="B1034" s="7" t="s">
        <v>488</v>
      </c>
      <c r="C1034" s="6" t="n">
        <v>126</v>
      </c>
      <c r="D1034" s="6" t="n">
        <v>626</v>
      </c>
      <c r="E1034" s="16" t="n">
        <v>0.112342261310135</v>
      </c>
      <c r="F1034" s="16" t="n">
        <v>0.0208316788420548</v>
      </c>
      <c r="G1034" s="16" t="n">
        <v>0.126411363149223</v>
      </c>
      <c r="H1034" s="16" t="n">
        <v>0.0372769013891757</v>
      </c>
      <c r="I1034" s="23" t="n">
        <f aca="false">G1034-E1034</f>
        <v>0.0140691018390879</v>
      </c>
      <c r="J1034" s="17" t="n">
        <f aca="false">100*(G1034-E1034)/E1034</f>
        <v>12.5234276709532</v>
      </c>
      <c r="K1034" s="16" t="n">
        <v>5.91166181512617</v>
      </c>
      <c r="L1034" s="17" t="n">
        <v>312.119974578776</v>
      </c>
      <c r="M1034" s="18" t="n">
        <v>8.87423684458383E-009</v>
      </c>
      <c r="N1034" s="18" t="n">
        <v>4.0269485119807E-008</v>
      </c>
      <c r="O1034" s="6" t="str">
        <f aca="false">IF(N1034&lt;0.05,"Yes","No")</f>
        <v>Yes</v>
      </c>
      <c r="P1034" s="16" t="n">
        <v>0.400706447268066</v>
      </c>
      <c r="Q1034" s="17" t="n">
        <v>16.8752032209975</v>
      </c>
      <c r="R1034" s="18" t="n">
        <v>4.43137643825159E-005</v>
      </c>
      <c r="S1034" s="16" t="n">
        <v>0.00195166892618999</v>
      </c>
      <c r="T1034" s="16" t="n">
        <v>0.0136687265610275</v>
      </c>
      <c r="U1034" s="16" t="n">
        <v>0.0799114179658385</v>
      </c>
      <c r="V1034" s="16" t="n">
        <v>0.245458902260565</v>
      </c>
      <c r="W1034" s="6" t="s">
        <v>567</v>
      </c>
      <c r="X1034" s="17" t="n">
        <v>97.8</v>
      </c>
      <c r="Y1034" s="16" t="n">
        <v>0.618274253258279</v>
      </c>
      <c r="Z1034" s="16" t="n">
        <f aca="false">(G1034-E1034)/SQRT(H1034^2/D1034+F1034^2/C1034)</f>
        <v>5.91166181512619</v>
      </c>
      <c r="AA1034" s="24" t="n">
        <f aca="false">ABS(K1034-Z1034)</f>
        <v>2.30926389122033E-014</v>
      </c>
    </row>
    <row r="1035" customFormat="false" ht="22.35" hidden="false" customHeight="false" outlineLevel="0" collapsed="false">
      <c r="A1035" s="17" t="n">
        <v>1430</v>
      </c>
      <c r="B1035" s="7" t="s">
        <v>488</v>
      </c>
      <c r="C1035" s="6" t="n">
        <v>126</v>
      </c>
      <c r="D1035" s="6" t="n">
        <v>626</v>
      </c>
      <c r="E1035" s="16" t="n">
        <v>0.111882823445494</v>
      </c>
      <c r="F1035" s="16" t="n">
        <v>0.0207749101200221</v>
      </c>
      <c r="G1035" s="16" t="n">
        <v>0.125954078694883</v>
      </c>
      <c r="H1035" s="16" t="n">
        <v>0.0372520307410978</v>
      </c>
      <c r="I1035" s="23" t="n">
        <f aca="false">G1035-E1035</f>
        <v>0.0140712552493887</v>
      </c>
      <c r="J1035" s="17" t="n">
        <f aca="false">100*(G1035-E1035)/E1035</f>
        <v>12.5767788263261</v>
      </c>
      <c r="K1035" s="16" t="n">
        <v>5.92392920235815</v>
      </c>
      <c r="L1035" s="17" t="n">
        <v>312.932781346657</v>
      </c>
      <c r="M1035" s="18" t="n">
        <v>8.2793852490773E-009</v>
      </c>
      <c r="N1035" s="18" t="n">
        <v>3.77991586429202E-008</v>
      </c>
      <c r="O1035" s="6" t="str">
        <f aca="false">IF(N1035&lt;0.05,"Yes","No")</f>
        <v>Yes</v>
      </c>
      <c r="P1035" s="16" t="n">
        <v>0.40108385342913</v>
      </c>
      <c r="Q1035" s="17" t="n">
        <v>16.9070060778987</v>
      </c>
      <c r="R1035" s="18" t="n">
        <v>4.35936403190535E-005</v>
      </c>
      <c r="S1035" s="16" t="n">
        <v>0.00188862227555049</v>
      </c>
      <c r="T1035" s="16" t="n">
        <v>0.0136726353624913</v>
      </c>
      <c r="U1035" s="16" t="n">
        <v>0.0793834977316123</v>
      </c>
      <c r="V1035" s="16" t="n">
        <v>0.244595406356783</v>
      </c>
      <c r="W1035" s="6" t="s">
        <v>567</v>
      </c>
      <c r="X1035" s="17" t="n">
        <v>97.8</v>
      </c>
      <c r="Y1035" s="16" t="n">
        <v>0.61846442517369</v>
      </c>
      <c r="Z1035" s="16" t="n">
        <f aca="false">(G1035-E1035)/SQRT(H1035^2/D1035+F1035^2/C1035)</f>
        <v>5.92392920235817</v>
      </c>
      <c r="AA1035" s="24" t="n">
        <f aca="false">ABS(K1035-Z1035)</f>
        <v>2.30926389122033E-014</v>
      </c>
    </row>
    <row r="1036" customFormat="false" ht="15" hidden="false" customHeight="false" outlineLevel="0" collapsed="false">
      <c r="A1036" s="17" t="n">
        <v>1431</v>
      </c>
      <c r="B1036" s="6" t="s">
        <v>489</v>
      </c>
      <c r="C1036" s="6" t="n">
        <v>126</v>
      </c>
      <c r="D1036" s="6" t="n">
        <v>626</v>
      </c>
      <c r="E1036" s="16" t="n">
        <v>0.111454022959584</v>
      </c>
      <c r="F1036" s="16" t="n">
        <v>0.0207218441928606</v>
      </c>
      <c r="G1036" s="16" t="n">
        <v>0.125529618570789</v>
      </c>
      <c r="H1036" s="16" t="n">
        <v>0.0372304134900662</v>
      </c>
      <c r="I1036" s="23" t="n">
        <f aca="false">G1036-E1036</f>
        <v>0.0140755956112051</v>
      </c>
      <c r="J1036" s="17" t="n">
        <f aca="false">100*(G1036-E1036)/E1036</f>
        <v>12.6290601608066</v>
      </c>
      <c r="K1036" s="16" t="n">
        <v>5.93631283942998</v>
      </c>
      <c r="L1036" s="17" t="n">
        <v>313.715300261749</v>
      </c>
      <c r="M1036" s="18" t="n">
        <v>7.71917811858192E-009</v>
      </c>
      <c r="N1036" s="18" t="n">
        <v>3.54104655614424E-008</v>
      </c>
      <c r="O1036" s="6" t="str">
        <f aca="false">IF(N1036&lt;0.05,"Yes","No")</f>
        <v>Yes</v>
      </c>
      <c r="P1036" s="16" t="n">
        <v>0.4014869202854</v>
      </c>
      <c r="Q1036" s="17" t="n">
        <v>16.9410043448624</v>
      </c>
      <c r="R1036" s="18" t="n">
        <v>4.28368421863135E-005</v>
      </c>
      <c r="S1036" s="16" t="n">
        <v>0.00183261189839082</v>
      </c>
      <c r="T1036" s="16" t="n">
        <v>0.0136786362232522</v>
      </c>
      <c r="U1036" s="16" t="n">
        <v>0.0788384735150299</v>
      </c>
      <c r="V1036" s="16" t="n">
        <v>0.244595406356783</v>
      </c>
      <c r="W1036" s="6" t="s">
        <v>567</v>
      </c>
      <c r="X1036" s="17" t="n">
        <v>97.8</v>
      </c>
      <c r="Y1036" s="16" t="n">
        <v>0.618565850195243</v>
      </c>
      <c r="Z1036" s="16" t="n">
        <f aca="false">(G1036-E1036)/SQRT(H1036^2/D1036+F1036^2/C1036)</f>
        <v>5.93631283942999</v>
      </c>
      <c r="AA1036" s="24" t="n">
        <f aca="false">ABS(K1036-Z1036)</f>
        <v>0</v>
      </c>
    </row>
    <row r="1037" customFormat="false" ht="15" hidden="false" customHeight="false" outlineLevel="0" collapsed="false">
      <c r="A1037" s="17" t="n">
        <v>1432</v>
      </c>
      <c r="B1037" s="6" t="s">
        <v>489</v>
      </c>
      <c r="C1037" s="6" t="n">
        <v>126</v>
      </c>
      <c r="D1037" s="6" t="n">
        <v>626</v>
      </c>
      <c r="E1037" s="16" t="n">
        <v>0.11106571383656</v>
      </c>
      <c r="F1037" s="16" t="n">
        <v>0.0206759275308762</v>
      </c>
      <c r="G1037" s="16" t="n">
        <v>0.125146460787842</v>
      </c>
      <c r="H1037" s="16" t="n">
        <v>0.0372126320232344</v>
      </c>
      <c r="I1037" s="23" t="n">
        <f aca="false">G1037-E1037</f>
        <v>0.0140807469512822</v>
      </c>
      <c r="J1037" s="17" t="n">
        <f aca="false">100*(G1037-E1037)/E1037</f>
        <v>12.6778521155528</v>
      </c>
      <c r="K1037" s="16" t="n">
        <v>5.94759056437668</v>
      </c>
      <c r="L1037" s="17" t="n">
        <v>314.406596733991</v>
      </c>
      <c r="M1037" s="18" t="n">
        <v>7.24167813517166E-009</v>
      </c>
      <c r="N1037" s="18" t="n">
        <v>3.351269991629E-008</v>
      </c>
      <c r="O1037" s="6" t="str">
        <f aca="false">IF(N1037&lt;0.05,"Yes","No")</f>
        <v>Yes</v>
      </c>
      <c r="P1037" s="16" t="n">
        <v>0.401866510394866</v>
      </c>
      <c r="Q1037" s="17" t="n">
        <v>16.9730535964136</v>
      </c>
      <c r="R1037" s="18" t="n">
        <v>4.21355560535574E-005</v>
      </c>
      <c r="S1037" s="16" t="n">
        <v>0.00178954209354127</v>
      </c>
      <c r="T1037" s="16" t="n">
        <v>0.0136852020950003</v>
      </c>
      <c r="U1037" s="16" t="n">
        <v>0.0783095631528629</v>
      </c>
      <c r="V1037" s="16" t="n">
        <v>0.244595406356783</v>
      </c>
      <c r="W1037" s="6" t="s">
        <v>567</v>
      </c>
      <c r="X1037" s="17" t="n">
        <v>97.8</v>
      </c>
      <c r="Y1037" s="16" t="n">
        <v>0.61889548151529</v>
      </c>
      <c r="Z1037" s="16" t="n">
        <f aca="false">(G1037-E1037)/SQRT(H1037^2/D1037+F1037^2/C1037)</f>
        <v>5.94759056437666</v>
      </c>
      <c r="AA1037" s="24" t="n">
        <f aca="false">ABS(K1037-Z1037)</f>
        <v>2.93098878501041E-014</v>
      </c>
    </row>
    <row r="1038" customFormat="false" ht="15" hidden="false" customHeight="false" outlineLevel="0" collapsed="false">
      <c r="A1038" s="17" t="n">
        <v>1433</v>
      </c>
      <c r="B1038" s="6" t="s">
        <v>489</v>
      </c>
      <c r="C1038" s="6" t="n">
        <v>126</v>
      </c>
      <c r="D1038" s="6" t="n">
        <v>626</v>
      </c>
      <c r="E1038" s="16" t="n">
        <v>0.110718894868143</v>
      </c>
      <c r="F1038" s="16" t="n">
        <v>0.0206375577432128</v>
      </c>
      <c r="G1038" s="16" t="n">
        <v>0.124804406203687</v>
      </c>
      <c r="H1038" s="16" t="n">
        <v>0.0371987974428593</v>
      </c>
      <c r="I1038" s="23" t="n">
        <f aca="false">G1038-E1038</f>
        <v>0.0140855113355436</v>
      </c>
      <c r="J1038" s="17" t="n">
        <f aca="false">100*(G1038-E1038)/E1038</f>
        <v>12.7218677104014</v>
      </c>
      <c r="K1038" s="16" t="n">
        <v>5.95716749087564</v>
      </c>
      <c r="L1038" s="17" t="n">
        <v>314.99841601688</v>
      </c>
      <c r="M1038" s="18" t="n">
        <v>6.85878283399545E-009</v>
      </c>
      <c r="N1038" s="18" t="n">
        <v>3.19518907632471E-008</v>
      </c>
      <c r="O1038" s="6" t="str">
        <f aca="false">IF(N1038&lt;0.05,"Yes","No")</f>
        <v>Yes</v>
      </c>
      <c r="P1038" s="16" t="n">
        <v>0.40218669109489</v>
      </c>
      <c r="Q1038" s="17" t="n">
        <v>17.0001103873855</v>
      </c>
      <c r="R1038" s="18" t="n">
        <v>4.15525267869463E-005</v>
      </c>
      <c r="S1038" s="16" t="n">
        <v>0.00173719519225054</v>
      </c>
      <c r="T1038" s="16" t="n">
        <v>0.0136912380480372</v>
      </c>
      <c r="U1038" s="16" t="n">
        <v>0.077824535054865</v>
      </c>
      <c r="V1038" s="16" t="n">
        <v>0.244595406356783</v>
      </c>
      <c r="W1038" s="6" t="s">
        <v>567</v>
      </c>
      <c r="X1038" s="17" t="n">
        <v>97.8</v>
      </c>
      <c r="Y1038" s="16" t="n">
        <v>0.618908159642984</v>
      </c>
      <c r="Z1038" s="16" t="n">
        <f aca="false">(G1038-E1038)/SQRT(H1038^2/D1038+F1038^2/C1038)</f>
        <v>5.95716749087564</v>
      </c>
      <c r="AA1038" s="24" t="n">
        <f aca="false">ABS(K1038-Z1038)</f>
        <v>0</v>
      </c>
    </row>
    <row r="1039" customFormat="false" ht="15" hidden="false" customHeight="false" outlineLevel="0" collapsed="false">
      <c r="A1039" s="17" t="n">
        <v>1434</v>
      </c>
      <c r="B1039" s="6" t="s">
        <v>489</v>
      </c>
      <c r="C1039" s="6" t="n">
        <v>126</v>
      </c>
      <c r="D1039" s="6" t="n">
        <v>626</v>
      </c>
      <c r="E1039" s="16" t="n">
        <v>0.110400857847361</v>
      </c>
      <c r="F1039" s="16" t="n">
        <v>0.0206026042950885</v>
      </c>
      <c r="G1039" s="16" t="n">
        <v>0.124491535627042</v>
      </c>
      <c r="H1039" s="16" t="n">
        <v>0.0371876544478151</v>
      </c>
      <c r="I1039" s="23" t="n">
        <f aca="false">G1039-E1039</f>
        <v>0.0140906777796808</v>
      </c>
      <c r="J1039" s="17" t="n">
        <f aca="false">100*(G1039-E1039)/E1039</f>
        <v>12.7631959157078</v>
      </c>
      <c r="K1039" s="16" t="n">
        <v>5.96616728867847</v>
      </c>
      <c r="L1039" s="17" t="n">
        <v>315.555820690738</v>
      </c>
      <c r="M1039" s="18" t="n">
        <v>6.51695044127636E-009</v>
      </c>
      <c r="N1039" s="18" t="n">
        <v>3.06311250047464E-008</v>
      </c>
      <c r="O1039" s="6" t="str">
        <f aca="false">IF(N1039&lt;0.05,"Yes","No")</f>
        <v>Yes</v>
      </c>
      <c r="P1039" s="16" t="n">
        <v>0.402487293109924</v>
      </c>
      <c r="Q1039" s="17" t="n">
        <v>17.0255322986878</v>
      </c>
      <c r="R1039" s="18" t="n">
        <v>4.10121362577806E-005</v>
      </c>
      <c r="S1039" s="16" t="n">
        <v>0.00168795251241347</v>
      </c>
      <c r="T1039" s="16" t="n">
        <v>0.013697601194168</v>
      </c>
      <c r="U1039" s="16" t="n">
        <v>0.0773543561437595</v>
      </c>
      <c r="V1039" s="16" t="n">
        <v>0.244595406356783</v>
      </c>
      <c r="W1039" s="6" t="s">
        <v>567</v>
      </c>
      <c r="X1039" s="17" t="n">
        <v>97.9</v>
      </c>
      <c r="Y1039" s="16" t="n">
        <v>0.61889548151529</v>
      </c>
      <c r="Z1039" s="16" t="n">
        <f aca="false">(G1039-E1039)/SQRT(H1039^2/D1039+F1039^2/C1039)</f>
        <v>5.96616728867847</v>
      </c>
      <c r="AA1039" s="24" t="n">
        <f aca="false">ABS(K1039-Z1039)</f>
        <v>0</v>
      </c>
    </row>
    <row r="1040" customFormat="false" ht="15" hidden="false" customHeight="false" outlineLevel="0" collapsed="false">
      <c r="A1040" s="17" t="n">
        <v>1435</v>
      </c>
      <c r="B1040" s="6" t="s">
        <v>489</v>
      </c>
      <c r="C1040" s="6" t="n">
        <v>126</v>
      </c>
      <c r="D1040" s="6" t="n">
        <v>626</v>
      </c>
      <c r="E1040" s="16" t="n">
        <v>0.110117250728229</v>
      </c>
      <c r="F1040" s="16" t="n">
        <v>0.0205726988922868</v>
      </c>
      <c r="G1040" s="16" t="n">
        <v>0.12421432047035</v>
      </c>
      <c r="H1040" s="16" t="n">
        <v>0.0371800359364274</v>
      </c>
      <c r="I1040" s="23" t="n">
        <f aca="false">G1040-E1040</f>
        <v>0.0140970697421211</v>
      </c>
      <c r="J1040" s="17" t="n">
        <f aca="false">100*(G1040-E1040)/E1040</f>
        <v>12.8018722306398</v>
      </c>
      <c r="K1040" s="16" t="n">
        <v>5.97459503063378</v>
      </c>
      <c r="L1040" s="17" t="n">
        <v>316.05540765749</v>
      </c>
      <c r="M1040" s="18" t="n">
        <v>6.21233072977127E-009</v>
      </c>
      <c r="N1040" s="18" t="n">
        <v>2.93966370793906E-008</v>
      </c>
      <c r="O1040" s="6" t="str">
        <f aca="false">IF(N1040&lt;0.05,"Yes","No")</f>
        <v>Yes</v>
      </c>
      <c r="P1040" s="16" t="n">
        <v>0.402781414870681</v>
      </c>
      <c r="Q1040" s="17" t="n">
        <v>17.050424558859</v>
      </c>
      <c r="R1040" s="18" t="n">
        <v>4.04898673037497E-005</v>
      </c>
      <c r="S1040" s="16" t="n">
        <v>0.00164350255343907</v>
      </c>
      <c r="T1040" s="16" t="n">
        <v>0.0137050700137255</v>
      </c>
      <c r="U1040" s="16" t="n">
        <v>0.0768855881461489</v>
      </c>
      <c r="V1040" s="16" t="n">
        <v>0.244013022197974</v>
      </c>
      <c r="W1040" s="6" t="s">
        <v>567</v>
      </c>
      <c r="X1040" s="17" t="n">
        <v>97.9</v>
      </c>
      <c r="Y1040" s="16" t="n">
        <v>0.619149044069172</v>
      </c>
      <c r="Z1040" s="16" t="n">
        <f aca="false">(G1040-E1040)/SQRT(H1040^2/D1040+F1040^2/C1040)</f>
        <v>5.97459503063378</v>
      </c>
      <c r="AA1040" s="24" t="n">
        <f aca="false">ABS(K1040-Z1040)</f>
        <v>0</v>
      </c>
    </row>
    <row r="1041" customFormat="false" ht="15" hidden="false" customHeight="false" outlineLevel="0" collapsed="false">
      <c r="A1041" s="17" t="n">
        <v>1436</v>
      </c>
      <c r="B1041" s="6" t="s">
        <v>489</v>
      </c>
      <c r="C1041" s="6" t="n">
        <v>126</v>
      </c>
      <c r="D1041" s="6" t="n">
        <v>626</v>
      </c>
      <c r="E1041" s="16" t="n">
        <v>0.109861420083141</v>
      </c>
      <c r="F1041" s="16" t="n">
        <v>0.0205466879290259</v>
      </c>
      <c r="G1041" s="16" t="n">
        <v>0.123964088460127</v>
      </c>
      <c r="H1041" s="16" t="n">
        <v>0.037174432464704</v>
      </c>
      <c r="I1041" s="23" t="n">
        <f aca="false">G1041-E1041</f>
        <v>0.0141026683769864</v>
      </c>
      <c r="J1041" s="17" t="n">
        <f aca="false">100*(G1041-E1041)/E1041</f>
        <v>12.8367796140937</v>
      </c>
      <c r="K1041" s="16" t="n">
        <v>5.98188779393907</v>
      </c>
      <c r="L1041" s="17" t="n">
        <v>316.502606198113</v>
      </c>
      <c r="M1041" s="18" t="n">
        <v>5.95970416176987E-009</v>
      </c>
      <c r="N1041" s="18" t="n">
        <v>2.83288200087749E-008</v>
      </c>
      <c r="O1041" s="6" t="str">
        <f aca="false">IF(N1041&lt;0.05,"Yes","No")</f>
        <v>Yes</v>
      </c>
      <c r="P1041" s="16" t="n">
        <v>0.403028004091278</v>
      </c>
      <c r="Q1041" s="17" t="n">
        <v>17.0713080344294</v>
      </c>
      <c r="R1041" s="18" t="n">
        <v>4.00568809582541E-005</v>
      </c>
      <c r="S1041" s="16" t="n">
        <v>0.00160766026378214</v>
      </c>
      <c r="T1041" s="16" t="n">
        <v>0.0137116184366162</v>
      </c>
      <c r="U1041" s="16" t="n">
        <v>0.0764585856923115</v>
      </c>
      <c r="V1041" s="16" t="n">
        <v>0.243393164453858</v>
      </c>
      <c r="W1041" s="6" t="s">
        <v>567</v>
      </c>
      <c r="X1041" s="17" t="n">
        <v>98</v>
      </c>
      <c r="Y1041" s="16" t="n">
        <v>0.619136365941478</v>
      </c>
      <c r="Z1041" s="16" t="n">
        <f aca="false">(G1041-E1041)/SQRT(H1041^2/D1041+F1041^2/C1041)</f>
        <v>5.98188779393904</v>
      </c>
      <c r="AA1041" s="24" t="n">
        <f aca="false">ABS(K1041-Z1041)</f>
        <v>2.39808173319034E-014</v>
      </c>
    </row>
    <row r="1042" customFormat="false" ht="15" hidden="false" customHeight="false" outlineLevel="0" collapsed="false">
      <c r="A1042" s="17" t="n">
        <v>1437</v>
      </c>
      <c r="B1042" s="6" t="s">
        <v>489</v>
      </c>
      <c r="C1042" s="6" t="n">
        <v>126</v>
      </c>
      <c r="D1042" s="6" t="n">
        <v>626</v>
      </c>
      <c r="E1042" s="16" t="n">
        <v>0.109640835060014</v>
      </c>
      <c r="F1042" s="16" t="n">
        <v>0.0205251877376145</v>
      </c>
      <c r="G1042" s="16" t="n">
        <v>0.12374820762549</v>
      </c>
      <c r="H1042" s="16" t="n">
        <v>0.0371720263232554</v>
      </c>
      <c r="I1042" s="23" t="n">
        <f aca="false">G1042-E1042</f>
        <v>0.0141073725654759</v>
      </c>
      <c r="J1042" s="17" t="n">
        <f aca="false">100*(G1042-E1042)/E1042</f>
        <v>12.8668963144562</v>
      </c>
      <c r="K1042" s="16" t="n">
        <v>5.98781347492481</v>
      </c>
      <c r="L1042" s="17" t="n">
        <v>316.897523456178</v>
      </c>
      <c r="M1042" s="18" t="n">
        <v>5.7612959716849E-009</v>
      </c>
      <c r="N1042" s="18" t="n">
        <v>2.76358055628082E-008</v>
      </c>
      <c r="O1042" s="6" t="str">
        <f aca="false">IF(N1042&lt;0.05,"Yes","No")</f>
        <v>Yes</v>
      </c>
      <c r="P1042" s="16" t="n">
        <v>0.403211320120352</v>
      </c>
      <c r="Q1042" s="17" t="n">
        <v>17.0868412285361</v>
      </c>
      <c r="R1042" s="18" t="n">
        <v>3.97378531435054E-005</v>
      </c>
      <c r="S1042" s="16" t="n">
        <v>0.00156531898149244</v>
      </c>
      <c r="T1042" s="16" t="n">
        <v>0.0137171753421983</v>
      </c>
      <c r="U1042" s="16" t="n">
        <v>0.0760776320234286</v>
      </c>
      <c r="V1042" s="16" t="n">
        <v>0.243393164453858</v>
      </c>
      <c r="W1042" s="6" t="s">
        <v>567</v>
      </c>
      <c r="X1042" s="17" t="n">
        <v>98</v>
      </c>
      <c r="Y1042" s="16" t="n">
        <v>0.619085653430701</v>
      </c>
      <c r="Z1042" s="16" t="n">
        <f aca="false">(G1042-E1042)/SQRT(H1042^2/D1042+F1042^2/C1042)</f>
        <v>5.98781347492478</v>
      </c>
      <c r="AA1042" s="24" t="n">
        <f aca="false">ABS(K1042-Z1042)</f>
        <v>2.48689957516035E-014</v>
      </c>
    </row>
    <row r="1043" customFormat="false" ht="15" hidden="false" customHeight="false" outlineLevel="0" collapsed="false">
      <c r="A1043" s="17" t="n">
        <v>1438</v>
      </c>
      <c r="B1043" s="6" t="s">
        <v>489</v>
      </c>
      <c r="C1043" s="6" t="n">
        <v>126</v>
      </c>
      <c r="D1043" s="6" t="n">
        <v>626</v>
      </c>
      <c r="E1043" s="16" t="n">
        <v>0.109441780854785</v>
      </c>
      <c r="F1043" s="16" t="n">
        <v>0.0205076977450138</v>
      </c>
      <c r="G1043" s="16" t="n">
        <v>0.123554939552904</v>
      </c>
      <c r="H1043" s="16" t="n">
        <v>0.0371706102638942</v>
      </c>
      <c r="I1043" s="23" t="n">
        <f aca="false">G1043-E1043</f>
        <v>0.0141131586981183</v>
      </c>
      <c r="J1043" s="17" t="n">
        <f aca="false">100*(G1043-E1043)/E1043</f>
        <v>12.895585751519</v>
      </c>
      <c r="K1043" s="16" t="n">
        <v>5.9934359726509</v>
      </c>
      <c r="L1043" s="17" t="n">
        <v>317.225504733607</v>
      </c>
      <c r="M1043" s="18" t="n">
        <v>5.57976102942485E-009</v>
      </c>
      <c r="N1043" s="18" t="n">
        <v>2.6887793400967E-008</v>
      </c>
      <c r="O1043" s="6" t="str">
        <f aca="false">IF(N1043&lt;0.05,"Yes","No")</f>
        <v>Yes</v>
      </c>
      <c r="P1043" s="16" t="n">
        <v>0.40341093118402</v>
      </c>
      <c r="Q1043" s="17" t="n">
        <v>17.1037632077897</v>
      </c>
      <c r="R1043" s="18" t="n">
        <v>3.9393215223783E-005</v>
      </c>
      <c r="S1043" s="16" t="n">
        <v>0.00152284726907197</v>
      </c>
      <c r="T1043" s="16" t="n">
        <v>0.0137237083038558</v>
      </c>
      <c r="U1043" s="16" t="n">
        <v>0.0756954967068292</v>
      </c>
      <c r="V1043" s="16" t="n">
        <v>0.243393164453858</v>
      </c>
      <c r="W1043" s="6" t="s">
        <v>567</v>
      </c>
      <c r="X1043" s="17" t="n">
        <v>98</v>
      </c>
      <c r="Y1043" s="16" t="n">
        <v>0.619364572239972</v>
      </c>
      <c r="Z1043" s="16" t="n">
        <f aca="false">(G1043-E1043)/SQRT(H1043^2/D1043+F1043^2/C1043)</f>
        <v>5.9934359726509</v>
      </c>
      <c r="AA1043" s="24" t="n">
        <f aca="false">ABS(K1043-Z1043)</f>
        <v>0</v>
      </c>
    </row>
    <row r="1044" customFormat="false" ht="15" hidden="false" customHeight="false" outlineLevel="0" collapsed="false">
      <c r="A1044" s="17" t="n">
        <v>1439</v>
      </c>
      <c r="B1044" s="6" t="s">
        <v>489</v>
      </c>
      <c r="C1044" s="6" t="n">
        <v>126</v>
      </c>
      <c r="D1044" s="6" t="n">
        <v>626</v>
      </c>
      <c r="E1044" s="16" t="n">
        <v>0.109270970263178</v>
      </c>
      <c r="F1044" s="16" t="n">
        <v>0.0204945534870335</v>
      </c>
      <c r="G1044" s="16" t="n">
        <v>0.123390736647498</v>
      </c>
      <c r="H1044" s="16" t="n">
        <v>0.0371712414689231</v>
      </c>
      <c r="I1044" s="23" t="n">
        <f aca="false">G1044-E1044</f>
        <v>0.0141197663843193</v>
      </c>
      <c r="J1044" s="17" t="n">
        <f aca="false">100*(G1044-E1044)/E1044</f>
        <v>12.9217909846613</v>
      </c>
      <c r="K1044" s="16" t="n">
        <v>5.99851555499633</v>
      </c>
      <c r="L1044" s="17" t="n">
        <v>317.490915244659</v>
      </c>
      <c r="M1044" s="18" t="n">
        <v>5.42104748751364E-009</v>
      </c>
      <c r="N1044" s="18" t="n">
        <v>2.63039740675893E-008</v>
      </c>
      <c r="O1044" s="6" t="str">
        <f aca="false">IF(N1044&lt;0.05,"Yes","No")</f>
        <v>Yes</v>
      </c>
      <c r="P1044" s="16" t="n">
        <v>0.403608185186708</v>
      </c>
      <c r="Q1044" s="17" t="n">
        <v>17.1204935952196</v>
      </c>
      <c r="R1044" s="18" t="n">
        <v>3.90554404684654E-005</v>
      </c>
      <c r="S1044" s="16" t="n">
        <v>0.00149009739520689</v>
      </c>
      <c r="T1044" s="16" t="n">
        <v>0.0137309098152908</v>
      </c>
      <c r="U1044" s="16" t="n">
        <v>0.0753204317587427</v>
      </c>
      <c r="V1044" s="16" t="n">
        <v>0.243393164453858</v>
      </c>
      <c r="W1044" s="6" t="s">
        <v>567</v>
      </c>
      <c r="X1044" s="17" t="n">
        <v>98</v>
      </c>
      <c r="Y1044" s="16" t="n">
        <v>0.619313859729195</v>
      </c>
      <c r="Z1044" s="16" t="n">
        <f aca="false">(G1044-E1044)/SQRT(H1044^2/D1044+F1044^2/C1044)</f>
        <v>5.99851555499631</v>
      </c>
      <c r="AA1044" s="24" t="n">
        <f aca="false">ABS(K1044-Z1044)</f>
        <v>2.39808173319034E-014</v>
      </c>
    </row>
    <row r="1045" customFormat="false" ht="15" hidden="false" customHeight="false" outlineLevel="0" collapsed="false">
      <c r="A1045" s="17" t="n">
        <v>1440</v>
      </c>
      <c r="B1045" s="6" t="s">
        <v>489</v>
      </c>
      <c r="C1045" s="6" t="n">
        <v>126</v>
      </c>
      <c r="D1045" s="6" t="n">
        <v>626</v>
      </c>
      <c r="E1045" s="16" t="n">
        <v>0.109120862824576</v>
      </c>
      <c r="F1045" s="16" t="n">
        <v>0.0204846335712233</v>
      </c>
      <c r="G1045" s="16" t="n">
        <v>0.123246939954</v>
      </c>
      <c r="H1045" s="16" t="n">
        <v>0.0371734198119197</v>
      </c>
      <c r="I1045" s="23" t="n">
        <f aca="false">G1045-E1045</f>
        <v>0.0141260771294236</v>
      </c>
      <c r="J1045" s="17" t="n">
        <f aca="false">100*(G1045-E1045)/E1045</f>
        <v>12.9453495544045</v>
      </c>
      <c r="K1045" s="16" t="n">
        <v>6.00280429444144</v>
      </c>
      <c r="L1045" s="17" t="n">
        <v>317.710036501269</v>
      </c>
      <c r="M1045" s="18" t="n">
        <v>5.29055371269342E-009</v>
      </c>
      <c r="N1045" s="18" t="n">
        <v>2.58498915124857E-008</v>
      </c>
      <c r="O1045" s="6" t="str">
        <f aca="false">IF(N1045&lt;0.05,"Yes","No")</f>
        <v>Yes</v>
      </c>
      <c r="P1045" s="16" t="n">
        <v>0.403777467274213</v>
      </c>
      <c r="Q1045" s="17" t="n">
        <v>17.1348580248026</v>
      </c>
      <c r="R1045" s="18" t="n">
        <v>3.87677623181639E-005</v>
      </c>
      <c r="S1045" s="16" t="n">
        <v>0.00145983172635037</v>
      </c>
      <c r="T1045" s="16" t="n">
        <v>0.013737751793062</v>
      </c>
      <c r="U1045" s="16" t="n">
        <v>0.0749721255140824</v>
      </c>
      <c r="V1045" s="16" t="n">
        <v>0.243393164453858</v>
      </c>
      <c r="W1045" s="6" t="s">
        <v>567</v>
      </c>
      <c r="X1045" s="17" t="n">
        <v>98</v>
      </c>
      <c r="Y1045" s="16" t="n">
        <v>0.619339215984583</v>
      </c>
      <c r="Z1045" s="16" t="n">
        <f aca="false">(G1045-E1045)/SQRT(H1045^2/D1045+F1045^2/C1045)</f>
        <v>6.00280429444146</v>
      </c>
      <c r="AA1045" s="24" t="n">
        <f aca="false">ABS(K1045-Z1045)</f>
        <v>2.57571741713036E-014</v>
      </c>
    </row>
    <row r="1046" customFormat="false" ht="15" hidden="false" customHeight="false" outlineLevel="0" collapsed="false">
      <c r="A1046" s="17" t="n">
        <v>1441</v>
      </c>
      <c r="B1046" s="6" t="s">
        <v>489</v>
      </c>
      <c r="C1046" s="6" t="n">
        <v>126</v>
      </c>
      <c r="D1046" s="6" t="n">
        <v>626</v>
      </c>
      <c r="E1046" s="16" t="n">
        <v>0.108997697808913</v>
      </c>
      <c r="F1046" s="16" t="n">
        <v>0.0204791922452899</v>
      </c>
      <c r="G1046" s="16" t="n">
        <v>0.12313036217143</v>
      </c>
      <c r="H1046" s="16" t="n">
        <v>0.0371770268073847</v>
      </c>
      <c r="I1046" s="23" t="n">
        <f aca="false">G1046-E1046</f>
        <v>0.014132664362517</v>
      </c>
      <c r="J1046" s="17" t="n">
        <f aca="false">100*(G1046-E1046)/E1046</f>
        <v>12.9660209771526</v>
      </c>
      <c r="K1046" s="16" t="n">
        <v>6.00633057730082</v>
      </c>
      <c r="L1046" s="17" t="n">
        <v>317.856587578429</v>
      </c>
      <c r="M1046" s="18" t="n">
        <v>5.18607048872893E-009</v>
      </c>
      <c r="N1046" s="18" t="n">
        <v>2.54577899458399E-008</v>
      </c>
      <c r="O1046" s="6" t="str">
        <f aca="false">IF(N1046&lt;0.05,"Yes","No")</f>
        <v>Yes</v>
      </c>
      <c r="P1046" s="16" t="n">
        <v>0.403934947197561</v>
      </c>
      <c r="Q1046" s="17" t="n">
        <v>17.1482263900866</v>
      </c>
      <c r="R1046" s="18" t="n">
        <v>3.85019511577494E-005</v>
      </c>
      <c r="S1046" s="16" t="n">
        <v>0.00143361515543844</v>
      </c>
      <c r="T1046" s="16" t="n">
        <v>0.0137448053641321</v>
      </c>
      <c r="U1046" s="16" t="n">
        <v>0.0746395289740876</v>
      </c>
      <c r="V1046" s="16" t="n">
        <v>0.243393164453858</v>
      </c>
      <c r="W1046" s="6" t="s">
        <v>567</v>
      </c>
      <c r="X1046" s="17" t="n">
        <v>98</v>
      </c>
      <c r="Y1046" s="16" t="n">
        <v>0.619250469090725</v>
      </c>
      <c r="Z1046" s="16" t="n">
        <f aca="false">(G1046-E1046)/SQRT(H1046^2/D1046+F1046^2/C1046)</f>
        <v>6.00633057730083</v>
      </c>
      <c r="AA1046" s="24" t="n">
        <f aca="false">ABS(K1046-Z1046)</f>
        <v>0</v>
      </c>
    </row>
    <row r="1047" customFormat="false" ht="15" hidden="false" customHeight="false" outlineLevel="0" collapsed="false">
      <c r="A1047" s="17" t="n">
        <v>1442</v>
      </c>
      <c r="B1047" s="6" t="s">
        <v>489</v>
      </c>
      <c r="C1047" s="6" t="n">
        <v>126</v>
      </c>
      <c r="D1047" s="6" t="n">
        <v>626</v>
      </c>
      <c r="E1047" s="16" t="n">
        <v>0.108893228783494</v>
      </c>
      <c r="F1047" s="16" t="n">
        <v>0.020476072751143</v>
      </c>
      <c r="G1047" s="16" t="n">
        <v>0.12303194710717</v>
      </c>
      <c r="H1047" s="16" t="n">
        <v>0.0371827481140475</v>
      </c>
      <c r="I1047" s="23" t="n">
        <f aca="false">G1047-E1047</f>
        <v>0.0141387183236764</v>
      </c>
      <c r="J1047" s="17" t="n">
        <f aca="false">100*(G1047-E1047)/E1047</f>
        <v>12.984019742667</v>
      </c>
      <c r="K1047" s="16" t="n">
        <v>6.00908494236831</v>
      </c>
      <c r="L1047" s="17" t="n">
        <v>317.980396100325</v>
      </c>
      <c r="M1047" s="18" t="n">
        <v>5.10572022472237E-009</v>
      </c>
      <c r="N1047" s="18" t="n">
        <v>2.5176604017487E-008</v>
      </c>
      <c r="O1047" s="6" t="str">
        <f aca="false">IF(N1047&lt;0.05,"Yes","No")</f>
        <v>Yes</v>
      </c>
      <c r="P1047" s="16" t="n">
        <v>0.404052876523487</v>
      </c>
      <c r="Q1047" s="17" t="n">
        <v>17.1582407451033</v>
      </c>
      <c r="R1047" s="18" t="n">
        <v>3.83040336826801E-005</v>
      </c>
      <c r="S1047" s="16" t="n">
        <v>0.00141067140994504</v>
      </c>
      <c r="T1047" s="16" t="n">
        <v>0.0137511971060113</v>
      </c>
      <c r="U1047" s="16" t="n">
        <v>0.0743428221666159</v>
      </c>
      <c r="V1047" s="16" t="n">
        <v>0.243393164453858</v>
      </c>
      <c r="W1047" s="6" t="s">
        <v>567</v>
      </c>
      <c r="X1047" s="17" t="n">
        <v>98</v>
      </c>
      <c r="Y1047" s="16" t="n">
        <v>0.619339215984583</v>
      </c>
      <c r="Z1047" s="16" t="n">
        <f aca="false">(G1047-E1047)/SQRT(H1047^2/D1047+F1047^2/C1047)</f>
        <v>6.0090849423683</v>
      </c>
      <c r="AA1047" s="24" t="n">
        <f aca="false">ABS(K1047-Z1047)</f>
        <v>0</v>
      </c>
    </row>
    <row r="1048" customFormat="false" ht="15" hidden="false" customHeight="false" outlineLevel="0" collapsed="false">
      <c r="A1048" s="17" t="n">
        <v>1443</v>
      </c>
      <c r="B1048" s="6" t="s">
        <v>489</v>
      </c>
      <c r="C1048" s="6" t="n">
        <v>126</v>
      </c>
      <c r="D1048" s="6" t="n">
        <v>626</v>
      </c>
      <c r="E1048" s="16" t="n">
        <v>0.108811550256279</v>
      </c>
      <c r="F1048" s="16" t="n">
        <v>0.0204759267512596</v>
      </c>
      <c r="G1048" s="16" t="n">
        <v>0.122956434639689</v>
      </c>
      <c r="H1048" s="16" t="n">
        <v>0.0371900893378549</v>
      </c>
      <c r="I1048" s="23" t="n">
        <f aca="false">G1048-E1048</f>
        <v>0.0141448843834097</v>
      </c>
      <c r="J1048" s="17" t="n">
        <f aca="false">100*(G1048-E1048)/E1048</f>
        <v>12.9994328268414</v>
      </c>
      <c r="K1048" s="16" t="n">
        <v>6.01125783122719</v>
      </c>
      <c r="L1048" s="17" t="n">
        <v>318.063136394092</v>
      </c>
      <c r="M1048" s="18" t="n">
        <v>5.04341247801411E-009</v>
      </c>
      <c r="N1048" s="18" t="n">
        <v>2.49910604158199E-008</v>
      </c>
      <c r="O1048" s="6" t="str">
        <f aca="false">IF(N1048&lt;0.05,"Yes","No")</f>
        <v>Yes</v>
      </c>
      <c r="P1048" s="16" t="n">
        <v>0.404154021255717</v>
      </c>
      <c r="Q1048" s="17" t="n">
        <v>17.1668321101557</v>
      </c>
      <c r="R1048" s="18" t="n">
        <v>3.81350565553736E-005</v>
      </c>
      <c r="S1048" s="16" t="n">
        <v>0.00138737912611913</v>
      </c>
      <c r="T1048" s="16" t="n">
        <v>0.0137575679839159</v>
      </c>
      <c r="U1048" s="16" t="n">
        <v>0.0740641158751387</v>
      </c>
      <c r="V1048" s="16" t="n">
        <v>0.243393164453858</v>
      </c>
      <c r="W1048" s="6" t="s">
        <v>567</v>
      </c>
      <c r="X1048" s="17" t="n">
        <v>98</v>
      </c>
      <c r="Y1048" s="16" t="n">
        <v>0.619212434707642</v>
      </c>
      <c r="Z1048" s="16" t="n">
        <f aca="false">(G1048-E1048)/SQRT(H1048^2/D1048+F1048^2/C1048)</f>
        <v>6.0112578312272</v>
      </c>
      <c r="AA1048" s="24" t="n">
        <f aca="false">ABS(K1048-Z1048)</f>
        <v>0</v>
      </c>
    </row>
    <row r="1049" customFormat="false" ht="15" hidden="false" customHeight="false" outlineLevel="0" collapsed="false">
      <c r="A1049" s="17" t="n">
        <v>1444</v>
      </c>
      <c r="B1049" s="6" t="s">
        <v>489</v>
      </c>
      <c r="C1049" s="6" t="n">
        <v>126</v>
      </c>
      <c r="D1049" s="6" t="n">
        <v>626</v>
      </c>
      <c r="E1049" s="16" t="n">
        <v>0.108747421335133</v>
      </c>
      <c r="F1049" s="16" t="n">
        <v>0.0204787144331048</v>
      </c>
      <c r="G1049" s="16" t="n">
        <v>0.122897931633476</v>
      </c>
      <c r="H1049" s="16" t="n">
        <v>0.0371996873138972</v>
      </c>
      <c r="I1049" s="23" t="n">
        <f aca="false">G1049-E1049</f>
        <v>0.0141505102983422</v>
      </c>
      <c r="J1049" s="17" t="n">
        <f aca="false">100*(G1049-E1049)/E1049</f>
        <v>13.0122720379123</v>
      </c>
      <c r="K1049" s="16" t="n">
        <v>6.01253758726608</v>
      </c>
      <c r="L1049" s="17" t="n">
        <v>318.112464617548</v>
      </c>
      <c r="M1049" s="18" t="n">
        <v>5.00705410557865E-009</v>
      </c>
      <c r="N1049" s="18" t="n">
        <v>2.49284850137932E-008</v>
      </c>
      <c r="O1049" s="6" t="str">
        <f aca="false">IF(N1049&lt;0.05,"Yes","No")</f>
        <v>Yes</v>
      </c>
      <c r="P1049" s="16" t="n">
        <v>0.404213265701798</v>
      </c>
      <c r="Q1049" s="17" t="n">
        <v>17.171865409092</v>
      </c>
      <c r="R1049" s="18" t="n">
        <v>3.80364095391023E-005</v>
      </c>
      <c r="S1049" s="16" t="n">
        <v>0.00136681828454367</v>
      </c>
      <c r="T1049" s="16" t="n">
        <v>0.0137633565815306</v>
      </c>
      <c r="U1049" s="16" t="n">
        <v>0.0738216241027372</v>
      </c>
      <c r="V1049" s="16" t="n">
        <v>0.243393164453858</v>
      </c>
      <c r="W1049" s="6" t="s">
        <v>567</v>
      </c>
      <c r="X1049" s="17" t="n">
        <v>98</v>
      </c>
      <c r="Y1049" s="16" t="n">
        <v>0.619212434707642</v>
      </c>
      <c r="Z1049" s="16" t="n">
        <f aca="false">(G1049-E1049)/SQRT(H1049^2/D1049+F1049^2/C1049)</f>
        <v>6.01253758726608</v>
      </c>
      <c r="AA1049" s="24" t="n">
        <f aca="false">ABS(K1049-Z1049)</f>
        <v>0</v>
      </c>
    </row>
    <row r="1050" customFormat="false" ht="15" hidden="false" customHeight="false" outlineLevel="0" collapsed="false">
      <c r="A1050" s="17" t="n">
        <v>1445</v>
      </c>
      <c r="B1050" s="6" t="s">
        <v>489</v>
      </c>
      <c r="C1050" s="6" t="n">
        <v>126</v>
      </c>
      <c r="D1050" s="6" t="n">
        <v>626</v>
      </c>
      <c r="E1050" s="16" t="n">
        <v>0.108705331704446</v>
      </c>
      <c r="F1050" s="16" t="n">
        <v>0.0204846661774819</v>
      </c>
      <c r="G1050" s="16" t="n">
        <v>0.122860696297675</v>
      </c>
      <c r="H1050" s="16" t="n">
        <v>0.0372119370703077</v>
      </c>
      <c r="I1050" s="23" t="n">
        <f aca="false">G1050-E1050</f>
        <v>0.0141553645932282</v>
      </c>
      <c r="J1050" s="17" t="n">
        <f aca="false">100*(G1050-E1050)/E1050</f>
        <v>13.0217758147453</v>
      </c>
      <c r="K1050" s="16" t="n">
        <v>6.01275989172255</v>
      </c>
      <c r="L1050" s="17" t="n">
        <v>318.128107592321</v>
      </c>
      <c r="M1050" s="18" t="n">
        <v>5.00065996333701E-009</v>
      </c>
      <c r="N1050" s="18" t="n">
        <v>2.49284850137932E-008</v>
      </c>
      <c r="O1050" s="6" t="str">
        <f aca="false">IF(N1050&lt;0.05,"Yes","No")</f>
        <v>Yes</v>
      </c>
      <c r="P1050" s="16" t="n">
        <v>0.404219714720539</v>
      </c>
      <c r="Q1050" s="17" t="n">
        <v>17.1724133503628</v>
      </c>
      <c r="R1050" s="18" t="n">
        <v>3.80256860373915E-005</v>
      </c>
      <c r="S1050" s="16" t="n">
        <v>0.0013542175502123</v>
      </c>
      <c r="T1050" s="16" t="n">
        <v>0.0137682591286243</v>
      </c>
      <c r="U1050" s="16" t="n">
        <v>0.0736302901512029</v>
      </c>
      <c r="V1050" s="16" t="n">
        <v>0.243393164453858</v>
      </c>
      <c r="W1050" s="6" t="s">
        <v>567</v>
      </c>
      <c r="X1050" s="17" t="n">
        <v>98</v>
      </c>
      <c r="Y1050" s="16" t="n">
        <v>0.619326537856889</v>
      </c>
      <c r="Z1050" s="16" t="n">
        <f aca="false">(G1050-E1050)/SQRT(H1050^2/D1050+F1050^2/C1050)</f>
        <v>6.01275989172253</v>
      </c>
      <c r="AA1050" s="24" t="n">
        <f aca="false">ABS(K1050-Z1050)</f>
        <v>2.22044604925031E-014</v>
      </c>
    </row>
    <row r="1051" customFormat="false" ht="15" hidden="false" customHeight="false" outlineLevel="0" collapsed="false">
      <c r="A1051" s="17" t="n">
        <v>1446</v>
      </c>
      <c r="B1051" s="6" t="s">
        <v>489</v>
      </c>
      <c r="C1051" s="6" t="n">
        <v>126</v>
      </c>
      <c r="D1051" s="6" t="n">
        <v>626</v>
      </c>
      <c r="E1051" s="16" t="n">
        <v>0.10867856543452</v>
      </c>
      <c r="F1051" s="16" t="n">
        <v>0.0204932676607207</v>
      </c>
      <c r="G1051" s="16" t="n">
        <v>0.122839200848969</v>
      </c>
      <c r="H1051" s="16" t="n">
        <v>0.0372247828065552</v>
      </c>
      <c r="I1051" s="23" t="n">
        <f aca="false">G1051-E1051</f>
        <v>0.0141606354144492</v>
      </c>
      <c r="J1051" s="17" t="n">
        <f aca="false">100*(G1051-E1051)/E1051</f>
        <v>13.0298328449883</v>
      </c>
      <c r="K1051" s="16" t="n">
        <v>6.01265330927367</v>
      </c>
      <c r="L1051" s="17" t="n">
        <v>318.097892537973</v>
      </c>
      <c r="M1051" s="18" t="n">
        <v>5.00406033738012E-009</v>
      </c>
      <c r="N1051" s="18" t="n">
        <v>2.49284850137932E-008</v>
      </c>
      <c r="O1051" s="6" t="str">
        <f aca="false">IF(N1051&lt;0.05,"Yes","No")</f>
        <v>Yes</v>
      </c>
      <c r="P1051" s="16" t="n">
        <v>0.404228960793333</v>
      </c>
      <c r="Q1051" s="17" t="n">
        <v>17.1731989587536</v>
      </c>
      <c r="R1051" s="18" t="n">
        <v>3.80103165791207E-005</v>
      </c>
      <c r="S1051" s="16" t="n">
        <v>0.00134381406857334</v>
      </c>
      <c r="T1051" s="16" t="n">
        <v>0.0137735608205213</v>
      </c>
      <c r="U1051" s="16" t="n">
        <v>0.0734311577107049</v>
      </c>
      <c r="V1051" s="16" t="n">
        <v>0.243393164453858</v>
      </c>
      <c r="W1051" s="6" t="s">
        <v>567</v>
      </c>
      <c r="X1051" s="17" t="n">
        <v>98</v>
      </c>
      <c r="Y1051" s="16" t="n">
        <v>0.619364572239972</v>
      </c>
      <c r="Z1051" s="16" t="n">
        <f aca="false">(G1051-E1051)/SQRT(H1051^2/D1051+F1051^2/C1051)</f>
        <v>6.01265330927368</v>
      </c>
      <c r="AA1051" s="24" t="n">
        <f aca="false">ABS(K1051-Z1051)</f>
        <v>0</v>
      </c>
    </row>
    <row r="1052" customFormat="false" ht="15" hidden="false" customHeight="false" outlineLevel="0" collapsed="false">
      <c r="A1052" s="17" t="n">
        <v>1447</v>
      </c>
      <c r="B1052" s="6" t="s">
        <v>489</v>
      </c>
      <c r="C1052" s="6" t="n">
        <v>126</v>
      </c>
      <c r="D1052" s="6" t="n">
        <v>626</v>
      </c>
      <c r="E1052" s="16" t="n">
        <v>0.108668075253566</v>
      </c>
      <c r="F1052" s="16" t="n">
        <v>0.020504892292563</v>
      </c>
      <c r="G1052" s="16" t="n">
        <v>0.122834295415269</v>
      </c>
      <c r="H1052" s="16" t="n">
        <v>0.0372395148696364</v>
      </c>
      <c r="I1052" s="23" t="n">
        <f aca="false">G1052-E1052</f>
        <v>0.0141662201617028</v>
      </c>
      <c r="J1052" s="17" t="n">
        <f aca="false">100*(G1052-E1052)/E1052</f>
        <v>13.0362299402537</v>
      </c>
      <c r="K1052" s="16" t="n">
        <v>6.01202575016214</v>
      </c>
      <c r="L1052" s="17" t="n">
        <v>318.02854753783</v>
      </c>
      <c r="M1052" s="18" t="n">
        <v>5.02251690576948E-009</v>
      </c>
      <c r="N1052" s="18" t="n">
        <v>2.49463546548976E-008</v>
      </c>
      <c r="O1052" s="6" t="str">
        <f aca="false">IF(N1052&lt;0.05,"Yes","No")</f>
        <v>Yes</v>
      </c>
      <c r="P1052" s="16" t="n">
        <v>0.404224445171919</v>
      </c>
      <c r="Q1052" s="17" t="n">
        <v>17.1728152790109</v>
      </c>
      <c r="R1052" s="18" t="n">
        <v>3.80178220173427E-005</v>
      </c>
      <c r="S1052" s="16" t="n">
        <v>0.00133785575385808</v>
      </c>
      <c r="T1052" s="16" t="n">
        <v>0.0137791375280268</v>
      </c>
      <c r="U1052" s="16" t="n">
        <v>0.0732405033476246</v>
      </c>
      <c r="V1052" s="16" t="n">
        <v>0.243393164453858</v>
      </c>
      <c r="W1052" s="6" t="s">
        <v>567</v>
      </c>
      <c r="X1052" s="17" t="n">
        <v>98</v>
      </c>
      <c r="Y1052" s="16" t="n">
        <v>0.619364572239972</v>
      </c>
      <c r="Z1052" s="16" t="n">
        <f aca="false">(G1052-E1052)/SQRT(H1052^2/D1052+F1052^2/C1052)</f>
        <v>6.01202575016214</v>
      </c>
      <c r="AA1052" s="24" t="n">
        <f aca="false">ABS(K1052-Z1052)</f>
        <v>0</v>
      </c>
    </row>
    <row r="1053" customFormat="false" ht="15" hidden="false" customHeight="false" outlineLevel="0" collapsed="false">
      <c r="A1053" s="17" t="n">
        <v>1448</v>
      </c>
      <c r="B1053" s="6" t="s">
        <v>489</v>
      </c>
      <c r="C1053" s="6" t="n">
        <v>126</v>
      </c>
      <c r="D1053" s="6" t="n">
        <v>626</v>
      </c>
      <c r="E1053" s="16" t="n">
        <v>0.108677421415609</v>
      </c>
      <c r="F1053" s="16" t="n">
        <v>0.0205186201721638</v>
      </c>
      <c r="G1053" s="16" t="n">
        <v>0.122848304863365</v>
      </c>
      <c r="H1053" s="16" t="n">
        <v>0.0372551108102688</v>
      </c>
      <c r="I1053" s="23" t="n">
        <f aca="false">G1053-E1053</f>
        <v>0.0141708834477556</v>
      </c>
      <c r="J1053" s="17" t="n">
        <f aca="false">100*(G1053-E1053)/E1053</f>
        <v>13.0393997788765</v>
      </c>
      <c r="K1053" s="16" t="n">
        <v>6.01058193033463</v>
      </c>
      <c r="L1053" s="17" t="n">
        <v>317.927216815231</v>
      </c>
      <c r="M1053" s="18" t="n">
        <v>5.06436122962886E-009</v>
      </c>
      <c r="N1053" s="18" t="n">
        <v>2.50358186904711E-008</v>
      </c>
      <c r="O1053" s="6" t="str">
        <f aca="false">IF(N1053&lt;0.05,"Yes","No")</f>
        <v>Yes</v>
      </c>
      <c r="P1053" s="16" t="n">
        <v>0.404182443760406</v>
      </c>
      <c r="Q1053" s="17" t="n">
        <v>17.1692467416939</v>
      </c>
      <c r="R1053" s="18" t="n">
        <v>3.80877003507432E-005</v>
      </c>
      <c r="S1053" s="16" t="n">
        <v>0.00133354017829042</v>
      </c>
      <c r="T1053" s="16" t="n">
        <v>0.0137837262008424</v>
      </c>
      <c r="U1053" s="16" t="n">
        <v>0.073082364134377</v>
      </c>
      <c r="V1053" s="16" t="n">
        <v>0.243393164453858</v>
      </c>
      <c r="W1053" s="6" t="s">
        <v>567</v>
      </c>
      <c r="X1053" s="17" t="n">
        <v>98</v>
      </c>
      <c r="Y1053" s="16" t="n">
        <v>0.619263147218419</v>
      </c>
      <c r="Z1053" s="16" t="n">
        <f aca="false">(G1053-E1053)/SQRT(H1053^2/D1053+F1053^2/C1053)</f>
        <v>6.01058193033466</v>
      </c>
      <c r="AA1053" s="24" t="n">
        <f aca="false">ABS(K1053-Z1053)</f>
        <v>2.93098878501041E-014</v>
      </c>
    </row>
    <row r="1054" customFormat="false" ht="15" hidden="false" customHeight="false" outlineLevel="0" collapsed="false">
      <c r="A1054" s="17" t="n">
        <v>1449</v>
      </c>
      <c r="B1054" s="6" t="s">
        <v>489</v>
      </c>
      <c r="C1054" s="6" t="n">
        <v>126</v>
      </c>
      <c r="D1054" s="6" t="n">
        <v>626</v>
      </c>
      <c r="E1054" s="16" t="n">
        <v>0.108702634002954</v>
      </c>
      <c r="F1054" s="16" t="n">
        <v>0.0205340234738198</v>
      </c>
      <c r="G1054" s="16" t="n">
        <v>0.122878132751003</v>
      </c>
      <c r="H1054" s="16" t="n">
        <v>0.0372712440947592</v>
      </c>
      <c r="I1054" s="23" t="n">
        <f aca="false">G1054-E1054</f>
        <v>0.0141754987480489</v>
      </c>
      <c r="J1054" s="17" t="n">
        <f aca="false">100*(G1054-E1054)/E1054</f>
        <v>13.0406212122364</v>
      </c>
      <c r="K1054" s="16" t="n">
        <v>6.00878997571001</v>
      </c>
      <c r="L1054" s="17" t="n">
        <v>317.798894846515</v>
      </c>
      <c r="M1054" s="18" t="n">
        <v>5.11680624248783E-009</v>
      </c>
      <c r="N1054" s="18" t="n">
        <v>2.5176604017487E-008</v>
      </c>
      <c r="O1054" s="6" t="str">
        <f aca="false">IF(N1054&lt;0.05,"Yes","No")</f>
        <v>Yes</v>
      </c>
      <c r="P1054" s="16" t="n">
        <v>0.404131729072525</v>
      </c>
      <c r="Q1054" s="17" t="n">
        <v>17.1649383983921</v>
      </c>
      <c r="R1054" s="18" t="n">
        <v>3.81722378963491E-005</v>
      </c>
      <c r="S1054" s="16" t="n">
        <v>0.00132923055701636</v>
      </c>
      <c r="T1054" s="16" t="n">
        <v>0.0137882905132527</v>
      </c>
      <c r="U1054" s="16" t="n">
        <v>0.0729265290457831</v>
      </c>
      <c r="V1054" s="16" t="n">
        <v>0.243393164453858</v>
      </c>
      <c r="W1054" s="6" t="s">
        <v>567</v>
      </c>
      <c r="X1054" s="17" t="n">
        <v>98</v>
      </c>
      <c r="Y1054" s="16" t="n">
        <v>0.619161722196866</v>
      </c>
      <c r="Z1054" s="16" t="n">
        <f aca="false">(G1054-E1054)/SQRT(H1054^2/D1054+F1054^2/C1054)</f>
        <v>6.00878997570997</v>
      </c>
      <c r="AA1054" s="24" t="n">
        <f aca="false">ABS(K1054-Z1054)</f>
        <v>3.5527136788005E-014</v>
      </c>
    </row>
    <row r="1055" customFormat="false" ht="15" hidden="false" customHeight="false" outlineLevel="0" collapsed="false">
      <c r="A1055" s="17" t="n">
        <v>1450</v>
      </c>
      <c r="B1055" s="6" t="s">
        <v>489</v>
      </c>
      <c r="C1055" s="6" t="n">
        <v>126</v>
      </c>
      <c r="D1055" s="6" t="n">
        <v>626</v>
      </c>
      <c r="E1055" s="16" t="n">
        <v>0.108750391751528</v>
      </c>
      <c r="F1055" s="16" t="n">
        <v>0.0205535631768155</v>
      </c>
      <c r="G1055" s="16" t="n">
        <v>0.122929979889347</v>
      </c>
      <c r="H1055" s="16" t="n">
        <v>0.0372891202416537</v>
      </c>
      <c r="I1055" s="23" t="n">
        <f aca="false">G1055-E1055</f>
        <v>0.0141795881378193</v>
      </c>
      <c r="J1055" s="17" t="n">
        <f aca="false">100*(G1055-E1055)/E1055</f>
        <v>13.0386547666115</v>
      </c>
      <c r="K1055" s="16" t="n">
        <v>6.00593832606289</v>
      </c>
      <c r="L1055" s="17" t="n">
        <v>317.608400469653</v>
      </c>
      <c r="M1055" s="18" t="n">
        <v>5.20114751204307E-009</v>
      </c>
      <c r="N1055" s="18" t="n">
        <v>2.54722865333391E-008</v>
      </c>
      <c r="O1055" s="6" t="str">
        <f aca="false">IF(N1055&lt;0.05,"Yes","No")</f>
        <v>Yes</v>
      </c>
      <c r="P1055" s="16" t="n">
        <v>0.4040436096639</v>
      </c>
      <c r="Q1055" s="17" t="n">
        <v>17.1574537135358</v>
      </c>
      <c r="R1055" s="18" t="n">
        <v>3.83195508941017E-005</v>
      </c>
      <c r="S1055" s="16" t="n">
        <v>0.00132690375779176</v>
      </c>
      <c r="T1055" s="16" t="n">
        <v>0.0137921361209206</v>
      </c>
      <c r="U1055" s="16" t="n">
        <v>0.0728098306599944</v>
      </c>
      <c r="V1055" s="16" t="n">
        <v>0.243393164453858</v>
      </c>
      <c r="W1055" s="6" t="s">
        <v>567</v>
      </c>
      <c r="X1055" s="17" t="n">
        <v>98</v>
      </c>
      <c r="Y1055" s="16" t="n">
        <v>0.619034940919925</v>
      </c>
      <c r="Z1055" s="16" t="n">
        <f aca="false">(G1055-E1055)/SQRT(H1055^2/D1055+F1055^2/C1055)</f>
        <v>6.00593832606287</v>
      </c>
      <c r="AA1055" s="24" t="n">
        <f aca="false">ABS(K1055-Z1055)</f>
        <v>0</v>
      </c>
    </row>
    <row r="1056" customFormat="false" ht="15" hidden="false" customHeight="false" outlineLevel="0" collapsed="false">
      <c r="A1056" s="17" t="n">
        <v>1451</v>
      </c>
      <c r="B1056" s="6" t="s">
        <v>489</v>
      </c>
      <c r="C1056" s="6" t="n">
        <v>126</v>
      </c>
      <c r="D1056" s="6" t="n">
        <v>626</v>
      </c>
      <c r="E1056" s="16" t="n">
        <v>0.108813857984921</v>
      </c>
      <c r="F1056" s="16" t="n">
        <v>0.0205751352277112</v>
      </c>
      <c r="G1056" s="16" t="n">
        <v>0.122996288426101</v>
      </c>
      <c r="H1056" s="16" t="n">
        <v>0.0373080651435127</v>
      </c>
      <c r="I1056" s="23" t="n">
        <f aca="false">G1056-E1056</f>
        <v>0.0141824304411801</v>
      </c>
      <c r="J1056" s="17" t="n">
        <f aca="false">100*(G1056-E1056)/E1056</f>
        <v>13.0336619837019</v>
      </c>
      <c r="K1056" s="16" t="n">
        <v>6.00213761954678</v>
      </c>
      <c r="L1056" s="17" t="n">
        <v>317.39005386924</v>
      </c>
      <c r="M1056" s="18" t="n">
        <v>5.31510951546066E-009</v>
      </c>
      <c r="N1056" s="18" t="n">
        <v>2.59096173827908E-008</v>
      </c>
      <c r="O1056" s="6" t="str">
        <f aca="false">IF(N1056&lt;0.05,"Yes","No")</f>
        <v>Yes</v>
      </c>
      <c r="P1056" s="16" t="n">
        <v>0.403906861961642</v>
      </c>
      <c r="Q1056" s="17" t="n">
        <v>17.145841871272</v>
      </c>
      <c r="R1056" s="18" t="n">
        <v>3.85492290158026E-005</v>
      </c>
      <c r="S1056" s="16" t="n">
        <v>0.00132096331708236</v>
      </c>
      <c r="T1056" s="16" t="n">
        <v>0.0137945818956543</v>
      </c>
      <c r="U1056" s="16" t="n">
        <v>0.0727410087139224</v>
      </c>
      <c r="V1056" s="16" t="n">
        <v>0.243393164453858</v>
      </c>
      <c r="W1056" s="6" t="s">
        <v>567</v>
      </c>
      <c r="X1056" s="17" t="n">
        <v>98</v>
      </c>
      <c r="Y1056" s="16" t="n">
        <v>0.618946194026066</v>
      </c>
      <c r="Z1056" s="16" t="n">
        <f aca="false">(G1056-E1056)/SQRT(H1056^2/D1056+F1056^2/C1056)</f>
        <v>6.00213761954678</v>
      </c>
      <c r="AA1056" s="24" t="n">
        <f aca="false">ABS(K1056-Z1056)</f>
        <v>0</v>
      </c>
    </row>
    <row r="1057" customFormat="false" ht="15" hidden="false" customHeight="false" outlineLevel="0" collapsed="false">
      <c r="A1057" s="17" t="n">
        <v>1452</v>
      </c>
      <c r="B1057" s="6" t="s">
        <v>489</v>
      </c>
      <c r="C1057" s="6" t="n">
        <v>126</v>
      </c>
      <c r="D1057" s="6" t="n">
        <v>626</v>
      </c>
      <c r="E1057" s="16" t="n">
        <v>0.108905743925817</v>
      </c>
      <c r="F1057" s="16" t="n">
        <v>0.0206013767548942</v>
      </c>
      <c r="G1057" s="16" t="n">
        <v>0.12309148248297</v>
      </c>
      <c r="H1057" s="16" t="n">
        <v>0.0373290818005661</v>
      </c>
      <c r="I1057" s="23" t="n">
        <f aca="false">G1057-E1057</f>
        <v>0.0141857385571522</v>
      </c>
      <c r="J1057" s="17" t="n">
        <f aca="false">100*(G1057-E1057)/E1057</f>
        <v>13.0257028195088</v>
      </c>
      <c r="K1057" s="16" t="n">
        <v>5.99758871502328</v>
      </c>
      <c r="L1057" s="17" t="n">
        <v>317.103299469023</v>
      </c>
      <c r="M1057" s="18" t="n">
        <v>5.45511495812613E-009</v>
      </c>
      <c r="N1057" s="18" t="n">
        <v>2.64082869286244E-008</v>
      </c>
      <c r="O1057" s="6" t="str">
        <f aca="false">IF(N1057&lt;0.05,"Yes","No")</f>
        <v>Yes</v>
      </c>
      <c r="P1057" s="16" t="n">
        <v>0.403757136293057</v>
      </c>
      <c r="Q1057" s="17" t="n">
        <v>17.133132521359</v>
      </c>
      <c r="R1057" s="18" t="n">
        <v>3.88022060200303E-005</v>
      </c>
      <c r="S1057" s="16" t="n">
        <v>0.00131433709183833</v>
      </c>
      <c r="T1057" s="16" t="n">
        <v>0.0137974488554193</v>
      </c>
      <c r="U1057" s="16" t="n">
        <v>0.0726786660519333</v>
      </c>
      <c r="V1057" s="16" t="n">
        <v>0.243393164453858</v>
      </c>
      <c r="W1057" s="6" t="s">
        <v>567</v>
      </c>
      <c r="X1057" s="17" t="n">
        <v>98</v>
      </c>
      <c r="Y1057" s="16" t="n">
        <v>0.618844769004514</v>
      </c>
      <c r="Z1057" s="16" t="n">
        <f aca="false">(G1057-E1057)/SQRT(H1057^2/D1057+F1057^2/C1057)</f>
        <v>5.99758871502329</v>
      </c>
      <c r="AA1057" s="24" t="n">
        <f aca="false">ABS(K1057-Z1057)</f>
        <v>0</v>
      </c>
    </row>
    <row r="1058" customFormat="false" ht="15" hidden="false" customHeight="false" outlineLevel="0" collapsed="false">
      <c r="A1058" s="17" t="n">
        <v>1453</v>
      </c>
      <c r="B1058" s="6" t="s">
        <v>489</v>
      </c>
      <c r="C1058" s="6" t="n">
        <v>126</v>
      </c>
      <c r="D1058" s="6" t="n">
        <v>626</v>
      </c>
      <c r="E1058" s="16" t="n">
        <v>0.109015805676343</v>
      </c>
      <c r="F1058" s="16" t="n">
        <v>0.0206312282622993</v>
      </c>
      <c r="G1058" s="16" t="n">
        <v>0.123205319142189</v>
      </c>
      <c r="H1058" s="16" t="n">
        <v>0.0373513367806262</v>
      </c>
      <c r="I1058" s="23" t="n">
        <f aca="false">G1058-E1058</f>
        <v>0.0141895134658464</v>
      </c>
      <c r="J1058" s="17" t="n">
        <f aca="false">100*(G1058-E1058)/E1058</f>
        <v>13.0160148593257</v>
      </c>
      <c r="K1058" s="16" t="n">
        <v>5.99253444642299</v>
      </c>
      <c r="L1058" s="17" t="n">
        <v>316.760395981283</v>
      </c>
      <c r="M1058" s="18" t="n">
        <v>5.61528994182904E-009</v>
      </c>
      <c r="N1058" s="18" t="n">
        <v>2.69970804754755E-008</v>
      </c>
      <c r="O1058" s="6" t="str">
        <f aca="false">IF(N1058&lt;0.05,"Yes","No")</f>
        <v>Yes</v>
      </c>
      <c r="P1058" s="16" t="n">
        <v>0.40360418500579</v>
      </c>
      <c r="Q1058" s="17" t="n">
        <v>17.120154232764</v>
      </c>
      <c r="R1058" s="18" t="n">
        <v>3.90622628718027E-005</v>
      </c>
      <c r="S1058" s="16" t="n">
        <v>0.00131117330151989</v>
      </c>
      <c r="T1058" s="16" t="n">
        <v>0.0138006389250839</v>
      </c>
      <c r="U1058" s="16" t="n">
        <v>0.0726221666905111</v>
      </c>
      <c r="V1058" s="16" t="n">
        <v>0.243393164453858</v>
      </c>
      <c r="W1058" s="6" t="s">
        <v>567</v>
      </c>
      <c r="X1058" s="17" t="n">
        <v>98</v>
      </c>
      <c r="Y1058" s="16" t="n">
        <v>0.618819412749125</v>
      </c>
      <c r="Z1058" s="16" t="n">
        <f aca="false">(G1058-E1058)/SQRT(H1058^2/D1058+F1058^2/C1058)</f>
        <v>5.992534446423</v>
      </c>
      <c r="AA1058" s="24" t="n">
        <f aca="false">ABS(K1058-Z1058)</f>
        <v>0</v>
      </c>
    </row>
    <row r="1059" customFormat="false" ht="15" hidden="false" customHeight="false" outlineLevel="0" collapsed="false">
      <c r="A1059" s="17" t="n">
        <v>1454</v>
      </c>
      <c r="B1059" s="6" t="s">
        <v>489</v>
      </c>
      <c r="C1059" s="6" t="n">
        <v>126</v>
      </c>
      <c r="D1059" s="6" t="n">
        <v>626</v>
      </c>
      <c r="E1059" s="16" t="n">
        <v>0.109159270153632</v>
      </c>
      <c r="F1059" s="16" t="n">
        <v>0.0206659307832358</v>
      </c>
      <c r="G1059" s="16" t="n">
        <v>0.123351714838618</v>
      </c>
      <c r="H1059" s="16" t="n">
        <v>0.0373760024298668</v>
      </c>
      <c r="I1059" s="23" t="n">
        <f aca="false">G1059-E1059</f>
        <v>0.0141924446849852</v>
      </c>
      <c r="J1059" s="17" t="n">
        <f aca="false">100*(G1059-E1059)/E1059</f>
        <v>13.0015936026419</v>
      </c>
      <c r="K1059" s="16" t="n">
        <v>5.98613368626861</v>
      </c>
      <c r="L1059" s="17" t="n">
        <v>316.350373867986</v>
      </c>
      <c r="M1059" s="18" t="n">
        <v>5.82430735048623E-009</v>
      </c>
      <c r="N1059" s="18" t="n">
        <v>2.78110675985718E-008</v>
      </c>
      <c r="O1059" s="6" t="str">
        <f aca="false">IF(N1059&lt;0.05,"Yes","No")</f>
        <v>Yes</v>
      </c>
      <c r="P1059" s="16" t="n">
        <v>0.403397455530528</v>
      </c>
      <c r="Q1059" s="17" t="n">
        <v>17.1026205489325</v>
      </c>
      <c r="R1059" s="18" t="n">
        <v>3.94163918190717E-005</v>
      </c>
      <c r="S1059" s="16" t="n">
        <v>0.00130971451327176</v>
      </c>
      <c r="T1059" s="16" t="n">
        <v>0.0138029496491051</v>
      </c>
      <c r="U1059" s="16" t="n">
        <v>0.0726084790064692</v>
      </c>
      <c r="V1059" s="16" t="n">
        <v>0.243393164453858</v>
      </c>
      <c r="W1059" s="6" t="s">
        <v>567</v>
      </c>
      <c r="X1059" s="17" t="n">
        <v>98</v>
      </c>
      <c r="Y1059" s="16" t="n">
        <v>0.618717987727572</v>
      </c>
      <c r="Z1059" s="16" t="n">
        <f aca="false">(G1059-E1059)/SQRT(H1059^2/D1059+F1059^2/C1059)</f>
        <v>5.98613368626858</v>
      </c>
      <c r="AA1059" s="24" t="n">
        <f aca="false">ABS(K1059-Z1059)</f>
        <v>2.93098878501041E-014</v>
      </c>
    </row>
    <row r="1060" customFormat="false" ht="15" hidden="false" customHeight="false" outlineLevel="0" collapsed="false">
      <c r="A1060" s="17" t="n">
        <v>1455</v>
      </c>
      <c r="B1060" s="6" t="s">
        <v>489</v>
      </c>
      <c r="C1060" s="6" t="n">
        <v>126</v>
      </c>
      <c r="D1060" s="6" t="n">
        <v>626</v>
      </c>
      <c r="E1060" s="16" t="n">
        <v>0.109325239819194</v>
      </c>
      <c r="F1060" s="16" t="n">
        <v>0.0207032859024314</v>
      </c>
      <c r="G1060" s="16" t="n">
        <v>0.123519854721265</v>
      </c>
      <c r="H1060" s="16" t="n">
        <v>0.0374022934699879</v>
      </c>
      <c r="I1060" s="23" t="n">
        <f aca="false">G1060-E1060</f>
        <v>0.0141946149020714</v>
      </c>
      <c r="J1060" s="17" t="n">
        <f aca="false">100*(G1060-E1060)/E1060</f>
        <v>12.9838406259588</v>
      </c>
      <c r="K1060" s="16" t="n">
        <v>5.97886177844276</v>
      </c>
      <c r="L1060" s="17" t="n">
        <v>315.90815835735</v>
      </c>
      <c r="M1060" s="18" t="n">
        <v>6.07055308828263E-009</v>
      </c>
      <c r="N1060" s="18" t="n">
        <v>2.87905915089883E-008</v>
      </c>
      <c r="O1060" s="6" t="str">
        <f aca="false">IF(N1060&lt;0.05,"Yes","No")</f>
        <v>Yes</v>
      </c>
      <c r="P1060" s="16" t="n">
        <v>0.403149894063426</v>
      </c>
      <c r="Q1060" s="17" t="n">
        <v>17.0816355347362</v>
      </c>
      <c r="R1060" s="18" t="n">
        <v>3.98444837592483E-005</v>
      </c>
      <c r="S1060" s="16" t="n">
        <v>0.00130727882110771</v>
      </c>
      <c r="T1060" s="16" t="n">
        <v>0.0138045877479124</v>
      </c>
      <c r="U1060" s="16" t="n">
        <v>0.0726272373375071</v>
      </c>
      <c r="V1060" s="16" t="n">
        <v>0.243393164453858</v>
      </c>
      <c r="W1060" s="6" t="s">
        <v>567</v>
      </c>
      <c r="X1060" s="17" t="n">
        <v>98</v>
      </c>
      <c r="Y1060" s="16" t="n">
        <v>0.618584867386784</v>
      </c>
      <c r="Z1060" s="16" t="n">
        <f aca="false">(G1060-E1060)/SQRT(H1060^2/D1060+F1060^2/C1060)</f>
        <v>5.97886177844274</v>
      </c>
      <c r="AA1060" s="24" t="n">
        <f aca="false">ABS(K1060-Z1060)</f>
        <v>0</v>
      </c>
    </row>
    <row r="1061" customFormat="false" ht="15" hidden="false" customHeight="false" outlineLevel="0" collapsed="false">
      <c r="A1061" s="17" t="n">
        <v>1456</v>
      </c>
      <c r="B1061" s="6" t="s">
        <v>489</v>
      </c>
      <c r="C1061" s="6" t="n">
        <v>126</v>
      </c>
      <c r="D1061" s="6" t="n">
        <v>626</v>
      </c>
      <c r="E1061" s="16" t="n">
        <v>0.109530837585529</v>
      </c>
      <c r="F1061" s="16" t="n">
        <v>0.020747803942228</v>
      </c>
      <c r="G1061" s="16" t="n">
        <v>0.123728177632196</v>
      </c>
      <c r="H1061" s="16" t="n">
        <v>0.0374317288058097</v>
      </c>
      <c r="I1061" s="23" t="n">
        <f aca="false">G1061-E1061</f>
        <v>0.0141973400466676</v>
      </c>
      <c r="J1061" s="17" t="n">
        <f aca="false">100*(G1061-E1061)/E1061</f>
        <v>12.9619569790849</v>
      </c>
      <c r="K1061" s="16" t="n">
        <v>5.97039727070243</v>
      </c>
      <c r="L1061" s="17" t="n">
        <v>315.363516325602</v>
      </c>
      <c r="M1061" s="18" t="n">
        <v>6.37052596072923E-009</v>
      </c>
      <c r="N1061" s="18" t="n">
        <v>3.00100337298029E-008</v>
      </c>
      <c r="O1061" s="6" t="str">
        <f aca="false">IF(N1061&lt;0.05,"Yes","No")</f>
        <v>Yes</v>
      </c>
      <c r="P1061" s="16" t="n">
        <v>0.402878496041268</v>
      </c>
      <c r="Q1061" s="17" t="n">
        <v>17.0586447725879</v>
      </c>
      <c r="R1061" s="18" t="n">
        <v>4.03188738685021E-005</v>
      </c>
      <c r="S1061" s="16" t="n">
        <v>0.00131029600535175</v>
      </c>
      <c r="T1061" s="16" t="n">
        <v>0.0138065117862511</v>
      </c>
      <c r="U1061" s="16" t="n">
        <v>0.0726631120475239</v>
      </c>
      <c r="V1061" s="16" t="n">
        <v>0.243393164453858</v>
      </c>
      <c r="W1061" s="6" t="s">
        <v>567</v>
      </c>
      <c r="X1061" s="17" t="n">
        <v>98</v>
      </c>
      <c r="Y1061" s="16" t="n">
        <v>0.618515137684467</v>
      </c>
      <c r="Z1061" s="16" t="n">
        <f aca="false">(G1061-E1061)/SQRT(H1061^2/D1061+F1061^2/C1061)</f>
        <v>5.97039727070245</v>
      </c>
      <c r="AA1061" s="24" t="n">
        <f aca="false">ABS(K1061-Z1061)</f>
        <v>0</v>
      </c>
    </row>
    <row r="1062" customFormat="false" ht="15" hidden="false" customHeight="false" outlineLevel="0" collapsed="false">
      <c r="A1062" s="17" t="n">
        <v>1457</v>
      </c>
      <c r="B1062" s="6" t="s">
        <v>489</v>
      </c>
      <c r="C1062" s="6" t="n">
        <v>126</v>
      </c>
      <c r="D1062" s="6" t="n">
        <v>626</v>
      </c>
      <c r="E1062" s="16" t="n">
        <v>0.109767829614972</v>
      </c>
      <c r="F1062" s="16" t="n">
        <v>0.0207978731407706</v>
      </c>
      <c r="G1062" s="16" t="n">
        <v>0.123967815012025</v>
      </c>
      <c r="H1062" s="16" t="n">
        <v>0.0374634140579254</v>
      </c>
      <c r="I1062" s="23" t="n">
        <f aca="false">G1062-E1062</f>
        <v>0.0141999853970531</v>
      </c>
      <c r="J1062" s="17" t="n">
        <f aca="false">100*(G1062-E1062)/E1062</f>
        <v>12.9363816765456</v>
      </c>
      <c r="K1062" s="16" t="n">
        <v>5.96081975395386</v>
      </c>
      <c r="L1062" s="17" t="n">
        <v>314.739393452786</v>
      </c>
      <c r="M1062" s="18" t="n">
        <v>6.72751828310515E-009</v>
      </c>
      <c r="N1062" s="18" t="n">
        <v>3.14799908971134E-008</v>
      </c>
      <c r="O1062" s="6" t="str">
        <f aca="false">IF(N1062&lt;0.05,"Yes","No")</f>
        <v>Yes</v>
      </c>
      <c r="P1062" s="16" t="n">
        <v>0.40257625045147</v>
      </c>
      <c r="Q1062" s="17" t="n">
        <v>17.0330590628336</v>
      </c>
      <c r="R1062" s="18" t="n">
        <v>4.08535037715914E-005</v>
      </c>
      <c r="S1062" s="16" t="n">
        <v>0.00131921740465104</v>
      </c>
      <c r="T1062" s="16" t="n">
        <v>0.0138082595114804</v>
      </c>
      <c r="U1062" s="16" t="n">
        <v>0.0727257405898429</v>
      </c>
      <c r="V1062" s="16" t="n">
        <v>0.243393164453858</v>
      </c>
      <c r="W1062" s="6" t="s">
        <v>567</v>
      </c>
      <c r="X1062" s="17" t="n">
        <v>97.9</v>
      </c>
      <c r="Y1062" s="16" t="n">
        <v>0.618210862619808</v>
      </c>
      <c r="Z1062" s="16" t="n">
        <f aca="false">(G1062-E1062)/SQRT(H1062^2/D1062+F1062^2/C1062)</f>
        <v>5.96081975395386</v>
      </c>
      <c r="AA1062" s="24" t="n">
        <f aca="false">ABS(K1062-Z1062)</f>
        <v>0</v>
      </c>
    </row>
    <row r="1063" customFormat="false" ht="15" hidden="false" customHeight="false" outlineLevel="0" collapsed="false">
      <c r="A1063" s="17" t="n">
        <v>1458</v>
      </c>
      <c r="B1063" s="6" t="s">
        <v>489</v>
      </c>
      <c r="C1063" s="6" t="n">
        <v>126</v>
      </c>
      <c r="D1063" s="6" t="n">
        <v>626</v>
      </c>
      <c r="E1063" s="16" t="n">
        <v>0.110042000396384</v>
      </c>
      <c r="F1063" s="16" t="n">
        <v>0.0208539875729243</v>
      </c>
      <c r="G1063" s="16" t="n">
        <v>0.124244646630443</v>
      </c>
      <c r="H1063" s="16" t="n">
        <v>0.037498279110315</v>
      </c>
      <c r="I1063" s="23" t="n">
        <f aca="false">G1063-E1063</f>
        <v>0.0142026462340592</v>
      </c>
      <c r="J1063" s="17" t="n">
        <f aca="false">100*(G1063-E1063)/E1063</f>
        <v>12.9065685673648</v>
      </c>
      <c r="K1063" s="16" t="n">
        <v>5.9500355082592</v>
      </c>
      <c r="L1063" s="17" t="n">
        <v>314.037629054766</v>
      </c>
      <c r="M1063" s="18" t="n">
        <v>7.15280436576953E-009</v>
      </c>
      <c r="N1063" s="18" t="n">
        <v>3.31744855904675E-008</v>
      </c>
      <c r="O1063" s="6" t="str">
        <f aca="false">IF(N1063&lt;0.05,"Yes","No")</f>
        <v>Yes</v>
      </c>
      <c r="P1063" s="16" t="n">
        <v>0.402236037596334</v>
      </c>
      <c r="Q1063" s="17" t="n">
        <v>17.0042823177589</v>
      </c>
      <c r="R1063" s="18" t="n">
        <v>4.14633548535029E-005</v>
      </c>
      <c r="S1063" s="16" t="n">
        <v>0.00133284634059083</v>
      </c>
      <c r="T1063" s="16" t="n">
        <v>0.0138097602267164</v>
      </c>
      <c r="U1063" s="16" t="n">
        <v>0.0728140094307885</v>
      </c>
      <c r="V1063" s="16" t="n">
        <v>0.243393164453858</v>
      </c>
      <c r="W1063" s="6" t="s">
        <v>567</v>
      </c>
      <c r="X1063" s="17" t="n">
        <v>97.9</v>
      </c>
      <c r="Y1063" s="16" t="n">
        <v>0.618084081342867</v>
      </c>
      <c r="Z1063" s="16" t="n">
        <f aca="false">(G1063-E1063)/SQRT(H1063^2/D1063+F1063^2/C1063)</f>
        <v>5.95003550825919</v>
      </c>
      <c r="AA1063" s="24" t="n">
        <f aca="false">ABS(K1063-Z1063)</f>
        <v>0</v>
      </c>
    </row>
    <row r="1064" customFormat="false" ht="15" hidden="false" customHeight="false" outlineLevel="0" collapsed="false">
      <c r="A1064" s="17" t="n">
        <v>1459</v>
      </c>
      <c r="B1064" s="6" t="s">
        <v>489</v>
      </c>
      <c r="C1064" s="6" t="n">
        <v>126</v>
      </c>
      <c r="D1064" s="6" t="n">
        <v>626</v>
      </c>
      <c r="E1064" s="16" t="n">
        <v>0.110356264939857</v>
      </c>
      <c r="F1064" s="16" t="n">
        <v>0.0209163742952759</v>
      </c>
      <c r="G1064" s="16" t="n">
        <v>0.124561321037932</v>
      </c>
      <c r="H1064" s="16" t="n">
        <v>0.0375361853357806</v>
      </c>
      <c r="I1064" s="23" t="n">
        <f aca="false">G1064-E1064</f>
        <v>0.0142050560980747</v>
      </c>
      <c r="J1064" s="17" t="n">
        <f aca="false">100*(G1064-E1064)/E1064</f>
        <v>12.8719978932019</v>
      </c>
      <c r="K1064" s="16" t="n">
        <v>5.93791513226954</v>
      </c>
      <c r="L1064" s="17" t="n">
        <v>313.254067703154</v>
      </c>
      <c r="M1064" s="18" t="n">
        <v>7.66193609689364E-009</v>
      </c>
      <c r="N1064" s="18" t="n">
        <v>3.52247871763097E-008</v>
      </c>
      <c r="O1064" s="6" t="str">
        <f aca="false">IF(N1064&lt;0.05,"Yes","No")</f>
        <v>Yes</v>
      </c>
      <c r="P1064" s="16" t="n">
        <v>0.401851654325044</v>
      </c>
      <c r="Q1064" s="17" t="n">
        <v>16.9717987110124</v>
      </c>
      <c r="R1064" s="18" t="n">
        <v>4.21627959491491E-005</v>
      </c>
      <c r="S1064" s="16" t="n">
        <v>0.00134748211782139</v>
      </c>
      <c r="T1064" s="16" t="n">
        <v>0.013810746511107</v>
      </c>
      <c r="U1064" s="16" t="n">
        <v>0.0729439529777397</v>
      </c>
      <c r="V1064" s="16" t="n">
        <v>0.243393164453858</v>
      </c>
      <c r="W1064" s="6" t="s">
        <v>567</v>
      </c>
      <c r="X1064" s="17" t="n">
        <v>97.9</v>
      </c>
      <c r="Y1064" s="16" t="n">
        <v>0.617957300065926</v>
      </c>
      <c r="Z1064" s="16" t="n">
        <f aca="false">(G1064-E1064)/SQRT(H1064^2/D1064+F1064^2/C1064)</f>
        <v>5.93791513226956</v>
      </c>
      <c r="AA1064" s="24" t="n">
        <f aca="false">ABS(K1064-Z1064)</f>
        <v>2.30926389122033E-014</v>
      </c>
    </row>
    <row r="1065" customFormat="false" ht="15" hidden="false" customHeight="false" outlineLevel="0" collapsed="false">
      <c r="A1065" s="17" t="n">
        <v>1460</v>
      </c>
      <c r="B1065" s="6" t="s">
        <v>489</v>
      </c>
      <c r="C1065" s="6" t="n">
        <v>126</v>
      </c>
      <c r="D1065" s="6" t="n">
        <v>626</v>
      </c>
      <c r="E1065" s="16" t="n">
        <v>0.110707356875378</v>
      </c>
      <c r="F1065" s="16" t="n">
        <v>0.0209855904058268</v>
      </c>
      <c r="G1065" s="16" t="n">
        <v>0.124913339547742</v>
      </c>
      <c r="H1065" s="16" t="n">
        <v>0.0375764608998567</v>
      </c>
      <c r="I1065" s="23" t="n">
        <f aca="false">G1065-E1065</f>
        <v>0.0142059826723635</v>
      </c>
      <c r="J1065" s="17" t="n">
        <f aca="false">100*(G1065-E1065)/E1065</f>
        <v>12.8320132223507</v>
      </c>
      <c r="K1065" s="16" t="n">
        <v>5.92390551666858</v>
      </c>
      <c r="L1065" s="17" t="n">
        <v>312.373075571352</v>
      </c>
      <c r="M1065" s="18" t="n">
        <v>8.29386584216384E-009</v>
      </c>
      <c r="N1065" s="18" t="n">
        <v>3.77991586429202E-008</v>
      </c>
      <c r="O1065" s="6" t="str">
        <f aca="false">IF(N1065&lt;0.05,"Yes","No")</f>
        <v>Yes</v>
      </c>
      <c r="P1065" s="16" t="n">
        <v>0.401394639940004</v>
      </c>
      <c r="Q1065" s="17" t="n">
        <v>16.9332175802564</v>
      </c>
      <c r="R1065" s="18" t="n">
        <v>4.30089973582056E-005</v>
      </c>
      <c r="S1065" s="16" t="n">
        <v>0.00136566723342818</v>
      </c>
      <c r="T1065" s="16" t="n">
        <v>0.0138101819338195</v>
      </c>
      <c r="U1065" s="16" t="n">
        <v>0.0731127161123505</v>
      </c>
      <c r="V1065" s="16" t="n">
        <v>0.243393164453858</v>
      </c>
      <c r="W1065" s="6" t="s">
        <v>567</v>
      </c>
      <c r="X1065" s="17" t="n">
        <v>97.8</v>
      </c>
      <c r="Y1065" s="16" t="n">
        <v>0.617703737512044</v>
      </c>
      <c r="Z1065" s="16" t="n">
        <f aca="false">(G1065-E1065)/SQRT(H1065^2/D1065+F1065^2/C1065)</f>
        <v>5.92390551666856</v>
      </c>
      <c r="AA1065" s="24" t="n">
        <f aca="false">ABS(K1065-Z1065)</f>
        <v>2.22044604925031E-014</v>
      </c>
    </row>
    <row r="1066" customFormat="false" ht="15" hidden="false" customHeight="false" outlineLevel="0" collapsed="false">
      <c r="A1066" s="17" t="n">
        <v>1461</v>
      </c>
      <c r="B1066" s="6" t="s">
        <v>489</v>
      </c>
      <c r="C1066" s="6" t="n">
        <v>126</v>
      </c>
      <c r="D1066" s="6" t="n">
        <v>626</v>
      </c>
      <c r="E1066" s="16" t="n">
        <v>0.111107488532388</v>
      </c>
      <c r="F1066" s="16" t="n">
        <v>0.0210623693669453</v>
      </c>
      <c r="G1066" s="16" t="n">
        <v>0.12531305507968</v>
      </c>
      <c r="H1066" s="16" t="n">
        <v>0.0376208222300515</v>
      </c>
      <c r="I1066" s="23" t="n">
        <f aca="false">G1066-E1066</f>
        <v>0.0142055665472923</v>
      </c>
      <c r="J1066" s="17" t="n">
        <f aca="false">100*(G1066-E1066)/E1066</f>
        <v>12.7854267384969</v>
      </c>
      <c r="K1066" s="16" t="n">
        <v>5.90785509228786</v>
      </c>
      <c r="L1066" s="17" t="n">
        <v>311.401300406771</v>
      </c>
      <c r="M1066" s="18" t="n">
        <v>9.07932869653449E-009</v>
      </c>
      <c r="N1066" s="18" t="n">
        <v>4.11113568780581E-008</v>
      </c>
      <c r="O1066" s="6" t="str">
        <f aca="false">IF(N1066&lt;0.05,"Yes","No")</f>
        <v>Yes</v>
      </c>
      <c r="P1066" s="16" t="n">
        <v>0.400851258735356</v>
      </c>
      <c r="Q1066" s="17" t="n">
        <v>16.8874024981738</v>
      </c>
      <c r="R1066" s="18" t="n">
        <v>4.40361247711006E-005</v>
      </c>
      <c r="S1066" s="16" t="n">
        <v>0.00139403236124426</v>
      </c>
      <c r="T1066" s="16" t="n">
        <v>0.0138081188393366</v>
      </c>
      <c r="U1066" s="16" t="n">
        <v>0.073335380020899</v>
      </c>
      <c r="V1066" s="16" t="n">
        <v>0.243393164453858</v>
      </c>
      <c r="W1066" s="6" t="s">
        <v>567</v>
      </c>
      <c r="X1066" s="17" t="n">
        <v>97.8</v>
      </c>
      <c r="Y1066" s="16" t="n">
        <v>0.61741214057508</v>
      </c>
      <c r="Z1066" s="16" t="n">
        <f aca="false">(G1066-E1066)/SQRT(H1066^2/D1066+F1066^2/C1066)</f>
        <v>5.90785509228788</v>
      </c>
      <c r="AA1066" s="24" t="n">
        <f aca="false">ABS(K1066-Z1066)</f>
        <v>2.30926389122033E-014</v>
      </c>
    </row>
    <row r="1067" customFormat="false" ht="15" hidden="false" customHeight="false" outlineLevel="0" collapsed="false">
      <c r="A1067" s="17" t="n">
        <v>1462</v>
      </c>
      <c r="B1067" s="6" t="s">
        <v>489</v>
      </c>
      <c r="C1067" s="6" t="n">
        <v>126</v>
      </c>
      <c r="D1067" s="6" t="n">
        <v>626</v>
      </c>
      <c r="E1067" s="16" t="n">
        <v>0.111549844580983</v>
      </c>
      <c r="F1067" s="16" t="n">
        <v>0.0211451662055833</v>
      </c>
      <c r="G1067" s="16" t="n">
        <v>0.125753119742623</v>
      </c>
      <c r="H1067" s="16" t="n">
        <v>0.037668131087417</v>
      </c>
      <c r="I1067" s="23" t="n">
        <f aca="false">G1067-E1067</f>
        <v>0.0142032751616395</v>
      </c>
      <c r="J1067" s="17" t="n">
        <f aca="false">100*(G1067-E1067)/E1067</f>
        <v>12.732671403525</v>
      </c>
      <c r="K1067" s="16" t="n">
        <v>5.88990141039519</v>
      </c>
      <c r="L1067" s="17" t="n">
        <v>310.358118526727</v>
      </c>
      <c r="M1067" s="18" t="n">
        <v>1.00425509185634E-008</v>
      </c>
      <c r="N1067" s="18" t="n">
        <v>4.4988058592541E-008</v>
      </c>
      <c r="O1067" s="6" t="str">
        <f aca="false">IF(N1067&lt;0.05,"Yes","No")</f>
        <v>Yes</v>
      </c>
      <c r="P1067" s="16" t="n">
        <v>0.40022011794362</v>
      </c>
      <c r="Q1067" s="17" t="n">
        <v>16.8342658916378</v>
      </c>
      <c r="R1067" s="18" t="n">
        <v>4.52584041706003E-005</v>
      </c>
      <c r="S1067" s="16" t="n">
        <v>0.00142320716564391</v>
      </c>
      <c r="T1067" s="16" t="n">
        <v>0.0138040290540915</v>
      </c>
      <c r="U1067" s="16" t="n">
        <v>0.0736255694400066</v>
      </c>
      <c r="V1067" s="16" t="n">
        <v>0.243393164453858</v>
      </c>
      <c r="W1067" s="6" t="s">
        <v>567</v>
      </c>
      <c r="X1067" s="17" t="n">
        <v>97.7</v>
      </c>
      <c r="Y1067" s="16" t="n">
        <v>0.617120543638116</v>
      </c>
      <c r="Z1067" s="16" t="n">
        <f aca="false">(G1067-E1067)/SQRT(H1067^2/D1067+F1067^2/C1067)</f>
        <v>5.88990141039522</v>
      </c>
      <c r="AA1067" s="24" t="n">
        <f aca="false">ABS(K1067-Z1067)</f>
        <v>2.93098878501041E-014</v>
      </c>
    </row>
    <row r="1068" customFormat="false" ht="15" hidden="false" customHeight="false" outlineLevel="0" collapsed="false">
      <c r="A1068" s="17" t="n">
        <v>1463</v>
      </c>
      <c r="B1068" s="6" t="s">
        <v>489</v>
      </c>
      <c r="C1068" s="6" t="n">
        <v>126</v>
      </c>
      <c r="D1068" s="6" t="n">
        <v>626</v>
      </c>
      <c r="E1068" s="16" t="n">
        <v>0.112036043985022</v>
      </c>
      <c r="F1068" s="16" t="n">
        <v>0.0212350662716274</v>
      </c>
      <c r="G1068" s="16" t="n">
        <v>0.126237029537035</v>
      </c>
      <c r="H1068" s="16" t="n">
        <v>0.0377198044159606</v>
      </c>
      <c r="I1068" s="23" t="n">
        <f aca="false">G1068-E1068</f>
        <v>0.0142009855520125</v>
      </c>
      <c r="J1068" s="17" t="n">
        <f aca="false">100*(G1068-E1068)/E1068</f>
        <v>12.6753721810375</v>
      </c>
      <c r="K1068" s="16" t="n">
        <v>5.87057649009429</v>
      </c>
      <c r="L1068" s="17" t="n">
        <v>309.240547361686</v>
      </c>
      <c r="M1068" s="18" t="n">
        <v>1.1190286008534E-008</v>
      </c>
      <c r="N1068" s="18" t="n">
        <v>4.97056890146511E-008</v>
      </c>
      <c r="O1068" s="6" t="str">
        <f aca="false">IF(N1068&lt;0.05,"Yes","No")</f>
        <v>Yes</v>
      </c>
      <c r="P1068" s="16" t="n">
        <v>0.39953920463829</v>
      </c>
      <c r="Q1068" s="17" t="n">
        <v>16.7770327635511</v>
      </c>
      <c r="R1068" s="18" t="n">
        <v>4.66132007503851E-005</v>
      </c>
      <c r="S1068" s="16" t="n">
        <v>0.00145202252914496</v>
      </c>
      <c r="T1068" s="16" t="n">
        <v>0.0137998034760885</v>
      </c>
      <c r="U1068" s="16" t="n">
        <v>0.0739431263601904</v>
      </c>
      <c r="V1068" s="16" t="n">
        <v>0.243393164453858</v>
      </c>
      <c r="W1068" s="6" t="s">
        <v>567</v>
      </c>
      <c r="X1068" s="17" t="n">
        <v>97.7</v>
      </c>
      <c r="Y1068" s="16" t="n">
        <v>0.616486637253411</v>
      </c>
      <c r="Z1068" s="16" t="n">
        <f aca="false">(G1068-E1068)/SQRT(H1068^2/D1068+F1068^2/C1068)</f>
        <v>5.87057649009431</v>
      </c>
      <c r="AA1068" s="24" t="n">
        <f aca="false">ABS(K1068-Z1068)</f>
        <v>2.30926389122033E-014</v>
      </c>
    </row>
    <row r="1069" customFormat="false" ht="15" hidden="false" customHeight="false" outlineLevel="0" collapsed="false">
      <c r="A1069" s="17" t="n">
        <v>1464</v>
      </c>
      <c r="B1069" s="6" t="s">
        <v>489</v>
      </c>
      <c r="C1069" s="6" t="n">
        <v>126</v>
      </c>
      <c r="D1069" s="6" t="n">
        <v>626</v>
      </c>
      <c r="E1069" s="16" t="n">
        <v>0.112568825956375</v>
      </c>
      <c r="F1069" s="16" t="n">
        <v>0.0213323469018842</v>
      </c>
      <c r="G1069" s="16" t="n">
        <v>0.126766777255189</v>
      </c>
      <c r="H1069" s="16" t="n">
        <v>0.0377758184742289</v>
      </c>
      <c r="I1069" s="23" t="n">
        <f aca="false">G1069-E1069</f>
        <v>0.0141979512988136</v>
      </c>
      <c r="J1069" s="17" t="n">
        <f aca="false">100*(G1069-E1069)/E1069</f>
        <v>12.6126848869472</v>
      </c>
      <c r="K1069" s="16" t="n">
        <v>5.84955240361696</v>
      </c>
      <c r="L1069" s="17" t="n">
        <v>308.046014742891</v>
      </c>
      <c r="M1069" s="18" t="n">
        <v>1.25831663924956E-008</v>
      </c>
      <c r="N1069" s="18" t="n">
        <v>5.53080179720362E-008</v>
      </c>
      <c r="O1069" s="6" t="str">
        <f aca="false">IF(N1069&lt;0.05,"Yes","No")</f>
        <v>Yes</v>
      </c>
      <c r="P1069" s="16" t="n">
        <v>0.39878793015804</v>
      </c>
      <c r="Q1069" s="17" t="n">
        <v>16.7139986167355</v>
      </c>
      <c r="R1069" s="18" t="n">
        <v>4.81526788803388E-005</v>
      </c>
      <c r="S1069" s="16" t="n">
        <v>0.00147764800262544</v>
      </c>
      <c r="T1069" s="16" t="n">
        <v>0.0137947026208384</v>
      </c>
      <c r="U1069" s="16" t="n">
        <v>0.0742977585745963</v>
      </c>
      <c r="V1069" s="16" t="n">
        <v>0.243393164453858</v>
      </c>
      <c r="W1069" s="6" t="s">
        <v>567</v>
      </c>
      <c r="X1069" s="17" t="n">
        <v>97.7</v>
      </c>
      <c r="Y1069" s="16" t="n">
        <v>0.615890765251788</v>
      </c>
      <c r="Z1069" s="16" t="n">
        <f aca="false">(G1069-E1069)/SQRT(H1069^2/D1069+F1069^2/C1069)</f>
        <v>5.84955240361694</v>
      </c>
      <c r="AA1069" s="24" t="n">
        <f aca="false">ABS(K1069-Z1069)</f>
        <v>0</v>
      </c>
    </row>
    <row r="1070" customFormat="false" ht="15" hidden="false" customHeight="false" outlineLevel="0" collapsed="false">
      <c r="A1070" s="17" t="n">
        <v>1465</v>
      </c>
      <c r="B1070" s="6" t="s">
        <v>489</v>
      </c>
      <c r="C1070" s="6" t="n">
        <v>126</v>
      </c>
      <c r="D1070" s="6" t="n">
        <v>626</v>
      </c>
      <c r="E1070" s="16" t="n">
        <v>0.113145182116164</v>
      </c>
      <c r="F1070" s="16" t="n">
        <v>0.0214374491816035</v>
      </c>
      <c r="G1070" s="16" t="n">
        <v>0.127339980401361</v>
      </c>
      <c r="H1070" s="16" t="n">
        <v>0.0378354875557959</v>
      </c>
      <c r="I1070" s="23" t="n">
        <f aca="false">G1070-E1070</f>
        <v>0.0141947982851965</v>
      </c>
      <c r="J1070" s="17" t="n">
        <f aca="false">100*(G1070-E1070)/E1070</f>
        <v>12.5456497746612</v>
      </c>
      <c r="K1070" s="16" t="n">
        <v>5.82708362218673</v>
      </c>
      <c r="L1070" s="17" t="n">
        <v>306.762676779974</v>
      </c>
      <c r="M1070" s="18" t="n">
        <v>1.42583849838174E-008</v>
      </c>
      <c r="N1070" s="18" t="n">
        <v>6.20285436722749E-008</v>
      </c>
      <c r="O1070" s="6" t="str">
        <f aca="false">IF(N1070&lt;0.05,"Yes","No")</f>
        <v>Yes</v>
      </c>
      <c r="P1070" s="16" t="n">
        <v>0.397990721382103</v>
      </c>
      <c r="Q1070" s="17" t="n">
        <v>16.6472401872151</v>
      </c>
      <c r="R1070" s="18" t="n">
        <v>4.98390477490281E-005</v>
      </c>
      <c r="S1070" s="16" t="n">
        <v>0.00150600540679563</v>
      </c>
      <c r="T1070" s="16" t="n">
        <v>0.0137893099101226</v>
      </c>
      <c r="U1070" s="16" t="n">
        <v>0.0746939952377281</v>
      </c>
      <c r="V1070" s="16" t="n">
        <v>0.243393164453858</v>
      </c>
      <c r="W1070" s="6" t="s">
        <v>567</v>
      </c>
      <c r="X1070" s="17" t="n">
        <v>97.6</v>
      </c>
      <c r="Y1070" s="16" t="n">
        <v>0.615510421420965</v>
      </c>
      <c r="Z1070" s="16" t="n">
        <f aca="false">(G1070-E1070)/SQRT(H1070^2/D1070+F1070^2/C1070)</f>
        <v>5.82708362218675</v>
      </c>
      <c r="AA1070" s="24" t="n">
        <f aca="false">ABS(K1070-Z1070)</f>
        <v>0</v>
      </c>
    </row>
    <row r="1071" customFormat="false" ht="15" hidden="false" customHeight="false" outlineLevel="0" collapsed="false">
      <c r="A1071" s="17" t="n">
        <v>1466</v>
      </c>
      <c r="B1071" s="6" t="s">
        <v>489</v>
      </c>
      <c r="C1071" s="6" t="n">
        <v>126</v>
      </c>
      <c r="D1071" s="6" t="n">
        <v>626</v>
      </c>
      <c r="E1071" s="16" t="n">
        <v>0.113765426748802</v>
      </c>
      <c r="F1071" s="16" t="n">
        <v>0.0215503825416898</v>
      </c>
      <c r="G1071" s="16" t="n">
        <v>0.127957375868917</v>
      </c>
      <c r="H1071" s="16" t="n">
        <v>0.0378997660560004</v>
      </c>
      <c r="I1071" s="23" t="n">
        <f aca="false">G1071-E1071</f>
        <v>0.0141919491201151</v>
      </c>
      <c r="J1071" s="17" t="n">
        <f aca="false">100*(G1071-E1071)/E1071</f>
        <v>12.4747469646041</v>
      </c>
      <c r="K1071" s="16" t="n">
        <v>5.80331514144647</v>
      </c>
      <c r="L1071" s="17" t="n">
        <v>305.403547910245</v>
      </c>
      <c r="M1071" s="18" t="n">
        <v>1.62664416210732E-008</v>
      </c>
      <c r="N1071" s="18" t="n">
        <v>7.00323644382682E-008</v>
      </c>
      <c r="O1071" s="6" t="str">
        <f aca="false">IF(N1071&lt;0.05,"Yes","No")</f>
        <v>Yes</v>
      </c>
      <c r="P1071" s="16" t="n">
        <v>0.397150456570578</v>
      </c>
      <c r="Q1071" s="17" t="n">
        <v>16.5770208424481</v>
      </c>
      <c r="R1071" s="18" t="n">
        <v>5.16771415096305E-005</v>
      </c>
      <c r="S1071" s="16" t="n">
        <v>0.00154446538190812</v>
      </c>
      <c r="T1071" s="16" t="n">
        <v>0.0137840192741734</v>
      </c>
      <c r="U1071" s="16" t="n">
        <v>0.0751301170468276</v>
      </c>
      <c r="V1071" s="16" t="n">
        <v>0.243393164453858</v>
      </c>
      <c r="W1071" s="6" t="s">
        <v>567</v>
      </c>
      <c r="X1071" s="17" t="n">
        <v>97.6</v>
      </c>
      <c r="Y1071" s="16" t="n">
        <v>0.615092043207059</v>
      </c>
      <c r="Z1071" s="16" t="n">
        <f aca="false">(G1071-E1071)/SQRT(H1071^2/D1071+F1071^2/C1071)</f>
        <v>5.80331514144646</v>
      </c>
      <c r="AA1071" s="24" t="n">
        <f aca="false">ABS(K1071-Z1071)</f>
        <v>0</v>
      </c>
    </row>
    <row r="1072" customFormat="false" ht="15" hidden="false" customHeight="false" outlineLevel="0" collapsed="false">
      <c r="A1072" s="17" t="n">
        <v>1467</v>
      </c>
      <c r="B1072" s="6" t="s">
        <v>489</v>
      </c>
      <c r="C1072" s="6" t="n">
        <v>126</v>
      </c>
      <c r="D1072" s="6" t="n">
        <v>626</v>
      </c>
      <c r="E1072" s="16" t="n">
        <v>0.114425656045713</v>
      </c>
      <c r="F1072" s="16" t="n">
        <v>0.0216686601906902</v>
      </c>
      <c r="G1072" s="16" t="n">
        <v>0.128611735011728</v>
      </c>
      <c r="H1072" s="16" t="n">
        <v>0.0379659395813731</v>
      </c>
      <c r="I1072" s="23" t="n">
        <f aca="false">G1072-E1072</f>
        <v>0.0141860789660146</v>
      </c>
      <c r="J1072" s="17" t="n">
        <f aca="false">100*(G1072-E1072)/E1072</f>
        <v>12.3976383061743</v>
      </c>
      <c r="K1072" s="16" t="n">
        <v>5.77749167453726</v>
      </c>
      <c r="L1072" s="17" t="n">
        <v>303.988497072011</v>
      </c>
      <c r="M1072" s="18" t="n">
        <v>1.87566225955819E-008</v>
      </c>
      <c r="N1072" s="18" t="n">
        <v>8.00968781977998E-008</v>
      </c>
      <c r="O1072" s="6" t="str">
        <f aca="false">IF(N1072&lt;0.05,"Yes","No")</f>
        <v>Yes</v>
      </c>
      <c r="P1072" s="16" t="n">
        <v>0.396204190420454</v>
      </c>
      <c r="Q1072" s="17" t="n">
        <v>16.4981208383288</v>
      </c>
      <c r="R1072" s="18" t="n">
        <v>5.38241443266265E-005</v>
      </c>
      <c r="S1072" s="16" t="n">
        <v>0.00158785091857959</v>
      </c>
      <c r="T1072" s="16" t="n">
        <v>0.0137756951156458</v>
      </c>
      <c r="U1072" s="16" t="n">
        <v>0.0756293362383284</v>
      </c>
      <c r="V1072" s="16" t="n">
        <v>0.243393164453858</v>
      </c>
      <c r="W1072" s="6" t="s">
        <v>567</v>
      </c>
      <c r="X1072" s="17" t="n">
        <v>97.5</v>
      </c>
      <c r="Y1072" s="16" t="n">
        <v>0.61472437750393</v>
      </c>
      <c r="Z1072" s="16" t="n">
        <f aca="false">(G1072-E1072)/SQRT(H1072^2/D1072+F1072^2/C1072)</f>
        <v>5.7774916745373</v>
      </c>
      <c r="AA1072" s="24" t="n">
        <f aca="false">ABS(K1072-Z1072)</f>
        <v>3.73034936274053E-014</v>
      </c>
    </row>
    <row r="1073" customFormat="false" ht="15" hidden="false" customHeight="false" outlineLevel="0" collapsed="false">
      <c r="A1073" s="17" t="n">
        <v>1468</v>
      </c>
      <c r="B1073" s="6" t="s">
        <v>489</v>
      </c>
      <c r="C1073" s="6" t="n">
        <v>126</v>
      </c>
      <c r="D1073" s="6" t="n">
        <v>626</v>
      </c>
      <c r="E1073" s="16" t="n">
        <v>0.115131306328944</v>
      </c>
      <c r="F1073" s="16" t="n">
        <v>0.0217951815557316</v>
      </c>
      <c r="G1073" s="16" t="n">
        <v>0.129309917624576</v>
      </c>
      <c r="H1073" s="16" t="n">
        <v>0.0380356669384294</v>
      </c>
      <c r="I1073" s="23" t="n">
        <f aca="false">G1073-E1073</f>
        <v>0.0141786112956318</v>
      </c>
      <c r="J1073" s="17" t="n">
        <f aca="false">100*(G1073-E1073)/E1073</f>
        <v>12.3151658291115</v>
      </c>
      <c r="K1073" s="16" t="n">
        <v>5.74965647033536</v>
      </c>
      <c r="L1073" s="17" t="n">
        <v>302.486631319101</v>
      </c>
      <c r="M1073" s="18" t="n">
        <v>2.18543160390108E-008</v>
      </c>
      <c r="N1073" s="18" t="n">
        <v>9.20158677313862E-008</v>
      </c>
      <c r="O1073" s="6" t="str">
        <f aca="false">IF(N1073&lt;0.05,"Yes","No")</f>
        <v>Yes</v>
      </c>
      <c r="P1073" s="16" t="n">
        <v>0.395172940704105</v>
      </c>
      <c r="Q1073" s="17" t="n">
        <v>16.4123492032152</v>
      </c>
      <c r="R1073" s="18" t="n">
        <v>5.62603067760674E-005</v>
      </c>
      <c r="S1073" s="16" t="n">
        <v>0.00163726393735014</v>
      </c>
      <c r="T1073" s="16" t="n">
        <v>0.013765716749066</v>
      </c>
      <c r="U1073" s="16" t="n">
        <v>0.0761851865800716</v>
      </c>
      <c r="V1073" s="16" t="n">
        <v>0.243393164453858</v>
      </c>
      <c r="W1073" s="6" t="s">
        <v>567</v>
      </c>
      <c r="X1073" s="17" t="n">
        <v>97.2</v>
      </c>
      <c r="Y1073" s="16" t="n">
        <v>0.614420102439272</v>
      </c>
      <c r="Z1073" s="16" t="n">
        <f aca="false">(G1073-E1073)/SQRT(H1073^2/D1073+F1073^2/C1073)</f>
        <v>5.74965647033534</v>
      </c>
      <c r="AA1073" s="24" t="n">
        <f aca="false">ABS(K1073-Z1073)</f>
        <v>0</v>
      </c>
    </row>
    <row r="1074" customFormat="false" ht="15" hidden="false" customHeight="false" outlineLevel="0" collapsed="false">
      <c r="A1074" s="17" t="n">
        <v>1469</v>
      </c>
      <c r="B1074" s="6" t="s">
        <v>489</v>
      </c>
      <c r="C1074" s="6" t="n">
        <v>126</v>
      </c>
      <c r="D1074" s="6" t="n">
        <v>626</v>
      </c>
      <c r="E1074" s="16" t="n">
        <v>0.115874442848421</v>
      </c>
      <c r="F1074" s="16" t="n">
        <v>0.0219263534912856</v>
      </c>
      <c r="G1074" s="16" t="n">
        <v>0.130045450950107</v>
      </c>
      <c r="H1074" s="16" t="n">
        <v>0.0381083013895539</v>
      </c>
      <c r="I1074" s="23" t="n">
        <f aca="false">G1074-E1074</f>
        <v>0.0141710081016856</v>
      </c>
      <c r="J1074" s="17" t="n">
        <f aca="false">100*(G1074-E1074)/E1074</f>
        <v>12.2296235074227</v>
      </c>
      <c r="K1074" s="16" t="n">
        <v>5.72106359988832</v>
      </c>
      <c r="L1074" s="17" t="n">
        <v>300.956946442947</v>
      </c>
      <c r="M1074" s="18" t="n">
        <v>2.55516602745964E-008</v>
      </c>
      <c r="N1074" s="18" t="n">
        <v>1.06305026211737E-007</v>
      </c>
      <c r="O1074" s="6" t="str">
        <f aca="false">IF(N1074&lt;0.05,"Yes","No")</f>
        <v>Yes</v>
      </c>
      <c r="P1074" s="16" t="n">
        <v>0.394108447746561</v>
      </c>
      <c r="Q1074" s="17" t="n">
        <v>16.3240471085429</v>
      </c>
      <c r="R1074" s="18" t="n">
        <v>5.88845684716016E-005</v>
      </c>
      <c r="S1074" s="16" t="n">
        <v>0.00169603236468056</v>
      </c>
      <c r="T1074" s="16" t="n">
        <v>0.0137553729362618</v>
      </c>
      <c r="U1074" s="16" t="n">
        <v>0.0767667789571151</v>
      </c>
      <c r="V1074" s="16" t="n">
        <v>0.244004542494552</v>
      </c>
      <c r="W1074" s="6" t="s">
        <v>567</v>
      </c>
      <c r="X1074" s="17" t="n">
        <v>97</v>
      </c>
      <c r="Y1074" s="16" t="n">
        <v>0.613862264820731</v>
      </c>
      <c r="Z1074" s="16" t="n">
        <f aca="false">(G1074-E1074)/SQRT(H1074^2/D1074+F1074^2/C1074)</f>
        <v>5.7210635998883</v>
      </c>
      <c r="AA1074" s="24" t="n">
        <f aca="false">ABS(K1074-Z1074)</f>
        <v>0</v>
      </c>
    </row>
    <row r="1075" customFormat="false" ht="15" hidden="false" customHeight="false" outlineLevel="0" collapsed="false">
      <c r="A1075" s="17" t="n">
        <v>1470</v>
      </c>
      <c r="B1075" s="6" t="s">
        <v>489</v>
      </c>
      <c r="C1075" s="6" t="n">
        <v>126</v>
      </c>
      <c r="D1075" s="6" t="n">
        <v>626</v>
      </c>
      <c r="E1075" s="16" t="n">
        <v>0.116662232353101</v>
      </c>
      <c r="F1075" s="16" t="n">
        <v>0.0220640484993505</v>
      </c>
      <c r="G1075" s="16" t="n">
        <v>0.13082280300391</v>
      </c>
      <c r="H1075" s="16" t="n">
        <v>0.0381842443341291</v>
      </c>
      <c r="I1075" s="23" t="n">
        <f aca="false">G1075-E1075</f>
        <v>0.0141605706508092</v>
      </c>
      <c r="J1075" s="17" t="n">
        <f aca="false">100*(G1075-E1075)/E1075</f>
        <v>12.1380933359388</v>
      </c>
      <c r="K1075" s="16" t="n">
        <v>5.69032688516556</v>
      </c>
      <c r="L1075" s="17" t="n">
        <v>299.373964353083</v>
      </c>
      <c r="M1075" s="18" t="n">
        <v>3.01987152186248E-008</v>
      </c>
      <c r="N1075" s="18" t="n">
        <v>1.24406864067315E-007</v>
      </c>
      <c r="O1075" s="6" t="str">
        <f aca="false">IF(N1075&lt;0.05,"Yes","No")</f>
        <v>Yes</v>
      </c>
      <c r="P1075" s="16" t="n">
        <v>0.392930318034919</v>
      </c>
      <c r="Q1075" s="17" t="n">
        <v>16.2265962691853</v>
      </c>
      <c r="R1075" s="18" t="n">
        <v>6.19242665883035E-005</v>
      </c>
      <c r="S1075" s="16" t="n">
        <v>0.00176356971262581</v>
      </c>
      <c r="T1075" s="16" t="n">
        <v>0.0137420781407004</v>
      </c>
      <c r="U1075" s="16" t="n">
        <v>0.0774268110647781</v>
      </c>
      <c r="V1075" s="16" t="n">
        <v>0.244595406356783</v>
      </c>
      <c r="W1075" s="6" t="s">
        <v>567</v>
      </c>
      <c r="X1075" s="17" t="n">
        <v>96.7</v>
      </c>
      <c r="Y1075" s="16" t="n">
        <v>0.613367817840661</v>
      </c>
      <c r="Z1075" s="16" t="n">
        <f aca="false">(G1075-E1075)/SQRT(H1075^2/D1075+F1075^2/C1075)</f>
        <v>5.69032688516557</v>
      </c>
      <c r="AA1075" s="24" t="n">
        <f aca="false">ABS(K1075-Z1075)</f>
        <v>0</v>
      </c>
    </row>
    <row r="1076" customFormat="false" ht="15" hidden="false" customHeight="false" outlineLevel="0" collapsed="false">
      <c r="A1076" s="17" t="n">
        <v>1471</v>
      </c>
      <c r="B1076" s="6" t="s">
        <v>489</v>
      </c>
      <c r="C1076" s="6" t="n">
        <v>126</v>
      </c>
      <c r="D1076" s="6" t="n">
        <v>626</v>
      </c>
      <c r="E1076" s="16" t="n">
        <v>0.117478062945699</v>
      </c>
      <c r="F1076" s="16" t="n">
        <v>0.022205405041465</v>
      </c>
      <c r="G1076" s="16" t="n">
        <v>0.131630267376622</v>
      </c>
      <c r="H1076" s="16" t="n">
        <v>0.0382625647760268</v>
      </c>
      <c r="I1076" s="23" t="n">
        <f aca="false">G1076-E1076</f>
        <v>0.0141522044309228</v>
      </c>
      <c r="J1076" s="17" t="n">
        <f aca="false">100*(G1076-E1076)/E1076</f>
        <v>12.0466783977059</v>
      </c>
      <c r="K1076" s="16" t="n">
        <v>5.65996280299386</v>
      </c>
      <c r="L1076" s="17" t="n">
        <v>297.779193797889</v>
      </c>
      <c r="M1076" s="18" t="n">
        <v>3.55942309960707E-008</v>
      </c>
      <c r="N1076" s="18" t="n">
        <v>1.4521063946164E-007</v>
      </c>
      <c r="O1076" s="6" t="str">
        <f aca="false">IF(N1076&lt;0.05,"Yes","No")</f>
        <v>Yes</v>
      </c>
      <c r="P1076" s="16" t="n">
        <v>0.391787530775061</v>
      </c>
      <c r="Q1076" s="17" t="n">
        <v>16.1323475900849</v>
      </c>
      <c r="R1076" s="18" t="n">
        <v>6.50145594978867E-005</v>
      </c>
      <c r="S1076" s="16" t="n">
        <v>0.00184167742147902</v>
      </c>
      <c r="T1076" s="16" t="n">
        <v>0.0137307143661148</v>
      </c>
      <c r="U1076" s="16" t="n">
        <v>0.0780668165369456</v>
      </c>
      <c r="V1076" s="16" t="n">
        <v>0.244595406356783</v>
      </c>
      <c r="W1076" s="6" t="s">
        <v>567</v>
      </c>
      <c r="X1076" s="17" t="n">
        <v>96.4</v>
      </c>
      <c r="Y1076" s="16" t="n">
        <v>0.612987474009838</v>
      </c>
      <c r="Z1076" s="16" t="n">
        <f aca="false">(G1076-E1076)/SQRT(H1076^2/D1076+F1076^2/C1076)</f>
        <v>5.65996280299388</v>
      </c>
      <c r="AA1076" s="24" t="n">
        <f aca="false">ABS(K1076-Z1076)</f>
        <v>0</v>
      </c>
    </row>
    <row r="1077" customFormat="false" ht="15" hidden="false" customHeight="false" outlineLevel="0" collapsed="false">
      <c r="A1077" s="17" t="n">
        <v>1472</v>
      </c>
      <c r="B1077" s="6" t="s">
        <v>489</v>
      </c>
      <c r="C1077" s="6" t="n">
        <v>126</v>
      </c>
      <c r="D1077" s="6" t="n">
        <v>626</v>
      </c>
      <c r="E1077" s="16" t="n">
        <v>0.118334110412333</v>
      </c>
      <c r="F1077" s="16" t="n">
        <v>0.0223536243223013</v>
      </c>
      <c r="G1077" s="16" t="n">
        <v>0.13248017812356</v>
      </c>
      <c r="H1077" s="16" t="n">
        <v>0.0383455031947312</v>
      </c>
      <c r="I1077" s="23" t="n">
        <f aca="false">G1077-E1077</f>
        <v>0.0141460677112274</v>
      </c>
      <c r="J1077" s="17" t="n">
        <f aca="false">100*(G1077-E1077)/E1077</f>
        <v>11.954344915372</v>
      </c>
      <c r="K1077" s="16" t="n">
        <v>5.62941078537219</v>
      </c>
      <c r="L1077" s="17" t="n">
        <v>296.143252843963</v>
      </c>
      <c r="M1077" s="18" t="n">
        <v>4.19674263636621E-008</v>
      </c>
      <c r="N1077" s="18" t="n">
        <v>1.69891257784304E-007</v>
      </c>
      <c r="O1077" s="6" t="str">
        <f aca="false">IF(N1077&lt;0.05,"Yes","No")</f>
        <v>Yes</v>
      </c>
      <c r="P1077" s="16" t="n">
        <v>0.39065948724418</v>
      </c>
      <c r="Q1077" s="17" t="n">
        <v>16.039584084988</v>
      </c>
      <c r="R1077" s="18" t="n">
        <v>6.82080256773858E-005</v>
      </c>
      <c r="S1077" s="16" t="n">
        <v>0.0019297380795711</v>
      </c>
      <c r="T1077" s="16" t="n">
        <v>0.0137213242156654</v>
      </c>
      <c r="U1077" s="16" t="n">
        <v>0.0786985117459937</v>
      </c>
      <c r="V1077" s="16" t="n">
        <v>0.244595406356783</v>
      </c>
      <c r="W1077" s="6" t="s">
        <v>567</v>
      </c>
      <c r="X1077" s="17" t="n">
        <v>96.1</v>
      </c>
      <c r="Y1077" s="16" t="n">
        <v>0.612619808306709</v>
      </c>
      <c r="Z1077" s="16" t="n">
        <f aca="false">(G1077-E1077)/SQRT(H1077^2/D1077+F1077^2/C1077)</f>
        <v>5.62941078537218</v>
      </c>
      <c r="AA1077" s="24" t="n">
        <f aca="false">ABS(K1077-Z1077)</f>
        <v>0</v>
      </c>
    </row>
    <row r="1078" customFormat="false" ht="15" hidden="false" customHeight="false" outlineLevel="0" collapsed="false">
      <c r="A1078" s="17" t="n">
        <v>1473</v>
      </c>
      <c r="B1078" s="6" t="s">
        <v>489</v>
      </c>
      <c r="C1078" s="6" t="n">
        <v>126</v>
      </c>
      <c r="D1078" s="6" t="n">
        <v>626</v>
      </c>
      <c r="E1078" s="16" t="n">
        <v>0.119222632239735</v>
      </c>
      <c r="F1078" s="16" t="n">
        <v>0.0225050917579984</v>
      </c>
      <c r="G1078" s="16" t="n">
        <v>0.133359461201551</v>
      </c>
      <c r="H1078" s="16" t="n">
        <v>0.0384286849981493</v>
      </c>
      <c r="I1078" s="23" t="n">
        <f aca="false">G1078-E1078</f>
        <v>0.0141368289618159</v>
      </c>
      <c r="J1078" s="17" t="n">
        <f aca="false">100*(G1078-E1078)/E1078</f>
        <v>11.8575044823614</v>
      </c>
      <c r="K1078" s="16" t="n">
        <v>5.59738417368426</v>
      </c>
      <c r="L1078" s="17" t="n">
        <v>294.486054800694</v>
      </c>
      <c r="M1078" s="18" t="n">
        <v>4.98274188174722E-008</v>
      </c>
      <c r="N1078" s="18" t="n">
        <v>1.99404584639065E-007</v>
      </c>
      <c r="O1078" s="6" t="str">
        <f aca="false">IF(N1078&lt;0.05,"Yes","No")</f>
        <v>Yes</v>
      </c>
      <c r="P1078" s="16" t="n">
        <v>0.389445114978409</v>
      </c>
      <c r="Q1078" s="17" t="n">
        <v>15.9400203841203</v>
      </c>
      <c r="R1078" s="18" t="n">
        <v>7.18118740235095E-005</v>
      </c>
      <c r="S1078" s="16" t="n">
        <v>0.00200484554362071</v>
      </c>
      <c r="T1078" s="16" t="n">
        <v>0.0137088113283355</v>
      </c>
      <c r="U1078" s="16" t="n">
        <v>0.0793974617493221</v>
      </c>
      <c r="V1078" s="16" t="n">
        <v>0.244595406356783</v>
      </c>
      <c r="W1078" s="6" t="s">
        <v>567</v>
      </c>
      <c r="X1078" s="17" t="n">
        <v>95.7</v>
      </c>
      <c r="Y1078" s="16" t="n">
        <v>0.611998580049698</v>
      </c>
      <c r="Z1078" s="16" t="n">
        <f aca="false">(G1078-E1078)/SQRT(H1078^2/D1078+F1078^2/C1078)</f>
        <v>5.59738417368425</v>
      </c>
      <c r="AA1078" s="24" t="n">
        <f aca="false">ABS(K1078-Z1078)</f>
        <v>0</v>
      </c>
    </row>
    <row r="1079" customFormat="false" ht="15" hidden="false" customHeight="false" outlineLevel="0" collapsed="false">
      <c r="A1079" s="17" t="n">
        <v>1474</v>
      </c>
      <c r="B1079" s="6" t="s">
        <v>489</v>
      </c>
      <c r="C1079" s="6" t="n">
        <v>126</v>
      </c>
      <c r="D1079" s="6" t="n">
        <v>626</v>
      </c>
      <c r="E1079" s="16" t="n">
        <v>0.120146223063034</v>
      </c>
      <c r="F1079" s="16" t="n">
        <v>0.0226615402315225</v>
      </c>
      <c r="G1079" s="16" t="n">
        <v>0.134273059820881</v>
      </c>
      <c r="H1079" s="16" t="n">
        <v>0.0385145328649219</v>
      </c>
      <c r="I1079" s="23" t="n">
        <f aca="false">G1079-E1079</f>
        <v>0.0141268367578476</v>
      </c>
      <c r="J1079" s="17" t="n">
        <f aca="false">100*(G1079-E1079)/E1079</f>
        <v>11.7580364972739</v>
      </c>
      <c r="K1079" s="16" t="n">
        <v>5.5644398347409</v>
      </c>
      <c r="L1079" s="17" t="n">
        <v>292.804465385145</v>
      </c>
      <c r="M1079" s="18" t="n">
        <v>5.93947421973398E-008</v>
      </c>
      <c r="N1079" s="18" t="n">
        <v>2.35006315172525E-007</v>
      </c>
      <c r="O1079" s="6" t="str">
        <f aca="false">IF(N1079&lt;0.05,"Yes","No")</f>
        <v>Yes</v>
      </c>
      <c r="P1079" s="16" t="n">
        <v>0.388184846755285</v>
      </c>
      <c r="Q1079" s="17" t="n">
        <v>15.8370215467409</v>
      </c>
      <c r="R1079" s="18" t="n">
        <v>7.57423496983179E-005</v>
      </c>
      <c r="S1079" s="16" t="n">
        <v>0.00208231915089335</v>
      </c>
      <c r="T1079" s="16" t="n">
        <v>0.0136954665957635</v>
      </c>
      <c r="U1079" s="16" t="n">
        <v>0.0801298644261414</v>
      </c>
      <c r="V1079" s="16" t="n">
        <v>0.245770576874924</v>
      </c>
      <c r="W1079" s="6" t="s">
        <v>567</v>
      </c>
      <c r="X1079" s="17" t="n">
        <v>95.4</v>
      </c>
      <c r="Y1079" s="16" t="n">
        <v>0.611364673664993</v>
      </c>
      <c r="Z1079" s="16" t="n">
        <f aca="false">(G1079-E1079)/SQRT(H1079^2/D1079+F1079^2/C1079)</f>
        <v>5.56443983474092</v>
      </c>
      <c r="AA1079" s="24" t="n">
        <f aca="false">ABS(K1079-Z1079)</f>
        <v>2.66453525910038E-014</v>
      </c>
    </row>
    <row r="1080" customFormat="false" ht="15" hidden="false" customHeight="false" outlineLevel="0" collapsed="false">
      <c r="A1080" s="17" t="n">
        <v>1475</v>
      </c>
      <c r="B1080" s="6" t="s">
        <v>489</v>
      </c>
      <c r="C1080" s="6" t="n">
        <v>126</v>
      </c>
      <c r="D1080" s="6" t="n">
        <v>626</v>
      </c>
      <c r="E1080" s="16" t="n">
        <v>0.121095209072034</v>
      </c>
      <c r="F1080" s="16" t="n">
        <v>0.022819869966927</v>
      </c>
      <c r="G1080" s="16" t="n">
        <v>0.135210784360433</v>
      </c>
      <c r="H1080" s="16" t="n">
        <v>0.0386002486467701</v>
      </c>
      <c r="I1080" s="23" t="n">
        <f aca="false">G1080-E1080</f>
        <v>0.0141155752883996</v>
      </c>
      <c r="J1080" s="17" t="n">
        <f aca="false">100*(G1080-E1080)/E1080</f>
        <v>11.656592689809</v>
      </c>
      <c r="K1080" s="16" t="n">
        <v>5.53102743586759</v>
      </c>
      <c r="L1080" s="17" t="n">
        <v>291.123081436842</v>
      </c>
      <c r="M1080" s="18" t="n">
        <v>7.09061917628014E-008</v>
      </c>
      <c r="N1080" s="18" t="n">
        <v>2.76924591743345E-007</v>
      </c>
      <c r="O1080" s="6" t="str">
        <f aca="false">IF(N1080&lt;0.05,"Yes","No")</f>
        <v>Yes</v>
      </c>
      <c r="P1080" s="16" t="n">
        <v>0.386894795370336</v>
      </c>
      <c r="Q1080" s="17" t="n">
        <v>15.7319343782008</v>
      </c>
      <c r="R1080" s="18" t="n">
        <v>7.99763052427791E-005</v>
      </c>
      <c r="S1080" s="16" t="n">
        <v>0.0021772149241629</v>
      </c>
      <c r="T1080" s="16" t="n">
        <v>0.0136807947957344</v>
      </c>
      <c r="U1080" s="16" t="n">
        <v>0.080898189771081</v>
      </c>
      <c r="V1080" s="16" t="n">
        <v>0.246074207198706</v>
      </c>
      <c r="W1080" s="6" t="s">
        <v>567</v>
      </c>
      <c r="X1080" s="17" t="n">
        <v>95.2</v>
      </c>
      <c r="Y1080" s="16" t="n">
        <v>0.610578629747959</v>
      </c>
      <c r="Z1080" s="16" t="n">
        <f aca="false">(G1080-E1080)/SQRT(H1080^2/D1080+F1080^2/C1080)</f>
        <v>5.5310274358676</v>
      </c>
      <c r="AA1080" s="24" t="n">
        <f aca="false">ABS(K1080-Z1080)</f>
        <v>0</v>
      </c>
    </row>
    <row r="1081" customFormat="false" ht="15" hidden="false" customHeight="false" outlineLevel="0" collapsed="false">
      <c r="A1081" s="17" t="n">
        <v>1476</v>
      </c>
      <c r="B1081" s="6" t="s">
        <v>489</v>
      </c>
      <c r="C1081" s="6" t="n">
        <v>126</v>
      </c>
      <c r="D1081" s="6" t="n">
        <v>626</v>
      </c>
      <c r="E1081" s="16" t="n">
        <v>0.122079246928768</v>
      </c>
      <c r="F1081" s="16" t="n">
        <v>0.0229824631239406</v>
      </c>
      <c r="G1081" s="16" t="n">
        <v>0.136181310069161</v>
      </c>
      <c r="H1081" s="16" t="n">
        <v>0.0386872727690689</v>
      </c>
      <c r="I1081" s="23" t="n">
        <f aca="false">G1081-E1081</f>
        <v>0.0141020631403935</v>
      </c>
      <c r="J1081" s="17" t="n">
        <f aca="false">100*(G1081-E1081)/E1081</f>
        <v>11.5515646558845</v>
      </c>
      <c r="K1081" s="16" t="n">
        <v>5.49633906136477</v>
      </c>
      <c r="L1081" s="17" t="n">
        <v>289.419394602833</v>
      </c>
      <c r="M1081" s="18" t="n">
        <v>8.51306615418648E-008</v>
      </c>
      <c r="N1081" s="18" t="n">
        <v>3.28785882168121E-007</v>
      </c>
      <c r="O1081" s="6" t="str">
        <f aca="false">IF(N1081&lt;0.05,"Yes","No")</f>
        <v>Yes</v>
      </c>
      <c r="P1081" s="16" t="n">
        <v>0.385532300223676</v>
      </c>
      <c r="Q1081" s="17" t="n">
        <v>15.6213257986922</v>
      </c>
      <c r="R1081" s="18" t="n">
        <v>8.46909451710017E-005</v>
      </c>
      <c r="S1081" s="16" t="n">
        <v>0.00228576661355623</v>
      </c>
      <c r="T1081" s="16" t="n">
        <v>0.0136637822609285</v>
      </c>
      <c r="U1081" s="16" t="n">
        <v>0.0817337203106673</v>
      </c>
      <c r="V1081" s="16" t="n">
        <v>0.246413324933691</v>
      </c>
      <c r="W1081" s="6" t="s">
        <v>567</v>
      </c>
      <c r="X1081" s="17" t="n">
        <v>95</v>
      </c>
      <c r="Y1081" s="16" t="n">
        <v>0.610248998427912</v>
      </c>
      <c r="Z1081" s="16" t="n">
        <f aca="false">(G1081-E1081)/SQRT(H1081^2/D1081+F1081^2/C1081)</f>
        <v>5.49633906136475</v>
      </c>
      <c r="AA1081" s="24" t="n">
        <f aca="false">ABS(K1081-Z1081)</f>
        <v>0</v>
      </c>
    </row>
    <row r="1082" customFormat="false" ht="15" hidden="false" customHeight="false" outlineLevel="0" collapsed="false">
      <c r="A1082" s="17" t="n">
        <v>1477</v>
      </c>
      <c r="B1082" s="6" t="s">
        <v>489</v>
      </c>
      <c r="C1082" s="6" t="n">
        <v>126</v>
      </c>
      <c r="D1082" s="6" t="n">
        <v>626</v>
      </c>
      <c r="E1082" s="16" t="n">
        <v>0.123088546984253</v>
      </c>
      <c r="F1082" s="16" t="n">
        <v>0.0231479162259334</v>
      </c>
      <c r="G1082" s="16" t="n">
        <v>0.137177298184687</v>
      </c>
      <c r="H1082" s="16" t="n">
        <v>0.0387750345165574</v>
      </c>
      <c r="I1082" s="23" t="n">
        <f aca="false">G1082-E1082</f>
        <v>0.0140887512004341</v>
      </c>
      <c r="J1082" s="17" t="n">
        <f aca="false">100*(G1082-E1082)/E1082</f>
        <v>11.4460293387301</v>
      </c>
      <c r="K1082" s="16" t="n">
        <v>5.46159737303071</v>
      </c>
      <c r="L1082" s="17" t="n">
        <v>287.711359687019</v>
      </c>
      <c r="M1082" s="18" t="n">
        <v>1.02135698153811E-007</v>
      </c>
      <c r="N1082" s="18" t="n">
        <v>3.91582302593353E-007</v>
      </c>
      <c r="O1082" s="6" t="str">
        <f aca="false">IF(N1082&lt;0.05,"Yes","No")</f>
        <v>Yes</v>
      </c>
      <c r="P1082" s="16" t="n">
        <v>0.384171711619622</v>
      </c>
      <c r="Q1082" s="17" t="n">
        <v>15.5112613834727</v>
      </c>
      <c r="R1082" s="18" t="n">
        <v>8.96607756100045E-005</v>
      </c>
      <c r="S1082" s="16" t="n">
        <v>0.00239879221332757</v>
      </c>
      <c r="T1082" s="16" t="n">
        <v>0.013646906060306</v>
      </c>
      <c r="U1082" s="16" t="n">
        <v>0.0825695087768226</v>
      </c>
      <c r="V1082" s="16" t="n">
        <v>0.24709515060879</v>
      </c>
      <c r="W1082" s="6" t="s">
        <v>567</v>
      </c>
      <c r="X1082" s="17" t="n">
        <v>94.8</v>
      </c>
      <c r="Y1082" s="16" t="n">
        <v>0.609754551447842</v>
      </c>
      <c r="Z1082" s="16" t="n">
        <f aca="false">(G1082-E1082)/SQRT(H1082^2/D1082+F1082^2/C1082)</f>
        <v>5.46159737303071</v>
      </c>
      <c r="AA1082" s="24" t="n">
        <f aca="false">ABS(K1082-Z1082)</f>
        <v>0</v>
      </c>
    </row>
    <row r="1083" customFormat="false" ht="15" hidden="false" customHeight="false" outlineLevel="0" collapsed="false">
      <c r="A1083" s="17" t="n">
        <v>1478</v>
      </c>
      <c r="B1083" s="6" t="s">
        <v>489</v>
      </c>
      <c r="C1083" s="6" t="n">
        <v>126</v>
      </c>
      <c r="D1083" s="6" t="n">
        <v>626</v>
      </c>
      <c r="E1083" s="16" t="n">
        <v>0.124129312852072</v>
      </c>
      <c r="F1083" s="16" t="n">
        <v>0.0233168989186496</v>
      </c>
      <c r="G1083" s="16" t="n">
        <v>0.138204759076095</v>
      </c>
      <c r="H1083" s="16" t="n">
        <v>0.0388641813982027</v>
      </c>
      <c r="I1083" s="23" t="n">
        <f aca="false">G1083-E1083</f>
        <v>0.0140754462240226</v>
      </c>
      <c r="J1083" s="17" t="n">
        <f aca="false">100*(G1083-E1083)/E1083</f>
        <v>11.3393411279064</v>
      </c>
      <c r="K1083" s="16" t="n">
        <v>5.4266043540673</v>
      </c>
      <c r="L1083" s="17" t="n">
        <v>285.99597058726</v>
      </c>
      <c r="M1083" s="18" t="n">
        <v>1.22573416707486E-007</v>
      </c>
      <c r="N1083" s="18" t="n">
        <v>4.65690322789201E-007</v>
      </c>
      <c r="O1083" s="6" t="str">
        <f aca="false">IF(N1083&lt;0.05,"Yes","No")</f>
        <v>Yes</v>
      </c>
      <c r="P1083" s="16" t="n">
        <v>0.382801150827796</v>
      </c>
      <c r="Q1083" s="17" t="n">
        <v>15.4007836762688</v>
      </c>
      <c r="R1083" s="18" t="n">
        <v>9.49452854664576E-005</v>
      </c>
      <c r="S1083" s="16" t="n">
        <v>0.00251930027729938</v>
      </c>
      <c r="T1083" s="16" t="n">
        <v>0.0136299158648186</v>
      </c>
      <c r="U1083" s="16" t="n">
        <v>0.0834204705538349</v>
      </c>
      <c r="V1083" s="16" t="n">
        <v>0.24709515060879</v>
      </c>
      <c r="W1083" s="6" t="s">
        <v>567</v>
      </c>
      <c r="X1083" s="17" t="n">
        <v>94.7</v>
      </c>
      <c r="Y1083" s="16" t="n">
        <v>0.609184035701608</v>
      </c>
      <c r="Z1083" s="16" t="n">
        <f aca="false">(G1083-E1083)/SQRT(H1083^2/D1083+F1083^2/C1083)</f>
        <v>5.42660435406733</v>
      </c>
      <c r="AA1083" s="24" t="n">
        <f aca="false">ABS(K1083-Z1083)</f>
        <v>3.37507799486048E-014</v>
      </c>
    </row>
    <row r="1084" customFormat="false" ht="15" hidden="false" customHeight="false" outlineLevel="0" collapsed="false">
      <c r="A1084" s="17" t="n">
        <v>1479</v>
      </c>
      <c r="B1084" s="6" t="s">
        <v>489</v>
      </c>
      <c r="C1084" s="6" t="n">
        <v>126</v>
      </c>
      <c r="D1084" s="6" t="n">
        <v>626</v>
      </c>
      <c r="E1084" s="16" t="n">
        <v>0.125187839721403</v>
      </c>
      <c r="F1084" s="16" t="n">
        <v>0.0234872707840497</v>
      </c>
      <c r="G1084" s="16" t="n">
        <v>0.139248789654087</v>
      </c>
      <c r="H1084" s="16" t="n">
        <v>0.0389530984767577</v>
      </c>
      <c r="I1084" s="23" t="n">
        <f aca="false">G1084-E1084</f>
        <v>0.0140609499326832</v>
      </c>
      <c r="J1084" s="17" t="n">
        <f aca="false">100*(G1084-E1084)/E1084</f>
        <v>11.2318815980648</v>
      </c>
      <c r="K1084" s="16" t="n">
        <v>5.39131095336674</v>
      </c>
      <c r="L1084" s="17" t="n">
        <v>284.291487603</v>
      </c>
      <c r="M1084" s="18" t="n">
        <v>1.47170477250091E-007</v>
      </c>
      <c r="N1084" s="18" t="n">
        <v>5.51167865779752E-007</v>
      </c>
      <c r="O1084" s="6" t="str">
        <f aca="false">IF(N1084&lt;0.05,"Yes","No")</f>
        <v>Yes</v>
      </c>
      <c r="P1084" s="16" t="n">
        <v>0.381405437697223</v>
      </c>
      <c r="Q1084" s="17" t="n">
        <v>15.2886842749851</v>
      </c>
      <c r="R1084" s="18" t="n">
        <v>0.000100628784160948</v>
      </c>
      <c r="S1084" s="16" t="n">
        <v>0.00265489202887786</v>
      </c>
      <c r="T1084" s="16" t="n">
        <v>0.0136117793210342</v>
      </c>
      <c r="U1084" s="16" t="n">
        <v>0.0842991103138745</v>
      </c>
      <c r="V1084" s="16" t="n">
        <v>0.24709515060879</v>
      </c>
      <c r="W1084" s="6" t="s">
        <v>567</v>
      </c>
      <c r="X1084" s="17" t="n">
        <v>94.4</v>
      </c>
      <c r="Y1084" s="16" t="n">
        <v>0.608702266849232</v>
      </c>
      <c r="Z1084" s="16" t="n">
        <f aca="false">(G1084-E1084)/SQRT(H1084^2/D1084+F1084^2/C1084)</f>
        <v>5.39131095336676</v>
      </c>
      <c r="AA1084" s="24" t="n">
        <f aca="false">ABS(K1084-Z1084)</f>
        <v>2.04281036531029E-014</v>
      </c>
    </row>
    <row r="1085" customFormat="false" ht="15" hidden="false" customHeight="false" outlineLevel="0" collapsed="false">
      <c r="A1085" s="17" t="n">
        <v>1480</v>
      </c>
      <c r="B1085" s="6" t="s">
        <v>489</v>
      </c>
      <c r="C1085" s="6" t="n">
        <v>126</v>
      </c>
      <c r="D1085" s="6" t="n">
        <v>626</v>
      </c>
      <c r="E1085" s="16" t="n">
        <v>0.126274056259602</v>
      </c>
      <c r="F1085" s="16" t="n">
        <v>0.0236619597147004</v>
      </c>
      <c r="G1085" s="16" t="n">
        <v>0.140320571062093</v>
      </c>
      <c r="H1085" s="16" t="n">
        <v>0.0390437544067743</v>
      </c>
      <c r="I1085" s="23" t="n">
        <f aca="false">G1085-E1085</f>
        <v>0.0140465148024908</v>
      </c>
      <c r="J1085" s="17" t="n">
        <f aca="false">100*(G1085-E1085)/E1085</f>
        <v>11.1238327322068</v>
      </c>
      <c r="K1085" s="16" t="n">
        <v>5.35567961780182</v>
      </c>
      <c r="L1085" s="17" t="n">
        <v>282.57353497489</v>
      </c>
      <c r="M1085" s="18" t="n">
        <v>1.76826603846015E-007</v>
      </c>
      <c r="N1085" s="18" t="n">
        <v>6.56382852792361E-007</v>
      </c>
      <c r="O1085" s="6" t="str">
        <f aca="false">IF(N1085&lt;0.05,"Yes","No")</f>
        <v>Yes</v>
      </c>
      <c r="P1085" s="16" t="n">
        <v>0.37999756804336</v>
      </c>
      <c r="Q1085" s="17" t="n">
        <v>15.1760233309427</v>
      </c>
      <c r="R1085" s="18" t="n">
        <v>0.000106686796650019</v>
      </c>
      <c r="S1085" s="16" t="n">
        <v>0.00280223347704601</v>
      </c>
      <c r="T1085" s="16" t="n">
        <v>0.0135936592106521</v>
      </c>
      <c r="U1085" s="16" t="n">
        <v>0.0851880151760183</v>
      </c>
      <c r="V1085" s="16" t="n">
        <v>0.24709515060879</v>
      </c>
      <c r="W1085" s="6" t="s">
        <v>567</v>
      </c>
      <c r="X1085" s="17" t="n">
        <v>94.2</v>
      </c>
      <c r="Y1085" s="16" t="n">
        <v>0.608296566763021</v>
      </c>
      <c r="Z1085" s="16" t="n">
        <f aca="false">(G1085-E1085)/SQRT(H1085^2/D1085+F1085^2/C1085)</f>
        <v>5.35567961780182</v>
      </c>
      <c r="AA1085" s="24" t="n">
        <f aca="false">ABS(K1085-Z1085)</f>
        <v>0</v>
      </c>
    </row>
    <row r="1086" customFormat="false" ht="15" hidden="false" customHeight="false" outlineLevel="0" collapsed="false">
      <c r="A1086" s="17" t="n">
        <v>1481</v>
      </c>
      <c r="B1086" s="6" t="s">
        <v>489</v>
      </c>
      <c r="C1086" s="6" t="n">
        <v>126</v>
      </c>
      <c r="D1086" s="6" t="n">
        <v>626</v>
      </c>
      <c r="E1086" s="16" t="n">
        <v>0.127386061149457</v>
      </c>
      <c r="F1086" s="16" t="n">
        <v>0.0238377429672279</v>
      </c>
      <c r="G1086" s="16" t="n">
        <v>0.141415478013004</v>
      </c>
      <c r="H1086" s="16" t="n">
        <v>0.0391333425240231</v>
      </c>
      <c r="I1086" s="23" t="n">
        <f aca="false">G1086-E1086</f>
        <v>0.0140294168635465</v>
      </c>
      <c r="J1086" s="17" t="n">
        <f aca="false">100*(G1086-E1086)/E1086</f>
        <v>11.0133061160328</v>
      </c>
      <c r="K1086" s="16" t="n">
        <v>5.31929640445253</v>
      </c>
      <c r="L1086" s="17" t="n">
        <v>280.865030064154</v>
      </c>
      <c r="M1086" s="18" t="n">
        <v>2.13028375605722E-007</v>
      </c>
      <c r="N1086" s="18" t="n">
        <v>7.83817712344919E-007</v>
      </c>
      <c r="O1086" s="6" t="str">
        <f aca="false">IF(N1086&lt;0.05,"Yes","No")</f>
        <v>Yes</v>
      </c>
      <c r="P1086" s="16" t="n">
        <v>0.378533142616522</v>
      </c>
      <c r="Q1086" s="17" t="n">
        <v>15.0592787364749</v>
      </c>
      <c r="R1086" s="18" t="n">
        <v>0.000113353109194236</v>
      </c>
      <c r="S1086" s="16" t="n">
        <v>0.0029418538146213</v>
      </c>
      <c r="T1086" s="16" t="n">
        <v>0.0135728372907869</v>
      </c>
      <c r="U1086" s="16" t="n">
        <v>0.0861378363070948</v>
      </c>
      <c r="V1086" s="16" t="n">
        <v>0.24709515060879</v>
      </c>
      <c r="W1086" s="6" t="s">
        <v>567</v>
      </c>
      <c r="X1086" s="17" t="n">
        <v>94.1</v>
      </c>
      <c r="Y1086" s="16" t="n">
        <v>0.607814797910645</v>
      </c>
      <c r="Z1086" s="16" t="n">
        <f aca="false">(G1086-E1086)/SQRT(H1086^2/D1086+F1086^2/C1086)</f>
        <v>5.31929640445253</v>
      </c>
      <c r="AA1086" s="24" t="n">
        <f aca="false">ABS(K1086-Z1086)</f>
        <v>0</v>
      </c>
    </row>
    <row r="1087" customFormat="false" ht="15" hidden="false" customHeight="false" outlineLevel="0" collapsed="false">
      <c r="A1087" s="17" t="n">
        <v>1482</v>
      </c>
      <c r="B1087" s="6" t="s">
        <v>489</v>
      </c>
      <c r="C1087" s="6" t="n">
        <v>126</v>
      </c>
      <c r="D1087" s="6" t="n">
        <v>626</v>
      </c>
      <c r="E1087" s="16" t="n">
        <v>0.128521790107091</v>
      </c>
      <c r="F1087" s="16" t="n">
        <v>0.0240154353548862</v>
      </c>
      <c r="G1087" s="16" t="n">
        <v>0.142532348954163</v>
      </c>
      <c r="H1087" s="16" t="n">
        <v>0.0392224767811279</v>
      </c>
      <c r="I1087" s="23" t="n">
        <f aca="false">G1087-E1087</f>
        <v>0.0140105588470722</v>
      </c>
      <c r="J1087" s="17" t="n">
        <f aca="false">100*(G1087-E1087)/E1087</f>
        <v>10.9013100699872</v>
      </c>
      <c r="K1087" s="16" t="n">
        <v>5.28237069663561</v>
      </c>
      <c r="L1087" s="17" t="n">
        <v>279.160222731485</v>
      </c>
      <c r="M1087" s="18" t="n">
        <v>2.57049584913224E-007</v>
      </c>
      <c r="N1087" s="18" t="n">
        <v>9.35981244198757E-007</v>
      </c>
      <c r="O1087" s="6" t="str">
        <f aca="false">IF(N1087&lt;0.05,"Yes","No")</f>
        <v>Yes</v>
      </c>
      <c r="P1087" s="16" t="n">
        <v>0.377030406693175</v>
      </c>
      <c r="Q1087" s="17" t="n">
        <v>14.9399486328566</v>
      </c>
      <c r="R1087" s="18" t="n">
        <v>0.000120601885108715</v>
      </c>
      <c r="S1087" s="16" t="n">
        <v>0.00308685145810152</v>
      </c>
      <c r="T1087" s="16" t="n">
        <v>0.0135503331609832</v>
      </c>
      <c r="U1087" s="16" t="n">
        <v>0.0871266643236042</v>
      </c>
      <c r="V1087" s="16" t="n">
        <v>0.24709515060879</v>
      </c>
      <c r="W1087" s="6" t="s">
        <v>567</v>
      </c>
      <c r="X1087" s="17" t="n">
        <v>93.6</v>
      </c>
      <c r="Y1087" s="16" t="n">
        <v>0.607371063441351</v>
      </c>
      <c r="Z1087" s="16" t="n">
        <f aca="false">(G1087-E1087)/SQRT(H1087^2/D1087+F1087^2/C1087)</f>
        <v>5.28237069663562</v>
      </c>
      <c r="AA1087" s="24" t="n">
        <f aca="false">ABS(K1087-Z1087)</f>
        <v>0</v>
      </c>
    </row>
    <row r="1088" customFormat="false" ht="15" hidden="false" customHeight="false" outlineLevel="0" collapsed="false">
      <c r="A1088" s="17" t="n">
        <v>1483</v>
      </c>
      <c r="B1088" s="6" t="s">
        <v>489</v>
      </c>
      <c r="C1088" s="6" t="n">
        <v>126</v>
      </c>
      <c r="D1088" s="6" t="n">
        <v>626</v>
      </c>
      <c r="E1088" s="16" t="n">
        <v>0.129675124964071</v>
      </c>
      <c r="F1088" s="16" t="n">
        <v>0.024193562850706</v>
      </c>
      <c r="G1088" s="16" t="n">
        <v>0.14366553880917</v>
      </c>
      <c r="H1088" s="16" t="n">
        <v>0.0393115555103474</v>
      </c>
      <c r="I1088" s="23" t="n">
        <f aca="false">G1088-E1088</f>
        <v>0.0139904138450993</v>
      </c>
      <c r="J1088" s="17" t="n">
        <f aca="false">100*(G1088-E1088)/E1088</f>
        <v>10.7888184792385</v>
      </c>
      <c r="K1088" s="16" t="n">
        <v>5.24528391932638</v>
      </c>
      <c r="L1088" s="17" t="n">
        <v>277.482916052611</v>
      </c>
      <c r="M1088" s="18" t="n">
        <v>3.1004446037565E-007</v>
      </c>
      <c r="N1088" s="18" t="n">
        <v>1.1173300364481E-006</v>
      </c>
      <c r="O1088" s="6" t="str">
        <f aca="false">IF(N1088&lt;0.05,"Yes","No")</f>
        <v>Yes</v>
      </c>
      <c r="P1088" s="16" t="n">
        <v>0.375500388510631</v>
      </c>
      <c r="Q1088" s="17" t="n">
        <v>14.8189397587856</v>
      </c>
      <c r="R1088" s="18" t="n">
        <v>0.000128430765249523</v>
      </c>
      <c r="S1088" s="16" t="n">
        <v>0.00325338708461676</v>
      </c>
      <c r="T1088" s="16" t="n">
        <v>0.0135264066607065</v>
      </c>
      <c r="U1088" s="16" t="n">
        <v>0.0881607568017859</v>
      </c>
      <c r="V1088" s="16" t="n">
        <v>0.247110614927812</v>
      </c>
      <c r="W1088" s="6" t="s">
        <v>567</v>
      </c>
      <c r="X1088" s="17" t="n">
        <v>93.4</v>
      </c>
      <c r="Y1088" s="16" t="n">
        <v>0.606901972716669</v>
      </c>
      <c r="Z1088" s="16" t="n">
        <f aca="false">(G1088-E1088)/SQRT(H1088^2/D1088+F1088^2/C1088)</f>
        <v>5.24528391932637</v>
      </c>
      <c r="AA1088" s="24" t="n">
        <f aca="false">ABS(K1088-Z1088)</f>
        <v>0</v>
      </c>
    </row>
    <row r="1089" customFormat="false" ht="15" hidden="false" customHeight="false" outlineLevel="0" collapsed="false">
      <c r="A1089" s="17" t="n">
        <v>1484</v>
      </c>
      <c r="B1089" s="6" t="s">
        <v>489</v>
      </c>
      <c r="C1089" s="6" t="n">
        <v>126</v>
      </c>
      <c r="D1089" s="6" t="n">
        <v>626</v>
      </c>
      <c r="E1089" s="16" t="n">
        <v>0.130853112077429</v>
      </c>
      <c r="F1089" s="16" t="n">
        <v>0.0243738088727029</v>
      </c>
      <c r="G1089" s="16" t="n">
        <v>0.144820640202814</v>
      </c>
      <c r="H1089" s="16" t="n">
        <v>0.0394007881271259</v>
      </c>
      <c r="I1089" s="23" t="n">
        <f aca="false">G1089-E1089</f>
        <v>0.0139675281253848</v>
      </c>
      <c r="J1089" s="17" t="n">
        <f aca="false">100*(G1089-E1089)/E1089</f>
        <v>10.6742040014454</v>
      </c>
      <c r="K1089" s="16" t="n">
        <v>5.20725360088132</v>
      </c>
      <c r="L1089" s="17" t="n">
        <v>275.811999677775</v>
      </c>
      <c r="M1089" s="18" t="n">
        <v>3.75267531723553E-007</v>
      </c>
      <c r="N1089" s="18" t="n">
        <v>1.34087939481494E-006</v>
      </c>
      <c r="O1089" s="6" t="str">
        <f aca="false">IF(N1089&lt;0.05,"Yes","No")</f>
        <v>Yes</v>
      </c>
      <c r="P1089" s="16" t="n">
        <v>0.373900709906891</v>
      </c>
      <c r="Q1089" s="17" t="n">
        <v>14.6929476304041</v>
      </c>
      <c r="R1089" s="18" t="n">
        <v>0.000137127881873027</v>
      </c>
      <c r="S1089" s="16" t="n">
        <v>0.00343938691885416</v>
      </c>
      <c r="T1089" s="16" t="n">
        <v>0.013499623555799</v>
      </c>
      <c r="U1089" s="16" t="n">
        <v>0.0892703268587382</v>
      </c>
      <c r="V1089" s="16" t="n">
        <v>0.247110614927812</v>
      </c>
      <c r="W1089" s="6" t="s">
        <v>567</v>
      </c>
      <c r="X1089" s="17" t="n">
        <v>92.9</v>
      </c>
      <c r="Y1089" s="16" t="n">
        <v>0.605989147522694</v>
      </c>
      <c r="Z1089" s="16" t="n">
        <f aca="false">(G1089-E1089)/SQRT(H1089^2/D1089+F1089^2/C1089)</f>
        <v>5.2072536008813</v>
      </c>
      <c r="AA1089" s="24" t="n">
        <f aca="false">ABS(K1089-Z1089)</f>
        <v>2.04281036531029E-014</v>
      </c>
    </row>
    <row r="1090" customFormat="false" ht="15" hidden="false" customHeight="false" outlineLevel="0" collapsed="false">
      <c r="A1090" s="17" t="n">
        <v>1485</v>
      </c>
      <c r="B1090" s="6" t="s">
        <v>489</v>
      </c>
      <c r="C1090" s="6" t="n">
        <v>126</v>
      </c>
      <c r="D1090" s="6" t="n">
        <v>626</v>
      </c>
      <c r="E1090" s="16" t="n">
        <v>0.132052514524687</v>
      </c>
      <c r="F1090" s="16" t="n">
        <v>0.0245547720925694</v>
      </c>
      <c r="G1090" s="16" t="n">
        <v>0.145997307301996</v>
      </c>
      <c r="H1090" s="16" t="n">
        <v>0.0394893925495843</v>
      </c>
      <c r="I1090" s="23" t="n">
        <f aca="false">G1090-E1090</f>
        <v>0.013944792777309</v>
      </c>
      <c r="J1090" s="17" t="n">
        <f aca="false">100*(G1090-E1090)/E1090</f>
        <v>10.5600357762987</v>
      </c>
      <c r="K1090" s="16" t="n">
        <v>5.16960267536484</v>
      </c>
      <c r="L1090" s="17" t="n">
        <v>274.159936983992</v>
      </c>
      <c r="M1090" s="18" t="n">
        <v>4.52812810117895E-007</v>
      </c>
      <c r="N1090" s="18" t="n">
        <v>1.60431654984435E-006</v>
      </c>
      <c r="O1090" s="6" t="str">
        <f aca="false">IF(N1090&lt;0.05,"Yes","No")</f>
        <v>Yes</v>
      </c>
      <c r="P1090" s="16" t="n">
        <v>0.372317505516263</v>
      </c>
      <c r="Q1090" s="17" t="n">
        <v>14.5687826332516</v>
      </c>
      <c r="R1090" s="18" t="n">
        <v>0.000146280629192705</v>
      </c>
      <c r="S1090" s="16" t="n">
        <v>0.00361088937901311</v>
      </c>
      <c r="T1090" s="16" t="n">
        <v>0.0134729483526305</v>
      </c>
      <c r="U1090" s="16" t="n">
        <v>0.0903834094532829</v>
      </c>
      <c r="V1090" s="16" t="n">
        <v>0.248554375996528</v>
      </c>
      <c r="W1090" s="6" t="s">
        <v>567</v>
      </c>
      <c r="X1090" s="17" t="n">
        <v>92.8</v>
      </c>
      <c r="Y1090" s="16" t="n">
        <v>0.605558091181094</v>
      </c>
      <c r="Z1090" s="16" t="n">
        <f aca="false">(G1090-E1090)/SQRT(H1090^2/D1090+F1090^2/C1090)</f>
        <v>5.16960267536487</v>
      </c>
      <c r="AA1090" s="24" t="n">
        <f aca="false">ABS(K1090-Z1090)</f>
        <v>3.10862446895044E-014</v>
      </c>
    </row>
    <row r="1091" customFormat="false" ht="15" hidden="false" customHeight="false" outlineLevel="0" collapsed="false">
      <c r="A1091" s="17" t="n">
        <v>1486</v>
      </c>
      <c r="B1091" s="6" t="s">
        <v>489</v>
      </c>
      <c r="C1091" s="6" t="n">
        <v>126</v>
      </c>
      <c r="D1091" s="6" t="n">
        <v>626</v>
      </c>
      <c r="E1091" s="16" t="n">
        <v>0.133275036714853</v>
      </c>
      <c r="F1091" s="16" t="n">
        <v>0.0247372328071482</v>
      </c>
      <c r="G1091" s="16" t="n">
        <v>0.147196528582146</v>
      </c>
      <c r="H1091" s="16" t="n">
        <v>0.0395784887451097</v>
      </c>
      <c r="I1091" s="23" t="n">
        <f aca="false">G1091-E1091</f>
        <v>0.0139214918672936</v>
      </c>
      <c r="J1091" s="17" t="n">
        <f aca="false">100*(G1091-E1091)/E1091</f>
        <v>10.4456860117617</v>
      </c>
      <c r="K1091" s="16" t="n">
        <v>5.13190657062043</v>
      </c>
      <c r="L1091" s="17" t="n">
        <v>272.525519465754</v>
      </c>
      <c r="M1091" s="18" t="n">
        <v>5.4584170961354E-007</v>
      </c>
      <c r="N1091" s="18" t="n">
        <v>1.91774821387633E-006</v>
      </c>
      <c r="O1091" s="6" t="str">
        <f aca="false">IF(N1091&lt;0.05,"Yes","No")</f>
        <v>Yes</v>
      </c>
      <c r="P1091" s="16" t="n">
        <v>0.370720939443546</v>
      </c>
      <c r="Q1091" s="17" t="n">
        <v>14.4441032824587</v>
      </c>
      <c r="R1091" s="18" t="n">
        <v>0.000156092245937585</v>
      </c>
      <c r="S1091" s="16" t="n">
        <v>0.00379893694866097</v>
      </c>
      <c r="T1091" s="16" t="n">
        <v>0.0134455632871652</v>
      </c>
      <c r="U1091" s="16" t="n">
        <v>0.0915409907115869</v>
      </c>
      <c r="V1091" s="16" t="n">
        <v>0.249452167944286</v>
      </c>
      <c r="W1091" s="6" t="s">
        <v>567</v>
      </c>
      <c r="X1091" s="17" t="n">
        <v>92.3</v>
      </c>
      <c r="Y1091" s="16" t="n">
        <v>0.605000253562554</v>
      </c>
      <c r="Z1091" s="16" t="n">
        <f aca="false">(G1091-E1091)/SQRT(H1091^2/D1091+F1091^2/C1091)</f>
        <v>5.13190657062043</v>
      </c>
      <c r="AA1091" s="24" t="n">
        <f aca="false">ABS(K1091-Z1091)</f>
        <v>0</v>
      </c>
    </row>
    <row r="1092" customFormat="false" ht="15" hidden="false" customHeight="false" outlineLevel="0" collapsed="false">
      <c r="A1092" s="17" t="n">
        <v>1487</v>
      </c>
      <c r="B1092" s="6" t="s">
        <v>489</v>
      </c>
      <c r="C1092" s="6" t="n">
        <v>126</v>
      </c>
      <c r="D1092" s="6" t="n">
        <v>626</v>
      </c>
      <c r="E1092" s="16" t="n">
        <v>0.134511636422267</v>
      </c>
      <c r="F1092" s="16" t="n">
        <v>0.0249191430560025</v>
      </c>
      <c r="G1092" s="16" t="n">
        <v>0.148408787402387</v>
      </c>
      <c r="H1092" s="16" t="n">
        <v>0.0396661409757117</v>
      </c>
      <c r="I1092" s="23" t="n">
        <f aca="false">G1092-E1092</f>
        <v>0.0138971509801199</v>
      </c>
      <c r="J1092" s="17" t="n">
        <f aca="false">100*(G1092-E1092)/E1092</f>
        <v>10.3315604134747</v>
      </c>
      <c r="K1092" s="16" t="n">
        <v>5.0943586512225</v>
      </c>
      <c r="L1092" s="17" t="n">
        <v>270.91918245974</v>
      </c>
      <c r="M1092" s="18" t="n">
        <v>6.56703613428569E-007</v>
      </c>
      <c r="N1092" s="18" t="n">
        <v>2.2919174282615E-006</v>
      </c>
      <c r="O1092" s="6" t="str">
        <f aca="false">IF(N1092&lt;0.05,"Yes","No")</f>
        <v>Yes</v>
      </c>
      <c r="P1092" s="16" t="n">
        <v>0.369117501233374</v>
      </c>
      <c r="Q1092" s="17" t="n">
        <v>14.3194265325176</v>
      </c>
      <c r="R1092" s="18" t="n">
        <v>0.000166568436040955</v>
      </c>
      <c r="S1092" s="16" t="n">
        <v>0.00399500342911178</v>
      </c>
      <c r="T1092" s="16" t="n">
        <v>0.0134172158961089</v>
      </c>
      <c r="U1092" s="16" t="n">
        <v>0.0927032638365139</v>
      </c>
      <c r="V1092" s="16" t="n">
        <v>0.250590651188022</v>
      </c>
      <c r="W1092" s="6" t="s">
        <v>567</v>
      </c>
      <c r="X1092" s="17" t="n">
        <v>91.9</v>
      </c>
      <c r="Y1092" s="16" t="n">
        <v>0.604531162837872</v>
      </c>
      <c r="Z1092" s="16" t="n">
        <f aca="false">(G1092-E1092)/SQRT(H1092^2/D1092+F1092^2/C1092)</f>
        <v>5.09435865122253</v>
      </c>
      <c r="AA1092" s="24" t="n">
        <f aca="false">ABS(K1092-Z1092)</f>
        <v>2.93098878501041E-014</v>
      </c>
    </row>
    <row r="1093" customFormat="false" ht="15" hidden="false" customHeight="false" outlineLevel="0" collapsed="false">
      <c r="A1093" s="17" t="n">
        <v>1488</v>
      </c>
      <c r="B1093" s="6" t="s">
        <v>489</v>
      </c>
      <c r="C1093" s="6" t="n">
        <v>126</v>
      </c>
      <c r="D1093" s="6" t="n">
        <v>626</v>
      </c>
      <c r="E1093" s="16" t="n">
        <v>0.135769894021371</v>
      </c>
      <c r="F1093" s="16" t="n">
        <v>0.0251015438919159</v>
      </c>
      <c r="G1093" s="16" t="n">
        <v>0.149642523306723</v>
      </c>
      <c r="H1093" s="16" t="n">
        <v>0.0397529494361298</v>
      </c>
      <c r="I1093" s="23" t="n">
        <f aca="false">G1093-E1093</f>
        <v>0.0138726292853514</v>
      </c>
      <c r="J1093" s="17" t="n">
        <f aca="false">100*(G1093-E1093)/E1093</f>
        <v>10.2177506915987</v>
      </c>
      <c r="K1093" s="16" t="n">
        <v>5.05710255357946</v>
      </c>
      <c r="L1093" s="17" t="n">
        <v>269.331983721778</v>
      </c>
      <c r="M1093" s="18" t="n">
        <v>7.88030699212254E-007</v>
      </c>
      <c r="N1093" s="18" t="n">
        <v>2.7186412135385E-006</v>
      </c>
      <c r="O1093" s="6" t="str">
        <f aca="false">IF(N1093&lt;0.05,"Yes","No")</f>
        <v>Yes</v>
      </c>
      <c r="P1093" s="16" t="n">
        <v>0.367523579573486</v>
      </c>
      <c r="Q1093" s="17" t="n">
        <v>14.1960253679288</v>
      </c>
      <c r="R1093" s="18" t="n">
        <v>0.000177636762657242</v>
      </c>
      <c r="S1093" s="16" t="n">
        <v>0.00422531079947226</v>
      </c>
      <c r="T1093" s="16" t="n">
        <v>0.0133886718001404</v>
      </c>
      <c r="U1093" s="16" t="n">
        <v>0.0938620088781327</v>
      </c>
      <c r="V1093" s="16" t="n">
        <v>0.251215389366824</v>
      </c>
      <c r="W1093" s="6" t="s">
        <v>567</v>
      </c>
      <c r="X1093" s="17" t="n">
        <v>91.8</v>
      </c>
      <c r="Y1093" s="16" t="n">
        <v>0.60399868147472</v>
      </c>
      <c r="Z1093" s="16" t="n">
        <f aca="false">(G1093-E1093)/SQRT(H1093^2/D1093+F1093^2/C1093)</f>
        <v>5.05710255357946</v>
      </c>
      <c r="AA1093" s="24" t="n">
        <f aca="false">ABS(K1093-Z1093)</f>
        <v>0</v>
      </c>
    </row>
    <row r="1094" customFormat="false" ht="15" hidden="false" customHeight="false" outlineLevel="0" collapsed="false">
      <c r="A1094" s="17" t="n">
        <v>1489</v>
      </c>
      <c r="B1094" s="6" t="s">
        <v>489</v>
      </c>
      <c r="C1094" s="6" t="n">
        <v>126</v>
      </c>
      <c r="D1094" s="6" t="n">
        <v>626</v>
      </c>
      <c r="E1094" s="16" t="n">
        <v>0.137050781576406</v>
      </c>
      <c r="F1094" s="16" t="n">
        <v>0.0252855520433195</v>
      </c>
      <c r="G1094" s="16" t="n">
        <v>0.150897330167099</v>
      </c>
      <c r="H1094" s="16" t="n">
        <v>0.0398393521877413</v>
      </c>
      <c r="I1094" s="23" t="n">
        <f aca="false">G1094-E1094</f>
        <v>0.0138465485906929</v>
      </c>
      <c r="J1094" s="17" t="n">
        <f aca="false">100*(G1094-E1094)/E1094</f>
        <v>10.1032248276332</v>
      </c>
      <c r="K1094" s="16" t="n">
        <v>5.01946868296333</v>
      </c>
      <c r="L1094" s="17" t="n">
        <v>267.753514776893</v>
      </c>
      <c r="M1094" s="18" t="n">
        <v>9.46220571466782E-007</v>
      </c>
      <c r="N1094" s="18" t="n">
        <v>3.25369790614028E-006</v>
      </c>
      <c r="O1094" s="6" t="str">
        <f aca="false">IF(N1094&lt;0.05,"Yes","No")</f>
        <v>Yes</v>
      </c>
      <c r="P1094" s="16" t="n">
        <v>0.365897664813697</v>
      </c>
      <c r="Q1094" s="17" t="n">
        <v>14.0706975118781</v>
      </c>
      <c r="R1094" s="18" t="n">
        <v>0.000189638783508321</v>
      </c>
      <c r="S1094" s="16" t="n">
        <v>0.00444584181883526</v>
      </c>
      <c r="T1094" s="16" t="n">
        <v>0.0133585626448094</v>
      </c>
      <c r="U1094" s="16" t="n">
        <v>0.0950641930782718</v>
      </c>
      <c r="V1094" s="16" t="n">
        <v>0.252822619819556</v>
      </c>
      <c r="W1094" s="6" t="s">
        <v>567</v>
      </c>
      <c r="X1094" s="17" t="n">
        <v>91.4</v>
      </c>
      <c r="Y1094" s="16" t="n">
        <v>0.603745118920838</v>
      </c>
      <c r="Z1094" s="16" t="n">
        <f aca="false">(G1094-E1094)/SQRT(H1094^2/D1094+F1094^2/C1094)</f>
        <v>5.01946868296332</v>
      </c>
      <c r="AA1094" s="24" t="n">
        <f aca="false">ABS(K1094-Z1094)</f>
        <v>0</v>
      </c>
    </row>
    <row r="1095" customFormat="false" ht="15" hidden="false" customHeight="false" outlineLevel="0" collapsed="false">
      <c r="A1095" s="17" t="n">
        <v>1490</v>
      </c>
      <c r="B1095" s="6" t="s">
        <v>489</v>
      </c>
      <c r="C1095" s="6" t="n">
        <v>126</v>
      </c>
      <c r="D1095" s="6" t="n">
        <v>626</v>
      </c>
      <c r="E1095" s="16" t="n">
        <v>0.138352257687421</v>
      </c>
      <c r="F1095" s="16" t="n">
        <v>0.0254705283347206</v>
      </c>
      <c r="G1095" s="16" t="n">
        <v>0.152171287554712</v>
      </c>
      <c r="H1095" s="16" t="n">
        <v>0.0399254086291798</v>
      </c>
      <c r="I1095" s="23" t="n">
        <f aca="false">G1095-E1095</f>
        <v>0.0138190298672909</v>
      </c>
      <c r="J1095" s="17" t="n">
        <f aca="false">100*(G1095-E1095)/E1095</f>
        <v>9.9882937208818</v>
      </c>
      <c r="K1095" s="16" t="n">
        <v>4.98159237202446</v>
      </c>
      <c r="L1095" s="17" t="n">
        <v>266.192153699647</v>
      </c>
      <c r="M1095" s="18" t="n">
        <v>1.13610169790384E-006</v>
      </c>
      <c r="N1095" s="18" t="n">
        <v>3.86863803451536E-006</v>
      </c>
      <c r="O1095" s="6" t="str">
        <f aca="false">IF(N1095&lt;0.05,"Yes","No")</f>
        <v>Yes</v>
      </c>
      <c r="P1095" s="16" t="n">
        <v>0.364243338845724</v>
      </c>
      <c r="Q1095" s="17" t="n">
        <v>13.9437500048792</v>
      </c>
      <c r="R1095" s="18" t="n">
        <v>0.000202631553746537</v>
      </c>
      <c r="S1095" s="16" t="n">
        <v>0.00468492661050235</v>
      </c>
      <c r="T1095" s="16" t="n">
        <v>0.013327019721219</v>
      </c>
      <c r="U1095" s="16" t="n">
        <v>0.0963010854732549</v>
      </c>
      <c r="V1095" s="16" t="n">
        <v>0.254501359219256</v>
      </c>
      <c r="W1095" s="6" t="s">
        <v>567</v>
      </c>
      <c r="X1095" s="17" t="n">
        <v>91.3</v>
      </c>
      <c r="Y1095" s="16" t="n">
        <v>0.60328870632385</v>
      </c>
      <c r="Z1095" s="16" t="n">
        <f aca="false">(G1095-E1095)/SQRT(H1095^2/D1095+F1095^2/C1095)</f>
        <v>4.98159237202446</v>
      </c>
      <c r="AA1095" s="24" t="n">
        <f aca="false">ABS(K1095-Z1095)</f>
        <v>0</v>
      </c>
    </row>
    <row r="1096" customFormat="false" ht="15" hidden="false" customHeight="false" outlineLevel="0" collapsed="false">
      <c r="A1096" s="17" t="n">
        <v>1491</v>
      </c>
      <c r="B1096" s="6" t="s">
        <v>489</v>
      </c>
      <c r="C1096" s="6" t="n">
        <v>126</v>
      </c>
      <c r="D1096" s="6" t="n">
        <v>626</v>
      </c>
      <c r="E1096" s="16" t="n">
        <v>0.139662917348601</v>
      </c>
      <c r="F1096" s="16" t="n">
        <v>0.0256548498897065</v>
      </c>
      <c r="G1096" s="16" t="n">
        <v>0.153453629571028</v>
      </c>
      <c r="H1096" s="16" t="n">
        <v>0.0400096866574599</v>
      </c>
      <c r="I1096" s="23" t="n">
        <f aca="false">G1096-E1096</f>
        <v>0.0137907122224275</v>
      </c>
      <c r="J1096" s="17" t="n">
        <f aca="false">100*(G1096-E1096)/E1096</f>
        <v>9.87428337044235</v>
      </c>
      <c r="K1096" s="16" t="n">
        <v>4.94397776101929</v>
      </c>
      <c r="L1096" s="17" t="n">
        <v>264.656018061933</v>
      </c>
      <c r="M1096" s="18" t="n">
        <v>1.36073307918899E-006</v>
      </c>
      <c r="N1096" s="18" t="n">
        <v>4.60370402476016E-006</v>
      </c>
      <c r="O1096" s="6" t="str">
        <f aca="false">IF(N1096&lt;0.05,"Yes","No")</f>
        <v>Yes</v>
      </c>
      <c r="P1096" s="16" t="n">
        <v>0.362591325609954</v>
      </c>
      <c r="Q1096" s="17" t="n">
        <v>13.8175540292974</v>
      </c>
      <c r="R1096" s="18" t="n">
        <v>0.000216438968546876</v>
      </c>
      <c r="S1096" s="16" t="n">
        <v>0.0049260555911973</v>
      </c>
      <c r="T1096" s="16" t="n">
        <v>0.0132947576693623</v>
      </c>
      <c r="U1096" s="16" t="n">
        <v>0.0975462749684616</v>
      </c>
      <c r="V1096" s="16" t="n">
        <v>0.255353254212558</v>
      </c>
      <c r="W1096" s="6" t="s">
        <v>567</v>
      </c>
      <c r="X1096" s="17" t="n">
        <v>90.8</v>
      </c>
      <c r="Y1096" s="16" t="n">
        <v>0.602604087428369</v>
      </c>
      <c r="Z1096" s="16" t="n">
        <f aca="false">(G1096-E1096)/SQRT(H1096^2/D1096+F1096^2/C1096)</f>
        <v>4.94397776101929</v>
      </c>
      <c r="AA1096" s="24" t="n">
        <f aca="false">ABS(K1096-Z1096)</f>
        <v>0</v>
      </c>
    </row>
    <row r="1097" customFormat="false" ht="15" hidden="false" customHeight="false" outlineLevel="0" collapsed="false">
      <c r="A1097" s="17" t="n">
        <v>1492</v>
      </c>
      <c r="B1097" s="6" t="s">
        <v>489</v>
      </c>
      <c r="C1097" s="6" t="n">
        <v>126</v>
      </c>
      <c r="D1097" s="6" t="n">
        <v>626</v>
      </c>
      <c r="E1097" s="16" t="n">
        <v>0.141003848482219</v>
      </c>
      <c r="F1097" s="16" t="n">
        <v>0.0258401792346814</v>
      </c>
      <c r="G1097" s="16" t="n">
        <v>0.15476591563739</v>
      </c>
      <c r="H1097" s="16" t="n">
        <v>0.0400947918746908</v>
      </c>
      <c r="I1097" s="23" t="n">
        <f aca="false">G1097-E1097</f>
        <v>0.0137620671551705</v>
      </c>
      <c r="J1097" s="17" t="n">
        <f aca="false">100*(G1097-E1097)/E1097</f>
        <v>9.76006492255844</v>
      </c>
      <c r="K1097" s="16" t="n">
        <v>4.90646915794167</v>
      </c>
      <c r="L1097" s="17" t="n">
        <v>263.144592487649</v>
      </c>
      <c r="M1097" s="18" t="n">
        <v>1.62699593762078E-006</v>
      </c>
      <c r="N1097" s="18" t="n">
        <v>5.46057262770168E-006</v>
      </c>
      <c r="O1097" s="6" t="str">
        <f aca="false">IF(N1097&lt;0.05,"Yes","No")</f>
        <v>Yes</v>
      </c>
      <c r="P1097" s="16" t="n">
        <v>0.360930329316562</v>
      </c>
      <c r="Q1097" s="17" t="n">
        <v>13.6912501910481</v>
      </c>
      <c r="R1097" s="18" t="n">
        <v>0.000231210398613082</v>
      </c>
      <c r="S1097" s="16" t="n">
        <v>0.00519802229584955</v>
      </c>
      <c r="T1097" s="16" t="n">
        <v>0.013262017306253</v>
      </c>
      <c r="U1097" s="16" t="n">
        <v>0.0988242806707211</v>
      </c>
      <c r="V1097" s="16" t="n">
        <v>0.255460252298521</v>
      </c>
      <c r="W1097" s="6" t="s">
        <v>567</v>
      </c>
      <c r="X1097" s="17" t="n">
        <v>90.5</v>
      </c>
      <c r="Y1097" s="16" t="n">
        <v>0.602198387342157</v>
      </c>
      <c r="Z1097" s="16" t="n">
        <f aca="false">(G1097-E1097)/SQRT(H1097^2/D1097+F1097^2/C1097)</f>
        <v>4.90646915794166</v>
      </c>
      <c r="AA1097" s="24" t="n">
        <f aca="false">ABS(K1097-Z1097)</f>
        <v>0</v>
      </c>
    </row>
    <row r="1098" customFormat="false" ht="15" hidden="false" customHeight="false" outlineLevel="0" collapsed="false">
      <c r="A1098" s="17" t="n">
        <v>1493</v>
      </c>
      <c r="B1098" s="6" t="s">
        <v>489</v>
      </c>
      <c r="C1098" s="6" t="n">
        <v>126</v>
      </c>
      <c r="D1098" s="6" t="n">
        <v>626</v>
      </c>
      <c r="E1098" s="16" t="n">
        <v>0.142345672443746</v>
      </c>
      <c r="F1098" s="16" t="n">
        <v>0.0260236536526461</v>
      </c>
      <c r="G1098" s="16" t="n">
        <v>0.156075923397137</v>
      </c>
      <c r="H1098" s="16" t="n">
        <v>0.040177356751012</v>
      </c>
      <c r="I1098" s="23" t="n">
        <f aca="false">G1098-E1098</f>
        <v>0.0137302509533917</v>
      </c>
      <c r="J1098" s="17" t="n">
        <f aca="false">100*(G1098-E1098)/E1098</f>
        <v>9.64571013482537</v>
      </c>
      <c r="K1098" s="16" t="n">
        <v>4.86855523688993</v>
      </c>
      <c r="L1098" s="17" t="n">
        <v>261.665151619575</v>
      </c>
      <c r="M1098" s="18" t="n">
        <v>1.94664293597281E-006</v>
      </c>
      <c r="N1098" s="18" t="n">
        <v>6.48161142389678E-006</v>
      </c>
      <c r="O1098" s="6" t="str">
        <f aca="false">IF(N1098&lt;0.05,"Yes","No")</f>
        <v>Yes</v>
      </c>
      <c r="P1098" s="16" t="n">
        <v>0.359216975581882</v>
      </c>
      <c r="Q1098" s="17" t="n">
        <v>13.5615726620424</v>
      </c>
      <c r="R1098" s="18" t="n">
        <v>0.000247437329037924</v>
      </c>
      <c r="S1098" s="16" t="n">
        <v>0.00547250838805341</v>
      </c>
      <c r="T1098" s="16" t="n">
        <v>0.0132262849287619</v>
      </c>
      <c r="U1098" s="16" t="n">
        <v>0.100173411229071</v>
      </c>
      <c r="V1098" s="16" t="n">
        <v>0.255460252298521</v>
      </c>
      <c r="W1098" s="6" t="s">
        <v>567</v>
      </c>
      <c r="X1098" s="17" t="n">
        <v>89.7</v>
      </c>
      <c r="Y1098" s="16" t="n">
        <v>0.60152644657437</v>
      </c>
      <c r="Z1098" s="16" t="n">
        <f aca="false">(G1098-E1098)/SQRT(H1098^2/D1098+F1098^2/C1098)</f>
        <v>4.86855523688993</v>
      </c>
      <c r="AA1098" s="24" t="n">
        <f aca="false">ABS(K1098-Z1098)</f>
        <v>0</v>
      </c>
    </row>
    <row r="1099" customFormat="false" ht="15" hidden="false" customHeight="false" outlineLevel="0" collapsed="false">
      <c r="A1099" s="17" t="n">
        <v>1494</v>
      </c>
      <c r="B1099" s="6" t="s">
        <v>489</v>
      </c>
      <c r="C1099" s="6" t="n">
        <v>126</v>
      </c>
      <c r="D1099" s="6" t="n">
        <v>626</v>
      </c>
      <c r="E1099" s="16" t="n">
        <v>0.14371337505087</v>
      </c>
      <c r="F1099" s="16" t="n">
        <v>0.0262096162233639</v>
      </c>
      <c r="G1099" s="16" t="n">
        <v>0.157410063397008</v>
      </c>
      <c r="H1099" s="16" t="n">
        <v>0.0402589429544876</v>
      </c>
      <c r="I1099" s="23" t="n">
        <f aca="false">G1099-E1099</f>
        <v>0.0136966883461382</v>
      </c>
      <c r="J1099" s="17" t="n">
        <f aca="false">100*(G1099-E1099)/E1099</f>
        <v>9.5305592407735</v>
      </c>
      <c r="K1099" s="16" t="n">
        <v>4.830135417027</v>
      </c>
      <c r="L1099" s="17" t="n">
        <v>260.179696504246</v>
      </c>
      <c r="M1099" s="18" t="n">
        <v>2.33179932877833E-006</v>
      </c>
      <c r="N1099" s="18" t="n">
        <v>7.7030037574894E-006</v>
      </c>
      <c r="O1099" s="6" t="str">
        <f aca="false">IF(N1099&lt;0.05,"Yes","No")</f>
        <v>Yes</v>
      </c>
      <c r="P1099" s="16" t="n">
        <v>0.35747111007613</v>
      </c>
      <c r="Q1099" s="17" t="n">
        <v>13.4300691594639</v>
      </c>
      <c r="R1099" s="18" t="n">
        <v>0.000265069002545694</v>
      </c>
      <c r="S1099" s="16" t="n">
        <v>0.00576812149873244</v>
      </c>
      <c r="T1099" s="16" t="n">
        <v>0.0131888295976159</v>
      </c>
      <c r="U1099" s="16" t="n">
        <v>0.101550312947443</v>
      </c>
      <c r="V1099" s="16" t="n">
        <v>0.255460252298521</v>
      </c>
      <c r="W1099" s="6" t="s">
        <v>567</v>
      </c>
      <c r="X1099" s="17" t="n">
        <v>89.4</v>
      </c>
      <c r="Y1099" s="16" t="n">
        <v>0.600867183934277</v>
      </c>
      <c r="Z1099" s="16" t="n">
        <f aca="false">(G1099-E1099)/SQRT(H1099^2/D1099+F1099^2/C1099)</f>
        <v>4.830135417027</v>
      </c>
      <c r="AA1099" s="24" t="n">
        <f aca="false">ABS(K1099-Z1099)</f>
        <v>0</v>
      </c>
    </row>
    <row r="1100" customFormat="false" ht="15" hidden="false" customHeight="false" outlineLevel="0" collapsed="false">
      <c r="A1100" s="17" t="n">
        <v>1495</v>
      </c>
      <c r="B1100" s="6" t="s">
        <v>489</v>
      </c>
      <c r="C1100" s="6" t="n">
        <v>126</v>
      </c>
      <c r="D1100" s="6" t="n">
        <v>626</v>
      </c>
      <c r="E1100" s="16" t="n">
        <v>0.145097581403596</v>
      </c>
      <c r="F1100" s="16" t="n">
        <v>0.0263950480543722</v>
      </c>
      <c r="G1100" s="16" t="n">
        <v>0.158760126144551</v>
      </c>
      <c r="H1100" s="16" t="n">
        <v>0.0403396646769583</v>
      </c>
      <c r="I1100" s="23" t="n">
        <f aca="false">G1100-E1100</f>
        <v>0.0136625447409549</v>
      </c>
      <c r="J1100" s="17" t="n">
        <f aca="false">100*(G1100-E1100)/E1100</f>
        <v>9.41610784190253</v>
      </c>
      <c r="K1100" s="16" t="n">
        <v>4.79200076181908</v>
      </c>
      <c r="L1100" s="17" t="n">
        <v>258.722852596388</v>
      </c>
      <c r="M1100" s="18" t="n">
        <v>2.78598687937921E-006</v>
      </c>
      <c r="N1100" s="18" t="n">
        <v>9.14587255246208E-006</v>
      </c>
      <c r="O1100" s="6" t="str">
        <f aca="false">IF(N1100&lt;0.05,"Yes","No")</f>
        <v>Yes</v>
      </c>
      <c r="P1100" s="16" t="n">
        <v>0.355725482344558</v>
      </c>
      <c r="Q1100" s="17" t="n">
        <v>13.2992241257817</v>
      </c>
      <c r="R1100" s="18" t="n">
        <v>0.000283873165219914</v>
      </c>
      <c r="S1100" s="16" t="n">
        <v>0.0060735132218405</v>
      </c>
      <c r="T1100" s="16" t="n">
        <v>0.0131506543454254</v>
      </c>
      <c r="U1100" s="16" t="n">
        <v>0.102948622949326</v>
      </c>
      <c r="V1100" s="16" t="n">
        <v>0.255460252298521</v>
      </c>
      <c r="W1100" s="6" t="s">
        <v>567</v>
      </c>
      <c r="X1100" s="17" t="n">
        <v>88.7</v>
      </c>
      <c r="Y1100" s="16" t="n">
        <v>0.600271311932654</v>
      </c>
      <c r="Z1100" s="16" t="n">
        <f aca="false">(G1100-E1100)/SQRT(H1100^2/D1100+F1100^2/C1100)</f>
        <v>4.79200076181911</v>
      </c>
      <c r="AA1100" s="24" t="n">
        <f aca="false">ABS(K1100-Z1100)</f>
        <v>2.93098878501041E-014</v>
      </c>
    </row>
    <row r="1101" customFormat="false" ht="15" hidden="false" customHeight="false" outlineLevel="0" collapsed="false">
      <c r="A1101" s="17" t="n">
        <v>1496</v>
      </c>
      <c r="B1101" s="6" t="s">
        <v>489</v>
      </c>
      <c r="C1101" s="6" t="n">
        <v>126</v>
      </c>
      <c r="D1101" s="6" t="n">
        <v>626</v>
      </c>
      <c r="E1101" s="16" t="n">
        <v>0.146481961721466</v>
      </c>
      <c r="F1101" s="16" t="n">
        <v>0.0265799092989269</v>
      </c>
      <c r="G1101" s="16" t="n">
        <v>0.160107786544024</v>
      </c>
      <c r="H1101" s="16" t="n">
        <v>0.0404164908522288</v>
      </c>
      <c r="I1101" s="23" t="n">
        <f aca="false">G1101-E1101</f>
        <v>0.0136258248225587</v>
      </c>
      <c r="J1101" s="17" t="n">
        <f aca="false">100*(G1101-E1101)/E1101</f>
        <v>9.30204966019511</v>
      </c>
      <c r="K1101" s="16" t="n">
        <v>4.75356737104469</v>
      </c>
      <c r="L1101" s="17" t="n">
        <v>257.272920315488</v>
      </c>
      <c r="M1101" s="18" t="n">
        <v>3.32914699607862E-006</v>
      </c>
      <c r="N1101" s="18" t="n">
        <v>1.08274579547387E-005</v>
      </c>
      <c r="O1101" s="6" t="str">
        <f aca="false">IF(N1101&lt;0.05,"Yes","No")</f>
        <v>Yes</v>
      </c>
      <c r="P1101" s="16" t="n">
        <v>0.353952637395217</v>
      </c>
      <c r="Q1101" s="17" t="n">
        <v>13.1669945753916</v>
      </c>
      <c r="R1101" s="18" t="n">
        <v>0.00030424723729368</v>
      </c>
      <c r="S1101" s="16" t="n">
        <v>0.00641118005140329</v>
      </c>
      <c r="T1101" s="16" t="n">
        <v>0.0131100260743756</v>
      </c>
      <c r="U1101" s="16" t="n">
        <v>0.104390091910638</v>
      </c>
      <c r="V1101" s="16" t="n">
        <v>0.255460252298521</v>
      </c>
      <c r="W1101" s="6" t="s">
        <v>567</v>
      </c>
      <c r="X1101" s="17" t="n">
        <v>88.5</v>
      </c>
      <c r="Y1101" s="16" t="n">
        <v>0.599510624271008</v>
      </c>
      <c r="Z1101" s="16" t="n">
        <f aca="false">(G1101-E1101)/SQRT(H1101^2/D1101+F1101^2/C1101)</f>
        <v>4.75356737104471</v>
      </c>
      <c r="AA1101" s="24" t="n">
        <f aca="false">ABS(K1101-Z1101)</f>
        <v>1.86517468137026E-014</v>
      </c>
    </row>
    <row r="1102" customFormat="false" ht="15" hidden="false" customHeight="false" outlineLevel="0" collapsed="false">
      <c r="A1102" s="17" t="n">
        <v>1497</v>
      </c>
      <c r="B1102" s="6" t="s">
        <v>489</v>
      </c>
      <c r="C1102" s="6" t="n">
        <v>126</v>
      </c>
      <c r="D1102" s="6" t="n">
        <v>626</v>
      </c>
      <c r="E1102" s="16" t="n">
        <v>0.147909943901357</v>
      </c>
      <c r="F1102" s="16" t="n">
        <v>0.0267694439218862</v>
      </c>
      <c r="G1102" s="16" t="n">
        <v>0.161497515028182</v>
      </c>
      <c r="H1102" s="16" t="n">
        <v>0.0404934980186438</v>
      </c>
      <c r="I1102" s="23" t="n">
        <f aca="false">G1102-E1102</f>
        <v>0.0135875711268247</v>
      </c>
      <c r="J1102" s="17" t="n">
        <f aca="false">100*(G1102-E1102)/E1102</f>
        <v>9.18638109678847</v>
      </c>
      <c r="K1102" s="16" t="n">
        <v>4.71441440143147</v>
      </c>
      <c r="L1102" s="17" t="n">
        <v>255.803113348206</v>
      </c>
      <c r="M1102" s="18" t="n">
        <v>3.98646562875276E-006</v>
      </c>
      <c r="N1102" s="18" t="n">
        <v>1.28656901474801E-005</v>
      </c>
      <c r="O1102" s="6" t="str">
        <f aca="false">IF(N1102&lt;0.05,"Yes","No")</f>
        <v>Yes</v>
      </c>
      <c r="P1102" s="16" t="n">
        <v>0.352141139889028</v>
      </c>
      <c r="Q1102" s="17" t="n">
        <v>13.0325644895902</v>
      </c>
      <c r="R1102" s="18" t="n">
        <v>0.000326477192822361</v>
      </c>
      <c r="S1102" s="16" t="n">
        <v>0.00678408041011285</v>
      </c>
      <c r="T1102" s="16" t="n">
        <v>0.0130678266551963</v>
      </c>
      <c r="U1102" s="16" t="n">
        <v>0.105864523662391</v>
      </c>
      <c r="V1102" s="16" t="n">
        <v>0.255460252298521</v>
      </c>
      <c r="W1102" s="6" t="s">
        <v>567</v>
      </c>
      <c r="X1102" s="17" t="n">
        <v>87.9</v>
      </c>
      <c r="Y1102" s="16" t="n">
        <v>0.598724580353973</v>
      </c>
      <c r="Z1102" s="16" t="n">
        <f aca="false">(G1102-E1102)/SQRT(H1102^2/D1102+F1102^2/C1102)</f>
        <v>4.71441440143146</v>
      </c>
      <c r="AA1102" s="24" t="n">
        <f aca="false">ABS(K1102-Z1102)</f>
        <v>0</v>
      </c>
    </row>
    <row r="1103" customFormat="false" ht="15" hidden="false" customHeight="false" outlineLevel="0" collapsed="false">
      <c r="A1103" s="17" t="n">
        <v>1498</v>
      </c>
      <c r="B1103" s="6" t="s">
        <v>489</v>
      </c>
      <c r="C1103" s="6" t="n">
        <v>126</v>
      </c>
      <c r="D1103" s="6" t="n">
        <v>626</v>
      </c>
      <c r="E1103" s="16" t="n">
        <v>0.149341633809464</v>
      </c>
      <c r="F1103" s="16" t="n">
        <v>0.0269559593297498</v>
      </c>
      <c r="G1103" s="16" t="n">
        <v>0.162889552561525</v>
      </c>
      <c r="H1103" s="16" t="n">
        <v>0.0405686253074326</v>
      </c>
      <c r="I1103" s="23" t="n">
        <f aca="false">G1103-E1103</f>
        <v>0.0135479187520603</v>
      </c>
      <c r="J1103" s="17" t="n">
        <f aca="false">100*(G1103-E1103)/E1103</f>
        <v>9.07176278072948</v>
      </c>
      <c r="K1103" s="16" t="n">
        <v>4.67560337569808</v>
      </c>
      <c r="L1103" s="17" t="n">
        <v>254.380474850257</v>
      </c>
      <c r="M1103" s="18" t="n">
        <v>4.75984990570645E-006</v>
      </c>
      <c r="N1103" s="18" t="n">
        <v>1.51982441518074E-005</v>
      </c>
      <c r="O1103" s="6" t="str">
        <f aca="false">IF(N1103&lt;0.05,"Yes","No")</f>
        <v>Yes</v>
      </c>
      <c r="P1103" s="16" t="n">
        <v>0.350319258375916</v>
      </c>
      <c r="Q1103" s="17" t="n">
        <v>12.8980595214929</v>
      </c>
      <c r="R1103" s="18" t="n">
        <v>0.000350364106544285</v>
      </c>
      <c r="S1103" s="16" t="n">
        <v>0.00717509876678845</v>
      </c>
      <c r="T1103" s="16" t="n">
        <v>0.0130241780334588</v>
      </c>
      <c r="U1103" s="16" t="n">
        <v>0.107383423142887</v>
      </c>
      <c r="V1103" s="16" t="n">
        <v>0.255460252298521</v>
      </c>
      <c r="W1103" s="6" t="s">
        <v>567</v>
      </c>
      <c r="X1103" s="17" t="n">
        <v>87.4</v>
      </c>
      <c r="Y1103" s="16" t="n">
        <v>0.597824433287692</v>
      </c>
      <c r="Z1103" s="16" t="n">
        <f aca="false">(G1103-E1103)/SQRT(H1103^2/D1103+F1103^2/C1103)</f>
        <v>4.67560337569809</v>
      </c>
      <c r="AA1103" s="24" t="n">
        <f aca="false">ABS(K1103-Z1103)</f>
        <v>0</v>
      </c>
    </row>
    <row r="1104" customFormat="false" ht="15" hidden="false" customHeight="false" outlineLevel="0" collapsed="false">
      <c r="A1104" s="17" t="n">
        <v>1499</v>
      </c>
      <c r="B1104" s="6" t="s">
        <v>489</v>
      </c>
      <c r="C1104" s="6" t="n">
        <v>126</v>
      </c>
      <c r="D1104" s="6" t="n">
        <v>626</v>
      </c>
      <c r="E1104" s="16" t="n">
        <v>0.150784445601323</v>
      </c>
      <c r="F1104" s="16" t="n">
        <v>0.0271411318169473</v>
      </c>
      <c r="G1104" s="16" t="n">
        <v>0.164291190846374</v>
      </c>
      <c r="H1104" s="16" t="n">
        <v>0.0406415594487951</v>
      </c>
      <c r="I1104" s="23" t="n">
        <f aca="false">G1104-E1104</f>
        <v>0.0135067452450506</v>
      </c>
      <c r="J1104" s="17" t="n">
        <f aca="false">100*(G1104-E1104)/E1104</f>
        <v>8.95765156093265</v>
      </c>
      <c r="K1104" s="16" t="n">
        <v>4.63689208399089</v>
      </c>
      <c r="L1104" s="17" t="n">
        <v>252.983999121755</v>
      </c>
      <c r="M1104" s="18" t="n">
        <v>5.67347137235668E-006</v>
      </c>
      <c r="N1104" s="18" t="n">
        <v>1.80059869385519E-005</v>
      </c>
      <c r="O1104" s="6" t="str">
        <f aca="false">IF(N1104&lt;0.05,"Yes","No")</f>
        <v>Yes</v>
      </c>
      <c r="P1104" s="16" t="n">
        <v>0.348484367018787</v>
      </c>
      <c r="Q1104" s="17" t="n">
        <v>12.7632992567014</v>
      </c>
      <c r="R1104" s="18" t="n">
        <v>0.00037606983611264</v>
      </c>
      <c r="S1104" s="16" t="n">
        <v>0.00759252262569482</v>
      </c>
      <c r="T1104" s="16" t="n">
        <v>0.0129789899952086</v>
      </c>
      <c r="U1104" s="16" t="n">
        <v>0.108937759354947</v>
      </c>
      <c r="V1104" s="16" t="n">
        <v>0.255460252298521</v>
      </c>
      <c r="W1104" s="6" t="s">
        <v>567</v>
      </c>
      <c r="X1104" s="17" t="n">
        <v>86.9</v>
      </c>
      <c r="Y1104" s="16" t="n">
        <v>0.597368020690704</v>
      </c>
      <c r="Z1104" s="16" t="n">
        <f aca="false">(G1104-E1104)/SQRT(H1104^2/D1104+F1104^2/C1104)</f>
        <v>4.63689208399088</v>
      </c>
      <c r="AA1104" s="24" t="n">
        <f aca="false">ABS(K1104-Z1104)</f>
        <v>0</v>
      </c>
    </row>
    <row r="1105" customFormat="false" ht="15" hidden="false" customHeight="false" outlineLevel="0" collapsed="false">
      <c r="A1105" s="17" t="n">
        <v>1500</v>
      </c>
      <c r="B1105" s="6" t="s">
        <v>489</v>
      </c>
      <c r="C1105" s="6" t="n">
        <v>126</v>
      </c>
      <c r="D1105" s="6" t="n">
        <v>626</v>
      </c>
      <c r="E1105" s="16" t="n">
        <v>0.152237245369525</v>
      </c>
      <c r="F1105" s="16" t="n">
        <v>0.027324887402094</v>
      </c>
      <c r="G1105" s="16" t="n">
        <v>0.16570201286445</v>
      </c>
      <c r="H1105" s="16" t="n">
        <v>0.0407137311665261</v>
      </c>
      <c r="I1105" s="23" t="n">
        <f aca="false">G1105-E1105</f>
        <v>0.0134647674949251</v>
      </c>
      <c r="J1105" s="17" t="n">
        <f aca="false">100*(G1105-E1105)/E1105</f>
        <v>8.84459480480094</v>
      </c>
      <c r="K1105" s="16" t="n">
        <v>4.59847758063955</v>
      </c>
      <c r="L1105" s="17" t="n">
        <v>251.623135346805</v>
      </c>
      <c r="M1105" s="18" t="n">
        <v>6.7448711896428E-006</v>
      </c>
      <c r="N1105" s="18" t="n">
        <v>2.10564255117972E-005</v>
      </c>
      <c r="O1105" s="6" t="str">
        <f aca="false">IF(N1105&lt;0.05,"Yes","No")</f>
        <v>Yes</v>
      </c>
      <c r="P1105" s="16" t="n">
        <v>0.346643629507824</v>
      </c>
      <c r="Q1105" s="17" t="n">
        <v>12.6288207140526</v>
      </c>
      <c r="R1105" s="18" t="n">
        <v>0.00040362434219262</v>
      </c>
      <c r="S1105" s="16" t="n">
        <v>0.00801890760705861</v>
      </c>
      <c r="T1105" s="16" t="n">
        <v>0.0129330041110499</v>
      </c>
      <c r="U1105" s="16" t="n">
        <v>0.110521818668361</v>
      </c>
      <c r="V1105" s="16" t="n">
        <v>0.255460252298521</v>
      </c>
      <c r="W1105" s="6" t="s">
        <v>567</v>
      </c>
      <c r="X1105" s="17" t="n">
        <v>86.2</v>
      </c>
      <c r="Y1105" s="16" t="n">
        <v>0.597089101881434</v>
      </c>
      <c r="Z1105" s="16" t="n">
        <f aca="false">(G1105-E1105)/SQRT(H1105^2/D1105+F1105^2/C1105)</f>
        <v>4.59847758063953</v>
      </c>
      <c r="AA1105" s="24" t="n">
        <f aca="false">ABS(K1105-Z1105)</f>
        <v>1.95399252334028E-014</v>
      </c>
    </row>
    <row r="1106" customFormat="false" ht="15" hidden="false" customHeight="false" outlineLevel="0" collapsed="false">
      <c r="A1106" s="17" t="n">
        <v>1501</v>
      </c>
      <c r="B1106" s="6" t="s">
        <v>489</v>
      </c>
      <c r="C1106" s="6" t="n">
        <v>126</v>
      </c>
      <c r="D1106" s="6" t="n">
        <v>626</v>
      </c>
      <c r="E1106" s="16" t="n">
        <v>0.153707464831689</v>
      </c>
      <c r="F1106" s="16" t="n">
        <v>0.0275086344303798</v>
      </c>
      <c r="G1106" s="16" t="n">
        <v>0.167129164615188</v>
      </c>
      <c r="H1106" s="16" t="n">
        <v>0.0407856622109235</v>
      </c>
      <c r="I1106" s="23" t="n">
        <f aca="false">G1106-E1106</f>
        <v>0.0134216997834988</v>
      </c>
      <c r="J1106" s="17" t="n">
        <f aca="false">100*(G1106-E1106)/E1106</f>
        <v>8.73197654921682</v>
      </c>
      <c r="K1106" s="16" t="n">
        <v>4.56007514009702</v>
      </c>
      <c r="L1106" s="17" t="n">
        <v>250.286334936794</v>
      </c>
      <c r="M1106" s="18" t="n">
        <v>8.00815644408012E-006</v>
      </c>
      <c r="N1106" s="18" t="n">
        <v>2.44907375385915E-005</v>
      </c>
      <c r="O1106" s="6" t="str">
        <f aca="false">IF(N1106&lt;0.05,"Yes","No")</f>
        <v>Yes</v>
      </c>
      <c r="P1106" s="16" t="n">
        <v>0.344784138526016</v>
      </c>
      <c r="Q1106" s="17" t="n">
        <v>12.4936952356172</v>
      </c>
      <c r="R1106" s="18" t="n">
        <v>0.000433369853965354</v>
      </c>
      <c r="S1106" s="16" t="n">
        <v>0.00843078304358364</v>
      </c>
      <c r="T1106" s="16" t="n">
        <v>0.0128858495831435</v>
      </c>
      <c r="U1106" s="16" t="n">
        <v>0.112150938761208</v>
      </c>
      <c r="V1106" s="16" t="n">
        <v>0.255460252298521</v>
      </c>
      <c r="W1106" s="6" t="s">
        <v>567</v>
      </c>
      <c r="X1106" s="17" t="n">
        <v>85.2</v>
      </c>
      <c r="Y1106" s="16" t="n">
        <v>0.596531264262894</v>
      </c>
      <c r="Z1106" s="16" t="n">
        <f aca="false">(G1106-E1106)/SQRT(H1106^2/D1106+F1106^2/C1106)</f>
        <v>4.56007514009703</v>
      </c>
      <c r="AA1106" s="24" t="n">
        <f aca="false">ABS(K1106-Z1106)</f>
        <v>0</v>
      </c>
    </row>
    <row r="1107" customFormat="false" ht="15" hidden="false" customHeight="false" outlineLevel="0" collapsed="false">
      <c r="A1107" s="17" t="n">
        <v>1502</v>
      </c>
      <c r="B1107" s="6" t="s">
        <v>489</v>
      </c>
      <c r="C1107" s="6" t="n">
        <v>126</v>
      </c>
      <c r="D1107" s="6" t="n">
        <v>626</v>
      </c>
      <c r="E1107" s="16" t="n">
        <v>0.155188446361867</v>
      </c>
      <c r="F1107" s="16" t="n">
        <v>0.027690883093481</v>
      </c>
      <c r="G1107" s="16" t="n">
        <v>0.168564867371092</v>
      </c>
      <c r="H1107" s="16" t="n">
        <v>0.0408544562524174</v>
      </c>
      <c r="I1107" s="23" t="n">
        <f aca="false">G1107-E1107</f>
        <v>0.013376421009225</v>
      </c>
      <c r="J1107" s="17" t="n">
        <f aca="false">100*(G1107-E1107)/E1107</f>
        <v>8.61946963373417</v>
      </c>
      <c r="K1107" s="16" t="n">
        <v>4.52157308165551</v>
      </c>
      <c r="L1107" s="17" t="n">
        <v>248.968459527252</v>
      </c>
      <c r="M1107" s="18" t="n">
        <v>9.50040386678818E-006</v>
      </c>
      <c r="N1107" s="18" t="n">
        <v>2.85373751502852E-005</v>
      </c>
      <c r="O1107" s="6" t="str">
        <f aca="false">IF(N1107&lt;0.05,"Yes","No")</f>
        <v>Yes</v>
      </c>
      <c r="P1107" s="16" t="n">
        <v>0.342901075677244</v>
      </c>
      <c r="Q1107" s="17" t="n">
        <v>12.3575975145278</v>
      </c>
      <c r="R1107" s="18" t="n">
        <v>0.000465572941370379</v>
      </c>
      <c r="S1107" s="16" t="n">
        <v>0.00889120839799016</v>
      </c>
      <c r="T1107" s="16" t="n">
        <v>0.0128365697874716</v>
      </c>
      <c r="U1107" s="16" t="n">
        <v>0.113822561976427</v>
      </c>
      <c r="V1107" s="16" t="n">
        <v>0.255460252298521</v>
      </c>
      <c r="W1107" s="6" t="s">
        <v>567</v>
      </c>
      <c r="X1107" s="17" t="n">
        <v>84.6</v>
      </c>
      <c r="Y1107" s="16" t="n">
        <v>0.59602413915513</v>
      </c>
      <c r="Z1107" s="16" t="n">
        <f aca="false">(G1107-E1107)/SQRT(H1107^2/D1107+F1107^2/C1107)</f>
        <v>4.52157308165551</v>
      </c>
      <c r="AA1107" s="24" t="n">
        <f aca="false">ABS(K1107-Z1107)</f>
        <v>0</v>
      </c>
    </row>
    <row r="1108" customFormat="false" ht="15" hidden="false" customHeight="false" outlineLevel="0" collapsed="false">
      <c r="A1108" s="17" t="n">
        <v>1503</v>
      </c>
      <c r="B1108" s="6" t="s">
        <v>489</v>
      </c>
      <c r="C1108" s="6" t="n">
        <v>126</v>
      </c>
      <c r="D1108" s="6" t="n">
        <v>626</v>
      </c>
      <c r="E1108" s="16" t="n">
        <v>0.156678972144922</v>
      </c>
      <c r="F1108" s="16" t="n">
        <v>0.0278711164126316</v>
      </c>
      <c r="G1108" s="16" t="n">
        <v>0.170008789974089</v>
      </c>
      <c r="H1108" s="16" t="n">
        <v>0.0409213811412393</v>
      </c>
      <c r="I1108" s="23" t="n">
        <f aca="false">G1108-E1108</f>
        <v>0.0133298178291676</v>
      </c>
      <c r="J1108" s="17" t="n">
        <f aca="false">100*(G1108-E1108)/E1108</f>
        <v>8.50772611454079</v>
      </c>
      <c r="K1108" s="16" t="n">
        <v>4.48328070503674</v>
      </c>
      <c r="L1108" s="17" t="n">
        <v>247.681968475818</v>
      </c>
      <c r="M1108" s="18" t="n">
        <v>1.12462444674122E-005</v>
      </c>
      <c r="N1108" s="18" t="n">
        <v>3.32325733136893E-005</v>
      </c>
      <c r="O1108" s="6" t="str">
        <f aca="false">IF(N1108&lt;0.05,"Yes","No")</f>
        <v>Yes</v>
      </c>
      <c r="P1108" s="16" t="n">
        <v>0.341007724210458</v>
      </c>
      <c r="Q1108" s="17" t="n">
        <v>12.2215076494536</v>
      </c>
      <c r="R1108" s="18" t="n">
        <v>0.00050019686044792</v>
      </c>
      <c r="S1108" s="16" t="n">
        <v>0.00939910749144359</v>
      </c>
      <c r="T1108" s="16" t="n">
        <v>0.0127860047040317</v>
      </c>
      <c r="U1108" s="16" t="n">
        <v>0.11552827376447</v>
      </c>
      <c r="V1108" s="16" t="n">
        <v>0.255460252298521</v>
      </c>
      <c r="W1108" s="6" t="s">
        <v>567</v>
      </c>
      <c r="X1108" s="17" t="n">
        <v>84.1</v>
      </c>
      <c r="Y1108" s="16" t="n">
        <v>0.595415589025813</v>
      </c>
      <c r="Z1108" s="16" t="n">
        <f aca="false">(G1108-E1108)/SQRT(H1108^2/D1108+F1108^2/C1108)</f>
        <v>4.48328070503673</v>
      </c>
      <c r="AA1108" s="24" t="n">
        <f aca="false">ABS(K1108-Z1108)</f>
        <v>0</v>
      </c>
    </row>
    <row r="1109" customFormat="false" ht="15" hidden="false" customHeight="false" outlineLevel="0" collapsed="false">
      <c r="A1109" s="17" t="n">
        <v>1504</v>
      </c>
      <c r="B1109" s="6" t="s">
        <v>489</v>
      </c>
      <c r="C1109" s="6" t="n">
        <v>126</v>
      </c>
      <c r="D1109" s="6" t="n">
        <v>626</v>
      </c>
      <c r="E1109" s="16" t="n">
        <v>0.158177717101006</v>
      </c>
      <c r="F1109" s="16" t="n">
        <v>0.028050402671137</v>
      </c>
      <c r="G1109" s="16" t="n">
        <v>0.171459538070634</v>
      </c>
      <c r="H1109" s="16" t="n">
        <v>0.0409862930100511</v>
      </c>
      <c r="I1109" s="23" t="n">
        <f aca="false">G1109-E1109</f>
        <v>0.0132818209696275</v>
      </c>
      <c r="J1109" s="17" t="n">
        <f aca="false">100*(G1109-E1109)/E1109</f>
        <v>8.3967711843674</v>
      </c>
      <c r="K1109" s="16" t="n">
        <v>4.44505190501477</v>
      </c>
      <c r="L1109" s="17" t="n">
        <v>246.414882993279</v>
      </c>
      <c r="M1109" s="18" t="n">
        <v>1.32928941063801E-005</v>
      </c>
      <c r="N1109" s="18" t="n">
        <v>3.8951702255934E-005</v>
      </c>
      <c r="O1109" s="6" t="str">
        <f aca="false">IF(N1109&lt;0.05,"Yes","No")</f>
        <v>Yes</v>
      </c>
      <c r="P1109" s="16" t="n">
        <v>0.339102113370687</v>
      </c>
      <c r="Q1109" s="17" t="n">
        <v>12.0852974519702</v>
      </c>
      <c r="R1109" s="18" t="n">
        <v>0.000537462527557195</v>
      </c>
      <c r="S1109" s="16" t="n">
        <v>0.00998202711370234</v>
      </c>
      <c r="T1109" s="16" t="n">
        <v>0.0127340763596565</v>
      </c>
      <c r="U1109" s="16" t="n">
        <v>0.117273136802029</v>
      </c>
      <c r="V1109" s="16" t="n">
        <v>0.255460252298521</v>
      </c>
      <c r="W1109" s="6" t="s">
        <v>567</v>
      </c>
      <c r="X1109" s="17" t="n">
        <v>83.4</v>
      </c>
      <c r="Y1109" s="16" t="n">
        <v>0.594908463918049</v>
      </c>
      <c r="Z1109" s="16" t="n">
        <f aca="false">(G1109-E1109)/SQRT(H1109^2/D1109+F1109^2/C1109)</f>
        <v>4.44505190501477</v>
      </c>
      <c r="AA1109" s="24" t="n">
        <f aca="false">ABS(K1109-Z1109)</f>
        <v>0</v>
      </c>
    </row>
    <row r="1110" customFormat="false" ht="15" hidden="false" customHeight="false" outlineLevel="0" collapsed="false">
      <c r="A1110" s="17" t="n">
        <v>1505</v>
      </c>
      <c r="B1110" s="6" t="s">
        <v>489</v>
      </c>
      <c r="C1110" s="6" t="n">
        <v>126</v>
      </c>
      <c r="D1110" s="6" t="n">
        <v>626</v>
      </c>
      <c r="E1110" s="16" t="n">
        <v>0.159694119696579</v>
      </c>
      <c r="F1110" s="16" t="n">
        <v>0.0282291904291563</v>
      </c>
      <c r="G1110" s="16" t="n">
        <v>0.172926046120854</v>
      </c>
      <c r="H1110" s="16" t="n">
        <v>0.0410488877450375</v>
      </c>
      <c r="I1110" s="23" t="n">
        <f aca="false">G1110-E1110</f>
        <v>0.0132319264242746</v>
      </c>
      <c r="J1110" s="17" t="n">
        <f aca="false">100*(G1110-E1110)/E1110</f>
        <v>8.28579439832565</v>
      </c>
      <c r="K1110" s="16" t="n">
        <v>4.40667481465029</v>
      </c>
      <c r="L1110" s="17" t="n">
        <v>245.160632730548</v>
      </c>
      <c r="M1110" s="18" t="n">
        <v>1.57028619077812E-005</v>
      </c>
      <c r="N1110" s="18" t="n">
        <v>4.5631691380703E-005</v>
      </c>
      <c r="O1110" s="6" t="str">
        <f aca="false">IF(N1110&lt;0.05,"Yes","No")</f>
        <v>Yes</v>
      </c>
      <c r="P1110" s="16" t="n">
        <v>0.337173028065828</v>
      </c>
      <c r="Q1110" s="17" t="n">
        <v>11.9481867962486</v>
      </c>
      <c r="R1110" s="18" t="n">
        <v>0.000577815112086993</v>
      </c>
      <c r="S1110" s="16" t="n">
        <v>0.0106028579551364</v>
      </c>
      <c r="T1110" s="16" t="n">
        <v>0.0126803044509726</v>
      </c>
      <c r="U1110" s="16" t="n">
        <v>0.119061988159428</v>
      </c>
      <c r="V1110" s="16" t="n">
        <v>0.255460252298521</v>
      </c>
      <c r="W1110" s="6" t="s">
        <v>567</v>
      </c>
      <c r="X1110" s="17" t="n">
        <v>82.9</v>
      </c>
      <c r="Y1110" s="16" t="n">
        <v>0.594274557533344</v>
      </c>
      <c r="Z1110" s="16" t="n">
        <f aca="false">(G1110-E1110)/SQRT(H1110^2/D1110+F1110^2/C1110)</f>
        <v>4.40667481465031</v>
      </c>
      <c r="AA1110" s="24" t="n">
        <f aca="false">ABS(K1110-Z1110)</f>
        <v>1.86517468137026E-014</v>
      </c>
    </row>
    <row r="1111" customFormat="false" ht="15" hidden="false" customHeight="false" outlineLevel="0" collapsed="false">
      <c r="A1111" s="17" t="n">
        <v>1506</v>
      </c>
      <c r="B1111" s="6" t="s">
        <v>489</v>
      </c>
      <c r="C1111" s="6" t="n">
        <v>126</v>
      </c>
      <c r="D1111" s="6" t="n">
        <v>626</v>
      </c>
      <c r="E1111" s="16" t="n">
        <v>0.161221708097155</v>
      </c>
      <c r="F1111" s="16" t="n">
        <v>0.0284084290330604</v>
      </c>
      <c r="G1111" s="16" t="n">
        <v>0.174401720872702</v>
      </c>
      <c r="H1111" s="16" t="n">
        <v>0.041110216861071</v>
      </c>
      <c r="I1111" s="23" t="n">
        <f aca="false">G1111-E1111</f>
        <v>0.0131800127755472</v>
      </c>
      <c r="J1111" s="17" t="n">
        <f aca="false">100*(G1111-E1111)/E1111</f>
        <v>8.17508568238509</v>
      </c>
      <c r="K1111" s="16" t="n">
        <v>4.3679725483183</v>
      </c>
      <c r="L1111" s="17" t="n">
        <v>243.916952577242</v>
      </c>
      <c r="M1111" s="18" t="n">
        <v>1.85526987129505E-005</v>
      </c>
      <c r="N1111" s="18" t="n">
        <v>5.33961917752177E-005</v>
      </c>
      <c r="O1111" s="6" t="str">
        <f aca="false">IF(N1111&lt;0.05,"Yes","No")</f>
        <v>Yes</v>
      </c>
      <c r="P1111" s="16" t="n">
        <v>0.335208405783486</v>
      </c>
      <c r="Q1111" s="17" t="n">
        <v>11.8093543009232</v>
      </c>
      <c r="R1111" s="18" t="n">
        <v>0.000621802817696398</v>
      </c>
      <c r="S1111" s="16" t="n">
        <v>0.0112473010599675</v>
      </c>
      <c r="T1111" s="16" t="n">
        <v>0.012624458405315</v>
      </c>
      <c r="U1111" s="16" t="n">
        <v>0.12092027306375</v>
      </c>
      <c r="V1111" s="16" t="n">
        <v>0.255460252298521</v>
      </c>
      <c r="W1111" s="6" t="s">
        <v>567</v>
      </c>
      <c r="X1111" s="17" t="n">
        <v>82.3</v>
      </c>
      <c r="Y1111" s="16" t="n">
        <v>0.593742076170191</v>
      </c>
      <c r="Z1111" s="16" t="n">
        <f aca="false">(G1111-E1111)/SQRT(H1111^2/D1111+F1111^2/C1111)</f>
        <v>4.36797254831831</v>
      </c>
      <c r="AA1111" s="24" t="n">
        <f aca="false">ABS(K1111-Z1111)</f>
        <v>0</v>
      </c>
    </row>
    <row r="1112" customFormat="false" ht="15" hidden="false" customHeight="false" outlineLevel="0" collapsed="false">
      <c r="A1112" s="17" t="n">
        <v>1507</v>
      </c>
      <c r="B1112" s="6" t="s">
        <v>489</v>
      </c>
      <c r="C1112" s="6" t="n">
        <v>126</v>
      </c>
      <c r="D1112" s="6" t="n">
        <v>626</v>
      </c>
      <c r="E1112" s="16" t="n">
        <v>0.162756992888356</v>
      </c>
      <c r="F1112" s="16" t="n">
        <v>0.0285871014508546</v>
      </c>
      <c r="G1112" s="16" t="n">
        <v>0.175883450042516</v>
      </c>
      <c r="H1112" s="16" t="n">
        <v>0.0411699851090586</v>
      </c>
      <c r="I1112" s="23" t="n">
        <f aca="false">G1112-E1112</f>
        <v>0.0131264571541599</v>
      </c>
      <c r="J1112" s="17" t="n">
        <f aca="false">100*(G1112-E1112)/E1112</f>
        <v>8.06506492975333</v>
      </c>
      <c r="K1112" s="16" t="n">
        <v>4.32919250829609</v>
      </c>
      <c r="L1112" s="17" t="n">
        <v>242.690976117639</v>
      </c>
      <c r="M1112" s="18" t="n">
        <v>2.18994928756986E-005</v>
      </c>
      <c r="N1112" s="18" t="n">
        <v>6.24298976008722E-005</v>
      </c>
      <c r="O1112" s="6" t="str">
        <f aca="false">IF(N1112&lt;0.05,"Yes","No")</f>
        <v>Yes</v>
      </c>
      <c r="P1112" s="16" t="n">
        <v>0.33322108473189</v>
      </c>
      <c r="Q1112" s="17" t="n">
        <v>11.6697431888262</v>
      </c>
      <c r="R1112" s="18" t="n">
        <v>0.000669459552490852</v>
      </c>
      <c r="S1112" s="16" t="n">
        <v>0.0119421036026911</v>
      </c>
      <c r="T1112" s="16" t="n">
        <v>0.0125669351178787</v>
      </c>
      <c r="U1112" s="16" t="n">
        <v>0.12283160544488</v>
      </c>
      <c r="V1112" s="16" t="n">
        <v>0.255460252298521</v>
      </c>
      <c r="W1112" s="6" t="s">
        <v>567</v>
      </c>
      <c r="X1112" s="17" t="n">
        <v>81.9</v>
      </c>
      <c r="Y1112" s="16" t="n">
        <v>0.592968710380851</v>
      </c>
      <c r="Z1112" s="16" t="n">
        <f aca="false">(G1112-E1112)/SQRT(H1112^2/D1112+F1112^2/C1112)</f>
        <v>4.32919250829609</v>
      </c>
      <c r="AA1112" s="24" t="n">
        <f aca="false">ABS(K1112-Z1112)</f>
        <v>0</v>
      </c>
    </row>
    <row r="1113" customFormat="false" ht="15" hidden="false" customHeight="false" outlineLevel="0" collapsed="false">
      <c r="A1113" s="17" t="n">
        <v>1508</v>
      </c>
      <c r="B1113" s="6" t="s">
        <v>489</v>
      </c>
      <c r="C1113" s="6" t="n">
        <v>126</v>
      </c>
      <c r="D1113" s="6" t="n">
        <v>626</v>
      </c>
      <c r="E1113" s="16" t="n">
        <v>0.164296858663124</v>
      </c>
      <c r="F1113" s="16" t="n">
        <v>0.0287633426511837</v>
      </c>
      <c r="G1113" s="16" t="n">
        <v>0.177368949967832</v>
      </c>
      <c r="H1113" s="16" t="n">
        <v>0.0412273664249026</v>
      </c>
      <c r="I1113" s="23" t="n">
        <f aca="false">G1113-E1113</f>
        <v>0.0130720913047085</v>
      </c>
      <c r="J1113" s="17" t="n">
        <f aca="false">100*(G1113-E1113)/E1113</f>
        <v>7.95638541788049</v>
      </c>
      <c r="K1113" s="16" t="n">
        <v>4.29082850178665</v>
      </c>
      <c r="L1113" s="17" t="n">
        <v>241.493492801068</v>
      </c>
      <c r="M1113" s="18" t="n">
        <v>2.57722860589968E-005</v>
      </c>
      <c r="N1113" s="18" t="n">
        <v>7.29751657816068E-005</v>
      </c>
      <c r="O1113" s="6" t="str">
        <f aca="false">IF(N1113&lt;0.05,"Yes","No")</f>
        <v>Yes</v>
      </c>
      <c r="P1113" s="16" t="n">
        <v>0.331240012468971</v>
      </c>
      <c r="Q1113" s="17" t="n">
        <v>11.5313973096395</v>
      </c>
      <c r="R1113" s="18" t="n">
        <v>0.000720335321520539</v>
      </c>
      <c r="S1113" s="16" t="n">
        <v>0.0126401002546747</v>
      </c>
      <c r="T1113" s="16" t="n">
        <v>0.0125087062826988</v>
      </c>
      <c r="U1113" s="16" t="n">
        <v>0.124775274112072</v>
      </c>
      <c r="V1113" s="16" t="n">
        <v>0.255460252298521</v>
      </c>
      <c r="W1113" s="6" t="s">
        <v>567</v>
      </c>
      <c r="X1113" s="17" t="n">
        <v>80.9</v>
      </c>
      <c r="Y1113" s="16" t="n">
        <v>0.592499619656169</v>
      </c>
      <c r="Z1113" s="16" t="n">
        <f aca="false">(G1113-E1113)/SQRT(H1113^2/D1113+F1113^2/C1113)</f>
        <v>4.29082850178665</v>
      </c>
      <c r="AA1113" s="24" t="n">
        <f aca="false">ABS(K1113-Z1113)</f>
        <v>0</v>
      </c>
    </row>
    <row r="1114" customFormat="false" ht="15" hidden="false" customHeight="false" outlineLevel="0" collapsed="false">
      <c r="A1114" s="17" t="n">
        <v>1509</v>
      </c>
      <c r="B1114" s="6" t="s">
        <v>489</v>
      </c>
      <c r="C1114" s="6" t="n">
        <v>126</v>
      </c>
      <c r="D1114" s="6" t="n">
        <v>626</v>
      </c>
      <c r="E1114" s="16" t="n">
        <v>0.165849328514129</v>
      </c>
      <c r="F1114" s="16" t="n">
        <v>0.0289403027877338</v>
      </c>
      <c r="G1114" s="16" t="n">
        <v>0.178864793596081</v>
      </c>
      <c r="H1114" s="16" t="n">
        <v>0.0412832517777869</v>
      </c>
      <c r="I1114" s="23" t="n">
        <f aca="false">G1114-E1114</f>
        <v>0.0130154650819517</v>
      </c>
      <c r="J1114" s="17" t="n">
        <f aca="false">100*(G1114-E1114)/E1114</f>
        <v>7.84776471424957</v>
      </c>
      <c r="K1114" s="16" t="n">
        <v>4.25203818336925</v>
      </c>
      <c r="L1114" s="17" t="n">
        <v>240.301810533847</v>
      </c>
      <c r="M1114" s="18" t="n">
        <v>3.03468916211599E-005</v>
      </c>
      <c r="N1114" s="18" t="n">
        <v>8.51252594072856E-005</v>
      </c>
      <c r="O1114" s="6" t="str">
        <f aca="false">IF(N1114&lt;0.05,"Yes","No")</f>
        <v>Yes</v>
      </c>
      <c r="P1114" s="16" t="n">
        <v>0.329218463873682</v>
      </c>
      <c r="Q1114" s="17" t="n">
        <v>11.3910752162273</v>
      </c>
      <c r="R1114" s="18" t="n">
        <v>0.000775943096617105</v>
      </c>
      <c r="S1114" s="16" t="n">
        <v>0.0134035915893218</v>
      </c>
      <c r="T1114" s="16" t="n">
        <v>0.0124482348356738</v>
      </c>
      <c r="U1114" s="16" t="n">
        <v>0.126797766561894</v>
      </c>
      <c r="V1114" s="16" t="n">
        <v>0.255460252298521</v>
      </c>
      <c r="W1114" s="6" t="s">
        <v>567</v>
      </c>
      <c r="X1114" s="17" t="n">
        <v>80</v>
      </c>
      <c r="Y1114" s="16" t="n">
        <v>0.59185303514377</v>
      </c>
      <c r="Z1114" s="16" t="n">
        <f aca="false">(G1114-E1114)/SQRT(H1114^2/D1114+F1114^2/C1114)</f>
        <v>4.25203818336927</v>
      </c>
      <c r="AA1114" s="24" t="n">
        <f aca="false">ABS(K1114-Z1114)</f>
        <v>1.86517468137026E-014</v>
      </c>
    </row>
    <row r="1115" customFormat="false" ht="15" hidden="false" customHeight="false" outlineLevel="0" collapsed="false">
      <c r="A1115" s="17" t="n">
        <v>1510</v>
      </c>
      <c r="B1115" s="6" t="s">
        <v>489</v>
      </c>
      <c r="C1115" s="6" t="n">
        <v>126</v>
      </c>
      <c r="D1115" s="6" t="n">
        <v>626</v>
      </c>
      <c r="E1115" s="16" t="n">
        <v>0.167409623544368</v>
      </c>
      <c r="F1115" s="16" t="n">
        <v>0.0291140032967156</v>
      </c>
      <c r="G1115" s="16" t="n">
        <v>0.180367650529638</v>
      </c>
      <c r="H1115" s="16" t="n">
        <v>0.0413363110077253</v>
      </c>
      <c r="I1115" s="23" t="n">
        <f aca="false">G1115-E1115</f>
        <v>0.01295802698527</v>
      </c>
      <c r="J1115" s="17" t="n">
        <f aca="false">100*(G1115-E1115)/E1115</f>
        <v>7.74031188346577</v>
      </c>
      <c r="K1115" s="16" t="n">
        <v>4.21374814952341</v>
      </c>
      <c r="L1115" s="17" t="n">
        <v>239.141706779419</v>
      </c>
      <c r="M1115" s="18" t="n">
        <v>3.5614450078654E-005</v>
      </c>
      <c r="N1115" s="18" t="n">
        <v>9.89761370572116E-005</v>
      </c>
      <c r="O1115" s="6" t="str">
        <f aca="false">IF(N1115&lt;0.05,"Yes","No")</f>
        <v>Yes</v>
      </c>
      <c r="P1115" s="16" t="n">
        <v>0.327206648423874</v>
      </c>
      <c r="Q1115" s="17" t="n">
        <v>11.2522815405536</v>
      </c>
      <c r="R1115" s="18" t="n">
        <v>0.000835225866878407</v>
      </c>
      <c r="S1115" s="16" t="n">
        <v>0.0141910223897796</v>
      </c>
      <c r="T1115" s="16" t="n">
        <v>0.0123869896016963</v>
      </c>
      <c r="U1115" s="16" t="n">
        <v>0.128843975525882</v>
      </c>
      <c r="V1115" s="16" t="n">
        <v>0.255460252298521</v>
      </c>
      <c r="W1115" s="6" t="s">
        <v>567</v>
      </c>
      <c r="X1115" s="17" t="n">
        <v>79.2</v>
      </c>
      <c r="Y1115" s="16" t="n">
        <v>0.591168416248288</v>
      </c>
      <c r="Z1115" s="16" t="n">
        <f aca="false">(G1115-E1115)/SQRT(H1115^2/D1115+F1115^2/C1115)</f>
        <v>4.21374814952342</v>
      </c>
      <c r="AA1115" s="24" t="n">
        <f aca="false">ABS(K1115-Z1115)</f>
        <v>0</v>
      </c>
    </row>
    <row r="1116" customFormat="false" ht="15" hidden="false" customHeight="false" outlineLevel="0" collapsed="false">
      <c r="A1116" s="17" t="n">
        <v>1511</v>
      </c>
      <c r="B1116" s="6" t="s">
        <v>489</v>
      </c>
      <c r="C1116" s="6" t="n">
        <v>126</v>
      </c>
      <c r="D1116" s="6" t="n">
        <v>626</v>
      </c>
      <c r="E1116" s="16" t="n">
        <v>0.168975898315982</v>
      </c>
      <c r="F1116" s="16" t="n">
        <v>0.0292835285202756</v>
      </c>
      <c r="G1116" s="16" t="n">
        <v>0.181876516725404</v>
      </c>
      <c r="H1116" s="16" t="n">
        <v>0.0413866599072736</v>
      </c>
      <c r="I1116" s="23" t="n">
        <f aca="false">G1116-E1116</f>
        <v>0.0129006184094216</v>
      </c>
      <c r="J1116" s="17" t="n">
        <f aca="false">100*(G1116-E1116)/E1116</f>
        <v>7.63459081323992</v>
      </c>
      <c r="K1116" s="16" t="n">
        <v>4.17630363288833</v>
      </c>
      <c r="L1116" s="17" t="n">
        <v>238.020242458855</v>
      </c>
      <c r="M1116" s="18" t="n">
        <v>4.15998591778267E-005</v>
      </c>
      <c r="N1116" s="18" t="n">
        <v>0.000114699874189782</v>
      </c>
      <c r="O1116" s="6" t="str">
        <f aca="false">IF(N1116&lt;0.05,"Yes","No")</f>
        <v>Yes</v>
      </c>
      <c r="P1116" s="16" t="n">
        <v>0.325225421346907</v>
      </c>
      <c r="Q1116" s="17" t="n">
        <v>11.1164295812824</v>
      </c>
      <c r="R1116" s="18" t="n">
        <v>0.000897698276969896</v>
      </c>
      <c r="S1116" s="16" t="n">
        <v>0.0150950701638977</v>
      </c>
      <c r="T1116" s="16" t="n">
        <v>0.0123258740402466</v>
      </c>
      <c r="U1116" s="16" t="n">
        <v>0.130897786919973</v>
      </c>
      <c r="V1116" s="16" t="n">
        <v>0.255460252298521</v>
      </c>
      <c r="W1116" s="6" t="s">
        <v>567</v>
      </c>
      <c r="X1116" s="17" t="n">
        <v>78.5</v>
      </c>
      <c r="Y1116" s="16" t="n">
        <v>0.590623256757442</v>
      </c>
      <c r="Z1116" s="16" t="n">
        <f aca="false">(G1116-E1116)/SQRT(H1116^2/D1116+F1116^2/C1116)</f>
        <v>4.17630363288833</v>
      </c>
      <c r="AA1116" s="24" t="n">
        <f aca="false">ABS(K1116-Z1116)</f>
        <v>0</v>
      </c>
    </row>
    <row r="1117" customFormat="false" ht="15" hidden="false" customHeight="false" outlineLevel="0" collapsed="false">
      <c r="A1117" s="17" t="n">
        <v>1512</v>
      </c>
      <c r="B1117" s="6" t="s">
        <v>489</v>
      </c>
      <c r="C1117" s="6" t="n">
        <v>126</v>
      </c>
      <c r="D1117" s="6" t="n">
        <v>626</v>
      </c>
      <c r="E1117" s="16" t="n">
        <v>0.17054590299016</v>
      </c>
      <c r="F1117" s="16" t="n">
        <v>0.029453744900898</v>
      </c>
      <c r="G1117" s="16" t="n">
        <v>0.183386330965895</v>
      </c>
      <c r="H1117" s="16" t="n">
        <v>0.0414352676250388</v>
      </c>
      <c r="I1117" s="23" t="n">
        <f aca="false">G1117-E1117</f>
        <v>0.012840427975735</v>
      </c>
      <c r="J1117" s="17" t="n">
        <f aca="false">100*(G1117-E1117)/E1117</f>
        <v>7.52901579610263</v>
      </c>
      <c r="K1117" s="16" t="n">
        <v>4.13825872878456</v>
      </c>
      <c r="L1117" s="17" t="n">
        <v>236.901722406547</v>
      </c>
      <c r="M1117" s="18" t="n">
        <v>4.86538084342226E-005</v>
      </c>
      <c r="N1117" s="18" t="n">
        <v>0.000132928025384007</v>
      </c>
      <c r="O1117" s="6" t="str">
        <f aca="false">IF(N1117&lt;0.05,"Yes","No")</f>
        <v>Yes</v>
      </c>
      <c r="P1117" s="16" t="n">
        <v>0.323191713335997</v>
      </c>
      <c r="Q1117" s="17" t="n">
        <v>10.9778371756064</v>
      </c>
      <c r="R1117" s="18" t="n">
        <v>0.000966317870372439</v>
      </c>
      <c r="S1117" s="16" t="n">
        <v>0.0161137354134104</v>
      </c>
      <c r="T1117" s="16" t="n">
        <v>0.0122619553481091</v>
      </c>
      <c r="U1117" s="16" t="n">
        <v>0.133039495070274</v>
      </c>
      <c r="V1117" s="16" t="n">
        <v>0.256672157155781</v>
      </c>
      <c r="W1117" s="6" t="s">
        <v>567</v>
      </c>
      <c r="X1117" s="17" t="n">
        <v>78</v>
      </c>
      <c r="Y1117" s="16" t="n">
        <v>0.589887925351184</v>
      </c>
      <c r="Z1117" s="16" t="n">
        <f aca="false">(G1117-E1117)/SQRT(H1117^2/D1117+F1117^2/C1117)</f>
        <v>4.13825872878457</v>
      </c>
      <c r="AA1117" s="24" t="n">
        <f aca="false">ABS(K1117-Z1117)</f>
        <v>0</v>
      </c>
    </row>
    <row r="1118" customFormat="false" ht="15" hidden="false" customHeight="false" outlineLevel="0" collapsed="false">
      <c r="A1118" s="17" t="n">
        <v>1513</v>
      </c>
      <c r="B1118" s="6" t="s">
        <v>489</v>
      </c>
      <c r="C1118" s="6" t="n">
        <v>126</v>
      </c>
      <c r="D1118" s="6" t="n">
        <v>626</v>
      </c>
      <c r="E1118" s="16" t="n">
        <v>0.172129837293474</v>
      </c>
      <c r="F1118" s="16" t="n">
        <v>0.029624469462969</v>
      </c>
      <c r="G1118" s="16" t="n">
        <v>0.184906194706599</v>
      </c>
      <c r="H1118" s="16" t="n">
        <v>0.0414812583157737</v>
      </c>
      <c r="I1118" s="23" t="n">
        <f aca="false">G1118-E1118</f>
        <v>0.0127763574131257</v>
      </c>
      <c r="J1118" s="17" t="n">
        <f aca="false">100*(G1118-E1118)/E1118</f>
        <v>7.42251175857593</v>
      </c>
      <c r="K1118" s="16" t="n">
        <v>4.09931222440505</v>
      </c>
      <c r="L1118" s="17" t="n">
        <v>235.782769845832</v>
      </c>
      <c r="M1118" s="18" t="n">
        <v>5.70435445592525E-005</v>
      </c>
      <c r="N1118" s="18" t="n">
        <v>0.00015335646819045</v>
      </c>
      <c r="O1118" s="6" t="str">
        <f aca="false">IF(N1118&lt;0.05,"Yes","No")</f>
        <v>Yes</v>
      </c>
      <c r="P1118" s="16" t="n">
        <v>0.32108427991655</v>
      </c>
      <c r="Q1118" s="17" t="n">
        <v>10.8351377703347</v>
      </c>
      <c r="R1118" s="16" t="n">
        <v>0.0010425363272268</v>
      </c>
      <c r="S1118" s="16" t="n">
        <v>0.0171920443439751</v>
      </c>
      <c r="T1118" s="16" t="n">
        <v>0.0121940940192885</v>
      </c>
      <c r="U1118" s="16" t="n">
        <v>0.135306602869877</v>
      </c>
      <c r="V1118" s="16" t="n">
        <v>0.260090734336333</v>
      </c>
      <c r="W1118" s="6" t="s">
        <v>567</v>
      </c>
      <c r="X1118" s="17" t="n">
        <v>77.3</v>
      </c>
      <c r="Y1118" s="16" t="n">
        <v>0.589114559561844</v>
      </c>
      <c r="Z1118" s="16" t="n">
        <f aca="false">(G1118-E1118)/SQRT(H1118^2/D1118+F1118^2/C1118)</f>
        <v>4.09931222440506</v>
      </c>
      <c r="AA1118" s="24" t="n">
        <f aca="false">ABS(K1118-Z1118)</f>
        <v>0</v>
      </c>
    </row>
    <row r="1119" customFormat="false" ht="15" hidden="false" customHeight="false" outlineLevel="0" collapsed="false">
      <c r="A1119" s="17" t="n">
        <v>1514</v>
      </c>
      <c r="B1119" s="6" t="s">
        <v>489</v>
      </c>
      <c r="C1119" s="6" t="n">
        <v>126</v>
      </c>
      <c r="D1119" s="6" t="n">
        <v>626</v>
      </c>
      <c r="E1119" s="16" t="n">
        <v>0.173719005866183</v>
      </c>
      <c r="F1119" s="16" t="n">
        <v>0.0297926533415788</v>
      </c>
      <c r="G1119" s="16" t="n">
        <v>0.186433159695647</v>
      </c>
      <c r="H1119" s="16" t="n">
        <v>0.0415261506153045</v>
      </c>
      <c r="I1119" s="23" t="n">
        <f aca="false">G1119-E1119</f>
        <v>0.0127141538294635</v>
      </c>
      <c r="J1119" s="17" t="n">
        <f aca="false">100*(G1119-E1119)/E1119</f>
        <v>7.31880416081663</v>
      </c>
      <c r="K1119" s="16" t="n">
        <v>4.06156810708787</v>
      </c>
      <c r="L1119" s="17" t="n">
        <v>234.696444427847</v>
      </c>
      <c r="M1119" s="18" t="n">
        <v>6.64737478955222E-005</v>
      </c>
      <c r="N1119" s="18" t="n">
        <v>0.000167459645477808</v>
      </c>
      <c r="O1119" s="6" t="str">
        <f aca="false">IF(N1119&lt;0.05,"Yes","No")</f>
        <v>Yes</v>
      </c>
      <c r="P1119" s="16" t="n">
        <v>0.319039779513337</v>
      </c>
      <c r="Q1119" s="17" t="n">
        <v>10.6975918535227</v>
      </c>
      <c r="R1119" s="16" t="n">
        <v>0.00112177186938102</v>
      </c>
      <c r="S1119" s="16" t="n">
        <v>0.0183851891054944</v>
      </c>
      <c r="T1119" s="16" t="n">
        <v>0.0121282012972826</v>
      </c>
      <c r="U1119" s="16" t="n">
        <v>0.137521505272895</v>
      </c>
      <c r="V1119" s="16" t="n">
        <v>0.263384396151643</v>
      </c>
      <c r="W1119" s="6" t="s">
        <v>567</v>
      </c>
      <c r="X1119" s="17" t="n">
        <v>76.7</v>
      </c>
      <c r="Y1119" s="16" t="n">
        <v>0.588417262538668</v>
      </c>
      <c r="Z1119" s="16" t="n">
        <f aca="false">(G1119-E1119)/SQRT(H1119^2/D1119+F1119^2/C1119)</f>
        <v>4.06156810708788</v>
      </c>
      <c r="AA1119" s="24" t="n">
        <f aca="false">ABS(K1119-Z1119)</f>
        <v>0</v>
      </c>
    </row>
    <row r="1120" customFormat="false" ht="15" hidden="false" customHeight="false" outlineLevel="0" collapsed="false">
      <c r="A1120" s="17" t="n">
        <v>1515</v>
      </c>
      <c r="B1120" s="6" t="s">
        <v>489</v>
      </c>
      <c r="C1120" s="6" t="n">
        <v>126</v>
      </c>
      <c r="D1120" s="6" t="n">
        <v>626</v>
      </c>
      <c r="E1120" s="16" t="n">
        <v>0.175310331677634</v>
      </c>
      <c r="F1120" s="16" t="n">
        <v>0.0299593280391969</v>
      </c>
      <c r="G1120" s="16" t="n">
        <v>0.187962107241344</v>
      </c>
      <c r="H1120" s="16" t="n">
        <v>0.0415700015853655</v>
      </c>
      <c r="I1120" s="23" t="n">
        <f aca="false">G1120-E1120</f>
        <v>0.0126517755637106</v>
      </c>
      <c r="J1120" s="17" t="n">
        <f aca="false">100*(G1120-E1120)/E1120</f>
        <v>7.21678833337393</v>
      </c>
      <c r="K1120" s="16" t="n">
        <v>4.0242535119957</v>
      </c>
      <c r="L1120" s="17" t="n">
        <v>233.633882544907</v>
      </c>
      <c r="M1120" s="18" t="n">
        <v>7.72384672924649E-005</v>
      </c>
      <c r="N1120" s="18" t="n">
        <v>0.000192044993824224</v>
      </c>
      <c r="O1120" s="6" t="str">
        <f aca="false">IF(N1120&lt;0.05,"Yes","No")</f>
        <v>Yes</v>
      </c>
      <c r="P1120" s="16" t="n">
        <v>0.317005190099728</v>
      </c>
      <c r="Q1120" s="17" t="n">
        <v>10.5615849497739</v>
      </c>
      <c r="R1120" s="16" t="n">
        <v>0.00120613051659445</v>
      </c>
      <c r="S1120" s="16" t="n">
        <v>0.0197507830512245</v>
      </c>
      <c r="T1120" s="16" t="n">
        <v>0.0120622170490495</v>
      </c>
      <c r="U1120" s="16" t="n">
        <v>0.13974050509002</v>
      </c>
      <c r="V1120" s="16" t="n">
        <v>0.266661944772145</v>
      </c>
      <c r="W1120" s="6" t="s">
        <v>567</v>
      </c>
      <c r="X1120" s="17" t="n">
        <v>75.1</v>
      </c>
      <c r="Y1120" s="16" t="n">
        <v>0.587593184238552</v>
      </c>
      <c r="Z1120" s="16" t="n">
        <f aca="false">(G1120-E1120)/SQRT(H1120^2/D1120+F1120^2/C1120)</f>
        <v>4.02425351199573</v>
      </c>
      <c r="AA1120" s="24" t="n">
        <f aca="false">ABS(K1120-Z1120)</f>
        <v>2.66453525910038E-014</v>
      </c>
    </row>
    <row r="1121" customFormat="false" ht="15" hidden="false" customHeight="false" outlineLevel="0" collapsed="false">
      <c r="A1121" s="17" t="n">
        <v>1516</v>
      </c>
      <c r="B1121" s="6" t="s">
        <v>489</v>
      </c>
      <c r="C1121" s="6" t="n">
        <v>126</v>
      </c>
      <c r="D1121" s="6" t="n">
        <v>626</v>
      </c>
      <c r="E1121" s="16" t="n">
        <v>0.176902886480093</v>
      </c>
      <c r="F1121" s="16" t="n">
        <v>0.0301237546868644</v>
      </c>
      <c r="G1121" s="16" t="n">
        <v>0.189491251072945</v>
      </c>
      <c r="H1121" s="16" t="n">
        <v>0.0416105892058182</v>
      </c>
      <c r="I1121" s="23" t="n">
        <f aca="false">G1121-E1121</f>
        <v>0.0125883645928516</v>
      </c>
      <c r="J1121" s="17" t="n">
        <f aca="false">100*(G1121-E1121)/E1121</f>
        <v>7.11597467024269</v>
      </c>
      <c r="K1121" s="16" t="n">
        <v>3.98721702490746</v>
      </c>
      <c r="L1121" s="17" t="n">
        <v>232.587667190132</v>
      </c>
      <c r="M1121" s="18" t="n">
        <v>8.95441350507359E-005</v>
      </c>
      <c r="N1121" s="18" t="n">
        <v>0.000220295348643555</v>
      </c>
      <c r="O1121" s="6" t="str">
        <f aca="false">IF(N1121&lt;0.05,"Yes","No")</f>
        <v>Yes</v>
      </c>
      <c r="P1121" s="16" t="n">
        <v>0.314974811526558</v>
      </c>
      <c r="Q1121" s="17" t="n">
        <v>10.4267269516749</v>
      </c>
      <c r="R1121" s="16" t="n">
        <v>0.00129613569385475</v>
      </c>
      <c r="S1121" s="16" t="n">
        <v>0.0211774856171009</v>
      </c>
      <c r="T1121" s="16" t="n">
        <v>0.011995224146773</v>
      </c>
      <c r="U1121" s="16" t="n">
        <v>0.142012422730626</v>
      </c>
      <c r="V1121" s="16" t="n">
        <v>0.269772242456641</v>
      </c>
      <c r="W1121" s="6" t="s">
        <v>567</v>
      </c>
      <c r="X1121" s="17" t="n">
        <v>74.4</v>
      </c>
      <c r="Y1121" s="16" t="n">
        <v>0.58712409351387</v>
      </c>
      <c r="Z1121" s="16" t="n">
        <f aca="false">(G1121-E1121)/SQRT(H1121^2/D1121+F1121^2/C1121)</f>
        <v>3.98721702490747</v>
      </c>
      <c r="AA1121" s="24" t="n">
        <f aca="false">ABS(K1121-Z1121)</f>
        <v>0</v>
      </c>
    </row>
    <row r="1122" customFormat="false" ht="15" hidden="false" customHeight="false" outlineLevel="0" collapsed="false">
      <c r="A1122" s="17" t="n">
        <v>1517</v>
      </c>
      <c r="B1122" s="6" t="s">
        <v>489</v>
      </c>
      <c r="C1122" s="6" t="n">
        <v>126</v>
      </c>
      <c r="D1122" s="6" t="n">
        <v>626</v>
      </c>
      <c r="E1122" s="16" t="n">
        <v>0.178501326945566</v>
      </c>
      <c r="F1122" s="16" t="n">
        <v>0.030285597367221</v>
      </c>
      <c r="G1122" s="16" t="n">
        <v>0.191027834273565</v>
      </c>
      <c r="H1122" s="16" t="n">
        <v>0.0416487888051657</v>
      </c>
      <c r="I1122" s="23" t="n">
        <f aca="false">G1122-E1122</f>
        <v>0.0125265073279993</v>
      </c>
      <c r="J1122" s="17" t="n">
        <f aca="false">100*(G1122-E1122)/E1122</f>
        <v>7.01759899623561</v>
      </c>
      <c r="K1122" s="16" t="n">
        <v>3.95127207099413</v>
      </c>
      <c r="L1122" s="17" t="n">
        <v>231.564591081947</v>
      </c>
      <c r="M1122" s="18" t="n">
        <v>0.000103248931612709</v>
      </c>
      <c r="N1122" s="18" t="n">
        <v>0.000252239541067793</v>
      </c>
      <c r="O1122" s="6" t="str">
        <f aca="false">IF(N1122&lt;0.05,"Yes","No")</f>
        <v>Yes</v>
      </c>
      <c r="P1122" s="16" t="n">
        <v>0.313007174743908</v>
      </c>
      <c r="Q1122" s="17" t="n">
        <v>10.2968630430934</v>
      </c>
      <c r="R1122" s="16" t="n">
        <v>0.00138924950639082</v>
      </c>
      <c r="S1122" s="16" t="n">
        <v>0.0227210742244277</v>
      </c>
      <c r="T1122" s="16" t="n">
        <v>0.0119297528869805</v>
      </c>
      <c r="U1122" s="16" t="n">
        <v>0.144243531369586</v>
      </c>
      <c r="V1122" s="16" t="n">
        <v>0.272777371203871</v>
      </c>
      <c r="W1122" s="6" t="s">
        <v>567</v>
      </c>
      <c r="X1122" s="17" t="n">
        <v>73.5</v>
      </c>
      <c r="Y1122" s="16" t="n">
        <v>0.586502865256859</v>
      </c>
      <c r="Z1122" s="16" t="n">
        <f aca="false">(G1122-E1122)/SQRT(H1122^2/D1122+F1122^2/C1122)</f>
        <v>3.95127207099412</v>
      </c>
      <c r="AA1122" s="24" t="n">
        <f aca="false">ABS(K1122-Z1122)</f>
        <v>0</v>
      </c>
    </row>
    <row r="1123" customFormat="false" ht="15" hidden="false" customHeight="false" outlineLevel="0" collapsed="false">
      <c r="A1123" s="17" t="n">
        <v>1518</v>
      </c>
      <c r="B1123" s="6" t="s">
        <v>489</v>
      </c>
      <c r="C1123" s="6" t="n">
        <v>126</v>
      </c>
      <c r="D1123" s="6" t="n">
        <v>626</v>
      </c>
      <c r="E1123" s="16" t="n">
        <v>0.180106074504909</v>
      </c>
      <c r="F1123" s="16" t="n">
        <v>0.0304467850356678</v>
      </c>
      <c r="G1123" s="16" t="n">
        <v>0.192567295266893</v>
      </c>
      <c r="H1123" s="16" t="n">
        <v>0.0416851496140142</v>
      </c>
      <c r="I1123" s="23" t="n">
        <f aca="false">G1123-E1123</f>
        <v>0.0124612207619835</v>
      </c>
      <c r="J1123" s="17" t="n">
        <f aca="false">100*(G1123-E1123)/E1123</f>
        <v>6.91882314143927</v>
      </c>
      <c r="K1123" s="16" t="n">
        <v>3.91463810987918</v>
      </c>
      <c r="L1123" s="17" t="n">
        <v>230.552449415226</v>
      </c>
      <c r="M1123" s="18" t="n">
        <v>0.000119242355630216</v>
      </c>
      <c r="N1123" s="18" t="n">
        <v>0.000289293520992014</v>
      </c>
      <c r="O1123" s="6" t="str">
        <f aca="false">IF(N1123&lt;0.05,"Yes","No")</f>
        <v>Yes</v>
      </c>
      <c r="P1123" s="16" t="n">
        <v>0.310971740717626</v>
      </c>
      <c r="Q1123" s="17" t="n">
        <v>10.1633808613695</v>
      </c>
      <c r="R1123" s="16" t="n">
        <v>0.00149204505720591</v>
      </c>
      <c r="S1123" s="16" t="n">
        <v>0.024496322538019</v>
      </c>
      <c r="T1123" s="16" t="n">
        <v>0.011861046503893</v>
      </c>
      <c r="U1123" s="16" t="n">
        <v>0.146596229003815</v>
      </c>
      <c r="V1123" s="16" t="n">
        <v>0.276240911899371</v>
      </c>
      <c r="W1123" s="6" t="s">
        <v>567</v>
      </c>
      <c r="X1123" s="17" t="n">
        <v>72.3</v>
      </c>
      <c r="Y1123" s="16" t="n">
        <v>0.585995740149095</v>
      </c>
      <c r="Z1123" s="16" t="n">
        <f aca="false">(G1123-E1123)/SQRT(H1123^2/D1123+F1123^2/C1123)</f>
        <v>3.91463810987917</v>
      </c>
      <c r="AA1123" s="24" t="n">
        <f aca="false">ABS(K1123-Z1123)</f>
        <v>0</v>
      </c>
    </row>
    <row r="1124" customFormat="false" ht="15" hidden="false" customHeight="false" outlineLevel="0" collapsed="false">
      <c r="A1124" s="17" t="n">
        <v>1519</v>
      </c>
      <c r="B1124" s="6" t="s">
        <v>489</v>
      </c>
      <c r="C1124" s="6" t="n">
        <v>126</v>
      </c>
      <c r="D1124" s="6" t="n">
        <v>626</v>
      </c>
      <c r="E1124" s="16" t="n">
        <v>0.181715995014187</v>
      </c>
      <c r="F1124" s="16" t="n">
        <v>0.0306074807580425</v>
      </c>
      <c r="G1124" s="16" t="n">
        <v>0.194107957148609</v>
      </c>
      <c r="H1124" s="16" t="n">
        <v>0.0417184544981848</v>
      </c>
      <c r="I1124" s="23" t="n">
        <f aca="false">G1124-E1124</f>
        <v>0.0123919621344222</v>
      </c>
      <c r="J1124" s="17" t="n">
        <f aca="false">100*(G1124-E1124)/E1124</f>
        <v>6.8194118704051</v>
      </c>
      <c r="K1124" s="16" t="n">
        <v>3.87716682703299</v>
      </c>
      <c r="L1124" s="17" t="n">
        <v>229.543245354913</v>
      </c>
      <c r="M1124" s="18" t="n">
        <v>0.00013800600343695</v>
      </c>
      <c r="N1124" s="18" t="n">
        <v>0.00033099385070894</v>
      </c>
      <c r="O1124" s="6" t="str">
        <f aca="false">IF(N1124&lt;0.05,"Yes","No")</f>
        <v>Yes</v>
      </c>
      <c r="P1124" s="16" t="n">
        <v>0.308862969164948</v>
      </c>
      <c r="Q1124" s="17" t="n">
        <v>10.0260077363095</v>
      </c>
      <c r="R1124" s="16" t="n">
        <v>0.0016059141719875</v>
      </c>
      <c r="S1124" s="16" t="n">
        <v>0.0264639985969257</v>
      </c>
      <c r="T1124" s="16" t="n">
        <v>0.0117885121186151</v>
      </c>
      <c r="U1124" s="16" t="n">
        <v>0.149100444891886</v>
      </c>
      <c r="V1124" s="16" t="n">
        <v>0.28007138499891</v>
      </c>
      <c r="W1124" s="6" t="s">
        <v>567</v>
      </c>
      <c r="X1124" s="17" t="n">
        <v>71.3</v>
      </c>
      <c r="Y1124" s="16" t="n">
        <v>0.585057558699731</v>
      </c>
      <c r="Z1124" s="16" t="n">
        <f aca="false">(G1124-E1124)/SQRT(H1124^2/D1124+F1124^2/C1124)</f>
        <v>3.877166827033</v>
      </c>
      <c r="AA1124" s="24" t="n">
        <f aca="false">ABS(K1124-Z1124)</f>
        <v>0</v>
      </c>
    </row>
    <row r="1125" customFormat="false" ht="15" hidden="false" customHeight="false" outlineLevel="0" collapsed="false">
      <c r="A1125" s="17" t="n">
        <v>1520</v>
      </c>
      <c r="B1125" s="6" t="s">
        <v>489</v>
      </c>
      <c r="C1125" s="6" t="n">
        <v>126</v>
      </c>
      <c r="D1125" s="6" t="n">
        <v>626</v>
      </c>
      <c r="E1125" s="16" t="n">
        <v>0.183323060354543</v>
      </c>
      <c r="F1125" s="16" t="n">
        <v>0.0307649333894146</v>
      </c>
      <c r="G1125" s="16" t="n">
        <v>0.195647521236072</v>
      </c>
      <c r="H1125" s="16" t="n">
        <v>0.0417504375779654</v>
      </c>
      <c r="I1125" s="23" t="n">
        <f aca="false">G1125-E1125</f>
        <v>0.0123244608815292</v>
      </c>
      <c r="J1125" s="17" t="n">
        <f aca="false">100*(G1125-E1125)/E1125</f>
        <v>6.72280991692695</v>
      </c>
      <c r="K1125" s="16" t="n">
        <v>3.84085770347723</v>
      </c>
      <c r="L1125" s="17" t="n">
        <v>228.56617947411</v>
      </c>
      <c r="M1125" s="18" t="n">
        <v>0.000158825319748132</v>
      </c>
      <c r="N1125" s="18" t="n">
        <v>0.000377479634378761</v>
      </c>
      <c r="O1125" s="6" t="str">
        <f aca="false">IF(N1125&lt;0.05,"Yes","No")</f>
        <v>Yes</v>
      </c>
      <c r="P1125" s="16" t="n">
        <v>0.306814524304548</v>
      </c>
      <c r="Q1125" s="16" t="n">
        <v>9.89345951405016</v>
      </c>
      <c r="R1125" s="16" t="n">
        <v>0.00172415086172444</v>
      </c>
      <c r="S1125" s="16" t="n">
        <v>0.0286412971167338</v>
      </c>
      <c r="T1125" s="16" t="n">
        <v>0.0117177294609075</v>
      </c>
      <c r="U1125" s="16" t="n">
        <v>0.15155645462651</v>
      </c>
      <c r="V1125" s="16" t="n">
        <v>0.282685081933661</v>
      </c>
      <c r="W1125" s="6" t="s">
        <v>567</v>
      </c>
      <c r="X1125" s="17" t="n">
        <v>70.3</v>
      </c>
      <c r="Y1125" s="16" t="n">
        <v>0.584246158527309</v>
      </c>
      <c r="Z1125" s="16" t="n">
        <f aca="false">(G1125-E1125)/SQRT(H1125^2/D1125+F1125^2/C1125)</f>
        <v>3.84085770347722</v>
      </c>
      <c r="AA1125" s="24" t="n">
        <f aca="false">ABS(K1125-Z1125)</f>
        <v>1.73194791841524E-014</v>
      </c>
    </row>
    <row r="1126" customFormat="false" ht="15" hidden="false" customHeight="false" outlineLevel="0" collapsed="false">
      <c r="A1126" s="17" t="n">
        <v>1521</v>
      </c>
      <c r="B1126" s="6" t="s">
        <v>489</v>
      </c>
      <c r="C1126" s="6" t="n">
        <v>126</v>
      </c>
      <c r="D1126" s="6" t="n">
        <v>626</v>
      </c>
      <c r="E1126" s="16" t="n">
        <v>0.184935819771555</v>
      </c>
      <c r="F1126" s="16" t="n">
        <v>0.0309201320393283</v>
      </c>
      <c r="G1126" s="16" t="n">
        <v>0.19719214476764</v>
      </c>
      <c r="H1126" s="16" t="n">
        <v>0.0417807688954248</v>
      </c>
      <c r="I1126" s="23" t="n">
        <f aca="false">G1126-E1126</f>
        <v>0.0122563249960854</v>
      </c>
      <c r="J1126" s="17" t="n">
        <f aca="false">100*(G1126-E1126)/E1126</f>
        <v>6.62733969613093</v>
      </c>
      <c r="K1126" s="16" t="n">
        <v>3.80486557889388</v>
      </c>
      <c r="L1126" s="17" t="n">
        <v>227.611325439723</v>
      </c>
      <c r="M1126" s="18" t="n">
        <v>0.000182363872134807</v>
      </c>
      <c r="N1126" s="18" t="n">
        <v>0.000426191874699921</v>
      </c>
      <c r="O1126" s="6" t="str">
        <f aca="false">IF(N1126&lt;0.05,"Yes","No")</f>
        <v>Yes</v>
      </c>
      <c r="P1126" s="16" t="n">
        <v>0.304767717509135</v>
      </c>
      <c r="Q1126" s="16" t="n">
        <v>9.76189824080696</v>
      </c>
      <c r="R1126" s="16" t="n">
        <v>0.00185025908165853</v>
      </c>
      <c r="S1126" s="16" t="n">
        <v>0.0308917048258354</v>
      </c>
      <c r="T1126" s="16" t="n">
        <v>0.0116464553795618</v>
      </c>
      <c r="U1126" s="16" t="n">
        <v>0.154033735421434</v>
      </c>
      <c r="V1126" s="16" t="n">
        <v>0.286647367688603</v>
      </c>
      <c r="W1126" s="6" t="s">
        <v>567</v>
      </c>
      <c r="X1126" s="17" t="n">
        <v>69</v>
      </c>
      <c r="Y1126" s="16" t="n">
        <v>0.583815102185709</v>
      </c>
      <c r="Z1126" s="16" t="n">
        <f aca="false">(G1126-E1126)/SQRT(H1126^2/D1126+F1126^2/C1126)</f>
        <v>3.80486557889389</v>
      </c>
      <c r="AA1126" s="24" t="n">
        <f aca="false">ABS(K1126-Z1126)</f>
        <v>0</v>
      </c>
    </row>
    <row r="1127" customFormat="false" ht="15" hidden="false" customHeight="false" outlineLevel="0" collapsed="false">
      <c r="A1127" s="17" t="n">
        <v>1522</v>
      </c>
      <c r="B1127" s="6" t="s">
        <v>489</v>
      </c>
      <c r="C1127" s="6" t="n">
        <v>126</v>
      </c>
      <c r="D1127" s="6" t="n">
        <v>626</v>
      </c>
      <c r="E1127" s="16" t="n">
        <v>0.186555785969609</v>
      </c>
      <c r="F1127" s="16" t="n">
        <v>0.0310745576064476</v>
      </c>
      <c r="G1127" s="16" t="n">
        <v>0.198743162111352</v>
      </c>
      <c r="H1127" s="16" t="n">
        <v>0.0418096603988695</v>
      </c>
      <c r="I1127" s="23" t="n">
        <f aca="false">G1127-E1127</f>
        <v>0.0121873761417431</v>
      </c>
      <c r="J1127" s="17" t="n">
        <f aca="false">100*(G1127-E1127)/E1127</f>
        <v>6.53283203112685</v>
      </c>
      <c r="K1127" s="16" t="n">
        <v>3.76898888706882</v>
      </c>
      <c r="L1127" s="17" t="n">
        <v>226.66864889028</v>
      </c>
      <c r="M1127" s="18" t="n">
        <v>0.000209074851913967</v>
      </c>
      <c r="N1127" s="18" t="n">
        <v>0.000484306795888913</v>
      </c>
      <c r="O1127" s="6" t="str">
        <f aca="false">IF(N1127&lt;0.05,"Yes","No")</f>
        <v>Yes</v>
      </c>
      <c r="P1127" s="16" t="n">
        <v>0.302715057231675</v>
      </c>
      <c r="Q1127" s="16" t="n">
        <v>9.63084511100165</v>
      </c>
      <c r="R1127" s="16" t="n">
        <v>0.00198520735098141</v>
      </c>
      <c r="S1127" s="16" t="n">
        <v>0.0332217205591621</v>
      </c>
      <c r="T1127" s="16" t="n">
        <v>0.0115743491720225</v>
      </c>
      <c r="U1127" s="16" t="n">
        <v>0.156567306135251</v>
      </c>
      <c r="V1127" s="16" t="n">
        <v>0.290077522213547</v>
      </c>
      <c r="W1127" s="6" t="s">
        <v>567</v>
      </c>
      <c r="X1127" s="17" t="n">
        <v>68.5</v>
      </c>
      <c r="Y1127" s="16" t="n">
        <v>0.583092448907145</v>
      </c>
      <c r="Z1127" s="16" t="n">
        <f aca="false">(G1127-E1127)/SQRT(H1127^2/D1127+F1127^2/C1127)</f>
        <v>3.76898888706883</v>
      </c>
      <c r="AA1127" s="24" t="n">
        <f aca="false">ABS(K1127-Z1127)</f>
        <v>0</v>
      </c>
    </row>
    <row r="1128" customFormat="false" ht="15" hidden="false" customHeight="false" outlineLevel="0" collapsed="false">
      <c r="A1128" s="17" t="n">
        <v>1523</v>
      </c>
      <c r="B1128" s="6" t="s">
        <v>489</v>
      </c>
      <c r="C1128" s="6" t="n">
        <v>126</v>
      </c>
      <c r="D1128" s="6" t="n">
        <v>626</v>
      </c>
      <c r="E1128" s="16" t="n">
        <v>0.188177088305118</v>
      </c>
      <c r="F1128" s="16" t="n">
        <v>0.0312266051728944</v>
      </c>
      <c r="G1128" s="16" t="n">
        <v>0.200295734829225</v>
      </c>
      <c r="H1128" s="16" t="n">
        <v>0.0418365840456701</v>
      </c>
      <c r="I1128" s="23" t="n">
        <f aca="false">G1128-E1128</f>
        <v>0.0121186465241071</v>
      </c>
      <c r="J1128" s="17" t="n">
        <f aca="false">100*(G1128-E1128)/E1128</f>
        <v>6.44002233920075</v>
      </c>
      <c r="K1128" s="16" t="n">
        <v>3.7336952912212</v>
      </c>
      <c r="L1128" s="17" t="n">
        <v>225.746264228432</v>
      </c>
      <c r="M1128" s="18" t="n">
        <v>0.000238918602153753</v>
      </c>
      <c r="N1128" s="18" t="n">
        <v>0.000550403490268679</v>
      </c>
      <c r="O1128" s="6" t="str">
        <f aca="false">IF(N1128&lt;0.05,"Yes","No")</f>
        <v>Yes</v>
      </c>
      <c r="P1128" s="16" t="n">
        <v>0.3006869399882</v>
      </c>
      <c r="Q1128" s="16" t="n">
        <v>9.50222876945266</v>
      </c>
      <c r="R1128" s="16" t="n">
        <v>0.00212737901573867</v>
      </c>
      <c r="S1128" s="16" t="n">
        <v>0.0356517339504872</v>
      </c>
      <c r="T1128" s="16" t="n">
        <v>0.0115024749660001</v>
      </c>
      <c r="U1128" s="16" t="n">
        <v>0.159101961205025</v>
      </c>
      <c r="V1128" s="16" t="n">
        <v>0.29373745210172</v>
      </c>
      <c r="W1128" s="6" t="s">
        <v>567</v>
      </c>
      <c r="X1128" s="17" t="n">
        <v>67.4</v>
      </c>
      <c r="Y1128" s="16" t="n">
        <v>0.582420508139358</v>
      </c>
      <c r="Z1128" s="16" t="n">
        <f aca="false">(G1128-E1128)/SQRT(H1128^2/D1128+F1128^2/C1128)</f>
        <v>3.73369529122118</v>
      </c>
      <c r="AA1128" s="24" t="n">
        <f aca="false">ABS(K1128-Z1128)</f>
        <v>1.64313007644523E-014</v>
      </c>
    </row>
    <row r="1129" customFormat="false" ht="15" hidden="false" customHeight="false" outlineLevel="0" collapsed="false">
      <c r="A1129" s="17" t="n">
        <v>1524</v>
      </c>
      <c r="B1129" s="6" t="s">
        <v>489</v>
      </c>
      <c r="C1129" s="6" t="n">
        <v>126</v>
      </c>
      <c r="D1129" s="6" t="n">
        <v>626</v>
      </c>
      <c r="E1129" s="16" t="n">
        <v>0.189794879702349</v>
      </c>
      <c r="F1129" s="16" t="n">
        <v>0.0313770838410206</v>
      </c>
      <c r="G1129" s="16" t="n">
        <v>0.201844415213829</v>
      </c>
      <c r="H1129" s="16" t="n">
        <v>0.0418619105624932</v>
      </c>
      <c r="I1129" s="23" t="n">
        <f aca="false">G1129-E1129</f>
        <v>0.0120495355114808</v>
      </c>
      <c r="J1129" s="17" t="n">
        <f aca="false">100*(G1129-E1129)/E1129</f>
        <v>6.34871474424275</v>
      </c>
      <c r="K1129" s="16" t="n">
        <v>3.69870860017495</v>
      </c>
      <c r="L1129" s="17" t="n">
        <v>224.839873234222</v>
      </c>
      <c r="M1129" s="18" t="n">
        <v>0.000272428258031329</v>
      </c>
      <c r="N1129" s="18" t="n">
        <v>0.000624178593373852</v>
      </c>
      <c r="O1129" s="6" t="str">
        <f aca="false">IF(N1129&lt;0.05,"Yes","No")</f>
        <v>Yes</v>
      </c>
      <c r="P1129" s="16" t="n">
        <v>0.298664961753702</v>
      </c>
      <c r="Q1129" s="16" t="n">
        <v>9.37486241592787</v>
      </c>
      <c r="R1129" s="16" t="n">
        <v>0.00227837896845153</v>
      </c>
      <c r="S1129" s="16" t="n">
        <v>0.0383269608468553</v>
      </c>
      <c r="T1129" s="16" t="n">
        <v>0.0114302043556318</v>
      </c>
      <c r="U1129" s="16" t="n">
        <v>0.161688394591263</v>
      </c>
      <c r="V1129" s="16" t="n">
        <v>0.296946955451262</v>
      </c>
      <c r="W1129" s="6" t="s">
        <v>567</v>
      </c>
      <c r="X1129" s="17" t="n">
        <v>66.6</v>
      </c>
      <c r="Y1129" s="16" t="n">
        <v>0.581786601754653</v>
      </c>
      <c r="Z1129" s="16" t="n">
        <f aca="false">(G1129-E1129)/SQRT(H1129^2/D1129+F1129^2/C1129)</f>
        <v>3.69870860017494</v>
      </c>
      <c r="AA1129" s="24" t="n">
        <f aca="false">ABS(K1129-Z1129)</f>
        <v>0</v>
      </c>
    </row>
    <row r="1130" customFormat="false" ht="15" hidden="false" customHeight="false" outlineLevel="0" collapsed="false">
      <c r="A1130" s="17" t="n">
        <v>1525</v>
      </c>
      <c r="B1130" s="6" t="s">
        <v>489</v>
      </c>
      <c r="C1130" s="6" t="n">
        <v>126</v>
      </c>
      <c r="D1130" s="6" t="n">
        <v>626</v>
      </c>
      <c r="E1130" s="16" t="n">
        <v>0.191415821394277</v>
      </c>
      <c r="F1130" s="16" t="n">
        <v>0.0315265473056559</v>
      </c>
      <c r="G1130" s="16" t="n">
        <v>0.203396308048369</v>
      </c>
      <c r="H1130" s="16" t="n">
        <v>0.0418866086024414</v>
      </c>
      <c r="I1130" s="23" t="n">
        <f aca="false">G1130-E1130</f>
        <v>0.0119804866540924</v>
      </c>
      <c r="J1130" s="17" t="n">
        <f aca="false">100*(G1130-E1130)/E1130</f>
        <v>6.25888004806826</v>
      </c>
      <c r="K1130" s="16" t="n">
        <v>3.66408709691368</v>
      </c>
      <c r="L1130" s="17" t="n">
        <v>223.950195684806</v>
      </c>
      <c r="M1130" s="18" t="n">
        <v>0.000309903292911749</v>
      </c>
      <c r="N1130" s="18" t="n">
        <v>0.000705424505316992</v>
      </c>
      <c r="O1130" s="6" t="str">
        <f aca="false">IF(N1130&lt;0.05,"Yes","No")</f>
        <v>Yes</v>
      </c>
      <c r="P1130" s="16" t="n">
        <v>0.29665317108507</v>
      </c>
      <c r="Q1130" s="16" t="n">
        <v>9.24899067134172</v>
      </c>
      <c r="R1130" s="16" t="n">
        <v>0.00243832484525327</v>
      </c>
      <c r="S1130" s="16" t="n">
        <v>0.0412077486048978</v>
      </c>
      <c r="T1130" s="16" t="n">
        <v>0.0113580070853681</v>
      </c>
      <c r="U1130" s="16" t="n">
        <v>0.164322628219125</v>
      </c>
      <c r="V1130" s="16" t="n">
        <v>0.300733311749461</v>
      </c>
      <c r="W1130" s="6" t="s">
        <v>567</v>
      </c>
      <c r="X1130" s="17" t="n">
        <v>65.4</v>
      </c>
      <c r="Y1130" s="16" t="n">
        <v>0.581165373497642</v>
      </c>
      <c r="Z1130" s="16" t="n">
        <f aca="false">(G1130-E1130)/SQRT(H1130^2/D1130+F1130^2/C1130)</f>
        <v>3.66408709691365</v>
      </c>
      <c r="AA1130" s="24" t="n">
        <f aca="false">ABS(K1130-Z1130)</f>
        <v>2.53130849614536E-014</v>
      </c>
    </row>
    <row r="1131" customFormat="false" ht="15" hidden="false" customHeight="false" outlineLevel="0" collapsed="false">
      <c r="A1131" s="17" t="n">
        <v>1526</v>
      </c>
      <c r="B1131" s="6" t="s">
        <v>489</v>
      </c>
      <c r="C1131" s="6" t="n">
        <v>126</v>
      </c>
      <c r="D1131" s="6" t="n">
        <v>626</v>
      </c>
      <c r="E1131" s="16" t="n">
        <v>0.193040293360513</v>
      </c>
      <c r="F1131" s="16" t="n">
        <v>0.0316746915225954</v>
      </c>
      <c r="G1131" s="16" t="n">
        <v>0.204949583679723</v>
      </c>
      <c r="H1131" s="16" t="n">
        <v>0.0419083773271015</v>
      </c>
      <c r="I1131" s="23" t="n">
        <f aca="false">G1131-E1131</f>
        <v>0.01190929031921</v>
      </c>
      <c r="J1131" s="17" t="n">
        <f aca="false">100*(G1131-E1131)/E1131</f>
        <v>6.16932875095085</v>
      </c>
      <c r="K1131" s="16" t="n">
        <v>3.62922889139679</v>
      </c>
      <c r="L1131" s="17" t="n">
        <v>223.067243502813</v>
      </c>
      <c r="M1131" s="18" t="n">
        <v>0.000352488718660017</v>
      </c>
      <c r="N1131" s="18" t="n">
        <v>0.000798898379616716</v>
      </c>
      <c r="O1131" s="6" t="str">
        <f aca="false">IF(N1131&lt;0.05,"Yes","No")</f>
        <v>Yes</v>
      </c>
      <c r="P1131" s="16" t="n">
        <v>0.294611599256806</v>
      </c>
      <c r="Q1131" s="16" t="n">
        <v>9.12212532237954</v>
      </c>
      <c r="R1131" s="16" t="n">
        <v>0.00261110703584021</v>
      </c>
      <c r="S1131" s="16" t="n">
        <v>0.0443058684861692</v>
      </c>
      <c r="T1131" s="16" t="n">
        <v>0.0112837008897252</v>
      </c>
      <c r="U1131" s="16" t="n">
        <v>0.167024844275781</v>
      </c>
      <c r="V1131" s="16" t="n">
        <v>0.304617359221715</v>
      </c>
      <c r="W1131" s="6" t="s">
        <v>567</v>
      </c>
      <c r="X1131" s="17" t="n">
        <v>64.2</v>
      </c>
      <c r="Y1131" s="16" t="n">
        <v>0.580556823368325</v>
      </c>
      <c r="Z1131" s="16" t="n">
        <f aca="false">(G1131-E1131)/SQRT(H1131^2/D1131+F1131^2/C1131)</f>
        <v>3.62922889139679</v>
      </c>
      <c r="AA1131" s="24" t="n">
        <f aca="false">ABS(K1131-Z1131)</f>
        <v>0</v>
      </c>
    </row>
    <row r="1132" customFormat="false" ht="15" hidden="false" customHeight="false" outlineLevel="0" collapsed="false">
      <c r="A1132" s="17" t="n">
        <v>1527</v>
      </c>
      <c r="B1132" s="6" t="s">
        <v>489</v>
      </c>
      <c r="C1132" s="6" t="n">
        <v>126</v>
      </c>
      <c r="D1132" s="6" t="n">
        <v>626</v>
      </c>
      <c r="E1132" s="16" t="n">
        <v>0.194666421011327</v>
      </c>
      <c r="F1132" s="16" t="n">
        <v>0.0318211661595315</v>
      </c>
      <c r="G1132" s="16" t="n">
        <v>0.206503437611813</v>
      </c>
      <c r="H1132" s="16" t="n">
        <v>0.0419267699711122</v>
      </c>
      <c r="I1132" s="23" t="n">
        <f aca="false">G1132-E1132</f>
        <v>0.0118370166004862</v>
      </c>
      <c r="J1132" s="17" t="n">
        <f aca="false">100*(G1132-E1132)/E1132</f>
        <v>6.08066688594303</v>
      </c>
      <c r="K1132" s="16" t="n">
        <v>3.59449584174353</v>
      </c>
      <c r="L1132" s="17" t="n">
        <v>222.190915196643</v>
      </c>
      <c r="M1132" s="18" t="n">
        <v>0.00040034126687539</v>
      </c>
      <c r="N1132" s="18" t="n">
        <v>0.000901518758526468</v>
      </c>
      <c r="O1132" s="6" t="str">
        <f aca="false">IF(N1132&lt;0.05,"Yes","No")</f>
        <v>Yes</v>
      </c>
      <c r="P1132" s="16" t="n">
        <v>0.292569499030441</v>
      </c>
      <c r="Q1132" s="16" t="n">
        <v>8.99610358240494</v>
      </c>
      <c r="R1132" s="16" t="n">
        <v>0.00279508827545378</v>
      </c>
      <c r="S1132" s="16" t="n">
        <v>0.0476304321256065</v>
      </c>
      <c r="T1132" s="16" t="n">
        <v>0.0112082126846241</v>
      </c>
      <c r="U1132" s="16" t="n">
        <v>0.169785187062562</v>
      </c>
      <c r="V1132" s="16" t="n">
        <v>0.308186561745108</v>
      </c>
      <c r="W1132" s="6" t="s">
        <v>567</v>
      </c>
      <c r="X1132" s="17" t="n">
        <v>63.5</v>
      </c>
      <c r="Y1132" s="16" t="n">
        <v>0.57998630762209</v>
      </c>
      <c r="Z1132" s="16" t="n">
        <f aca="false">(G1132-E1132)/SQRT(H1132^2/D1132+F1132^2/C1132)</f>
        <v>3.59449584174353</v>
      </c>
      <c r="AA1132" s="24" t="n">
        <f aca="false">ABS(K1132-Z1132)</f>
        <v>0</v>
      </c>
    </row>
    <row r="1133" customFormat="false" ht="15" hidden="false" customHeight="false" outlineLevel="0" collapsed="false">
      <c r="A1133" s="17" t="n">
        <v>1528</v>
      </c>
      <c r="B1133" s="6" t="s">
        <v>489</v>
      </c>
      <c r="C1133" s="6" t="n">
        <v>126</v>
      </c>
      <c r="D1133" s="6" t="n">
        <v>626</v>
      </c>
      <c r="E1133" s="16" t="n">
        <v>0.196286653124151</v>
      </c>
      <c r="F1133" s="16" t="n">
        <v>0.031965702175912</v>
      </c>
      <c r="G1133" s="16" t="n">
        <v>0.208051033722707</v>
      </c>
      <c r="H1133" s="16" t="n">
        <v>0.0419449015400817</v>
      </c>
      <c r="I1133" s="23" t="n">
        <f aca="false">G1133-E1133</f>
        <v>0.0117643805985561</v>
      </c>
      <c r="J1133" s="17" t="n">
        <f aca="false">100*(G1133-E1133)/E1133</f>
        <v>5.9934694546527</v>
      </c>
      <c r="K1133" s="16" t="n">
        <v>3.5600512690571</v>
      </c>
      <c r="L1133" s="17" t="n">
        <v>221.338132358756</v>
      </c>
      <c r="M1133" s="18" t="n">
        <v>0.000453757874515356</v>
      </c>
      <c r="N1133" s="16" t="n">
        <v>0.00101635958886649</v>
      </c>
      <c r="O1133" s="6" t="str">
        <f aca="false">IF(N1133&lt;0.05,"Yes","No")</f>
        <v>Yes</v>
      </c>
      <c r="P1133" s="16" t="n">
        <v>0.290524981973969</v>
      </c>
      <c r="Q1133" s="16" t="n">
        <v>8.87081080973805</v>
      </c>
      <c r="R1133" s="16" t="n">
        <v>0.00299110139143321</v>
      </c>
      <c r="S1133" s="16" t="n">
        <v>0.0510779167412541</v>
      </c>
      <c r="T1133" s="16" t="n">
        <v>0.0111325266954412</v>
      </c>
      <c r="U1133" s="16" t="n">
        <v>0.172576011347957</v>
      </c>
      <c r="V1133" s="16" t="n">
        <v>0.311764574240806</v>
      </c>
      <c r="W1133" s="6" t="s">
        <v>567</v>
      </c>
      <c r="X1133" s="17" t="n">
        <v>62.7</v>
      </c>
      <c r="Y1133" s="16" t="n">
        <v>0.579200263705056</v>
      </c>
      <c r="Z1133" s="16" t="n">
        <f aca="false">(G1133-E1133)/SQRT(H1133^2/D1133+F1133^2/C1133)</f>
        <v>3.56005126905708</v>
      </c>
      <c r="AA1133" s="24" t="n">
        <f aca="false">ABS(K1133-Z1133)</f>
        <v>1.73194791841524E-014</v>
      </c>
    </row>
    <row r="1134" customFormat="false" ht="15" hidden="false" customHeight="false" outlineLevel="0" collapsed="false">
      <c r="A1134" s="17" t="n">
        <v>1529</v>
      </c>
      <c r="B1134" s="6" t="s">
        <v>489</v>
      </c>
      <c r="C1134" s="6" t="n">
        <v>126</v>
      </c>
      <c r="D1134" s="6" t="n">
        <v>626</v>
      </c>
      <c r="E1134" s="16" t="n">
        <v>0.19790917859664</v>
      </c>
      <c r="F1134" s="16" t="n">
        <v>0.0321090974547352</v>
      </c>
      <c r="G1134" s="16" t="n">
        <v>0.209598288618433</v>
      </c>
      <c r="H1134" s="16" t="n">
        <v>0.0419614623161242</v>
      </c>
      <c r="I1134" s="23" t="n">
        <f aca="false">G1134-E1134</f>
        <v>0.0116891100217924</v>
      </c>
      <c r="J1134" s="17" t="n">
        <f aca="false">100*(G1134-E1134)/E1134</f>
        <v>5.90630010425946</v>
      </c>
      <c r="K1134" s="16" t="n">
        <v>3.52516597039864</v>
      </c>
      <c r="L1134" s="17" t="n">
        <v>220.496696949857</v>
      </c>
      <c r="M1134" s="18" t="n">
        <v>0.000514604219270379</v>
      </c>
      <c r="N1134" s="16" t="n">
        <v>0.00114410948644134</v>
      </c>
      <c r="O1134" s="6" t="str">
        <f aca="false">IF(N1134&lt;0.05,"Yes","No")</f>
        <v>Yes</v>
      </c>
      <c r="P1134" s="16" t="n">
        <v>0.288429250268327</v>
      </c>
      <c r="Q1134" s="16" t="n">
        <v>8.74329140757992</v>
      </c>
      <c r="R1134" s="16" t="n">
        <v>0.00320499483146543</v>
      </c>
      <c r="S1134" s="16" t="n">
        <v>0.0546703511025146</v>
      </c>
      <c r="T1134" s="16" t="n">
        <v>0.0110543356213852</v>
      </c>
      <c r="U1134" s="16" t="n">
        <v>0.175471124123384</v>
      </c>
      <c r="V1134" s="16" t="n">
        <v>0.31594243518032</v>
      </c>
      <c r="W1134" s="6" t="s">
        <v>567</v>
      </c>
      <c r="X1134" s="17" t="n">
        <v>61.7</v>
      </c>
      <c r="Y1134" s="16" t="n">
        <v>0.578376185404939</v>
      </c>
      <c r="Z1134" s="16" t="n">
        <f aca="false">(G1134-E1134)/SQRT(H1134^2/D1134+F1134^2/C1134)</f>
        <v>3.52516597039864</v>
      </c>
      <c r="AA1134" s="24" t="n">
        <f aca="false">ABS(K1134-Z1134)</f>
        <v>0</v>
      </c>
    </row>
    <row r="1135" customFormat="false" ht="15" hidden="false" customHeight="false" outlineLevel="0" collapsed="false">
      <c r="A1135" s="17" t="n">
        <v>1530</v>
      </c>
      <c r="B1135" s="6" t="s">
        <v>489</v>
      </c>
      <c r="C1135" s="6" t="n">
        <v>126</v>
      </c>
      <c r="D1135" s="6" t="n">
        <v>626</v>
      </c>
      <c r="E1135" s="16" t="n">
        <v>0.199536765496882</v>
      </c>
      <c r="F1135" s="16" t="n">
        <v>0.0322512960499442</v>
      </c>
      <c r="G1135" s="16" t="n">
        <v>0.211150752660185</v>
      </c>
      <c r="H1135" s="16" t="n">
        <v>0.0419763655737169</v>
      </c>
      <c r="I1135" s="23" t="n">
        <f aca="false">G1135-E1135</f>
        <v>0.0116139871633024</v>
      </c>
      <c r="J1135" s="17" t="n">
        <f aca="false">100*(G1135-E1135)/E1135</f>
        <v>5.8204748054232</v>
      </c>
      <c r="K1135" s="16" t="n">
        <v>3.49068372042029</v>
      </c>
      <c r="L1135" s="17" t="n">
        <v>219.666253346224</v>
      </c>
      <c r="M1135" s="18" t="n">
        <v>0.000582187875765084</v>
      </c>
      <c r="N1135" s="16" t="n">
        <v>0.0012875544494552</v>
      </c>
      <c r="O1135" s="6" t="str">
        <f aca="false">IF(N1135&lt;0.05,"Yes","No")</f>
        <v>Yes</v>
      </c>
      <c r="P1135" s="16" t="n">
        <v>0.286351387213615</v>
      </c>
      <c r="Q1135" s="16" t="n">
        <v>8.61777069324961</v>
      </c>
      <c r="R1135" s="16" t="n">
        <v>0.00343076641888088</v>
      </c>
      <c r="S1135" s="16" t="n">
        <v>0.0585581239816854</v>
      </c>
      <c r="T1135" s="16" t="n">
        <v>0.0109763272549581</v>
      </c>
      <c r="U1135" s="16" t="n">
        <v>0.178372878406912</v>
      </c>
      <c r="V1135" s="16" t="n">
        <v>0.319489699516558</v>
      </c>
      <c r="W1135" s="6" t="s">
        <v>567</v>
      </c>
      <c r="X1135" s="17" t="n">
        <v>60.8</v>
      </c>
      <c r="Y1135" s="16" t="n">
        <v>0.577780313403317</v>
      </c>
      <c r="Z1135" s="16" t="n">
        <f aca="false">(G1135-E1135)/SQRT(H1135^2/D1135+F1135^2/C1135)</f>
        <v>3.49068372042027</v>
      </c>
      <c r="AA1135" s="24" t="n">
        <f aca="false">ABS(K1135-Z1135)</f>
        <v>2.53130849614536E-014</v>
      </c>
    </row>
    <row r="1136" customFormat="false" ht="15" hidden="false" customHeight="false" outlineLevel="0" collapsed="false">
      <c r="A1136" s="17" t="n">
        <v>1531</v>
      </c>
      <c r="B1136" s="6" t="s">
        <v>489</v>
      </c>
      <c r="C1136" s="6" t="n">
        <v>126</v>
      </c>
      <c r="D1136" s="6" t="n">
        <v>626</v>
      </c>
      <c r="E1136" s="16" t="n">
        <v>0.201167557329413</v>
      </c>
      <c r="F1136" s="16" t="n">
        <v>0.0323931864780224</v>
      </c>
      <c r="G1136" s="16" t="n">
        <v>0.212706187424568</v>
      </c>
      <c r="H1136" s="16" t="n">
        <v>0.0419903826521467</v>
      </c>
      <c r="I1136" s="23" t="n">
        <f aca="false">G1136-E1136</f>
        <v>0.0115386300951558</v>
      </c>
      <c r="J1136" s="17" t="n">
        <f aca="false">100*(G1136-E1136)/E1136</f>
        <v>5.73583049291653</v>
      </c>
      <c r="K1136" s="16" t="n">
        <v>3.45639567379957</v>
      </c>
      <c r="L1136" s="17" t="n">
        <v>218.844692827157</v>
      </c>
      <c r="M1136" s="18" t="n">
        <v>0.000657548670605816</v>
      </c>
      <c r="N1136" s="16" t="n">
        <v>0.0014466070753328</v>
      </c>
      <c r="O1136" s="6" t="str">
        <f aca="false">IF(N1136&lt;0.05,"Yes","No")</f>
        <v>Yes</v>
      </c>
      <c r="P1136" s="16" t="n">
        <v>0.284276210731762</v>
      </c>
      <c r="Q1136" s="16" t="n">
        <v>8.49331803991781</v>
      </c>
      <c r="R1136" s="16" t="n">
        <v>0.00367063544272054</v>
      </c>
      <c r="S1136" s="16" t="n">
        <v>0.0625620104394149</v>
      </c>
      <c r="T1136" s="16" t="n">
        <v>0.0108981825420236</v>
      </c>
      <c r="U1136" s="16" t="n">
        <v>0.181290280252928</v>
      </c>
      <c r="V1136" s="16" t="n">
        <v>0.3236116217599</v>
      </c>
      <c r="W1136" s="6" t="s">
        <v>567</v>
      </c>
      <c r="X1136" s="17" t="n">
        <v>59.8</v>
      </c>
      <c r="Y1136" s="16" t="n">
        <v>0.577273188295553</v>
      </c>
      <c r="Z1136" s="16" t="n">
        <f aca="false">(G1136-E1136)/SQRT(H1136^2/D1136+F1136^2/C1136)</f>
        <v>3.45639567379957</v>
      </c>
      <c r="AA1136" s="24" t="n">
        <f aca="false">ABS(K1136-Z1136)</f>
        <v>0</v>
      </c>
    </row>
    <row r="1137" customFormat="false" ht="15" hidden="false" customHeight="false" outlineLevel="0" collapsed="false">
      <c r="A1137" s="17" t="n">
        <v>1532</v>
      </c>
      <c r="B1137" s="6" t="s">
        <v>489</v>
      </c>
      <c r="C1137" s="6" t="n">
        <v>126</v>
      </c>
      <c r="D1137" s="6" t="n">
        <v>626</v>
      </c>
      <c r="E1137" s="16" t="n">
        <v>0.202781210579569</v>
      </c>
      <c r="F1137" s="16" t="n">
        <v>0.0325298107446982</v>
      </c>
      <c r="G1137" s="16" t="n">
        <v>0.214245320270998</v>
      </c>
      <c r="H1137" s="16" t="n">
        <v>0.0420029353146282</v>
      </c>
      <c r="I1137" s="23" t="n">
        <f aca="false">G1137-E1137</f>
        <v>0.011464109691429</v>
      </c>
      <c r="J1137" s="17" t="n">
        <f aca="false">100*(G1137-E1137)/E1137</f>
        <v>5.65343784005599</v>
      </c>
      <c r="K1137" s="16" t="n">
        <v>3.42302107961342</v>
      </c>
      <c r="L1137" s="17" t="n">
        <v>218.059573972784</v>
      </c>
      <c r="M1137" s="18" t="n">
        <v>0.00073956296033604</v>
      </c>
      <c r="N1137" s="16" t="n">
        <v>0.00162363822326648</v>
      </c>
      <c r="O1137" s="6" t="str">
        <f aca="false">IF(N1137&lt;0.05,"Yes","No")</f>
        <v>Yes</v>
      </c>
      <c r="P1137" s="16" t="n">
        <v>0.282238038211216</v>
      </c>
      <c r="Q1137" s="16" t="n">
        <v>8.37196570669669</v>
      </c>
      <c r="R1137" s="16" t="n">
        <v>0.00392100434776472</v>
      </c>
      <c r="S1137" s="16" t="n">
        <v>0.0666813949944863</v>
      </c>
      <c r="T1137" s="16" t="n">
        <v>0.0108209533691075</v>
      </c>
      <c r="U1137" s="16" t="n">
        <v>0.1842164062598</v>
      </c>
      <c r="V1137" s="16" t="n">
        <v>0.327443882869577</v>
      </c>
      <c r="W1137" s="6" t="s">
        <v>567</v>
      </c>
      <c r="X1137" s="17" t="n">
        <v>58.7</v>
      </c>
      <c r="Y1137" s="16" t="n">
        <v>0.576613925655459</v>
      </c>
      <c r="Z1137" s="16" t="n">
        <f aca="false">(G1137-E1137)/SQRT(H1137^2/D1137+F1137^2/C1137)</f>
        <v>3.42302107961342</v>
      </c>
      <c r="AA1137" s="24" t="n">
        <f aca="false">ABS(K1137-Z1137)</f>
        <v>0</v>
      </c>
    </row>
    <row r="1138" customFormat="false" ht="15" hidden="false" customHeight="false" outlineLevel="0" collapsed="false">
      <c r="A1138" s="17" t="n">
        <v>1533</v>
      </c>
      <c r="B1138" s="6" t="s">
        <v>489</v>
      </c>
      <c r="C1138" s="6" t="n">
        <v>126</v>
      </c>
      <c r="D1138" s="6" t="n">
        <v>626</v>
      </c>
      <c r="E1138" s="16" t="n">
        <v>0.204411000841194</v>
      </c>
      <c r="F1138" s="16" t="n">
        <v>0.0326665187909429</v>
      </c>
      <c r="G1138" s="16" t="n">
        <v>0.215798045285403</v>
      </c>
      <c r="H1138" s="16" t="n">
        <v>0.0420122872522175</v>
      </c>
      <c r="I1138" s="23" t="n">
        <f aca="false">G1138-E1138</f>
        <v>0.0113870444442094</v>
      </c>
      <c r="J1138" s="17" t="n">
        <f aca="false">100*(G1138-E1138)/E1138</f>
        <v>5.57066126448643</v>
      </c>
      <c r="K1138" s="16" t="n">
        <v>3.38915150016116</v>
      </c>
      <c r="L1138" s="17" t="n">
        <v>217.268994845161</v>
      </c>
      <c r="M1138" s="18" t="n">
        <v>0.000832472227373595</v>
      </c>
      <c r="N1138" s="16" t="n">
        <v>0.00182190015594992</v>
      </c>
      <c r="O1138" s="6" t="str">
        <f aca="false">IF(N1138&lt;0.05,"Yes","No")</f>
        <v>Yes</v>
      </c>
      <c r="P1138" s="16" t="n">
        <v>0.280158730223462</v>
      </c>
      <c r="Q1138" s="16" t="n">
        <v>8.24906397854013</v>
      </c>
      <c r="R1138" s="16" t="n">
        <v>0.00419234969912444</v>
      </c>
      <c r="S1138" s="16" t="n">
        <v>0.0710522883304164</v>
      </c>
      <c r="T1138" s="16" t="n">
        <v>0.010741060491788</v>
      </c>
      <c r="U1138" s="16" t="n">
        <v>0.187247347949249</v>
      </c>
      <c r="V1138" s="16" t="n">
        <v>0.331708834773501</v>
      </c>
      <c r="W1138" s="6" t="s">
        <v>567</v>
      </c>
      <c r="X1138" s="17" t="n">
        <v>57.3</v>
      </c>
      <c r="Y1138" s="16" t="n">
        <v>0.575840559866119</v>
      </c>
      <c r="Z1138" s="16" t="n">
        <f aca="false">(G1138-E1138)/SQRT(H1138^2/D1138+F1138^2/C1138)</f>
        <v>3.38915150016116</v>
      </c>
      <c r="AA1138" s="24" t="n">
        <f aca="false">ABS(K1138-Z1138)</f>
        <v>0</v>
      </c>
    </row>
    <row r="1139" customFormat="false" ht="15" hidden="false" customHeight="false" outlineLevel="0" collapsed="false">
      <c r="A1139" s="17" t="n">
        <v>1534</v>
      </c>
      <c r="B1139" s="6" t="s">
        <v>489</v>
      </c>
      <c r="C1139" s="6" t="n">
        <v>126</v>
      </c>
      <c r="D1139" s="6" t="n">
        <v>626</v>
      </c>
      <c r="E1139" s="16" t="n">
        <v>0.206015221538052</v>
      </c>
      <c r="F1139" s="16" t="n">
        <v>0.0328001629593368</v>
      </c>
      <c r="G1139" s="16" t="n">
        <v>0.217327734104361</v>
      </c>
      <c r="H1139" s="16" t="n">
        <v>0.0420208200926248</v>
      </c>
      <c r="I1139" s="23" t="n">
        <f aca="false">G1139-E1139</f>
        <v>0.0113125125663089</v>
      </c>
      <c r="J1139" s="17" t="n">
        <f aca="false">100*(G1139-E1139)/E1139</f>
        <v>5.49110521147556</v>
      </c>
      <c r="K1139" s="16" t="n">
        <v>3.35649125254835</v>
      </c>
      <c r="L1139" s="17" t="n">
        <v>216.503199160375</v>
      </c>
      <c r="M1139" s="18" t="n">
        <v>0.000932269004548026</v>
      </c>
      <c r="N1139" s="16" t="n">
        <v>0.00203606775317609</v>
      </c>
      <c r="O1139" s="6" t="str">
        <f aca="false">IF(N1139&lt;0.05,"Yes","No")</f>
        <v>Yes</v>
      </c>
      <c r="P1139" s="16" t="n">
        <v>0.278151644418186</v>
      </c>
      <c r="Q1139" s="16" t="n">
        <v>8.13129307994056</v>
      </c>
      <c r="R1139" s="16" t="n">
        <v>0.0044703490350465</v>
      </c>
      <c r="S1139" s="16" t="n">
        <v>0.0756907924303716</v>
      </c>
      <c r="T1139" s="16" t="n">
        <v>0.0106638566721479</v>
      </c>
      <c r="U1139" s="16" t="n">
        <v>0.190205661019264</v>
      </c>
      <c r="V1139" s="16" t="n">
        <v>0.335816885547457</v>
      </c>
      <c r="W1139" s="6" t="s">
        <v>567</v>
      </c>
      <c r="X1139" s="17" t="n">
        <v>56.3</v>
      </c>
      <c r="Y1139" s="16" t="n">
        <v>0.575282722247579</v>
      </c>
      <c r="Z1139" s="16" t="n">
        <f aca="false">(G1139-E1139)/SQRT(H1139^2/D1139+F1139^2/C1139)</f>
        <v>3.35649125254834</v>
      </c>
      <c r="AA1139" s="24" t="n">
        <f aca="false">ABS(K1139-Z1139)</f>
        <v>0</v>
      </c>
    </row>
    <row r="1140" customFormat="false" ht="15" hidden="false" customHeight="false" outlineLevel="0" collapsed="false">
      <c r="A1140" s="17" t="n">
        <v>1535</v>
      </c>
      <c r="B1140" s="6" t="s">
        <v>489</v>
      </c>
      <c r="C1140" s="6" t="n">
        <v>126</v>
      </c>
      <c r="D1140" s="6" t="n">
        <v>626</v>
      </c>
      <c r="E1140" s="16" t="n">
        <v>0.207624044446718</v>
      </c>
      <c r="F1140" s="16" t="n">
        <v>0.0329320039867432</v>
      </c>
      <c r="G1140" s="16" t="n">
        <v>0.218861232014796</v>
      </c>
      <c r="H1140" s="16" t="n">
        <v>0.0420287741900347</v>
      </c>
      <c r="I1140" s="23" t="n">
        <f aca="false">G1140-E1140</f>
        <v>0.0112371875680774</v>
      </c>
      <c r="J1140" s="17" t="n">
        <f aca="false">100*(G1140-E1140)/E1140</f>
        <v>5.41227659735776</v>
      </c>
      <c r="K1140" s="16" t="n">
        <v>3.32393812952452</v>
      </c>
      <c r="L1140" s="17" t="n">
        <v>215.755080786637</v>
      </c>
      <c r="M1140" s="16" t="n">
        <v>0.00104271624168424</v>
      </c>
      <c r="N1140" s="16" t="n">
        <v>0.0022695699688617</v>
      </c>
      <c r="O1140" s="6" t="str">
        <f aca="false">IF(N1140&lt;0.05,"Yes","No")</f>
        <v>Yes</v>
      </c>
      <c r="P1140" s="16" t="n">
        <v>0.276132207738105</v>
      </c>
      <c r="Q1140" s="16" t="n">
        <v>8.01365205000067</v>
      </c>
      <c r="R1140" s="16" t="n">
        <v>0.0047668507660344</v>
      </c>
      <c r="S1140" s="16" t="n">
        <v>0.080330037221948</v>
      </c>
      <c r="T1140" s="16" t="n">
        <v>0.0105858938985301</v>
      </c>
      <c r="U1140" s="16" t="n">
        <v>0.193228800668708</v>
      </c>
      <c r="V1140" s="16" t="n">
        <v>0.339726954146406</v>
      </c>
      <c r="W1140" s="6" t="s">
        <v>567</v>
      </c>
      <c r="X1140" s="17" t="n">
        <v>54.4</v>
      </c>
      <c r="Y1140" s="16" t="n">
        <v>0.574674172118262</v>
      </c>
      <c r="Z1140" s="16" t="n">
        <f aca="false">(G1140-E1140)/SQRT(H1140^2/D1140+F1140^2/C1140)</f>
        <v>3.32393812952454</v>
      </c>
      <c r="AA1140" s="24" t="n">
        <f aca="false">ABS(K1140-Z1140)</f>
        <v>1.59872115546023E-014</v>
      </c>
    </row>
    <row r="1141" customFormat="false" ht="15" hidden="false" customHeight="false" outlineLevel="0" collapsed="false">
      <c r="A1141" s="17" t="n">
        <v>1536</v>
      </c>
      <c r="B1141" s="6" t="s">
        <v>489</v>
      </c>
      <c r="C1141" s="6" t="n">
        <v>126</v>
      </c>
      <c r="D1141" s="6" t="n">
        <v>626</v>
      </c>
      <c r="E1141" s="16" t="n">
        <v>0.209235597460989</v>
      </c>
      <c r="F1141" s="16" t="n">
        <v>0.0330636227287389</v>
      </c>
      <c r="G1141" s="16" t="n">
        <v>0.220395511557786</v>
      </c>
      <c r="H1141" s="16" t="n">
        <v>0.0420341073128681</v>
      </c>
      <c r="I1141" s="23" t="n">
        <f aca="false">G1141-E1141</f>
        <v>0.0111599140967965</v>
      </c>
      <c r="J1141" s="17" t="n">
        <f aca="false">100*(G1141-E1141)/E1141</f>
        <v>5.33365939267443</v>
      </c>
      <c r="K1141" s="16" t="n">
        <v>3.29106724235894</v>
      </c>
      <c r="L1141" s="17" t="n">
        <v>215.005523433576</v>
      </c>
      <c r="M1141" s="16" t="n">
        <v>0.00116648286216555</v>
      </c>
      <c r="N1141" s="16" t="n">
        <v>0.00253179803038205</v>
      </c>
      <c r="O1141" s="6" t="str">
        <f aca="false">IF(N1141&lt;0.05,"Yes","No")</f>
        <v>Yes</v>
      </c>
      <c r="P1141" s="16" t="n">
        <v>0.274082386888039</v>
      </c>
      <c r="Q1141" s="16" t="n">
        <v>7.89511766151818</v>
      </c>
      <c r="R1141" s="16" t="n">
        <v>0.00508594539416474</v>
      </c>
      <c r="S1141" s="16" t="n">
        <v>0.0850962687200728</v>
      </c>
      <c r="T1141" s="16" t="n">
        <v>0.0105059764206143</v>
      </c>
      <c r="U1141" s="16" t="n">
        <v>0.19633944876026</v>
      </c>
      <c r="V1141" s="16" t="n">
        <v>0.343471425349964</v>
      </c>
      <c r="W1141" s="6" t="s">
        <v>567</v>
      </c>
      <c r="X1141" s="17" t="n">
        <v>53.1</v>
      </c>
      <c r="Y1141" s="16" t="n">
        <v>0.573837415690451</v>
      </c>
      <c r="Z1141" s="16" t="n">
        <f aca="false">(G1141-E1141)/SQRT(H1141^2/D1141+F1141^2/C1141)</f>
        <v>3.29106724235894</v>
      </c>
      <c r="AA1141" s="24" t="n">
        <f aca="false">ABS(K1141-Z1141)</f>
        <v>0</v>
      </c>
    </row>
    <row r="1142" customFormat="false" ht="15" hidden="false" customHeight="false" outlineLevel="0" collapsed="false">
      <c r="A1142" s="17" t="n">
        <v>1537</v>
      </c>
      <c r="B1142" s="6" t="s">
        <v>489</v>
      </c>
      <c r="C1142" s="6" t="n">
        <v>126</v>
      </c>
      <c r="D1142" s="6" t="n">
        <v>626</v>
      </c>
      <c r="E1142" s="16" t="n">
        <v>0.210825637219444</v>
      </c>
      <c r="F1142" s="16" t="n">
        <v>0.0331917261929869</v>
      </c>
      <c r="G1142" s="16" t="n">
        <v>0.221910644572573</v>
      </c>
      <c r="H1142" s="16" t="n">
        <v>0.042037740367925</v>
      </c>
      <c r="I1142" s="23" t="n">
        <f aca="false">G1142-E1142</f>
        <v>0.0110850073531291</v>
      </c>
      <c r="J1142" s="17" t="n">
        <f aca="false">100*(G1142-E1142)/E1142</f>
        <v>5.25790292837628</v>
      </c>
      <c r="K1142" s="16" t="n">
        <v>3.25937516641041</v>
      </c>
      <c r="L1142" s="17" t="n">
        <v>214.277848127719</v>
      </c>
      <c r="M1142" s="16" t="n">
        <v>0.00129860831047022</v>
      </c>
      <c r="N1142" s="16" t="n">
        <v>0.00280986206003906</v>
      </c>
      <c r="O1142" s="6" t="str">
        <f aca="false">IF(N1142&lt;0.05,"Yes","No")</f>
        <v>Yes</v>
      </c>
      <c r="P1142" s="16" t="n">
        <v>0.272105498407461</v>
      </c>
      <c r="Q1142" s="16" t="n">
        <v>7.78163733283343</v>
      </c>
      <c r="R1142" s="16" t="n">
        <v>0.00541188783066328</v>
      </c>
      <c r="S1142" s="16" t="n">
        <v>0.0900610294558613</v>
      </c>
      <c r="T1142" s="16" t="n">
        <v>0.0104286063877091</v>
      </c>
      <c r="U1142" s="16" t="n">
        <v>0.199366807094973</v>
      </c>
      <c r="V1142" s="16" t="n">
        <v>0.34732144420111</v>
      </c>
      <c r="W1142" s="6" t="s">
        <v>567</v>
      </c>
      <c r="X1142" s="17" t="n">
        <v>52.5</v>
      </c>
      <c r="Y1142" s="16" t="n">
        <v>0.573304934327299</v>
      </c>
      <c r="Z1142" s="16" t="n">
        <f aca="false">(G1142-E1142)/SQRT(H1142^2/D1142+F1142^2/C1142)</f>
        <v>3.25937516641039</v>
      </c>
      <c r="AA1142" s="24" t="n">
        <f aca="false">ABS(K1142-Z1142)</f>
        <v>1.59872115546023E-014</v>
      </c>
    </row>
    <row r="1143" customFormat="false" ht="15" hidden="false" customHeight="false" outlineLevel="0" collapsed="false">
      <c r="A1143" s="17" t="n">
        <v>1538</v>
      </c>
      <c r="B1143" s="6" t="s">
        <v>489</v>
      </c>
      <c r="C1143" s="6" t="n">
        <v>126</v>
      </c>
      <c r="D1143" s="6" t="n">
        <v>626</v>
      </c>
      <c r="E1143" s="16" t="n">
        <v>0.21244252922516</v>
      </c>
      <c r="F1143" s="16" t="n">
        <v>0.0333200967410093</v>
      </c>
      <c r="G1143" s="16" t="n">
        <v>0.223449156735652</v>
      </c>
      <c r="H1143" s="16" t="n">
        <v>0.0420401750734813</v>
      </c>
      <c r="I1143" s="23" t="n">
        <f aca="false">G1143-E1143</f>
        <v>0.0110066275104916</v>
      </c>
      <c r="J1143" s="17" t="n">
        <f aca="false">100*(G1143-E1143)/E1143</f>
        <v>5.18099061926818</v>
      </c>
      <c r="K1143" s="16" t="n">
        <v>3.22684478547959</v>
      </c>
      <c r="L1143" s="17" t="n">
        <v>213.552051362408</v>
      </c>
      <c r="M1143" s="16" t="n">
        <v>0.00144853664003231</v>
      </c>
      <c r="N1143" s="16" t="n">
        <v>0.00312461548327299</v>
      </c>
      <c r="O1143" s="6" t="str">
        <f aca="false">IF(N1143&lt;0.05,"Yes","No")</f>
        <v>Yes</v>
      </c>
      <c r="P1143" s="16" t="n">
        <v>0.270051607991295</v>
      </c>
      <c r="Q1143" s="16" t="n">
        <v>7.66460690995025</v>
      </c>
      <c r="R1143" s="16" t="n">
        <v>0.00577043333282542</v>
      </c>
      <c r="S1143" s="16" t="n">
        <v>0.095625676220485</v>
      </c>
      <c r="T1143" s="16" t="n">
        <v>0.0103478752864474</v>
      </c>
      <c r="U1143" s="16" t="n">
        <v>0.202532875953823</v>
      </c>
      <c r="V1143" s="16" t="n">
        <v>0.351090406253286</v>
      </c>
      <c r="W1143" s="6" t="s">
        <v>567</v>
      </c>
      <c r="X1143" s="17" t="n">
        <v>51.5</v>
      </c>
      <c r="Y1143" s="16" t="n">
        <v>0.57293726862417</v>
      </c>
      <c r="Z1143" s="16" t="n">
        <f aca="false">(G1143-E1143)/SQRT(H1143^2/D1143+F1143^2/C1143)</f>
        <v>3.2268447854796</v>
      </c>
      <c r="AA1143" s="24" t="n">
        <f aca="false">ABS(K1143-Z1143)</f>
        <v>0</v>
      </c>
    </row>
    <row r="1144" customFormat="false" ht="15" hidden="false" customHeight="false" outlineLevel="0" collapsed="false">
      <c r="A1144" s="17" t="n">
        <v>1539</v>
      </c>
      <c r="B1144" s="6" t="s">
        <v>489</v>
      </c>
      <c r="C1144" s="6" t="n">
        <v>126</v>
      </c>
      <c r="D1144" s="6" t="n">
        <v>626</v>
      </c>
      <c r="E1144" s="16" t="n">
        <v>0.214039910998609</v>
      </c>
      <c r="F1144" s="16" t="n">
        <v>0.0334459145786106</v>
      </c>
      <c r="G1144" s="16" t="n">
        <v>0.224968342259288</v>
      </c>
      <c r="H1144" s="16" t="n">
        <v>0.0420413221293329</v>
      </c>
      <c r="I1144" s="23" t="n">
        <f aca="false">G1144-E1144</f>
        <v>0.0109284312606789</v>
      </c>
      <c r="J1144" s="17" t="n">
        <f aca="false">100*(G1144-E1144)/E1144</f>
        <v>5.10579134970295</v>
      </c>
      <c r="K1144" s="16" t="n">
        <v>3.19475834196012</v>
      </c>
      <c r="L1144" s="17" t="n">
        <v>212.843678489845</v>
      </c>
      <c r="M1144" s="16" t="n">
        <v>0.00161197761371013</v>
      </c>
      <c r="N1144" s="16" t="n">
        <v>0.00347004607213625</v>
      </c>
      <c r="O1144" s="6" t="str">
        <f aca="false">IF(N1144&lt;0.05,"Yes","No")</f>
        <v>Yes</v>
      </c>
      <c r="P1144" s="16" t="n">
        <v>0.268013395764902</v>
      </c>
      <c r="Q1144" s="16" t="n">
        <v>7.54934640983131</v>
      </c>
      <c r="R1144" s="16" t="n">
        <v>0.00614732207436604</v>
      </c>
      <c r="S1144" s="16" t="n">
        <v>0.101348454173639</v>
      </c>
      <c r="T1144" s="16" t="n">
        <v>0.0102674234228285</v>
      </c>
      <c r="U1144" s="16" t="n">
        <v>0.205725889486718</v>
      </c>
      <c r="V1144" s="16" t="n">
        <v>0.355160307158254</v>
      </c>
      <c r="W1144" s="6" t="s">
        <v>567</v>
      </c>
      <c r="X1144" s="17" t="n">
        <v>50.7</v>
      </c>
      <c r="Y1144" s="16" t="n">
        <v>0.572189259090218</v>
      </c>
      <c r="Z1144" s="16" t="n">
        <f aca="false">(G1144-E1144)/SQRT(H1144^2/D1144+F1144^2/C1144)</f>
        <v>3.19475834196012</v>
      </c>
      <c r="AA1144" s="24" t="n">
        <f aca="false">ABS(K1144-Z1144)</f>
        <v>0</v>
      </c>
    </row>
    <row r="1145" customFormat="false" ht="15" hidden="false" customHeight="false" outlineLevel="0" collapsed="false">
      <c r="A1145" s="17" t="n">
        <v>1540</v>
      </c>
      <c r="B1145" s="6" t="s">
        <v>489</v>
      </c>
      <c r="C1145" s="6" t="n">
        <v>126</v>
      </c>
      <c r="D1145" s="6" t="n">
        <v>626</v>
      </c>
      <c r="E1145" s="16" t="n">
        <v>0.215624742919491</v>
      </c>
      <c r="F1145" s="16" t="n">
        <v>0.0335687251854857</v>
      </c>
      <c r="G1145" s="16" t="n">
        <v>0.226474626662251</v>
      </c>
      <c r="H1145" s="16" t="n">
        <v>0.0420404505373718</v>
      </c>
      <c r="I1145" s="23" t="n">
        <f aca="false">G1145-E1145</f>
        <v>0.0108498837427608</v>
      </c>
      <c r="J1145" s="17" t="n">
        <f aca="false">100*(G1145-E1145)/E1145</f>
        <v>5.03183614081428</v>
      </c>
      <c r="K1145" s="16" t="n">
        <v>3.16299621471074</v>
      </c>
      <c r="L1145" s="17" t="n">
        <v>212.151501439452</v>
      </c>
      <c r="M1145" s="16" t="n">
        <v>0.00179041072504473</v>
      </c>
      <c r="N1145" s="16" t="n">
        <v>0.00383842136052958</v>
      </c>
      <c r="O1145" s="6" t="str">
        <f aca="false">IF(N1145&lt;0.05,"Yes","No")</f>
        <v>Yes</v>
      </c>
      <c r="P1145" s="16" t="n">
        <v>0.265982042294004</v>
      </c>
      <c r="Q1145" s="16" t="n">
        <v>7.43534259119727</v>
      </c>
      <c r="R1145" s="16" t="n">
        <v>0.00654490226463172</v>
      </c>
      <c r="S1145" s="16" t="n">
        <v>0.106990058671359</v>
      </c>
      <c r="T1145" s="16" t="n">
        <v>0.0101867582299108</v>
      </c>
      <c r="U1145" s="16" t="n">
        <v>0.208947487329829</v>
      </c>
      <c r="V1145" s="16" t="n">
        <v>0.358952306524915</v>
      </c>
      <c r="W1145" s="6" t="s">
        <v>567</v>
      </c>
      <c r="X1145" s="17" t="n">
        <v>49.9</v>
      </c>
      <c r="Y1145" s="16" t="n">
        <v>0.571542674577818</v>
      </c>
      <c r="Z1145" s="16" t="n">
        <f aca="false">(G1145-E1145)/SQRT(H1145^2/D1145+F1145^2/C1145)</f>
        <v>3.16299621471073</v>
      </c>
      <c r="AA1145" s="24" t="n">
        <f aca="false">ABS(K1145-Z1145)</f>
        <v>0</v>
      </c>
    </row>
    <row r="1146" customFormat="false" ht="15" hidden="false" customHeight="false" outlineLevel="0" collapsed="false">
      <c r="A1146" s="17" t="n">
        <v>1541</v>
      </c>
      <c r="B1146" s="6" t="s">
        <v>489</v>
      </c>
      <c r="C1146" s="6" t="n">
        <v>126</v>
      </c>
      <c r="D1146" s="6" t="n">
        <v>626</v>
      </c>
      <c r="E1146" s="16" t="n">
        <v>0.217205130273388</v>
      </c>
      <c r="F1146" s="16" t="n">
        <v>0.0336910561397236</v>
      </c>
      <c r="G1146" s="16" t="n">
        <v>0.227976002560827</v>
      </c>
      <c r="H1146" s="16" t="n">
        <v>0.0420387746631028</v>
      </c>
      <c r="I1146" s="23" t="n">
        <f aca="false">G1146-E1146</f>
        <v>0.0107708722874397</v>
      </c>
      <c r="J1146" s="17" t="n">
        <f aca="false">100*(G1146-E1146)/E1146</f>
        <v>4.95884801334243</v>
      </c>
      <c r="K1146" s="16" t="n">
        <v>3.13131549764416</v>
      </c>
      <c r="L1146" s="17" t="n">
        <v>211.466461121438</v>
      </c>
      <c r="M1146" s="16" t="n">
        <v>0.00198640174594425</v>
      </c>
      <c r="N1146" s="16" t="n">
        <v>0.00424992878638378</v>
      </c>
      <c r="O1146" s="6" t="str">
        <f aca="false">IF(N1146&lt;0.05,"Yes","No")</f>
        <v>Yes</v>
      </c>
      <c r="P1146" s="16" t="n">
        <v>0.263945467257663</v>
      </c>
      <c r="Q1146" s="16" t="n">
        <v>7.32191643043187</v>
      </c>
      <c r="R1146" s="16" t="n">
        <v>0.00696662038472871</v>
      </c>
      <c r="S1146" s="16" t="n">
        <v>0.113565568662157</v>
      </c>
      <c r="T1146" s="16" t="n">
        <v>0.0101056269218805</v>
      </c>
      <c r="U1146" s="16" t="n">
        <v>0.212230060678979</v>
      </c>
      <c r="V1146" s="16" t="n">
        <v>0.36248067629422</v>
      </c>
      <c r="W1146" s="6" t="s">
        <v>567</v>
      </c>
      <c r="X1146" s="17" t="n">
        <v>48.4</v>
      </c>
      <c r="Y1146" s="16" t="n">
        <v>0.57102287134236</v>
      </c>
      <c r="Z1146" s="16" t="n">
        <f aca="false">(G1146-E1146)/SQRT(H1146^2/D1146+F1146^2/C1146)</f>
        <v>3.13131549764416</v>
      </c>
      <c r="AA1146" s="24" t="n">
        <f aca="false">ABS(K1146-Z1146)</f>
        <v>0</v>
      </c>
    </row>
    <row r="1147" customFormat="false" ht="15" hidden="false" customHeight="false" outlineLevel="0" collapsed="false">
      <c r="A1147" s="17" t="n">
        <v>1542</v>
      </c>
      <c r="B1147" s="6" t="s">
        <v>489</v>
      </c>
      <c r="C1147" s="6" t="n">
        <v>126</v>
      </c>
      <c r="D1147" s="6" t="n">
        <v>626</v>
      </c>
      <c r="E1147" s="16" t="n">
        <v>0.218783552093165</v>
      </c>
      <c r="F1147" s="16" t="n">
        <v>0.0338128583808035</v>
      </c>
      <c r="G1147" s="16" t="n">
        <v>0.229473892968303</v>
      </c>
      <c r="H1147" s="16" t="n">
        <v>0.0420364192162765</v>
      </c>
      <c r="I1147" s="23" t="n">
        <f aca="false">G1147-E1147</f>
        <v>0.0106903408751374</v>
      </c>
      <c r="J1147" s="17" t="n">
        <f aca="false">100*(G1147-E1147)/E1147</f>
        <v>4.88626351152078</v>
      </c>
      <c r="K1147" s="16" t="n">
        <v>3.09940940665466</v>
      </c>
      <c r="L1147" s="17" t="n">
        <v>210.789242780843</v>
      </c>
      <c r="M1147" s="16" t="n">
        <v>0.00220360970459632</v>
      </c>
      <c r="N1147" s="16" t="n">
        <v>0.00469552128738019</v>
      </c>
      <c r="O1147" s="6" t="str">
        <f aca="false">IF(N1147&lt;0.05,"Yes","No")</f>
        <v>Yes</v>
      </c>
      <c r="P1147" s="16" t="n">
        <v>0.261877057076238</v>
      </c>
      <c r="Q1147" s="16" t="n">
        <v>7.20760959439799</v>
      </c>
      <c r="R1147" s="16" t="n">
        <v>0.00741980934188549</v>
      </c>
      <c r="S1147" s="16" t="n">
        <v>0.120739782234554</v>
      </c>
      <c r="T1147" s="16" t="n">
        <v>0.0100230908255488</v>
      </c>
      <c r="U1147" s="16" t="n">
        <v>0.215606649277626</v>
      </c>
      <c r="V1147" s="16" t="n">
        <v>0.366328562536903</v>
      </c>
      <c r="W1147" s="6" t="s">
        <v>567</v>
      </c>
      <c r="X1147" s="17" t="n">
        <v>47.6</v>
      </c>
      <c r="Y1147" s="16" t="n">
        <v>0.570604493128455</v>
      </c>
      <c r="Z1147" s="16" t="n">
        <f aca="false">(G1147-E1147)/SQRT(H1147^2/D1147+F1147^2/C1147)</f>
        <v>3.09940940665464</v>
      </c>
      <c r="AA1147" s="24" t="n">
        <f aca="false">ABS(K1147-Z1147)</f>
        <v>1.64313007644523E-014</v>
      </c>
    </row>
    <row r="1148" customFormat="false" ht="15" hidden="false" customHeight="false" outlineLevel="0" collapsed="false">
      <c r="A1148" s="17" t="n">
        <v>1543</v>
      </c>
      <c r="B1148" s="6" t="s">
        <v>489</v>
      </c>
      <c r="C1148" s="6" t="n">
        <v>126</v>
      </c>
      <c r="D1148" s="6" t="n">
        <v>626</v>
      </c>
      <c r="E1148" s="16" t="n">
        <v>0.220356949856357</v>
      </c>
      <c r="F1148" s="16" t="n">
        <v>0.0339319604336406</v>
      </c>
      <c r="G1148" s="16" t="n">
        <v>0.230967757420037</v>
      </c>
      <c r="H1148" s="16" t="n">
        <v>0.0420320775668432</v>
      </c>
      <c r="I1148" s="23" t="n">
        <f aca="false">G1148-E1148</f>
        <v>0.0106108075636801</v>
      </c>
      <c r="J1148" s="17" t="n">
        <f aca="false">100*(G1148-E1148)/E1148</f>
        <v>4.8152815559468</v>
      </c>
      <c r="K1148" s="16" t="n">
        <v>3.06817915496936</v>
      </c>
      <c r="L1148" s="17" t="n">
        <v>210.125707835402</v>
      </c>
      <c r="M1148" s="16" t="n">
        <v>0.00243721304324187</v>
      </c>
      <c r="N1148" s="16" t="n">
        <v>0.00517753751653303</v>
      </c>
      <c r="O1148" s="6" t="str">
        <f aca="false">IF(N1148&lt;0.05,"Yes","No")</f>
        <v>Yes</v>
      </c>
      <c r="P1148" s="16" t="n">
        <v>0.25984748104867</v>
      </c>
      <c r="Q1148" s="16" t="n">
        <v>7.0963229777807</v>
      </c>
      <c r="R1148" s="16" t="n">
        <v>0.00789006824985117</v>
      </c>
      <c r="S1148" s="16" t="n">
        <v>0.127543944071576</v>
      </c>
      <c r="T1148" s="16" t="n">
        <v>0.00994146768047507</v>
      </c>
      <c r="U1148" s="16" t="n">
        <v>0.218974508953417</v>
      </c>
      <c r="V1148" s="16" t="n">
        <v>0.370125054956661</v>
      </c>
      <c r="W1148" s="6" t="s">
        <v>567</v>
      </c>
      <c r="X1148" s="17" t="n">
        <v>46.4</v>
      </c>
      <c r="Y1148" s="16" t="n">
        <v>0.569983264871444</v>
      </c>
      <c r="Z1148" s="16" t="n">
        <f aca="false">(G1148-E1148)/SQRT(H1148^2/D1148+F1148^2/C1148)</f>
        <v>3.06817915496934</v>
      </c>
      <c r="AA1148" s="24" t="n">
        <f aca="false">ABS(K1148-Z1148)</f>
        <v>1.59872115546023E-014</v>
      </c>
    </row>
    <row r="1149" customFormat="false" ht="15" hidden="false" customHeight="false" outlineLevel="0" collapsed="false">
      <c r="A1149" s="17" t="n">
        <v>1544</v>
      </c>
      <c r="B1149" s="6" t="s">
        <v>489</v>
      </c>
      <c r="C1149" s="6" t="n">
        <v>126</v>
      </c>
      <c r="D1149" s="6" t="n">
        <v>626</v>
      </c>
      <c r="E1149" s="16" t="n">
        <v>0.221922836133412</v>
      </c>
      <c r="F1149" s="16" t="n">
        <v>0.0340488444697414</v>
      </c>
      <c r="G1149" s="16" t="n">
        <v>0.232453631778685</v>
      </c>
      <c r="H1149" s="16" t="n">
        <v>0.0420253234727451</v>
      </c>
      <c r="I1149" s="23" t="n">
        <f aca="false">G1149-E1149</f>
        <v>0.0105307956452731</v>
      </c>
      <c r="J1149" s="17" t="n">
        <f aca="false">100*(G1149-E1149)/E1149</f>
        <v>4.74525102001778</v>
      </c>
      <c r="K1149" s="16" t="n">
        <v>3.03716153782261</v>
      </c>
      <c r="L1149" s="17" t="n">
        <v>209.471044593832</v>
      </c>
      <c r="M1149" s="16" t="n">
        <v>0.00269157294584438</v>
      </c>
      <c r="N1149" s="16" t="n">
        <v>0.00570059955566436</v>
      </c>
      <c r="O1149" s="6" t="str">
        <f aca="false">IF(N1149&lt;0.05,"Yes","No")</f>
        <v>Yes</v>
      </c>
      <c r="P1149" s="16" t="n">
        <v>0.257822144535702</v>
      </c>
      <c r="Q1149" s="16" t="n">
        <v>6.9861319517772</v>
      </c>
      <c r="R1149" s="16" t="n">
        <v>0.00838583884077161</v>
      </c>
      <c r="S1149" s="16" t="n">
        <v>0.134482721879536</v>
      </c>
      <c r="T1149" s="16" t="n">
        <v>0.0098593265412689</v>
      </c>
      <c r="U1149" s="16" t="n">
        <v>0.222397548627179</v>
      </c>
      <c r="V1149" s="16" t="n">
        <v>0.373591890864077</v>
      </c>
      <c r="W1149" s="6" t="s">
        <v>567</v>
      </c>
      <c r="X1149" s="17" t="n">
        <v>45.5</v>
      </c>
      <c r="Y1149" s="16" t="n">
        <v>0.569273289720574</v>
      </c>
      <c r="Z1149" s="16" t="n">
        <f aca="false">(G1149-E1149)/SQRT(H1149^2/D1149+F1149^2/C1149)</f>
        <v>3.03716153782261</v>
      </c>
      <c r="AA1149" s="24" t="n">
        <f aca="false">ABS(K1149-Z1149)</f>
        <v>0</v>
      </c>
    </row>
    <row r="1150" customFormat="false" ht="15" hidden="false" customHeight="false" outlineLevel="0" collapsed="false">
      <c r="A1150" s="17" t="n">
        <v>1545</v>
      </c>
      <c r="B1150" s="6" t="s">
        <v>489</v>
      </c>
      <c r="C1150" s="6" t="n">
        <v>126</v>
      </c>
      <c r="D1150" s="6" t="n">
        <v>626</v>
      </c>
      <c r="E1150" s="16" t="n">
        <v>0.2234784850762</v>
      </c>
      <c r="F1150" s="16" t="n">
        <v>0.0341642946132416</v>
      </c>
      <c r="G1150" s="16" t="n">
        <v>0.233931006810155</v>
      </c>
      <c r="H1150" s="16" t="n">
        <v>0.0420188535641268</v>
      </c>
      <c r="I1150" s="23" t="n">
        <f aca="false">G1150-E1150</f>
        <v>0.0104525217339544</v>
      </c>
      <c r="J1150" s="17" t="n">
        <f aca="false">100*(G1150-E1150)/E1150</f>
        <v>4.67719374882569</v>
      </c>
      <c r="K1150" s="16" t="n">
        <v>3.00688907698424</v>
      </c>
      <c r="L1150" s="17" t="n">
        <v>208.832397456591</v>
      </c>
      <c r="M1150" s="16" t="n">
        <v>0.00296312021516578</v>
      </c>
      <c r="N1150" s="16" t="n">
        <v>0.00625679956991287</v>
      </c>
      <c r="O1150" s="6" t="str">
        <f aca="false">IF(N1150&lt;0.05,"Yes","No")</f>
        <v>Yes</v>
      </c>
      <c r="P1150" s="16" t="n">
        <v>0.255839770384804</v>
      </c>
      <c r="Q1150" s="16" t="n">
        <v>6.87911333243986</v>
      </c>
      <c r="R1150" s="16" t="n">
        <v>0.00889794760278074</v>
      </c>
      <c r="S1150" s="16" t="n">
        <v>0.141658834448301</v>
      </c>
      <c r="T1150" s="16" t="n">
        <v>0.00977903778281013</v>
      </c>
      <c r="U1150" s="16" t="n">
        <v>0.225773203969449</v>
      </c>
      <c r="V1150" s="16" t="n">
        <v>0.375090191042657</v>
      </c>
      <c r="W1150" s="6" t="s">
        <v>567</v>
      </c>
      <c r="X1150" s="17" t="n">
        <v>44.3</v>
      </c>
      <c r="Y1150" s="16" t="n">
        <v>0.568702773974339</v>
      </c>
      <c r="Z1150" s="16" t="n">
        <f aca="false">(G1150-E1150)/SQRT(H1150^2/D1150+F1150^2/C1150)</f>
        <v>3.00688907698424</v>
      </c>
      <c r="AA1150" s="24" t="n">
        <f aca="false">ABS(K1150-Z1150)</f>
        <v>0</v>
      </c>
    </row>
    <row r="1151" customFormat="false" ht="15" hidden="false" customHeight="false" outlineLevel="0" collapsed="false">
      <c r="A1151" s="17" t="n">
        <v>1546</v>
      </c>
      <c r="B1151" s="6" t="s">
        <v>489</v>
      </c>
      <c r="C1151" s="6" t="n">
        <v>126</v>
      </c>
      <c r="D1151" s="6" t="n">
        <v>626</v>
      </c>
      <c r="E1151" s="16" t="n">
        <v>0.225031872945172</v>
      </c>
      <c r="F1151" s="16" t="n">
        <v>0.0342774355090341</v>
      </c>
      <c r="G1151" s="16" t="n">
        <v>0.23540764830459</v>
      </c>
      <c r="H1151" s="16" t="n">
        <v>0.0420117370286698</v>
      </c>
      <c r="I1151" s="23" t="n">
        <f aca="false">G1151-E1151</f>
        <v>0.010375775359418</v>
      </c>
      <c r="J1151" s="17" t="n">
        <f aca="false">100*(G1151-E1151)/E1151</f>
        <v>4.61080256037597</v>
      </c>
      <c r="K1151" s="16" t="n">
        <v>2.97736714436349</v>
      </c>
      <c r="L1151" s="17" t="n">
        <v>208.209988884874</v>
      </c>
      <c r="M1151" s="16" t="n">
        <v>0.00325191864858347</v>
      </c>
      <c r="N1151" s="16" t="n">
        <v>0.00683912020087474</v>
      </c>
      <c r="O1151" s="6" t="str">
        <f aca="false">IF(N1151&lt;0.05,"Yes","No")</f>
        <v>Yes</v>
      </c>
      <c r="P1151" s="16" t="n">
        <v>0.253900929350064</v>
      </c>
      <c r="Q1151" s="16" t="n">
        <v>6.7752438745963</v>
      </c>
      <c r="R1151" s="16" t="n">
        <v>0.00942570483629229</v>
      </c>
      <c r="S1151" s="16" t="n">
        <v>0.148485142233865</v>
      </c>
      <c r="T1151" s="16" t="n">
        <v>0.009700275260526</v>
      </c>
      <c r="U1151" s="16" t="n">
        <v>0.229110009303538</v>
      </c>
      <c r="V1151" s="16" t="n">
        <v>0.378427774800891</v>
      </c>
      <c r="W1151" s="6" t="s">
        <v>567</v>
      </c>
      <c r="X1151" s="17" t="n">
        <v>43</v>
      </c>
      <c r="Y1151" s="16" t="n">
        <v>0.568347786398905</v>
      </c>
      <c r="Z1151" s="16" t="n">
        <f aca="false">(G1151-E1151)/SQRT(H1151^2/D1151+F1151^2/C1151)</f>
        <v>2.9773671443635</v>
      </c>
      <c r="AA1151" s="24" t="n">
        <f aca="false">ABS(K1151-Z1151)</f>
        <v>0</v>
      </c>
    </row>
    <row r="1152" customFormat="false" ht="15" hidden="false" customHeight="false" outlineLevel="0" collapsed="false">
      <c r="A1152" s="17" t="n">
        <v>1547</v>
      </c>
      <c r="B1152" s="6" t="s">
        <v>489</v>
      </c>
      <c r="C1152" s="6" t="n">
        <v>126</v>
      </c>
      <c r="D1152" s="6" t="n">
        <v>626</v>
      </c>
      <c r="E1152" s="16" t="n">
        <v>0.226582042163327</v>
      </c>
      <c r="F1152" s="16" t="n">
        <v>0.0343910522436037</v>
      </c>
      <c r="G1152" s="16" t="n">
        <v>0.236879066823009</v>
      </c>
      <c r="H1152" s="16" t="n">
        <v>0.0420033129830395</v>
      </c>
      <c r="I1152" s="23" t="n">
        <f aca="false">G1152-E1152</f>
        <v>0.0102970246596821</v>
      </c>
      <c r="J1152" s="17" t="n">
        <f aca="false">100*(G1152-E1152)/E1152</f>
        <v>4.54450165660511</v>
      </c>
      <c r="K1152" s="16" t="n">
        <v>2.94740189640051</v>
      </c>
      <c r="L1152" s="17" t="n">
        <v>207.58626728225</v>
      </c>
      <c r="M1152" s="16" t="n">
        <v>0.00357119720088788</v>
      </c>
      <c r="N1152" s="16" t="n">
        <v>0.0074881091008637</v>
      </c>
      <c r="O1152" s="6" t="str">
        <f aca="false">IF(N1152&lt;0.05,"Yes","No")</f>
        <v>Yes</v>
      </c>
      <c r="P1152" s="16" t="n">
        <v>0.251920162705545</v>
      </c>
      <c r="Q1152" s="16" t="n">
        <v>6.6699443040168</v>
      </c>
      <c r="R1152" s="16" t="n">
        <v>0.00999359483004425</v>
      </c>
      <c r="S1152" s="16" t="n">
        <v>0.156336997083334</v>
      </c>
      <c r="T1152" s="16" t="n">
        <v>0.00961961348568158</v>
      </c>
      <c r="U1152" s="16" t="n">
        <v>0.232560168459905</v>
      </c>
      <c r="V1152" s="16" t="n">
        <v>0.382922346343464</v>
      </c>
      <c r="W1152" s="6" t="s">
        <v>567</v>
      </c>
      <c r="X1152" s="17" t="n">
        <v>41.5</v>
      </c>
      <c r="Y1152" s="16" t="n">
        <v>0.567827983163446</v>
      </c>
      <c r="Z1152" s="16" t="n">
        <f aca="false">(G1152-E1152)/SQRT(H1152^2/D1152+F1152^2/C1152)</f>
        <v>2.9474018964005</v>
      </c>
      <c r="AA1152" s="24" t="n">
        <f aca="false">ABS(K1152-Z1152)</f>
        <v>1.59872115546023E-014</v>
      </c>
    </row>
    <row r="1153" customFormat="false" ht="15" hidden="false" customHeight="false" outlineLevel="0" collapsed="false">
      <c r="A1153" s="17" t="n">
        <v>1548</v>
      </c>
      <c r="B1153" s="6" t="s">
        <v>489</v>
      </c>
      <c r="C1153" s="6" t="n">
        <v>126</v>
      </c>
      <c r="D1153" s="6" t="n">
        <v>626</v>
      </c>
      <c r="E1153" s="16" t="n">
        <v>0.228120932976405</v>
      </c>
      <c r="F1153" s="16" t="n">
        <v>0.0345036963451313</v>
      </c>
      <c r="G1153" s="16" t="n">
        <v>0.238340144816298</v>
      </c>
      <c r="H1153" s="16" t="n">
        <v>0.0419937483929089</v>
      </c>
      <c r="I1153" s="23" t="n">
        <f aca="false">G1153-E1153</f>
        <v>0.0102192118398933</v>
      </c>
      <c r="J1153" s="17" t="n">
        <f aca="false">100*(G1153-E1153)/E1153</f>
        <v>4.47973437008093</v>
      </c>
      <c r="K1153" s="16" t="n">
        <v>2.91792871199245</v>
      </c>
      <c r="L1153" s="17" t="n">
        <v>206.969417668457</v>
      </c>
      <c r="M1153" s="16" t="n">
        <v>0.00391295887239196</v>
      </c>
      <c r="N1153" s="16" t="n">
        <v>0.0081883730985015</v>
      </c>
      <c r="O1153" s="6" t="str">
        <f aca="false">IF(N1153&lt;0.05,"Yes","No")</f>
        <v>Yes</v>
      </c>
      <c r="P1153" s="16" t="n">
        <v>0.249969680362175</v>
      </c>
      <c r="Q1153" s="16" t="n">
        <v>6.5670605550107</v>
      </c>
      <c r="R1153" s="16" t="n">
        <v>0.0105824440051138</v>
      </c>
      <c r="S1153" s="16" t="n">
        <v>0.165335530901923</v>
      </c>
      <c r="T1153" s="16" t="n">
        <v>0.0095399870380578</v>
      </c>
      <c r="U1153" s="16" t="n">
        <v>0.235995026321969</v>
      </c>
      <c r="V1153" s="16" t="n">
        <v>0.387061319517921</v>
      </c>
      <c r="W1153" s="6" t="s">
        <v>567</v>
      </c>
      <c r="X1153" s="17" t="n">
        <v>40.7</v>
      </c>
      <c r="Y1153" s="16" t="n">
        <v>0.567346214311071</v>
      </c>
      <c r="Z1153" s="16" t="n">
        <f aca="false">(G1153-E1153)/SQRT(H1153^2/D1153+F1153^2/C1153)</f>
        <v>2.91792871199247</v>
      </c>
      <c r="AA1153" s="24" t="n">
        <f aca="false">ABS(K1153-Z1153)</f>
        <v>1.55431223447522E-014</v>
      </c>
    </row>
    <row r="1154" customFormat="false" ht="15" hidden="false" customHeight="false" outlineLevel="0" collapsed="false">
      <c r="A1154" s="17" t="n">
        <v>1549</v>
      </c>
      <c r="B1154" s="6" t="s">
        <v>489</v>
      </c>
      <c r="C1154" s="6" t="n">
        <v>126</v>
      </c>
      <c r="D1154" s="6" t="n">
        <v>626</v>
      </c>
      <c r="E1154" s="16" t="n">
        <v>0.229653026967768</v>
      </c>
      <c r="F1154" s="16" t="n">
        <v>0.0346147620643984</v>
      </c>
      <c r="G1154" s="16" t="n">
        <v>0.239792755855539</v>
      </c>
      <c r="H1154" s="16" t="n">
        <v>0.0419840904097388</v>
      </c>
      <c r="I1154" s="23" t="n">
        <f aca="false">G1154-E1154</f>
        <v>0.0101397288877713</v>
      </c>
      <c r="J1154" s="17" t="n">
        <f aca="false">100*(G1154-E1154)/E1154</f>
        <v>4.41523851074448</v>
      </c>
      <c r="K1154" s="16" t="n">
        <v>2.88822141793609</v>
      </c>
      <c r="L1154" s="17" t="n">
        <v>206.366692268564</v>
      </c>
      <c r="M1154" s="16" t="n">
        <v>0.00428737245509501</v>
      </c>
      <c r="N1154" s="16" t="n">
        <v>0.00893935530791134</v>
      </c>
      <c r="O1154" s="6" t="str">
        <f aca="false">IF(N1154&lt;0.05,"Yes","No")</f>
        <v>Yes</v>
      </c>
      <c r="P1154" s="16" t="n">
        <v>0.247980604464509</v>
      </c>
      <c r="Q1154" s="16" t="n">
        <v>6.46296463898715</v>
      </c>
      <c r="R1154" s="16" t="n">
        <v>0.011214597136601</v>
      </c>
      <c r="S1154" s="16" t="n">
        <v>0.174741719901329</v>
      </c>
      <c r="T1154" s="16" t="n">
        <v>0.00945875972657506</v>
      </c>
      <c r="U1154" s="16" t="n">
        <v>0.239535285286412</v>
      </c>
      <c r="V1154" s="16" t="n">
        <v>0.391946748080261</v>
      </c>
      <c r="W1154" s="6" t="s">
        <v>567</v>
      </c>
      <c r="X1154" s="17" t="n">
        <v>39.5</v>
      </c>
      <c r="Y1154" s="16" t="n">
        <v>0.566661595415589</v>
      </c>
      <c r="Z1154" s="16" t="n">
        <f aca="false">(G1154-E1154)/SQRT(H1154^2/D1154+F1154^2/C1154)</f>
        <v>2.88822141793608</v>
      </c>
      <c r="AA1154" s="24" t="n">
        <f aca="false">ABS(K1154-Z1154)</f>
        <v>0</v>
      </c>
    </row>
    <row r="1155" customFormat="false" ht="15" hidden="false" customHeight="false" outlineLevel="0" collapsed="false">
      <c r="A1155" s="17" t="n">
        <v>1550</v>
      </c>
      <c r="B1155" s="6" t="s">
        <v>489</v>
      </c>
      <c r="C1155" s="6" t="n">
        <v>126</v>
      </c>
      <c r="D1155" s="6" t="n">
        <v>626</v>
      </c>
      <c r="E1155" s="16" t="n">
        <v>0.231186265746752</v>
      </c>
      <c r="F1155" s="16" t="n">
        <v>0.0347255115147882</v>
      </c>
      <c r="G1155" s="16" t="n">
        <v>0.241243791370727</v>
      </c>
      <c r="H1155" s="16" t="n">
        <v>0.0419729966391067</v>
      </c>
      <c r="I1155" s="23" t="n">
        <f aca="false">G1155-E1155</f>
        <v>0.0100575256239746</v>
      </c>
      <c r="J1155" s="17" t="n">
        <f aca="false">100*(G1155-E1155)/E1155</f>
        <v>4.35039927284948</v>
      </c>
      <c r="K1155" s="16" t="n">
        <v>2.85792107796419</v>
      </c>
      <c r="L1155" s="17" t="n">
        <v>205.765931093582</v>
      </c>
      <c r="M1155" s="16" t="n">
        <v>0.00470261023812387</v>
      </c>
      <c r="N1155" s="16" t="n">
        <v>0.0097823605052458</v>
      </c>
      <c r="O1155" s="6" t="str">
        <f aca="false">IF(N1155&lt;0.05,"Yes","No")</f>
        <v>Yes</v>
      </c>
      <c r="P1155" s="16" t="n">
        <v>0.245933094085837</v>
      </c>
      <c r="Q1155" s="16" t="n">
        <v>6.35667925781294</v>
      </c>
      <c r="R1155" s="16" t="n">
        <v>0.0119002068065631</v>
      </c>
      <c r="S1155" s="16" t="n">
        <v>0.184348403359768</v>
      </c>
      <c r="T1155" s="16" t="n">
        <v>0.00937484084319988</v>
      </c>
      <c r="U1155" s="16" t="n">
        <v>0.243226534041992</v>
      </c>
      <c r="V1155" s="16" t="n">
        <v>0.395831872983908</v>
      </c>
      <c r="W1155" s="6" t="s">
        <v>567</v>
      </c>
      <c r="X1155" s="17" t="n">
        <v>38.6</v>
      </c>
      <c r="Y1155" s="16" t="n">
        <v>0.565900907753943</v>
      </c>
      <c r="Z1155" s="16" t="n">
        <f aca="false">(G1155-E1155)/SQRT(H1155^2/D1155+F1155^2/C1155)</f>
        <v>2.85792107796419</v>
      </c>
      <c r="AA1155" s="24" t="n">
        <f aca="false">ABS(K1155-Z1155)</f>
        <v>0</v>
      </c>
    </row>
    <row r="1156" customFormat="false" ht="15" hidden="false" customHeight="false" outlineLevel="0" collapsed="false">
      <c r="A1156" s="17" t="n">
        <v>1551</v>
      </c>
      <c r="B1156" s="6" t="s">
        <v>489</v>
      </c>
      <c r="C1156" s="6" t="n">
        <v>126</v>
      </c>
      <c r="D1156" s="6" t="n">
        <v>626</v>
      </c>
      <c r="E1156" s="16" t="n">
        <v>0.23270656617861</v>
      </c>
      <c r="F1156" s="16" t="n">
        <v>0.0348345136932555</v>
      </c>
      <c r="G1156" s="16" t="n">
        <v>0.242683789053093</v>
      </c>
      <c r="H1156" s="16" t="n">
        <v>0.041962429464369</v>
      </c>
      <c r="I1156" s="23" t="n">
        <f aca="false">G1156-E1156</f>
        <v>0.00997722287448322</v>
      </c>
      <c r="J1156" s="17" t="n">
        <f aca="false">100*(G1156-E1156)/E1156</f>
        <v>4.28746942483152</v>
      </c>
      <c r="K1156" s="16" t="n">
        <v>2.82840065377739</v>
      </c>
      <c r="L1156" s="17" t="n">
        <v>205.182215018531</v>
      </c>
      <c r="M1156" s="16" t="n">
        <v>0.00514203376886655</v>
      </c>
      <c r="N1156" s="16" t="n">
        <v>0.0106542534007777</v>
      </c>
      <c r="O1156" s="6" t="str">
        <f aca="false">IF(N1156&lt;0.05,"Yes","No")</f>
        <v>Yes</v>
      </c>
      <c r="P1156" s="16" t="n">
        <v>0.243931150862009</v>
      </c>
      <c r="Q1156" s="16" t="n">
        <v>6.25361125769669</v>
      </c>
      <c r="R1156" s="16" t="n">
        <v>0.012606309935454</v>
      </c>
      <c r="S1156" s="16" t="n">
        <v>0.193906667949772</v>
      </c>
      <c r="T1156" s="16" t="n">
        <v>0.00929297178476777</v>
      </c>
      <c r="U1156" s="16" t="n">
        <v>0.246872252598261</v>
      </c>
      <c r="V1156" s="16" t="n">
        <v>0.400214971226039</v>
      </c>
      <c r="W1156" s="6" t="s">
        <v>567</v>
      </c>
      <c r="X1156" s="17" t="n">
        <v>36.9</v>
      </c>
      <c r="Y1156" s="16" t="n">
        <v>0.565355748263097</v>
      </c>
      <c r="Z1156" s="16" t="n">
        <f aca="false">(G1156-E1156)/SQRT(H1156^2/D1156+F1156^2/C1156)</f>
        <v>2.82840065377738</v>
      </c>
      <c r="AA1156" s="24" t="n">
        <f aca="false">ABS(K1156-Z1156)</f>
        <v>0</v>
      </c>
    </row>
    <row r="1157" customFormat="false" ht="15" hidden="false" customHeight="false" outlineLevel="0" collapsed="false">
      <c r="A1157" s="17" t="n">
        <v>1552</v>
      </c>
      <c r="B1157" s="6" t="s">
        <v>489</v>
      </c>
      <c r="C1157" s="6" t="n">
        <v>126</v>
      </c>
      <c r="D1157" s="6" t="n">
        <v>626</v>
      </c>
      <c r="E1157" s="16" t="n">
        <v>0.234216105843347</v>
      </c>
      <c r="F1157" s="16" t="n">
        <v>0.0349419101828058</v>
      </c>
      <c r="G1157" s="16" t="n">
        <v>0.244112700438157</v>
      </c>
      <c r="H1157" s="16" t="n">
        <v>0.0419520249239512</v>
      </c>
      <c r="I1157" s="23" t="n">
        <f aca="false">G1157-E1157</f>
        <v>0.00989659459480949</v>
      </c>
      <c r="J1157" s="17" t="n">
        <f aca="false">100*(G1157-E1157)/E1157</f>
        <v>4.22541163818543</v>
      </c>
      <c r="K1157" s="16" t="n">
        <v>2.79901906944113</v>
      </c>
      <c r="L1157" s="17" t="n">
        <v>204.612973104369</v>
      </c>
      <c r="M1157" s="16" t="n">
        <v>0.00561609282945106</v>
      </c>
      <c r="N1157" s="16" t="n">
        <v>0.011602174075395</v>
      </c>
      <c r="O1157" s="6" t="str">
        <f aca="false">IF(N1157&lt;0.05,"Yes","No")</f>
        <v>Yes</v>
      </c>
      <c r="P1157" s="16" t="n">
        <v>0.241922115596665</v>
      </c>
      <c r="Q1157" s="16" t="n">
        <v>6.15102503519105</v>
      </c>
      <c r="R1157" s="16" t="n">
        <v>0.0133520322250263</v>
      </c>
      <c r="S1157" s="16" t="n">
        <v>0.203720294431211</v>
      </c>
      <c r="T1157" s="16" t="n">
        <v>0.00921094429404249</v>
      </c>
      <c r="U1157" s="16" t="n">
        <v>0.250562202326492</v>
      </c>
      <c r="V1157" s="16" t="n">
        <v>0.405258804532687</v>
      </c>
      <c r="W1157" s="6" t="s">
        <v>567</v>
      </c>
      <c r="X1157" s="17" t="n">
        <v>35.9</v>
      </c>
      <c r="Y1157" s="16" t="n">
        <v>0.564557026218368</v>
      </c>
      <c r="Z1157" s="16" t="n">
        <f aca="false">(G1157-E1157)/SQRT(H1157^2/D1157+F1157^2/C1157)</f>
        <v>2.79901906944114</v>
      </c>
      <c r="AA1157" s="24" t="n">
        <f aca="false">ABS(K1157-Z1157)</f>
        <v>0</v>
      </c>
    </row>
    <row r="1158" customFormat="false" ht="15" hidden="false" customHeight="false" outlineLevel="0" collapsed="false">
      <c r="A1158" s="17" t="n">
        <v>1553</v>
      </c>
      <c r="B1158" s="6" t="s">
        <v>489</v>
      </c>
      <c r="C1158" s="6" t="n">
        <v>126</v>
      </c>
      <c r="D1158" s="6" t="n">
        <v>626</v>
      </c>
      <c r="E1158" s="16" t="n">
        <v>0.235711586025972</v>
      </c>
      <c r="F1158" s="16" t="n">
        <v>0.0350473755099986</v>
      </c>
      <c r="G1158" s="16" t="n">
        <v>0.245529262212138</v>
      </c>
      <c r="H1158" s="16" t="n">
        <v>0.0419410597145522</v>
      </c>
      <c r="I1158" s="23" t="n">
        <f aca="false">G1158-E1158</f>
        <v>0.00981767618616561</v>
      </c>
      <c r="J1158" s="17" t="n">
        <f aca="false">100*(G1158-E1158)/E1158</f>
        <v>4.16512244972287</v>
      </c>
      <c r="K1158" s="16" t="n">
        <v>2.77037776490091</v>
      </c>
      <c r="L1158" s="17" t="n">
        <v>204.056523703346</v>
      </c>
      <c r="M1158" s="16" t="n">
        <v>0.00611602781480416</v>
      </c>
      <c r="N1158" s="16" t="n">
        <v>0.0126101809999053</v>
      </c>
      <c r="O1158" s="6" t="str">
        <f aca="false">IF(N1158&lt;0.05,"Yes","No")</f>
        <v>Yes</v>
      </c>
      <c r="P1158" s="16" t="n">
        <v>0.23995965040899</v>
      </c>
      <c r="Q1158" s="16" t="n">
        <v>6.05163592419753</v>
      </c>
      <c r="R1158" s="16" t="n">
        <v>0.0141179245844674</v>
      </c>
      <c r="S1158" s="16" t="n">
        <v>0.213834672747801</v>
      </c>
      <c r="T1158" s="16" t="n">
        <v>0.00913057254610167</v>
      </c>
      <c r="U1158" s="16" t="n">
        <v>0.254222164041436</v>
      </c>
      <c r="V1158" s="16" t="n">
        <v>0.409916167805877</v>
      </c>
      <c r="W1158" s="6" t="s">
        <v>567</v>
      </c>
      <c r="X1158" s="17" t="n">
        <v>34.9</v>
      </c>
      <c r="Y1158" s="16" t="n">
        <v>0.563948476089051</v>
      </c>
      <c r="Z1158" s="16" t="n">
        <f aca="false">(G1158-E1158)/SQRT(H1158^2/D1158+F1158^2/C1158)</f>
        <v>2.77037776490091</v>
      </c>
      <c r="AA1158" s="24" t="n">
        <f aca="false">ABS(K1158-Z1158)</f>
        <v>0</v>
      </c>
    </row>
    <row r="1159" customFormat="false" ht="15" hidden="false" customHeight="false" outlineLevel="0" collapsed="false">
      <c r="A1159" s="17" t="n">
        <v>1554</v>
      </c>
      <c r="B1159" s="6" t="s">
        <v>489</v>
      </c>
      <c r="C1159" s="6" t="n">
        <v>126</v>
      </c>
      <c r="D1159" s="6" t="n">
        <v>626</v>
      </c>
      <c r="E1159" s="16" t="n">
        <v>0.237200136222537</v>
      </c>
      <c r="F1159" s="16" t="n">
        <v>0.0351513462962656</v>
      </c>
      <c r="G1159" s="16" t="n">
        <v>0.246940339549471</v>
      </c>
      <c r="H1159" s="16" t="n">
        <v>0.0419305605479717</v>
      </c>
      <c r="I1159" s="23" t="n">
        <f aca="false">G1159-E1159</f>
        <v>0.00974020332693479</v>
      </c>
      <c r="J1159" s="17" t="n">
        <f aca="false">100*(G1159-E1159)/E1159</f>
        <v>4.10632282175282</v>
      </c>
      <c r="K1159" s="16" t="n">
        <v>2.74235231625864</v>
      </c>
      <c r="L1159" s="17" t="n">
        <v>203.51458457916</v>
      </c>
      <c r="M1159" s="16" t="n">
        <v>0.0066438755678794</v>
      </c>
      <c r="N1159" s="16" t="n">
        <v>0.0136183244566972</v>
      </c>
      <c r="O1159" s="6" t="str">
        <f aca="false">IF(N1159&lt;0.05,"Yes","No")</f>
        <v>Yes</v>
      </c>
      <c r="P1159" s="16" t="n">
        <v>0.238031710347201</v>
      </c>
      <c r="Q1159" s="16" t="n">
        <v>5.95478362693596</v>
      </c>
      <c r="R1159" s="16" t="n">
        <v>0.0149079132150531</v>
      </c>
      <c r="S1159" s="16" t="n">
        <v>0.224983602379444</v>
      </c>
      <c r="T1159" s="16" t="n">
        <v>0.00905166376391628</v>
      </c>
      <c r="U1159" s="16" t="n">
        <v>0.257860810277709</v>
      </c>
      <c r="V1159" s="16" t="n">
        <v>0.414193855040877</v>
      </c>
      <c r="W1159" s="6" t="s">
        <v>567</v>
      </c>
      <c r="X1159" s="17" t="n">
        <v>33.6</v>
      </c>
      <c r="Y1159" s="16" t="n">
        <v>0.563314569704346</v>
      </c>
      <c r="Z1159" s="16" t="n">
        <f aca="false">(G1159-E1159)/SQRT(H1159^2/D1159+F1159^2/C1159)</f>
        <v>2.74235231625865</v>
      </c>
      <c r="AA1159" s="24" t="n">
        <f aca="false">ABS(K1159-Z1159)</f>
        <v>0</v>
      </c>
    </row>
    <row r="1160" customFormat="false" ht="15" hidden="false" customHeight="false" outlineLevel="0" collapsed="false">
      <c r="A1160" s="17" t="n">
        <v>1555</v>
      </c>
      <c r="B1160" s="6" t="s">
        <v>489</v>
      </c>
      <c r="C1160" s="6" t="n">
        <v>126</v>
      </c>
      <c r="D1160" s="6" t="n">
        <v>626</v>
      </c>
      <c r="E1160" s="16" t="n">
        <v>0.238680761484873</v>
      </c>
      <c r="F1160" s="16" t="n">
        <v>0.0352544749977759</v>
      </c>
      <c r="G1160" s="16" t="n">
        <v>0.248342713513694</v>
      </c>
      <c r="H1160" s="16" t="n">
        <v>0.0419178524932744</v>
      </c>
      <c r="I1160" s="23" t="n">
        <f aca="false">G1160-E1160</f>
        <v>0.0096619520288215</v>
      </c>
      <c r="J1160" s="17" t="n">
        <f aca="false">100*(G1160-E1160)/E1160</f>
        <v>4.04806485814478</v>
      </c>
      <c r="K1160" s="16" t="n">
        <v>2.71431093973695</v>
      </c>
      <c r="L1160" s="17" t="n">
        <v>202.973094087232</v>
      </c>
      <c r="M1160" s="16" t="n">
        <v>0.00721290623196154</v>
      </c>
      <c r="N1160" s="16" t="n">
        <v>0.0147415525227152</v>
      </c>
      <c r="O1160" s="6" t="str">
        <f aca="false">IF(N1160&lt;0.05,"Yes","No")</f>
        <v>Yes</v>
      </c>
      <c r="P1160" s="16" t="n">
        <v>0.236096641451638</v>
      </c>
      <c r="Q1160" s="16" t="n">
        <v>5.85835883526536</v>
      </c>
      <c r="R1160" s="16" t="n">
        <v>0.0157398124805725</v>
      </c>
      <c r="S1160" s="16" t="n">
        <v>0.236309450357458</v>
      </c>
      <c r="T1160" s="16" t="n">
        <v>0.00897212057947858</v>
      </c>
      <c r="U1160" s="16" t="n">
        <v>0.261550627680007</v>
      </c>
      <c r="V1160" s="16" t="n">
        <v>0.418202335430513</v>
      </c>
      <c r="W1160" s="6" t="s">
        <v>567</v>
      </c>
      <c r="X1160" s="17" t="n">
        <v>32.9</v>
      </c>
      <c r="Y1160" s="16" t="n">
        <v>0.5627694102135</v>
      </c>
      <c r="Z1160" s="16" t="n">
        <f aca="false">(G1160-E1160)/SQRT(H1160^2/D1160+F1160^2/C1160)</f>
        <v>2.71431093973694</v>
      </c>
      <c r="AA1160" s="24" t="n">
        <f aca="false">ABS(K1160-Z1160)</f>
        <v>0</v>
      </c>
    </row>
    <row r="1161" customFormat="false" ht="15" hidden="false" customHeight="false" outlineLevel="0" collapsed="false">
      <c r="A1161" s="17" t="n">
        <v>1556</v>
      </c>
      <c r="B1161" s="6" t="s">
        <v>489</v>
      </c>
      <c r="C1161" s="6" t="n">
        <v>126</v>
      </c>
      <c r="D1161" s="6" t="n">
        <v>626</v>
      </c>
      <c r="E1161" s="16" t="n">
        <v>0.240148616688592</v>
      </c>
      <c r="F1161" s="16" t="n">
        <v>0.035355339870925</v>
      </c>
      <c r="G1161" s="16" t="n">
        <v>0.249732801375298</v>
      </c>
      <c r="H1161" s="16" t="n">
        <v>0.0419037452296368</v>
      </c>
      <c r="I1161" s="23" t="n">
        <f aca="false">G1161-E1161</f>
        <v>0.00958418468670561</v>
      </c>
      <c r="J1161" s="17" t="n">
        <f aca="false">100*(G1161-E1161)/E1161</f>
        <v>3.99093895224627</v>
      </c>
      <c r="K1161" s="16" t="n">
        <v>2.68667790368319</v>
      </c>
      <c r="L1161" s="17" t="n">
        <v>202.441912990064</v>
      </c>
      <c r="M1161" s="16" t="n">
        <v>0.00781630376600155</v>
      </c>
      <c r="N1161" s="16" t="n">
        <v>0.0159282776065657</v>
      </c>
      <c r="O1161" s="6" t="str">
        <f aca="false">IF(N1161&lt;0.05,"Yes","No")</f>
        <v>Yes</v>
      </c>
      <c r="P1161" s="16" t="n">
        <v>0.234182218769859</v>
      </c>
      <c r="Q1161" s="16" t="n">
        <v>5.76373737649332</v>
      </c>
      <c r="R1161" s="16" t="n">
        <v>0.0166028298859195</v>
      </c>
      <c r="S1161" s="16" t="n">
        <v>0.247786531917779</v>
      </c>
      <c r="T1161" s="16" t="n">
        <v>0.00889307688844646</v>
      </c>
      <c r="U1161" s="16" t="n">
        <v>0.265259047961436</v>
      </c>
      <c r="V1161" s="16" t="n">
        <v>0.422844658396796</v>
      </c>
      <c r="W1161" s="6" t="s">
        <v>567</v>
      </c>
      <c r="X1161" s="17" t="n">
        <v>32.7</v>
      </c>
      <c r="Y1161" s="16" t="n">
        <v>0.562198894467265</v>
      </c>
      <c r="Z1161" s="16" t="n">
        <f aca="false">(G1161-E1161)/SQRT(H1161^2/D1161+F1161^2/C1161)</f>
        <v>2.68667790368319</v>
      </c>
      <c r="AA1161" s="24" t="n">
        <f aca="false">ABS(K1161-Z1161)</f>
        <v>0</v>
      </c>
    </row>
    <row r="1162" customFormat="false" ht="15" hidden="false" customHeight="false" outlineLevel="0" collapsed="false">
      <c r="A1162" s="17" t="n">
        <v>1557</v>
      </c>
      <c r="B1162" s="6" t="s">
        <v>489</v>
      </c>
      <c r="C1162" s="6" t="n">
        <v>126</v>
      </c>
      <c r="D1162" s="6" t="n">
        <v>626</v>
      </c>
      <c r="E1162" s="16" t="n">
        <v>0.241600841875114</v>
      </c>
      <c r="F1162" s="16" t="n">
        <v>0.0354554574497942</v>
      </c>
      <c r="G1162" s="16" t="n">
        <v>0.251107938397235</v>
      </c>
      <c r="H1162" s="16" t="n">
        <v>0.0418892836805393</v>
      </c>
      <c r="I1162" s="23" t="n">
        <f aca="false">G1162-E1162</f>
        <v>0.00950709652212128</v>
      </c>
      <c r="J1162" s="17" t="n">
        <f aca="false">100*(G1162-E1162)/E1162</f>
        <v>3.93504279551956</v>
      </c>
      <c r="K1162" s="16" t="n">
        <v>2.65939741130184</v>
      </c>
      <c r="L1162" s="17" t="n">
        <v>201.91784047192</v>
      </c>
      <c r="M1162" s="16" t="n">
        <v>0.00845623525119595</v>
      </c>
      <c r="N1162" s="16" t="n">
        <v>0.0171657490461475</v>
      </c>
      <c r="O1162" s="6" t="str">
        <f aca="false">IF(N1162&lt;0.05,"Yes","No")</f>
        <v>Yes</v>
      </c>
      <c r="P1162" s="16" t="n">
        <v>0.232286695299698</v>
      </c>
      <c r="Q1162" s="16" t="n">
        <v>5.67080902679703</v>
      </c>
      <c r="R1162" s="16" t="n">
        <v>0.0174980788049564</v>
      </c>
      <c r="S1162" s="16" t="n">
        <v>0.259351363056474</v>
      </c>
      <c r="T1162" s="16" t="n">
        <v>0.00881487552441365</v>
      </c>
      <c r="U1162" s="16" t="n">
        <v>0.268941068705398</v>
      </c>
      <c r="V1162" s="16" t="n">
        <v>0.427416932942543</v>
      </c>
      <c r="W1162" s="6" t="s">
        <v>567</v>
      </c>
      <c r="X1162" s="17" t="n">
        <v>32</v>
      </c>
      <c r="Y1162" s="16" t="n">
        <v>0.561463563061007</v>
      </c>
      <c r="Z1162" s="16" t="n">
        <f aca="false">(G1162-E1162)/SQRT(H1162^2/D1162+F1162^2/C1162)</f>
        <v>2.65939741130185</v>
      </c>
      <c r="AA1162" s="24" t="n">
        <f aca="false">ABS(K1162-Z1162)</f>
        <v>0</v>
      </c>
    </row>
    <row r="1163" customFormat="false" ht="15" hidden="false" customHeight="false" outlineLevel="0" collapsed="false">
      <c r="A1163" s="17" t="n">
        <v>1558</v>
      </c>
      <c r="B1163" s="6" t="s">
        <v>489</v>
      </c>
      <c r="C1163" s="6" t="n">
        <v>126</v>
      </c>
      <c r="D1163" s="6" t="n">
        <v>626</v>
      </c>
      <c r="E1163" s="16" t="n">
        <v>0.243044215180571</v>
      </c>
      <c r="F1163" s="16" t="n">
        <v>0.035555628743082</v>
      </c>
      <c r="G1163" s="16" t="n">
        <v>0.252473968810167</v>
      </c>
      <c r="H1163" s="16" t="n">
        <v>0.0418733016438499</v>
      </c>
      <c r="I1163" s="23" t="n">
        <f aca="false">G1163-E1163</f>
        <v>0.00942975362959572</v>
      </c>
      <c r="J1163" s="17" t="n">
        <f aca="false">100*(G1163-E1163)/E1163</f>
        <v>3.87985108906617</v>
      </c>
      <c r="K1163" s="16" t="n">
        <v>2.63217489983979</v>
      </c>
      <c r="L1163" s="17" t="n">
        <v>201.392507558214</v>
      </c>
      <c r="M1163" s="16" t="n">
        <v>0.00914139810191672</v>
      </c>
      <c r="N1163" s="16" t="n">
        <v>0.0184673821270452</v>
      </c>
      <c r="O1163" s="6" t="str">
        <f aca="false">IF(N1163&lt;0.05,"Yes","No")</f>
        <v>Yes</v>
      </c>
      <c r="P1163" s="16" t="n">
        <v>0.230392157009752</v>
      </c>
      <c r="Q1163" s="16" t="n">
        <v>5.57868362650274</v>
      </c>
      <c r="R1163" s="16" t="n">
        <v>0.0184349612885662</v>
      </c>
      <c r="S1163" s="16" t="n">
        <v>0.27271745554506</v>
      </c>
      <c r="T1163" s="16" t="n">
        <v>0.00873661736773042</v>
      </c>
      <c r="U1163" s="16" t="n">
        <v>0.272649763703827</v>
      </c>
      <c r="V1163" s="16" t="n">
        <v>0.431960758007055</v>
      </c>
      <c r="W1163" s="6" t="s">
        <v>567</v>
      </c>
      <c r="X1163" s="17" t="n">
        <v>31.1</v>
      </c>
      <c r="Y1163" s="16" t="n">
        <v>0.560778944165526</v>
      </c>
      <c r="Z1163" s="16" t="n">
        <f aca="false">(G1163-E1163)/SQRT(H1163^2/D1163+F1163^2/C1163)</f>
        <v>2.63217489983981</v>
      </c>
      <c r="AA1163" s="24" t="n">
        <f aca="false">ABS(K1163-Z1163)</f>
        <v>1.59872115546023E-014</v>
      </c>
    </row>
    <row r="1164" customFormat="false" ht="15" hidden="false" customHeight="false" outlineLevel="0" collapsed="false">
      <c r="A1164" s="17" t="n">
        <v>1559</v>
      </c>
      <c r="B1164" s="6" t="s">
        <v>489</v>
      </c>
      <c r="C1164" s="6" t="n">
        <v>126</v>
      </c>
      <c r="D1164" s="6" t="n">
        <v>626</v>
      </c>
      <c r="E1164" s="16" t="n">
        <v>0.244476218545248</v>
      </c>
      <c r="F1164" s="16" t="n">
        <v>0.0356530783723762</v>
      </c>
      <c r="G1164" s="16" t="n">
        <v>0.253829000809322</v>
      </c>
      <c r="H1164" s="16" t="n">
        <v>0.0418566742337473</v>
      </c>
      <c r="I1164" s="23" t="n">
        <f aca="false">G1164-E1164</f>
        <v>0.00935278226407438</v>
      </c>
      <c r="J1164" s="17" t="n">
        <f aca="false">100*(G1164-E1164)/E1164</f>
        <v>3.82564092316544</v>
      </c>
      <c r="K1164" s="16" t="n">
        <v>2.60533083044984</v>
      </c>
      <c r="L1164" s="17" t="n">
        <v>200.882007563548</v>
      </c>
      <c r="M1164" s="16" t="n">
        <v>0.00986539802566724</v>
      </c>
      <c r="N1164" s="16" t="n">
        <v>0.0198726761763441</v>
      </c>
      <c r="O1164" s="6" t="str">
        <f aca="false">IF(N1164&lt;0.05,"Yes","No")</f>
        <v>Yes</v>
      </c>
      <c r="P1164" s="16" t="n">
        <v>0.228511804877877</v>
      </c>
      <c r="Q1164" s="16" t="n">
        <v>5.48799405599295</v>
      </c>
      <c r="R1164" s="16" t="n">
        <v>0.0194080403866409</v>
      </c>
      <c r="S1164" s="16" t="n">
        <v>0.286118754801955</v>
      </c>
      <c r="T1164" s="16" t="n">
        <v>0.00865872996011339</v>
      </c>
      <c r="U1164" s="16" t="n">
        <v>0.276361269366848</v>
      </c>
      <c r="V1164" s="16" t="n">
        <v>0.436567689428382</v>
      </c>
      <c r="W1164" s="6" t="s">
        <v>567</v>
      </c>
      <c r="X1164" s="17" t="n">
        <v>30.3</v>
      </c>
      <c r="Y1164" s="16" t="n">
        <v>0.560208428419291</v>
      </c>
      <c r="Z1164" s="16" t="n">
        <f aca="false">(G1164-E1164)/SQRT(H1164^2/D1164+F1164^2/C1164)</f>
        <v>2.60533083044981</v>
      </c>
      <c r="AA1164" s="24" t="n">
        <f aca="false">ABS(K1164-Z1164)</f>
        <v>2.39808173319034E-014</v>
      </c>
    </row>
    <row r="1165" customFormat="false" ht="15" hidden="false" customHeight="false" outlineLevel="0" collapsed="false">
      <c r="A1165" s="17" t="n">
        <v>1560</v>
      </c>
      <c r="B1165" s="6" t="s">
        <v>489</v>
      </c>
      <c r="C1165" s="6" t="n">
        <v>126</v>
      </c>
      <c r="D1165" s="6" t="n">
        <v>626</v>
      </c>
      <c r="E1165" s="16" t="n">
        <v>0.245892176197635</v>
      </c>
      <c r="F1165" s="16" t="n">
        <v>0.0357480997823264</v>
      </c>
      <c r="G1165" s="16" t="n">
        <v>0.255167996588226</v>
      </c>
      <c r="H1165" s="16" t="n">
        <v>0.0418387034762457</v>
      </c>
      <c r="I1165" s="23" t="n">
        <f aca="false">G1165-E1165</f>
        <v>0.0092758203905908</v>
      </c>
      <c r="J1165" s="17" t="n">
        <f aca="false">100*(G1165-E1165)/E1165</f>
        <v>3.77231213047437</v>
      </c>
      <c r="K1165" s="16" t="n">
        <v>2.57875027864402</v>
      </c>
      <c r="L1165" s="17" t="n">
        <v>200.381961575949</v>
      </c>
      <c r="M1165" s="16" t="n">
        <v>0.010632477193989</v>
      </c>
      <c r="N1165" s="16" t="n">
        <v>0.0213564384173717</v>
      </c>
      <c r="O1165" s="6" t="str">
        <f aca="false">IF(N1165&lt;0.05,"Yes","No")</f>
        <v>Yes</v>
      </c>
      <c r="P1165" s="16" t="n">
        <v>0.226639745656847</v>
      </c>
      <c r="Q1165" s="16" t="n">
        <v>5.39844274236109</v>
      </c>
      <c r="R1165" s="16" t="n">
        <v>0.0204212065071475</v>
      </c>
      <c r="S1165" s="16" t="n">
        <v>0.300024688339677</v>
      </c>
      <c r="T1165" s="16" t="n">
        <v>0.00858090992854048</v>
      </c>
      <c r="U1165" s="16" t="n">
        <v>0.280072473071819</v>
      </c>
      <c r="V1165" s="16" t="n">
        <v>0.440443312817284</v>
      </c>
      <c r="W1165" s="6" t="s">
        <v>567</v>
      </c>
      <c r="X1165" s="17" t="n">
        <v>28.9</v>
      </c>
      <c r="Y1165" s="16" t="n">
        <v>0.559739337694609</v>
      </c>
      <c r="Z1165" s="16" t="n">
        <f aca="false">(G1165-E1165)/SQRT(H1165^2/D1165+F1165^2/C1165)</f>
        <v>2.57875027864402</v>
      </c>
      <c r="AA1165" s="24" t="n">
        <f aca="false">ABS(K1165-Z1165)</f>
        <v>0</v>
      </c>
    </row>
    <row r="1166" customFormat="false" ht="15" hidden="false" customHeight="false" outlineLevel="0" collapsed="false">
      <c r="A1166" s="17" t="n">
        <v>1561</v>
      </c>
      <c r="B1166" s="6" t="s">
        <v>489</v>
      </c>
      <c r="C1166" s="6" t="n">
        <v>126</v>
      </c>
      <c r="D1166" s="6" t="n">
        <v>626</v>
      </c>
      <c r="E1166" s="16" t="n">
        <v>0.247295146068883</v>
      </c>
      <c r="F1166" s="16" t="n">
        <v>0.0358420924139848</v>
      </c>
      <c r="G1166" s="16" t="n">
        <v>0.256496350010173</v>
      </c>
      <c r="H1166" s="16" t="n">
        <v>0.0418219568384464</v>
      </c>
      <c r="I1166" s="23" t="n">
        <f aca="false">G1166-E1166</f>
        <v>0.00920120394128932</v>
      </c>
      <c r="J1166" s="17" t="n">
        <f aca="false">100*(G1166-E1166)/E1166</f>
        <v>3.72073778541789</v>
      </c>
      <c r="K1166" s="16" t="n">
        <v>2.552963385474</v>
      </c>
      <c r="L1166" s="17" t="n">
        <v>199.895683934367</v>
      </c>
      <c r="M1166" s="16" t="n">
        <v>0.0114271957367317</v>
      </c>
      <c r="N1166" s="16" t="n">
        <v>0.0228218044133777</v>
      </c>
      <c r="O1166" s="6" t="str">
        <f aca="false">IF(N1166&lt;0.05,"Yes","No")</f>
        <v>Yes</v>
      </c>
      <c r="P1166" s="16" t="n">
        <v>0.224819708442433</v>
      </c>
      <c r="Q1166" s="16" t="n">
        <v>5.31208617491099</v>
      </c>
      <c r="R1166" s="16" t="n">
        <v>0.0214502312941365</v>
      </c>
      <c r="S1166" s="16" t="n">
        <v>0.313506740064119</v>
      </c>
      <c r="T1166" s="16" t="n">
        <v>0.00850551279388483</v>
      </c>
      <c r="U1166" s="16" t="n">
        <v>0.283718960186462</v>
      </c>
      <c r="V1166" s="16" t="n">
        <v>0.444845921904296</v>
      </c>
      <c r="W1166" s="6" t="s">
        <v>567</v>
      </c>
      <c r="X1166" s="17" t="n">
        <v>28.1</v>
      </c>
      <c r="Y1166" s="16" t="n">
        <v>0.559511131396115</v>
      </c>
      <c r="Z1166" s="16" t="n">
        <f aca="false">(G1166-E1166)/SQRT(H1166^2/D1166+F1166^2/C1166)</f>
        <v>2.552963385474</v>
      </c>
      <c r="AA1166" s="24" t="n">
        <f aca="false">ABS(K1166-Z1166)</f>
        <v>0</v>
      </c>
    </row>
    <row r="1167" customFormat="false" ht="15" hidden="false" customHeight="false" outlineLevel="0" collapsed="false">
      <c r="A1167" s="17" t="n">
        <v>1562</v>
      </c>
      <c r="B1167" s="6" t="s">
        <v>489</v>
      </c>
      <c r="C1167" s="6" t="n">
        <v>126</v>
      </c>
      <c r="D1167" s="6" t="n">
        <v>626</v>
      </c>
      <c r="E1167" s="16" t="n">
        <v>0.248690131637785</v>
      </c>
      <c r="F1167" s="16" t="n">
        <v>0.0359335723576045</v>
      </c>
      <c r="G1167" s="16" t="n">
        <v>0.257816990414938</v>
      </c>
      <c r="H1167" s="16" t="n">
        <v>0.041804642523359</v>
      </c>
      <c r="I1167" s="23" t="n">
        <f aca="false">G1167-E1167</f>
        <v>0.00912685877715258</v>
      </c>
      <c r="J1167" s="17" t="n">
        <f aca="false">100*(G1167-E1167)/E1167</f>
        <v>3.66997223293354</v>
      </c>
      <c r="K1167" s="16" t="n">
        <v>2.52749543657426</v>
      </c>
      <c r="L1167" s="17" t="n">
        <v>199.422660309245</v>
      </c>
      <c r="M1167" s="16" t="n">
        <v>0.0122636835320447</v>
      </c>
      <c r="N1167" s="16" t="n">
        <v>0.0244227479628682</v>
      </c>
      <c r="O1167" s="6" t="str">
        <f aca="false">IF(N1167&lt;0.05,"Yes","No")</f>
        <v>Yes</v>
      </c>
      <c r="P1167" s="16" t="n">
        <v>0.223010668190086</v>
      </c>
      <c r="Q1167" s="16" t="n">
        <v>5.22694137480393</v>
      </c>
      <c r="R1167" s="16" t="n">
        <v>0.0225175814959898</v>
      </c>
      <c r="S1167" s="16" t="n">
        <v>0.327147781318429</v>
      </c>
      <c r="T1167" s="16" t="n">
        <v>0.00843046357428395</v>
      </c>
      <c r="U1167" s="16" t="n">
        <v>0.287390749778696</v>
      </c>
      <c r="V1167" s="16" t="n">
        <v>0.449596400063321</v>
      </c>
      <c r="W1167" s="6" t="s">
        <v>567</v>
      </c>
      <c r="X1167" s="17" t="n">
        <v>27.5</v>
      </c>
      <c r="Y1167" s="16" t="n">
        <v>0.55909275318221</v>
      </c>
      <c r="Z1167" s="16" t="n">
        <f aca="false">(G1167-E1167)/SQRT(H1167^2/D1167+F1167^2/C1167)</f>
        <v>2.52749543657424</v>
      </c>
      <c r="AA1167" s="24" t="n">
        <f aca="false">ABS(K1167-Z1167)</f>
        <v>2.35367281220533E-014</v>
      </c>
    </row>
    <row r="1168" customFormat="false" ht="15" hidden="false" customHeight="false" outlineLevel="0" collapsed="false">
      <c r="A1168" s="17" t="n">
        <v>1563</v>
      </c>
      <c r="B1168" s="6" t="s">
        <v>489</v>
      </c>
      <c r="C1168" s="6" t="n">
        <v>126</v>
      </c>
      <c r="D1168" s="6" t="n">
        <v>626</v>
      </c>
      <c r="E1168" s="16" t="n">
        <v>0.250074998608657</v>
      </c>
      <c r="F1168" s="16" t="n">
        <v>0.0360255749804539</v>
      </c>
      <c r="G1168" s="16" t="n">
        <v>0.259129527420663</v>
      </c>
      <c r="H1168" s="16" t="n">
        <v>0.0417873906524069</v>
      </c>
      <c r="I1168" s="23" t="n">
        <f aca="false">G1168-E1168</f>
        <v>0.00905452881200519</v>
      </c>
      <c r="J1168" s="17" t="n">
        <f aca="false">100*(G1168-E1168)/E1168</f>
        <v>3.62072532735455</v>
      </c>
      <c r="K1168" s="16" t="n">
        <v>2.50264860922126</v>
      </c>
      <c r="L1168" s="17" t="n">
        <v>198.951644689439</v>
      </c>
      <c r="M1168" s="16" t="n">
        <v>0.0131319581128327</v>
      </c>
      <c r="N1168" s="16" t="n">
        <v>0.0260777353450486</v>
      </c>
      <c r="O1168" s="6" t="str">
        <f aca="false">IF(N1168&lt;0.05,"Yes","No")</f>
        <v>Yes</v>
      </c>
      <c r="P1168" s="16" t="n">
        <v>0.221249827862737</v>
      </c>
      <c r="Q1168" s="16" t="n">
        <v>5.14472581383164</v>
      </c>
      <c r="R1168" s="16" t="n">
        <v>0.0236006228574417</v>
      </c>
      <c r="S1168" s="16" t="n">
        <v>0.341107716453175</v>
      </c>
      <c r="T1168" s="16" t="n">
        <v>0.00835748565897026</v>
      </c>
      <c r="U1168" s="16" t="n">
        <v>0.290957127158345</v>
      </c>
      <c r="V1168" s="16" t="n">
        <v>0.453151166908586</v>
      </c>
      <c r="W1168" s="6" t="s">
        <v>567</v>
      </c>
      <c r="X1168" s="17" t="n">
        <v>26.4</v>
      </c>
      <c r="Y1168" s="16" t="n">
        <v>0.558851868756022</v>
      </c>
      <c r="Z1168" s="16" t="n">
        <f aca="false">(G1168-E1168)/SQRT(H1168^2/D1168+F1168^2/C1168)</f>
        <v>2.50264860922126</v>
      </c>
      <c r="AA1168" s="24" t="n">
        <f aca="false">ABS(K1168-Z1168)</f>
        <v>0</v>
      </c>
    </row>
    <row r="1169" customFormat="false" ht="15" hidden="false" customHeight="false" outlineLevel="0" collapsed="false">
      <c r="A1169" s="17" t="n">
        <v>1564</v>
      </c>
      <c r="B1169" s="6" t="s">
        <v>489</v>
      </c>
      <c r="C1169" s="6" t="n">
        <v>126</v>
      </c>
      <c r="D1169" s="6" t="n">
        <v>626</v>
      </c>
      <c r="E1169" s="16" t="n">
        <v>0.251444367898835</v>
      </c>
      <c r="F1169" s="16" t="n">
        <v>0.0361172857075661</v>
      </c>
      <c r="G1169" s="16" t="n">
        <v>0.260429587108068</v>
      </c>
      <c r="H1169" s="16" t="n">
        <v>0.0417710095572475</v>
      </c>
      <c r="I1169" s="23" t="n">
        <f aca="false">G1169-E1169</f>
        <v>0.00898521920923306</v>
      </c>
      <c r="J1169" s="17" t="n">
        <f aca="false">100*(G1169-E1169)/E1169</f>
        <v>3.57344222275368</v>
      </c>
      <c r="K1169" s="16" t="n">
        <v>2.47873144598858</v>
      </c>
      <c r="L1169" s="17" t="n">
        <v>198.489232097515</v>
      </c>
      <c r="M1169" s="16" t="n">
        <v>0.0140189977580558</v>
      </c>
      <c r="N1169" s="16" t="n">
        <v>0.0277343825703156</v>
      </c>
      <c r="O1169" s="6" t="str">
        <f aca="false">IF(N1169&lt;0.05,"Yes","No")</f>
        <v>Yes</v>
      </c>
      <c r="P1169" s="16" t="n">
        <v>0.219558720825327</v>
      </c>
      <c r="Q1169" s="16" t="n">
        <v>5.06637970052424</v>
      </c>
      <c r="R1169" s="16" t="n">
        <v>0.0246831269099921</v>
      </c>
      <c r="S1169" s="16" t="n">
        <v>0.355617638519207</v>
      </c>
      <c r="T1169" s="16" t="n">
        <v>0.00828762587478719</v>
      </c>
      <c r="U1169" s="16" t="n">
        <v>0.294379311020396</v>
      </c>
      <c r="V1169" s="16" t="n">
        <v>0.457401977028404</v>
      </c>
      <c r="W1169" s="6" t="s">
        <v>567</v>
      </c>
      <c r="X1169" s="17" t="n">
        <v>25.9</v>
      </c>
      <c r="Y1169" s="16" t="n">
        <v>0.558154571732846</v>
      </c>
      <c r="Z1169" s="16" t="n">
        <f aca="false">(G1169-E1169)/SQRT(H1169^2/D1169+F1169^2/C1169)</f>
        <v>2.47873144598856</v>
      </c>
      <c r="AA1169" s="24" t="n">
        <f aca="false">ABS(K1169-Z1169)</f>
        <v>1.64313007644523E-014</v>
      </c>
    </row>
    <row r="1170" customFormat="false" ht="15" hidden="false" customHeight="false" outlineLevel="0" collapsed="false">
      <c r="A1170" s="17" t="n">
        <v>1565</v>
      </c>
      <c r="B1170" s="6" t="s">
        <v>489</v>
      </c>
      <c r="C1170" s="6" t="n">
        <v>126</v>
      </c>
      <c r="D1170" s="6" t="n">
        <v>626</v>
      </c>
      <c r="E1170" s="16" t="n">
        <v>0.252799707982275</v>
      </c>
      <c r="F1170" s="16" t="n">
        <v>0.0362067763777627</v>
      </c>
      <c r="G1170" s="16" t="n">
        <v>0.261715647487785</v>
      </c>
      <c r="H1170" s="16" t="n">
        <v>0.0417540702563904</v>
      </c>
      <c r="I1170" s="23" t="n">
        <f aca="false">G1170-E1170</f>
        <v>0.0089159395055099</v>
      </c>
      <c r="J1170" s="17" t="n">
        <f aca="false">100*(G1170-E1170)/E1170</f>
        <v>3.52687887841035</v>
      </c>
      <c r="K1170" s="16" t="n">
        <v>2.45503617760349</v>
      </c>
      <c r="L1170" s="17" t="n">
        <v>198.038255000124</v>
      </c>
      <c r="M1170" s="16" t="n">
        <v>0.0149498304009364</v>
      </c>
      <c r="N1170" s="16" t="n">
        <v>0.0294925762181853</v>
      </c>
      <c r="O1170" s="6" t="str">
        <f aca="false">IF(N1170&lt;0.05,"Yes","No")</f>
        <v>Yes</v>
      </c>
      <c r="P1170" s="16" t="n">
        <v>0.217872372450462</v>
      </c>
      <c r="Q1170" s="16" t="n">
        <v>4.98885264322107</v>
      </c>
      <c r="R1170" s="16" t="n">
        <v>0.0258052426996433</v>
      </c>
      <c r="S1170" s="16" t="n">
        <v>0.370556449107058</v>
      </c>
      <c r="T1170" s="16" t="n">
        <v>0.00821779486140775</v>
      </c>
      <c r="U1170" s="16" t="n">
        <v>0.297835267527813</v>
      </c>
      <c r="V1170" s="16" t="n">
        <v>0.461128885096489</v>
      </c>
      <c r="W1170" s="6" t="s">
        <v>567</v>
      </c>
      <c r="X1170" s="17" t="n">
        <v>24.9</v>
      </c>
      <c r="Y1170" s="16" t="n">
        <v>0.5577171763274</v>
      </c>
      <c r="Z1170" s="16" t="n">
        <f aca="false">(G1170-E1170)/SQRT(H1170^2/D1170+F1170^2/C1170)</f>
        <v>2.45503617760351</v>
      </c>
      <c r="AA1170" s="24" t="n">
        <f aca="false">ABS(K1170-Z1170)</f>
        <v>1.59872115546023E-014</v>
      </c>
    </row>
    <row r="1171" customFormat="false" ht="15" hidden="false" customHeight="false" outlineLevel="0" collapsed="false">
      <c r="A1171" s="17" t="n">
        <v>1566</v>
      </c>
      <c r="B1171" s="6" t="s">
        <v>489</v>
      </c>
      <c r="C1171" s="6" t="n">
        <v>126</v>
      </c>
      <c r="D1171" s="6" t="n">
        <v>626</v>
      </c>
      <c r="E1171" s="16" t="n">
        <v>0.254143851971816</v>
      </c>
      <c r="F1171" s="16" t="n">
        <v>0.0362950990984143</v>
      </c>
      <c r="G1171" s="16" t="n">
        <v>0.262992394141877</v>
      </c>
      <c r="H1171" s="16" t="n">
        <v>0.0417362910081126</v>
      </c>
      <c r="I1171" s="23" t="n">
        <f aca="false">G1171-E1171</f>
        <v>0.00884854217006109</v>
      </c>
      <c r="J1171" s="17" t="n">
        <f aca="false">100*(G1171-E1171)/E1171</f>
        <v>3.48170616814386</v>
      </c>
      <c r="K1171" s="16" t="n">
        <v>2.4320151535233</v>
      </c>
      <c r="L1171" s="17" t="n">
        <v>197.592913094126</v>
      </c>
      <c r="M1171" s="16" t="n">
        <v>0.015906246052358</v>
      </c>
      <c r="N1171" s="16" t="n">
        <v>0.0312912199962585</v>
      </c>
      <c r="O1171" s="6" t="str">
        <f aca="false">IF(N1171&lt;0.05,"Yes","No")</f>
        <v>Yes</v>
      </c>
      <c r="P1171" s="16" t="n">
        <v>0.216236412987502</v>
      </c>
      <c r="Q1171" s="16" t="n">
        <v>4.91421335924526</v>
      </c>
      <c r="R1171" s="16" t="n">
        <v>0.0269358043813842</v>
      </c>
      <c r="S1171" s="16" t="n">
        <v>0.385488095851523</v>
      </c>
      <c r="T1171" s="16" t="n">
        <v>0.00814984314391958</v>
      </c>
      <c r="U1171" s="16" t="n">
        <v>0.301183282226162</v>
      </c>
      <c r="V1171" s="16" t="n">
        <v>0.465283879380269</v>
      </c>
      <c r="W1171" s="6" t="s">
        <v>567</v>
      </c>
      <c r="X1171" s="17" t="n">
        <v>24</v>
      </c>
      <c r="Y1171" s="16" t="n">
        <v>0.557013540240377</v>
      </c>
      <c r="Z1171" s="16" t="n">
        <f aca="false">(G1171-E1171)/SQRT(H1171^2/D1171+F1171^2/C1171)</f>
        <v>2.4320151535233</v>
      </c>
      <c r="AA1171" s="24" t="n">
        <f aca="false">ABS(K1171-Z1171)</f>
        <v>0</v>
      </c>
    </row>
    <row r="1172" customFormat="false" ht="15" hidden="false" customHeight="false" outlineLevel="0" collapsed="false">
      <c r="A1172" s="17" t="n">
        <v>1567</v>
      </c>
      <c r="B1172" s="6" t="s">
        <v>489</v>
      </c>
      <c r="C1172" s="6" t="n">
        <v>126</v>
      </c>
      <c r="D1172" s="6" t="n">
        <v>626</v>
      </c>
      <c r="E1172" s="16" t="n">
        <v>0.255479632388978</v>
      </c>
      <c r="F1172" s="16" t="n">
        <v>0.0363824049983686</v>
      </c>
      <c r="G1172" s="16" t="n">
        <v>0.264259247615124</v>
      </c>
      <c r="H1172" s="16" t="n">
        <v>0.0417184417391546</v>
      </c>
      <c r="I1172" s="23" t="n">
        <f aca="false">G1172-E1172</f>
        <v>0.00877961522614629</v>
      </c>
      <c r="J1172" s="17" t="n">
        <f aca="false">100*(G1172-E1172)/E1172</f>
        <v>3.43652256896118</v>
      </c>
      <c r="K1172" s="16" t="n">
        <v>2.40870948056308</v>
      </c>
      <c r="L1172" s="17" t="n">
        <v>197.155295663005</v>
      </c>
      <c r="M1172" s="16" t="n">
        <v>0.0169291588653034</v>
      </c>
      <c r="N1172" s="16" t="n">
        <v>0.0327214008978864</v>
      </c>
      <c r="O1172" s="6" t="str">
        <f aca="false">IF(N1172&lt;0.05,"Yes","No")</f>
        <v>Yes</v>
      </c>
      <c r="P1172" s="16" t="n">
        <v>0.214563809712705</v>
      </c>
      <c r="Q1172" s="16" t="n">
        <v>4.83848383768188</v>
      </c>
      <c r="R1172" s="16" t="n">
        <v>0.0281357382404584</v>
      </c>
      <c r="S1172" s="16" t="n">
        <v>0.400334413225742</v>
      </c>
      <c r="T1172" s="16" t="n">
        <v>0.00808049361406222</v>
      </c>
      <c r="U1172" s="16" t="n">
        <v>0.304659172305541</v>
      </c>
      <c r="V1172" s="16" t="n">
        <v>0.469874955744572</v>
      </c>
      <c r="W1172" s="6" t="s">
        <v>567</v>
      </c>
      <c r="X1172" s="17" t="n">
        <v>23.4</v>
      </c>
      <c r="Y1172" s="16" t="n">
        <v>0.556443024494143</v>
      </c>
      <c r="Z1172" s="16" t="n">
        <f aca="false">(G1172-E1172)/SQRT(H1172^2/D1172+F1172^2/C1172)</f>
        <v>2.40870948056307</v>
      </c>
      <c r="AA1172" s="24" t="n">
        <f aca="false">ABS(K1172-Z1172)</f>
        <v>1.55431223447522E-014</v>
      </c>
    </row>
    <row r="1173" customFormat="false" ht="15" hidden="false" customHeight="false" outlineLevel="0" collapsed="false">
      <c r="A1173" s="17" t="n">
        <v>1568</v>
      </c>
      <c r="B1173" s="6" t="s">
        <v>489</v>
      </c>
      <c r="C1173" s="6" t="n">
        <v>126</v>
      </c>
      <c r="D1173" s="6" t="n">
        <v>626</v>
      </c>
      <c r="E1173" s="16" t="n">
        <v>0.25680293864201</v>
      </c>
      <c r="F1173" s="16" t="n">
        <v>0.0364663984402939</v>
      </c>
      <c r="G1173" s="16" t="n">
        <v>0.265511998020041</v>
      </c>
      <c r="H1173" s="16" t="n">
        <v>0.0416997951734363</v>
      </c>
      <c r="I1173" s="23" t="n">
        <f aca="false">G1173-E1173</f>
        <v>0.00870905937803118</v>
      </c>
      <c r="J1173" s="17" t="n">
        <f aca="false">100*(G1173-E1173)/E1173</f>
        <v>3.39133945432448</v>
      </c>
      <c r="K1173" s="16" t="n">
        <v>2.38521966886627</v>
      </c>
      <c r="L1173" s="17" t="n">
        <v>196.732230145924</v>
      </c>
      <c r="M1173" s="16" t="n">
        <v>0.0180184000210818</v>
      </c>
      <c r="N1173" s="16" t="n">
        <v>0.0346038925450574</v>
      </c>
      <c r="O1173" s="6" t="str">
        <f aca="false">IF(N1173&lt;0.05,"Yes","No")</f>
        <v>Yes</v>
      </c>
      <c r="P1173" s="16" t="n">
        <v>0.212857111444961</v>
      </c>
      <c r="Q1173" s="16" t="n">
        <v>4.7618167661318</v>
      </c>
      <c r="R1173" s="16" t="n">
        <v>0.0294074371867434</v>
      </c>
      <c r="S1173" s="16" t="n">
        <v>0.414844214914467</v>
      </c>
      <c r="T1173" s="16" t="n">
        <v>0.00800964383282484</v>
      </c>
      <c r="U1173" s="16" t="n">
        <v>0.308258460549321</v>
      </c>
      <c r="V1173" s="16" t="n">
        <v>0.474469615834523</v>
      </c>
      <c r="W1173" s="6" t="s">
        <v>567</v>
      </c>
      <c r="X1173" s="17" t="n">
        <v>22.4</v>
      </c>
      <c r="Y1173" s="16" t="n">
        <v>0.555935899386379</v>
      </c>
      <c r="Z1173" s="16" t="n">
        <f aca="false">(G1173-E1173)/SQRT(H1173^2/D1173+F1173^2/C1173)</f>
        <v>2.38521966886626</v>
      </c>
      <c r="AA1173" s="24" t="n">
        <f aca="false">ABS(K1173-Z1173)</f>
        <v>1.50990331349021E-014</v>
      </c>
    </row>
    <row r="1174" customFormat="false" ht="15" hidden="false" customHeight="false" outlineLevel="0" collapsed="false">
      <c r="A1174" s="17" t="n">
        <v>1569</v>
      </c>
      <c r="B1174" s="6" t="s">
        <v>489</v>
      </c>
      <c r="C1174" s="6" t="n">
        <v>126</v>
      </c>
      <c r="D1174" s="6" t="n">
        <v>626</v>
      </c>
      <c r="E1174" s="16" t="n">
        <v>0.258110772522669</v>
      </c>
      <c r="F1174" s="16" t="n">
        <v>0.0365520649432544</v>
      </c>
      <c r="G1174" s="16" t="n">
        <v>0.266752672200195</v>
      </c>
      <c r="H1174" s="16" t="n">
        <v>0.0416826803300415</v>
      </c>
      <c r="I1174" s="23" t="n">
        <f aca="false">G1174-E1174</f>
        <v>0.00864189967752627</v>
      </c>
      <c r="J1174" s="17" t="n">
        <f aca="false">100*(G1174-E1174)/E1174</f>
        <v>3.34813599334266</v>
      </c>
      <c r="K1174" s="16" t="n">
        <v>2.36263283032459</v>
      </c>
      <c r="L1174" s="17" t="n">
        <v>196.311117993239</v>
      </c>
      <c r="M1174" s="16" t="n">
        <v>0.0191236056236818</v>
      </c>
      <c r="N1174" s="16" t="n">
        <v>0.0364267410837311</v>
      </c>
      <c r="O1174" s="6" t="str">
        <f aca="false">IF(N1174&lt;0.05,"Yes","No")</f>
        <v>Yes</v>
      </c>
      <c r="P1174" s="16" t="n">
        <v>0.211224942301583</v>
      </c>
      <c r="Q1174" s="16" t="n">
        <v>4.68907038246367</v>
      </c>
      <c r="R1174" s="16" t="n">
        <v>0.0306696443636622</v>
      </c>
      <c r="S1174" s="16" t="n">
        <v>0.429454838462529</v>
      </c>
      <c r="T1174" s="16" t="n">
        <v>0.00794212561086742</v>
      </c>
      <c r="U1174" s="16" t="n">
        <v>0.311722078002079</v>
      </c>
      <c r="V1174" s="16" t="n">
        <v>0.478748600791205</v>
      </c>
      <c r="W1174" s="6" t="s">
        <v>567</v>
      </c>
      <c r="X1174" s="17" t="n">
        <v>21.8</v>
      </c>
      <c r="Y1174" s="16" t="n">
        <v>0.555378061767838</v>
      </c>
      <c r="Z1174" s="16" t="n">
        <f aca="false">(G1174-E1174)/SQRT(H1174^2/D1174+F1174^2/C1174)</f>
        <v>2.36263283032458</v>
      </c>
      <c r="AA1174" s="24" t="n">
        <f aca="false">ABS(K1174-Z1174)</f>
        <v>1.55431223447522E-014</v>
      </c>
    </row>
    <row r="1175" customFormat="false" ht="15" hidden="false" customHeight="false" outlineLevel="0" collapsed="false">
      <c r="A1175" s="17" t="n">
        <v>1570</v>
      </c>
      <c r="B1175" s="6" t="s">
        <v>489</v>
      </c>
      <c r="C1175" s="6" t="n">
        <v>126</v>
      </c>
      <c r="D1175" s="6" t="n">
        <v>626</v>
      </c>
      <c r="E1175" s="16" t="n">
        <v>0.259409438523035</v>
      </c>
      <c r="F1175" s="16" t="n">
        <v>0.0366388640328476</v>
      </c>
      <c r="G1175" s="16" t="n">
        <v>0.267984398661521</v>
      </c>
      <c r="H1175" s="16" t="n">
        <v>0.0416657977769422</v>
      </c>
      <c r="I1175" s="23" t="n">
        <f aca="false">G1175-E1175</f>
        <v>0.0085749601384853</v>
      </c>
      <c r="J1175" s="17" t="n">
        <f aca="false">100*(G1175-E1175)/E1175</f>
        <v>3.30556983096197</v>
      </c>
      <c r="K1175" s="16" t="n">
        <v>2.34012296059007</v>
      </c>
      <c r="L1175" s="17" t="n">
        <v>195.88951874985</v>
      </c>
      <c r="M1175" s="16" t="n">
        <v>0.020283928557419</v>
      </c>
      <c r="N1175" s="16" t="n">
        <v>0.0383587163808617</v>
      </c>
      <c r="O1175" s="6" t="str">
        <f aca="false">IF(N1175&lt;0.05,"Yes","No")</f>
        <v>Yes</v>
      </c>
      <c r="P1175" s="16" t="n">
        <v>0.209595947738626</v>
      </c>
      <c r="Q1175" s="16" t="n">
        <v>4.61702381796512</v>
      </c>
      <c r="R1175" s="16" t="n">
        <v>0.0319756001475694</v>
      </c>
      <c r="S1175" s="16" t="n">
        <v>0.444435061507264</v>
      </c>
      <c r="T1175" s="16" t="n">
        <v>0.00787484591847262</v>
      </c>
      <c r="U1175" s="16" t="n">
        <v>0.315209745679775</v>
      </c>
      <c r="V1175" s="16" t="n">
        <v>0.483045715297744</v>
      </c>
      <c r="W1175" s="6" t="s">
        <v>567</v>
      </c>
      <c r="X1175" s="17" t="n">
        <v>21.6</v>
      </c>
      <c r="Y1175" s="16" t="n">
        <v>0.555162533597038</v>
      </c>
      <c r="Z1175" s="16" t="n">
        <f aca="false">(G1175-E1175)/SQRT(H1175^2/D1175+F1175^2/C1175)</f>
        <v>2.34012296059006</v>
      </c>
      <c r="AA1175" s="24" t="n">
        <f aca="false">ABS(K1175-Z1175)</f>
        <v>1.55431223447522E-014</v>
      </c>
    </row>
    <row r="1176" customFormat="false" ht="15" hidden="false" customHeight="false" outlineLevel="0" collapsed="false">
      <c r="A1176" s="17" t="n">
        <v>1571</v>
      </c>
      <c r="B1176" s="6" t="s">
        <v>489</v>
      </c>
      <c r="C1176" s="6" t="n">
        <v>126</v>
      </c>
      <c r="D1176" s="6" t="n">
        <v>626</v>
      </c>
      <c r="E1176" s="16" t="n">
        <v>0.260698247760061</v>
      </c>
      <c r="F1176" s="16" t="n">
        <v>0.0367241408053844</v>
      </c>
      <c r="G1176" s="16" t="n">
        <v>0.26920787830608</v>
      </c>
      <c r="H1176" s="16" t="n">
        <v>0.0416491814834214</v>
      </c>
      <c r="I1176" s="23" t="n">
        <f aca="false">G1176-E1176</f>
        <v>0.00850963054601844</v>
      </c>
      <c r="J1176" s="17" t="n">
        <f aca="false">100*(G1176-E1176)/E1176</f>
        <v>3.26416867743985</v>
      </c>
      <c r="K1176" s="16" t="n">
        <v>2.3182027118836</v>
      </c>
      <c r="L1176" s="17" t="n">
        <v>195.478500745424</v>
      </c>
      <c r="M1176" s="16" t="n">
        <v>0.0214727852418397</v>
      </c>
      <c r="N1176" s="16" t="n">
        <v>0.0403527028560869</v>
      </c>
      <c r="O1176" s="6" t="str">
        <f aca="false">IF(N1176&lt;0.05,"Yes","No")</f>
        <v>Yes</v>
      </c>
      <c r="P1176" s="16" t="n">
        <v>0.20800601896049</v>
      </c>
      <c r="Q1176" s="16" t="n">
        <v>4.5472429195227</v>
      </c>
      <c r="R1176" s="16" t="n">
        <v>0.0332960122457343</v>
      </c>
      <c r="S1176" s="16" t="n">
        <v>0.459892933600528</v>
      </c>
      <c r="T1176" s="16" t="n">
        <v>0.00780925009578991</v>
      </c>
      <c r="U1176" s="16" t="n">
        <v>0.318638949914404</v>
      </c>
      <c r="V1176" s="16" t="n">
        <v>0.487234667954995</v>
      </c>
      <c r="W1176" s="6" t="s">
        <v>567</v>
      </c>
      <c r="X1176" s="17" t="n">
        <v>21.2</v>
      </c>
      <c r="Y1176" s="16" t="n">
        <v>0.554947005426239</v>
      </c>
      <c r="Z1176" s="16" t="n">
        <f aca="false">(G1176-E1176)/SQRT(H1176^2/D1176+F1176^2/C1176)</f>
        <v>2.3182027118836</v>
      </c>
      <c r="AA1176" s="24" t="n">
        <f aca="false">ABS(K1176-Z1176)</f>
        <v>0</v>
      </c>
    </row>
    <row r="1177" customFormat="false" ht="15" hidden="false" customHeight="false" outlineLevel="0" collapsed="false">
      <c r="A1177" s="17" t="n">
        <v>1572</v>
      </c>
      <c r="B1177" s="6" t="s">
        <v>489</v>
      </c>
      <c r="C1177" s="6" t="n">
        <v>126</v>
      </c>
      <c r="D1177" s="6" t="n">
        <v>626</v>
      </c>
      <c r="E1177" s="16" t="n">
        <v>0.261970930629306</v>
      </c>
      <c r="F1177" s="16" t="n">
        <v>0.0368093183129393</v>
      </c>
      <c r="G1177" s="16" t="n">
        <v>0.270419030143811</v>
      </c>
      <c r="H1177" s="16" t="n">
        <v>0.0416340898202571</v>
      </c>
      <c r="I1177" s="23" t="n">
        <f aca="false">G1177-E1177</f>
        <v>0.00844809951450454</v>
      </c>
      <c r="J1177" s="17" t="n">
        <f aca="false">100*(G1177-E1177)/E1177</f>
        <v>3.22482326348596</v>
      </c>
      <c r="K1177" s="16" t="n">
        <v>2.29737748427961</v>
      </c>
      <c r="L1177" s="17" t="n">
        <v>195.07659721368</v>
      </c>
      <c r="M1177" s="16" t="n">
        <v>0.0226584078666123</v>
      </c>
      <c r="N1177" s="16" t="n">
        <v>0.042278254820384</v>
      </c>
      <c r="O1177" s="6" t="str">
        <f aca="false">IF(N1177&lt;0.05,"Yes","No")</f>
        <v>Yes</v>
      </c>
      <c r="P1177" s="16" t="n">
        <v>0.206502195483876</v>
      </c>
      <c r="Q1177" s="16" t="n">
        <v>4.48173009060461</v>
      </c>
      <c r="R1177" s="16" t="n">
        <v>0.0345876637046133</v>
      </c>
      <c r="S1177" s="16" t="n">
        <v>0.476323352096571</v>
      </c>
      <c r="T1177" s="16" t="n">
        <v>0.00774745139520075</v>
      </c>
      <c r="U1177" s="16" t="n">
        <v>0.321903102371471</v>
      </c>
      <c r="V1177" s="16" t="n">
        <v>0.491510478257602</v>
      </c>
      <c r="W1177" s="6" t="s">
        <v>567</v>
      </c>
      <c r="X1177" s="17" t="n">
        <v>20.5</v>
      </c>
      <c r="Y1177" s="16" t="n">
        <v>0.554756833510827</v>
      </c>
      <c r="Z1177" s="16" t="n">
        <f aca="false">(G1177-E1177)/SQRT(H1177^2/D1177+F1177^2/C1177)</f>
        <v>2.29737748427961</v>
      </c>
      <c r="AA1177" s="24" t="n">
        <f aca="false">ABS(K1177-Z1177)</f>
        <v>0</v>
      </c>
    </row>
    <row r="1178" customFormat="false" ht="15" hidden="false" customHeight="false" outlineLevel="0" collapsed="false">
      <c r="A1178" s="17" t="n">
        <v>1573</v>
      </c>
      <c r="B1178" s="6" t="s">
        <v>489</v>
      </c>
      <c r="C1178" s="6" t="n">
        <v>126</v>
      </c>
      <c r="D1178" s="6" t="n">
        <v>626</v>
      </c>
      <c r="E1178" s="16" t="n">
        <v>0.263229993718957</v>
      </c>
      <c r="F1178" s="16" t="n">
        <v>0.0368931003903645</v>
      </c>
      <c r="G1178" s="16" t="n">
        <v>0.27161607738977</v>
      </c>
      <c r="H1178" s="16" t="n">
        <v>0.0416184823615085</v>
      </c>
      <c r="I1178" s="23" t="n">
        <f aca="false">G1178-E1178</f>
        <v>0.00838608367081317</v>
      </c>
      <c r="J1178" s="17" t="n">
        <f aca="false">100*(G1178-E1178)/E1178</f>
        <v>3.1858389510759</v>
      </c>
      <c r="K1178" s="16" t="n">
        <v>2.27656569729486</v>
      </c>
      <c r="L1178" s="17" t="n">
        <v>194.681609618851</v>
      </c>
      <c r="M1178" s="16" t="n">
        <v>0.0239000095502075</v>
      </c>
      <c r="N1178" s="16" t="n">
        <v>0.0443194351853362</v>
      </c>
      <c r="O1178" s="6" t="str">
        <f aca="false">IF(N1178&lt;0.05,"Yes","No")</f>
        <v>Yes</v>
      </c>
      <c r="P1178" s="16" t="n">
        <v>0.204989595065757</v>
      </c>
      <c r="Q1178" s="16" t="n">
        <v>4.4163144283332</v>
      </c>
      <c r="R1178" s="16" t="n">
        <v>0.0359298800439251</v>
      </c>
      <c r="S1178" s="16" t="n">
        <v>0.492550870294194</v>
      </c>
      <c r="T1178" s="16" t="n">
        <v>0.00768519091073432</v>
      </c>
      <c r="U1178" s="16" t="n">
        <v>0.325215440004765</v>
      </c>
      <c r="V1178" s="16" t="n">
        <v>0.494770195112246</v>
      </c>
      <c r="W1178" s="6" t="s">
        <v>567</v>
      </c>
      <c r="X1178" s="17" t="n">
        <v>20</v>
      </c>
      <c r="Y1178" s="16" t="n">
        <v>0.554604695978498</v>
      </c>
      <c r="Z1178" s="16" t="n">
        <f aca="false">(G1178-E1178)/SQRT(H1178^2/D1178+F1178^2/C1178)</f>
        <v>2.27656569729483</v>
      </c>
      <c r="AA1178" s="24" t="n">
        <f aca="false">ABS(K1178-Z1178)</f>
        <v>2.93098878501041E-014</v>
      </c>
    </row>
    <row r="1179" customFormat="false" ht="15" hidden="false" customHeight="false" outlineLevel="0" collapsed="false">
      <c r="A1179" s="17" t="n">
        <v>1574</v>
      </c>
      <c r="B1179" s="6" t="s">
        <v>489</v>
      </c>
      <c r="C1179" s="6" t="n">
        <v>126</v>
      </c>
      <c r="D1179" s="6" t="n">
        <v>626</v>
      </c>
      <c r="E1179" s="16" t="n">
        <v>0.264479598237409</v>
      </c>
      <c r="F1179" s="16" t="n">
        <v>0.0369748196253968</v>
      </c>
      <c r="G1179" s="16" t="n">
        <v>0.272802263831559</v>
      </c>
      <c r="H1179" s="16" t="n">
        <v>0.0416022643591766</v>
      </c>
      <c r="I1179" s="23" t="n">
        <f aca="false">G1179-E1179</f>
        <v>0.00832266559415057</v>
      </c>
      <c r="J1179" s="17" t="n">
        <f aca="false">100*(G1179-E1179)/E1179</f>
        <v>3.1468081657776</v>
      </c>
      <c r="K1179" s="16" t="n">
        <v>2.25555026645395</v>
      </c>
      <c r="L1179" s="17" t="n">
        <v>194.295733140086</v>
      </c>
      <c r="M1179" s="16" t="n">
        <v>0.0252135150137499</v>
      </c>
      <c r="N1179" s="16" t="n">
        <v>0.0465088630762849</v>
      </c>
      <c r="O1179" s="6" t="str">
        <f aca="false">IF(N1179&lt;0.05,"Yes","No")</f>
        <v>Yes</v>
      </c>
      <c r="P1179" s="16" t="n">
        <v>0.203446628975248</v>
      </c>
      <c r="Q1179" s="16" t="n">
        <v>4.35008103810095</v>
      </c>
      <c r="R1179" s="16" t="n">
        <v>0.0373446454014962</v>
      </c>
      <c r="S1179" s="16" t="n">
        <v>0.508789278882854</v>
      </c>
      <c r="T1179" s="16" t="n">
        <v>0.00762161164777483</v>
      </c>
      <c r="U1179" s="16" t="n">
        <v>0.328641073990811</v>
      </c>
      <c r="V1179" s="16" t="n">
        <v>0.498898046571311</v>
      </c>
      <c r="W1179" s="6" t="s">
        <v>567</v>
      </c>
      <c r="X1179" s="17" t="n">
        <v>18.9</v>
      </c>
      <c r="Y1179" s="16" t="n">
        <v>0.554198995892287</v>
      </c>
      <c r="Z1179" s="16" t="n">
        <f aca="false">(G1179-E1179)/SQRT(H1179^2/D1179+F1179^2/C1179)</f>
        <v>2.25555026645395</v>
      </c>
      <c r="AA1179" s="24" t="n">
        <f aca="false">ABS(K1179-Z1179)</f>
        <v>0</v>
      </c>
    </row>
    <row r="1180" customFormat="false" ht="15" hidden="false" customHeight="false" outlineLevel="0" collapsed="false">
      <c r="A1180" s="17" t="n">
        <v>1575</v>
      </c>
      <c r="B1180" s="6" t="s">
        <v>489</v>
      </c>
      <c r="C1180" s="6" t="n">
        <v>126</v>
      </c>
      <c r="D1180" s="6" t="n">
        <v>626</v>
      </c>
      <c r="E1180" s="16" t="n">
        <v>0.265717076876807</v>
      </c>
      <c r="F1180" s="16" t="n">
        <v>0.0370568082964185</v>
      </c>
      <c r="G1180" s="16" t="n">
        <v>0.273979680202068</v>
      </c>
      <c r="H1180" s="16" t="n">
        <v>0.0415863150282517</v>
      </c>
      <c r="I1180" s="23" t="n">
        <f aca="false">G1180-E1180</f>
        <v>0.00826260332526152</v>
      </c>
      <c r="J1180" s="17" t="n">
        <f aca="false">100*(G1180-E1180)/E1180</f>
        <v>3.10954923273233</v>
      </c>
      <c r="K1180" s="16" t="n">
        <v>2.23549500807965</v>
      </c>
      <c r="L1180" s="17" t="n">
        <v>193.912632388089</v>
      </c>
      <c r="M1180" s="16" t="n">
        <v>0.026525272684694</v>
      </c>
      <c r="N1180" s="16" t="n">
        <v>0.0486296665886056</v>
      </c>
      <c r="O1180" s="6" t="str">
        <f aca="false">IF(N1180&lt;0.05,"Yes","No")</f>
        <v>Yes</v>
      </c>
      <c r="P1180" s="16" t="n">
        <v>0.201984100279392</v>
      </c>
      <c r="Q1180" s="16" t="n">
        <v>4.28776247806301</v>
      </c>
      <c r="R1180" s="16" t="n">
        <v>0.0387292462870563</v>
      </c>
      <c r="S1180" s="16" t="n">
        <v>0.526845141850345</v>
      </c>
      <c r="T1180" s="16" t="n">
        <v>0.007561415535272</v>
      </c>
      <c r="U1180" s="16" t="n">
        <v>0.331874034812653</v>
      </c>
      <c r="V1180" s="16" t="n">
        <v>0.502353996499556</v>
      </c>
      <c r="W1180" s="6" t="s">
        <v>567</v>
      </c>
      <c r="X1180" s="17" t="n">
        <v>18.1</v>
      </c>
      <c r="Y1180" s="16" t="n">
        <v>0.55359044576297</v>
      </c>
      <c r="Z1180" s="16" t="n">
        <f aca="false">(G1180-E1180)/SQRT(H1180^2/D1180+F1180^2/C1180)</f>
        <v>2.23549500807968</v>
      </c>
      <c r="AA1180" s="24" t="n">
        <f aca="false">ABS(K1180-Z1180)</f>
        <v>2.97539770599542E-014</v>
      </c>
    </row>
    <row r="1181" customFormat="false" ht="15" hidden="false" customHeight="false" outlineLevel="0" collapsed="false">
      <c r="A1181" s="17" t="n">
        <v>1576</v>
      </c>
      <c r="B1181" s="6" t="s">
        <v>489</v>
      </c>
      <c r="C1181" s="6" t="n">
        <v>126</v>
      </c>
      <c r="D1181" s="6" t="n">
        <v>626</v>
      </c>
      <c r="E1181" s="16" t="n">
        <v>0.266939603856632</v>
      </c>
      <c r="F1181" s="16" t="n">
        <v>0.0371390589520784</v>
      </c>
      <c r="G1181" s="16" t="n">
        <v>0.275145388901615</v>
      </c>
      <c r="H1181" s="16" t="n">
        <v>0.0415702707447098</v>
      </c>
      <c r="I1181" s="23" t="n">
        <f aca="false">G1181-E1181</f>
        <v>0.00820578504498293</v>
      </c>
      <c r="J1181" s="17" t="n">
        <f aca="false">100*(G1181-E1181)/E1181</f>
        <v>3.07402308478367</v>
      </c>
      <c r="K1181" s="16" t="n">
        <v>2.21636963077666</v>
      </c>
      <c r="L1181" s="17" t="n">
        <v>193.531040575488</v>
      </c>
      <c r="M1181" s="16" t="n">
        <v>0.0278311559519833</v>
      </c>
      <c r="N1181" s="16" t="n">
        <v>0.0506700681586801</v>
      </c>
      <c r="O1181" s="6" t="str">
        <f aca="false">IF(N1181&lt;0.05,"Yes","No")</f>
        <v>No</v>
      </c>
      <c r="P1181" s="16" t="n">
        <v>0.200600833073492</v>
      </c>
      <c r="Q1181" s="16" t="n">
        <v>4.22923498129968</v>
      </c>
      <c r="R1181" s="16" t="n">
        <v>0.0400787897210621</v>
      </c>
      <c r="S1181" s="16" t="n">
        <v>0.544594893963254</v>
      </c>
      <c r="T1181" s="16" t="n">
        <v>0.00750441656116928</v>
      </c>
      <c r="U1181" s="16" t="n">
        <v>0.334918606001944</v>
      </c>
      <c r="V1181" s="16" t="n">
        <v>0.5062330872015</v>
      </c>
      <c r="W1181" s="6" t="s">
        <v>567</v>
      </c>
      <c r="X1181" s="17" t="n">
        <v>17.1</v>
      </c>
      <c r="Y1181" s="16" t="n">
        <v>0.552981895633653</v>
      </c>
      <c r="Z1181" s="16" t="n">
        <f aca="false">(G1181-E1181)/SQRT(H1181^2/D1181+F1181^2/C1181)</f>
        <v>2.21636963077667</v>
      </c>
      <c r="AA1181" s="24" t="n">
        <f aca="false">ABS(K1181-Z1181)</f>
        <v>1.55431223447522E-014</v>
      </c>
    </row>
    <row r="1182" customFormat="false" ht="15" hidden="false" customHeight="false" outlineLevel="0" collapsed="false">
      <c r="A1182" s="17" t="n">
        <v>1577</v>
      </c>
      <c r="B1182" s="6" t="s">
        <v>489</v>
      </c>
      <c r="C1182" s="6" t="n">
        <v>126</v>
      </c>
      <c r="D1182" s="6" t="n">
        <v>626</v>
      </c>
      <c r="E1182" s="16" t="n">
        <v>0.268147497777901</v>
      </c>
      <c r="F1182" s="16" t="n">
        <v>0.0372193350557687</v>
      </c>
      <c r="G1182" s="16" t="n">
        <v>0.276295850333124</v>
      </c>
      <c r="H1182" s="16" t="n">
        <v>0.0415548909437865</v>
      </c>
      <c r="I1182" s="23" t="n">
        <f aca="false">G1182-E1182</f>
        <v>0.008148352555223</v>
      </c>
      <c r="J1182" s="17" t="n">
        <f aca="false">100*(G1182-E1182)/E1182</f>
        <v>3.03875763255194</v>
      </c>
      <c r="K1182" s="16" t="n">
        <v>2.19722693644</v>
      </c>
      <c r="L1182" s="17" t="n">
        <v>193.162350726382</v>
      </c>
      <c r="M1182" s="16" t="n">
        <v>0.0291936202896306</v>
      </c>
      <c r="N1182" s="16" t="n">
        <v>0.0528301431770146</v>
      </c>
      <c r="O1182" s="6" t="str">
        <f aca="false">IF(N1182&lt;0.05,"Yes","No")</f>
        <v>No</v>
      </c>
      <c r="P1182" s="16" t="n">
        <v>0.19920102818902</v>
      </c>
      <c r="Q1182" s="16" t="n">
        <v>4.17041719604087</v>
      </c>
      <c r="R1182" s="16" t="n">
        <v>0.0414849495118806</v>
      </c>
      <c r="S1182" s="16" t="n">
        <v>0.562239578465295</v>
      </c>
      <c r="T1182" s="16" t="n">
        <v>0.00744689883456651</v>
      </c>
      <c r="U1182" s="16" t="n">
        <v>0.338042184223962</v>
      </c>
      <c r="V1182" s="16" t="n">
        <v>0.509123031580318</v>
      </c>
      <c r="W1182" s="6" t="s">
        <v>567</v>
      </c>
      <c r="X1182" s="17" t="n">
        <v>16.7</v>
      </c>
      <c r="Y1182" s="16" t="n">
        <v>0.552696637760536</v>
      </c>
      <c r="Z1182" s="16" t="n">
        <f aca="false">(G1182-E1182)/SQRT(H1182^2/D1182+F1182^2/C1182)</f>
        <v>2.19722693644</v>
      </c>
      <c r="AA1182" s="24" t="n">
        <f aca="false">ABS(K1182-Z1182)</f>
        <v>0</v>
      </c>
    </row>
    <row r="1183" customFormat="false" ht="15" hidden="false" customHeight="false" outlineLevel="0" collapsed="false">
      <c r="A1183" s="17" t="n">
        <v>1578</v>
      </c>
      <c r="B1183" s="6" t="s">
        <v>489</v>
      </c>
      <c r="C1183" s="6" t="n">
        <v>126</v>
      </c>
      <c r="D1183" s="6" t="n">
        <v>626</v>
      </c>
      <c r="E1183" s="16" t="n">
        <v>0.26934151800852</v>
      </c>
      <c r="F1183" s="16" t="n">
        <v>0.0372971750404182</v>
      </c>
      <c r="G1183" s="16" t="n">
        <v>0.277433894408016</v>
      </c>
      <c r="H1183" s="16" t="n">
        <v>0.0415392136646339</v>
      </c>
      <c r="I1183" s="23" t="n">
        <f aca="false">G1183-E1183</f>
        <v>0.008092376399496</v>
      </c>
      <c r="J1183" s="17" t="n">
        <f aca="false">100*(G1183-E1183)/E1183</f>
        <v>3.00450389502892</v>
      </c>
      <c r="K1183" s="16" t="n">
        <v>2.1786541035202</v>
      </c>
      <c r="L1183" s="17" t="n">
        <v>192.804763079528</v>
      </c>
      <c r="M1183" s="16" t="n">
        <v>0.0305703398084989</v>
      </c>
      <c r="N1183" s="16" t="n">
        <v>0.0548959691774839</v>
      </c>
      <c r="O1183" s="6" t="str">
        <f aca="false">IF(N1183&lt;0.05,"Yes","No")</f>
        <v>No</v>
      </c>
      <c r="P1183" s="16" t="n">
        <v>0.197839631437852</v>
      </c>
      <c r="Q1183" s="16" t="n">
        <v>4.11360833989579</v>
      </c>
      <c r="R1183" s="16" t="n">
        <v>0.0428924600542269</v>
      </c>
      <c r="S1183" s="16" t="n">
        <v>0.57985597027135</v>
      </c>
      <c r="T1183" s="16" t="n">
        <v>0.00739099699735804</v>
      </c>
      <c r="U1183" s="16" t="n">
        <v>0.341080390581019</v>
      </c>
      <c r="V1183" s="16" t="n">
        <v>0.512963422054918</v>
      </c>
      <c r="W1183" s="6" t="s">
        <v>567</v>
      </c>
      <c r="X1183" s="17" t="n">
        <v>16.6</v>
      </c>
      <c r="Y1183" s="16" t="n">
        <v>0.552259242355089</v>
      </c>
      <c r="Z1183" s="16" t="n">
        <f aca="false">(G1183-E1183)/SQRT(H1183^2/D1183+F1183^2/C1183)</f>
        <v>2.1786541035202</v>
      </c>
      <c r="AA1183" s="24" t="n">
        <f aca="false">ABS(K1183-Z1183)</f>
        <v>0</v>
      </c>
    </row>
    <row r="1184" customFormat="false" ht="15" hidden="false" customHeight="false" outlineLevel="0" collapsed="false">
      <c r="A1184" s="17" t="n">
        <v>1579</v>
      </c>
      <c r="B1184" s="6" t="s">
        <v>489</v>
      </c>
      <c r="C1184" s="6" t="n">
        <v>126</v>
      </c>
      <c r="D1184" s="6" t="n">
        <v>626</v>
      </c>
      <c r="E1184" s="16" t="n">
        <v>0.270529236112322</v>
      </c>
      <c r="F1184" s="16" t="n">
        <v>0.0373766090055126</v>
      </c>
      <c r="G1184" s="16" t="n">
        <v>0.278566222506971</v>
      </c>
      <c r="H1184" s="16" t="n">
        <v>0.0415245606481538</v>
      </c>
      <c r="I1184" s="23" t="n">
        <f aca="false">G1184-E1184</f>
        <v>0.008036986394649</v>
      </c>
      <c r="J1184" s="17" t="n">
        <f aca="false">100*(G1184-E1184)/E1184</f>
        <v>2.97083838706146</v>
      </c>
      <c r="K1184" s="16" t="n">
        <v>2.16021145337571</v>
      </c>
      <c r="L1184" s="17" t="n">
        <v>192.447127280855</v>
      </c>
      <c r="M1184" s="16" t="n">
        <v>0.0319925820476443</v>
      </c>
      <c r="N1184" s="16" t="n">
        <v>0.0569630634594073</v>
      </c>
      <c r="O1184" s="6" t="str">
        <f aca="false">IF(N1184&lt;0.05,"Yes","No")</f>
        <v>No</v>
      </c>
      <c r="P1184" s="16" t="n">
        <v>0.19648698620666</v>
      </c>
      <c r="Q1184" s="16" t="n">
        <v>4.05755050107545</v>
      </c>
      <c r="R1184" s="16" t="n">
        <v>0.0443307754534221</v>
      </c>
      <c r="S1184" s="16" t="n">
        <v>0.597598198319586</v>
      </c>
      <c r="T1184" s="16" t="n">
        <v>0.00733561700993011</v>
      </c>
      <c r="U1184" s="16" t="n">
        <v>0.344121900719074</v>
      </c>
      <c r="V1184" s="16" t="n">
        <v>0.51621930389198</v>
      </c>
      <c r="W1184" s="6" t="s">
        <v>567</v>
      </c>
      <c r="X1184" s="17" t="n">
        <v>16.1</v>
      </c>
      <c r="Y1184" s="16" t="n">
        <v>0.551993001673513</v>
      </c>
      <c r="Z1184" s="16" t="n">
        <f aca="false">(G1184-E1184)/SQRT(H1184^2/D1184+F1184^2/C1184)</f>
        <v>2.16021145337573</v>
      </c>
      <c r="AA1184" s="24" t="n">
        <f aca="false">ABS(K1184-Z1184)</f>
        <v>1.46549439250521E-014</v>
      </c>
    </row>
    <row r="1185" customFormat="false" ht="15" hidden="false" customHeight="false" outlineLevel="0" collapsed="false">
      <c r="A1185" s="17" t="n">
        <v>1580</v>
      </c>
      <c r="B1185" s="6" t="s">
        <v>489</v>
      </c>
      <c r="C1185" s="6" t="n">
        <v>126</v>
      </c>
      <c r="D1185" s="6" t="n">
        <v>626</v>
      </c>
      <c r="E1185" s="16" t="n">
        <v>0.271705927120315</v>
      </c>
      <c r="F1185" s="16" t="n">
        <v>0.0374556272181864</v>
      </c>
      <c r="G1185" s="16" t="n">
        <v>0.279687193088448</v>
      </c>
      <c r="H1185" s="16" t="n">
        <v>0.0415105833763009</v>
      </c>
      <c r="I1185" s="23" t="n">
        <f aca="false">G1185-E1185</f>
        <v>0.00798126596813298</v>
      </c>
      <c r="J1185" s="17" t="n">
        <f aca="false">100*(G1185-E1185)/E1185</f>
        <v>2.93746479980129</v>
      </c>
      <c r="K1185" s="16" t="n">
        <v>2.14175027748308</v>
      </c>
      <c r="L1185" s="17" t="n">
        <v>192.095977959993</v>
      </c>
      <c r="M1185" s="16" t="n">
        <v>0.0334729969794685</v>
      </c>
      <c r="N1185" s="16" t="n">
        <v>0.0592474866502639</v>
      </c>
      <c r="O1185" s="6" t="str">
        <f aca="false">IF(N1185&lt;0.05,"Yes","No")</f>
        <v>No</v>
      </c>
      <c r="P1185" s="16" t="n">
        <v>0.195123669900914</v>
      </c>
      <c r="Q1185" s="16" t="n">
        <v>4.00143956923676</v>
      </c>
      <c r="R1185" s="16" t="n">
        <v>0.0458214958060237</v>
      </c>
      <c r="S1185" s="16" t="n">
        <v>0.615425022878377</v>
      </c>
      <c r="T1185" s="16" t="n">
        <v>0.00727985455427025</v>
      </c>
      <c r="U1185" s="16" t="n">
        <v>0.347254443014568</v>
      </c>
      <c r="V1185" s="16" t="n">
        <v>0.520386294417694</v>
      </c>
      <c r="W1185" s="6" t="s">
        <v>567</v>
      </c>
      <c r="X1185" s="17" t="n">
        <v>15.6</v>
      </c>
      <c r="Y1185" s="16" t="n">
        <v>0.551346417161114</v>
      </c>
      <c r="Z1185" s="16" t="n">
        <f aca="false">(G1185-E1185)/SQRT(H1185^2/D1185+F1185^2/C1185)</f>
        <v>2.14175027748308</v>
      </c>
      <c r="AA1185" s="24" t="n">
        <f aca="false">ABS(K1185-Z1185)</f>
        <v>0</v>
      </c>
    </row>
    <row r="1186" customFormat="false" ht="15" hidden="false" customHeight="false" outlineLevel="0" collapsed="false">
      <c r="A1186" s="17" t="n">
        <v>1581</v>
      </c>
      <c r="B1186" s="6" t="s">
        <v>489</v>
      </c>
      <c r="C1186" s="6" t="n">
        <v>126</v>
      </c>
      <c r="D1186" s="6" t="n">
        <v>626</v>
      </c>
      <c r="E1186" s="16" t="n">
        <v>0.272865569307691</v>
      </c>
      <c r="F1186" s="16" t="n">
        <v>0.0375340467712557</v>
      </c>
      <c r="G1186" s="16" t="n">
        <v>0.280792470295399</v>
      </c>
      <c r="H1186" s="16" t="n">
        <v>0.0414973913963696</v>
      </c>
      <c r="I1186" s="23" t="n">
        <f aca="false">G1186-E1186</f>
        <v>0.00792690098770815</v>
      </c>
      <c r="J1186" s="17" t="n">
        <f aca="false">100*(G1186-E1186)/E1186</f>
        <v>2.90505724405616</v>
      </c>
      <c r="K1186" s="16" t="n">
        <v>2.1237293490921</v>
      </c>
      <c r="L1186" s="17" t="n">
        <v>191.752289906191</v>
      </c>
      <c r="M1186" s="16" t="n">
        <v>0.0349746100168138</v>
      </c>
      <c r="N1186" s="16" t="n">
        <v>0.061749290458257</v>
      </c>
      <c r="O1186" s="6" t="str">
        <f aca="false">IF(N1186&lt;0.05,"Yes","No")</f>
        <v>No</v>
      </c>
      <c r="P1186" s="16" t="n">
        <v>0.193790649277668</v>
      </c>
      <c r="Q1186" s="16" t="n">
        <v>3.9469532898338</v>
      </c>
      <c r="R1186" s="16" t="n">
        <v>0.0473197842786804</v>
      </c>
      <c r="S1186" s="16" t="n">
        <v>0.632840858752577</v>
      </c>
      <c r="T1186" s="16" t="n">
        <v>0.00722553854992554</v>
      </c>
      <c r="U1186" s="16" t="n">
        <v>0.350290365995908</v>
      </c>
      <c r="V1186" s="16" t="n">
        <v>0.523139380316647</v>
      </c>
      <c r="W1186" s="6" t="s">
        <v>567</v>
      </c>
      <c r="X1186" s="17" t="n">
        <v>14.9</v>
      </c>
      <c r="Y1186" s="16" t="n">
        <v>0.55090268269182</v>
      </c>
      <c r="Z1186" s="16" t="n">
        <f aca="false">(G1186-E1186)/SQRT(H1186^2/D1186+F1186^2/C1186)</f>
        <v>2.12372934909209</v>
      </c>
      <c r="AA1186" s="24" t="n">
        <f aca="false">ABS(K1186-Z1186)</f>
        <v>1.50990331349021E-014</v>
      </c>
    </row>
    <row r="1187" customFormat="false" ht="15" hidden="false" customHeight="false" outlineLevel="0" collapsed="false">
      <c r="A1187" s="17" t="n">
        <v>1582</v>
      </c>
      <c r="B1187" s="6" t="s">
        <v>489</v>
      </c>
      <c r="C1187" s="6" t="n">
        <v>126</v>
      </c>
      <c r="D1187" s="6" t="n">
        <v>626</v>
      </c>
      <c r="E1187" s="16" t="n">
        <v>0.274012032245833</v>
      </c>
      <c r="F1187" s="16" t="n">
        <v>0.0376143682456919</v>
      </c>
      <c r="G1187" s="16" t="n">
        <v>0.281886910335324</v>
      </c>
      <c r="H1187" s="16" t="n">
        <v>0.0414846120568247</v>
      </c>
      <c r="I1187" s="23" t="n">
        <f aca="false">G1187-E1187</f>
        <v>0.00787487808949161</v>
      </c>
      <c r="J1187" s="17" t="n">
        <f aca="false">100*(G1187-E1187)/E1187</f>
        <v>2.87391689516268</v>
      </c>
      <c r="K1187" s="16" t="n">
        <v>2.10630133690026</v>
      </c>
      <c r="L1187" s="17" t="n">
        <v>191.405270553429</v>
      </c>
      <c r="M1187" s="16" t="n">
        <v>0.0364815991331122</v>
      </c>
      <c r="N1187" s="16" t="n">
        <v>0.0640332830231151</v>
      </c>
      <c r="O1187" s="6" t="str">
        <f aca="false">IF(N1187&lt;0.05,"Yes","No")</f>
        <v>No</v>
      </c>
      <c r="P1187" s="16" t="n">
        <v>0.19251178499699</v>
      </c>
      <c r="Q1187" s="16" t="n">
        <v>3.89503166754427</v>
      </c>
      <c r="R1187" s="16" t="n">
        <v>0.0487957939024562</v>
      </c>
      <c r="S1187" s="16" t="n">
        <v>0.650350810998854</v>
      </c>
      <c r="T1187" s="16" t="n">
        <v>0.0071735534845329</v>
      </c>
      <c r="U1187" s="16" t="n">
        <v>0.353168601006413</v>
      </c>
      <c r="V1187" s="16" t="n">
        <v>0.525873303128614</v>
      </c>
      <c r="W1187" s="6" t="s">
        <v>567</v>
      </c>
      <c r="X1187" s="17" t="n">
        <v>14.3</v>
      </c>
      <c r="Y1187" s="16" t="n">
        <v>0.550560373244079</v>
      </c>
      <c r="Z1187" s="16" t="n">
        <f aca="false">(G1187-E1187)/SQRT(H1187^2/D1187+F1187^2/C1187)</f>
        <v>2.10630133690024</v>
      </c>
      <c r="AA1187" s="24" t="n">
        <f aca="false">ABS(K1187-Z1187)</f>
        <v>1.50990331349021E-014</v>
      </c>
    </row>
    <row r="1188" customFormat="false" ht="15" hidden="false" customHeight="false" outlineLevel="0" collapsed="false">
      <c r="A1188" s="17" t="n">
        <v>1583</v>
      </c>
      <c r="B1188" s="6" t="s">
        <v>489</v>
      </c>
      <c r="C1188" s="6" t="n">
        <v>126</v>
      </c>
      <c r="D1188" s="6" t="n">
        <v>626</v>
      </c>
      <c r="E1188" s="16" t="n">
        <v>0.27515097672031</v>
      </c>
      <c r="F1188" s="16" t="n">
        <v>0.0376925008663729</v>
      </c>
      <c r="G1188" s="16" t="n">
        <v>0.282973044882186</v>
      </c>
      <c r="H1188" s="16" t="n">
        <v>0.0414730372405507</v>
      </c>
      <c r="I1188" s="23" t="n">
        <f aca="false">G1188-E1188</f>
        <v>0.00782206816187586</v>
      </c>
      <c r="J1188" s="17" t="n">
        <f aca="false">100*(G1188-E1188)/E1188</f>
        <v>2.84282769231343</v>
      </c>
      <c r="K1188" s="16" t="n">
        <v>2.08880441083571</v>
      </c>
      <c r="L1188" s="17" t="n">
        <v>191.073000816236</v>
      </c>
      <c r="M1188" s="16" t="n">
        <v>0.0380500963081896</v>
      </c>
      <c r="N1188" s="16" t="n">
        <v>0.0665639070303966</v>
      </c>
      <c r="O1188" s="6" t="str">
        <f aca="false">IF(N1188&lt;0.05,"Yes","No")</f>
        <v>No</v>
      </c>
      <c r="P1188" s="16" t="n">
        <v>0.19121044490308</v>
      </c>
      <c r="Q1188" s="16" t="n">
        <v>3.8425504234967</v>
      </c>
      <c r="R1188" s="16" t="n">
        <v>0.0503373094071179</v>
      </c>
      <c r="S1188" s="16" t="n">
        <v>0.667242537798353</v>
      </c>
      <c r="T1188" s="16" t="n">
        <v>0.00712087890277491</v>
      </c>
      <c r="U1188" s="16" t="n">
        <v>0.356136634591252</v>
      </c>
      <c r="V1188" s="16" t="n">
        <v>0.529542158015726</v>
      </c>
      <c r="W1188" s="6" t="s">
        <v>567</v>
      </c>
      <c r="X1188" s="17" t="n">
        <v>14.2</v>
      </c>
      <c r="Y1188" s="16" t="n">
        <v>0.55034484507328</v>
      </c>
      <c r="Z1188" s="16" t="n">
        <f aca="false">(G1188-E1188)/SQRT(H1188^2/D1188+F1188^2/C1188)</f>
        <v>2.0888044108357</v>
      </c>
      <c r="AA1188" s="24" t="n">
        <f aca="false">ABS(K1188-Z1188)</f>
        <v>1.55431223447522E-014</v>
      </c>
    </row>
    <row r="1189" customFormat="false" ht="15" hidden="false" customHeight="false" outlineLevel="0" collapsed="false">
      <c r="A1189" s="17" t="n">
        <v>1584</v>
      </c>
      <c r="B1189" s="6" t="s">
        <v>489</v>
      </c>
      <c r="C1189" s="6" t="n">
        <v>126</v>
      </c>
      <c r="D1189" s="6" t="n">
        <v>626</v>
      </c>
      <c r="E1189" s="16" t="n">
        <v>0.276276273268556</v>
      </c>
      <c r="F1189" s="16" t="n">
        <v>0.0377672019456016</v>
      </c>
      <c r="G1189" s="16" t="n">
        <v>0.284045253865445</v>
      </c>
      <c r="H1189" s="16" t="n">
        <v>0.0414630726442301</v>
      </c>
      <c r="I1189" s="23" t="n">
        <f aca="false">G1189-E1189</f>
        <v>0.00776898059688869</v>
      </c>
      <c r="J1189" s="17" t="n">
        <f aca="false">100*(G1189-E1189)/E1189</f>
        <v>2.81203322492222</v>
      </c>
      <c r="K1189" s="16" t="n">
        <v>2.07142372113561</v>
      </c>
      <c r="L1189" s="17" t="n">
        <v>190.761201624688</v>
      </c>
      <c r="M1189" s="16" t="n">
        <v>0.0396648213024892</v>
      </c>
      <c r="N1189" s="16" t="n">
        <v>0.0691009863652817</v>
      </c>
      <c r="O1189" s="6" t="str">
        <f aca="false">IF(N1189&lt;0.05,"Yes","No")</f>
        <v>No</v>
      </c>
      <c r="P1189" s="16" t="n">
        <v>0.18989846169874</v>
      </c>
      <c r="Q1189" s="16" t="n">
        <v>3.79000030193419</v>
      </c>
      <c r="R1189" s="16" t="n">
        <v>0.0519326232655652</v>
      </c>
      <c r="S1189" s="16" t="n">
        <v>0.68305293946627</v>
      </c>
      <c r="T1189" s="16" t="n">
        <v>0.00706802237312555</v>
      </c>
      <c r="U1189" s="16" t="n">
        <v>0.359148029303351</v>
      </c>
      <c r="V1189" s="16" t="n">
        <v>0.53191778749137</v>
      </c>
      <c r="W1189" s="6" t="s">
        <v>567</v>
      </c>
      <c r="X1189" s="17" t="n">
        <v>13.7</v>
      </c>
      <c r="Y1189" s="16" t="n">
        <v>0.549863076220904</v>
      </c>
      <c r="Z1189" s="16" t="n">
        <f aca="false">(G1189-E1189)/SQRT(H1189^2/D1189+F1189^2/C1189)</f>
        <v>2.0714237211356</v>
      </c>
      <c r="AA1189" s="24" t="n">
        <f aca="false">ABS(K1189-Z1189)</f>
        <v>1.50990331349021E-014</v>
      </c>
    </row>
    <row r="1190" customFormat="false" ht="15" hidden="false" customHeight="false" outlineLevel="0" collapsed="false">
      <c r="A1190" s="17" t="n">
        <v>1585</v>
      </c>
      <c r="B1190" s="6" t="s">
        <v>489</v>
      </c>
      <c r="C1190" s="6" t="n">
        <v>126</v>
      </c>
      <c r="D1190" s="6" t="n">
        <v>626</v>
      </c>
      <c r="E1190" s="16" t="n">
        <v>0.277387353517706</v>
      </c>
      <c r="F1190" s="16" t="n">
        <v>0.0378432260113031</v>
      </c>
      <c r="G1190" s="16" t="n">
        <v>0.28510399217518</v>
      </c>
      <c r="H1190" s="16" t="n">
        <v>0.0414528453974518</v>
      </c>
      <c r="I1190" s="23" t="n">
        <f aca="false">G1190-E1190</f>
        <v>0.00771663865747363</v>
      </c>
      <c r="J1190" s="17" t="n">
        <f aca="false">100*(G1190-E1190)/E1190</f>
        <v>2.78189995312135</v>
      </c>
      <c r="K1190" s="16" t="n">
        <v>2.054238233589</v>
      </c>
      <c r="L1190" s="17" t="n">
        <v>190.44569877051</v>
      </c>
      <c r="M1190" s="16" t="n">
        <v>0.0413186455390005</v>
      </c>
      <c r="N1190" s="16" t="n">
        <v>0.071803535382498</v>
      </c>
      <c r="O1190" s="6" t="str">
        <f aca="false">IF(N1190&lt;0.05,"Yes","No")</f>
        <v>No</v>
      </c>
      <c r="P1190" s="16" t="n">
        <v>0.188604868560676</v>
      </c>
      <c r="Q1190" s="16" t="n">
        <v>3.7385410155436</v>
      </c>
      <c r="R1190" s="16" t="n">
        <v>0.0535468545201292</v>
      </c>
      <c r="S1190" s="16" t="n">
        <v>0.69965387795676</v>
      </c>
      <c r="T1190" s="16" t="n">
        <v>0.00701597925104026</v>
      </c>
      <c r="U1190" s="16" t="n">
        <v>0.362117019682168</v>
      </c>
      <c r="V1190" s="16" t="n">
        <v>0.53191778749137</v>
      </c>
      <c r="W1190" s="6" t="s">
        <v>567</v>
      </c>
      <c r="X1190" s="17" t="n">
        <v>13</v>
      </c>
      <c r="Y1190" s="16" t="n">
        <v>0.54941934175161</v>
      </c>
      <c r="Z1190" s="16" t="n">
        <f aca="false">(G1190-E1190)/SQRT(H1190^2/D1190+F1190^2/C1190)</f>
        <v>2.05423823358903</v>
      </c>
      <c r="AA1190" s="24" t="n">
        <f aca="false">ABS(K1190-Z1190)</f>
        <v>2.97539770599542E-014</v>
      </c>
    </row>
    <row r="1191" customFormat="false" ht="15" hidden="false" customHeight="false" outlineLevel="0" collapsed="false">
      <c r="A1191" s="17" t="n">
        <v>1586</v>
      </c>
      <c r="B1191" s="6" t="s">
        <v>489</v>
      </c>
      <c r="C1191" s="6" t="n">
        <v>126</v>
      </c>
      <c r="D1191" s="6" t="n">
        <v>626</v>
      </c>
      <c r="E1191" s="16" t="n">
        <v>0.278489353637847</v>
      </c>
      <c r="F1191" s="16" t="n">
        <v>0.0379185860885294</v>
      </c>
      <c r="G1191" s="16" t="n">
        <v>0.286153400644136</v>
      </c>
      <c r="H1191" s="16" t="n">
        <v>0.0414428137057839</v>
      </c>
      <c r="I1191" s="23" t="n">
        <f aca="false">G1191-E1191</f>
        <v>0.00766404700628959</v>
      </c>
      <c r="J1191" s="17" t="n">
        <f aca="false">100*(G1191-E1191)/E1191</f>
        <v>2.75200717951181</v>
      </c>
      <c r="K1191" s="16" t="n">
        <v>2.03706551564253</v>
      </c>
      <c r="L1191" s="17" t="n">
        <v>190.135390758042</v>
      </c>
      <c r="M1191" s="16" t="n">
        <v>0.0430295527923299</v>
      </c>
      <c r="N1191" s="16" t="n">
        <v>0.0744687729956221</v>
      </c>
      <c r="O1191" s="6" t="str">
        <f aca="false">IF(N1191&lt;0.05,"Yes","No")</f>
        <v>No</v>
      </c>
      <c r="P1191" s="16" t="n">
        <v>0.187304963857763</v>
      </c>
      <c r="Q1191" s="16" t="n">
        <v>3.68718497280625</v>
      </c>
      <c r="R1191" s="16" t="n">
        <v>0.0552110412463163</v>
      </c>
      <c r="S1191" s="16" t="n">
        <v>0.715944695732911</v>
      </c>
      <c r="T1191" s="16" t="n">
        <v>0.00696374689847779</v>
      </c>
      <c r="U1191" s="16" t="n">
        <v>0.365143941650161</v>
      </c>
      <c r="V1191" s="16" t="n">
        <v>0.532982444154445</v>
      </c>
      <c r="W1191" s="6" t="s">
        <v>567</v>
      </c>
      <c r="X1191" s="17" t="n">
        <v>12.5</v>
      </c>
      <c r="Y1191" s="16" t="n">
        <v>0.549279882346975</v>
      </c>
      <c r="Z1191" s="16" t="n">
        <f aca="false">(G1191-E1191)/SQRT(H1191^2/D1191+F1191^2/C1191)</f>
        <v>2.03706551564251</v>
      </c>
      <c r="AA1191" s="24" t="n">
        <f aca="false">ABS(K1191-Z1191)</f>
        <v>1.46549439250521E-014</v>
      </c>
    </row>
    <row r="1192" customFormat="false" ht="15" hidden="false" customHeight="false" outlineLevel="0" collapsed="false">
      <c r="A1192" s="17" t="n">
        <v>1587</v>
      </c>
      <c r="B1192" s="6" t="s">
        <v>489</v>
      </c>
      <c r="C1192" s="6" t="n">
        <v>126</v>
      </c>
      <c r="D1192" s="6" t="n">
        <v>626</v>
      </c>
      <c r="E1192" s="16" t="n">
        <v>0.279582231882073</v>
      </c>
      <c r="F1192" s="16" t="n">
        <v>0.037994677315653</v>
      </c>
      <c r="G1192" s="16" t="n">
        <v>0.287194721972028</v>
      </c>
      <c r="H1192" s="16" t="n">
        <v>0.0414336632757058</v>
      </c>
      <c r="I1192" s="23" t="n">
        <f aca="false">G1192-E1192</f>
        <v>0.00761249008995568</v>
      </c>
      <c r="J1192" s="17" t="n">
        <f aca="false">100*(G1192-E1192)/E1192</f>
        <v>2.72280897062393</v>
      </c>
      <c r="K1192" s="16" t="n">
        <v>2.02017948552918</v>
      </c>
      <c r="L1192" s="17" t="n">
        <v>189.827415861965</v>
      </c>
      <c r="M1192" s="16" t="n">
        <v>0.0447703086246865</v>
      </c>
      <c r="N1192" s="16" t="n">
        <v>0.077163591813344</v>
      </c>
      <c r="O1192" s="6" t="str">
        <f aca="false">IF(N1192&lt;0.05,"Yes","No")</f>
        <v>No</v>
      </c>
      <c r="P1192" s="16" t="n">
        <v>0.186026530637537</v>
      </c>
      <c r="Q1192" s="16" t="n">
        <v>3.63702364461985</v>
      </c>
      <c r="R1192" s="16" t="n">
        <v>0.0568896544622797</v>
      </c>
      <c r="S1192" s="16" t="n">
        <v>0.732090299297501</v>
      </c>
      <c r="T1192" s="16" t="n">
        <v>0.00691261687865091</v>
      </c>
      <c r="U1192" s="16" t="n">
        <v>0.368093340059703</v>
      </c>
      <c r="V1192" s="16" t="n">
        <v>0.535200074370544</v>
      </c>
      <c r="W1192" s="6" t="s">
        <v>567</v>
      </c>
      <c r="X1192" s="17" t="n">
        <v>12.2</v>
      </c>
      <c r="Y1192" s="16" t="n">
        <v>0.548912216643846</v>
      </c>
      <c r="Z1192" s="16" t="n">
        <f aca="false">(G1192-E1192)/SQRT(H1192^2/D1192+F1192^2/C1192)</f>
        <v>2.02017948552918</v>
      </c>
      <c r="AA1192" s="24" t="n">
        <f aca="false">ABS(K1192-Z1192)</f>
        <v>0</v>
      </c>
    </row>
    <row r="1193" customFormat="false" ht="15" hidden="false" customHeight="false" outlineLevel="0" collapsed="false">
      <c r="A1193" s="17" t="n">
        <v>1588</v>
      </c>
      <c r="B1193" s="6" t="s">
        <v>489</v>
      </c>
      <c r="C1193" s="6" t="n">
        <v>126</v>
      </c>
      <c r="D1193" s="6" t="n">
        <v>626</v>
      </c>
      <c r="E1193" s="16" t="n">
        <v>0.280660065866652</v>
      </c>
      <c r="F1193" s="16" t="n">
        <v>0.0380719833160069</v>
      </c>
      <c r="G1193" s="16" t="n">
        <v>0.288222865222361</v>
      </c>
      <c r="H1193" s="16" t="n">
        <v>0.0414249851869879</v>
      </c>
      <c r="I1193" s="23" t="n">
        <f aca="false">G1193-E1193</f>
        <v>0.00756279935570914</v>
      </c>
      <c r="J1193" s="17" t="n">
        <f aca="false">100*(G1193-E1193)/E1193</f>
        <v>2.69464746698321</v>
      </c>
      <c r="K1193" s="16" t="n">
        <v>2.00378338313303</v>
      </c>
      <c r="L1193" s="17" t="n">
        <v>189.518669218136</v>
      </c>
      <c r="M1193" s="16" t="n">
        <v>0.0465174707893631</v>
      </c>
      <c r="N1193" s="16" t="n">
        <v>0.0796693814570548</v>
      </c>
      <c r="O1193" s="6" t="str">
        <f aca="false">IF(N1193&lt;0.05,"Yes","No")</f>
        <v>No</v>
      </c>
      <c r="P1193" s="16" t="n">
        <v>0.184791182559653</v>
      </c>
      <c r="Q1193" s="16" t="n">
        <v>3.5888792016432</v>
      </c>
      <c r="R1193" s="16" t="n">
        <v>0.0585519058043092</v>
      </c>
      <c r="S1193" s="16" t="n">
        <v>0.748378753918305</v>
      </c>
      <c r="T1193" s="16" t="n">
        <v>0.00686353013276583</v>
      </c>
      <c r="U1193" s="16" t="n">
        <v>0.370869864449522</v>
      </c>
      <c r="V1193" s="16" t="n">
        <v>0.537625809354372</v>
      </c>
      <c r="W1193" s="6" t="s">
        <v>567</v>
      </c>
      <c r="X1193" s="17" t="n">
        <v>11.9</v>
      </c>
      <c r="Y1193" s="16" t="n">
        <v>0.548607941579188</v>
      </c>
      <c r="Z1193" s="16" t="n">
        <f aca="false">(G1193-E1193)/SQRT(H1193^2/D1193+F1193^2/C1193)</f>
        <v>2.00378338313303</v>
      </c>
      <c r="AA1193" s="24" t="n">
        <f aca="false">ABS(K1193-Z1193)</f>
        <v>0</v>
      </c>
    </row>
    <row r="1194" customFormat="false" ht="15" hidden="false" customHeight="false" outlineLevel="0" collapsed="false">
      <c r="A1194" s="17" t="n">
        <v>1589</v>
      </c>
      <c r="B1194" s="6" t="s">
        <v>489</v>
      </c>
      <c r="C1194" s="6" t="n">
        <v>126</v>
      </c>
      <c r="D1194" s="6" t="n">
        <v>626</v>
      </c>
      <c r="E1194" s="16" t="n">
        <v>0.281724653665036</v>
      </c>
      <c r="F1194" s="16" t="n">
        <v>0.038148617924968</v>
      </c>
      <c r="G1194" s="16" t="n">
        <v>0.289237030255147</v>
      </c>
      <c r="H1194" s="16" t="n">
        <v>0.0414162380424866</v>
      </c>
      <c r="I1194" s="23" t="n">
        <f aca="false">G1194-E1194</f>
        <v>0.00751237659011156</v>
      </c>
      <c r="J1194" s="17" t="n">
        <f aca="false">100*(G1194-E1194)/E1194</f>
        <v>2.66656698034089</v>
      </c>
      <c r="K1194" s="16" t="n">
        <v>1.9872733464796</v>
      </c>
      <c r="L1194" s="17" t="n">
        <v>189.214173691888</v>
      </c>
      <c r="M1194" s="16" t="n">
        <v>0.0483347418758346</v>
      </c>
      <c r="N1194" s="16" t="n">
        <v>0.0820285078199745</v>
      </c>
      <c r="O1194" s="6" t="str">
        <f aca="false">IF(N1194&lt;0.05,"Yes","No")</f>
        <v>No</v>
      </c>
      <c r="P1194" s="16" t="n">
        <v>0.183538847725562</v>
      </c>
      <c r="Q1194" s="16" t="n">
        <v>3.54040016950925</v>
      </c>
      <c r="R1194" s="16" t="n">
        <v>0.0602780729185442</v>
      </c>
      <c r="S1194" s="16" t="n">
        <v>0.764938016725623</v>
      </c>
      <c r="T1194" s="16" t="n">
        <v>0.00681362702137317</v>
      </c>
      <c r="U1194" s="16" t="n">
        <v>0.373762332891444</v>
      </c>
      <c r="V1194" s="16" t="n">
        <v>0.539890318049761</v>
      </c>
      <c r="W1194" s="6" t="s">
        <v>567</v>
      </c>
      <c r="X1194" s="17" t="n">
        <v>11.6</v>
      </c>
      <c r="Y1194" s="16" t="n">
        <v>0.5481515289822</v>
      </c>
      <c r="Z1194" s="16" t="n">
        <f aca="false">(G1194-E1194)/SQRT(H1194^2/D1194+F1194^2/C1194)</f>
        <v>1.98727334647959</v>
      </c>
      <c r="AA1194" s="24" t="n">
        <f aca="false">ABS(K1194-Z1194)</f>
        <v>1.46549439250521E-014</v>
      </c>
    </row>
    <row r="1195" customFormat="false" ht="15" hidden="false" customHeight="false" outlineLevel="0" collapsed="false">
      <c r="A1195" s="17" t="n">
        <v>1590</v>
      </c>
      <c r="B1195" s="6" t="s">
        <v>489</v>
      </c>
      <c r="C1195" s="6" t="n">
        <v>126</v>
      </c>
      <c r="D1195" s="6" t="n">
        <v>626</v>
      </c>
      <c r="E1195" s="16" t="n">
        <v>0.282785527762913</v>
      </c>
      <c r="F1195" s="16" t="n">
        <v>0.0382253755443386</v>
      </c>
      <c r="G1195" s="16" t="n">
        <v>0.290247396039315</v>
      </c>
      <c r="H1195" s="16" t="n">
        <v>0.0414078914176609</v>
      </c>
      <c r="I1195" s="23" t="n">
        <f aca="false">G1195-E1195</f>
        <v>0.00746186827640283</v>
      </c>
      <c r="J1195" s="17" t="n">
        <f aca="false">100*(G1195-E1195)/E1195</f>
        <v>2.6387023181253</v>
      </c>
      <c r="K1195" s="16" t="n">
        <v>1.97078262059256</v>
      </c>
      <c r="L1195" s="17" t="n">
        <v>188.912580532361</v>
      </c>
      <c r="M1195" s="16" t="n">
        <v>0.0502094167104658</v>
      </c>
      <c r="N1195" s="16" t="n">
        <v>0.0843245279845633</v>
      </c>
      <c r="O1195" s="6" t="str">
        <f aca="false">IF(N1195&lt;0.05,"Yes","No")</f>
        <v>No</v>
      </c>
      <c r="P1195" s="16" t="n">
        <v>0.182282996686149</v>
      </c>
      <c r="Q1195" s="16" t="n">
        <v>3.49211607229828</v>
      </c>
      <c r="R1195" s="16" t="n">
        <v>0.0620513269724311</v>
      </c>
      <c r="S1195" s="16" t="n">
        <v>0.78162725632262</v>
      </c>
      <c r="T1195" s="16" t="n">
        <v>0.00676359003515524</v>
      </c>
      <c r="U1195" s="16" t="n">
        <v>0.376699112993584</v>
      </c>
      <c r="V1195" s="16" t="n">
        <v>0.542085504383233</v>
      </c>
      <c r="W1195" s="6" t="s">
        <v>567</v>
      </c>
      <c r="X1195" s="17" t="n">
        <v>11.2</v>
      </c>
      <c r="Y1195" s="16" t="n">
        <v>0.547669760129824</v>
      </c>
      <c r="Z1195" s="16" t="n">
        <f aca="false">(G1195-E1195)/SQRT(H1195^2/D1195+F1195^2/C1195)</f>
        <v>1.97078262059258</v>
      </c>
      <c r="AA1195" s="24" t="n">
        <f aca="false">ABS(K1195-Z1195)</f>
        <v>1.48769885299771E-014</v>
      </c>
    </row>
    <row r="1196" customFormat="false" ht="15" hidden="false" customHeight="false" outlineLevel="0" collapsed="false">
      <c r="A1196" s="17" t="n">
        <v>1591</v>
      </c>
      <c r="B1196" s="6" t="s">
        <v>489</v>
      </c>
      <c r="C1196" s="6" t="n">
        <v>126</v>
      </c>
      <c r="D1196" s="6" t="n">
        <v>626</v>
      </c>
      <c r="E1196" s="16" t="n">
        <v>0.283823307899256</v>
      </c>
      <c r="F1196" s="16" t="n">
        <v>0.0383015145754151</v>
      </c>
      <c r="G1196" s="16" t="n">
        <v>0.291234902061593</v>
      </c>
      <c r="H1196" s="16" t="n">
        <v>0.0413999030384279</v>
      </c>
      <c r="I1196" s="23" t="n">
        <f aca="false">G1196-E1196</f>
        <v>0.00741159416233783</v>
      </c>
      <c r="J1196" s="17" t="n">
        <f aca="false">100*(G1196-E1196)/E1196</f>
        <v>2.61134091389302</v>
      </c>
      <c r="K1196" s="16" t="n">
        <v>1.95442672365299</v>
      </c>
      <c r="L1196" s="17" t="n">
        <v>188.616346102964</v>
      </c>
      <c r="M1196" s="16" t="n">
        <v>0.0521289574630071</v>
      </c>
      <c r="N1196" s="16" t="n">
        <v>0.0871304213442943</v>
      </c>
      <c r="O1196" s="6" t="str">
        <f aca="false">IF(N1196&lt;0.05,"Yes","No")</f>
        <v>No</v>
      </c>
      <c r="P1196" s="16" t="n">
        <v>0.181032147050849</v>
      </c>
      <c r="Q1196" s="16" t="n">
        <v>3.44435380244516</v>
      </c>
      <c r="R1196" s="16" t="n">
        <v>0.0638602966055665</v>
      </c>
      <c r="S1196" s="16" t="n">
        <v>0.797962770236107</v>
      </c>
      <c r="T1196" s="16" t="n">
        <v>0.00671385388295405</v>
      </c>
      <c r="U1196" s="16" t="n">
        <v>0.379636119301582</v>
      </c>
      <c r="V1196" s="16" t="n">
        <v>0.543705171542347</v>
      </c>
      <c r="W1196" s="6" t="s">
        <v>567</v>
      </c>
      <c r="X1196" s="17" t="n">
        <v>11</v>
      </c>
      <c r="Y1196" s="16" t="n">
        <v>0.547289416299001</v>
      </c>
      <c r="Z1196" s="16" t="n">
        <f aca="false">(G1196-E1196)/SQRT(H1196^2/D1196+F1196^2/C1196)</f>
        <v>1.95442672365299</v>
      </c>
      <c r="AA1196" s="24" t="n">
        <f aca="false">ABS(K1196-Z1196)</f>
        <v>0</v>
      </c>
    </row>
    <row r="1197" customFormat="false" ht="15" hidden="false" customHeight="false" outlineLevel="0" collapsed="false">
      <c r="A1197" s="17" t="n">
        <v>1592</v>
      </c>
      <c r="B1197" s="6" t="s">
        <v>489</v>
      </c>
      <c r="C1197" s="6" t="n">
        <v>126</v>
      </c>
      <c r="D1197" s="6" t="n">
        <v>626</v>
      </c>
      <c r="E1197" s="16" t="n">
        <v>0.284854673913547</v>
      </c>
      <c r="F1197" s="16" t="n">
        <v>0.0383767261102855</v>
      </c>
      <c r="G1197" s="16" t="n">
        <v>0.292216103726302</v>
      </c>
      <c r="H1197" s="16" t="n">
        <v>0.0413925788282082</v>
      </c>
      <c r="I1197" s="23" t="n">
        <f aca="false">G1197-E1197</f>
        <v>0.00736142981275467</v>
      </c>
      <c r="J1197" s="17" t="n">
        <f aca="false">100*(G1197-E1197)/E1197</f>
        <v>2.58427559274975</v>
      </c>
      <c r="K1197" s="16" t="n">
        <v>1.93818171400107</v>
      </c>
      <c r="L1197" s="17" t="n">
        <v>188.327473486241</v>
      </c>
      <c r="M1197" s="16" t="n">
        <v>0.054096218305316</v>
      </c>
      <c r="N1197" s="16" t="n">
        <v>0.0898467625766552</v>
      </c>
      <c r="O1197" s="6" t="str">
        <f aca="false">IF(N1197&lt;0.05,"Yes","No")</f>
        <v>No</v>
      </c>
      <c r="P1197" s="16" t="n">
        <v>0.179782361243453</v>
      </c>
      <c r="Q1197" s="16" t="n">
        <v>3.39696061352396</v>
      </c>
      <c r="R1197" s="16" t="n">
        <v>0.065711096414511</v>
      </c>
      <c r="S1197" s="16" t="n">
        <v>0.813951957604916</v>
      </c>
      <c r="T1197" s="16" t="n">
        <v>0.00666433201943361</v>
      </c>
      <c r="U1197" s="16" t="n">
        <v>0.382604415749942</v>
      </c>
      <c r="V1197" s="16" t="n">
        <v>0.545496197462364</v>
      </c>
      <c r="W1197" s="6" t="s">
        <v>567</v>
      </c>
      <c r="X1197" s="17" t="n">
        <v>10.7</v>
      </c>
      <c r="Y1197" s="16" t="n">
        <v>0.547048531872813</v>
      </c>
      <c r="Z1197" s="16" t="n">
        <f aca="false">(G1197-E1197)/SQRT(H1197^2/D1197+F1197^2/C1197)</f>
        <v>1.93818171400105</v>
      </c>
      <c r="AA1197" s="24" t="n">
        <f aca="false">ABS(K1197-Z1197)</f>
        <v>1.4432899320127E-014</v>
      </c>
    </row>
    <row r="1198" customFormat="false" ht="15" hidden="false" customHeight="false" outlineLevel="0" collapsed="false">
      <c r="A1198" s="17" t="n">
        <v>1593</v>
      </c>
      <c r="B1198" s="6" t="s">
        <v>489</v>
      </c>
      <c r="C1198" s="6" t="n">
        <v>126</v>
      </c>
      <c r="D1198" s="6" t="n">
        <v>626</v>
      </c>
      <c r="E1198" s="16" t="n">
        <v>0.285876812206374</v>
      </c>
      <c r="F1198" s="16" t="n">
        <v>0.0384514312481889</v>
      </c>
      <c r="G1198" s="16" t="n">
        <v>0.293189104015644</v>
      </c>
      <c r="H1198" s="16" t="n">
        <v>0.0413845815894636</v>
      </c>
      <c r="I1198" s="23" t="n">
        <f aca="false">G1198-E1198</f>
        <v>0.00731229180927012</v>
      </c>
      <c r="J1198" s="17" t="n">
        <f aca="false">100*(G1198-E1198)/E1198</f>
        <v>2.55784712052525</v>
      </c>
      <c r="K1198" s="16" t="n">
        <v>1.92228201628071</v>
      </c>
      <c r="L1198" s="17" t="n">
        <v>188.040049533633</v>
      </c>
      <c r="M1198" s="16" t="n">
        <v>0.0560817145155326</v>
      </c>
      <c r="N1198" s="16" t="n">
        <v>0.0924864067481429</v>
      </c>
      <c r="O1198" s="6" t="str">
        <f aca="false">IF(N1198&lt;0.05,"Yes","No")</f>
        <v>No</v>
      </c>
      <c r="P1198" s="16" t="n">
        <v>0.178560698620704</v>
      </c>
      <c r="Q1198" s="16" t="n">
        <v>3.35095120654263</v>
      </c>
      <c r="R1198" s="16" t="n">
        <v>0.0675628495508197</v>
      </c>
      <c r="S1198" s="16" t="n">
        <v>0.830174529144941</v>
      </c>
      <c r="T1198" s="16" t="n">
        <v>0.00661571792186695</v>
      </c>
      <c r="U1198" s="16" t="n">
        <v>0.385542037326404</v>
      </c>
      <c r="V1198" s="16" t="n">
        <v>0.548796626302693</v>
      </c>
      <c r="W1198" s="6" t="s">
        <v>567</v>
      </c>
      <c r="X1198" s="17" t="n">
        <v>10</v>
      </c>
      <c r="Y1198" s="16" t="n">
        <v>0.546934428723566</v>
      </c>
      <c r="Z1198" s="16" t="n">
        <f aca="false">(G1198-E1198)/SQRT(H1198^2/D1198+F1198^2/C1198)</f>
        <v>1.92228201628072</v>
      </c>
      <c r="AA1198" s="24" t="n">
        <f aca="false">ABS(K1198-Z1198)</f>
        <v>1.50990331349021E-014</v>
      </c>
    </row>
    <row r="1199" customFormat="false" ht="15" hidden="false" customHeight="false" outlineLevel="0" collapsed="false">
      <c r="A1199" s="17" t="n">
        <v>1594</v>
      </c>
      <c r="B1199" s="6" t="s">
        <v>489</v>
      </c>
      <c r="C1199" s="6" t="n">
        <v>126</v>
      </c>
      <c r="D1199" s="6" t="n">
        <v>626</v>
      </c>
      <c r="E1199" s="16" t="n">
        <v>0.286884854828555</v>
      </c>
      <c r="F1199" s="16" t="n">
        <v>0.0385277799237355</v>
      </c>
      <c r="G1199" s="16" t="n">
        <v>0.294148779667604</v>
      </c>
      <c r="H1199" s="16" t="n">
        <v>0.0413795327883924</v>
      </c>
      <c r="I1199" s="23" t="n">
        <f aca="false">G1199-E1199</f>
        <v>0.00726392483904986</v>
      </c>
      <c r="J1199" s="17" t="n">
        <f aca="false">100*(G1199-E1199)/E1199</f>
        <v>2.53200010972725</v>
      </c>
      <c r="K1199" s="16" t="n">
        <v>1.90654061220087</v>
      </c>
      <c r="L1199" s="17" t="n">
        <v>187.758287406377</v>
      </c>
      <c r="M1199" s="16" t="n">
        <v>0.0581072314818121</v>
      </c>
      <c r="N1199" s="16" t="n">
        <v>0.0951545544374803</v>
      </c>
      <c r="O1199" s="6" t="str">
        <f aca="false">IF(N1199&lt;0.05,"Yes","No")</f>
        <v>No</v>
      </c>
      <c r="P1199" s="16" t="n">
        <v>0.177346167741224</v>
      </c>
      <c r="Q1199" s="16" t="n">
        <v>3.30552135902066</v>
      </c>
      <c r="R1199" s="16" t="n">
        <v>0.069446225272232</v>
      </c>
      <c r="S1199" s="16" t="n">
        <v>0.845990467077226</v>
      </c>
      <c r="T1199" s="16" t="n">
        <v>0.00656802230676929</v>
      </c>
      <c r="U1199" s="16" t="n">
        <v>0.388422223647568</v>
      </c>
      <c r="V1199" s="16" t="n">
        <v>0.551029771697191</v>
      </c>
      <c r="W1199" s="6" t="s">
        <v>567</v>
      </c>
      <c r="X1199" s="16" t="n">
        <v>9.8</v>
      </c>
      <c r="Y1199" s="16" t="n">
        <v>0.546731578680461</v>
      </c>
      <c r="Z1199" s="16" t="n">
        <f aca="false">(G1199-E1199)/SQRT(H1199^2/D1199+F1199^2/C1199)</f>
        <v>1.90654061220086</v>
      </c>
      <c r="AA1199" s="24" t="n">
        <f aca="false">ABS(K1199-Z1199)</f>
        <v>1.4210854715202E-014</v>
      </c>
    </row>
    <row r="1200" customFormat="false" ht="15" hidden="false" customHeight="false" outlineLevel="0" collapsed="false">
      <c r="A1200" s="17" t="n">
        <v>1595</v>
      </c>
      <c r="B1200" s="6" t="s">
        <v>489</v>
      </c>
      <c r="C1200" s="6" t="n">
        <v>126</v>
      </c>
      <c r="D1200" s="6" t="n">
        <v>626</v>
      </c>
      <c r="E1200" s="16" t="n">
        <v>0.287886049421061</v>
      </c>
      <c r="F1200" s="16" t="n">
        <v>0.0386047153604492</v>
      </c>
      <c r="G1200" s="16" t="n">
        <v>0.295102702114529</v>
      </c>
      <c r="H1200" s="16" t="n">
        <v>0.0413765520532173</v>
      </c>
      <c r="I1200" s="23" t="n">
        <f aca="false">G1200-E1200</f>
        <v>0.007216652693468</v>
      </c>
      <c r="J1200" s="17" t="n">
        <f aca="false">100*(G1200-E1200)/E1200</f>
        <v>2.50677401978342</v>
      </c>
      <c r="K1200" s="16" t="n">
        <v>1.89109355332076</v>
      </c>
      <c r="L1200" s="17" t="n">
        <v>187.482966492589</v>
      </c>
      <c r="M1200" s="16" t="n">
        <v>0.0601539853078187</v>
      </c>
      <c r="N1200" s="16" t="n">
        <v>0.0982000956734476</v>
      </c>
      <c r="O1200" s="6" t="str">
        <f aca="false">IF(N1200&lt;0.05,"Yes","No")</f>
        <v>No</v>
      </c>
      <c r="P1200" s="16" t="n">
        <v>0.176150825244633</v>
      </c>
      <c r="Q1200" s="16" t="n">
        <v>3.26111200716743</v>
      </c>
      <c r="R1200" s="16" t="n">
        <v>0.071341815624764</v>
      </c>
      <c r="S1200" s="16" t="n">
        <v>0.860815024054875</v>
      </c>
      <c r="T1200" s="16" t="n">
        <v>0.00652157997346544</v>
      </c>
      <c r="U1200" s="16" t="n">
        <v>0.391218137950857</v>
      </c>
      <c r="V1200" s="16" t="n">
        <v>0.553501217397138</v>
      </c>
      <c r="W1200" s="6" t="s">
        <v>567</v>
      </c>
      <c r="X1200" s="16" t="n">
        <v>9.3</v>
      </c>
      <c r="Y1200" s="16" t="n">
        <v>0.546300522338861</v>
      </c>
      <c r="Z1200" s="16" t="n">
        <f aca="false">(G1200-E1200)/SQRT(H1200^2/D1200+F1200^2/C1200)</f>
        <v>1.89109355332075</v>
      </c>
      <c r="AA1200" s="24" t="n">
        <f aca="false">ABS(K1200-Z1200)</f>
        <v>1.48769885299771E-014</v>
      </c>
    </row>
    <row r="1201" customFormat="false" ht="15" hidden="false" customHeight="false" outlineLevel="0" collapsed="false">
      <c r="A1201" s="17" t="n">
        <v>1596</v>
      </c>
      <c r="B1201" s="6" t="s">
        <v>489</v>
      </c>
      <c r="C1201" s="6" t="n">
        <v>126</v>
      </c>
      <c r="D1201" s="6" t="n">
        <v>626</v>
      </c>
      <c r="E1201" s="16" t="n">
        <v>0.288872354678691</v>
      </c>
      <c r="F1201" s="16" t="n">
        <v>0.0386808697034264</v>
      </c>
      <c r="G1201" s="16" t="n">
        <v>0.296042564863595</v>
      </c>
      <c r="H1201" s="16" t="n">
        <v>0.0413732264912518</v>
      </c>
      <c r="I1201" s="23" t="n">
        <f aca="false">G1201-E1201</f>
        <v>0.0071702101849036</v>
      </c>
      <c r="J1201" s="17" t="n">
        <f aca="false">100*(G1201-E1201)/E1201</f>
        <v>2.48213789543099</v>
      </c>
      <c r="K1201" s="16" t="n">
        <v>1.87594554696181</v>
      </c>
      <c r="L1201" s="17" t="n">
        <v>187.210984969592</v>
      </c>
      <c r="M1201" s="16" t="n">
        <v>0.0622192144951137</v>
      </c>
      <c r="N1201" s="16" t="n">
        <v>0.101178459484701</v>
      </c>
      <c r="O1201" s="6" t="str">
        <f aca="false">IF(N1201&lt;0.05,"Yes","No")</f>
        <v>No</v>
      </c>
      <c r="P1201" s="16" t="n">
        <v>0.174977960507026</v>
      </c>
      <c r="Q1201" s="16" t="n">
        <v>3.21782966886923</v>
      </c>
      <c r="R1201" s="16" t="n">
        <v>0.0732428581597288</v>
      </c>
      <c r="S1201" s="16" t="n">
        <v>0.875753145640512</v>
      </c>
      <c r="T1201" s="16" t="n">
        <v>0.0064758310774353</v>
      </c>
      <c r="U1201" s="16" t="n">
        <v>0.394013299307143</v>
      </c>
      <c r="V1201" s="16" t="n">
        <v>0.556331950164185</v>
      </c>
      <c r="W1201" s="6" t="s">
        <v>567</v>
      </c>
      <c r="X1201" s="16" t="n">
        <v>9</v>
      </c>
      <c r="Y1201" s="16" t="n">
        <v>0.545780719103403</v>
      </c>
      <c r="Z1201" s="16" t="n">
        <f aca="false">(G1201-E1201)/SQRT(H1201^2/D1201+F1201^2/C1201)</f>
        <v>1.87594554696181</v>
      </c>
      <c r="AA1201" s="24" t="n">
        <f aca="false">ABS(K1201-Z1201)</f>
        <v>0</v>
      </c>
    </row>
    <row r="1202" customFormat="false" ht="15" hidden="false" customHeight="false" outlineLevel="0" collapsed="false">
      <c r="A1202" s="17" t="n">
        <v>1597</v>
      </c>
      <c r="B1202" s="6" t="s">
        <v>489</v>
      </c>
      <c r="C1202" s="6" t="n">
        <v>126</v>
      </c>
      <c r="D1202" s="6" t="n">
        <v>626</v>
      </c>
      <c r="E1202" s="16" t="n">
        <v>0.289842333348971</v>
      </c>
      <c r="F1202" s="16" t="n">
        <v>0.0387582114549753</v>
      </c>
      <c r="G1202" s="16" t="n">
        <v>0.296966715599782</v>
      </c>
      <c r="H1202" s="16" t="n">
        <v>0.0413708879835104</v>
      </c>
      <c r="I1202" s="23" t="n">
        <f aca="false">G1202-E1202</f>
        <v>0.00712438225081163</v>
      </c>
      <c r="J1202" s="17" t="n">
        <f aca="false">100*(G1202-E1202)/E1202</f>
        <v>2.45801990637229</v>
      </c>
      <c r="K1202" s="16" t="n">
        <v>1.86095016997686</v>
      </c>
      <c r="L1202" s="17" t="n">
        <v>186.939841521284</v>
      </c>
      <c r="M1202" s="16" t="n">
        <v>0.0643214697335365</v>
      </c>
      <c r="N1202" s="16" t="n">
        <v>0.104354755142981</v>
      </c>
      <c r="O1202" s="6" t="str">
        <f aca="false">IF(N1202&lt;0.05,"Yes","No")</f>
        <v>No</v>
      </c>
      <c r="P1202" s="16" t="n">
        <v>0.173816200657437</v>
      </c>
      <c r="Q1202" s="16" t="n">
        <v>3.17524219102959</v>
      </c>
      <c r="R1202" s="16" t="n">
        <v>0.0751666392193243</v>
      </c>
      <c r="S1202" s="16" t="n">
        <v>0.890814317053916</v>
      </c>
      <c r="T1202" s="16" t="n">
        <v>0.00643065548785023</v>
      </c>
      <c r="U1202" s="16" t="n">
        <v>0.396794220764346</v>
      </c>
      <c r="V1202" s="16" t="n">
        <v>0.558748574127982</v>
      </c>
      <c r="W1202" s="6" t="s">
        <v>567</v>
      </c>
      <c r="X1202" s="16" t="n">
        <v>8.8</v>
      </c>
      <c r="Y1202" s="16" t="n">
        <v>0.545704650337238</v>
      </c>
      <c r="Z1202" s="16" t="n">
        <f aca="false">(G1202-E1202)/SQRT(H1202^2/D1202+F1202^2/C1202)</f>
        <v>1.86095016997687</v>
      </c>
      <c r="AA1202" s="24" t="n">
        <f aca="false">ABS(K1202-Z1202)</f>
        <v>1.4432899320127E-014</v>
      </c>
    </row>
    <row r="1203" customFormat="false" ht="15" hidden="false" customHeight="false" outlineLevel="0" collapsed="false">
      <c r="A1203" s="17" t="n">
        <v>1598</v>
      </c>
      <c r="B1203" s="6" t="s">
        <v>489</v>
      </c>
      <c r="C1203" s="6" t="n">
        <v>126</v>
      </c>
      <c r="D1203" s="6" t="n">
        <v>626</v>
      </c>
      <c r="E1203" s="16" t="n">
        <v>0.29080131389792</v>
      </c>
      <c r="F1203" s="16" t="n">
        <v>0.0388332297118436</v>
      </c>
      <c r="G1203" s="16" t="n">
        <v>0.297880543520847</v>
      </c>
      <c r="H1203" s="16" t="n">
        <v>0.041369339753108</v>
      </c>
      <c r="I1203" s="23" t="n">
        <f aca="false">G1203-E1203</f>
        <v>0.00707922962292668</v>
      </c>
      <c r="J1203" s="17" t="n">
        <f aca="false">100*(G1203-E1203)/E1203</f>
        <v>2.43438708306927</v>
      </c>
      <c r="K1203" s="16" t="n">
        <v>1.8462613696999</v>
      </c>
      <c r="L1203" s="17" t="n">
        <v>186.680789368393</v>
      </c>
      <c r="M1203" s="16" t="n">
        <v>0.0664375795945215</v>
      </c>
      <c r="N1203" s="16" t="n">
        <v>0.107126135631688</v>
      </c>
      <c r="O1203" s="6" t="str">
        <f aca="false">IF(N1203&lt;0.05,"Yes","No")</f>
        <v>No</v>
      </c>
      <c r="P1203" s="16" t="n">
        <v>0.17267014356885</v>
      </c>
      <c r="Q1203" s="16" t="n">
        <v>3.13350831460979</v>
      </c>
      <c r="R1203" s="16" t="n">
        <v>0.0771047281614536</v>
      </c>
      <c r="S1203" s="16" t="n">
        <v>0.90636824177725</v>
      </c>
      <c r="T1203" s="16" t="n">
        <v>0.00638620440701384</v>
      </c>
      <c r="U1203" s="16" t="n">
        <v>0.39954986755238</v>
      </c>
      <c r="V1203" s="16" t="n">
        <v>0.560949736304742</v>
      </c>
      <c r="W1203" s="6" t="s">
        <v>567</v>
      </c>
      <c r="X1203" s="16" t="n">
        <v>8.3</v>
      </c>
      <c r="Y1203" s="16" t="n">
        <v>0.545311628378721</v>
      </c>
      <c r="Z1203" s="16" t="n">
        <f aca="false">(G1203-E1203)/SQRT(H1203^2/D1203+F1203^2/C1203)</f>
        <v>1.84626136969989</v>
      </c>
      <c r="AA1203" s="24" t="n">
        <f aca="false">ABS(K1203-Z1203)</f>
        <v>1.3988810110277E-014</v>
      </c>
    </row>
    <row r="1204" customFormat="false" ht="15" hidden="false" customHeight="false" outlineLevel="0" collapsed="false">
      <c r="A1204" s="17" t="n">
        <v>1599</v>
      </c>
      <c r="B1204" s="6" t="s">
        <v>489</v>
      </c>
      <c r="C1204" s="6" t="n">
        <v>126</v>
      </c>
      <c r="D1204" s="6" t="n">
        <v>626</v>
      </c>
      <c r="E1204" s="16" t="n">
        <v>0.291749345168235</v>
      </c>
      <c r="F1204" s="16" t="n">
        <v>0.0389065656447504</v>
      </c>
      <c r="G1204" s="16" t="n">
        <v>0.29878458171226</v>
      </c>
      <c r="H1204" s="16" t="n">
        <v>0.0413684623245473</v>
      </c>
      <c r="I1204" s="23" t="n">
        <f aca="false">G1204-E1204</f>
        <v>0.00703523654402477</v>
      </c>
      <c r="J1204" s="17" t="n">
        <f aca="false">100*(G1204-E1204)/E1204</f>
        <v>2.41139754400064</v>
      </c>
      <c r="K1204" s="16" t="n">
        <v>1.83197836951489</v>
      </c>
      <c r="L1204" s="17" t="n">
        <v>186.431105854852</v>
      </c>
      <c r="M1204" s="16" t="n">
        <v>0.0685502440508192</v>
      </c>
      <c r="N1204" s="16" t="n">
        <v>0.110194386190338</v>
      </c>
      <c r="O1204" s="6" t="str">
        <f aca="false">IF(N1204&lt;0.05,"Yes","No")</f>
        <v>No</v>
      </c>
      <c r="P1204" s="16" t="n">
        <v>0.171551618333319</v>
      </c>
      <c r="Q1204" s="16" t="n">
        <v>3.09304322921259</v>
      </c>
      <c r="R1204" s="16" t="n">
        <v>0.0790354152226416</v>
      </c>
      <c r="S1204" s="16" t="n">
        <v>0.921367330998537</v>
      </c>
      <c r="T1204" s="16" t="n">
        <v>0.0063428810466534</v>
      </c>
      <c r="U1204" s="16" t="n">
        <v>0.402273410229015</v>
      </c>
      <c r="V1204" s="16" t="n">
        <v>0.563968200324042</v>
      </c>
      <c r="W1204" s="6" t="s">
        <v>567</v>
      </c>
      <c r="X1204" s="16" t="n">
        <v>8.1</v>
      </c>
      <c r="Y1204" s="16" t="n">
        <v>0.544981997058674</v>
      </c>
      <c r="Z1204" s="16" t="n">
        <f aca="false">(G1204-E1204)/SQRT(H1204^2/D1204+F1204^2/C1204)</f>
        <v>1.83197836951487</v>
      </c>
      <c r="AA1204" s="24" t="n">
        <f aca="false">ABS(K1204-Z1204)</f>
        <v>1.4432899320127E-014</v>
      </c>
    </row>
    <row r="1205" customFormat="false" ht="15" hidden="false" customHeight="false" outlineLevel="0" collapsed="false">
      <c r="A1205" s="17" t="n">
        <v>1600</v>
      </c>
      <c r="B1205" s="6" t="s">
        <v>489</v>
      </c>
      <c r="C1205" s="6" t="n">
        <v>126</v>
      </c>
      <c r="D1205" s="6" t="n">
        <v>626</v>
      </c>
      <c r="E1205" s="16" t="n">
        <v>0.292687880850974</v>
      </c>
      <c r="F1205" s="16" t="n">
        <v>0.0389800857995356</v>
      </c>
      <c r="G1205" s="16" t="n">
        <v>0.299679523673111</v>
      </c>
      <c r="H1205" s="16" t="n">
        <v>0.0413672700709687</v>
      </c>
      <c r="I1205" s="23" t="n">
        <f aca="false">G1205-E1205</f>
        <v>0.00699164282213738</v>
      </c>
      <c r="J1205" s="17" t="n">
        <f aca="false">100*(G1205-E1205)/E1205</f>
        <v>2.38877086465267</v>
      </c>
      <c r="K1205" s="16" t="n">
        <v>1.81783743649275</v>
      </c>
      <c r="L1205" s="17" t="n">
        <v>186.181322692424</v>
      </c>
      <c r="M1205" s="16" t="n">
        <v>0.0706963725505171</v>
      </c>
      <c r="N1205" s="16" t="n">
        <v>0.113384029563845</v>
      </c>
      <c r="O1205" s="6" t="str">
        <f aca="false">IF(N1205&lt;0.05,"Yes","No")</f>
        <v>No</v>
      </c>
      <c r="P1205" s="16" t="n">
        <v>0.170444322511156</v>
      </c>
      <c r="Q1205" s="16" t="n">
        <v>3.05324342240572</v>
      </c>
      <c r="R1205" s="16" t="n">
        <v>0.0809853489610366</v>
      </c>
      <c r="S1205" s="16" t="n">
        <v>0.936703058953465</v>
      </c>
      <c r="T1205" s="16" t="n">
        <v>0.00630005204866942</v>
      </c>
      <c r="U1205" s="16" t="n">
        <v>0.404923578159251</v>
      </c>
      <c r="V1205" s="16" t="n">
        <v>0.56640854547855</v>
      </c>
      <c r="W1205" s="6" t="s">
        <v>567</v>
      </c>
      <c r="X1205" s="16" t="n">
        <v>7.9</v>
      </c>
      <c r="Y1205" s="16" t="n">
        <v>0.544449515695522</v>
      </c>
      <c r="Z1205" s="16" t="n">
        <f aca="false">(G1205-E1205)/SQRT(H1205^2/D1205+F1205^2/C1205)</f>
        <v>1.81783743649275</v>
      </c>
      <c r="AA1205" s="24" t="n">
        <f aca="false">ABS(K1205-Z1205)</f>
        <v>0</v>
      </c>
    </row>
    <row r="1206" customFormat="false" ht="15" hidden="false" customHeight="false" outlineLevel="0" collapsed="false">
      <c r="A1206" s="17" t="n">
        <v>1601</v>
      </c>
      <c r="B1206" s="6" t="s">
        <v>489</v>
      </c>
      <c r="C1206" s="6" t="n">
        <v>126</v>
      </c>
      <c r="D1206" s="6" t="n">
        <v>626</v>
      </c>
      <c r="E1206" s="16" t="n">
        <v>0.293613465059371</v>
      </c>
      <c r="F1206" s="16" t="n">
        <v>0.0390529263193554</v>
      </c>
      <c r="G1206" s="16" t="n">
        <v>0.300561747540491</v>
      </c>
      <c r="H1206" s="16" t="n">
        <v>0.0413668193259757</v>
      </c>
      <c r="I1206" s="23" t="n">
        <f aca="false">G1206-E1206</f>
        <v>0.00694828248111951</v>
      </c>
      <c r="J1206" s="17" t="n">
        <f aca="false">100*(G1206-E1206)/E1206</f>
        <v>2.36647269556064</v>
      </c>
      <c r="K1206" s="16" t="n">
        <v>1.8038190067828</v>
      </c>
      <c r="L1206" s="17" t="n">
        <v>185.937623144896</v>
      </c>
      <c r="M1206" s="16" t="n">
        <v>0.0728783269653512</v>
      </c>
      <c r="N1206" s="16" t="n">
        <v>0.116616424184465</v>
      </c>
      <c r="O1206" s="6" t="str">
        <f aca="false">IF(N1206&lt;0.05,"Yes","No")</f>
        <v>No</v>
      </c>
      <c r="P1206" s="16" t="n">
        <v>0.169341079735482</v>
      </c>
      <c r="Q1206" s="16" t="n">
        <v>3.01384560524554</v>
      </c>
      <c r="R1206" s="16" t="n">
        <v>0.0829668870947644</v>
      </c>
      <c r="S1206" s="16" t="n">
        <v>0.95171437420417</v>
      </c>
      <c r="T1206" s="16" t="n">
        <v>0.00625747127907908</v>
      </c>
      <c r="U1206" s="16" t="n">
        <v>0.407555621670055</v>
      </c>
      <c r="V1206" s="16" t="n">
        <v>0.568575272993882</v>
      </c>
      <c r="W1206" s="6" t="s">
        <v>567</v>
      </c>
      <c r="X1206" s="16" t="n">
        <v>7.5</v>
      </c>
      <c r="Y1206" s="16" t="n">
        <v>0.544056493737005</v>
      </c>
      <c r="Z1206" s="16" t="n">
        <f aca="false">(G1206-E1206)/SQRT(H1206^2/D1206+F1206^2/C1206)</f>
        <v>1.80381900678281</v>
      </c>
      <c r="AA1206" s="24" t="n">
        <f aca="false">ABS(K1206-Z1206)</f>
        <v>1.46549439250521E-014</v>
      </c>
    </row>
    <row r="1207" customFormat="false" ht="15" hidden="false" customHeight="false" outlineLevel="0" collapsed="false">
      <c r="A1207" s="17" t="n">
        <v>1602</v>
      </c>
      <c r="B1207" s="6" t="s">
        <v>489</v>
      </c>
      <c r="C1207" s="6" t="n">
        <v>126</v>
      </c>
      <c r="D1207" s="6" t="n">
        <v>626</v>
      </c>
      <c r="E1207" s="16" t="n">
        <v>0.294525896391225</v>
      </c>
      <c r="F1207" s="16" t="n">
        <v>0.0391255504237179</v>
      </c>
      <c r="G1207" s="16" t="n">
        <v>0.301432092754414</v>
      </c>
      <c r="H1207" s="16" t="n">
        <v>0.0413664422054427</v>
      </c>
      <c r="I1207" s="23" t="n">
        <f aca="false">G1207-E1207</f>
        <v>0.00690619636318912</v>
      </c>
      <c r="J1207" s="17" t="n">
        <f aca="false">100*(G1207-E1207)/E1207</f>
        <v>2.3448519969923</v>
      </c>
      <c r="K1207" s="16" t="n">
        <v>1.79017995564345</v>
      </c>
      <c r="L1207" s="17" t="n">
        <v>185.696316816973</v>
      </c>
      <c r="M1207" s="16" t="n">
        <v>0.0750542185406382</v>
      </c>
      <c r="N1207" s="16" t="n">
        <v>0.119642574471837</v>
      </c>
      <c r="O1207" s="6" t="str">
        <f aca="false">IF(N1207&lt;0.05,"Yes","No")</f>
        <v>No</v>
      </c>
      <c r="P1207" s="16" t="n">
        <v>0.168269296145415</v>
      </c>
      <c r="Q1207" s="16" t="n">
        <v>2.97581622569122</v>
      </c>
      <c r="R1207" s="16" t="n">
        <v>0.084929441811588</v>
      </c>
      <c r="S1207" s="16" t="n">
        <v>0.966548706466176</v>
      </c>
      <c r="T1207" s="16" t="n">
        <v>0.00621631676602575</v>
      </c>
      <c r="U1207" s="16" t="n">
        <v>0.410095845809446</v>
      </c>
      <c r="V1207" s="16" t="n">
        <v>0.57127633381741</v>
      </c>
      <c r="W1207" s="6" t="s">
        <v>567</v>
      </c>
      <c r="X1207" s="16" t="n">
        <v>7.3</v>
      </c>
      <c r="Y1207" s="16" t="n">
        <v>0.543600081140017</v>
      </c>
      <c r="Z1207" s="16" t="n">
        <f aca="false">(G1207-E1207)/SQRT(H1207^2/D1207+F1207^2/C1207)</f>
        <v>1.79017995564347</v>
      </c>
      <c r="AA1207" s="24" t="n">
        <f aca="false">ABS(K1207-Z1207)</f>
        <v>1.50990331349021E-014</v>
      </c>
    </row>
    <row r="1208" customFormat="false" ht="15" hidden="false" customHeight="false" outlineLevel="0" collapsed="false">
      <c r="A1208" s="17" t="n">
        <v>1603</v>
      </c>
      <c r="B1208" s="6" t="s">
        <v>489</v>
      </c>
      <c r="C1208" s="6" t="n">
        <v>126</v>
      </c>
      <c r="D1208" s="6" t="n">
        <v>626</v>
      </c>
      <c r="E1208" s="16" t="n">
        <v>0.295429518061971</v>
      </c>
      <c r="F1208" s="16" t="n">
        <v>0.0391979377449947</v>
      </c>
      <c r="G1208" s="16" t="n">
        <v>0.302294255540775</v>
      </c>
      <c r="H1208" s="16" t="n">
        <v>0.0413655556611126</v>
      </c>
      <c r="I1208" s="23" t="n">
        <f aca="false">G1208-E1208</f>
        <v>0.00686473747880384</v>
      </c>
      <c r="J1208" s="17" t="n">
        <f aca="false">100*(G1208-E1208)/E1208</f>
        <v>2.32364643988075</v>
      </c>
      <c r="K1208" s="16" t="n">
        <v>1.77675631306922</v>
      </c>
      <c r="L1208" s="17" t="n">
        <v>185.455633022977</v>
      </c>
      <c r="M1208" s="16" t="n">
        <v>0.0772476372420597</v>
      </c>
      <c r="N1208" s="16" t="n">
        <v>0.122766479459582</v>
      </c>
      <c r="O1208" s="6" t="str">
        <f aca="false">IF(N1208&lt;0.05,"Yes","No")</f>
        <v>No</v>
      </c>
      <c r="P1208" s="16" t="n">
        <v>0.167215202186368</v>
      </c>
      <c r="Q1208" s="16" t="n">
        <v>2.93865002794847</v>
      </c>
      <c r="R1208" s="16" t="n">
        <v>0.0868961339916228</v>
      </c>
      <c r="S1208" s="16" t="n">
        <v>0.981574032942255</v>
      </c>
      <c r="T1208" s="16" t="n">
        <v>0.0061759091610371</v>
      </c>
      <c r="U1208" s="16" t="n">
        <v>0.412558419914023</v>
      </c>
      <c r="V1208" s="16" t="n">
        <v>0.572928436363949</v>
      </c>
      <c r="W1208" s="6" t="s">
        <v>567</v>
      </c>
      <c r="X1208" s="16" t="n">
        <v>7.2</v>
      </c>
      <c r="Y1208" s="16" t="n">
        <v>0.543054921649171</v>
      </c>
      <c r="Z1208" s="16" t="n">
        <f aca="false">(G1208-E1208)/SQRT(H1208^2/D1208+F1208^2/C1208)</f>
        <v>1.77675631306925</v>
      </c>
      <c r="AA1208" s="24" t="n">
        <f aca="false">ABS(K1208-Z1208)</f>
        <v>2.8643754035329E-014</v>
      </c>
    </row>
    <row r="1209" customFormat="false" ht="15" hidden="false" customHeight="false" outlineLevel="0" collapsed="false">
      <c r="A1209" s="17" t="n">
        <v>1604</v>
      </c>
      <c r="B1209" s="6" t="s">
        <v>489</v>
      </c>
      <c r="C1209" s="6" t="n">
        <v>126</v>
      </c>
      <c r="D1209" s="6" t="n">
        <v>626</v>
      </c>
      <c r="E1209" s="16" t="n">
        <v>0.29632105642841</v>
      </c>
      <c r="F1209" s="16" t="n">
        <v>0.039268976926578</v>
      </c>
      <c r="G1209" s="16" t="n">
        <v>0.303146380609788</v>
      </c>
      <c r="H1209" s="16" t="n">
        <v>0.0413651753625491</v>
      </c>
      <c r="I1209" s="23" t="n">
        <f aca="false">G1209-E1209</f>
        <v>0.00682532418137821</v>
      </c>
      <c r="J1209" s="17" t="n">
        <f aca="false">100*(G1209-E1209)/E1209</f>
        <v>2.30335443037515</v>
      </c>
      <c r="K1209" s="16" t="n">
        <v>1.76394628972938</v>
      </c>
      <c r="L1209" s="17" t="n">
        <v>185.222328116338</v>
      </c>
      <c r="M1209" s="16" t="n">
        <v>0.0793895836265493</v>
      </c>
      <c r="N1209" s="16" t="n">
        <v>0.125789981296667</v>
      </c>
      <c r="O1209" s="6" t="str">
        <f aca="false">IF(N1209&lt;0.05,"Yes","No")</f>
        <v>No</v>
      </c>
      <c r="P1209" s="16" t="n">
        <v>0.166210549610553</v>
      </c>
      <c r="Q1209" s="16" t="n">
        <v>2.90344445696497</v>
      </c>
      <c r="R1209" s="16" t="n">
        <v>0.0888047096076658</v>
      </c>
      <c r="S1209" s="16" t="n">
        <v>0.996097337156881</v>
      </c>
      <c r="T1209" s="16" t="n">
        <v>0.00613751924858941</v>
      </c>
      <c r="U1209" s="16" t="n">
        <v>0.414919185652977</v>
      </c>
      <c r="V1209" s="16" t="n">
        <v>0.575409378915449</v>
      </c>
      <c r="W1209" s="6" t="s">
        <v>567</v>
      </c>
      <c r="X1209" s="16" t="n">
        <v>7.1</v>
      </c>
      <c r="Y1209" s="16" t="n">
        <v>0.542636543435266</v>
      </c>
      <c r="Z1209" s="16" t="n">
        <f aca="false">(G1209-E1209)/SQRT(H1209^2/D1209+F1209^2/C1209)</f>
        <v>1.76394628972936</v>
      </c>
      <c r="AA1209" s="24" t="n">
        <f aca="false">ABS(K1209-Z1209)</f>
        <v>1.4432899320127E-014</v>
      </c>
    </row>
    <row r="1210" customFormat="false" ht="15" hidden="false" customHeight="false" outlineLevel="0" collapsed="false">
      <c r="A1210" s="17" t="n">
        <v>1605</v>
      </c>
      <c r="B1210" s="6" t="s">
        <v>489</v>
      </c>
      <c r="C1210" s="6" t="n">
        <v>126</v>
      </c>
      <c r="D1210" s="6" t="n">
        <v>626</v>
      </c>
      <c r="E1210" s="16" t="n">
        <v>0.297196634468578</v>
      </c>
      <c r="F1210" s="16" t="n">
        <v>0.039339401645186</v>
      </c>
      <c r="G1210" s="16" t="n">
        <v>0.303984536649511</v>
      </c>
      <c r="H1210" s="16" t="n">
        <v>0.0413657907204682</v>
      </c>
      <c r="I1210" s="23" t="n">
        <f aca="false">G1210-E1210</f>
        <v>0.00678790218093239</v>
      </c>
      <c r="J1210" s="17" t="n">
        <f aca="false">100*(G1210-E1210)/E1210</f>
        <v>2.28397679976085</v>
      </c>
      <c r="K1210" s="16" t="n">
        <v>1.7517017642202</v>
      </c>
      <c r="L1210" s="17" t="n">
        <v>184.995427325693</v>
      </c>
      <c r="M1210" s="16" t="n">
        <v>0.0814822137638778</v>
      </c>
      <c r="N1210" s="16" t="n">
        <v>0.128717391817975</v>
      </c>
      <c r="O1210" s="6" t="str">
        <f aca="false">IF(N1210&lt;0.05,"Yes","No")</f>
        <v>No</v>
      </c>
      <c r="P1210" s="16" t="n">
        <v>0.165251871450881</v>
      </c>
      <c r="Q1210" s="16" t="n">
        <v>2.87004776253589</v>
      </c>
      <c r="R1210" s="16" t="n">
        <v>0.0906573663524946</v>
      </c>
      <c r="S1210" s="16" t="n">
        <v>0.989823775188401</v>
      </c>
      <c r="T1210" s="16" t="n">
        <v>0.0061012272484568</v>
      </c>
      <c r="U1210" s="16" t="n">
        <v>0.417142064873429</v>
      </c>
      <c r="V1210" s="16" t="n">
        <v>0.577348799933514</v>
      </c>
      <c r="W1210" s="6" t="s">
        <v>567</v>
      </c>
      <c r="X1210" s="16" t="n">
        <v>7</v>
      </c>
      <c r="Y1210" s="16" t="n">
        <v>0.542268877732137</v>
      </c>
      <c r="Z1210" s="16" t="n">
        <f aca="false">(G1210-E1210)/SQRT(H1210^2/D1210+F1210^2/C1210)</f>
        <v>1.75170176422019</v>
      </c>
      <c r="AA1210" s="24" t="n">
        <f aca="false">ABS(K1210-Z1210)</f>
        <v>1.4432899320127E-014</v>
      </c>
    </row>
    <row r="1211" customFormat="false" ht="15" hidden="false" customHeight="false" outlineLevel="0" collapsed="false">
      <c r="A1211" s="17" t="n">
        <v>1606</v>
      </c>
      <c r="B1211" s="6" t="s">
        <v>489</v>
      </c>
      <c r="C1211" s="6" t="n">
        <v>126</v>
      </c>
      <c r="D1211" s="6" t="n">
        <v>626</v>
      </c>
      <c r="E1211" s="16" t="n">
        <v>0.298062805263769</v>
      </c>
      <c r="F1211" s="16" t="n">
        <v>0.039408648842266</v>
      </c>
      <c r="G1211" s="16" t="n">
        <v>0.304812202962062</v>
      </c>
      <c r="H1211" s="16" t="n">
        <v>0.0413655960814631</v>
      </c>
      <c r="I1211" s="23" t="n">
        <f aca="false">G1211-E1211</f>
        <v>0.00674939769829291</v>
      </c>
      <c r="J1211" s="17" t="n">
        <f aca="false">100*(G1211-E1211)/E1211</f>
        <v>2.26442131627932</v>
      </c>
      <c r="K1211" s="16" t="n">
        <v>1.73926206863606</v>
      </c>
      <c r="L1211" s="17" t="n">
        <v>184.771122952583</v>
      </c>
      <c r="M1211" s="16" t="n">
        <v>0.0836540655512825</v>
      </c>
      <c r="N1211" s="16" t="n">
        <v>0.131653327133517</v>
      </c>
      <c r="O1211" s="6" t="str">
        <f aca="false">IF(N1211&lt;0.05,"Yes","No")</f>
        <v>No</v>
      </c>
      <c r="P1211" s="16" t="n">
        <v>0.164270806477993</v>
      </c>
      <c r="Q1211" s="16" t="n">
        <v>2.836071200675</v>
      </c>
      <c r="R1211" s="16" t="n">
        <v>0.0925854107513495</v>
      </c>
      <c r="S1211" s="16" t="n">
        <v>0.975719197030201</v>
      </c>
      <c r="T1211" s="16" t="n">
        <v>0.00606379536032187</v>
      </c>
      <c r="U1211" s="16" t="n">
        <v>0.419487310391733</v>
      </c>
      <c r="V1211" s="16" t="n">
        <v>0.579231440377927</v>
      </c>
      <c r="W1211" s="6" t="s">
        <v>567</v>
      </c>
      <c r="X1211" s="16" t="n">
        <v>6.5</v>
      </c>
      <c r="Y1211" s="16" t="n">
        <v>0.541913890156702</v>
      </c>
      <c r="Z1211" s="16" t="n">
        <f aca="false">(G1211-E1211)/SQRT(H1211^2/D1211+F1211^2/C1211)</f>
        <v>1.73926206863609</v>
      </c>
      <c r="AA1211" s="24" t="n">
        <f aca="false">ABS(K1211-Z1211)</f>
        <v>2.79776202205539E-014</v>
      </c>
    </row>
    <row r="1212" customFormat="false" ht="15" hidden="false" customHeight="false" outlineLevel="0" collapsed="false">
      <c r="A1212" s="17" t="n">
        <v>1607</v>
      </c>
      <c r="B1212" s="6" t="s">
        <v>489</v>
      </c>
      <c r="C1212" s="6" t="n">
        <v>126</v>
      </c>
      <c r="D1212" s="6" t="n">
        <v>626</v>
      </c>
      <c r="E1212" s="16" t="n">
        <v>0.29891976075513</v>
      </c>
      <c r="F1212" s="16" t="n">
        <v>0.0394753157442715</v>
      </c>
      <c r="G1212" s="16" t="n">
        <v>0.30563175323577</v>
      </c>
      <c r="H1212" s="16" t="n">
        <v>0.041364141771874</v>
      </c>
      <c r="I1212" s="23" t="n">
        <f aca="false">G1212-E1212</f>
        <v>0.00671199248063947</v>
      </c>
      <c r="J1212" s="17" t="n">
        <f aca="false">100*(G1212-E1212)/E1212</f>
        <v>2.24541611557686</v>
      </c>
      <c r="K1212" s="16" t="n">
        <v>1.72724212644732</v>
      </c>
      <c r="L1212" s="17" t="n">
        <v>184.552489546532</v>
      </c>
      <c r="M1212" s="16" t="n">
        <v>0.0857972517169566</v>
      </c>
      <c r="N1212" s="16" t="n">
        <v>0.134824252698075</v>
      </c>
      <c r="O1212" s="6" t="str">
        <f aca="false">IF(N1212&lt;0.05,"Yes","No")</f>
        <v>No</v>
      </c>
      <c r="P1212" s="16" t="n">
        <v>0.163322796476472</v>
      </c>
      <c r="Q1212" s="16" t="n">
        <v>2.80343161156499</v>
      </c>
      <c r="R1212" s="16" t="n">
        <v>0.0944797015503428</v>
      </c>
      <c r="S1212" s="16" t="n">
        <v>0.961973340489629</v>
      </c>
      <c r="T1212" s="16" t="n">
        <v>0.00602740524943101</v>
      </c>
      <c r="U1212" s="16" t="n">
        <v>0.421782816179294</v>
      </c>
      <c r="V1212" s="16" t="n">
        <v>0.581092260191932</v>
      </c>
      <c r="W1212" s="6" t="s">
        <v>567</v>
      </c>
      <c r="X1212" s="16" t="n">
        <v>6.1</v>
      </c>
      <c r="Y1212" s="16" t="n">
        <v>0.541191236878138</v>
      </c>
      <c r="Z1212" s="16" t="n">
        <f aca="false">(G1212-E1212)/SQRT(H1212^2/D1212+F1212^2/C1212)</f>
        <v>1.72724212644731</v>
      </c>
      <c r="AA1212" s="24" t="n">
        <f aca="false">ABS(K1212-Z1212)</f>
        <v>1.37667655053519E-014</v>
      </c>
    </row>
    <row r="1213" customFormat="false" ht="15" hidden="false" customHeight="false" outlineLevel="0" collapsed="false">
      <c r="A1213" s="17" t="n">
        <v>1608</v>
      </c>
      <c r="B1213" s="6" t="s">
        <v>489</v>
      </c>
      <c r="C1213" s="6" t="n">
        <v>126</v>
      </c>
      <c r="D1213" s="6" t="n">
        <v>626</v>
      </c>
      <c r="E1213" s="16" t="n">
        <v>0.299767142960004</v>
      </c>
      <c r="F1213" s="16" t="n">
        <v>0.0395449923426682</v>
      </c>
      <c r="G1213" s="16" t="n">
        <v>0.306441731393909</v>
      </c>
      <c r="H1213" s="16" t="n">
        <v>0.0413648693000404</v>
      </c>
      <c r="I1213" s="23" t="n">
        <f aca="false">G1213-E1213</f>
        <v>0.00667458843390512</v>
      </c>
      <c r="J1213" s="17" t="n">
        <f aca="false">100*(G1213-E1213)/E1213</f>
        <v>2.22659106932065</v>
      </c>
      <c r="K1213" s="16" t="n">
        <v>1.71513146489165</v>
      </c>
      <c r="L1213" s="17" t="n">
        <v>184.33209705083</v>
      </c>
      <c r="M1213" s="16" t="n">
        <v>0.088001576619624</v>
      </c>
      <c r="N1213" s="16" t="n">
        <v>0.137978591401366</v>
      </c>
      <c r="O1213" s="6" t="str">
        <f aca="false">IF(N1213&lt;0.05,"Yes","No")</f>
        <v>No</v>
      </c>
      <c r="P1213" s="16" t="n">
        <v>0.162366037704093</v>
      </c>
      <c r="Q1213" s="16" t="n">
        <v>2.77068233779981</v>
      </c>
      <c r="R1213" s="16" t="n">
        <v>0.0964229072597513</v>
      </c>
      <c r="S1213" s="16" t="n">
        <v>0.948297046419794</v>
      </c>
      <c r="T1213" s="16" t="n">
        <v>0.00599111186346949</v>
      </c>
      <c r="U1213" s="16" t="n">
        <v>0.424083767922837</v>
      </c>
      <c r="V1213" s="16" t="n">
        <v>0.582142636196167</v>
      </c>
      <c r="W1213" s="6" t="s">
        <v>567</v>
      </c>
      <c r="X1213" s="16" t="n">
        <v>6</v>
      </c>
      <c r="Y1213" s="16" t="n">
        <v>0.540937674324256</v>
      </c>
      <c r="Z1213" s="16" t="n">
        <f aca="false">(G1213-E1213)/SQRT(H1213^2/D1213+F1213^2/C1213)</f>
        <v>1.71513146489165</v>
      </c>
      <c r="AA1213" s="24" t="n">
        <f aca="false">ABS(K1213-Z1213)</f>
        <v>0</v>
      </c>
    </row>
    <row r="1214" customFormat="false" ht="15" hidden="false" customHeight="false" outlineLevel="0" collapsed="false">
      <c r="A1214" s="17" t="n">
        <v>1609</v>
      </c>
      <c r="B1214" s="6" t="s">
        <v>489</v>
      </c>
      <c r="C1214" s="6" t="n">
        <v>126</v>
      </c>
      <c r="D1214" s="6" t="n">
        <v>626</v>
      </c>
      <c r="E1214" s="16" t="n">
        <v>0.300601825591118</v>
      </c>
      <c r="F1214" s="16" t="n">
        <v>0.0396146217577617</v>
      </c>
      <c r="G1214" s="16" t="n">
        <v>0.307238093461282</v>
      </c>
      <c r="H1214" s="16" t="n">
        <v>0.04136601066335</v>
      </c>
      <c r="I1214" s="23" t="n">
        <f aca="false">G1214-E1214</f>
        <v>0.0066362678701643</v>
      </c>
      <c r="J1214" s="17" t="n">
        <f aca="false">100*(G1214-E1214)/E1214</f>
        <v>2.20766053470049</v>
      </c>
      <c r="K1214" s="16" t="n">
        <v>1.70281845871032</v>
      </c>
      <c r="L1214" s="17" t="n">
        <v>184.114341144962</v>
      </c>
      <c r="M1214" s="16" t="n">
        <v>0.0902895860141488</v>
      </c>
      <c r="N1214" s="16" t="n">
        <v>0.141144657898606</v>
      </c>
      <c r="O1214" s="6" t="str">
        <f aca="false">IF(N1214&lt;0.05,"Yes","No")</f>
        <v>No</v>
      </c>
      <c r="P1214" s="16" t="n">
        <v>0.161386140429038</v>
      </c>
      <c r="Q1214" s="16" t="n">
        <v>2.73734049495865</v>
      </c>
      <c r="R1214" s="16" t="n">
        <v>0.0984461877630111</v>
      </c>
      <c r="S1214" s="16" t="n">
        <v>0.934698714797136</v>
      </c>
      <c r="T1214" s="16" t="n">
        <v>0.00595400408269733</v>
      </c>
      <c r="U1214" s="16" t="n">
        <v>0.426469672819357</v>
      </c>
      <c r="V1214" s="16" t="n">
        <v>0.584102205080488</v>
      </c>
      <c r="W1214" s="6" t="s">
        <v>567</v>
      </c>
      <c r="X1214" s="16" t="n">
        <v>5.9</v>
      </c>
      <c r="Y1214" s="16" t="n">
        <v>0.540861605558091</v>
      </c>
      <c r="Z1214" s="16" t="n">
        <f aca="false">(G1214-E1214)/SQRT(H1214^2/D1214+F1214^2/C1214)</f>
        <v>1.70281845871032</v>
      </c>
      <c r="AA1214" s="24" t="n">
        <f aca="false">ABS(K1214-Z1214)</f>
        <v>0</v>
      </c>
    </row>
    <row r="1215" customFormat="false" ht="15" hidden="false" customHeight="false" outlineLevel="0" collapsed="false">
      <c r="A1215" s="17" t="n">
        <v>1610</v>
      </c>
      <c r="B1215" s="6" t="s">
        <v>489</v>
      </c>
      <c r="C1215" s="6" t="n">
        <v>126</v>
      </c>
      <c r="D1215" s="6" t="n">
        <v>626</v>
      </c>
      <c r="E1215" s="16" t="n">
        <v>0.301425945900735</v>
      </c>
      <c r="F1215" s="16" t="n">
        <v>0.0396858011894746</v>
      </c>
      <c r="G1215" s="16" t="n">
        <v>0.308025441563929</v>
      </c>
      <c r="H1215" s="16" t="n">
        <v>0.0413684686822963</v>
      </c>
      <c r="I1215" s="23" t="n">
        <f aca="false">G1215-E1215</f>
        <v>0.00659949566319379</v>
      </c>
      <c r="J1215" s="17" t="n">
        <f aca="false">100*(G1215-E1215)/E1215</f>
        <v>2.18942521469838</v>
      </c>
      <c r="K1215" s="16" t="n">
        <v>1.69087314063062</v>
      </c>
      <c r="L1215" s="17" t="n">
        <v>183.896892315031</v>
      </c>
      <c r="M1215" s="16" t="n">
        <v>0.0925551504797107</v>
      </c>
      <c r="N1215" s="16" t="n">
        <v>0.144256951897531</v>
      </c>
      <c r="O1215" s="6" t="str">
        <f aca="false">IF(N1215&lt;0.05,"Yes","No")</f>
        <v>No</v>
      </c>
      <c r="P1215" s="16" t="n">
        <v>0.160439115523518</v>
      </c>
      <c r="Q1215" s="16" t="n">
        <v>2.70530895082465</v>
      </c>
      <c r="R1215" s="16" t="n">
        <v>0.100433736380947</v>
      </c>
      <c r="S1215" s="16" t="n">
        <v>0.921360941903314</v>
      </c>
      <c r="T1215" s="16" t="n">
        <v>0.00591830975404817</v>
      </c>
      <c r="U1215" s="16" t="n">
        <v>0.428784582424384</v>
      </c>
      <c r="V1215" s="16" t="n">
        <v>0.585745388604441</v>
      </c>
      <c r="W1215" s="6" t="s">
        <v>567</v>
      </c>
      <c r="X1215" s="16" t="n">
        <v>5.8</v>
      </c>
      <c r="Y1215" s="16" t="n">
        <v>0.540557330493433</v>
      </c>
      <c r="Z1215" s="16" t="n">
        <f aca="false">(G1215-E1215)/SQRT(H1215^2/D1215+F1215^2/C1215)</f>
        <v>1.6908731406306</v>
      </c>
      <c r="AA1215" s="24" t="n">
        <f aca="false">ABS(K1215-Z1215)</f>
        <v>1.4432899320127E-014</v>
      </c>
    </row>
    <row r="1216" customFormat="false" ht="15" hidden="false" customHeight="false" outlineLevel="0" collapsed="false">
      <c r="A1216" s="17" t="n">
        <v>1611</v>
      </c>
      <c r="B1216" s="6" t="s">
        <v>489</v>
      </c>
      <c r="C1216" s="6" t="n">
        <v>126</v>
      </c>
      <c r="D1216" s="6" t="n">
        <v>626</v>
      </c>
      <c r="E1216" s="16" t="n">
        <v>0.302242736021678</v>
      </c>
      <c r="F1216" s="16" t="n">
        <v>0.039760617515629</v>
      </c>
      <c r="G1216" s="16" t="n">
        <v>0.308806156340879</v>
      </c>
      <c r="H1216" s="16" t="n">
        <v>0.0413725279465904</v>
      </c>
      <c r="I1216" s="23" t="n">
        <f aca="false">G1216-E1216</f>
        <v>0.00656342031920165</v>
      </c>
      <c r="J1216" s="17" t="n">
        <f aca="false">100*(G1216-E1216)/E1216</f>
        <v>2.17157255972263</v>
      </c>
      <c r="K1216" s="16" t="n">
        <v>1.67900298148387</v>
      </c>
      <c r="L1216" s="17" t="n">
        <v>183.674096542511</v>
      </c>
      <c r="M1216" s="16" t="n">
        <v>0.0948518247902426</v>
      </c>
      <c r="N1216" s="16" t="n">
        <v>0.147399174470636</v>
      </c>
      <c r="O1216" s="6" t="str">
        <f aca="false">IF(N1216&lt;0.05,"Yes","No")</f>
        <v>No</v>
      </c>
      <c r="P1216" s="16" t="n">
        <v>0.159502100128683</v>
      </c>
      <c r="Q1216" s="16" t="n">
        <v>2.67380149992945</v>
      </c>
      <c r="R1216" s="16" t="n">
        <v>0.102431692259218</v>
      </c>
      <c r="S1216" s="16" t="n">
        <v>0.907855306257665</v>
      </c>
      <c r="T1216" s="16" t="n">
        <v>0.00588330460377473</v>
      </c>
      <c r="U1216" s="16" t="n">
        <v>0.431063223125624</v>
      </c>
      <c r="V1216" s="16" t="n">
        <v>0.588093397264244</v>
      </c>
      <c r="W1216" s="6" t="s">
        <v>567</v>
      </c>
      <c r="X1216" s="16" t="n">
        <v>5.8</v>
      </c>
      <c r="Y1216" s="16" t="n">
        <v>0.540278411684163</v>
      </c>
      <c r="Z1216" s="16" t="n">
        <f aca="false">(G1216-E1216)/SQRT(H1216^2/D1216+F1216^2/C1216)</f>
        <v>1.67900298148386</v>
      </c>
      <c r="AA1216" s="24" t="n">
        <f aca="false">ABS(K1216-Z1216)</f>
        <v>1.37667655053519E-014</v>
      </c>
    </row>
    <row r="1217" customFormat="false" ht="15" hidden="false" customHeight="false" outlineLevel="0" collapsed="false">
      <c r="A1217" s="17" t="n">
        <v>1612</v>
      </c>
      <c r="B1217" s="6" t="s">
        <v>489</v>
      </c>
      <c r="C1217" s="6" t="n">
        <v>126</v>
      </c>
      <c r="D1217" s="6" t="n">
        <v>626</v>
      </c>
      <c r="E1217" s="16" t="n">
        <v>0.303046976881368</v>
      </c>
      <c r="F1217" s="16" t="n">
        <v>0.0398308442348533</v>
      </c>
      <c r="G1217" s="16" t="n">
        <v>0.309576427355742</v>
      </c>
      <c r="H1217" s="16" t="n">
        <v>0.0413767605107895</v>
      </c>
      <c r="I1217" s="23" t="n">
        <f aca="false">G1217-E1217</f>
        <v>0.00652945047437414</v>
      </c>
      <c r="J1217" s="17" t="n">
        <f aca="false">100*(G1217-E1217)/E1217</f>
        <v>2.15460010245547</v>
      </c>
      <c r="K1217" s="16" t="n">
        <v>1.66786347771412</v>
      </c>
      <c r="L1217" s="17" t="n">
        <v>183.467425101784</v>
      </c>
      <c r="M1217" s="16" t="n">
        <v>0.0970487084085585</v>
      </c>
      <c r="N1217" s="16" t="n">
        <v>0.15047921503054</v>
      </c>
      <c r="O1217" s="6" t="str">
        <f aca="false">IF(N1217&lt;0.05,"Yes","No")</f>
        <v>No</v>
      </c>
      <c r="P1217" s="16" t="n">
        <v>0.158619168043082</v>
      </c>
      <c r="Q1217" s="16" t="n">
        <v>2.6442814997652</v>
      </c>
      <c r="R1217" s="16" t="n">
        <v>0.104343203153716</v>
      </c>
      <c r="S1217" s="16" t="n">
        <v>0.894394724798865</v>
      </c>
      <c r="T1217" s="16" t="n">
        <v>0.0058503565262853</v>
      </c>
      <c r="U1217" s="16" t="n">
        <v>0.433216058821175</v>
      </c>
      <c r="V1217" s="16" t="n">
        <v>0.589624256606107</v>
      </c>
      <c r="W1217" s="6" t="s">
        <v>567</v>
      </c>
      <c r="X1217" s="16" t="n">
        <v>5.8</v>
      </c>
      <c r="Y1217" s="16" t="n">
        <v>0.539834677214869</v>
      </c>
      <c r="Z1217" s="16" t="n">
        <f aca="false">(G1217-E1217)/SQRT(H1217^2/D1217+F1217^2/C1217)</f>
        <v>1.66786347771413</v>
      </c>
      <c r="AA1217" s="24" t="n">
        <f aca="false">ABS(K1217-Z1217)</f>
        <v>1.37667655053519E-014</v>
      </c>
    </row>
    <row r="1218" customFormat="false" ht="15" hidden="false" customHeight="false" outlineLevel="0" collapsed="false">
      <c r="A1218" s="17" t="n">
        <v>1613</v>
      </c>
      <c r="B1218" s="6" t="s">
        <v>489</v>
      </c>
      <c r="C1218" s="6" t="n">
        <v>126</v>
      </c>
      <c r="D1218" s="6" t="n">
        <v>626</v>
      </c>
      <c r="E1218" s="16" t="n">
        <v>0.303837372315308</v>
      </c>
      <c r="F1218" s="16" t="n">
        <v>0.0399002962917326</v>
      </c>
      <c r="G1218" s="16" t="n">
        <v>0.310335122572538</v>
      </c>
      <c r="H1218" s="16" t="n">
        <v>0.0413820097943894</v>
      </c>
      <c r="I1218" s="23" t="n">
        <f aca="false">G1218-E1218</f>
        <v>0.00649775025722943</v>
      </c>
      <c r="J1218" s="17" t="n">
        <f aca="false">100*(G1218-E1218)/E1218</f>
        <v>2.13856189174989</v>
      </c>
      <c r="K1218" s="16" t="n">
        <v>1.65735403196883</v>
      </c>
      <c r="L1218" s="17" t="n">
        <v>183.267326937959</v>
      </c>
      <c r="M1218" s="16" t="n">
        <v>0.0991587557798366</v>
      </c>
      <c r="N1218" s="16" t="n">
        <v>0.153231635552247</v>
      </c>
      <c r="O1218" s="6" t="str">
        <f aca="false">IF(N1218&lt;0.05,"Yes","No")</f>
        <v>No</v>
      </c>
      <c r="P1218" s="16" t="n">
        <v>0.157789144403654</v>
      </c>
      <c r="Q1218" s="16" t="n">
        <v>2.61667987184808</v>
      </c>
      <c r="R1218" s="16" t="n">
        <v>0.106165954594426</v>
      </c>
      <c r="S1218" s="16" t="n">
        <v>0.880202902056719</v>
      </c>
      <c r="T1218" s="16" t="n">
        <v>0.00581956199671552</v>
      </c>
      <c r="U1218" s="16" t="n">
        <v>0.43524686724833</v>
      </c>
      <c r="V1218" s="16" t="n">
        <v>0.590733014533341</v>
      </c>
      <c r="W1218" s="6" t="s">
        <v>567</v>
      </c>
      <c r="X1218" s="16" t="n">
        <v>5.7</v>
      </c>
      <c r="Y1218" s="16" t="n">
        <v>0.53953040215021</v>
      </c>
      <c r="Z1218" s="16" t="n">
        <f aca="false">(G1218-E1218)/SQRT(H1218^2/D1218+F1218^2/C1218)</f>
        <v>1.65735403196883</v>
      </c>
      <c r="AA1218" s="24" t="n">
        <f aca="false">ABS(K1218-Z1218)</f>
        <v>0</v>
      </c>
    </row>
    <row r="1219" customFormat="false" ht="15" hidden="false" customHeight="false" outlineLevel="0" collapsed="false">
      <c r="A1219" s="17" t="n">
        <v>1614</v>
      </c>
      <c r="B1219" s="6" t="s">
        <v>489</v>
      </c>
      <c r="C1219" s="6" t="n">
        <v>126</v>
      </c>
      <c r="D1219" s="6" t="n">
        <v>626</v>
      </c>
      <c r="E1219" s="16" t="n">
        <v>0.30461726325845</v>
      </c>
      <c r="F1219" s="16" t="n">
        <v>0.0399677936758567</v>
      </c>
      <c r="G1219" s="16" t="n">
        <v>0.311080869180135</v>
      </c>
      <c r="H1219" s="16" t="n">
        <v>0.0413869494633643</v>
      </c>
      <c r="I1219" s="23" t="n">
        <f aca="false">G1219-E1219</f>
        <v>0.00646360592168577</v>
      </c>
      <c r="J1219" s="17" t="n">
        <f aca="false">100*(G1219-E1219)/E1219</f>
        <v>2.1218777466994</v>
      </c>
      <c r="K1219" s="16" t="n">
        <v>1.64632036096303</v>
      </c>
      <c r="L1219" s="17" t="n">
        <v>183.073411663456</v>
      </c>
      <c r="M1219" s="16" t="n">
        <v>0.101413403571789</v>
      </c>
      <c r="N1219" s="16" t="n">
        <v>0.156323962512346</v>
      </c>
      <c r="O1219" s="6" t="str">
        <f aca="false">IF(N1219&lt;0.05,"Yes","No")</f>
        <v>No</v>
      </c>
      <c r="P1219" s="16" t="n">
        <v>0.156902562742141</v>
      </c>
      <c r="Q1219" s="16" t="n">
        <v>2.58735741245705</v>
      </c>
      <c r="R1219" s="16" t="n">
        <v>0.108140757354775</v>
      </c>
      <c r="S1219" s="16" t="n">
        <v>0.865383643157021</v>
      </c>
      <c r="T1219" s="16" t="n">
        <v>0.00578640485999409</v>
      </c>
      <c r="U1219" s="16" t="n">
        <v>0.437466137730836</v>
      </c>
      <c r="V1219" s="16" t="n">
        <v>0.592978293788701</v>
      </c>
      <c r="W1219" s="6" t="s">
        <v>567</v>
      </c>
      <c r="X1219" s="16" t="n">
        <v>5.7</v>
      </c>
      <c r="Y1219" s="16" t="n">
        <v>0.539200770830164</v>
      </c>
      <c r="Z1219" s="16" t="n">
        <f aca="false">(G1219-E1219)/SQRT(H1219^2/D1219+F1219^2/C1219)</f>
        <v>1.64632036096301</v>
      </c>
      <c r="AA1219" s="24" t="n">
        <f aca="false">ABS(K1219-Z1219)</f>
        <v>1.4432899320127E-014</v>
      </c>
    </row>
    <row r="1220" customFormat="false" ht="15" hidden="false" customHeight="false" outlineLevel="0" collapsed="false">
      <c r="A1220" s="17" t="n">
        <v>1615</v>
      </c>
      <c r="B1220" s="6" t="s">
        <v>489</v>
      </c>
      <c r="C1220" s="6" t="n">
        <v>126</v>
      </c>
      <c r="D1220" s="6" t="n">
        <v>626</v>
      </c>
      <c r="E1220" s="16" t="n">
        <v>0.305386286169764</v>
      </c>
      <c r="F1220" s="16" t="n">
        <v>0.0400307706520679</v>
      </c>
      <c r="G1220" s="16" t="n">
        <v>0.311815597973883</v>
      </c>
      <c r="H1220" s="16" t="n">
        <v>0.0413918394277702</v>
      </c>
      <c r="I1220" s="23" t="n">
        <f aca="false">G1220-E1220</f>
        <v>0.00642931180411938</v>
      </c>
      <c r="J1220" s="17" t="n">
        <f aca="false">100*(G1220-E1220)/E1220</f>
        <v>2.1053046895974</v>
      </c>
      <c r="K1220" s="16" t="n">
        <v>1.63543138652117</v>
      </c>
      <c r="L1220" s="17" t="n">
        <v>182.89423271013</v>
      </c>
      <c r="M1220" s="16" t="n">
        <v>0.103678487729664</v>
      </c>
      <c r="N1220" s="16" t="n">
        <v>0.159464496866782</v>
      </c>
      <c r="O1220" s="6" t="str">
        <f aca="false">IF(N1220&lt;0.05,"Yes","No")</f>
        <v>No</v>
      </c>
      <c r="P1220" s="16" t="n">
        <v>0.156015878366081</v>
      </c>
      <c r="Q1220" s="16" t="n">
        <v>2.55819680510112</v>
      </c>
      <c r="R1220" s="16" t="n">
        <v>0.110144815515147</v>
      </c>
      <c r="S1220" s="16" t="n">
        <v>0.851670073421968</v>
      </c>
      <c r="T1220" s="16" t="n">
        <v>0.00575308515205937</v>
      </c>
      <c r="U1220" s="16" t="n">
        <v>0.439721946631284</v>
      </c>
      <c r="V1220" s="16" t="n">
        <v>0.59526791873217</v>
      </c>
      <c r="W1220" s="6" t="s">
        <v>567</v>
      </c>
      <c r="X1220" s="16" t="n">
        <v>5.6</v>
      </c>
      <c r="Y1220" s="16" t="n">
        <v>0.539099345808611</v>
      </c>
      <c r="Z1220" s="16" t="n">
        <f aca="false">(G1220-E1220)/SQRT(H1220^2/D1220+F1220^2/C1220)</f>
        <v>1.63543138652117</v>
      </c>
      <c r="AA1220" s="24" t="n">
        <f aca="false">ABS(K1220-Z1220)</f>
        <v>0</v>
      </c>
    </row>
    <row r="1221" customFormat="false" ht="15" hidden="false" customHeight="false" outlineLevel="0" collapsed="false">
      <c r="A1221" s="17" t="n">
        <v>1616</v>
      </c>
      <c r="B1221" s="6" t="s">
        <v>489</v>
      </c>
      <c r="C1221" s="6" t="n">
        <v>126</v>
      </c>
      <c r="D1221" s="6" t="n">
        <v>626</v>
      </c>
      <c r="E1221" s="16" t="n">
        <v>0.306147696952971</v>
      </c>
      <c r="F1221" s="16" t="n">
        <v>0.0400981064871832</v>
      </c>
      <c r="G1221" s="16" t="n">
        <v>0.31254490062642</v>
      </c>
      <c r="H1221" s="16" t="n">
        <v>0.0413980090865013</v>
      </c>
      <c r="I1221" s="23" t="n">
        <f aca="false">G1221-E1221</f>
        <v>0.00639720367344898</v>
      </c>
      <c r="J1221" s="17" t="n">
        <f aca="false">100*(G1221-E1221)/E1221</f>
        <v>2.08958085823252</v>
      </c>
      <c r="K1221" s="16" t="n">
        <v>1.62497151492046</v>
      </c>
      <c r="L1221" s="17" t="n">
        <v>182.706400303089</v>
      </c>
      <c r="M1221" s="16" t="n">
        <v>0.105892408246822</v>
      </c>
      <c r="N1221" s="16" t="n">
        <v>0.162275674490571</v>
      </c>
      <c r="O1221" s="6" t="str">
        <f aca="false">IF(N1221&lt;0.05,"Yes","No")</f>
        <v>No</v>
      </c>
      <c r="P1221" s="16" t="n">
        <v>0.155176089304873</v>
      </c>
      <c r="Q1221" s="16" t="n">
        <v>2.53073083498163</v>
      </c>
      <c r="R1221" s="16" t="n">
        <v>0.112069883880313</v>
      </c>
      <c r="S1221" s="16" t="n">
        <v>0.837468670128743</v>
      </c>
      <c r="T1221" s="16" t="n">
        <v>0.00572204569397828</v>
      </c>
      <c r="U1221" s="16" t="n">
        <v>0.441793263314131</v>
      </c>
      <c r="V1221" s="16" t="n">
        <v>0.597302217646711</v>
      </c>
      <c r="W1221" s="6" t="s">
        <v>567</v>
      </c>
      <c r="X1221" s="16" t="n">
        <v>5.5</v>
      </c>
      <c r="Y1221" s="16" t="n">
        <v>0.538630255083929</v>
      </c>
      <c r="Z1221" s="16" t="n">
        <f aca="false">(G1221-E1221)/SQRT(H1221^2/D1221+F1221^2/C1221)</f>
        <v>1.62497151492046</v>
      </c>
      <c r="AA1221" s="24" t="n">
        <f aca="false">ABS(K1221-Z1221)</f>
        <v>0</v>
      </c>
    </row>
    <row r="1222" customFormat="false" ht="15" hidden="false" customHeight="false" outlineLevel="0" collapsed="false">
      <c r="A1222" s="17" t="n">
        <v>1617</v>
      </c>
      <c r="B1222" s="6" t="s">
        <v>489</v>
      </c>
      <c r="C1222" s="6" t="n">
        <v>126</v>
      </c>
      <c r="D1222" s="6" t="n">
        <v>626</v>
      </c>
      <c r="E1222" s="16" t="n">
        <v>0.306898665924867</v>
      </c>
      <c r="F1222" s="16" t="n">
        <v>0.0401665866983175</v>
      </c>
      <c r="G1222" s="16" t="n">
        <v>0.313261860166304</v>
      </c>
      <c r="H1222" s="16" t="n">
        <v>0.0414042177465131</v>
      </c>
      <c r="I1222" s="23" t="n">
        <f aca="false">G1222-E1222</f>
        <v>0.00636319424143744</v>
      </c>
      <c r="J1222" s="17" t="n">
        <f aca="false">100*(G1222-E1222)/E1222</f>
        <v>2.07338608731367</v>
      </c>
      <c r="K1222" s="16" t="n">
        <v>1.61402009798444</v>
      </c>
      <c r="L1222" s="17" t="n">
        <v>182.516177018561</v>
      </c>
      <c r="M1222" s="16" t="n">
        <v>0.108250595638505</v>
      </c>
      <c r="N1222" s="16" t="n">
        <v>0.165647852466495</v>
      </c>
      <c r="O1222" s="6" t="str">
        <f aca="false">IF(N1222&lt;0.05,"Yes","No")</f>
        <v>No</v>
      </c>
      <c r="P1222" s="16" t="n">
        <v>0.154289987823893</v>
      </c>
      <c r="Q1222" s="16" t="n">
        <v>2.50191090884991</v>
      </c>
      <c r="R1222" s="16" t="n">
        <v>0.114129843892032</v>
      </c>
      <c r="S1222" s="16" t="n">
        <v>0.821512157179104</v>
      </c>
      <c r="T1222" s="16" t="n">
        <v>0.00568914033146417</v>
      </c>
      <c r="U1222" s="16" t="n">
        <v>0.444023382876819</v>
      </c>
      <c r="V1222" s="16" t="n">
        <v>0.599160647029028</v>
      </c>
      <c r="W1222" s="6" t="s">
        <v>567</v>
      </c>
      <c r="X1222" s="16" t="n">
        <v>5.3</v>
      </c>
      <c r="Y1222" s="16" t="n">
        <v>0.538490795679294</v>
      </c>
      <c r="Z1222" s="16" t="n">
        <f aca="false">(G1222-E1222)/SQRT(H1222^2/D1222+F1222^2/C1222)</f>
        <v>1.61402009798444</v>
      </c>
      <c r="AA1222" s="24" t="n">
        <f aca="false">ABS(K1222-Z1222)</f>
        <v>0</v>
      </c>
    </row>
    <row r="1223" customFormat="false" ht="15" hidden="false" customHeight="false" outlineLevel="0" collapsed="false">
      <c r="A1223" s="17" t="n">
        <v>1618</v>
      </c>
      <c r="B1223" s="6" t="s">
        <v>489</v>
      </c>
      <c r="C1223" s="6" t="n">
        <v>126</v>
      </c>
      <c r="D1223" s="6" t="n">
        <v>626</v>
      </c>
      <c r="E1223" s="16" t="n">
        <v>0.307636664263786</v>
      </c>
      <c r="F1223" s="16" t="n">
        <v>0.0402344014173396</v>
      </c>
      <c r="G1223" s="16" t="n">
        <v>0.313969748493391</v>
      </c>
      <c r="H1223" s="16" t="n">
        <v>0.0414118719198203</v>
      </c>
      <c r="I1223" s="23" t="n">
        <f aca="false">G1223-E1223</f>
        <v>0.00633308422960532</v>
      </c>
      <c r="J1223" s="17" t="n">
        <f aca="false">100*(G1223-E1223)/E1223</f>
        <v>2.05862465865738</v>
      </c>
      <c r="K1223" s="16" t="n">
        <v>1.60409911263759</v>
      </c>
      <c r="L1223" s="17" t="n">
        <v>182.333208003742</v>
      </c>
      <c r="M1223" s="16" t="n">
        <v>0.110422952400989</v>
      </c>
      <c r="N1223" s="16" t="n">
        <v>0.168603650432034</v>
      </c>
      <c r="O1223" s="6" t="str">
        <f aca="false">IF(N1223&lt;0.05,"Yes","No")</f>
        <v>No</v>
      </c>
      <c r="P1223" s="16" t="n">
        <v>0.15349494749723</v>
      </c>
      <c r="Q1223" s="16" t="n">
        <v>2.47619316488744</v>
      </c>
      <c r="R1223" s="16" t="n">
        <v>0.116003425730789</v>
      </c>
      <c r="S1223" s="16" t="n">
        <v>0.805902568365924</v>
      </c>
      <c r="T1223" s="16" t="n">
        <v>0.00566018072969997</v>
      </c>
      <c r="U1223" s="16" t="n">
        <v>0.44595274515781</v>
      </c>
      <c r="V1223" s="16" t="n">
        <v>0.600428913337465</v>
      </c>
      <c r="W1223" s="6" t="s">
        <v>567</v>
      </c>
      <c r="X1223" s="16" t="n">
        <v>5.3</v>
      </c>
      <c r="Y1223" s="16" t="n">
        <v>0.538287945636188</v>
      </c>
      <c r="Z1223" s="16" t="n">
        <f aca="false">(G1223-E1223)/SQRT(H1223^2/D1223+F1223^2/C1223)</f>
        <v>1.6040991126376</v>
      </c>
      <c r="AA1223" s="24" t="n">
        <f aca="false">ABS(K1223-Z1223)</f>
        <v>1.35447209004269E-014</v>
      </c>
    </row>
    <row r="1224" customFormat="false" ht="15" hidden="false" customHeight="false" outlineLevel="0" collapsed="false">
      <c r="A1224" s="17" t="n">
        <v>1619</v>
      </c>
      <c r="B1224" s="6" t="s">
        <v>489</v>
      </c>
      <c r="C1224" s="6" t="n">
        <v>126</v>
      </c>
      <c r="D1224" s="6" t="n">
        <v>626</v>
      </c>
      <c r="E1224" s="16" t="n">
        <v>0.308364074736361</v>
      </c>
      <c r="F1224" s="16" t="n">
        <v>0.0403037018856608</v>
      </c>
      <c r="G1224" s="16" t="n">
        <v>0.314671614085333</v>
      </c>
      <c r="H1224" s="16" t="n">
        <v>0.0414213043432027</v>
      </c>
      <c r="I1224" s="23" t="n">
        <f aca="false">G1224-E1224</f>
        <v>0.0063075393489726</v>
      </c>
      <c r="J1224" s="17" t="n">
        <f aca="false">100*(G1224-E1224)/E1224</f>
        <v>2.04548449892073</v>
      </c>
      <c r="K1224" s="16" t="n">
        <v>1.59529992143431</v>
      </c>
      <c r="L1224" s="17" t="n">
        <v>182.151915606338</v>
      </c>
      <c r="M1224" s="16" t="n">
        <v>0.112378736673966</v>
      </c>
      <c r="N1224" s="16" t="n">
        <v>0.170968664556121</v>
      </c>
      <c r="O1224" s="6" t="str">
        <f aca="false">IF(N1224&lt;0.05,"Yes","No")</f>
        <v>No</v>
      </c>
      <c r="P1224" s="16" t="n">
        <v>0.152804719119096</v>
      </c>
      <c r="Q1224" s="16" t="n">
        <v>2.4539735930361</v>
      </c>
      <c r="R1224" s="16" t="n">
        <v>0.117649576025469</v>
      </c>
      <c r="S1224" s="16" t="n">
        <v>0.790523679632835</v>
      </c>
      <c r="T1224" s="16" t="n">
        <v>0.00563589744397847</v>
      </c>
      <c r="U1224" s="16" t="n">
        <v>0.44750142654848</v>
      </c>
      <c r="V1224" s="16" t="n">
        <v>0.601167701592135</v>
      </c>
      <c r="W1224" s="6" t="s">
        <v>567</v>
      </c>
      <c r="X1224" s="16" t="n">
        <v>5.2</v>
      </c>
      <c r="Y1224" s="16" t="n">
        <v>0.537806176783813</v>
      </c>
      <c r="Z1224" s="16" t="n">
        <f aca="false">(G1224-E1224)/SQRT(H1224^2/D1224+F1224^2/C1224)</f>
        <v>1.59529992143433</v>
      </c>
      <c r="AA1224" s="24" t="n">
        <f aca="false">ABS(K1224-Z1224)</f>
        <v>1.4432899320127E-014</v>
      </c>
    </row>
    <row r="1225" customFormat="false" ht="15" hidden="false" customHeight="false" outlineLevel="0" collapsed="false">
      <c r="A1225" s="17" t="n">
        <v>1620</v>
      </c>
      <c r="B1225" s="6" t="s">
        <v>489</v>
      </c>
      <c r="C1225" s="6" t="n">
        <v>126</v>
      </c>
      <c r="D1225" s="6" t="n">
        <v>626</v>
      </c>
      <c r="E1225" s="16" t="n">
        <v>0.309085060324934</v>
      </c>
      <c r="F1225" s="16" t="n">
        <v>0.0403722466835966</v>
      </c>
      <c r="G1225" s="16" t="n">
        <v>0.31536578601256</v>
      </c>
      <c r="H1225" s="16" t="n">
        <v>0.0414303995609497</v>
      </c>
      <c r="I1225" s="23" t="n">
        <f aca="false">G1225-E1225</f>
        <v>0.00628072568762589</v>
      </c>
      <c r="J1225" s="17" t="n">
        <f aca="false">100*(G1225-E1225)/E1225</f>
        <v>2.03203793836658</v>
      </c>
      <c r="K1225" s="16" t="n">
        <v>1.58623216043405</v>
      </c>
      <c r="L1225" s="17" t="n">
        <v>181.972844149751</v>
      </c>
      <c r="M1225" s="16" t="n">
        <v>0.114422806851574</v>
      </c>
      <c r="N1225" s="16" t="n">
        <v>0.173664643682612</v>
      </c>
      <c r="O1225" s="6" t="str">
        <f aca="false">IF(N1225&lt;0.05,"Yes","No")</f>
        <v>No</v>
      </c>
      <c r="P1225" s="16" t="n">
        <v>0.152085858919921</v>
      </c>
      <c r="Q1225" s="16" t="n">
        <v>2.43093877458267</v>
      </c>
      <c r="R1225" s="16" t="n">
        <v>0.119383481317518</v>
      </c>
      <c r="S1225" s="16" t="n">
        <v>0.775065842876217</v>
      </c>
      <c r="T1225" s="16" t="n">
        <v>0.00561027918976987</v>
      </c>
      <c r="U1225" s="16" t="n">
        <v>0.44918283816513</v>
      </c>
      <c r="V1225" s="16" t="n">
        <v>0.603024372514338</v>
      </c>
      <c r="W1225" s="6" t="s">
        <v>567</v>
      </c>
      <c r="X1225" s="16" t="n">
        <v>5.2</v>
      </c>
      <c r="Y1225" s="16" t="n">
        <v>0.537641361123789</v>
      </c>
      <c r="Z1225" s="16" t="n">
        <f aca="false">(G1225-E1225)/SQRT(H1225^2/D1225+F1225^2/C1225)</f>
        <v>1.58623216043405</v>
      </c>
      <c r="AA1225" s="24" t="n">
        <f aca="false">ABS(K1225-Z1225)</f>
        <v>0</v>
      </c>
    </row>
    <row r="1226" customFormat="false" ht="15" hidden="false" customHeight="false" outlineLevel="0" collapsed="false">
      <c r="A1226" s="17" t="n">
        <v>1621</v>
      </c>
      <c r="B1226" s="6" t="s">
        <v>489</v>
      </c>
      <c r="C1226" s="6" t="n">
        <v>126</v>
      </c>
      <c r="D1226" s="6" t="n">
        <v>626</v>
      </c>
      <c r="E1226" s="16" t="n">
        <v>0.309791418886374</v>
      </c>
      <c r="F1226" s="16" t="n">
        <v>0.0404398910194488</v>
      </c>
      <c r="G1226" s="16" t="n">
        <v>0.316047004236581</v>
      </c>
      <c r="H1226" s="16" t="n">
        <v>0.0414399862855374</v>
      </c>
      <c r="I1226" s="23" t="n">
        <f aca="false">G1226-E1226</f>
        <v>0.00625558535020687</v>
      </c>
      <c r="J1226" s="17" t="n">
        <f aca="false">100*(G1226-E1226)/E1226</f>
        <v>2.01928942147404</v>
      </c>
      <c r="K1226" s="16" t="n">
        <v>1.57763769859483</v>
      </c>
      <c r="L1226" s="17" t="n">
        <v>181.798803555685</v>
      </c>
      <c r="M1226" s="16" t="n">
        <v>0.116387312911379</v>
      </c>
      <c r="N1226" s="16" t="n">
        <v>0.176301185599717</v>
      </c>
      <c r="O1226" s="6" t="str">
        <f aca="false">IF(N1226&lt;0.05,"Yes","No")</f>
        <v>No</v>
      </c>
      <c r="P1226" s="16" t="n">
        <v>0.151407140183132</v>
      </c>
      <c r="Q1226" s="16" t="n">
        <v>2.40928992280005</v>
      </c>
      <c r="R1226" s="16" t="n">
        <v>0.121038917786732</v>
      </c>
      <c r="S1226" s="16" t="n">
        <v>0.75983154392561</v>
      </c>
      <c r="T1226" s="16" t="n">
        <v>0.005586359205331</v>
      </c>
      <c r="U1226" s="16" t="n">
        <v>0.450747468168779</v>
      </c>
      <c r="V1226" s="16" t="n">
        <v>0.604352540282454</v>
      </c>
      <c r="W1226" s="6" t="s">
        <v>567</v>
      </c>
      <c r="X1226" s="16" t="n">
        <v>5.2</v>
      </c>
      <c r="Y1226" s="16" t="n">
        <v>0.537552614229931</v>
      </c>
      <c r="Z1226" s="16" t="n">
        <f aca="false">(G1226-E1226)/SQRT(H1226^2/D1226+F1226^2/C1226)</f>
        <v>1.57763769859481</v>
      </c>
      <c r="AA1226" s="24" t="n">
        <f aca="false">ABS(K1226-Z1226)</f>
        <v>1.3988810110277E-014</v>
      </c>
    </row>
    <row r="1227" customFormat="false" ht="15" hidden="false" customHeight="false" outlineLevel="0" collapsed="false">
      <c r="A1227" s="17" t="n">
        <v>1622</v>
      </c>
      <c r="B1227" s="6" t="s">
        <v>489</v>
      </c>
      <c r="C1227" s="6" t="n">
        <v>126</v>
      </c>
      <c r="D1227" s="6" t="n">
        <v>626</v>
      </c>
      <c r="E1227" s="16" t="n">
        <v>0.310494529112937</v>
      </c>
      <c r="F1227" s="16" t="n">
        <v>0.0405073780592845</v>
      </c>
      <c r="G1227" s="16" t="n">
        <v>0.316722310079744</v>
      </c>
      <c r="H1227" s="16" t="n">
        <v>0.0414496208848885</v>
      </c>
      <c r="I1227" s="23" t="n">
        <f aca="false">G1227-E1227</f>
        <v>0.00622778096680671</v>
      </c>
      <c r="J1227" s="17" t="n">
        <f aca="false">100*(G1227-E1227)/E1227</f>
        <v>2.00576190008857</v>
      </c>
      <c r="K1227" s="16" t="n">
        <v>1.56840096495418</v>
      </c>
      <c r="L1227" s="17" t="n">
        <v>181.626246351252</v>
      </c>
      <c r="M1227" s="16" t="n">
        <v>0.118528130731891</v>
      </c>
      <c r="N1227" s="16" t="n">
        <v>0.1791565486818</v>
      </c>
      <c r="O1227" s="6" t="str">
        <f aca="false">IF(N1227&lt;0.05,"Yes","No")</f>
        <v>No</v>
      </c>
      <c r="P1227" s="16" t="n">
        <v>0.150664504193575</v>
      </c>
      <c r="Q1227" s="16" t="n">
        <v>2.38571326157765</v>
      </c>
      <c r="R1227" s="16" t="n">
        <v>0.122870812523228</v>
      </c>
      <c r="S1227" s="16" t="n">
        <v>0.744741058060604</v>
      </c>
      <c r="T1227" s="16" t="n">
        <v>0.0055597028604837</v>
      </c>
      <c r="U1227" s="16" t="n">
        <v>0.452544860825352</v>
      </c>
      <c r="V1227" s="16" t="n">
        <v>0.606375479970704</v>
      </c>
      <c r="W1227" s="6" t="s">
        <v>567</v>
      </c>
      <c r="X1227" s="16" t="n">
        <v>5</v>
      </c>
      <c r="Y1227" s="16" t="n">
        <v>0.537438511080684</v>
      </c>
      <c r="Z1227" s="16" t="n">
        <f aca="false">(G1227-E1227)/SQRT(H1227^2/D1227+F1227^2/C1227)</f>
        <v>1.56840096495418</v>
      </c>
      <c r="AA1227" s="24" t="n">
        <f aca="false">ABS(K1227-Z1227)</f>
        <v>0</v>
      </c>
    </row>
    <row r="1228" customFormat="false" ht="15" hidden="false" customHeight="false" outlineLevel="0" collapsed="false">
      <c r="A1228" s="17" t="n">
        <v>1623</v>
      </c>
      <c r="B1228" s="6" t="s">
        <v>489</v>
      </c>
      <c r="C1228" s="6" t="n">
        <v>126</v>
      </c>
      <c r="D1228" s="6" t="n">
        <v>626</v>
      </c>
      <c r="E1228" s="16" t="n">
        <v>0.311194292373127</v>
      </c>
      <c r="F1228" s="16" t="n">
        <v>0.0405745773211603</v>
      </c>
      <c r="G1228" s="16" t="n">
        <v>0.317393470353212</v>
      </c>
      <c r="H1228" s="16" t="n">
        <v>0.0414591760404614</v>
      </c>
      <c r="I1228" s="23" t="n">
        <f aca="false">G1228-E1228</f>
        <v>0.00619917798008451</v>
      </c>
      <c r="J1228" s="17" t="n">
        <f aca="false">100*(G1228-E1228)/E1228</f>
        <v>1.99206030830784</v>
      </c>
      <c r="K1228" s="16" t="n">
        <v>1.55899871975947</v>
      </c>
      <c r="L1228" s="17" t="n">
        <v>181.455175785591</v>
      </c>
      <c r="M1228" s="16" t="n">
        <v>0.120739074168978</v>
      </c>
      <c r="N1228" s="16" t="n">
        <v>0.181583961939172</v>
      </c>
      <c r="O1228" s="6" t="str">
        <f aca="false">IF(N1228&lt;0.05,"Yes","No")</f>
        <v>No</v>
      </c>
      <c r="P1228" s="16" t="n">
        <v>0.149903613783971</v>
      </c>
      <c r="Q1228" s="16" t="n">
        <v>2.36167730706852</v>
      </c>
      <c r="R1228" s="16" t="n">
        <v>0.124770170347173</v>
      </c>
      <c r="S1228" s="16" t="n">
        <v>0.729574897438453</v>
      </c>
      <c r="T1228" s="16" t="n">
        <v>0.00553221300033324</v>
      </c>
      <c r="U1228" s="16" t="n">
        <v>0.454416848760434</v>
      </c>
      <c r="V1228" s="16" t="n">
        <v>0.607721068902401</v>
      </c>
      <c r="W1228" s="6" t="s">
        <v>567</v>
      </c>
      <c r="X1228" s="16" t="n">
        <v>4.8</v>
      </c>
      <c r="Y1228" s="16" t="n">
        <v>0.537235661037578</v>
      </c>
      <c r="Z1228" s="16" t="n">
        <f aca="false">(G1228-E1228)/SQRT(H1228^2/D1228+F1228^2/C1228)</f>
        <v>1.55899871975948</v>
      </c>
      <c r="AA1228" s="24" t="n">
        <f aca="false">ABS(K1228-Z1228)</f>
        <v>1.3988810110277E-014</v>
      </c>
    </row>
    <row r="1229" customFormat="false" ht="15" hidden="false" customHeight="false" outlineLevel="0" collapsed="false">
      <c r="A1229" s="17" t="n">
        <v>1624</v>
      </c>
      <c r="B1229" s="6" t="s">
        <v>489</v>
      </c>
      <c r="C1229" s="6" t="n">
        <v>126</v>
      </c>
      <c r="D1229" s="6" t="n">
        <v>626</v>
      </c>
      <c r="E1229" s="16" t="n">
        <v>0.31188532473549</v>
      </c>
      <c r="F1229" s="16" t="n">
        <v>0.0406430553566644</v>
      </c>
      <c r="G1229" s="16" t="n">
        <v>0.318056529608017</v>
      </c>
      <c r="H1229" s="16" t="n">
        <v>0.0414695652713238</v>
      </c>
      <c r="I1229" s="23" t="n">
        <f aca="false">G1229-E1229</f>
        <v>0.00617120487252654</v>
      </c>
      <c r="J1229" s="17" t="n">
        <f aca="false">100*(G1229-E1229)/E1229</f>
        <v>1.97867754045829</v>
      </c>
      <c r="K1229" s="16" t="n">
        <v>1.54973493946545</v>
      </c>
      <c r="L1229" s="17" t="n">
        <v>181.283605532205</v>
      </c>
      <c r="M1229" s="16" t="n">
        <v>0.122949143572773</v>
      </c>
      <c r="N1229" s="16" t="n">
        <v>0.184379836292931</v>
      </c>
      <c r="O1229" s="6" t="str">
        <f aca="false">IF(N1229&lt;0.05,"Yes","No")</f>
        <v>No</v>
      </c>
      <c r="P1229" s="16" t="n">
        <v>0.149155332871393</v>
      </c>
      <c r="Q1229" s="16" t="n">
        <v>2.33815836308474</v>
      </c>
      <c r="R1229" s="16" t="n">
        <v>0.126660349747625</v>
      </c>
      <c r="S1229" s="16" t="n">
        <v>0.714358848693943</v>
      </c>
      <c r="T1229" s="16" t="n">
        <v>0.00550532854937942</v>
      </c>
      <c r="U1229" s="16" t="n">
        <v>0.456267876666732</v>
      </c>
      <c r="V1229" s="16" t="n">
        <v>0.609420730373048</v>
      </c>
      <c r="W1229" s="6" t="s">
        <v>567</v>
      </c>
      <c r="X1229" s="16" t="n">
        <v>4.7</v>
      </c>
      <c r="Y1229" s="16" t="n">
        <v>0.537007454739084</v>
      </c>
      <c r="Z1229" s="16" t="n">
        <f aca="false">(G1229-E1229)/SQRT(H1229^2/D1229+F1229^2/C1229)</f>
        <v>1.54973493946547</v>
      </c>
      <c r="AA1229" s="24" t="n">
        <f aca="false">ABS(K1229-Z1229)</f>
        <v>1.3988810110277E-014</v>
      </c>
    </row>
    <row r="1230" customFormat="false" ht="15" hidden="false" customHeight="false" outlineLevel="0" collapsed="false">
      <c r="A1230" s="17" t="n">
        <v>1625</v>
      </c>
      <c r="B1230" s="6" t="s">
        <v>489</v>
      </c>
      <c r="C1230" s="6" t="n">
        <v>126</v>
      </c>
      <c r="D1230" s="6" t="n">
        <v>626</v>
      </c>
      <c r="E1230" s="16" t="n">
        <v>0.312569970294597</v>
      </c>
      <c r="F1230" s="16" t="n">
        <v>0.0407104670546189</v>
      </c>
      <c r="G1230" s="16" t="n">
        <v>0.318710409652311</v>
      </c>
      <c r="H1230" s="16" t="n">
        <v>0.0414798308892285</v>
      </c>
      <c r="I1230" s="23" t="n">
        <f aca="false">G1230-E1230</f>
        <v>0.00614043935771408</v>
      </c>
      <c r="J1230" s="17" t="n">
        <f aca="false">100*(G1230-E1230)/E1230</f>
        <v>1.96450073304442</v>
      </c>
      <c r="K1230" s="16" t="n">
        <v>1.53983119845218</v>
      </c>
      <c r="L1230" s="17" t="n">
        <v>181.115664887613</v>
      </c>
      <c r="M1230" s="16" t="n">
        <v>0.125346796994138</v>
      </c>
      <c r="N1230" s="16" t="n">
        <v>0.18757380376402</v>
      </c>
      <c r="O1230" s="6" t="str">
        <f aca="false">IF(N1230&lt;0.05,"Yes","No")</f>
        <v>No</v>
      </c>
      <c r="P1230" s="16" t="n">
        <v>0.148341270525513</v>
      </c>
      <c r="Q1230" s="16" t="n">
        <v>2.31270553583503</v>
      </c>
      <c r="R1230" s="16" t="n">
        <v>0.128741984035911</v>
      </c>
      <c r="S1230" s="16" t="n">
        <v>0.699487882179937</v>
      </c>
      <c r="T1230" s="16" t="n">
        <v>0.00547552784271009</v>
      </c>
      <c r="U1230" s="16" t="n">
        <v>0.458396804149369</v>
      </c>
      <c r="V1230" s="16" t="n">
        <v>0.611653144721062</v>
      </c>
      <c r="W1230" s="6" t="s">
        <v>567</v>
      </c>
      <c r="X1230" s="16" t="n">
        <v>4.6</v>
      </c>
      <c r="Y1230" s="16" t="n">
        <v>0.536906029717531</v>
      </c>
      <c r="Z1230" s="16" t="n">
        <f aca="false">(G1230-E1230)/SQRT(H1230^2/D1230+F1230^2/C1230)</f>
        <v>1.53983119845215</v>
      </c>
      <c r="AA1230" s="24" t="n">
        <f aca="false">ABS(K1230-Z1230)</f>
        <v>2.73114864057789E-014</v>
      </c>
    </row>
    <row r="1231" customFormat="false" ht="15" hidden="false" customHeight="false" outlineLevel="0" collapsed="false">
      <c r="A1231" s="17" t="n">
        <v>1626</v>
      </c>
      <c r="B1231" s="6" t="s">
        <v>489</v>
      </c>
      <c r="C1231" s="6" t="n">
        <v>126</v>
      </c>
      <c r="D1231" s="6" t="n">
        <v>626</v>
      </c>
      <c r="E1231" s="16" t="n">
        <v>0.313240661389298</v>
      </c>
      <c r="F1231" s="16" t="n">
        <v>0.0407801493184</v>
      </c>
      <c r="G1231" s="16" t="n">
        <v>0.319353990232983</v>
      </c>
      <c r="H1231" s="16" t="n">
        <v>0.0414916219483245</v>
      </c>
      <c r="I1231" s="23" t="n">
        <f aca="false">G1231-E1231</f>
        <v>0.00611332884368471</v>
      </c>
      <c r="J1231" s="17" t="n">
        <f aca="false">100*(G1231-E1231)/E1231</f>
        <v>1.95163961682708</v>
      </c>
      <c r="K1231" s="16" t="n">
        <v>1.53078998314537</v>
      </c>
      <c r="L1231" s="17" t="n">
        <v>180.946316846881</v>
      </c>
      <c r="M1231" s="16" t="n">
        <v>0.127567691930395</v>
      </c>
      <c r="N1231" s="16" t="n">
        <v>0.190354915302387</v>
      </c>
      <c r="O1231" s="6" t="str">
        <f aca="false">IF(N1231&lt;0.05,"Yes","No")</f>
        <v>No</v>
      </c>
      <c r="P1231" s="16" t="n">
        <v>0.147610318040536</v>
      </c>
      <c r="Q1231" s="16" t="n">
        <v>2.28996994873027</v>
      </c>
      <c r="R1231" s="16" t="n">
        <v>0.13063370767191</v>
      </c>
      <c r="S1231" s="16" t="n">
        <v>0.685232308338254</v>
      </c>
      <c r="T1231" s="16" t="n">
        <v>0.00544954583699122</v>
      </c>
      <c r="U1231" s="16" t="n">
        <v>0.460190529909893</v>
      </c>
      <c r="V1231" s="16" t="n">
        <v>0.612846810408083</v>
      </c>
      <c r="W1231" s="6" t="s">
        <v>567</v>
      </c>
      <c r="X1231" s="16" t="n">
        <v>4.5</v>
      </c>
      <c r="Y1231" s="16" t="n">
        <v>0.536728535929814</v>
      </c>
      <c r="Z1231" s="16" t="n">
        <f aca="false">(G1231-E1231)/SQRT(H1231^2/D1231+F1231^2/C1231)</f>
        <v>1.53078998314537</v>
      </c>
      <c r="AA1231" s="24" t="n">
        <f aca="false">ABS(K1231-Z1231)</f>
        <v>0</v>
      </c>
    </row>
    <row r="1232" customFormat="false" ht="15" hidden="false" customHeight="false" outlineLevel="0" collapsed="false">
      <c r="A1232" s="17" t="n">
        <v>1627</v>
      </c>
      <c r="B1232" s="6" t="s">
        <v>489</v>
      </c>
      <c r="C1232" s="6" t="n">
        <v>126</v>
      </c>
      <c r="D1232" s="6" t="n">
        <v>626</v>
      </c>
      <c r="E1232" s="16" t="n">
        <v>0.313901772574773</v>
      </c>
      <c r="F1232" s="16" t="n">
        <v>0.0408540809582485</v>
      </c>
      <c r="G1232" s="16" t="n">
        <v>0.31999091825451</v>
      </c>
      <c r="H1232" s="16" t="n">
        <v>0.0415049366773077</v>
      </c>
      <c r="I1232" s="23" t="n">
        <f aca="false">G1232-E1232</f>
        <v>0.00608914567973656</v>
      </c>
      <c r="J1232" s="17" t="n">
        <f aca="false">100*(G1232-E1232)/E1232</f>
        <v>1.93982519747833</v>
      </c>
      <c r="K1232" s="16" t="n">
        <v>1.52236595098542</v>
      </c>
      <c r="L1232" s="17" t="n">
        <v>180.769876625083</v>
      </c>
      <c r="M1232" s="16" t="n">
        <v>0.129664786042379</v>
      </c>
      <c r="N1232" s="16" t="n">
        <v>0.193072796226108</v>
      </c>
      <c r="O1232" s="6" t="str">
        <f aca="false">IF(N1232&lt;0.05,"Yes","No")</f>
        <v>No</v>
      </c>
      <c r="P1232" s="16" t="n">
        <v>0.146943723581341</v>
      </c>
      <c r="Q1232" s="16" t="n">
        <v>2.26933406668539</v>
      </c>
      <c r="R1232" s="16" t="n">
        <v>0.132377643135063</v>
      </c>
      <c r="S1232" s="16" t="n">
        <v>0.670889432815011</v>
      </c>
      <c r="T1232" s="16" t="n">
        <v>0.00542660800811034</v>
      </c>
      <c r="U1232" s="16" t="n">
        <v>0.461730796264309</v>
      </c>
      <c r="V1232" s="16" t="n">
        <v>0.614373909405518</v>
      </c>
      <c r="W1232" s="6" t="s">
        <v>567</v>
      </c>
      <c r="X1232" s="16" t="n">
        <v>4.5</v>
      </c>
      <c r="Y1232" s="16" t="n">
        <v>0.53677924844059</v>
      </c>
      <c r="Z1232" s="16" t="n">
        <f aca="false">(G1232-E1232)/SQRT(H1232^2/D1232+F1232^2/C1232)</f>
        <v>1.52236595098541</v>
      </c>
      <c r="AA1232" s="24" t="n">
        <f aca="false">ABS(K1232-Z1232)</f>
        <v>1.3988810110277E-014</v>
      </c>
    </row>
    <row r="1233" customFormat="false" ht="15" hidden="false" customHeight="false" outlineLevel="0" collapsed="false">
      <c r="A1233" s="17" t="n">
        <v>1628</v>
      </c>
      <c r="B1233" s="6" t="s">
        <v>489</v>
      </c>
      <c r="C1233" s="6" t="n">
        <v>126</v>
      </c>
      <c r="D1233" s="6" t="n">
        <v>626</v>
      </c>
      <c r="E1233" s="16" t="n">
        <v>0.314555043975512</v>
      </c>
      <c r="F1233" s="16" t="n">
        <v>0.0409233407159199</v>
      </c>
      <c r="G1233" s="16" t="n">
        <v>0.320619212957426</v>
      </c>
      <c r="H1233" s="16" t="n">
        <v>0.0415178110377698</v>
      </c>
      <c r="I1233" s="23" t="n">
        <f aca="false">G1233-E1233</f>
        <v>0.0060641689819142</v>
      </c>
      <c r="J1233" s="17" t="n">
        <f aca="false">100*(G1233-E1233)/E1233</f>
        <v>1.927856220416</v>
      </c>
      <c r="K1233" s="16" t="n">
        <v>1.51391540038101</v>
      </c>
      <c r="L1233" s="17" t="n">
        <v>180.606584579464</v>
      </c>
      <c r="M1233" s="16" t="n">
        <v>0.131795327247677</v>
      </c>
      <c r="N1233" s="16" t="n">
        <v>0.195690447029944</v>
      </c>
      <c r="O1233" s="6" t="str">
        <f aca="false">IF(N1233&lt;0.05,"Yes","No")</f>
        <v>No</v>
      </c>
      <c r="P1233" s="16" t="n">
        <v>0.14626271111125</v>
      </c>
      <c r="Q1233" s="16" t="n">
        <v>2.24834829649662</v>
      </c>
      <c r="R1233" s="16" t="n">
        <v>0.134177903428623</v>
      </c>
      <c r="S1233" s="16" t="n">
        <v>0.657732476684282</v>
      </c>
      <c r="T1233" s="16" t="n">
        <v>0.00540274590864248</v>
      </c>
      <c r="U1233" s="16" t="n">
        <v>0.463369430492664</v>
      </c>
      <c r="V1233" s="16" t="n">
        <v>0.616080118735444</v>
      </c>
      <c r="W1233" s="6" t="s">
        <v>567</v>
      </c>
      <c r="X1233" s="16" t="n">
        <v>4.5</v>
      </c>
      <c r="Y1233" s="16" t="n">
        <v>0.536665145291343</v>
      </c>
      <c r="Z1233" s="16" t="n">
        <f aca="false">(G1233-E1233)/SQRT(H1233^2/D1233+F1233^2/C1233)</f>
        <v>1.51391540038101</v>
      </c>
      <c r="AA1233" s="24" t="n">
        <f aca="false">ABS(K1233-Z1233)</f>
        <v>0</v>
      </c>
    </row>
    <row r="1234" customFormat="false" ht="15" hidden="false" customHeight="false" outlineLevel="0" collapsed="false">
      <c r="A1234" s="17" t="n">
        <v>1629</v>
      </c>
      <c r="B1234" s="6" t="s">
        <v>489</v>
      </c>
      <c r="C1234" s="6" t="n">
        <v>126</v>
      </c>
      <c r="D1234" s="6" t="n">
        <v>626</v>
      </c>
      <c r="E1234" s="16" t="n">
        <v>0.315195829149277</v>
      </c>
      <c r="F1234" s="16" t="n">
        <v>0.0409916578065295</v>
      </c>
      <c r="G1234" s="16" t="n">
        <v>0.321236228457274</v>
      </c>
      <c r="H1234" s="16" t="n">
        <v>0.0415314281124644</v>
      </c>
      <c r="I1234" s="23" t="n">
        <f aca="false">G1234-E1234</f>
        <v>0.0060403993079976</v>
      </c>
      <c r="J1234" s="17" t="n">
        <f aca="false">100*(G1234-E1234)/E1234</f>
        <v>1.91639569733547</v>
      </c>
      <c r="K1234" s="16" t="n">
        <v>1.50581398016708</v>
      </c>
      <c r="L1234" s="17" t="n">
        <v>180.448914072098</v>
      </c>
      <c r="M1234" s="16" t="n">
        <v>0.13386340860641</v>
      </c>
      <c r="N1234" s="16" t="n">
        <v>0.198480607961939</v>
      </c>
      <c r="O1234" s="6" t="str">
        <f aca="false">IF(N1234&lt;0.05,"Yes","No")</f>
        <v>No</v>
      </c>
      <c r="P1234" s="16" t="n">
        <v>0.145609852389241</v>
      </c>
      <c r="Q1234" s="16" t="n">
        <v>2.22832162222233</v>
      </c>
      <c r="R1234" s="16" t="n">
        <v>0.135921494383347</v>
      </c>
      <c r="S1234" s="16" t="n">
        <v>0.645113425201288</v>
      </c>
      <c r="T1234" s="16" t="n">
        <v>0.00538013687041432</v>
      </c>
      <c r="U1234" s="16" t="n">
        <v>0.464887567618066</v>
      </c>
      <c r="V1234" s="16" t="n">
        <v>0.616621704271185</v>
      </c>
      <c r="W1234" s="6" t="s">
        <v>567</v>
      </c>
      <c r="X1234" s="16" t="n">
        <v>4.4</v>
      </c>
      <c r="Y1234" s="16" t="n">
        <v>0.536424260865156</v>
      </c>
      <c r="Z1234" s="16" t="n">
        <f aca="false">(G1234-E1234)/SQRT(H1234^2/D1234+F1234^2/C1234)</f>
        <v>1.50581398016708</v>
      </c>
      <c r="AA1234" s="24" t="n">
        <f aca="false">ABS(K1234-Z1234)</f>
        <v>0</v>
      </c>
    </row>
    <row r="1235" customFormat="false" ht="15" hidden="false" customHeight="false" outlineLevel="0" collapsed="false">
      <c r="A1235" s="17" t="n">
        <v>1630</v>
      </c>
      <c r="B1235" s="6" t="s">
        <v>489</v>
      </c>
      <c r="C1235" s="6" t="n">
        <v>126</v>
      </c>
      <c r="D1235" s="6" t="n">
        <v>626</v>
      </c>
      <c r="E1235" s="16" t="n">
        <v>0.315827911571851</v>
      </c>
      <c r="F1235" s="16" t="n">
        <v>0.0410583569991796</v>
      </c>
      <c r="G1235" s="16" t="n">
        <v>0.321843750251177</v>
      </c>
      <c r="H1235" s="16" t="n">
        <v>0.0415447360131288</v>
      </c>
      <c r="I1235" s="23" t="n">
        <f aca="false">G1235-E1235</f>
        <v>0.00601583867932648</v>
      </c>
      <c r="J1235" s="17" t="n">
        <f aca="false">100*(G1235-E1235)/E1235</f>
        <v>1.90478373155372</v>
      </c>
      <c r="K1235" s="16" t="n">
        <v>1.49758937099971</v>
      </c>
      <c r="L1235" s="17" t="n">
        <v>180.295762335133</v>
      </c>
      <c r="M1235" s="16" t="n">
        <v>0.135988636374215</v>
      </c>
      <c r="N1235" s="16" t="n">
        <v>0.20092273208314</v>
      </c>
      <c r="O1235" s="6" t="str">
        <f aca="false">IF(N1235&lt;0.05,"Yes","No")</f>
        <v>No</v>
      </c>
      <c r="P1235" s="16" t="n">
        <v>0.144940450198582</v>
      </c>
      <c r="Q1235" s="16" t="n">
        <v>2.20788049634959</v>
      </c>
      <c r="R1235" s="16" t="n">
        <v>0.137727417456447</v>
      </c>
      <c r="S1235" s="16" t="n">
        <v>0.632574867824015</v>
      </c>
      <c r="T1235" s="16" t="n">
        <v>0.00535665097569803</v>
      </c>
      <c r="U1235" s="16" t="n">
        <v>0.466523962116125</v>
      </c>
      <c r="V1235" s="16" t="n">
        <v>0.618401794577905</v>
      </c>
      <c r="W1235" s="6" t="s">
        <v>567</v>
      </c>
      <c r="X1235" s="16" t="n">
        <v>4.3</v>
      </c>
      <c r="Y1235" s="16" t="n">
        <v>0.536170698311273</v>
      </c>
      <c r="Z1235" s="16" t="n">
        <f aca="false">(G1235-E1235)/SQRT(H1235^2/D1235+F1235^2/C1235)</f>
        <v>1.4975893709997</v>
      </c>
      <c r="AA1235" s="24" t="n">
        <f aca="false">ABS(K1235-Z1235)</f>
        <v>1.4210854715202E-014</v>
      </c>
    </row>
    <row r="1236" customFormat="false" ht="15" hidden="false" customHeight="false" outlineLevel="0" collapsed="false">
      <c r="A1236" s="17" t="n">
        <v>1631</v>
      </c>
      <c r="B1236" s="6" t="s">
        <v>489</v>
      </c>
      <c r="C1236" s="6" t="n">
        <v>126</v>
      </c>
      <c r="D1236" s="6" t="n">
        <v>626</v>
      </c>
      <c r="E1236" s="16" t="n">
        <v>0.316455075428599</v>
      </c>
      <c r="F1236" s="16" t="n">
        <v>0.0411216649090939</v>
      </c>
      <c r="G1236" s="16" t="n">
        <v>0.322445225958436</v>
      </c>
      <c r="H1236" s="16" t="n">
        <v>0.0415575334315393</v>
      </c>
      <c r="I1236" s="23" t="n">
        <f aca="false">G1236-E1236</f>
        <v>0.00599015052983631</v>
      </c>
      <c r="J1236" s="17" t="n">
        <f aca="false">100*(G1236-E1236)/E1236</f>
        <v>1.89289128061018</v>
      </c>
      <c r="K1236" s="16" t="n">
        <v>1.48921211729086</v>
      </c>
      <c r="L1236" s="17" t="n">
        <v>180.151542923098</v>
      </c>
      <c r="M1236" s="16" t="n">
        <v>0.138180066221373</v>
      </c>
      <c r="N1236" s="16" t="n">
        <v>0.203730750267443</v>
      </c>
      <c r="O1236" s="6" t="str">
        <f aca="false">IF(N1236&lt;0.05,"Yes","No")</f>
        <v>No</v>
      </c>
      <c r="P1236" s="16" t="n">
        <v>0.144248006892008</v>
      </c>
      <c r="Q1236" s="16" t="n">
        <v>2.18683488592351</v>
      </c>
      <c r="R1236" s="16" t="n">
        <v>0.139614946768984</v>
      </c>
      <c r="S1236" s="16" t="n">
        <v>0.620858341589561</v>
      </c>
      <c r="T1236" s="16" t="n">
        <v>0.00533188775570582</v>
      </c>
      <c r="U1236" s="16" t="n">
        <v>0.46831802399079</v>
      </c>
      <c r="V1236" s="16" t="n">
        <v>0.6199975856362</v>
      </c>
      <c r="W1236" s="6" t="s">
        <v>567</v>
      </c>
      <c r="X1236" s="16" t="n">
        <v>4.3</v>
      </c>
      <c r="Y1236" s="16" t="n">
        <v>0.535853745118921</v>
      </c>
      <c r="Z1236" s="16" t="n">
        <f aca="false">(G1236-E1236)/SQRT(H1236^2/D1236+F1236^2/C1236)</f>
        <v>1.48921211729088</v>
      </c>
      <c r="AA1236" s="24" t="n">
        <f aca="false">ABS(K1236-Z1236)</f>
        <v>1.3988810110277E-014</v>
      </c>
    </row>
    <row r="1237" customFormat="false" ht="15" hidden="false" customHeight="false" outlineLevel="0" collapsed="false">
      <c r="A1237" s="17" t="n">
        <v>1632</v>
      </c>
      <c r="B1237" s="6" t="s">
        <v>489</v>
      </c>
      <c r="C1237" s="6" t="n">
        <v>126</v>
      </c>
      <c r="D1237" s="6" t="n">
        <v>626</v>
      </c>
      <c r="E1237" s="16" t="n">
        <v>0.317068766506891</v>
      </c>
      <c r="F1237" s="16" t="n">
        <v>0.0411858737888156</v>
      </c>
      <c r="G1237" s="16" t="n">
        <v>0.323035545813771</v>
      </c>
      <c r="H1237" s="16" t="n">
        <v>0.041570841512188</v>
      </c>
      <c r="I1237" s="23" t="n">
        <f aca="false">G1237-E1237</f>
        <v>0.00596677930687928</v>
      </c>
      <c r="J1237" s="17" t="n">
        <f aca="false">100*(G1237-E1237)/E1237</f>
        <v>1.88185653623804</v>
      </c>
      <c r="K1237" s="16" t="n">
        <v>1.48140204755176</v>
      </c>
      <c r="L1237" s="17" t="n">
        <v>180.00685951326</v>
      </c>
      <c r="M1237" s="16" t="n">
        <v>0.140247817071446</v>
      </c>
      <c r="N1237" s="16" t="n">
        <v>0.206489603130419</v>
      </c>
      <c r="O1237" s="6" t="str">
        <f aca="false">IF(N1237&lt;0.05,"Yes","No")</f>
        <v>No</v>
      </c>
      <c r="P1237" s="16" t="n">
        <v>0.143610014035068</v>
      </c>
      <c r="Q1237" s="16" t="n">
        <v>2.16753341074109</v>
      </c>
      <c r="R1237" s="16" t="n">
        <v>0.141371650084791</v>
      </c>
      <c r="S1237" s="16" t="n">
        <v>0.60962311243358</v>
      </c>
      <c r="T1237" s="16" t="n">
        <v>0.00530950402280827</v>
      </c>
      <c r="U1237" s="16" t="n">
        <v>0.469893040643267</v>
      </c>
      <c r="V1237" s="16" t="n">
        <v>0.620908980120443</v>
      </c>
      <c r="W1237" s="6" t="s">
        <v>567</v>
      </c>
      <c r="X1237" s="16" t="n">
        <v>4</v>
      </c>
      <c r="Y1237" s="16" t="n">
        <v>0.535600182565039</v>
      </c>
      <c r="Z1237" s="16" t="n">
        <f aca="false">(G1237-E1237)/SQRT(H1237^2/D1237+F1237^2/C1237)</f>
        <v>1.48140204755174</v>
      </c>
      <c r="AA1237" s="24" t="n">
        <f aca="false">ABS(K1237-Z1237)</f>
        <v>1.4210854715202E-014</v>
      </c>
    </row>
    <row r="1238" customFormat="false" ht="15" hidden="false" customHeight="false" outlineLevel="0" collapsed="false">
      <c r="A1238" s="17" t="n">
        <v>1633</v>
      </c>
      <c r="B1238" s="6" t="s">
        <v>489</v>
      </c>
      <c r="C1238" s="6" t="n">
        <v>126</v>
      </c>
      <c r="D1238" s="6" t="n">
        <v>626</v>
      </c>
      <c r="E1238" s="16" t="n">
        <v>0.317668508679148</v>
      </c>
      <c r="F1238" s="16" t="n">
        <v>0.0412499245131002</v>
      </c>
      <c r="G1238" s="16" t="n">
        <v>0.323613612891767</v>
      </c>
      <c r="H1238" s="16" t="n">
        <v>0.0415841422817744</v>
      </c>
      <c r="I1238" s="23" t="n">
        <f aca="false">G1238-E1238</f>
        <v>0.00594510421261929</v>
      </c>
      <c r="J1238" s="17" t="n">
        <f aca="false">100*(G1238-E1238)/E1238</f>
        <v>1.87148050568147</v>
      </c>
      <c r="K1238" s="16" t="n">
        <v>1.4740379629032</v>
      </c>
      <c r="L1238" s="17" t="n">
        <v>179.863263765979</v>
      </c>
      <c r="M1238" s="16" t="n">
        <v>0.142219438243005</v>
      </c>
      <c r="N1238" s="16" t="n">
        <v>0.208661340606532</v>
      </c>
      <c r="O1238" s="6" t="str">
        <f aca="false">IF(N1238&lt;0.05,"Yes","No")</f>
        <v>No</v>
      </c>
      <c r="P1238" s="16" t="n">
        <v>0.143013571180739</v>
      </c>
      <c r="Q1238" s="16" t="n">
        <v>2.14956634672658</v>
      </c>
      <c r="R1238" s="16" t="n">
        <v>0.143029293537445</v>
      </c>
      <c r="S1238" s="16" t="n">
        <v>0.598435992426942</v>
      </c>
      <c r="T1238" s="16" t="n">
        <v>0.00528881128176432</v>
      </c>
      <c r="U1238" s="16" t="n">
        <v>0.471331688791462</v>
      </c>
      <c r="V1238" s="16" t="n">
        <v>0.622418528064652</v>
      </c>
      <c r="W1238" s="6" t="s">
        <v>567</v>
      </c>
      <c r="X1238" s="16" t="n">
        <v>4</v>
      </c>
      <c r="Y1238" s="16" t="n">
        <v>0.535410010649627</v>
      </c>
      <c r="Z1238" s="16" t="n">
        <f aca="false">(G1238-E1238)/SQRT(H1238^2/D1238+F1238^2/C1238)</f>
        <v>1.4740379629032</v>
      </c>
      <c r="AA1238" s="24" t="n">
        <f aca="false">ABS(K1238-Z1238)</f>
        <v>0</v>
      </c>
    </row>
    <row r="1239" customFormat="false" ht="15" hidden="false" customHeight="false" outlineLevel="0" collapsed="false">
      <c r="A1239" s="17" t="n">
        <v>1634</v>
      </c>
      <c r="B1239" s="6" t="s">
        <v>489</v>
      </c>
      <c r="C1239" s="6" t="n">
        <v>126</v>
      </c>
      <c r="D1239" s="6" t="n">
        <v>626</v>
      </c>
      <c r="E1239" s="16" t="n">
        <v>0.318259178646027</v>
      </c>
      <c r="F1239" s="16" t="n">
        <v>0.0413129684907616</v>
      </c>
      <c r="G1239" s="16" t="n">
        <v>0.324181124520378</v>
      </c>
      <c r="H1239" s="16" t="n">
        <v>0.0415981818211109</v>
      </c>
      <c r="I1239" s="23" t="n">
        <f aca="false">G1239-E1239</f>
        <v>0.00592194587435091</v>
      </c>
      <c r="J1239" s="17" t="n">
        <f aca="false">100*(G1239-E1239)/E1239</f>
        <v>1.86073058428187</v>
      </c>
      <c r="K1239" s="16" t="n">
        <v>1.46635132072505</v>
      </c>
      <c r="L1239" s="17" t="n">
        <v>179.725205304536</v>
      </c>
      <c r="M1239" s="16" t="n">
        <v>0.144300093645209</v>
      </c>
      <c r="N1239" s="16" t="n">
        <v>0.2114187564495</v>
      </c>
      <c r="O1239" s="6" t="str">
        <f aca="false">IF(N1239&lt;0.05,"Yes","No")</f>
        <v>No</v>
      </c>
      <c r="P1239" s="16" t="n">
        <v>0.142380519389699</v>
      </c>
      <c r="Q1239" s="16" t="n">
        <v>2.13057828786547</v>
      </c>
      <c r="R1239" s="16" t="n">
        <v>0.144804987371672</v>
      </c>
      <c r="S1239" s="16" t="n">
        <v>0.58805246667984</v>
      </c>
      <c r="T1239" s="16" t="n">
        <v>0.00526667829781187</v>
      </c>
      <c r="U1239" s="16" t="n">
        <v>0.472900395778445</v>
      </c>
      <c r="V1239" s="16" t="n">
        <v>0.623314762566194</v>
      </c>
      <c r="W1239" s="6" t="s">
        <v>567</v>
      </c>
      <c r="X1239" s="16" t="n">
        <v>4</v>
      </c>
      <c r="Y1239" s="16" t="n">
        <v>0.535080379329581</v>
      </c>
      <c r="Z1239" s="16" t="n">
        <f aca="false">(G1239-E1239)/SQRT(H1239^2/D1239+F1239^2/C1239)</f>
        <v>1.46635132072505</v>
      </c>
      <c r="AA1239" s="24" t="n">
        <f aca="false">ABS(K1239-Z1239)</f>
        <v>0</v>
      </c>
    </row>
    <row r="1240" customFormat="false" ht="15" hidden="false" customHeight="false" outlineLevel="0" collapsed="false">
      <c r="A1240" s="17" t="n">
        <v>1635</v>
      </c>
      <c r="B1240" s="6" t="s">
        <v>489</v>
      </c>
      <c r="C1240" s="6" t="n">
        <v>126</v>
      </c>
      <c r="D1240" s="6" t="n">
        <v>626</v>
      </c>
      <c r="E1240" s="16" t="n">
        <v>0.318839107004423</v>
      </c>
      <c r="F1240" s="16" t="n">
        <v>0.0413746702544101</v>
      </c>
      <c r="G1240" s="16" t="n">
        <v>0.324738562083282</v>
      </c>
      <c r="H1240" s="16" t="n">
        <v>0.0416125170790654</v>
      </c>
      <c r="I1240" s="23" t="n">
        <f aca="false">G1240-E1240</f>
        <v>0.00589945507885942</v>
      </c>
      <c r="J1240" s="17" t="n">
        <f aca="false">100*(G1240-E1240)/E1240</f>
        <v>1.85029218475937</v>
      </c>
      <c r="K1240" s="16" t="n">
        <v>1.45888736392686</v>
      </c>
      <c r="L1240" s="17" t="n">
        <v>179.592333549857</v>
      </c>
      <c r="M1240" s="16" t="n">
        <v>0.146342869006317</v>
      </c>
      <c r="N1240" s="16" t="n">
        <v>0.213964069437906</v>
      </c>
      <c r="O1240" s="6" t="str">
        <f aca="false">IF(N1240&lt;0.05,"Yes","No")</f>
        <v>No</v>
      </c>
      <c r="P1240" s="16" t="n">
        <v>0.141764073972742</v>
      </c>
      <c r="Q1240" s="16" t="n">
        <v>2.1121692803037</v>
      </c>
      <c r="R1240" s="16" t="n">
        <v>0.146550317264662</v>
      </c>
      <c r="S1240" s="16" t="n">
        <v>0.578301506368548</v>
      </c>
      <c r="T1240" s="16" t="n">
        <v>0.00524517309305108</v>
      </c>
      <c r="U1240" s="16" t="n">
        <v>0.47441357414298</v>
      </c>
      <c r="V1240" s="16" t="n">
        <v>0.62491719076765</v>
      </c>
      <c r="W1240" s="6" t="s">
        <v>567</v>
      </c>
      <c r="X1240" s="16" t="n">
        <v>3.9</v>
      </c>
      <c r="Y1240" s="16" t="n">
        <v>0.534864851158781</v>
      </c>
      <c r="Z1240" s="16" t="n">
        <f aca="false">(G1240-E1240)/SQRT(H1240^2/D1240+F1240^2/C1240)</f>
        <v>1.45888736392686</v>
      </c>
      <c r="AA1240" s="24" t="n">
        <f aca="false">ABS(K1240-Z1240)</f>
        <v>0</v>
      </c>
    </row>
    <row r="1241" customFormat="false" ht="15" hidden="false" customHeight="false" outlineLevel="0" collapsed="false">
      <c r="A1241" s="17" t="n">
        <v>1636</v>
      </c>
      <c r="B1241" s="6" t="s">
        <v>489</v>
      </c>
      <c r="C1241" s="6" t="n">
        <v>126</v>
      </c>
      <c r="D1241" s="6" t="n">
        <v>626</v>
      </c>
      <c r="E1241" s="16" t="n">
        <v>0.31941086006543</v>
      </c>
      <c r="F1241" s="16" t="n">
        <v>0.0414369611013999</v>
      </c>
      <c r="G1241" s="16" t="n">
        <v>0.325287707054767</v>
      </c>
      <c r="H1241" s="16" t="n">
        <v>0.0416274138796664</v>
      </c>
      <c r="I1241" s="23" t="n">
        <f aca="false">G1241-E1241</f>
        <v>0.00587684698933738</v>
      </c>
      <c r="J1241" s="17" t="n">
        <f aca="false">100*(G1241-E1241)/E1241</f>
        <v>1.83990205847526</v>
      </c>
      <c r="K1241" s="16" t="n">
        <v>1.45139305469706</v>
      </c>
      <c r="L1241" s="17" t="n">
        <v>179.459954015588</v>
      </c>
      <c r="M1241" s="16" t="n">
        <v>0.148416287632386</v>
      </c>
      <c r="N1241" s="16" t="n">
        <v>0.216693968252705</v>
      </c>
      <c r="O1241" s="6" t="str">
        <f aca="false">IF(N1241&lt;0.05,"Yes","No")</f>
        <v>No</v>
      </c>
      <c r="P1241" s="16" t="n">
        <v>0.141143522595888</v>
      </c>
      <c r="Q1241" s="16" t="n">
        <v>2.09371833149457</v>
      </c>
      <c r="R1241" s="16" t="n">
        <v>0.148323513375114</v>
      </c>
      <c r="S1241" s="16" t="n">
        <v>0.568790696762995</v>
      </c>
      <c r="T1241" s="16" t="n">
        <v>0.00522365883048269</v>
      </c>
      <c r="U1241" s="16" t="n">
        <v>0.475943094512601</v>
      </c>
      <c r="V1241" s="16" t="n">
        <v>0.626146801234173</v>
      </c>
      <c r="W1241" s="6" t="s">
        <v>567</v>
      </c>
      <c r="X1241" s="16" t="n">
        <v>3.9</v>
      </c>
      <c r="Y1241" s="16" t="n">
        <v>0.534649322987981</v>
      </c>
      <c r="Z1241" s="16" t="n">
        <f aca="false">(G1241-E1241)/SQRT(H1241^2/D1241+F1241^2/C1241)</f>
        <v>1.45139305469704</v>
      </c>
      <c r="AA1241" s="24" t="n">
        <f aca="false">ABS(K1241-Z1241)</f>
        <v>1.35447209004269E-014</v>
      </c>
    </row>
    <row r="1242" customFormat="false" ht="15" hidden="false" customHeight="false" outlineLevel="0" collapsed="false">
      <c r="A1242" s="17" t="n">
        <v>1637</v>
      </c>
      <c r="B1242" s="6" t="s">
        <v>489</v>
      </c>
      <c r="C1242" s="6" t="n">
        <v>126</v>
      </c>
      <c r="D1242" s="6" t="n">
        <v>626</v>
      </c>
      <c r="E1242" s="16" t="n">
        <v>0.319972114785323</v>
      </c>
      <c r="F1242" s="16" t="n">
        <v>0.0414984806637596</v>
      </c>
      <c r="G1242" s="16" t="n">
        <v>0.325825546900876</v>
      </c>
      <c r="H1242" s="16" t="n">
        <v>0.0416429744539175</v>
      </c>
      <c r="I1242" s="23" t="n">
        <f aca="false">G1242-E1242</f>
        <v>0.00585343211555256</v>
      </c>
      <c r="J1242" s="17" t="n">
        <f aca="false">100*(G1242-E1242)/E1242</f>
        <v>1.82935694864528</v>
      </c>
      <c r="K1242" s="16" t="n">
        <v>1.44373752973837</v>
      </c>
      <c r="L1242" s="17" t="n">
        <v>179.332123018987</v>
      </c>
      <c r="M1242" s="16" t="n">
        <v>0.150557491660862</v>
      </c>
      <c r="N1242" s="16" t="n">
        <v>0.219210873166647</v>
      </c>
      <c r="O1242" s="6" t="str">
        <f aca="false">IF(N1242&lt;0.05,"Yes","No")</f>
        <v>No</v>
      </c>
      <c r="P1242" s="16" t="n">
        <v>0.140502822973744</v>
      </c>
      <c r="Q1242" s="16" t="n">
        <v>2.07475324011548</v>
      </c>
      <c r="R1242" s="16" t="n">
        <v>0.150171463160633</v>
      </c>
      <c r="S1242" s="16" t="n">
        <v>0.560110625159038</v>
      </c>
      <c r="T1242" s="16" t="n">
        <v>0.00520145656685058</v>
      </c>
      <c r="U1242" s="16" t="n">
        <v>0.477553412457479</v>
      </c>
      <c r="V1242" s="16" t="n">
        <v>0.627130671912823</v>
      </c>
      <c r="W1242" s="6" t="s">
        <v>567</v>
      </c>
      <c r="X1242" s="16" t="n">
        <v>3.8</v>
      </c>
      <c r="Y1242" s="16" t="n">
        <v>0.534598610477205</v>
      </c>
      <c r="Z1242" s="16" t="n">
        <f aca="false">(G1242-E1242)/SQRT(H1242^2/D1242+F1242^2/C1242)</f>
        <v>1.44373752973836</v>
      </c>
      <c r="AA1242" s="24" t="n">
        <f aca="false">ABS(K1242-Z1242)</f>
        <v>1.35447209004269E-014</v>
      </c>
    </row>
    <row r="1243" customFormat="false" ht="15" hidden="false" customHeight="false" outlineLevel="0" collapsed="false">
      <c r="A1243" s="17" t="n">
        <v>1638</v>
      </c>
      <c r="B1243" s="6" t="s">
        <v>489</v>
      </c>
      <c r="C1243" s="6" t="n">
        <v>126</v>
      </c>
      <c r="D1243" s="6" t="n">
        <v>626</v>
      </c>
      <c r="E1243" s="16" t="n">
        <v>0.320523792670833</v>
      </c>
      <c r="F1243" s="16" t="n">
        <v>0.0415606021739269</v>
      </c>
      <c r="G1243" s="16" t="n">
        <v>0.326353499683709</v>
      </c>
      <c r="H1243" s="16" t="n">
        <v>0.0416586546625272</v>
      </c>
      <c r="I1243" s="23" t="n">
        <f aca="false">G1243-E1243</f>
        <v>0.00582970701287638</v>
      </c>
      <c r="J1243" s="17" t="n">
        <f aca="false">100*(G1243-E1243)/E1243</f>
        <v>1.81880632457862</v>
      </c>
      <c r="K1243" s="16" t="n">
        <v>1.43600715539065</v>
      </c>
      <c r="L1243" s="17" t="n">
        <v>179.203505538959</v>
      </c>
      <c r="M1243" s="16" t="n">
        <v>0.152743612729902</v>
      </c>
      <c r="N1243" s="16" t="n">
        <v>0.221932455287362</v>
      </c>
      <c r="O1243" s="6" t="str">
        <f aca="false">IF(N1243&lt;0.05,"Yes","No")</f>
        <v>No</v>
      </c>
      <c r="P1243" s="16" t="n">
        <v>0.139854699671691</v>
      </c>
      <c r="Q1243" s="16" t="n">
        <v>2.05565619382115</v>
      </c>
      <c r="R1243" s="16" t="n">
        <v>0.152058672303433</v>
      </c>
      <c r="S1243" s="16" t="n">
        <v>0.551041526014513</v>
      </c>
      <c r="T1243" s="16" t="n">
        <v>0.00517889127146957</v>
      </c>
      <c r="U1243" s="16" t="n">
        <v>0.479185997094897</v>
      </c>
      <c r="V1243" s="16" t="n">
        <v>0.628761605453321</v>
      </c>
      <c r="W1243" s="6" t="s">
        <v>567</v>
      </c>
      <c r="X1243" s="16" t="n">
        <v>3.7</v>
      </c>
      <c r="Y1243" s="16" t="n">
        <v>0.534484507327958</v>
      </c>
      <c r="Z1243" s="16" t="n">
        <f aca="false">(G1243-E1243)/SQRT(H1243^2/D1243+F1243^2/C1243)</f>
        <v>1.43600715539063</v>
      </c>
      <c r="AA1243" s="24" t="n">
        <f aca="false">ABS(K1243-Z1243)</f>
        <v>1.35447209004269E-014</v>
      </c>
    </row>
    <row r="1244" customFormat="false" ht="15" hidden="false" customHeight="false" outlineLevel="0" collapsed="false">
      <c r="A1244" s="17" t="n">
        <v>1639</v>
      </c>
      <c r="B1244" s="6" t="s">
        <v>489</v>
      </c>
      <c r="C1244" s="6" t="n">
        <v>126</v>
      </c>
      <c r="D1244" s="6" t="n">
        <v>626</v>
      </c>
      <c r="E1244" s="16" t="n">
        <v>0.321067069139746</v>
      </c>
      <c r="F1244" s="16" t="n">
        <v>0.0416233595521404</v>
      </c>
      <c r="G1244" s="16" t="n">
        <v>0.326873164493055</v>
      </c>
      <c r="H1244" s="16" t="n">
        <v>0.0416743026510128</v>
      </c>
      <c r="I1244" s="23" t="n">
        <f aca="false">G1244-E1244</f>
        <v>0.0058060953533095</v>
      </c>
      <c r="J1244" s="17" t="n">
        <f aca="false">100*(G1244-E1244)/E1244</f>
        <v>1.80837460810482</v>
      </c>
      <c r="K1244" s="16" t="n">
        <v>1.4283066411379</v>
      </c>
      <c r="L1244" s="17" t="n">
        <v>179.073604739933</v>
      </c>
      <c r="M1244" s="16" t="n">
        <v>0.154945409453105</v>
      </c>
      <c r="N1244" s="16" t="n">
        <v>0.224665497074515</v>
      </c>
      <c r="O1244" s="6" t="str">
        <f aca="false">IF(N1244&lt;0.05,"Yes","No")</f>
        <v>No</v>
      </c>
      <c r="P1244" s="16" t="n">
        <v>0.13920973629595</v>
      </c>
      <c r="Q1244" s="16" t="n">
        <v>2.0367399066474</v>
      </c>
      <c r="R1244" s="16" t="n">
        <v>0.153954587269927</v>
      </c>
      <c r="S1244" s="16" t="n">
        <v>0.541697832664909</v>
      </c>
      <c r="T1244" s="16" t="n">
        <v>0.00515654787689703</v>
      </c>
      <c r="U1244" s="16" t="n">
        <v>0.480794455407489</v>
      </c>
      <c r="V1244" s="16" t="n">
        <v>0.628972974332296</v>
      </c>
      <c r="W1244" s="6" t="s">
        <v>567</v>
      </c>
      <c r="X1244" s="16" t="n">
        <v>3.4</v>
      </c>
      <c r="Y1244" s="16" t="n">
        <v>0.534230944774076</v>
      </c>
      <c r="Z1244" s="16" t="n">
        <f aca="false">(G1244-E1244)/SQRT(H1244^2/D1244+F1244^2/C1244)</f>
        <v>1.4283066411379</v>
      </c>
      <c r="AA1244" s="24" t="n">
        <f aca="false">ABS(K1244-Z1244)</f>
        <v>0</v>
      </c>
    </row>
    <row r="1245" customFormat="false" ht="15" hidden="false" customHeight="false" outlineLevel="0" collapsed="false">
      <c r="A1245" s="17" t="n">
        <v>1640</v>
      </c>
      <c r="B1245" s="6" t="s">
        <v>489</v>
      </c>
      <c r="C1245" s="6" t="n">
        <v>126</v>
      </c>
      <c r="D1245" s="6" t="n">
        <v>626</v>
      </c>
      <c r="E1245" s="16" t="n">
        <v>0.321600737789321</v>
      </c>
      <c r="F1245" s="16" t="n">
        <v>0.0416858172170114</v>
      </c>
      <c r="G1245" s="16" t="n">
        <v>0.327383800055653</v>
      </c>
      <c r="H1245" s="16" t="n">
        <v>0.0416909219269334</v>
      </c>
      <c r="I1245" s="23" t="n">
        <f aca="false">G1245-E1245</f>
        <v>0.00578306226633263</v>
      </c>
      <c r="J1245" s="17" t="n">
        <f aca="false">100*(G1245-E1245)/E1245</f>
        <v>1.79821175351939</v>
      </c>
      <c r="K1245" s="16" t="n">
        <v>1.42077123610783</v>
      </c>
      <c r="L1245" s="17" t="n">
        <v>178.947750613513</v>
      </c>
      <c r="M1245" s="16" t="n">
        <v>0.157123404581552</v>
      </c>
      <c r="N1245" s="16" t="n">
        <v>0.227277348820245</v>
      </c>
      <c r="O1245" s="6" t="str">
        <f aca="false">IF(N1245&lt;0.05,"Yes","No")</f>
        <v>No</v>
      </c>
      <c r="P1245" s="16" t="n">
        <v>0.138576814850004</v>
      </c>
      <c r="Q1245" s="16" t="n">
        <v>2.01826180386009</v>
      </c>
      <c r="R1245" s="16" t="n">
        <v>0.155832554141478</v>
      </c>
      <c r="S1245" s="16" t="n">
        <v>0.532707333509569</v>
      </c>
      <c r="T1245" s="16" t="n">
        <v>0.00513460023326283</v>
      </c>
      <c r="U1245" s="16" t="n">
        <v>0.482387279993355</v>
      </c>
      <c r="V1245" s="16" t="n">
        <v>0.628972974332296</v>
      </c>
      <c r="W1245" s="6" t="s">
        <v>567</v>
      </c>
      <c r="X1245" s="16" t="n">
        <v>3.4</v>
      </c>
      <c r="Y1245" s="16" t="n">
        <v>0.534040772858664</v>
      </c>
      <c r="Z1245" s="16" t="n">
        <f aca="false">(G1245-E1245)/SQRT(H1245^2/D1245+F1245^2/C1245)</f>
        <v>1.42077123610784</v>
      </c>
      <c r="AA1245" s="24" t="n">
        <f aca="false">ABS(K1245-Z1245)</f>
        <v>1.31006316905768E-014</v>
      </c>
    </row>
    <row r="1246" customFormat="false" ht="15" hidden="false" customHeight="false" outlineLevel="0" collapsed="false">
      <c r="A1246" s="17" t="n">
        <v>1641</v>
      </c>
      <c r="B1246" s="6" t="s">
        <v>489</v>
      </c>
      <c r="C1246" s="6" t="n">
        <v>126</v>
      </c>
      <c r="D1246" s="6" t="n">
        <v>626</v>
      </c>
      <c r="E1246" s="16" t="n">
        <v>0.322124572973403</v>
      </c>
      <c r="F1246" s="16" t="n">
        <v>0.0417489221235996</v>
      </c>
      <c r="G1246" s="16" t="n">
        <v>0.327883083742267</v>
      </c>
      <c r="H1246" s="16" t="n">
        <v>0.0417081417895711</v>
      </c>
      <c r="I1246" s="23" t="n">
        <f aca="false">G1246-E1246</f>
        <v>0.00575851076886402</v>
      </c>
      <c r="J1246" s="17" t="n">
        <f aca="false">100*(G1246-E1246)/E1246</f>
        <v>1.78766578274657</v>
      </c>
      <c r="K1246" s="16" t="n">
        <v>1.4128611749452</v>
      </c>
      <c r="L1246" s="17" t="n">
        <v>178.822311011782</v>
      </c>
      <c r="M1246" s="16" t="n">
        <v>0.159434686718034</v>
      </c>
      <c r="N1246" s="16" t="n">
        <v>0.230221496078755</v>
      </c>
      <c r="O1246" s="6" t="str">
        <f aca="false">IF(N1246&lt;0.05,"Yes","No")</f>
        <v>No</v>
      </c>
      <c r="P1246" s="16" t="n">
        <v>0.137906231229685</v>
      </c>
      <c r="Q1246" s="16" t="n">
        <v>1.99877602372727</v>
      </c>
      <c r="R1246" s="16" t="n">
        <v>0.157841220067195</v>
      </c>
      <c r="S1246" s="16" t="n">
        <v>0.523897640558133</v>
      </c>
      <c r="T1246" s="16" t="n">
        <v>0.00511094236699727</v>
      </c>
      <c r="U1246" s="16" t="n">
        <v>0.484139943501206</v>
      </c>
      <c r="V1246" s="16" t="n">
        <v>0.628972974332296</v>
      </c>
      <c r="W1246" s="6" t="s">
        <v>567</v>
      </c>
      <c r="X1246" s="16" t="n">
        <v>3.4</v>
      </c>
      <c r="Y1246" s="16" t="n">
        <v>0.533673107155535</v>
      </c>
      <c r="Z1246" s="16" t="n">
        <f aca="false">(G1246-E1246)/SQRT(H1246^2/D1246+F1246^2/C1246)</f>
        <v>1.41286117494522</v>
      </c>
      <c r="AA1246" s="24" t="n">
        <f aca="false">ABS(K1246-Z1246)</f>
        <v>2.73114864057789E-014</v>
      </c>
    </row>
    <row r="1247" customFormat="false" ht="15" hidden="false" customHeight="false" outlineLevel="0" collapsed="false">
      <c r="A1247" s="17" t="n">
        <v>1642</v>
      </c>
      <c r="B1247" s="6" t="s">
        <v>489</v>
      </c>
      <c r="C1247" s="6" t="n">
        <v>126</v>
      </c>
      <c r="D1247" s="6" t="n">
        <v>626</v>
      </c>
      <c r="E1247" s="16" t="n">
        <v>0.322636573324128</v>
      </c>
      <c r="F1247" s="16" t="n">
        <v>0.0418104270099302</v>
      </c>
      <c r="G1247" s="16" t="n">
        <v>0.328372647372869</v>
      </c>
      <c r="H1247" s="16" t="n">
        <v>0.0417258964905565</v>
      </c>
      <c r="I1247" s="23" t="n">
        <f aca="false">G1247-E1247</f>
        <v>0.0057360740487411</v>
      </c>
      <c r="J1247" s="17" t="n">
        <f aca="false">100*(G1247-E1247)/E1247</f>
        <v>1.77787471198391</v>
      </c>
      <c r="K1247" s="16" t="n">
        <v>1.40553182637519</v>
      </c>
      <c r="L1247" s="17" t="n">
        <v>178.703219436713</v>
      </c>
      <c r="M1247" s="16" t="n">
        <v>0.161599353539174</v>
      </c>
      <c r="N1247" s="16" t="n">
        <v>0.232956713447621</v>
      </c>
      <c r="O1247" s="6" t="str">
        <f aca="false">IF(N1247&lt;0.05,"Yes","No")</f>
        <v>No</v>
      </c>
      <c r="P1247" s="16" t="n">
        <v>0.137286451881799</v>
      </c>
      <c r="Q1247" s="16" t="n">
        <v>1.98085056268606</v>
      </c>
      <c r="R1247" s="16" t="n">
        <v>0.159715126214836</v>
      </c>
      <c r="S1247" s="16" t="n">
        <v>0.515995326437775</v>
      </c>
      <c r="T1247" s="16" t="n">
        <v>0.00508957851734394</v>
      </c>
      <c r="U1247" s="16" t="n">
        <v>0.48568973834318</v>
      </c>
      <c r="V1247" s="16" t="n">
        <v>0.628972974332296</v>
      </c>
      <c r="W1247" s="6" t="s">
        <v>567</v>
      </c>
      <c r="X1247" s="16" t="n">
        <v>3.3</v>
      </c>
      <c r="Y1247" s="16" t="n">
        <v>0.533571682133982</v>
      </c>
      <c r="Z1247" s="16" t="n">
        <f aca="false">(G1247-E1247)/SQRT(H1247^2/D1247+F1247^2/C1247)</f>
        <v>1.4055318263752</v>
      </c>
      <c r="AA1247" s="24" t="n">
        <f aca="false">ABS(K1247-Z1247)</f>
        <v>1.3988810110277E-014</v>
      </c>
    </row>
    <row r="1248" customFormat="false" ht="15" hidden="false" customHeight="false" outlineLevel="0" collapsed="false">
      <c r="A1248" s="17" t="n">
        <v>1643</v>
      </c>
      <c r="B1248" s="6" t="s">
        <v>489</v>
      </c>
      <c r="C1248" s="6" t="n">
        <v>126</v>
      </c>
      <c r="D1248" s="6" t="n">
        <v>626</v>
      </c>
      <c r="E1248" s="16" t="n">
        <v>0.323138383527597</v>
      </c>
      <c r="F1248" s="16" t="n">
        <v>0.0418701554296321</v>
      </c>
      <c r="G1248" s="16" t="n">
        <v>0.328854175421377</v>
      </c>
      <c r="H1248" s="16" t="n">
        <v>0.0417445703777766</v>
      </c>
      <c r="I1248" s="23" t="n">
        <f aca="false">G1248-E1248</f>
        <v>0.00571579189377985</v>
      </c>
      <c r="J1248" s="17" t="n">
        <f aca="false">100*(G1248-E1248)/E1248</f>
        <v>1.76883718714639</v>
      </c>
      <c r="K1248" s="16" t="n">
        <v>1.39879281931643</v>
      </c>
      <c r="L1248" s="17" t="n">
        <v>178.591934204312</v>
      </c>
      <c r="M1248" s="16" t="n">
        <v>0.16360934122205</v>
      </c>
      <c r="N1248" s="16" t="n">
        <v>0.235118485572864</v>
      </c>
      <c r="O1248" s="6" t="str">
        <f aca="false">IF(N1248&lt;0.05,"Yes","No")</f>
        <v>No</v>
      </c>
      <c r="P1248" s="16" t="n">
        <v>0.136717396989767</v>
      </c>
      <c r="Q1248" s="16" t="n">
        <v>1.96446327131286</v>
      </c>
      <c r="R1248" s="16" t="n">
        <v>0.161450468012042</v>
      </c>
      <c r="S1248" s="16" t="n">
        <v>0.508920443252811</v>
      </c>
      <c r="T1248" s="16" t="n">
        <v>0.00507047210053077</v>
      </c>
      <c r="U1248" s="16" t="n">
        <v>0.487016227972948</v>
      </c>
      <c r="V1248" s="16" t="n">
        <v>0.628972974332296</v>
      </c>
      <c r="W1248" s="6" t="s">
        <v>567</v>
      </c>
      <c r="X1248" s="16" t="n">
        <v>3.3</v>
      </c>
      <c r="Y1248" s="16" t="n">
        <v>0.533330797707795</v>
      </c>
      <c r="Z1248" s="16" t="n">
        <f aca="false">(G1248-E1248)/SQRT(H1248^2/D1248+F1248^2/C1248)</f>
        <v>1.39879281931645</v>
      </c>
      <c r="AA1248" s="24" t="n">
        <f aca="false">ABS(K1248-Z1248)</f>
        <v>1.33226762955019E-014</v>
      </c>
    </row>
    <row r="1249" customFormat="false" ht="15" hidden="false" customHeight="false" outlineLevel="0" collapsed="false">
      <c r="A1249" s="17" t="n">
        <v>1644</v>
      </c>
      <c r="B1249" s="6" t="s">
        <v>489</v>
      </c>
      <c r="C1249" s="6" t="n">
        <v>126</v>
      </c>
      <c r="D1249" s="6" t="n">
        <v>626</v>
      </c>
      <c r="E1249" s="16" t="n">
        <v>0.323630131781101</v>
      </c>
      <c r="F1249" s="16" t="n">
        <v>0.0419315971804349</v>
      </c>
      <c r="G1249" s="16" t="n">
        <v>0.329325340307368</v>
      </c>
      <c r="H1249" s="16" t="n">
        <v>0.0417633301661094</v>
      </c>
      <c r="I1249" s="23" t="n">
        <f aca="false">G1249-E1249</f>
        <v>0.00569520852626709</v>
      </c>
      <c r="J1249" s="17" t="n">
        <f aca="false">100*(G1249-E1249)/E1249</f>
        <v>1.75978932954217</v>
      </c>
      <c r="K1249" s="16" t="n">
        <v>1.39194912280711</v>
      </c>
      <c r="L1249" s="17" t="n">
        <v>178.47670316111</v>
      </c>
      <c r="M1249" s="16" t="n">
        <v>0.165669941503393</v>
      </c>
      <c r="N1249" s="16" t="n">
        <v>0.237754472061905</v>
      </c>
      <c r="O1249" s="6" t="str">
        <f aca="false">IF(N1249&lt;0.05,"Yes","No")</f>
        <v>No</v>
      </c>
      <c r="P1249" s="16" t="n">
        <v>0.136140652433215</v>
      </c>
      <c r="Q1249" s="16" t="n">
        <v>1.94792399032234</v>
      </c>
      <c r="R1249" s="16" t="n">
        <v>0.163223778565246</v>
      </c>
      <c r="S1249" s="16" t="n">
        <v>0.500625862834942</v>
      </c>
      <c r="T1249" s="16" t="n">
        <v>0.0050508546039268</v>
      </c>
      <c r="U1249" s="16" t="n">
        <v>0.48846416617895</v>
      </c>
      <c r="V1249" s="16" t="n">
        <v>0.628972974332296</v>
      </c>
      <c r="W1249" s="6" t="s">
        <v>567</v>
      </c>
      <c r="X1249" s="16" t="n">
        <v>3.3</v>
      </c>
      <c r="Y1249" s="16" t="n">
        <v>0.533165982047771</v>
      </c>
      <c r="Z1249" s="16" t="n">
        <f aca="false">(G1249-E1249)/SQRT(H1249^2/D1249+F1249^2/C1249)</f>
        <v>1.39194912280713</v>
      </c>
      <c r="AA1249" s="24" t="n">
        <f aca="false">ABS(K1249-Z1249)</f>
        <v>1.4210854715202E-014</v>
      </c>
    </row>
    <row r="1250" customFormat="false" ht="15" hidden="false" customHeight="false" outlineLevel="0" collapsed="false">
      <c r="A1250" s="17" t="n">
        <v>1645</v>
      </c>
      <c r="B1250" s="6" t="s">
        <v>489</v>
      </c>
      <c r="C1250" s="6" t="n">
        <v>126</v>
      </c>
      <c r="D1250" s="6" t="n">
        <v>626</v>
      </c>
      <c r="E1250" s="16" t="n">
        <v>0.324108992895437</v>
      </c>
      <c r="F1250" s="16" t="n">
        <v>0.0419923898769371</v>
      </c>
      <c r="G1250" s="16" t="n">
        <v>0.329784833561308</v>
      </c>
      <c r="H1250" s="16" t="n">
        <v>0.0417820968084113</v>
      </c>
      <c r="I1250" s="23" t="n">
        <f aca="false">G1250-E1250</f>
        <v>0.00567584066587101</v>
      </c>
      <c r="J1250" s="17" t="n">
        <f aca="false">100*(G1250-E1250)/E1250</f>
        <v>1.75121357021468</v>
      </c>
      <c r="K1250" s="16" t="n">
        <v>1.38543745727531</v>
      </c>
      <c r="L1250" s="17" t="n">
        <v>178.363711632593</v>
      </c>
      <c r="M1250" s="16" t="n">
        <v>0.167648803066172</v>
      </c>
      <c r="N1250" s="16" t="n">
        <v>0.240266122266049</v>
      </c>
      <c r="O1250" s="6" t="str">
        <f aca="false">IF(N1250&lt;0.05,"Yes","No")</f>
        <v>No</v>
      </c>
      <c r="P1250" s="16" t="n">
        <v>0.135593974338538</v>
      </c>
      <c r="Q1250" s="16" t="n">
        <v>1.93231147035517</v>
      </c>
      <c r="R1250" s="16" t="n">
        <v>0.164918191036042</v>
      </c>
      <c r="S1250" s="16" t="n">
        <v>0.492609032869793</v>
      </c>
      <c r="T1250" s="16" t="n">
        <v>0.00503244482955295</v>
      </c>
      <c r="U1250" s="16" t="n">
        <v>0.489828305496306</v>
      </c>
      <c r="V1250" s="16" t="n">
        <v>0.628972974332296</v>
      </c>
      <c r="W1250" s="6" t="s">
        <v>567</v>
      </c>
      <c r="X1250" s="16" t="n">
        <v>3.2</v>
      </c>
      <c r="Y1250" s="16" t="n">
        <v>0.532950453876972</v>
      </c>
      <c r="Z1250" s="16" t="n">
        <f aca="false">(G1250-E1250)/SQRT(H1250^2/D1250+F1250^2/C1250)</f>
        <v>1.3854374572753</v>
      </c>
      <c r="AA1250" s="24" t="n">
        <f aca="false">ABS(K1250-Z1250)</f>
        <v>1.37667655053519E-014</v>
      </c>
    </row>
    <row r="1251" customFormat="false" ht="15" hidden="false" customHeight="false" outlineLevel="0" collapsed="false">
      <c r="A1251" s="17" t="n">
        <v>1646</v>
      </c>
      <c r="B1251" s="6" t="s">
        <v>489</v>
      </c>
      <c r="C1251" s="6" t="n">
        <v>126</v>
      </c>
      <c r="D1251" s="6" t="n">
        <v>626</v>
      </c>
      <c r="E1251" s="16" t="n">
        <v>0.324579739617923</v>
      </c>
      <c r="F1251" s="16" t="n">
        <v>0.0420546658486865</v>
      </c>
      <c r="G1251" s="16" t="n">
        <v>0.330234766173096</v>
      </c>
      <c r="H1251" s="16" t="n">
        <v>0.0418018927073817</v>
      </c>
      <c r="I1251" s="23" t="n">
        <f aca="false">G1251-E1251</f>
        <v>0.00565502655517308</v>
      </c>
      <c r="J1251" s="17" t="n">
        <f aca="false">100*(G1251-E1251)/E1251</f>
        <v>1.74226110410645</v>
      </c>
      <c r="K1251" s="16" t="n">
        <v>1.37854351549198</v>
      </c>
      <c r="L1251" s="17" t="n">
        <v>178.249980353073</v>
      </c>
      <c r="M1251" s="16" t="n">
        <v>0.169763210253838</v>
      </c>
      <c r="N1251" s="16" t="n">
        <v>0.242962833343506</v>
      </c>
      <c r="O1251" s="6" t="str">
        <f aca="false">IF(N1251&lt;0.05,"Yes","No")</f>
        <v>No</v>
      </c>
      <c r="P1251" s="16" t="n">
        <v>0.135009856019731</v>
      </c>
      <c r="Q1251" s="16" t="n">
        <v>1.91569911863736</v>
      </c>
      <c r="R1251" s="16" t="n">
        <v>0.166743275778183</v>
      </c>
      <c r="S1251" s="16" t="n">
        <v>0.484666208980749</v>
      </c>
      <c r="T1251" s="16" t="n">
        <v>0.00501256372166918</v>
      </c>
      <c r="U1251" s="16" t="n">
        <v>0.491355788590852</v>
      </c>
      <c r="V1251" s="16" t="n">
        <v>0.628972974332296</v>
      </c>
      <c r="W1251" s="6" t="s">
        <v>567</v>
      </c>
      <c r="X1251" s="16" t="n">
        <v>3.2</v>
      </c>
      <c r="Y1251" s="16" t="n">
        <v>0.532849028855419</v>
      </c>
      <c r="Z1251" s="16" t="n">
        <f aca="false">(G1251-E1251)/SQRT(H1251^2/D1251+F1251^2/C1251)</f>
        <v>1.37854351549198</v>
      </c>
      <c r="AA1251" s="24" t="n">
        <f aca="false">ABS(K1251-Z1251)</f>
        <v>0</v>
      </c>
    </row>
    <row r="1252" customFormat="false" ht="15" hidden="false" customHeight="false" outlineLevel="0" collapsed="false">
      <c r="A1252" s="17" t="n">
        <v>1647</v>
      </c>
      <c r="B1252" s="6" t="s">
        <v>489</v>
      </c>
      <c r="C1252" s="6" t="n">
        <v>126</v>
      </c>
      <c r="D1252" s="6" t="n">
        <v>626</v>
      </c>
      <c r="E1252" s="16" t="n">
        <v>0.325042866879986</v>
      </c>
      <c r="F1252" s="16" t="n">
        <v>0.04211906253466</v>
      </c>
      <c r="G1252" s="16" t="n">
        <v>0.330674496345436</v>
      </c>
      <c r="H1252" s="16" t="n">
        <v>0.0418209759990157</v>
      </c>
      <c r="I1252" s="23" t="n">
        <f aca="false">G1252-E1252</f>
        <v>0.00563162946545071</v>
      </c>
      <c r="J1252" s="17" t="n">
        <f aca="false">100*(G1252-E1252)/E1252</f>
        <v>1.73258054222431</v>
      </c>
      <c r="K1252" s="16" t="n">
        <v>1.37098490255112</v>
      </c>
      <c r="L1252" s="17" t="n">
        <v>178.1291447047</v>
      </c>
      <c r="M1252" s="16" t="n">
        <v>0.172104513269058</v>
      </c>
      <c r="N1252" s="16" t="n">
        <v>0.245646455420034</v>
      </c>
      <c r="O1252" s="6" t="str">
        <f aca="false">IF(N1252&lt;0.05,"Yes","No")</f>
        <v>No</v>
      </c>
      <c r="P1252" s="16" t="n">
        <v>0.134365604645482</v>
      </c>
      <c r="Q1252" s="16" t="n">
        <v>1.89745975277047</v>
      </c>
      <c r="R1252" s="16" t="n">
        <v>0.168773843459863</v>
      </c>
      <c r="S1252" s="16" t="n">
        <v>0.476263776910061</v>
      </c>
      <c r="T1252" s="16" t="n">
        <v>0.00498981056097144</v>
      </c>
      <c r="U1252" s="16" t="n">
        <v>0.493224640911574</v>
      </c>
      <c r="V1252" s="16" t="n">
        <v>0.628972974332296</v>
      </c>
      <c r="W1252" s="6" t="s">
        <v>567</v>
      </c>
      <c r="X1252" s="16" t="n">
        <v>3.2</v>
      </c>
      <c r="Y1252" s="16" t="n">
        <v>0.532671535067701</v>
      </c>
      <c r="Z1252" s="16" t="n">
        <f aca="false">(G1252-E1252)/SQRT(H1252^2/D1252+F1252^2/C1252)</f>
        <v>1.3709849025511</v>
      </c>
      <c r="AA1252" s="24" t="n">
        <f aca="false">ABS(K1252-Z1252)</f>
        <v>1.35447209004269E-014</v>
      </c>
    </row>
    <row r="1253" customFormat="false" ht="15" hidden="false" customHeight="false" outlineLevel="0" collapsed="false">
      <c r="A1253" s="17" t="n">
        <v>1648</v>
      </c>
      <c r="B1253" s="6" t="s">
        <v>489</v>
      </c>
      <c r="C1253" s="6" t="n">
        <v>126</v>
      </c>
      <c r="D1253" s="6" t="n">
        <v>626</v>
      </c>
      <c r="E1253" s="16" t="n">
        <v>0.325494259241081</v>
      </c>
      <c r="F1253" s="16" t="n">
        <v>0.0421829473312456</v>
      </c>
      <c r="G1253" s="16" t="n">
        <v>0.33110722375754</v>
      </c>
      <c r="H1253" s="16" t="n">
        <v>0.0418435564869003</v>
      </c>
      <c r="I1253" s="23" t="n">
        <f aca="false">G1253-E1253</f>
        <v>0.00561296451645832</v>
      </c>
      <c r="J1253" s="17" t="n">
        <f aca="false">100*(G1253-E1253)/E1253</f>
        <v>1.72444347545344</v>
      </c>
      <c r="K1253" s="16" t="n">
        <v>1.36459189677438</v>
      </c>
      <c r="L1253" s="17" t="n">
        <v>178.019566723534</v>
      </c>
      <c r="M1253" s="16" t="n">
        <v>0.17410376339799</v>
      </c>
      <c r="N1253" s="16" t="n">
        <v>0.248162826932956</v>
      </c>
      <c r="O1253" s="6" t="str">
        <f aca="false">IF(N1253&lt;0.05,"Yes","No")</f>
        <v>No</v>
      </c>
      <c r="P1253" s="16" t="n">
        <v>0.133825963128988</v>
      </c>
      <c r="Q1253" s="16" t="n">
        <v>1.88224913600554</v>
      </c>
      <c r="R1253" s="16" t="n">
        <v>0.170488961395311</v>
      </c>
      <c r="S1253" s="16" t="n">
        <v>0.46900306422999</v>
      </c>
      <c r="T1253" s="16" t="n">
        <v>0.00497201852088135</v>
      </c>
      <c r="U1253" s="16" t="n">
        <v>0.494624528402898</v>
      </c>
      <c r="V1253" s="16" t="n">
        <v>0.628972974332296</v>
      </c>
      <c r="W1253" s="6" t="s">
        <v>567</v>
      </c>
      <c r="X1253" s="16" t="n">
        <v>3.2</v>
      </c>
      <c r="Y1253" s="16" t="n">
        <v>0.532417972513819</v>
      </c>
      <c r="Z1253" s="16" t="n">
        <f aca="false">(G1253-E1253)/SQRT(H1253^2/D1253+F1253^2/C1253)</f>
        <v>1.3645918967744</v>
      </c>
      <c r="AA1253" s="24" t="n">
        <f aca="false">ABS(K1253-Z1253)</f>
        <v>1.33226762955019E-014</v>
      </c>
    </row>
    <row r="1254" customFormat="false" ht="15" hidden="false" customHeight="false" outlineLevel="0" collapsed="false">
      <c r="A1254" s="17" t="n">
        <v>1649</v>
      </c>
      <c r="B1254" s="6" t="s">
        <v>489</v>
      </c>
      <c r="C1254" s="6" t="n">
        <v>126</v>
      </c>
      <c r="D1254" s="6" t="n">
        <v>626</v>
      </c>
      <c r="E1254" s="16" t="n">
        <v>0.325936064005844</v>
      </c>
      <c r="F1254" s="16" t="n">
        <v>0.0422472050941655</v>
      </c>
      <c r="G1254" s="16" t="n">
        <v>0.331533453811091</v>
      </c>
      <c r="H1254" s="16" t="n">
        <v>0.0418689006097126</v>
      </c>
      <c r="I1254" s="23" t="n">
        <f aca="false">G1254-E1254</f>
        <v>0.00559738980524682</v>
      </c>
      <c r="J1254" s="17" t="n">
        <f aca="false">100*(G1254-E1254)/E1254</f>
        <v>1.71732754468878</v>
      </c>
      <c r="K1254" s="16" t="n">
        <v>1.35894143541471</v>
      </c>
      <c r="L1254" s="17" t="n">
        <v>177.916847223566</v>
      </c>
      <c r="M1254" s="16" t="n">
        <v>0.175885359126065</v>
      </c>
      <c r="N1254" s="16" t="n">
        <v>0.250362560653024</v>
      </c>
      <c r="O1254" s="6" t="str">
        <f aca="false">IF(N1254&lt;0.05,"Yes","No")</f>
        <v>No</v>
      </c>
      <c r="P1254" s="16" t="n">
        <v>0.13335317726609</v>
      </c>
      <c r="Q1254" s="16" t="n">
        <v>1.86897325407415</v>
      </c>
      <c r="R1254" s="16" t="n">
        <v>0.172002320036891</v>
      </c>
      <c r="S1254" s="16" t="n">
        <v>0.462976973948224</v>
      </c>
      <c r="T1254" s="16" t="n">
        <v>0.00495754629139828</v>
      </c>
      <c r="U1254" s="16" t="n">
        <v>0.495714150348323</v>
      </c>
      <c r="V1254" s="16" t="n">
        <v>0.628972974332296</v>
      </c>
      <c r="W1254" s="6" t="s">
        <v>567</v>
      </c>
      <c r="X1254" s="16" t="n">
        <v>3</v>
      </c>
      <c r="Y1254" s="16" t="n">
        <v>0.532227800598408</v>
      </c>
      <c r="Z1254" s="16" t="n">
        <f aca="false">(G1254-E1254)/SQRT(H1254^2/D1254+F1254^2/C1254)</f>
        <v>1.35894143541472</v>
      </c>
      <c r="AA1254" s="24" t="n">
        <f aca="false">ABS(K1254-Z1254)</f>
        <v>1.33226762955019E-014</v>
      </c>
    </row>
    <row r="1255" customFormat="false" ht="15" hidden="false" customHeight="false" outlineLevel="0" collapsed="false">
      <c r="A1255" s="17" t="n">
        <v>1650</v>
      </c>
      <c r="B1255" s="6" t="s">
        <v>489</v>
      </c>
      <c r="C1255" s="6" t="n">
        <v>126</v>
      </c>
      <c r="D1255" s="6" t="n">
        <v>626</v>
      </c>
      <c r="E1255" s="16" t="n">
        <v>0.326364126825143</v>
      </c>
      <c r="F1255" s="16" t="n">
        <v>0.042311126169108</v>
      </c>
      <c r="G1255" s="16" t="n">
        <v>0.331943513010257</v>
      </c>
      <c r="H1255" s="16" t="n">
        <v>0.0418941739437632</v>
      </c>
      <c r="I1255" s="23" t="n">
        <f aca="false">G1255-E1255</f>
        <v>0.00557938618511322</v>
      </c>
      <c r="J1255" s="17" t="n">
        <f aca="false">100*(G1255-E1255)/E1255</f>
        <v>1.70955865749991</v>
      </c>
      <c r="K1255" s="16" t="n">
        <v>1.35272675663457</v>
      </c>
      <c r="L1255" s="17" t="n">
        <v>177.815251107543</v>
      </c>
      <c r="M1255" s="16" t="n">
        <v>0.177860516670823</v>
      </c>
      <c r="N1255" s="16" t="n">
        <v>0.252489828057702</v>
      </c>
      <c r="O1255" s="6" t="str">
        <f aca="false">IF(N1255&lt;0.05,"Yes","No")</f>
        <v>No</v>
      </c>
      <c r="P1255" s="16" t="n">
        <v>0.132823636715734</v>
      </c>
      <c r="Q1255" s="16" t="n">
        <v>1.85415947729861</v>
      </c>
      <c r="R1255" s="16" t="n">
        <v>0.173709279807783</v>
      </c>
      <c r="S1255" s="16" t="n">
        <v>0.456991188276195</v>
      </c>
      <c r="T1255" s="16" t="n">
        <v>0.00494050338750886</v>
      </c>
      <c r="U1255" s="16" t="n">
        <v>0.497067155752001</v>
      </c>
      <c r="V1255" s="16" t="n">
        <v>0.628972974332296</v>
      </c>
      <c r="W1255" s="6" t="s">
        <v>567</v>
      </c>
      <c r="X1255" s="16" t="n">
        <v>3</v>
      </c>
      <c r="Y1255" s="16" t="n">
        <v>0.532088341193773</v>
      </c>
      <c r="Z1255" s="16" t="n">
        <f aca="false">(G1255-E1255)/SQRT(H1255^2/D1255+F1255^2/C1255)</f>
        <v>1.35272675663458</v>
      </c>
      <c r="AA1255" s="24" t="n">
        <f aca="false">ABS(K1255-Z1255)</f>
        <v>1.3988810110277E-014</v>
      </c>
    </row>
    <row r="1256" customFormat="false" ht="15" hidden="false" customHeight="false" outlineLevel="0" collapsed="false">
      <c r="A1256" s="17" t="n">
        <v>1651</v>
      </c>
      <c r="B1256" s="6" t="s">
        <v>489</v>
      </c>
      <c r="C1256" s="6" t="n">
        <v>126</v>
      </c>
      <c r="D1256" s="6" t="n">
        <v>626</v>
      </c>
      <c r="E1256" s="16" t="n">
        <v>0.326780759507702</v>
      </c>
      <c r="F1256" s="16" t="n">
        <v>0.0423751963290893</v>
      </c>
      <c r="G1256" s="16" t="n">
        <v>0.332344760100682</v>
      </c>
      <c r="H1256" s="16" t="n">
        <v>0.0419219779592733</v>
      </c>
      <c r="I1256" s="23" t="n">
        <f aca="false">G1256-E1256</f>
        <v>0.00556400059297996</v>
      </c>
      <c r="J1256" s="17" t="n">
        <f aca="false">100*(G1256-E1256)/E1256</f>
        <v>1.7026708063725</v>
      </c>
      <c r="K1256" s="16" t="n">
        <v>1.34714535739988</v>
      </c>
      <c r="L1256" s="17" t="n">
        <v>177.720409851135</v>
      </c>
      <c r="M1256" s="16" t="n">
        <v>0.179648574157238</v>
      </c>
      <c r="N1256" s="16" t="n">
        <v>0.254683977263399</v>
      </c>
      <c r="O1256" s="6" t="str">
        <f aca="false">IF(N1256&lt;0.05,"Yes","No")</f>
        <v>No</v>
      </c>
      <c r="P1256" s="16" t="n">
        <v>0.132350446691881</v>
      </c>
      <c r="Q1256" s="16" t="n">
        <v>1.84097196105779</v>
      </c>
      <c r="R1256" s="16" t="n">
        <v>0.175245296618885</v>
      </c>
      <c r="S1256" s="16" t="n">
        <v>0.451292759272853</v>
      </c>
      <c r="T1256" s="16" t="n">
        <v>0.00492603524580155</v>
      </c>
      <c r="U1256" s="16" t="n">
        <v>0.498202528698548</v>
      </c>
      <c r="V1256" s="16" t="n">
        <v>0.628972974332296</v>
      </c>
      <c r="W1256" s="6" t="s">
        <v>567</v>
      </c>
      <c r="X1256" s="16" t="n">
        <v>3</v>
      </c>
      <c r="Y1256" s="16" t="n">
        <v>0.531860134895279</v>
      </c>
      <c r="Z1256" s="16" t="n">
        <f aca="false">(G1256-E1256)/SQRT(H1256^2/D1256+F1256^2/C1256)</f>
        <v>1.34714535739987</v>
      </c>
      <c r="AA1256" s="24" t="n">
        <f aca="false">ABS(K1256-Z1256)</f>
        <v>1.31006316905768E-014</v>
      </c>
    </row>
    <row r="1257" customFormat="false" ht="15" hidden="false" customHeight="false" outlineLevel="0" collapsed="false">
      <c r="A1257" s="17" t="n">
        <v>1652</v>
      </c>
      <c r="B1257" s="6" t="s">
        <v>489</v>
      </c>
      <c r="C1257" s="6" t="n">
        <v>126</v>
      </c>
      <c r="D1257" s="6" t="n">
        <v>626</v>
      </c>
      <c r="E1257" s="16" t="n">
        <v>0.327184209038341</v>
      </c>
      <c r="F1257" s="16" t="n">
        <v>0.0424392363850737</v>
      </c>
      <c r="G1257" s="16" t="n">
        <v>0.33273098698725</v>
      </c>
      <c r="H1257" s="16" t="n">
        <v>0.0419493120020865</v>
      </c>
      <c r="I1257" s="23" t="n">
        <f aca="false">G1257-E1257</f>
        <v>0.00554677794890884</v>
      </c>
      <c r="J1257" s="17" t="n">
        <f aca="false">100*(G1257-E1257)/E1257</f>
        <v>1.69530735154118</v>
      </c>
      <c r="K1257" s="16" t="n">
        <v>1.34113821276632</v>
      </c>
      <c r="L1257" s="17" t="n">
        <v>177.624781961688</v>
      </c>
      <c r="M1257" s="16" t="n">
        <v>0.181587961674367</v>
      </c>
      <c r="N1257" s="16" t="n">
        <v>0.257259816235903</v>
      </c>
      <c r="O1257" s="6" t="str">
        <f aca="false">IF(N1257&lt;0.05,"Yes","No")</f>
        <v>No</v>
      </c>
      <c r="P1257" s="16" t="n">
        <v>0.131835585938388</v>
      </c>
      <c r="Q1257" s="16" t="n">
        <v>1.8266765715829</v>
      </c>
      <c r="R1257" s="16" t="n">
        <v>0.176928090999902</v>
      </c>
      <c r="S1257" s="16" t="n">
        <v>0.445386731440638</v>
      </c>
      <c r="T1257" s="16" t="n">
        <v>0.00490976222733569</v>
      </c>
      <c r="U1257" s="16" t="n">
        <v>0.499524985442644</v>
      </c>
      <c r="V1257" s="16" t="n">
        <v>0.628972974332296</v>
      </c>
      <c r="W1257" s="6" t="s">
        <v>567</v>
      </c>
      <c r="X1257" s="16" t="n">
        <v>3</v>
      </c>
      <c r="Y1257" s="16" t="n">
        <v>0.531644606724479</v>
      </c>
      <c r="Z1257" s="16" t="n">
        <f aca="false">(G1257-E1257)/SQRT(H1257^2/D1257+F1257^2/C1257)</f>
        <v>1.34113821276635</v>
      </c>
      <c r="AA1257" s="24" t="n">
        <f aca="false">ABS(K1257-Z1257)</f>
        <v>2.70894418008538E-014</v>
      </c>
    </row>
    <row r="1258" customFormat="false" ht="15" hidden="false" customHeight="false" outlineLevel="0" collapsed="false">
      <c r="A1258" s="17" t="n">
        <v>1653</v>
      </c>
      <c r="B1258" s="6" t="s">
        <v>489</v>
      </c>
      <c r="C1258" s="6" t="n">
        <v>126</v>
      </c>
      <c r="D1258" s="6" t="n">
        <v>626</v>
      </c>
      <c r="E1258" s="16" t="n">
        <v>0.327574240901167</v>
      </c>
      <c r="F1258" s="16" t="n">
        <v>0.0425029385361984</v>
      </c>
      <c r="G1258" s="16" t="n">
        <v>0.333100165136325</v>
      </c>
      <c r="H1258" s="16" t="n">
        <v>0.0419760569879075</v>
      </c>
      <c r="I1258" s="23" t="n">
        <f aca="false">G1258-E1258</f>
        <v>0.00552592423515774</v>
      </c>
      <c r="J1258" s="17" t="n">
        <f aca="false">100*(G1258-E1258)/E1258</f>
        <v>1.68692270184485</v>
      </c>
      <c r="K1258" s="16" t="n">
        <v>1.33428254099883</v>
      </c>
      <c r="L1258" s="17" t="n">
        <v>177.528863268882</v>
      </c>
      <c r="M1258" s="16" t="n">
        <v>0.183820239137766</v>
      </c>
      <c r="N1258" s="16" t="n">
        <v>0.259896583060866</v>
      </c>
      <c r="O1258" s="6" t="str">
        <f aca="false">IF(N1258&lt;0.05,"Yes","No")</f>
        <v>No</v>
      </c>
      <c r="P1258" s="16" t="n">
        <v>0.131237003302582</v>
      </c>
      <c r="Q1258" s="16" t="n">
        <v>1.8101266452577</v>
      </c>
      <c r="R1258" s="16" t="n">
        <v>0.17889965716431</v>
      </c>
      <c r="S1258" s="16" t="n">
        <v>0.439619156516253</v>
      </c>
      <c r="T1258" s="16" t="n">
        <v>0.00488986943886855</v>
      </c>
      <c r="U1258" s="16" t="n">
        <v>0.501208588646912</v>
      </c>
      <c r="V1258" s="16" t="n">
        <v>0.628972974332296</v>
      </c>
      <c r="W1258" s="6" t="s">
        <v>567</v>
      </c>
      <c r="X1258" s="16" t="n">
        <v>3</v>
      </c>
      <c r="Y1258" s="16" t="n">
        <v>0.531353009787515</v>
      </c>
      <c r="Z1258" s="16" t="n">
        <f aca="false">(G1258-E1258)/SQRT(H1258^2/D1258+F1258^2/C1258)</f>
        <v>1.33428254099886</v>
      </c>
      <c r="AA1258" s="24" t="n">
        <f aca="false">ABS(K1258-Z1258)</f>
        <v>2.70894418008538E-014</v>
      </c>
    </row>
    <row r="1259" customFormat="false" ht="15" hidden="false" customHeight="false" outlineLevel="0" collapsed="false">
      <c r="A1259" s="17" t="n">
        <v>1654</v>
      </c>
      <c r="B1259" s="6" t="s">
        <v>489</v>
      </c>
      <c r="C1259" s="6" t="n">
        <v>126</v>
      </c>
      <c r="D1259" s="6" t="n">
        <v>626</v>
      </c>
      <c r="E1259" s="16" t="n">
        <v>0.327951990541012</v>
      </c>
      <c r="F1259" s="16" t="n">
        <v>0.0425669542170582</v>
      </c>
      <c r="G1259" s="16" t="n">
        <v>0.333458515568473</v>
      </c>
      <c r="H1259" s="16" t="n">
        <v>0.0420041076291566</v>
      </c>
      <c r="I1259" s="23" t="n">
        <f aca="false">G1259-E1259</f>
        <v>0.00550652502746113</v>
      </c>
      <c r="J1259" s="17" t="n">
        <f aca="false">100*(G1259-E1259)/E1259</f>
        <v>1.679064371092</v>
      </c>
      <c r="K1259" s="16" t="n">
        <v>1.32778110602662</v>
      </c>
      <c r="L1259" s="17" t="n">
        <v>177.435959559293</v>
      </c>
      <c r="M1259" s="16" t="n">
        <v>0.18595604725728</v>
      </c>
      <c r="N1259" s="16" t="n">
        <v>0.26225489204581</v>
      </c>
      <c r="O1259" s="6" t="str">
        <f aca="false">IF(N1259&lt;0.05,"Yes","No")</f>
        <v>No</v>
      </c>
      <c r="P1259" s="16" t="n">
        <v>0.130670327233951</v>
      </c>
      <c r="Q1259" s="16" t="n">
        <v>1.79452828747687</v>
      </c>
      <c r="R1259" s="16" t="n">
        <v>0.180781175816079</v>
      </c>
      <c r="S1259" s="16" t="n">
        <v>0.434111137672017</v>
      </c>
      <c r="T1259" s="16" t="n">
        <v>0.00487136589289567</v>
      </c>
      <c r="U1259" s="16" t="n">
        <v>0.502763343967241</v>
      </c>
      <c r="V1259" s="16" t="n">
        <v>0.628972974332296</v>
      </c>
      <c r="W1259" s="6" t="s">
        <v>567</v>
      </c>
      <c r="X1259" s="16" t="n">
        <v>3</v>
      </c>
      <c r="Y1259" s="16" t="n">
        <v>0.531200872255185</v>
      </c>
      <c r="Z1259" s="16" t="n">
        <f aca="false">(G1259-E1259)/SQRT(H1259^2/D1259+F1259^2/C1259)</f>
        <v>1.32778110602662</v>
      </c>
      <c r="AA1259" s="24" t="n">
        <f aca="false">ABS(K1259-Z1259)</f>
        <v>0</v>
      </c>
    </row>
    <row r="1260" customFormat="false" ht="15" hidden="false" customHeight="false" outlineLevel="0" collapsed="false">
      <c r="A1260" s="17" t="n">
        <v>1655</v>
      </c>
      <c r="B1260" s="6" t="s">
        <v>489</v>
      </c>
      <c r="C1260" s="6" t="n">
        <v>126</v>
      </c>
      <c r="D1260" s="6" t="n">
        <v>626</v>
      </c>
      <c r="E1260" s="16" t="n">
        <v>0.328316640286219</v>
      </c>
      <c r="F1260" s="16" t="n">
        <v>0.0426317519358019</v>
      </c>
      <c r="G1260" s="16" t="n">
        <v>0.333803808822419</v>
      </c>
      <c r="H1260" s="16" t="n">
        <v>0.0420333607246335</v>
      </c>
      <c r="I1260" s="23" t="n">
        <f aca="false">G1260-E1260</f>
        <v>0.00548716853620013</v>
      </c>
      <c r="J1260" s="17" t="n">
        <f aca="false">100*(G1260-E1260)/E1260</f>
        <v>1.67130381555335</v>
      </c>
      <c r="K1260" s="16" t="n">
        <v>1.32128112188984</v>
      </c>
      <c r="L1260" s="17" t="n">
        <v>177.344562707721</v>
      </c>
      <c r="M1260" s="16" t="n">
        <v>0.188109784944567</v>
      </c>
      <c r="N1260" s="16" t="n">
        <v>0.264891862043253</v>
      </c>
      <c r="O1260" s="6" t="str">
        <f aca="false">IF(N1260&lt;0.05,"Yes","No")</f>
        <v>No</v>
      </c>
      <c r="P1260" s="16" t="n">
        <v>0.130102074580828</v>
      </c>
      <c r="Q1260" s="16" t="n">
        <v>1.77895431329767</v>
      </c>
      <c r="R1260" s="16" t="n">
        <v>0.182682674578851</v>
      </c>
      <c r="S1260" s="16" t="n">
        <v>0.428773645185637</v>
      </c>
      <c r="T1260" s="16" t="n">
        <v>0.00485291009948607</v>
      </c>
      <c r="U1260" s="16" t="n">
        <v>0.504345757314806</v>
      </c>
      <c r="V1260" s="16" t="n">
        <v>0.628972974332296</v>
      </c>
      <c r="W1260" s="6" t="s">
        <v>567</v>
      </c>
      <c r="X1260" s="16" t="n">
        <v>2.9</v>
      </c>
      <c r="Y1260" s="16" t="n">
        <v>0.53099802221208</v>
      </c>
      <c r="Z1260" s="16" t="n">
        <f aca="false">(G1260-E1260)/SQRT(H1260^2/D1260+F1260^2/C1260)</f>
        <v>1.32128112188987</v>
      </c>
      <c r="AA1260" s="24" t="n">
        <f aca="false">ABS(K1260-Z1260)</f>
        <v>2.73114864057789E-014</v>
      </c>
    </row>
    <row r="1261" customFormat="false" ht="15" hidden="false" customHeight="false" outlineLevel="0" collapsed="false">
      <c r="A1261" s="17" t="n">
        <v>1656</v>
      </c>
      <c r="B1261" s="6" t="s">
        <v>489</v>
      </c>
      <c r="C1261" s="6" t="n">
        <v>126</v>
      </c>
      <c r="D1261" s="6" t="n">
        <v>626</v>
      </c>
      <c r="E1261" s="16" t="n">
        <v>0.328670711744399</v>
      </c>
      <c r="F1261" s="16" t="n">
        <v>0.0426957956633389</v>
      </c>
      <c r="G1261" s="16" t="n">
        <v>0.334140583753776</v>
      </c>
      <c r="H1261" s="16" t="n">
        <v>0.0420630945860053</v>
      </c>
      <c r="I1261" s="23" t="n">
        <f aca="false">G1261-E1261</f>
        <v>0.00546987200937699</v>
      </c>
      <c r="J1261" s="17" t="n">
        <f aca="false">100*(G1261-E1261)/E1261</f>
        <v>1.66424077775168</v>
      </c>
      <c r="K1261" s="16" t="n">
        <v>1.31531131354724</v>
      </c>
      <c r="L1261" s="17" t="n">
        <v>177.256746601415</v>
      </c>
      <c r="M1261" s="16" t="n">
        <v>0.190104174158846</v>
      </c>
      <c r="N1261" s="16" t="n">
        <v>0.267341947729408</v>
      </c>
      <c r="O1261" s="6" t="str">
        <f aca="false">IF(N1261&lt;0.05,"Yes","No")</f>
        <v>No</v>
      </c>
      <c r="P1261" s="16" t="n">
        <v>0.129582723755612</v>
      </c>
      <c r="Q1261" s="16" t="n">
        <v>1.76477994527826</v>
      </c>
      <c r="R1261" s="16" t="n">
        <v>0.184433494775092</v>
      </c>
      <c r="S1261" s="16" t="n">
        <v>0.42360393223506</v>
      </c>
      <c r="T1261" s="16" t="n">
        <v>0.00483647547668045</v>
      </c>
      <c r="U1261" s="16" t="n">
        <v>0.505719202954362</v>
      </c>
      <c r="V1261" s="16" t="n">
        <v>0.628972974332296</v>
      </c>
      <c r="W1261" s="6" t="s">
        <v>567</v>
      </c>
      <c r="X1261" s="16" t="n">
        <v>2.9</v>
      </c>
      <c r="Y1261" s="16" t="n">
        <v>0.530795172168974</v>
      </c>
      <c r="Z1261" s="16" t="n">
        <f aca="false">(G1261-E1261)/SQRT(H1261^2/D1261+F1261^2/C1261)</f>
        <v>1.31531131354725</v>
      </c>
      <c r="AA1261" s="24" t="n">
        <f aca="false">ABS(K1261-Z1261)</f>
        <v>1.35447209004269E-014</v>
      </c>
    </row>
    <row r="1262" customFormat="false" ht="15" hidden="false" customHeight="false" outlineLevel="0" collapsed="false">
      <c r="A1262" s="17" t="n">
        <v>1657</v>
      </c>
      <c r="B1262" s="6" t="s">
        <v>489</v>
      </c>
      <c r="C1262" s="6" t="n">
        <v>126</v>
      </c>
      <c r="D1262" s="6" t="n">
        <v>626</v>
      </c>
      <c r="E1262" s="16" t="n">
        <v>0.329014084996685</v>
      </c>
      <c r="F1262" s="16" t="n">
        <v>0.0427600982753552</v>
      </c>
      <c r="G1262" s="16" t="n">
        <v>0.334466088646517</v>
      </c>
      <c r="H1262" s="16" t="n">
        <v>0.0420932875705508</v>
      </c>
      <c r="I1262" s="23" t="n">
        <f aca="false">G1262-E1262</f>
        <v>0.00545200364983178</v>
      </c>
      <c r="J1262" s="17" t="n">
        <f aca="false">100*(G1262-E1262)/E1262</f>
        <v>1.65707302466601</v>
      </c>
      <c r="K1262" s="16" t="n">
        <v>1.30921145080533</v>
      </c>
      <c r="L1262" s="17" t="n">
        <v>177.169811145763</v>
      </c>
      <c r="M1262" s="16" t="n">
        <v>0.19215814817537</v>
      </c>
      <c r="N1262" s="16" t="n">
        <v>0.269508858021663</v>
      </c>
      <c r="O1262" s="6" t="str">
        <f aca="false">IF(N1262&lt;0.05,"Yes","No")</f>
        <v>No</v>
      </c>
      <c r="P1262" s="16" t="n">
        <v>0.129049399736952</v>
      </c>
      <c r="Q1262" s="16" t="n">
        <v>1.75028321830225</v>
      </c>
      <c r="R1262" s="16" t="n">
        <v>0.186244341618764</v>
      </c>
      <c r="S1262" s="16" t="n">
        <v>0.417922706572278</v>
      </c>
      <c r="T1262" s="16" t="n">
        <v>0.00481935603362229</v>
      </c>
      <c r="U1262" s="16" t="n">
        <v>0.507127288029188</v>
      </c>
      <c r="V1262" s="16" t="n">
        <v>0.628972974332296</v>
      </c>
      <c r="W1262" s="6" t="s">
        <v>567</v>
      </c>
      <c r="X1262" s="16" t="n">
        <v>2.9</v>
      </c>
      <c r="Y1262" s="16" t="n">
        <v>0.530757137785892</v>
      </c>
      <c r="Z1262" s="16" t="n">
        <f aca="false">(G1262-E1262)/SQRT(H1262^2/D1262+F1262^2/C1262)</f>
        <v>1.30921145080532</v>
      </c>
      <c r="AA1262" s="24" t="n">
        <f aca="false">ABS(K1262-Z1262)</f>
        <v>1.35447209004269E-014</v>
      </c>
    </row>
    <row r="1263" customFormat="false" ht="15" hidden="false" customHeight="false" outlineLevel="0" collapsed="false">
      <c r="A1263" s="17" t="n">
        <v>1658</v>
      </c>
      <c r="B1263" s="6" t="s">
        <v>489</v>
      </c>
      <c r="C1263" s="6" t="n">
        <v>126</v>
      </c>
      <c r="D1263" s="6" t="n">
        <v>626</v>
      </c>
      <c r="E1263" s="16" t="n">
        <v>0.329341997348127</v>
      </c>
      <c r="F1263" s="16" t="n">
        <v>0.0428231465813225</v>
      </c>
      <c r="G1263" s="16" t="n">
        <v>0.334778826362409</v>
      </c>
      <c r="H1263" s="16" t="n">
        <v>0.042124319916725</v>
      </c>
      <c r="I1263" s="23" t="n">
        <f aca="false">G1263-E1263</f>
        <v>0.00543682901428166</v>
      </c>
      <c r="J1263" s="17" t="n">
        <f aca="false">100*(G1263-E1263)/E1263</f>
        <v>1.65081558321113</v>
      </c>
      <c r="K1263" s="16" t="n">
        <v>1.30380192882974</v>
      </c>
      <c r="L1263" s="17" t="n">
        <v>177.088637746682</v>
      </c>
      <c r="M1263" s="16" t="n">
        <v>0.193993419370264</v>
      </c>
      <c r="N1263" s="16" t="n">
        <v>0.271901383653718</v>
      </c>
      <c r="O1263" s="6" t="str">
        <f aca="false">IF(N1263&lt;0.05,"Yes","No")</f>
        <v>No</v>
      </c>
      <c r="P1263" s="16" t="n">
        <v>0.128579200556343</v>
      </c>
      <c r="Q1263" s="16" t="n">
        <v>1.73755193175231</v>
      </c>
      <c r="R1263" s="16" t="n">
        <v>0.187851746486034</v>
      </c>
      <c r="S1263" s="16" t="n">
        <v>0.412646460413378</v>
      </c>
      <c r="T1263" s="16" t="n">
        <v>0.00480500628946557</v>
      </c>
      <c r="U1263" s="16" t="n">
        <v>0.508316176704891</v>
      </c>
      <c r="V1263" s="16" t="n">
        <v>0.628972974332296</v>
      </c>
      <c r="W1263" s="6" t="s">
        <v>567</v>
      </c>
      <c r="X1263" s="16" t="n">
        <v>2.7</v>
      </c>
      <c r="Y1263" s="16" t="n">
        <v>0.53099802221208</v>
      </c>
      <c r="Z1263" s="16" t="n">
        <f aca="false">(G1263-E1263)/SQRT(H1263^2/D1263+F1263^2/C1263)</f>
        <v>1.30380192882971</v>
      </c>
      <c r="AA1263" s="24" t="n">
        <f aca="false">ABS(K1263-Z1263)</f>
        <v>2.70894418008538E-014</v>
      </c>
    </row>
    <row r="1264" customFormat="false" ht="15" hidden="false" customHeight="false" outlineLevel="0" collapsed="false">
      <c r="A1264" s="17" t="n">
        <v>1659</v>
      </c>
      <c r="B1264" s="6" t="s">
        <v>489</v>
      </c>
      <c r="C1264" s="6" t="n">
        <v>126</v>
      </c>
      <c r="D1264" s="6" t="n">
        <v>626</v>
      </c>
      <c r="E1264" s="16" t="n">
        <v>0.329654036178475</v>
      </c>
      <c r="F1264" s="16" t="n">
        <v>0.0428842428351231</v>
      </c>
      <c r="G1264" s="16" t="n">
        <v>0.335079821534812</v>
      </c>
      <c r="H1264" s="16" t="n">
        <v>0.0421558588159736</v>
      </c>
      <c r="I1264" s="23" t="n">
        <f aca="false">G1264-E1264</f>
        <v>0.00542578535633664</v>
      </c>
      <c r="J1264" s="17" t="n">
        <f aca="false">100*(G1264-E1264)/E1264</f>
        <v>1.64590290452234</v>
      </c>
      <c r="K1264" s="16" t="n">
        <v>1.29944320552227</v>
      </c>
      <c r="L1264" s="17" t="n">
        <v>177.014100463756</v>
      </c>
      <c r="M1264" s="16" t="n">
        <v>0.195481681467751</v>
      </c>
      <c r="N1264" s="16" t="n">
        <v>0.273440088391308</v>
      </c>
      <c r="O1264" s="6" t="str">
        <f aca="false">IF(N1264&lt;0.05,"Yes","No")</f>
        <v>No</v>
      </c>
      <c r="P1264" s="16" t="n">
        <v>0.128207138489335</v>
      </c>
      <c r="Q1264" s="16" t="n">
        <v>1.7275107769776</v>
      </c>
      <c r="R1264" s="16" t="n">
        <v>0.189130916506826</v>
      </c>
      <c r="S1264" s="16" t="n">
        <v>0.407780504271972</v>
      </c>
      <c r="T1264" s="16" t="n">
        <v>0.00479486560535557</v>
      </c>
      <c r="U1264" s="16" t="n">
        <v>0.509110989196515</v>
      </c>
      <c r="V1264" s="16" t="n">
        <v>0.628972974332296</v>
      </c>
      <c r="W1264" s="6" t="s">
        <v>567</v>
      </c>
      <c r="X1264" s="16" t="n">
        <v>2.7</v>
      </c>
      <c r="Y1264" s="16" t="n">
        <v>0.530795172168974</v>
      </c>
      <c r="Z1264" s="16" t="n">
        <f aca="false">(G1264-E1264)/SQRT(H1264^2/D1264+F1264^2/C1264)</f>
        <v>1.29944320552229</v>
      </c>
      <c r="AA1264" s="24" t="n">
        <f aca="false">ABS(K1264-Z1264)</f>
        <v>2.59792187762287E-014</v>
      </c>
    </row>
    <row r="1265" customFormat="false" ht="15" hidden="false" customHeight="false" outlineLevel="0" collapsed="false">
      <c r="A1265" s="17" t="n">
        <v>1660</v>
      </c>
      <c r="B1265" s="6" t="s">
        <v>489</v>
      </c>
      <c r="C1265" s="6" t="n">
        <v>126</v>
      </c>
      <c r="D1265" s="6" t="n">
        <v>626</v>
      </c>
      <c r="E1265" s="16" t="n">
        <v>0.32995855619037</v>
      </c>
      <c r="F1265" s="16" t="n">
        <v>0.0429466929032267</v>
      </c>
      <c r="G1265" s="16" t="n">
        <v>0.335372066583496</v>
      </c>
      <c r="H1265" s="16" t="n">
        <v>0.042188529323706</v>
      </c>
      <c r="I1265" s="23" t="n">
        <f aca="false">G1265-E1265</f>
        <v>0.00541351039312665</v>
      </c>
      <c r="J1265" s="17" t="n">
        <f aca="false">100*(G1265-E1265)/E1265</f>
        <v>1.64066374141949</v>
      </c>
      <c r="K1265" s="16" t="n">
        <v>1.2947615160251</v>
      </c>
      <c r="L1265" s="17" t="n">
        <v>176.939318620836</v>
      </c>
      <c r="M1265" s="16" t="n">
        <v>0.197089541692008</v>
      </c>
      <c r="N1265" s="16" t="n">
        <v>0.275139619332165</v>
      </c>
      <c r="O1265" s="6" t="str">
        <f aca="false">IF(N1265&lt;0.05,"Yes","No")</f>
        <v>No</v>
      </c>
      <c r="P1265" s="16" t="n">
        <v>0.127803109658376</v>
      </c>
      <c r="Q1265" s="16" t="n">
        <v>1.71663986301233</v>
      </c>
      <c r="R1265" s="16" t="n">
        <v>0.190527264644325</v>
      </c>
      <c r="S1265" s="16" t="n">
        <v>0.402554693006296</v>
      </c>
      <c r="T1265" s="16" t="n">
        <v>0.00478339813094063</v>
      </c>
      <c r="U1265" s="16" t="n">
        <v>0.510062141849599</v>
      </c>
      <c r="V1265" s="16" t="n">
        <v>0.628972974332296</v>
      </c>
      <c r="W1265" s="6" t="s">
        <v>567</v>
      </c>
      <c r="X1265" s="16" t="n">
        <v>2.5</v>
      </c>
      <c r="Y1265" s="16" t="n">
        <v>0.530592322125869</v>
      </c>
      <c r="Z1265" s="16" t="n">
        <f aca="false">(G1265-E1265)/SQRT(H1265^2/D1265+F1265^2/C1265)</f>
        <v>1.29476151602509</v>
      </c>
      <c r="AA1265" s="24" t="n">
        <f aca="false">ABS(K1265-Z1265)</f>
        <v>1.33226762955019E-014</v>
      </c>
    </row>
    <row r="1266" customFormat="false" ht="15" hidden="false" customHeight="false" outlineLevel="0" collapsed="false">
      <c r="A1266" s="17" t="n">
        <v>1661</v>
      </c>
      <c r="B1266" s="6" t="s">
        <v>489</v>
      </c>
      <c r="C1266" s="6" t="n">
        <v>126</v>
      </c>
      <c r="D1266" s="6" t="n">
        <v>626</v>
      </c>
      <c r="E1266" s="16" t="n">
        <v>0.33024889857523</v>
      </c>
      <c r="F1266" s="16" t="n">
        <v>0.0430091905250233</v>
      </c>
      <c r="G1266" s="16" t="n">
        <v>0.335649502282135</v>
      </c>
      <c r="H1266" s="16" t="n">
        <v>0.0422220488863207</v>
      </c>
      <c r="I1266" s="23" t="n">
        <f aca="false">G1266-E1266</f>
        <v>0.00540060370690471</v>
      </c>
      <c r="J1266" s="17" t="n">
        <f aca="false">100*(G1266-E1266)/E1266</f>
        <v>1.63531316234639</v>
      </c>
      <c r="K1266" s="16" t="n">
        <v>1.28993601203222</v>
      </c>
      <c r="L1266" s="17" t="n">
        <v>176.866897751245</v>
      </c>
      <c r="M1266" s="16" t="n">
        <v>0.198756934044263</v>
      </c>
      <c r="N1266" s="16" t="n">
        <v>0.277283079964805</v>
      </c>
      <c r="O1266" s="6" t="str">
        <f aca="false">IF(N1266&lt;0.05,"Yes","No")</f>
        <v>No</v>
      </c>
      <c r="P1266" s="16" t="n">
        <v>0.127382745716611</v>
      </c>
      <c r="Q1266" s="16" t="n">
        <v>1.70536585328218</v>
      </c>
      <c r="R1266" s="16" t="n">
        <v>0.191988125873817</v>
      </c>
      <c r="S1266" s="16" t="n">
        <v>0.397241226271185</v>
      </c>
      <c r="T1266" s="16" t="n">
        <v>0.00477132962680516</v>
      </c>
      <c r="U1266" s="16" t="n">
        <v>0.511085196254465</v>
      </c>
      <c r="V1266" s="16" t="n">
        <v>0.628972974332296</v>
      </c>
      <c r="W1266" s="6" t="s">
        <v>567</v>
      </c>
      <c r="X1266" s="16" t="n">
        <v>2.5</v>
      </c>
      <c r="Y1266" s="16" t="n">
        <v>0.530490897104316</v>
      </c>
      <c r="Z1266" s="16" t="n">
        <f aca="false">(G1266-E1266)/SQRT(H1266^2/D1266+F1266^2/C1266)</f>
        <v>1.28993601203221</v>
      </c>
      <c r="AA1266" s="24" t="n">
        <f aca="false">ABS(K1266-Z1266)</f>
        <v>1.37667655053519E-014</v>
      </c>
    </row>
    <row r="1267" customFormat="false" ht="15" hidden="false" customHeight="false" outlineLevel="0" collapsed="false">
      <c r="A1267" s="17" t="n">
        <v>1662</v>
      </c>
      <c r="B1267" s="6" t="s">
        <v>489</v>
      </c>
      <c r="C1267" s="6" t="n">
        <v>126</v>
      </c>
      <c r="D1267" s="6" t="n">
        <v>626</v>
      </c>
      <c r="E1267" s="16" t="n">
        <v>0.330531138985876</v>
      </c>
      <c r="F1267" s="16" t="n">
        <v>0.0430717177826984</v>
      </c>
      <c r="G1267" s="16" t="n">
        <v>0.335921392249414</v>
      </c>
      <c r="H1267" s="16" t="n">
        <v>0.0422565557551921</v>
      </c>
      <c r="I1267" s="23" t="n">
        <f aca="false">G1267-E1267</f>
        <v>0.00539025326353759</v>
      </c>
      <c r="J1267" s="17" t="n">
        <f aca="false">100*(G1267-E1267)/E1267</f>
        <v>1.6307853112042</v>
      </c>
      <c r="K1267" s="16" t="n">
        <v>1.28572752723318</v>
      </c>
      <c r="L1267" s="17" t="n">
        <v>176.797226486121</v>
      </c>
      <c r="M1267" s="16" t="n">
        <v>0.200219646292008</v>
      </c>
      <c r="N1267" s="16" t="n">
        <v>0.278953233991717</v>
      </c>
      <c r="O1267" s="6" t="str">
        <f aca="false">IF(N1267&lt;0.05,"Yes","No")</f>
        <v>No</v>
      </c>
      <c r="P1267" s="16" t="n">
        <v>0.127020902461003</v>
      </c>
      <c r="Q1267" s="16" t="n">
        <v>1.69569109399679</v>
      </c>
      <c r="R1267" s="16" t="n">
        <v>0.193252210100883</v>
      </c>
      <c r="S1267" s="16" t="n">
        <v>0.392416288349782</v>
      </c>
      <c r="T1267" s="16" t="n">
        <v>0.00476167127885695</v>
      </c>
      <c r="U1267" s="16" t="n">
        <v>0.51193386832292</v>
      </c>
      <c r="V1267" s="16" t="n">
        <v>0.628972974332296</v>
      </c>
      <c r="W1267" s="6" t="s">
        <v>567</v>
      </c>
      <c r="X1267" s="16" t="n">
        <v>2.4</v>
      </c>
      <c r="Y1267" s="16" t="n">
        <v>0.530326081444292</v>
      </c>
      <c r="Z1267" s="16" t="n">
        <f aca="false">(G1267-E1267)/SQRT(H1267^2/D1267+F1267^2/C1267)</f>
        <v>1.28572752723318</v>
      </c>
      <c r="AA1267" s="24" t="n">
        <f aca="false">ABS(K1267-Z1267)</f>
        <v>0</v>
      </c>
    </row>
    <row r="1268" customFormat="false" ht="15" hidden="false" customHeight="false" outlineLevel="0" collapsed="false">
      <c r="A1268" s="17" t="n">
        <v>1663</v>
      </c>
      <c r="B1268" s="6" t="s">
        <v>489</v>
      </c>
      <c r="C1268" s="6" t="n">
        <v>126</v>
      </c>
      <c r="D1268" s="6" t="n">
        <v>626</v>
      </c>
      <c r="E1268" s="16" t="n">
        <v>0.330807528443753</v>
      </c>
      <c r="F1268" s="16" t="n">
        <v>0.0431338498859666</v>
      </c>
      <c r="G1268" s="16" t="n">
        <v>0.336187425417641</v>
      </c>
      <c r="H1268" s="16" t="n">
        <v>0.0422906691954372</v>
      </c>
      <c r="I1268" s="23" t="n">
        <f aca="false">G1268-E1268</f>
        <v>0.0053798969738883</v>
      </c>
      <c r="J1268" s="17" t="n">
        <f aca="false">100*(G1268-E1268)/E1268</f>
        <v>1.62629218240511</v>
      </c>
      <c r="K1268" s="16" t="n">
        <v>1.28154068520523</v>
      </c>
      <c r="L1268" s="17" t="n">
        <v>176.727793935129</v>
      </c>
      <c r="M1268" s="16" t="n">
        <v>0.201682677942922</v>
      </c>
      <c r="N1268" s="16" t="n">
        <v>0.280619408184159</v>
      </c>
      <c r="O1268" s="6" t="str">
        <f aca="false">IF(N1268&lt;0.05,"Yes","No")</f>
        <v>No</v>
      </c>
      <c r="P1268" s="16" t="n">
        <v>0.126660758907888</v>
      </c>
      <c r="Q1268" s="16" t="n">
        <v>1.6860891079758</v>
      </c>
      <c r="R1268" s="16" t="n">
        <v>0.19451642869318</v>
      </c>
      <c r="S1268" s="16" t="n">
        <v>0.387810392334295</v>
      </c>
      <c r="T1268" s="16" t="n">
        <v>0.00475188357958183</v>
      </c>
      <c r="U1268" s="16" t="n">
        <v>0.512828168539033</v>
      </c>
      <c r="V1268" s="16" t="n">
        <v>0.628972974332296</v>
      </c>
      <c r="W1268" s="6" t="s">
        <v>567</v>
      </c>
      <c r="X1268" s="16" t="n">
        <v>2.3</v>
      </c>
      <c r="Y1268" s="16" t="n">
        <v>0.530059840762716</v>
      </c>
      <c r="Z1268" s="16" t="n">
        <f aca="false">(G1268-E1268)/SQRT(H1268^2/D1268+F1268^2/C1268)</f>
        <v>1.28154068520523</v>
      </c>
      <c r="AA1268" s="24" t="n">
        <f aca="false">ABS(K1268-Z1268)</f>
        <v>0</v>
      </c>
    </row>
    <row r="1269" customFormat="false" ht="15" hidden="false" customHeight="false" outlineLevel="0" collapsed="false">
      <c r="A1269" s="17" t="n">
        <v>1664</v>
      </c>
      <c r="B1269" s="6" t="s">
        <v>489</v>
      </c>
      <c r="C1269" s="6" t="n">
        <v>126</v>
      </c>
      <c r="D1269" s="6" t="n">
        <v>626</v>
      </c>
      <c r="E1269" s="16" t="n">
        <v>0.331069912820581</v>
      </c>
      <c r="F1269" s="16" t="n">
        <v>0.0431985108040614</v>
      </c>
      <c r="G1269" s="16" t="n">
        <v>0.336442759218879</v>
      </c>
      <c r="H1269" s="16" t="n">
        <v>0.0423288682086547</v>
      </c>
      <c r="I1269" s="23" t="n">
        <f aca="false">G1269-E1269</f>
        <v>0.00537284639829722</v>
      </c>
      <c r="J1269" s="17" t="n">
        <f aca="false">100*(G1269-E1269)/E1269</f>
        <v>1.62287365605734</v>
      </c>
      <c r="K1269" s="16" t="n">
        <v>1.27806867496673</v>
      </c>
      <c r="L1269" s="17" t="n">
        <v>176.662760964595</v>
      </c>
      <c r="M1269" s="16" t="n">
        <v>0.202901936099466</v>
      </c>
      <c r="N1269" s="16" t="n">
        <v>0.282129032260078</v>
      </c>
      <c r="O1269" s="6" t="str">
        <f aca="false">IF(N1269&lt;0.05,"Yes","No")</f>
        <v>No</v>
      </c>
      <c r="P1269" s="16" t="n">
        <v>0.126367652898742</v>
      </c>
      <c r="Q1269" s="16" t="n">
        <v>1.6782945702567</v>
      </c>
      <c r="R1269" s="16" t="n">
        <v>0.195549803858312</v>
      </c>
      <c r="S1269" s="16" t="n">
        <v>0.383550991661276</v>
      </c>
      <c r="T1269" s="16" t="n">
        <v>0.00474537216346311</v>
      </c>
      <c r="U1269" s="16" t="n">
        <v>0.5134448508851</v>
      </c>
      <c r="V1269" s="16" t="n">
        <v>0.628972974332296</v>
      </c>
      <c r="W1269" s="6" t="s">
        <v>567</v>
      </c>
      <c r="X1269" s="16" t="n">
        <v>2.3</v>
      </c>
      <c r="Y1269" s="16" t="n">
        <v>0.52979360008114</v>
      </c>
      <c r="Z1269" s="16" t="n">
        <f aca="false">(G1269-E1269)/SQRT(H1269^2/D1269+F1269^2/C1269)</f>
        <v>1.27806867496673</v>
      </c>
      <c r="AA1269" s="24" t="n">
        <f aca="false">ABS(K1269-Z1269)</f>
        <v>0</v>
      </c>
    </row>
    <row r="1270" customFormat="false" ht="15" hidden="false" customHeight="false" outlineLevel="0" collapsed="false">
      <c r="A1270" s="17" t="n">
        <v>1665</v>
      </c>
      <c r="B1270" s="6" t="s">
        <v>489</v>
      </c>
      <c r="C1270" s="6" t="n">
        <v>126</v>
      </c>
      <c r="D1270" s="6" t="n">
        <v>626</v>
      </c>
      <c r="E1270" s="16" t="n">
        <v>0.331316925467007</v>
      </c>
      <c r="F1270" s="16" t="n">
        <v>0.0432622171598793</v>
      </c>
      <c r="G1270" s="16" t="n">
        <v>0.33668808717602</v>
      </c>
      <c r="H1270" s="16" t="n">
        <v>0.0423686402523645</v>
      </c>
      <c r="I1270" s="23" t="n">
        <f aca="false">G1270-E1270</f>
        <v>0.00537116170901297</v>
      </c>
      <c r="J1270" s="17" t="n">
        <f aca="false">100*(G1270-E1270)/E1270</f>
        <v>1.62115524325902</v>
      </c>
      <c r="K1270" s="16" t="n">
        <v>1.27589687507705</v>
      </c>
      <c r="L1270" s="17" t="n">
        <v>176.604424293416</v>
      </c>
      <c r="M1270" s="16" t="n">
        <v>0.203667513641741</v>
      </c>
      <c r="N1270" s="16" t="n">
        <v>0.282632395086723</v>
      </c>
      <c r="O1270" s="6" t="str">
        <f aca="false">IF(N1270&lt;0.05,"Yes","No")</f>
        <v>No</v>
      </c>
      <c r="P1270" s="16" t="n">
        <v>0.126197809731811</v>
      </c>
      <c r="Q1270" s="16" t="n">
        <v>1.67378621228468</v>
      </c>
      <c r="R1270" s="16" t="n">
        <v>0.196150445641317</v>
      </c>
      <c r="S1270" s="16" t="n">
        <v>0.379844909668447</v>
      </c>
      <c r="T1270" s="16" t="n">
        <v>0.00474412226182196</v>
      </c>
      <c r="U1270" s="16" t="n">
        <v>0.513617828362894</v>
      </c>
      <c r="V1270" s="16" t="n">
        <v>0.628972974332296</v>
      </c>
      <c r="W1270" s="6" t="s">
        <v>567</v>
      </c>
      <c r="X1270" s="16" t="n">
        <v>2.3</v>
      </c>
      <c r="Y1270" s="16" t="n">
        <v>0.529692175059587</v>
      </c>
      <c r="Z1270" s="16" t="n">
        <f aca="false">(G1270-E1270)/SQRT(H1270^2/D1270+F1270^2/C1270)</f>
        <v>1.27589687507704</v>
      </c>
      <c r="AA1270" s="24" t="n">
        <f aca="false">ABS(K1270-Z1270)</f>
        <v>1.26565424807268E-014</v>
      </c>
    </row>
    <row r="1271" customFormat="false" ht="15" hidden="false" customHeight="false" outlineLevel="0" collapsed="false">
      <c r="A1271" s="17" t="n">
        <v>1666</v>
      </c>
      <c r="B1271" s="6" t="s">
        <v>489</v>
      </c>
      <c r="C1271" s="6" t="n">
        <v>126</v>
      </c>
      <c r="D1271" s="6" t="n">
        <v>626</v>
      </c>
      <c r="E1271" s="16" t="n">
        <v>0.331556734821153</v>
      </c>
      <c r="F1271" s="16" t="n">
        <v>0.0433299705593167</v>
      </c>
      <c r="G1271" s="16" t="n">
        <v>0.33692330878954</v>
      </c>
      <c r="H1271" s="16" t="n">
        <v>0.0424118711730374</v>
      </c>
      <c r="I1271" s="23" t="n">
        <f aca="false">G1271-E1271</f>
        <v>0.00536657396838647</v>
      </c>
      <c r="J1271" s="17" t="n">
        <f aca="false">100*(G1271-E1271)/E1271</f>
        <v>1.61859899220002</v>
      </c>
      <c r="K1271" s="16" t="n">
        <v>1.27292592071212</v>
      </c>
      <c r="L1271" s="17" t="n">
        <v>176.545005168048</v>
      </c>
      <c r="M1271" s="16" t="n">
        <v>0.204718032092784</v>
      </c>
      <c r="N1271" s="16" t="n">
        <v>0.283715425743364</v>
      </c>
      <c r="O1271" s="6" t="str">
        <f aca="false">IF(N1271&lt;0.05,"Yes","No")</f>
        <v>No</v>
      </c>
      <c r="P1271" s="16" t="n">
        <v>0.125949642697667</v>
      </c>
      <c r="Q1271" s="16" t="n">
        <v>1.66720970922832</v>
      </c>
      <c r="R1271" s="16" t="n">
        <v>0.197030509578705</v>
      </c>
      <c r="S1271" s="16" t="n">
        <v>0.375845817759718</v>
      </c>
      <c r="T1271" s="16" t="n">
        <v>0.0047399563431308</v>
      </c>
      <c r="U1271" s="16" t="n">
        <v>0.514085987019865</v>
      </c>
      <c r="V1271" s="16" t="n">
        <v>0.628972974332296</v>
      </c>
      <c r="W1271" s="6" t="s">
        <v>567</v>
      </c>
      <c r="X1271" s="16" t="n">
        <v>2.2</v>
      </c>
      <c r="Y1271" s="16" t="n">
        <v>0.529540037527258</v>
      </c>
      <c r="Z1271" s="16" t="n">
        <f aca="false">(G1271-E1271)/SQRT(H1271^2/D1271+F1271^2/C1271)</f>
        <v>1.27292592071209</v>
      </c>
      <c r="AA1271" s="24" t="n">
        <f aca="false">ABS(K1271-Z1271)</f>
        <v>2.66453525910038E-014</v>
      </c>
    </row>
    <row r="1272" customFormat="false" ht="15" hidden="false" customHeight="false" outlineLevel="0" collapsed="false">
      <c r="A1272" s="17" t="n">
        <v>1667</v>
      </c>
      <c r="B1272" s="6" t="s">
        <v>489</v>
      </c>
      <c r="C1272" s="6" t="n">
        <v>126</v>
      </c>
      <c r="D1272" s="6" t="n">
        <v>626</v>
      </c>
      <c r="E1272" s="16" t="n">
        <v>0.331784558438119</v>
      </c>
      <c r="F1272" s="16" t="n">
        <v>0.0434007973357253</v>
      </c>
      <c r="G1272" s="16" t="n">
        <v>0.337146048466809</v>
      </c>
      <c r="H1272" s="16" t="n">
        <v>0.0424580214141126</v>
      </c>
      <c r="I1272" s="23" t="n">
        <f aca="false">G1272-E1272</f>
        <v>0.00536149002868952</v>
      </c>
      <c r="J1272" s="17" t="n">
        <f aca="false">100*(G1272-E1272)/E1272</f>
        <v>1.61595526142893</v>
      </c>
      <c r="K1272" s="16" t="n">
        <v>1.26975664699014</v>
      </c>
      <c r="L1272" s="17" t="n">
        <v>176.485585986444</v>
      </c>
      <c r="M1272" s="16" t="n">
        <v>0.20584300693572</v>
      </c>
      <c r="N1272" s="16" t="n">
        <v>0.285086458518094</v>
      </c>
      <c r="O1272" s="6" t="str">
        <f aca="false">IF(N1272&lt;0.05,"Yes","No")</f>
        <v>No</v>
      </c>
      <c r="P1272" s="16" t="n">
        <v>0.125681702950954</v>
      </c>
      <c r="Q1272" s="16" t="n">
        <v>1.66012375677685</v>
      </c>
      <c r="R1272" s="16" t="n">
        <v>0.197983940896498</v>
      </c>
      <c r="S1272" s="16" t="n">
        <v>0.371441627156448</v>
      </c>
      <c r="T1272" s="16" t="n">
        <v>0.00473518768660836</v>
      </c>
      <c r="U1272" s="16" t="n">
        <v>0.514622413986411</v>
      </c>
      <c r="V1272" s="16" t="n">
        <v>0.628972974332296</v>
      </c>
      <c r="W1272" s="6" t="s">
        <v>567</v>
      </c>
      <c r="X1272" s="16" t="n">
        <v>2.2</v>
      </c>
      <c r="Y1272" s="16" t="n">
        <v>0.529324509356458</v>
      </c>
      <c r="Z1272" s="16" t="n">
        <f aca="false">(G1272-E1272)/SQRT(H1272^2/D1272+F1272^2/C1272)</f>
        <v>1.26975664699015</v>
      </c>
      <c r="AA1272" s="24" t="n">
        <f aca="false">ABS(K1272-Z1272)</f>
        <v>1.3988810110277E-014</v>
      </c>
    </row>
    <row r="1273" customFormat="false" ht="15" hidden="false" customHeight="false" outlineLevel="0" collapsed="false">
      <c r="A1273" s="17" t="n">
        <v>1668</v>
      </c>
      <c r="B1273" s="6" t="s">
        <v>489</v>
      </c>
      <c r="C1273" s="6" t="n">
        <v>126</v>
      </c>
      <c r="D1273" s="6" t="n">
        <v>626</v>
      </c>
      <c r="E1273" s="16" t="n">
        <v>0.332004804223303</v>
      </c>
      <c r="F1273" s="16" t="n">
        <v>0.0434738928167112</v>
      </c>
      <c r="G1273" s="16" t="n">
        <v>0.337363371405358</v>
      </c>
      <c r="H1273" s="16" t="n">
        <v>0.0425082630236712</v>
      </c>
      <c r="I1273" s="23" t="n">
        <f aca="false">G1273-E1273</f>
        <v>0.00535856718205502</v>
      </c>
      <c r="J1273" s="17" t="n">
        <f aca="false">100*(G1273-E1273)/E1273</f>
        <v>1.61400290414198</v>
      </c>
      <c r="K1273" s="16" t="n">
        <v>1.26703297916682</v>
      </c>
      <c r="L1273" s="17" t="n">
        <v>176.431188512369</v>
      </c>
      <c r="M1273" s="16" t="n">
        <v>0.206813448407414</v>
      </c>
      <c r="N1273" s="16" t="n">
        <v>0.285865167831564</v>
      </c>
      <c r="O1273" s="6" t="str">
        <f aca="false">IF(N1273&lt;0.05,"Yes","No")</f>
        <v>No</v>
      </c>
      <c r="P1273" s="16" t="n">
        <v>0.125453870296828</v>
      </c>
      <c r="Q1273" s="16" t="n">
        <v>1.65411035037806</v>
      </c>
      <c r="R1273" s="16" t="n">
        <v>0.198797312668865</v>
      </c>
      <c r="S1273" s="16" t="n">
        <v>0.367590595511313</v>
      </c>
      <c r="T1273" s="16" t="n">
        <v>0.00473269267088863</v>
      </c>
      <c r="U1273" s="16" t="n">
        <v>0.51499598053815</v>
      </c>
      <c r="V1273" s="16" t="n">
        <v>0.628972974332296</v>
      </c>
      <c r="W1273" s="6" t="s">
        <v>567</v>
      </c>
      <c r="X1273" s="16" t="n">
        <v>2.1</v>
      </c>
      <c r="Y1273" s="16" t="n">
        <v>0.529248440590294</v>
      </c>
      <c r="Z1273" s="16" t="n">
        <f aca="false">(G1273-E1273)/SQRT(H1273^2/D1273+F1273^2/C1273)</f>
        <v>1.26703297916684</v>
      </c>
      <c r="AA1273" s="24" t="n">
        <f aca="false">ABS(K1273-Z1273)</f>
        <v>1.35447209004269E-014</v>
      </c>
    </row>
    <row r="1274" customFormat="false" ht="15" hidden="false" customHeight="false" outlineLevel="0" collapsed="false">
      <c r="A1274" s="17" t="n">
        <v>1669</v>
      </c>
      <c r="B1274" s="6" t="s">
        <v>489</v>
      </c>
      <c r="C1274" s="6" t="n">
        <v>126</v>
      </c>
      <c r="D1274" s="6" t="n">
        <v>626</v>
      </c>
      <c r="E1274" s="16" t="n">
        <v>0.332216012572485</v>
      </c>
      <c r="F1274" s="16" t="n">
        <v>0.0435503206107202</v>
      </c>
      <c r="G1274" s="16" t="n">
        <v>0.337570907018436</v>
      </c>
      <c r="H1274" s="16" t="n">
        <v>0.0425616688027483</v>
      </c>
      <c r="I1274" s="23" t="n">
        <f aca="false">G1274-E1274</f>
        <v>0.00535489444595072</v>
      </c>
      <c r="J1274" s="17" t="n">
        <f aca="false">100*(G1274-E1274)/E1274</f>
        <v>1.61187126547139</v>
      </c>
      <c r="K1274" s="16" t="n">
        <v>1.26404466214462</v>
      </c>
      <c r="L1274" s="17" t="n">
        <v>176.376769710233</v>
      </c>
      <c r="M1274" s="16" t="n">
        <v>0.207881977836015</v>
      </c>
      <c r="N1274" s="16" t="n">
        <v>0.287153211987815</v>
      </c>
      <c r="O1274" s="6" t="str">
        <f aca="false">IF(N1274&lt;0.05,"Yes","No")</f>
        <v>No</v>
      </c>
      <c r="P1274" s="16" t="n">
        <v>0.125199720772791</v>
      </c>
      <c r="Q1274" s="16" t="n">
        <v>1.64741521160949</v>
      </c>
      <c r="R1274" s="16" t="n">
        <v>0.199707521672913</v>
      </c>
      <c r="S1274" s="16" t="n">
        <v>0.363708140817435</v>
      </c>
      <c r="T1274" s="16" t="n">
        <v>0.00472954015497206</v>
      </c>
      <c r="U1274" s="16" t="n">
        <v>0.515450904204499</v>
      </c>
      <c r="V1274" s="16" t="n">
        <v>0.628972974332296</v>
      </c>
      <c r="W1274" s="6" t="s">
        <v>567</v>
      </c>
      <c r="X1274" s="16" t="n">
        <v>2.1</v>
      </c>
      <c r="Y1274" s="16" t="n">
        <v>0.5292357624626</v>
      </c>
      <c r="Z1274" s="16" t="n">
        <f aca="false">(G1274-E1274)/SQRT(H1274^2/D1274+F1274^2/C1274)</f>
        <v>1.26404466214462</v>
      </c>
      <c r="AA1274" s="24" t="n">
        <f aca="false">ABS(K1274-Z1274)</f>
        <v>0</v>
      </c>
    </row>
    <row r="1275" customFormat="false" ht="15" hidden="false" customHeight="false" outlineLevel="0" collapsed="false">
      <c r="A1275" s="17" t="n">
        <v>1670</v>
      </c>
      <c r="B1275" s="6" t="s">
        <v>489</v>
      </c>
      <c r="C1275" s="6" t="n">
        <v>126</v>
      </c>
      <c r="D1275" s="6" t="n">
        <v>626</v>
      </c>
      <c r="E1275" s="16" t="n">
        <v>0.332418530469849</v>
      </c>
      <c r="F1275" s="16" t="n">
        <v>0.0436277011404887</v>
      </c>
      <c r="G1275" s="16" t="n">
        <v>0.337771525160192</v>
      </c>
      <c r="H1275" s="16" t="n">
        <v>0.042618685163678</v>
      </c>
      <c r="I1275" s="23" t="n">
        <f aca="false">G1275-E1275</f>
        <v>0.00535299469034334</v>
      </c>
      <c r="J1275" s="17" t="n">
        <f aca="false">100*(G1275-E1275)/E1275</f>
        <v>1.61031777704368</v>
      </c>
      <c r="K1275" s="16" t="n">
        <v>1.26144378321945</v>
      </c>
      <c r="L1275" s="17" t="n">
        <v>176.329394804129</v>
      </c>
      <c r="M1275" s="16" t="n">
        <v>0.208815249088853</v>
      </c>
      <c r="N1275" s="16" t="n">
        <v>0.288252850417662</v>
      </c>
      <c r="O1275" s="6" t="str">
        <f aca="false">IF(N1275&lt;0.05,"Yes","No")</f>
        <v>No</v>
      </c>
      <c r="P1275" s="16" t="n">
        <v>0.124978418252404</v>
      </c>
      <c r="Q1275" s="16" t="n">
        <v>1.64159642984757</v>
      </c>
      <c r="R1275" s="16" t="n">
        <v>0.200502573772335</v>
      </c>
      <c r="S1275" s="16" t="n">
        <v>0.360938838003531</v>
      </c>
      <c r="T1275" s="16" t="n">
        <v>0.00472802959827201</v>
      </c>
      <c r="U1275" s="16" t="n">
        <v>0.515833037342207</v>
      </c>
      <c r="V1275" s="16" t="n">
        <v>0.628972974332296</v>
      </c>
      <c r="W1275" s="6" t="s">
        <v>567</v>
      </c>
      <c r="X1275" s="16" t="n">
        <v>2.1</v>
      </c>
      <c r="Y1275" s="16" t="n">
        <v>0.529210406207211</v>
      </c>
      <c r="Z1275" s="16" t="n">
        <f aca="false">(G1275-E1275)/SQRT(H1275^2/D1275+F1275^2/C1275)</f>
        <v>1.26144378321945</v>
      </c>
      <c r="AA1275" s="24" t="n">
        <f aca="false">ABS(K1275-Z1275)</f>
        <v>0</v>
      </c>
    </row>
    <row r="1276" customFormat="false" ht="15" hidden="false" customHeight="false" outlineLevel="0" collapsed="false">
      <c r="A1276" s="17" t="n">
        <v>1671</v>
      </c>
      <c r="B1276" s="6" t="s">
        <v>489</v>
      </c>
      <c r="C1276" s="6" t="n">
        <v>126</v>
      </c>
      <c r="D1276" s="6" t="n">
        <v>626</v>
      </c>
      <c r="E1276" s="16" t="n">
        <v>0.332607918670253</v>
      </c>
      <c r="F1276" s="16" t="n">
        <v>0.043704631901031</v>
      </c>
      <c r="G1276" s="16" t="n">
        <v>0.337961460121523</v>
      </c>
      <c r="H1276" s="16" t="n">
        <v>0.0426792001333747</v>
      </c>
      <c r="I1276" s="23" t="n">
        <f aca="false">G1276-E1276</f>
        <v>0.00535354145127032</v>
      </c>
      <c r="J1276" s="17" t="n">
        <f aca="false">100*(G1276-E1276)/E1276</f>
        <v>1.60956524206443</v>
      </c>
      <c r="K1276" s="16" t="n">
        <v>1.25942151293325</v>
      </c>
      <c r="L1276" s="17" t="n">
        <v>176.292212794138</v>
      </c>
      <c r="M1276" s="16" t="n">
        <v>0.20954301244753</v>
      </c>
      <c r="N1276" s="16" t="n">
        <v>0.288877866897809</v>
      </c>
      <c r="O1276" s="6" t="str">
        <f aca="false">IF(N1276&lt;0.05,"Yes","No")</f>
        <v>No</v>
      </c>
      <c r="P1276" s="16" t="n">
        <v>0.124806541097231</v>
      </c>
      <c r="Q1276" s="16" t="n">
        <v>1.63708430827999</v>
      </c>
      <c r="R1276" s="16" t="n">
        <v>0.201121655457583</v>
      </c>
      <c r="S1276" s="16" t="n">
        <v>0.359407156966461</v>
      </c>
      <c r="T1276" s="16" t="n">
        <v>0.00472895341870386</v>
      </c>
      <c r="U1276" s="16" t="n">
        <v>0.516062353769017</v>
      </c>
      <c r="V1276" s="16" t="n">
        <v>0.628972974332296</v>
      </c>
      <c r="W1276" s="6" t="s">
        <v>567</v>
      </c>
      <c r="X1276" s="16" t="n">
        <v>2.1</v>
      </c>
      <c r="Y1276" s="16" t="n">
        <v>0.529197728079517</v>
      </c>
      <c r="Z1276" s="16" t="n">
        <f aca="false">(G1276-E1276)/SQRT(H1276^2/D1276+F1276^2/C1276)</f>
        <v>1.25942151293325</v>
      </c>
      <c r="AA1276" s="24" t="n">
        <f aca="false">ABS(K1276-Z1276)</f>
        <v>0</v>
      </c>
    </row>
    <row r="1277" customFormat="false" ht="15" hidden="false" customHeight="false" outlineLevel="0" collapsed="false">
      <c r="A1277" s="17" t="n">
        <v>1672</v>
      </c>
      <c r="B1277" s="6" t="s">
        <v>489</v>
      </c>
      <c r="C1277" s="6" t="n">
        <v>126</v>
      </c>
      <c r="D1277" s="6" t="n">
        <v>626</v>
      </c>
      <c r="E1277" s="16" t="n">
        <v>0.332796178048565</v>
      </c>
      <c r="F1277" s="16" t="n">
        <v>0.0437886182102106</v>
      </c>
      <c r="G1277" s="16" t="n">
        <v>0.338151550069213</v>
      </c>
      <c r="H1277" s="16" t="n">
        <v>0.042745157002663</v>
      </c>
      <c r="I1277" s="23" t="n">
        <f aca="false">G1277-E1277</f>
        <v>0.00535537202064801</v>
      </c>
      <c r="J1277" s="17" t="n">
        <f aca="false">100*(G1277-E1277)/E1277</f>
        <v>1.60920478475762</v>
      </c>
      <c r="K1277" s="16" t="n">
        <v>1.25751180312926</v>
      </c>
      <c r="L1277" s="17" t="n">
        <v>176.251513086717</v>
      </c>
      <c r="M1277" s="16" t="n">
        <v>0.210232017646315</v>
      </c>
      <c r="N1277" s="16" t="n">
        <v>0.289637684639284</v>
      </c>
      <c r="O1277" s="6" t="str">
        <f aca="false">IF(N1277&lt;0.05,"Yes","No")</f>
        <v>No</v>
      </c>
      <c r="P1277" s="16" t="n">
        <v>0.124648451580442</v>
      </c>
      <c r="Q1277" s="16" t="n">
        <v>1.63293962237964</v>
      </c>
      <c r="R1277" s="16" t="n">
        <v>0.201692308246069</v>
      </c>
      <c r="S1277" s="16" t="n">
        <v>0.357087434687348</v>
      </c>
      <c r="T1277" s="16" t="n">
        <v>0.0047311353508507</v>
      </c>
      <c r="U1277" s="16" t="n">
        <v>0.516196059599353</v>
      </c>
      <c r="V1277" s="16" t="n">
        <v>0.628972974332296</v>
      </c>
      <c r="W1277" s="6" t="s">
        <v>567</v>
      </c>
      <c r="X1277" s="16" t="n">
        <v>2.2</v>
      </c>
      <c r="Y1277" s="16" t="n">
        <v>0.529147015568741</v>
      </c>
      <c r="Z1277" s="16" t="n">
        <f aca="false">(G1277-E1277)/SQRT(H1277^2/D1277+F1277^2/C1277)</f>
        <v>1.25751180312926</v>
      </c>
      <c r="AA1277" s="24" t="n">
        <f aca="false">ABS(K1277-Z1277)</f>
        <v>0</v>
      </c>
    </row>
    <row r="1278" customFormat="false" ht="15" hidden="false" customHeight="false" outlineLevel="0" collapsed="false">
      <c r="A1278" s="17" t="n">
        <v>1673</v>
      </c>
      <c r="B1278" s="6" t="s">
        <v>489</v>
      </c>
      <c r="C1278" s="6" t="n">
        <v>126</v>
      </c>
      <c r="D1278" s="6" t="n">
        <v>626</v>
      </c>
      <c r="E1278" s="16" t="n">
        <v>0.332974445961771</v>
      </c>
      <c r="F1278" s="16" t="n">
        <v>0.0438731363518554</v>
      </c>
      <c r="G1278" s="16" t="n">
        <v>0.338330464169812</v>
      </c>
      <c r="H1278" s="16" t="n">
        <v>0.0428118092292404</v>
      </c>
      <c r="I1278" s="23" t="n">
        <f aca="false">G1278-E1278</f>
        <v>0.00535601820804088</v>
      </c>
      <c r="J1278" s="17" t="n">
        <f aca="false">100*(G1278-E1278)/E1278</f>
        <v>1.60853731359788</v>
      </c>
      <c r="K1278" s="16" t="n">
        <v>1.25531550964052</v>
      </c>
      <c r="L1278" s="17" t="n">
        <v>176.211433087552</v>
      </c>
      <c r="M1278" s="16" t="n">
        <v>0.211026395880666</v>
      </c>
      <c r="N1278" s="16" t="n">
        <v>0.290541584367811</v>
      </c>
      <c r="O1278" s="6" t="str">
        <f aca="false">IF(N1278&lt;0.05,"Yes","No")</f>
        <v>No</v>
      </c>
      <c r="P1278" s="16" t="n">
        <v>0.124461411922717</v>
      </c>
      <c r="Q1278" s="16" t="n">
        <v>1.62804272532599</v>
      </c>
      <c r="R1278" s="16" t="n">
        <v>0.202368988479739</v>
      </c>
      <c r="S1278" s="16" t="n">
        <v>0.355241912324774</v>
      </c>
      <c r="T1278" s="16" t="n">
        <v>0.00473207190622315</v>
      </c>
      <c r="U1278" s="16" t="n">
        <v>0.516469376623022</v>
      </c>
      <c r="V1278" s="16" t="n">
        <v>0.628972974332296</v>
      </c>
      <c r="W1278" s="6" t="s">
        <v>567</v>
      </c>
      <c r="X1278" s="16" t="n">
        <v>2.2</v>
      </c>
      <c r="Y1278" s="16" t="n">
        <v>0.529096303057964</v>
      </c>
      <c r="Z1278" s="16" t="n">
        <f aca="false">(G1278-E1278)/SQRT(H1278^2/D1278+F1278^2/C1278)</f>
        <v>1.25531550964051</v>
      </c>
      <c r="AA1278" s="24" t="n">
        <f aca="false">ABS(K1278-Z1278)</f>
        <v>1.28785870856518E-014</v>
      </c>
    </row>
    <row r="1279" customFormat="false" ht="15" hidden="false" customHeight="false" outlineLevel="0" collapsed="false">
      <c r="A1279" s="17" t="n">
        <v>1674</v>
      </c>
      <c r="B1279" s="6" t="s">
        <v>489</v>
      </c>
      <c r="C1279" s="6" t="n">
        <v>126</v>
      </c>
      <c r="D1279" s="6" t="n">
        <v>626</v>
      </c>
      <c r="E1279" s="16" t="n">
        <v>0.333154033455584</v>
      </c>
      <c r="F1279" s="16" t="n">
        <v>0.0439674860859188</v>
      </c>
      <c r="G1279" s="16" t="n">
        <v>0.338515810573253</v>
      </c>
      <c r="H1279" s="16" t="n">
        <v>0.0428897050471274</v>
      </c>
      <c r="I1279" s="23" t="n">
        <f aca="false">G1279-E1279</f>
        <v>0.00536177711766961</v>
      </c>
      <c r="J1279" s="17" t="n">
        <f aca="false">100*(G1279-E1279)/E1279</f>
        <v>1.60939883034147</v>
      </c>
      <c r="K1279" s="16" t="n">
        <v>1.25403518815025</v>
      </c>
      <c r="L1279" s="17" t="n">
        <v>176.175693457185</v>
      </c>
      <c r="M1279" s="16" t="n">
        <v>0.211490600037238</v>
      </c>
      <c r="N1279" s="16" t="n">
        <v>0.290678290973837</v>
      </c>
      <c r="O1279" s="6" t="str">
        <f aca="false">IF(N1279&lt;0.05,"Yes","No")</f>
        <v>No</v>
      </c>
      <c r="P1279" s="16" t="n">
        <v>0.124361813448953</v>
      </c>
      <c r="Q1279" s="16" t="n">
        <v>1.62543813184087</v>
      </c>
      <c r="R1279" s="16" t="n">
        <v>0.202729995863422</v>
      </c>
      <c r="S1279" s="16" t="n">
        <v>0.35434225253292</v>
      </c>
      <c r="T1279" s="16" t="n">
        <v>0.0047380475547839</v>
      </c>
      <c r="U1279" s="16" t="n">
        <v>0.516379682506656</v>
      </c>
      <c r="V1279" s="16" t="n">
        <v>0.628972974332296</v>
      </c>
      <c r="W1279" s="6" t="s">
        <v>567</v>
      </c>
      <c r="X1279" s="16" t="n">
        <v>2.2</v>
      </c>
      <c r="Y1279" s="16" t="n">
        <v>0.528690602971753</v>
      </c>
      <c r="Z1279" s="16" t="n">
        <f aca="false">(G1279-E1279)/SQRT(H1279^2/D1279+F1279^2/C1279)</f>
        <v>1.25403518815025</v>
      </c>
      <c r="AA1279" s="24" t="n">
        <f aca="false">ABS(K1279-Z1279)</f>
        <v>0</v>
      </c>
    </row>
    <row r="1280" customFormat="false" ht="15" hidden="false" customHeight="false" outlineLevel="0" collapsed="false">
      <c r="A1280" s="17" t="n">
        <v>1675</v>
      </c>
      <c r="B1280" s="6" t="s">
        <v>489</v>
      </c>
      <c r="C1280" s="6" t="n">
        <v>126</v>
      </c>
      <c r="D1280" s="6" t="n">
        <v>626</v>
      </c>
      <c r="E1280" s="16" t="n">
        <v>0.333326324229203</v>
      </c>
      <c r="F1280" s="16" t="n">
        <v>0.044067707506136</v>
      </c>
      <c r="G1280" s="16" t="n">
        <v>0.338697990146689</v>
      </c>
      <c r="H1280" s="16" t="n">
        <v>0.0429738999678894</v>
      </c>
      <c r="I1280" s="23" t="n">
        <f aca="false">G1280-E1280</f>
        <v>0.00537166591748617</v>
      </c>
      <c r="J1280" s="17" t="n">
        <f aca="false">100*(G1280-E1280)/E1280</f>
        <v>1.61153366146758</v>
      </c>
      <c r="K1280" s="16" t="n">
        <v>1.25355435958332</v>
      </c>
      <c r="L1280" s="17" t="n">
        <v>176.141562309574</v>
      </c>
      <c r="M1280" s="16" t="n">
        <v>0.211665320097104</v>
      </c>
      <c r="N1280" s="16" t="n">
        <v>0.290678290973837</v>
      </c>
      <c r="O1280" s="6" t="str">
        <f aca="false">IF(N1280&lt;0.05,"Yes","No")</f>
        <v>No</v>
      </c>
      <c r="P1280" s="16" t="n">
        <v>0.124340255479439</v>
      </c>
      <c r="Q1280" s="16" t="n">
        <v>1.62487464522785</v>
      </c>
      <c r="R1280" s="16" t="n">
        <v>0.202808197325517</v>
      </c>
      <c r="S1280" s="16" t="n">
        <v>0.353298660853105</v>
      </c>
      <c r="T1280" s="16" t="n">
        <v>0.00474807170275669</v>
      </c>
      <c r="U1280" s="16" t="n">
        <v>0.515965354328016</v>
      </c>
      <c r="V1280" s="16" t="n">
        <v>0.628972974332296</v>
      </c>
      <c r="W1280" s="6" t="s">
        <v>567</v>
      </c>
      <c r="X1280" s="16" t="n">
        <v>2.3</v>
      </c>
      <c r="Y1280" s="16" t="n">
        <v>0.528652568588671</v>
      </c>
      <c r="Z1280" s="16" t="n">
        <f aca="false">(G1280-E1280)/SQRT(H1280^2/D1280+F1280^2/C1280)</f>
        <v>1.2535543595833</v>
      </c>
      <c r="AA1280" s="24" t="n">
        <f aca="false">ABS(K1280-Z1280)</f>
        <v>1.28785870856518E-014</v>
      </c>
    </row>
    <row r="1281" customFormat="false" ht="15" hidden="false" customHeight="false" outlineLevel="0" collapsed="false">
      <c r="A1281" s="17" t="n">
        <v>1676</v>
      </c>
      <c r="B1281" s="6" t="s">
        <v>489</v>
      </c>
      <c r="C1281" s="6" t="n">
        <v>126</v>
      </c>
      <c r="D1281" s="6" t="n">
        <v>626</v>
      </c>
      <c r="E1281" s="16" t="n">
        <v>0.333507414020243</v>
      </c>
      <c r="F1281" s="16" t="n">
        <v>0.0441784171684422</v>
      </c>
      <c r="G1281" s="16" t="n">
        <v>0.338890520433268</v>
      </c>
      <c r="H1281" s="16" t="n">
        <v>0.043069044071869</v>
      </c>
      <c r="I1281" s="23" t="n">
        <f aca="false">G1281-E1281</f>
        <v>0.00538310641302442</v>
      </c>
      <c r="J1281" s="17" t="n">
        <f aca="false">100*(G1281-E1281)/E1281</f>
        <v>1.61408897875286</v>
      </c>
      <c r="K1281" s="16" t="n">
        <v>1.25313599572361</v>
      </c>
      <c r="L1281" s="17" t="n">
        <v>176.109415410217</v>
      </c>
      <c r="M1281" s="16" t="n">
        <v>0.211817450490693</v>
      </c>
      <c r="N1281" s="16" t="n">
        <v>0.290678290973837</v>
      </c>
      <c r="O1281" s="6" t="str">
        <f aca="false">IF(N1281&lt;0.05,"Yes","No")</f>
        <v>No</v>
      </c>
      <c r="P1281" s="16" t="n">
        <v>0.124323377632421</v>
      </c>
      <c r="Q1281" s="16" t="n">
        <v>1.62443355679198</v>
      </c>
      <c r="R1281" s="16" t="n">
        <v>0.202869437024033</v>
      </c>
      <c r="S1281" s="16" t="n">
        <v>0.352468003297697</v>
      </c>
      <c r="T1281" s="16" t="n">
        <v>0.00475973624255077</v>
      </c>
      <c r="U1281" s="16" t="n">
        <v>0.515481486745105</v>
      </c>
      <c r="V1281" s="16" t="n">
        <v>0.628972974332296</v>
      </c>
      <c r="W1281" s="6" t="s">
        <v>567</v>
      </c>
      <c r="X1281" s="16" t="n">
        <v>2.3</v>
      </c>
      <c r="Y1281" s="16" t="n">
        <v>0.528551143567118</v>
      </c>
      <c r="Z1281" s="16" t="n">
        <f aca="false">(G1281-E1281)/SQRT(H1281^2/D1281+F1281^2/C1281)</f>
        <v>1.25313599572363</v>
      </c>
      <c r="AA1281" s="24" t="n">
        <f aca="false">ABS(K1281-Z1281)</f>
        <v>2.64233079860787E-014</v>
      </c>
    </row>
    <row r="1282" customFormat="false" ht="15" hidden="false" customHeight="false" outlineLevel="0" collapsed="false">
      <c r="A1282" s="17" t="n">
        <v>1677</v>
      </c>
      <c r="B1282" s="6" t="s">
        <v>489</v>
      </c>
      <c r="C1282" s="6" t="n">
        <v>126</v>
      </c>
      <c r="D1282" s="6" t="n">
        <v>626</v>
      </c>
      <c r="E1282" s="16" t="n">
        <v>0.333681817329119</v>
      </c>
      <c r="F1282" s="16" t="n">
        <v>0.044294400008259</v>
      </c>
      <c r="G1282" s="16" t="n">
        <v>0.339082102782239</v>
      </c>
      <c r="H1282" s="16" t="n">
        <v>0.0431730643449691</v>
      </c>
      <c r="I1282" s="23" t="n">
        <f aca="false">G1282-E1282</f>
        <v>0.0054002854531196</v>
      </c>
      <c r="J1282" s="17" t="n">
        <f aca="false">100*(G1282-E1282)/E1282</f>
        <v>1.61839368304362</v>
      </c>
      <c r="K1282" s="16" t="n">
        <v>1.2538855572149</v>
      </c>
      <c r="L1282" s="17" t="n">
        <v>176.086783783382</v>
      </c>
      <c r="M1282" s="16" t="n">
        <v>0.211545698147347</v>
      </c>
      <c r="N1282" s="16" t="n">
        <v>0.290678290973837</v>
      </c>
      <c r="O1282" s="6" t="str">
        <f aca="false">IF(N1282&lt;0.05,"Yes","No")</f>
        <v>No</v>
      </c>
      <c r="P1282" s="16" t="n">
        <v>0.124415096717539</v>
      </c>
      <c r="Q1282" s="16" t="n">
        <v>1.62683127991488</v>
      </c>
      <c r="R1282" s="16" t="n">
        <v>0.202536805423284</v>
      </c>
      <c r="S1282" s="16" t="n">
        <v>0.353233154325832</v>
      </c>
      <c r="T1282" s="16" t="n">
        <v>0.00477710766862946</v>
      </c>
      <c r="U1282" s="16" t="n">
        <v>0.514596710613598</v>
      </c>
      <c r="V1282" s="16" t="n">
        <v>0.628972974332296</v>
      </c>
      <c r="W1282" s="6" t="s">
        <v>567</v>
      </c>
      <c r="X1282" s="16" t="n">
        <v>2.3</v>
      </c>
      <c r="Y1282" s="16" t="n">
        <v>0.528513109184036</v>
      </c>
      <c r="Z1282" s="16" t="n">
        <f aca="false">(G1282-E1282)/SQRT(H1282^2/D1282+F1282^2/C1282)</f>
        <v>1.2538855572149</v>
      </c>
      <c r="AA1282" s="24" t="n">
        <f aca="false">ABS(K1282-Z1282)</f>
        <v>0</v>
      </c>
    </row>
    <row r="1283" customFormat="false" ht="15" hidden="false" customHeight="false" outlineLevel="0" collapsed="false">
      <c r="A1283" s="17" t="n">
        <v>1678</v>
      </c>
      <c r="B1283" s="6" t="s">
        <v>489</v>
      </c>
      <c r="C1283" s="6" t="n">
        <v>126</v>
      </c>
      <c r="D1283" s="6" t="n">
        <v>626</v>
      </c>
      <c r="E1283" s="16" t="n">
        <v>0.333877563358299</v>
      </c>
      <c r="F1283" s="16" t="n">
        <v>0.0444269742321498</v>
      </c>
      <c r="G1283" s="16" t="n">
        <v>0.339291848908789</v>
      </c>
      <c r="H1283" s="16" t="n">
        <v>0.043289928589211</v>
      </c>
      <c r="I1283" s="23" t="n">
        <f aca="false">G1283-E1283</f>
        <v>0.00541428555048917</v>
      </c>
      <c r="J1283" s="17" t="n">
        <f aca="false">100*(G1283-E1283)/E1283</f>
        <v>1.62163803282548</v>
      </c>
      <c r="K1283" s="16" t="n">
        <v>1.25344220617764</v>
      </c>
      <c r="L1283" s="17" t="n">
        <v>176.055991793832</v>
      </c>
      <c r="M1283" s="16" t="n">
        <v>0.21170681988064</v>
      </c>
      <c r="N1283" s="16" t="n">
        <v>0.290678290973837</v>
      </c>
      <c r="O1283" s="6" t="str">
        <f aca="false">IF(N1283&lt;0.05,"Yes","No")</f>
        <v>No</v>
      </c>
      <c r="P1283" s="16" t="n">
        <v>0.124394727025399</v>
      </c>
      <c r="Q1283" s="16" t="n">
        <v>1.62629862205474</v>
      </c>
      <c r="R1283" s="16" t="n">
        <v>0.202610644434714</v>
      </c>
      <c r="S1283" s="16" t="n">
        <v>0.353616093939136</v>
      </c>
      <c r="T1283" s="16" t="n">
        <v>0.00479126908601957</v>
      </c>
      <c r="U1283" s="16" t="n">
        <v>0.51404426041693</v>
      </c>
      <c r="V1283" s="16" t="n">
        <v>0.628972974332296</v>
      </c>
      <c r="W1283" s="6" t="s">
        <v>567</v>
      </c>
      <c r="X1283" s="16" t="n">
        <v>2.3</v>
      </c>
      <c r="Y1283" s="16" t="n">
        <v>0.528386327907095</v>
      </c>
      <c r="Z1283" s="16" t="n">
        <f aca="false">(G1283-E1283)/SQRT(H1283^2/D1283+F1283^2/C1283)</f>
        <v>1.25344220617764</v>
      </c>
      <c r="AA1283" s="24" t="n">
        <f aca="false">ABS(K1283-Z1283)</f>
        <v>0</v>
      </c>
    </row>
    <row r="1284" customFormat="false" ht="15" hidden="false" customHeight="false" outlineLevel="0" collapsed="false">
      <c r="A1284" s="17" t="n">
        <v>1679</v>
      </c>
      <c r="B1284" s="6" t="s">
        <v>489</v>
      </c>
      <c r="C1284" s="6" t="n">
        <v>126</v>
      </c>
      <c r="D1284" s="6" t="n">
        <v>626</v>
      </c>
      <c r="E1284" s="16" t="n">
        <v>0.334080945877802</v>
      </c>
      <c r="F1284" s="16" t="n">
        <v>0.044568246699076</v>
      </c>
      <c r="G1284" s="16" t="n">
        <v>0.33950839524928</v>
      </c>
      <c r="H1284" s="16" t="n">
        <v>0.0434157566474635</v>
      </c>
      <c r="I1284" s="23" t="n">
        <f aca="false">G1284-E1284</f>
        <v>0.0054274493714781</v>
      </c>
      <c r="J1284" s="17" t="n">
        <f aca="false">100*(G1284-E1284)/E1284</f>
        <v>1.62459111734655</v>
      </c>
      <c r="K1284" s="16" t="n">
        <v>1.25256162672525</v>
      </c>
      <c r="L1284" s="17" t="n">
        <v>176.026611664526</v>
      </c>
      <c r="M1284" s="16" t="n">
        <v>0.212026802915447</v>
      </c>
      <c r="N1284" s="16" t="n">
        <v>0.29077566117843</v>
      </c>
      <c r="O1284" s="6" t="str">
        <f aca="false">IF(N1284&lt;0.05,"Yes","No")</f>
        <v>No</v>
      </c>
      <c r="P1284" s="16" t="n">
        <v>0.12432987616918</v>
      </c>
      <c r="Q1284" s="16" t="n">
        <v>1.62460338353385</v>
      </c>
      <c r="R1284" s="16" t="n">
        <v>0.202845856089992</v>
      </c>
      <c r="S1284" s="16" t="n">
        <v>0.353476669062249</v>
      </c>
      <c r="T1284" s="16" t="n">
        <v>0.00480469769561114</v>
      </c>
      <c r="U1284" s="16" t="n">
        <v>0.513582042332863</v>
      </c>
      <c r="V1284" s="16" t="n">
        <v>0.628972974332296</v>
      </c>
      <c r="W1284" s="6" t="s">
        <v>567</v>
      </c>
      <c r="X1284" s="16" t="n">
        <v>2.3</v>
      </c>
      <c r="Y1284" s="16" t="n">
        <v>0.528348293524012</v>
      </c>
      <c r="Z1284" s="16" t="n">
        <f aca="false">(G1284-E1284)/SQRT(H1284^2/D1284+F1284^2/C1284)</f>
        <v>1.25256162672523</v>
      </c>
      <c r="AA1284" s="24" t="n">
        <f aca="false">ABS(K1284-Z1284)</f>
        <v>1.26565424807268E-014</v>
      </c>
    </row>
    <row r="1285" customFormat="false" ht="15" hidden="false" customHeight="false" outlineLevel="0" collapsed="false">
      <c r="A1285" s="17" t="n">
        <v>1680</v>
      </c>
      <c r="B1285" s="6" t="s">
        <v>489</v>
      </c>
      <c r="C1285" s="6" t="n">
        <v>126</v>
      </c>
      <c r="D1285" s="6" t="n">
        <v>626</v>
      </c>
      <c r="E1285" s="16" t="n">
        <v>0.334306493165001</v>
      </c>
      <c r="F1285" s="16" t="n">
        <v>0.0447316674119529</v>
      </c>
      <c r="G1285" s="16" t="n">
        <v>0.339749217580873</v>
      </c>
      <c r="H1285" s="16" t="n">
        <v>0.0435593495387811</v>
      </c>
      <c r="I1285" s="23" t="n">
        <f aca="false">G1285-E1285</f>
        <v>0.0054427244158719</v>
      </c>
      <c r="J1285" s="17" t="n">
        <f aca="false">100*(G1285-E1285)/E1285</f>
        <v>1.62806422464118</v>
      </c>
      <c r="K1285" s="16" t="n">
        <v>1.2515697658727</v>
      </c>
      <c r="L1285" s="17" t="n">
        <v>175.988015699801</v>
      </c>
      <c r="M1285" s="16" t="n">
        <v>0.212387695980807</v>
      </c>
      <c r="N1285" s="16" t="n">
        <v>0.291080593121772</v>
      </c>
      <c r="O1285" s="6" t="str">
        <f aca="false">IF(N1285&lt;0.05,"Yes","No")</f>
        <v>No</v>
      </c>
      <c r="P1285" s="16" t="n">
        <v>0.12426103676842</v>
      </c>
      <c r="Q1285" s="16" t="n">
        <v>1.62280484941209</v>
      </c>
      <c r="R1285" s="16" t="n">
        <v>0.203095752044203</v>
      </c>
      <c r="S1285" s="16" t="n">
        <v>0.35200824134047</v>
      </c>
      <c r="T1285" s="16" t="n">
        <v>0.00482017797406752</v>
      </c>
      <c r="U1285" s="16" t="n">
        <v>0.513056104947089</v>
      </c>
      <c r="V1285" s="16" t="n">
        <v>0.628972974332296</v>
      </c>
      <c r="W1285" s="6" t="s">
        <v>567</v>
      </c>
      <c r="X1285" s="16" t="n">
        <v>2.4</v>
      </c>
      <c r="Y1285" s="16" t="n">
        <v>0.528284902885542</v>
      </c>
      <c r="Z1285" s="16" t="n">
        <f aca="false">(G1285-E1285)/SQRT(H1285^2/D1285+F1285^2/C1285)</f>
        <v>1.25156976587269</v>
      </c>
      <c r="AA1285" s="24" t="n">
        <f aca="false">ABS(K1285-Z1285)</f>
        <v>1.24344978758018E-014</v>
      </c>
    </row>
    <row r="1286" customFormat="false" ht="15" hidden="false" customHeight="false" outlineLevel="0" collapsed="false">
      <c r="A1286" s="17" t="n">
        <v>1681</v>
      </c>
      <c r="B1286" s="6" t="s">
        <v>489</v>
      </c>
      <c r="C1286" s="6" t="n">
        <v>126</v>
      </c>
      <c r="D1286" s="6" t="n">
        <v>626</v>
      </c>
      <c r="E1286" s="16" t="n">
        <v>0.334551720392136</v>
      </c>
      <c r="F1286" s="16" t="n">
        <v>0.044915275013806</v>
      </c>
      <c r="G1286" s="16" t="n">
        <v>0.340008874266102</v>
      </c>
      <c r="H1286" s="16" t="n">
        <v>0.0437198502301074</v>
      </c>
      <c r="I1286" s="23" t="n">
        <f aca="false">G1286-E1286</f>
        <v>0.00545715387396556</v>
      </c>
      <c r="J1286" s="17" t="n">
        <f aca="false">100*(G1286-E1286)/E1286</f>
        <v>1.63118392204622</v>
      </c>
      <c r="K1286" s="16" t="n">
        <v>1.24984182279662</v>
      </c>
      <c r="L1286" s="17" t="n">
        <v>175.942963426973</v>
      </c>
      <c r="M1286" s="16" t="n">
        <v>0.213017272728683</v>
      </c>
      <c r="N1286" s="16" t="n">
        <v>0.291563055376523</v>
      </c>
      <c r="O1286" s="6" t="str">
        <f aca="false">IF(N1286&lt;0.05,"Yes","No")</f>
        <v>No</v>
      </c>
      <c r="P1286" s="16" t="n">
        <v>0.124124036382448</v>
      </c>
      <c r="Q1286" s="16" t="n">
        <v>1.61922846959765</v>
      </c>
      <c r="R1286" s="16" t="n">
        <v>0.203593749497418</v>
      </c>
      <c r="S1286" s="16" t="n">
        <v>0.349048170976147</v>
      </c>
      <c r="T1286" s="16" t="n">
        <v>0.00483459658964718</v>
      </c>
      <c r="U1286" s="16" t="n">
        <v>0.512725072033209</v>
      </c>
      <c r="V1286" s="16" t="n">
        <v>0.628972974332296</v>
      </c>
      <c r="W1286" s="6" t="s">
        <v>567</v>
      </c>
      <c r="X1286" s="16" t="n">
        <v>2.4</v>
      </c>
      <c r="Y1286" s="16" t="n">
        <v>0.528335615396318</v>
      </c>
      <c r="Z1286" s="16" t="n">
        <f aca="false">(G1286-E1286)/SQRT(H1286^2/D1286+F1286^2/C1286)</f>
        <v>1.24984182279661</v>
      </c>
      <c r="AA1286" s="24" t="n">
        <f aca="false">ABS(K1286-Z1286)</f>
        <v>1.19904086659517E-014</v>
      </c>
    </row>
    <row r="1287" customFormat="false" ht="15" hidden="false" customHeight="false" outlineLevel="0" collapsed="false">
      <c r="A1287" s="17" t="n">
        <v>1682</v>
      </c>
      <c r="B1287" s="6" t="s">
        <v>489</v>
      </c>
      <c r="C1287" s="6" t="n">
        <v>126</v>
      </c>
      <c r="D1287" s="6" t="n">
        <v>626</v>
      </c>
      <c r="E1287" s="16" t="n">
        <v>0.334812563799676</v>
      </c>
      <c r="F1287" s="16" t="n">
        <v>0.0451132670999042</v>
      </c>
      <c r="G1287" s="16" t="n">
        <v>0.340286479995083</v>
      </c>
      <c r="H1287" s="16" t="n">
        <v>0.0438929909611282</v>
      </c>
      <c r="I1287" s="23" t="n">
        <f aca="false">G1287-E1287</f>
        <v>0.00547391619540671</v>
      </c>
      <c r="J1287" s="17" t="n">
        <f aca="false">100*(G1287-E1287)/E1287</f>
        <v>1.63491959001928</v>
      </c>
      <c r="K1287" s="16" t="n">
        <v>1.24826787536271</v>
      </c>
      <c r="L1287" s="17" t="n">
        <v>175.894978489908</v>
      </c>
      <c r="M1287" s="16" t="n">
        <v>0.213591986052507</v>
      </c>
      <c r="N1287" s="16" t="n">
        <v>0.292159350713748</v>
      </c>
      <c r="O1287" s="6" t="str">
        <f aca="false">IF(N1287&lt;0.05,"Yes","No")</f>
        <v>No</v>
      </c>
      <c r="P1287" s="16" t="n">
        <v>0.124004529767343</v>
      </c>
      <c r="Q1287" s="16" t="n">
        <v>1.61611198444089</v>
      </c>
      <c r="R1287" s="16" t="n">
        <v>0.204028883794496</v>
      </c>
      <c r="S1287" s="16" t="n">
        <v>0.346598170592668</v>
      </c>
      <c r="T1287" s="16" t="n">
        <v>0.00485158360514463</v>
      </c>
      <c r="U1287" s="16" t="n">
        <v>0.512245850832822</v>
      </c>
      <c r="V1287" s="16" t="n">
        <v>0.628972974332296</v>
      </c>
      <c r="W1287" s="6" t="s">
        <v>567</v>
      </c>
      <c r="X1287" s="16" t="n">
        <v>2.4</v>
      </c>
      <c r="Y1287" s="16" t="n">
        <v>0.528399006034789</v>
      </c>
      <c r="Z1287" s="16" t="n">
        <f aca="false">(G1287-E1287)/SQRT(H1287^2/D1287+F1287^2/C1287)</f>
        <v>1.24826787536272</v>
      </c>
      <c r="AA1287" s="24" t="n">
        <f aca="false">ABS(K1287-Z1287)</f>
        <v>1.24344978758018E-014</v>
      </c>
    </row>
    <row r="1288" customFormat="false" ht="15" hidden="false" customHeight="false" outlineLevel="0" collapsed="false">
      <c r="A1288" s="17" t="n">
        <v>1683</v>
      </c>
      <c r="B1288" s="6" t="s">
        <v>489</v>
      </c>
      <c r="C1288" s="6" t="n">
        <v>126</v>
      </c>
      <c r="D1288" s="6" t="n">
        <v>626</v>
      </c>
      <c r="E1288" s="16" t="n">
        <v>0.335097710055018</v>
      </c>
      <c r="F1288" s="16" t="n">
        <v>0.0453353693285369</v>
      </c>
      <c r="G1288" s="16" t="n">
        <v>0.340589473184686</v>
      </c>
      <c r="H1288" s="16" t="n">
        <v>0.0440855631190648</v>
      </c>
      <c r="I1288" s="23" t="n">
        <f aca="false">G1288-E1288</f>
        <v>0.00549176312966787</v>
      </c>
      <c r="J1288" s="17" t="n">
        <f aca="false">100*(G1288-E1288)/E1288</f>
        <v>1.63885426992808</v>
      </c>
      <c r="K1288" s="16" t="n">
        <v>1.24630870249396</v>
      </c>
      <c r="L1288" s="17" t="n">
        <v>175.837652728701</v>
      </c>
      <c r="M1288" s="16" t="n">
        <v>0.214308910719043</v>
      </c>
      <c r="N1288" s="16" t="n">
        <v>0.292661741176189</v>
      </c>
      <c r="O1288" s="6" t="str">
        <f aca="false">IF(N1288&lt;0.05,"Yes","No")</f>
        <v>No</v>
      </c>
      <c r="P1288" s="16" t="n">
        <v>0.123853864119168</v>
      </c>
      <c r="Q1288" s="16" t="n">
        <v>1.61218721430155</v>
      </c>
      <c r="R1288" s="16" t="n">
        <v>0.204578436740127</v>
      </c>
      <c r="S1288" s="16" t="n">
        <v>0.343415522880211</v>
      </c>
      <c r="T1288" s="16" t="n">
        <v>0.00486985609098848</v>
      </c>
      <c r="U1288" s="16" t="n">
        <v>0.511785853994136</v>
      </c>
      <c r="V1288" s="16" t="n">
        <v>0.628972974332296</v>
      </c>
      <c r="W1288" s="6" t="s">
        <v>567</v>
      </c>
      <c r="X1288" s="16" t="n">
        <v>2.3</v>
      </c>
      <c r="Y1288" s="16" t="n">
        <v>0.52824686850246</v>
      </c>
      <c r="Z1288" s="16" t="n">
        <f aca="false">(G1288-E1288)/SQRT(H1288^2/D1288+F1288^2/C1288)</f>
        <v>1.24630870249395</v>
      </c>
      <c r="AA1288" s="24" t="n">
        <f aca="false">ABS(K1288-Z1288)</f>
        <v>1.28785870856518E-014</v>
      </c>
    </row>
    <row r="1289" customFormat="false" ht="15" hidden="false" customHeight="false" outlineLevel="0" collapsed="false">
      <c r="A1289" s="17" t="n">
        <v>1684</v>
      </c>
      <c r="B1289" s="6" t="s">
        <v>489</v>
      </c>
      <c r="C1289" s="6" t="n">
        <v>126</v>
      </c>
      <c r="D1289" s="6" t="n">
        <v>626</v>
      </c>
      <c r="E1289" s="16" t="n">
        <v>0.33538931939337</v>
      </c>
      <c r="F1289" s="16" t="n">
        <v>0.0455641592652333</v>
      </c>
      <c r="G1289" s="16" t="n">
        <v>0.340902595188671</v>
      </c>
      <c r="H1289" s="16" t="n">
        <v>0.0442866221058543</v>
      </c>
      <c r="I1289" s="23" t="n">
        <f aca="false">G1289-E1289</f>
        <v>0.0055132757953012</v>
      </c>
      <c r="J1289" s="17" t="n">
        <f aca="false">100*(G1289-E1289)/E1289</f>
        <v>1.64384358013345</v>
      </c>
      <c r="K1289" s="16" t="n">
        <v>1.24500448795675</v>
      </c>
      <c r="L1289" s="17" t="n">
        <v>175.785735125204</v>
      </c>
      <c r="M1289" s="16" t="n">
        <v>0.214787261875733</v>
      </c>
      <c r="N1289" s="16" t="n">
        <v>0.292661741176189</v>
      </c>
      <c r="O1289" s="6" t="str">
        <f aca="false">IF(N1289&lt;0.05,"Yes","No")</f>
        <v>No</v>
      </c>
      <c r="P1289" s="16" t="n">
        <v>0.123764084940982</v>
      </c>
      <c r="Q1289" s="16" t="n">
        <v>1.60985077717308</v>
      </c>
      <c r="R1289" s="16" t="n">
        <v>0.204906418784541</v>
      </c>
      <c r="S1289" s="16" t="n">
        <v>0.340414146807448</v>
      </c>
      <c r="T1289" s="16" t="n">
        <v>0.00489171209893992</v>
      </c>
      <c r="U1289" s="16" t="n">
        <v>0.511031499609453</v>
      </c>
      <c r="V1289" s="16" t="n">
        <v>0.628972974332296</v>
      </c>
      <c r="W1289" s="6" t="s">
        <v>567</v>
      </c>
      <c r="X1289" s="16" t="n">
        <v>2.3</v>
      </c>
      <c r="Y1289" s="16" t="n">
        <v>0.528284902885542</v>
      </c>
      <c r="Z1289" s="16" t="n">
        <f aca="false">(G1289-E1289)/SQRT(H1289^2/D1289+F1289^2/C1289)</f>
        <v>1.24500448795676</v>
      </c>
      <c r="AA1289" s="24" t="n">
        <f aca="false">ABS(K1289-Z1289)</f>
        <v>1.33226762955019E-014</v>
      </c>
    </row>
    <row r="1290" customFormat="false" ht="15" hidden="false" customHeight="false" outlineLevel="0" collapsed="false">
      <c r="A1290" s="17" t="n">
        <v>1685</v>
      </c>
      <c r="B1290" s="6" t="s">
        <v>489</v>
      </c>
      <c r="C1290" s="6" t="n">
        <v>126</v>
      </c>
      <c r="D1290" s="6" t="n">
        <v>626</v>
      </c>
      <c r="E1290" s="16" t="n">
        <v>0.335703546447413</v>
      </c>
      <c r="F1290" s="16" t="n">
        <v>0.0458104577162009</v>
      </c>
      <c r="G1290" s="16" t="n">
        <v>0.341242489056846</v>
      </c>
      <c r="H1290" s="16" t="n">
        <v>0.0445057083056226</v>
      </c>
      <c r="I1290" s="23" t="n">
        <f aca="false">G1290-E1290</f>
        <v>0.00553894260943288</v>
      </c>
      <c r="J1290" s="17" t="n">
        <f aca="false">100*(G1290-E1290)/E1290</f>
        <v>1.64995057932775</v>
      </c>
      <c r="K1290" s="16" t="n">
        <v>1.24416630074973</v>
      </c>
      <c r="L1290" s="17" t="n">
        <v>175.736816648529</v>
      </c>
      <c r="M1290" s="16" t="n">
        <v>0.215095241413843</v>
      </c>
      <c r="N1290" s="16" t="n">
        <v>0.292661741176189</v>
      </c>
      <c r="O1290" s="6" t="str">
        <f aca="false">IF(N1290&lt;0.05,"Yes","No")</f>
        <v>No</v>
      </c>
      <c r="P1290" s="16" t="n">
        <v>0.123718314764595</v>
      </c>
      <c r="Q1290" s="16" t="n">
        <v>1.60866029401493</v>
      </c>
      <c r="R1290" s="16" t="n">
        <v>0.205073774137368</v>
      </c>
      <c r="S1290" s="16" t="n">
        <v>0.339019458563732</v>
      </c>
      <c r="T1290" s="16" t="n">
        <v>0.00491783577480884</v>
      </c>
      <c r="U1290" s="16" t="n">
        <v>0.509999716379053</v>
      </c>
      <c r="V1290" s="16" t="n">
        <v>0.628972974332296</v>
      </c>
      <c r="W1290" s="6" t="s">
        <v>567</v>
      </c>
      <c r="X1290" s="16" t="n">
        <v>2.3</v>
      </c>
      <c r="Y1290" s="16" t="n">
        <v>0.528196155991683</v>
      </c>
      <c r="Z1290" s="16" t="n">
        <f aca="false">(G1290-E1290)/SQRT(H1290^2/D1290+F1290^2/C1290)</f>
        <v>1.24416630074973</v>
      </c>
      <c r="AA1290" s="24" t="n">
        <f aca="false">ABS(K1290-Z1290)</f>
        <v>0</v>
      </c>
    </row>
    <row r="1291" customFormat="false" ht="15" hidden="false" customHeight="false" outlineLevel="0" collapsed="false">
      <c r="A1291" s="17" t="n">
        <v>1686</v>
      </c>
      <c r="B1291" s="6" t="s">
        <v>489</v>
      </c>
      <c r="C1291" s="6" t="n">
        <v>126</v>
      </c>
      <c r="D1291" s="6" t="n">
        <v>626</v>
      </c>
      <c r="E1291" s="16" t="n">
        <v>0.336014492407678</v>
      </c>
      <c r="F1291" s="16" t="n">
        <v>0.0460608871093794</v>
      </c>
      <c r="G1291" s="16" t="n">
        <v>0.341577372350061</v>
      </c>
      <c r="H1291" s="16" t="n">
        <v>0.0447270913756843</v>
      </c>
      <c r="I1291" s="23" t="n">
        <f aca="false">G1291-E1291</f>
        <v>0.0055628799423828</v>
      </c>
      <c r="J1291" s="17" t="n">
        <f aca="false">100*(G1291-E1291)/E1291</f>
        <v>1.65554762311666</v>
      </c>
      <c r="K1291" s="16" t="n">
        <v>1.24284662154037</v>
      </c>
      <c r="L1291" s="17" t="n">
        <v>175.684342705739</v>
      </c>
      <c r="M1291" s="16" t="n">
        <v>0.215580555013592</v>
      </c>
      <c r="N1291" s="16" t="n">
        <v>0.292661741176189</v>
      </c>
      <c r="O1291" s="6" t="str">
        <f aca="false">IF(N1291&lt;0.05,"Yes","No")</f>
        <v>No</v>
      </c>
      <c r="P1291" s="16" t="n">
        <v>0.123627380673009</v>
      </c>
      <c r="Q1291" s="16" t="n">
        <v>1.60629640305087</v>
      </c>
      <c r="R1291" s="16" t="n">
        <v>0.205406563469043</v>
      </c>
      <c r="S1291" s="16" t="n">
        <v>0.336372685462409</v>
      </c>
      <c r="T1291" s="16" t="n">
        <v>0.00494215482255055</v>
      </c>
      <c r="U1291" s="16" t="n">
        <v>0.509136627299241</v>
      </c>
      <c r="V1291" s="16" t="n">
        <v>0.628972974332296</v>
      </c>
      <c r="W1291" s="6" t="s">
        <v>567</v>
      </c>
      <c r="X1291" s="16" t="n">
        <v>2.3</v>
      </c>
      <c r="Y1291" s="16" t="n">
        <v>0.528221512247071</v>
      </c>
      <c r="Z1291" s="16" t="n">
        <f aca="false">(G1291-E1291)/SQRT(H1291^2/D1291+F1291^2/C1291)</f>
        <v>1.24284662154035</v>
      </c>
      <c r="AA1291" s="24" t="n">
        <f aca="false">ABS(K1291-Z1291)</f>
        <v>1.19904086659517E-014</v>
      </c>
    </row>
    <row r="1292" customFormat="false" ht="15" hidden="false" customHeight="false" outlineLevel="0" collapsed="false">
      <c r="A1292" s="17" t="n">
        <v>1687</v>
      </c>
      <c r="B1292" s="6" t="s">
        <v>489</v>
      </c>
      <c r="C1292" s="6" t="n">
        <v>126</v>
      </c>
      <c r="D1292" s="6" t="n">
        <v>626</v>
      </c>
      <c r="E1292" s="16" t="n">
        <v>0.336337309744623</v>
      </c>
      <c r="F1292" s="16" t="n">
        <v>0.0463246214997753</v>
      </c>
      <c r="G1292" s="16" t="n">
        <v>0.341927164683517</v>
      </c>
      <c r="H1292" s="16" t="n">
        <v>0.0449604535421768</v>
      </c>
      <c r="I1292" s="23" t="n">
        <f aca="false">G1292-E1292</f>
        <v>0.0055898549388943</v>
      </c>
      <c r="J1292" s="17" t="n">
        <f aca="false">100*(G1292-E1292)/E1292</f>
        <v>1.66197884592067</v>
      </c>
      <c r="K1292" s="16" t="n">
        <v>1.24186335662554</v>
      </c>
      <c r="L1292" s="17" t="n">
        <v>175.630243468173</v>
      </c>
      <c r="M1292" s="16" t="n">
        <v>0.215942808562528</v>
      </c>
      <c r="N1292" s="16" t="n">
        <v>0.292661741176189</v>
      </c>
      <c r="O1292" s="6" t="str">
        <f aca="false">IF(N1292&lt;0.05,"Yes","No")</f>
        <v>No</v>
      </c>
      <c r="P1292" s="16" t="n">
        <v>0.123571140706022</v>
      </c>
      <c r="Q1292" s="16" t="n">
        <v>1.60483527836938</v>
      </c>
      <c r="R1292" s="16" t="n">
        <v>0.205612580273069</v>
      </c>
      <c r="S1292" s="16" t="n">
        <v>0.333732277979375</v>
      </c>
      <c r="T1292" s="16" t="n">
        <v>0.00496940246082935</v>
      </c>
      <c r="U1292" s="16" t="n">
        <v>0.508056545946513</v>
      </c>
      <c r="V1292" s="16" t="n">
        <v>0.628972974332296</v>
      </c>
      <c r="W1292" s="6" t="s">
        <v>567</v>
      </c>
      <c r="X1292" s="16" t="n">
        <v>2.3</v>
      </c>
      <c r="Y1292" s="16" t="n">
        <v>0.528170799736295</v>
      </c>
      <c r="Z1292" s="16" t="n">
        <f aca="false">(G1292-E1292)/SQRT(H1292^2/D1292+F1292^2/C1292)</f>
        <v>1.24186335662555</v>
      </c>
      <c r="AA1292" s="24" t="n">
        <f aca="false">ABS(K1292-Z1292)</f>
        <v>1.24344978758018E-014</v>
      </c>
    </row>
    <row r="1293" customFormat="false" ht="15" hidden="false" customHeight="false" outlineLevel="0" collapsed="false">
      <c r="A1293" s="17" t="n">
        <v>1688</v>
      </c>
      <c r="B1293" s="6" t="s">
        <v>489</v>
      </c>
      <c r="C1293" s="6" t="n">
        <v>126</v>
      </c>
      <c r="D1293" s="6" t="n">
        <v>626</v>
      </c>
      <c r="E1293" s="16" t="n">
        <v>0.33665430474849</v>
      </c>
      <c r="F1293" s="16" t="n">
        <v>0.0465902164647408</v>
      </c>
      <c r="G1293" s="16" t="n">
        <v>0.34227059653011</v>
      </c>
      <c r="H1293" s="16" t="n">
        <v>0.0451963759169848</v>
      </c>
      <c r="I1293" s="23" t="n">
        <f aca="false">G1293-E1293</f>
        <v>0.00561629178162021</v>
      </c>
      <c r="J1293" s="17" t="n">
        <f aca="false">100*(G1293-E1293)/E1293</f>
        <v>1.66826673605617</v>
      </c>
      <c r="K1293" s="16" t="n">
        <v>1.24071928341573</v>
      </c>
      <c r="L1293" s="17" t="n">
        <v>175.578574045866</v>
      </c>
      <c r="M1293" s="16" t="n">
        <v>0.216364755139815</v>
      </c>
      <c r="N1293" s="16" t="n">
        <v>0.292661741176189</v>
      </c>
      <c r="O1293" s="6" t="str">
        <f aca="false">IF(N1293&lt;0.05,"Yes","No")</f>
        <v>No</v>
      </c>
      <c r="P1293" s="16" t="n">
        <v>0.123497018446256</v>
      </c>
      <c r="Q1293" s="16" t="n">
        <v>1.60291058397342</v>
      </c>
      <c r="R1293" s="16" t="n">
        <v>0.205884332787118</v>
      </c>
      <c r="S1293" s="16" t="n">
        <v>0.332241967583415</v>
      </c>
      <c r="T1293" s="16" t="n">
        <v>0.00499616016629436</v>
      </c>
      <c r="U1293" s="16" t="n">
        <v>0.507064468938206</v>
      </c>
      <c r="V1293" s="16" t="n">
        <v>0.628972974332296</v>
      </c>
      <c r="W1293" s="6" t="s">
        <v>567</v>
      </c>
      <c r="X1293" s="16" t="n">
        <v>2.3</v>
      </c>
      <c r="Y1293" s="16" t="n">
        <v>0.528120087225519</v>
      </c>
      <c r="Z1293" s="16" t="n">
        <f aca="false">(G1293-E1293)/SQRT(H1293^2/D1293+F1293^2/C1293)</f>
        <v>1.24071928341573</v>
      </c>
      <c r="AA1293" s="24" t="n">
        <f aca="false">ABS(K1293-Z1293)</f>
        <v>0</v>
      </c>
    </row>
    <row r="1294" customFormat="false" ht="15" hidden="false" customHeight="false" outlineLevel="0" collapsed="false">
      <c r="A1294" s="17" t="n">
        <v>1689</v>
      </c>
      <c r="B1294" s="6" t="s">
        <v>489</v>
      </c>
      <c r="C1294" s="6" t="n">
        <v>126</v>
      </c>
      <c r="D1294" s="6" t="n">
        <v>626</v>
      </c>
      <c r="E1294" s="16" t="n">
        <v>0.336975813266777</v>
      </c>
      <c r="F1294" s="16" t="n">
        <v>0.0468664964326596</v>
      </c>
      <c r="G1294" s="16" t="n">
        <v>0.342614493430994</v>
      </c>
      <c r="H1294" s="16" t="n">
        <v>0.0454382043895245</v>
      </c>
      <c r="I1294" s="23" t="n">
        <f aca="false">G1294-E1294</f>
        <v>0.00563868016421704</v>
      </c>
      <c r="J1294" s="17" t="n">
        <f aca="false">100*(G1294-E1294)/E1294</f>
        <v>1.67331895709471</v>
      </c>
      <c r="K1294" s="16" t="n">
        <v>1.23843551465957</v>
      </c>
      <c r="L1294" s="17" t="n">
        <v>175.517058475996</v>
      </c>
      <c r="M1294" s="16" t="n">
        <v>0.2172084262524</v>
      </c>
      <c r="N1294" s="16" t="n">
        <v>0.292661741176189</v>
      </c>
      <c r="O1294" s="6" t="str">
        <f aca="false">IF(N1294&lt;0.05,"Yes","No")</f>
        <v>No</v>
      </c>
      <c r="P1294" s="16" t="n">
        <v>0.123316970270615</v>
      </c>
      <c r="Q1294" s="16" t="n">
        <v>1.59824017569943</v>
      </c>
      <c r="R1294" s="16" t="n">
        <v>0.206545527404318</v>
      </c>
      <c r="S1294" s="16" t="n">
        <v>0.328803887860459</v>
      </c>
      <c r="T1294" s="16" t="n">
        <v>0.00501889156004112</v>
      </c>
      <c r="U1294" s="16" t="n">
        <v>0.506471744352121</v>
      </c>
      <c r="V1294" s="16" t="n">
        <v>0.628972974332296</v>
      </c>
      <c r="W1294" s="6" t="s">
        <v>567</v>
      </c>
      <c r="X1294" s="16" t="n">
        <v>2.2</v>
      </c>
      <c r="Y1294" s="16" t="n">
        <v>0.527967949693189</v>
      </c>
      <c r="Z1294" s="16" t="n">
        <f aca="false">(G1294-E1294)/SQRT(H1294^2/D1294+F1294^2/C1294)</f>
        <v>1.23843551465958</v>
      </c>
      <c r="AA1294" s="24" t="n">
        <f aca="false">ABS(K1294-Z1294)</f>
        <v>1.17683640610267E-014</v>
      </c>
    </row>
    <row r="1295" customFormat="false" ht="15" hidden="false" customHeight="false" outlineLevel="0" collapsed="false">
      <c r="A1295" s="17" t="n">
        <v>1690</v>
      </c>
      <c r="B1295" s="6" t="s">
        <v>489</v>
      </c>
      <c r="C1295" s="6" t="n">
        <v>126</v>
      </c>
      <c r="D1295" s="6" t="n">
        <v>626</v>
      </c>
      <c r="E1295" s="16" t="n">
        <v>0.337285870124423</v>
      </c>
      <c r="F1295" s="16" t="n">
        <v>0.0471368389532587</v>
      </c>
      <c r="G1295" s="16" t="n">
        <v>0.342952049816378</v>
      </c>
      <c r="H1295" s="16" t="n">
        <v>0.0456814506546412</v>
      </c>
      <c r="I1295" s="23" t="n">
        <f aca="false">G1295-E1295</f>
        <v>0.0056661796919551</v>
      </c>
      <c r="J1295" s="17" t="n">
        <f aca="false">100*(G1295-E1295)/E1295</f>
        <v>1.67993390587779</v>
      </c>
      <c r="K1295" s="16" t="n">
        <v>1.23741911300056</v>
      </c>
      <c r="L1295" s="17" t="n">
        <v>175.47303903307</v>
      </c>
      <c r="M1295" s="16" t="n">
        <v>0.217584827520794</v>
      </c>
      <c r="N1295" s="16" t="n">
        <v>0.292661741176189</v>
      </c>
      <c r="O1295" s="6" t="str">
        <f aca="false">IF(N1295&lt;0.05,"Yes","No")</f>
        <v>No</v>
      </c>
      <c r="P1295" s="16" t="n">
        <v>0.123249607505619</v>
      </c>
      <c r="Q1295" s="16" t="n">
        <v>1.59649455266643</v>
      </c>
      <c r="R1295" s="16" t="n">
        <v>0.206793301759642</v>
      </c>
      <c r="S1295" s="16" t="n">
        <v>0.32463883571259</v>
      </c>
      <c r="T1295" s="16" t="n">
        <v>0.00504673910423696</v>
      </c>
      <c r="U1295" s="16" t="n">
        <v>0.505446307051014</v>
      </c>
      <c r="V1295" s="16" t="n">
        <v>0.628972974332296</v>
      </c>
      <c r="W1295" s="6" t="s">
        <v>567</v>
      </c>
      <c r="X1295" s="16" t="n">
        <v>2.3</v>
      </c>
      <c r="Y1295" s="16" t="n">
        <v>0.527841168416248</v>
      </c>
      <c r="Z1295" s="16" t="n">
        <f aca="false">(G1295-E1295)/SQRT(H1295^2/D1295+F1295^2/C1295)</f>
        <v>1.23741911300056</v>
      </c>
      <c r="AA1295" s="24" t="n">
        <f aca="false">ABS(K1295-Z1295)</f>
        <v>0</v>
      </c>
    </row>
    <row r="1296" customFormat="false" ht="15" hidden="false" customHeight="false" outlineLevel="0" collapsed="false">
      <c r="A1296" s="17" t="n">
        <v>1691</v>
      </c>
      <c r="B1296" s="6" t="s">
        <v>489</v>
      </c>
      <c r="C1296" s="6" t="n">
        <v>126</v>
      </c>
      <c r="D1296" s="6" t="n">
        <v>626</v>
      </c>
      <c r="E1296" s="16" t="n">
        <v>0.337588685135993</v>
      </c>
      <c r="F1296" s="16" t="n">
        <v>0.0474036664258058</v>
      </c>
      <c r="G1296" s="16" t="n">
        <v>0.343286227661009</v>
      </c>
      <c r="H1296" s="16" t="n">
        <v>0.0459275548933704</v>
      </c>
      <c r="I1296" s="23" t="n">
        <f aca="false">G1296-E1296</f>
        <v>0.00569754252501659</v>
      </c>
      <c r="J1296" s="17" t="n">
        <f aca="false">100*(G1296-E1296)/E1296</f>
        <v>1.68771726538211</v>
      </c>
      <c r="K1296" s="16" t="n">
        <v>1.2373180141993</v>
      </c>
      <c r="L1296" s="17" t="n">
        <v>175.444071262</v>
      </c>
      <c r="M1296" s="16" t="n">
        <v>0.217622524299457</v>
      </c>
      <c r="N1296" s="16" t="n">
        <v>0.292661741176189</v>
      </c>
      <c r="O1296" s="6" t="str">
        <f aca="false">IF(N1296&lt;0.05,"Yes","No")</f>
        <v>No</v>
      </c>
      <c r="P1296" s="16" t="n">
        <v>0.123261829944508</v>
      </c>
      <c r="Q1296" s="16" t="n">
        <v>1.59681121127554</v>
      </c>
      <c r="R1296" s="16" t="n">
        <v>0.206748329022671</v>
      </c>
      <c r="S1296" s="16" t="n">
        <v>0.321875435083752</v>
      </c>
      <c r="T1296" s="16" t="n">
        <v>0.00507847563967306</v>
      </c>
      <c r="U1296" s="16" t="n">
        <v>0.504106706047823</v>
      </c>
      <c r="V1296" s="16" t="n">
        <v>0.628972974332296</v>
      </c>
      <c r="W1296" s="6" t="s">
        <v>567</v>
      </c>
      <c r="X1296" s="16" t="n">
        <v>2.3</v>
      </c>
      <c r="Y1296" s="16" t="n">
        <v>0.527676352756225</v>
      </c>
      <c r="Z1296" s="16" t="n">
        <f aca="false">(G1296-E1296)/SQRT(H1296^2/D1296+F1296^2/C1296)</f>
        <v>1.23731801419928</v>
      </c>
      <c r="AA1296" s="24" t="n">
        <f aca="false">ABS(K1296-Z1296)</f>
        <v>1.26565424807268E-014</v>
      </c>
    </row>
    <row r="1297" customFormat="false" ht="15" hidden="false" customHeight="false" outlineLevel="0" collapsed="false">
      <c r="A1297" s="17" t="n">
        <v>1692</v>
      </c>
      <c r="B1297" s="6" t="s">
        <v>489</v>
      </c>
      <c r="C1297" s="6" t="n">
        <v>126</v>
      </c>
      <c r="D1297" s="6" t="n">
        <v>626</v>
      </c>
      <c r="E1297" s="16" t="n">
        <v>0.337889020405118</v>
      </c>
      <c r="F1297" s="16" t="n">
        <v>0.0476771627266999</v>
      </c>
      <c r="G1297" s="16" t="n">
        <v>0.343618084090396</v>
      </c>
      <c r="H1297" s="16" t="n">
        <v>0.0461787811155479</v>
      </c>
      <c r="I1297" s="23" t="n">
        <f aca="false">G1297-E1297</f>
        <v>0.00572906368527737</v>
      </c>
      <c r="J1297" s="17" t="n">
        <f aca="false">100*(G1297-E1297)/E1297</f>
        <v>1.69554597495012</v>
      </c>
      <c r="K1297" s="16" t="n">
        <v>1.23708484960468</v>
      </c>
      <c r="L1297" s="17" t="n">
        <v>175.412353039829</v>
      </c>
      <c r="M1297" s="16" t="n">
        <v>0.217709152218332</v>
      </c>
      <c r="N1297" s="16" t="n">
        <v>0.292661741176189</v>
      </c>
      <c r="O1297" s="6" t="str">
        <f aca="false">IF(N1297&lt;0.05,"Yes","No")</f>
        <v>No</v>
      </c>
      <c r="P1297" s="16" t="n">
        <v>0.123263025719728</v>
      </c>
      <c r="Q1297" s="16" t="n">
        <v>1.59684219307325</v>
      </c>
      <c r="R1297" s="16" t="n">
        <v>0.206743929523115</v>
      </c>
      <c r="S1297" s="16" t="n">
        <v>0.320016469075515</v>
      </c>
      <c r="T1297" s="16" t="n">
        <v>0.005110342282518</v>
      </c>
      <c r="U1297" s="16" t="n">
        <v>0.502804499574444</v>
      </c>
      <c r="V1297" s="16" t="n">
        <v>0.628972974332296</v>
      </c>
      <c r="W1297" s="6" t="s">
        <v>567</v>
      </c>
      <c r="X1297" s="16" t="n">
        <v>2.3</v>
      </c>
      <c r="Y1297" s="16" t="n">
        <v>0.52760028399006</v>
      </c>
      <c r="Z1297" s="16" t="n">
        <f aca="false">(G1297-E1297)/SQRT(H1297^2/D1297+F1297^2/C1297)</f>
        <v>1.23708484960467</v>
      </c>
      <c r="AA1297" s="24" t="n">
        <f aca="false">ABS(K1297-Z1297)</f>
        <v>1.17683640610267E-014</v>
      </c>
    </row>
    <row r="1298" customFormat="false" ht="15" hidden="false" customHeight="false" outlineLevel="0" collapsed="false">
      <c r="A1298" s="17" t="n">
        <v>1693</v>
      </c>
      <c r="B1298" s="6" t="s">
        <v>489</v>
      </c>
      <c r="C1298" s="6" t="n">
        <v>126</v>
      </c>
      <c r="D1298" s="6" t="n">
        <v>626</v>
      </c>
      <c r="E1298" s="16" t="n">
        <v>0.338177975799356</v>
      </c>
      <c r="F1298" s="16" t="n">
        <v>0.0479458584749162</v>
      </c>
      <c r="G1298" s="16" t="n">
        <v>0.343941583277318</v>
      </c>
      <c r="H1298" s="16" t="n">
        <v>0.0464289299375476</v>
      </c>
      <c r="I1298" s="23" t="n">
        <f aca="false">G1298-E1298</f>
        <v>0.00576360747796217</v>
      </c>
      <c r="J1298" s="17" t="n">
        <f aca="false">100*(G1298-E1298)/E1298</f>
        <v>1.70431189799946</v>
      </c>
      <c r="K1298" s="16" t="n">
        <v>1.2376120890395</v>
      </c>
      <c r="L1298" s="17" t="n">
        <v>175.389192686334</v>
      </c>
      <c r="M1298" s="16" t="n">
        <v>0.217514194847307</v>
      </c>
      <c r="N1298" s="16" t="n">
        <v>0.292661741176189</v>
      </c>
      <c r="O1298" s="6" t="str">
        <f aca="false">IF(N1298&lt;0.05,"Yes","No")</f>
        <v>No</v>
      </c>
      <c r="P1298" s="16" t="n">
        <v>0.123333414294143</v>
      </c>
      <c r="Q1298" s="16" t="n">
        <v>1.59866644714096</v>
      </c>
      <c r="R1298" s="16" t="n">
        <v>0.206485075652982</v>
      </c>
      <c r="S1298" s="16" t="n">
        <v>0.318476076810488</v>
      </c>
      <c r="T1298" s="16" t="n">
        <v>0.00514523425711709</v>
      </c>
      <c r="U1298" s="16" t="n">
        <v>0.501245727468518</v>
      </c>
      <c r="V1298" s="16" t="n">
        <v>0.628972974332296</v>
      </c>
      <c r="W1298" s="6" t="s">
        <v>567</v>
      </c>
      <c r="X1298" s="16" t="n">
        <v>2.3</v>
      </c>
      <c r="Y1298" s="16" t="n">
        <v>0.527232618286931</v>
      </c>
      <c r="Z1298" s="16" t="n">
        <f aca="false">(G1298-E1298)/SQRT(H1298^2/D1298+F1298^2/C1298)</f>
        <v>1.23761208903949</v>
      </c>
      <c r="AA1298" s="24" t="n">
        <f aca="false">ABS(K1298-Z1298)</f>
        <v>1.15463194561016E-014</v>
      </c>
    </row>
    <row r="1299" customFormat="false" ht="15" hidden="false" customHeight="false" outlineLevel="0" collapsed="false">
      <c r="A1299" s="17" t="n">
        <v>1694</v>
      </c>
      <c r="B1299" s="6" t="s">
        <v>489</v>
      </c>
      <c r="C1299" s="6" t="n">
        <v>126</v>
      </c>
      <c r="D1299" s="6" t="n">
        <v>626</v>
      </c>
      <c r="E1299" s="16" t="n">
        <v>0.338471717304654</v>
      </c>
      <c r="F1299" s="16" t="n">
        <v>0.0482280926593911</v>
      </c>
      <c r="G1299" s="16" t="n">
        <v>0.344269174332626</v>
      </c>
      <c r="H1299" s="16" t="n">
        <v>0.0466907068876411</v>
      </c>
      <c r="I1299" s="23" t="n">
        <f aca="false">G1299-E1299</f>
        <v>0.00579745702797274</v>
      </c>
      <c r="J1299" s="17" t="n">
        <f aca="false">100*(G1299-E1299)/E1299</f>
        <v>1.71283351948563</v>
      </c>
      <c r="K1299" s="16" t="n">
        <v>1.23764393147035</v>
      </c>
      <c r="L1299" s="17" t="n">
        <v>175.362926501295</v>
      </c>
      <c r="M1299" s="16" t="n">
        <v>0.217502658769513</v>
      </c>
      <c r="N1299" s="16" t="n">
        <v>0.292661741176189</v>
      </c>
      <c r="O1299" s="6" t="str">
        <f aca="false">IF(N1299&lt;0.05,"Yes","No")</f>
        <v>No</v>
      </c>
      <c r="P1299" s="16" t="n">
        <v>0.1233568500787</v>
      </c>
      <c r="Q1299" s="16" t="n">
        <v>1.59927406126222</v>
      </c>
      <c r="R1299" s="16" t="n">
        <v>0.206398942938696</v>
      </c>
      <c r="S1299" s="16" t="n">
        <v>0.317054706757521</v>
      </c>
      <c r="T1299" s="16" t="n">
        <v>0.00517938859910782</v>
      </c>
      <c r="U1299" s="16" t="n">
        <v>0.49984946068219</v>
      </c>
      <c r="V1299" s="16" t="n">
        <v>0.628972974332296</v>
      </c>
      <c r="W1299" s="6" t="s">
        <v>567</v>
      </c>
      <c r="X1299" s="16" t="n">
        <v>2.3</v>
      </c>
      <c r="Y1299" s="16" t="n">
        <v>0.52704244637152</v>
      </c>
      <c r="Z1299" s="16" t="n">
        <f aca="false">(G1299-E1299)/SQRT(H1299^2/D1299+F1299^2/C1299)</f>
        <v>1.23764393147035</v>
      </c>
      <c r="AA1299" s="24" t="n">
        <f aca="false">ABS(K1299-Z1299)</f>
        <v>0</v>
      </c>
    </row>
    <row r="1300" customFormat="false" ht="15" hidden="false" customHeight="false" outlineLevel="0" collapsed="false">
      <c r="A1300" s="17" t="n">
        <v>1695</v>
      </c>
      <c r="B1300" s="6" t="s">
        <v>489</v>
      </c>
      <c r="C1300" s="6" t="n">
        <v>126</v>
      </c>
      <c r="D1300" s="6" t="n">
        <v>626</v>
      </c>
      <c r="E1300" s="16" t="n">
        <v>0.33876753018962</v>
      </c>
      <c r="F1300" s="16" t="n">
        <v>0.0485209666424824</v>
      </c>
      <c r="G1300" s="16" t="n">
        <v>0.344597898566494</v>
      </c>
      <c r="H1300" s="16" t="n">
        <v>0.0469607704183155</v>
      </c>
      <c r="I1300" s="23" t="n">
        <f aca="false">G1300-E1300</f>
        <v>0.00583036837687434</v>
      </c>
      <c r="J1300" s="17" t="n">
        <f aca="false">100*(G1300-E1300)/E1300</f>
        <v>1.72105289240999</v>
      </c>
      <c r="K1300" s="16" t="n">
        <v>1.23721331587869</v>
      </c>
      <c r="L1300" s="17" t="n">
        <v>175.332419947047</v>
      </c>
      <c r="M1300" s="16" t="n">
        <v>0.21766233714676</v>
      </c>
      <c r="N1300" s="16" t="n">
        <v>0.292661741176189</v>
      </c>
      <c r="O1300" s="6" t="str">
        <f aca="false">IF(N1300&lt;0.05,"Yes","No")</f>
        <v>No</v>
      </c>
      <c r="P1300" s="16" t="n">
        <v>0.123337473500129</v>
      </c>
      <c r="Q1300" s="16" t="n">
        <v>1.59877168096163</v>
      </c>
      <c r="R1300" s="16" t="n">
        <v>0.206470155123855</v>
      </c>
      <c r="S1300" s="16" t="n">
        <v>0.316208450366065</v>
      </c>
      <c r="T1300" s="16" t="n">
        <v>0.00521247235126413</v>
      </c>
      <c r="U1300" s="16" t="n">
        <v>0.498640668053477</v>
      </c>
      <c r="V1300" s="16" t="n">
        <v>0.628972974332296</v>
      </c>
      <c r="W1300" s="6" t="s">
        <v>567</v>
      </c>
      <c r="X1300" s="16" t="n">
        <v>2.3</v>
      </c>
      <c r="Y1300" s="16" t="n">
        <v>0.526941021349967</v>
      </c>
      <c r="Z1300" s="16" t="n">
        <f aca="false">(G1300-E1300)/SQRT(H1300^2/D1300+F1300^2/C1300)</f>
        <v>1.23721331587872</v>
      </c>
      <c r="AA1300" s="24" t="n">
        <f aca="false">ABS(K1300-Z1300)</f>
        <v>2.39808173319034E-014</v>
      </c>
    </row>
    <row r="1301" customFormat="false" ht="15" hidden="false" customHeight="false" outlineLevel="0" collapsed="false">
      <c r="A1301" s="17" t="n">
        <v>1696</v>
      </c>
      <c r="B1301" s="6" t="s">
        <v>489</v>
      </c>
      <c r="C1301" s="6" t="n">
        <v>126</v>
      </c>
      <c r="D1301" s="6" t="n">
        <v>626</v>
      </c>
      <c r="E1301" s="16" t="n">
        <v>0.339061254901545</v>
      </c>
      <c r="F1301" s="16" t="n">
        <v>0.0488207219495528</v>
      </c>
      <c r="G1301" s="16" t="n">
        <v>0.34492735238597</v>
      </c>
      <c r="H1301" s="16" t="n">
        <v>0.0472391469712373</v>
      </c>
      <c r="I1301" s="23" t="n">
        <f aca="false">G1301-E1301</f>
        <v>0.0058660974844249</v>
      </c>
      <c r="J1301" s="17" t="n">
        <f aca="false">100*(G1301-E1301)/E1301</f>
        <v>1.73009962053266</v>
      </c>
      <c r="K1301" s="16" t="n">
        <v>1.23720090523209</v>
      </c>
      <c r="L1301" s="17" t="n">
        <v>175.306011474682</v>
      </c>
      <c r="M1301" s="16" t="n">
        <v>0.217667181005971</v>
      </c>
      <c r="N1301" s="16" t="n">
        <v>0.292661741176189</v>
      </c>
      <c r="O1301" s="6" t="str">
        <f aca="false">IF(N1301&lt;0.05,"Yes","No")</f>
        <v>No</v>
      </c>
      <c r="P1301" s="16" t="n">
        <v>0.123356631957656</v>
      </c>
      <c r="Q1301" s="16" t="n">
        <v>1.5992684055565</v>
      </c>
      <c r="R1301" s="16" t="n">
        <v>0.206399744470755</v>
      </c>
      <c r="S1301" s="16" t="n">
        <v>0.315811776630745</v>
      </c>
      <c r="T1301" s="16" t="n">
        <v>0.00524852882934179</v>
      </c>
      <c r="U1301" s="16" t="n">
        <v>0.497216379958364</v>
      </c>
      <c r="V1301" s="16" t="n">
        <v>0.628972974332296</v>
      </c>
      <c r="W1301" s="6" t="s">
        <v>567</v>
      </c>
      <c r="X1301" s="16" t="n">
        <v>2.3</v>
      </c>
      <c r="Y1301" s="16" t="n">
        <v>0.526801561945332</v>
      </c>
      <c r="Z1301" s="16" t="n">
        <f aca="false">(G1301-E1301)/SQRT(H1301^2/D1301+F1301^2/C1301)</f>
        <v>1.23720090523208</v>
      </c>
      <c r="AA1301" s="24" t="n">
        <f aca="false">ABS(K1301-Z1301)</f>
        <v>1.13242748511766E-014</v>
      </c>
    </row>
    <row r="1302" customFormat="false" ht="15" hidden="false" customHeight="false" outlineLevel="0" collapsed="false">
      <c r="A1302" s="17" t="n">
        <v>1697</v>
      </c>
      <c r="B1302" s="6" t="s">
        <v>489</v>
      </c>
      <c r="C1302" s="6" t="n">
        <v>126</v>
      </c>
      <c r="D1302" s="6" t="n">
        <v>626</v>
      </c>
      <c r="E1302" s="16" t="n">
        <v>0.339361768629816</v>
      </c>
      <c r="F1302" s="16" t="n">
        <v>0.0491338319178846</v>
      </c>
      <c r="G1302" s="16" t="n">
        <v>0.345265450997475</v>
      </c>
      <c r="H1302" s="16" t="n">
        <v>0.0475310847989691</v>
      </c>
      <c r="I1302" s="23" t="n">
        <f aca="false">G1302-E1302</f>
        <v>0.00590368236765865</v>
      </c>
      <c r="J1302" s="17" t="n">
        <f aca="false">100*(G1302-E1302)/E1302</f>
        <v>1.73964273922044</v>
      </c>
      <c r="K1302" s="16" t="n">
        <v>1.237238631494</v>
      </c>
      <c r="L1302" s="17" t="n">
        <v>175.281368178526</v>
      </c>
      <c r="M1302" s="16" t="n">
        <v>0.217653445444646</v>
      </c>
      <c r="N1302" s="16" t="n">
        <v>0.292661741176189</v>
      </c>
      <c r="O1302" s="6" t="str">
        <f aca="false">IF(N1302&lt;0.05,"Yes","No")</f>
        <v>No</v>
      </c>
      <c r="P1302" s="16" t="n">
        <v>0.123379439346814</v>
      </c>
      <c r="Q1302" s="16" t="n">
        <v>1.59985983721698</v>
      </c>
      <c r="R1302" s="16" t="n">
        <v>0.206315946142392</v>
      </c>
      <c r="S1302" s="16" t="n">
        <v>0.315338955824654</v>
      </c>
      <c r="T1302" s="16" t="n">
        <v>0.00528652837412163</v>
      </c>
      <c r="U1302" s="16" t="n">
        <v>0.495706897141766</v>
      </c>
      <c r="V1302" s="16" t="n">
        <v>0.628972974332296</v>
      </c>
      <c r="W1302" s="6" t="s">
        <v>567</v>
      </c>
      <c r="X1302" s="16" t="n">
        <v>2.3</v>
      </c>
      <c r="Y1302" s="16" t="n">
        <v>0.526852274456108</v>
      </c>
      <c r="Z1302" s="16" t="n">
        <f aca="false">(G1302-E1302)/SQRT(H1302^2/D1302+F1302^2/C1302)</f>
        <v>1.23723863149401</v>
      </c>
      <c r="AA1302" s="24" t="n">
        <f aca="false">ABS(K1302-Z1302)</f>
        <v>1.22124532708767E-014</v>
      </c>
    </row>
    <row r="1303" customFormat="false" ht="15" hidden="false" customHeight="false" outlineLevel="0" collapsed="false">
      <c r="A1303" s="17" t="n">
        <v>1698</v>
      </c>
      <c r="B1303" s="6" t="s">
        <v>489</v>
      </c>
      <c r="C1303" s="6" t="n">
        <v>126</v>
      </c>
      <c r="D1303" s="6" t="n">
        <v>626</v>
      </c>
      <c r="E1303" s="16" t="n">
        <v>0.339646408482203</v>
      </c>
      <c r="F1303" s="16" t="n">
        <v>0.0494430426826159</v>
      </c>
      <c r="G1303" s="16" t="n">
        <v>0.345588109387567</v>
      </c>
      <c r="H1303" s="16" t="n">
        <v>0.0478220074872333</v>
      </c>
      <c r="I1303" s="23" t="n">
        <f aca="false">G1303-E1303</f>
        <v>0.00594170090536339</v>
      </c>
      <c r="J1303" s="17" t="n">
        <f aca="false">100*(G1303-E1303)/E1303</f>
        <v>1.74937839970556</v>
      </c>
      <c r="K1303" s="16" t="n">
        <v>1.23745246452609</v>
      </c>
      <c r="L1303" s="17" t="n">
        <v>175.263160987563</v>
      </c>
      <c r="M1303" s="16" t="n">
        <v>0.21757445947724</v>
      </c>
      <c r="N1303" s="16" t="n">
        <v>0.292661741176189</v>
      </c>
      <c r="O1303" s="6" t="str">
        <f aca="false">IF(N1303&lt;0.05,"Yes","No")</f>
        <v>No</v>
      </c>
      <c r="P1303" s="16" t="n">
        <v>0.123414845173862</v>
      </c>
      <c r="Q1303" s="16" t="n">
        <v>1.60077818290778</v>
      </c>
      <c r="R1303" s="16" t="n">
        <v>0.20618590800513</v>
      </c>
      <c r="S1303" s="16" t="n">
        <v>0.315263568528608</v>
      </c>
      <c r="T1303" s="16" t="n">
        <v>0.00532493175462852</v>
      </c>
      <c r="U1303" s="16" t="n">
        <v>0.494184011248051</v>
      </c>
      <c r="V1303" s="16" t="n">
        <v>0.628972974332296</v>
      </c>
      <c r="W1303" s="6" t="s">
        <v>567</v>
      </c>
      <c r="X1303" s="16" t="n">
        <v>2.3</v>
      </c>
      <c r="Y1303" s="16" t="n">
        <v>0.526700136923779</v>
      </c>
      <c r="Z1303" s="16" t="n">
        <f aca="false">(G1303-E1303)/SQRT(H1303^2/D1303+F1303^2/C1303)</f>
        <v>1.23745246452608</v>
      </c>
      <c r="AA1303" s="24" t="n">
        <f aca="false">ABS(K1303-Z1303)</f>
        <v>1.11022302462516E-014</v>
      </c>
    </row>
    <row r="1304" customFormat="false" ht="15" hidden="false" customHeight="false" outlineLevel="0" collapsed="false">
      <c r="A1304" s="17" t="n">
        <v>1699</v>
      </c>
      <c r="B1304" s="6" t="s">
        <v>489</v>
      </c>
      <c r="C1304" s="6" t="n">
        <v>126</v>
      </c>
      <c r="D1304" s="6" t="n">
        <v>626</v>
      </c>
      <c r="E1304" s="16" t="n">
        <v>0.339930306469637</v>
      </c>
      <c r="F1304" s="16" t="n">
        <v>0.0497577947497505</v>
      </c>
      <c r="G1304" s="16" t="n">
        <v>0.345915181115984</v>
      </c>
      <c r="H1304" s="16" t="n">
        <v>0.0481216865151518</v>
      </c>
      <c r="I1304" s="23" t="n">
        <f aca="false">G1304-E1304</f>
        <v>0.00598487464634662</v>
      </c>
      <c r="J1304" s="17" t="n">
        <f aca="false">100*(G1304-E1304)/E1304</f>
        <v>1.76061814214297</v>
      </c>
      <c r="K1304" s="16" t="n">
        <v>1.23857884763175</v>
      </c>
      <c r="L1304" s="17" t="n">
        <v>175.252676635505</v>
      </c>
      <c r="M1304" s="16" t="n">
        <v>0.217157933726803</v>
      </c>
      <c r="N1304" s="16" t="n">
        <v>0.292661741176189</v>
      </c>
      <c r="O1304" s="6" t="str">
        <f aca="false">IF(N1304&lt;0.05,"Yes","No")</f>
        <v>No</v>
      </c>
      <c r="P1304" s="16" t="n">
        <v>0.123535302153949</v>
      </c>
      <c r="Q1304" s="16" t="n">
        <v>1.60390453301877</v>
      </c>
      <c r="R1304" s="16" t="n">
        <v>0.205743941596693</v>
      </c>
      <c r="S1304" s="16" t="n">
        <v>0.315755141058299</v>
      </c>
      <c r="T1304" s="16" t="n">
        <v>0.00536864100734521</v>
      </c>
      <c r="U1304" s="16" t="n">
        <v>0.492273539905973</v>
      </c>
      <c r="V1304" s="16" t="n">
        <v>0.628972974332296</v>
      </c>
      <c r="W1304" s="6" t="s">
        <v>567</v>
      </c>
      <c r="X1304" s="16" t="n">
        <v>2.4</v>
      </c>
      <c r="Y1304" s="16" t="n">
        <v>0.52676352756225</v>
      </c>
      <c r="Z1304" s="16" t="n">
        <f aca="false">(G1304-E1304)/SQRT(H1304^2/D1304+F1304^2/C1304)</f>
        <v>1.23857884763175</v>
      </c>
      <c r="AA1304" s="24" t="n">
        <f aca="false">ABS(K1304-Z1304)</f>
        <v>0</v>
      </c>
    </row>
    <row r="1305" customFormat="false" ht="15" hidden="false" customHeight="false" outlineLevel="0" collapsed="false">
      <c r="A1305" s="17" t="n">
        <v>1700</v>
      </c>
      <c r="B1305" s="6" t="s">
        <v>489</v>
      </c>
      <c r="C1305" s="6" t="n">
        <v>126</v>
      </c>
      <c r="D1305" s="6" t="n">
        <v>626</v>
      </c>
      <c r="E1305" s="16" t="n">
        <v>0.340193556296447</v>
      </c>
      <c r="F1305" s="16" t="n">
        <v>0.0500698162826751</v>
      </c>
      <c r="G1305" s="16" t="n">
        <v>0.346215326231889</v>
      </c>
      <c r="H1305" s="16" t="n">
        <v>0.0484163239690563</v>
      </c>
      <c r="I1305" s="23" t="n">
        <f aca="false">G1305-E1305</f>
        <v>0.0060217699354424</v>
      </c>
      <c r="J1305" s="17" t="n">
        <f aca="false">100*(G1305-E1305)/E1305</f>
        <v>1.77010111567045</v>
      </c>
      <c r="K1305" s="16" t="n">
        <v>1.23847717956609</v>
      </c>
      <c r="L1305" s="17" t="n">
        <v>175.237063639172</v>
      </c>
      <c r="M1305" s="16" t="n">
        <v>0.217195662101881</v>
      </c>
      <c r="N1305" s="16" t="n">
        <v>0.292661741176189</v>
      </c>
      <c r="O1305" s="6" t="str">
        <f aca="false">IF(N1305&lt;0.05,"Yes","No")</f>
        <v>No</v>
      </c>
      <c r="P1305" s="16" t="n">
        <v>0.123537256215347</v>
      </c>
      <c r="Q1305" s="16" t="n">
        <v>1.60395527402423</v>
      </c>
      <c r="R1305" s="16" t="n">
        <v>0.205736777676724</v>
      </c>
      <c r="S1305" s="16" t="n">
        <v>0.316359057808904</v>
      </c>
      <c r="T1305" s="16" t="n">
        <v>0.00540594503021186</v>
      </c>
      <c r="U1305" s="16" t="n">
        <v>0.490891424260573</v>
      </c>
      <c r="V1305" s="16" t="n">
        <v>0.628972974332296</v>
      </c>
      <c r="W1305" s="6" t="s">
        <v>567</v>
      </c>
      <c r="X1305" s="16" t="n">
        <v>2.4</v>
      </c>
      <c r="Y1305" s="16" t="n">
        <v>0.526700136923779</v>
      </c>
      <c r="Z1305" s="16" t="n">
        <f aca="false">(G1305-E1305)/SQRT(H1305^2/D1305+F1305^2/C1305)</f>
        <v>1.23847717956608</v>
      </c>
      <c r="AA1305" s="24" t="n">
        <f aca="false">ABS(K1305-Z1305)</f>
        <v>1.15463194561016E-014</v>
      </c>
    </row>
    <row r="1306" customFormat="false" ht="15" hidden="false" customHeight="false" outlineLevel="0" collapsed="false">
      <c r="A1306" s="17" t="n">
        <v>1701</v>
      </c>
      <c r="B1306" s="6" t="s">
        <v>489</v>
      </c>
      <c r="C1306" s="6" t="n">
        <v>126</v>
      </c>
      <c r="D1306" s="6" t="n">
        <v>626</v>
      </c>
      <c r="E1306" s="16" t="n">
        <v>0.340453930317409</v>
      </c>
      <c r="F1306" s="16" t="n">
        <v>0.0503867409701528</v>
      </c>
      <c r="G1306" s="16" t="n">
        <v>0.34650862826326</v>
      </c>
      <c r="H1306" s="16" t="n">
        <v>0.0487155690086211</v>
      </c>
      <c r="I1306" s="23" t="n">
        <f aca="false">G1306-E1306</f>
        <v>0.00605469794585078</v>
      </c>
      <c r="J1306" s="17" t="n">
        <f aca="false">100*(G1306-E1306)/E1306</f>
        <v>1.77841916532023</v>
      </c>
      <c r="K1306" s="16" t="n">
        <v>1.23744596707412</v>
      </c>
      <c r="L1306" s="17" t="n">
        <v>175.221357223676</v>
      </c>
      <c r="M1306" s="16" t="n">
        <v>0.217577258734645</v>
      </c>
      <c r="N1306" s="16" t="n">
        <v>0.292661741176189</v>
      </c>
      <c r="O1306" s="6" t="str">
        <f aca="false">IF(N1306&lt;0.05,"Yes","No")</f>
        <v>No</v>
      </c>
      <c r="P1306" s="16" t="n">
        <v>0.123446555141753</v>
      </c>
      <c r="Q1306" s="16" t="n">
        <v>1.60160089019031</v>
      </c>
      <c r="R1306" s="16" t="n">
        <v>0.206069494620695</v>
      </c>
      <c r="S1306" s="16" t="n">
        <v>0.31704246933388</v>
      </c>
      <c r="T1306" s="16" t="n">
        <v>0.00543916101138126</v>
      </c>
      <c r="U1306" s="16" t="n">
        <v>0.489915801802298</v>
      </c>
      <c r="V1306" s="16" t="n">
        <v>0.628972974332296</v>
      </c>
      <c r="W1306" s="6" t="s">
        <v>567</v>
      </c>
      <c r="X1306" s="16" t="n">
        <v>2.4</v>
      </c>
      <c r="Y1306" s="16" t="n">
        <v>0.526459252497591</v>
      </c>
      <c r="Z1306" s="16" t="n">
        <f aca="false">(G1306-E1306)/SQRT(H1306^2/D1306+F1306^2/C1306)</f>
        <v>1.23744596707412</v>
      </c>
      <c r="AA1306" s="24" t="n">
        <f aca="false">ABS(K1306-Z1306)</f>
        <v>0</v>
      </c>
    </row>
    <row r="1307" customFormat="false" ht="15" hidden="false" customHeight="false" outlineLevel="0" collapsed="false">
      <c r="A1307" s="17" t="n">
        <v>1702</v>
      </c>
      <c r="B1307" s="6" t="s">
        <v>489</v>
      </c>
      <c r="C1307" s="6" t="n">
        <v>126</v>
      </c>
      <c r="D1307" s="6" t="n">
        <v>626</v>
      </c>
      <c r="E1307" s="16" t="n">
        <v>0.340673440623851</v>
      </c>
      <c r="F1307" s="16" t="n">
        <v>0.0506891916368834</v>
      </c>
      <c r="G1307" s="16" t="n">
        <v>0.346762685872876</v>
      </c>
      <c r="H1307" s="16" t="n">
        <v>0.0490018163682671</v>
      </c>
      <c r="I1307" s="23" t="n">
        <f aca="false">G1307-E1307</f>
        <v>0.0060892452490251</v>
      </c>
      <c r="J1307" s="17" t="n">
        <f aca="false">100*(G1307-E1307)/E1307</f>
        <v>1.78741414002638</v>
      </c>
      <c r="K1307" s="16" t="n">
        <v>1.23710565648124</v>
      </c>
      <c r="L1307" s="17" t="n">
        <v>175.208001182489</v>
      </c>
      <c r="M1307" s="16" t="n">
        <v>0.217703373126409</v>
      </c>
      <c r="N1307" s="16" t="n">
        <v>0.292661741176189</v>
      </c>
      <c r="O1307" s="6" t="str">
        <f aca="false">IF(N1307&lt;0.05,"Yes","No")</f>
        <v>No</v>
      </c>
      <c r="P1307" s="16" t="n">
        <v>0.123422948933936</v>
      </c>
      <c r="Q1307" s="16" t="n">
        <v>1.60098841285554</v>
      </c>
      <c r="R1307" s="16" t="n">
        <v>0.206156152993318</v>
      </c>
      <c r="S1307" s="16" t="n">
        <v>0.317353795893647</v>
      </c>
      <c r="T1307" s="16" t="n">
        <v>0.00547401868423208</v>
      </c>
      <c r="U1307" s="16" t="n">
        <v>0.488722218239725</v>
      </c>
      <c r="V1307" s="16" t="n">
        <v>0.628972974332296</v>
      </c>
      <c r="W1307" s="6" t="s">
        <v>567</v>
      </c>
      <c r="X1307" s="16" t="n">
        <v>2.4</v>
      </c>
      <c r="Y1307" s="16" t="n">
        <v>0.52654799939145</v>
      </c>
      <c r="Z1307" s="16" t="n">
        <f aca="false">(G1307-E1307)/SQRT(H1307^2/D1307+F1307^2/C1307)</f>
        <v>1.23710565648123</v>
      </c>
      <c r="AA1307" s="24" t="n">
        <f aca="false">ABS(K1307-Z1307)</f>
        <v>1.13242748511766E-014</v>
      </c>
    </row>
    <row r="1308" customFormat="false" ht="15" hidden="false" customHeight="false" outlineLevel="0" collapsed="false">
      <c r="A1308" s="17" t="n">
        <v>1703</v>
      </c>
      <c r="B1308" s="6" t="s">
        <v>489</v>
      </c>
      <c r="C1308" s="6" t="n">
        <v>126</v>
      </c>
      <c r="D1308" s="6" t="n">
        <v>626</v>
      </c>
      <c r="E1308" s="16" t="n">
        <v>0.340872375146737</v>
      </c>
      <c r="F1308" s="16" t="n">
        <v>0.0509893615203353</v>
      </c>
      <c r="G1308" s="16" t="n">
        <v>0.346994179934739</v>
      </c>
      <c r="H1308" s="16" t="n">
        <v>0.0492829605906205</v>
      </c>
      <c r="I1308" s="23" t="n">
        <f aca="false">G1308-E1308</f>
        <v>0.00612180478800212</v>
      </c>
      <c r="J1308" s="17" t="n">
        <f aca="false">100*(G1308-E1308)/E1308</f>
        <v>1.79592282459581</v>
      </c>
      <c r="K1308" s="16" t="n">
        <v>1.23643472865137</v>
      </c>
      <c r="L1308" s="17" t="n">
        <v>175.188571623796</v>
      </c>
      <c r="M1308" s="16" t="n">
        <v>0.217952099436563</v>
      </c>
      <c r="N1308" s="16" t="n">
        <v>0.292661741176189</v>
      </c>
      <c r="O1308" s="6" t="str">
        <f aca="false">IF(N1308&lt;0.05,"Yes","No")</f>
        <v>No</v>
      </c>
      <c r="P1308" s="16" t="n">
        <v>0.123371056719319</v>
      </c>
      <c r="Q1308" s="16" t="n">
        <v>1.59964244972446</v>
      </c>
      <c r="R1308" s="16" t="n">
        <v>0.206346742500982</v>
      </c>
      <c r="S1308" s="16" t="n">
        <v>0.317247185895744</v>
      </c>
      <c r="T1308" s="16" t="n">
        <v>0.00550688137225569</v>
      </c>
      <c r="U1308" s="16" t="n">
        <v>0.487660543414508</v>
      </c>
      <c r="V1308" s="16" t="n">
        <v>0.628972974332296</v>
      </c>
      <c r="W1308" s="6" t="s">
        <v>567</v>
      </c>
      <c r="X1308" s="16" t="n">
        <v>2.4</v>
      </c>
      <c r="Y1308" s="16" t="n">
        <v>0.52654799939145</v>
      </c>
      <c r="Z1308" s="16" t="n">
        <f aca="false">(G1308-E1308)/SQRT(H1308^2/D1308+F1308^2/C1308)</f>
        <v>1.23643472865137</v>
      </c>
      <c r="AA1308" s="24" t="n">
        <f aca="false">ABS(K1308-Z1308)</f>
        <v>0</v>
      </c>
    </row>
    <row r="1309" customFormat="false" ht="15" hidden="false" customHeight="false" outlineLevel="0" collapsed="false">
      <c r="A1309" s="17" t="n">
        <v>1704</v>
      </c>
      <c r="B1309" s="6" t="s">
        <v>489</v>
      </c>
      <c r="C1309" s="6" t="n">
        <v>126</v>
      </c>
      <c r="D1309" s="6" t="n">
        <v>626</v>
      </c>
      <c r="E1309" s="16" t="n">
        <v>0.341033046207731</v>
      </c>
      <c r="F1309" s="16" t="n">
        <v>0.051276252574481</v>
      </c>
      <c r="G1309" s="16" t="n">
        <v>0.34718695130592</v>
      </c>
      <c r="H1309" s="16" t="n">
        <v>0.0495554196647611</v>
      </c>
      <c r="I1309" s="23" t="n">
        <f aca="false">G1309-E1309</f>
        <v>0.00615390509818892</v>
      </c>
      <c r="J1309" s="17" t="n">
        <f aca="false">100*(G1309-E1309)/E1309</f>
        <v>1.80448937914376</v>
      </c>
      <c r="K1309" s="16" t="n">
        <v>1.23598303132243</v>
      </c>
      <c r="L1309" s="17" t="n">
        <v>175.17824082945</v>
      </c>
      <c r="M1309" s="16" t="n">
        <v>0.218119642470195</v>
      </c>
      <c r="N1309" s="16" t="n">
        <v>0.292661741176189</v>
      </c>
      <c r="O1309" s="6" t="str">
        <f aca="false">IF(N1309&lt;0.05,"Yes","No")</f>
        <v>No</v>
      </c>
      <c r="P1309" s="16" t="n">
        <v>0.123333986021301</v>
      </c>
      <c r="Q1309" s="16" t="n">
        <v>1.5986812688038</v>
      </c>
      <c r="R1309" s="16" t="n">
        <v>0.206482974093121</v>
      </c>
      <c r="S1309" s="16" t="n">
        <v>0.31762729718626</v>
      </c>
      <c r="T1309" s="16" t="n">
        <v>0.0055391835040129</v>
      </c>
      <c r="U1309" s="16" t="n">
        <v>0.486615623031964</v>
      </c>
      <c r="V1309" s="16" t="n">
        <v>0.628972974332296</v>
      </c>
      <c r="W1309" s="6" t="s">
        <v>567</v>
      </c>
      <c r="X1309" s="16" t="n">
        <v>2.4</v>
      </c>
      <c r="Y1309" s="16" t="n">
        <v>0.526471930625285</v>
      </c>
      <c r="Z1309" s="16" t="n">
        <f aca="false">(G1309-E1309)/SQRT(H1309^2/D1309+F1309^2/C1309)</f>
        <v>1.23598303132244</v>
      </c>
      <c r="AA1309" s="24" t="n">
        <f aca="false">ABS(K1309-Z1309)</f>
        <v>1.17683640610267E-014</v>
      </c>
    </row>
    <row r="1310" customFormat="false" ht="15" hidden="false" customHeight="false" outlineLevel="0" collapsed="false">
      <c r="A1310" s="17" t="n">
        <v>1705</v>
      </c>
      <c r="B1310" s="6" t="s">
        <v>489</v>
      </c>
      <c r="C1310" s="6" t="n">
        <v>126</v>
      </c>
      <c r="D1310" s="6" t="n">
        <v>626</v>
      </c>
      <c r="E1310" s="16" t="n">
        <v>0.341146337844077</v>
      </c>
      <c r="F1310" s="16" t="n">
        <v>0.0515440512635974</v>
      </c>
      <c r="G1310" s="16" t="n">
        <v>0.34733445368731</v>
      </c>
      <c r="H1310" s="16" t="n">
        <v>0.0498128880142005</v>
      </c>
      <c r="I1310" s="23" t="n">
        <f aca="false">G1310-E1310</f>
        <v>0.00618811584323331</v>
      </c>
      <c r="J1310" s="17" t="n">
        <f aca="false">100*(G1310-E1310)/E1310</f>
        <v>1.81391829744971</v>
      </c>
      <c r="K1310" s="16" t="n">
        <v>1.23640208782613</v>
      </c>
      <c r="L1310" s="17" t="n">
        <v>175.175383987386</v>
      </c>
      <c r="M1310" s="16" t="n">
        <v>0.21796432077244</v>
      </c>
      <c r="N1310" s="16" t="n">
        <v>0.292661741176189</v>
      </c>
      <c r="O1310" s="6" t="str">
        <f aca="false">IF(N1310&lt;0.05,"Yes","No")</f>
        <v>No</v>
      </c>
      <c r="P1310" s="16" t="n">
        <v>0.123378015351066</v>
      </c>
      <c r="Q1310" s="16" t="n">
        <v>1.59982290755561</v>
      </c>
      <c r="R1310" s="16" t="n">
        <v>0.206321177426597</v>
      </c>
      <c r="S1310" s="16" t="n">
        <v>0.318372574038407</v>
      </c>
      <c r="T1310" s="16" t="n">
        <v>0.00557355963935454</v>
      </c>
      <c r="U1310" s="16" t="n">
        <v>0.485324602205544</v>
      </c>
      <c r="V1310" s="16" t="n">
        <v>0.628972974332296</v>
      </c>
      <c r="W1310" s="6" t="s">
        <v>567</v>
      </c>
      <c r="X1310" s="16" t="n">
        <v>2.4</v>
      </c>
      <c r="Y1310" s="16" t="n">
        <v>0.526281758709874</v>
      </c>
      <c r="Z1310" s="16" t="n">
        <f aca="false">(G1310-E1310)/SQRT(H1310^2/D1310+F1310^2/C1310)</f>
        <v>1.23640208782614</v>
      </c>
      <c r="AA1310" s="24" t="n">
        <f aca="false">ABS(K1310-Z1310)</f>
        <v>1.13242748511766E-014</v>
      </c>
    </row>
    <row r="1311" customFormat="false" ht="15" hidden="false" customHeight="false" outlineLevel="0" collapsed="false">
      <c r="A1311" s="17" t="n">
        <v>1706</v>
      </c>
      <c r="B1311" s="6" t="s">
        <v>489</v>
      </c>
      <c r="C1311" s="6" t="n">
        <v>126</v>
      </c>
      <c r="D1311" s="6" t="n">
        <v>626</v>
      </c>
      <c r="E1311" s="16" t="n">
        <v>0.341244086150139</v>
      </c>
      <c r="F1311" s="16" t="n">
        <v>0.0518102491729338</v>
      </c>
      <c r="G1311" s="16" t="n">
        <v>0.347461775135689</v>
      </c>
      <c r="H1311" s="16" t="n">
        <v>0.0500687985953637</v>
      </c>
      <c r="I1311" s="23" t="n">
        <f aca="false">G1311-E1311</f>
        <v>0.0062176889855502</v>
      </c>
      <c r="J1311" s="17" t="n">
        <f aca="false">100*(G1311-E1311)/E1311</f>
        <v>1.82206497867763</v>
      </c>
      <c r="K1311" s="16" t="n">
        <v>1.23593322337779</v>
      </c>
      <c r="L1311" s="17" t="n">
        <v>175.17253392583</v>
      </c>
      <c r="M1311" s="16" t="n">
        <v>0.218138165959977</v>
      </c>
      <c r="N1311" s="16" t="n">
        <v>0.292661741176189</v>
      </c>
      <c r="O1311" s="6" t="str">
        <f aca="false">IF(N1311&lt;0.05,"Yes","No")</f>
        <v>No</v>
      </c>
      <c r="P1311" s="16" t="n">
        <v>0.123333435706426</v>
      </c>
      <c r="Q1311" s="16" t="n">
        <v>1.59866700223953</v>
      </c>
      <c r="R1311" s="16" t="n">
        <v>0.206484996945239</v>
      </c>
      <c r="S1311" s="16" t="n">
        <v>0.319323124783596</v>
      </c>
      <c r="T1311" s="16" t="n">
        <v>0.00560320832345272</v>
      </c>
      <c r="U1311" s="16" t="n">
        <v>0.484432121052405</v>
      </c>
      <c r="V1311" s="16" t="n">
        <v>0.628972974332296</v>
      </c>
      <c r="W1311" s="6" t="s">
        <v>567</v>
      </c>
      <c r="X1311" s="16" t="n">
        <v>2.4</v>
      </c>
      <c r="Y1311" s="16" t="n">
        <v>0.526167655560627</v>
      </c>
      <c r="Z1311" s="16" t="n">
        <f aca="false">(G1311-E1311)/SQRT(H1311^2/D1311+F1311^2/C1311)</f>
        <v>1.23593322337779</v>
      </c>
      <c r="AA1311" s="24" t="n">
        <f aca="false">ABS(K1311-Z1311)</f>
        <v>0</v>
      </c>
    </row>
    <row r="1312" customFormat="false" ht="15" hidden="false" customHeight="false" outlineLevel="0" collapsed="false">
      <c r="A1312" s="17" t="n">
        <v>1707</v>
      </c>
      <c r="B1312" s="6" t="s">
        <v>489</v>
      </c>
      <c r="C1312" s="6" t="n">
        <v>126</v>
      </c>
      <c r="D1312" s="6" t="n">
        <v>626</v>
      </c>
      <c r="E1312" s="16" t="n">
        <v>0.341300180861874</v>
      </c>
      <c r="F1312" s="16" t="n">
        <v>0.0520596690402942</v>
      </c>
      <c r="G1312" s="16" t="n">
        <v>0.347544231948952</v>
      </c>
      <c r="H1312" s="16" t="n">
        <v>0.0503100124928397</v>
      </c>
      <c r="I1312" s="23" t="n">
        <f aca="false">G1312-E1312</f>
        <v>0.00624405108707732</v>
      </c>
      <c r="J1312" s="17" t="n">
        <f aca="false">100*(G1312-E1312)/E1312</f>
        <v>1.82948953361508</v>
      </c>
      <c r="K1312" s="16" t="n">
        <v>1.23522620232637</v>
      </c>
      <c r="L1312" s="17" t="n">
        <v>175.172907857183</v>
      </c>
      <c r="M1312" s="16" t="n">
        <v>0.218400460547521</v>
      </c>
      <c r="N1312" s="16" t="n">
        <v>0.292826654505643</v>
      </c>
      <c r="O1312" s="6" t="str">
        <f aca="false">IF(N1312&lt;0.05,"Yes","No")</f>
        <v>No</v>
      </c>
      <c r="P1312" s="16" t="n">
        <v>0.123262592816992</v>
      </c>
      <c r="Q1312" s="16" t="n">
        <v>1.59683097679592</v>
      </c>
      <c r="R1312" s="16" t="n">
        <v>0.206745522252216</v>
      </c>
      <c r="S1312" s="16" t="n">
        <v>0.320540859295972</v>
      </c>
      <c r="T1312" s="16" t="n">
        <v>0.00562954409828826</v>
      </c>
      <c r="U1312" s="16" t="n">
        <v>0.483720028211344</v>
      </c>
      <c r="V1312" s="16" t="n">
        <v>0.628972974332296</v>
      </c>
      <c r="W1312" s="6" t="s">
        <v>567</v>
      </c>
      <c r="X1312" s="16" t="n">
        <v>2.4</v>
      </c>
      <c r="Y1312" s="16" t="n">
        <v>0.526129621177545</v>
      </c>
      <c r="Z1312" s="16" t="n">
        <f aca="false">(G1312-E1312)/SQRT(H1312^2/D1312+F1312^2/C1312)</f>
        <v>1.23522620232638</v>
      </c>
      <c r="AA1312" s="24" t="n">
        <f aca="false">ABS(K1312-Z1312)</f>
        <v>1.08801856413265E-014</v>
      </c>
    </row>
    <row r="1313" customFormat="false" ht="15" hidden="false" customHeight="false" outlineLevel="0" collapsed="false">
      <c r="A1313" s="17" t="n">
        <v>1708</v>
      </c>
      <c r="B1313" s="6" t="s">
        <v>489</v>
      </c>
      <c r="C1313" s="6" t="n">
        <v>126</v>
      </c>
      <c r="D1313" s="6" t="n">
        <v>626</v>
      </c>
      <c r="E1313" s="16" t="n">
        <v>0.341358611862811</v>
      </c>
      <c r="F1313" s="16" t="n">
        <v>0.0523206950729693</v>
      </c>
      <c r="G1313" s="16" t="n">
        <v>0.347627166456308</v>
      </c>
      <c r="H1313" s="16" t="n">
        <v>0.0505623072435734</v>
      </c>
      <c r="I1313" s="23" t="n">
        <f aca="false">G1313-E1313</f>
        <v>0.00626855459349701</v>
      </c>
      <c r="J1313" s="17" t="n">
        <f aca="false">100*(G1313-E1313)/E1313</f>
        <v>1.83635460646187</v>
      </c>
      <c r="K1313" s="16" t="n">
        <v>1.23388675404655</v>
      </c>
      <c r="L1313" s="17" t="n">
        <v>175.17299473258</v>
      </c>
      <c r="M1313" s="16" t="n">
        <v>0.21889800889093</v>
      </c>
      <c r="N1313" s="16" t="n">
        <v>0.293306579515206</v>
      </c>
      <c r="O1313" s="6" t="str">
        <f aca="false">IF(N1313&lt;0.05,"Yes","No")</f>
        <v>No</v>
      </c>
      <c r="P1313" s="16" t="n">
        <v>0.123128862780851</v>
      </c>
      <c r="Q1313" s="16" t="n">
        <v>1.59336798903698</v>
      </c>
      <c r="R1313" s="16" t="n">
        <v>0.207237967075604</v>
      </c>
      <c r="S1313" s="16" t="n">
        <v>0.321647357729917</v>
      </c>
      <c r="T1313" s="16" t="n">
        <v>0.00565396435878866</v>
      </c>
      <c r="U1313" s="16" t="n">
        <v>0.483277531788189</v>
      </c>
      <c r="V1313" s="16" t="n">
        <v>0.628972974332296</v>
      </c>
      <c r="W1313" s="6" t="s">
        <v>567</v>
      </c>
      <c r="X1313" s="16" t="n">
        <v>2.4</v>
      </c>
      <c r="Y1313" s="16" t="n">
        <v>0.526104264922156</v>
      </c>
      <c r="Z1313" s="16" t="n">
        <f aca="false">(G1313-E1313)/SQRT(H1313^2/D1313+F1313^2/C1313)</f>
        <v>1.23388675404655</v>
      </c>
      <c r="AA1313" s="24" t="n">
        <f aca="false">ABS(K1313-Z1313)</f>
        <v>0</v>
      </c>
    </row>
    <row r="1314" customFormat="false" ht="15" hidden="false" customHeight="false" outlineLevel="0" collapsed="false">
      <c r="A1314" s="17" t="n">
        <v>1709</v>
      </c>
      <c r="B1314" s="6" t="s">
        <v>489</v>
      </c>
      <c r="C1314" s="6" t="n">
        <v>126</v>
      </c>
      <c r="D1314" s="6" t="n">
        <v>626</v>
      </c>
      <c r="E1314" s="16" t="n">
        <v>0.34138452510039</v>
      </c>
      <c r="F1314" s="16" t="n">
        <v>0.0525711916716654</v>
      </c>
      <c r="G1314" s="16" t="n">
        <v>0.347677002271143</v>
      </c>
      <c r="H1314" s="16" t="n">
        <v>0.0508064866506251</v>
      </c>
      <c r="I1314" s="23" t="n">
        <f aca="false">G1314-E1314</f>
        <v>0.00629247717075321</v>
      </c>
      <c r="J1314" s="17" t="n">
        <f aca="false">100*(G1314-E1314)/E1314</f>
        <v>1.84322273216772</v>
      </c>
      <c r="K1314" s="16" t="n">
        <v>1.23268575942453</v>
      </c>
      <c r="L1314" s="17" t="n">
        <v>175.17737755756</v>
      </c>
      <c r="M1314" s="16" t="n">
        <v>0.219344784731835</v>
      </c>
      <c r="N1314" s="16" t="n">
        <v>0.293717904857607</v>
      </c>
      <c r="O1314" s="6" t="str">
        <f aca="false">IF(N1314&lt;0.05,"Yes","No")</f>
        <v>No</v>
      </c>
      <c r="P1314" s="16" t="n">
        <v>0.1230056307378</v>
      </c>
      <c r="Q1314" s="16" t="n">
        <v>1.59018017865813</v>
      </c>
      <c r="R1314" s="16" t="n">
        <v>0.207692508821465</v>
      </c>
      <c r="S1314" s="16" t="n">
        <v>0.323632848535279</v>
      </c>
      <c r="T1314" s="16" t="n">
        <v>0.00567764339765342</v>
      </c>
      <c r="U1314" s="16" t="n">
        <v>0.482931604665698</v>
      </c>
      <c r="V1314" s="16" t="n">
        <v>0.628972974332296</v>
      </c>
      <c r="W1314" s="6" t="s">
        <v>567</v>
      </c>
      <c r="X1314" s="16" t="n">
        <v>2.4</v>
      </c>
      <c r="Y1314" s="16" t="n">
        <v>0.526294436837568</v>
      </c>
      <c r="Z1314" s="16" t="n">
        <f aca="false">(G1314-E1314)/SQRT(H1314^2/D1314+F1314^2/C1314)</f>
        <v>1.23268575942452</v>
      </c>
      <c r="AA1314" s="24" t="n">
        <f aca="false">ABS(K1314-Z1314)</f>
        <v>1.13242748511766E-014</v>
      </c>
    </row>
    <row r="1315" customFormat="false" ht="15" hidden="false" customHeight="false" outlineLevel="0" collapsed="false">
      <c r="A1315" s="17" t="n">
        <v>1710</v>
      </c>
      <c r="B1315" s="6" t="s">
        <v>489</v>
      </c>
      <c r="C1315" s="6" t="n">
        <v>126</v>
      </c>
      <c r="D1315" s="6" t="n">
        <v>626</v>
      </c>
      <c r="E1315" s="16" t="n">
        <v>0.341433096144881</v>
      </c>
      <c r="F1315" s="16" t="n">
        <v>0.0528443738278563</v>
      </c>
      <c r="G1315" s="16" t="n">
        <v>0.34774457103909</v>
      </c>
      <c r="H1315" s="16" t="n">
        <v>0.0510700235376362</v>
      </c>
      <c r="I1315" s="23" t="n">
        <f aca="false">G1315-E1315</f>
        <v>0.00631147489420963</v>
      </c>
      <c r="J1315" s="17" t="n">
        <f aca="false">100*(G1315-E1315)/E1315</f>
        <v>1.848524634979</v>
      </c>
      <c r="K1315" s="16" t="n">
        <v>1.23001751043827</v>
      </c>
      <c r="L1315" s="17" t="n">
        <v>175.176391760811</v>
      </c>
      <c r="M1315" s="16" t="n">
        <v>0.220339849972022</v>
      </c>
      <c r="N1315" s="16" t="n">
        <v>0.294674745252208</v>
      </c>
      <c r="O1315" s="6" t="str">
        <f aca="false">IF(N1315&lt;0.05,"Yes","No")</f>
        <v>No</v>
      </c>
      <c r="P1315" s="16" t="n">
        <v>0.122740134791484</v>
      </c>
      <c r="Q1315" s="16" t="n">
        <v>1.5833230817229</v>
      </c>
      <c r="R1315" s="16" t="n">
        <v>0.208674252595013</v>
      </c>
      <c r="S1315" s="16" t="n">
        <v>0.325493279696539</v>
      </c>
      <c r="T1315" s="16" t="n">
        <v>0.00569651676986054</v>
      </c>
      <c r="U1315" s="16" t="n">
        <v>0.482997151032391</v>
      </c>
      <c r="V1315" s="16" t="n">
        <v>0.628972974332296</v>
      </c>
      <c r="W1315" s="6" t="s">
        <v>567</v>
      </c>
      <c r="X1315" s="16" t="n">
        <v>2.4</v>
      </c>
      <c r="Y1315" s="16" t="n">
        <v>0.526180333688321</v>
      </c>
      <c r="Z1315" s="16" t="n">
        <f aca="false">(G1315-E1315)/SQRT(H1315^2/D1315+F1315^2/C1315)</f>
        <v>1.23001751043828</v>
      </c>
      <c r="AA1315" s="24" t="n">
        <f aca="false">ABS(K1315-Z1315)</f>
        <v>1.11022302462516E-014</v>
      </c>
    </row>
    <row r="1316" customFormat="false" ht="15" hidden="false" customHeight="false" outlineLevel="0" collapsed="false">
      <c r="A1316" s="17" t="n">
        <v>1711</v>
      </c>
      <c r="B1316" s="6" t="s">
        <v>489</v>
      </c>
      <c r="C1316" s="6" t="n">
        <v>126</v>
      </c>
      <c r="D1316" s="6" t="n">
        <v>626</v>
      </c>
      <c r="E1316" s="16" t="n">
        <v>0.341476687244953</v>
      </c>
      <c r="F1316" s="16" t="n">
        <v>0.0531265149429263</v>
      </c>
      <c r="G1316" s="16" t="n">
        <v>0.347803201776343</v>
      </c>
      <c r="H1316" s="16" t="n">
        <v>0.0513416679978751</v>
      </c>
      <c r="I1316" s="23" t="n">
        <f aca="false">G1316-E1316</f>
        <v>0.00632651453139038</v>
      </c>
      <c r="J1316" s="17" t="n">
        <f aca="false">100*(G1316-E1316)/E1316</f>
        <v>1.85269295612329</v>
      </c>
      <c r="K1316" s="16" t="n">
        <v>1.22640452218481</v>
      </c>
      <c r="L1316" s="17" t="n">
        <v>175.174280013644</v>
      </c>
      <c r="M1316" s="16" t="n">
        <v>0.221692441359549</v>
      </c>
      <c r="N1316" s="16" t="n">
        <v>0.29629505044301</v>
      </c>
      <c r="O1316" s="6" t="str">
        <f aca="false">IF(N1316&lt;0.05,"Yes","No")</f>
        <v>No</v>
      </c>
      <c r="P1316" s="16" t="n">
        <v>0.122381227302655</v>
      </c>
      <c r="Q1316" s="16" t="n">
        <v>1.57407695092645</v>
      </c>
      <c r="R1316" s="16" t="n">
        <v>0.210006761767964</v>
      </c>
      <c r="S1316" s="16" t="n">
        <v>0.32724082617989</v>
      </c>
      <c r="T1316" s="16" t="n">
        <v>0.00571130895556219</v>
      </c>
      <c r="U1316" s="16" t="n">
        <v>0.483450448720634</v>
      </c>
      <c r="V1316" s="16" t="n">
        <v>0.628972974332296</v>
      </c>
      <c r="W1316" s="6" t="s">
        <v>567</v>
      </c>
      <c r="X1316" s="16" t="n">
        <v>2.3</v>
      </c>
      <c r="Y1316" s="16" t="n">
        <v>0.526294436837568</v>
      </c>
      <c r="Z1316" s="16" t="n">
        <f aca="false">(G1316-E1316)/SQRT(H1316^2/D1316+F1316^2/C1316)</f>
        <v>1.22640452218481</v>
      </c>
      <c r="AA1316" s="24" t="n">
        <f aca="false">ABS(K1316-Z1316)</f>
        <v>0</v>
      </c>
    </row>
    <row r="1317" customFormat="false" ht="15" hidden="false" customHeight="false" outlineLevel="0" collapsed="false">
      <c r="A1317" s="17" t="n">
        <v>1712</v>
      </c>
      <c r="B1317" s="6" t="s">
        <v>489</v>
      </c>
      <c r="C1317" s="6" t="n">
        <v>126</v>
      </c>
      <c r="D1317" s="6" t="n">
        <v>626</v>
      </c>
      <c r="E1317" s="16" t="n">
        <v>0.341544206771586</v>
      </c>
      <c r="F1317" s="16" t="n">
        <v>0.0534297075106561</v>
      </c>
      <c r="G1317" s="16" t="n">
        <v>0.347882455482651</v>
      </c>
      <c r="H1317" s="16" t="n">
        <v>0.0516324613676114</v>
      </c>
      <c r="I1317" s="23" t="n">
        <f aca="false">G1317-E1317</f>
        <v>0.00633824871106481</v>
      </c>
      <c r="J1317" s="17" t="n">
        <f aca="false">100*(G1317-E1317)/E1317</f>
        <v>1.85576232458355</v>
      </c>
      <c r="K1317" s="16" t="n">
        <v>1.22171522538687</v>
      </c>
      <c r="L1317" s="17" t="n">
        <v>175.169738713515</v>
      </c>
      <c r="M1317" s="16" t="n">
        <v>0.223456918982106</v>
      </c>
      <c r="N1317" s="16" t="n">
        <v>0.298084436051686</v>
      </c>
      <c r="O1317" s="6" t="str">
        <f aca="false">IF(N1317&lt;0.05,"Yes","No")</f>
        <v>No</v>
      </c>
      <c r="P1317" s="16" t="n">
        <v>0.121916765752744</v>
      </c>
      <c r="Q1317" s="16" t="n">
        <v>1.56215174142393</v>
      </c>
      <c r="R1317" s="16" t="n">
        <v>0.21174030603772</v>
      </c>
      <c r="S1317" s="16" t="n">
        <v>0.328751981466661</v>
      </c>
      <c r="T1317" s="16" t="n">
        <v>0.00572303993918437</v>
      </c>
      <c r="U1317" s="16" t="n">
        <v>0.484185516913155</v>
      </c>
      <c r="V1317" s="16" t="n">
        <v>0.628972974332296</v>
      </c>
      <c r="W1317" s="6" t="s">
        <v>567</v>
      </c>
      <c r="X1317" s="16" t="n">
        <v>2.3</v>
      </c>
      <c r="Y1317" s="16" t="n">
        <v>0.526154977432933</v>
      </c>
      <c r="Z1317" s="16" t="n">
        <f aca="false">(G1317-E1317)/SQRT(H1317^2/D1317+F1317^2/C1317)</f>
        <v>1.22171522538687</v>
      </c>
      <c r="AA1317" s="24" t="n">
        <f aca="false">ABS(K1317-Z1317)</f>
        <v>0</v>
      </c>
    </row>
    <row r="1318" customFormat="false" ht="15" hidden="false" customHeight="false" outlineLevel="0" collapsed="false">
      <c r="A1318" s="17" t="n">
        <v>1713</v>
      </c>
      <c r="B1318" s="6" t="s">
        <v>489</v>
      </c>
      <c r="C1318" s="6" t="n">
        <v>126</v>
      </c>
      <c r="D1318" s="6" t="n">
        <v>626</v>
      </c>
      <c r="E1318" s="16" t="n">
        <v>0.341628709246242</v>
      </c>
      <c r="F1318" s="16" t="n">
        <v>0.053752588218196</v>
      </c>
      <c r="G1318" s="16" t="n">
        <v>0.347975926229748</v>
      </c>
      <c r="H1318" s="16" t="n">
        <v>0.0519392536018398</v>
      </c>
      <c r="I1318" s="23" t="n">
        <f aca="false">G1318-E1318</f>
        <v>0.00634721698350632</v>
      </c>
      <c r="J1318" s="17" t="n">
        <f aca="false">100*(G1318-E1318)/E1318</f>
        <v>1.85792845030812</v>
      </c>
      <c r="K1318" s="16" t="n">
        <v>1.21611427371466</v>
      </c>
      <c r="L1318" s="17" t="n">
        <v>175.159077041085</v>
      </c>
      <c r="M1318" s="16" t="n">
        <v>0.225577730268349</v>
      </c>
      <c r="N1318" s="16" t="n">
        <v>0.300151242111337</v>
      </c>
      <c r="O1318" s="6" t="str">
        <f aca="false">IF(N1318&lt;0.05,"Yes","No")</f>
        <v>No</v>
      </c>
      <c r="P1318" s="16" t="n">
        <v>0.121365965626511</v>
      </c>
      <c r="Q1318" s="16" t="n">
        <v>1.54806853109565</v>
      </c>
      <c r="R1318" s="16" t="n">
        <v>0.213809501447819</v>
      </c>
      <c r="S1318" s="16" t="n">
        <v>0.329858051041759</v>
      </c>
      <c r="T1318" s="16" t="n">
        <v>0.00573220407639389</v>
      </c>
      <c r="U1318" s="16" t="n">
        <v>0.48512707605191</v>
      </c>
      <c r="V1318" s="16" t="n">
        <v>0.628972974332296</v>
      </c>
      <c r="W1318" s="6" t="s">
        <v>567</v>
      </c>
      <c r="X1318" s="16" t="n">
        <v>2.4</v>
      </c>
      <c r="Y1318" s="16" t="n">
        <v>0.52605355241138</v>
      </c>
      <c r="Z1318" s="16" t="n">
        <f aca="false">(G1318-E1318)/SQRT(H1318^2/D1318+F1318^2/C1318)</f>
        <v>1.21611427371467</v>
      </c>
      <c r="AA1318" s="24" t="n">
        <f aca="false">ABS(K1318-Z1318)</f>
        <v>1.11022302462516E-014</v>
      </c>
    </row>
    <row r="1319" customFormat="false" ht="15" hidden="false" customHeight="false" outlineLevel="0" collapsed="false">
      <c r="A1319" s="17" t="n">
        <v>1714</v>
      </c>
      <c r="B1319" s="6" t="s">
        <v>489</v>
      </c>
      <c r="C1319" s="6" t="n">
        <v>126</v>
      </c>
      <c r="D1319" s="6" t="n">
        <v>626</v>
      </c>
      <c r="E1319" s="16" t="n">
        <v>0.341725167655756</v>
      </c>
      <c r="F1319" s="16" t="n">
        <v>0.0540879923485053</v>
      </c>
      <c r="G1319" s="16" t="n">
        <v>0.348074934210259</v>
      </c>
      <c r="H1319" s="16" t="n">
        <v>0.0522593989547061</v>
      </c>
      <c r="I1319" s="23" t="n">
        <f aca="false">G1319-E1319</f>
        <v>0.0063497665545037</v>
      </c>
      <c r="J1319" s="17" t="n">
        <f aca="false">100*(G1319-E1319)/E1319</f>
        <v>1.85815010292139</v>
      </c>
      <c r="K1319" s="16" t="n">
        <v>1.20907294535868</v>
      </c>
      <c r="L1319" s="17" t="n">
        <v>175.15108394874</v>
      </c>
      <c r="M1319" s="16" t="n">
        <v>0.22826440455542</v>
      </c>
      <c r="N1319" s="16" t="n">
        <v>0.303150135253437</v>
      </c>
      <c r="O1319" s="6" t="str">
        <f aca="false">IF(N1319&lt;0.05,"Yes","No")</f>
        <v>No</v>
      </c>
      <c r="P1319" s="16" t="n">
        <v>0.120669313162676</v>
      </c>
      <c r="Q1319" s="16" t="n">
        <v>1.53034740966627</v>
      </c>
      <c r="R1319" s="16" t="n">
        <v>0.216447505545316</v>
      </c>
      <c r="S1319" s="16" t="n">
        <v>0.331139282536268</v>
      </c>
      <c r="T1319" s="16" t="n">
        <v>0.00573495053851569</v>
      </c>
      <c r="U1319" s="16" t="n">
        <v>0.486626098557014</v>
      </c>
      <c r="V1319" s="16" t="n">
        <v>0.628972974332296</v>
      </c>
      <c r="W1319" s="6" t="s">
        <v>567</v>
      </c>
      <c r="X1319" s="16" t="n">
        <v>2.2</v>
      </c>
      <c r="Y1319" s="16" t="n">
        <v>0.525457680409757</v>
      </c>
      <c r="Z1319" s="16" t="n">
        <f aca="false">(G1319-E1319)/SQRT(H1319^2/D1319+F1319^2/C1319)</f>
        <v>1.20907294535868</v>
      </c>
      <c r="AA1319" s="24" t="n">
        <f aca="false">ABS(K1319-Z1319)</f>
        <v>0</v>
      </c>
    </row>
    <row r="1320" customFormat="false" ht="15" hidden="false" customHeight="false" outlineLevel="0" collapsed="false">
      <c r="A1320" s="17" t="n">
        <v>1715</v>
      </c>
      <c r="B1320" s="6" t="s">
        <v>489</v>
      </c>
      <c r="C1320" s="6" t="n">
        <v>126</v>
      </c>
      <c r="D1320" s="6" t="n">
        <v>626</v>
      </c>
      <c r="E1320" s="16" t="n">
        <v>0.341853429045942</v>
      </c>
      <c r="F1320" s="16" t="n">
        <v>0.0544457118853254</v>
      </c>
      <c r="G1320" s="16" t="n">
        <v>0.348201591247758</v>
      </c>
      <c r="H1320" s="16" t="n">
        <v>0.0526038072992112</v>
      </c>
      <c r="I1320" s="23" t="n">
        <f aca="false">G1320-E1320</f>
        <v>0.00634816220181605</v>
      </c>
      <c r="J1320" s="17" t="n">
        <f aca="false">100*(G1320-E1320)/E1320</f>
        <v>1.85698362585765</v>
      </c>
      <c r="K1320" s="16" t="n">
        <v>1.20083000203963</v>
      </c>
      <c r="L1320" s="17" t="n">
        <v>175.148632847626</v>
      </c>
      <c r="M1320" s="16" t="n">
        <v>0.231438611849776</v>
      </c>
      <c r="N1320" s="16" t="n">
        <v>0.306783926496139</v>
      </c>
      <c r="O1320" s="6" t="str">
        <f aca="false">IF(N1320&lt;0.05,"Yes","No")</f>
        <v>No</v>
      </c>
      <c r="P1320" s="16" t="n">
        <v>0.119848486925423</v>
      </c>
      <c r="Q1320" s="16" t="n">
        <v>1.50959852273484</v>
      </c>
      <c r="R1320" s="16" t="n">
        <v>0.219585741884762</v>
      </c>
      <c r="S1320" s="16" t="n">
        <v>0.332854918024932</v>
      </c>
      <c r="T1320" s="16" t="n">
        <v>0.00573372282819533</v>
      </c>
      <c r="U1320" s="16" t="n">
        <v>0.488524133932499</v>
      </c>
      <c r="V1320" s="16" t="n">
        <v>0.628972974332296</v>
      </c>
      <c r="W1320" s="6" t="s">
        <v>567</v>
      </c>
      <c r="X1320" s="16" t="n">
        <v>2.2</v>
      </c>
      <c r="Y1320" s="16" t="n">
        <v>0.525153405345099</v>
      </c>
      <c r="Z1320" s="16" t="n">
        <f aca="false">(G1320-E1320)/SQRT(H1320^2/D1320+F1320^2/C1320)</f>
        <v>1.20083000203962</v>
      </c>
      <c r="AA1320" s="24" t="n">
        <f aca="false">ABS(K1320-Z1320)</f>
        <v>1.04360964314765E-014</v>
      </c>
    </row>
    <row r="1321" customFormat="false" ht="15" hidden="false" customHeight="false" outlineLevel="0" collapsed="false">
      <c r="A1321" s="17" t="n">
        <v>1716</v>
      </c>
      <c r="B1321" s="6" t="s">
        <v>489</v>
      </c>
      <c r="C1321" s="6" t="n">
        <v>126</v>
      </c>
      <c r="D1321" s="6" t="n">
        <v>626</v>
      </c>
      <c r="E1321" s="16" t="n">
        <v>0.341962126985429</v>
      </c>
      <c r="F1321" s="16" t="n">
        <v>0.0548078413455454</v>
      </c>
      <c r="G1321" s="16" t="n">
        <v>0.348302593198828</v>
      </c>
      <c r="H1321" s="16" t="n">
        <v>0.0529460814559638</v>
      </c>
      <c r="I1321" s="23" t="n">
        <f aca="false">G1321-E1321</f>
        <v>0.00634046621339929</v>
      </c>
      <c r="J1321" s="17" t="n">
        <f aca="false">100*(G1321-E1321)/E1321</f>
        <v>1.85414281671884</v>
      </c>
      <c r="K1321" s="16" t="n">
        <v>1.19147670359301</v>
      </c>
      <c r="L1321" s="17" t="n">
        <v>175.133426077219</v>
      </c>
      <c r="M1321" s="16" t="n">
        <v>0.235078661186333</v>
      </c>
      <c r="N1321" s="16" t="n">
        <v>0.311020319365545</v>
      </c>
      <c r="O1321" s="6" t="str">
        <f aca="false">IF(N1321&lt;0.05,"Yes","No")</f>
        <v>No</v>
      </c>
      <c r="P1321" s="16" t="n">
        <v>0.118926347636885</v>
      </c>
      <c r="Q1321" s="16" t="n">
        <v>1.48645755962872</v>
      </c>
      <c r="R1321" s="16" t="n">
        <v>0.223150205142154</v>
      </c>
      <c r="S1321" s="16" t="n">
        <v>0.33344976159381</v>
      </c>
      <c r="T1321" s="16" t="n">
        <v>0.00572631048290245</v>
      </c>
      <c r="U1321" s="16" t="n">
        <v>0.490872049311052</v>
      </c>
      <c r="V1321" s="16" t="n">
        <v>0.628972974332296</v>
      </c>
      <c r="W1321" s="6" t="s">
        <v>567</v>
      </c>
      <c r="X1321" s="16" t="n">
        <v>2.2</v>
      </c>
      <c r="Y1321" s="16" t="n">
        <v>0.524925199046605</v>
      </c>
      <c r="Z1321" s="16" t="n">
        <f aca="false">(G1321-E1321)/SQRT(H1321^2/D1321+F1321^2/C1321)</f>
        <v>1.19147670359301</v>
      </c>
      <c r="AA1321" s="24" t="n">
        <f aca="false">ABS(K1321-Z1321)</f>
        <v>0</v>
      </c>
    </row>
    <row r="1322" customFormat="false" ht="15" hidden="false" customHeight="false" outlineLevel="0" collapsed="false">
      <c r="A1322" s="17" t="n">
        <v>1717</v>
      </c>
      <c r="B1322" s="6" t="s">
        <v>489</v>
      </c>
      <c r="C1322" s="6" t="n">
        <v>126</v>
      </c>
      <c r="D1322" s="6" t="n">
        <v>626</v>
      </c>
      <c r="E1322" s="16" t="n">
        <v>0.342101460529698</v>
      </c>
      <c r="F1322" s="16" t="n">
        <v>0.0551979578407489</v>
      </c>
      <c r="G1322" s="16" t="n">
        <v>0.348426949625579</v>
      </c>
      <c r="H1322" s="16" t="n">
        <v>0.0533103962298056</v>
      </c>
      <c r="I1322" s="23" t="n">
        <f aca="false">G1322-E1322</f>
        <v>0.0063254890958806</v>
      </c>
      <c r="J1322" s="17" t="n">
        <f aca="false">100*(G1322-E1322)/E1322</f>
        <v>1.84900967276972</v>
      </c>
      <c r="K1322" s="16" t="n">
        <v>1.18030520680869</v>
      </c>
      <c r="L1322" s="17" t="n">
        <v>175.108512637304</v>
      </c>
      <c r="M1322" s="16" t="n">
        <v>0.239479702422464</v>
      </c>
      <c r="N1322" s="16" t="n">
        <v>0.316245666115398</v>
      </c>
      <c r="O1322" s="6" t="str">
        <f aca="false">IF(N1322&lt;0.05,"Yes","No")</f>
        <v>No</v>
      </c>
      <c r="P1322" s="16" t="n">
        <v>0.117829726042938</v>
      </c>
      <c r="Q1322" s="16" t="n">
        <v>1.45917065495012</v>
      </c>
      <c r="R1322" s="16" t="n">
        <v>0.227442882975548</v>
      </c>
      <c r="S1322" s="16" t="n">
        <v>0.333315909661612</v>
      </c>
      <c r="T1322" s="16" t="n">
        <v>0.0057115782316817</v>
      </c>
      <c r="U1322" s="16" t="n">
        <v>0.493853264982099</v>
      </c>
      <c r="V1322" s="16" t="n">
        <v>0.628972974332296</v>
      </c>
      <c r="W1322" s="6" t="s">
        <v>567</v>
      </c>
      <c r="X1322" s="16" t="n">
        <v>2.2</v>
      </c>
      <c r="Y1322" s="16" t="n">
        <v>0.524747705258887</v>
      </c>
      <c r="Z1322" s="16" t="n">
        <f aca="false">(G1322-E1322)/SQRT(H1322^2/D1322+F1322^2/C1322)</f>
        <v>1.18030520680868</v>
      </c>
      <c r="AA1322" s="24" t="n">
        <f aca="false">ABS(K1322-Z1322)</f>
        <v>1.02140518265514E-014</v>
      </c>
    </row>
    <row r="1323" customFormat="false" ht="15" hidden="false" customHeight="false" outlineLevel="0" collapsed="false">
      <c r="A1323" s="17" t="n">
        <v>1718</v>
      </c>
      <c r="B1323" s="6" t="s">
        <v>489</v>
      </c>
      <c r="C1323" s="6" t="n">
        <v>126</v>
      </c>
      <c r="D1323" s="6" t="n">
        <v>626</v>
      </c>
      <c r="E1323" s="16" t="n">
        <v>0.342177014384005</v>
      </c>
      <c r="F1323" s="16" t="n">
        <v>0.0555618535241034</v>
      </c>
      <c r="G1323" s="16" t="n">
        <v>0.34848409843521</v>
      </c>
      <c r="H1323" s="16" t="n">
        <v>0.0536526697063032</v>
      </c>
      <c r="I1323" s="23" t="n">
        <f aca="false">G1323-E1323</f>
        <v>0.00630708405120511</v>
      </c>
      <c r="J1323" s="17" t="n">
        <f aca="false">100*(G1323-E1323)/E1323</f>
        <v>1.84322259709913</v>
      </c>
      <c r="K1323" s="16" t="n">
        <v>1.16919474973252</v>
      </c>
      <c r="L1323" s="17" t="n">
        <v>175.090415925675</v>
      </c>
      <c r="M1323" s="16" t="n">
        <v>0.243914436743643</v>
      </c>
      <c r="N1323" s="16" t="n">
        <v>0.320958843840618</v>
      </c>
      <c r="O1323" s="6" t="str">
        <f aca="false">IF(N1323&lt;0.05,"Yes","No")</f>
        <v>No</v>
      </c>
      <c r="P1323" s="16" t="n">
        <v>0.116733855768038</v>
      </c>
      <c r="Q1323" s="16" t="n">
        <v>1.43215496378489</v>
      </c>
      <c r="R1323" s="16" t="n">
        <v>0.231791216052032</v>
      </c>
      <c r="S1323" s="16" t="n">
        <v>0.333503634267494</v>
      </c>
      <c r="T1323" s="16" t="n">
        <v>0.00569344306567241</v>
      </c>
      <c r="U1323" s="16" t="n">
        <v>0.496989014315302</v>
      </c>
      <c r="V1323" s="16" t="n">
        <v>0.628972974332296</v>
      </c>
      <c r="W1323" s="6" t="s">
        <v>567</v>
      </c>
      <c r="X1323" s="16" t="n">
        <v>2.1</v>
      </c>
      <c r="Y1323" s="16" t="n">
        <v>0.524532177088088</v>
      </c>
      <c r="Z1323" s="16" t="n">
        <f aca="false">(G1323-E1323)/SQRT(H1323^2/D1323+F1323^2/C1323)</f>
        <v>1.16919474973252</v>
      </c>
      <c r="AA1323" s="24" t="n">
        <f aca="false">ABS(K1323-Z1323)</f>
        <v>0</v>
      </c>
    </row>
    <row r="1324" customFormat="false" ht="15" hidden="false" customHeight="false" outlineLevel="0" collapsed="false">
      <c r="A1324" s="17" t="n">
        <v>1719</v>
      </c>
      <c r="B1324" s="6" t="s">
        <v>489</v>
      </c>
      <c r="C1324" s="6" t="n">
        <v>126</v>
      </c>
      <c r="D1324" s="6" t="n">
        <v>626</v>
      </c>
      <c r="E1324" s="16" t="n">
        <v>0.342263582325171</v>
      </c>
      <c r="F1324" s="16" t="n">
        <v>0.055946949007233</v>
      </c>
      <c r="G1324" s="16" t="n">
        <v>0.348546698451423</v>
      </c>
      <c r="H1324" s="16" t="n">
        <v>0.0540105287839397</v>
      </c>
      <c r="I1324" s="23" t="n">
        <f aca="false">G1324-E1324</f>
        <v>0.0062831161262521</v>
      </c>
      <c r="J1324" s="17" t="n">
        <f aca="false">100*(G1324-E1324)/E1324</f>
        <v>1.83575362694672</v>
      </c>
      <c r="K1324" s="16" t="n">
        <v>1.15678175421968</v>
      </c>
      <c r="L1324" s="17" t="n">
        <v>175.063001670941</v>
      </c>
      <c r="M1324" s="16" t="n">
        <v>0.248937582677306</v>
      </c>
      <c r="N1324" s="16" t="n">
        <v>0.326478065671049</v>
      </c>
      <c r="O1324" s="6" t="str">
        <f aca="false">IF(N1324&lt;0.05,"Yes","No")</f>
        <v>No</v>
      </c>
      <c r="P1324" s="16" t="n">
        <v>0.115514450841455</v>
      </c>
      <c r="Q1324" s="16" t="n">
        <v>1.40239058295538</v>
      </c>
      <c r="R1324" s="16" t="n">
        <v>0.236698878391136</v>
      </c>
      <c r="S1324" s="16" t="n">
        <v>0.333057959198757</v>
      </c>
      <c r="T1324" s="16" t="n">
        <v>0.00566992190906414</v>
      </c>
      <c r="U1324" s="16" t="n">
        <v>0.50059904687823</v>
      </c>
      <c r="V1324" s="16" t="n">
        <v>0.628972974332296</v>
      </c>
      <c r="W1324" s="6" t="s">
        <v>567</v>
      </c>
      <c r="X1324" s="16" t="n">
        <v>2.1</v>
      </c>
      <c r="Y1324" s="16" t="n">
        <v>0.524253258278817</v>
      </c>
      <c r="Z1324" s="16" t="n">
        <f aca="false">(G1324-E1324)/SQRT(H1324^2/D1324+F1324^2/C1324)</f>
        <v>1.15678175421968</v>
      </c>
      <c r="AA1324" s="24" t="n">
        <f aca="false">ABS(K1324-Z1324)</f>
        <v>0</v>
      </c>
    </row>
    <row r="1325" customFormat="false" ht="15" hidden="false" customHeight="false" outlineLevel="0" collapsed="false">
      <c r="A1325" s="17" t="n">
        <v>1720</v>
      </c>
      <c r="B1325" s="6" t="s">
        <v>489</v>
      </c>
      <c r="C1325" s="6" t="n">
        <v>126</v>
      </c>
      <c r="D1325" s="6" t="n">
        <v>626</v>
      </c>
      <c r="E1325" s="16" t="n">
        <v>0.342230951265683</v>
      </c>
      <c r="F1325" s="16" t="n">
        <v>0.0562732030027503</v>
      </c>
      <c r="G1325" s="16" t="n">
        <v>0.348487738269967</v>
      </c>
      <c r="H1325" s="16" t="n">
        <v>0.0543164414725414</v>
      </c>
      <c r="I1325" s="23" t="n">
        <f aca="false">G1325-E1325</f>
        <v>0.00625678700428406</v>
      </c>
      <c r="J1325" s="17" t="n">
        <f aca="false">100*(G1325-E1325)/E1325</f>
        <v>1.82823528413909</v>
      </c>
      <c r="K1325" s="16" t="n">
        <v>1.14528589663664</v>
      </c>
      <c r="L1325" s="17" t="n">
        <v>175.045394258471</v>
      </c>
      <c r="M1325" s="16" t="n">
        <v>0.253654178935321</v>
      </c>
      <c r="N1325" s="16" t="n">
        <v>0.331216550617221</v>
      </c>
      <c r="O1325" s="6" t="str">
        <f aca="false">IF(N1325&lt;0.05,"Yes","No")</f>
        <v>No</v>
      </c>
      <c r="P1325" s="16" t="n">
        <v>0.114379169161536</v>
      </c>
      <c r="Q1325" s="16" t="n">
        <v>1.3749605139722</v>
      </c>
      <c r="R1325" s="16" t="n">
        <v>0.241333726214832</v>
      </c>
      <c r="S1325" s="16" t="n">
        <v>0.333490104918458</v>
      </c>
      <c r="T1325" s="16" t="n">
        <v>0.00564367803923895</v>
      </c>
      <c r="U1325" s="16" t="n">
        <v>0.504167291200761</v>
      </c>
      <c r="V1325" s="16" t="n">
        <v>0.628972974332296</v>
      </c>
      <c r="W1325" s="6" t="s">
        <v>567</v>
      </c>
      <c r="X1325" s="16" t="n">
        <v>2.1</v>
      </c>
      <c r="Y1325" s="16" t="n">
        <v>0.523872914447994</v>
      </c>
      <c r="Z1325" s="16" t="n">
        <f aca="false">(G1325-E1325)/SQRT(H1325^2/D1325+F1325^2/C1325)</f>
        <v>1.14528589663663</v>
      </c>
      <c r="AA1325" s="24" t="n">
        <f aca="false">ABS(K1325-Z1325)</f>
        <v>1.02140518265514E-014</v>
      </c>
    </row>
    <row r="1326" customFormat="false" ht="15" hidden="false" customHeight="false" outlineLevel="0" collapsed="false">
      <c r="A1326" s="17" t="n">
        <v>1721</v>
      </c>
      <c r="B1326" s="6" t="s">
        <v>489</v>
      </c>
      <c r="C1326" s="6" t="n">
        <v>126</v>
      </c>
      <c r="D1326" s="6" t="n">
        <v>626</v>
      </c>
      <c r="E1326" s="16" t="n">
        <v>0.342168745776964</v>
      </c>
      <c r="F1326" s="16" t="n">
        <v>0.0565922195732477</v>
      </c>
      <c r="G1326" s="16" t="n">
        <v>0.348390611549155</v>
      </c>
      <c r="H1326" s="16" t="n">
        <v>0.0546173563279212</v>
      </c>
      <c r="I1326" s="23" t="n">
        <f aca="false">G1326-E1326</f>
        <v>0.00622186577219142</v>
      </c>
      <c r="J1326" s="17" t="n">
        <f aca="false">100*(G1326-E1326)/E1326</f>
        <v>1.81836180217553</v>
      </c>
      <c r="K1326" s="16" t="n">
        <v>1.13249654644424</v>
      </c>
      <c r="L1326" s="17" t="n">
        <v>175.031836207736</v>
      </c>
      <c r="M1326" s="16" t="n">
        <v>0.258974751773576</v>
      </c>
      <c r="N1326" s="16" t="n">
        <v>0.337325451628198</v>
      </c>
      <c r="O1326" s="6" t="str">
        <f aca="false">IF(N1326&lt;0.05,"Yes","No")</f>
        <v>No</v>
      </c>
      <c r="P1326" s="16" t="n">
        <v>0.113111559257152</v>
      </c>
      <c r="Q1326" s="16" t="n">
        <v>1.34465332364176</v>
      </c>
      <c r="R1326" s="16" t="n">
        <v>0.246584037544923</v>
      </c>
      <c r="S1326" s="16" t="n">
        <v>0.334268768488528</v>
      </c>
      <c r="T1326" s="16" t="n">
        <v>0.00560882280814141</v>
      </c>
      <c r="U1326" s="16" t="n">
        <v>0.508325039488964</v>
      </c>
      <c r="V1326" s="16" t="n">
        <v>0.628972974332296</v>
      </c>
      <c r="W1326" s="6" t="s">
        <v>567</v>
      </c>
      <c r="X1326" s="16" t="n">
        <v>2.1</v>
      </c>
      <c r="Y1326" s="16" t="n">
        <v>0.52358131751103</v>
      </c>
      <c r="Z1326" s="16" t="n">
        <f aca="false">(G1326-E1326)/SQRT(H1326^2/D1326+F1326^2/C1326)</f>
        <v>1.13249654644424</v>
      </c>
      <c r="AA1326" s="24" t="n">
        <f aca="false">ABS(K1326-Z1326)</f>
        <v>0</v>
      </c>
    </row>
    <row r="1327" customFormat="false" ht="15" hidden="false" customHeight="false" outlineLevel="0" collapsed="false">
      <c r="A1327" s="17" t="n">
        <v>1722</v>
      </c>
      <c r="B1327" s="6" t="s">
        <v>489</v>
      </c>
      <c r="C1327" s="6" t="n">
        <v>126</v>
      </c>
      <c r="D1327" s="6" t="n">
        <v>626</v>
      </c>
      <c r="E1327" s="16" t="n">
        <v>0.341940167404357</v>
      </c>
      <c r="F1327" s="16" t="n">
        <v>0.0568221848060567</v>
      </c>
      <c r="G1327" s="16" t="n">
        <v>0.348131909966469</v>
      </c>
      <c r="H1327" s="16" t="n">
        <v>0.0548365195003679</v>
      </c>
      <c r="I1327" s="23" t="n">
        <f aca="false">G1327-E1327</f>
        <v>0.0061917425621123</v>
      </c>
      <c r="J1327" s="17" t="n">
        <f aca="false">100*(G1327-E1327)/E1327</f>
        <v>1.81076783377436</v>
      </c>
      <c r="K1327" s="16" t="n">
        <v>1.12246138988894</v>
      </c>
      <c r="L1327" s="17" t="n">
        <v>175.02648631332</v>
      </c>
      <c r="M1327" s="16" t="n">
        <v>0.263203734835674</v>
      </c>
      <c r="N1327" s="16" t="n">
        <v>0.342409316959599</v>
      </c>
      <c r="O1327" s="6" t="str">
        <f aca="false">IF(N1327&lt;0.05,"Yes","No")</f>
        <v>No</v>
      </c>
      <c r="P1327" s="16" t="n">
        <v>0.112113044854994</v>
      </c>
      <c r="Q1327" s="16" t="n">
        <v>1.32101772988874</v>
      </c>
      <c r="R1327" s="16" t="n">
        <v>0.250775869664635</v>
      </c>
      <c r="S1327" s="16" t="n">
        <v>0.334839012640554</v>
      </c>
      <c r="T1327" s="16" t="n">
        <v>0.00557842008829546</v>
      </c>
      <c r="U1327" s="16" t="n">
        <v>0.511830733234279</v>
      </c>
      <c r="V1327" s="16" t="n">
        <v>0.628972974332296</v>
      </c>
      <c r="W1327" s="6" t="s">
        <v>567</v>
      </c>
      <c r="X1327" s="16" t="n">
        <v>1.8</v>
      </c>
      <c r="Y1327" s="16" t="n">
        <v>0.523327754957148</v>
      </c>
      <c r="Z1327" s="16" t="n">
        <f aca="false">(G1327-E1327)/SQRT(H1327^2/D1327+F1327^2/C1327)</f>
        <v>1.12246138988894</v>
      </c>
      <c r="AA1327" s="24" t="n">
        <f aca="false">ABS(K1327-Z1327)</f>
        <v>9.54791801177635E-015</v>
      </c>
    </row>
    <row r="1328" customFormat="false" ht="15" hidden="false" customHeight="false" outlineLevel="0" collapsed="false">
      <c r="A1328" s="17" t="n">
        <v>1723</v>
      </c>
      <c r="B1328" s="6" t="s">
        <v>489</v>
      </c>
      <c r="C1328" s="6" t="n">
        <v>126</v>
      </c>
      <c r="D1328" s="6" t="n">
        <v>626</v>
      </c>
      <c r="E1328" s="16" t="n">
        <v>0.341628344995635</v>
      </c>
      <c r="F1328" s="16" t="n">
        <v>0.057014340560394</v>
      </c>
      <c r="G1328" s="16" t="n">
        <v>0.347788526227299</v>
      </c>
      <c r="H1328" s="16" t="n">
        <v>0.0550178426462328</v>
      </c>
      <c r="I1328" s="23" t="n">
        <f aca="false">G1328-E1328</f>
        <v>0.00616018123166412</v>
      </c>
      <c r="J1328" s="17" t="n">
        <f aca="false">100*(G1328-E1328)/E1328</f>
        <v>1.80318211937093</v>
      </c>
      <c r="K1328" s="16" t="n">
        <v>1.1129892321494</v>
      </c>
      <c r="L1328" s="17" t="n">
        <v>175.018581229038</v>
      </c>
      <c r="M1328" s="16" t="n">
        <v>0.267239365864959</v>
      </c>
      <c r="N1328" s="16" t="n">
        <v>0.346159005969346</v>
      </c>
      <c r="O1328" s="6" t="str">
        <f aca="false">IF(N1328&lt;0.05,"Yes","No")</f>
        <v>No</v>
      </c>
      <c r="P1328" s="16" t="n">
        <v>0.111172487904918</v>
      </c>
      <c r="Q1328" s="16" t="n">
        <v>1.29894571232555</v>
      </c>
      <c r="R1328" s="16" t="n">
        <v>0.254769744144057</v>
      </c>
      <c r="S1328" s="16" t="n">
        <v>0.334806840451781</v>
      </c>
      <c r="T1328" s="16" t="n">
        <v>0.0055463502304106</v>
      </c>
      <c r="U1328" s="16" t="n">
        <v>0.515272892916898</v>
      </c>
      <c r="V1328" s="16" t="n">
        <v>0.628972974332296</v>
      </c>
      <c r="W1328" s="6" t="s">
        <v>567</v>
      </c>
      <c r="X1328" s="16" t="n">
        <v>1.8</v>
      </c>
      <c r="Y1328" s="16" t="n">
        <v>0.523137583041736</v>
      </c>
      <c r="Z1328" s="16" t="n">
        <f aca="false">(G1328-E1328)/SQRT(H1328^2/D1328+F1328^2/C1328)</f>
        <v>1.1129892321494</v>
      </c>
      <c r="AA1328" s="24" t="n">
        <f aca="false">ABS(K1328-Z1328)</f>
        <v>0</v>
      </c>
    </row>
    <row r="1329" customFormat="false" ht="15" hidden="false" customHeight="false" outlineLevel="0" collapsed="false">
      <c r="A1329" s="17" t="n">
        <v>1724</v>
      </c>
      <c r="B1329" s="6" t="s">
        <v>489</v>
      </c>
      <c r="C1329" s="6" t="n">
        <v>126</v>
      </c>
      <c r="D1329" s="6" t="n">
        <v>626</v>
      </c>
      <c r="E1329" s="16" t="n">
        <v>0.341112813424496</v>
      </c>
      <c r="F1329" s="16" t="n">
        <v>0.0570959470194777</v>
      </c>
      <c r="G1329" s="16" t="n">
        <v>0.347245855834157</v>
      </c>
      <c r="H1329" s="16" t="n">
        <v>0.0551037435812497</v>
      </c>
      <c r="I1329" s="23" t="n">
        <f aca="false">G1329-E1329</f>
        <v>0.00613304240966023</v>
      </c>
      <c r="J1329" s="17" t="n">
        <f aca="false">100*(G1329-E1329)/E1329</f>
        <v>1.79795134286791</v>
      </c>
      <c r="K1329" s="16" t="n">
        <v>1.10647948721018</v>
      </c>
      <c r="L1329" s="17" t="n">
        <v>175.032292644768</v>
      </c>
      <c r="M1329" s="16" t="n">
        <v>0.27003744642747</v>
      </c>
      <c r="N1329" s="16" t="n">
        <v>0.348922924319873</v>
      </c>
      <c r="O1329" s="6" t="str">
        <f aca="false">IF(N1329&lt;0.05,"Yes","No")</f>
        <v>No</v>
      </c>
      <c r="P1329" s="16" t="n">
        <v>0.110512708147195</v>
      </c>
      <c r="Q1329" s="16" t="n">
        <v>1.28357365375387</v>
      </c>
      <c r="R1329" s="16" t="n">
        <v>0.257597678139227</v>
      </c>
      <c r="S1329" s="16" t="n">
        <v>0.335588855168874</v>
      </c>
      <c r="T1329" s="16" t="n">
        <v>0.00551819933454116</v>
      </c>
      <c r="U1329" s="16" t="n">
        <v>0.518122467718545</v>
      </c>
      <c r="V1329" s="16" t="n">
        <v>0.628972974332296</v>
      </c>
      <c r="W1329" s="6" t="s">
        <v>567</v>
      </c>
      <c r="X1329" s="16" t="n">
        <v>1.7</v>
      </c>
      <c r="Y1329" s="16" t="n">
        <v>0.522947411126325</v>
      </c>
      <c r="Z1329" s="16" t="n">
        <f aca="false">(G1329-E1329)/SQRT(H1329^2/D1329+F1329^2/C1329)</f>
        <v>1.10647948721019</v>
      </c>
      <c r="AA1329" s="24" t="n">
        <f aca="false">ABS(K1329-Z1329)</f>
        <v>9.76996261670138E-015</v>
      </c>
    </row>
    <row r="1330" customFormat="false" ht="15" hidden="false" customHeight="false" outlineLevel="0" collapsed="false">
      <c r="A1330" s="17" t="n">
        <v>1725</v>
      </c>
      <c r="B1330" s="6" t="s">
        <v>489</v>
      </c>
      <c r="C1330" s="6" t="n">
        <v>126</v>
      </c>
      <c r="D1330" s="6" t="n">
        <v>626</v>
      </c>
      <c r="E1330" s="16" t="n">
        <v>0.340448075698482</v>
      </c>
      <c r="F1330" s="16" t="n">
        <v>0.0570998072348868</v>
      </c>
      <c r="G1330" s="16" t="n">
        <v>0.346556206314137</v>
      </c>
      <c r="H1330" s="16" t="n">
        <v>0.05512031826736</v>
      </c>
      <c r="I1330" s="23" t="n">
        <f aca="false">G1330-E1330</f>
        <v>0.00610813061565552</v>
      </c>
      <c r="J1330" s="17" t="n">
        <f aca="false">100*(G1330-E1330)/E1330</f>
        <v>1.79414455585444</v>
      </c>
      <c r="K1330" s="16" t="n">
        <v>1.10187001498885</v>
      </c>
      <c r="L1330" s="17" t="n">
        <v>175.056929521504</v>
      </c>
      <c r="M1330" s="16" t="n">
        <v>0.272030820906468</v>
      </c>
      <c r="N1330" s="16" t="n">
        <v>0.35106680265632</v>
      </c>
      <c r="O1330" s="6" t="str">
        <f aca="false">IF(N1330&lt;0.05,"Yes","No")</f>
        <v>No</v>
      </c>
      <c r="P1330" s="16" t="n">
        <v>0.110035254289876</v>
      </c>
      <c r="Q1330" s="16" t="n">
        <v>1.27250663088503</v>
      </c>
      <c r="R1330" s="16" t="n">
        <v>0.25965769076831</v>
      </c>
      <c r="S1330" s="16" t="n">
        <v>0.336503773551992</v>
      </c>
      <c r="T1330" s="16" t="n">
        <v>0.0054920312843267</v>
      </c>
      <c r="U1330" s="16" t="n">
        <v>0.520587740027005</v>
      </c>
      <c r="V1330" s="16" t="n">
        <v>0.628972974332296</v>
      </c>
      <c r="W1330" s="6" t="s">
        <v>567</v>
      </c>
      <c r="X1330" s="16" t="n">
        <v>1.7</v>
      </c>
      <c r="Y1330" s="16" t="n">
        <v>0.522795273593996</v>
      </c>
      <c r="Z1330" s="16" t="n">
        <f aca="false">(G1330-E1330)/SQRT(H1330^2/D1330+F1330^2/C1330)</f>
        <v>1.10187001498884</v>
      </c>
      <c r="AA1330" s="24" t="n">
        <f aca="false">ABS(K1330-Z1330)</f>
        <v>0</v>
      </c>
    </row>
    <row r="1331" customFormat="false" ht="15" hidden="false" customHeight="false" outlineLevel="0" collapsed="false">
      <c r="A1331" s="17" t="n">
        <v>1726</v>
      </c>
      <c r="B1331" s="6" t="s">
        <v>489</v>
      </c>
      <c r="C1331" s="6" t="n">
        <v>126</v>
      </c>
      <c r="D1331" s="6" t="n">
        <v>626</v>
      </c>
      <c r="E1331" s="16" t="n">
        <v>0.339590108702107</v>
      </c>
      <c r="F1331" s="16" t="n">
        <v>0.0569963478108271</v>
      </c>
      <c r="G1331" s="16" t="n">
        <v>0.345677877243715</v>
      </c>
      <c r="H1331" s="16" t="n">
        <v>0.055043688380712</v>
      </c>
      <c r="I1331" s="23" t="n">
        <f aca="false">G1331-E1331</f>
        <v>0.0060877685416082</v>
      </c>
      <c r="J1331" s="17" t="n">
        <f aca="false">100*(G1331-E1331)/E1331</f>
        <v>1.7926813489578</v>
      </c>
      <c r="K1331" s="16" t="n">
        <v>1.10011684613125</v>
      </c>
      <c r="L1331" s="17" t="n">
        <v>175.101593444848</v>
      </c>
      <c r="M1331" s="16" t="n">
        <v>0.272791339283802</v>
      </c>
      <c r="N1331" s="16" t="n">
        <v>0.351616321371331</v>
      </c>
      <c r="O1331" s="6" t="str">
        <f aca="false">IF(N1331&lt;0.05,"Yes","No")</f>
        <v>No</v>
      </c>
      <c r="P1331" s="16" t="n">
        <v>0.109829310452052</v>
      </c>
      <c r="Q1331" s="16" t="n">
        <v>1.26774779866588</v>
      </c>
      <c r="R1331" s="16" t="n">
        <v>0.260549770688052</v>
      </c>
      <c r="S1331" s="16" t="n">
        <v>0.338554815712526</v>
      </c>
      <c r="T1331" s="16" t="n">
        <v>0.00546986116683986</v>
      </c>
      <c r="U1331" s="16" t="n">
        <v>0.522427698990598</v>
      </c>
      <c r="V1331" s="16" t="n">
        <v>0.628972974332296</v>
      </c>
      <c r="W1331" s="6" t="s">
        <v>567</v>
      </c>
      <c r="X1331" s="16" t="n">
        <v>1.7</v>
      </c>
      <c r="Y1331" s="16" t="n">
        <v>0.522719204827831</v>
      </c>
      <c r="Z1331" s="16" t="n">
        <f aca="false">(G1331-E1331)/SQRT(H1331^2/D1331+F1331^2/C1331)</f>
        <v>1.10011684613124</v>
      </c>
      <c r="AA1331" s="24" t="n">
        <f aca="false">ABS(K1331-Z1331)</f>
        <v>9.99200722162641E-015</v>
      </c>
    </row>
    <row r="1332" customFormat="false" ht="15" hidden="false" customHeight="false" outlineLevel="0" collapsed="false">
      <c r="A1332" s="17" t="n">
        <v>1727</v>
      </c>
      <c r="B1332" s="6" t="s">
        <v>489</v>
      </c>
      <c r="C1332" s="6" t="n">
        <v>126</v>
      </c>
      <c r="D1332" s="6" t="n">
        <v>626</v>
      </c>
      <c r="E1332" s="16" t="n">
        <v>0.338547786549916</v>
      </c>
      <c r="F1332" s="16" t="n">
        <v>0.0567935290865065</v>
      </c>
      <c r="G1332" s="16" t="n">
        <v>0.344615725615916</v>
      </c>
      <c r="H1332" s="16" t="n">
        <v>0.0548798418478256</v>
      </c>
      <c r="I1332" s="23" t="n">
        <f aca="false">G1332-E1332</f>
        <v>0.0060679390659994</v>
      </c>
      <c r="J1332" s="17" t="n">
        <f aca="false">100*(G1332-E1332)/E1332</f>
        <v>1.79234344664803</v>
      </c>
      <c r="K1332" s="16" t="n">
        <v>1.10034780265382</v>
      </c>
      <c r="L1332" s="17" t="n">
        <v>175.163387301459</v>
      </c>
      <c r="M1332" s="16" t="n">
        <v>0.272690484485129</v>
      </c>
      <c r="N1332" s="16" t="n">
        <v>0.351616321371331</v>
      </c>
      <c r="O1332" s="6" t="str">
        <f aca="false">IF(N1332&lt;0.05,"Yes","No")</f>
        <v>No</v>
      </c>
      <c r="P1332" s="16" t="n">
        <v>0.109809711864038</v>
      </c>
      <c r="Q1332" s="16" t="n">
        <v>1.2672953902902</v>
      </c>
      <c r="R1332" s="16" t="n">
        <v>0.260634775808079</v>
      </c>
      <c r="S1332" s="16" t="n">
        <v>0.341263985405041</v>
      </c>
      <c r="T1332" s="16" t="n">
        <v>0.00544764439441249</v>
      </c>
      <c r="U1332" s="16" t="n">
        <v>0.523968892292471</v>
      </c>
      <c r="V1332" s="16" t="n">
        <v>0.628972974332296</v>
      </c>
      <c r="W1332" s="6" t="s">
        <v>567</v>
      </c>
      <c r="X1332" s="16" t="n">
        <v>1.7</v>
      </c>
      <c r="Y1332" s="16" t="n">
        <v>0.522744561083219</v>
      </c>
      <c r="Z1332" s="16" t="n">
        <f aca="false">(G1332-E1332)/SQRT(H1332^2/D1332+F1332^2/C1332)</f>
        <v>1.10034780265381</v>
      </c>
      <c r="AA1332" s="24" t="n">
        <f aca="false">ABS(K1332-Z1332)</f>
        <v>1.02140518265514E-014</v>
      </c>
    </row>
    <row r="1333" customFormat="false" ht="15" hidden="false" customHeight="false" outlineLevel="0" collapsed="false">
      <c r="A1333" s="17" t="n">
        <v>1728</v>
      </c>
      <c r="B1333" s="6" t="s">
        <v>489</v>
      </c>
      <c r="C1333" s="6" t="n">
        <v>126</v>
      </c>
      <c r="D1333" s="6" t="n">
        <v>626</v>
      </c>
      <c r="E1333" s="16" t="n">
        <v>0.337320917892078</v>
      </c>
      <c r="F1333" s="16" t="n">
        <v>0.056495446670319</v>
      </c>
      <c r="G1333" s="16" t="n">
        <v>0.343379092197449</v>
      </c>
      <c r="H1333" s="16" t="n">
        <v>0.0546345826953578</v>
      </c>
      <c r="I1333" s="23" t="n">
        <f aca="false">G1333-E1333</f>
        <v>0.00605817430537114</v>
      </c>
      <c r="J1333" s="17" t="n">
        <f aca="false">100*(G1333-E1333)/E1333</f>
        <v>1.79596757391411</v>
      </c>
      <c r="K1333" s="16" t="n">
        <v>1.10423647233357</v>
      </c>
      <c r="L1333" s="17" t="n">
        <v>175.24643782716</v>
      </c>
      <c r="M1333" s="16" t="n">
        <v>0.271004430470396</v>
      </c>
      <c r="N1333" s="16" t="n">
        <v>0.349957165592072</v>
      </c>
      <c r="O1333" s="6" t="str">
        <f aca="false">IF(N1333&lt;0.05,"Yes","No")</f>
        <v>No</v>
      </c>
      <c r="P1333" s="16" t="n">
        <v>0.110140361960194</v>
      </c>
      <c r="Q1333" s="16" t="n">
        <v>1.27493883479298</v>
      </c>
      <c r="R1333" s="16" t="n">
        <v>0.25920321712392</v>
      </c>
      <c r="S1333" s="16" t="n">
        <v>0.344864592306247</v>
      </c>
      <c r="T1333" s="16" t="n">
        <v>0.00543531551473334</v>
      </c>
      <c r="U1333" s="16" t="n">
        <v>0.524493408391329</v>
      </c>
      <c r="V1333" s="16" t="n">
        <v>0.628972974332296</v>
      </c>
      <c r="W1333" s="6" t="s">
        <v>567</v>
      </c>
      <c r="X1333" s="16" t="n">
        <v>1.7</v>
      </c>
      <c r="Y1333" s="16" t="n">
        <v>0.523074192403266</v>
      </c>
      <c r="Z1333" s="16" t="n">
        <f aca="false">(G1333-E1333)/SQRT(H1333^2/D1333+F1333^2/C1333)</f>
        <v>1.10423647233359</v>
      </c>
      <c r="AA1333" s="24" t="n">
        <f aca="false">ABS(K1333-Z1333)</f>
        <v>2.06501482580279E-014</v>
      </c>
    </row>
    <row r="1334" customFormat="false" ht="15" hidden="false" customHeight="false" outlineLevel="0" collapsed="false">
      <c r="A1334" s="17" t="n">
        <v>1729</v>
      </c>
      <c r="B1334" s="6" t="s">
        <v>489</v>
      </c>
      <c r="C1334" s="6" t="n">
        <v>126</v>
      </c>
      <c r="D1334" s="6" t="n">
        <v>626</v>
      </c>
      <c r="E1334" s="16" t="n">
        <v>0.335884989727111</v>
      </c>
      <c r="F1334" s="16" t="n">
        <v>0.0560840916755653</v>
      </c>
      <c r="G1334" s="16" t="n">
        <v>0.341938942123335</v>
      </c>
      <c r="H1334" s="16" t="n">
        <v>0.054291345204027</v>
      </c>
      <c r="I1334" s="23" t="n">
        <f aca="false">G1334-E1334</f>
        <v>0.00605395239622431</v>
      </c>
      <c r="J1334" s="17" t="n">
        <f aca="false">100*(G1334-E1334)/E1334</f>
        <v>1.80238849051957</v>
      </c>
      <c r="K1334" s="16" t="n">
        <v>1.11138322392364</v>
      </c>
      <c r="L1334" s="17" t="n">
        <v>175.353265049859</v>
      </c>
      <c r="M1334" s="16" t="n">
        <v>0.267924924153804</v>
      </c>
      <c r="N1334" s="16" t="n">
        <v>0.346833188938473</v>
      </c>
      <c r="O1334" s="6" t="str">
        <f aca="false">IF(N1334&lt;0.05,"Yes","No")</f>
        <v>No</v>
      </c>
      <c r="P1334" s="16" t="n">
        <v>0.110779051616847</v>
      </c>
      <c r="Q1334" s="16" t="n">
        <v>1.28976811651701</v>
      </c>
      <c r="R1334" s="16" t="n">
        <v>0.256453467152311</v>
      </c>
      <c r="S1334" s="16" t="n">
        <v>0.349309561823003</v>
      </c>
      <c r="T1334" s="16" t="n">
        <v>0.00542823687568269</v>
      </c>
      <c r="U1334" s="16" t="n">
        <v>0.524258050525076</v>
      </c>
      <c r="V1334" s="16" t="n">
        <v>0.628972974332296</v>
      </c>
      <c r="W1334" s="6" t="s">
        <v>567</v>
      </c>
      <c r="X1334" s="16" t="n">
        <v>1.7</v>
      </c>
      <c r="Y1334" s="16" t="n">
        <v>0.523036158020184</v>
      </c>
      <c r="Z1334" s="16" t="n">
        <f aca="false">(G1334-E1334)/SQRT(H1334^2/D1334+F1334^2/C1334)</f>
        <v>1.11138322392365</v>
      </c>
      <c r="AA1334" s="24" t="n">
        <f aca="false">ABS(K1334-Z1334)</f>
        <v>9.76996261670138E-015</v>
      </c>
    </row>
    <row r="1335" customFormat="false" ht="15" hidden="false" customHeight="false" outlineLevel="0" collapsed="false">
      <c r="A1335" s="17" t="n">
        <v>1730</v>
      </c>
      <c r="B1335" s="6" t="s">
        <v>489</v>
      </c>
      <c r="C1335" s="6" t="n">
        <v>126</v>
      </c>
      <c r="D1335" s="6" t="n">
        <v>626</v>
      </c>
      <c r="E1335" s="16" t="n">
        <v>0.334336008344378</v>
      </c>
      <c r="F1335" s="16" t="n">
        <v>0.0556153952564299</v>
      </c>
      <c r="G1335" s="16" t="n">
        <v>0.340395645806774</v>
      </c>
      <c r="H1335" s="16" t="n">
        <v>0.0539026384815121</v>
      </c>
      <c r="I1335" s="23" t="n">
        <f aca="false">G1335-E1335</f>
        <v>0.00605963746239641</v>
      </c>
      <c r="J1335" s="17" t="n">
        <f aca="false">100*(G1335-E1335)/E1335</f>
        <v>1.81243937570576</v>
      </c>
      <c r="K1335" s="16" t="n">
        <v>1.12158680330925</v>
      </c>
      <c r="L1335" s="17" t="n">
        <v>175.481769997309</v>
      </c>
      <c r="M1335" s="16" t="n">
        <v>0.26357058040971</v>
      </c>
      <c r="N1335" s="16" t="n">
        <v>0.342462454818059</v>
      </c>
      <c r="O1335" s="6" t="str">
        <f aca="false">IF(N1335&lt;0.05,"Yes","No")</f>
        <v>No</v>
      </c>
      <c r="P1335" s="16" t="n">
        <v>0.111706372680355</v>
      </c>
      <c r="Q1335" s="16" t="n">
        <v>1.31145154940274</v>
      </c>
      <c r="R1335" s="16" t="n">
        <v>0.252497310126613</v>
      </c>
      <c r="S1335" s="16" t="n">
        <v>0.35468207405875</v>
      </c>
      <c r="T1335" s="16" t="n">
        <v>0.00543079858806428</v>
      </c>
      <c r="U1335" s="16" t="n">
        <v>0.52316208630286</v>
      </c>
      <c r="V1335" s="16" t="n">
        <v>0.628972974332296</v>
      </c>
      <c r="W1335" s="6" t="s">
        <v>567</v>
      </c>
      <c r="X1335" s="16" t="n">
        <v>1.8</v>
      </c>
      <c r="Y1335" s="16" t="n">
        <v>0.523353111212536</v>
      </c>
      <c r="Z1335" s="16" t="n">
        <f aca="false">(G1335-E1335)/SQRT(H1335^2/D1335+F1335^2/C1335)</f>
        <v>1.12158680330925</v>
      </c>
      <c r="AA1335" s="24" t="n">
        <f aca="false">ABS(K1335-Z1335)</f>
        <v>0</v>
      </c>
    </row>
    <row r="1336" customFormat="false" ht="15" hidden="false" customHeight="false" outlineLevel="0" collapsed="false">
      <c r="A1336" s="17" t="n">
        <v>1731</v>
      </c>
      <c r="B1336" s="6" t="s">
        <v>489</v>
      </c>
      <c r="C1336" s="6" t="n">
        <v>126</v>
      </c>
      <c r="D1336" s="6" t="n">
        <v>626</v>
      </c>
      <c r="E1336" s="16" t="n">
        <v>0.332587340876224</v>
      </c>
      <c r="F1336" s="16" t="n">
        <v>0.0550416567257546</v>
      </c>
      <c r="G1336" s="16" t="n">
        <v>0.338659256530075</v>
      </c>
      <c r="H1336" s="16" t="n">
        <v>0.0534246215229918</v>
      </c>
      <c r="I1336" s="23" t="n">
        <f aca="false">G1336-E1336</f>
        <v>0.00607191565385123</v>
      </c>
      <c r="J1336" s="17" t="n">
        <f aca="false">100*(G1336-E1336)/E1336</f>
        <v>1.82566048300406</v>
      </c>
      <c r="K1336" s="16" t="n">
        <v>1.13530989131209</v>
      </c>
      <c r="L1336" s="17" t="n">
        <v>175.637915993867</v>
      </c>
      <c r="M1336" s="16" t="n">
        <v>0.257792394477822</v>
      </c>
      <c r="N1336" s="16" t="n">
        <v>0.336202247546806</v>
      </c>
      <c r="O1336" s="6" t="str">
        <f aca="false">IF(N1336&lt;0.05,"Yes","No")</f>
        <v>No</v>
      </c>
      <c r="P1336" s="16" t="n">
        <v>0.112963186105443</v>
      </c>
      <c r="Q1336" s="16" t="n">
        <v>1.34112796160447</v>
      </c>
      <c r="R1336" s="16" t="n">
        <v>0.247203787106992</v>
      </c>
      <c r="S1336" s="16" t="n">
        <v>0.36149493036008</v>
      </c>
      <c r="T1336" s="16" t="n">
        <v>0.00543974697627055</v>
      </c>
      <c r="U1336" s="16" t="n">
        <v>0.521293282128782</v>
      </c>
      <c r="V1336" s="16" t="n">
        <v>0.628972974332296</v>
      </c>
      <c r="W1336" s="6" t="s">
        <v>567</v>
      </c>
      <c r="X1336" s="16" t="n">
        <v>1.9</v>
      </c>
      <c r="Y1336" s="16" t="n">
        <v>0.523872914447994</v>
      </c>
      <c r="Z1336" s="16" t="n">
        <f aca="false">(G1336-E1336)/SQRT(H1336^2/D1336+F1336^2/C1336)</f>
        <v>1.13530989131211</v>
      </c>
      <c r="AA1336" s="24" t="n">
        <f aca="false">ABS(K1336-Z1336)</f>
        <v>2.08721928629529E-014</v>
      </c>
    </row>
    <row r="1337" customFormat="false" ht="15" hidden="false" customHeight="false" outlineLevel="0" collapsed="false">
      <c r="A1337" s="17" t="n">
        <v>1732</v>
      </c>
      <c r="B1337" s="6" t="s">
        <v>489</v>
      </c>
      <c r="C1337" s="6" t="n">
        <v>126</v>
      </c>
      <c r="D1337" s="6" t="n">
        <v>626</v>
      </c>
      <c r="E1337" s="16" t="n">
        <v>0.330797110876394</v>
      </c>
      <c r="F1337" s="16" t="n">
        <v>0.0544578002713125</v>
      </c>
      <c r="G1337" s="16" t="n">
        <v>0.336893741529399</v>
      </c>
      <c r="H1337" s="16" t="n">
        <v>0.0529460849363163</v>
      </c>
      <c r="I1337" s="23" t="n">
        <f aca="false">G1337-E1337</f>
        <v>0.00609663065300553</v>
      </c>
      <c r="J1337" s="17" t="n">
        <f aca="false">100*(G1337-E1337)/E1337</f>
        <v>1.84301206163908</v>
      </c>
      <c r="K1337" s="16" t="n">
        <v>1.15184606940506</v>
      </c>
      <c r="L1337" s="17" t="n">
        <v>175.816517814611</v>
      </c>
      <c r="M1337" s="16" t="n">
        <v>0.250948209029979</v>
      </c>
      <c r="N1337" s="16" t="n">
        <v>0.328295259758397</v>
      </c>
      <c r="O1337" s="6" t="str">
        <f aca="false">IF(N1337&lt;0.05,"Yes","No")</f>
        <v>No</v>
      </c>
      <c r="P1337" s="16" t="n">
        <v>0.114481487763671</v>
      </c>
      <c r="Q1337" s="16" t="n">
        <v>1.37742157333652</v>
      </c>
      <c r="R1337" s="16" t="n">
        <v>0.240913398717412</v>
      </c>
      <c r="S1337" s="16" t="n">
        <v>0.370159490857975</v>
      </c>
      <c r="T1337" s="16" t="n">
        <v>0.00546092444619475</v>
      </c>
      <c r="U1337" s="16" t="n">
        <v>0.51846307679243</v>
      </c>
      <c r="V1337" s="16" t="n">
        <v>0.628972974332296</v>
      </c>
      <c r="W1337" s="6" t="s">
        <v>567</v>
      </c>
      <c r="X1337" s="16" t="n">
        <v>2</v>
      </c>
      <c r="Y1337" s="16" t="n">
        <v>0.524430752066535</v>
      </c>
      <c r="Z1337" s="16" t="n">
        <f aca="false">(G1337-E1337)/SQRT(H1337^2/D1337+F1337^2/C1337)</f>
        <v>1.15184606940506</v>
      </c>
      <c r="AA1337" s="24" t="n">
        <f aca="false">ABS(K1337-Z1337)</f>
        <v>0</v>
      </c>
    </row>
    <row r="1338" customFormat="false" ht="15" hidden="false" customHeight="false" outlineLevel="0" collapsed="false">
      <c r="A1338" s="17" t="n">
        <v>1733</v>
      </c>
      <c r="B1338" s="6" t="s">
        <v>489</v>
      </c>
      <c r="C1338" s="6" t="n">
        <v>126</v>
      </c>
      <c r="D1338" s="6" t="n">
        <v>626</v>
      </c>
      <c r="E1338" s="16" t="n">
        <v>0.328850033264312</v>
      </c>
      <c r="F1338" s="16" t="n">
        <v>0.0537944209969371</v>
      </c>
      <c r="G1338" s="16" t="n">
        <v>0.334981024550935</v>
      </c>
      <c r="H1338" s="16" t="n">
        <v>0.0524037229841094</v>
      </c>
      <c r="I1338" s="23" t="n">
        <f aca="false">G1338-E1338</f>
        <v>0.00613099128662298</v>
      </c>
      <c r="J1338" s="17" t="n">
        <f aca="false">100*(G1338-E1338)/E1338</f>
        <v>1.86437301701448</v>
      </c>
      <c r="K1338" s="16" t="n">
        <v>1.17225431111605</v>
      </c>
      <c r="L1338" s="17" t="n">
        <v>176.027376286014</v>
      </c>
      <c r="M1338" s="16" t="n">
        <v>0.24267903189018</v>
      </c>
      <c r="N1338" s="16" t="n">
        <v>0.320068202135134</v>
      </c>
      <c r="O1338" s="6" t="str">
        <f aca="false">IF(N1338&lt;0.05,"Yes","No")</f>
        <v>No</v>
      </c>
      <c r="P1338" s="16" t="n">
        <v>0.116357983766753</v>
      </c>
      <c r="Q1338" s="16" t="n">
        <v>1.42294700436207</v>
      </c>
      <c r="R1338" s="16" t="n">
        <v>0.233296184273312</v>
      </c>
      <c r="S1338" s="16" t="n">
        <v>0.380699888716735</v>
      </c>
      <c r="T1338" s="16" t="n">
        <v>0.0054912889544035</v>
      </c>
      <c r="U1338" s="16" t="n">
        <v>0.514695128660144</v>
      </c>
      <c r="V1338" s="16" t="n">
        <v>0.628972974332296</v>
      </c>
      <c r="W1338" s="6" t="s">
        <v>567</v>
      </c>
      <c r="X1338" s="16" t="n">
        <v>2</v>
      </c>
      <c r="Y1338" s="16" t="n">
        <v>0.524633602109641</v>
      </c>
      <c r="Z1338" s="16" t="n">
        <f aca="false">(G1338-E1338)/SQRT(H1338^2/D1338+F1338^2/C1338)</f>
        <v>1.17225431111604</v>
      </c>
      <c r="AA1338" s="24" t="n">
        <f aca="false">ABS(K1338-Z1338)</f>
        <v>1.11022302462516E-014</v>
      </c>
    </row>
    <row r="1339" customFormat="false" ht="15" hidden="false" customHeight="false" outlineLevel="0" collapsed="false">
      <c r="A1339" s="17" t="n">
        <v>1734</v>
      </c>
      <c r="B1339" s="6" t="s">
        <v>489</v>
      </c>
      <c r="C1339" s="6" t="n">
        <v>126</v>
      </c>
      <c r="D1339" s="6" t="n">
        <v>626</v>
      </c>
      <c r="E1339" s="16" t="n">
        <v>0.326946015395815</v>
      </c>
      <c r="F1339" s="16" t="n">
        <v>0.053168911575388</v>
      </c>
      <c r="G1339" s="16" t="n">
        <v>0.3331216383047</v>
      </c>
      <c r="H1339" s="16" t="n">
        <v>0.0519029005043797</v>
      </c>
      <c r="I1339" s="23" t="n">
        <f aca="false">G1339-E1339</f>
        <v>0.00617562290888429</v>
      </c>
      <c r="J1339" s="17" t="n">
        <f aca="false">100*(G1339-E1339)/E1339</f>
        <v>1.88888153336501</v>
      </c>
      <c r="K1339" s="16" t="n">
        <v>1.19427776973331</v>
      </c>
      <c r="L1339" s="17" t="n">
        <v>176.253553816706</v>
      </c>
      <c r="M1339" s="16" t="n">
        <v>0.233974094318868</v>
      </c>
      <c r="N1339" s="16" t="n">
        <v>0.30975398372019</v>
      </c>
      <c r="O1339" s="6" t="str">
        <f aca="false">IF(N1339&lt;0.05,"Yes","No")</f>
        <v>No</v>
      </c>
      <c r="P1339" s="16" t="n">
        <v>0.118379014444519</v>
      </c>
      <c r="Q1339" s="16" t="n">
        <v>1.47280683553267</v>
      </c>
      <c r="R1339" s="16" t="n">
        <v>0.225285401086056</v>
      </c>
      <c r="S1339" s="16" t="n">
        <v>0.394181584044844</v>
      </c>
      <c r="T1339" s="16" t="n">
        <v>0.00553230865868214</v>
      </c>
      <c r="U1339" s="16" t="n">
        <v>0.510241426469156</v>
      </c>
      <c r="V1339" s="16" t="n">
        <v>0.628972974332296</v>
      </c>
      <c r="W1339" s="6" t="s">
        <v>567</v>
      </c>
      <c r="X1339" s="16" t="n">
        <v>2.1</v>
      </c>
      <c r="Y1339" s="16" t="n">
        <v>0.525216795983569</v>
      </c>
      <c r="Z1339" s="16" t="n">
        <f aca="false">(G1339-E1339)/SQRT(H1339^2/D1339+F1339^2/C1339)</f>
        <v>1.19427776973331</v>
      </c>
      <c r="AA1339" s="24" t="n">
        <f aca="false">ABS(K1339-Z1339)</f>
        <v>0</v>
      </c>
    </row>
    <row r="1340" customFormat="false" ht="15" hidden="false" customHeight="false" outlineLevel="0" collapsed="false">
      <c r="A1340" s="17" t="n">
        <v>1735</v>
      </c>
      <c r="B1340" s="6" t="s">
        <v>489</v>
      </c>
      <c r="C1340" s="6" t="n">
        <v>126</v>
      </c>
      <c r="D1340" s="6" t="n">
        <v>626</v>
      </c>
      <c r="E1340" s="16" t="n">
        <v>0.324947477214866</v>
      </c>
      <c r="F1340" s="16" t="n">
        <v>0.0525082438602564</v>
      </c>
      <c r="G1340" s="16" t="n">
        <v>0.331182635416048</v>
      </c>
      <c r="H1340" s="16" t="n">
        <v>0.0513806639414341</v>
      </c>
      <c r="I1340" s="23" t="n">
        <f aca="false">G1340-E1340</f>
        <v>0.00623515820118137</v>
      </c>
      <c r="J1340" s="17" t="n">
        <f aca="false">100*(G1340-E1340)/E1340</f>
        <v>1.91882031355439</v>
      </c>
      <c r="K1340" s="16" t="n">
        <v>1.2204918545317</v>
      </c>
      <c r="L1340" s="17" t="n">
        <v>176.51319999572</v>
      </c>
      <c r="M1340" s="16" t="n">
        <v>0.223906430512217</v>
      </c>
      <c r="N1340" s="16" t="n">
        <v>0.298457642789206</v>
      </c>
      <c r="O1340" s="6" t="str">
        <f aca="false">IF(N1340&lt;0.05,"Yes","No")</f>
        <v>No</v>
      </c>
      <c r="P1340" s="16" t="n">
        <v>0.120785029964891</v>
      </c>
      <c r="Q1340" s="16" t="n">
        <v>1.53328389473168</v>
      </c>
      <c r="R1340" s="16" t="n">
        <v>0.21600770414023</v>
      </c>
      <c r="S1340" s="16" t="n">
        <v>0.411322056315074</v>
      </c>
      <c r="T1340" s="16" t="n">
        <v>0.00558807233380419</v>
      </c>
      <c r="U1340" s="16" t="n">
        <v>0.504558658997009</v>
      </c>
      <c r="V1340" s="16" t="n">
        <v>0.628972974332296</v>
      </c>
      <c r="W1340" s="6" t="s">
        <v>567</v>
      </c>
      <c r="X1340" s="16" t="n">
        <v>2.3</v>
      </c>
      <c r="Y1340" s="16" t="n">
        <v>0.526154977432933</v>
      </c>
      <c r="Z1340" s="16" t="n">
        <f aca="false">(G1340-E1340)/SQRT(H1340^2/D1340+F1340^2/C1340)</f>
        <v>1.22049185453169</v>
      </c>
      <c r="AA1340" s="24" t="n">
        <f aca="false">ABS(K1340-Z1340)</f>
        <v>1.04360964314765E-014</v>
      </c>
    </row>
    <row r="1341" customFormat="false" ht="15" hidden="false" customHeight="false" outlineLevel="0" collapsed="false">
      <c r="A1341" s="17" t="n">
        <v>1736</v>
      </c>
      <c r="B1341" s="6" t="s">
        <v>489</v>
      </c>
      <c r="C1341" s="6" t="n">
        <v>126</v>
      </c>
      <c r="D1341" s="6" t="n">
        <v>626</v>
      </c>
      <c r="E1341" s="16" t="n">
        <v>0.323037527265057</v>
      </c>
      <c r="F1341" s="16" t="n">
        <v>0.051907228797979</v>
      </c>
      <c r="G1341" s="16" t="n">
        <v>0.329333295932593</v>
      </c>
      <c r="H1341" s="16" t="n">
        <v>0.0509144494184136</v>
      </c>
      <c r="I1341" s="23" t="n">
        <f aca="false">G1341-E1341</f>
        <v>0.00629576866753628</v>
      </c>
      <c r="J1341" s="17" t="n">
        <f aca="false">100*(G1341-E1341)/E1341</f>
        <v>1.94892795299616</v>
      </c>
      <c r="K1341" s="16" t="n">
        <v>1.2461412541605</v>
      </c>
      <c r="L1341" s="17" t="n">
        <v>176.774868292314</v>
      </c>
      <c r="M1341" s="16" t="n">
        <v>0.21436144504552</v>
      </c>
      <c r="N1341" s="16" t="n">
        <v>0.292661741176189</v>
      </c>
      <c r="O1341" s="6" t="str">
        <f aca="false">IF(N1341&lt;0.05,"Yes","No")</f>
        <v>No</v>
      </c>
      <c r="P1341" s="16" t="n">
        <v>0.123126792711566</v>
      </c>
      <c r="Q1341" s="16" t="n">
        <v>1.59331441338731</v>
      </c>
      <c r="R1341" s="16" t="n">
        <v>0.207245596554536</v>
      </c>
      <c r="S1341" s="16" t="n">
        <v>0.429018785017273</v>
      </c>
      <c r="T1341" s="16" t="n">
        <v>0.00564541171500892</v>
      </c>
      <c r="U1341" s="16" t="n">
        <v>0.498975257521159</v>
      </c>
      <c r="V1341" s="16" t="n">
        <v>0.628972974332296</v>
      </c>
      <c r="W1341" s="6" t="s">
        <v>567</v>
      </c>
      <c r="X1341" s="16" t="n">
        <v>2.4</v>
      </c>
      <c r="Y1341" s="16" t="n">
        <v>0.526966377605355</v>
      </c>
      <c r="Z1341" s="16" t="n">
        <f aca="false">(G1341-E1341)/SQRT(H1341^2/D1341+F1341^2/C1341)</f>
        <v>1.2461412541605</v>
      </c>
      <c r="AA1341" s="24" t="n">
        <f aca="false">ABS(K1341-Z1341)</f>
        <v>0</v>
      </c>
    </row>
    <row r="1342" customFormat="false" ht="15" hidden="false" customHeight="false" outlineLevel="0" collapsed="false">
      <c r="A1342" s="17" t="n">
        <v>1737</v>
      </c>
      <c r="B1342" s="6" t="s">
        <v>489</v>
      </c>
      <c r="C1342" s="6" t="n">
        <v>126</v>
      </c>
      <c r="D1342" s="6" t="n">
        <v>626</v>
      </c>
      <c r="E1342" s="16" t="n">
        <v>0.321122944355011</v>
      </c>
      <c r="F1342" s="16" t="n">
        <v>0.0513116774343222</v>
      </c>
      <c r="G1342" s="16" t="n">
        <v>0.327487665814714</v>
      </c>
      <c r="H1342" s="16" t="n">
        <v>0.0504608616268228</v>
      </c>
      <c r="I1342" s="23" t="n">
        <f aca="false">G1342-E1342</f>
        <v>0.00636472145970263</v>
      </c>
      <c r="J1342" s="17" t="n">
        <f aca="false">100*(G1342-E1342)/E1342</f>
        <v>1.98202014885185</v>
      </c>
      <c r="K1342" s="16" t="n">
        <v>1.27387435592111</v>
      </c>
      <c r="L1342" s="17" t="n">
        <v>177.059259569561</v>
      </c>
      <c r="M1342" s="16" t="n">
        <v>0.204377562134518</v>
      </c>
      <c r="N1342" s="16" t="n">
        <v>0.283430533362787</v>
      </c>
      <c r="O1342" s="6" t="str">
        <f aca="false">IF(N1342&lt;0.05,"Yes","No")</f>
        <v>No</v>
      </c>
      <c r="P1342" s="16" t="n">
        <v>0.125650099377199</v>
      </c>
      <c r="Q1342" s="16" t="n">
        <v>1.65928896148207</v>
      </c>
      <c r="R1342" s="16" t="n">
        <v>0.198096620990475</v>
      </c>
      <c r="S1342" s="16" t="n">
        <v>0.45021871891798</v>
      </c>
      <c r="T1342" s="16" t="n">
        <v>0.00571138397736848</v>
      </c>
      <c r="U1342" s="16" t="n">
        <v>0.492780927031879</v>
      </c>
      <c r="V1342" s="16" t="n">
        <v>0.628972974332296</v>
      </c>
      <c r="W1342" s="6" t="s">
        <v>567</v>
      </c>
      <c r="X1342" s="16" t="n">
        <v>2.6</v>
      </c>
      <c r="Y1342" s="16" t="n">
        <v>0.527891880927025</v>
      </c>
      <c r="Z1342" s="16" t="n">
        <f aca="false">(G1342-E1342)/SQRT(H1342^2/D1342+F1342^2/C1342)</f>
        <v>1.27387435592112</v>
      </c>
      <c r="AA1342" s="24" t="n">
        <f aca="false">ABS(K1342-Z1342)</f>
        <v>1.13242748511766E-014</v>
      </c>
    </row>
    <row r="1343" customFormat="false" ht="15" hidden="false" customHeight="false" outlineLevel="0" collapsed="false">
      <c r="A1343" s="17" t="n">
        <v>1738</v>
      </c>
      <c r="B1343" s="6" t="s">
        <v>489</v>
      </c>
      <c r="C1343" s="6" t="n">
        <v>126</v>
      </c>
      <c r="D1343" s="6" t="n">
        <v>626</v>
      </c>
      <c r="E1343" s="16" t="n">
        <v>0.319322322923986</v>
      </c>
      <c r="F1343" s="16" t="n">
        <v>0.0507927029842131</v>
      </c>
      <c r="G1343" s="16" t="n">
        <v>0.325756151050615</v>
      </c>
      <c r="H1343" s="16" t="n">
        <v>0.0500752964665594</v>
      </c>
      <c r="I1343" s="23" t="n">
        <f aca="false">G1343-E1343</f>
        <v>0.00643382812662907</v>
      </c>
      <c r="J1343" s="17" t="n">
        <f aca="false">100*(G1343-E1343)/E1343</f>
        <v>2.01483819474802</v>
      </c>
      <c r="K1343" s="16" t="n">
        <v>1.30033298213429</v>
      </c>
      <c r="L1343" s="17" t="n">
        <v>177.334691714665</v>
      </c>
      <c r="M1343" s="16" t="n">
        <v>0.195174282796801</v>
      </c>
      <c r="N1343" s="16" t="n">
        <v>0.273191984114643</v>
      </c>
      <c r="O1343" s="6" t="str">
        <f aca="false">IF(N1343&lt;0.05,"Yes","No")</f>
        <v>No</v>
      </c>
      <c r="P1343" s="16" t="n">
        <v>0.128046984054096</v>
      </c>
      <c r="Q1343" s="16" t="n">
        <v>1.72319751156923</v>
      </c>
      <c r="R1343" s="16" t="n">
        <v>0.18968351290223</v>
      </c>
      <c r="S1343" s="16" t="n">
        <v>0.471915618757264</v>
      </c>
      <c r="T1343" s="16" t="n">
        <v>0.0057778349932961</v>
      </c>
      <c r="U1343" s="16" t="n">
        <v>0.486844991700645</v>
      </c>
      <c r="V1343" s="16" t="n">
        <v>0.628972974332296</v>
      </c>
      <c r="W1343" s="6" t="s">
        <v>567</v>
      </c>
      <c r="X1343" s="16" t="n">
        <v>2.7</v>
      </c>
      <c r="Y1343" s="16" t="n">
        <v>0.528500431056342</v>
      </c>
      <c r="Z1343" s="16" t="n">
        <f aca="false">(G1343-E1343)/SQRT(H1343^2/D1343+F1343^2/C1343)</f>
        <v>1.30033298213428</v>
      </c>
      <c r="AA1343" s="24" t="n">
        <f aca="false">ABS(K1343-Z1343)</f>
        <v>1.11022302462516E-014</v>
      </c>
    </row>
    <row r="1344" customFormat="false" ht="15" hidden="false" customHeight="false" outlineLevel="0" collapsed="false">
      <c r="A1344" s="17" t="n">
        <v>1739</v>
      </c>
      <c r="B1344" s="6" t="s">
        <v>489</v>
      </c>
      <c r="C1344" s="6" t="n">
        <v>126</v>
      </c>
      <c r="D1344" s="6" t="n">
        <v>626</v>
      </c>
      <c r="E1344" s="16" t="n">
        <v>0.317563848363029</v>
      </c>
      <c r="F1344" s="16" t="n">
        <v>0.050309147343843</v>
      </c>
      <c r="G1344" s="16" t="n">
        <v>0.324071293393263</v>
      </c>
      <c r="H1344" s="16" t="n">
        <v>0.0497242525347526</v>
      </c>
      <c r="I1344" s="23" t="n">
        <f aca="false">G1344-E1344</f>
        <v>0.00650744503023443</v>
      </c>
      <c r="J1344" s="17" t="n">
        <f aca="false">100*(G1344-E1344)/E1344</f>
        <v>2.04917690215019</v>
      </c>
      <c r="K1344" s="16" t="n">
        <v>1.32730209732868</v>
      </c>
      <c r="L1344" s="17" t="n">
        <v>177.615562457955</v>
      </c>
      <c r="M1344" s="16" t="n">
        <v>0.186112348424704</v>
      </c>
      <c r="N1344" s="16" t="n">
        <v>0.26225489204581</v>
      </c>
      <c r="O1344" s="6" t="str">
        <f aca="false">IF(N1344&lt;0.05,"Yes","No")</f>
        <v>No</v>
      </c>
      <c r="P1344" s="16" t="n">
        <v>0.130482673790307</v>
      </c>
      <c r="Q1344" s="16" t="n">
        <v>1.7893778050388</v>
      </c>
      <c r="R1344" s="16" t="n">
        <v>0.181407470196253</v>
      </c>
      <c r="S1344" s="16" t="n">
        <v>0.494715087143394</v>
      </c>
      <c r="T1344" s="16" t="n">
        <v>0.00584917345710236</v>
      </c>
      <c r="U1344" s="16" t="n">
        <v>0.480696460897448</v>
      </c>
      <c r="V1344" s="16" t="n">
        <v>0.628972974332296</v>
      </c>
      <c r="W1344" s="6" t="s">
        <v>567</v>
      </c>
      <c r="X1344" s="16" t="n">
        <v>2.9</v>
      </c>
      <c r="Y1344" s="16" t="n">
        <v>0.529273796845682</v>
      </c>
      <c r="Z1344" s="16" t="n">
        <f aca="false">(G1344-E1344)/SQRT(H1344^2/D1344+F1344^2/C1344)</f>
        <v>1.32730209732869</v>
      </c>
      <c r="AA1344" s="24" t="n">
        <f aca="false">ABS(K1344-Z1344)</f>
        <v>1.17683640610267E-014</v>
      </c>
    </row>
    <row r="1345" customFormat="false" ht="15" hidden="false" customHeight="false" outlineLevel="0" collapsed="false">
      <c r="A1345" s="17" t="n">
        <v>1740</v>
      </c>
      <c r="B1345" s="6" t="s">
        <v>489</v>
      </c>
      <c r="C1345" s="6" t="n">
        <v>126</v>
      </c>
      <c r="D1345" s="6" t="n">
        <v>626</v>
      </c>
      <c r="E1345" s="16" t="n">
        <v>0.315920104583104</v>
      </c>
      <c r="F1345" s="16" t="n">
        <v>0.0499000840146554</v>
      </c>
      <c r="G1345" s="16" t="n">
        <v>0.322501530210241</v>
      </c>
      <c r="H1345" s="16" t="n">
        <v>0.0494388161028693</v>
      </c>
      <c r="I1345" s="23" t="n">
        <f aca="false">G1345-E1345</f>
        <v>0.00658142562713621</v>
      </c>
      <c r="J1345" s="17" t="n">
        <f aca="false">100*(G1345-E1345)/E1345</f>
        <v>2.08325634603762</v>
      </c>
      <c r="K1345" s="16" t="n">
        <v>1.35285980985697</v>
      </c>
      <c r="L1345" s="17" t="n">
        <v>177.884175400439</v>
      </c>
      <c r="M1345" s="16" t="n">
        <v>0.177817412395502</v>
      </c>
      <c r="N1345" s="16" t="n">
        <v>0.252489828057702</v>
      </c>
      <c r="O1345" s="6" t="str">
        <f aca="false">IF(N1345&lt;0.05,"Yes","No")</f>
        <v>No</v>
      </c>
      <c r="P1345" s="16" t="n">
        <v>0.132782191701988</v>
      </c>
      <c r="Q1345" s="16" t="n">
        <v>1.85300254954342</v>
      </c>
      <c r="R1345" s="16" t="n">
        <v>0.173843409931436</v>
      </c>
      <c r="S1345" s="16" t="n">
        <v>0.516698854366141</v>
      </c>
      <c r="T1345" s="16" t="n">
        <v>0.00592088848071891</v>
      </c>
      <c r="U1345" s="16" t="n">
        <v>0.474849014508214</v>
      </c>
      <c r="V1345" s="16" t="n">
        <v>0.62509885932441</v>
      </c>
      <c r="W1345" s="6" t="s">
        <v>567</v>
      </c>
      <c r="X1345" s="16" t="n">
        <v>3.2</v>
      </c>
      <c r="Y1345" s="16" t="n">
        <v>0.53000912825194</v>
      </c>
      <c r="Z1345" s="16" t="n">
        <f aca="false">(G1345-E1345)/SQRT(H1345^2/D1345+F1345^2/C1345)</f>
        <v>1.35285980985698</v>
      </c>
      <c r="AA1345" s="24" t="n">
        <f aca="false">ABS(K1345-Z1345)</f>
        <v>1.11022302462516E-014</v>
      </c>
    </row>
    <row r="1346" customFormat="false" ht="15" hidden="false" customHeight="false" outlineLevel="0" collapsed="false">
      <c r="A1346" s="17" t="n">
        <v>1741</v>
      </c>
      <c r="B1346" s="6" t="s">
        <v>489</v>
      </c>
      <c r="C1346" s="6" t="n">
        <v>126</v>
      </c>
      <c r="D1346" s="6" t="n">
        <v>626</v>
      </c>
      <c r="E1346" s="16" t="n">
        <v>0.314363289801847</v>
      </c>
      <c r="F1346" s="16" t="n">
        <v>0.0495508832093653</v>
      </c>
      <c r="G1346" s="16" t="n">
        <v>0.321023525354771</v>
      </c>
      <c r="H1346" s="16" t="n">
        <v>0.0492075570585697</v>
      </c>
      <c r="I1346" s="23" t="n">
        <f aca="false">G1346-E1346</f>
        <v>0.00666023555292339</v>
      </c>
      <c r="J1346" s="17" t="n">
        <f aca="false">100*(G1346-E1346)/E1346</f>
        <v>2.11864291060242</v>
      </c>
      <c r="K1346" s="16" t="n">
        <v>1.37817615524285</v>
      </c>
      <c r="L1346" s="17" t="n">
        <v>178.145955639262</v>
      </c>
      <c r="M1346" s="16" t="n">
        <v>0.169877392756597</v>
      </c>
      <c r="N1346" s="16" t="n">
        <v>0.242962833343506</v>
      </c>
      <c r="O1346" s="6" t="str">
        <f aca="false">IF(N1346&lt;0.05,"Yes","No")</f>
        <v>No</v>
      </c>
      <c r="P1346" s="16" t="n">
        <v>0.135056949710171</v>
      </c>
      <c r="Q1346" s="16" t="n">
        <v>1.91703580735901</v>
      </c>
      <c r="R1346" s="16" t="n">
        <v>0.16659556951587</v>
      </c>
      <c r="S1346" s="16" t="n">
        <v>0.538096934567702</v>
      </c>
      <c r="T1346" s="16" t="n">
        <v>0.00599760471092623</v>
      </c>
      <c r="U1346" s="16" t="n">
        <v>0.468933397712472</v>
      </c>
      <c r="V1346" s="16" t="n">
        <v>0.620421327829914</v>
      </c>
      <c r="W1346" s="6" t="s">
        <v>567</v>
      </c>
      <c r="X1346" s="16" t="n">
        <v>3.2</v>
      </c>
      <c r="Y1346" s="16" t="n">
        <v>0.530643034636645</v>
      </c>
      <c r="Z1346" s="16" t="n">
        <f aca="false">(G1346-E1346)/SQRT(H1346^2/D1346+F1346^2/C1346)</f>
        <v>1.37817615524284</v>
      </c>
      <c r="AA1346" s="24" t="n">
        <f aca="false">ABS(K1346-Z1346)</f>
        <v>1.15463194561016E-014</v>
      </c>
    </row>
    <row r="1347" customFormat="false" ht="15" hidden="false" customHeight="false" outlineLevel="0" collapsed="false">
      <c r="A1347" s="17" t="n">
        <v>1742</v>
      </c>
      <c r="B1347" s="6" t="s">
        <v>489</v>
      </c>
      <c r="C1347" s="6" t="n">
        <v>126</v>
      </c>
      <c r="D1347" s="6" t="n">
        <v>626</v>
      </c>
      <c r="E1347" s="16" t="n">
        <v>0.31290145726904</v>
      </c>
      <c r="F1347" s="16" t="n">
        <v>0.04925992644136</v>
      </c>
      <c r="G1347" s="16" t="n">
        <v>0.319635356243807</v>
      </c>
      <c r="H1347" s="16" t="n">
        <v>0.0490246639954622</v>
      </c>
      <c r="I1347" s="23" t="n">
        <f aca="false">G1347-E1347</f>
        <v>0.00673389897476662</v>
      </c>
      <c r="J1347" s="17" t="n">
        <f aca="false">100*(G1347-E1347)/E1347</f>
        <v>2.15208296999929</v>
      </c>
      <c r="K1347" s="16" t="n">
        <v>1.40114582321903</v>
      </c>
      <c r="L1347" s="17" t="n">
        <v>178.390039423099</v>
      </c>
      <c r="M1347" s="16" t="n">
        <v>0.162907722957682</v>
      </c>
      <c r="N1347" s="16" t="n">
        <v>0.234528600281381</v>
      </c>
      <c r="O1347" s="6" t="str">
        <f aca="false">IF(N1347&lt;0.05,"Yes","No")</f>
        <v>No</v>
      </c>
      <c r="P1347" s="16" t="n">
        <v>0.137110087026768</v>
      </c>
      <c r="Q1347" s="16" t="n">
        <v>1.97576443772642</v>
      </c>
      <c r="R1347" s="16" t="n">
        <v>0.160251435461778</v>
      </c>
      <c r="S1347" s="16" t="n">
        <v>0.558521216028986</v>
      </c>
      <c r="T1347" s="16" t="n">
        <v>0.00606922302077305</v>
      </c>
      <c r="U1347" s="16" t="n">
        <v>0.463599556268794</v>
      </c>
      <c r="V1347" s="16" t="n">
        <v>0.616080118735444</v>
      </c>
      <c r="W1347" s="6" t="s">
        <v>567</v>
      </c>
      <c r="X1347" s="16" t="n">
        <v>3.2</v>
      </c>
      <c r="Y1347" s="16" t="n">
        <v>0.531314975404432</v>
      </c>
      <c r="Z1347" s="16" t="n">
        <f aca="false">(G1347-E1347)/SQRT(H1347^2/D1347+F1347^2/C1347)</f>
        <v>1.40114582321904</v>
      </c>
      <c r="AA1347" s="24" t="n">
        <f aca="false">ABS(K1347-Z1347)</f>
        <v>1.11022302462516E-014</v>
      </c>
    </row>
    <row r="1348" customFormat="false" ht="15" hidden="false" customHeight="false" outlineLevel="0" collapsed="false">
      <c r="A1348" s="17" t="n">
        <v>1743</v>
      </c>
      <c r="B1348" s="6" t="s">
        <v>489</v>
      </c>
      <c r="C1348" s="6" t="n">
        <v>126</v>
      </c>
      <c r="D1348" s="6" t="n">
        <v>626</v>
      </c>
      <c r="E1348" s="16" t="n">
        <v>0.311532000937159</v>
      </c>
      <c r="F1348" s="16" t="n">
        <v>0.0490328621529069</v>
      </c>
      <c r="G1348" s="16" t="n">
        <v>0.318340078948405</v>
      </c>
      <c r="H1348" s="16" t="n">
        <v>0.0488974612290093</v>
      </c>
      <c r="I1348" s="23" t="n">
        <f aca="false">G1348-E1348</f>
        <v>0.00680807801124572</v>
      </c>
      <c r="J1348" s="17" t="n">
        <f aca="false">100*(G1348-E1348)/E1348</f>
        <v>2.18535431055733</v>
      </c>
      <c r="K1348" s="16" t="n">
        <v>1.42266142315416</v>
      </c>
      <c r="L1348" s="17" t="n">
        <v>178.619009590883</v>
      </c>
      <c r="M1348" s="16" t="n">
        <v>0.156578397190055</v>
      </c>
      <c r="N1348" s="16" t="n">
        <v>0.226720339418542</v>
      </c>
      <c r="O1348" s="6" t="str">
        <f aca="false">IF(N1348&lt;0.05,"Yes","No")</f>
        <v>No</v>
      </c>
      <c r="P1348" s="16" t="n">
        <v>0.139028212289217</v>
      </c>
      <c r="Q1348" s="16" t="n">
        <v>2.03143171269431</v>
      </c>
      <c r="R1348" s="16" t="n">
        <v>0.154491423015592</v>
      </c>
      <c r="S1348" s="16" t="n">
        <v>0.578770143320178</v>
      </c>
      <c r="T1348" s="16" t="n">
        <v>0.00614132959443319</v>
      </c>
      <c r="U1348" s="16" t="n">
        <v>0.458521514962243</v>
      </c>
      <c r="V1348" s="16" t="n">
        <v>0.611653144721062</v>
      </c>
      <c r="W1348" s="6" t="s">
        <v>567</v>
      </c>
      <c r="X1348" s="16" t="n">
        <v>3.4</v>
      </c>
      <c r="Y1348" s="16" t="n">
        <v>0.531758709873726</v>
      </c>
      <c r="Z1348" s="16" t="n">
        <f aca="false">(G1348-E1348)/SQRT(H1348^2/D1348+F1348^2/C1348)</f>
        <v>1.42266142315416</v>
      </c>
      <c r="AA1348" s="24" t="n">
        <f aca="false">ABS(K1348-Z1348)</f>
        <v>0</v>
      </c>
    </row>
    <row r="1349" customFormat="false" ht="15" hidden="false" customHeight="false" outlineLevel="0" collapsed="false">
      <c r="A1349" s="17" t="n">
        <v>1744</v>
      </c>
      <c r="B1349" s="6" t="s">
        <v>489</v>
      </c>
      <c r="C1349" s="6" t="n">
        <v>126</v>
      </c>
      <c r="D1349" s="6" t="n">
        <v>626</v>
      </c>
      <c r="E1349" s="16" t="n">
        <v>0.310229966091731</v>
      </c>
      <c r="F1349" s="16" t="n">
        <v>0.0488435257788866</v>
      </c>
      <c r="G1349" s="16" t="n">
        <v>0.317107448277001</v>
      </c>
      <c r="H1349" s="16" t="n">
        <v>0.0488014754143658</v>
      </c>
      <c r="I1349" s="23" t="n">
        <f aca="false">G1349-E1349</f>
        <v>0.0068774821852699</v>
      </c>
      <c r="J1349" s="17" t="n">
        <f aca="false">100*(G1349-E1349)/E1349</f>
        <v>2.21689808754204</v>
      </c>
      <c r="K1349" s="16" t="n">
        <v>1.44227679432204</v>
      </c>
      <c r="L1349" s="17" t="n">
        <v>178.835526695287</v>
      </c>
      <c r="M1349" s="16" t="n">
        <v>0.150973332040276</v>
      </c>
      <c r="N1349" s="16" t="n">
        <v>0.219664107075221</v>
      </c>
      <c r="O1349" s="6" t="str">
        <f aca="false">IF(N1349&lt;0.05,"Yes","No")</f>
        <v>No</v>
      </c>
      <c r="P1349" s="16" t="n">
        <v>0.140766553672197</v>
      </c>
      <c r="Q1349" s="16" t="n">
        <v>2.08254937755623</v>
      </c>
      <c r="R1349" s="16" t="n">
        <v>0.149408673765998</v>
      </c>
      <c r="S1349" s="16" t="n">
        <v>0.598161456394216</v>
      </c>
      <c r="T1349" s="16" t="n">
        <v>0.00620880774465159</v>
      </c>
      <c r="U1349" s="16" t="n">
        <v>0.453958320293866</v>
      </c>
      <c r="V1349" s="16" t="n">
        <v>0.607494541998352</v>
      </c>
      <c r="W1349" s="6" t="s">
        <v>567</v>
      </c>
      <c r="X1349" s="16" t="n">
        <v>3.7</v>
      </c>
      <c r="Y1349" s="16" t="n">
        <v>0.532227800598408</v>
      </c>
      <c r="Z1349" s="16" t="n">
        <f aca="false">(G1349-E1349)/SQRT(H1349^2/D1349+F1349^2/C1349)</f>
        <v>1.44227679432204</v>
      </c>
      <c r="AA1349" s="24" t="n">
        <f aca="false">ABS(K1349-Z1349)</f>
        <v>0</v>
      </c>
    </row>
    <row r="1350" customFormat="false" ht="15" hidden="false" customHeight="false" outlineLevel="0" collapsed="false">
      <c r="A1350" s="17" t="n">
        <v>1745</v>
      </c>
      <c r="B1350" s="6" t="s">
        <v>489</v>
      </c>
      <c r="C1350" s="6" t="n">
        <v>126</v>
      </c>
      <c r="D1350" s="6" t="n">
        <v>626</v>
      </c>
      <c r="E1350" s="16" t="n">
        <v>0.309029021551685</v>
      </c>
      <c r="F1350" s="16" t="n">
        <v>0.0487130184490802</v>
      </c>
      <c r="G1350" s="16" t="n">
        <v>0.315972251894946</v>
      </c>
      <c r="H1350" s="16" t="n">
        <v>0.0487539734637118</v>
      </c>
      <c r="I1350" s="23" t="n">
        <f aca="false">G1350-E1350</f>
        <v>0.00694323034326161</v>
      </c>
      <c r="J1350" s="17" t="n">
        <f aca="false">100*(G1350-E1350)/E1350</f>
        <v>2.24678909068104</v>
      </c>
      <c r="K1350" s="16" t="n">
        <v>1.45954959100852</v>
      </c>
      <c r="L1350" s="17" t="n">
        <v>179.029804697963</v>
      </c>
      <c r="M1350" s="16" t="n">
        <v>0.146166328034733</v>
      </c>
      <c r="N1350" s="16" t="n">
        <v>0.21388322766054</v>
      </c>
      <c r="O1350" s="6" t="str">
        <f aca="false">IF(N1350&lt;0.05,"Yes","No")</f>
        <v>No</v>
      </c>
      <c r="P1350" s="16" t="n">
        <v>0.1422910835866</v>
      </c>
      <c r="Q1350" s="16" t="n">
        <v>2.12790249858729</v>
      </c>
      <c r="R1350" s="16" t="n">
        <v>0.145057210983413</v>
      </c>
      <c r="S1350" s="16" t="n">
        <v>0.615934797236939</v>
      </c>
      <c r="T1350" s="16" t="n">
        <v>0.00627273582309441</v>
      </c>
      <c r="U1350" s="16" t="n">
        <v>0.449864155196614</v>
      </c>
      <c r="V1350" s="16" t="n">
        <v>0.603553378076683</v>
      </c>
      <c r="W1350" s="6" t="s">
        <v>567</v>
      </c>
      <c r="X1350" s="16" t="n">
        <v>3.7</v>
      </c>
      <c r="Y1350" s="16" t="n">
        <v>0.532785638216948</v>
      </c>
      <c r="Z1350" s="16" t="n">
        <f aca="false">(G1350-E1350)/SQRT(H1350^2/D1350+F1350^2/C1350)</f>
        <v>1.45954959100852</v>
      </c>
      <c r="AA1350" s="24" t="n">
        <f aca="false">ABS(K1350-Z1350)</f>
        <v>0</v>
      </c>
    </row>
    <row r="1351" customFormat="false" ht="15" hidden="false" customHeight="false" outlineLevel="0" collapsed="false">
      <c r="A1351" s="17" t="n">
        <v>1746</v>
      </c>
      <c r="B1351" s="6" t="s">
        <v>489</v>
      </c>
      <c r="C1351" s="6" t="n">
        <v>126</v>
      </c>
      <c r="D1351" s="6" t="n">
        <v>626</v>
      </c>
      <c r="E1351" s="16" t="n">
        <v>0.307868252670954</v>
      </c>
      <c r="F1351" s="16" t="n">
        <v>0.0486092123124488</v>
      </c>
      <c r="G1351" s="16" t="n">
        <v>0.31487513945316</v>
      </c>
      <c r="H1351" s="16" t="n">
        <v>0.0487292973951362</v>
      </c>
      <c r="I1351" s="23" t="n">
        <f aca="false">G1351-E1351</f>
        <v>0.00700688678220574</v>
      </c>
      <c r="J1351" s="17" t="n">
        <f aca="false">100*(G1351-E1351)/E1351</f>
        <v>2.275936775363</v>
      </c>
      <c r="K1351" s="16" t="n">
        <v>1.47567296872299</v>
      </c>
      <c r="L1351" s="17" t="n">
        <v>179.216232359466</v>
      </c>
      <c r="M1351" s="16" t="n">
        <v>0.141786464318555</v>
      </c>
      <c r="N1351" s="16" t="n">
        <v>0.208171461588599</v>
      </c>
      <c r="O1351" s="6" t="str">
        <f aca="false">IF(N1351&lt;0.05,"Yes","No")</f>
        <v>No</v>
      </c>
      <c r="P1351" s="16" t="n">
        <v>0.143707197941608</v>
      </c>
      <c r="Q1351" s="16" t="n">
        <v>2.17046803394613</v>
      </c>
      <c r="R1351" s="16" t="n">
        <v>0.141102962228288</v>
      </c>
      <c r="S1351" s="16" t="n">
        <v>0.632753986517598</v>
      </c>
      <c r="T1351" s="16" t="n">
        <v>0.00633461427594457</v>
      </c>
      <c r="U1351" s="16" t="n">
        <v>0.446106393964675</v>
      </c>
      <c r="V1351" s="16" t="n">
        <v>0.600428913337465</v>
      </c>
      <c r="W1351" s="6" t="s">
        <v>567</v>
      </c>
      <c r="X1351" s="16" t="n">
        <v>4</v>
      </c>
      <c r="Y1351" s="16" t="n">
        <v>0.533216694558548</v>
      </c>
      <c r="Z1351" s="16" t="n">
        <f aca="false">(G1351-E1351)/SQRT(H1351^2/D1351+F1351^2/C1351)</f>
        <v>1.47567296872301</v>
      </c>
      <c r="AA1351" s="24" t="n">
        <f aca="false">ABS(K1351-Z1351)</f>
        <v>2.37587727269784E-014</v>
      </c>
    </row>
    <row r="1352" customFormat="false" ht="15" hidden="false" customHeight="false" outlineLevel="0" collapsed="false">
      <c r="A1352" s="17" t="n">
        <v>1747</v>
      </c>
      <c r="B1352" s="6" t="s">
        <v>489</v>
      </c>
      <c r="C1352" s="6" t="n">
        <v>126</v>
      </c>
      <c r="D1352" s="6" t="n">
        <v>626</v>
      </c>
      <c r="E1352" s="16" t="n">
        <v>0.306784384898723</v>
      </c>
      <c r="F1352" s="16" t="n">
        <v>0.0485495344423584</v>
      </c>
      <c r="G1352" s="16" t="n">
        <v>0.3138532797559</v>
      </c>
      <c r="H1352" s="16" t="n">
        <v>0.0487426538982632</v>
      </c>
      <c r="I1352" s="23" t="n">
        <f aca="false">G1352-E1352</f>
        <v>0.00706889485717699</v>
      </c>
      <c r="J1352" s="17" t="n">
        <f aca="false">100*(G1352-E1352)/E1352</f>
        <v>2.30418991485196</v>
      </c>
      <c r="K1352" s="16" t="n">
        <v>1.4901848234563</v>
      </c>
      <c r="L1352" s="17" t="n">
        <v>179.388988490986</v>
      </c>
      <c r="M1352" s="16" t="n">
        <v>0.137931802911103</v>
      </c>
      <c r="N1352" s="16" t="n">
        <v>0.203507526626564</v>
      </c>
      <c r="O1352" s="6" t="str">
        <f aca="false">IF(N1352&lt;0.05,"Yes","No")</f>
        <v>No</v>
      </c>
      <c r="P1352" s="16" t="n">
        <v>0.144975326353751</v>
      </c>
      <c r="Q1352" s="16" t="n">
        <v>2.2089431623892</v>
      </c>
      <c r="R1352" s="16" t="n">
        <v>0.137632872637702</v>
      </c>
      <c r="S1352" s="16" t="n">
        <v>0.648591646239901</v>
      </c>
      <c r="T1352" s="16" t="n">
        <v>0.00639484263505213</v>
      </c>
      <c r="U1352" s="16" t="n">
        <v>0.442733086746113</v>
      </c>
      <c r="V1352" s="16" t="n">
        <v>0.598187919777224</v>
      </c>
      <c r="W1352" s="6" t="s">
        <v>567</v>
      </c>
      <c r="X1352" s="16" t="n">
        <v>4</v>
      </c>
      <c r="Y1352" s="16" t="n">
        <v>0.533584360261677</v>
      </c>
      <c r="Z1352" s="16" t="n">
        <f aca="false">(G1352-E1352)/SQRT(H1352^2/D1352+F1352^2/C1352)</f>
        <v>1.4901848234563</v>
      </c>
      <c r="AA1352" s="24" t="n">
        <f aca="false">ABS(K1352-Z1352)</f>
        <v>0</v>
      </c>
    </row>
    <row r="1353" customFormat="false" ht="15" hidden="false" customHeight="false" outlineLevel="0" collapsed="false">
      <c r="A1353" s="17" t="n">
        <v>1748</v>
      </c>
      <c r="B1353" s="6" t="s">
        <v>489</v>
      </c>
      <c r="C1353" s="6" t="n">
        <v>126</v>
      </c>
      <c r="D1353" s="6" t="n">
        <v>626</v>
      </c>
      <c r="E1353" s="16" t="n">
        <v>0.305720813808933</v>
      </c>
      <c r="F1353" s="16" t="n">
        <v>0.0485068153855687</v>
      </c>
      <c r="G1353" s="16" t="n">
        <v>0.312848514118515</v>
      </c>
      <c r="H1353" s="16" t="n">
        <v>0.0487688501897524</v>
      </c>
      <c r="I1353" s="23" t="n">
        <f aca="false">G1353-E1353</f>
        <v>0.00712770030958132</v>
      </c>
      <c r="J1353" s="17" t="n">
        <f aca="false">100*(G1353-E1353)/E1353</f>
        <v>2.33144097085779</v>
      </c>
      <c r="K1353" s="16" t="n">
        <v>1.50354486432387</v>
      </c>
      <c r="L1353" s="17" t="n">
        <v>179.552501038736</v>
      </c>
      <c r="M1353" s="16" t="n">
        <v>0.134455453175703</v>
      </c>
      <c r="N1353" s="16" t="n">
        <v>0.198937258536727</v>
      </c>
      <c r="O1353" s="6" t="str">
        <f aca="false">IF(N1353&lt;0.05,"Yes","No")</f>
        <v>No</v>
      </c>
      <c r="P1353" s="16" t="n">
        <v>0.14613709512342</v>
      </c>
      <c r="Q1353" s="16" t="n">
        <v>2.24448802055984</v>
      </c>
      <c r="R1353" s="16" t="n">
        <v>0.134512032808571</v>
      </c>
      <c r="S1353" s="16" t="n">
        <v>0.663501318318184</v>
      </c>
      <c r="T1353" s="16" t="n">
        <v>0.00645201315259997</v>
      </c>
      <c r="U1353" s="16" t="n">
        <v>0.439603999773603</v>
      </c>
      <c r="V1353" s="16" t="n">
        <v>0.59526791873217</v>
      </c>
      <c r="W1353" s="6" t="s">
        <v>567</v>
      </c>
      <c r="X1353" s="16" t="n">
        <v>4.2</v>
      </c>
      <c r="Y1353" s="16" t="n">
        <v>0.534154876007911</v>
      </c>
      <c r="Z1353" s="16" t="n">
        <f aca="false">(G1353-E1353)/SQRT(H1353^2/D1353+F1353^2/C1353)</f>
        <v>1.50354486432387</v>
      </c>
      <c r="AA1353" s="24" t="n">
        <f aca="false">ABS(K1353-Z1353)</f>
        <v>0</v>
      </c>
    </row>
    <row r="1354" customFormat="false" ht="15" hidden="false" customHeight="false" outlineLevel="0" collapsed="false">
      <c r="A1354" s="17" t="n">
        <v>1749</v>
      </c>
      <c r="B1354" s="6" t="s">
        <v>489</v>
      </c>
      <c r="C1354" s="6" t="n">
        <v>126</v>
      </c>
      <c r="D1354" s="6" t="n">
        <v>626</v>
      </c>
      <c r="E1354" s="16" t="n">
        <v>0.304713060458501</v>
      </c>
      <c r="F1354" s="16" t="n">
        <v>0.0485050119057003</v>
      </c>
      <c r="G1354" s="16" t="n">
        <v>0.31189838254128</v>
      </c>
      <c r="H1354" s="16" t="n">
        <v>0.0488303189947493</v>
      </c>
      <c r="I1354" s="23" t="n">
        <f aca="false">G1354-E1354</f>
        <v>0.007185322082779</v>
      </c>
      <c r="J1354" s="17" t="n">
        <f aca="false">100*(G1354-E1354)/E1354</f>
        <v>2.35806173584003</v>
      </c>
      <c r="K1354" s="16" t="n">
        <v>1.51542354725073</v>
      </c>
      <c r="L1354" s="17" t="n">
        <v>179.702525506589</v>
      </c>
      <c r="M1354" s="16" t="n">
        <v>0.131422173042479</v>
      </c>
      <c r="N1354" s="16" t="n">
        <v>0.195412587092886</v>
      </c>
      <c r="O1354" s="6" t="str">
        <f aca="false">IF(N1354&lt;0.05,"Yes","No")</f>
        <v>No</v>
      </c>
      <c r="P1354" s="16" t="n">
        <v>0.147164533927155</v>
      </c>
      <c r="Q1354" s="16" t="n">
        <v>2.27615938620536</v>
      </c>
      <c r="R1354" s="16" t="n">
        <v>0.131797971793022</v>
      </c>
      <c r="S1354" s="16" t="n">
        <v>0.677112812315679</v>
      </c>
      <c r="T1354" s="16" t="n">
        <v>0.006508154024</v>
      </c>
      <c r="U1354" s="16" t="n">
        <v>0.436735461716089</v>
      </c>
      <c r="V1354" s="16" t="n">
        <v>0.592370048460622</v>
      </c>
      <c r="W1354" s="6" t="s">
        <v>567</v>
      </c>
      <c r="X1354" s="16" t="n">
        <v>4.3</v>
      </c>
      <c r="Y1354" s="16" t="n">
        <v>0.534509863583346</v>
      </c>
      <c r="Z1354" s="16" t="n">
        <f aca="false">(G1354-E1354)/SQRT(H1354^2/D1354+F1354^2/C1354)</f>
        <v>1.51542354725072</v>
      </c>
      <c r="AA1354" s="24" t="n">
        <f aca="false">ABS(K1354-Z1354)</f>
        <v>1.15463194561016E-014</v>
      </c>
    </row>
    <row r="1355" customFormat="false" ht="15" hidden="false" customHeight="false" outlineLevel="0" collapsed="false">
      <c r="A1355" s="17" t="n">
        <v>1750</v>
      </c>
      <c r="B1355" s="6" t="s">
        <v>489</v>
      </c>
      <c r="C1355" s="6" t="n">
        <v>126</v>
      </c>
      <c r="D1355" s="6" t="n">
        <v>626</v>
      </c>
      <c r="E1355" s="16" t="n">
        <v>0.303715638698094</v>
      </c>
      <c r="F1355" s="16" t="n">
        <v>0.0485007753833066</v>
      </c>
      <c r="G1355" s="16" t="n">
        <v>0.310952746711029</v>
      </c>
      <c r="H1355" s="16" t="n">
        <v>0.0488856570613192</v>
      </c>
      <c r="I1355" s="23" t="n">
        <f aca="false">G1355-E1355</f>
        <v>0.00723710801293515</v>
      </c>
      <c r="J1355" s="17" t="n">
        <f aca="false">100*(G1355-E1355)/E1355</f>
        <v>2.38285655752128</v>
      </c>
      <c r="K1355" s="16" t="n">
        <v>1.52616300333142</v>
      </c>
      <c r="L1355" s="17" t="n">
        <v>179.844051719963</v>
      </c>
      <c r="M1355" s="16" t="n">
        <v>0.128725984388869</v>
      </c>
      <c r="N1355" s="16" t="n">
        <v>0.191946978850968</v>
      </c>
      <c r="O1355" s="6" t="str">
        <f aca="false">IF(N1355&lt;0.05,"Yes","No")</f>
        <v>No</v>
      </c>
      <c r="P1355" s="16" t="n">
        <v>0.148087129457146</v>
      </c>
      <c r="Q1355" s="16" t="n">
        <v>2.30478798223111</v>
      </c>
      <c r="R1355" s="16" t="n">
        <v>0.129397273976652</v>
      </c>
      <c r="S1355" s="16" t="n">
        <v>0.69023050509223</v>
      </c>
      <c r="T1355" s="16" t="n">
        <v>0.00655837407615084</v>
      </c>
      <c r="U1355" s="16" t="n">
        <v>0.434284273025949</v>
      </c>
      <c r="V1355" s="16" t="n">
        <v>0.590188394325691</v>
      </c>
      <c r="W1355" s="6" t="s">
        <v>567</v>
      </c>
      <c r="X1355" s="16" t="n">
        <v>4.6</v>
      </c>
      <c r="Y1355" s="16" t="n">
        <v>0.534864851158781</v>
      </c>
      <c r="Z1355" s="16" t="n">
        <f aca="false">(G1355-E1355)/SQRT(H1355^2/D1355+F1355^2/C1355)</f>
        <v>1.52616300333142</v>
      </c>
      <c r="AA1355" s="24" t="n">
        <f aca="false">ABS(K1355-Z1355)</f>
        <v>0</v>
      </c>
    </row>
    <row r="1356" customFormat="false" ht="15" hidden="false" customHeight="false" outlineLevel="0" collapsed="false">
      <c r="A1356" s="17" t="n">
        <v>1751</v>
      </c>
      <c r="B1356" s="6" t="s">
        <v>489</v>
      </c>
      <c r="C1356" s="6" t="n">
        <v>126</v>
      </c>
      <c r="D1356" s="6" t="n">
        <v>626</v>
      </c>
      <c r="E1356" s="16" t="n">
        <v>0.302756300521275</v>
      </c>
      <c r="F1356" s="16" t="n">
        <v>0.0485211807721205</v>
      </c>
      <c r="G1356" s="16" t="n">
        <v>0.310040013049357</v>
      </c>
      <c r="H1356" s="16" t="n">
        <v>0.0489579044780838</v>
      </c>
      <c r="I1356" s="23" t="n">
        <f aca="false">G1356-E1356</f>
        <v>0.00728371252808191</v>
      </c>
      <c r="J1356" s="17" t="n">
        <f aca="false">100*(G1356-E1356)/E1356</f>
        <v>2.40580047897965</v>
      </c>
      <c r="K1356" s="16" t="n">
        <v>1.53506950894192</v>
      </c>
      <c r="L1356" s="17" t="n">
        <v>179.966879476127</v>
      </c>
      <c r="M1356" s="16" t="n">
        <v>0.126522921260153</v>
      </c>
      <c r="N1356" s="16" t="n">
        <v>0.189199044532087</v>
      </c>
      <c r="O1356" s="6" t="str">
        <f aca="false">IF(N1356&lt;0.05,"Yes","No")</f>
        <v>No</v>
      </c>
      <c r="P1356" s="16" t="n">
        <v>0.148846652642425</v>
      </c>
      <c r="Q1356" s="16" t="n">
        <v>2.32849063732184</v>
      </c>
      <c r="R1356" s="16" t="n">
        <v>0.127446562533061</v>
      </c>
      <c r="S1356" s="16" t="n">
        <v>0.701894660625659</v>
      </c>
      <c r="T1356" s="16" t="n">
        <v>0.00660333336473932</v>
      </c>
      <c r="U1356" s="16" t="n">
        <v>0.432288204653952</v>
      </c>
      <c r="V1356" s="16" t="n">
        <v>0.588999687404639</v>
      </c>
      <c r="W1356" s="6" t="s">
        <v>567</v>
      </c>
      <c r="X1356" s="16" t="n">
        <v>4.6</v>
      </c>
      <c r="Y1356" s="16" t="n">
        <v>0.535143769968051</v>
      </c>
      <c r="Z1356" s="16" t="n">
        <f aca="false">(G1356-E1356)/SQRT(H1356^2/D1356+F1356^2/C1356)</f>
        <v>1.53506950894192</v>
      </c>
      <c r="AA1356" s="24" t="n">
        <f aca="false">ABS(K1356-Z1356)</f>
        <v>0</v>
      </c>
    </row>
    <row r="1357" customFormat="false" ht="15" hidden="false" customHeight="false" outlineLevel="0" collapsed="false">
      <c r="A1357" s="17" t="n">
        <v>1752</v>
      </c>
      <c r="B1357" s="6" t="s">
        <v>489</v>
      </c>
      <c r="C1357" s="6" t="n">
        <v>126</v>
      </c>
      <c r="D1357" s="6" t="n">
        <v>626</v>
      </c>
      <c r="E1357" s="16" t="n">
        <v>0.301778496376106</v>
      </c>
      <c r="F1357" s="16" t="n">
        <v>0.0485299777719727</v>
      </c>
      <c r="G1357" s="16" t="n">
        <v>0.30910790728304</v>
      </c>
      <c r="H1357" s="16" t="n">
        <v>0.0490226453645827</v>
      </c>
      <c r="I1357" s="23" t="n">
        <f aca="false">G1357-E1357</f>
        <v>0.00732941090693379</v>
      </c>
      <c r="J1357" s="17" t="n">
        <f aca="false">100*(G1357-E1357)/E1357</f>
        <v>2.42873862616081</v>
      </c>
      <c r="K1357" s="16" t="n">
        <v>1.54412086539906</v>
      </c>
      <c r="L1357" s="17" t="n">
        <v>180.099802010075</v>
      </c>
      <c r="M1357" s="16" t="n">
        <v>0.12431435541324</v>
      </c>
      <c r="N1357" s="16" t="n">
        <v>0.186294194524406</v>
      </c>
      <c r="O1357" s="6" t="str">
        <f aca="false">IF(N1357&lt;0.05,"Yes","No")</f>
        <v>No</v>
      </c>
      <c r="P1357" s="16" t="n">
        <v>0.149610699177874</v>
      </c>
      <c r="Q1357" s="16" t="n">
        <v>2.35245679670434</v>
      </c>
      <c r="R1357" s="16" t="n">
        <v>0.125507439105282</v>
      </c>
      <c r="S1357" s="16" t="n">
        <v>0.714437750976163</v>
      </c>
      <c r="T1357" s="16" t="n">
        <v>0.00664770401862461</v>
      </c>
      <c r="U1357" s="16" t="n">
        <v>0.430288621488108</v>
      </c>
      <c r="V1357" s="16" t="n">
        <v>0.58741805961437</v>
      </c>
      <c r="W1357" s="6" t="s">
        <v>567</v>
      </c>
      <c r="X1357" s="16" t="n">
        <v>4.7</v>
      </c>
      <c r="Y1357" s="16" t="n">
        <v>0.535257873117298</v>
      </c>
      <c r="Z1357" s="16" t="n">
        <f aca="false">(G1357-E1357)/SQRT(H1357^2/D1357+F1357^2/C1357)</f>
        <v>1.54412086539905</v>
      </c>
      <c r="AA1357" s="24" t="n">
        <f aca="false">ABS(K1357-Z1357)</f>
        <v>0</v>
      </c>
    </row>
    <row r="1358" customFormat="false" ht="15" hidden="false" customHeight="false" outlineLevel="0" collapsed="false">
      <c r="A1358" s="17" t="n">
        <v>1753</v>
      </c>
      <c r="B1358" s="6" t="s">
        <v>489</v>
      </c>
      <c r="C1358" s="6" t="n">
        <v>126</v>
      </c>
      <c r="D1358" s="6" t="n">
        <v>626</v>
      </c>
      <c r="E1358" s="16" t="n">
        <v>0.300830222074948</v>
      </c>
      <c r="F1358" s="16" t="n">
        <v>0.0485494815786596</v>
      </c>
      <c r="G1358" s="16" t="n">
        <v>0.308200969054295</v>
      </c>
      <c r="H1358" s="16" t="n">
        <v>0.0490953595280247</v>
      </c>
      <c r="I1358" s="23" t="n">
        <f aca="false">G1358-E1358</f>
        <v>0.00737074697934764</v>
      </c>
      <c r="J1358" s="17" t="n">
        <f aca="false">100*(G1358-E1358)/E1358</f>
        <v>2.45013513885295</v>
      </c>
      <c r="K1358" s="16" t="n">
        <v>1.55191954262656</v>
      </c>
      <c r="L1358" s="17" t="n">
        <v>180.226053530861</v>
      </c>
      <c r="M1358" s="16" t="n">
        <v>0.122435727897147</v>
      </c>
      <c r="N1358" s="16" t="n">
        <v>0.183741045937075</v>
      </c>
      <c r="O1358" s="6" t="str">
        <f aca="false">IF(N1358&lt;0.05,"Yes","No")</f>
        <v>No</v>
      </c>
      <c r="P1358" s="16" t="n">
        <v>0.150258208438266</v>
      </c>
      <c r="Q1358" s="16" t="n">
        <v>2.37286354335082</v>
      </c>
      <c r="R1358" s="16" t="n">
        <v>0.123882185209685</v>
      </c>
      <c r="S1358" s="16" t="n">
        <v>0.726108840201626</v>
      </c>
      <c r="T1358" s="16" t="n">
        <v>0.00668779292916928</v>
      </c>
      <c r="U1358" s="16" t="n">
        <v>0.428653339448791</v>
      </c>
      <c r="V1358" s="16" t="n">
        <v>0.585745388604441</v>
      </c>
      <c r="W1358" s="6" t="s">
        <v>567</v>
      </c>
      <c r="X1358" s="16" t="n">
        <v>5</v>
      </c>
      <c r="Y1358" s="16" t="n">
        <v>0.53544804503271</v>
      </c>
      <c r="Z1358" s="16" t="n">
        <f aca="false">(G1358-E1358)/SQRT(H1358^2/D1358+F1358^2/C1358)</f>
        <v>1.55191954262656</v>
      </c>
      <c r="AA1358" s="24" t="n">
        <f aca="false">ABS(K1358-Z1358)</f>
        <v>0</v>
      </c>
    </row>
    <row r="1359" customFormat="false" ht="15" hidden="false" customHeight="false" outlineLevel="0" collapsed="false">
      <c r="A1359" s="17" t="n">
        <v>1754</v>
      </c>
      <c r="B1359" s="6" t="s">
        <v>489</v>
      </c>
      <c r="C1359" s="6" t="n">
        <v>126</v>
      </c>
      <c r="D1359" s="6" t="n">
        <v>626</v>
      </c>
      <c r="E1359" s="16" t="n">
        <v>0.299843352938455</v>
      </c>
      <c r="F1359" s="16" t="n">
        <v>0.0485489070813412</v>
      </c>
      <c r="G1359" s="16" t="n">
        <v>0.307253554320564</v>
      </c>
      <c r="H1359" s="16" t="n">
        <v>0.0491504235849898</v>
      </c>
      <c r="I1359" s="23" t="n">
        <f aca="false">G1359-E1359</f>
        <v>0.00741020138210857</v>
      </c>
      <c r="J1359" s="17" t="n">
        <f aca="false">100*(G1359-E1359)/E1359</f>
        <v>2.47135756370413</v>
      </c>
      <c r="K1359" s="16" t="n">
        <v>1.5599432332732</v>
      </c>
      <c r="L1359" s="17" t="n">
        <v>180.358750797421</v>
      </c>
      <c r="M1359" s="16" t="n">
        <v>0.12052626066018</v>
      </c>
      <c r="N1359" s="16" t="n">
        <v>0.18139374903083</v>
      </c>
      <c r="O1359" s="6" t="str">
        <f aca="false">IF(N1359&lt;0.05,"Yes","No")</f>
        <v>No</v>
      </c>
      <c r="P1359" s="16" t="n">
        <v>0.150921215423331</v>
      </c>
      <c r="Q1359" s="16" t="n">
        <v>2.39385003067275</v>
      </c>
      <c r="R1359" s="16" t="n">
        <v>0.122235132456473</v>
      </c>
      <c r="S1359" s="16" t="n">
        <v>0.73761874268287</v>
      </c>
      <c r="T1359" s="16" t="n">
        <v>0.00672609726199183</v>
      </c>
      <c r="U1359" s="16" t="n">
        <v>0.427016949699213</v>
      </c>
      <c r="V1359" s="16" t="n">
        <v>0.584230947718555</v>
      </c>
      <c r="W1359" s="6" t="s">
        <v>567</v>
      </c>
      <c r="X1359" s="16" t="n">
        <v>5</v>
      </c>
      <c r="Y1359" s="16" t="n">
        <v>0.535777676352756</v>
      </c>
      <c r="Z1359" s="16" t="n">
        <f aca="false">(G1359-E1359)/SQRT(H1359^2/D1359+F1359^2/C1359)</f>
        <v>1.55994323327319</v>
      </c>
      <c r="AA1359" s="24" t="n">
        <f aca="false">ABS(K1359-Z1359)</f>
        <v>1.17683640610267E-014</v>
      </c>
    </row>
    <row r="1360" customFormat="false" ht="15" hidden="false" customHeight="false" outlineLevel="0" collapsed="false">
      <c r="A1360" s="17" t="n">
        <v>1755</v>
      </c>
      <c r="B1360" s="6" t="s">
        <v>489</v>
      </c>
      <c r="C1360" s="6" t="n">
        <v>126</v>
      </c>
      <c r="D1360" s="6" t="n">
        <v>626</v>
      </c>
      <c r="E1360" s="16" t="n">
        <v>0.29885363898107</v>
      </c>
      <c r="F1360" s="16" t="n">
        <v>0.0485506916780247</v>
      </c>
      <c r="G1360" s="16" t="n">
        <v>0.306301948099662</v>
      </c>
      <c r="H1360" s="16" t="n">
        <v>0.0492084209340977</v>
      </c>
      <c r="I1360" s="23" t="n">
        <f aca="false">G1360-E1360</f>
        <v>0.00744830911859207</v>
      </c>
      <c r="J1360" s="17" t="n">
        <f aca="false">100*(G1360-E1360)/E1360</f>
        <v>2.49229326568912</v>
      </c>
      <c r="K1360" s="16" t="n">
        <v>1.56760115084775</v>
      </c>
      <c r="L1360" s="17" t="n">
        <v>180.492925591248</v>
      </c>
      <c r="M1360" s="16" t="n">
        <v>0.118725734829188</v>
      </c>
      <c r="N1360" s="16" t="n">
        <v>0.179298274215526</v>
      </c>
      <c r="O1360" s="6" t="str">
        <f aca="false">IF(N1360&lt;0.05,"Yes","No")</f>
        <v>No</v>
      </c>
      <c r="P1360" s="16" t="n">
        <v>0.151546793228402</v>
      </c>
      <c r="Q1360" s="16" t="n">
        <v>2.41373647461143</v>
      </c>
      <c r="R1360" s="16" t="n">
        <v>0.120696833135574</v>
      </c>
      <c r="S1360" s="16" t="n">
        <v>0.749240539012443</v>
      </c>
      <c r="T1360" s="16" t="n">
        <v>0.0067634286553713</v>
      </c>
      <c r="U1360" s="16" t="n">
        <v>0.42542031565398</v>
      </c>
      <c r="V1360" s="16" t="n">
        <v>0.583425641768285</v>
      </c>
      <c r="W1360" s="6" t="s">
        <v>567</v>
      </c>
      <c r="X1360" s="16" t="n">
        <v>5.3</v>
      </c>
      <c r="Y1360" s="16" t="n">
        <v>0.535879101374309</v>
      </c>
      <c r="Z1360" s="16" t="n">
        <f aca="false">(G1360-E1360)/SQRT(H1360^2/D1360+F1360^2/C1360)</f>
        <v>1.56760115084774</v>
      </c>
      <c r="AA1360" s="24" t="n">
        <f aca="false">ABS(K1360-Z1360)</f>
        <v>1.13242748511766E-014</v>
      </c>
    </row>
    <row r="1361" customFormat="false" ht="15" hidden="false" customHeight="false" outlineLevel="0" collapsed="false">
      <c r="A1361" s="17" t="n">
        <v>1756</v>
      </c>
      <c r="B1361" s="6" t="s">
        <v>489</v>
      </c>
      <c r="C1361" s="6" t="n">
        <v>126</v>
      </c>
      <c r="D1361" s="6" t="n">
        <v>626</v>
      </c>
      <c r="E1361" s="16" t="n">
        <v>0.297815395016519</v>
      </c>
      <c r="F1361" s="16" t="n">
        <v>0.0485157809992881</v>
      </c>
      <c r="G1361" s="16" t="n">
        <v>0.305299388119778</v>
      </c>
      <c r="H1361" s="16" t="n">
        <v>0.0492352371184915</v>
      </c>
      <c r="I1361" s="23" t="n">
        <f aca="false">G1361-E1361</f>
        <v>0.00748399310325948</v>
      </c>
      <c r="J1361" s="17" t="n">
        <f aca="false">100*(G1361-E1361)/E1361</f>
        <v>2.51296381197633</v>
      </c>
      <c r="K1361" s="16" t="n">
        <v>1.57590302771726</v>
      </c>
      <c r="L1361" s="17" t="n">
        <v>180.641768982487</v>
      </c>
      <c r="M1361" s="16" t="n">
        <v>0.116797828154546</v>
      </c>
      <c r="N1361" s="16" t="n">
        <v>0.176668277143774</v>
      </c>
      <c r="O1361" s="6" t="str">
        <f aca="false">IF(N1361&lt;0.05,"Yes","No")</f>
        <v>No</v>
      </c>
      <c r="P1361" s="16" t="n">
        <v>0.152221221984293</v>
      </c>
      <c r="Q1361" s="16" t="n">
        <v>2.43526798392215</v>
      </c>
      <c r="R1361" s="16" t="n">
        <v>0.119055458571096</v>
      </c>
      <c r="S1361" s="16" t="n">
        <v>0.761705619563694</v>
      </c>
      <c r="T1361" s="16" t="n">
        <v>0.00679807428784746</v>
      </c>
      <c r="U1361" s="16" t="n">
        <v>0.423837722253107</v>
      </c>
      <c r="V1361" s="16" t="n">
        <v>0.582142636196167</v>
      </c>
      <c r="W1361" s="6" t="s">
        <v>567</v>
      </c>
      <c r="X1361" s="16" t="n">
        <v>5.3</v>
      </c>
      <c r="Y1361" s="16" t="n">
        <v>0.535929813885085</v>
      </c>
      <c r="Z1361" s="16" t="n">
        <f aca="false">(G1361-E1361)/SQRT(H1361^2/D1361+F1361^2/C1361)</f>
        <v>1.57590302771726</v>
      </c>
      <c r="AA1361" s="24" t="n">
        <f aca="false">ABS(K1361-Z1361)</f>
        <v>0</v>
      </c>
    </row>
    <row r="1362" customFormat="false" ht="15" hidden="false" customHeight="false" outlineLevel="0" collapsed="false">
      <c r="A1362" s="17" t="n">
        <v>1757</v>
      </c>
      <c r="B1362" s="6" t="s">
        <v>489</v>
      </c>
      <c r="C1362" s="6" t="n">
        <v>126</v>
      </c>
      <c r="D1362" s="6" t="n">
        <v>626</v>
      </c>
      <c r="E1362" s="16" t="n">
        <v>0.296758922674353</v>
      </c>
      <c r="F1362" s="16" t="n">
        <v>0.0484677403976193</v>
      </c>
      <c r="G1362" s="16" t="n">
        <v>0.304275463945188</v>
      </c>
      <c r="H1362" s="16" t="n">
        <v>0.0492496930426967</v>
      </c>
      <c r="I1362" s="23" t="n">
        <f aca="false">G1362-E1362</f>
        <v>0.00751654127083445</v>
      </c>
      <c r="J1362" s="17" t="n">
        <f aca="false">100*(G1362-E1362)/E1362</f>
        <v>2.53287793441773</v>
      </c>
      <c r="K1362" s="16" t="n">
        <v>1.58397580816899</v>
      </c>
      <c r="L1362" s="17" t="n">
        <v>180.793406638287</v>
      </c>
      <c r="M1362" s="16" t="n">
        <v>0.114946880816941</v>
      </c>
      <c r="N1362" s="16" t="n">
        <v>0.174244874889172</v>
      </c>
      <c r="O1362" s="6" t="str">
        <f aca="false">IF(N1362&lt;0.05,"Yes","No")</f>
        <v>No</v>
      </c>
      <c r="P1362" s="16" t="n">
        <v>0.152870251400596</v>
      </c>
      <c r="Q1362" s="16" t="n">
        <v>2.45607888105217</v>
      </c>
      <c r="R1362" s="16" t="n">
        <v>0.117492500832707</v>
      </c>
      <c r="S1362" s="16" t="n">
        <v>0.77397950392575</v>
      </c>
      <c r="T1362" s="16" t="n">
        <v>0.00682956764006399</v>
      </c>
      <c r="U1362" s="16" t="n">
        <v>0.422377662446217</v>
      </c>
      <c r="V1362" s="16" t="n">
        <v>0.581462987886311</v>
      </c>
      <c r="W1362" s="6" t="s">
        <v>567</v>
      </c>
      <c r="X1362" s="16" t="n">
        <v>5.4</v>
      </c>
      <c r="Y1362" s="16" t="n">
        <v>0.536272123332826</v>
      </c>
      <c r="Z1362" s="16" t="n">
        <f aca="false">(G1362-E1362)/SQRT(H1362^2/D1362+F1362^2/C1362)</f>
        <v>1.58397580816897</v>
      </c>
      <c r="AA1362" s="24" t="n">
        <f aca="false">ABS(K1362-Z1362)</f>
        <v>1.22124532708767E-014</v>
      </c>
    </row>
    <row r="1363" customFormat="false" ht="15" hidden="false" customHeight="false" outlineLevel="0" collapsed="false">
      <c r="A1363" s="17" t="n">
        <v>1758</v>
      </c>
      <c r="B1363" s="6" t="s">
        <v>489</v>
      </c>
      <c r="C1363" s="6" t="n">
        <v>126</v>
      </c>
      <c r="D1363" s="6" t="n">
        <v>626</v>
      </c>
      <c r="E1363" s="16" t="n">
        <v>0.295658573271736</v>
      </c>
      <c r="F1363" s="16" t="n">
        <v>0.0483822698205957</v>
      </c>
      <c r="G1363" s="16" t="n">
        <v>0.303203165007476</v>
      </c>
      <c r="H1363" s="16" t="n">
        <v>0.0492317869157014</v>
      </c>
      <c r="I1363" s="23" t="n">
        <f aca="false">G1363-E1363</f>
        <v>0.00754459173573924</v>
      </c>
      <c r="J1363" s="17" t="n">
        <f aca="false">100*(G1363-E1363)/E1363</f>
        <v>2.55179197147958</v>
      </c>
      <c r="K1363" s="16" t="n">
        <v>1.59231114188574</v>
      </c>
      <c r="L1363" s="17" t="n">
        <v>180.959358101342</v>
      </c>
      <c r="M1363" s="16" t="n">
        <v>0.113060101656524</v>
      </c>
      <c r="N1363" s="16" t="n">
        <v>0.171880805774498</v>
      </c>
      <c r="O1363" s="6" t="str">
        <f aca="false">IF(N1363&lt;0.05,"Yes","No")</f>
        <v>No</v>
      </c>
      <c r="P1363" s="16" t="n">
        <v>0.153531413108808</v>
      </c>
      <c r="Q1363" s="16" t="n">
        <v>2.47736983715398</v>
      </c>
      <c r="R1363" s="16" t="n">
        <v>0.115916964602731</v>
      </c>
      <c r="S1363" s="16" t="n">
        <v>0.78773247153981</v>
      </c>
      <c r="T1363" s="16" t="n">
        <v>0.00685621156245058</v>
      </c>
      <c r="U1363" s="16" t="n">
        <v>0.421097465609965</v>
      </c>
      <c r="V1363" s="16" t="n">
        <v>0.58052872391505</v>
      </c>
      <c r="W1363" s="6" t="s">
        <v>567</v>
      </c>
      <c r="X1363" s="16" t="n">
        <v>5.4</v>
      </c>
      <c r="Y1363" s="16" t="n">
        <v>0.536576398397485</v>
      </c>
      <c r="Z1363" s="16" t="n">
        <f aca="false">(G1363-E1363)/SQRT(H1363^2/D1363+F1363^2/C1363)</f>
        <v>1.59231114188576</v>
      </c>
      <c r="AA1363" s="24" t="n">
        <f aca="false">ABS(K1363-Z1363)</f>
        <v>1.17683640610267E-014</v>
      </c>
    </row>
    <row r="1364" customFormat="false" ht="15" hidden="false" customHeight="false" outlineLevel="0" collapsed="false">
      <c r="A1364" s="17" t="n">
        <v>1759</v>
      </c>
      <c r="B1364" s="6" t="s">
        <v>489</v>
      </c>
      <c r="C1364" s="6" t="n">
        <v>126</v>
      </c>
      <c r="D1364" s="6" t="n">
        <v>626</v>
      </c>
      <c r="E1364" s="16" t="n">
        <v>0.294483091504801</v>
      </c>
      <c r="F1364" s="16" t="n">
        <v>0.0482597569359592</v>
      </c>
      <c r="G1364" s="16" t="n">
        <v>0.302057120461053</v>
      </c>
      <c r="H1364" s="16" t="n">
        <v>0.0491827030233161</v>
      </c>
      <c r="I1364" s="23" t="n">
        <f aca="false">G1364-E1364</f>
        <v>0.0075740289562517</v>
      </c>
      <c r="J1364" s="17" t="n">
        <f aca="false">100*(G1364-E1364)/E1364</f>
        <v>2.57197413866739</v>
      </c>
      <c r="K1364" s="16" t="n">
        <v>1.60215645481559</v>
      </c>
      <c r="L1364" s="17" t="n">
        <v>181.142065503781</v>
      </c>
      <c r="M1364" s="16" t="n">
        <v>0.11086339411894</v>
      </c>
      <c r="N1364" s="16" t="n">
        <v>0.169030472455656</v>
      </c>
      <c r="O1364" s="6" t="str">
        <f aca="false">IF(N1364&lt;0.05,"Yes","No")</f>
        <v>No</v>
      </c>
      <c r="P1364" s="16" t="n">
        <v>0.154322644399432</v>
      </c>
      <c r="Q1364" s="16" t="n">
        <v>2.50297011548204</v>
      </c>
      <c r="R1364" s="16" t="n">
        <v>0.11405339920951</v>
      </c>
      <c r="S1364" s="16" t="n">
        <v>0.802436863931705</v>
      </c>
      <c r="T1364" s="16" t="n">
        <v>0.00688422637362095</v>
      </c>
      <c r="U1364" s="16" t="n">
        <v>0.419605070088151</v>
      </c>
      <c r="V1364" s="16" t="n">
        <v>0.579231440377927</v>
      </c>
      <c r="W1364" s="6" t="s">
        <v>567</v>
      </c>
      <c r="X1364" s="16" t="n">
        <v>5.7</v>
      </c>
      <c r="Y1364" s="16" t="n">
        <v>0.536703179674426</v>
      </c>
      <c r="Z1364" s="16" t="n">
        <f aca="false">(G1364-E1364)/SQRT(H1364^2/D1364+F1364^2/C1364)</f>
        <v>1.60215645481559</v>
      </c>
      <c r="AA1364" s="24" t="n">
        <f aca="false">ABS(K1364-Z1364)</f>
        <v>0</v>
      </c>
    </row>
    <row r="1365" customFormat="false" ht="15" hidden="false" customHeight="false" outlineLevel="0" collapsed="false">
      <c r="A1365" s="17" t="n">
        <v>1760</v>
      </c>
      <c r="B1365" s="6" t="s">
        <v>489</v>
      </c>
      <c r="C1365" s="6" t="n">
        <v>126</v>
      </c>
      <c r="D1365" s="6" t="n">
        <v>626</v>
      </c>
      <c r="E1365" s="16" t="n">
        <v>0.293252118641422</v>
      </c>
      <c r="F1365" s="16" t="n">
        <v>0.048102596122556</v>
      </c>
      <c r="G1365" s="16" t="n">
        <v>0.300850493410906</v>
      </c>
      <c r="H1365" s="16" t="n">
        <v>0.0490974021383311</v>
      </c>
      <c r="I1365" s="23" t="n">
        <f aca="false">G1365-E1365</f>
        <v>0.00759837476948377</v>
      </c>
      <c r="J1365" s="17" t="n">
        <f aca="false">100*(G1365-E1365)/E1365</f>
        <v>2.59107242078438</v>
      </c>
      <c r="K1365" s="16" t="n">
        <v>1.61213182904209</v>
      </c>
      <c r="L1365" s="17" t="n">
        <v>181.323967897711</v>
      </c>
      <c r="M1365" s="16" t="n">
        <v>0.108672440322193</v>
      </c>
      <c r="N1365" s="16" t="n">
        <v>0.166051488812311</v>
      </c>
      <c r="O1365" s="6" t="str">
        <f aca="false">IF(N1365&lt;0.05,"Yes","No")</f>
        <v>No</v>
      </c>
      <c r="P1365" s="16" t="n">
        <v>0.155125845306544</v>
      </c>
      <c r="Q1365" s="16" t="n">
        <v>2.52909226487714</v>
      </c>
      <c r="R1365" s="16" t="n">
        <v>0.112185897133118</v>
      </c>
      <c r="S1365" s="16" t="n">
        <v>0.81662801797524</v>
      </c>
      <c r="T1365" s="16" t="n">
        <v>0.00690733234260992</v>
      </c>
      <c r="U1365" s="16" t="n">
        <v>0.418238024883808</v>
      </c>
      <c r="V1365" s="16" t="n">
        <v>0.578484588730007</v>
      </c>
      <c r="W1365" s="6" t="s">
        <v>567</v>
      </c>
      <c r="X1365" s="16" t="n">
        <v>5.8</v>
      </c>
      <c r="Y1365" s="16" t="n">
        <v>0.53699477661139</v>
      </c>
      <c r="Z1365" s="16" t="n">
        <f aca="false">(G1365-E1365)/SQRT(H1365^2/D1365+F1365^2/C1365)</f>
        <v>1.61213182904209</v>
      </c>
      <c r="AA1365" s="24" t="n">
        <f aca="false">ABS(K1365-Z1365)</f>
        <v>0</v>
      </c>
    </row>
    <row r="1366" customFormat="false" ht="15" hidden="false" customHeight="false" outlineLevel="0" collapsed="false">
      <c r="A1366" s="17" t="n">
        <v>1761</v>
      </c>
      <c r="B1366" s="6" t="s">
        <v>489</v>
      </c>
      <c r="C1366" s="6" t="n">
        <v>126</v>
      </c>
      <c r="D1366" s="6" t="n">
        <v>626</v>
      </c>
      <c r="E1366" s="16" t="n">
        <v>0.291975456925612</v>
      </c>
      <c r="F1366" s="16" t="n">
        <v>0.0479093533478935</v>
      </c>
      <c r="G1366" s="16" t="n">
        <v>0.299595839632586</v>
      </c>
      <c r="H1366" s="16" t="n">
        <v>0.0489798720859825</v>
      </c>
      <c r="I1366" s="23" t="n">
        <f aca="false">G1366-E1366</f>
        <v>0.00762038270697407</v>
      </c>
      <c r="J1366" s="17" t="n">
        <f aca="false">100*(G1366-E1366)/E1366</f>
        <v>2.60993947478112</v>
      </c>
      <c r="K1366" s="16" t="n">
        <v>1.62286373551646</v>
      </c>
      <c r="L1366" s="17" t="n">
        <v>181.51878523327</v>
      </c>
      <c r="M1366" s="16" t="n">
        <v>0.106353991822001</v>
      </c>
      <c r="N1366" s="16" t="n">
        <v>0.162864239663283</v>
      </c>
      <c r="O1366" s="6" t="str">
        <f aca="false">IF(N1366&lt;0.05,"Yes","No")</f>
        <v>No</v>
      </c>
      <c r="P1366" s="16" t="n">
        <v>0.155989320938025</v>
      </c>
      <c r="Q1366" s="16" t="n">
        <v>2.55732595341694</v>
      </c>
      <c r="R1366" s="16" t="n">
        <v>0.11020529029585</v>
      </c>
      <c r="S1366" s="16" t="n">
        <v>0.832462086204291</v>
      </c>
      <c r="T1366" s="16" t="n">
        <v>0.00692807037303711</v>
      </c>
      <c r="U1366" s="16" t="n">
        <v>0.416847550685487</v>
      </c>
      <c r="V1366" s="16" t="n">
        <v>0.577348799933514</v>
      </c>
      <c r="W1366" s="6" t="s">
        <v>567</v>
      </c>
      <c r="X1366" s="16" t="n">
        <v>5.9</v>
      </c>
      <c r="Y1366" s="16" t="n">
        <v>0.537349764186825</v>
      </c>
      <c r="Z1366" s="16" t="n">
        <f aca="false">(G1366-E1366)/SQRT(H1366^2/D1366+F1366^2/C1366)</f>
        <v>1.62286373551645</v>
      </c>
      <c r="AA1366" s="24" t="n">
        <f aca="false">ABS(K1366-Z1366)</f>
        <v>1.17683640610267E-014</v>
      </c>
    </row>
    <row r="1367" customFormat="false" ht="15" hidden="false" customHeight="false" outlineLevel="0" collapsed="false">
      <c r="A1367" s="17" t="n">
        <v>1762</v>
      </c>
      <c r="B1367" s="6" t="s">
        <v>489</v>
      </c>
      <c r="C1367" s="6" t="n">
        <v>126</v>
      </c>
      <c r="D1367" s="6" t="n">
        <v>626</v>
      </c>
      <c r="E1367" s="16" t="n">
        <v>0.290629924171501</v>
      </c>
      <c r="F1367" s="16" t="n">
        <v>0.0476722221194842</v>
      </c>
      <c r="G1367" s="16" t="n">
        <v>0.298277497481995</v>
      </c>
      <c r="H1367" s="16" t="n">
        <v>0.0488294074796603</v>
      </c>
      <c r="I1367" s="23" t="n">
        <f aca="false">G1367-E1367</f>
        <v>0.00764757331049443</v>
      </c>
      <c r="J1367" s="17" t="n">
        <f aca="false">100*(G1367-E1367)/E1367</f>
        <v>2.63137849011776</v>
      </c>
      <c r="K1367" s="16" t="n">
        <v>1.63621855068433</v>
      </c>
      <c r="L1367" s="17" t="n">
        <v>181.745148392506</v>
      </c>
      <c r="M1367" s="16" t="n">
        <v>0.103524386566214</v>
      </c>
      <c r="N1367" s="16" t="n">
        <v>0.159344129066386</v>
      </c>
      <c r="O1367" s="6" t="str">
        <f aca="false">IF(N1367&lt;0.05,"Yes","No")</f>
        <v>No</v>
      </c>
      <c r="P1367" s="16" t="n">
        <v>0.157075777968348</v>
      </c>
      <c r="Q1367" s="16" t="n">
        <v>2.59307327934773</v>
      </c>
      <c r="R1367" s="16" t="n">
        <v>0.107752658769977</v>
      </c>
      <c r="S1367" s="16" t="n">
        <v>0.850826103396662</v>
      </c>
      <c r="T1367" s="16" t="n">
        <v>0.006954276051102</v>
      </c>
      <c r="U1367" s="16" t="n">
        <v>0.414861663115828</v>
      </c>
      <c r="V1367" s="16" t="n">
        <v>0.575409378915449</v>
      </c>
      <c r="W1367" s="6" t="s">
        <v>567</v>
      </c>
      <c r="X1367" s="16" t="n">
        <v>6</v>
      </c>
      <c r="Y1367" s="16" t="n">
        <v>0.537730108017648</v>
      </c>
      <c r="Z1367" s="16" t="n">
        <f aca="false">(G1367-E1367)/SQRT(H1367^2/D1367+F1367^2/C1367)</f>
        <v>1.63621855068434</v>
      </c>
      <c r="AA1367" s="24" t="n">
        <f aca="false">ABS(K1367-Z1367)</f>
        <v>1.17683640610267E-014</v>
      </c>
    </row>
    <row r="1368" customFormat="false" ht="15" hidden="false" customHeight="false" outlineLevel="0" collapsed="false">
      <c r="A1368" s="17" t="n">
        <v>1763</v>
      </c>
      <c r="B1368" s="6" t="s">
        <v>489</v>
      </c>
      <c r="C1368" s="6" t="n">
        <v>126</v>
      </c>
      <c r="D1368" s="6" t="n">
        <v>626</v>
      </c>
      <c r="E1368" s="16" t="n">
        <v>0.289253974836024</v>
      </c>
      <c r="F1368" s="16" t="n">
        <v>0.0474017960200166</v>
      </c>
      <c r="G1368" s="16" t="n">
        <v>0.296929658554233</v>
      </c>
      <c r="H1368" s="16" t="n">
        <v>0.0486526798486059</v>
      </c>
      <c r="I1368" s="23" t="n">
        <f aca="false">G1368-E1368</f>
        <v>0.00767568371820837</v>
      </c>
      <c r="J1368" s="17" t="n">
        <f aca="false">100*(G1368-E1368)/E1368</f>
        <v>2.65361391232727</v>
      </c>
      <c r="K1368" s="16" t="n">
        <v>1.65100680790001</v>
      </c>
      <c r="L1368" s="17" t="n">
        <v>181.993926554822</v>
      </c>
      <c r="M1368" s="16" t="n">
        <v>0.100461725280345</v>
      </c>
      <c r="N1368" s="16" t="n">
        <v>0.154970693696039</v>
      </c>
      <c r="O1368" s="6" t="str">
        <f aca="false">IF(N1368&lt;0.05,"Yes","No")</f>
        <v>No</v>
      </c>
      <c r="P1368" s="16" t="n">
        <v>0.158277989736403</v>
      </c>
      <c r="Q1368" s="16" t="n">
        <v>2.63291841870849</v>
      </c>
      <c r="R1368" s="16" t="n">
        <v>0.105089401218963</v>
      </c>
      <c r="S1368" s="16" t="n">
        <v>0.871397623150464</v>
      </c>
      <c r="T1368" s="16" t="n">
        <v>0.00698164721225891</v>
      </c>
      <c r="U1368" s="16" t="n">
        <v>0.41258482828113</v>
      </c>
      <c r="V1368" s="16" t="n">
        <v>0.572928436363949</v>
      </c>
      <c r="W1368" s="6" t="s">
        <v>567</v>
      </c>
      <c r="X1368" s="16" t="n">
        <v>6.4</v>
      </c>
      <c r="Y1368" s="16" t="n">
        <v>0.53798367057153</v>
      </c>
      <c r="Z1368" s="16" t="n">
        <f aca="false">(G1368-E1368)/SQRT(H1368^2/D1368+F1368^2/C1368)</f>
        <v>1.65100680789998</v>
      </c>
      <c r="AA1368" s="24" t="n">
        <f aca="false">ABS(K1368-Z1368)</f>
        <v>2.44249065417534E-014</v>
      </c>
    </row>
    <row r="1369" customFormat="false" ht="15" hidden="false" customHeight="false" outlineLevel="0" collapsed="false">
      <c r="A1369" s="17" t="n">
        <v>1764</v>
      </c>
      <c r="B1369" s="6" t="s">
        <v>489</v>
      </c>
      <c r="C1369" s="6" t="n">
        <v>126</v>
      </c>
      <c r="D1369" s="6" t="n">
        <v>626</v>
      </c>
      <c r="E1369" s="16" t="n">
        <v>0.287830101237411</v>
      </c>
      <c r="F1369" s="16" t="n">
        <v>0.0470978440405476</v>
      </c>
      <c r="G1369" s="16" t="n">
        <v>0.295534823434993</v>
      </c>
      <c r="H1369" s="16" t="n">
        <v>0.0484491545284493</v>
      </c>
      <c r="I1369" s="23" t="n">
        <f aca="false">G1369-E1369</f>
        <v>0.00770472219758211</v>
      </c>
      <c r="J1369" s="17" t="n">
        <f aca="false">100*(G1369-E1369)/E1369</f>
        <v>2.67682989529543</v>
      </c>
      <c r="K1369" s="16" t="n">
        <v>1.66729318180663</v>
      </c>
      <c r="L1369" s="17" t="n">
        <v>182.265444643543</v>
      </c>
      <c r="M1369" s="16" t="n">
        <v>0.0971734204672922</v>
      </c>
      <c r="N1369" s="16" t="n">
        <v>0.1505614722727</v>
      </c>
      <c r="O1369" s="6" t="str">
        <f aca="false">IF(N1369&lt;0.05,"Yes","No")</f>
        <v>No</v>
      </c>
      <c r="P1369" s="16" t="n">
        <v>0.159601141159373</v>
      </c>
      <c r="Q1369" s="16" t="n">
        <v>2.67712306464205</v>
      </c>
      <c r="R1369" s="16" t="n">
        <v>0.102219025313657</v>
      </c>
      <c r="S1369" s="16" t="n">
        <v>0.893064855434708</v>
      </c>
      <c r="T1369" s="16" t="n">
        <v>0.00700978175436746</v>
      </c>
      <c r="U1369" s="16" t="n">
        <v>0.410146520166737</v>
      </c>
      <c r="V1369" s="16" t="n">
        <v>0.57127633381741</v>
      </c>
      <c r="W1369" s="6" t="s">
        <v>567</v>
      </c>
      <c r="X1369" s="16" t="n">
        <v>6.7</v>
      </c>
      <c r="Y1369" s="16" t="n">
        <v>0.538389370657741</v>
      </c>
      <c r="Z1369" s="16" t="n">
        <f aca="false">(G1369-E1369)/SQRT(H1369^2/D1369+F1369^2/C1369)</f>
        <v>1.66729318180663</v>
      </c>
      <c r="AA1369" s="24" t="n">
        <f aca="false">ABS(K1369-Z1369)</f>
        <v>0</v>
      </c>
    </row>
    <row r="1370" customFormat="false" ht="15" hidden="false" customHeight="false" outlineLevel="0" collapsed="false">
      <c r="A1370" s="17" t="n">
        <v>1765</v>
      </c>
      <c r="B1370" s="6" t="s">
        <v>489</v>
      </c>
      <c r="C1370" s="6" t="n">
        <v>126</v>
      </c>
      <c r="D1370" s="6" t="n">
        <v>626</v>
      </c>
      <c r="E1370" s="16" t="n">
        <v>0.286375059140107</v>
      </c>
      <c r="F1370" s="16" t="n">
        <v>0.0467725961635393</v>
      </c>
      <c r="G1370" s="16" t="n">
        <v>0.294109709703694</v>
      </c>
      <c r="H1370" s="16" t="n">
        <v>0.0482262791566939</v>
      </c>
      <c r="I1370" s="23" t="n">
        <f aca="false">G1370-E1370</f>
        <v>0.0077346505635868</v>
      </c>
      <c r="J1370" s="17" t="n">
        <f aca="false">100*(G1370-E1370)/E1370</f>
        <v>2.70088135007688</v>
      </c>
      <c r="K1370" s="16" t="n">
        <v>1.68472127120982</v>
      </c>
      <c r="L1370" s="17" t="n">
        <v>182.547826628317</v>
      </c>
      <c r="M1370" s="16" t="n">
        <v>0.0937512246938525</v>
      </c>
      <c r="N1370" s="16" t="n">
        <v>0.145904683764285</v>
      </c>
      <c r="O1370" s="6" t="str">
        <f aca="false">IF(N1370&lt;0.05,"Yes","No")</f>
        <v>No</v>
      </c>
      <c r="P1370" s="16" t="n">
        <v>0.161020780165119</v>
      </c>
      <c r="Q1370" s="16" t="n">
        <v>2.72496045578084</v>
      </c>
      <c r="R1370" s="16" t="n">
        <v>0.0992092186057095</v>
      </c>
      <c r="S1370" s="16" t="n">
        <v>0.912129422454081</v>
      </c>
      <c r="T1370" s="16" t="n">
        <v>0.007038927302545</v>
      </c>
      <c r="U1370" s="16" t="n">
        <v>0.407535941639068</v>
      </c>
      <c r="V1370" s="16" t="n">
        <v>0.568575272993882</v>
      </c>
      <c r="W1370" s="6" t="s">
        <v>567</v>
      </c>
      <c r="X1370" s="16" t="n">
        <v>6.8</v>
      </c>
      <c r="Y1370" s="16" t="n">
        <v>0.539048633297835</v>
      </c>
      <c r="Z1370" s="16" t="n">
        <f aca="false">(G1370-E1370)/SQRT(H1370^2/D1370+F1370^2/C1370)</f>
        <v>1.68472127120982</v>
      </c>
      <c r="AA1370" s="24" t="n">
        <f aca="false">ABS(K1370-Z1370)</f>
        <v>0</v>
      </c>
    </row>
    <row r="1371" customFormat="false" ht="15" hidden="false" customHeight="false" outlineLevel="0" collapsed="false">
      <c r="A1371" s="17" t="n">
        <v>1766</v>
      </c>
      <c r="B1371" s="6" t="s">
        <v>489</v>
      </c>
      <c r="C1371" s="6" t="n">
        <v>126</v>
      </c>
      <c r="D1371" s="6" t="n">
        <v>626</v>
      </c>
      <c r="E1371" s="16" t="n">
        <v>0.284922483539771</v>
      </c>
      <c r="F1371" s="16" t="n">
        <v>0.0464373697944555</v>
      </c>
      <c r="G1371" s="16" t="n">
        <v>0.292685474379185</v>
      </c>
      <c r="H1371" s="16" t="n">
        <v>0.047991446712747</v>
      </c>
      <c r="I1371" s="23" t="n">
        <f aca="false">G1371-E1371</f>
        <v>0.00776299083941401</v>
      </c>
      <c r="J1371" s="17" t="n">
        <f aca="false">100*(G1371-E1371)/E1371</f>
        <v>2.72459749155964</v>
      </c>
      <c r="K1371" s="16" t="n">
        <v>1.70240544247704</v>
      </c>
      <c r="L1371" s="17" t="n">
        <v>182.830755505938</v>
      </c>
      <c r="M1371" s="16" t="n">
        <v>0.0903789396405009</v>
      </c>
      <c r="N1371" s="16" t="n">
        <v>0.141179295304604</v>
      </c>
      <c r="O1371" s="6" t="str">
        <f aca="false">IF(N1371&lt;0.05,"Yes","No")</f>
        <v>No</v>
      </c>
      <c r="P1371" s="16" t="n">
        <v>0.162460905595956</v>
      </c>
      <c r="Q1371" s="16" t="n">
        <v>2.77392101486933</v>
      </c>
      <c r="R1371" s="16" t="n">
        <v>0.0962288080181793</v>
      </c>
      <c r="S1371" s="16" t="n">
        <v>0.930630955412134</v>
      </c>
      <c r="T1371" s="16" t="n">
        <v>0.00706671400801714</v>
      </c>
      <c r="U1371" s="16" t="n">
        <v>0.404924148171719</v>
      </c>
      <c r="V1371" s="16" t="n">
        <v>0.56640854547855</v>
      </c>
      <c r="W1371" s="6" t="s">
        <v>567</v>
      </c>
      <c r="X1371" s="16" t="n">
        <v>7.1</v>
      </c>
      <c r="Y1371" s="16" t="n">
        <v>0.539365586490187</v>
      </c>
      <c r="Z1371" s="16" t="n">
        <f aca="false">(G1371-E1371)/SQRT(H1371^2/D1371+F1371^2/C1371)</f>
        <v>1.70240544247704</v>
      </c>
      <c r="AA1371" s="24" t="n">
        <f aca="false">ABS(K1371-Z1371)</f>
        <v>0</v>
      </c>
    </row>
    <row r="1372" customFormat="false" ht="15" hidden="false" customHeight="false" outlineLevel="0" collapsed="false">
      <c r="A1372" s="17" t="n">
        <v>1767</v>
      </c>
      <c r="B1372" s="6" t="s">
        <v>489</v>
      </c>
      <c r="C1372" s="6" t="n">
        <v>126</v>
      </c>
      <c r="D1372" s="6" t="n">
        <v>626</v>
      </c>
      <c r="E1372" s="16" t="n">
        <v>0.28344518939654</v>
      </c>
      <c r="F1372" s="16" t="n">
        <v>0.0460898908219307</v>
      </c>
      <c r="G1372" s="16" t="n">
        <v>0.291235313771632</v>
      </c>
      <c r="H1372" s="16" t="n">
        <v>0.0477441136186219</v>
      </c>
      <c r="I1372" s="23" t="n">
        <f aca="false">G1372-E1372</f>
        <v>0.00779012437509152</v>
      </c>
      <c r="J1372" s="17" t="n">
        <f aca="false">100*(G1372-E1372)/E1372</f>
        <v>2.74837064325446</v>
      </c>
      <c r="K1372" s="16" t="n">
        <v>1.72052026831758</v>
      </c>
      <c r="L1372" s="17" t="n">
        <v>183.119090109129</v>
      </c>
      <c r="M1372" s="16" t="n">
        <v>0.0870271262806464</v>
      </c>
      <c r="N1372" s="16" t="n">
        <v>0.136654702777009</v>
      </c>
      <c r="O1372" s="6" t="str">
        <f aca="false">IF(N1372&lt;0.05,"Yes","No")</f>
        <v>No</v>
      </c>
      <c r="P1372" s="16" t="n">
        <v>0.163933770487105</v>
      </c>
      <c r="Q1372" s="16" t="n">
        <v>2.82444555012595</v>
      </c>
      <c r="R1372" s="16" t="n">
        <v>0.0932553367067715</v>
      </c>
      <c r="S1372" s="16" t="n">
        <v>0.949012667590232</v>
      </c>
      <c r="T1372" s="16" t="n">
        <v>0.00709333994201535</v>
      </c>
      <c r="U1372" s="16" t="n">
        <v>0.402374265723817</v>
      </c>
      <c r="V1372" s="16" t="n">
        <v>0.563968200324042</v>
      </c>
      <c r="W1372" s="6" t="s">
        <v>567</v>
      </c>
      <c r="X1372" s="16" t="n">
        <v>7.3</v>
      </c>
      <c r="Y1372" s="16" t="n">
        <v>0.539860033470257</v>
      </c>
      <c r="Z1372" s="16" t="n">
        <f aca="false">(G1372-E1372)/SQRT(H1372^2/D1372+F1372^2/C1372)</f>
        <v>1.7205202683176</v>
      </c>
      <c r="AA1372" s="24" t="n">
        <f aca="false">ABS(K1372-Z1372)</f>
        <v>1.26565424807268E-014</v>
      </c>
    </row>
    <row r="1373" customFormat="false" ht="15" hidden="false" customHeight="false" outlineLevel="0" collapsed="false">
      <c r="A1373" s="17" t="n">
        <v>1768</v>
      </c>
      <c r="B1373" s="6" t="s">
        <v>489</v>
      </c>
      <c r="C1373" s="6" t="n">
        <v>126</v>
      </c>
      <c r="D1373" s="6" t="n">
        <v>626</v>
      </c>
      <c r="E1373" s="16" t="n">
        <v>0.281991747518381</v>
      </c>
      <c r="F1373" s="16" t="n">
        <v>0.0457430237757987</v>
      </c>
      <c r="G1373" s="16" t="n">
        <v>0.289812135739258</v>
      </c>
      <c r="H1373" s="16" t="n">
        <v>0.0474985696854067</v>
      </c>
      <c r="I1373" s="23" t="n">
        <f aca="false">G1373-E1373</f>
        <v>0.00782038822087738</v>
      </c>
      <c r="J1373" s="17" t="n">
        <f aca="false">100*(G1373-E1373)/E1373</f>
        <v>2.77326846962699</v>
      </c>
      <c r="K1373" s="16" t="n">
        <v>1.73955900638958</v>
      </c>
      <c r="L1373" s="17" t="n">
        <v>183.415640420012</v>
      </c>
      <c r="M1373" s="16" t="n">
        <v>0.0836140336130326</v>
      </c>
      <c r="N1373" s="16" t="n">
        <v>0.131653327133517</v>
      </c>
      <c r="O1373" s="6" t="str">
        <f aca="false">IF(N1373&lt;0.05,"Yes","No")</f>
        <v>No</v>
      </c>
      <c r="P1373" s="16" t="n">
        <v>0.165483593438537</v>
      </c>
      <c r="Q1373" s="16" t="n">
        <v>2.878102369686</v>
      </c>
      <c r="R1373" s="16" t="n">
        <v>0.0902067302737041</v>
      </c>
      <c r="S1373" s="16" t="n">
        <v>0.96895693660988</v>
      </c>
      <c r="T1373" s="16" t="n">
        <v>0.00712323350670239</v>
      </c>
      <c r="U1373" s="16" t="n">
        <v>0.399591353682785</v>
      </c>
      <c r="V1373" s="16" t="n">
        <v>0.560949736304742</v>
      </c>
      <c r="W1373" s="6" t="s">
        <v>567</v>
      </c>
      <c r="X1373" s="16" t="n">
        <v>7.8</v>
      </c>
      <c r="Y1373" s="16" t="n">
        <v>0.54024037730108</v>
      </c>
      <c r="Z1373" s="16" t="n">
        <f aca="false">(G1373-E1373)/SQRT(H1373^2/D1373+F1373^2/C1373)</f>
        <v>1.73955900638956</v>
      </c>
      <c r="AA1373" s="24" t="n">
        <f aca="false">ABS(K1373-Z1373)</f>
        <v>1.28785870856518E-014</v>
      </c>
    </row>
    <row r="1374" customFormat="false" ht="15" hidden="false" customHeight="false" outlineLevel="0" collapsed="false">
      <c r="A1374" s="17" t="n">
        <v>1769</v>
      </c>
      <c r="B1374" s="6" t="s">
        <v>489</v>
      </c>
      <c r="C1374" s="6" t="n">
        <v>126</v>
      </c>
      <c r="D1374" s="6" t="n">
        <v>626</v>
      </c>
      <c r="E1374" s="16" t="n">
        <v>0.280579924465172</v>
      </c>
      <c r="F1374" s="16" t="n">
        <v>0.0453995510967371</v>
      </c>
      <c r="G1374" s="16" t="n">
        <v>0.288432834652095</v>
      </c>
      <c r="H1374" s="16" t="n">
        <v>0.0472586717400094</v>
      </c>
      <c r="I1374" s="23" t="n">
        <f aca="false">G1374-E1374</f>
        <v>0.00785291018692291</v>
      </c>
      <c r="J1374" s="17" t="n">
        <f aca="false">100*(G1374-E1374)/E1374</f>
        <v>2.79881399280143</v>
      </c>
      <c r="K1374" s="16" t="n">
        <v>1.75923085067891</v>
      </c>
      <c r="L1374" s="17" t="n">
        <v>183.723162284031</v>
      </c>
      <c r="M1374" s="16" t="n">
        <v>0.0802028953974319</v>
      </c>
      <c r="N1374" s="16" t="n">
        <v>0.126887261468377</v>
      </c>
      <c r="O1374" s="6" t="str">
        <f aca="false">IF(N1374&lt;0.05,"Yes","No")</f>
        <v>No</v>
      </c>
      <c r="P1374" s="16" t="n">
        <v>0.167079828709599</v>
      </c>
      <c r="Q1374" s="16" t="n">
        <v>2.93389383072278</v>
      </c>
      <c r="R1374" s="16" t="n">
        <v>0.0871513572627174</v>
      </c>
      <c r="S1374" s="16" t="n">
        <v>0.987846226804257</v>
      </c>
      <c r="T1374" s="16" t="n">
        <v>0.00715546207422849</v>
      </c>
      <c r="U1374" s="16" t="n">
        <v>0.396625887586222</v>
      </c>
      <c r="V1374" s="16" t="n">
        <v>0.558748574127982</v>
      </c>
      <c r="W1374" s="6" t="s">
        <v>567</v>
      </c>
      <c r="X1374" s="16" t="n">
        <v>8</v>
      </c>
      <c r="Y1374" s="16" t="n">
        <v>0.540823571175009</v>
      </c>
      <c r="Z1374" s="16" t="n">
        <f aca="false">(G1374-E1374)/SQRT(H1374^2/D1374+F1374^2/C1374)</f>
        <v>1.75923085067891</v>
      </c>
      <c r="AA1374" s="24" t="n">
        <f aca="false">ABS(K1374-Z1374)</f>
        <v>0</v>
      </c>
    </row>
    <row r="1375" customFormat="false" ht="15" hidden="false" customHeight="false" outlineLevel="0" collapsed="false">
      <c r="A1375" s="17" t="n">
        <v>1770</v>
      </c>
      <c r="B1375" s="6" t="s">
        <v>489</v>
      </c>
      <c r="C1375" s="6" t="n">
        <v>126</v>
      </c>
      <c r="D1375" s="6" t="n">
        <v>626</v>
      </c>
      <c r="E1375" s="16" t="n">
        <v>0.27919799988232</v>
      </c>
      <c r="F1375" s="16" t="n">
        <v>0.0450632552611515</v>
      </c>
      <c r="G1375" s="16" t="n">
        <v>0.287084875372462</v>
      </c>
      <c r="H1375" s="16" t="n">
        <v>0.0470264744911235</v>
      </c>
      <c r="I1375" s="23" t="n">
        <f aca="false">G1375-E1375</f>
        <v>0.007886875490142</v>
      </c>
      <c r="J1375" s="17" t="n">
        <f aca="false">100*(G1375-E1375)/E1375</f>
        <v>2.82483237468258</v>
      </c>
      <c r="K1375" s="16" t="n">
        <v>1.77922402540945</v>
      </c>
      <c r="L1375" s="17" t="n">
        <v>184.036863172833</v>
      </c>
      <c r="M1375" s="16" t="n">
        <v>0.0768535362027159</v>
      </c>
      <c r="N1375" s="16" t="n">
        <v>0.122232611326197</v>
      </c>
      <c r="O1375" s="6" t="str">
        <f aca="false">IF(N1375&lt;0.05,"Yes","No")</f>
        <v>No</v>
      </c>
      <c r="P1375" s="16" t="n">
        <v>0.168696832918631</v>
      </c>
      <c r="Q1375" s="16" t="n">
        <v>2.99095727853801</v>
      </c>
      <c r="R1375" s="16" t="n">
        <v>0.0841421105525296</v>
      </c>
      <c r="S1375" s="16" t="n">
        <v>0.993396659088999</v>
      </c>
      <c r="T1375" s="16" t="n">
        <v>0.00718903044721716</v>
      </c>
      <c r="U1375" s="16" t="n">
        <v>0.393620447360309</v>
      </c>
      <c r="V1375" s="16" t="n">
        <v>0.556151015402831</v>
      </c>
      <c r="W1375" s="6" t="s">
        <v>567</v>
      </c>
      <c r="X1375" s="16" t="n">
        <v>8.6</v>
      </c>
      <c r="Y1375" s="16" t="n">
        <v>0.541127846239667</v>
      </c>
      <c r="Z1375" s="16" t="n">
        <f aca="false">(G1375-E1375)/SQRT(H1375^2/D1375+F1375^2/C1375)</f>
        <v>1.77922402540945</v>
      </c>
      <c r="AA1375" s="24" t="n">
        <f aca="false">ABS(K1375-Z1375)</f>
        <v>0</v>
      </c>
    </row>
    <row r="1376" customFormat="false" ht="15" hidden="false" customHeight="false" outlineLevel="0" collapsed="false">
      <c r="A1376" s="17" t="n">
        <v>1771</v>
      </c>
      <c r="B1376" s="6" t="s">
        <v>489</v>
      </c>
      <c r="C1376" s="6" t="n">
        <v>126</v>
      </c>
      <c r="D1376" s="6" t="n">
        <v>626</v>
      </c>
      <c r="E1376" s="16" t="n">
        <v>0.277888894554169</v>
      </c>
      <c r="F1376" s="16" t="n">
        <v>0.0447469249528127</v>
      </c>
      <c r="G1376" s="16" t="n">
        <v>0.28581051138072</v>
      </c>
      <c r="H1376" s="16" t="n">
        <v>0.0468102473284198</v>
      </c>
      <c r="I1376" s="23" t="n">
        <f aca="false">G1376-E1376</f>
        <v>0.00792161682655124</v>
      </c>
      <c r="J1376" s="17" t="n">
        <f aca="false">100*(G1376-E1376)/E1376</f>
        <v>2.8506417427225</v>
      </c>
      <c r="K1376" s="16" t="n">
        <v>1.79890517664127</v>
      </c>
      <c r="L1376" s="17" t="n">
        <v>184.343000120356</v>
      </c>
      <c r="M1376" s="16" t="n">
        <v>0.0736694599223094</v>
      </c>
      <c r="N1376" s="16" t="n">
        <v>0.117613628644964</v>
      </c>
      <c r="O1376" s="6" t="str">
        <f aca="false">IF(N1376&lt;0.05,"Yes","No")</f>
        <v>No</v>
      </c>
      <c r="P1376" s="16" t="n">
        <v>0.170286829745193</v>
      </c>
      <c r="Q1376" s="16" t="n">
        <v>3.04760355617258</v>
      </c>
      <c r="R1376" s="16" t="n">
        <v>0.0812658440658381</v>
      </c>
      <c r="S1376" s="16" t="n">
        <v>0.977610058428967</v>
      </c>
      <c r="T1376" s="16" t="n">
        <v>0.00722339850446741</v>
      </c>
      <c r="U1376" s="16" t="n">
        <v>0.390574089809944</v>
      </c>
      <c r="V1376" s="16" t="n">
        <v>0.55296237378079</v>
      </c>
      <c r="W1376" s="6" t="s">
        <v>567</v>
      </c>
      <c r="X1376" s="16" t="n">
        <v>8.8</v>
      </c>
      <c r="Y1376" s="16" t="n">
        <v>0.541622293219737</v>
      </c>
      <c r="Z1376" s="16" t="n">
        <f aca="false">(G1376-E1376)/SQRT(H1376^2/D1376+F1376^2/C1376)</f>
        <v>1.79890517664128</v>
      </c>
      <c r="AA1376" s="24" t="n">
        <f aca="false">ABS(K1376-Z1376)</f>
        <v>1.26565424807268E-014</v>
      </c>
    </row>
    <row r="1377" customFormat="false" ht="15" hidden="false" customHeight="false" outlineLevel="0" collapsed="false">
      <c r="A1377" s="17" t="n">
        <v>1772</v>
      </c>
      <c r="B1377" s="6" t="s">
        <v>489</v>
      </c>
      <c r="C1377" s="6" t="n">
        <v>126</v>
      </c>
      <c r="D1377" s="6" t="n">
        <v>626</v>
      </c>
      <c r="E1377" s="16" t="n">
        <v>0.276640685896079</v>
      </c>
      <c r="F1377" s="16" t="n">
        <v>0.0444494790943374</v>
      </c>
      <c r="G1377" s="16" t="n">
        <v>0.28459384304266</v>
      </c>
      <c r="H1377" s="16" t="n">
        <v>0.0466083632244755</v>
      </c>
      <c r="I1377" s="23" t="n">
        <f aca="false">G1377-E1377</f>
        <v>0.00795315714658129</v>
      </c>
      <c r="J1377" s="17" t="n">
        <f aca="false">100*(G1377-E1377)/E1377</f>
        <v>2.87490508520823</v>
      </c>
      <c r="K1377" s="16" t="n">
        <v>1.81738170973946</v>
      </c>
      <c r="L1377" s="17" t="n">
        <v>184.639562490983</v>
      </c>
      <c r="M1377" s="16" t="n">
        <v>0.07077981199722</v>
      </c>
      <c r="N1377" s="16" t="n">
        <v>0.113431262399816</v>
      </c>
      <c r="O1377" s="6" t="str">
        <f aca="false">IF(N1377&lt;0.05,"Yes","No")</f>
        <v>No</v>
      </c>
      <c r="P1377" s="16" t="n">
        <v>0.171767535833762</v>
      </c>
      <c r="Q1377" s="16" t="n">
        <v>3.10083403232485</v>
      </c>
      <c r="R1377" s="16" t="n">
        <v>0.0786596817280865</v>
      </c>
      <c r="S1377" s="16" t="n">
        <v>0.963684447844455</v>
      </c>
      <c r="T1377" s="16" t="n">
        <v>0.00725459315446846</v>
      </c>
      <c r="U1377" s="16" t="n">
        <v>0.387793298947911</v>
      </c>
      <c r="V1377" s="16" t="n">
        <v>0.55050927100646</v>
      </c>
      <c r="W1377" s="6" t="s">
        <v>567</v>
      </c>
      <c r="X1377" s="16" t="n">
        <v>9.1</v>
      </c>
      <c r="Y1377" s="16" t="n">
        <v>0.542040671433643</v>
      </c>
      <c r="Z1377" s="16" t="n">
        <f aca="false">(G1377-E1377)/SQRT(H1377^2/D1377+F1377^2/C1377)</f>
        <v>1.81738170973946</v>
      </c>
      <c r="AA1377" s="24" t="n">
        <f aca="false">ABS(K1377-Z1377)</f>
        <v>0</v>
      </c>
    </row>
    <row r="1378" customFormat="false" ht="15" hidden="false" customHeight="false" outlineLevel="0" collapsed="false">
      <c r="A1378" s="17" t="n">
        <v>1773</v>
      </c>
      <c r="B1378" s="6" t="s">
        <v>489</v>
      </c>
      <c r="C1378" s="6" t="n">
        <v>126</v>
      </c>
      <c r="D1378" s="6" t="n">
        <v>626</v>
      </c>
      <c r="E1378" s="16" t="n">
        <v>0.275456079178386</v>
      </c>
      <c r="F1378" s="16" t="n">
        <v>0.044172699733566</v>
      </c>
      <c r="G1378" s="16" t="n">
        <v>0.283439072580955</v>
      </c>
      <c r="H1378" s="16" t="n">
        <v>0.0464224870381392</v>
      </c>
      <c r="I1378" s="23" t="n">
        <f aca="false">G1378-E1378</f>
        <v>0.0079829934025682</v>
      </c>
      <c r="J1378" s="17" t="n">
        <f aca="false">100*(G1378-E1378)/E1378</f>
        <v>2.89810028022594</v>
      </c>
      <c r="K1378" s="16" t="n">
        <v>1.83488004788595</v>
      </c>
      <c r="L1378" s="17" t="n">
        <v>184.925298995708</v>
      </c>
      <c r="M1378" s="16" t="n">
        <v>0.068130021087104</v>
      </c>
      <c r="N1378" s="16" t="n">
        <v>0.109686723604602</v>
      </c>
      <c r="O1378" s="6" t="str">
        <f aca="false">IF(N1378&lt;0.05,"Yes","No")</f>
        <v>No</v>
      </c>
      <c r="P1378" s="16" t="n">
        <v>0.173162107801008</v>
      </c>
      <c r="Q1378" s="16" t="n">
        <v>3.15138946154956</v>
      </c>
      <c r="R1378" s="16" t="n">
        <v>0.0762678294603115</v>
      </c>
      <c r="S1378" s="16" t="n">
        <v>0.94918785820771</v>
      </c>
      <c r="T1378" s="16" t="n">
        <v>0.00728406448049732</v>
      </c>
      <c r="U1378" s="16" t="n">
        <v>0.385236746223002</v>
      </c>
      <c r="V1378" s="16" t="n">
        <v>0.548733833094595</v>
      </c>
      <c r="W1378" s="6" t="s">
        <v>567</v>
      </c>
      <c r="X1378" s="16" t="n">
        <v>9.3</v>
      </c>
      <c r="Y1378" s="16" t="n">
        <v>0.542623865307571</v>
      </c>
      <c r="Z1378" s="16" t="n">
        <f aca="false">(G1378-E1378)/SQRT(H1378^2/D1378+F1378^2/C1378)</f>
        <v>1.83488004788594</v>
      </c>
      <c r="AA1378" s="24" t="n">
        <f aca="false">ABS(K1378-Z1378)</f>
        <v>1.22124532708767E-014</v>
      </c>
    </row>
    <row r="1379" customFormat="false" ht="15" hidden="false" customHeight="false" outlineLevel="0" collapsed="false">
      <c r="A1379" s="17" t="n">
        <v>1774</v>
      </c>
      <c r="B1379" s="6" t="s">
        <v>489</v>
      </c>
      <c r="C1379" s="6" t="n">
        <v>126</v>
      </c>
      <c r="D1379" s="6" t="n">
        <v>626</v>
      </c>
      <c r="E1379" s="16" t="n">
        <v>0.274357551265331</v>
      </c>
      <c r="F1379" s="16" t="n">
        <v>0.0439199482147851</v>
      </c>
      <c r="G1379" s="16" t="n">
        <v>0.2823698328802</v>
      </c>
      <c r="H1379" s="16" t="n">
        <v>0.0462537138219657</v>
      </c>
      <c r="I1379" s="23" t="n">
        <f aca="false">G1379-E1379</f>
        <v>0.00801228161486928</v>
      </c>
      <c r="J1379" s="17" t="n">
        <f aca="false">100*(G1379-E1379)/E1379</f>
        <v>2.92037947485565</v>
      </c>
      <c r="K1379" s="16" t="n">
        <v>1.85150286913939</v>
      </c>
      <c r="L1379" s="17" t="n">
        <v>185.192730337284</v>
      </c>
      <c r="M1379" s="16" t="n">
        <v>0.0656894293835047</v>
      </c>
      <c r="N1379" s="16" t="n">
        <v>0.106245951604883</v>
      </c>
      <c r="O1379" s="6" t="str">
        <f aca="false">IF(N1379&lt;0.05,"Yes","No")</f>
        <v>No</v>
      </c>
      <c r="P1379" s="16" t="n">
        <v>0.174487539228589</v>
      </c>
      <c r="Q1379" s="16" t="n">
        <v>3.19981733601951</v>
      </c>
      <c r="R1379" s="16" t="n">
        <v>0.0740499765718978</v>
      </c>
      <c r="S1379" s="16" t="n">
        <v>0.935406811280269</v>
      </c>
      <c r="T1379" s="16" t="n">
        <v>0.00731324448504545</v>
      </c>
      <c r="U1379" s="16" t="n">
        <v>0.382704138533805</v>
      </c>
      <c r="V1379" s="16" t="n">
        <v>0.545496197462364</v>
      </c>
      <c r="W1379" s="6" t="s">
        <v>567</v>
      </c>
      <c r="X1379" s="16" t="n">
        <v>9.5</v>
      </c>
      <c r="Y1379" s="16" t="n">
        <v>0.543004209138394</v>
      </c>
      <c r="Z1379" s="16" t="n">
        <f aca="false">(G1379-E1379)/SQRT(H1379^2/D1379+F1379^2/C1379)</f>
        <v>1.85150286913937</v>
      </c>
      <c r="AA1379" s="24" t="n">
        <f aca="false">ABS(K1379-Z1379)</f>
        <v>1.33226762955019E-014</v>
      </c>
    </row>
    <row r="1380" customFormat="false" ht="15" hidden="false" customHeight="false" outlineLevel="0" collapsed="false">
      <c r="A1380" s="17" t="n">
        <v>1775</v>
      </c>
      <c r="B1380" s="6" t="s">
        <v>489</v>
      </c>
      <c r="C1380" s="6" t="n">
        <v>126</v>
      </c>
      <c r="D1380" s="6" t="n">
        <v>626</v>
      </c>
      <c r="E1380" s="16" t="n">
        <v>0.273307406358303</v>
      </c>
      <c r="F1380" s="16" t="n">
        <v>0.0436829918290894</v>
      </c>
      <c r="G1380" s="16" t="n">
        <v>0.281346711844872</v>
      </c>
      <c r="H1380" s="16" t="n">
        <v>0.0460968300014141</v>
      </c>
      <c r="I1380" s="23" t="n">
        <f aca="false">G1380-E1380</f>
        <v>0.00803930548656984</v>
      </c>
      <c r="J1380" s="17" t="n">
        <f aca="false">100*(G1380-E1380)/E1380</f>
        <v>2.94148833860375</v>
      </c>
      <c r="K1380" s="16" t="n">
        <v>1.86713798369418</v>
      </c>
      <c r="L1380" s="17" t="n">
        <v>185.450617343673</v>
      </c>
      <c r="M1380" s="16" t="n">
        <v>0.0634604544187752</v>
      </c>
      <c r="N1380" s="16" t="n">
        <v>0.103037414786589</v>
      </c>
      <c r="O1380" s="6" t="str">
        <f aca="false">IF(N1380&lt;0.05,"Yes","No")</f>
        <v>No</v>
      </c>
      <c r="P1380" s="16" t="n">
        <v>0.175725819104802</v>
      </c>
      <c r="Q1380" s="16" t="n">
        <v>3.24539456044094</v>
      </c>
      <c r="R1380" s="16" t="n">
        <v>0.0720259530506557</v>
      </c>
      <c r="S1380" s="16" t="n">
        <v>0.92203041130276</v>
      </c>
      <c r="T1380" s="16" t="n">
        <v>0.00734014522584974</v>
      </c>
      <c r="U1380" s="16" t="n">
        <v>0.380393116864895</v>
      </c>
      <c r="V1380" s="16" t="n">
        <v>0.544047609620929</v>
      </c>
      <c r="W1380" s="6" t="s">
        <v>567</v>
      </c>
      <c r="X1380" s="16" t="n">
        <v>9.6</v>
      </c>
      <c r="Y1380" s="16" t="n">
        <v>0.54348597799077</v>
      </c>
      <c r="Z1380" s="16" t="n">
        <f aca="false">(G1380-E1380)/SQRT(H1380^2/D1380+F1380^2/C1380)</f>
        <v>1.8671379836942</v>
      </c>
      <c r="AA1380" s="24" t="n">
        <f aca="false">ABS(K1380-Z1380)</f>
        <v>2.50910403565285E-014</v>
      </c>
    </row>
    <row r="1381" customFormat="false" ht="15" hidden="false" customHeight="false" outlineLevel="0" collapsed="false">
      <c r="A1381" s="17" t="n">
        <v>1776</v>
      </c>
      <c r="B1381" s="6" t="s">
        <v>489</v>
      </c>
      <c r="C1381" s="6" t="n">
        <v>126</v>
      </c>
      <c r="D1381" s="6" t="n">
        <v>626</v>
      </c>
      <c r="E1381" s="16" t="n">
        <v>0.272335612348148</v>
      </c>
      <c r="F1381" s="16" t="n">
        <v>0.043468267625809</v>
      </c>
      <c r="G1381" s="16" t="n">
        <v>0.280401833760091</v>
      </c>
      <c r="H1381" s="16" t="n">
        <v>0.0459581763743726</v>
      </c>
      <c r="I1381" s="23" t="n">
        <f aca="false">G1381-E1381</f>
        <v>0.00806622141194313</v>
      </c>
      <c r="J1381" s="17" t="n">
        <f aca="false">100*(G1381-E1381)/E1381</f>
        <v>2.96186802100324</v>
      </c>
      <c r="K1381" s="16" t="n">
        <v>1.88198228175938</v>
      </c>
      <c r="L1381" s="17" t="n">
        <v>185.697132162452</v>
      </c>
      <c r="M1381" s="16" t="n">
        <v>0.0614027795277408</v>
      </c>
      <c r="N1381" s="16" t="n">
        <v>0.100083196111546</v>
      </c>
      <c r="O1381" s="6" t="str">
        <f aca="false">IF(N1381&lt;0.05,"Yes","No")</f>
        <v>No</v>
      </c>
      <c r="P1381" s="16" t="n">
        <v>0.176897580916918</v>
      </c>
      <c r="Q1381" s="16" t="n">
        <v>3.28882025966328</v>
      </c>
      <c r="R1381" s="16" t="n">
        <v>0.0701526845213508</v>
      </c>
      <c r="S1381" s="16" t="n">
        <v>0.90897809149613</v>
      </c>
      <c r="T1381" s="16" t="n">
        <v>0.00736707182641193</v>
      </c>
      <c r="U1381" s="16" t="n">
        <v>0.378155979383441</v>
      </c>
      <c r="V1381" s="16" t="n">
        <v>0.543437559975793</v>
      </c>
      <c r="W1381" s="6" t="s">
        <v>567</v>
      </c>
      <c r="X1381" s="16" t="n">
        <v>9.6</v>
      </c>
      <c r="Y1381" s="16" t="n">
        <v>0.544005781226229</v>
      </c>
      <c r="Z1381" s="16" t="n">
        <f aca="false">(G1381-E1381)/SQRT(H1381^2/D1381+F1381^2/C1381)</f>
        <v>1.88198228175938</v>
      </c>
      <c r="AA1381" s="24" t="n">
        <f aca="false">ABS(K1381-Z1381)</f>
        <v>0</v>
      </c>
    </row>
    <row r="1382" customFormat="false" ht="15" hidden="false" customHeight="false" outlineLevel="0" collapsed="false">
      <c r="A1382" s="17" t="n">
        <v>1777</v>
      </c>
      <c r="B1382" s="6" t="s">
        <v>489</v>
      </c>
      <c r="C1382" s="6" t="n">
        <v>126</v>
      </c>
      <c r="D1382" s="6" t="n">
        <v>626</v>
      </c>
      <c r="E1382" s="16" t="n">
        <v>0.271444394829727</v>
      </c>
      <c r="F1382" s="16" t="n">
        <v>0.0432735832518051</v>
      </c>
      <c r="G1382" s="16" t="n">
        <v>0.279535490579118</v>
      </c>
      <c r="H1382" s="16" t="n">
        <v>0.0458315329836647</v>
      </c>
      <c r="I1382" s="23" t="n">
        <f aca="false">G1382-E1382</f>
        <v>0.00809109574939021</v>
      </c>
      <c r="J1382" s="17" t="n">
        <f aca="false">100*(G1382-E1382)/E1382</f>
        <v>2.98075624455816</v>
      </c>
      <c r="K1382" s="16" t="n">
        <v>1.89567577781171</v>
      </c>
      <c r="L1382" s="17" t="n">
        <v>185.920621051195</v>
      </c>
      <c r="M1382" s="16" t="n">
        <v>0.0595542660775863</v>
      </c>
      <c r="N1382" s="16" t="n">
        <v>0.0973723836801625</v>
      </c>
      <c r="O1382" s="6" t="str">
        <f aca="false">IF(N1382&lt;0.05,"Yes","No")</f>
        <v>No</v>
      </c>
      <c r="P1382" s="16" t="n">
        <v>0.177980046948805</v>
      </c>
      <c r="Q1382" s="16" t="n">
        <v>3.32919309492262</v>
      </c>
      <c r="R1382" s="16" t="n">
        <v>0.0684579472482585</v>
      </c>
      <c r="S1382" s="16" t="n">
        <v>0.896979825783993</v>
      </c>
      <c r="T1382" s="16" t="n">
        <v>0.00739228177103195</v>
      </c>
      <c r="U1382" s="16" t="n">
        <v>0.375997315823685</v>
      </c>
      <c r="V1382" s="16" t="n">
        <v>0.541446443142949</v>
      </c>
      <c r="W1382" s="6" t="s">
        <v>567</v>
      </c>
      <c r="X1382" s="16" t="n">
        <v>9.9</v>
      </c>
      <c r="Y1382" s="16" t="n">
        <v>0.54447487195091</v>
      </c>
      <c r="Z1382" s="16" t="n">
        <f aca="false">(G1382-E1382)/SQRT(H1382^2/D1382+F1382^2/C1382)</f>
        <v>1.89567577781171</v>
      </c>
      <c r="AA1382" s="24" t="n">
        <f aca="false">ABS(K1382-Z1382)</f>
        <v>0</v>
      </c>
    </row>
    <row r="1383" customFormat="false" ht="15" hidden="false" customHeight="false" outlineLevel="0" collapsed="false">
      <c r="A1383" s="17" t="n">
        <v>1778</v>
      </c>
      <c r="B1383" s="6" t="s">
        <v>489</v>
      </c>
      <c r="C1383" s="6" t="n">
        <v>126</v>
      </c>
      <c r="D1383" s="6" t="n">
        <v>626</v>
      </c>
      <c r="E1383" s="16" t="n">
        <v>0.270611125561926</v>
      </c>
      <c r="F1383" s="16" t="n">
        <v>0.0430979468313075</v>
      </c>
      <c r="G1383" s="16" t="n">
        <v>0.278722430975102</v>
      </c>
      <c r="H1383" s="16" t="n">
        <v>0.0457163301830588</v>
      </c>
      <c r="I1383" s="23" t="n">
        <f aca="false">G1383-E1383</f>
        <v>0.0081113054131759</v>
      </c>
      <c r="J1383" s="17" t="n">
        <f aca="false">100*(G1383-E1383)/E1383</f>
        <v>2.9974027846537</v>
      </c>
      <c r="K1383" s="16" t="n">
        <v>1.90760998711304</v>
      </c>
      <c r="L1383" s="17" t="n">
        <v>186.121676600627</v>
      </c>
      <c r="M1383" s="16" t="n">
        <v>0.0579813145412401</v>
      </c>
      <c r="N1383" s="16" t="n">
        <v>0.0950224195406751</v>
      </c>
      <c r="O1383" s="6" t="str">
        <f aca="false">IF(N1383&lt;0.05,"Yes","No")</f>
        <v>No</v>
      </c>
      <c r="P1383" s="16" t="n">
        <v>0.178916129887556</v>
      </c>
      <c r="Q1383" s="16" t="n">
        <v>3.36430485309308</v>
      </c>
      <c r="R1383" s="16" t="n">
        <v>0.0670197143704055</v>
      </c>
      <c r="S1383" s="16" t="n">
        <v>0.887362711042061</v>
      </c>
      <c r="T1383" s="16" t="n">
        <v>0.00741273891884014</v>
      </c>
      <c r="U1383" s="16" t="n">
        <v>0.374212656684444</v>
      </c>
      <c r="V1383" s="16" t="n">
        <v>0.539890318049761</v>
      </c>
      <c r="W1383" s="6" t="s">
        <v>567</v>
      </c>
      <c r="X1383" s="17" t="n">
        <v>10.1</v>
      </c>
      <c r="Y1383" s="16" t="n">
        <v>0.544715756377098</v>
      </c>
      <c r="Z1383" s="16" t="n">
        <f aca="false">(G1383-E1383)/SQRT(H1383^2/D1383+F1383^2/C1383)</f>
        <v>1.90760998711304</v>
      </c>
      <c r="AA1383" s="24" t="n">
        <f aca="false">ABS(K1383-Z1383)</f>
        <v>0</v>
      </c>
    </row>
    <row r="1384" customFormat="false" ht="15" hidden="false" customHeight="false" outlineLevel="0" collapsed="false">
      <c r="A1384" s="17" t="n">
        <v>1779</v>
      </c>
      <c r="B1384" s="6" t="s">
        <v>489</v>
      </c>
      <c r="C1384" s="6" t="n">
        <v>126</v>
      </c>
      <c r="D1384" s="6" t="n">
        <v>626</v>
      </c>
      <c r="E1384" s="16" t="n">
        <v>0.269858453008864</v>
      </c>
      <c r="F1384" s="16" t="n">
        <v>0.0429447645814393</v>
      </c>
      <c r="G1384" s="16" t="n">
        <v>0.277989741450491</v>
      </c>
      <c r="H1384" s="16" t="n">
        <v>0.0456174434717706</v>
      </c>
      <c r="I1384" s="23" t="n">
        <f aca="false">G1384-E1384</f>
        <v>0.00813128844162731</v>
      </c>
      <c r="J1384" s="17" t="n">
        <f aca="false">100*(G1384-E1384)/E1384</f>
        <v>3.01316795933764</v>
      </c>
      <c r="K1384" s="16" t="n">
        <v>1.91863577158638</v>
      </c>
      <c r="L1384" s="17" t="n">
        <v>186.303214344977</v>
      </c>
      <c r="M1384" s="16" t="n">
        <v>0.056559163844486</v>
      </c>
      <c r="N1384" s="16" t="n">
        <v>0.0931275887439382</v>
      </c>
      <c r="O1384" s="6" t="str">
        <f aca="false">IF(N1384&lt;0.05,"Yes","No")</f>
        <v>No</v>
      </c>
      <c r="P1384" s="16" t="n">
        <v>0.179783514781445</v>
      </c>
      <c r="Q1384" s="16" t="n">
        <v>3.39700420551672</v>
      </c>
      <c r="R1384" s="16" t="n">
        <v>0.06570936793516</v>
      </c>
      <c r="S1384" s="16" t="n">
        <v>0.878655058775398</v>
      </c>
      <c r="T1384" s="16" t="n">
        <v>0.00743310752635153</v>
      </c>
      <c r="U1384" s="16" t="n">
        <v>0.372508654868436</v>
      </c>
      <c r="V1384" s="16" t="n">
        <v>0.538637772800127</v>
      </c>
      <c r="W1384" s="6" t="s">
        <v>567</v>
      </c>
      <c r="X1384" s="17" t="n">
        <v>10.2</v>
      </c>
      <c r="Y1384" s="16" t="n">
        <v>0.545058065824839</v>
      </c>
      <c r="Z1384" s="16" t="n">
        <f aca="false">(G1384-E1384)/SQRT(H1384^2/D1384+F1384^2/C1384)</f>
        <v>1.91863577158637</v>
      </c>
      <c r="AA1384" s="24" t="n">
        <f aca="false">ABS(K1384-Z1384)</f>
        <v>1.33226762955019E-014</v>
      </c>
    </row>
    <row r="1385" customFormat="false" ht="15" hidden="false" customHeight="false" outlineLevel="0" collapsed="false">
      <c r="A1385" s="17" t="n">
        <v>1780</v>
      </c>
      <c r="B1385" s="6" t="s">
        <v>489</v>
      </c>
      <c r="C1385" s="6" t="n">
        <v>126</v>
      </c>
      <c r="D1385" s="6" t="n">
        <v>626</v>
      </c>
      <c r="E1385" s="16" t="n">
        <v>0.269172241053884</v>
      </c>
      <c r="F1385" s="16" t="n">
        <v>0.0428095529030624</v>
      </c>
      <c r="G1385" s="16" t="n">
        <v>0.277320729110378</v>
      </c>
      <c r="H1385" s="16" t="n">
        <v>0.0455284117033579</v>
      </c>
      <c r="I1385" s="23" t="n">
        <f aca="false">G1385-E1385</f>
        <v>0.00814848805649399</v>
      </c>
      <c r="J1385" s="17" t="n">
        <f aca="false">100*(G1385-E1385)/E1385</f>
        <v>3.02723937081714</v>
      </c>
      <c r="K1385" s="16" t="n">
        <v>1.9283381839901</v>
      </c>
      <c r="L1385" s="17" t="n">
        <v>186.459777535673</v>
      </c>
      <c r="M1385" s="16" t="n">
        <v>0.0553320194500578</v>
      </c>
      <c r="N1385" s="16" t="n">
        <v>0.0913935321262354</v>
      </c>
      <c r="O1385" s="6" t="str">
        <f aca="false">IF(N1385&lt;0.05,"Yes","No")</f>
        <v>No</v>
      </c>
      <c r="P1385" s="16" t="n">
        <v>0.18054869470986</v>
      </c>
      <c r="Q1385" s="16" t="n">
        <v>3.42598184502534</v>
      </c>
      <c r="R1385" s="16" t="n">
        <v>0.0645710568059348</v>
      </c>
      <c r="S1385" s="16" t="n">
        <v>0.871129695298459</v>
      </c>
      <c r="T1385" s="16" t="n">
        <v>0.00745070483176816</v>
      </c>
      <c r="U1385" s="16" t="n">
        <v>0.371041134490166</v>
      </c>
      <c r="V1385" s="16" t="n">
        <v>0.537625809354372</v>
      </c>
      <c r="W1385" s="6" t="s">
        <v>567</v>
      </c>
      <c r="X1385" s="17" t="n">
        <v>10.3</v>
      </c>
      <c r="Y1385" s="16" t="n">
        <v>0.545362340889497</v>
      </c>
      <c r="Z1385" s="16" t="n">
        <f aca="false">(G1385-E1385)/SQRT(H1385^2/D1385+F1385^2/C1385)</f>
        <v>1.9283381839901</v>
      </c>
      <c r="AA1385" s="24" t="n">
        <f aca="false">ABS(K1385-Z1385)</f>
        <v>0</v>
      </c>
    </row>
    <row r="1386" customFormat="false" ht="15" hidden="false" customHeight="false" outlineLevel="0" collapsed="false">
      <c r="A1386" s="17" t="n">
        <v>1781</v>
      </c>
      <c r="B1386" s="6" t="s">
        <v>489</v>
      </c>
      <c r="C1386" s="6" t="n">
        <v>126</v>
      </c>
      <c r="D1386" s="6" t="n">
        <v>626</v>
      </c>
      <c r="E1386" s="16" t="n">
        <v>0.268543593585491</v>
      </c>
      <c r="F1386" s="16" t="n">
        <v>0.0426883258676025</v>
      </c>
      <c r="G1386" s="16" t="n">
        <v>0.27670697525096</v>
      </c>
      <c r="H1386" s="16" t="n">
        <v>0.0454503121482368</v>
      </c>
      <c r="I1386" s="23" t="n">
        <f aca="false">G1386-E1386</f>
        <v>0.00816338166546904</v>
      </c>
      <c r="J1386" s="17" t="n">
        <f aca="false">100*(G1386-E1386)/E1386</f>
        <v>3.03987205819163</v>
      </c>
      <c r="K1386" s="16" t="n">
        <v>1.93694658191035</v>
      </c>
      <c r="L1386" s="17" t="n">
        <v>186.606150948647</v>
      </c>
      <c r="M1386" s="16" t="n">
        <v>0.0542619606326563</v>
      </c>
      <c r="N1386" s="16" t="n">
        <v>0.090050852519124</v>
      </c>
      <c r="O1386" s="6" t="str">
        <f aca="false">IF(N1386&lt;0.05,"Yes","No")</f>
        <v>No</v>
      </c>
      <c r="P1386" s="16" t="n">
        <v>0.18121994625742</v>
      </c>
      <c r="Q1386" s="16" t="n">
        <v>3.45150371957265</v>
      </c>
      <c r="R1386" s="16" t="n">
        <v>0.0635859502971753</v>
      </c>
      <c r="S1386" s="16" t="n">
        <v>0.86355059809306</v>
      </c>
      <c r="T1386" s="16" t="n">
        <v>0.0074658607118583</v>
      </c>
      <c r="U1386" s="16" t="n">
        <v>0.369796038081547</v>
      </c>
      <c r="V1386" s="16" t="n">
        <v>0.536932602632571</v>
      </c>
      <c r="W1386" s="6" t="s">
        <v>567</v>
      </c>
      <c r="X1386" s="17" t="n">
        <v>10.8</v>
      </c>
      <c r="Y1386" s="16" t="n">
        <v>0.545653937826462</v>
      </c>
      <c r="Z1386" s="16" t="n">
        <f aca="false">(G1386-E1386)/SQRT(H1386^2/D1386+F1386^2/C1386)</f>
        <v>1.93694658191036</v>
      </c>
      <c r="AA1386" s="24" t="n">
        <f aca="false">ABS(K1386-Z1386)</f>
        <v>1.22124532708767E-014</v>
      </c>
    </row>
    <row r="1387" customFormat="false" ht="15" hidden="false" customHeight="false" outlineLevel="0" collapsed="false">
      <c r="A1387" s="17" t="n">
        <v>1782</v>
      </c>
      <c r="B1387" s="6" t="s">
        <v>489</v>
      </c>
      <c r="C1387" s="6" t="n">
        <v>126</v>
      </c>
      <c r="D1387" s="6" t="n">
        <v>626</v>
      </c>
      <c r="E1387" s="16" t="n">
        <v>0.267981654003499</v>
      </c>
      <c r="F1387" s="16" t="n">
        <v>0.0425828060152839</v>
      </c>
      <c r="G1387" s="16" t="n">
        <v>0.276160792682689</v>
      </c>
      <c r="H1387" s="16" t="n">
        <v>0.045385880580802</v>
      </c>
      <c r="I1387" s="23" t="n">
        <f aca="false">G1387-E1387</f>
        <v>0.00817913867918979</v>
      </c>
      <c r="J1387" s="17" t="n">
        <f aca="false">100*(G1387-E1387)/E1387</f>
        <v>3.05212635156099</v>
      </c>
      <c r="K1387" s="16" t="n">
        <v>1.94511222399063</v>
      </c>
      <c r="L1387" s="17" t="n">
        <v>186.74466234167</v>
      </c>
      <c r="M1387" s="16" t="n">
        <v>0.0532630569618929</v>
      </c>
      <c r="N1387" s="16" t="n">
        <v>0.0886732826283178</v>
      </c>
      <c r="O1387" s="6" t="str">
        <f aca="false">IF(N1387&lt;0.05,"Yes","No")</f>
        <v>No</v>
      </c>
      <c r="P1387" s="16" t="n">
        <v>0.181856282114168</v>
      </c>
      <c r="Q1387" s="16" t="n">
        <v>3.47578550194804</v>
      </c>
      <c r="R1387" s="16" t="n">
        <v>0.0626636038883585</v>
      </c>
      <c r="S1387" s="16" t="n">
        <v>0.85627047184709</v>
      </c>
      <c r="T1387" s="16" t="n">
        <v>0.00748192426265501</v>
      </c>
      <c r="U1387" s="16" t="n">
        <v>0.368555303719718</v>
      </c>
      <c r="V1387" s="16" t="n">
        <v>0.535501170895662</v>
      </c>
      <c r="W1387" s="6" t="s">
        <v>567</v>
      </c>
      <c r="X1387" s="17" t="n">
        <v>10.9</v>
      </c>
      <c r="Y1387" s="16" t="n">
        <v>0.545742684720321</v>
      </c>
      <c r="Z1387" s="16" t="n">
        <f aca="false">(G1387-E1387)/SQRT(H1387^2/D1387+F1387^2/C1387)</f>
        <v>1.94511222399063</v>
      </c>
      <c r="AA1387" s="24" t="n">
        <f aca="false">ABS(K1387-Z1387)</f>
        <v>0</v>
      </c>
    </row>
    <row r="1388" customFormat="false" ht="15" hidden="false" customHeight="false" outlineLevel="0" collapsed="false">
      <c r="A1388" s="17" t="n">
        <v>1783</v>
      </c>
      <c r="B1388" s="6" t="s">
        <v>489</v>
      </c>
      <c r="C1388" s="6" t="n">
        <v>126</v>
      </c>
      <c r="D1388" s="6" t="n">
        <v>626</v>
      </c>
      <c r="E1388" s="16" t="n">
        <v>0.267463671664397</v>
      </c>
      <c r="F1388" s="16" t="n">
        <v>0.0424883101278928</v>
      </c>
      <c r="G1388" s="16" t="n">
        <v>0.275658548021088</v>
      </c>
      <c r="H1388" s="16" t="n">
        <v>0.0453300704143818</v>
      </c>
      <c r="I1388" s="23" t="n">
        <f aca="false">G1388-E1388</f>
        <v>0.00819487635669114</v>
      </c>
      <c r="J1388" s="17" t="n">
        <f aca="false">100*(G1388-E1388)/E1388</f>
        <v>3.06392128160633</v>
      </c>
      <c r="K1388" s="16" t="n">
        <v>1.95282868071057</v>
      </c>
      <c r="L1388" s="17" t="n">
        <v>186.874921826143</v>
      </c>
      <c r="M1388" s="16" t="n">
        <v>0.0523333613582547</v>
      </c>
      <c r="N1388" s="16" t="n">
        <v>0.0873331153405029</v>
      </c>
      <c r="O1388" s="6" t="str">
        <f aca="false">IF(N1388&lt;0.05,"Yes","No")</f>
        <v>No</v>
      </c>
      <c r="P1388" s="16" t="n">
        <v>0.182457574956944</v>
      </c>
      <c r="Q1388" s="16" t="n">
        <v>3.49880829851716</v>
      </c>
      <c r="R1388" s="16" t="n">
        <v>0.0618022648894357</v>
      </c>
      <c r="S1388" s="16" t="n">
        <v>0.848936361108373</v>
      </c>
      <c r="T1388" s="16" t="n">
        <v>0.00749808280048578</v>
      </c>
      <c r="U1388" s="16" t="n">
        <v>0.367366000969054</v>
      </c>
      <c r="V1388" s="16" t="n">
        <v>0.534512443238215</v>
      </c>
      <c r="W1388" s="6" t="s">
        <v>567</v>
      </c>
      <c r="X1388" s="17" t="n">
        <v>11</v>
      </c>
      <c r="Y1388" s="16" t="n">
        <v>0.545901161316497</v>
      </c>
      <c r="Z1388" s="16" t="n">
        <f aca="false">(G1388-E1388)/SQRT(H1388^2/D1388+F1388^2/C1388)</f>
        <v>1.95282868071058</v>
      </c>
      <c r="AA1388" s="24" t="n">
        <f aca="false">ABS(K1388-Z1388)</f>
        <v>1.4210854715202E-014</v>
      </c>
    </row>
    <row r="1389" customFormat="false" ht="15" hidden="false" customHeight="false" outlineLevel="0" collapsed="false">
      <c r="A1389" s="17" t="n">
        <v>1784</v>
      </c>
      <c r="B1389" s="6" t="s">
        <v>489</v>
      </c>
      <c r="C1389" s="6" t="n">
        <v>126</v>
      </c>
      <c r="D1389" s="6" t="n">
        <v>626</v>
      </c>
      <c r="E1389" s="16" t="n">
        <v>0.267006286316448</v>
      </c>
      <c r="F1389" s="16" t="n">
        <v>0.0424063102205668</v>
      </c>
      <c r="G1389" s="16" t="n">
        <v>0.27521627117841</v>
      </c>
      <c r="H1389" s="16" t="n">
        <v>0.0452815723985989</v>
      </c>
      <c r="I1389" s="23" t="n">
        <f aca="false">G1389-E1389</f>
        <v>0.00820998486196228</v>
      </c>
      <c r="J1389" s="17" t="n">
        <f aca="false">100*(G1389-E1389)/E1389</f>
        <v>3.07482830281833</v>
      </c>
      <c r="K1389" s="16" t="n">
        <v>1.95989719683001</v>
      </c>
      <c r="L1389" s="17" t="n">
        <v>186.988353897083</v>
      </c>
      <c r="M1389" s="16" t="n">
        <v>0.0514938013738885</v>
      </c>
      <c r="N1389" s="16" t="n">
        <v>0.0862373865892558</v>
      </c>
      <c r="O1389" s="6" t="str">
        <f aca="false">IF(N1389&lt;0.05,"Yes","No")</f>
        <v>No</v>
      </c>
      <c r="P1389" s="16" t="n">
        <v>0.183013281743705</v>
      </c>
      <c r="Q1389" s="16" t="n">
        <v>3.52015323187683</v>
      </c>
      <c r="R1389" s="16" t="n">
        <v>0.0610149797582756</v>
      </c>
      <c r="S1389" s="16" t="n">
        <v>0.842326712667615</v>
      </c>
      <c r="T1389" s="16" t="n">
        <v>0.00751370056908105</v>
      </c>
      <c r="U1389" s="16" t="n">
        <v>0.366203310701811</v>
      </c>
      <c r="V1389" s="16" t="n">
        <v>0.533189990148652</v>
      </c>
      <c r="W1389" s="6" t="s">
        <v>567</v>
      </c>
      <c r="X1389" s="17" t="n">
        <v>11</v>
      </c>
      <c r="Y1389" s="16" t="n">
        <v>0.545932856635732</v>
      </c>
      <c r="Z1389" s="16" t="n">
        <f aca="false">(G1389-E1389)/SQRT(H1389^2/D1389+F1389^2/C1389)</f>
        <v>1.95989719683001</v>
      </c>
      <c r="AA1389" s="24" t="n">
        <f aca="false">ABS(K1389-Z1389)</f>
        <v>0</v>
      </c>
    </row>
    <row r="1390" customFormat="false" ht="15" hidden="false" customHeight="false" outlineLevel="0" collapsed="false">
      <c r="A1390" s="17" t="n">
        <v>1785</v>
      </c>
      <c r="B1390" s="6" t="s">
        <v>489</v>
      </c>
      <c r="C1390" s="6" t="n">
        <v>126</v>
      </c>
      <c r="D1390" s="6" t="n">
        <v>626</v>
      </c>
      <c r="E1390" s="16" t="n">
        <v>0.266607904718036</v>
      </c>
      <c r="F1390" s="16" t="n">
        <v>0.0423401903786534</v>
      </c>
      <c r="G1390" s="16" t="n">
        <v>0.274834631873777</v>
      </c>
      <c r="H1390" s="16" t="n">
        <v>0.0452422226130608</v>
      </c>
      <c r="I1390" s="23" t="n">
        <f aca="false">G1390-E1390</f>
        <v>0.00822672715574102</v>
      </c>
      <c r="J1390" s="17" t="n">
        <f aca="false">100*(G1390-E1390)/E1390</f>
        <v>3.08570264052808</v>
      </c>
      <c r="K1390" s="16" t="n">
        <v>1.96670697718867</v>
      </c>
      <c r="L1390" s="17" t="n">
        <v>187.079512489695</v>
      </c>
      <c r="M1390" s="16" t="n">
        <v>0.0506958769928648</v>
      </c>
      <c r="N1390" s="16" t="n">
        <v>0.0850735124297196</v>
      </c>
      <c r="O1390" s="6" t="str">
        <f aca="false">IF(N1390&lt;0.05,"Yes","No")</f>
        <v>No</v>
      </c>
      <c r="P1390" s="16" t="n">
        <v>0.183564913122123</v>
      </c>
      <c r="Q1390" s="16" t="n">
        <v>3.54140582567729</v>
      </c>
      <c r="R1390" s="16" t="n">
        <v>0.0602417193470629</v>
      </c>
      <c r="S1390" s="16" t="n">
        <v>0.837241252258995</v>
      </c>
      <c r="T1390" s="16" t="n">
        <v>0.00753074503704673</v>
      </c>
      <c r="U1390" s="16" t="n">
        <v>0.364997699440912</v>
      </c>
      <c r="V1390" s="16" t="n">
        <v>0.532982444154445</v>
      </c>
      <c r="W1390" s="6" t="s">
        <v>567</v>
      </c>
      <c r="X1390" s="17" t="n">
        <v>11.1</v>
      </c>
      <c r="Y1390" s="16" t="n">
        <v>0.545970891018814</v>
      </c>
      <c r="Z1390" s="16" t="n">
        <f aca="false">(G1390-E1390)/SQRT(H1390^2/D1390+F1390^2/C1390)</f>
        <v>1.96670697718868</v>
      </c>
      <c r="AA1390" s="24" t="n">
        <f aca="false">ABS(K1390-Z1390)</f>
        <v>1.3988810110277E-014</v>
      </c>
    </row>
    <row r="1391" customFormat="false" ht="15" hidden="false" customHeight="false" outlineLevel="0" collapsed="false">
      <c r="A1391" s="17" t="n">
        <v>1786</v>
      </c>
      <c r="B1391" s="6" t="s">
        <v>489</v>
      </c>
      <c r="C1391" s="6" t="n">
        <v>126</v>
      </c>
      <c r="D1391" s="6" t="n">
        <v>626</v>
      </c>
      <c r="E1391" s="16" t="n">
        <v>0.266250404218833</v>
      </c>
      <c r="F1391" s="16" t="n">
        <v>0.0422870249613711</v>
      </c>
      <c r="G1391" s="16" t="n">
        <v>0.274494418130515</v>
      </c>
      <c r="H1391" s="16" t="n">
        <v>0.0452113731114467</v>
      </c>
      <c r="I1391" s="23" t="n">
        <f aca="false">G1391-E1391</f>
        <v>0.00824401391168239</v>
      </c>
      <c r="J1391" s="17" t="n">
        <f aca="false">100*(G1391-E1391)/E1391</f>
        <v>3.09633855237515</v>
      </c>
      <c r="K1391" s="16" t="n">
        <v>1.97310556080178</v>
      </c>
      <c r="L1391" s="17" t="n">
        <v>187.155384339942</v>
      </c>
      <c r="M1391" s="16" t="n">
        <v>0.0499557392277643</v>
      </c>
      <c r="N1391" s="16" t="n">
        <v>0.0840328327602344</v>
      </c>
      <c r="O1391" s="6" t="str">
        <f aca="false">IF(N1391&lt;0.05,"Yes","No")</f>
        <v>No</v>
      </c>
      <c r="P1391" s="16" t="n">
        <v>0.184091905276751</v>
      </c>
      <c r="Q1391" s="16" t="n">
        <v>3.56176888965257</v>
      </c>
      <c r="R1391" s="16" t="n">
        <v>0.0595106180222557</v>
      </c>
      <c r="S1391" s="16" t="n">
        <v>0.833238576413757</v>
      </c>
      <c r="T1391" s="16" t="n">
        <v>0.00754846248203474</v>
      </c>
      <c r="U1391" s="16" t="n">
        <v>0.363827335680995</v>
      </c>
      <c r="V1391" s="16" t="n">
        <v>0.53268378555106</v>
      </c>
      <c r="W1391" s="6" t="s">
        <v>567</v>
      </c>
      <c r="X1391" s="17" t="n">
        <v>11.2</v>
      </c>
      <c r="Y1391" s="16" t="n">
        <v>0.546186419189614</v>
      </c>
      <c r="Z1391" s="16" t="n">
        <f aca="false">(G1391-E1391)/SQRT(H1391^2/D1391+F1391^2/C1391)</f>
        <v>1.97310556080176</v>
      </c>
      <c r="AA1391" s="24" t="n">
        <f aca="false">ABS(K1391-Z1391)</f>
        <v>1.35447209004269E-014</v>
      </c>
    </row>
    <row r="1392" customFormat="false" ht="15" hidden="false" customHeight="false" outlineLevel="0" collapsed="false">
      <c r="A1392" s="17" t="n">
        <v>1787</v>
      </c>
      <c r="B1392" s="6" t="s">
        <v>489</v>
      </c>
      <c r="C1392" s="6" t="n">
        <v>126</v>
      </c>
      <c r="D1392" s="6" t="n">
        <v>626</v>
      </c>
      <c r="E1392" s="16" t="n">
        <v>0.265952072209782</v>
      </c>
      <c r="F1392" s="16" t="n">
        <v>0.0422467568300879</v>
      </c>
      <c r="G1392" s="16" t="n">
        <v>0.274205570998855</v>
      </c>
      <c r="H1392" s="16" t="n">
        <v>0.0451865527257098</v>
      </c>
      <c r="I1392" s="23" t="n">
        <f aca="false">G1392-E1392</f>
        <v>0.00825349878907239</v>
      </c>
      <c r="J1392" s="17" t="n">
        <f aca="false">100*(G1392-E1392)/E1392</f>
        <v>3.10337825928352</v>
      </c>
      <c r="K1392" s="16" t="n">
        <v>1.97710921175108</v>
      </c>
      <c r="L1392" s="17" t="n">
        <v>187.208753491987</v>
      </c>
      <c r="M1392" s="16" t="n">
        <v>0.0494972380729007</v>
      </c>
      <c r="N1392" s="16" t="n">
        <v>0.0833951060073491</v>
      </c>
      <c r="O1392" s="6" t="str">
        <f aca="false">IF(N1392&lt;0.05,"Yes","No")</f>
        <v>No</v>
      </c>
      <c r="P1392" s="16" t="n">
        <v>0.184416020353606</v>
      </c>
      <c r="Q1392" s="16" t="n">
        <v>3.57432174191657</v>
      </c>
      <c r="R1392" s="16" t="n">
        <v>0.05906464439063</v>
      </c>
      <c r="S1392" s="16" t="n">
        <v>0.830759184864413</v>
      </c>
      <c r="T1392" s="16" t="n">
        <v>0.00755847446740201</v>
      </c>
      <c r="U1392" s="16" t="n">
        <v>0.363161398876952</v>
      </c>
      <c r="V1392" s="16" t="n">
        <v>0.532079566973833</v>
      </c>
      <c r="W1392" s="6" t="s">
        <v>567</v>
      </c>
      <c r="X1392" s="17" t="n">
        <v>11.3</v>
      </c>
      <c r="Y1392" s="16" t="n">
        <v>0.546224453572696</v>
      </c>
      <c r="Z1392" s="16" t="n">
        <f aca="false">(G1392-E1392)/SQRT(H1392^2/D1392+F1392^2/C1392)</f>
        <v>1.97710921175106</v>
      </c>
      <c r="AA1392" s="24" t="n">
        <f aca="false">ABS(K1392-Z1392)</f>
        <v>1.28785870856518E-014</v>
      </c>
    </row>
    <row r="1393" customFormat="false" ht="15" hidden="false" customHeight="false" outlineLevel="0" collapsed="false">
      <c r="A1393" s="17" t="n">
        <v>1788</v>
      </c>
      <c r="B1393" s="6" t="s">
        <v>489</v>
      </c>
      <c r="C1393" s="6" t="n">
        <v>126</v>
      </c>
      <c r="D1393" s="6" t="n">
        <v>626</v>
      </c>
      <c r="E1393" s="16" t="n">
        <v>0.265701706802088</v>
      </c>
      <c r="F1393" s="16" t="n">
        <v>0.0422181783289311</v>
      </c>
      <c r="G1393" s="16" t="n">
        <v>0.273959552732329</v>
      </c>
      <c r="H1393" s="16" t="n">
        <v>0.0451697005809184</v>
      </c>
      <c r="I1393" s="23" t="n">
        <f aca="false">G1393-E1393</f>
        <v>0.00825784593024104</v>
      </c>
      <c r="J1393" s="17" t="n">
        <f aca="false">100*(G1393-E1393)/E1393</f>
        <v>3.10793860891229</v>
      </c>
      <c r="K1393" s="16" t="n">
        <v>1.97937708216566</v>
      </c>
      <c r="L1393" s="17" t="n">
        <v>187.248943543595</v>
      </c>
      <c r="M1393" s="16" t="n">
        <v>0.0492390221684577</v>
      </c>
      <c r="N1393" s="16" t="n">
        <v>0.0830933217477347</v>
      </c>
      <c r="O1393" s="6" t="str">
        <f aca="false">IF(N1393&lt;0.05,"Yes","No")</f>
        <v>No</v>
      </c>
      <c r="P1393" s="16" t="n">
        <v>0.184590331186007</v>
      </c>
      <c r="Q1393" s="16" t="n">
        <v>3.5810818644742</v>
      </c>
      <c r="R1393" s="16" t="n">
        <v>0.0588259491182229</v>
      </c>
      <c r="S1393" s="16" t="n">
        <v>0.828828063169361</v>
      </c>
      <c r="T1393" s="16" t="n">
        <v>0.00756321646674878</v>
      </c>
      <c r="U1393" s="16" t="n">
        <v>0.362882656036702</v>
      </c>
      <c r="V1393" s="16" t="n">
        <v>0.532042191439715</v>
      </c>
      <c r="W1393" s="6" t="s">
        <v>567</v>
      </c>
      <c r="X1393" s="17" t="n">
        <v>11.5</v>
      </c>
      <c r="Y1393" s="16" t="n">
        <v>0.546249809828085</v>
      </c>
      <c r="Z1393" s="16" t="n">
        <f aca="false">(G1393-E1393)/SQRT(H1393^2/D1393+F1393^2/C1393)</f>
        <v>1.97937708216568</v>
      </c>
      <c r="AA1393" s="24" t="n">
        <f aca="false">ABS(K1393-Z1393)</f>
        <v>1.28785870856518E-014</v>
      </c>
    </row>
    <row r="1394" customFormat="false" ht="15" hidden="false" customHeight="false" outlineLevel="0" collapsed="false">
      <c r="A1394" s="17" t="n">
        <v>1789</v>
      </c>
      <c r="B1394" s="6" t="s">
        <v>489</v>
      </c>
      <c r="C1394" s="6" t="n">
        <v>126</v>
      </c>
      <c r="D1394" s="6" t="n">
        <v>626</v>
      </c>
      <c r="E1394" s="16" t="n">
        <v>0.265487126296475</v>
      </c>
      <c r="F1394" s="16" t="n">
        <v>0.0421998449843756</v>
      </c>
      <c r="G1394" s="16" t="n">
        <v>0.273750461566563</v>
      </c>
      <c r="H1394" s="16" t="n">
        <v>0.0451593494114817</v>
      </c>
      <c r="I1394" s="23" t="n">
        <f aca="false">G1394-E1394</f>
        <v>0.00826333527008771</v>
      </c>
      <c r="J1394" s="17" t="n">
        <f aca="false">100*(G1394-E1394)/E1394</f>
        <v>3.11251825478719</v>
      </c>
      <c r="K1394" s="16" t="n">
        <v>1.98147721387112</v>
      </c>
      <c r="L1394" s="17" t="n">
        <v>187.276110146634</v>
      </c>
      <c r="M1394" s="16" t="n">
        <v>0.0490009988643149</v>
      </c>
      <c r="N1394" s="16" t="n">
        <v>0.0827581178568534</v>
      </c>
      <c r="O1394" s="6" t="str">
        <f aca="false">IF(N1394&lt;0.05,"Yes","No")</f>
        <v>No</v>
      </c>
      <c r="P1394" s="16" t="n">
        <v>0.184761011691717</v>
      </c>
      <c r="Q1394" s="16" t="n">
        <v>3.58770738424886</v>
      </c>
      <c r="R1394" s="16" t="n">
        <v>0.0585930032569385</v>
      </c>
      <c r="S1394" s="16" t="n">
        <v>0.827850023169903</v>
      </c>
      <c r="T1394" s="16" t="n">
        <v>0.00756928769095529</v>
      </c>
      <c r="U1394" s="16" t="n">
        <v>0.362544631931291</v>
      </c>
      <c r="V1394" s="16" t="n">
        <v>0.53191778749137</v>
      </c>
      <c r="W1394" s="6" t="s">
        <v>567</v>
      </c>
      <c r="X1394" s="17" t="n">
        <v>11.5</v>
      </c>
      <c r="Y1394" s="16" t="n">
        <v>0.54638926923272</v>
      </c>
      <c r="Z1394" s="16" t="n">
        <f aca="false">(G1394-E1394)/SQRT(H1394^2/D1394+F1394^2/C1394)</f>
        <v>1.98147721387113</v>
      </c>
      <c r="AA1394" s="24" t="n">
        <f aca="false">ABS(K1394-Z1394)</f>
        <v>1.31006316905768E-014</v>
      </c>
    </row>
    <row r="1395" customFormat="false" ht="15" hidden="false" customHeight="false" outlineLevel="0" collapsed="false">
      <c r="A1395" s="17" t="n">
        <v>1790</v>
      </c>
      <c r="B1395" s="6" t="s">
        <v>489</v>
      </c>
      <c r="C1395" s="6" t="n">
        <v>126</v>
      </c>
      <c r="D1395" s="6" t="n">
        <v>626</v>
      </c>
      <c r="E1395" s="16" t="n">
        <v>0.265312676510168</v>
      </c>
      <c r="F1395" s="16" t="n">
        <v>0.0421867172293552</v>
      </c>
      <c r="G1395" s="16" t="n">
        <v>0.273580133724517</v>
      </c>
      <c r="H1395" s="16" t="n">
        <v>0.0451520639468872</v>
      </c>
      <c r="I1395" s="23" t="n">
        <f aca="false">G1395-E1395</f>
        <v>0.00826745721434979</v>
      </c>
      <c r="J1395" s="17" t="n">
        <f aca="false">100*(G1395-E1395)/E1395</f>
        <v>3.11611843169241</v>
      </c>
      <c r="K1395" s="16" t="n">
        <v>1.98302687864934</v>
      </c>
      <c r="L1395" s="17" t="n">
        <v>187.295953069226</v>
      </c>
      <c r="M1395" s="16" t="n">
        <v>0.0488259897108698</v>
      </c>
      <c r="N1395" s="16" t="n">
        <v>0.0825288852635055</v>
      </c>
      <c r="O1395" s="6" t="str">
        <f aca="false">IF(N1395&lt;0.05,"Yes","No")</f>
        <v>No</v>
      </c>
      <c r="P1395" s="16" t="n">
        <v>0.184887118643919</v>
      </c>
      <c r="Q1395" s="16" t="n">
        <v>3.59260656987386</v>
      </c>
      <c r="R1395" s="16" t="n">
        <v>0.05842138519837</v>
      </c>
      <c r="S1395" s="16" t="n">
        <v>0.826848135324644</v>
      </c>
      <c r="T1395" s="16" t="n">
        <v>0.00757387128729291</v>
      </c>
      <c r="U1395" s="16" t="n">
        <v>0.362320107524186</v>
      </c>
      <c r="V1395" s="16" t="n">
        <v>0.53191778749137</v>
      </c>
      <c r="W1395" s="6" t="s">
        <v>567</v>
      </c>
      <c r="X1395" s="17" t="n">
        <v>11.5</v>
      </c>
      <c r="Y1395" s="16" t="n">
        <v>0.54638926923272</v>
      </c>
      <c r="Z1395" s="16" t="n">
        <f aca="false">(G1395-E1395)/SQRT(H1395^2/D1395+F1395^2/C1395)</f>
        <v>1.98302687864933</v>
      </c>
      <c r="AA1395" s="24" t="n">
        <f aca="false">ABS(K1395-Z1395)</f>
        <v>1.31006316905768E-014</v>
      </c>
    </row>
    <row r="1396" customFormat="false" ht="15" hidden="false" customHeight="false" outlineLevel="0" collapsed="false">
      <c r="A1396" s="17" t="n">
        <v>1791</v>
      </c>
      <c r="B1396" s="6" t="s">
        <v>489</v>
      </c>
      <c r="C1396" s="6" t="n">
        <v>126</v>
      </c>
      <c r="D1396" s="6" t="n">
        <v>626</v>
      </c>
      <c r="E1396" s="16" t="n">
        <v>0.265165230229734</v>
      </c>
      <c r="F1396" s="16" t="n">
        <v>0.0421782897693335</v>
      </c>
      <c r="G1396" s="16" t="n">
        <v>0.27343616329919</v>
      </c>
      <c r="H1396" s="16" t="n">
        <v>0.0451471325367531</v>
      </c>
      <c r="I1396" s="23" t="n">
        <f aca="false">G1396-E1396</f>
        <v>0.00827093306945681</v>
      </c>
      <c r="J1396" s="17" t="n">
        <f aca="false">100*(G1396-E1396)/E1396</f>
        <v>3.11916198903267</v>
      </c>
      <c r="K1396" s="16" t="n">
        <v>1.9842233097478</v>
      </c>
      <c r="L1396" s="17" t="n">
        <v>187.307952885204</v>
      </c>
      <c r="M1396" s="16" t="n">
        <v>0.0486912601194791</v>
      </c>
      <c r="N1396" s="16" t="n">
        <v>0.0823674215064618</v>
      </c>
      <c r="O1396" s="6" t="str">
        <f aca="false">IF(N1396&lt;0.05,"Yes","No")</f>
        <v>No</v>
      </c>
      <c r="P1396" s="16" t="n">
        <v>0.184987543635193</v>
      </c>
      <c r="Q1396" s="16" t="n">
        <v>3.59651041639818</v>
      </c>
      <c r="R1396" s="16" t="n">
        <v>0.0582850169672949</v>
      </c>
      <c r="S1396" s="16" t="n">
        <v>0.826036562051184</v>
      </c>
      <c r="T1396" s="16" t="n">
        <v>0.00757767096671296</v>
      </c>
      <c r="U1396" s="16" t="n">
        <v>0.362170813500248</v>
      </c>
      <c r="V1396" s="16" t="n">
        <v>0.53191778749137</v>
      </c>
      <c r="W1396" s="6" t="s">
        <v>567</v>
      </c>
      <c r="X1396" s="17" t="n">
        <v>11.5</v>
      </c>
      <c r="Y1396" s="16" t="n">
        <v>0.546325878594249</v>
      </c>
      <c r="Z1396" s="16" t="n">
        <f aca="false">(G1396-E1396)/SQRT(H1396^2/D1396+F1396^2/C1396)</f>
        <v>1.98422330974779</v>
      </c>
      <c r="AA1396" s="24" t="n">
        <f aca="false">ABS(K1396-Z1396)</f>
        <v>1.35447209004269E-014</v>
      </c>
    </row>
    <row r="1397" customFormat="false" ht="15" hidden="false" customHeight="false" outlineLevel="0" collapsed="false">
      <c r="A1397" s="17" t="n">
        <v>1792</v>
      </c>
      <c r="B1397" s="6" t="s">
        <v>489</v>
      </c>
      <c r="C1397" s="6" t="n">
        <v>126</v>
      </c>
      <c r="D1397" s="6" t="n">
        <v>626</v>
      </c>
      <c r="E1397" s="16" t="n">
        <v>0.265043496139466</v>
      </c>
      <c r="F1397" s="16" t="n">
        <v>0.0421755381808183</v>
      </c>
      <c r="G1397" s="16" t="n">
        <v>0.273321544828887</v>
      </c>
      <c r="H1397" s="16" t="n">
        <v>0.0451442996567854</v>
      </c>
      <c r="I1397" s="23" t="n">
        <f aca="false">G1397-E1397</f>
        <v>0.00827804868942139</v>
      </c>
      <c r="J1397" s="17" t="n">
        <f aca="false">100*(G1397-E1397)/E1397</f>
        <v>3.12327931452635</v>
      </c>
      <c r="K1397" s="16" t="n">
        <v>1.98605900795689</v>
      </c>
      <c r="L1397" s="17" t="n">
        <v>187.308282789407</v>
      </c>
      <c r="M1397" s="16" t="n">
        <v>0.0484852953093382</v>
      </c>
      <c r="N1397" s="16" t="n">
        <v>0.0822175992291522</v>
      </c>
      <c r="O1397" s="6" t="str">
        <f aca="false">IF(N1397&lt;0.05,"Yes","No")</f>
        <v>No</v>
      </c>
      <c r="P1397" s="16" t="n">
        <v>0.185158378235406</v>
      </c>
      <c r="Q1397" s="16" t="n">
        <v>3.60315618408434</v>
      </c>
      <c r="R1397" s="16" t="n">
        <v>0.0580536475352773</v>
      </c>
      <c r="S1397" s="16" t="n">
        <v>0.826329899490321</v>
      </c>
      <c r="T1397" s="16" t="n">
        <v>0.00758522026243768</v>
      </c>
      <c r="U1397" s="16" t="n">
        <v>0.361762474855569</v>
      </c>
      <c r="V1397" s="16" t="n">
        <v>0.53191778749137</v>
      </c>
      <c r="W1397" s="6" t="s">
        <v>567</v>
      </c>
      <c r="X1397" s="17" t="n">
        <v>11.5</v>
      </c>
      <c r="Y1397" s="16" t="n">
        <v>0.546338556721943</v>
      </c>
      <c r="Z1397" s="16" t="n">
        <f aca="false">(G1397-E1397)/SQRT(H1397^2/D1397+F1397^2/C1397)</f>
        <v>1.98605900795689</v>
      </c>
      <c r="AA1397" s="24" t="n">
        <f aca="false">ABS(K1397-Z1397)</f>
        <v>0</v>
      </c>
    </row>
    <row r="1398" customFormat="false" ht="15" hidden="false" customHeight="false" outlineLevel="0" collapsed="false">
      <c r="A1398" s="17" t="n">
        <v>1793</v>
      </c>
      <c r="B1398" s="6" t="s">
        <v>489</v>
      </c>
      <c r="C1398" s="6" t="n">
        <v>126</v>
      </c>
      <c r="D1398" s="6" t="n">
        <v>626</v>
      </c>
      <c r="E1398" s="16" t="n">
        <v>0.264948714110587</v>
      </c>
      <c r="F1398" s="16" t="n">
        <v>0.0421729072211803</v>
      </c>
      <c r="G1398" s="16" t="n">
        <v>0.273232215247787</v>
      </c>
      <c r="H1398" s="16" t="n">
        <v>0.0451429167584022</v>
      </c>
      <c r="I1398" s="23" t="n">
        <f aca="false">G1398-E1398</f>
        <v>0.0082835011372</v>
      </c>
      <c r="J1398" s="17" t="n">
        <f aca="false">100*(G1398-E1398)/E1398</f>
        <v>3.1264545536698</v>
      </c>
      <c r="K1398" s="16" t="n">
        <v>1.98747930898314</v>
      </c>
      <c r="L1398" s="17" t="n">
        <v>187.312490354289</v>
      </c>
      <c r="M1398" s="16" t="n">
        <v>0.0483264136372617</v>
      </c>
      <c r="N1398" s="16" t="n">
        <v>0.0820285078199745</v>
      </c>
      <c r="O1398" s="6" t="str">
        <f aca="false">IF(N1398&lt;0.05,"Yes","No")</f>
        <v>No</v>
      </c>
      <c r="P1398" s="16" t="n">
        <v>0.185286885387101</v>
      </c>
      <c r="Q1398" s="16" t="n">
        <v>3.60815938214286</v>
      </c>
      <c r="R1398" s="16" t="n">
        <v>0.0578801086089826</v>
      </c>
      <c r="S1398" s="16" t="n">
        <v>0.826348374768489</v>
      </c>
      <c r="T1398" s="16" t="n">
        <v>0.00759104314678509</v>
      </c>
      <c r="U1398" s="16" t="n">
        <v>0.361464581443122</v>
      </c>
      <c r="V1398" s="16" t="n">
        <v>0.53191778749137</v>
      </c>
      <c r="W1398" s="6" t="s">
        <v>567</v>
      </c>
      <c r="X1398" s="17" t="n">
        <v>11.5</v>
      </c>
      <c r="Y1398" s="16" t="n">
        <v>0.546439981743496</v>
      </c>
      <c r="Z1398" s="16" t="n">
        <f aca="false">(G1398-E1398)/SQRT(H1398^2/D1398+F1398^2/C1398)</f>
        <v>1.98747930898314</v>
      </c>
      <c r="AA1398" s="24" t="n">
        <f aca="false">ABS(K1398-Z1398)</f>
        <v>0</v>
      </c>
    </row>
    <row r="1399" customFormat="false" ht="15" hidden="false" customHeight="false" outlineLevel="0" collapsed="false">
      <c r="A1399" s="17" t="n">
        <v>1794</v>
      </c>
      <c r="B1399" s="6" t="s">
        <v>489</v>
      </c>
      <c r="C1399" s="6" t="n">
        <v>126</v>
      </c>
      <c r="D1399" s="6" t="n">
        <v>626</v>
      </c>
      <c r="E1399" s="16" t="n">
        <v>0.264874715062361</v>
      </c>
      <c r="F1399" s="16" t="n">
        <v>0.0421726121323224</v>
      </c>
      <c r="G1399" s="16" t="n">
        <v>0.273160491364833</v>
      </c>
      <c r="H1399" s="16" t="n">
        <v>0.0451416869145201</v>
      </c>
      <c r="I1399" s="23" t="n">
        <f aca="false">G1399-E1399</f>
        <v>0.00828577630247163</v>
      </c>
      <c r="J1399" s="17" t="n">
        <f aca="false">100*(G1399-E1399)/E1399</f>
        <v>3.12818696209673</v>
      </c>
      <c r="K1399" s="16" t="n">
        <v>1.98804664826135</v>
      </c>
      <c r="L1399" s="17" t="n">
        <v>187.309807193746</v>
      </c>
      <c r="M1399" s="16" t="n">
        <v>0.0482631056564075</v>
      </c>
      <c r="N1399" s="16" t="n">
        <v>0.0820285078199745</v>
      </c>
      <c r="O1399" s="6" t="str">
        <f aca="false">IF(N1399&lt;0.05,"Yes","No")</f>
        <v>No</v>
      </c>
      <c r="P1399" s="16" t="n">
        <v>0.185342268388148</v>
      </c>
      <c r="Q1399" s="16" t="n">
        <v>3.61031669143675</v>
      </c>
      <c r="R1399" s="16" t="n">
        <v>0.0578054514948096</v>
      </c>
      <c r="S1399" s="16" t="n">
        <v>0.827149464222186</v>
      </c>
      <c r="T1399" s="16" t="n">
        <v>0.00759375280944382</v>
      </c>
      <c r="U1399" s="16" t="n">
        <v>0.361342505651627</v>
      </c>
      <c r="V1399" s="16" t="n">
        <v>0.53191778749137</v>
      </c>
      <c r="W1399" s="6" t="s">
        <v>567</v>
      </c>
      <c r="X1399" s="17" t="n">
        <v>11.5</v>
      </c>
      <c r="Y1399" s="16" t="n">
        <v>0.546414625488108</v>
      </c>
      <c r="Z1399" s="16" t="n">
        <f aca="false">(G1399-E1399)/SQRT(H1399^2/D1399+F1399^2/C1399)</f>
        <v>1.98804664826135</v>
      </c>
      <c r="AA1399" s="24" t="n">
        <f aca="false">ABS(K1399-Z1399)</f>
        <v>0</v>
      </c>
    </row>
    <row r="1400" customFormat="false" ht="15" hidden="false" customHeight="false" outlineLevel="0" collapsed="false">
      <c r="A1400" s="17" t="n">
        <v>1795</v>
      </c>
      <c r="B1400" s="6" t="s">
        <v>489</v>
      </c>
      <c r="C1400" s="6" t="n">
        <v>126</v>
      </c>
      <c r="D1400" s="6" t="n">
        <v>626</v>
      </c>
      <c r="E1400" s="16" t="n">
        <v>0.264819547060936</v>
      </c>
      <c r="F1400" s="16" t="n">
        <v>0.0421740479000631</v>
      </c>
      <c r="G1400" s="16" t="n">
        <v>0.273107850656342</v>
      </c>
      <c r="H1400" s="16" t="n">
        <v>0.0451400638392662</v>
      </c>
      <c r="I1400" s="23" t="n">
        <f aca="false">G1400-E1400</f>
        <v>0.0082883035954055</v>
      </c>
      <c r="J1400" s="17" t="n">
        <f aca="false">100*(G1400-E1400)/E1400</f>
        <v>3.12979298068897</v>
      </c>
      <c r="K1400" s="16" t="n">
        <v>1.98861141745332</v>
      </c>
      <c r="L1400" s="17" t="n">
        <v>187.300531387401</v>
      </c>
      <c r="M1400" s="16" t="n">
        <v>0.0482002057226928</v>
      </c>
      <c r="N1400" s="16" t="n">
        <v>0.0820285078199745</v>
      </c>
      <c r="O1400" s="6" t="str">
        <f aca="false">IF(N1400&lt;0.05,"Yes","No")</f>
        <v>No</v>
      </c>
      <c r="P1400" s="16" t="n">
        <v>0.185403538102878</v>
      </c>
      <c r="Q1400" s="16" t="n">
        <v>3.61270405442644</v>
      </c>
      <c r="R1400" s="16" t="n">
        <v>0.0577229524621044</v>
      </c>
      <c r="S1400" s="16" t="n">
        <v>0.828181343490531</v>
      </c>
      <c r="T1400" s="16" t="n">
        <v>0.0075968945412663</v>
      </c>
      <c r="U1400" s="16" t="n">
        <v>0.361147903959985</v>
      </c>
      <c r="V1400" s="16" t="n">
        <v>0.53191778749137</v>
      </c>
      <c r="W1400" s="6" t="s">
        <v>567</v>
      </c>
      <c r="X1400" s="17" t="n">
        <v>11.5</v>
      </c>
      <c r="Y1400" s="16" t="n">
        <v>0.546401947360414</v>
      </c>
      <c r="Z1400" s="16" t="n">
        <f aca="false">(G1400-E1400)/SQRT(H1400^2/D1400+F1400^2/C1400)</f>
        <v>1.98861141745332</v>
      </c>
      <c r="AA1400" s="24" t="n">
        <f aca="false">ABS(K1400-Z1400)</f>
        <v>0</v>
      </c>
    </row>
    <row r="1401" customFormat="false" ht="15" hidden="false" customHeight="false" outlineLevel="0" collapsed="false">
      <c r="A1401" s="17" t="n">
        <v>1796</v>
      </c>
      <c r="B1401" s="6" t="s">
        <v>489</v>
      </c>
      <c r="C1401" s="6" t="n">
        <v>126</v>
      </c>
      <c r="D1401" s="6" t="n">
        <v>626</v>
      </c>
      <c r="E1401" s="16" t="n">
        <v>0.264779918605373</v>
      </c>
      <c r="F1401" s="16" t="n">
        <v>0.0421751883283278</v>
      </c>
      <c r="G1401" s="16" t="n">
        <v>0.273067483910547</v>
      </c>
      <c r="H1401" s="16" t="n">
        <v>0.0451388249599274</v>
      </c>
      <c r="I1401" s="23" t="n">
        <f aca="false">G1401-E1401</f>
        <v>0.00828756530517394</v>
      </c>
      <c r="J1401" s="17" t="n">
        <f aca="false">100*(G1401-E1401)/E1401</f>
        <v>3.12998257149769</v>
      </c>
      <c r="K1401" s="16" t="n">
        <v>1.98840081141807</v>
      </c>
      <c r="L1401" s="17" t="n">
        <v>187.293312342707</v>
      </c>
      <c r="M1401" s="16" t="n">
        <v>0.0482237365905682</v>
      </c>
      <c r="N1401" s="16" t="n">
        <v>0.0820285078199745</v>
      </c>
      <c r="O1401" s="6" t="str">
        <f aca="false">IF(N1401&lt;0.05,"Yes","No")</f>
        <v>No</v>
      </c>
      <c r="P1401" s="16" t="n">
        <v>0.185390609750652</v>
      </c>
      <c r="Q1401" s="16" t="n">
        <v>3.61220023791308</v>
      </c>
      <c r="R1401" s="16" t="n">
        <v>0.0577403521853721</v>
      </c>
      <c r="S1401" s="16" t="n">
        <v>0.828749404089647</v>
      </c>
      <c r="T1401" s="16" t="n">
        <v>0.0075966849099802</v>
      </c>
      <c r="U1401" s="16" t="n">
        <v>0.361162093673914</v>
      </c>
      <c r="V1401" s="16" t="n">
        <v>0.53191778749137</v>
      </c>
      <c r="W1401" s="6" t="s">
        <v>567</v>
      </c>
      <c r="X1401" s="17" t="n">
        <v>11.5</v>
      </c>
      <c r="Y1401" s="16" t="n">
        <v>0.546351234849637</v>
      </c>
      <c r="Z1401" s="16" t="n">
        <f aca="false">(G1401-E1401)/SQRT(H1401^2/D1401+F1401^2/C1401)</f>
        <v>1.98840081141808</v>
      </c>
      <c r="AA1401" s="24" t="n">
        <f aca="false">ABS(K1401-Z1401)</f>
        <v>1.31006316905768E-014</v>
      </c>
    </row>
    <row r="1402" customFormat="false" ht="15" hidden="false" customHeight="false" outlineLevel="0" collapsed="false">
      <c r="A1402" s="17" t="n">
        <v>1797</v>
      </c>
      <c r="B1402" s="6" t="s">
        <v>489</v>
      </c>
      <c r="C1402" s="6" t="n">
        <v>126</v>
      </c>
      <c r="D1402" s="6" t="n">
        <v>626</v>
      </c>
      <c r="E1402" s="16" t="n">
        <v>0.264747738365143</v>
      </c>
      <c r="F1402" s="16" t="n">
        <v>0.0421759982617852</v>
      </c>
      <c r="G1402" s="16" t="n">
        <v>0.2730339167836</v>
      </c>
      <c r="H1402" s="16" t="n">
        <v>0.045135323992525</v>
      </c>
      <c r="I1402" s="23" t="n">
        <f aca="false">G1402-E1402</f>
        <v>0.00828617841845641</v>
      </c>
      <c r="J1402" s="17" t="n">
        <f aca="false">100*(G1402-E1402)/E1402</f>
        <v>3.12983917053449</v>
      </c>
      <c r="K1402" s="16" t="n">
        <v>1.98806592453493</v>
      </c>
      <c r="L1402" s="17" t="n">
        <v>187.280493539041</v>
      </c>
      <c r="M1402" s="16" t="n">
        <v>0.0482611836947205</v>
      </c>
      <c r="N1402" s="16" t="n">
        <v>0.0820285078199745</v>
      </c>
      <c r="O1402" s="6" t="str">
        <f aca="false">IF(N1402&lt;0.05,"Yes","No")</f>
        <v>No</v>
      </c>
      <c r="P1402" s="16" t="n">
        <v>0.185371296449138</v>
      </c>
      <c r="Q1402" s="16" t="n">
        <v>3.61144766604802</v>
      </c>
      <c r="R1402" s="16" t="n">
        <v>0.0577663532796549</v>
      </c>
      <c r="S1402" s="16" t="n">
        <v>0.830010659440505</v>
      </c>
      <c r="T1402" s="16" t="n">
        <v>0.00759579471995082</v>
      </c>
      <c r="U1402" s="16" t="n">
        <v>0.361227471711549</v>
      </c>
      <c r="V1402" s="16" t="n">
        <v>0.53191778749137</v>
      </c>
      <c r="W1402" s="6" t="s">
        <v>567</v>
      </c>
      <c r="X1402" s="17" t="n">
        <v>11.5</v>
      </c>
      <c r="Y1402" s="16" t="n">
        <v>0.546325878594249</v>
      </c>
      <c r="Z1402" s="16" t="n">
        <f aca="false">(G1402-E1402)/SQRT(H1402^2/D1402+F1402^2/C1402)</f>
        <v>1.98806592453496</v>
      </c>
      <c r="AA1402" s="24" t="n">
        <f aca="false">ABS(K1402-Z1402)</f>
        <v>2.64233079860787E-014</v>
      </c>
    </row>
    <row r="1403" customFormat="false" ht="15" hidden="false" customHeight="false" outlineLevel="0" collapsed="false">
      <c r="A1403" s="17" t="n">
        <v>1798</v>
      </c>
      <c r="B1403" s="6" t="s">
        <v>489</v>
      </c>
      <c r="C1403" s="6" t="n">
        <v>126</v>
      </c>
      <c r="D1403" s="6" t="n">
        <v>626</v>
      </c>
      <c r="E1403" s="16" t="n">
        <v>0.264726826595882</v>
      </c>
      <c r="F1403" s="16" t="n">
        <v>0.0421734531410806</v>
      </c>
      <c r="G1403" s="16" t="n">
        <v>0.273011584227649</v>
      </c>
      <c r="H1403" s="16" t="n">
        <v>0.0451270007385406</v>
      </c>
      <c r="I1403" s="23" t="n">
        <f aca="false">G1403-E1403</f>
        <v>0.00828475763176723</v>
      </c>
      <c r="J1403" s="17" t="n">
        <f aca="false">100*(G1403-E1403)/E1403</f>
        <v>3.12954970914765</v>
      </c>
      <c r="K1403" s="16" t="n">
        <v>1.98789119885635</v>
      </c>
      <c r="L1403" s="17" t="n">
        <v>187.264060967145</v>
      </c>
      <c r="M1403" s="16" t="n">
        <v>0.0482808072812633</v>
      </c>
      <c r="N1403" s="16" t="n">
        <v>0.0820285078199745</v>
      </c>
      <c r="O1403" s="6" t="str">
        <f aca="false">IF(N1403&lt;0.05,"Yes","No")</f>
        <v>No</v>
      </c>
      <c r="P1403" s="16" t="n">
        <v>0.185370276132816</v>
      </c>
      <c r="Q1403" s="16" t="n">
        <v>3.61140791006714</v>
      </c>
      <c r="R1403" s="16" t="n">
        <v>0.0577677271813628</v>
      </c>
      <c r="S1403" s="16" t="n">
        <v>0.831354292599698</v>
      </c>
      <c r="T1403" s="16" t="n">
        <v>0.00759472673945465</v>
      </c>
      <c r="U1403" s="16" t="n">
        <v>0.361302274288628</v>
      </c>
      <c r="V1403" s="16" t="n">
        <v>0.53191778749137</v>
      </c>
      <c r="W1403" s="6" t="s">
        <v>567</v>
      </c>
      <c r="X1403" s="17" t="n">
        <v>11.5</v>
      </c>
      <c r="Y1403" s="16" t="n">
        <v>0.546319539530402</v>
      </c>
      <c r="Z1403" s="16" t="n">
        <f aca="false">(G1403-E1403)/SQRT(H1403^2/D1403+F1403^2/C1403)</f>
        <v>1.98789119885637</v>
      </c>
      <c r="AA1403" s="24" t="n">
        <f aca="false">ABS(K1403-Z1403)</f>
        <v>2.68673971959288E-014</v>
      </c>
    </row>
    <row r="1404" customFormat="false" ht="15" hidden="false" customHeight="false" outlineLevel="0" collapsed="false">
      <c r="A1404" s="17" t="n">
        <v>1799</v>
      </c>
      <c r="B1404" s="6" t="s">
        <v>489</v>
      </c>
      <c r="C1404" s="6" t="n">
        <v>126</v>
      </c>
      <c r="D1404" s="6" t="n">
        <v>626</v>
      </c>
      <c r="E1404" s="16" t="n">
        <v>0.264707313288772</v>
      </c>
      <c r="F1404" s="16" t="n">
        <v>0.0421712133783761</v>
      </c>
      <c r="G1404" s="16" t="n">
        <v>0.272991394582457</v>
      </c>
      <c r="H1404" s="16" t="n">
        <v>0.0451192006328112</v>
      </c>
      <c r="I1404" s="23" t="n">
        <f aca="false">G1404-E1404</f>
        <v>0.00828408129368552</v>
      </c>
      <c r="J1404" s="17" t="n">
        <f aca="false">100*(G1404-E1404)/E1404</f>
        <v>3.12952490460599</v>
      </c>
      <c r="K1404" s="16" t="n">
        <v>1.98787906651132</v>
      </c>
      <c r="L1404" s="17" t="n">
        <v>187.248205243934</v>
      </c>
      <c r="M1404" s="16" t="n">
        <v>0.0482822848912181</v>
      </c>
      <c r="N1404" s="16" t="n">
        <v>0.0820285078199745</v>
      </c>
      <c r="O1404" s="6" t="str">
        <f aca="false">IF(N1404&lt;0.05,"Yes","No")</f>
        <v>No</v>
      </c>
      <c r="P1404" s="16" t="n">
        <v>0.185383885349931</v>
      </c>
      <c r="Q1404" s="16" t="n">
        <v>3.61193820262013</v>
      </c>
      <c r="R1404" s="16" t="n">
        <v>0.057749403999204</v>
      </c>
      <c r="S1404" s="16" t="n">
        <v>0.832692262524407</v>
      </c>
      <c r="T1404" s="16" t="n">
        <v>0.00759450054859696</v>
      </c>
      <c r="U1404" s="16" t="n">
        <v>0.361297540831455</v>
      </c>
      <c r="V1404" s="16" t="n">
        <v>0.53191778749137</v>
      </c>
      <c r="W1404" s="6" t="s">
        <v>567</v>
      </c>
      <c r="X1404" s="17" t="n">
        <v>11.5</v>
      </c>
      <c r="Y1404" s="16" t="n">
        <v>0.546275166083473</v>
      </c>
      <c r="Z1404" s="16" t="n">
        <f aca="false">(G1404-E1404)/SQRT(H1404^2/D1404+F1404^2/C1404)</f>
        <v>1.98787906651132</v>
      </c>
      <c r="AA1404" s="24" t="n">
        <f aca="false">ABS(K1404-Z1404)</f>
        <v>0</v>
      </c>
    </row>
    <row r="1405" customFormat="false" ht="22.35" hidden="false" customHeight="false" outlineLevel="0" collapsed="false">
      <c r="A1405" s="17" t="n">
        <v>1800</v>
      </c>
      <c r="B1405" s="7" t="s">
        <v>490</v>
      </c>
      <c r="C1405" s="6" t="n">
        <v>126</v>
      </c>
      <c r="D1405" s="6" t="n">
        <v>626</v>
      </c>
      <c r="E1405" s="16" t="n">
        <v>0.264699253652777</v>
      </c>
      <c r="F1405" s="16" t="n">
        <v>0.0421663050898473</v>
      </c>
      <c r="G1405" s="16" t="n">
        <v>0.272985087915922</v>
      </c>
      <c r="H1405" s="16" t="n">
        <v>0.0451085690751929</v>
      </c>
      <c r="I1405" s="23" t="n">
        <f aca="false">G1405-E1405</f>
        <v>0.00828583426314467</v>
      </c>
      <c r="J1405" s="17" t="n">
        <f aca="false">100*(G1405-E1405)/E1405</f>
        <v>3.13028244273545</v>
      </c>
      <c r="K1405" s="16" t="n">
        <v>1.98857556615289</v>
      </c>
      <c r="L1405" s="17" t="n">
        <v>187.232418396344</v>
      </c>
      <c r="M1405" s="16" t="n">
        <v>0.0482047320420337</v>
      </c>
      <c r="N1405" s="16" t="n">
        <v>0.0820285078199745</v>
      </c>
      <c r="O1405" s="6" t="str">
        <f aca="false">IF(N1405&lt;0.05,"Yes","No")</f>
        <v>No</v>
      </c>
      <c r="P1405" s="16" t="n">
        <v>0.185463525719678</v>
      </c>
      <c r="Q1405" s="16" t="n">
        <v>3.61504222518951</v>
      </c>
      <c r="R1405" s="16" t="n">
        <v>0.0576422747979659</v>
      </c>
      <c r="S1405" s="16" t="n">
        <v>0.834510652437676</v>
      </c>
      <c r="T1405" s="16" t="n">
        <v>0.00759673376408734</v>
      </c>
      <c r="U1405" s="16" t="n">
        <v>0.361115704370916</v>
      </c>
      <c r="V1405" s="16" t="n">
        <v>0.53191778749137</v>
      </c>
      <c r="W1405" s="6" t="s">
        <v>567</v>
      </c>
      <c r="X1405" s="17" t="n">
        <v>11.5</v>
      </c>
      <c r="Y1405" s="16" t="n">
        <v>0.546376591105026</v>
      </c>
      <c r="Z1405" s="16" t="n">
        <f aca="false">(G1405-E1405)/SQRT(H1405^2/D1405+F1405^2/C1405)</f>
        <v>1.98857556615288</v>
      </c>
      <c r="AA1405" s="24" t="n">
        <f aca="false">ABS(K1405-Z1405)</f>
        <v>1.31006316905768E-014</v>
      </c>
    </row>
    <row r="1406" customFormat="false" ht="22.35" hidden="false" customHeight="false" outlineLevel="0" collapsed="false">
      <c r="A1406" s="17" t="n">
        <v>1801</v>
      </c>
      <c r="B1406" s="7" t="s">
        <v>490</v>
      </c>
      <c r="C1406" s="6" t="n">
        <v>126</v>
      </c>
      <c r="D1406" s="6" t="n">
        <v>626</v>
      </c>
      <c r="E1406" s="16" t="n">
        <v>0.264573270248042</v>
      </c>
      <c r="F1406" s="16" t="n">
        <v>0.0421158110092453</v>
      </c>
      <c r="G1406" s="16" t="n">
        <v>0.272997196918478</v>
      </c>
      <c r="H1406" s="16" t="n">
        <v>0.0451471114773788</v>
      </c>
      <c r="I1406" s="23" t="n">
        <f aca="false">G1406-E1406</f>
        <v>0.00842392667043618</v>
      </c>
      <c r="J1406" s="17" t="n">
        <f aca="false">100*(G1406-E1406)/E1406</f>
        <v>3.18396739872422</v>
      </c>
      <c r="K1406" s="16" t="n">
        <v>2.02336235013039</v>
      </c>
      <c r="L1406" s="17" t="n">
        <v>187.504654108034</v>
      </c>
      <c r="M1406" s="16" t="n">
        <v>0.0444555425318078</v>
      </c>
      <c r="N1406" s="16" t="n">
        <v>0.0766839859271989</v>
      </c>
      <c r="O1406" s="6" t="str">
        <f aca="false">IF(N1406&lt;0.05,"Yes","No")</f>
        <v>No</v>
      </c>
      <c r="P1406" s="16" t="n">
        <v>0.188450931673165</v>
      </c>
      <c r="Q1406" s="16" t="n">
        <v>3.73244080705445</v>
      </c>
      <c r="R1406" s="16" t="n">
        <v>0.0537417130337121</v>
      </c>
      <c r="S1406" s="16" t="n">
        <v>0.809723713593386</v>
      </c>
      <c r="T1406" s="16" t="n">
        <v>0.00773607576934779</v>
      </c>
      <c r="U1406" s="16" t="n">
        <v>0.352282503796256</v>
      </c>
      <c r="V1406" s="16" t="n">
        <v>0.524925915231159</v>
      </c>
      <c r="W1406" s="6" t="s">
        <v>567</v>
      </c>
      <c r="X1406" s="17" t="n">
        <v>11.9</v>
      </c>
      <c r="Y1406" s="16" t="n">
        <v>0.547111922511284</v>
      </c>
      <c r="Z1406" s="16" t="n">
        <f aca="false">(G1406-E1406)/SQRT(H1406^2/D1406+F1406^2/C1406)</f>
        <v>2.02336235013039</v>
      </c>
      <c r="AA1406" s="24" t="n">
        <f aca="false">ABS(K1406-Z1406)</f>
        <v>0</v>
      </c>
    </row>
    <row r="1407" customFormat="false" ht="22.35" hidden="false" customHeight="false" outlineLevel="0" collapsed="false">
      <c r="A1407" s="17" t="n">
        <v>1802</v>
      </c>
      <c r="B1407" s="7" t="s">
        <v>490</v>
      </c>
      <c r="C1407" s="6" t="n">
        <v>126</v>
      </c>
      <c r="D1407" s="6" t="n">
        <v>626</v>
      </c>
      <c r="E1407" s="16" t="n">
        <v>0.264630489760921</v>
      </c>
      <c r="F1407" s="16" t="n">
        <v>0.0421374033113552</v>
      </c>
      <c r="G1407" s="16" t="n">
        <v>0.272998763182864</v>
      </c>
      <c r="H1407" s="16" t="n">
        <v>0.0451393821886203</v>
      </c>
      <c r="I1407" s="23" t="n">
        <f aca="false">G1407-E1407</f>
        <v>0.00836827342194291</v>
      </c>
      <c r="J1407" s="17" t="n">
        <f aca="false">100*(G1407-E1407)/E1407</f>
        <v>3.16224839756869</v>
      </c>
      <c r="K1407" s="16" t="n">
        <v>2.00922280891321</v>
      </c>
      <c r="L1407" s="17" t="n">
        <v>187.413815322261</v>
      </c>
      <c r="M1407" s="16" t="n">
        <v>0.0459482962857295</v>
      </c>
      <c r="N1407" s="16" t="n">
        <v>0.0788704007322856</v>
      </c>
      <c r="O1407" s="6" t="str">
        <f aca="false">IF(N1407&lt;0.05,"Yes","No")</f>
        <v>No</v>
      </c>
      <c r="P1407" s="16" t="n">
        <v>0.18721898375906</v>
      </c>
      <c r="Q1407" s="16" t="n">
        <v>3.68380063361722</v>
      </c>
      <c r="R1407" s="16" t="n">
        <v>0.0553226227868651</v>
      </c>
      <c r="S1407" s="16" t="n">
        <v>0.817890708122629</v>
      </c>
      <c r="T1407" s="16" t="n">
        <v>0.00767978635376492</v>
      </c>
      <c r="U1407" s="16" t="n">
        <v>0.355808910974252</v>
      </c>
      <c r="V1407" s="16" t="n">
        <v>0.529429548128119</v>
      </c>
      <c r="W1407" s="6" t="s">
        <v>567</v>
      </c>
      <c r="X1407" s="17" t="n">
        <v>11.7</v>
      </c>
      <c r="Y1407" s="16" t="n">
        <v>0.546782291191237</v>
      </c>
      <c r="Z1407" s="16" t="n">
        <f aca="false">(G1407-E1407)/SQRT(H1407^2/D1407+F1407^2/C1407)</f>
        <v>2.00922280891321</v>
      </c>
      <c r="AA1407" s="24" t="n">
        <f aca="false">ABS(K1407-Z1407)</f>
        <v>0</v>
      </c>
    </row>
    <row r="1408" customFormat="false" ht="22.35" hidden="false" customHeight="false" outlineLevel="0" collapsed="false">
      <c r="A1408" s="17" t="n">
        <v>1803</v>
      </c>
      <c r="B1408" s="7" t="s">
        <v>490</v>
      </c>
      <c r="C1408" s="6" t="n">
        <v>126</v>
      </c>
      <c r="D1408" s="6" t="n">
        <v>626</v>
      </c>
      <c r="E1408" s="16" t="n">
        <v>0.264711197879579</v>
      </c>
      <c r="F1408" s="16" t="n">
        <v>0.0421638799829644</v>
      </c>
      <c r="G1408" s="16" t="n">
        <v>0.272996600705404</v>
      </c>
      <c r="H1408" s="16" t="n">
        <v>0.0451244804644173</v>
      </c>
      <c r="I1408" s="23" t="n">
        <f aca="false">G1408-E1408</f>
        <v>0.00828540282582502</v>
      </c>
      <c r="J1408" s="17" t="n">
        <f aca="false">100*(G1408-E1408)/E1408</f>
        <v>3.12997821482194</v>
      </c>
      <c r="K1408" s="16" t="n">
        <v>1.98843363147841</v>
      </c>
      <c r="L1408" s="17" t="n">
        <v>187.286731792057</v>
      </c>
      <c r="M1408" s="16" t="n">
        <v>0.0482201290443314</v>
      </c>
      <c r="N1408" s="16" t="n">
        <v>0.0820285078199745</v>
      </c>
      <c r="O1408" s="6" t="str">
        <f aca="false">IF(N1408&lt;0.05,"Yes","No")</f>
        <v>No</v>
      </c>
      <c r="P1408" s="16" t="n">
        <v>0.185399784601207</v>
      </c>
      <c r="Q1408" s="16" t="n">
        <v>3.61255777724555</v>
      </c>
      <c r="R1408" s="16" t="n">
        <v>0.0577280036915079</v>
      </c>
      <c r="S1408" s="16" t="n">
        <v>0.829583051734972</v>
      </c>
      <c r="T1408" s="16" t="n">
        <v>0.0075959984819916</v>
      </c>
      <c r="U1408" s="16" t="n">
        <v>0.361093756305922</v>
      </c>
      <c r="V1408" s="16" t="n">
        <v>0.53191778749137</v>
      </c>
      <c r="W1408" s="6" t="s">
        <v>567</v>
      </c>
      <c r="X1408" s="17" t="n">
        <v>11.5</v>
      </c>
      <c r="Y1408" s="16" t="n">
        <v>0.546338556721943</v>
      </c>
      <c r="Z1408" s="16" t="n">
        <f aca="false">(G1408-E1408)/SQRT(H1408^2/D1408+F1408^2/C1408)</f>
        <v>1.98843363147841</v>
      </c>
      <c r="AA1408" s="24" t="n">
        <f aca="false">ABS(K1408-Z1408)</f>
        <v>0</v>
      </c>
    </row>
    <row r="1409" customFormat="false" ht="22.35" hidden="false" customHeight="false" outlineLevel="0" collapsed="false">
      <c r="A1409" s="17" t="n">
        <v>1804</v>
      </c>
      <c r="B1409" s="7" t="s">
        <v>490</v>
      </c>
      <c r="C1409" s="6" t="n">
        <v>126</v>
      </c>
      <c r="D1409" s="6" t="n">
        <v>626</v>
      </c>
      <c r="E1409" s="16" t="n">
        <v>0.264808899944737</v>
      </c>
      <c r="F1409" s="16" t="n">
        <v>0.0421994665597681</v>
      </c>
      <c r="G1409" s="16" t="n">
        <v>0.273028283311536</v>
      </c>
      <c r="H1409" s="16" t="n">
        <v>0.0451164570359637</v>
      </c>
      <c r="I1409" s="23" t="n">
        <f aca="false">G1409-E1409</f>
        <v>0.00821938336679934</v>
      </c>
      <c r="J1409" s="17" t="n">
        <f aca="false">100*(G1409-E1409)/E1409</f>
        <v>3.1038924177075</v>
      </c>
      <c r="K1409" s="16" t="n">
        <v>1.97130288725374</v>
      </c>
      <c r="L1409" s="17" t="n">
        <v>187.151568163104</v>
      </c>
      <c r="M1409" s="16" t="n">
        <v>0.0501631908806328</v>
      </c>
      <c r="N1409" s="16" t="n">
        <v>0.0843142912321677</v>
      </c>
      <c r="O1409" s="6" t="str">
        <f aca="false">IF(N1409&lt;0.05,"Yes","No")</f>
        <v>No</v>
      </c>
      <c r="P1409" s="16" t="n">
        <v>0.183927240991856</v>
      </c>
      <c r="Q1409" s="16" t="n">
        <v>3.55539996402994</v>
      </c>
      <c r="R1409" s="16" t="n">
        <v>0.059738261889896</v>
      </c>
      <c r="S1409" s="16" t="n">
        <v>0.841698956787917</v>
      </c>
      <c r="T1409" s="16" t="n">
        <v>0.00752842292988979</v>
      </c>
      <c r="U1409" s="16" t="n">
        <v>0.365553404105928</v>
      </c>
      <c r="V1409" s="16" t="n">
        <v>0.532982444154445</v>
      </c>
      <c r="W1409" s="6" t="s">
        <v>567</v>
      </c>
      <c r="X1409" s="17" t="n">
        <v>11.4</v>
      </c>
      <c r="Y1409" s="16" t="n">
        <v>0.54589482225265</v>
      </c>
      <c r="Z1409" s="16" t="n">
        <f aca="false">(G1409-E1409)/SQRT(H1409^2/D1409+F1409^2/C1409)</f>
        <v>1.97130288725375</v>
      </c>
      <c r="AA1409" s="24" t="n">
        <f aca="false">ABS(K1409-Z1409)</f>
        <v>1.37667655053519E-014</v>
      </c>
    </row>
    <row r="1410" customFormat="false" ht="22.35" hidden="false" customHeight="false" outlineLevel="0" collapsed="false">
      <c r="A1410" s="17" t="n">
        <v>1805</v>
      </c>
      <c r="B1410" s="7" t="s">
        <v>490</v>
      </c>
      <c r="C1410" s="6" t="n">
        <v>126</v>
      </c>
      <c r="D1410" s="6" t="n">
        <v>626</v>
      </c>
      <c r="E1410" s="16" t="n">
        <v>0.264937194330352</v>
      </c>
      <c r="F1410" s="16" t="n">
        <v>0.0422465669524702</v>
      </c>
      <c r="G1410" s="16" t="n">
        <v>0.27306862392079</v>
      </c>
      <c r="H1410" s="16" t="n">
        <v>0.0451020223216773</v>
      </c>
      <c r="I1410" s="23" t="n">
        <f aca="false">G1410-E1410</f>
        <v>0.00813142959043794</v>
      </c>
      <c r="J1410" s="17" t="n">
        <f aca="false">100*(G1410-E1410)/E1410</f>
        <v>3.06919140250984</v>
      </c>
      <c r="K1410" s="16" t="n">
        <v>1.94855663416316</v>
      </c>
      <c r="L1410" s="17" t="n">
        <v>186.962129425813</v>
      </c>
      <c r="M1410" s="16" t="n">
        <v>0.052845085973551</v>
      </c>
      <c r="N1410" s="16" t="n">
        <v>0.0880472050994691</v>
      </c>
      <c r="O1410" s="6" t="str">
        <f aca="false">IF(N1410&lt;0.05,"Yes","No")</f>
        <v>No</v>
      </c>
      <c r="P1410" s="16" t="n">
        <v>0.181978358436506</v>
      </c>
      <c r="Q1410" s="16" t="n">
        <v>3.48045351255478</v>
      </c>
      <c r="R1410" s="16" t="n">
        <v>0.0624879320326998</v>
      </c>
      <c r="S1410" s="16" t="n">
        <v>0.858634845534825</v>
      </c>
      <c r="T1410" s="16" t="n">
        <v>0.00743814609921018</v>
      </c>
      <c r="U1410" s="16" t="n">
        <v>0.371579939853593</v>
      </c>
      <c r="V1410" s="16" t="n">
        <v>0.537895072225216</v>
      </c>
      <c r="W1410" s="6" t="s">
        <v>567</v>
      </c>
      <c r="X1410" s="17" t="n">
        <v>10.9</v>
      </c>
      <c r="Y1410" s="16" t="n">
        <v>0.545324306506415</v>
      </c>
      <c r="Z1410" s="16" t="n">
        <f aca="false">(G1410-E1410)/SQRT(H1410^2/D1410+F1410^2/C1410)</f>
        <v>1.94855663416317</v>
      </c>
      <c r="AA1410" s="24" t="n">
        <f aca="false">ABS(K1410-Z1410)</f>
        <v>1.31006316905768E-014</v>
      </c>
    </row>
    <row r="1411" customFormat="false" ht="22.35" hidden="false" customHeight="false" outlineLevel="0" collapsed="false">
      <c r="A1411" s="17" t="n">
        <v>1806</v>
      </c>
      <c r="B1411" s="7" t="s">
        <v>490</v>
      </c>
      <c r="C1411" s="6" t="n">
        <v>126</v>
      </c>
      <c r="D1411" s="6" t="n">
        <v>626</v>
      </c>
      <c r="E1411" s="16" t="n">
        <v>0.265063639789347</v>
      </c>
      <c r="F1411" s="16" t="n">
        <v>0.0422955390103334</v>
      </c>
      <c r="G1411" s="16" t="n">
        <v>0.273142095333852</v>
      </c>
      <c r="H1411" s="16" t="n">
        <v>0.0451005920804231</v>
      </c>
      <c r="I1411" s="23" t="n">
        <f aca="false">G1411-E1411</f>
        <v>0.00807845554450531</v>
      </c>
      <c r="J1411" s="17" t="n">
        <f aca="false">100*(G1411-E1411)/E1411</f>
        <v>3.04774187471563</v>
      </c>
      <c r="K1411" s="16" t="n">
        <v>1.93404995725475</v>
      </c>
      <c r="L1411" s="17" t="n">
        <v>186.805510156237</v>
      </c>
      <c r="M1411" s="16" t="n">
        <v>0.0546180489551171</v>
      </c>
      <c r="N1411" s="16" t="n">
        <v>0.0905702611323606</v>
      </c>
      <c r="O1411" s="6" t="str">
        <f aca="false">IF(N1411&lt;0.05,"Yes","No")</f>
        <v>No</v>
      </c>
      <c r="P1411" s="16" t="n">
        <v>0.180766398342232</v>
      </c>
      <c r="Q1411" s="16" t="n">
        <v>3.43424884868748</v>
      </c>
      <c r="R1411" s="16" t="n">
        <v>0.0642501885317823</v>
      </c>
      <c r="S1411" s="16" t="n">
        <v>0.872520356149563</v>
      </c>
      <c r="T1411" s="16" t="n">
        <v>0.00738267164695004</v>
      </c>
      <c r="U1411" s="16" t="n">
        <v>0.375550478016273</v>
      </c>
      <c r="V1411" s="16" t="n">
        <v>0.541173905563916</v>
      </c>
      <c r="W1411" s="6" t="s">
        <v>567</v>
      </c>
      <c r="X1411" s="17" t="n">
        <v>10.4</v>
      </c>
      <c r="Y1411" s="16" t="n">
        <v>0.545007353314063</v>
      </c>
      <c r="Z1411" s="16" t="n">
        <f aca="false">(G1411-E1411)/SQRT(H1411^2/D1411+F1411^2/C1411)</f>
        <v>1.93404995725475</v>
      </c>
      <c r="AA1411" s="24" t="n">
        <f aca="false">ABS(K1411-Z1411)</f>
        <v>0</v>
      </c>
    </row>
    <row r="1412" customFormat="false" ht="22.35" hidden="false" customHeight="false" outlineLevel="0" collapsed="false">
      <c r="A1412" s="17" t="n">
        <v>1807</v>
      </c>
      <c r="B1412" s="7" t="s">
        <v>490</v>
      </c>
      <c r="C1412" s="6" t="n">
        <v>126</v>
      </c>
      <c r="D1412" s="6" t="n">
        <v>626</v>
      </c>
      <c r="E1412" s="16" t="n">
        <v>0.265212255929198</v>
      </c>
      <c r="F1412" s="16" t="n">
        <v>0.0423526594334808</v>
      </c>
      <c r="G1412" s="16" t="n">
        <v>0.273244483973652</v>
      </c>
      <c r="H1412" s="16" t="n">
        <v>0.0451029752866814</v>
      </c>
      <c r="I1412" s="23" t="n">
        <f aca="false">G1412-E1412</f>
        <v>0.0080322280444548</v>
      </c>
      <c r="J1412" s="17" t="n">
        <f aca="false">100*(G1412-E1412)/E1412</f>
        <v>3.02860364288713</v>
      </c>
      <c r="K1412" s="16" t="n">
        <v>1.9208525583507</v>
      </c>
      <c r="L1412" s="17" t="n">
        <v>186.63533924422</v>
      </c>
      <c r="M1412" s="16" t="n">
        <v>0.0562743692681209</v>
      </c>
      <c r="N1412" s="16" t="n">
        <v>0.0927313332018212</v>
      </c>
      <c r="O1412" s="6" t="str">
        <f aca="false">IF(N1412&lt;0.05,"Yes","No")</f>
        <v>No</v>
      </c>
      <c r="P1412" s="16" t="n">
        <v>0.17968760183193</v>
      </c>
      <c r="Q1412" s="16" t="n">
        <v>3.3933806276479</v>
      </c>
      <c r="R1412" s="16" t="n">
        <v>0.0658532137032703</v>
      </c>
      <c r="S1412" s="16" t="n">
        <v>0.887219705987943</v>
      </c>
      <c r="T1412" s="16" t="n">
        <v>0.00733335642263382</v>
      </c>
      <c r="U1412" s="16" t="n">
        <v>0.379309563914565</v>
      </c>
      <c r="V1412" s="16" t="n">
        <v>0.543705171542347</v>
      </c>
      <c r="W1412" s="6" t="s">
        <v>567</v>
      </c>
      <c r="X1412" s="17" t="n">
        <v>10.1</v>
      </c>
      <c r="Y1412" s="16" t="n">
        <v>0.54462700948324</v>
      </c>
      <c r="Z1412" s="16" t="n">
        <f aca="false">(G1412-E1412)/SQRT(H1412^2/D1412+F1412^2/C1412)</f>
        <v>1.92085255835069</v>
      </c>
      <c r="AA1412" s="24" t="n">
        <f aca="false">ABS(K1412-Z1412)</f>
        <v>1.31006316905768E-014</v>
      </c>
    </row>
    <row r="1413" customFormat="false" ht="22.35" hidden="false" customHeight="false" outlineLevel="0" collapsed="false">
      <c r="A1413" s="17" t="n">
        <v>1808</v>
      </c>
      <c r="B1413" s="7" t="s">
        <v>490</v>
      </c>
      <c r="C1413" s="6" t="n">
        <v>126</v>
      </c>
      <c r="D1413" s="6" t="n">
        <v>626</v>
      </c>
      <c r="E1413" s="16" t="n">
        <v>0.265362631943491</v>
      </c>
      <c r="F1413" s="16" t="n">
        <v>0.0424138463660884</v>
      </c>
      <c r="G1413" s="16" t="n">
        <v>0.27336771571979</v>
      </c>
      <c r="H1413" s="16" t="n">
        <v>0.0451138924350517</v>
      </c>
      <c r="I1413" s="23" t="n">
        <f aca="false">G1413-E1413</f>
        <v>0.00800508377629899</v>
      </c>
      <c r="J1413" s="17" t="n">
        <f aca="false">100*(G1413-E1413)/E1413</f>
        <v>3.01665826784673</v>
      </c>
      <c r="K1413" s="16" t="n">
        <v>1.91202602868634</v>
      </c>
      <c r="L1413" s="17" t="n">
        <v>186.47808186116</v>
      </c>
      <c r="M1413" s="16" t="n">
        <v>0.0574058249191403</v>
      </c>
      <c r="N1413" s="16" t="n">
        <v>0.0942262798086826</v>
      </c>
      <c r="O1413" s="6" t="str">
        <f aca="false">IF(N1413&lt;0.05,"Yes","No")</f>
        <v>No</v>
      </c>
      <c r="P1413" s="16" t="n">
        <v>0.179004743918599</v>
      </c>
      <c r="Q1413" s="16" t="n">
        <v>3.36763824112055</v>
      </c>
      <c r="R1413" s="16" t="n">
        <v>0.0668848654409738</v>
      </c>
      <c r="S1413" s="16" t="n">
        <v>0.900853690089815</v>
      </c>
      <c r="T1413" s="16" t="n">
        <v>0.00730299558225467</v>
      </c>
      <c r="U1413" s="16" t="n">
        <v>0.381890327976034</v>
      </c>
      <c r="V1413" s="16" t="n">
        <v>0.545260236783724</v>
      </c>
      <c r="W1413" s="6" t="s">
        <v>567</v>
      </c>
      <c r="X1413" s="16" t="n">
        <v>9.9</v>
      </c>
      <c r="Y1413" s="16" t="n">
        <v>0.544462193823216</v>
      </c>
      <c r="Z1413" s="16" t="n">
        <f aca="false">(G1413-E1413)/SQRT(H1413^2/D1413+F1413^2/C1413)</f>
        <v>1.91202602868632</v>
      </c>
      <c r="AA1413" s="24" t="n">
        <f aca="false">ABS(K1413-Z1413)</f>
        <v>1.33226762955019E-014</v>
      </c>
    </row>
    <row r="1414" customFormat="false" ht="22.35" hidden="false" customHeight="false" outlineLevel="0" collapsed="false">
      <c r="A1414" s="17" t="n">
        <v>1809</v>
      </c>
      <c r="B1414" s="7" t="s">
        <v>490</v>
      </c>
      <c r="C1414" s="6" t="n">
        <v>126</v>
      </c>
      <c r="D1414" s="6" t="n">
        <v>626</v>
      </c>
      <c r="E1414" s="16" t="n">
        <v>0.265492735874085</v>
      </c>
      <c r="F1414" s="16" t="n">
        <v>0.0424706166722828</v>
      </c>
      <c r="G1414" s="16" t="n">
        <v>0.273508966421357</v>
      </c>
      <c r="H1414" s="16" t="n">
        <v>0.0451388798916209</v>
      </c>
      <c r="I1414" s="23" t="n">
        <f aca="false">G1414-E1414</f>
        <v>0.00801623054727224</v>
      </c>
      <c r="J1414" s="17" t="n">
        <f aca="false">100*(G1414-E1414)/E1414</f>
        <v>3.01937848539633</v>
      </c>
      <c r="K1414" s="16" t="n">
        <v>1.91240694892252</v>
      </c>
      <c r="L1414" s="17" t="n">
        <v>186.375720806415</v>
      </c>
      <c r="M1414" s="16" t="n">
        <v>0.0573575041380912</v>
      </c>
      <c r="N1414" s="16" t="n">
        <v>0.0942205756013524</v>
      </c>
      <c r="O1414" s="6" t="str">
        <f aca="false">IF(N1414&lt;0.05,"Yes","No")</f>
        <v>No</v>
      </c>
      <c r="P1414" s="16" t="n">
        <v>0.179133662864351</v>
      </c>
      <c r="Q1414" s="16" t="n">
        <v>3.37249072379955</v>
      </c>
      <c r="R1414" s="16" t="n">
        <v>0.0666890820399259</v>
      </c>
      <c r="S1414" s="16" t="n">
        <v>0.909632814458677</v>
      </c>
      <c r="T1414" s="16" t="n">
        <v>0.0073110218363457</v>
      </c>
      <c r="U1414" s="16" t="n">
        <v>0.382019547142143</v>
      </c>
      <c r="V1414" s="16" t="n">
        <v>0.545260236783724</v>
      </c>
      <c r="W1414" s="6" t="s">
        <v>567</v>
      </c>
      <c r="X1414" s="16" t="n">
        <v>9.9</v>
      </c>
      <c r="Y1414" s="16" t="n">
        <v>0.544525584461687</v>
      </c>
      <c r="Z1414" s="16" t="n">
        <f aca="false">(G1414-E1414)/SQRT(H1414^2/D1414+F1414^2/C1414)</f>
        <v>1.91240694892253</v>
      </c>
      <c r="AA1414" s="24" t="n">
        <f aca="false">ABS(K1414-Z1414)</f>
        <v>1.28785870856518E-014</v>
      </c>
    </row>
    <row r="1415" customFormat="false" ht="22.35" hidden="false" customHeight="false" outlineLevel="0" collapsed="false">
      <c r="A1415" s="17" t="n">
        <v>1810</v>
      </c>
      <c r="B1415" s="7" t="s">
        <v>490</v>
      </c>
      <c r="C1415" s="6" t="n">
        <v>126</v>
      </c>
      <c r="D1415" s="6" t="n">
        <v>626</v>
      </c>
      <c r="E1415" s="16" t="n">
        <v>0.26563308766437</v>
      </c>
      <c r="F1415" s="16" t="n">
        <v>0.0425331515176078</v>
      </c>
      <c r="G1415" s="16" t="n">
        <v>0.273683570706235</v>
      </c>
      <c r="H1415" s="16" t="n">
        <v>0.0451726171881261</v>
      </c>
      <c r="I1415" s="23" t="n">
        <f aca="false">G1415-E1415</f>
        <v>0.0080504830418654</v>
      </c>
      <c r="J1415" s="17" t="n">
        <f aca="false">100*(G1415-E1415)/E1415</f>
        <v>3.0306778092484</v>
      </c>
      <c r="K1415" s="16" t="n">
        <v>1.91801185222252</v>
      </c>
      <c r="L1415" s="17" t="n">
        <v>186.281306345118</v>
      </c>
      <c r="M1415" s="16" t="n">
        <v>0.0566389477169055</v>
      </c>
      <c r="N1415" s="16" t="n">
        <v>0.093185927293045</v>
      </c>
      <c r="O1415" s="6" t="str">
        <f aca="false">IF(N1415&lt;0.05,"Yes","No")</f>
        <v>No</v>
      </c>
      <c r="P1415" s="16" t="n">
        <v>0.179745129709815</v>
      </c>
      <c r="Q1415" s="16" t="n">
        <v>3.39555379077921</v>
      </c>
      <c r="R1415" s="16" t="n">
        <v>0.0657669048964252</v>
      </c>
      <c r="S1415" s="16" t="n">
        <v>0.917546494201156</v>
      </c>
      <c r="T1415" s="16" t="n">
        <v>0.00734172407761775</v>
      </c>
      <c r="U1415" s="16" t="n">
        <v>0.380845668178123</v>
      </c>
      <c r="V1415" s="16" t="n">
        <v>0.544324318940297</v>
      </c>
      <c r="W1415" s="6" t="s">
        <v>567</v>
      </c>
      <c r="X1415" s="17" t="n">
        <v>10</v>
      </c>
      <c r="Y1415" s="16" t="n">
        <v>0.54462700948324</v>
      </c>
      <c r="Z1415" s="16" t="n">
        <f aca="false">(G1415-E1415)/SQRT(H1415^2/D1415+F1415^2/C1415)</f>
        <v>1.91801185222252</v>
      </c>
      <c r="AA1415" s="24" t="n">
        <f aca="false">ABS(K1415-Z1415)</f>
        <v>0</v>
      </c>
    </row>
    <row r="1416" customFormat="false" ht="22.35" hidden="false" customHeight="false" outlineLevel="0" collapsed="false">
      <c r="A1416" s="17" t="n">
        <v>1811</v>
      </c>
      <c r="B1416" s="7" t="s">
        <v>490</v>
      </c>
      <c r="C1416" s="6" t="n">
        <v>126</v>
      </c>
      <c r="D1416" s="6" t="n">
        <v>626</v>
      </c>
      <c r="E1416" s="16" t="n">
        <v>0.265734945970868</v>
      </c>
      <c r="F1416" s="16" t="n">
        <v>0.0425856025049931</v>
      </c>
      <c r="G1416" s="16" t="n">
        <v>0.273851474467367</v>
      </c>
      <c r="H1416" s="16" t="n">
        <v>0.045219023280593</v>
      </c>
      <c r="I1416" s="23" t="n">
        <f aca="false">G1416-E1416</f>
        <v>0.00811652849649913</v>
      </c>
      <c r="J1416" s="17" t="n">
        <f aca="false">100*(G1416-E1416)/E1416</f>
        <v>3.0543700102541</v>
      </c>
      <c r="K1416" s="16" t="n">
        <v>1.93143880936015</v>
      </c>
      <c r="L1416" s="17" t="n">
        <v>186.254524566374</v>
      </c>
      <c r="M1416" s="16" t="n">
        <v>0.0549466797530351</v>
      </c>
      <c r="N1416" s="16" t="n">
        <v>0.0909716108440715</v>
      </c>
      <c r="O1416" s="6" t="str">
        <f aca="false">IF(N1416&lt;0.05,"Yes","No")</f>
        <v>No</v>
      </c>
      <c r="P1416" s="16" t="n">
        <v>0.181028158243422</v>
      </c>
      <c r="Q1416" s="16" t="n">
        <v>3.44420202042307</v>
      </c>
      <c r="R1416" s="16" t="n">
        <v>0.0638661342585056</v>
      </c>
      <c r="S1416" s="16" t="n">
        <v>0.919626332153</v>
      </c>
      <c r="T1416" s="16" t="n">
        <v>0.00740472992448923</v>
      </c>
      <c r="U1416" s="16" t="n">
        <v>0.377472920650533</v>
      </c>
      <c r="V1416" s="16" t="n">
        <v>0.542827245918391</v>
      </c>
      <c r="W1416" s="6" t="s">
        <v>567</v>
      </c>
      <c r="X1416" s="17" t="n">
        <v>10.3</v>
      </c>
      <c r="Y1416" s="16" t="n">
        <v>0.545108778335615</v>
      </c>
      <c r="Z1416" s="16" t="n">
        <f aca="false">(G1416-E1416)/SQRT(H1416^2/D1416+F1416^2/C1416)</f>
        <v>1.93143880936016</v>
      </c>
      <c r="AA1416" s="24" t="n">
        <f aca="false">ABS(K1416-Z1416)</f>
        <v>1.33226762955019E-014</v>
      </c>
    </row>
    <row r="1417" customFormat="false" ht="22.35" hidden="false" customHeight="false" outlineLevel="0" collapsed="false">
      <c r="A1417" s="17" t="n">
        <v>1812</v>
      </c>
      <c r="B1417" s="7" t="s">
        <v>490</v>
      </c>
      <c r="C1417" s="6" t="n">
        <v>126</v>
      </c>
      <c r="D1417" s="6" t="n">
        <v>626</v>
      </c>
      <c r="E1417" s="16" t="n">
        <v>0.26583035503115</v>
      </c>
      <c r="F1417" s="16" t="n">
        <v>0.042639200506804</v>
      </c>
      <c r="G1417" s="16" t="n">
        <v>0.274050949385372</v>
      </c>
      <c r="H1417" s="16" t="n">
        <v>0.0452813467264646</v>
      </c>
      <c r="I1417" s="23" t="n">
        <f aca="false">G1417-E1417</f>
        <v>0.00822059435422196</v>
      </c>
      <c r="J1417" s="17" t="n">
        <f aca="false">100*(G1417-E1417)/E1417</f>
        <v>3.09242123731832</v>
      </c>
      <c r="K1417" s="16" t="n">
        <v>1.95370054073052</v>
      </c>
      <c r="L1417" s="17" t="n">
        <v>186.27008695566</v>
      </c>
      <c r="M1417" s="16" t="n">
        <v>0.0522341555090605</v>
      </c>
      <c r="N1417" s="16" t="n">
        <v>0.0872368527222068</v>
      </c>
      <c r="O1417" s="6" t="str">
        <f aca="false">IF(N1417&lt;0.05,"Yes","No")</f>
        <v>No</v>
      </c>
      <c r="P1417" s="16" t="n">
        <v>0.183100147748923</v>
      </c>
      <c r="Q1417" s="16" t="n">
        <v>3.52349565833552</v>
      </c>
      <c r="R1417" s="16" t="n">
        <v>0.06089266985964</v>
      </c>
      <c r="S1417" s="16" t="n">
        <v>0.917888653728175</v>
      </c>
      <c r="T1417" s="16" t="n">
        <v>0.0075058012319354</v>
      </c>
      <c r="U1417" s="16" t="n">
        <v>0.37173900279439</v>
      </c>
      <c r="V1417" s="16" t="n">
        <v>0.537895072225216</v>
      </c>
      <c r="W1417" s="6" t="s">
        <v>567</v>
      </c>
      <c r="X1417" s="17" t="n">
        <v>11.2</v>
      </c>
      <c r="Y1417" s="16" t="n">
        <v>0.545565190932603</v>
      </c>
      <c r="Z1417" s="16" t="n">
        <f aca="false">(G1417-E1417)/SQRT(H1417^2/D1417+F1417^2/C1417)</f>
        <v>1.95370054073049</v>
      </c>
      <c r="AA1417" s="24" t="n">
        <f aca="false">ABS(K1417-Z1417)</f>
        <v>2.66453525910038E-014</v>
      </c>
    </row>
    <row r="1418" customFormat="false" ht="22.35" hidden="false" customHeight="false" outlineLevel="0" collapsed="false">
      <c r="A1418" s="17" t="n">
        <v>1813</v>
      </c>
      <c r="B1418" s="7" t="s">
        <v>490</v>
      </c>
      <c r="C1418" s="6" t="n">
        <v>126</v>
      </c>
      <c r="D1418" s="6" t="n">
        <v>626</v>
      </c>
      <c r="E1418" s="16" t="n">
        <v>0.265883402337158</v>
      </c>
      <c r="F1418" s="16" t="n">
        <v>0.0426791316065672</v>
      </c>
      <c r="G1418" s="16" t="n">
        <v>0.274218395757028</v>
      </c>
      <c r="H1418" s="16" t="n">
        <v>0.0453461898915</v>
      </c>
      <c r="I1418" s="23" t="n">
        <f aca="false">G1418-E1418</f>
        <v>0.00833499341987021</v>
      </c>
      <c r="J1418" s="17" t="n">
        <f aca="false">100*(G1418-E1418)/E1418</f>
        <v>3.1348302852319</v>
      </c>
      <c r="K1418" s="16" t="n">
        <v>1.97885392669997</v>
      </c>
      <c r="L1418" s="17" t="n">
        <v>186.334582167128</v>
      </c>
      <c r="M1418" s="16" t="n">
        <v>0.0493056231979584</v>
      </c>
      <c r="N1418" s="16" t="n">
        <v>0.0831389360665415</v>
      </c>
      <c r="O1418" s="6" t="str">
        <f aca="false">IF(N1418&lt;0.05,"Yes","No")</f>
        <v>No</v>
      </c>
      <c r="P1418" s="16" t="n">
        <v>0.18539654374327</v>
      </c>
      <c r="Q1418" s="16" t="n">
        <v>3.61243148061319</v>
      </c>
      <c r="R1418" s="16" t="n">
        <v>0.0577323653329932</v>
      </c>
      <c r="S1418" s="16" t="n">
        <v>0.912195795265991</v>
      </c>
      <c r="T1418" s="16" t="n">
        <v>0.00761758127101736</v>
      </c>
      <c r="U1418" s="16" t="n">
        <v>0.365314309214636</v>
      </c>
      <c r="V1418" s="16" t="n">
        <v>0.532982444154445</v>
      </c>
      <c r="W1418" s="6" t="s">
        <v>567</v>
      </c>
      <c r="X1418" s="17" t="n">
        <v>11.3</v>
      </c>
      <c r="Y1418" s="16" t="n">
        <v>0.546313200466555</v>
      </c>
      <c r="Z1418" s="16" t="n">
        <f aca="false">(G1418-E1418)/SQRT(H1418^2/D1418+F1418^2/C1418)</f>
        <v>1.97885392669997</v>
      </c>
      <c r="AA1418" s="24" t="n">
        <f aca="false">ABS(K1418-Z1418)</f>
        <v>0</v>
      </c>
    </row>
    <row r="1419" customFormat="false" ht="22.35" hidden="false" customHeight="false" outlineLevel="0" collapsed="false">
      <c r="A1419" s="17" t="n">
        <v>1814</v>
      </c>
      <c r="B1419" s="7" t="s">
        <v>490</v>
      </c>
      <c r="C1419" s="6" t="n">
        <v>126</v>
      </c>
      <c r="D1419" s="6" t="n">
        <v>626</v>
      </c>
      <c r="E1419" s="16" t="n">
        <v>0.26592159744293</v>
      </c>
      <c r="F1419" s="16" t="n">
        <v>0.0427151274442297</v>
      </c>
      <c r="G1419" s="16" t="n">
        <v>0.274406767667483</v>
      </c>
      <c r="H1419" s="16" t="n">
        <v>0.0454256648437217</v>
      </c>
      <c r="I1419" s="23" t="n">
        <f aca="false">G1419-E1419</f>
        <v>0.00848517022455281</v>
      </c>
      <c r="J1419" s="17" t="n">
        <f aca="false">100*(G1419-E1419)/E1419</f>
        <v>3.19085411119111</v>
      </c>
      <c r="K1419" s="16" t="n">
        <v>2.01247193835515</v>
      </c>
      <c r="L1419" s="17" t="n">
        <v>186.453092511607</v>
      </c>
      <c r="M1419" s="16" t="n">
        <v>0.0456091186312235</v>
      </c>
      <c r="N1419" s="16" t="n">
        <v>0.0784609397163855</v>
      </c>
      <c r="O1419" s="6" t="str">
        <f aca="false">IF(N1419&lt;0.05,"Yes","No")</f>
        <v>No</v>
      </c>
      <c r="P1419" s="16" t="n">
        <v>0.188432472799189</v>
      </c>
      <c r="Q1419" s="16" t="n">
        <v>3.73170965354264</v>
      </c>
      <c r="R1419" s="16" t="n">
        <v>0.0537651186807118</v>
      </c>
      <c r="S1419" s="16" t="n">
        <v>0.901449043549398</v>
      </c>
      <c r="T1419" s="16" t="n">
        <v>0.00776537686199467</v>
      </c>
      <c r="U1419" s="16" t="n">
        <v>0.356739614657154</v>
      </c>
      <c r="V1419" s="16" t="n">
        <v>0.529880391038422</v>
      </c>
      <c r="W1419" s="6" t="s">
        <v>567</v>
      </c>
      <c r="X1419" s="17" t="n">
        <v>11.9</v>
      </c>
      <c r="Y1419" s="16" t="n">
        <v>0.547187991277448</v>
      </c>
      <c r="Z1419" s="16" t="n">
        <f aca="false">(G1419-E1419)/SQRT(H1419^2/D1419+F1419^2/C1419)</f>
        <v>2.01247193835516</v>
      </c>
      <c r="AA1419" s="24" t="n">
        <f aca="false">ABS(K1419-Z1419)</f>
        <v>1.28785870856518E-014</v>
      </c>
    </row>
    <row r="1420" customFormat="false" ht="22.35" hidden="false" customHeight="false" outlineLevel="0" collapsed="false">
      <c r="A1420" s="17" t="n">
        <v>1815</v>
      </c>
      <c r="B1420" s="7" t="s">
        <v>490</v>
      </c>
      <c r="C1420" s="6" t="n">
        <v>126</v>
      </c>
      <c r="D1420" s="6" t="n">
        <v>626</v>
      </c>
      <c r="E1420" s="16" t="n">
        <v>0.265912333296405</v>
      </c>
      <c r="F1420" s="16" t="n">
        <v>0.0427379071376844</v>
      </c>
      <c r="G1420" s="16" t="n">
        <v>0.274544245614031</v>
      </c>
      <c r="H1420" s="16" t="n">
        <v>0.0455017820980705</v>
      </c>
      <c r="I1420" s="23" t="n">
        <f aca="false">G1420-E1420</f>
        <v>0.0086319123176255</v>
      </c>
      <c r="J1420" s="17" t="n">
        <f aca="false">100*(G1420-E1420)/E1420</f>
        <v>3.24614966542517</v>
      </c>
      <c r="K1420" s="16" t="n">
        <v>2.04575100629413</v>
      </c>
      <c r="L1420" s="17" t="n">
        <v>186.60235353024</v>
      </c>
      <c r="M1420" s="16" t="n">
        <v>0.0421841278652575</v>
      </c>
      <c r="N1420" s="16" t="n">
        <v>0.0731261160436519</v>
      </c>
      <c r="O1420" s="6" t="str">
        <f aca="false">IF(N1420&lt;0.05,"Yes","No")</f>
        <v>No</v>
      </c>
      <c r="P1420" s="16" t="n">
        <v>0.191403330848228</v>
      </c>
      <c r="Q1420" s="16" t="n">
        <v>3.85030677597923</v>
      </c>
      <c r="R1420" s="16" t="n">
        <v>0.0501062749252636</v>
      </c>
      <c r="S1420" s="16" t="n">
        <v>0.888757657956922</v>
      </c>
      <c r="T1420" s="16" t="n">
        <v>0.00790998977973734</v>
      </c>
      <c r="U1420" s="16" t="n">
        <v>0.348426113186319</v>
      </c>
      <c r="V1420" s="16" t="n">
        <v>0.521646290184746</v>
      </c>
      <c r="W1420" s="6" t="s">
        <v>567</v>
      </c>
      <c r="X1420" s="17" t="n">
        <v>12.9</v>
      </c>
      <c r="Y1420" s="16" t="n">
        <v>0.548075460216035</v>
      </c>
      <c r="Z1420" s="16" t="n">
        <f aca="false">(G1420-E1420)/SQRT(H1420^2/D1420+F1420^2/C1420)</f>
        <v>2.04575100629412</v>
      </c>
      <c r="AA1420" s="24" t="n">
        <f aca="false">ABS(K1420-Z1420)</f>
        <v>1.33226762955019E-014</v>
      </c>
    </row>
    <row r="1421" customFormat="false" ht="22.35" hidden="false" customHeight="false" outlineLevel="0" collapsed="false">
      <c r="A1421" s="17" t="n">
        <v>1816</v>
      </c>
      <c r="B1421" s="7" t="s">
        <v>490</v>
      </c>
      <c r="C1421" s="6" t="n">
        <v>126</v>
      </c>
      <c r="D1421" s="6" t="n">
        <v>626</v>
      </c>
      <c r="E1421" s="16" t="n">
        <v>0.265865881528173</v>
      </c>
      <c r="F1421" s="16" t="n">
        <v>0.0427488863989857</v>
      </c>
      <c r="G1421" s="16" t="n">
        <v>0.274664809409612</v>
      </c>
      <c r="H1421" s="16" t="n">
        <v>0.0455859316148905</v>
      </c>
      <c r="I1421" s="23" t="n">
        <f aca="false">G1421-E1421</f>
        <v>0.0087989278814391</v>
      </c>
      <c r="J1421" s="17" t="n">
        <f aca="false">100*(G1421-E1421)/E1421</f>
        <v>3.30953630863188</v>
      </c>
      <c r="K1421" s="16" t="n">
        <v>2.08418107061404</v>
      </c>
      <c r="L1421" s="17" t="n">
        <v>186.81106282146</v>
      </c>
      <c r="M1421" s="16" t="n">
        <v>0.0385038978821911</v>
      </c>
      <c r="N1421" s="16" t="n">
        <v>0.0673017383115504</v>
      </c>
      <c r="O1421" s="6" t="str">
        <f aca="false">IF(N1421&lt;0.05,"Yes","No")</f>
        <v>No</v>
      </c>
      <c r="P1421" s="16" t="n">
        <v>0.194792969009522</v>
      </c>
      <c r="Q1421" s="16" t="n">
        <v>3.98788756636647</v>
      </c>
      <c r="R1421" s="16" t="n">
        <v>0.0461894114825932</v>
      </c>
      <c r="S1421" s="16" t="n">
        <v>0.871254718445392</v>
      </c>
      <c r="T1421" s="16" t="n">
        <v>0.00807513653242041</v>
      </c>
      <c r="U1421" s="16" t="n">
        <v>0.338979664431534</v>
      </c>
      <c r="V1421" s="16" t="n">
        <v>0.510169251411643</v>
      </c>
      <c r="W1421" s="6" t="s">
        <v>567</v>
      </c>
      <c r="X1421" s="17" t="n">
        <v>14</v>
      </c>
      <c r="Y1421" s="16" t="n">
        <v>0.549077032303869</v>
      </c>
      <c r="Z1421" s="16" t="n">
        <f aca="false">(G1421-E1421)/SQRT(H1421^2/D1421+F1421^2/C1421)</f>
        <v>2.08418107061404</v>
      </c>
      <c r="AA1421" s="24" t="n">
        <f aca="false">ABS(K1421-Z1421)</f>
        <v>0</v>
      </c>
    </row>
    <row r="1422" customFormat="false" ht="22.35" hidden="false" customHeight="false" outlineLevel="0" collapsed="false">
      <c r="A1422" s="17" t="n">
        <v>1817</v>
      </c>
      <c r="B1422" s="7" t="s">
        <v>490</v>
      </c>
      <c r="C1422" s="6" t="n">
        <v>126</v>
      </c>
      <c r="D1422" s="6" t="n">
        <v>626</v>
      </c>
      <c r="E1422" s="16" t="n">
        <v>0.265788406015389</v>
      </c>
      <c r="F1422" s="16" t="n">
        <v>0.0427515299841557</v>
      </c>
      <c r="G1422" s="16" t="n">
        <v>0.274754550367499</v>
      </c>
      <c r="H1422" s="16" t="n">
        <v>0.0456684448075327</v>
      </c>
      <c r="I1422" s="23" t="n">
        <f aca="false">G1422-E1422</f>
        <v>0.00896614435210996</v>
      </c>
      <c r="J1422" s="17" t="n">
        <f aca="false">100*(G1422-E1422)/E1422</f>
        <v>3.37341439625882</v>
      </c>
      <c r="K1422" s="16" t="n">
        <v>2.12296620821482</v>
      </c>
      <c r="L1422" s="17" t="n">
        <v>187.041051700416</v>
      </c>
      <c r="M1422" s="16" t="n">
        <v>0.0350718021464491</v>
      </c>
      <c r="N1422" s="16" t="n">
        <v>0.0618688969854656</v>
      </c>
      <c r="O1422" s="6" t="str">
        <f aca="false">IF(N1422&lt;0.05,"Yes","No")</f>
        <v>No</v>
      </c>
      <c r="P1422" s="16" t="n">
        <v>0.198187904490733</v>
      </c>
      <c r="Q1422" s="16" t="n">
        <v>4.12810412051347</v>
      </c>
      <c r="R1422" s="16" t="n">
        <v>0.0425285938715939</v>
      </c>
      <c r="S1422" s="16" t="n">
        <v>0.852663989306742</v>
      </c>
      <c r="T1422" s="16" t="n">
        <v>0.00824071692329514</v>
      </c>
      <c r="U1422" s="16" t="n">
        <v>0.329649083932856</v>
      </c>
      <c r="V1422" s="16" t="n">
        <v>0.499706151041075</v>
      </c>
      <c r="W1422" s="6" t="s">
        <v>567</v>
      </c>
      <c r="X1422" s="17" t="n">
        <v>15.1</v>
      </c>
      <c r="Y1422" s="16" t="n">
        <v>0.549951823114762</v>
      </c>
      <c r="Z1422" s="16" t="n">
        <f aca="false">(G1422-E1422)/SQRT(H1422^2/D1422+F1422^2/C1422)</f>
        <v>2.12296620821481</v>
      </c>
      <c r="AA1422" s="24" t="n">
        <f aca="false">ABS(K1422-Z1422)</f>
        <v>1.33226762955019E-014</v>
      </c>
    </row>
    <row r="1423" customFormat="false" ht="22.35" hidden="false" customHeight="false" outlineLevel="0" collapsed="false">
      <c r="A1423" s="17" t="n">
        <v>1818</v>
      </c>
      <c r="B1423" s="7" t="s">
        <v>490</v>
      </c>
      <c r="C1423" s="6" t="n">
        <v>126</v>
      </c>
      <c r="D1423" s="6" t="n">
        <v>626</v>
      </c>
      <c r="E1423" s="16" t="n">
        <v>0.26567437476109</v>
      </c>
      <c r="F1423" s="16" t="n">
        <v>0.0427455886015106</v>
      </c>
      <c r="G1423" s="16" t="n">
        <v>0.274798595414946</v>
      </c>
      <c r="H1423" s="16" t="n">
        <v>0.0457443641044222</v>
      </c>
      <c r="I1423" s="23" t="n">
        <f aca="false">G1423-E1423</f>
        <v>0.00912422065385676</v>
      </c>
      <c r="J1423" s="17" t="n">
        <f aca="false">100*(G1423-E1423)/E1423</f>
        <v>3.43436233248382</v>
      </c>
      <c r="K1423" s="16" t="n">
        <v>2.15996775422629</v>
      </c>
      <c r="L1423" s="17" t="n">
        <v>187.278998959827</v>
      </c>
      <c r="M1423" s="16" t="n">
        <v>0.0320460073112409</v>
      </c>
      <c r="N1423" s="16" t="n">
        <v>0.0570098741413355</v>
      </c>
      <c r="O1423" s="6" t="str">
        <f aca="false">IF(N1423&lt;0.05,"Yes","No")</f>
        <v>No</v>
      </c>
      <c r="P1423" s="16" t="n">
        <v>0.201401280436902</v>
      </c>
      <c r="Q1423" s="16" t="n">
        <v>4.26305372466039</v>
      </c>
      <c r="R1423" s="16" t="n">
        <v>0.0392930664162037</v>
      </c>
      <c r="S1423" s="16" t="n">
        <v>0.834048142604832</v>
      </c>
      <c r="T1423" s="16" t="n">
        <v>0.00839749920619471</v>
      </c>
      <c r="U1423" s="16" t="n">
        <v>0.32089197694563</v>
      </c>
      <c r="V1423" s="16" t="n">
        <v>0.490322940772923</v>
      </c>
      <c r="W1423" s="6" t="s">
        <v>567</v>
      </c>
      <c r="X1423" s="17" t="n">
        <v>16.1</v>
      </c>
      <c r="Y1423" s="16" t="n">
        <v>0.550813935797961</v>
      </c>
      <c r="Z1423" s="16" t="n">
        <f aca="false">(G1423-E1423)/SQRT(H1423^2/D1423+F1423^2/C1423)</f>
        <v>2.15996775422628</v>
      </c>
      <c r="AA1423" s="24" t="n">
        <f aca="false">ABS(K1423-Z1423)</f>
        <v>1.37667655053519E-014</v>
      </c>
    </row>
    <row r="1424" customFormat="false" ht="22.35" hidden="false" customHeight="false" outlineLevel="0" collapsed="false">
      <c r="A1424" s="17" t="n">
        <v>1819</v>
      </c>
      <c r="B1424" s="7" t="s">
        <v>490</v>
      </c>
      <c r="C1424" s="6" t="n">
        <v>126</v>
      </c>
      <c r="D1424" s="6" t="n">
        <v>626</v>
      </c>
      <c r="E1424" s="16" t="n">
        <v>0.265518989827898</v>
      </c>
      <c r="F1424" s="16" t="n">
        <v>0.0427318285781082</v>
      </c>
      <c r="G1424" s="16" t="n">
        <v>0.274800409000522</v>
      </c>
      <c r="H1424" s="16" t="n">
        <v>0.045816860293695</v>
      </c>
      <c r="I1424" s="23" t="n">
        <f aca="false">G1424-E1424</f>
        <v>0.00928141917262393</v>
      </c>
      <c r="J1424" s="17" t="n">
        <f aca="false">100*(G1424-E1424)/E1424</f>
        <v>3.49557641004882</v>
      </c>
      <c r="K1424" s="16" t="n">
        <v>2.19710308883172</v>
      </c>
      <c r="L1424" s="17" t="n">
        <v>187.531919582089</v>
      </c>
      <c r="M1424" s="16" t="n">
        <v>0.0292385125431931</v>
      </c>
      <c r="N1424" s="16" t="n">
        <v>0.0528658475501279</v>
      </c>
      <c r="O1424" s="6" t="str">
        <f aca="false">IF(N1424&lt;0.05,"Yes","No")</f>
        <v>No</v>
      </c>
      <c r="P1424" s="16" t="n">
        <v>0.204604857862749</v>
      </c>
      <c r="Q1424" s="16" t="n">
        <v>4.39975235889924</v>
      </c>
      <c r="R1424" s="16" t="n">
        <v>0.0362782948131441</v>
      </c>
      <c r="S1424" s="16" t="n">
        <v>0.814399497624046</v>
      </c>
      <c r="T1424" s="16" t="n">
        <v>0.00855347054398066</v>
      </c>
      <c r="U1424" s="16" t="n">
        <v>0.312332419855711</v>
      </c>
      <c r="V1424" s="16" t="n">
        <v>0.479335583723045</v>
      </c>
      <c r="W1424" s="6" t="s">
        <v>567</v>
      </c>
      <c r="X1424" s="17" t="n">
        <v>17.1</v>
      </c>
      <c r="Y1424" s="16" t="n">
        <v>0.551904254779654</v>
      </c>
      <c r="Z1424" s="16" t="n">
        <f aca="false">(G1424-E1424)/SQRT(H1424^2/D1424+F1424^2/C1424)</f>
        <v>2.19710308883174</v>
      </c>
      <c r="AA1424" s="24" t="n">
        <f aca="false">ABS(K1424-Z1424)</f>
        <v>1.28785870856518E-014</v>
      </c>
    </row>
    <row r="1425" customFormat="false" ht="22.35" hidden="false" customHeight="false" outlineLevel="0" collapsed="false">
      <c r="A1425" s="17" t="n">
        <v>1820</v>
      </c>
      <c r="B1425" s="7" t="s">
        <v>490</v>
      </c>
      <c r="C1425" s="6" t="n">
        <v>126</v>
      </c>
      <c r="D1425" s="6" t="n">
        <v>626</v>
      </c>
      <c r="E1425" s="16" t="n">
        <v>0.265330777636596</v>
      </c>
      <c r="F1425" s="16" t="n">
        <v>0.0427120170643272</v>
      </c>
      <c r="G1425" s="16" t="n">
        <v>0.274748034180163</v>
      </c>
      <c r="H1425" s="16" t="n">
        <v>0.045875375554998</v>
      </c>
      <c r="I1425" s="23" t="n">
        <f aca="false">G1425-E1425</f>
        <v>0.00941725654356668</v>
      </c>
      <c r="J1425" s="17" t="n">
        <f aca="false">100*(G1425-E1425)/E1425</f>
        <v>3.54925147676038</v>
      </c>
      <c r="K1425" s="16" t="n">
        <v>2.22956244654649</v>
      </c>
      <c r="L1425" s="17" t="n">
        <v>187.763806519088</v>
      </c>
      <c r="M1425" s="16" t="n">
        <v>0.0269616252996126</v>
      </c>
      <c r="N1425" s="16" t="n">
        <v>0.0493005872536867</v>
      </c>
      <c r="O1425" s="6" t="str">
        <f aca="false">IF(N1425&lt;0.05,"Yes","No")</f>
        <v>Yes</v>
      </c>
      <c r="P1425" s="16" t="n">
        <v>0.207387927187099</v>
      </c>
      <c r="Q1425" s="16" t="n">
        <v>4.52025872384875</v>
      </c>
      <c r="R1425" s="16" t="n">
        <v>0.0338218050720103</v>
      </c>
      <c r="S1425" s="16" t="n">
        <v>0.797413677766927</v>
      </c>
      <c r="T1425" s="16" t="n">
        <v>0.00868825182514545</v>
      </c>
      <c r="U1425" s="16" t="n">
        <v>0.30509279585077</v>
      </c>
      <c r="V1425" s="16" t="n">
        <v>0.469941322641105</v>
      </c>
      <c r="W1425" s="6" t="s">
        <v>567</v>
      </c>
      <c r="X1425" s="17" t="n">
        <v>18.2</v>
      </c>
      <c r="Y1425" s="16" t="n">
        <v>0.552804401845935</v>
      </c>
      <c r="Z1425" s="16" t="n">
        <f aca="false">(G1425-E1425)/SQRT(H1425^2/D1425+F1425^2/C1425)</f>
        <v>2.22956244654649</v>
      </c>
      <c r="AA1425" s="24" t="n">
        <f aca="false">ABS(K1425-Z1425)</f>
        <v>0</v>
      </c>
    </row>
    <row r="1426" customFormat="false" ht="22.35" hidden="false" customHeight="false" outlineLevel="0" collapsed="false">
      <c r="A1426" s="17" t="n">
        <v>1821</v>
      </c>
      <c r="B1426" s="7" t="s">
        <v>490</v>
      </c>
      <c r="C1426" s="6" t="n">
        <v>126</v>
      </c>
      <c r="D1426" s="6" t="n">
        <v>626</v>
      </c>
      <c r="E1426" s="16" t="n">
        <v>0.265111876503816</v>
      </c>
      <c r="F1426" s="16" t="n">
        <v>0.0426862071549588</v>
      </c>
      <c r="G1426" s="16" t="n">
        <v>0.274652099004759</v>
      </c>
      <c r="H1426" s="16" t="n">
        <v>0.0459261379117882</v>
      </c>
      <c r="I1426" s="23" t="n">
        <f aca="false">G1426-E1426</f>
        <v>0.0095402225009435</v>
      </c>
      <c r="J1426" s="17" t="n">
        <f aca="false">100*(G1426-E1426)/E1426</f>
        <v>3.59856473680318</v>
      </c>
      <c r="K1426" s="16" t="n">
        <v>2.25931136430071</v>
      </c>
      <c r="L1426" s="17" t="n">
        <v>187.992600396726</v>
      </c>
      <c r="M1426" s="16" t="n">
        <v>0.025011789636312</v>
      </c>
      <c r="N1426" s="16" t="n">
        <v>0.0461773023074618</v>
      </c>
      <c r="O1426" s="6" t="str">
        <f aca="false">IF(N1426&lt;0.05,"Yes","No")</f>
        <v>Yes</v>
      </c>
      <c r="P1426" s="16" t="n">
        <v>0.20991664276822</v>
      </c>
      <c r="Q1426" s="16" t="n">
        <v>4.63116330257774</v>
      </c>
      <c r="R1426" s="16" t="n">
        <v>0.0317147891740313</v>
      </c>
      <c r="S1426" s="16" t="n">
        <v>0.781450316469295</v>
      </c>
      <c r="T1426" s="16" t="n">
        <v>0.0088105101999368</v>
      </c>
      <c r="U1426" s="16" t="n">
        <v>0.298581642628226</v>
      </c>
      <c r="V1426" s="16" t="n">
        <v>0.461944058293007</v>
      </c>
      <c r="W1426" s="6" t="s">
        <v>567</v>
      </c>
      <c r="X1426" s="17" t="n">
        <v>19.3</v>
      </c>
      <c r="Y1426" s="16" t="n">
        <v>0.553501698869111</v>
      </c>
      <c r="Z1426" s="16" t="n">
        <f aca="false">(G1426-E1426)/SQRT(H1426^2/D1426+F1426^2/C1426)</f>
        <v>2.25931136430072</v>
      </c>
      <c r="AA1426" s="24" t="n">
        <f aca="false">ABS(K1426-Z1426)</f>
        <v>1.37667655053519E-014</v>
      </c>
    </row>
    <row r="1427" customFormat="false" ht="22.35" hidden="false" customHeight="false" outlineLevel="0" collapsed="false">
      <c r="A1427" s="17" t="n">
        <v>1822</v>
      </c>
      <c r="B1427" s="7" t="s">
        <v>490</v>
      </c>
      <c r="C1427" s="6" t="n">
        <v>126</v>
      </c>
      <c r="D1427" s="6" t="n">
        <v>626</v>
      </c>
      <c r="E1427" s="16" t="n">
        <v>0.264852114021778</v>
      </c>
      <c r="F1427" s="16" t="n">
        <v>0.0426520266111399</v>
      </c>
      <c r="G1427" s="16" t="n">
        <v>0.2745038729649</v>
      </c>
      <c r="H1427" s="16" t="n">
        <v>0.0459643696489061</v>
      </c>
      <c r="I1427" s="23" t="n">
        <f aca="false">G1427-E1427</f>
        <v>0.00965175894312209</v>
      </c>
      <c r="J1427" s="17" t="n">
        <f aca="false">100*(G1427-E1427)/E1427</f>
        <v>3.64420687324718</v>
      </c>
      <c r="K1427" s="16" t="n">
        <v>2.28685031889214</v>
      </c>
      <c r="L1427" s="17" t="n">
        <v>188.211870223505</v>
      </c>
      <c r="M1427" s="16" t="n">
        <v>0.0233175409555161</v>
      </c>
      <c r="N1427" s="16" t="n">
        <v>0.0434309871875349</v>
      </c>
      <c r="O1427" s="6" t="str">
        <f aca="false">IF(N1427&lt;0.05,"Yes","No")</f>
        <v>Yes</v>
      </c>
      <c r="P1427" s="16" t="n">
        <v>0.21224516205408</v>
      </c>
      <c r="Q1427" s="16" t="n">
        <v>4.73447633959655</v>
      </c>
      <c r="R1427" s="16" t="n">
        <v>0.0298753300621662</v>
      </c>
      <c r="S1427" s="16" t="n">
        <v>0.766834992435968</v>
      </c>
      <c r="T1427" s="16" t="n">
        <v>0.00892118216461004</v>
      </c>
      <c r="U1427" s="16" t="n">
        <v>0.29281855847863</v>
      </c>
      <c r="V1427" s="16" t="n">
        <v>0.455375719848728</v>
      </c>
      <c r="W1427" s="6" t="s">
        <v>567</v>
      </c>
      <c r="X1427" s="17" t="n">
        <v>20.1</v>
      </c>
      <c r="Y1427" s="16" t="n">
        <v>0.554021502104569</v>
      </c>
      <c r="Z1427" s="16" t="n">
        <f aca="false">(G1427-E1427)/SQRT(H1427^2/D1427+F1427^2/C1427)</f>
        <v>2.28685031889214</v>
      </c>
      <c r="AA1427" s="24" t="n">
        <f aca="false">ABS(K1427-Z1427)</f>
        <v>0</v>
      </c>
    </row>
    <row r="1428" customFormat="false" ht="22.35" hidden="false" customHeight="false" outlineLevel="0" collapsed="false">
      <c r="A1428" s="17" t="n">
        <v>1823</v>
      </c>
      <c r="B1428" s="7" t="s">
        <v>490</v>
      </c>
      <c r="C1428" s="6" t="n">
        <v>126</v>
      </c>
      <c r="D1428" s="6" t="n">
        <v>626</v>
      </c>
      <c r="E1428" s="16" t="n">
        <v>0.264561291961443</v>
      </c>
      <c r="F1428" s="16" t="n">
        <v>0.0426092365192783</v>
      </c>
      <c r="G1428" s="16" t="n">
        <v>0.274308548710598</v>
      </c>
      <c r="H1428" s="16" t="n">
        <v>0.0459905259023776</v>
      </c>
      <c r="I1428" s="23" t="n">
        <f aca="false">G1428-E1428</f>
        <v>0.00974725674915483</v>
      </c>
      <c r="J1428" s="17" t="n">
        <f aca="false">100*(G1428-E1428)/E1428</f>
        <v>3.68430947584554</v>
      </c>
      <c r="K1428" s="16" t="n">
        <v>2.31110687904221</v>
      </c>
      <c r="L1428" s="17" t="n">
        <v>188.42375566448</v>
      </c>
      <c r="M1428" s="16" t="n">
        <v>0.0219091233549807</v>
      </c>
      <c r="N1428" s="16" t="n">
        <v>0.0410625050569264</v>
      </c>
      <c r="O1428" s="6" t="str">
        <f aca="false">IF(N1428&lt;0.05,"Yes","No")</f>
        <v>Yes</v>
      </c>
      <c r="P1428" s="16" t="n">
        <v>0.214272717049073</v>
      </c>
      <c r="Q1428" s="16" t="n">
        <v>4.82536427432314</v>
      </c>
      <c r="R1428" s="16" t="n">
        <v>0.0283492185377762</v>
      </c>
      <c r="S1428" s="16" t="n">
        <v>0.753280778638852</v>
      </c>
      <c r="T1428" s="16" t="n">
        <v>0.00901577778545001</v>
      </c>
      <c r="U1428" s="16" t="n">
        <v>0.287988069936305</v>
      </c>
      <c r="V1428" s="16" t="n">
        <v>0.449860918168161</v>
      </c>
      <c r="W1428" s="6" t="s">
        <v>567</v>
      </c>
      <c r="X1428" s="17" t="n">
        <v>21.1</v>
      </c>
      <c r="Y1428" s="16" t="n">
        <v>0.554541305340027</v>
      </c>
      <c r="Z1428" s="16" t="n">
        <f aca="false">(G1428-E1428)/SQRT(H1428^2/D1428+F1428^2/C1428)</f>
        <v>2.31110687904224</v>
      </c>
      <c r="AA1428" s="24" t="n">
        <f aca="false">ABS(K1428-Z1428)</f>
        <v>2.57571741713036E-014</v>
      </c>
    </row>
    <row r="1429" customFormat="false" ht="22.35" hidden="false" customHeight="false" outlineLevel="0" collapsed="false">
      <c r="A1429" s="17" t="n">
        <v>1824</v>
      </c>
      <c r="B1429" s="7" t="s">
        <v>490</v>
      </c>
      <c r="C1429" s="6" t="n">
        <v>126</v>
      </c>
      <c r="D1429" s="6" t="n">
        <v>626</v>
      </c>
      <c r="E1429" s="16" t="n">
        <v>0.264227170083258</v>
      </c>
      <c r="F1429" s="16" t="n">
        <v>0.0425631623371165</v>
      </c>
      <c r="G1429" s="16" t="n">
        <v>0.274064374569887</v>
      </c>
      <c r="H1429" s="16" t="n">
        <v>0.0460091580497083</v>
      </c>
      <c r="I1429" s="23" t="n">
        <f aca="false">G1429-E1429</f>
        <v>0.00983720448662889</v>
      </c>
      <c r="J1429" s="17" t="n">
        <f aca="false">100*(G1429-E1429)/E1429</f>
        <v>3.72301019744835</v>
      </c>
      <c r="K1429" s="16" t="n">
        <v>2.33429842099449</v>
      </c>
      <c r="L1429" s="17" t="n">
        <v>188.624770675563</v>
      </c>
      <c r="M1429" s="16" t="n">
        <v>0.020632831934168</v>
      </c>
      <c r="N1429" s="16" t="n">
        <v>0.0389484096079846</v>
      </c>
      <c r="O1429" s="6" t="str">
        <f aca="false">IF(N1429&lt;0.05,"Yes","No")</f>
        <v>Yes</v>
      </c>
      <c r="P1429" s="16" t="n">
        <v>0.216209492974446</v>
      </c>
      <c r="Q1429" s="16" t="n">
        <v>4.91298986084085</v>
      </c>
      <c r="R1429" s="16" t="n">
        <v>0.026954760772371</v>
      </c>
      <c r="S1429" s="16" t="n">
        <v>0.740967540355156</v>
      </c>
      <c r="T1429" s="16" t="n">
        <v>0.0091050091374606</v>
      </c>
      <c r="U1429" s="16" t="n">
        <v>0.283483731950352</v>
      </c>
      <c r="V1429" s="16" t="n">
        <v>0.444809052149133</v>
      </c>
      <c r="W1429" s="6" t="s">
        <v>567</v>
      </c>
      <c r="X1429" s="17" t="n">
        <v>21.7</v>
      </c>
      <c r="Y1429" s="16" t="n">
        <v>0.555175211724733</v>
      </c>
      <c r="Z1429" s="16" t="n">
        <f aca="false">(G1429-E1429)/SQRT(H1429^2/D1429+F1429^2/C1429)</f>
        <v>2.33429842099449</v>
      </c>
      <c r="AA1429" s="24" t="n">
        <f aca="false">ABS(K1429-Z1429)</f>
        <v>0</v>
      </c>
    </row>
    <row r="1430" customFormat="false" ht="22.35" hidden="false" customHeight="false" outlineLevel="0" collapsed="false">
      <c r="A1430" s="17" t="n">
        <v>1825</v>
      </c>
      <c r="B1430" s="7" t="s">
        <v>490</v>
      </c>
      <c r="C1430" s="6" t="n">
        <v>126</v>
      </c>
      <c r="D1430" s="6" t="n">
        <v>626</v>
      </c>
      <c r="E1430" s="16" t="n">
        <v>0.263856614274638</v>
      </c>
      <c r="F1430" s="16" t="n">
        <v>0.0425111982406465</v>
      </c>
      <c r="G1430" s="16" t="n">
        <v>0.273771932521186</v>
      </c>
      <c r="H1430" s="16" t="n">
        <v>0.0460159999294723</v>
      </c>
      <c r="I1430" s="23" t="n">
        <f aca="false">G1430-E1430</f>
        <v>0.00991531824654823</v>
      </c>
      <c r="J1430" s="17" t="n">
        <f aca="false">100*(G1430-E1430)/E1430</f>
        <v>3.75784335511399</v>
      </c>
      <c r="K1430" s="16" t="n">
        <v>2.35509502753777</v>
      </c>
      <c r="L1430" s="17" t="n">
        <v>188.810599245234</v>
      </c>
      <c r="M1430" s="16" t="n">
        <v>0.0195443122501869</v>
      </c>
      <c r="N1430" s="16" t="n">
        <v>0.0371271248079951</v>
      </c>
      <c r="O1430" s="6" t="str">
        <f aca="false">IF(N1430&lt;0.05,"Yes","No")</f>
        <v>Yes</v>
      </c>
      <c r="P1430" s="16" t="n">
        <v>0.217937524219035</v>
      </c>
      <c r="Q1430" s="16" t="n">
        <v>4.99183678634563</v>
      </c>
      <c r="R1430" s="16" t="n">
        <v>0.0257610826728277</v>
      </c>
      <c r="S1430" s="16" t="n">
        <v>0.730373810581663</v>
      </c>
      <c r="T1430" s="16" t="n">
        <v>0.00918246782332672</v>
      </c>
      <c r="U1430" s="16" t="n">
        <v>0.27960006892504</v>
      </c>
      <c r="V1430" s="16" t="n">
        <v>0.440422156343198</v>
      </c>
      <c r="W1430" s="6" t="s">
        <v>567</v>
      </c>
      <c r="X1430" s="17" t="n">
        <v>22.6</v>
      </c>
      <c r="Y1430" s="16" t="n">
        <v>0.555695014960191</v>
      </c>
      <c r="Z1430" s="16" t="n">
        <f aca="false">(G1430-E1430)/SQRT(H1430^2/D1430+F1430^2/C1430)</f>
        <v>2.35509502753777</v>
      </c>
      <c r="AA1430" s="24" t="n">
        <f aca="false">ABS(K1430-Z1430)</f>
        <v>0</v>
      </c>
    </row>
    <row r="1431" customFormat="false" ht="22.35" hidden="false" customHeight="false" outlineLevel="0" collapsed="false">
      <c r="A1431" s="17" t="n">
        <v>1826</v>
      </c>
      <c r="B1431" s="7" t="s">
        <v>490</v>
      </c>
      <c r="C1431" s="6" t="n">
        <v>126</v>
      </c>
      <c r="D1431" s="6" t="n">
        <v>626</v>
      </c>
      <c r="E1431" s="16" t="n">
        <v>0.263445477755297</v>
      </c>
      <c r="F1431" s="16" t="n">
        <v>0.0424529373447715</v>
      </c>
      <c r="G1431" s="16" t="n">
        <v>0.273433498895397</v>
      </c>
      <c r="H1431" s="16" t="n">
        <v>0.0460164161463195</v>
      </c>
      <c r="I1431" s="23" t="n">
        <f aca="false">G1431-E1431</f>
        <v>0.0099880211401</v>
      </c>
      <c r="J1431" s="17" t="n">
        <f aca="false">100*(G1431-E1431)/E1431</f>
        <v>3.79130483666053</v>
      </c>
      <c r="K1431" s="16" t="n">
        <v>2.37499279105174</v>
      </c>
      <c r="L1431" s="17" t="n">
        <v>188.998371084832</v>
      </c>
      <c r="M1431" s="16" t="n">
        <v>0.0185504056459178</v>
      </c>
      <c r="N1431" s="16" t="n">
        <v>0.035495812624839</v>
      </c>
      <c r="O1431" s="6" t="str">
        <f aca="false">IF(N1431&lt;0.05,"Yes","No")</f>
        <v>Yes</v>
      </c>
      <c r="P1431" s="16" t="n">
        <v>0.219577679755169</v>
      </c>
      <c r="Q1431" s="16" t="n">
        <v>5.06725470365812</v>
      </c>
      <c r="R1431" s="16" t="n">
        <v>0.0246707560554438</v>
      </c>
      <c r="S1431" s="16" t="n">
        <v>0.719944824999836</v>
      </c>
      <c r="T1431" s="16" t="n">
        <v>0.00925457833556286</v>
      </c>
      <c r="U1431" s="16" t="n">
        <v>0.276062675420367</v>
      </c>
      <c r="V1431" s="16" t="n">
        <v>0.436567689428382</v>
      </c>
      <c r="W1431" s="6" t="s">
        <v>567</v>
      </c>
      <c r="X1431" s="17" t="n">
        <v>23.5</v>
      </c>
      <c r="Y1431" s="16" t="n">
        <v>0.556138749429484</v>
      </c>
      <c r="Z1431" s="16" t="n">
        <f aca="false">(G1431-E1431)/SQRT(H1431^2/D1431+F1431^2/C1431)</f>
        <v>2.37499279105174</v>
      </c>
      <c r="AA1431" s="24" t="n">
        <f aca="false">ABS(K1431-Z1431)</f>
        <v>0</v>
      </c>
    </row>
    <row r="1432" customFormat="false" ht="22.35" hidden="false" customHeight="false" outlineLevel="0" collapsed="false">
      <c r="A1432" s="17" t="n">
        <v>1827</v>
      </c>
      <c r="B1432" s="7" t="s">
        <v>490</v>
      </c>
      <c r="C1432" s="6" t="n">
        <v>126</v>
      </c>
      <c r="D1432" s="6" t="n">
        <v>626</v>
      </c>
      <c r="E1432" s="16" t="n">
        <v>0.263001496474894</v>
      </c>
      <c r="F1432" s="16" t="n">
        <v>0.0423935825765098</v>
      </c>
      <c r="G1432" s="16" t="n">
        <v>0.273057437814272</v>
      </c>
      <c r="H1432" s="16" t="n">
        <v>0.0460118325330539</v>
      </c>
      <c r="I1432" s="23" t="n">
        <f aca="false">G1432-E1432</f>
        <v>0.010055941339378</v>
      </c>
      <c r="J1432" s="17" t="n">
        <f aca="false">100*(G1432-E1432)/E1432</f>
        <v>3.82353008411034</v>
      </c>
      <c r="K1432" s="16" t="n">
        <v>2.39389527526837</v>
      </c>
      <c r="L1432" s="17" t="n">
        <v>189.175649619609</v>
      </c>
      <c r="M1432" s="16" t="n">
        <v>0.017647749528818</v>
      </c>
      <c r="N1432" s="16" t="n">
        <v>0.0339230757182495</v>
      </c>
      <c r="O1432" s="6" t="str">
        <f aca="false">IF(N1432&lt;0.05,"Yes","No")</f>
        <v>Yes</v>
      </c>
      <c r="P1432" s="16" t="n">
        <v>0.221134617330992</v>
      </c>
      <c r="Q1432" s="16" t="n">
        <v>5.13936922414883</v>
      </c>
      <c r="R1432" s="16" t="n">
        <v>0.0236730382645636</v>
      </c>
      <c r="S1432" s="16" t="n">
        <v>0.710172215996363</v>
      </c>
      <c r="T1432" s="16" t="n">
        <v>0.00932203463748772</v>
      </c>
      <c r="U1432" s="16" t="n">
        <v>0.272828141777897</v>
      </c>
      <c r="V1432" s="16" t="n">
        <v>0.431960758007055</v>
      </c>
      <c r="W1432" s="6" t="s">
        <v>567</v>
      </c>
      <c r="X1432" s="17" t="n">
        <v>23.8</v>
      </c>
      <c r="Y1432" s="16" t="n">
        <v>0.556658552664943</v>
      </c>
      <c r="Z1432" s="16" t="n">
        <f aca="false">(G1432-E1432)/SQRT(H1432^2/D1432+F1432^2/C1432)</f>
        <v>2.39389527526837</v>
      </c>
      <c r="AA1432" s="24" t="n">
        <f aca="false">ABS(K1432-Z1432)</f>
        <v>0</v>
      </c>
    </row>
    <row r="1433" customFormat="false" ht="22.35" hidden="false" customHeight="false" outlineLevel="0" collapsed="false">
      <c r="A1433" s="17" t="n">
        <v>1828</v>
      </c>
      <c r="B1433" s="7" t="s">
        <v>490</v>
      </c>
      <c r="C1433" s="6" t="n">
        <v>126</v>
      </c>
      <c r="D1433" s="6" t="n">
        <v>626</v>
      </c>
      <c r="E1433" s="16" t="n">
        <v>0.262502460725724</v>
      </c>
      <c r="F1433" s="16" t="n">
        <v>0.0423262944213043</v>
      </c>
      <c r="G1433" s="16" t="n">
        <v>0.272622958873027</v>
      </c>
      <c r="H1433" s="16" t="n">
        <v>0.0460007806235838</v>
      </c>
      <c r="I1433" s="23" t="n">
        <f aca="false">G1433-E1433</f>
        <v>0.0101204981473029</v>
      </c>
      <c r="J1433" s="17" t="n">
        <f aca="false">100*(G1433-E1433)/E1433</f>
        <v>3.85539172445217</v>
      </c>
      <c r="K1433" s="16" t="n">
        <v>2.41246949157916</v>
      </c>
      <c r="L1433" s="17" t="n">
        <v>189.360115796946</v>
      </c>
      <c r="M1433" s="16" t="n">
        <v>0.0167987047997022</v>
      </c>
      <c r="N1433" s="16" t="n">
        <v>0.0325291048702067</v>
      </c>
      <c r="O1433" s="6" t="str">
        <f aca="false">IF(N1433&lt;0.05,"Yes","No")</f>
        <v>Yes</v>
      </c>
      <c r="P1433" s="16" t="n">
        <v>0.222651235261167</v>
      </c>
      <c r="Q1433" s="16" t="n">
        <v>5.21010611883664</v>
      </c>
      <c r="R1433" s="16" t="n">
        <v>0.0227350736337543</v>
      </c>
      <c r="S1433" s="16" t="n">
        <v>0.700449872999832</v>
      </c>
      <c r="T1433" s="16" t="n">
        <v>0.00938622705907522</v>
      </c>
      <c r="U1433" s="16" t="n">
        <v>0.269764520019794</v>
      </c>
      <c r="V1433" s="16" t="n">
        <v>0.42840155446832</v>
      </c>
      <c r="W1433" s="6" t="s">
        <v>567</v>
      </c>
      <c r="X1433" s="17" t="n">
        <v>24.3</v>
      </c>
      <c r="Y1433" s="16" t="n">
        <v>0.557064252751154</v>
      </c>
      <c r="Z1433" s="16" t="n">
        <f aca="false">(G1433-E1433)/SQRT(H1433^2/D1433+F1433^2/C1433)</f>
        <v>2.41246949157914</v>
      </c>
      <c r="AA1433" s="24" t="n">
        <f aca="false">ABS(K1433-Z1433)</f>
        <v>1.28785870856518E-014</v>
      </c>
    </row>
    <row r="1434" customFormat="false" ht="22.35" hidden="false" customHeight="false" outlineLevel="0" collapsed="false">
      <c r="A1434" s="17" t="n">
        <v>1829</v>
      </c>
      <c r="B1434" s="7" t="s">
        <v>490</v>
      </c>
      <c r="C1434" s="6" t="n">
        <v>126</v>
      </c>
      <c r="D1434" s="6" t="n">
        <v>626</v>
      </c>
      <c r="E1434" s="16" t="n">
        <v>0.261951863292664</v>
      </c>
      <c r="F1434" s="16" t="n">
        <v>0.0422511916097698</v>
      </c>
      <c r="G1434" s="16" t="n">
        <v>0.272138875965684</v>
      </c>
      <c r="H1434" s="16" t="n">
        <v>0.0459856849290756</v>
      </c>
      <c r="I1434" s="23" t="n">
        <f aca="false">G1434-E1434</f>
        <v>0.0101870126730198</v>
      </c>
      <c r="J1434" s="17" t="n">
        <f aca="false">100*(G1434-E1434)/E1434</f>
        <v>3.88888727301719</v>
      </c>
      <c r="K1434" s="16" t="n">
        <v>2.43196412668651</v>
      </c>
      <c r="L1434" s="17" t="n">
        <v>189.558801038464</v>
      </c>
      <c r="M1434" s="16" t="n">
        <v>0.0159465916259414</v>
      </c>
      <c r="N1434" s="16" t="n">
        <v>0.0313412432236697</v>
      </c>
      <c r="O1434" s="6" t="str">
        <f aca="false">IF(N1434&lt;0.05,"Yes","No")</f>
        <v>Yes</v>
      </c>
      <c r="P1434" s="16" t="n">
        <v>0.22423507224194</v>
      </c>
      <c r="Q1434" s="16" t="n">
        <v>5.28449428943711</v>
      </c>
      <c r="R1434" s="16" t="n">
        <v>0.0217902407069322</v>
      </c>
      <c r="S1434" s="16" t="n">
        <v>0.690228475659368</v>
      </c>
      <c r="T1434" s="16" t="n">
        <v>0.00945249495574136</v>
      </c>
      <c r="U1434" s="16" t="n">
        <v>0.266622000049766</v>
      </c>
      <c r="V1434" s="16" t="n">
        <v>0.424568446628157</v>
      </c>
      <c r="W1434" s="6" t="s">
        <v>567</v>
      </c>
      <c r="X1434" s="17" t="n">
        <v>25.7</v>
      </c>
      <c r="Y1434" s="16" t="n">
        <v>0.557558699731224</v>
      </c>
      <c r="Z1434" s="16" t="n">
        <f aca="false">(G1434-E1434)/SQRT(H1434^2/D1434+F1434^2/C1434)</f>
        <v>2.43196412668651</v>
      </c>
      <c r="AA1434" s="24" t="n">
        <f aca="false">ABS(K1434-Z1434)</f>
        <v>0</v>
      </c>
    </row>
    <row r="1435" customFormat="false" ht="22.35" hidden="false" customHeight="false" outlineLevel="0" collapsed="false">
      <c r="A1435" s="17" t="n">
        <v>1830</v>
      </c>
      <c r="B1435" s="7" t="s">
        <v>490</v>
      </c>
      <c r="C1435" s="6" t="n">
        <v>126</v>
      </c>
      <c r="D1435" s="6" t="n">
        <v>626</v>
      </c>
      <c r="E1435" s="16" t="n">
        <v>0.261360587700019</v>
      </c>
      <c r="F1435" s="16" t="n">
        <v>0.0421682138314435</v>
      </c>
      <c r="G1435" s="16" t="n">
        <v>0.271613290753608</v>
      </c>
      <c r="H1435" s="16" t="n">
        <v>0.0459640900147777</v>
      </c>
      <c r="I1435" s="23" t="n">
        <f aca="false">G1435-E1435</f>
        <v>0.0102527030535895</v>
      </c>
      <c r="J1435" s="17" t="n">
        <f aca="false">100*(G1435-E1435)/E1435</f>
        <v>3.92281909977843</v>
      </c>
      <c r="K1435" s="16" t="n">
        <v>2.45175576628496</v>
      </c>
      <c r="L1435" s="17" t="n">
        <v>189.764792793961</v>
      </c>
      <c r="M1435" s="16" t="n">
        <v>0.015120842968276</v>
      </c>
      <c r="N1435" s="16" t="n">
        <v>0.0298019616100824</v>
      </c>
      <c r="O1435" s="6" t="str">
        <f aca="false">IF(N1435&lt;0.05,"Yes","No")</f>
        <v>Yes</v>
      </c>
      <c r="P1435" s="16" t="n">
        <v>0.225835807634887</v>
      </c>
      <c r="Q1435" s="16" t="n">
        <v>5.36021188479323</v>
      </c>
      <c r="R1435" s="16" t="n">
        <v>0.0208702994163891</v>
      </c>
      <c r="S1435" s="16" t="n">
        <v>0.679771677832275</v>
      </c>
      <c r="T1435" s="16" t="n">
        <v>0.00951801423903393</v>
      </c>
      <c r="U1435" s="16" t="n">
        <v>0.263573679771409</v>
      </c>
      <c r="V1435" s="16" t="n">
        <v>0.420796581458762</v>
      </c>
      <c r="W1435" s="6" t="s">
        <v>567</v>
      </c>
      <c r="X1435" s="17" t="n">
        <v>26.7</v>
      </c>
      <c r="Y1435" s="16" t="n">
        <v>0.558027790455905</v>
      </c>
      <c r="Z1435" s="16" t="n">
        <f aca="false">(G1435-E1435)/SQRT(H1435^2/D1435+F1435^2/C1435)</f>
        <v>2.45175576628496</v>
      </c>
      <c r="AA1435" s="24" t="n">
        <f aca="false">ABS(K1435-Z1435)</f>
        <v>0</v>
      </c>
    </row>
    <row r="1436" customFormat="false" ht="22.35" hidden="false" customHeight="false" outlineLevel="0" collapsed="false">
      <c r="A1436" s="17" t="n">
        <v>1831</v>
      </c>
      <c r="B1436" s="7" t="s">
        <v>490</v>
      </c>
      <c r="C1436" s="6" t="n">
        <v>126</v>
      </c>
      <c r="D1436" s="6" t="n">
        <v>626</v>
      </c>
      <c r="E1436" s="16" t="n">
        <v>0.260709746489449</v>
      </c>
      <c r="F1436" s="16" t="n">
        <v>0.042081964613434</v>
      </c>
      <c r="G1436" s="16" t="n">
        <v>0.271027061838312</v>
      </c>
      <c r="H1436" s="16" t="n">
        <v>0.0459416482926903</v>
      </c>
      <c r="I1436" s="23" t="n">
        <f aca="false">G1436-E1436</f>
        <v>0.0103173153488623</v>
      </c>
      <c r="J1436" s="17" t="n">
        <f aca="false">100*(G1436-E1436)/E1436</f>
        <v>3.95739533630355</v>
      </c>
      <c r="K1436" s="16" t="n">
        <v>2.47151863332013</v>
      </c>
      <c r="L1436" s="17" t="n">
        <v>189.980173509433</v>
      </c>
      <c r="M1436" s="16" t="n">
        <v>0.0143343061784052</v>
      </c>
      <c r="N1436" s="16" t="n">
        <v>0.028304865865441</v>
      </c>
      <c r="O1436" s="6" t="str">
        <f aca="false">IF(N1436&lt;0.05,"Yes","No")</f>
        <v>Yes</v>
      </c>
      <c r="P1436" s="16" t="n">
        <v>0.227421043716931</v>
      </c>
      <c r="Q1436" s="16" t="n">
        <v>5.43572713707416</v>
      </c>
      <c r="R1436" s="16" t="n">
        <v>0.0199928763118911</v>
      </c>
      <c r="S1436" s="16" t="n">
        <v>0.668884615867427</v>
      </c>
      <c r="T1436" s="16" t="n">
        <v>0.00958256867228378</v>
      </c>
      <c r="U1436" s="16" t="n">
        <v>0.260551431700124</v>
      </c>
      <c r="V1436" s="16" t="n">
        <v>0.417239754574665</v>
      </c>
      <c r="W1436" s="6" t="s">
        <v>567</v>
      </c>
      <c r="X1436" s="17" t="n">
        <v>27.9</v>
      </c>
      <c r="Y1436" s="16" t="n">
        <v>0.558636340585222</v>
      </c>
      <c r="Z1436" s="16" t="n">
        <f aca="false">(G1436-E1436)/SQRT(H1436^2/D1436+F1436^2/C1436)</f>
        <v>2.47151863332013</v>
      </c>
      <c r="AA1436" s="24" t="n">
        <f aca="false">ABS(K1436-Z1436)</f>
        <v>0</v>
      </c>
    </row>
    <row r="1437" customFormat="false" ht="22.35" hidden="false" customHeight="false" outlineLevel="0" collapsed="false">
      <c r="A1437" s="17" t="n">
        <v>1832</v>
      </c>
      <c r="B1437" s="7" t="s">
        <v>490</v>
      </c>
      <c r="C1437" s="6" t="n">
        <v>126</v>
      </c>
      <c r="D1437" s="6" t="n">
        <v>626</v>
      </c>
      <c r="E1437" s="16" t="n">
        <v>0.26001937947576</v>
      </c>
      <c r="F1437" s="16" t="n">
        <v>0.0419903924481773</v>
      </c>
      <c r="G1437" s="16" t="n">
        <v>0.270398779632375</v>
      </c>
      <c r="H1437" s="16" t="n">
        <v>0.0459149617961541</v>
      </c>
      <c r="I1437" s="23" t="n">
        <f aca="false">G1437-E1437</f>
        <v>0.0103794001566149</v>
      </c>
      <c r="J1437" s="17" t="n">
        <f aca="false">100*(G1437-E1437)/E1437</f>
        <v>3.99177945026307</v>
      </c>
      <c r="K1437" s="16" t="n">
        <v>2.49104239195399</v>
      </c>
      <c r="L1437" s="17" t="n">
        <v>190.201607617528</v>
      </c>
      <c r="M1437" s="16" t="n">
        <v>0.0135931377693878</v>
      </c>
      <c r="N1437" s="16" t="n">
        <v>0.0269172313416435</v>
      </c>
      <c r="O1437" s="6" t="str">
        <f aca="false">IF(N1437&lt;0.05,"Yes","No")</f>
        <v>Yes</v>
      </c>
      <c r="P1437" s="16" t="n">
        <v>0.228975013103628</v>
      </c>
      <c r="Q1437" s="16" t="n">
        <v>5.5102656447662</v>
      </c>
      <c r="R1437" s="16" t="n">
        <v>0.0191642469490132</v>
      </c>
      <c r="S1437" s="16" t="n">
        <v>0.657939628366216</v>
      </c>
      <c r="T1437" s="16" t="n">
        <v>0.00964483974479645</v>
      </c>
      <c r="U1437" s="16" t="n">
        <v>0.257613046450138</v>
      </c>
      <c r="V1437" s="16" t="n">
        <v>0.414112479412196</v>
      </c>
      <c r="W1437" s="6" t="s">
        <v>567</v>
      </c>
      <c r="X1437" s="17" t="n">
        <v>28.7</v>
      </c>
      <c r="Y1437" s="16" t="n">
        <v>0.559130787565292</v>
      </c>
      <c r="Z1437" s="16" t="n">
        <f aca="false">(G1437-E1437)/SQRT(H1437^2/D1437+F1437^2/C1437)</f>
        <v>2.491042391954</v>
      </c>
      <c r="AA1437" s="24" t="n">
        <f aca="false">ABS(K1437-Z1437)</f>
        <v>1.33226762955019E-014</v>
      </c>
    </row>
    <row r="1438" customFormat="false" ht="22.35" hidden="false" customHeight="false" outlineLevel="0" collapsed="false">
      <c r="A1438" s="17" t="n">
        <v>1833</v>
      </c>
      <c r="B1438" s="7" t="s">
        <v>490</v>
      </c>
      <c r="C1438" s="6" t="n">
        <v>126</v>
      </c>
      <c r="D1438" s="6" t="n">
        <v>626</v>
      </c>
      <c r="E1438" s="16" t="n">
        <v>0.259251415847786</v>
      </c>
      <c r="F1438" s="16" t="n">
        <v>0.0418920372536314</v>
      </c>
      <c r="G1438" s="16" t="n">
        <v>0.269696398855398</v>
      </c>
      <c r="H1438" s="16" t="n">
        <v>0.045886196473243</v>
      </c>
      <c r="I1438" s="23" t="n">
        <f aca="false">G1438-E1438</f>
        <v>0.0104449830076124</v>
      </c>
      <c r="J1438" s="17" t="n">
        <f aca="false">100*(G1438-E1438)/E1438</f>
        <v>4.0289010470612</v>
      </c>
      <c r="K1438" s="16" t="n">
        <v>2.51182911226251</v>
      </c>
      <c r="L1438" s="17" t="n">
        <v>190.440686444054</v>
      </c>
      <c r="M1438" s="16" t="n">
        <v>0.0128416549350004</v>
      </c>
      <c r="N1438" s="16" t="n">
        <v>0.0255253708783689</v>
      </c>
      <c r="O1438" s="6" t="str">
        <f aca="false">IF(N1438&lt;0.05,"Yes","No")</f>
        <v>Yes</v>
      </c>
      <c r="P1438" s="16" t="n">
        <v>0.230622952577473</v>
      </c>
      <c r="Q1438" s="16" t="n">
        <v>5.58986612825438</v>
      </c>
      <c r="R1438" s="16" t="n">
        <v>0.0183185237348032</v>
      </c>
      <c r="S1438" s="16" t="n">
        <v>0.646453777495057</v>
      </c>
      <c r="T1438" s="16" t="n">
        <v>0.00971047909323862</v>
      </c>
      <c r="U1438" s="16" t="n">
        <v>0.254589299962767</v>
      </c>
      <c r="V1438" s="16" t="n">
        <v>0.410193342961483</v>
      </c>
      <c r="W1438" s="6" t="s">
        <v>567</v>
      </c>
      <c r="X1438" s="17" t="n">
        <v>29.3</v>
      </c>
      <c r="Y1438" s="16" t="n">
        <v>0.55958720016228</v>
      </c>
      <c r="Z1438" s="16" t="n">
        <f aca="false">(G1438-E1438)/SQRT(H1438^2/D1438+F1438^2/C1438)</f>
        <v>2.51182911226253</v>
      </c>
      <c r="AA1438" s="24" t="n">
        <f aca="false">ABS(K1438-Z1438)</f>
        <v>2.75335310107039E-014</v>
      </c>
    </row>
    <row r="1439" customFormat="false" ht="22.35" hidden="false" customHeight="false" outlineLevel="0" collapsed="false">
      <c r="A1439" s="17" t="n">
        <v>1834</v>
      </c>
      <c r="B1439" s="7" t="s">
        <v>490</v>
      </c>
      <c r="C1439" s="6" t="n">
        <v>126</v>
      </c>
      <c r="D1439" s="6" t="n">
        <v>626</v>
      </c>
      <c r="E1439" s="16" t="n">
        <v>0.258427091534176</v>
      </c>
      <c r="F1439" s="16" t="n">
        <v>0.0417892273486228</v>
      </c>
      <c r="G1439" s="16" t="n">
        <v>0.268939649120878</v>
      </c>
      <c r="H1439" s="16" t="n">
        <v>0.0458554625253438</v>
      </c>
      <c r="I1439" s="23" t="n">
        <f aca="false">G1439-E1439</f>
        <v>0.0105125575867022</v>
      </c>
      <c r="J1439" s="17" t="n">
        <f aca="false">100*(G1439-E1439)/E1439</f>
        <v>4.06790074689673</v>
      </c>
      <c r="K1439" s="16" t="n">
        <v>2.53341703824181</v>
      </c>
      <c r="L1439" s="17" t="n">
        <v>190.69029365918</v>
      </c>
      <c r="M1439" s="16" t="n">
        <v>0.0121005920703541</v>
      </c>
      <c r="N1439" s="16" t="n">
        <v>0.0241208196772429</v>
      </c>
      <c r="O1439" s="6" t="str">
        <f aca="false">IF(N1439&lt;0.05,"Yes","No")</f>
        <v>Yes</v>
      </c>
      <c r="P1439" s="16" t="n">
        <v>0.232329783343472</v>
      </c>
      <c r="Q1439" s="16" t="n">
        <v>5.67291303649573</v>
      </c>
      <c r="R1439" s="16" t="n">
        <v>0.0174772665543251</v>
      </c>
      <c r="S1439" s="16" t="n">
        <v>0.634926639863413</v>
      </c>
      <c r="T1439" s="16" t="n">
        <v>0.0097781654846552</v>
      </c>
      <c r="U1439" s="16" t="n">
        <v>0.251503212379231</v>
      </c>
      <c r="V1439" s="16" t="n">
        <v>0.406155456732332</v>
      </c>
      <c r="W1439" s="6" t="s">
        <v>567</v>
      </c>
      <c r="X1439" s="17" t="n">
        <v>30</v>
      </c>
      <c r="Y1439" s="16" t="n">
        <v>0.559992900248491</v>
      </c>
      <c r="Z1439" s="16" t="n">
        <f aca="false">(G1439-E1439)/SQRT(H1439^2/D1439+F1439^2/C1439)</f>
        <v>2.53341703824183</v>
      </c>
      <c r="AA1439" s="24" t="n">
        <f aca="false">ABS(K1439-Z1439)</f>
        <v>1.37667655053519E-014</v>
      </c>
    </row>
    <row r="1440" customFormat="false" ht="22.35" hidden="false" customHeight="false" outlineLevel="0" collapsed="false">
      <c r="A1440" s="17" t="n">
        <v>1835</v>
      </c>
      <c r="B1440" s="7" t="s">
        <v>490</v>
      </c>
      <c r="C1440" s="6" t="n">
        <v>126</v>
      </c>
      <c r="D1440" s="6" t="n">
        <v>626</v>
      </c>
      <c r="E1440" s="16" t="n">
        <v>0.257539567256731</v>
      </c>
      <c r="F1440" s="16" t="n">
        <v>0.0416818963830153</v>
      </c>
      <c r="G1440" s="16" t="n">
        <v>0.268116333447516</v>
      </c>
      <c r="H1440" s="16" t="n">
        <v>0.0458229984537808</v>
      </c>
      <c r="I1440" s="23" t="n">
        <f aca="false">G1440-E1440</f>
        <v>0.0105767661907851</v>
      </c>
      <c r="J1440" s="17" t="n">
        <f aca="false">100*(G1440-E1440)/E1440</f>
        <v>4.10685096020276</v>
      </c>
      <c r="K1440" s="16" t="n">
        <v>2.55452385864554</v>
      </c>
      <c r="L1440" s="17" t="n">
        <v>190.951603502758</v>
      </c>
      <c r="M1440" s="16" t="n">
        <v>0.0114131056920632</v>
      </c>
      <c r="N1440" s="16" t="n">
        <v>0.0228153521018314</v>
      </c>
      <c r="O1440" s="6" t="str">
        <f aca="false">IF(N1440&lt;0.05,"Yes","No")</f>
        <v>Yes</v>
      </c>
      <c r="P1440" s="16" t="n">
        <v>0.233976409496269</v>
      </c>
      <c r="Q1440" s="16" t="n">
        <v>5.75361099410656</v>
      </c>
      <c r="R1440" s="16" t="n">
        <v>0.016698042433876</v>
      </c>
      <c r="S1440" s="16" t="n">
        <v>0.623161037622466</v>
      </c>
      <c r="T1440" s="16" t="n">
        <v>0.00984239415436673</v>
      </c>
      <c r="U1440" s="16" t="n">
        <v>0.248604156837228</v>
      </c>
      <c r="V1440" s="16" t="n">
        <v>0.40271189939477</v>
      </c>
      <c r="W1440" s="6" t="s">
        <v>567</v>
      </c>
      <c r="X1440" s="17" t="n">
        <v>30.5</v>
      </c>
      <c r="Y1440" s="16" t="n">
        <v>0.560538059739338</v>
      </c>
      <c r="Z1440" s="16" t="n">
        <f aca="false">(G1440-E1440)/SQRT(H1440^2/D1440+F1440^2/C1440)</f>
        <v>2.55452385864554</v>
      </c>
      <c r="AA1440" s="24" t="n">
        <f aca="false">ABS(K1440-Z1440)</f>
        <v>0</v>
      </c>
    </row>
    <row r="1441" customFormat="false" ht="22.35" hidden="false" customHeight="false" outlineLevel="0" collapsed="false">
      <c r="A1441" s="17" t="n">
        <v>1836</v>
      </c>
      <c r="B1441" s="7" t="s">
        <v>490</v>
      </c>
      <c r="C1441" s="6" t="n">
        <v>126</v>
      </c>
      <c r="D1441" s="6" t="n">
        <v>626</v>
      </c>
      <c r="E1441" s="16" t="n">
        <v>0.256594779827292</v>
      </c>
      <c r="F1441" s="16" t="n">
        <v>0.0415659441496251</v>
      </c>
      <c r="G1441" s="16" t="n">
        <v>0.267238360053053</v>
      </c>
      <c r="H1441" s="16" t="n">
        <v>0.0457878440560712</v>
      </c>
      <c r="I1441" s="23" t="n">
        <f aca="false">G1441-E1441</f>
        <v>0.0106435802257613</v>
      </c>
      <c r="J1441" s="17" t="n">
        <f aca="false">100*(G1441-E1441)/E1441</f>
        <v>4.14801120775927</v>
      </c>
      <c r="K1441" s="16" t="n">
        <v>2.57681261863397</v>
      </c>
      <c r="L1441" s="17" t="n">
        <v>191.235824059638</v>
      </c>
      <c r="M1441" s="16" t="n">
        <v>0.0107251737222315</v>
      </c>
      <c r="N1441" s="16" t="n">
        <v>0.0215072872651118</v>
      </c>
      <c r="O1441" s="6" t="str">
        <f aca="false">IF(N1441&lt;0.05,"Yes","No")</f>
        <v>Yes</v>
      </c>
      <c r="P1441" s="16" t="n">
        <v>0.235702643798274</v>
      </c>
      <c r="Q1441" s="16" t="n">
        <v>5.838822312624</v>
      </c>
      <c r="R1441" s="16" t="n">
        <v>0.0159141229844495</v>
      </c>
      <c r="S1441" s="16" t="n">
        <v>0.610931440339925</v>
      </c>
      <c r="T1441" s="16" t="n">
        <v>0.00990925586883274</v>
      </c>
      <c r="U1441" s="16" t="n">
        <v>0.245650570703218</v>
      </c>
      <c r="V1441" s="16" t="n">
        <v>0.399158429271045</v>
      </c>
      <c r="W1441" s="6" t="s">
        <v>567</v>
      </c>
      <c r="X1441" s="17" t="n">
        <v>31.3</v>
      </c>
      <c r="Y1441" s="16" t="n">
        <v>0.561083219230184</v>
      </c>
      <c r="Z1441" s="16" t="n">
        <f aca="false">(G1441-E1441)/SQRT(H1441^2/D1441+F1441^2/C1441)</f>
        <v>2.57681261863397</v>
      </c>
      <c r="AA1441" s="24" t="n">
        <f aca="false">ABS(K1441-Z1441)</f>
        <v>0</v>
      </c>
    </row>
    <row r="1442" customFormat="false" ht="22.35" hidden="false" customHeight="false" outlineLevel="0" collapsed="false">
      <c r="A1442" s="17" t="n">
        <v>1837</v>
      </c>
      <c r="B1442" s="7" t="s">
        <v>490</v>
      </c>
      <c r="C1442" s="6" t="n">
        <v>126</v>
      </c>
      <c r="D1442" s="6" t="n">
        <v>626</v>
      </c>
      <c r="E1442" s="16" t="n">
        <v>0.255552730271741</v>
      </c>
      <c r="F1442" s="16" t="n">
        <v>0.0414390698751217</v>
      </c>
      <c r="G1442" s="16" t="n">
        <v>0.266267157329348</v>
      </c>
      <c r="H1442" s="16" t="n">
        <v>0.0457489219053591</v>
      </c>
      <c r="I1442" s="23" t="n">
        <f aca="false">G1442-E1442</f>
        <v>0.010714427057607</v>
      </c>
      <c r="J1442" s="17" t="n">
        <f aca="false">100*(G1442-E1442)/E1442</f>
        <v>4.19264824375536</v>
      </c>
      <c r="K1442" s="16" t="n">
        <v>2.60077782531918</v>
      </c>
      <c r="L1442" s="17" t="n">
        <v>191.548016987236</v>
      </c>
      <c r="M1442" s="16" t="n">
        <v>0.0100270882453536</v>
      </c>
      <c r="N1442" s="16" t="n">
        <v>0.0201790348692413</v>
      </c>
      <c r="O1442" s="6" t="str">
        <f aca="false">IF(N1442&lt;0.05,"Yes","No")</f>
        <v>Yes</v>
      </c>
      <c r="P1442" s="16" t="n">
        <v>0.237547433171797</v>
      </c>
      <c r="Q1442" s="16" t="n">
        <v>5.93057817741852</v>
      </c>
      <c r="R1442" s="16" t="n">
        <v>0.0151123815255268</v>
      </c>
      <c r="S1442" s="16" t="n">
        <v>0.598028859678627</v>
      </c>
      <c r="T1442" s="16" t="n">
        <v>0.00998024553556113</v>
      </c>
      <c r="U1442" s="16" t="n">
        <v>0.242541006823076</v>
      </c>
      <c r="V1442" s="16" t="n">
        <v>0.39532866977136</v>
      </c>
      <c r="W1442" s="6" t="s">
        <v>567</v>
      </c>
      <c r="X1442" s="17" t="n">
        <v>31.9</v>
      </c>
      <c r="Y1442" s="16" t="n">
        <v>0.56178051625336</v>
      </c>
      <c r="Z1442" s="16" t="n">
        <f aca="false">(G1442-E1442)/SQRT(H1442^2/D1442+F1442^2/C1442)</f>
        <v>2.60077782531918</v>
      </c>
      <c r="AA1442" s="24" t="n">
        <f aca="false">ABS(K1442-Z1442)</f>
        <v>0</v>
      </c>
    </row>
    <row r="1443" customFormat="false" ht="22.35" hidden="false" customHeight="false" outlineLevel="0" collapsed="false">
      <c r="A1443" s="17" t="n">
        <v>1838</v>
      </c>
      <c r="B1443" s="7" t="s">
        <v>490</v>
      </c>
      <c r="C1443" s="6" t="n">
        <v>126</v>
      </c>
      <c r="D1443" s="6" t="n">
        <v>626</v>
      </c>
      <c r="E1443" s="16" t="n">
        <v>0.254444044024225</v>
      </c>
      <c r="F1443" s="16" t="n">
        <v>0.041308662840965</v>
      </c>
      <c r="G1443" s="16" t="n">
        <v>0.265223775713589</v>
      </c>
      <c r="H1443" s="16" t="n">
        <v>0.0457106591054969</v>
      </c>
      <c r="I1443" s="23" t="n">
        <f aca="false">G1443-E1443</f>
        <v>0.0107797316893632</v>
      </c>
      <c r="J1443" s="17" t="n">
        <f aca="false">100*(G1443-E1443)/E1443</f>
        <v>4.23658244023856</v>
      </c>
      <c r="K1443" s="16" t="n">
        <v>2.62369090836461</v>
      </c>
      <c r="L1443" s="17" t="n">
        <v>191.877203722602</v>
      </c>
      <c r="M1443" s="16" t="n">
        <v>0.00939791137862657</v>
      </c>
      <c r="N1443" s="16" t="n">
        <v>0.0189673504385153</v>
      </c>
      <c r="O1443" s="6" t="str">
        <f aca="false">IF(N1443&lt;0.05,"Yes","No")</f>
        <v>Yes</v>
      </c>
      <c r="P1443" s="16" t="n">
        <v>0.239273264040144</v>
      </c>
      <c r="Q1443" s="16" t="n">
        <v>6.01706494826629</v>
      </c>
      <c r="R1443" s="16" t="n">
        <v>0.0143948289757971</v>
      </c>
      <c r="S1443" s="16" t="n">
        <v>0.586074653241578</v>
      </c>
      <c r="T1443" s="16" t="n">
        <v>0.0100456279071149</v>
      </c>
      <c r="U1443" s="16" t="n">
        <v>0.239719929216152</v>
      </c>
      <c r="V1443" s="16" t="n">
        <v>0.391946748080261</v>
      </c>
      <c r="W1443" s="6" t="s">
        <v>567</v>
      </c>
      <c r="X1443" s="17" t="n">
        <v>32.9</v>
      </c>
      <c r="Y1443" s="16" t="n">
        <v>0.562363710127288</v>
      </c>
      <c r="Z1443" s="16" t="n">
        <f aca="false">(G1443-E1443)/SQRT(H1443^2/D1443+F1443^2/C1443)</f>
        <v>2.62369090836461</v>
      </c>
      <c r="AA1443" s="24" t="n">
        <f aca="false">ABS(K1443-Z1443)</f>
        <v>0</v>
      </c>
    </row>
    <row r="1444" customFormat="false" ht="22.35" hidden="false" customHeight="false" outlineLevel="0" collapsed="false">
      <c r="A1444" s="17" t="n">
        <v>1839</v>
      </c>
      <c r="B1444" s="7" t="s">
        <v>490</v>
      </c>
      <c r="C1444" s="6" t="n">
        <v>126</v>
      </c>
      <c r="D1444" s="6" t="n">
        <v>626</v>
      </c>
      <c r="E1444" s="16" t="n">
        <v>0.25325915714105</v>
      </c>
      <c r="F1444" s="16" t="n">
        <v>0.0411675520108927</v>
      </c>
      <c r="G1444" s="16" t="n">
        <v>0.264105297601261</v>
      </c>
      <c r="H1444" s="16" t="n">
        <v>0.0456691730847642</v>
      </c>
      <c r="I1444" s="23" t="n">
        <f aca="false">G1444-E1444</f>
        <v>0.0108461404602114</v>
      </c>
      <c r="J1444" s="17" t="n">
        <f aca="false">100*(G1444-E1444)/E1444</f>
        <v>4.28262519020025</v>
      </c>
      <c r="K1444" s="16" t="n">
        <v>2.64758388899978</v>
      </c>
      <c r="L1444" s="17" t="n">
        <v>192.236537264886</v>
      </c>
      <c r="M1444" s="16" t="n">
        <v>0.00877973375650848</v>
      </c>
      <c r="N1444" s="16" t="n">
        <v>0.0177538215807741</v>
      </c>
      <c r="O1444" s="6" t="str">
        <f aca="false">IF(N1444&lt;0.05,"Yes","No")</f>
        <v>Yes</v>
      </c>
      <c r="P1444" s="16" t="n">
        <v>0.24105088851869</v>
      </c>
      <c r="Q1444" s="16" t="n">
        <v>6.10680179368893</v>
      </c>
      <c r="R1444" s="16" t="n">
        <v>0.0136873842762721</v>
      </c>
      <c r="S1444" s="16" t="n">
        <v>0.573589811979606</v>
      </c>
      <c r="T1444" s="16" t="n">
        <v>0.0101121412434951</v>
      </c>
      <c r="U1444" s="16" t="n">
        <v>0.236910888589198</v>
      </c>
      <c r="V1444" s="16" t="n">
        <v>0.388191524604039</v>
      </c>
      <c r="W1444" s="6" t="s">
        <v>567</v>
      </c>
      <c r="X1444" s="17" t="n">
        <v>33.7</v>
      </c>
      <c r="Y1444" s="16" t="n">
        <v>0.562870835235052</v>
      </c>
      <c r="Z1444" s="16" t="n">
        <f aca="false">(G1444-E1444)/SQRT(H1444^2/D1444+F1444^2/C1444)</f>
        <v>2.64758388899979</v>
      </c>
      <c r="AA1444" s="24" t="n">
        <f aca="false">ABS(K1444-Z1444)</f>
        <v>1.4210854715202E-014</v>
      </c>
    </row>
    <row r="1445" customFormat="false" ht="22.35" hidden="false" customHeight="false" outlineLevel="0" collapsed="false">
      <c r="A1445" s="17" t="n">
        <v>1840</v>
      </c>
      <c r="B1445" s="7" t="s">
        <v>490</v>
      </c>
      <c r="C1445" s="6" t="n">
        <v>126</v>
      </c>
      <c r="D1445" s="6" t="n">
        <v>626</v>
      </c>
      <c r="E1445" s="16" t="n">
        <v>0.251975169612302</v>
      </c>
      <c r="F1445" s="16" t="n">
        <v>0.0410137196125705</v>
      </c>
      <c r="G1445" s="16" t="n">
        <v>0.262890409523496</v>
      </c>
      <c r="H1445" s="16" t="n">
        <v>0.0456223170669528</v>
      </c>
      <c r="I1445" s="23" t="n">
        <f aca="false">G1445-E1445</f>
        <v>0.0109152399111945</v>
      </c>
      <c r="J1445" s="17" t="n">
        <f aca="false">100*(G1445-E1445)/E1445</f>
        <v>4.33187124270581</v>
      </c>
      <c r="K1445" s="16" t="n">
        <v>2.67299956151572</v>
      </c>
      <c r="L1445" s="17" t="n">
        <v>192.627175799603</v>
      </c>
      <c r="M1445" s="16" t="n">
        <v>0.00816248314602974</v>
      </c>
      <c r="N1445" s="16" t="n">
        <v>0.0166176134591167</v>
      </c>
      <c r="O1445" s="6" t="str">
        <f aca="false">IF(N1445&lt;0.05,"Yes","No")</f>
        <v>Yes</v>
      </c>
      <c r="P1445" s="16" t="n">
        <v>0.242927786201352</v>
      </c>
      <c r="Q1445" s="16" t="n">
        <v>6.20227096993917</v>
      </c>
      <c r="R1445" s="16" t="n">
        <v>0.0129739950487075</v>
      </c>
      <c r="S1445" s="16" t="n">
        <v>0.559718855133339</v>
      </c>
      <c r="T1445" s="16" t="n">
        <v>0.0101813512710654</v>
      </c>
      <c r="U1445" s="16" t="n">
        <v>0.234004944012489</v>
      </c>
      <c r="V1445" s="16" t="n">
        <v>0.384698268677809</v>
      </c>
      <c r="W1445" s="6" t="s">
        <v>567</v>
      </c>
      <c r="X1445" s="17" t="n">
        <v>34.8</v>
      </c>
      <c r="Y1445" s="16" t="n">
        <v>0.563213144682793</v>
      </c>
      <c r="Z1445" s="16" t="n">
        <f aca="false">(G1445-E1445)/SQRT(H1445^2/D1445+F1445^2/C1445)</f>
        <v>2.6729995615157</v>
      </c>
      <c r="AA1445" s="24" t="n">
        <f aca="false">ABS(K1445-Z1445)</f>
        <v>1.33226762955019E-014</v>
      </c>
    </row>
    <row r="1446" customFormat="false" ht="22.35" hidden="false" customHeight="false" outlineLevel="0" collapsed="false">
      <c r="A1446" s="17" t="n">
        <v>1841</v>
      </c>
      <c r="B1446" s="7" t="s">
        <v>490</v>
      </c>
      <c r="C1446" s="6" t="n">
        <v>126</v>
      </c>
      <c r="D1446" s="6" t="n">
        <v>626</v>
      </c>
      <c r="E1446" s="16" t="n">
        <v>0.250627150847798</v>
      </c>
      <c r="F1446" s="16" t="n">
        <v>0.0408558620424252</v>
      </c>
      <c r="G1446" s="16" t="n">
        <v>0.261609960026063</v>
      </c>
      <c r="H1446" s="16" t="n">
        <v>0.0455748945188425</v>
      </c>
      <c r="I1446" s="23" t="n">
        <f aca="false">G1446-E1446</f>
        <v>0.0109828091782648</v>
      </c>
      <c r="J1446" s="17" t="n">
        <f aca="false">100*(G1446-E1446)/E1446</f>
        <v>4.38213064351296</v>
      </c>
      <c r="K1446" s="16" t="n">
        <v>2.69841901032337</v>
      </c>
      <c r="L1446" s="17" t="n">
        <v>193.034528671919</v>
      </c>
      <c r="M1446" s="16" t="n">
        <v>0.00758445101954037</v>
      </c>
      <c r="N1446" s="16" t="n">
        <v>0.015485842169149</v>
      </c>
      <c r="O1446" s="6" t="str">
        <f aca="false">IF(N1446&lt;0.05,"Yes","No")</f>
        <v>Yes</v>
      </c>
      <c r="P1446" s="16" t="n">
        <v>0.244781610451816</v>
      </c>
      <c r="Q1446" s="16" t="n">
        <v>6.29729337827625</v>
      </c>
      <c r="R1446" s="16" t="n">
        <v>0.0123019262865533</v>
      </c>
      <c r="S1446" s="16" t="n">
        <v>0.546097996130672</v>
      </c>
      <c r="T1446" s="16" t="n">
        <v>0.0102489265782422</v>
      </c>
      <c r="U1446" s="16" t="n">
        <v>0.231202264389766</v>
      </c>
      <c r="V1446" s="16" t="n">
        <v>0.38128411105408</v>
      </c>
      <c r="W1446" s="6" t="s">
        <v>567</v>
      </c>
      <c r="X1446" s="17" t="n">
        <v>36.1</v>
      </c>
      <c r="Y1446" s="16" t="n">
        <v>0.563910441705969</v>
      </c>
      <c r="Z1446" s="16" t="n">
        <f aca="false">(G1446-E1446)/SQRT(H1446^2/D1446+F1446^2/C1446)</f>
        <v>2.69841901032338</v>
      </c>
      <c r="AA1446" s="24" t="n">
        <f aca="false">ABS(K1446-Z1446)</f>
        <v>1.33226762955019E-014</v>
      </c>
    </row>
    <row r="1447" customFormat="false" ht="22.35" hidden="false" customHeight="false" outlineLevel="0" collapsed="false">
      <c r="A1447" s="17" t="n">
        <v>1842</v>
      </c>
      <c r="B1447" s="7" t="s">
        <v>490</v>
      </c>
      <c r="C1447" s="6" t="n">
        <v>126</v>
      </c>
      <c r="D1447" s="6" t="n">
        <v>626</v>
      </c>
      <c r="E1447" s="16" t="n">
        <v>0.249153033608482</v>
      </c>
      <c r="F1447" s="16" t="n">
        <v>0.0406792034353452</v>
      </c>
      <c r="G1447" s="16" t="n">
        <v>0.260209853585345</v>
      </c>
      <c r="H1447" s="16" t="n">
        <v>0.0455212931909908</v>
      </c>
      <c r="I1447" s="23" t="n">
        <f aca="false">G1447-E1447</f>
        <v>0.0110568199768633</v>
      </c>
      <c r="J1447" s="17" t="n">
        <f aca="false">100*(G1447-E1447)/E1447</f>
        <v>4.43776253362339</v>
      </c>
      <c r="K1447" s="16" t="n">
        <v>2.72667174356538</v>
      </c>
      <c r="L1447" s="17" t="n">
        <v>193.494091240272</v>
      </c>
      <c r="M1447" s="16" t="n">
        <v>0.00698550463301909</v>
      </c>
      <c r="N1447" s="16" t="n">
        <v>0.0143046249843793</v>
      </c>
      <c r="O1447" s="6" t="str">
        <f aca="false">IF(N1447&lt;0.05,"Yes","No")</f>
        <v>Yes</v>
      </c>
      <c r="P1447" s="16" t="n">
        <v>0.2468288826932</v>
      </c>
      <c r="Q1447" s="16" t="n">
        <v>6.40307082828888</v>
      </c>
      <c r="R1447" s="16" t="n">
        <v>0.0115957966221698</v>
      </c>
      <c r="S1447" s="16" t="n">
        <v>0.530918104762348</v>
      </c>
      <c r="T1447" s="16" t="n">
        <v>0.0103231373054994</v>
      </c>
      <c r="U1447" s="16" t="n">
        <v>0.228158484614487</v>
      </c>
      <c r="V1447" s="16" t="n">
        <v>0.377747026142661</v>
      </c>
      <c r="W1447" s="6" t="s">
        <v>567</v>
      </c>
      <c r="X1447" s="17" t="n">
        <v>37</v>
      </c>
      <c r="Y1447" s="16" t="n">
        <v>0.564278107409098</v>
      </c>
      <c r="Z1447" s="16" t="n">
        <f aca="false">(G1447-E1447)/SQRT(H1447^2/D1447+F1447^2/C1447)</f>
        <v>2.72667174356537</v>
      </c>
      <c r="AA1447" s="24" t="n">
        <f aca="false">ABS(K1447-Z1447)</f>
        <v>0</v>
      </c>
    </row>
    <row r="1448" customFormat="false" ht="22.35" hidden="false" customHeight="false" outlineLevel="0" collapsed="false">
      <c r="A1448" s="17" t="n">
        <v>1843</v>
      </c>
      <c r="B1448" s="7" t="s">
        <v>490</v>
      </c>
      <c r="C1448" s="6" t="n">
        <v>126</v>
      </c>
      <c r="D1448" s="6" t="n">
        <v>626</v>
      </c>
      <c r="E1448" s="16" t="n">
        <v>0.247596127054994</v>
      </c>
      <c r="F1448" s="16" t="n">
        <v>0.0404904169693569</v>
      </c>
      <c r="G1448" s="16" t="n">
        <v>0.258732730516801</v>
      </c>
      <c r="H1448" s="16" t="n">
        <v>0.0454644647431414</v>
      </c>
      <c r="I1448" s="23" t="n">
        <f aca="false">G1448-E1448</f>
        <v>0.0111366034618067</v>
      </c>
      <c r="J1448" s="17" t="n">
        <f aca="false">100*(G1448-E1448)/E1448</f>
        <v>4.49789081690003</v>
      </c>
      <c r="K1448" s="16" t="n">
        <v>2.75725725412694</v>
      </c>
      <c r="L1448" s="17" t="n">
        <v>193.993046281595</v>
      </c>
      <c r="M1448" s="16" t="n">
        <v>0.00638556197466553</v>
      </c>
      <c r="N1448" s="16" t="n">
        <v>0.0131016266687229</v>
      </c>
      <c r="O1448" s="6" t="str">
        <f aca="false">IF(N1448&lt;0.05,"Yes","No")</f>
        <v>Yes</v>
      </c>
      <c r="P1448" s="16" t="n">
        <v>0.249037021014097</v>
      </c>
      <c r="Q1448" s="16" t="n">
        <v>6.51814738873599</v>
      </c>
      <c r="R1448" s="16" t="n">
        <v>0.0108747898896583</v>
      </c>
      <c r="S1448" s="16" t="n">
        <v>0.514772949980332</v>
      </c>
      <c r="T1448" s="16" t="n">
        <v>0.0104031779467887</v>
      </c>
      <c r="U1448" s="16" t="n">
        <v>0.224922732639947</v>
      </c>
      <c r="V1448" s="16" t="n">
        <v>0.375049731171848</v>
      </c>
      <c r="W1448" s="6" t="s">
        <v>567</v>
      </c>
      <c r="X1448" s="17" t="n">
        <v>37.7</v>
      </c>
      <c r="Y1448" s="16" t="n">
        <v>0.564861301283027</v>
      </c>
      <c r="Z1448" s="16" t="n">
        <f aca="false">(G1448-E1448)/SQRT(H1448^2/D1448+F1448^2/C1448)</f>
        <v>2.75725725412691</v>
      </c>
      <c r="AA1448" s="24" t="n">
        <f aca="false">ABS(K1448-Z1448)</f>
        <v>2.08721928629529E-014</v>
      </c>
    </row>
    <row r="1449" customFormat="false" ht="22.35" hidden="false" customHeight="false" outlineLevel="0" collapsed="false">
      <c r="A1449" s="17" t="n">
        <v>1844</v>
      </c>
      <c r="B1449" s="7" t="s">
        <v>490</v>
      </c>
      <c r="C1449" s="6" t="n">
        <v>126</v>
      </c>
      <c r="D1449" s="6" t="n">
        <v>626</v>
      </c>
      <c r="E1449" s="16" t="n">
        <v>0.245916502461547</v>
      </c>
      <c r="F1449" s="16" t="n">
        <v>0.0402872389553447</v>
      </c>
      <c r="G1449" s="16" t="n">
        <v>0.257132119192673</v>
      </c>
      <c r="H1449" s="16" t="n">
        <v>0.0454025618262373</v>
      </c>
      <c r="I1449" s="23" t="n">
        <f aca="false">G1449-E1449</f>
        <v>0.0112156167311265</v>
      </c>
      <c r="J1449" s="17" t="n">
        <f aca="false">100*(G1449-E1449)/E1449</f>
        <v>4.56074180417407</v>
      </c>
      <c r="K1449" s="16" t="n">
        <v>2.788746627223</v>
      </c>
      <c r="L1449" s="17" t="n">
        <v>194.535139273552</v>
      </c>
      <c r="M1449" s="16" t="n">
        <v>0.00581691047207204</v>
      </c>
      <c r="N1449" s="16" t="n">
        <v>0.0120052346776261</v>
      </c>
      <c r="O1449" s="6" t="str">
        <f aca="false">IF(N1449&lt;0.05,"Yes","No")</f>
        <v>Yes</v>
      </c>
      <c r="P1449" s="16" t="n">
        <v>0.251271629641679</v>
      </c>
      <c r="Q1449" s="16" t="n">
        <v>6.63564683896313</v>
      </c>
      <c r="R1449" s="16" t="n">
        <v>0.0101860582300807</v>
      </c>
      <c r="S1449" s="16" t="n">
        <v>0.497690062094937</v>
      </c>
      <c r="T1449" s="16" t="n">
        <v>0.0104826532375287</v>
      </c>
      <c r="U1449" s="16" t="n">
        <v>0.221731656939848</v>
      </c>
      <c r="V1449" s="16" t="n">
        <v>0.373283823101459</v>
      </c>
      <c r="W1449" s="6" t="s">
        <v>567</v>
      </c>
      <c r="X1449" s="17" t="n">
        <v>39.3</v>
      </c>
      <c r="Y1449" s="16" t="n">
        <v>0.565685379583143</v>
      </c>
      <c r="Z1449" s="16" t="n">
        <f aca="false">(G1449-E1449)/SQRT(H1449^2/D1449+F1449^2/C1449)</f>
        <v>2.78874662722303</v>
      </c>
      <c r="AA1449" s="24" t="n">
        <f aca="false">ABS(K1449-Z1449)</f>
        <v>2.70894418008538E-014</v>
      </c>
    </row>
    <row r="1450" customFormat="false" ht="22.35" hidden="false" customHeight="false" outlineLevel="0" collapsed="false">
      <c r="A1450" s="17" t="n">
        <v>1845</v>
      </c>
      <c r="B1450" s="7" t="s">
        <v>490</v>
      </c>
      <c r="C1450" s="6" t="n">
        <v>126</v>
      </c>
      <c r="D1450" s="6" t="n">
        <v>626</v>
      </c>
      <c r="E1450" s="16" t="n">
        <v>0.244154517376234</v>
      </c>
      <c r="F1450" s="16" t="n">
        <v>0.0400754417723203</v>
      </c>
      <c r="G1450" s="16" t="n">
        <v>0.255448827775903</v>
      </c>
      <c r="H1450" s="16" t="n">
        <v>0.0453391914043148</v>
      </c>
      <c r="I1450" s="23" t="n">
        <f aca="false">G1450-E1450</f>
        <v>0.0112943103996698</v>
      </c>
      <c r="J1450" s="17" t="n">
        <f aca="false">100*(G1450-E1450)/E1450</f>
        <v>4.62588631209541</v>
      </c>
      <c r="K1450" s="16" t="n">
        <v>2.8209226849874</v>
      </c>
      <c r="L1450" s="17" t="n">
        <v>195.112476876827</v>
      </c>
      <c r="M1450" s="16" t="n">
        <v>0.00528360795866693</v>
      </c>
      <c r="N1450" s="16" t="n">
        <v>0.0109368081981864</v>
      </c>
      <c r="O1450" s="6" t="str">
        <f aca="false">IF(N1450&lt;0.05,"Yes","No")</f>
        <v>Yes</v>
      </c>
      <c r="P1450" s="16" t="n">
        <v>0.25352147555591</v>
      </c>
      <c r="Q1450" s="16" t="n">
        <v>6.75500786437087</v>
      </c>
      <c r="R1450" s="16" t="n">
        <v>0.00953220794177965</v>
      </c>
      <c r="S1450" s="16" t="n">
        <v>0.481464880331172</v>
      </c>
      <c r="T1450" s="16" t="n">
        <v>0.0105619571775066</v>
      </c>
      <c r="U1450" s="16" t="n">
        <v>0.218595803983527</v>
      </c>
      <c r="V1450" s="16" t="n">
        <v>0.369924727587486</v>
      </c>
      <c r="W1450" s="6" t="s">
        <v>567</v>
      </c>
      <c r="X1450" s="17" t="n">
        <v>40.3</v>
      </c>
      <c r="Y1450" s="16" t="n">
        <v>0.566446067244789</v>
      </c>
      <c r="Z1450" s="16" t="n">
        <f aca="false">(G1450-E1450)/SQRT(H1450^2/D1450+F1450^2/C1450)</f>
        <v>2.82092268498742</v>
      </c>
      <c r="AA1450" s="24" t="n">
        <f aca="false">ABS(K1450-Z1450)</f>
        <v>1.4210854715202E-014</v>
      </c>
    </row>
    <row r="1451" customFormat="false" ht="22.35" hidden="false" customHeight="false" outlineLevel="0" collapsed="false">
      <c r="A1451" s="17" t="n">
        <v>1846</v>
      </c>
      <c r="B1451" s="7" t="s">
        <v>490</v>
      </c>
      <c r="C1451" s="6" t="n">
        <v>126</v>
      </c>
      <c r="D1451" s="6" t="n">
        <v>626</v>
      </c>
      <c r="E1451" s="16" t="n">
        <v>0.242224815818999</v>
      </c>
      <c r="F1451" s="16" t="n">
        <v>0.0398419860841868</v>
      </c>
      <c r="G1451" s="16" t="n">
        <v>0.253607411116076</v>
      </c>
      <c r="H1451" s="16" t="n">
        <v>0.0452697320694402</v>
      </c>
      <c r="I1451" s="23" t="n">
        <f aca="false">G1451-E1451</f>
        <v>0.0113825952970774</v>
      </c>
      <c r="J1451" s="17" t="n">
        <f aca="false">100*(G1451-E1451)/E1451</f>
        <v>4.69918627395427</v>
      </c>
      <c r="K1451" s="16" t="n">
        <v>2.85709977408977</v>
      </c>
      <c r="L1451" s="17" t="n">
        <v>195.76042578272</v>
      </c>
      <c r="M1451" s="16" t="n">
        <v>0.00473732555816561</v>
      </c>
      <c r="N1451" s="16" t="n">
        <v>0.0098350998001047</v>
      </c>
      <c r="O1451" s="6" t="str">
        <f aca="false">IF(N1451&lt;0.05,"Yes","No")</f>
        <v>Yes</v>
      </c>
      <c r="P1451" s="16" t="n">
        <v>0.256043732446998</v>
      </c>
      <c r="Q1451" s="16" t="n">
        <v>6.89008611766614</v>
      </c>
      <c r="R1451" s="16" t="n">
        <v>0.0088439956284518</v>
      </c>
      <c r="S1451" s="16" t="n">
        <v>0.464527266014403</v>
      </c>
      <c r="T1451" s="16" t="n">
        <v>0.0106510147130966</v>
      </c>
      <c r="U1451" s="16" t="n">
        <v>0.215106353864685</v>
      </c>
      <c r="V1451" s="16" t="n">
        <v>0.366238613832823</v>
      </c>
      <c r="W1451" s="6" t="s">
        <v>567</v>
      </c>
      <c r="X1451" s="17" t="n">
        <v>41</v>
      </c>
      <c r="Y1451" s="16" t="n">
        <v>0.567295501800294</v>
      </c>
      <c r="Z1451" s="16" t="n">
        <f aca="false">(G1451-E1451)/SQRT(H1451^2/D1451+F1451^2/C1451)</f>
        <v>2.85709977408976</v>
      </c>
      <c r="AA1451" s="24" t="n">
        <f aca="false">ABS(K1451-Z1451)</f>
        <v>0</v>
      </c>
    </row>
    <row r="1452" customFormat="false" ht="22.35" hidden="false" customHeight="false" outlineLevel="0" collapsed="false">
      <c r="A1452" s="17" t="n">
        <v>1847</v>
      </c>
      <c r="B1452" s="7" t="s">
        <v>490</v>
      </c>
      <c r="C1452" s="6" t="n">
        <v>126</v>
      </c>
      <c r="D1452" s="6" t="n">
        <v>626</v>
      </c>
      <c r="E1452" s="16" t="n">
        <v>0.240179416442674</v>
      </c>
      <c r="F1452" s="16" t="n">
        <v>0.0395930885279362</v>
      </c>
      <c r="G1452" s="16" t="n">
        <v>0.251650990007784</v>
      </c>
      <c r="H1452" s="16" t="n">
        <v>0.0451952742077525</v>
      </c>
      <c r="I1452" s="23" t="n">
        <f aca="false">G1452-E1452</f>
        <v>0.0114715735651101</v>
      </c>
      <c r="J1452" s="17" t="n">
        <f aca="false">100*(G1452-E1452)/E1452</f>
        <v>4.77625174339123</v>
      </c>
      <c r="K1452" s="16" t="n">
        <v>2.89476482779973</v>
      </c>
      <c r="L1452" s="17" t="n">
        <v>196.462033111314</v>
      </c>
      <c r="M1452" s="16" t="n">
        <v>0.00422359714834101</v>
      </c>
      <c r="N1452" s="16" t="n">
        <v>0.00882085249370224</v>
      </c>
      <c r="O1452" s="6" t="str">
        <f aca="false">IF(N1452&lt;0.05,"Yes","No")</f>
        <v>Yes</v>
      </c>
      <c r="P1452" s="16" t="n">
        <v>0.258629966696423</v>
      </c>
      <c r="Q1452" s="16" t="n">
        <v>7.02997918265537</v>
      </c>
      <c r="R1452" s="16" t="n">
        <v>0.00818484323570808</v>
      </c>
      <c r="S1452" s="16" t="n">
        <v>0.447626572416852</v>
      </c>
      <c r="T1452" s="16" t="n">
        <v>0.0107409231185065</v>
      </c>
      <c r="U1452" s="16" t="n">
        <v>0.211592211726625</v>
      </c>
      <c r="V1452" s="16" t="n">
        <v>0.362271901859184</v>
      </c>
      <c r="W1452" s="6" t="s">
        <v>567</v>
      </c>
      <c r="X1452" s="17" t="n">
        <v>43.2</v>
      </c>
      <c r="Y1452" s="16" t="n">
        <v>0.568068867589634</v>
      </c>
      <c r="Z1452" s="16" t="n">
        <f aca="false">(G1452-E1452)/SQRT(H1452^2/D1452+F1452^2/C1452)</f>
        <v>2.89476482779973</v>
      </c>
      <c r="AA1452" s="24" t="n">
        <f aca="false">ABS(K1452-Z1452)</f>
        <v>0</v>
      </c>
    </row>
    <row r="1453" customFormat="false" ht="22.35" hidden="false" customHeight="false" outlineLevel="0" collapsed="false">
      <c r="A1453" s="17" t="n">
        <v>1848</v>
      </c>
      <c r="B1453" s="7" t="s">
        <v>490</v>
      </c>
      <c r="C1453" s="6" t="n">
        <v>126</v>
      </c>
      <c r="D1453" s="6" t="n">
        <v>626</v>
      </c>
      <c r="E1453" s="16" t="n">
        <v>0.238015415176513</v>
      </c>
      <c r="F1453" s="16" t="n">
        <v>0.0393310774609023</v>
      </c>
      <c r="G1453" s="16" t="n">
        <v>0.249578449220513</v>
      </c>
      <c r="H1453" s="16" t="n">
        <v>0.0451161753103801</v>
      </c>
      <c r="I1453" s="23" t="n">
        <f aca="false">G1453-E1453</f>
        <v>0.0115630340439999</v>
      </c>
      <c r="J1453" s="17" t="n">
        <f aca="false">100*(G1453-E1453)/E1453</f>
        <v>4.85810300791851</v>
      </c>
      <c r="K1453" s="16" t="n">
        <v>2.93428883946155</v>
      </c>
      <c r="L1453" s="17" t="n">
        <v>197.212018876223</v>
      </c>
      <c r="M1453" s="16" t="n">
        <v>0.00373957290076422</v>
      </c>
      <c r="N1453" s="16" t="n">
        <v>0.00783334263659585</v>
      </c>
      <c r="O1453" s="6" t="str">
        <f aca="false">IF(N1453&lt;0.05,"Yes","No")</f>
        <v>Yes</v>
      </c>
      <c r="P1453" s="16" t="n">
        <v>0.261318214044273</v>
      </c>
      <c r="Q1453" s="16" t="n">
        <v>7.17688048303003</v>
      </c>
      <c r="R1453" s="16" t="n">
        <v>0.0075467150068901</v>
      </c>
      <c r="S1453" s="16" t="n">
        <v>0.428160442271116</v>
      </c>
      <c r="T1453" s="16" t="n">
        <v>0.0108333916153888</v>
      </c>
      <c r="U1453" s="16" t="n">
        <v>0.207999008087253</v>
      </c>
      <c r="V1453" s="16" t="n">
        <v>0.357615315868509</v>
      </c>
      <c r="W1453" s="6" t="s">
        <v>567</v>
      </c>
      <c r="X1453" s="17" t="n">
        <v>44.4</v>
      </c>
      <c r="Y1453" s="16" t="n">
        <v>0.568854911506669</v>
      </c>
      <c r="Z1453" s="16" t="n">
        <f aca="false">(G1453-E1453)/SQRT(H1453^2/D1453+F1453^2/C1453)</f>
        <v>2.93428883946154</v>
      </c>
      <c r="AA1453" s="24" t="n">
        <f aca="false">ABS(K1453-Z1453)</f>
        <v>0</v>
      </c>
    </row>
    <row r="1454" customFormat="false" ht="22.35" hidden="false" customHeight="false" outlineLevel="0" collapsed="false">
      <c r="A1454" s="17" t="n">
        <v>1849</v>
      </c>
      <c r="B1454" s="7" t="s">
        <v>490</v>
      </c>
      <c r="C1454" s="6" t="n">
        <v>126</v>
      </c>
      <c r="D1454" s="6" t="n">
        <v>626</v>
      </c>
      <c r="E1454" s="16" t="n">
        <v>0.23568630667906</v>
      </c>
      <c r="F1454" s="16" t="n">
        <v>0.0390501424056786</v>
      </c>
      <c r="G1454" s="16" t="n">
        <v>0.247355655097543</v>
      </c>
      <c r="H1454" s="16" t="n">
        <v>0.045032423280047</v>
      </c>
      <c r="I1454" s="23" t="n">
        <f aca="false">G1454-E1454</f>
        <v>0.0116693484184829</v>
      </c>
      <c r="J1454" s="17" t="n">
        <f aca="false">100*(G1454-E1454)/E1454</f>
        <v>4.9512203669827</v>
      </c>
      <c r="K1454" s="16" t="n">
        <v>2.97924315489327</v>
      </c>
      <c r="L1454" s="17" t="n">
        <v>198.036004559179</v>
      </c>
      <c r="M1454" s="16" t="n">
        <v>0.00325107272219741</v>
      </c>
      <c r="N1454" s="16" t="n">
        <v>0.00683912020087474</v>
      </c>
      <c r="O1454" s="6" t="str">
        <f aca="false">IF(N1454&lt;0.05,"Yes","No")</f>
        <v>Yes</v>
      </c>
      <c r="P1454" s="16" t="n">
        <v>0.264395669493354</v>
      </c>
      <c r="Q1454" s="16" t="n">
        <v>7.34691518799673</v>
      </c>
      <c r="R1454" s="16" t="n">
        <v>0.00687134508394693</v>
      </c>
      <c r="S1454" s="16" t="n">
        <v>0.407683809585865</v>
      </c>
      <c r="T1454" s="16" t="n">
        <v>0.0109408731517725</v>
      </c>
      <c r="U1454" s="16" t="n">
        <v>0.203863792026026</v>
      </c>
      <c r="V1454" s="16" t="n">
        <v>0.352524960532247</v>
      </c>
      <c r="W1454" s="6" t="s">
        <v>567</v>
      </c>
      <c r="X1454" s="17" t="n">
        <v>46.2</v>
      </c>
      <c r="Y1454" s="16" t="n">
        <v>0.569881839849891</v>
      </c>
      <c r="Z1454" s="16" t="n">
        <f aca="false">(G1454-E1454)/SQRT(H1454^2/D1454+F1454^2/C1454)</f>
        <v>2.97924315489328</v>
      </c>
      <c r="AA1454" s="24" t="n">
        <f aca="false">ABS(K1454-Z1454)</f>
        <v>0</v>
      </c>
    </row>
    <row r="1455" customFormat="false" ht="22.35" hidden="false" customHeight="false" outlineLevel="0" collapsed="false">
      <c r="A1455" s="17" t="n">
        <v>1850</v>
      </c>
      <c r="B1455" s="7" t="s">
        <v>490</v>
      </c>
      <c r="C1455" s="6" t="n">
        <v>126</v>
      </c>
      <c r="D1455" s="6" t="n">
        <v>626</v>
      </c>
      <c r="E1455" s="16" t="n">
        <v>0.233264423906803</v>
      </c>
      <c r="F1455" s="16" t="n">
        <v>0.0387571873995118</v>
      </c>
      <c r="G1455" s="16" t="n">
        <v>0.245041116334189</v>
      </c>
      <c r="H1455" s="16" t="n">
        <v>0.0449459172036168</v>
      </c>
      <c r="I1455" s="23" t="n">
        <f aca="false">G1455-E1455</f>
        <v>0.0117766924273854</v>
      </c>
      <c r="J1455" s="17" t="n">
        <f aca="false">100*(G1455-E1455)/E1455</f>
        <v>5.04864489412693</v>
      </c>
      <c r="K1455" s="16" t="n">
        <v>3.02577442335606</v>
      </c>
      <c r="L1455" s="17" t="n">
        <v>198.916586435537</v>
      </c>
      <c r="M1455" s="16" t="n">
        <v>0.00280757366973806</v>
      </c>
      <c r="N1455" s="16" t="n">
        <v>0.00594029434050319</v>
      </c>
      <c r="O1455" s="6" t="str">
        <f aca="false">IF(N1455&lt;0.05,"Yes","No")</f>
        <v>Yes</v>
      </c>
      <c r="P1455" s="16" t="n">
        <v>0.267536447069981</v>
      </c>
      <c r="Q1455" s="16" t="n">
        <v>7.52250113143334</v>
      </c>
      <c r="R1455" s="16" t="n">
        <v>0.00623866180468632</v>
      </c>
      <c r="S1455" s="16" t="n">
        <v>0.38672078654638</v>
      </c>
      <c r="T1455" s="16" t="n">
        <v>0.0110496831843491</v>
      </c>
      <c r="U1455" s="16" t="n">
        <v>0.19972424174923</v>
      </c>
      <c r="V1455" s="16" t="n">
        <v>0.347655867369621</v>
      </c>
      <c r="W1455" s="6" t="s">
        <v>567</v>
      </c>
      <c r="X1455" s="17" t="n">
        <v>48</v>
      </c>
      <c r="Y1455" s="16" t="n">
        <v>0.571086261980831</v>
      </c>
      <c r="Z1455" s="16" t="n">
        <f aca="false">(G1455-E1455)/SQRT(H1455^2/D1455+F1455^2/C1455)</f>
        <v>3.02577442335607</v>
      </c>
      <c r="AA1455" s="24" t="n">
        <f aca="false">ABS(K1455-Z1455)</f>
        <v>0</v>
      </c>
    </row>
    <row r="1456" customFormat="false" ht="22.35" hidden="false" customHeight="false" outlineLevel="0" collapsed="false">
      <c r="A1456" s="17" t="n">
        <v>1851</v>
      </c>
      <c r="B1456" s="7" t="s">
        <v>490</v>
      </c>
      <c r="C1456" s="6" t="n">
        <v>126</v>
      </c>
      <c r="D1456" s="6" t="n">
        <v>626</v>
      </c>
      <c r="E1456" s="16" t="n">
        <v>0.230659149587154</v>
      </c>
      <c r="F1456" s="16" t="n">
        <v>0.0384411843074091</v>
      </c>
      <c r="G1456" s="16" t="n">
        <v>0.242546454071999</v>
      </c>
      <c r="H1456" s="16" t="n">
        <v>0.0448500103345041</v>
      </c>
      <c r="I1456" s="23" t="n">
        <f aca="false">G1456-E1456</f>
        <v>0.0118873044848442</v>
      </c>
      <c r="J1456" s="17" t="n">
        <f aca="false">100*(G1456-E1456)/E1456</f>
        <v>5.15362365036059</v>
      </c>
      <c r="K1456" s="16" t="n">
        <v>3.0753152047618</v>
      </c>
      <c r="L1456" s="17" t="n">
        <v>199.879015167859</v>
      </c>
      <c r="M1456" s="16" t="n">
        <v>0.00239695158185433</v>
      </c>
      <c r="N1456" s="16" t="n">
        <v>0.00510232550504148</v>
      </c>
      <c r="O1456" s="6" t="str">
        <f aca="false">IF(N1456&lt;0.05,"Yes","No")</f>
        <v>Yes</v>
      </c>
      <c r="P1456" s="16" t="n">
        <v>0.270837703077124</v>
      </c>
      <c r="Q1456" s="16" t="n">
        <v>7.70929376916545</v>
      </c>
      <c r="R1456" s="16" t="n">
        <v>0.005630744564433</v>
      </c>
      <c r="S1456" s="16" t="n">
        <v>0.365121848480236</v>
      </c>
      <c r="T1456" s="16" t="n">
        <v>0.0111622379855575</v>
      </c>
      <c r="U1456" s="16" t="n">
        <v>0.195478003086206</v>
      </c>
      <c r="V1456" s="16" t="n">
        <v>0.342534849444636</v>
      </c>
      <c r="W1456" s="6" t="s">
        <v>567</v>
      </c>
      <c r="X1456" s="17" t="n">
        <v>49.6</v>
      </c>
      <c r="Y1456" s="16" t="n">
        <v>0.571808915259395</v>
      </c>
      <c r="Z1456" s="16" t="n">
        <f aca="false">(G1456-E1456)/SQRT(H1456^2/D1456+F1456^2/C1456)</f>
        <v>3.0753152047618</v>
      </c>
      <c r="AA1456" s="24" t="n">
        <f aca="false">ABS(K1456-Z1456)</f>
        <v>0</v>
      </c>
    </row>
    <row r="1457" customFormat="false" ht="22.35" hidden="false" customHeight="false" outlineLevel="0" collapsed="false">
      <c r="A1457" s="17" t="n">
        <v>1852</v>
      </c>
      <c r="B1457" s="7" t="s">
        <v>490</v>
      </c>
      <c r="C1457" s="6" t="n">
        <v>126</v>
      </c>
      <c r="D1457" s="6" t="n">
        <v>626</v>
      </c>
      <c r="E1457" s="16" t="n">
        <v>0.22791213506744</v>
      </c>
      <c r="F1457" s="16" t="n">
        <v>0.0381115550911973</v>
      </c>
      <c r="G1457" s="16" t="n">
        <v>0.239916045230608</v>
      </c>
      <c r="H1457" s="16" t="n">
        <v>0.0447516121656528</v>
      </c>
      <c r="I1457" s="23" t="n">
        <f aca="false">G1457-E1457</f>
        <v>0.0120039101631678</v>
      </c>
      <c r="J1457" s="17" t="n">
        <f aca="false">100*(G1457-E1457)/E1457</f>
        <v>5.26690259806297</v>
      </c>
      <c r="K1457" s="16" t="n">
        <v>3.12800067638609</v>
      </c>
      <c r="L1457" s="17" t="n">
        <v>200.913533820658</v>
      </c>
      <c r="M1457" s="16" t="n">
        <v>0.00202145366663071</v>
      </c>
      <c r="N1457" s="16" t="n">
        <v>0.00432052304536229</v>
      </c>
      <c r="O1457" s="6" t="str">
        <f aca="false">IF(N1457&lt;0.05,"Yes","No")</f>
        <v>Yes</v>
      </c>
      <c r="P1457" s="16" t="n">
        <v>0.274319872715339</v>
      </c>
      <c r="Q1457" s="16" t="n">
        <v>7.9088054499441</v>
      </c>
      <c r="R1457" s="16" t="n">
        <v>0.00504801010066225</v>
      </c>
      <c r="S1457" s="16" t="n">
        <v>0.343883779164886</v>
      </c>
      <c r="T1457" s="16" t="n">
        <v>0.0112810919617761</v>
      </c>
      <c r="U1457" s="16" t="n">
        <v>0.191080835478837</v>
      </c>
      <c r="V1457" s="16" t="n">
        <v>0.336426047578043</v>
      </c>
      <c r="W1457" s="6" t="s">
        <v>567</v>
      </c>
      <c r="X1457" s="17" t="n">
        <v>51.4</v>
      </c>
      <c r="Y1457" s="16" t="n">
        <v>0.572886556113393</v>
      </c>
      <c r="Z1457" s="16" t="n">
        <f aca="false">(G1457-E1457)/SQRT(H1457^2/D1457+F1457^2/C1457)</f>
        <v>3.12800067638609</v>
      </c>
      <c r="AA1457" s="24" t="n">
        <f aca="false">ABS(K1457-Z1457)</f>
        <v>0</v>
      </c>
    </row>
    <row r="1458" customFormat="false" ht="22.35" hidden="false" customHeight="false" outlineLevel="0" collapsed="false">
      <c r="A1458" s="17" t="n">
        <v>1853</v>
      </c>
      <c r="B1458" s="7" t="s">
        <v>490</v>
      </c>
      <c r="C1458" s="6" t="n">
        <v>126</v>
      </c>
      <c r="D1458" s="6" t="n">
        <v>626</v>
      </c>
      <c r="E1458" s="16" t="n">
        <v>0.225005270469756</v>
      </c>
      <c r="F1458" s="16" t="n">
        <v>0.0377571943341334</v>
      </c>
      <c r="G1458" s="16" t="n">
        <v>0.237129930442515</v>
      </c>
      <c r="H1458" s="16" t="n">
        <v>0.0446436341023996</v>
      </c>
      <c r="I1458" s="23" t="n">
        <f aca="false">G1458-E1458</f>
        <v>0.0121246599727581</v>
      </c>
      <c r="J1458" s="17" t="n">
        <f aca="false">100*(G1458-E1458)/E1458</f>
        <v>5.38861154116291</v>
      </c>
      <c r="K1458" s="16" t="n">
        <v>3.18429774520102</v>
      </c>
      <c r="L1458" s="17" t="n">
        <v>202.046803660916</v>
      </c>
      <c r="M1458" s="16" t="n">
        <v>0.00168071217538901</v>
      </c>
      <c r="N1458" s="16" t="n">
        <v>0.00361060969375491</v>
      </c>
      <c r="O1458" s="6" t="str">
        <f aca="false">IF(N1458&lt;0.05,"Yes","No")</f>
        <v>Yes</v>
      </c>
      <c r="P1458" s="16" t="n">
        <v>0.277991792135683</v>
      </c>
      <c r="Q1458" s="16" t="n">
        <v>8.12194974303176</v>
      </c>
      <c r="R1458" s="16" t="n">
        <v>0.00449319403643582</v>
      </c>
      <c r="S1458" s="16" t="n">
        <v>0.321806424896926</v>
      </c>
      <c r="T1458" s="16" t="n">
        <v>0.011404606425453</v>
      </c>
      <c r="U1458" s="16" t="n">
        <v>0.186522928253549</v>
      </c>
      <c r="V1458" s="16" t="n">
        <v>0.330704364776968</v>
      </c>
      <c r="W1458" s="6" t="s">
        <v>567</v>
      </c>
      <c r="X1458" s="17" t="n">
        <v>53.9</v>
      </c>
      <c r="Y1458" s="16" t="n">
        <v>0.573913484456616</v>
      </c>
      <c r="Z1458" s="16" t="n">
        <f aca="false">(G1458-E1458)/SQRT(H1458^2/D1458+F1458^2/C1458)</f>
        <v>3.18429774520101</v>
      </c>
      <c r="AA1458" s="24" t="n">
        <f aca="false">ABS(K1458-Z1458)</f>
        <v>1.46549439250521E-014</v>
      </c>
    </row>
    <row r="1459" customFormat="false" ht="22.35" hidden="false" customHeight="false" outlineLevel="0" collapsed="false">
      <c r="A1459" s="17" t="n">
        <v>1854</v>
      </c>
      <c r="B1459" s="7" t="s">
        <v>490</v>
      </c>
      <c r="C1459" s="6" t="n">
        <v>126</v>
      </c>
      <c r="D1459" s="6" t="n">
        <v>626</v>
      </c>
      <c r="E1459" s="16" t="n">
        <v>0.221969749955904</v>
      </c>
      <c r="F1459" s="16" t="n">
        <v>0.0373882072282831</v>
      </c>
      <c r="G1459" s="16" t="n">
        <v>0.234216989729161</v>
      </c>
      <c r="H1459" s="16" t="n">
        <v>0.0445329505877001</v>
      </c>
      <c r="I1459" s="23" t="n">
        <f aca="false">G1459-E1459</f>
        <v>0.0122472397732568</v>
      </c>
      <c r="J1459" s="17" t="n">
        <f aca="false">100*(G1459-E1459)/E1459</f>
        <v>5.51752649885392</v>
      </c>
      <c r="K1459" s="16" t="n">
        <v>3.24297431928901</v>
      </c>
      <c r="L1459" s="17" t="n">
        <v>203.266539182352</v>
      </c>
      <c r="M1459" s="16" t="n">
        <v>0.00138267348013671</v>
      </c>
      <c r="N1459" s="16" t="n">
        <v>0.00298868002239426</v>
      </c>
      <c r="O1459" s="6" t="str">
        <f aca="false">IF(N1459&lt;0.05,"Yes","No")</f>
        <v>Yes</v>
      </c>
      <c r="P1459" s="16" t="n">
        <v>0.281757190303978</v>
      </c>
      <c r="Q1459" s="16" t="n">
        <v>8.34346343266491</v>
      </c>
      <c r="R1459" s="16" t="n">
        <v>0.00398229329041058</v>
      </c>
      <c r="S1459" s="16" t="n">
        <v>0.299343492083031</v>
      </c>
      <c r="T1459" s="16" t="n">
        <v>0.0115303845786575</v>
      </c>
      <c r="U1459" s="16" t="n">
        <v>0.181959551905865</v>
      </c>
      <c r="V1459" s="16" t="n">
        <v>0.324311140500978</v>
      </c>
      <c r="W1459" s="6" t="s">
        <v>567</v>
      </c>
      <c r="X1459" s="17" t="n">
        <v>55.1</v>
      </c>
      <c r="Y1459" s="16" t="n">
        <v>0.575396825396825</v>
      </c>
      <c r="Z1459" s="16" t="n">
        <f aca="false">(G1459-E1459)/SQRT(H1459^2/D1459+F1459^2/C1459)</f>
        <v>3.24297431928902</v>
      </c>
      <c r="AA1459" s="24" t="n">
        <f aca="false">ABS(K1459-Z1459)</f>
        <v>0</v>
      </c>
    </row>
    <row r="1460" customFormat="false" ht="22.35" hidden="false" customHeight="false" outlineLevel="0" collapsed="false">
      <c r="A1460" s="17" t="n">
        <v>1855</v>
      </c>
      <c r="B1460" s="7" t="s">
        <v>490</v>
      </c>
      <c r="C1460" s="6" t="n">
        <v>126</v>
      </c>
      <c r="D1460" s="6" t="n">
        <v>626</v>
      </c>
      <c r="E1460" s="16" t="n">
        <v>0.218703156780629</v>
      </c>
      <c r="F1460" s="16" t="n">
        <v>0.0369883160902464</v>
      </c>
      <c r="G1460" s="16" t="n">
        <v>0.231080395773577</v>
      </c>
      <c r="H1460" s="16" t="n">
        <v>0.0444103353012876</v>
      </c>
      <c r="I1460" s="23" t="n">
        <f aca="false">G1460-E1460</f>
        <v>0.012377238992948</v>
      </c>
      <c r="J1460" s="17" t="n">
        <f aca="false">100*(G1460-E1460)/E1460</f>
        <v>5.65937829848658</v>
      </c>
      <c r="K1460" s="16" t="n">
        <v>3.30691450099893</v>
      </c>
      <c r="L1460" s="17" t="n">
        <v>204.618158486655</v>
      </c>
      <c r="M1460" s="16" t="n">
        <v>0.00111413288699336</v>
      </c>
      <c r="N1460" s="16" t="n">
        <v>0.00242067548663189</v>
      </c>
      <c r="O1460" s="6" t="str">
        <f aca="false">IF(N1460&lt;0.05,"Yes","No")</f>
        <v>Yes</v>
      </c>
      <c r="P1460" s="16" t="n">
        <v>0.285814365521339</v>
      </c>
      <c r="Q1460" s="16" t="n">
        <v>8.58547757080111</v>
      </c>
      <c r="R1460" s="16" t="n">
        <v>0.0034914296415079</v>
      </c>
      <c r="S1460" s="16" t="n">
        <v>0.277216419184356</v>
      </c>
      <c r="T1460" s="16" t="n">
        <v>0.0116641056383502</v>
      </c>
      <c r="U1460" s="16" t="n">
        <v>0.177144779912139</v>
      </c>
      <c r="V1460" s="16" t="n">
        <v>0.318648272770038</v>
      </c>
      <c r="W1460" s="6" t="s">
        <v>567</v>
      </c>
      <c r="X1460" s="17" t="n">
        <v>57.3</v>
      </c>
      <c r="Y1460" s="16" t="n">
        <v>0.576930878847812</v>
      </c>
      <c r="Z1460" s="16" t="n">
        <f aca="false">(G1460-E1460)/SQRT(H1460^2/D1460+F1460^2/C1460)</f>
        <v>3.30691450099894</v>
      </c>
      <c r="AA1460" s="24" t="n">
        <f aca="false">ABS(K1460-Z1460)</f>
        <v>1.46549439250521E-014</v>
      </c>
    </row>
    <row r="1461" customFormat="false" ht="22.35" hidden="false" customHeight="false" outlineLevel="0" collapsed="false">
      <c r="A1461" s="17" t="n">
        <v>1856</v>
      </c>
      <c r="B1461" s="7" t="s">
        <v>490</v>
      </c>
      <c r="C1461" s="6" t="n">
        <v>126</v>
      </c>
      <c r="D1461" s="6" t="n">
        <v>626</v>
      </c>
      <c r="E1461" s="16" t="n">
        <v>0.215284500803266</v>
      </c>
      <c r="F1461" s="16" t="n">
        <v>0.0365644670321118</v>
      </c>
      <c r="G1461" s="16" t="n">
        <v>0.227800314823469</v>
      </c>
      <c r="H1461" s="16" t="n">
        <v>0.0442810842756885</v>
      </c>
      <c r="I1461" s="23" t="n">
        <f aca="false">G1461-E1461</f>
        <v>0.0125158140202028</v>
      </c>
      <c r="J1461" s="17" t="n">
        <f aca="false">100*(G1461-E1461)/E1461</f>
        <v>5.8136159238143</v>
      </c>
      <c r="K1461" s="16" t="n">
        <v>3.37611283123442</v>
      </c>
      <c r="L1461" s="17" t="n">
        <v>206.100400679542</v>
      </c>
      <c r="M1461" s="18" t="n">
        <v>0.000878608995326197</v>
      </c>
      <c r="N1461" s="16" t="n">
        <v>0.00192087148718038</v>
      </c>
      <c r="O1461" s="6" t="str">
        <f aca="false">IF(N1461&lt;0.05,"Yes","No")</f>
        <v>Yes</v>
      </c>
      <c r="P1461" s="16" t="n">
        <v>0.290159872318137</v>
      </c>
      <c r="Q1461" s="16" t="n">
        <v>8.84852850196911</v>
      </c>
      <c r="R1461" s="16" t="n">
        <v>0.00302740008577192</v>
      </c>
      <c r="S1461" s="16" t="n">
        <v>0.256335480700591</v>
      </c>
      <c r="T1461" s="16" t="n">
        <v>0.0118069435788061</v>
      </c>
      <c r="U1461" s="16" t="n">
        <v>0.172023483070534</v>
      </c>
      <c r="V1461" s="16" t="n">
        <v>0.311201813544489</v>
      </c>
      <c r="W1461" s="6" t="s">
        <v>567</v>
      </c>
      <c r="X1461" s="17" t="n">
        <v>59</v>
      </c>
      <c r="Y1461" s="16" t="n">
        <v>0.578021197829505</v>
      </c>
      <c r="Z1461" s="16" t="n">
        <f aca="false">(G1461-E1461)/SQRT(H1461^2/D1461+F1461^2/C1461)</f>
        <v>3.37611283123441</v>
      </c>
      <c r="AA1461" s="24" t="n">
        <f aca="false">ABS(K1461-Z1461)</f>
        <v>0</v>
      </c>
    </row>
    <row r="1462" customFormat="false" ht="22.35" hidden="false" customHeight="false" outlineLevel="0" collapsed="false">
      <c r="A1462" s="17" t="n">
        <v>1857</v>
      </c>
      <c r="B1462" s="7" t="s">
        <v>490</v>
      </c>
      <c r="C1462" s="6" t="n">
        <v>126</v>
      </c>
      <c r="D1462" s="6" t="n">
        <v>626</v>
      </c>
      <c r="E1462" s="16" t="n">
        <v>0.211737081053711</v>
      </c>
      <c r="F1462" s="16" t="n">
        <v>0.0361236112099835</v>
      </c>
      <c r="G1462" s="16" t="n">
        <v>0.224394612597486</v>
      </c>
      <c r="H1462" s="16" t="n">
        <v>0.0441455262490389</v>
      </c>
      <c r="I1462" s="23" t="n">
        <f aca="false">G1462-E1462</f>
        <v>0.012657531543775</v>
      </c>
      <c r="J1462" s="17" t="n">
        <f aca="false">100*(G1462-E1462)/E1462</f>
        <v>5.9779475001661</v>
      </c>
      <c r="K1462" s="16" t="n">
        <v>3.44882733135472</v>
      </c>
      <c r="L1462" s="17" t="n">
        <v>207.69128276953</v>
      </c>
      <c r="M1462" s="18" t="n">
        <v>0.000681658369329426</v>
      </c>
      <c r="N1462" s="16" t="n">
        <v>0.00149807974263716</v>
      </c>
      <c r="O1462" s="6" t="str">
        <f aca="false">IF(N1462&lt;0.05,"Yes","No")</f>
        <v>Yes</v>
      </c>
      <c r="P1462" s="16" t="n">
        <v>0.294664260405549</v>
      </c>
      <c r="Q1462" s="16" t="n">
        <v>9.12538673186393</v>
      </c>
      <c r="R1462" s="16" t="n">
        <v>0.00260651279719826</v>
      </c>
      <c r="S1462" s="16" t="n">
        <v>0.236745486199441</v>
      </c>
      <c r="T1462" s="16" t="n">
        <v>0.0119534769754632</v>
      </c>
      <c r="U1462" s="16" t="n">
        <v>0.166810879168902</v>
      </c>
      <c r="V1462" s="16" t="n">
        <v>0.304491448422123</v>
      </c>
      <c r="W1462" s="6" t="s">
        <v>567</v>
      </c>
      <c r="X1462" s="17" t="n">
        <v>62.5</v>
      </c>
      <c r="Y1462" s="16" t="n">
        <v>0.579403113748162</v>
      </c>
      <c r="Z1462" s="16" t="n">
        <f aca="false">(G1462-E1462)/SQRT(H1462^2/D1462+F1462^2/C1462)</f>
        <v>3.44882733135474</v>
      </c>
      <c r="AA1462" s="24" t="n">
        <f aca="false">ABS(K1462-Z1462)</f>
        <v>1.55431223447522E-014</v>
      </c>
    </row>
    <row r="1463" customFormat="false" ht="22.35" hidden="false" customHeight="false" outlineLevel="0" collapsed="false">
      <c r="A1463" s="17" t="n">
        <v>1858</v>
      </c>
      <c r="B1463" s="7" t="s">
        <v>490</v>
      </c>
      <c r="C1463" s="6" t="n">
        <v>126</v>
      </c>
      <c r="D1463" s="6" t="n">
        <v>626</v>
      </c>
      <c r="E1463" s="16" t="n">
        <v>0.20799079773918</v>
      </c>
      <c r="F1463" s="16" t="n">
        <v>0.0356550322826717</v>
      </c>
      <c r="G1463" s="16" t="n">
        <v>0.22079678893851</v>
      </c>
      <c r="H1463" s="16" t="n">
        <v>0.0439982519298783</v>
      </c>
      <c r="I1463" s="23" t="n">
        <f aca="false">G1463-E1463</f>
        <v>0.0128059911993299</v>
      </c>
      <c r="J1463" s="17" t="n">
        <f aca="false">100*(G1463-E1463)/E1463</f>
        <v>6.1569989338608</v>
      </c>
      <c r="K1463" s="16" t="n">
        <v>3.52714673733259</v>
      </c>
      <c r="L1463" s="17" t="n">
        <v>209.431801104966</v>
      </c>
      <c r="M1463" s="18" t="n">
        <v>0.000516096243678436</v>
      </c>
      <c r="N1463" s="16" t="n">
        <v>0.00114621375049513</v>
      </c>
      <c r="O1463" s="6" t="str">
        <f aca="false">IF(N1463&lt;0.05,"Yes","No")</f>
        <v>Yes</v>
      </c>
      <c r="P1463" s="16" t="n">
        <v>0.299458711074711</v>
      </c>
      <c r="Q1463" s="16" t="n">
        <v>9.424758987901</v>
      </c>
      <c r="R1463" s="16" t="n">
        <v>0.00221796634297803</v>
      </c>
      <c r="S1463" s="16" t="n">
        <v>0.214816417845509</v>
      </c>
      <c r="T1463" s="16" t="n">
        <v>0.0121074840249241</v>
      </c>
      <c r="U1463" s="16" t="n">
        <v>0.161379074089805</v>
      </c>
      <c r="V1463" s="16" t="n">
        <v>0.29664849385875</v>
      </c>
      <c r="W1463" s="6" t="s">
        <v>567</v>
      </c>
      <c r="X1463" s="17" t="n">
        <v>65.6</v>
      </c>
      <c r="Y1463" s="16" t="n">
        <v>0.580620214006795</v>
      </c>
      <c r="Z1463" s="16" t="n">
        <f aca="false">(G1463-E1463)/SQRT(H1463^2/D1463+F1463^2/C1463)</f>
        <v>3.5271467373326</v>
      </c>
      <c r="AA1463" s="24" t="n">
        <f aca="false">ABS(K1463-Z1463)</f>
        <v>0</v>
      </c>
    </row>
    <row r="1464" customFormat="false" ht="22.35" hidden="false" customHeight="false" outlineLevel="0" collapsed="false">
      <c r="A1464" s="17" t="n">
        <v>1859</v>
      </c>
      <c r="B1464" s="7" t="s">
        <v>490</v>
      </c>
      <c r="C1464" s="6" t="n">
        <v>126</v>
      </c>
      <c r="D1464" s="6" t="n">
        <v>626</v>
      </c>
      <c r="E1464" s="16" t="n">
        <v>0.204152282741335</v>
      </c>
      <c r="F1464" s="16" t="n">
        <v>0.0351684544437537</v>
      </c>
      <c r="G1464" s="16" t="n">
        <v>0.217113501669024</v>
      </c>
      <c r="H1464" s="16" t="n">
        <v>0.0438458477977545</v>
      </c>
      <c r="I1464" s="23" t="n">
        <f aca="false">G1464-E1464</f>
        <v>0.012961218927689</v>
      </c>
      <c r="J1464" s="17" t="n">
        <f aca="false">100*(G1464-E1464)/E1464</f>
        <v>6.34879941269682</v>
      </c>
      <c r="K1464" s="16" t="n">
        <v>3.61051404774685</v>
      </c>
      <c r="L1464" s="17" t="n">
        <v>211.312706488575</v>
      </c>
      <c r="M1464" s="18" t="n">
        <v>0.000381685144584754</v>
      </c>
      <c r="N1464" s="18" t="n">
        <v>0.000861353908456033</v>
      </c>
      <c r="O1464" s="6" t="str">
        <f aca="false">IF(N1464&lt;0.05,"Yes","No")</f>
        <v>Yes</v>
      </c>
      <c r="P1464" s="16" t="n">
        <v>0.304501697349987</v>
      </c>
      <c r="Q1464" s="16" t="n">
        <v>9.74486409825494</v>
      </c>
      <c r="R1464" s="16" t="n">
        <v>0.00186725861839672</v>
      </c>
      <c r="S1464" s="16" t="n">
        <v>0.194434835856793</v>
      </c>
      <c r="T1464" s="16" t="n">
        <v>0.0122688792649391</v>
      </c>
      <c r="U1464" s="16" t="n">
        <v>0.155737923427761</v>
      </c>
      <c r="V1464" s="16" t="n">
        <v>0.289562280638695</v>
      </c>
      <c r="W1464" s="6" t="s">
        <v>567</v>
      </c>
      <c r="X1464" s="17" t="n">
        <v>67.5</v>
      </c>
      <c r="Y1464" s="16" t="n">
        <v>0.582331761245499</v>
      </c>
      <c r="Z1464" s="16" t="n">
        <f aca="false">(G1464-E1464)/SQRT(H1464^2/D1464+F1464^2/C1464)</f>
        <v>3.61051404774684</v>
      </c>
      <c r="AA1464" s="24" t="n">
        <f aca="false">ABS(K1464-Z1464)</f>
        <v>0</v>
      </c>
    </row>
    <row r="1465" customFormat="false" ht="22.35" hidden="false" customHeight="false" outlineLevel="0" collapsed="false">
      <c r="A1465" s="17" t="n">
        <v>1860</v>
      </c>
      <c r="B1465" s="7" t="s">
        <v>490</v>
      </c>
      <c r="C1465" s="6" t="n">
        <v>126</v>
      </c>
      <c r="D1465" s="6" t="n">
        <v>626</v>
      </c>
      <c r="E1465" s="16" t="n">
        <v>0.20012975566917</v>
      </c>
      <c r="F1465" s="16" t="n">
        <v>0.0346531693438257</v>
      </c>
      <c r="G1465" s="16" t="n">
        <v>0.213250583543564</v>
      </c>
      <c r="H1465" s="16" t="n">
        <v>0.0436809416475244</v>
      </c>
      <c r="I1465" s="23" t="n">
        <f aca="false">G1465-E1465</f>
        <v>0.0131208278743942</v>
      </c>
      <c r="J1465" s="17" t="n">
        <f aca="false">100*(G1465-E1465)/E1465</f>
        <v>6.55616044227024</v>
      </c>
      <c r="K1465" s="16" t="n">
        <v>3.69953867516101</v>
      </c>
      <c r="L1465" s="17" t="n">
        <v>213.373109020598</v>
      </c>
      <c r="M1465" s="18" t="n">
        <v>0.00027482047197152</v>
      </c>
      <c r="N1465" s="18" t="n">
        <v>0.000628973650993642</v>
      </c>
      <c r="O1465" s="6" t="str">
        <f aca="false">IF(N1465&lt;0.05,"Yes","No")</f>
        <v>Yes</v>
      </c>
      <c r="P1465" s="16" t="n">
        <v>0.309799381699908</v>
      </c>
      <c r="Q1465" s="17" t="n">
        <v>10.0868937102302</v>
      </c>
      <c r="R1465" s="16" t="n">
        <v>0.00155439505648853</v>
      </c>
      <c r="S1465" s="16" t="n">
        <v>0.174031668234837</v>
      </c>
      <c r="T1465" s="16" t="n">
        <v>0.012435257209512</v>
      </c>
      <c r="U1465" s="16" t="n">
        <v>0.150003071260373</v>
      </c>
      <c r="V1465" s="16" t="n">
        <v>0.280391983847112</v>
      </c>
      <c r="W1465" s="6" t="s">
        <v>567</v>
      </c>
      <c r="X1465" s="17" t="n">
        <v>70.3</v>
      </c>
      <c r="Y1465" s="16" t="n">
        <v>0.583675642781074</v>
      </c>
      <c r="Z1465" s="16" t="n">
        <f aca="false">(G1465-E1465)/SQRT(H1465^2/D1465+F1465^2/C1465)</f>
        <v>3.69953867516101</v>
      </c>
      <c r="AA1465" s="24" t="n">
        <f aca="false">ABS(K1465-Z1465)</f>
        <v>0</v>
      </c>
    </row>
    <row r="1466" customFormat="false" ht="22.35" hidden="false" customHeight="false" outlineLevel="0" collapsed="false">
      <c r="A1466" s="17" t="n">
        <v>1861</v>
      </c>
      <c r="B1466" s="7" t="s">
        <v>490</v>
      </c>
      <c r="C1466" s="6" t="n">
        <v>126</v>
      </c>
      <c r="D1466" s="6" t="n">
        <v>626</v>
      </c>
      <c r="E1466" s="16" t="n">
        <v>0.195935065902415</v>
      </c>
      <c r="F1466" s="16" t="n">
        <v>0.0341097024705286</v>
      </c>
      <c r="G1466" s="16" t="n">
        <v>0.209221215579456</v>
      </c>
      <c r="H1466" s="16" t="n">
        <v>0.04350326198107</v>
      </c>
      <c r="I1466" s="23" t="n">
        <f aca="false">G1466-E1466</f>
        <v>0.0132861496770416</v>
      </c>
      <c r="J1466" s="17" t="n">
        <f aca="false">100*(G1466-E1466)/E1466</f>
        <v>6.78089428038304</v>
      </c>
      <c r="K1466" s="16" t="n">
        <v>3.7949400484092</v>
      </c>
      <c r="L1466" s="17" t="n">
        <v>215.627409421158</v>
      </c>
      <c r="M1466" s="18" t="n">
        <v>0.00019188600827781</v>
      </c>
      <c r="N1466" s="18" t="n">
        <v>0.000445965158619113</v>
      </c>
      <c r="O1466" s="6" t="str">
        <f aca="false">IF(N1466&lt;0.05,"Yes","No")</f>
        <v>Yes</v>
      </c>
      <c r="P1466" s="16" t="n">
        <v>0.315393200162284</v>
      </c>
      <c r="Q1466" s="17" t="n">
        <v>10.4544454946261</v>
      </c>
      <c r="R1466" s="16" t="n">
        <v>0.00127709572738031</v>
      </c>
      <c r="S1466" s="16" t="n">
        <v>0.154404501523944</v>
      </c>
      <c r="T1466" s="16" t="n">
        <v>0.0126080797661813</v>
      </c>
      <c r="U1466" s="16" t="n">
        <v>0.144120097261859</v>
      </c>
      <c r="V1466" s="16" t="n">
        <v>0.272777371203871</v>
      </c>
      <c r="W1466" s="6" t="s">
        <v>567</v>
      </c>
      <c r="X1466" s="17" t="n">
        <v>72.7</v>
      </c>
      <c r="Y1466" s="16" t="n">
        <v>0.585463258785943</v>
      </c>
      <c r="Z1466" s="16" t="n">
        <f aca="false">(G1466-E1466)/SQRT(H1466^2/D1466+F1466^2/C1466)</f>
        <v>3.79494004840919</v>
      </c>
      <c r="AA1466" s="24" t="n">
        <f aca="false">ABS(K1466-Z1466)</f>
        <v>1.55431223447522E-014</v>
      </c>
    </row>
    <row r="1467" customFormat="false" ht="22.35" hidden="false" customHeight="false" outlineLevel="0" collapsed="false">
      <c r="A1467" s="17" t="n">
        <v>1862</v>
      </c>
      <c r="B1467" s="7" t="s">
        <v>490</v>
      </c>
      <c r="C1467" s="6" t="n">
        <v>126</v>
      </c>
      <c r="D1467" s="6" t="n">
        <v>626</v>
      </c>
      <c r="E1467" s="16" t="n">
        <v>0.191623666220241</v>
      </c>
      <c r="F1467" s="16" t="n">
        <v>0.0335386933902382</v>
      </c>
      <c r="G1467" s="16" t="n">
        <v>0.205077138178931</v>
      </c>
      <c r="H1467" s="16" t="n">
        <v>0.0433106881877104</v>
      </c>
      <c r="I1467" s="23" t="n">
        <f aca="false">G1467-E1467</f>
        <v>0.0134534719586902</v>
      </c>
      <c r="J1467" s="17" t="n">
        <f aca="false">100*(G1467-E1467)/E1467</f>
        <v>7.02077787366179</v>
      </c>
      <c r="K1467" s="16" t="n">
        <v>3.89606542077154</v>
      </c>
      <c r="L1467" s="17" t="n">
        <v>218.08298356184</v>
      </c>
      <c r="M1467" s="18" t="n">
        <v>0.000130058123618246</v>
      </c>
      <c r="N1467" s="18" t="n">
        <v>0.000313362520323319</v>
      </c>
      <c r="O1467" s="6" t="str">
        <f aca="false">IF(N1467&lt;0.05,"Yes","No")</f>
        <v>Yes</v>
      </c>
      <c r="P1467" s="16" t="n">
        <v>0.321217791413716</v>
      </c>
      <c r="Q1467" s="17" t="n">
        <v>10.8441504583924</v>
      </c>
      <c r="R1467" s="16" t="n">
        <v>0.00103754696261143</v>
      </c>
      <c r="S1467" s="16" t="n">
        <v>0.137046750079881</v>
      </c>
      <c r="T1467" s="16" t="n">
        <v>0.0127837903675656</v>
      </c>
      <c r="U1467" s="16" t="n">
        <v>0.138134467710103</v>
      </c>
      <c r="V1467" s="16" t="n">
        <v>0.264293455513449</v>
      </c>
      <c r="W1467" s="6" t="s">
        <v>567</v>
      </c>
      <c r="X1467" s="17" t="n">
        <v>75.2</v>
      </c>
      <c r="Y1467" s="16" t="n">
        <v>0.587174806024646</v>
      </c>
      <c r="Z1467" s="16" t="n">
        <f aca="false">(G1467-E1467)/SQRT(H1467^2/D1467+F1467^2/C1467)</f>
        <v>3.89606542077156</v>
      </c>
      <c r="AA1467" s="24" t="n">
        <f aca="false">ABS(K1467-Z1467)</f>
        <v>2.35367281220533E-014</v>
      </c>
    </row>
    <row r="1468" customFormat="false" ht="22.35" hidden="false" customHeight="false" outlineLevel="0" collapsed="false">
      <c r="A1468" s="17" t="n">
        <v>1863</v>
      </c>
      <c r="B1468" s="7" t="s">
        <v>490</v>
      </c>
      <c r="C1468" s="6" t="n">
        <v>126</v>
      </c>
      <c r="D1468" s="6" t="n">
        <v>626</v>
      </c>
      <c r="E1468" s="16" t="n">
        <v>0.187124692731434</v>
      </c>
      <c r="F1468" s="16" t="n">
        <v>0.0329386093573419</v>
      </c>
      <c r="G1468" s="16" t="n">
        <v>0.200754937843774</v>
      </c>
      <c r="H1468" s="16" t="n">
        <v>0.0431100537337558</v>
      </c>
      <c r="I1468" s="23" t="n">
        <f aca="false">G1468-E1468</f>
        <v>0.0136302451123402</v>
      </c>
      <c r="J1468" s="17" t="n">
        <f aca="false">100*(G1468-E1468)/E1468</f>
        <v>7.28404408492615</v>
      </c>
      <c r="K1468" s="16" t="n">
        <v>4.00551129848378</v>
      </c>
      <c r="L1468" s="17" t="n">
        <v>220.804783097201</v>
      </c>
      <c r="M1468" s="18" t="n">
        <v>8.45746660928508E-005</v>
      </c>
      <c r="N1468" s="18" t="n">
        <v>0.000209048674660094</v>
      </c>
      <c r="O1468" s="6" t="str">
        <f aca="false">IF(N1468&lt;0.05,"Yes","No")</f>
        <v>Yes</v>
      </c>
      <c r="P1468" s="16" t="n">
        <v>0.327417359867721</v>
      </c>
      <c r="Q1468" s="17" t="n">
        <v>11.2667784826144</v>
      </c>
      <c r="R1468" s="18" t="n">
        <v>0.000828824948545893</v>
      </c>
      <c r="S1468" s="16" t="n">
        <v>0.120506114833409</v>
      </c>
      <c r="T1468" s="16" t="n">
        <v>0.012969762193656</v>
      </c>
      <c r="U1468" s="16" t="n">
        <v>0.131960920264695</v>
      </c>
      <c r="V1468" s="16" t="n">
        <v>0.255460252298521</v>
      </c>
      <c r="W1468" s="6" t="s">
        <v>567</v>
      </c>
      <c r="X1468" s="17" t="n">
        <v>77</v>
      </c>
      <c r="Y1468" s="16" t="n">
        <v>0.588848318880268</v>
      </c>
      <c r="Z1468" s="16" t="n">
        <f aca="false">(G1468-E1468)/SQRT(H1468^2/D1468+F1468^2/C1468)</f>
        <v>4.00551129848377</v>
      </c>
      <c r="AA1468" s="24" t="n">
        <f aca="false">ABS(K1468-Z1468)</f>
        <v>0</v>
      </c>
    </row>
    <row r="1469" customFormat="false" ht="22.35" hidden="false" customHeight="false" outlineLevel="0" collapsed="false">
      <c r="A1469" s="17" t="n">
        <v>1864</v>
      </c>
      <c r="B1469" s="7" t="s">
        <v>490</v>
      </c>
      <c r="C1469" s="6" t="n">
        <v>126</v>
      </c>
      <c r="D1469" s="6" t="n">
        <v>626</v>
      </c>
      <c r="E1469" s="16" t="n">
        <v>0.182489036212838</v>
      </c>
      <c r="F1469" s="16" t="n">
        <v>0.0323046876123179</v>
      </c>
      <c r="G1469" s="16" t="n">
        <v>0.196288337984596</v>
      </c>
      <c r="H1469" s="16" t="n">
        <v>0.0428846459912292</v>
      </c>
      <c r="I1469" s="23" t="n">
        <f aca="false">G1469-E1469</f>
        <v>0.0137993017717576</v>
      </c>
      <c r="J1469" s="17" t="n">
        <f aca="false">100*(G1469-E1469)/E1469</f>
        <v>7.56171551898789</v>
      </c>
      <c r="K1469" s="16" t="n">
        <v>4.11959269950395</v>
      </c>
      <c r="L1469" s="17" t="n">
        <v>223.772750572596</v>
      </c>
      <c r="M1469" s="18" t="n">
        <v>5.3439842243338E-005</v>
      </c>
      <c r="N1469" s="18" t="n">
        <v>0.000145248523354791</v>
      </c>
      <c r="O1469" s="6" t="str">
        <f aca="false">IF(N1469&lt;0.05,"Yes","No")</f>
        <v>Yes</v>
      </c>
      <c r="P1469" s="16" t="n">
        <v>0.333709136413007</v>
      </c>
      <c r="Q1469" s="17" t="n">
        <v>11.7039523607494</v>
      </c>
      <c r="R1469" s="18" t="n">
        <v>0.000657450457178539</v>
      </c>
      <c r="S1469" s="16" t="n">
        <v>0.10331408250205</v>
      </c>
      <c r="T1469" s="16" t="n">
        <v>0.0131489113582575</v>
      </c>
      <c r="U1469" s="16" t="n">
        <v>0.125946662646094</v>
      </c>
      <c r="V1469" s="16" t="n">
        <v>0.255460252298521</v>
      </c>
      <c r="W1469" s="6" t="s">
        <v>567</v>
      </c>
      <c r="X1469" s="17" t="n">
        <v>79.3</v>
      </c>
      <c r="Y1469" s="16" t="n">
        <v>0.591624828845276</v>
      </c>
      <c r="Z1469" s="16" t="n">
        <f aca="false">(G1469-E1469)/SQRT(H1469^2/D1469+F1469^2/C1469)</f>
        <v>4.11959269950395</v>
      </c>
      <c r="AA1469" s="24" t="n">
        <f aca="false">ABS(K1469-Z1469)</f>
        <v>0</v>
      </c>
    </row>
    <row r="1470" customFormat="false" ht="22.35" hidden="false" customHeight="false" outlineLevel="0" collapsed="false">
      <c r="A1470" s="17" t="n">
        <v>1865</v>
      </c>
      <c r="B1470" s="7" t="s">
        <v>490</v>
      </c>
      <c r="C1470" s="6" t="n">
        <v>126</v>
      </c>
      <c r="D1470" s="6" t="n">
        <v>626</v>
      </c>
      <c r="E1470" s="16" t="n">
        <v>0.177692411319604</v>
      </c>
      <c r="F1470" s="16" t="n">
        <v>0.0316419610682995</v>
      </c>
      <c r="G1470" s="16" t="n">
        <v>0.191664479077815</v>
      </c>
      <c r="H1470" s="16" t="n">
        <v>0.042644906211821</v>
      </c>
      <c r="I1470" s="23" t="n">
        <f aca="false">G1470-E1470</f>
        <v>0.0139720677582105</v>
      </c>
      <c r="J1470" s="17" t="n">
        <f aca="false">100*(G1470-E1470)/E1470</f>
        <v>7.86306384974417</v>
      </c>
      <c r="K1470" s="16" t="n">
        <v>4.24151625053571</v>
      </c>
      <c r="L1470" s="17" t="n">
        <v>227.037957857445</v>
      </c>
      <c r="M1470" s="18" t="n">
        <v>3.23348688088841E-005</v>
      </c>
      <c r="N1470" s="18" t="n">
        <v>9.0460132313536E-005</v>
      </c>
      <c r="O1470" s="6" t="str">
        <f aca="false">IF(N1470&lt;0.05,"Yes","No")</f>
        <v>Yes</v>
      </c>
      <c r="P1470" s="16" t="n">
        <v>0.340303716521622</v>
      </c>
      <c r="Q1470" s="17" t="n">
        <v>12.1710973316605</v>
      </c>
      <c r="R1470" s="18" t="n">
        <v>0.000513673785036097</v>
      </c>
      <c r="S1470" s="16" t="n">
        <v>0.0886218090827132</v>
      </c>
      <c r="T1470" s="16" t="n">
        <v>0.0133326979862211</v>
      </c>
      <c r="U1470" s="16" t="n">
        <v>0.119873729285409</v>
      </c>
      <c r="V1470" s="16" t="n">
        <v>0.255460252298521</v>
      </c>
      <c r="W1470" s="6" t="s">
        <v>567</v>
      </c>
      <c r="X1470" s="17" t="n">
        <v>81.9</v>
      </c>
      <c r="Y1470" s="16" t="n">
        <v>0.593742076170191</v>
      </c>
      <c r="Z1470" s="16" t="n">
        <f aca="false">(G1470-E1470)/SQRT(H1470^2/D1470+F1470^2/C1470)</f>
        <v>4.24151625053571</v>
      </c>
      <c r="AA1470" s="24" t="n">
        <f aca="false">ABS(K1470-Z1470)</f>
        <v>0</v>
      </c>
    </row>
    <row r="1471" customFormat="false" ht="22.35" hidden="false" customHeight="false" outlineLevel="0" collapsed="false">
      <c r="A1471" s="17" t="n">
        <v>1866</v>
      </c>
      <c r="B1471" s="7" t="s">
        <v>490</v>
      </c>
      <c r="C1471" s="6" t="n">
        <v>126</v>
      </c>
      <c r="D1471" s="6" t="n">
        <v>626</v>
      </c>
      <c r="E1471" s="16" t="n">
        <v>0.172795930374709</v>
      </c>
      <c r="F1471" s="16" t="n">
        <v>0.0309504278136438</v>
      </c>
      <c r="G1471" s="16" t="n">
        <v>0.18693433916226</v>
      </c>
      <c r="H1471" s="16" t="n">
        <v>0.0423885140086665</v>
      </c>
      <c r="I1471" s="23" t="n">
        <f aca="false">G1471-E1471</f>
        <v>0.0141384087875504</v>
      </c>
      <c r="J1471" s="17" t="n">
        <f aca="false">100*(G1471-E1471)/E1471</f>
        <v>8.18214222805546</v>
      </c>
      <c r="K1471" s="16" t="n">
        <v>4.36885415266998</v>
      </c>
      <c r="L1471" s="17" t="n">
        <v>230.62652652901</v>
      </c>
      <c r="M1471" s="18" t="n">
        <v>1.88840802256154E-005</v>
      </c>
      <c r="N1471" s="18" t="n">
        <v>5.42755848892175E-005</v>
      </c>
      <c r="O1471" s="6" t="str">
        <f aca="false">IF(N1471&lt;0.05,"Yes","No")</f>
        <v>Yes</v>
      </c>
      <c r="P1471" s="16" t="n">
        <v>0.346982594774945</v>
      </c>
      <c r="Q1471" s="17" t="n">
        <v>12.653530959259</v>
      </c>
      <c r="R1471" s="18" t="n">
        <v>0.000398412365514914</v>
      </c>
      <c r="S1471" s="16" t="n">
        <v>0.0755012978642962</v>
      </c>
      <c r="T1471" s="16" t="n">
        <v>0.0135108783528678</v>
      </c>
      <c r="U1471" s="16" t="n">
        <v>0.113978504743837</v>
      </c>
      <c r="V1471" s="16" t="n">
        <v>0.255460252298521</v>
      </c>
      <c r="W1471" s="6" t="s">
        <v>567</v>
      </c>
      <c r="X1471" s="17" t="n">
        <v>83.6</v>
      </c>
      <c r="Y1471" s="16" t="n">
        <v>0.596822861199858</v>
      </c>
      <c r="Z1471" s="16" t="n">
        <f aca="false">(G1471-E1471)/SQRT(H1471^2/D1471+F1471^2/C1471)</f>
        <v>4.36885415266997</v>
      </c>
      <c r="AA1471" s="24" t="n">
        <f aca="false">ABS(K1471-Z1471)</f>
        <v>0</v>
      </c>
    </row>
    <row r="1472" customFormat="false" ht="22.35" hidden="false" customHeight="false" outlineLevel="0" collapsed="false">
      <c r="A1472" s="17" t="n">
        <v>1867</v>
      </c>
      <c r="B1472" s="7" t="s">
        <v>490</v>
      </c>
      <c r="C1472" s="6" t="n">
        <v>126</v>
      </c>
      <c r="D1472" s="6" t="n">
        <v>626</v>
      </c>
      <c r="E1472" s="16" t="n">
        <v>0.167727784682361</v>
      </c>
      <c r="F1472" s="16" t="n">
        <v>0.0302217808500688</v>
      </c>
      <c r="G1472" s="16" t="n">
        <v>0.182024746930923</v>
      </c>
      <c r="H1472" s="16" t="n">
        <v>0.0421109113315159</v>
      </c>
      <c r="I1472" s="23" t="n">
        <f aca="false">G1472-E1472</f>
        <v>0.014296962248562</v>
      </c>
      <c r="J1472" s="17" t="n">
        <f aca="false">100*(G1472-E1472)/E1472</f>
        <v>8.52390811435164</v>
      </c>
      <c r="K1472" s="16" t="n">
        <v>4.50275106720517</v>
      </c>
      <c r="L1472" s="17" t="n">
        <v>234.621517126883</v>
      </c>
      <c r="M1472" s="18" t="n">
        <v>1.05727462027886E-005</v>
      </c>
      <c r="N1472" s="18" t="n">
        <v>3.13747736893487E-005</v>
      </c>
      <c r="O1472" s="6" t="str">
        <f aca="false">IF(N1472&lt;0.05,"Yes","No")</f>
        <v>Yes</v>
      </c>
      <c r="P1472" s="16" t="n">
        <v>0.353765359457877</v>
      </c>
      <c r="Q1472" s="17" t="n">
        <v>13.1530648290444</v>
      </c>
      <c r="R1472" s="18" t="n">
        <v>0.00030647783668797</v>
      </c>
      <c r="S1472" s="16" t="n">
        <v>0.0627083398280483</v>
      </c>
      <c r="T1472" s="16" t="n">
        <v>0.0136822099108411</v>
      </c>
      <c r="U1472" s="16" t="n">
        <v>0.108289196651574</v>
      </c>
      <c r="V1472" s="16" t="n">
        <v>0.255460252298521</v>
      </c>
      <c r="W1472" s="6" t="s">
        <v>567</v>
      </c>
      <c r="X1472" s="17" t="n">
        <v>86</v>
      </c>
      <c r="Y1472" s="16" t="n">
        <v>0.599637405547949</v>
      </c>
      <c r="Z1472" s="16" t="n">
        <f aca="false">(G1472-E1472)/SQRT(H1472^2/D1472+F1472^2/C1472)</f>
        <v>4.50275106720517</v>
      </c>
      <c r="AA1472" s="24" t="n">
        <f aca="false">ABS(K1472-Z1472)</f>
        <v>0</v>
      </c>
    </row>
    <row r="1473" customFormat="false" ht="22.35" hidden="false" customHeight="false" outlineLevel="0" collapsed="false">
      <c r="A1473" s="17" t="n">
        <v>1868</v>
      </c>
      <c r="B1473" s="7" t="s">
        <v>490</v>
      </c>
      <c r="C1473" s="6" t="n">
        <v>126</v>
      </c>
      <c r="D1473" s="6" t="n">
        <v>626</v>
      </c>
      <c r="E1473" s="16" t="n">
        <v>0.162648073087136</v>
      </c>
      <c r="F1473" s="16" t="n">
        <v>0.0294781148273266</v>
      </c>
      <c r="G1473" s="16" t="n">
        <v>0.177095403008092</v>
      </c>
      <c r="H1473" s="16" t="n">
        <v>0.0418231906893691</v>
      </c>
      <c r="I1473" s="23" t="n">
        <f aca="false">G1473-E1473</f>
        <v>0.0144473299209557</v>
      </c>
      <c r="J1473" s="17" t="n">
        <f aca="false">100*(G1473-E1473)/E1473</f>
        <v>8.88257059966261</v>
      </c>
      <c r="K1473" s="16" t="n">
        <v>4.6409790720677</v>
      </c>
      <c r="L1473" s="17" t="n">
        <v>238.965209293445</v>
      </c>
      <c r="M1473" s="18" t="n">
        <v>5.71944875504824E-006</v>
      </c>
      <c r="N1473" s="18" t="n">
        <v>1.80972316782475E-005</v>
      </c>
      <c r="O1473" s="6" t="str">
        <f aca="false">IF(N1473&lt;0.05,"Yes","No")</f>
        <v>Yes</v>
      </c>
      <c r="P1473" s="16" t="n">
        <v>0.360543088518864</v>
      </c>
      <c r="Q1473" s="17" t="n">
        <v>13.6618873690923</v>
      </c>
      <c r="R1473" s="18" t="n">
        <v>0.000234787892855515</v>
      </c>
      <c r="S1473" s="16" t="n">
        <v>0.0513422555812081</v>
      </c>
      <c r="T1473" s="16" t="n">
        <v>0.0138458913387117</v>
      </c>
      <c r="U1473" s="16" t="n">
        <v>0.10284079180911</v>
      </c>
      <c r="V1473" s="16" t="n">
        <v>0.255460252298521</v>
      </c>
      <c r="W1473" s="6" t="s">
        <v>567</v>
      </c>
      <c r="X1473" s="17" t="n">
        <v>88</v>
      </c>
      <c r="Y1473" s="16" t="n">
        <v>0.601982859171358</v>
      </c>
      <c r="Z1473" s="16" t="n">
        <f aca="false">(G1473-E1473)/SQRT(H1473^2/D1473+F1473^2/C1473)</f>
        <v>4.64097907206772</v>
      </c>
      <c r="AA1473" s="24" t="n">
        <f aca="false">ABS(K1473-Z1473)</f>
        <v>1.86517468137026E-014</v>
      </c>
    </row>
    <row r="1474" customFormat="false" ht="22.35" hidden="false" customHeight="false" outlineLevel="0" collapsed="false">
      <c r="A1474" s="17" t="n">
        <v>1869</v>
      </c>
      <c r="B1474" s="7" t="s">
        <v>490</v>
      </c>
      <c r="C1474" s="6" t="n">
        <v>126</v>
      </c>
      <c r="D1474" s="6" t="n">
        <v>626</v>
      </c>
      <c r="E1474" s="16" t="n">
        <v>0.157450361857339</v>
      </c>
      <c r="F1474" s="16" t="n">
        <v>0.0286959193847282</v>
      </c>
      <c r="G1474" s="16" t="n">
        <v>0.172036424338722</v>
      </c>
      <c r="H1474" s="16" t="n">
        <v>0.0415146721121089</v>
      </c>
      <c r="I1474" s="23" t="n">
        <f aca="false">G1474-E1474</f>
        <v>0.0145860624813839</v>
      </c>
      <c r="J1474" s="17" t="n">
        <f aca="false">100*(G1474-E1474)/E1474</f>
        <v>9.2639116921179</v>
      </c>
      <c r="K1474" s="16" t="n">
        <v>4.78591641031244</v>
      </c>
      <c r="L1474" s="17" t="n">
        <v>243.845649765565</v>
      </c>
      <c r="M1474" s="18" t="n">
        <v>2.95173426088644E-006</v>
      </c>
      <c r="N1474" s="18" t="n">
        <v>9.64478022103019E-006</v>
      </c>
      <c r="O1474" s="6" t="str">
        <f aca="false">IF(N1474&lt;0.05,"Yes","No")</f>
        <v>Yes</v>
      </c>
      <c r="P1474" s="16" t="n">
        <v>0.367345510209869</v>
      </c>
      <c r="Q1474" s="17" t="n">
        <v>14.1822724282485</v>
      </c>
      <c r="R1474" s="18" t="n">
        <v>0.000178915444826121</v>
      </c>
      <c r="S1474" s="16" t="n">
        <v>0.0403793758757628</v>
      </c>
      <c r="T1474" s="16" t="n">
        <v>0.0139990930935987</v>
      </c>
      <c r="U1474" s="16" t="n">
        <v>0.0975957463744332</v>
      </c>
      <c r="V1474" s="16" t="n">
        <v>0.255353254212558</v>
      </c>
      <c r="W1474" s="6" t="s">
        <v>567</v>
      </c>
      <c r="X1474" s="17" t="n">
        <v>90.6</v>
      </c>
      <c r="Y1474" s="16" t="n">
        <v>0.604594553476343</v>
      </c>
      <c r="Z1474" s="16" t="n">
        <f aca="false">(G1474-E1474)/SQRT(H1474^2/D1474+F1474^2/C1474)</f>
        <v>4.78591641031246</v>
      </c>
      <c r="AA1474" s="24" t="n">
        <f aca="false">ABS(K1474-Z1474)</f>
        <v>2.75335310107039E-014</v>
      </c>
    </row>
    <row r="1475" customFormat="false" ht="22.35" hidden="false" customHeight="false" outlineLevel="0" collapsed="false">
      <c r="A1475" s="17" t="n">
        <v>1870</v>
      </c>
      <c r="B1475" s="7" t="s">
        <v>490</v>
      </c>
      <c r="C1475" s="6" t="n">
        <v>126</v>
      </c>
      <c r="D1475" s="6" t="n">
        <v>626</v>
      </c>
      <c r="E1475" s="16" t="n">
        <v>0.152181279623792</v>
      </c>
      <c r="F1475" s="16" t="n">
        <v>0.0278867427183266</v>
      </c>
      <c r="G1475" s="16" t="n">
        <v>0.166895999147679</v>
      </c>
      <c r="H1475" s="16" t="n">
        <v>0.0411908884583058</v>
      </c>
      <c r="I1475" s="23" t="n">
        <f aca="false">G1475-E1475</f>
        <v>0.0147147195238864</v>
      </c>
      <c r="J1475" s="17" t="n">
        <f aca="false">100*(G1475-E1475)/E1475</f>
        <v>9.66920475387162</v>
      </c>
      <c r="K1475" s="16" t="n">
        <v>4.93728225878946</v>
      </c>
      <c r="L1475" s="17" t="n">
        <v>249.27619682136</v>
      </c>
      <c r="M1475" s="18" t="n">
        <v>1.45162324014177E-006</v>
      </c>
      <c r="N1475" s="18" t="n">
        <v>4.89544209877666E-006</v>
      </c>
      <c r="O1475" s="6" t="str">
        <f aca="false">IF(N1475&lt;0.05,"Yes","No")</f>
        <v>Yes</v>
      </c>
      <c r="P1475" s="16" t="n">
        <v>0.374163375001191</v>
      </c>
      <c r="Q1475" s="17" t="n">
        <v>14.7135984607423</v>
      </c>
      <c r="R1475" s="18" t="n">
        <v>0.000135662671454255</v>
      </c>
      <c r="S1475" s="16" t="n">
        <v>0.0317656569064234</v>
      </c>
      <c r="T1475" s="16" t="n">
        <v>0.0141430516959548</v>
      </c>
      <c r="U1475" s="16" t="n">
        <v>0.0925670757484073</v>
      </c>
      <c r="V1475" s="16" t="n">
        <v>0.250590651188022</v>
      </c>
      <c r="W1475" s="6" t="s">
        <v>567</v>
      </c>
      <c r="X1475" s="17" t="n">
        <v>91.7</v>
      </c>
      <c r="Y1475" s="16" t="n">
        <v>0.607282316547492</v>
      </c>
      <c r="Z1475" s="16" t="n">
        <f aca="false">(G1475-E1475)/SQRT(H1475^2/D1475+F1475^2/C1475)</f>
        <v>4.93728225878945</v>
      </c>
      <c r="AA1475" s="24" t="n">
        <f aca="false">ABS(K1475-Z1475)</f>
        <v>0</v>
      </c>
    </row>
    <row r="1476" customFormat="false" ht="22.35" hidden="false" customHeight="false" outlineLevel="0" collapsed="false">
      <c r="A1476" s="17" t="n">
        <v>1871</v>
      </c>
      <c r="B1476" s="7" t="s">
        <v>490</v>
      </c>
      <c r="C1476" s="6" t="n">
        <v>126</v>
      </c>
      <c r="D1476" s="6" t="n">
        <v>626</v>
      </c>
      <c r="E1476" s="16" t="n">
        <v>0.146955962987646</v>
      </c>
      <c r="F1476" s="16" t="n">
        <v>0.0270686913784914</v>
      </c>
      <c r="G1476" s="16" t="n">
        <v>0.161784265273676</v>
      </c>
      <c r="H1476" s="16" t="n">
        <v>0.0408582420819974</v>
      </c>
      <c r="I1476" s="23" t="n">
        <f aca="false">G1476-E1476</f>
        <v>0.0148283022860299</v>
      </c>
      <c r="J1476" s="17" t="n">
        <f aca="false">100*(G1476-E1476)/E1476</f>
        <v>10.0903032340895</v>
      </c>
      <c r="K1476" s="16" t="n">
        <v>5.09147226915753</v>
      </c>
      <c r="L1476" s="17" t="n">
        <v>255.200437359875</v>
      </c>
      <c r="M1476" s="18" t="n">
        <v>6.9051953875291E-007</v>
      </c>
      <c r="N1476" s="18" t="n">
        <v>2.40593955376429E-006</v>
      </c>
      <c r="O1476" s="6" t="str">
        <f aca="false">IF(N1476&lt;0.05,"Yes","No")</f>
        <v>Yes</v>
      </c>
      <c r="P1476" s="16" t="n">
        <v>0.380799876035101</v>
      </c>
      <c r="Q1476" s="17" t="n">
        <v>15.2401747864428</v>
      </c>
      <c r="R1476" s="18" t="n">
        <v>0.000103193500978663</v>
      </c>
      <c r="S1476" s="16" t="n">
        <v>0.0252010022214545</v>
      </c>
      <c r="T1476" s="16" t="n">
        <v>0.0142724646442168</v>
      </c>
      <c r="U1476" s="16" t="n">
        <v>0.0878534400308264</v>
      </c>
      <c r="V1476" s="16" t="n">
        <v>0.24709515060879</v>
      </c>
      <c r="W1476" s="6" t="s">
        <v>567</v>
      </c>
      <c r="X1476" s="17" t="n">
        <v>93.6</v>
      </c>
      <c r="Y1476" s="16" t="n">
        <v>0.609754551447842</v>
      </c>
      <c r="Z1476" s="16" t="n">
        <f aca="false">(G1476-E1476)/SQRT(H1476^2/D1476+F1476^2/C1476)</f>
        <v>5.09147226915752</v>
      </c>
      <c r="AA1476" s="24" t="n">
        <f aca="false">ABS(K1476-Z1476)</f>
        <v>0</v>
      </c>
    </row>
    <row r="1477" customFormat="false" ht="22.35" hidden="false" customHeight="false" outlineLevel="0" collapsed="false">
      <c r="A1477" s="17" t="n">
        <v>1872</v>
      </c>
      <c r="B1477" s="7" t="s">
        <v>490</v>
      </c>
      <c r="C1477" s="6" t="n">
        <v>126</v>
      </c>
      <c r="D1477" s="6" t="n">
        <v>626</v>
      </c>
      <c r="E1477" s="16" t="n">
        <v>0.141618775292522</v>
      </c>
      <c r="F1477" s="16" t="n">
        <v>0.0262110066620364</v>
      </c>
      <c r="G1477" s="16" t="n">
        <v>0.156548623793041</v>
      </c>
      <c r="H1477" s="16" t="n">
        <v>0.040502707027517</v>
      </c>
      <c r="I1477" s="23" t="n">
        <f aca="false">G1477-E1477</f>
        <v>0.0149298485005199</v>
      </c>
      <c r="J1477" s="17" t="n">
        <f aca="false">100*(G1477-E1477)/E1477</f>
        <v>10.5422804777696</v>
      </c>
      <c r="K1477" s="16" t="n">
        <v>5.25455529471865</v>
      </c>
      <c r="L1477" s="17" t="n">
        <v>261.926912065078</v>
      </c>
      <c r="M1477" s="18" t="n">
        <v>3.0777792391495E-007</v>
      </c>
      <c r="N1477" s="18" t="n">
        <v>1.11106772877201E-006</v>
      </c>
      <c r="O1477" s="6" t="str">
        <f aca="false">IF(N1477&lt;0.05,"Yes","No")</f>
        <v>Yes</v>
      </c>
      <c r="P1477" s="16" t="n">
        <v>0.387490484837545</v>
      </c>
      <c r="Q1477" s="17" t="n">
        <v>15.7804155782652</v>
      </c>
      <c r="R1477" s="18" t="n">
        <v>7.79941221295182E-005</v>
      </c>
      <c r="S1477" s="16" t="n">
        <v>0.0195681754415234</v>
      </c>
      <c r="T1477" s="16" t="n">
        <v>0.0143909180335331</v>
      </c>
      <c r="U1477" s="16" t="n">
        <v>0.0832695879257286</v>
      </c>
      <c r="V1477" s="16" t="n">
        <v>0.24709515060879</v>
      </c>
      <c r="W1477" s="6" t="s">
        <v>567</v>
      </c>
      <c r="X1477" s="17" t="n">
        <v>94.6</v>
      </c>
      <c r="Y1477" s="16" t="n">
        <v>0.612214108220498</v>
      </c>
      <c r="Z1477" s="16" t="n">
        <f aca="false">(G1477-E1477)/SQRT(H1477^2/D1477+F1477^2/C1477)</f>
        <v>5.25455529471865</v>
      </c>
      <c r="AA1477" s="24" t="n">
        <f aca="false">ABS(K1477-Z1477)</f>
        <v>0</v>
      </c>
    </row>
    <row r="1478" customFormat="false" ht="22.35" hidden="false" customHeight="false" outlineLevel="0" collapsed="false">
      <c r="A1478" s="17" t="n">
        <v>1873</v>
      </c>
      <c r="B1478" s="7" t="s">
        <v>490</v>
      </c>
      <c r="C1478" s="6" t="n">
        <v>126</v>
      </c>
      <c r="D1478" s="6" t="n">
        <v>626</v>
      </c>
      <c r="E1478" s="16" t="n">
        <v>0.13638350550854</v>
      </c>
      <c r="F1478" s="16" t="n">
        <v>0.0253464460027</v>
      </c>
      <c r="G1478" s="16" t="n">
        <v>0.151398663179943</v>
      </c>
      <c r="H1478" s="16" t="n">
        <v>0.0401353129989172</v>
      </c>
      <c r="I1478" s="23" t="n">
        <f aca="false">G1478-E1478</f>
        <v>0.0150151576714029</v>
      </c>
      <c r="J1478" s="17" t="n">
        <f aca="false">100*(G1478-E1478)/E1478</f>
        <v>11.0095114621194</v>
      </c>
      <c r="K1478" s="16" t="n">
        <v>5.42095925935563</v>
      </c>
      <c r="L1478" s="17" t="n">
        <v>269.289746698313</v>
      </c>
      <c r="M1478" s="18" t="n">
        <v>1.31778160702265E-007</v>
      </c>
      <c r="N1478" s="18" t="n">
        <v>4.97066275826677E-007</v>
      </c>
      <c r="O1478" s="6" t="str">
        <f aca="false">IF(N1478&lt;0.05,"Yes","No")</f>
        <v>Yes</v>
      </c>
      <c r="P1478" s="16" t="n">
        <v>0.393998567564669</v>
      </c>
      <c r="Q1478" s="17" t="n">
        <v>16.3149458612633</v>
      </c>
      <c r="R1478" s="18" t="n">
        <v>5.91619704973784E-005</v>
      </c>
      <c r="S1478" s="16" t="n">
        <v>0.0150970586499988</v>
      </c>
      <c r="T1478" s="16" t="n">
        <v>0.0144933583926857</v>
      </c>
      <c r="U1478" s="16" t="n">
        <v>0.0789388253121338</v>
      </c>
      <c r="V1478" s="16" t="n">
        <v>0.244595406356783</v>
      </c>
      <c r="W1478" s="6" t="s">
        <v>567</v>
      </c>
      <c r="X1478" s="17" t="n">
        <v>95.5</v>
      </c>
      <c r="Y1478" s="16" t="n">
        <v>0.615104721334753</v>
      </c>
      <c r="Z1478" s="16" t="n">
        <f aca="false">(G1478-E1478)/SQRT(H1478^2/D1478+F1478^2/C1478)</f>
        <v>5.42095925935566</v>
      </c>
      <c r="AA1478" s="24" t="n">
        <f aca="false">ABS(K1478-Z1478)</f>
        <v>3.01980662698043E-014</v>
      </c>
    </row>
    <row r="1479" customFormat="false" ht="22.35" hidden="false" customHeight="false" outlineLevel="0" collapsed="false">
      <c r="A1479" s="17" t="n">
        <v>1874</v>
      </c>
      <c r="B1479" s="7" t="s">
        <v>490</v>
      </c>
      <c r="C1479" s="6" t="n">
        <v>126</v>
      </c>
      <c r="D1479" s="6" t="n">
        <v>626</v>
      </c>
      <c r="E1479" s="16" t="n">
        <v>0.131181961664605</v>
      </c>
      <c r="F1479" s="16" t="n">
        <v>0.0244684242379074</v>
      </c>
      <c r="G1479" s="16" t="n">
        <v>0.146269431867348</v>
      </c>
      <c r="H1479" s="16" t="n">
        <v>0.0397584545048483</v>
      </c>
      <c r="I1479" s="23" t="n">
        <f aca="false">G1479-E1479</f>
        <v>0.0150874702027433</v>
      </c>
      <c r="J1479" s="17" t="n">
        <f aca="false">100*(G1479-E1479)/E1479</f>
        <v>11.5011774570941</v>
      </c>
      <c r="K1479" s="16" t="n">
        <v>5.59303605581719</v>
      </c>
      <c r="L1479" s="17" t="n">
        <v>277.485236424873</v>
      </c>
      <c r="M1479" s="18" t="n">
        <v>5.34311758333774E-008</v>
      </c>
      <c r="N1479" s="18" t="n">
        <v>2.12209641636911E-007</v>
      </c>
      <c r="O1479" s="6" t="str">
        <f aca="false">IF(N1479&lt;0.05,"Yes","No")</f>
        <v>Yes</v>
      </c>
      <c r="P1479" s="16" t="n">
        <v>0.40039367380278</v>
      </c>
      <c r="Q1479" s="17" t="n">
        <v>16.848869450255</v>
      </c>
      <c r="R1479" s="18" t="n">
        <v>4.49191165696488E-005</v>
      </c>
      <c r="S1479" s="16" t="n">
        <v>0.0112763853087179</v>
      </c>
      <c r="T1479" s="16" t="n">
        <v>0.0145832431817223</v>
      </c>
      <c r="U1479" s="16" t="n">
        <v>0.0748001924885988</v>
      </c>
      <c r="V1479" s="16" t="n">
        <v>0.243393164453858</v>
      </c>
      <c r="W1479" s="6" t="s">
        <v>567</v>
      </c>
      <c r="X1479" s="17" t="n">
        <v>96.9</v>
      </c>
      <c r="Y1479" s="16" t="n">
        <v>0.618375678279832</v>
      </c>
      <c r="Z1479" s="16" t="n">
        <f aca="false">(G1479-E1479)/SQRT(H1479^2/D1479+F1479^2/C1479)</f>
        <v>5.59303605581718</v>
      </c>
      <c r="AA1479" s="24" t="n">
        <f aca="false">ABS(K1479-Z1479)</f>
        <v>0</v>
      </c>
    </row>
    <row r="1480" customFormat="false" ht="22.35" hidden="false" customHeight="false" outlineLevel="0" collapsed="false">
      <c r="A1480" s="17" t="n">
        <v>1875</v>
      </c>
      <c r="B1480" s="7" t="s">
        <v>490</v>
      </c>
      <c r="C1480" s="6" t="n">
        <v>126</v>
      </c>
      <c r="D1480" s="6" t="n">
        <v>626</v>
      </c>
      <c r="E1480" s="16" t="n">
        <v>0.126113140571212</v>
      </c>
      <c r="F1480" s="16" t="n">
        <v>0.0235942252638151</v>
      </c>
      <c r="G1480" s="16" t="n">
        <v>0.141256776064063</v>
      </c>
      <c r="H1480" s="16" t="n">
        <v>0.0393726432424822</v>
      </c>
      <c r="I1480" s="23" t="n">
        <f aca="false">G1480-E1480</f>
        <v>0.015143635492851</v>
      </c>
      <c r="J1480" s="17" t="n">
        <f aca="false">100*(G1480-E1480)/E1480</f>
        <v>12.0079758732992</v>
      </c>
      <c r="K1480" s="16" t="n">
        <v>5.76737404074309</v>
      </c>
      <c r="L1480" s="17" t="n">
        <v>286.399261524294</v>
      </c>
      <c r="M1480" s="18" t="n">
        <v>2.08442437914277E-008</v>
      </c>
      <c r="N1480" s="18" t="n">
        <v>8.81162096695969E-008</v>
      </c>
      <c r="O1480" s="6" t="str">
        <f aca="false">IF(N1480&lt;0.05,"Yes","No")</f>
        <v>Yes</v>
      </c>
      <c r="P1480" s="16" t="n">
        <v>0.406565368975738</v>
      </c>
      <c r="Q1480" s="17" t="n">
        <v>17.372291858729</v>
      </c>
      <c r="R1480" s="18" t="n">
        <v>3.4310332413704E-005</v>
      </c>
      <c r="S1480" s="16" t="n">
        <v>0.00866756766034296</v>
      </c>
      <c r="T1480" s="16" t="n">
        <v>0.0146572523525493</v>
      </c>
      <c r="U1480" s="16" t="n">
        <v>0.0708673600536075</v>
      </c>
      <c r="V1480" s="16" t="n">
        <v>0.243393164453858</v>
      </c>
      <c r="W1480" s="6" t="s">
        <v>567</v>
      </c>
      <c r="X1480" s="17" t="n">
        <v>97.7</v>
      </c>
      <c r="Y1480" s="16" t="n">
        <v>0.621595922714134</v>
      </c>
      <c r="Z1480" s="16" t="n">
        <f aca="false">(G1480-E1480)/SQRT(H1480^2/D1480+F1480^2/C1480)</f>
        <v>5.76737404074308</v>
      </c>
      <c r="AA1480" s="24" t="n">
        <f aca="false">ABS(K1480-Z1480)</f>
        <v>0</v>
      </c>
    </row>
    <row r="1481" customFormat="false" ht="22.35" hidden="false" customHeight="false" outlineLevel="0" collapsed="false">
      <c r="A1481" s="17" t="n">
        <v>1876</v>
      </c>
      <c r="B1481" s="7" t="s">
        <v>490</v>
      </c>
      <c r="C1481" s="6" t="n">
        <v>126</v>
      </c>
      <c r="D1481" s="6" t="n">
        <v>626</v>
      </c>
      <c r="E1481" s="16" t="n">
        <v>0.121107802090664</v>
      </c>
      <c r="F1481" s="16" t="n">
        <v>0.022708542897133</v>
      </c>
      <c r="G1481" s="16" t="n">
        <v>0.136295385099352</v>
      </c>
      <c r="H1481" s="16" t="n">
        <v>0.0389720243765552</v>
      </c>
      <c r="I1481" s="23" t="n">
        <f aca="false">G1481-E1481</f>
        <v>0.0151875830086886</v>
      </c>
      <c r="J1481" s="17" t="n">
        <f aca="false">100*(G1481-E1481)/E1481</f>
        <v>12.5405487891844</v>
      </c>
      <c r="K1481" s="16" t="n">
        <v>5.94841386696031</v>
      </c>
      <c r="L1481" s="17" t="n">
        <v>296.308140810432</v>
      </c>
      <c r="M1481" s="18" t="n">
        <v>7.62070796764065E-009</v>
      </c>
      <c r="N1481" s="18" t="n">
        <v>3.51120777193268E-008</v>
      </c>
      <c r="O1481" s="6" t="str">
        <f aca="false">IF(N1481&lt;0.05,"Yes","No")</f>
        <v>Yes</v>
      </c>
      <c r="P1481" s="16" t="n">
        <v>0.412691314170002</v>
      </c>
      <c r="Q1481" s="17" t="n">
        <v>17.8997517624111</v>
      </c>
      <c r="R1481" s="18" t="n">
        <v>2.61673176382038E-005</v>
      </c>
      <c r="S1481" s="16" t="n">
        <v>0.00633046333555445</v>
      </c>
      <c r="T1481" s="16" t="n">
        <v>0.0147194995357437</v>
      </c>
      <c r="U1481" s="16" t="n">
        <v>0.067022019016772</v>
      </c>
      <c r="V1481" s="16" t="n">
        <v>0.241947185488381</v>
      </c>
      <c r="W1481" s="6" t="s">
        <v>567</v>
      </c>
      <c r="X1481" s="17" t="n">
        <v>98.4</v>
      </c>
      <c r="Y1481" s="16" t="n">
        <v>0.6253232922562</v>
      </c>
      <c r="Z1481" s="16" t="n">
        <f aca="false">(G1481-E1481)/SQRT(H1481^2/D1481+F1481^2/C1481)</f>
        <v>5.94841386696031</v>
      </c>
      <c r="AA1481" s="24" t="n">
        <f aca="false">ABS(K1481-Z1481)</f>
        <v>0</v>
      </c>
    </row>
    <row r="1482" customFormat="false" ht="22.35" hidden="false" customHeight="false" outlineLevel="0" collapsed="false">
      <c r="A1482" s="17" t="n">
        <v>1877</v>
      </c>
      <c r="B1482" s="7" t="s">
        <v>490</v>
      </c>
      <c r="C1482" s="6" t="n">
        <v>126</v>
      </c>
      <c r="D1482" s="6" t="n">
        <v>626</v>
      </c>
      <c r="E1482" s="16" t="n">
        <v>0.116344709008459</v>
      </c>
      <c r="F1482" s="16" t="n">
        <v>0.0218498131596852</v>
      </c>
      <c r="G1482" s="16" t="n">
        <v>0.131557843555658</v>
      </c>
      <c r="H1482" s="16" t="n">
        <v>0.0385687768885496</v>
      </c>
      <c r="I1482" s="23" t="n">
        <f aca="false">G1482-E1482</f>
        <v>0.0152131345471985</v>
      </c>
      <c r="J1482" s="17" t="n">
        <f aca="false">100*(G1482-E1482)/E1482</f>
        <v>13.0759143899637</v>
      </c>
      <c r="K1482" s="16" t="n">
        <v>6.1269205828409</v>
      </c>
      <c r="L1482" s="17" t="n">
        <v>306.817343706867</v>
      </c>
      <c r="M1482" s="18" t="n">
        <v>2.7444676082727E-009</v>
      </c>
      <c r="N1482" s="18" t="n">
        <v>1.43080060669502E-008</v>
      </c>
      <c r="O1482" s="6" t="str">
        <f aca="false">IF(N1482&lt;0.05,"Yes","No")</f>
        <v>Yes</v>
      </c>
      <c r="P1482" s="16" t="n">
        <v>0.418436567738727</v>
      </c>
      <c r="Q1482" s="17" t="n">
        <v>18.4016011566259</v>
      </c>
      <c r="R1482" s="18" t="n">
        <v>2.02313516928946E-005</v>
      </c>
      <c r="S1482" s="16" t="n">
        <v>0.00475945857417555</v>
      </c>
      <c r="T1482" s="16" t="n">
        <v>0.0147630124650055</v>
      </c>
      <c r="U1482" s="16" t="n">
        <v>0.0634620840745832</v>
      </c>
      <c r="V1482" s="16" t="n">
        <v>0.236407515320389</v>
      </c>
      <c r="W1482" s="6" t="s">
        <v>567</v>
      </c>
      <c r="X1482" s="17" t="n">
        <v>98.5</v>
      </c>
      <c r="Y1482" s="16" t="n">
        <v>0.628670317967443</v>
      </c>
      <c r="Z1482" s="16" t="n">
        <f aca="false">(G1482-E1482)/SQRT(H1482^2/D1482+F1482^2/C1482)</f>
        <v>6.12692058284088</v>
      </c>
      <c r="AA1482" s="24" t="n">
        <f aca="false">ABS(K1482-Z1482)</f>
        <v>2.22044604925031E-014</v>
      </c>
    </row>
    <row r="1483" customFormat="false" ht="22.35" hidden="false" customHeight="false" outlineLevel="0" collapsed="false">
      <c r="A1483" s="17" t="n">
        <v>1878</v>
      </c>
      <c r="B1483" s="7" t="s">
        <v>490</v>
      </c>
      <c r="C1483" s="6" t="n">
        <v>126</v>
      </c>
      <c r="D1483" s="6" t="n">
        <v>626</v>
      </c>
      <c r="E1483" s="16" t="n">
        <v>0.111719751937522</v>
      </c>
      <c r="F1483" s="16" t="n">
        <v>0.0209960106076261</v>
      </c>
      <c r="G1483" s="16" t="n">
        <v>0.126938470065022</v>
      </c>
      <c r="H1483" s="16" t="n">
        <v>0.0381469120195918</v>
      </c>
      <c r="I1483" s="23" t="n">
        <f aca="false">G1483-E1483</f>
        <v>0.0152187181275006</v>
      </c>
      <c r="J1483" s="17" t="n">
        <f aca="false">100*(G1483-E1483)/E1483</f>
        <v>13.6222269236791</v>
      </c>
      <c r="K1483" s="16" t="n">
        <v>6.3066009854953</v>
      </c>
      <c r="L1483" s="17" t="n">
        <v>318.192617826752</v>
      </c>
      <c r="M1483" s="18" t="n">
        <v>9.53058636399303E-010</v>
      </c>
      <c r="N1483" s="18" t="n">
        <v>6.39736803538318E-009</v>
      </c>
      <c r="O1483" s="6" t="str">
        <f aca="false">IF(N1483&lt;0.05,"Yes","No")</f>
        <v>Yes</v>
      </c>
      <c r="P1483" s="16" t="n">
        <v>0.423937026842212</v>
      </c>
      <c r="Q1483" s="17" t="n">
        <v>18.8885687221622</v>
      </c>
      <c r="R1483" s="18" t="n">
        <v>1.57688627677621E-005</v>
      </c>
      <c r="S1483" s="16" t="n">
        <v>0.00372390271540643</v>
      </c>
      <c r="T1483" s="16" t="n">
        <v>0.0147869181407387</v>
      </c>
      <c r="U1483" s="16" t="n">
        <v>0.0600731643358109</v>
      </c>
      <c r="V1483" s="16" t="n">
        <v>0.231584804164291</v>
      </c>
      <c r="W1483" s="6" t="s">
        <v>567</v>
      </c>
      <c r="X1483" s="17" t="n">
        <v>99.1</v>
      </c>
      <c r="Y1483" s="16" t="n">
        <v>0.631649677975557</v>
      </c>
      <c r="Z1483" s="16" t="n">
        <f aca="false">(G1483-E1483)/SQRT(H1483^2/D1483+F1483^2/C1483)</f>
        <v>6.3066009854953</v>
      </c>
      <c r="AA1483" s="24" t="n">
        <f aca="false">ABS(K1483-Z1483)</f>
        <v>0</v>
      </c>
    </row>
    <row r="1484" customFormat="false" ht="22.35" hidden="false" customHeight="false" outlineLevel="0" collapsed="false">
      <c r="A1484" s="17" t="n">
        <v>1879</v>
      </c>
      <c r="B1484" s="7" t="s">
        <v>490</v>
      </c>
      <c r="C1484" s="6" t="n">
        <v>126</v>
      </c>
      <c r="D1484" s="6" t="n">
        <v>626</v>
      </c>
      <c r="E1484" s="16" t="n">
        <v>0.107243936627157</v>
      </c>
      <c r="F1484" s="16" t="n">
        <v>0.0201568087826835</v>
      </c>
      <c r="G1484" s="16" t="n">
        <v>0.12245131564883</v>
      </c>
      <c r="H1484" s="16" t="n">
        <v>0.0377139532600912</v>
      </c>
      <c r="I1484" s="23" t="n">
        <f aca="false">G1484-E1484</f>
        <v>0.0152073790216729</v>
      </c>
      <c r="J1484" s="17" t="n">
        <f aca="false">100*(G1484-E1484)/E1484</f>
        <v>14.1801760546544</v>
      </c>
      <c r="K1484" s="16" t="n">
        <v>6.48639963791566</v>
      </c>
      <c r="L1484" s="17" t="n">
        <v>330.408305955855</v>
      </c>
      <c r="M1484" s="18" t="n">
        <v>3.20911100107274E-010</v>
      </c>
      <c r="N1484" s="18" t="n">
        <v>2.39090149406164E-009</v>
      </c>
      <c r="O1484" s="6" t="str">
        <f aca="false">IF(N1484&lt;0.05,"Yes","No")</f>
        <v>Yes</v>
      </c>
      <c r="P1484" s="16" t="n">
        <v>0.429184410511879</v>
      </c>
      <c r="Q1484" s="17" t="n">
        <v>19.3590583197288</v>
      </c>
      <c r="R1484" s="18" t="n">
        <v>1.23998330287837E-005</v>
      </c>
      <c r="S1484" s="16" t="n">
        <v>0.00313030959845639</v>
      </c>
      <c r="T1484" s="16" t="n">
        <v>0.0147939300553651</v>
      </c>
      <c r="U1484" s="16" t="n">
        <v>0.0568525544660108</v>
      </c>
      <c r="V1484" s="16" t="n">
        <v>0.226496031372659</v>
      </c>
      <c r="W1484" s="6" t="s">
        <v>567</v>
      </c>
      <c r="X1484" s="17" t="n">
        <v>99.5</v>
      </c>
      <c r="Y1484" s="16" t="n">
        <v>0.634591003600588</v>
      </c>
      <c r="Z1484" s="16" t="n">
        <f aca="false">(G1484-E1484)/SQRT(H1484^2/D1484+F1484^2/C1484)</f>
        <v>6.48639963791567</v>
      </c>
      <c r="AA1484" s="24" t="n">
        <f aca="false">ABS(K1484-Z1484)</f>
        <v>0</v>
      </c>
    </row>
    <row r="1485" customFormat="false" ht="22.35" hidden="false" customHeight="false" outlineLevel="0" collapsed="false">
      <c r="A1485" s="17" t="n">
        <v>1880</v>
      </c>
      <c r="B1485" s="7" t="s">
        <v>490</v>
      </c>
      <c r="C1485" s="6" t="n">
        <v>126</v>
      </c>
      <c r="D1485" s="6" t="n">
        <v>626</v>
      </c>
      <c r="E1485" s="16" t="n">
        <v>0.103004774108293</v>
      </c>
      <c r="F1485" s="16" t="n">
        <v>0.0193495029914684</v>
      </c>
      <c r="G1485" s="16" t="n">
        <v>0.118180946545146</v>
      </c>
      <c r="H1485" s="16" t="n">
        <v>0.037272406532222</v>
      </c>
      <c r="I1485" s="23" t="n">
        <f aca="false">G1485-E1485</f>
        <v>0.0151761724368533</v>
      </c>
      <c r="J1485" s="17" t="n">
        <f aca="false">100*(G1485-E1485)/E1485</f>
        <v>14.7334650924996</v>
      </c>
      <c r="K1485" s="16" t="n">
        <v>6.66116692508884</v>
      </c>
      <c r="L1485" s="17" t="n">
        <v>343.153351146204</v>
      </c>
      <c r="M1485" s="18" t="n">
        <v>1.08172395303491E-010</v>
      </c>
      <c r="N1485" s="18" t="n">
        <v>8.74116163587059E-010</v>
      </c>
      <c r="O1485" s="6" t="str">
        <f aca="false">IF(N1485&lt;0.05,"Yes","No")</f>
        <v>Yes</v>
      </c>
      <c r="P1485" s="16" t="n">
        <v>0.434041173526634</v>
      </c>
      <c r="Q1485" s="17" t="n">
        <v>19.7996817297534</v>
      </c>
      <c r="R1485" s="18" t="n">
        <v>9.90401758410287E-006</v>
      </c>
      <c r="S1485" s="16" t="n">
        <v>0.00264629824153211</v>
      </c>
      <c r="T1485" s="16" t="n">
        <v>0.0147804925275419</v>
      </c>
      <c r="U1485" s="16" t="n">
        <v>0.0538881337858829</v>
      </c>
      <c r="V1485" s="16" t="n">
        <v>0.222169889944872</v>
      </c>
      <c r="W1485" s="6" t="s">
        <v>567</v>
      </c>
      <c r="X1485" s="17" t="n">
        <v>99.5</v>
      </c>
      <c r="Y1485" s="16" t="n">
        <v>0.637418226076373</v>
      </c>
      <c r="Z1485" s="16" t="n">
        <f aca="false">(G1485-E1485)/SQRT(H1485^2/D1485+F1485^2/C1485)</f>
        <v>6.66116692508888</v>
      </c>
      <c r="AA1485" s="24" t="n">
        <f aca="false">ABS(K1485-Z1485)</f>
        <v>4.2632564145606E-014</v>
      </c>
    </row>
    <row r="1486" customFormat="false" ht="22.35" hidden="false" customHeight="false" outlineLevel="0" collapsed="false">
      <c r="A1486" s="17" t="n">
        <v>1881</v>
      </c>
      <c r="B1486" s="7" t="s">
        <v>490</v>
      </c>
      <c r="C1486" s="6" t="n">
        <v>126</v>
      </c>
      <c r="D1486" s="6" t="n">
        <v>626</v>
      </c>
      <c r="E1486" s="16" t="n">
        <v>0.0988676250276585</v>
      </c>
      <c r="F1486" s="16" t="n">
        <v>0.0185505846075574</v>
      </c>
      <c r="G1486" s="16" t="n">
        <v>0.11399023593091</v>
      </c>
      <c r="H1486" s="16" t="n">
        <v>0.0368107487710572</v>
      </c>
      <c r="I1486" s="23" t="n">
        <f aca="false">G1486-E1486</f>
        <v>0.0151226109032513</v>
      </c>
      <c r="J1486" s="17" t="n">
        <f aca="false">100*(G1486-E1486)/E1486</f>
        <v>15.2958169057067</v>
      </c>
      <c r="K1486" s="16" t="n">
        <v>6.83467716294547</v>
      </c>
      <c r="L1486" s="17" t="n">
        <v>356.829242269606</v>
      </c>
      <c r="M1486" s="18" t="n">
        <v>3.56804267160533E-011</v>
      </c>
      <c r="N1486" s="18" t="n">
        <v>3.13659316026896E-010</v>
      </c>
      <c r="O1486" s="6" t="str">
        <f aca="false">IF(N1486&lt;0.05,"Yes","No")</f>
        <v>Yes</v>
      </c>
      <c r="P1486" s="16" t="n">
        <v>0.438580885430144</v>
      </c>
      <c r="Q1486" s="17" t="n">
        <v>20.2160243118237</v>
      </c>
      <c r="R1486" s="18" t="n">
        <v>8.01158782802733E-006</v>
      </c>
      <c r="S1486" s="16" t="n">
        <v>0.00220853179522308</v>
      </c>
      <c r="T1486" s="16" t="n">
        <v>0.0147447746845454</v>
      </c>
      <c r="U1486" s="16" t="n">
        <v>0.0511019568052825</v>
      </c>
      <c r="V1486" s="16" t="n">
        <v>0.219166205600698</v>
      </c>
      <c r="W1486" s="6" t="s">
        <v>567</v>
      </c>
      <c r="X1486" s="17" t="n">
        <v>99.7</v>
      </c>
      <c r="Y1486" s="16" t="n">
        <v>0.640575079872205</v>
      </c>
      <c r="Z1486" s="16" t="n">
        <f aca="false">(G1486-E1486)/SQRT(H1486^2/D1486+F1486^2/C1486)</f>
        <v>6.83467716294545</v>
      </c>
      <c r="AA1486" s="24" t="n">
        <f aca="false">ABS(K1486-Z1486)</f>
        <v>0</v>
      </c>
    </row>
    <row r="1487" customFormat="false" ht="22.35" hidden="false" customHeight="false" outlineLevel="0" collapsed="false">
      <c r="A1487" s="17" t="n">
        <v>1882</v>
      </c>
      <c r="B1487" s="7" t="s">
        <v>490</v>
      </c>
      <c r="C1487" s="6" t="n">
        <v>126</v>
      </c>
      <c r="D1487" s="6" t="n">
        <v>626</v>
      </c>
      <c r="E1487" s="16" t="n">
        <v>0.0949526949534341</v>
      </c>
      <c r="F1487" s="16" t="n">
        <v>0.0177862443051196</v>
      </c>
      <c r="G1487" s="16" t="n">
        <v>0.110000040108404</v>
      </c>
      <c r="H1487" s="16" t="n">
        <v>0.0363380017849898</v>
      </c>
      <c r="I1487" s="23" t="n">
        <f aca="false">G1487-E1487</f>
        <v>0.0150473451549694</v>
      </c>
      <c r="J1487" s="17" t="n">
        <f aca="false">100*(G1487-E1487)/E1487</f>
        <v>15.8472017696273</v>
      </c>
      <c r="K1487" s="16" t="n">
        <v>7.00061020653627</v>
      </c>
      <c r="L1487" s="17" t="n">
        <v>370.903794719074</v>
      </c>
      <c r="M1487" s="18" t="n">
        <v>1.20139079007521E-011</v>
      </c>
      <c r="N1487" s="18" t="n">
        <v>1.15212825104498E-010</v>
      </c>
      <c r="O1487" s="6" t="str">
        <f aca="false">IF(N1487&lt;0.05,"Yes","No")</f>
        <v>Yes</v>
      </c>
      <c r="P1487" s="16" t="n">
        <v>0.442681798990921</v>
      </c>
      <c r="Q1487" s="17" t="n">
        <v>20.5958482632411</v>
      </c>
      <c r="R1487" s="18" t="n">
        <v>6.60409899903372E-006</v>
      </c>
      <c r="S1487" s="16" t="n">
        <v>0.00181718202722657</v>
      </c>
      <c r="T1487" s="16" t="n">
        <v>0.0146869045566163</v>
      </c>
      <c r="U1487" s="16" t="n">
        <v>0.0485433475256269</v>
      </c>
      <c r="V1487" s="16" t="n">
        <v>0.217520966128157</v>
      </c>
      <c r="W1487" s="6" t="s">
        <v>567</v>
      </c>
      <c r="X1487" s="17" t="n">
        <v>99.8</v>
      </c>
      <c r="Y1487" s="16" t="n">
        <v>0.6442390587758</v>
      </c>
      <c r="Z1487" s="16" t="n">
        <f aca="false">(G1487-E1487)/SQRT(H1487^2/D1487+F1487^2/C1487)</f>
        <v>7.00061020653629</v>
      </c>
      <c r="AA1487" s="24" t="n">
        <f aca="false">ABS(K1487-Z1487)</f>
        <v>0</v>
      </c>
    </row>
    <row r="1488" customFormat="false" ht="22.35" hidden="false" customHeight="false" outlineLevel="0" collapsed="false">
      <c r="A1488" s="17" t="n">
        <v>1883</v>
      </c>
      <c r="B1488" s="7" t="s">
        <v>490</v>
      </c>
      <c r="C1488" s="6" t="n">
        <v>126</v>
      </c>
      <c r="D1488" s="6" t="n">
        <v>626</v>
      </c>
      <c r="E1488" s="16" t="n">
        <v>0.0912890328123929</v>
      </c>
      <c r="F1488" s="16" t="n">
        <v>0.0170668937524181</v>
      </c>
      <c r="G1488" s="16" t="n">
        <v>0.106242874643197</v>
      </c>
      <c r="H1488" s="16" t="n">
        <v>0.0358610254713298</v>
      </c>
      <c r="I1488" s="23" t="n">
        <f aca="false">G1488-E1488</f>
        <v>0.0149538418308042</v>
      </c>
      <c r="J1488" s="17" t="n">
        <f aca="false">100*(G1488-E1488)/E1488</f>
        <v>16.3807648850171</v>
      </c>
      <c r="K1488" s="16" t="n">
        <v>7.15661048873047</v>
      </c>
      <c r="L1488" s="17" t="n">
        <v>385.059891643064</v>
      </c>
      <c r="M1488" s="18" t="n">
        <v>4.21052388862372E-012</v>
      </c>
      <c r="N1488" s="18" t="n">
        <v>4.40114959701414E-011</v>
      </c>
      <c r="O1488" s="6" t="str">
        <f aca="false">IF(N1488&lt;0.05,"Yes","No")</f>
        <v>Yes</v>
      </c>
      <c r="P1488" s="16" t="n">
        <v>0.446339857175713</v>
      </c>
      <c r="Q1488" s="17" t="n">
        <v>20.9376382226854</v>
      </c>
      <c r="R1488" s="18" t="n">
        <v>5.5513455717455E-006</v>
      </c>
      <c r="S1488" s="16" t="n">
        <v>0.00149394875670255</v>
      </c>
      <c r="T1488" s="16" t="n">
        <v>0.0146101328776716</v>
      </c>
      <c r="U1488" s="16" t="n">
        <v>0.0462044775162025</v>
      </c>
      <c r="V1488" s="16" t="n">
        <v>0.215181277185956</v>
      </c>
      <c r="W1488" s="6" t="s">
        <v>567</v>
      </c>
      <c r="X1488" s="17" t="n">
        <v>99.8</v>
      </c>
      <c r="Y1488" s="16" t="n">
        <v>0.647598762614737</v>
      </c>
      <c r="Z1488" s="16" t="n">
        <f aca="false">(G1488-E1488)/SQRT(H1488^2/D1488+F1488^2/C1488)</f>
        <v>7.15661048873047</v>
      </c>
      <c r="AA1488" s="24" t="n">
        <f aca="false">ABS(K1488-Z1488)</f>
        <v>0</v>
      </c>
    </row>
    <row r="1489" customFormat="false" ht="22.35" hidden="false" customHeight="false" outlineLevel="0" collapsed="false">
      <c r="A1489" s="17" t="n">
        <v>1884</v>
      </c>
      <c r="B1489" s="7" t="s">
        <v>490</v>
      </c>
      <c r="C1489" s="6" t="n">
        <v>126</v>
      </c>
      <c r="D1489" s="6" t="n">
        <v>626</v>
      </c>
      <c r="E1489" s="16" t="n">
        <v>0.0878483079196442</v>
      </c>
      <c r="F1489" s="16" t="n">
        <v>0.0163977570051135</v>
      </c>
      <c r="G1489" s="16" t="n">
        <v>0.10269045722656</v>
      </c>
      <c r="H1489" s="16" t="n">
        <v>0.0353848813107661</v>
      </c>
      <c r="I1489" s="23" t="n">
        <f aca="false">G1489-E1489</f>
        <v>0.0148421493069156</v>
      </c>
      <c r="J1489" s="17" t="n">
        <f aca="false">100*(G1489-E1489)/E1489</f>
        <v>16.8952022621675</v>
      </c>
      <c r="K1489" s="16" t="n">
        <v>7.29966631508915</v>
      </c>
      <c r="L1489" s="17" t="n">
        <v>399.019726216308</v>
      </c>
      <c r="M1489" s="18" t="n">
        <v>1.5744343591866E-012</v>
      </c>
      <c r="N1489" s="18" t="n">
        <v>1.77843364981239E-011</v>
      </c>
      <c r="O1489" s="6" t="str">
        <f aca="false">IF(N1489&lt;0.05,"Yes","No")</f>
        <v>Yes</v>
      </c>
      <c r="P1489" s="16" t="n">
        <v>0.449472649704911</v>
      </c>
      <c r="Q1489" s="17" t="n">
        <v>21.2325859860601</v>
      </c>
      <c r="R1489" s="18" t="n">
        <v>4.77951903359281E-006</v>
      </c>
      <c r="S1489" s="16" t="n">
        <v>0.00129948383256418</v>
      </c>
      <c r="T1489" s="16" t="n">
        <v>0.0145144589468781</v>
      </c>
      <c r="U1489" s="16" t="n">
        <v>0.0441058813468852</v>
      </c>
      <c r="V1489" s="16" t="n">
        <v>0.214091688931126</v>
      </c>
      <c r="W1489" s="6" t="s">
        <v>567</v>
      </c>
      <c r="X1489" s="17" t="n">
        <v>99.9</v>
      </c>
      <c r="Y1489" s="16" t="n">
        <v>0.651338810284497</v>
      </c>
      <c r="Z1489" s="16" t="n">
        <f aca="false">(G1489-E1489)/SQRT(H1489^2/D1489+F1489^2/C1489)</f>
        <v>7.29966631508917</v>
      </c>
      <c r="AA1489" s="24" t="n">
        <f aca="false">ABS(K1489-Z1489)</f>
        <v>0</v>
      </c>
    </row>
    <row r="1490" customFormat="false" ht="22.35" hidden="false" customHeight="false" outlineLevel="0" collapsed="false">
      <c r="A1490" s="17" t="n">
        <v>1885</v>
      </c>
      <c r="B1490" s="7" t="s">
        <v>490</v>
      </c>
      <c r="C1490" s="6" t="n">
        <v>126</v>
      </c>
      <c r="D1490" s="6" t="n">
        <v>626</v>
      </c>
      <c r="E1490" s="16" t="n">
        <v>0.084583861250726</v>
      </c>
      <c r="F1490" s="16" t="n">
        <v>0.0157601711153368</v>
      </c>
      <c r="G1490" s="16" t="n">
        <v>0.0992916009356134</v>
      </c>
      <c r="H1490" s="16" t="n">
        <v>0.0348930240459655</v>
      </c>
      <c r="I1490" s="23" t="n">
        <f aca="false">G1490-E1490</f>
        <v>0.0147077396848874</v>
      </c>
      <c r="J1490" s="17" t="n">
        <f aca="false">100*(G1490-E1490)/E1490</f>
        <v>17.3883521837461</v>
      </c>
      <c r="K1490" s="16" t="n">
        <v>7.43211575058038</v>
      </c>
      <c r="L1490" s="17" t="n">
        <v>412.940758059356</v>
      </c>
      <c r="M1490" s="18" t="n">
        <v>6.20954489807778E-013</v>
      </c>
      <c r="N1490" s="18" t="n">
        <v>7.54118718546903E-012</v>
      </c>
      <c r="O1490" s="6" t="str">
        <f aca="false">IF(N1490&lt;0.05,"Yes","No")</f>
        <v>Yes</v>
      </c>
      <c r="P1490" s="16" t="n">
        <v>0.452146700288964</v>
      </c>
      <c r="Q1490" s="17" t="n">
        <v>21.4859758237303</v>
      </c>
      <c r="R1490" s="18" t="n">
        <v>4.20318313928636E-006</v>
      </c>
      <c r="S1490" s="16" t="n">
        <v>0.00112290807303803</v>
      </c>
      <c r="T1490" s="16" t="n">
        <v>0.0143957557820776</v>
      </c>
      <c r="U1490" s="16" t="n">
        <v>0.0421889142713857</v>
      </c>
      <c r="V1490" s="16" t="n">
        <v>0.212611384905343</v>
      </c>
      <c r="W1490" s="6" t="s">
        <v>567</v>
      </c>
      <c r="X1490" s="17" t="n">
        <v>99.9</v>
      </c>
      <c r="Y1490" s="16" t="n">
        <v>0.655230995486587</v>
      </c>
      <c r="Z1490" s="16" t="n">
        <f aca="false">(G1490-E1490)/SQRT(H1490^2/D1490+F1490^2/C1490)</f>
        <v>7.43211575058038</v>
      </c>
      <c r="AA1490" s="24" t="n">
        <f aca="false">ABS(K1490-Z1490)</f>
        <v>0</v>
      </c>
    </row>
    <row r="1491" customFormat="false" ht="22.35" hidden="false" customHeight="false" outlineLevel="0" collapsed="false">
      <c r="A1491" s="17" t="n">
        <v>1886</v>
      </c>
      <c r="B1491" s="7" t="s">
        <v>490</v>
      </c>
      <c r="C1491" s="6" t="n">
        <v>126</v>
      </c>
      <c r="D1491" s="6" t="n">
        <v>626</v>
      </c>
      <c r="E1491" s="16" t="n">
        <v>0.0815977953551781</v>
      </c>
      <c r="F1491" s="16" t="n">
        <v>0.0151855405696223</v>
      </c>
      <c r="G1491" s="16" t="n">
        <v>0.0961578077080246</v>
      </c>
      <c r="H1491" s="16" t="n">
        <v>0.0344102087731594</v>
      </c>
      <c r="I1491" s="23" t="n">
        <f aca="false">G1491-E1491</f>
        <v>0.0145600123528465</v>
      </c>
      <c r="J1491" s="17" t="n">
        <f aca="false">100*(G1491-E1491)/E1491</f>
        <v>17.8436344872675</v>
      </c>
      <c r="K1491" s="16" t="n">
        <v>7.54735387898541</v>
      </c>
      <c r="L1491" s="17" t="n">
        <v>425.906176682747</v>
      </c>
      <c r="M1491" s="18" t="n">
        <v>2.7207980165025E-013</v>
      </c>
      <c r="N1491" s="18" t="n">
        <v>3.64101696348519E-012</v>
      </c>
      <c r="O1491" s="6" t="str">
        <f aca="false">IF(N1491&lt;0.05,"Yes","No")</f>
        <v>Yes</v>
      </c>
      <c r="P1491" s="16" t="n">
        <v>0.4542897315146</v>
      </c>
      <c r="Q1491" s="17" t="n">
        <v>21.6901318494736</v>
      </c>
      <c r="R1491" s="18" t="n">
        <v>3.79006993305948E-006</v>
      </c>
      <c r="S1491" s="16" t="n">
        <v>0.00102319586473407</v>
      </c>
      <c r="T1491" s="16" t="n">
        <v>0.0142627006248027</v>
      </c>
      <c r="U1491" s="16" t="n">
        <v>0.0404845774038046</v>
      </c>
      <c r="V1491" s="16" t="n">
        <v>0.212589922195214</v>
      </c>
      <c r="W1491" s="6" t="s">
        <v>567</v>
      </c>
      <c r="X1491" s="17" t="n">
        <v>99.9</v>
      </c>
      <c r="Y1491" s="16" t="n">
        <v>0.657677874131548</v>
      </c>
      <c r="Z1491" s="16" t="n">
        <f aca="false">(G1491-E1491)/SQRT(H1491^2/D1491+F1491^2/C1491)</f>
        <v>7.54735387898541</v>
      </c>
      <c r="AA1491" s="24" t="n">
        <f aca="false">ABS(K1491-Z1491)</f>
        <v>0</v>
      </c>
    </row>
    <row r="1492" customFormat="false" ht="22.35" hidden="false" customHeight="false" outlineLevel="0" collapsed="false">
      <c r="A1492" s="17" t="n">
        <v>1887</v>
      </c>
      <c r="B1492" s="7" t="s">
        <v>490</v>
      </c>
      <c r="C1492" s="6" t="n">
        <v>126</v>
      </c>
      <c r="D1492" s="6" t="n">
        <v>626</v>
      </c>
      <c r="E1492" s="16" t="n">
        <v>0.0788399112366495</v>
      </c>
      <c r="F1492" s="16" t="n">
        <v>0.014662633851297</v>
      </c>
      <c r="G1492" s="16" t="n">
        <v>0.0932339677295555</v>
      </c>
      <c r="H1492" s="16" t="n">
        <v>0.0339249358675971</v>
      </c>
      <c r="I1492" s="23" t="n">
        <f aca="false">G1492-E1492</f>
        <v>0.0143940564929061</v>
      </c>
      <c r="J1492" s="17" t="n">
        <f aca="false">100*(G1492-E1492)/E1492</f>
        <v>18.2573220430198</v>
      </c>
      <c r="K1492" s="16" t="n">
        <v>7.64518111670706</v>
      </c>
      <c r="L1492" s="17" t="n">
        <v>437.830312576648</v>
      </c>
      <c r="M1492" s="18" t="n">
        <v>1.33354779324166E-013</v>
      </c>
      <c r="N1492" s="18" t="n">
        <v>1.94614156282276E-012</v>
      </c>
      <c r="O1492" s="6" t="str">
        <f aca="false">IF(N1492&lt;0.05,"Yes","No")</f>
        <v>Yes</v>
      </c>
      <c r="P1492" s="16" t="n">
        <v>0.455884915315472</v>
      </c>
      <c r="Q1492" s="17" t="n">
        <v>21.8427238672432</v>
      </c>
      <c r="R1492" s="18" t="n">
        <v>3.50818680154197E-006</v>
      </c>
      <c r="S1492" s="18" t="n">
        <v>0.000954450460915919</v>
      </c>
      <c r="T1492" s="16" t="n">
        <v>0.014110518974632</v>
      </c>
      <c r="U1492" s="16" t="n">
        <v>0.038975480048496</v>
      </c>
      <c r="V1492" s="16" t="n">
        <v>0.212589922195214</v>
      </c>
      <c r="W1492" s="6" t="s">
        <v>567</v>
      </c>
      <c r="X1492" s="17" t="n">
        <v>99.9</v>
      </c>
      <c r="Y1492" s="16" t="n">
        <v>0.660441705968863</v>
      </c>
      <c r="Z1492" s="16" t="n">
        <f aca="false">(G1492-E1492)/SQRT(H1492^2/D1492+F1492^2/C1492)</f>
        <v>7.64518111670706</v>
      </c>
      <c r="AA1492" s="24" t="n">
        <f aca="false">ABS(K1492-Z1492)</f>
        <v>0</v>
      </c>
    </row>
    <row r="1493" customFormat="false" ht="22.35" hidden="false" customHeight="false" outlineLevel="0" collapsed="false">
      <c r="A1493" s="17" t="n">
        <v>1888</v>
      </c>
      <c r="B1493" s="7" t="s">
        <v>490</v>
      </c>
      <c r="C1493" s="6" t="n">
        <v>126</v>
      </c>
      <c r="D1493" s="6" t="n">
        <v>626</v>
      </c>
      <c r="E1493" s="16" t="n">
        <v>0.0762775149492044</v>
      </c>
      <c r="F1493" s="16" t="n">
        <v>0.0141895367858911</v>
      </c>
      <c r="G1493" s="16" t="n">
        <v>0.090489302574398</v>
      </c>
      <c r="H1493" s="16" t="n">
        <v>0.0334407834268277</v>
      </c>
      <c r="I1493" s="23" t="n">
        <f aca="false">G1493-E1493</f>
        <v>0.0142117876251936</v>
      </c>
      <c r="J1493" s="17" t="n">
        <f aca="false">100*(G1493-E1493)/E1493</f>
        <v>18.6316867226963</v>
      </c>
      <c r="K1493" s="16" t="n">
        <v>7.72521324761455</v>
      </c>
      <c r="L1493" s="17" t="n">
        <v>448.578116741564</v>
      </c>
      <c r="M1493" s="18" t="n">
        <v>7.3673773851186E-014</v>
      </c>
      <c r="N1493" s="18" t="n">
        <v>1.25844389318164E-012</v>
      </c>
      <c r="O1493" s="6" t="str">
        <f aca="false">IF(N1493&lt;0.05,"Yes","No")</f>
        <v>Yes</v>
      </c>
      <c r="P1493" s="16" t="n">
        <v>0.456926582602443</v>
      </c>
      <c r="Q1493" s="17" t="n">
        <v>21.9426563042925</v>
      </c>
      <c r="R1493" s="18" t="n">
        <v>3.33510664374654E-006</v>
      </c>
      <c r="S1493" s="18" t="n">
        <v>0.000940506464044237</v>
      </c>
      <c r="T1493" s="16" t="n">
        <v>0.0139413138226568</v>
      </c>
      <c r="U1493" s="16" t="n">
        <v>0.0376557747459197</v>
      </c>
      <c r="V1493" s="16" t="n">
        <v>0.212589922195214</v>
      </c>
      <c r="W1493" s="6" t="s">
        <v>567</v>
      </c>
      <c r="X1493" s="17" t="n">
        <v>99.9</v>
      </c>
      <c r="Y1493" s="16" t="n">
        <v>0.663116790912318</v>
      </c>
      <c r="Z1493" s="16" t="n">
        <f aca="false">(G1493-E1493)/SQRT(H1493^2/D1493+F1493^2/C1493)</f>
        <v>7.72521324761455</v>
      </c>
      <c r="AA1493" s="24" t="n">
        <f aca="false">ABS(K1493-Z1493)</f>
        <v>0</v>
      </c>
    </row>
    <row r="1494" customFormat="false" ht="22.35" hidden="false" customHeight="false" outlineLevel="0" collapsed="false">
      <c r="A1494" s="17" t="n">
        <v>1889</v>
      </c>
      <c r="B1494" s="7" t="s">
        <v>490</v>
      </c>
      <c r="C1494" s="6" t="n">
        <v>126</v>
      </c>
      <c r="D1494" s="6" t="n">
        <v>626</v>
      </c>
      <c r="E1494" s="16" t="n">
        <v>0.0739701389970761</v>
      </c>
      <c r="F1494" s="16" t="n">
        <v>0.0137761500206599</v>
      </c>
      <c r="G1494" s="16" t="n">
        <v>0.0879899277128636</v>
      </c>
      <c r="H1494" s="16" t="n">
        <v>0.0329694563446484</v>
      </c>
      <c r="I1494" s="23" t="n">
        <f aca="false">G1494-E1494</f>
        <v>0.0140197887157876</v>
      </c>
      <c r="J1494" s="17" t="n">
        <f aca="false">100*(G1494-E1494)/E1494</f>
        <v>18.9533085997605</v>
      </c>
      <c r="K1494" s="16" t="n">
        <v>7.78564027956064</v>
      </c>
      <c r="L1494" s="17" t="n">
        <v>457.680530646978</v>
      </c>
      <c r="M1494" s="18" t="n">
        <v>4.6720939609905E-014</v>
      </c>
      <c r="N1494" s="18" t="n">
        <v>9.26044284154814E-013</v>
      </c>
      <c r="O1494" s="6" t="str">
        <f aca="false">IF(N1494&lt;0.05,"Yes","No")</f>
        <v>Yes</v>
      </c>
      <c r="P1494" s="16" t="n">
        <v>0.457438235805607</v>
      </c>
      <c r="Q1494" s="17" t="n">
        <v>21.9918253247175</v>
      </c>
      <c r="R1494" s="18" t="n">
        <v>3.25312646628635E-006</v>
      </c>
      <c r="S1494" s="18" t="n">
        <v>0.000978116538890372</v>
      </c>
      <c r="T1494" s="16" t="n">
        <v>0.0137614086409818</v>
      </c>
      <c r="U1494" s="16" t="n">
        <v>0.0365192294984979</v>
      </c>
      <c r="V1494" s="16" t="n">
        <v>0.212589922195214</v>
      </c>
      <c r="W1494" s="6" t="s">
        <v>567</v>
      </c>
      <c r="X1494" s="17" t="n">
        <v>99.9</v>
      </c>
      <c r="Y1494" s="16" t="n">
        <v>0.664904406917186</v>
      </c>
      <c r="Z1494" s="16" t="n">
        <f aca="false">(G1494-E1494)/SQRT(H1494^2/D1494+F1494^2/C1494)</f>
        <v>7.78564027956064</v>
      </c>
      <c r="AA1494" s="24" t="n">
        <f aca="false">ABS(K1494-Z1494)</f>
        <v>0</v>
      </c>
    </row>
    <row r="1495" customFormat="false" ht="22.35" hidden="false" customHeight="false" outlineLevel="0" collapsed="false">
      <c r="A1495" s="17" t="n">
        <v>1890</v>
      </c>
      <c r="B1495" s="7" t="s">
        <v>490</v>
      </c>
      <c r="C1495" s="6" t="n">
        <v>126</v>
      </c>
      <c r="D1495" s="6" t="n">
        <v>626</v>
      </c>
      <c r="E1495" s="16" t="n">
        <v>0.0718284472231827</v>
      </c>
      <c r="F1495" s="16" t="n">
        <v>0.013405563298473</v>
      </c>
      <c r="G1495" s="16" t="n">
        <v>0.0856414331010165</v>
      </c>
      <c r="H1495" s="16" t="n">
        <v>0.0324946056799</v>
      </c>
      <c r="I1495" s="23" t="n">
        <f aca="false">G1495-E1495</f>
        <v>0.0138129858778338</v>
      </c>
      <c r="J1495" s="17" t="n">
        <f aca="false">100*(G1495-E1495)/E1495</f>
        <v>19.2305227411009</v>
      </c>
      <c r="K1495" s="16" t="n">
        <v>7.82884665325197</v>
      </c>
      <c r="L1495" s="17" t="n">
        <v>465.322645873522</v>
      </c>
      <c r="M1495" s="18" t="n">
        <v>3.35260445536296E-014</v>
      </c>
      <c r="N1495" s="18" t="n">
        <v>7.72499826199295E-013</v>
      </c>
      <c r="O1495" s="6" t="str">
        <f aca="false">IF(N1495&lt;0.05,"Yes","No")</f>
        <v>Yes</v>
      </c>
      <c r="P1495" s="16" t="n">
        <v>0.45747123365333</v>
      </c>
      <c r="Q1495" s="17" t="n">
        <v>21.9949982517726</v>
      </c>
      <c r="R1495" s="18" t="n">
        <v>3.24790636459519E-006</v>
      </c>
      <c r="S1495" s="16" t="n">
        <v>0.00103505326472796</v>
      </c>
      <c r="T1495" s="16" t="n">
        <v>0.013566013018942</v>
      </c>
      <c r="U1495" s="16" t="n">
        <v>0.0355178191919268</v>
      </c>
      <c r="V1495" s="16" t="n">
        <v>0.212589922195214</v>
      </c>
      <c r="W1495" s="6" t="s">
        <v>567</v>
      </c>
      <c r="X1495" s="17" t="n">
        <v>99.9</v>
      </c>
      <c r="Y1495" s="16" t="n">
        <v>0.666742735432831</v>
      </c>
      <c r="Z1495" s="16" t="n">
        <f aca="false">(G1495-E1495)/SQRT(H1495^2/D1495+F1495^2/C1495)</f>
        <v>7.82884665325197</v>
      </c>
      <c r="AA1495" s="24" t="n">
        <f aca="false">ABS(K1495-Z1495)</f>
        <v>0</v>
      </c>
    </row>
    <row r="1496" customFormat="false" ht="22.35" hidden="false" customHeight="false" outlineLevel="0" collapsed="false">
      <c r="A1496" s="17" t="n">
        <v>1891</v>
      </c>
      <c r="B1496" s="7" t="s">
        <v>490</v>
      </c>
      <c r="C1496" s="6" t="n">
        <v>126</v>
      </c>
      <c r="D1496" s="6" t="n">
        <v>626</v>
      </c>
      <c r="E1496" s="16" t="n">
        <v>0.0699120485002086</v>
      </c>
      <c r="F1496" s="16" t="n">
        <v>0.0130901579045588</v>
      </c>
      <c r="G1496" s="16" t="n">
        <v>0.0835113205229893</v>
      </c>
      <c r="H1496" s="16" t="n">
        <v>0.0320326066904407</v>
      </c>
      <c r="I1496" s="23" t="n">
        <f aca="false">G1496-E1496</f>
        <v>0.0135992720227807</v>
      </c>
      <c r="J1496" s="17" t="n">
        <f aca="false">100*(G1496-E1496)/E1496</f>
        <v>19.4519718911399</v>
      </c>
      <c r="K1496" s="16" t="n">
        <v>7.85277843771346</v>
      </c>
      <c r="L1496" s="17" t="n">
        <v>471.051066931448</v>
      </c>
      <c r="M1496" s="18" t="n">
        <v>2.77217455440784E-014</v>
      </c>
      <c r="N1496" s="18" t="n">
        <v>7.22804566025204E-013</v>
      </c>
      <c r="O1496" s="6" t="str">
        <f aca="false">IF(N1496&lt;0.05,"Yes","No")</f>
        <v>Yes</v>
      </c>
      <c r="P1496" s="16" t="n">
        <v>0.457030621631813</v>
      </c>
      <c r="Q1496" s="17" t="n">
        <v>21.9526498246963</v>
      </c>
      <c r="R1496" s="18" t="n">
        <v>3.31827771304057E-006</v>
      </c>
      <c r="S1496" s="16" t="n">
        <v>0.00113780210779474</v>
      </c>
      <c r="T1496" s="16" t="n">
        <v>0.0133627730335772</v>
      </c>
      <c r="U1496" s="16" t="n">
        <v>0.0346724005610689</v>
      </c>
      <c r="V1496" s="16" t="n">
        <v>0.212589922195214</v>
      </c>
      <c r="W1496" s="6" t="s">
        <v>567</v>
      </c>
      <c r="X1496" s="17" t="n">
        <v>99.9</v>
      </c>
      <c r="Y1496" s="16" t="n">
        <v>0.667021654242102</v>
      </c>
      <c r="Z1496" s="16" t="n">
        <f aca="false">(G1496-E1496)/SQRT(H1496^2/D1496+F1496^2/C1496)</f>
        <v>7.85277843771346</v>
      </c>
      <c r="AA1496" s="24" t="n">
        <f aca="false">ABS(K1496-Z1496)</f>
        <v>0</v>
      </c>
    </row>
    <row r="1497" customFormat="false" ht="22.35" hidden="false" customHeight="false" outlineLevel="0" collapsed="false">
      <c r="A1497" s="17" t="n">
        <v>1892</v>
      </c>
      <c r="B1497" s="7" t="s">
        <v>490</v>
      </c>
      <c r="C1497" s="6" t="n">
        <v>126</v>
      </c>
      <c r="D1497" s="6" t="n">
        <v>626</v>
      </c>
      <c r="E1497" s="16" t="n">
        <v>0.0682212462027868</v>
      </c>
      <c r="F1497" s="16" t="n">
        <v>0.0128250703666681</v>
      </c>
      <c r="G1497" s="16" t="n">
        <v>0.0816018890184811</v>
      </c>
      <c r="H1497" s="16" t="n">
        <v>0.0315861864562662</v>
      </c>
      <c r="I1497" s="23" t="n">
        <f aca="false">G1497-E1497</f>
        <v>0.0133806428156944</v>
      </c>
      <c r="J1497" s="17" t="n">
        <f aca="false">100*(G1497-E1497)/E1497</f>
        <v>19.613600689616</v>
      </c>
      <c r="K1497" s="16" t="n">
        <v>7.85851464720133</v>
      </c>
      <c r="L1497" s="17" t="n">
        <v>474.94971189046</v>
      </c>
      <c r="M1497" s="18" t="n">
        <v>2.62373496344942E-014</v>
      </c>
      <c r="N1497" s="18" t="n">
        <v>7.22804566025204E-013</v>
      </c>
      <c r="O1497" s="6" t="str">
        <f aca="false">IF(N1497&lt;0.05,"Yes","No")</f>
        <v>Yes</v>
      </c>
      <c r="P1497" s="16" t="n">
        <v>0.456132815411313</v>
      </c>
      <c r="Q1497" s="17" t="n">
        <v>21.8664855026288</v>
      </c>
      <c r="R1497" s="18" t="n">
        <v>3.46623049966569E-006</v>
      </c>
      <c r="S1497" s="16" t="n">
        <v>0.00126509385718872</v>
      </c>
      <c r="T1497" s="16" t="n">
        <v>0.0131537347514029</v>
      </c>
      <c r="U1497" s="16" t="n">
        <v>0.0339898552266246</v>
      </c>
      <c r="V1497" s="16" t="n">
        <v>0.212589922195214</v>
      </c>
      <c r="W1497" s="6" t="s">
        <v>567</v>
      </c>
      <c r="X1497" s="17" t="n">
        <v>99.9</v>
      </c>
      <c r="Y1497" s="16" t="n">
        <v>0.667186469902125</v>
      </c>
      <c r="Z1497" s="16" t="n">
        <f aca="false">(G1497-E1497)/SQRT(H1497^2/D1497+F1497^2/C1497)</f>
        <v>7.85851464720133</v>
      </c>
      <c r="AA1497" s="24" t="n">
        <f aca="false">ABS(K1497-Z1497)</f>
        <v>0</v>
      </c>
    </row>
    <row r="1498" customFormat="false" ht="22.35" hidden="false" customHeight="false" outlineLevel="0" collapsed="false">
      <c r="A1498" s="17" t="n">
        <v>1893</v>
      </c>
      <c r="B1498" s="7" t="s">
        <v>490</v>
      </c>
      <c r="C1498" s="6" t="n">
        <v>126</v>
      </c>
      <c r="D1498" s="6" t="n">
        <v>626</v>
      </c>
      <c r="E1498" s="16" t="n">
        <v>0.0666957380811847</v>
      </c>
      <c r="F1498" s="16" t="n">
        <v>0.0126009574554302</v>
      </c>
      <c r="G1498" s="16" t="n">
        <v>0.0798521478669331</v>
      </c>
      <c r="H1498" s="16" t="n">
        <v>0.0311467579806293</v>
      </c>
      <c r="I1498" s="23" t="n">
        <f aca="false">G1498-E1498</f>
        <v>0.0131564097857484</v>
      </c>
      <c r="J1498" s="17" t="n">
        <f aca="false">100*(G1498-E1498)/E1498</f>
        <v>19.7260127322288</v>
      </c>
      <c r="K1498" s="16" t="n">
        <v>7.84858901627528</v>
      </c>
      <c r="L1498" s="17" t="n">
        <v>477.153016996105</v>
      </c>
      <c r="M1498" s="18" t="n">
        <v>2.79148377803752E-014</v>
      </c>
      <c r="N1498" s="18" t="n">
        <v>7.22804566025204E-013</v>
      </c>
      <c r="O1498" s="6" t="str">
        <f aca="false">IF(N1498&lt;0.05,"Yes","No")</f>
        <v>Yes</v>
      </c>
      <c r="P1498" s="16" t="n">
        <v>0.454868724894335</v>
      </c>
      <c r="Q1498" s="17" t="n">
        <v>21.7454553347199</v>
      </c>
      <c r="R1498" s="18" t="n">
        <v>3.68532961813137E-006</v>
      </c>
      <c r="S1498" s="16" t="n">
        <v>0.00143730235508876</v>
      </c>
      <c r="T1498" s="16" t="n">
        <v>0.012938298543307</v>
      </c>
      <c r="U1498" s="16" t="n">
        <v>0.0334271862044193</v>
      </c>
      <c r="V1498" s="16" t="n">
        <v>0.212589922195214</v>
      </c>
      <c r="W1498" s="6" t="s">
        <v>567</v>
      </c>
      <c r="X1498" s="17" t="n">
        <v>99.9</v>
      </c>
      <c r="Y1498" s="16" t="n">
        <v>0.667440032456007</v>
      </c>
      <c r="Z1498" s="16" t="n">
        <f aca="false">(G1498-E1498)/SQRT(H1498^2/D1498+F1498^2/C1498)</f>
        <v>7.84858901627527</v>
      </c>
      <c r="AA1498" s="24" t="n">
        <f aca="false">ABS(K1498-Z1498)</f>
        <v>0</v>
      </c>
    </row>
    <row r="1499" customFormat="false" ht="22.35" hidden="false" customHeight="false" outlineLevel="0" collapsed="false">
      <c r="A1499" s="17" t="n">
        <v>1894</v>
      </c>
      <c r="B1499" s="7" t="s">
        <v>490</v>
      </c>
      <c r="C1499" s="6" t="n">
        <v>126</v>
      </c>
      <c r="D1499" s="6" t="n">
        <v>626</v>
      </c>
      <c r="E1499" s="16" t="n">
        <v>0.0653614403295612</v>
      </c>
      <c r="F1499" s="16" t="n">
        <v>0.0124178541893687</v>
      </c>
      <c r="G1499" s="16" t="n">
        <v>0.0782952156013098</v>
      </c>
      <c r="H1499" s="16" t="n">
        <v>0.0307267173713295</v>
      </c>
      <c r="I1499" s="23" t="n">
        <f aca="false">G1499-E1499</f>
        <v>0.0129337752717486</v>
      </c>
      <c r="J1499" s="17" t="n">
        <f aca="false">100*(G1499-E1499)/E1499</f>
        <v>19.7880817903259</v>
      </c>
      <c r="K1499" s="16" t="n">
        <v>7.82496687879683</v>
      </c>
      <c r="L1499" s="17" t="n">
        <v>477.799139190581</v>
      </c>
      <c r="M1499" s="18" t="n">
        <v>3.2898052296152E-014</v>
      </c>
      <c r="N1499" s="18" t="n">
        <v>7.67986754157948E-013</v>
      </c>
      <c r="O1499" s="6" t="str">
        <f aca="false">IF(N1499&lt;0.05,"Yes","No")</f>
        <v>Yes</v>
      </c>
      <c r="P1499" s="16" t="n">
        <v>0.453299514611748</v>
      </c>
      <c r="Q1499" s="17" t="n">
        <v>21.5956787904269</v>
      </c>
      <c r="R1499" s="18" t="n">
        <v>3.97586071579843E-006</v>
      </c>
      <c r="S1499" s="16" t="n">
        <v>0.00167841546287865</v>
      </c>
      <c r="T1499" s="16" t="n">
        <v>0.0127236724619135</v>
      </c>
      <c r="U1499" s="16" t="n">
        <v>0.0329790966476464</v>
      </c>
      <c r="V1499" s="16" t="n">
        <v>0.212589922195214</v>
      </c>
      <c r="W1499" s="6" t="s">
        <v>567</v>
      </c>
      <c r="X1499" s="17" t="n">
        <v>99.9</v>
      </c>
      <c r="Y1499" s="16" t="n">
        <v>0.666806126071302</v>
      </c>
      <c r="Z1499" s="16" t="n">
        <f aca="false">(G1499-E1499)/SQRT(H1499^2/D1499+F1499^2/C1499)</f>
        <v>7.82496687879683</v>
      </c>
      <c r="AA1499" s="24" t="n">
        <f aca="false">ABS(K1499-Z1499)</f>
        <v>0</v>
      </c>
    </row>
    <row r="1500" customFormat="false" ht="22.35" hidden="false" customHeight="false" outlineLevel="0" collapsed="false">
      <c r="A1500" s="17" t="n">
        <v>1895</v>
      </c>
      <c r="B1500" s="7" t="s">
        <v>490</v>
      </c>
      <c r="C1500" s="6" t="n">
        <v>126</v>
      </c>
      <c r="D1500" s="6" t="n">
        <v>626</v>
      </c>
      <c r="E1500" s="16" t="n">
        <v>0.0641585031731261</v>
      </c>
      <c r="F1500" s="16" t="n">
        <v>0.0122668821740852</v>
      </c>
      <c r="G1500" s="16" t="n">
        <v>0.076871558619193</v>
      </c>
      <c r="H1500" s="16" t="n">
        <v>0.0303221753429601</v>
      </c>
      <c r="I1500" s="23" t="n">
        <f aca="false">G1500-E1500</f>
        <v>0.0127130554460669</v>
      </c>
      <c r="J1500" s="17" t="n">
        <f aca="false">100*(G1500-E1500)/E1500</f>
        <v>19.815074880662</v>
      </c>
      <c r="K1500" s="16" t="n">
        <v>7.7904795360002</v>
      </c>
      <c r="L1500" s="17" t="n">
        <v>477.176673009909</v>
      </c>
      <c r="M1500" s="18" t="n">
        <v>4.20227640423295E-014</v>
      </c>
      <c r="N1500" s="18" t="n">
        <v>8.65586541695434E-013</v>
      </c>
      <c r="O1500" s="6" t="str">
        <f aca="false">IF(N1500&lt;0.05,"Yes","No")</f>
        <v>Yes</v>
      </c>
      <c r="P1500" s="16" t="n">
        <v>0.451493657907522</v>
      </c>
      <c r="Q1500" s="17" t="n">
        <v>21.423955598727</v>
      </c>
      <c r="R1500" s="18" t="n">
        <v>4.33743953860297E-006</v>
      </c>
      <c r="S1500" s="16" t="n">
        <v>0.00199688583985678</v>
      </c>
      <c r="T1500" s="16" t="n">
        <v>0.0125103716194497</v>
      </c>
      <c r="U1500" s="16" t="n">
        <v>0.0326339703508112</v>
      </c>
      <c r="V1500" s="16" t="n">
        <v>0.212589922195214</v>
      </c>
      <c r="W1500" s="6" t="s">
        <v>567</v>
      </c>
      <c r="X1500" s="17" t="n">
        <v>99.9</v>
      </c>
      <c r="Y1500" s="16" t="n">
        <v>0.666172219686597</v>
      </c>
      <c r="Z1500" s="16" t="n">
        <f aca="false">(G1500-E1500)/SQRT(H1500^2/D1500+F1500^2/C1500)</f>
        <v>7.7904795360002</v>
      </c>
      <c r="AA1500" s="24" t="n">
        <f aca="false">ABS(K1500-Z1500)</f>
        <v>0</v>
      </c>
    </row>
    <row r="1501" customFormat="false" ht="22.35" hidden="false" customHeight="false" outlineLevel="0" collapsed="false">
      <c r="A1501" s="17" t="n">
        <v>1896</v>
      </c>
      <c r="B1501" s="7" t="s">
        <v>490</v>
      </c>
      <c r="C1501" s="6" t="n">
        <v>126</v>
      </c>
      <c r="D1501" s="6" t="n">
        <v>626</v>
      </c>
      <c r="E1501" s="16" t="n">
        <v>0.0631333162919397</v>
      </c>
      <c r="F1501" s="16" t="n">
        <v>0.012145000149821</v>
      </c>
      <c r="G1501" s="16" t="n">
        <v>0.0756240726564639</v>
      </c>
      <c r="H1501" s="16" t="n">
        <v>0.029929662805182</v>
      </c>
      <c r="I1501" s="23" t="n">
        <f aca="false">G1501-E1501</f>
        <v>0.0124907563645243</v>
      </c>
      <c r="J1501" s="17" t="n">
        <f aca="false">100*(G1501-E1501)/E1501</f>
        <v>19.784730310641</v>
      </c>
      <c r="K1501" s="16" t="n">
        <v>7.74404231283018</v>
      </c>
      <c r="L1501" s="17" t="n">
        <v>475.323434116084</v>
      </c>
      <c r="M1501" s="18" t="n">
        <v>5.85583938590194E-014</v>
      </c>
      <c r="N1501" s="18" t="n">
        <v>1.06983639563304E-012</v>
      </c>
      <c r="O1501" s="6" t="str">
        <f aca="false">IF(N1501&lt;0.05,"Yes","No")</f>
        <v>Yes</v>
      </c>
      <c r="P1501" s="16" t="n">
        <v>0.449372985958141</v>
      </c>
      <c r="Q1501" s="17" t="n">
        <v>21.2231710218094</v>
      </c>
      <c r="R1501" s="18" t="n">
        <v>4.8024026199899E-006</v>
      </c>
      <c r="S1501" s="16" t="n">
        <v>0.00234682965005362</v>
      </c>
      <c r="T1501" s="16" t="n">
        <v>0.012294752129474</v>
      </c>
      <c r="U1501" s="16" t="n">
        <v>0.0324255081577354</v>
      </c>
      <c r="V1501" s="16" t="n">
        <v>0.212589922195214</v>
      </c>
      <c r="W1501" s="6" t="s">
        <v>567</v>
      </c>
      <c r="X1501" s="17" t="n">
        <v>99.9</v>
      </c>
      <c r="Y1501" s="16" t="n">
        <v>0.665538313301892</v>
      </c>
      <c r="Z1501" s="16" t="n">
        <f aca="false">(G1501-E1501)/SQRT(H1501^2/D1501+F1501^2/C1501)</f>
        <v>7.74404231283018</v>
      </c>
      <c r="AA1501" s="24" t="n">
        <f aca="false">ABS(K1501-Z1501)</f>
        <v>0</v>
      </c>
    </row>
    <row r="1502" customFormat="false" ht="22.35" hidden="false" customHeight="false" outlineLevel="0" collapsed="false">
      <c r="A1502" s="17" t="n">
        <v>1897</v>
      </c>
      <c r="B1502" s="7" t="s">
        <v>490</v>
      </c>
      <c r="C1502" s="6" t="n">
        <v>126</v>
      </c>
      <c r="D1502" s="6" t="n">
        <v>626</v>
      </c>
      <c r="E1502" s="16" t="n">
        <v>0.0622288587370089</v>
      </c>
      <c r="F1502" s="16" t="n">
        <v>0.0120463703466115</v>
      </c>
      <c r="G1502" s="16" t="n">
        <v>0.0744992394071703</v>
      </c>
      <c r="H1502" s="16" t="n">
        <v>0.0295488611423993</v>
      </c>
      <c r="I1502" s="23" t="n">
        <f aca="false">G1502-E1502</f>
        <v>0.0122703806701614</v>
      </c>
      <c r="J1502" s="17" t="n">
        <f aca="false">100*(G1502-E1502)/E1502</f>
        <v>19.7181515444762</v>
      </c>
      <c r="K1502" s="16" t="n">
        <v>7.68930232979408</v>
      </c>
      <c r="L1502" s="17" t="n">
        <v>472.498441170749</v>
      </c>
      <c r="M1502" s="18" t="n">
        <v>8.65922747397897E-014</v>
      </c>
      <c r="N1502" s="18" t="n">
        <v>1.37826037294165E-012</v>
      </c>
      <c r="O1502" s="6" t="str">
        <f aca="false">IF(N1502&lt;0.05,"Yes","No")</f>
        <v>Yes</v>
      </c>
      <c r="P1502" s="16" t="n">
        <v>0.447067038759</v>
      </c>
      <c r="Q1502" s="17" t="n">
        <v>21.0059174382282</v>
      </c>
      <c r="R1502" s="18" t="n">
        <v>5.36219253539E-006</v>
      </c>
      <c r="S1502" s="16" t="n">
        <v>0.00280024743228434</v>
      </c>
      <c r="T1502" s="16" t="n">
        <v>0.012080492555707</v>
      </c>
      <c r="U1502" s="16" t="n">
        <v>0.0323084834433415</v>
      </c>
      <c r="V1502" s="16" t="n">
        <v>0.212589922195214</v>
      </c>
      <c r="W1502" s="6" t="s">
        <v>567</v>
      </c>
      <c r="X1502" s="17" t="n">
        <v>99.9</v>
      </c>
      <c r="Y1502" s="16" t="n">
        <v>0.664511384958669</v>
      </c>
      <c r="Z1502" s="16" t="n">
        <f aca="false">(G1502-E1502)/SQRT(H1502^2/D1502+F1502^2/C1502)</f>
        <v>7.68930232979408</v>
      </c>
      <c r="AA1502" s="24" t="n">
        <f aca="false">ABS(K1502-Z1502)</f>
        <v>0</v>
      </c>
    </row>
    <row r="1503" customFormat="false" ht="22.35" hidden="false" customHeight="false" outlineLevel="0" collapsed="false">
      <c r="A1503" s="17" t="n">
        <v>1898</v>
      </c>
      <c r="B1503" s="7" t="s">
        <v>490</v>
      </c>
      <c r="C1503" s="6" t="n">
        <v>126</v>
      </c>
      <c r="D1503" s="6" t="n">
        <v>626</v>
      </c>
      <c r="E1503" s="16" t="n">
        <v>0.061447157834967</v>
      </c>
      <c r="F1503" s="16" t="n">
        <v>0.0119692052265877</v>
      </c>
      <c r="G1503" s="16" t="n">
        <v>0.0735042870592195</v>
      </c>
      <c r="H1503" s="16" t="n">
        <v>0.0291888742832834</v>
      </c>
      <c r="I1503" s="23" t="n">
        <f aca="false">G1503-E1503</f>
        <v>0.0120571292242525</v>
      </c>
      <c r="J1503" s="17" t="n">
        <f aca="false">100*(G1503-E1503)/E1503</f>
        <v>19.6219477825732</v>
      </c>
      <c r="K1503" s="16" t="n">
        <v>7.62864099036319</v>
      </c>
      <c r="L1503" s="17" t="n">
        <v>468.96822832794</v>
      </c>
      <c r="M1503" s="18" t="n">
        <v>1.33386189931689E-013</v>
      </c>
      <c r="N1503" s="18" t="n">
        <v>1.94614156282276E-012</v>
      </c>
      <c r="O1503" s="6" t="str">
        <f aca="false">IF(N1503&lt;0.05,"Yes","No")</f>
        <v>Yes</v>
      </c>
      <c r="P1503" s="16" t="n">
        <v>0.444631265597121</v>
      </c>
      <c r="Q1503" s="17" t="n">
        <v>20.7776462323991</v>
      </c>
      <c r="R1503" s="18" t="n">
        <v>6.02129560933533E-006</v>
      </c>
      <c r="S1503" s="16" t="n">
        <v>0.00336506012412327</v>
      </c>
      <c r="T1503" s="16" t="n">
        <v>0.0118727886766618</v>
      </c>
      <c r="U1503" s="16" t="n">
        <v>0.0322706198787164</v>
      </c>
      <c r="V1503" s="16" t="n">
        <v>0.212589922195214</v>
      </c>
      <c r="W1503" s="6" t="s">
        <v>567</v>
      </c>
      <c r="X1503" s="17" t="n">
        <v>99.9</v>
      </c>
      <c r="Y1503" s="16" t="n">
        <v>0.66309143465693</v>
      </c>
      <c r="Z1503" s="16" t="n">
        <f aca="false">(G1503-E1503)/SQRT(H1503^2/D1503+F1503^2/C1503)</f>
        <v>7.62864099036319</v>
      </c>
      <c r="AA1503" s="24" t="n">
        <f aca="false">ABS(K1503-Z1503)</f>
        <v>0</v>
      </c>
    </row>
    <row r="1504" customFormat="false" ht="22.35" hidden="false" customHeight="false" outlineLevel="0" collapsed="false">
      <c r="A1504" s="17" t="n">
        <v>1899</v>
      </c>
      <c r="B1504" s="7" t="s">
        <v>490</v>
      </c>
      <c r="C1504" s="6" t="n">
        <v>126</v>
      </c>
      <c r="D1504" s="6" t="n">
        <v>626</v>
      </c>
      <c r="E1504" s="16" t="n">
        <v>0.0607582931776368</v>
      </c>
      <c r="F1504" s="16" t="n">
        <v>0.0119074513203905</v>
      </c>
      <c r="G1504" s="16" t="n">
        <v>0.0726019708743206</v>
      </c>
      <c r="H1504" s="16" t="n">
        <v>0.0288376503480625</v>
      </c>
      <c r="I1504" s="23" t="n">
        <f aca="false">G1504-E1504</f>
        <v>0.0118436776966838</v>
      </c>
      <c r="J1504" s="17" t="n">
        <f aca="false">100*(G1504-E1504)/E1504</f>
        <v>19.4931046895225</v>
      </c>
      <c r="K1504" s="16" t="n">
        <v>7.56086795986544</v>
      </c>
      <c r="L1504" s="17" t="n">
        <v>464.789231247029</v>
      </c>
      <c r="M1504" s="18" t="n">
        <v>2.15542339972097E-013</v>
      </c>
      <c r="N1504" s="18" t="n">
        <v>2.9793056334301E-012</v>
      </c>
      <c r="O1504" s="6" t="str">
        <f aca="false">IF(N1504&lt;0.05,"Yes","No")</f>
        <v>Yes</v>
      </c>
      <c r="P1504" s="16" t="n">
        <v>0.441978875838445</v>
      </c>
      <c r="Q1504" s="17" t="n">
        <v>20.5304929468253</v>
      </c>
      <c r="R1504" s="18" t="n">
        <v>6.8272140553674E-006</v>
      </c>
      <c r="S1504" s="16" t="n">
        <v>0.00395223998353682</v>
      </c>
      <c r="T1504" s="16" t="n">
        <v>0.011664400559881</v>
      </c>
      <c r="U1504" s="16" t="n">
        <v>0.0323367806992524</v>
      </c>
      <c r="V1504" s="16" t="n">
        <v>0.212589922195214</v>
      </c>
      <c r="W1504" s="6" t="s">
        <v>567</v>
      </c>
      <c r="X1504" s="17" t="n">
        <v>99.9</v>
      </c>
      <c r="Y1504" s="16" t="n">
        <v>0.661303818652061</v>
      </c>
      <c r="Z1504" s="16" t="n">
        <f aca="false">(G1504-E1504)/SQRT(H1504^2/D1504+F1504^2/C1504)</f>
        <v>7.56086795986544</v>
      </c>
      <c r="AA1504" s="24" t="n">
        <f aca="false">ABS(K1504-Z1504)</f>
        <v>0</v>
      </c>
    </row>
    <row r="1505" customFormat="false" ht="22.35" hidden="false" customHeight="false" outlineLevel="0" collapsed="false">
      <c r="A1505" s="17" t="n">
        <v>1900</v>
      </c>
      <c r="B1505" s="7" t="s">
        <v>490</v>
      </c>
      <c r="C1505" s="6" t="n">
        <v>126</v>
      </c>
      <c r="D1505" s="6" t="n">
        <v>626</v>
      </c>
      <c r="E1505" s="16" t="n">
        <v>0.0601676332926939</v>
      </c>
      <c r="F1505" s="16" t="n">
        <v>0.0118607321178964</v>
      </c>
      <c r="G1505" s="16" t="n">
        <v>0.0718046076798115</v>
      </c>
      <c r="H1505" s="16" t="n">
        <v>0.0285064942404528</v>
      </c>
      <c r="I1505" s="23" t="n">
        <f aca="false">G1505-E1505</f>
        <v>0.0116369743871176</v>
      </c>
      <c r="J1505" s="17" t="n">
        <f aca="false">100*(G1505-E1505)/E1505</f>
        <v>19.3409209408452</v>
      </c>
      <c r="K1505" s="16" t="n">
        <v>7.48889170907655</v>
      </c>
      <c r="L1505" s="17" t="n">
        <v>460.22101885276</v>
      </c>
      <c r="M1505" s="18" t="n">
        <v>3.57488451014418E-013</v>
      </c>
      <c r="N1505" s="18" t="n">
        <v>4.63631626902032E-012</v>
      </c>
      <c r="O1505" s="6" t="str">
        <f aca="false">IF(N1505&lt;0.05,"Yes","No")</f>
        <v>Yes</v>
      </c>
      <c r="P1505" s="16" t="n">
        <v>0.439198813851711</v>
      </c>
      <c r="Q1505" s="17" t="n">
        <v>20.2730302443926</v>
      </c>
      <c r="R1505" s="18" t="n">
        <v>7.78249885146526E-006</v>
      </c>
      <c r="S1505" s="16" t="n">
        <v>0.00470355355926014</v>
      </c>
      <c r="T1505" s="16" t="n">
        <v>0.0114623470003485</v>
      </c>
      <c r="U1505" s="16" t="n">
        <v>0.0324870007302593</v>
      </c>
      <c r="V1505" s="16" t="n">
        <v>0.212589922195214</v>
      </c>
      <c r="W1505" s="6" t="s">
        <v>567</v>
      </c>
      <c r="X1505" s="17" t="n">
        <v>99.9</v>
      </c>
      <c r="Y1505" s="16" t="n">
        <v>0.65956691515797</v>
      </c>
      <c r="Z1505" s="16" t="n">
        <f aca="false">(G1505-E1505)/SQRT(H1505^2/D1505+F1505^2/C1505)</f>
        <v>7.48889170907656</v>
      </c>
      <c r="AA1505" s="24" t="n">
        <f aca="false">ABS(K1505-Z1505)</f>
        <v>0</v>
      </c>
    </row>
    <row r="1506" customFormat="false" ht="22.35" hidden="false" customHeight="false" outlineLevel="0" collapsed="false">
      <c r="A1506" s="17" t="n">
        <v>1901</v>
      </c>
      <c r="B1506" s="7" t="s">
        <v>490</v>
      </c>
      <c r="C1506" s="6" t="n">
        <v>126</v>
      </c>
      <c r="D1506" s="6" t="n">
        <v>626</v>
      </c>
      <c r="E1506" s="16" t="n">
        <v>0.0596702556820616</v>
      </c>
      <c r="F1506" s="16" t="n">
        <v>0.0118275212686487</v>
      </c>
      <c r="G1506" s="16" t="n">
        <v>0.071110128029324</v>
      </c>
      <c r="H1506" s="16" t="n">
        <v>0.0281968229756536</v>
      </c>
      <c r="I1506" s="23" t="n">
        <f aca="false">G1506-E1506</f>
        <v>0.0114398723472624</v>
      </c>
      <c r="J1506" s="17" t="n">
        <f aca="false">100*(G1506-E1506)/E1506</f>
        <v>19.1718172085888</v>
      </c>
      <c r="K1506" s="16" t="n">
        <v>7.41489217624458</v>
      </c>
      <c r="L1506" s="17" t="n">
        <v>455.38233631416</v>
      </c>
      <c r="M1506" s="18" t="n">
        <v>5.9899239980808E-013</v>
      </c>
      <c r="N1506" s="18" t="n">
        <v>7.35954989471798E-012</v>
      </c>
      <c r="O1506" s="6" t="str">
        <f aca="false">IF(N1506&lt;0.05,"Yes","No")</f>
        <v>Yes</v>
      </c>
      <c r="P1506" s="16" t="n">
        <v>0.436382141744065</v>
      </c>
      <c r="Q1506" s="17" t="n">
        <v>20.0138338528032</v>
      </c>
      <c r="R1506" s="18" t="n">
        <v>8.88026924485392E-006</v>
      </c>
      <c r="S1506" s="16" t="n">
        <v>0.00554471666481758</v>
      </c>
      <c r="T1506" s="16" t="n">
        <v>0.0112695041218816</v>
      </c>
      <c r="U1506" s="16" t="n">
        <v>0.0326861817454339</v>
      </c>
      <c r="V1506" s="16" t="n">
        <v>0.212589922195214</v>
      </c>
      <c r="W1506" s="6" t="s">
        <v>567</v>
      </c>
      <c r="X1506" s="17" t="n">
        <v>99.9</v>
      </c>
      <c r="Y1506" s="16" t="n">
        <v>0.658020183579289</v>
      </c>
      <c r="Z1506" s="16" t="n">
        <f aca="false">(G1506-E1506)/SQRT(H1506^2/D1506+F1506^2/C1506)</f>
        <v>7.41489217624458</v>
      </c>
      <c r="AA1506" s="24" t="n">
        <f aca="false">ABS(K1506-Z1506)</f>
        <v>0</v>
      </c>
    </row>
    <row r="1507" customFormat="false" ht="22.35" hidden="false" customHeight="false" outlineLevel="0" collapsed="false">
      <c r="A1507" s="17" t="n">
        <v>1902</v>
      </c>
      <c r="B1507" s="7" t="s">
        <v>490</v>
      </c>
      <c r="C1507" s="6" t="n">
        <v>126</v>
      </c>
      <c r="D1507" s="6" t="n">
        <v>626</v>
      </c>
      <c r="E1507" s="16" t="n">
        <v>0.0592369307867355</v>
      </c>
      <c r="F1507" s="16" t="n">
        <v>0.0118048064066111</v>
      </c>
      <c r="G1507" s="16" t="n">
        <v>0.0704854997856834</v>
      </c>
      <c r="H1507" s="16" t="n">
        <v>0.0279028174828759</v>
      </c>
      <c r="I1507" s="23" t="n">
        <f aca="false">G1507-E1507</f>
        <v>0.0112485689989479</v>
      </c>
      <c r="J1507" s="17" t="n">
        <f aca="false">100*(G1507-E1507)/E1507</f>
        <v>18.9891151508929</v>
      </c>
      <c r="K1507" s="16" t="n">
        <v>7.33822980354893</v>
      </c>
      <c r="L1507" s="17" t="n">
        <v>450.315572861541</v>
      </c>
      <c r="M1507" s="18" t="n">
        <v>1.01772448590861E-012</v>
      </c>
      <c r="N1507" s="18" t="n">
        <v>1.18134759386408E-011</v>
      </c>
      <c r="O1507" s="6" t="str">
        <f aca="false">IF(N1507&lt;0.05,"Yes","No")</f>
        <v>Yes</v>
      </c>
      <c r="P1507" s="16" t="n">
        <v>0.433478711775686</v>
      </c>
      <c r="Q1507" s="17" t="n">
        <v>19.7483992775212</v>
      </c>
      <c r="R1507" s="18" t="n">
        <v>1.01663179335844E-005</v>
      </c>
      <c r="S1507" s="16" t="n">
        <v>0.00642101882067962</v>
      </c>
      <c r="T1507" s="16" t="n">
        <v>0.0110821423299994</v>
      </c>
      <c r="U1507" s="16" t="n">
        <v>0.0329738176119347</v>
      </c>
      <c r="V1507" s="16" t="n">
        <v>0.212589922195214</v>
      </c>
      <c r="W1507" s="6" t="s">
        <v>567</v>
      </c>
      <c r="X1507" s="17" t="n">
        <v>99.9</v>
      </c>
      <c r="Y1507" s="16" t="n">
        <v>0.655636695572798</v>
      </c>
      <c r="Z1507" s="16" t="n">
        <f aca="false">(G1507-E1507)/SQRT(H1507^2/D1507+F1507^2/C1507)</f>
        <v>7.33822980354893</v>
      </c>
      <c r="AA1507" s="24" t="n">
        <f aca="false">ABS(K1507-Z1507)</f>
        <v>0</v>
      </c>
    </row>
    <row r="1508" customFormat="false" ht="22.35" hidden="false" customHeight="false" outlineLevel="0" collapsed="false">
      <c r="A1508" s="17" t="n">
        <v>1903</v>
      </c>
      <c r="B1508" s="7" t="s">
        <v>490</v>
      </c>
      <c r="C1508" s="6" t="n">
        <v>126</v>
      </c>
      <c r="D1508" s="6" t="n">
        <v>626</v>
      </c>
      <c r="E1508" s="16" t="n">
        <v>0.0588772862055709</v>
      </c>
      <c r="F1508" s="16" t="n">
        <v>0.0117907259597328</v>
      </c>
      <c r="G1508" s="16" t="n">
        <v>0.0699448542961012</v>
      </c>
      <c r="H1508" s="16" t="n">
        <v>0.0276315923550644</v>
      </c>
      <c r="I1508" s="23" t="n">
        <f aca="false">G1508-E1508</f>
        <v>0.0110675680905303</v>
      </c>
      <c r="J1508" s="17" t="n">
        <f aca="false">100*(G1508-E1508)/E1508</f>
        <v>18.7976871961927</v>
      </c>
      <c r="K1508" s="16" t="n">
        <v>7.26152195525539</v>
      </c>
      <c r="L1508" s="17" t="n">
        <v>445.277252642836</v>
      </c>
      <c r="M1508" s="18" t="n">
        <v>1.72106584959051E-012</v>
      </c>
      <c r="N1508" s="18" t="n">
        <v>1.92338263297322E-011</v>
      </c>
      <c r="O1508" s="6" t="str">
        <f aca="false">IF(N1508&lt;0.05,"Yes","No")</f>
        <v>Yes</v>
      </c>
      <c r="P1508" s="16" t="n">
        <v>0.430561385428062</v>
      </c>
      <c r="Q1508" s="17" t="n">
        <v>19.483478962608</v>
      </c>
      <c r="R1508" s="18" t="n">
        <v>1.16369717135889E-005</v>
      </c>
      <c r="S1508" s="16" t="n">
        <v>0.00732051656896795</v>
      </c>
      <c r="T1508" s="16" t="n">
        <v>0.0109047251637793</v>
      </c>
      <c r="U1508" s="16" t="n">
        <v>0.0333248574654391</v>
      </c>
      <c r="V1508" s="16" t="n">
        <v>0.212589922195214</v>
      </c>
      <c r="W1508" s="6" t="s">
        <v>567</v>
      </c>
      <c r="X1508" s="17" t="n">
        <v>99.9</v>
      </c>
      <c r="Y1508" s="16" t="n">
        <v>0.6534814138648</v>
      </c>
      <c r="Z1508" s="16" t="n">
        <f aca="false">(G1508-E1508)/SQRT(H1508^2/D1508+F1508^2/C1508)</f>
        <v>7.26152195525539</v>
      </c>
      <c r="AA1508" s="24" t="n">
        <f aca="false">ABS(K1508-Z1508)</f>
        <v>0</v>
      </c>
    </row>
    <row r="1509" customFormat="false" ht="22.35" hidden="false" customHeight="false" outlineLevel="0" collapsed="false">
      <c r="A1509" s="17" t="n">
        <v>1904</v>
      </c>
      <c r="B1509" s="7" t="s">
        <v>490</v>
      </c>
      <c r="C1509" s="6" t="n">
        <v>126</v>
      </c>
      <c r="D1509" s="6" t="n">
        <v>626</v>
      </c>
      <c r="E1509" s="16" t="n">
        <v>0.0585710564332586</v>
      </c>
      <c r="F1509" s="16" t="n">
        <v>0.011785007238903</v>
      </c>
      <c r="G1509" s="16" t="n">
        <v>0.0694685138988133</v>
      </c>
      <c r="H1509" s="16" t="n">
        <v>0.0273796059068186</v>
      </c>
      <c r="I1509" s="23" t="n">
        <f aca="false">G1509-E1509</f>
        <v>0.0108974574655548</v>
      </c>
      <c r="J1509" s="17" t="n">
        <f aca="false">100*(G1509-E1509)/E1509</f>
        <v>18.6055333968107</v>
      </c>
      <c r="K1509" s="16" t="n">
        <v>7.18590579511313</v>
      </c>
      <c r="L1509" s="17" t="n">
        <v>440.219035791255</v>
      </c>
      <c r="M1509" s="18" t="n">
        <v>2.87573274814021E-012</v>
      </c>
      <c r="N1509" s="18" t="n">
        <v>3.06696167707745E-011</v>
      </c>
      <c r="O1509" s="6" t="str">
        <f aca="false">IF(N1509&lt;0.05,"Yes","No")</f>
        <v>Yes</v>
      </c>
      <c r="P1509" s="16" t="n">
        <v>0.427713803847596</v>
      </c>
      <c r="Q1509" s="17" t="n">
        <v>19.2266174211276</v>
      </c>
      <c r="R1509" s="18" t="n">
        <v>1.32672920640723E-005</v>
      </c>
      <c r="S1509" s="16" t="n">
        <v>0.00832298195508851</v>
      </c>
      <c r="T1509" s="16" t="n">
        <v>0.0107379606455764</v>
      </c>
      <c r="U1509" s="16" t="n">
        <v>0.0336989404557945</v>
      </c>
      <c r="V1509" s="16" t="n">
        <v>0.212589922195214</v>
      </c>
      <c r="W1509" s="6" t="s">
        <v>567</v>
      </c>
      <c r="X1509" s="17" t="n">
        <v>99.9</v>
      </c>
      <c r="Y1509" s="16" t="n">
        <v>0.651681119732238</v>
      </c>
      <c r="Z1509" s="16" t="n">
        <f aca="false">(G1509-E1509)/SQRT(H1509^2/D1509+F1509^2/C1509)</f>
        <v>7.18590579511313</v>
      </c>
      <c r="AA1509" s="24" t="n">
        <f aca="false">ABS(K1509-Z1509)</f>
        <v>0</v>
      </c>
    </row>
    <row r="1510" customFormat="false" ht="22.35" hidden="false" customHeight="false" outlineLevel="0" collapsed="false">
      <c r="A1510" s="17" t="n">
        <v>1905</v>
      </c>
      <c r="B1510" s="7" t="s">
        <v>490</v>
      </c>
      <c r="C1510" s="6" t="n">
        <v>126</v>
      </c>
      <c r="D1510" s="6" t="n">
        <v>626</v>
      </c>
      <c r="E1510" s="16" t="n">
        <v>0.0583008644097145</v>
      </c>
      <c r="F1510" s="16" t="n">
        <v>0.0117842167868509</v>
      </c>
      <c r="G1510" s="16" t="n">
        <v>0.0690376833021736</v>
      </c>
      <c r="H1510" s="16" t="n">
        <v>0.027143544496797</v>
      </c>
      <c r="I1510" s="23" t="n">
        <f aca="false">G1510-E1510</f>
        <v>0.0107368188924591</v>
      </c>
      <c r="J1510" s="17" t="n">
        <f aca="false">100*(G1510-E1510)/E1510</f>
        <v>18.4162259019098</v>
      </c>
      <c r="K1510" s="16" t="n">
        <v>7.11207140547272</v>
      </c>
      <c r="L1510" s="17" t="n">
        <v>435.251118787607</v>
      </c>
      <c r="M1510" s="18" t="n">
        <v>4.72578482730767E-012</v>
      </c>
      <c r="N1510" s="18" t="n">
        <v>4.84335313276752E-011</v>
      </c>
      <c r="O1510" s="6" t="str">
        <f aca="false">IF(N1510&lt;0.05,"Yes","No")</f>
        <v>Yes</v>
      </c>
      <c r="P1510" s="16" t="n">
        <v>0.424942245319334</v>
      </c>
      <c r="Q1510" s="17" t="n">
        <v>18.9782501973019</v>
      </c>
      <c r="R1510" s="18" t="n">
        <v>1.50622550195865E-005</v>
      </c>
      <c r="S1510" s="16" t="n">
        <v>0.00919366191892601</v>
      </c>
      <c r="T1510" s="16" t="n">
        <v>0.0105804412864542</v>
      </c>
      <c r="U1510" s="16" t="n">
        <v>0.0340925015515433</v>
      </c>
      <c r="V1510" s="16" t="n">
        <v>0.212589922195214</v>
      </c>
      <c r="W1510" s="6" t="s">
        <v>567</v>
      </c>
      <c r="X1510" s="17" t="n">
        <v>99.8</v>
      </c>
      <c r="Y1510" s="16" t="n">
        <v>0.649513159896547</v>
      </c>
      <c r="Z1510" s="16" t="n">
        <f aca="false">(G1510-E1510)/SQRT(H1510^2/D1510+F1510^2/C1510)</f>
        <v>7.11207140547272</v>
      </c>
      <c r="AA1510" s="24" t="n">
        <f aca="false">ABS(K1510-Z1510)</f>
        <v>0</v>
      </c>
    </row>
    <row r="1511" customFormat="false" ht="22.35" hidden="false" customHeight="false" outlineLevel="0" collapsed="false">
      <c r="A1511" s="17" t="n">
        <v>1906</v>
      </c>
      <c r="B1511" s="7" t="s">
        <v>490</v>
      </c>
      <c r="C1511" s="6" t="n">
        <v>126</v>
      </c>
      <c r="D1511" s="6" t="n">
        <v>626</v>
      </c>
      <c r="E1511" s="16" t="n">
        <v>0.0580845740993345</v>
      </c>
      <c r="F1511" s="16" t="n">
        <v>0.0117884640300931</v>
      </c>
      <c r="G1511" s="16" t="n">
        <v>0.0686702042603836</v>
      </c>
      <c r="H1511" s="16" t="n">
        <v>0.0269247711800866</v>
      </c>
      <c r="I1511" s="23" t="n">
        <f aca="false">G1511-E1511</f>
        <v>0.0105856301610491</v>
      </c>
      <c r="J1511" s="17" t="n">
        <f aca="false">100*(G1511-E1511)/E1511</f>
        <v>18.2245119727415</v>
      </c>
      <c r="K1511" s="16" t="n">
        <v>7.03993630499421</v>
      </c>
      <c r="L1511" s="17" t="n">
        <v>430.405326295968</v>
      </c>
      <c r="M1511" s="18" t="n">
        <v>7.64368657155573E-012</v>
      </c>
      <c r="N1511" s="18" t="n">
        <v>7.57518183341443E-011</v>
      </c>
      <c r="O1511" s="6" t="str">
        <f aca="false">IF(N1511&lt;0.05,"Yes","No")</f>
        <v>Yes</v>
      </c>
      <c r="P1511" s="16" t="n">
        <v>0.422231942841265</v>
      </c>
      <c r="Q1511" s="17" t="n">
        <v>18.7369338024635</v>
      </c>
      <c r="R1511" s="18" t="n">
        <v>1.70403939501681E-005</v>
      </c>
      <c r="S1511" s="16" t="n">
        <v>0.0101660722614724</v>
      </c>
      <c r="T1511" s="16" t="n">
        <v>0.0104320351148867</v>
      </c>
      <c r="U1511" s="16" t="n">
        <v>0.0345363039185028</v>
      </c>
      <c r="V1511" s="16" t="n">
        <v>0.212589922195214</v>
      </c>
      <c r="W1511" s="6" t="s">
        <v>567</v>
      </c>
      <c r="X1511" s="17" t="n">
        <v>99.7</v>
      </c>
      <c r="Y1511" s="16" t="n">
        <v>0.64748465946549</v>
      </c>
      <c r="Z1511" s="16" t="n">
        <f aca="false">(G1511-E1511)/SQRT(H1511^2/D1511+F1511^2/C1511)</f>
        <v>7.03993630499422</v>
      </c>
      <c r="AA1511" s="24" t="n">
        <f aca="false">ABS(K1511-Z1511)</f>
        <v>0</v>
      </c>
    </row>
    <row r="1512" customFormat="false" ht="22.35" hidden="false" customHeight="false" outlineLevel="0" collapsed="false">
      <c r="A1512" s="17" t="n">
        <v>1907</v>
      </c>
      <c r="B1512" s="7" t="s">
        <v>490</v>
      </c>
      <c r="C1512" s="6" t="n">
        <v>126</v>
      </c>
      <c r="D1512" s="6" t="n">
        <v>626</v>
      </c>
      <c r="E1512" s="16" t="n">
        <v>0.0579040521194064</v>
      </c>
      <c r="F1512" s="16" t="n">
        <v>0.0117954643834587</v>
      </c>
      <c r="G1512" s="16" t="n">
        <v>0.0683490975965231</v>
      </c>
      <c r="H1512" s="16" t="n">
        <v>0.0267252435857454</v>
      </c>
      <c r="I1512" s="23" t="n">
        <f aca="false">G1512-E1512</f>
        <v>0.0104450454771167</v>
      </c>
      <c r="J1512" s="17" t="n">
        <f aca="false">100*(G1512-E1512)/E1512</f>
        <v>18.0385397822893</v>
      </c>
      <c r="K1512" s="16" t="n">
        <v>6.97082440976526</v>
      </c>
      <c r="L1512" s="17" t="n">
        <v>425.840470511188</v>
      </c>
      <c r="M1512" s="18" t="n">
        <v>1.20641701680103E-011</v>
      </c>
      <c r="N1512" s="18" t="n">
        <v>1.15212825104498E-010</v>
      </c>
      <c r="O1512" s="6" t="str">
        <f aca="false">IF(N1512&lt;0.05,"Yes","No")</f>
        <v>Yes</v>
      </c>
      <c r="P1512" s="16" t="n">
        <v>0.419609446688271</v>
      </c>
      <c r="Q1512" s="17" t="n">
        <v>18.5049052208415</v>
      </c>
      <c r="R1512" s="18" t="n">
        <v>1.91889175494688E-005</v>
      </c>
      <c r="S1512" s="16" t="n">
        <v>0.011145450396101</v>
      </c>
      <c r="T1512" s="16" t="n">
        <v>0.0102940236991029</v>
      </c>
      <c r="U1512" s="16" t="n">
        <v>0.0349858983775716</v>
      </c>
      <c r="V1512" s="16" t="n">
        <v>0.212589922195214</v>
      </c>
      <c r="W1512" s="6" t="s">
        <v>567</v>
      </c>
      <c r="X1512" s="17" t="n">
        <v>99.7</v>
      </c>
      <c r="Y1512" s="16" t="n">
        <v>0.645735077843704</v>
      </c>
      <c r="Z1512" s="16" t="n">
        <f aca="false">(G1512-E1512)/SQRT(H1512^2/D1512+F1512^2/C1512)</f>
        <v>6.97082440976526</v>
      </c>
      <c r="AA1512" s="24" t="n">
        <f aca="false">ABS(K1512-Z1512)</f>
        <v>0</v>
      </c>
    </row>
    <row r="1513" customFormat="false" ht="22.35" hidden="false" customHeight="false" outlineLevel="0" collapsed="false">
      <c r="A1513" s="17" t="n">
        <v>1908</v>
      </c>
      <c r="B1513" s="7" t="s">
        <v>490</v>
      </c>
      <c r="C1513" s="6" t="n">
        <v>126</v>
      </c>
      <c r="D1513" s="6" t="n">
        <v>626</v>
      </c>
      <c r="E1513" s="16" t="n">
        <v>0.0577504117899234</v>
      </c>
      <c r="F1513" s="16" t="n">
        <v>0.0118055268396089</v>
      </c>
      <c r="G1513" s="16" t="n">
        <v>0.0680614324500814</v>
      </c>
      <c r="H1513" s="16" t="n">
        <v>0.0265375632631649</v>
      </c>
      <c r="I1513" s="23" t="n">
        <f aca="false">G1513-E1513</f>
        <v>0.010311020660158</v>
      </c>
      <c r="J1513" s="17" t="n">
        <f aca="false">100*(G1513-E1513)/E1513</f>
        <v>17.8544539174301</v>
      </c>
      <c r="K1513" s="16" t="n">
        <v>6.90306403270035</v>
      </c>
      <c r="L1513" s="17" t="n">
        <v>421.389211120879</v>
      </c>
      <c r="M1513" s="18" t="n">
        <v>1.87971968717194E-011</v>
      </c>
      <c r="N1513" s="18" t="n">
        <v>1.73214520295976E-010</v>
      </c>
      <c r="O1513" s="6" t="str">
        <f aca="false">IF(N1513&lt;0.05,"Yes","No")</f>
        <v>Yes</v>
      </c>
      <c r="P1513" s="16" t="n">
        <v>0.417030259615242</v>
      </c>
      <c r="Q1513" s="17" t="n">
        <v>18.278118476416</v>
      </c>
      <c r="R1513" s="18" t="n">
        <v>2.15525365706396E-005</v>
      </c>
      <c r="S1513" s="16" t="n">
        <v>0.0122088132893614</v>
      </c>
      <c r="T1513" s="16" t="n">
        <v>0.010162446031744</v>
      </c>
      <c r="U1513" s="16" t="n">
        <v>0.0354585900198505</v>
      </c>
      <c r="V1513" s="16" t="n">
        <v>0.212589922195214</v>
      </c>
      <c r="W1513" s="6" t="s">
        <v>567</v>
      </c>
      <c r="X1513" s="17" t="n">
        <v>99.7</v>
      </c>
      <c r="Y1513" s="16" t="n">
        <v>0.643402302347989</v>
      </c>
      <c r="Z1513" s="16" t="n">
        <f aca="false">(G1513-E1513)/SQRT(H1513^2/D1513+F1513^2/C1513)</f>
        <v>6.90306403270036</v>
      </c>
      <c r="AA1513" s="24" t="n">
        <f aca="false">ABS(K1513-Z1513)</f>
        <v>0</v>
      </c>
    </row>
    <row r="1514" customFormat="false" ht="22.35" hidden="false" customHeight="false" outlineLevel="0" collapsed="false">
      <c r="A1514" s="17" t="n">
        <v>1909</v>
      </c>
      <c r="B1514" s="7" t="s">
        <v>490</v>
      </c>
      <c r="C1514" s="6" t="n">
        <v>126</v>
      </c>
      <c r="D1514" s="6" t="n">
        <v>626</v>
      </c>
      <c r="E1514" s="16" t="n">
        <v>0.0576225009761632</v>
      </c>
      <c r="F1514" s="16" t="n">
        <v>0.0118165699779038</v>
      </c>
      <c r="G1514" s="16" t="n">
        <v>0.0678098899529527</v>
      </c>
      <c r="H1514" s="16" t="n">
        <v>0.0263650658016009</v>
      </c>
      <c r="I1514" s="23" t="n">
        <f aca="false">G1514-E1514</f>
        <v>0.0101873889767894</v>
      </c>
      <c r="J1514" s="17" t="n">
        <f aca="false">100*(G1514-E1514)/E1514</f>
        <v>17.6795328286838</v>
      </c>
      <c r="K1514" s="16" t="n">
        <v>6.8394921582308</v>
      </c>
      <c r="L1514" s="17" t="n">
        <v>417.224133852863</v>
      </c>
      <c r="M1514" s="18" t="n">
        <v>2.83952530330499E-011</v>
      </c>
      <c r="N1514" s="18" t="n">
        <v>2.54950541121529E-010</v>
      </c>
      <c r="O1514" s="6" t="str">
        <f aca="false">IF(N1514&lt;0.05,"Yes","No")</f>
        <v>Yes</v>
      </c>
      <c r="P1514" s="16" t="n">
        <v>0.414607166048323</v>
      </c>
      <c r="Q1514" s="17" t="n">
        <v>18.0663308606805</v>
      </c>
      <c r="R1514" s="18" t="n">
        <v>2.40241470214587E-005</v>
      </c>
      <c r="S1514" s="16" t="n">
        <v>0.0132888057242562</v>
      </c>
      <c r="T1514" s="16" t="n">
        <v>0.0100410113504531</v>
      </c>
      <c r="U1514" s="16" t="n">
        <v>0.0359339854298619</v>
      </c>
      <c r="V1514" s="16" t="n">
        <v>0.212589922195214</v>
      </c>
      <c r="W1514" s="6" t="s">
        <v>567</v>
      </c>
      <c r="X1514" s="17" t="n">
        <v>99.7</v>
      </c>
      <c r="Y1514" s="16" t="n">
        <v>0.641754145747756</v>
      </c>
      <c r="Z1514" s="16" t="n">
        <f aca="false">(G1514-E1514)/SQRT(H1514^2/D1514+F1514^2/C1514)</f>
        <v>6.83949215823081</v>
      </c>
      <c r="AA1514" s="24" t="n">
        <f aca="false">ABS(K1514-Z1514)</f>
        <v>0</v>
      </c>
    </row>
    <row r="1515" customFormat="false" ht="22.35" hidden="false" customHeight="false" outlineLevel="0" collapsed="false">
      <c r="A1515" s="17" t="n">
        <v>1910</v>
      </c>
      <c r="B1515" s="7" t="s">
        <v>490</v>
      </c>
      <c r="C1515" s="6" t="n">
        <v>126</v>
      </c>
      <c r="D1515" s="6" t="n">
        <v>626</v>
      </c>
      <c r="E1515" s="16" t="n">
        <v>0.0575197386511025</v>
      </c>
      <c r="F1515" s="16" t="n">
        <v>0.0118285866012027</v>
      </c>
      <c r="G1515" s="16" t="n">
        <v>0.0675934775830648</v>
      </c>
      <c r="H1515" s="16" t="n">
        <v>0.0262089351046244</v>
      </c>
      <c r="I1515" s="23" t="n">
        <f aca="false">G1515-E1515</f>
        <v>0.0100737389319623</v>
      </c>
      <c r="J1515" s="17" t="n">
        <f aca="false">100*(G1515-E1515)/E1515</f>
        <v>17.5135339071455</v>
      </c>
      <c r="K1515" s="16" t="n">
        <v>6.77980106765919</v>
      </c>
      <c r="L1515" s="17" t="n">
        <v>413.370971232099</v>
      </c>
      <c r="M1515" s="18" t="n">
        <v>4.16914936153118E-011</v>
      </c>
      <c r="N1515" s="18" t="n">
        <v>3.6345986757581E-010</v>
      </c>
      <c r="O1515" s="6" t="str">
        <f aca="false">IF(N1515&lt;0.05,"Yes","No")</f>
        <v>Yes</v>
      </c>
      <c r="P1515" s="16" t="n">
        <v>0.412312622307985</v>
      </c>
      <c r="Q1515" s="17" t="n">
        <v>17.8669166623316</v>
      </c>
      <c r="R1515" s="18" t="n">
        <v>2.66119752204998E-005</v>
      </c>
      <c r="S1515" s="16" t="n">
        <v>0.0143319428684389</v>
      </c>
      <c r="T1515" s="16" t="n">
        <v>0.0099293538575132</v>
      </c>
      <c r="U1515" s="16" t="n">
        <v>0.0364076632877582</v>
      </c>
      <c r="V1515" s="16" t="n">
        <v>0.212589922195214</v>
      </c>
      <c r="W1515" s="6" t="s">
        <v>567</v>
      </c>
      <c r="X1515" s="17" t="n">
        <v>99.6</v>
      </c>
      <c r="Y1515" s="16" t="n">
        <v>0.640460976722958</v>
      </c>
      <c r="Z1515" s="16" t="n">
        <f aca="false">(G1515-E1515)/SQRT(H1515^2/D1515+F1515^2/C1515)</f>
        <v>6.77980106765919</v>
      </c>
      <c r="AA1515" s="24" t="n">
        <f aca="false">ABS(K1515-Z1515)</f>
        <v>0</v>
      </c>
    </row>
    <row r="1516" customFormat="false" ht="22.35" hidden="false" customHeight="false" outlineLevel="0" collapsed="false">
      <c r="A1516" s="17" t="n">
        <v>1911</v>
      </c>
      <c r="B1516" s="7" t="s">
        <v>490</v>
      </c>
      <c r="C1516" s="6" t="n">
        <v>126</v>
      </c>
      <c r="D1516" s="6" t="n">
        <v>626</v>
      </c>
      <c r="E1516" s="16" t="n">
        <v>0.0574327490869023</v>
      </c>
      <c r="F1516" s="16" t="n">
        <v>0.0118417823881629</v>
      </c>
      <c r="G1516" s="16" t="n">
        <v>0.0673987027942039</v>
      </c>
      <c r="H1516" s="16" t="n">
        <v>0.0260633087132199</v>
      </c>
      <c r="I1516" s="23" t="n">
        <f aca="false">G1516-E1516</f>
        <v>0.00996595370730168</v>
      </c>
      <c r="J1516" s="17" t="n">
        <f aca="false">100*(G1516-E1516)/E1516</f>
        <v>17.352388429504</v>
      </c>
      <c r="K1516" s="16" t="n">
        <v>6.72201425740353</v>
      </c>
      <c r="L1516" s="17" t="n">
        <v>409.696903166614</v>
      </c>
      <c r="M1516" s="18" t="n">
        <v>6.02866226314129E-011</v>
      </c>
      <c r="N1516" s="18" t="n">
        <v>5.10734653824994E-010</v>
      </c>
      <c r="O1516" s="6" t="str">
        <f aca="false">IF(N1516&lt;0.05,"Yes","No")</f>
        <v>Yes</v>
      </c>
      <c r="P1516" s="16" t="n">
        <v>0.410072102075104</v>
      </c>
      <c r="Q1516" s="17" t="n">
        <v>17.6732654339675</v>
      </c>
      <c r="R1516" s="18" t="n">
        <v>2.9393714038755E-005</v>
      </c>
      <c r="S1516" s="16" t="n">
        <v>0.0153529881817634</v>
      </c>
      <c r="T1516" s="16" t="n">
        <v>0.00982332598899247</v>
      </c>
      <c r="U1516" s="16" t="n">
        <v>0.0368939769268309</v>
      </c>
      <c r="V1516" s="16" t="n">
        <v>0.212589922195214</v>
      </c>
      <c r="W1516" s="6" t="s">
        <v>567</v>
      </c>
      <c r="X1516" s="17" t="n">
        <v>99.6</v>
      </c>
      <c r="Y1516" s="16" t="n">
        <v>0.638331051270348</v>
      </c>
      <c r="Z1516" s="16" t="n">
        <f aca="false">(G1516-E1516)/SQRT(H1516^2/D1516+F1516^2/C1516)</f>
        <v>6.72201425740353</v>
      </c>
      <c r="AA1516" s="24" t="n">
        <f aca="false">ABS(K1516-Z1516)</f>
        <v>0</v>
      </c>
    </row>
    <row r="1517" customFormat="false" ht="22.35" hidden="false" customHeight="false" outlineLevel="0" collapsed="false">
      <c r="A1517" s="17" t="n">
        <v>1912</v>
      </c>
      <c r="B1517" s="7" t="s">
        <v>490</v>
      </c>
      <c r="C1517" s="6" t="n">
        <v>126</v>
      </c>
      <c r="D1517" s="6" t="n">
        <v>626</v>
      </c>
      <c r="E1517" s="16" t="n">
        <v>0.0573610868600626</v>
      </c>
      <c r="F1517" s="16" t="n">
        <v>0.0118553106072647</v>
      </c>
      <c r="G1517" s="16" t="n">
        <v>0.067231839924408</v>
      </c>
      <c r="H1517" s="16" t="n">
        <v>0.0259316090753355</v>
      </c>
      <c r="I1517" s="23" t="n">
        <f aca="false">G1517-E1517</f>
        <v>0.00987075306434546</v>
      </c>
      <c r="J1517" s="17" t="n">
        <f aca="false">100*(G1517-E1517)/E1517</f>
        <v>17.2080997844863</v>
      </c>
      <c r="K1517" s="16" t="n">
        <v>6.67055150103169</v>
      </c>
      <c r="L1517" s="17" t="n">
        <v>406.312932126869</v>
      </c>
      <c r="M1517" s="18" t="n">
        <v>8.35549939717465E-011</v>
      </c>
      <c r="N1517" s="18" t="n">
        <v>6.91137961947399E-010</v>
      </c>
      <c r="O1517" s="6" t="str">
        <f aca="false">IF(N1517&lt;0.05,"Yes","No")</f>
        <v>Yes</v>
      </c>
      <c r="P1517" s="16" t="n">
        <v>0.408116540687971</v>
      </c>
      <c r="Q1517" s="17" t="n">
        <v>17.5051059943404</v>
      </c>
      <c r="R1517" s="18" t="n">
        <v>3.20460229345579E-005</v>
      </c>
      <c r="S1517" s="16" t="n">
        <v>0.0162674973726242</v>
      </c>
      <c r="T1517" s="16" t="n">
        <v>0.00972968089186557</v>
      </c>
      <c r="U1517" s="16" t="n">
        <v>0.037322467507202</v>
      </c>
      <c r="V1517" s="16" t="n">
        <v>0.212589922195214</v>
      </c>
      <c r="W1517" s="6" t="s">
        <v>567</v>
      </c>
      <c r="X1517" s="17" t="n">
        <v>99.6</v>
      </c>
      <c r="Y1517" s="16" t="n">
        <v>0.636695572797809</v>
      </c>
      <c r="Z1517" s="16" t="n">
        <f aca="false">(G1517-E1517)/SQRT(H1517^2/D1517+F1517^2/C1517)</f>
        <v>6.67055150103169</v>
      </c>
      <c r="AA1517" s="24" t="n">
        <f aca="false">ABS(K1517-Z1517)</f>
        <v>0</v>
      </c>
    </row>
    <row r="1518" customFormat="false" ht="22.35" hidden="false" customHeight="false" outlineLevel="0" collapsed="false">
      <c r="A1518" s="17" t="n">
        <v>1913</v>
      </c>
      <c r="B1518" s="7" t="s">
        <v>490</v>
      </c>
      <c r="C1518" s="6" t="n">
        <v>126</v>
      </c>
      <c r="D1518" s="6" t="n">
        <v>626</v>
      </c>
      <c r="E1518" s="16" t="n">
        <v>0.0572992366043821</v>
      </c>
      <c r="F1518" s="16" t="n">
        <v>0.0118692100689708</v>
      </c>
      <c r="G1518" s="16" t="n">
        <v>0.0670843425150306</v>
      </c>
      <c r="H1518" s="16" t="n">
        <v>0.0258113842707652</v>
      </c>
      <c r="I1518" s="23" t="n">
        <f aca="false">G1518-E1518</f>
        <v>0.00978510591064849</v>
      </c>
      <c r="J1518" s="17" t="n">
        <f aca="false">100*(G1518-E1518)/E1518</f>
        <v>17.0772011819441</v>
      </c>
      <c r="K1518" s="16" t="n">
        <v>6.62375322474571</v>
      </c>
      <c r="L1518" s="17" t="n">
        <v>403.16474601106</v>
      </c>
      <c r="M1518" s="18" t="n">
        <v>1.12231916749838E-010</v>
      </c>
      <c r="N1518" s="18" t="n">
        <v>9.03445429468999E-010</v>
      </c>
      <c r="O1518" s="6" t="str">
        <f aca="false">IF(N1518&lt;0.05,"Yes","No")</f>
        <v>Yes</v>
      </c>
      <c r="P1518" s="16" t="n">
        <v>0.406364390658511</v>
      </c>
      <c r="Q1518" s="17" t="n">
        <v>17.3551207404707</v>
      </c>
      <c r="R1518" s="18" t="n">
        <v>3.46146151940477E-005</v>
      </c>
      <c r="S1518" s="16" t="n">
        <v>0.0171686157558508</v>
      </c>
      <c r="T1518" s="16" t="n">
        <v>0.00964550631576358</v>
      </c>
      <c r="U1518" s="16" t="n">
        <v>0.0377102036533115</v>
      </c>
      <c r="V1518" s="16" t="n">
        <v>0.212589922195214</v>
      </c>
      <c r="W1518" s="6" t="s">
        <v>567</v>
      </c>
      <c r="X1518" s="17" t="n">
        <v>99.6</v>
      </c>
      <c r="Y1518" s="16" t="n">
        <v>0.635212231857599</v>
      </c>
      <c r="Z1518" s="16" t="n">
        <f aca="false">(G1518-E1518)/SQRT(H1518^2/D1518+F1518^2/C1518)</f>
        <v>6.62375322474572</v>
      </c>
      <c r="AA1518" s="24" t="n">
        <f aca="false">ABS(K1518-Z1518)</f>
        <v>0</v>
      </c>
    </row>
    <row r="1519" customFormat="false" ht="22.35" hidden="false" customHeight="false" outlineLevel="0" collapsed="false">
      <c r="A1519" s="17" t="n">
        <v>1914</v>
      </c>
      <c r="B1519" s="7" t="s">
        <v>490</v>
      </c>
      <c r="C1519" s="6" t="n">
        <v>126</v>
      </c>
      <c r="D1519" s="6" t="n">
        <v>626</v>
      </c>
      <c r="E1519" s="16" t="n">
        <v>0.0572496550601153</v>
      </c>
      <c r="F1519" s="16" t="n">
        <v>0.01188331308305</v>
      </c>
      <c r="G1519" s="16" t="n">
        <v>0.0669528486552282</v>
      </c>
      <c r="H1519" s="16" t="n">
        <v>0.0257000401006993</v>
      </c>
      <c r="I1519" s="23" t="n">
        <f aca="false">G1519-E1519</f>
        <v>0.00970319359511292</v>
      </c>
      <c r="J1519" s="17" t="n">
        <f aca="false">100*(G1519-E1519)/E1519</f>
        <v>16.9489118928735</v>
      </c>
      <c r="K1519" s="16" t="n">
        <v>6.57811393488914</v>
      </c>
      <c r="L1519" s="17" t="n">
        <v>400.204779988494</v>
      </c>
      <c r="M1519" s="18" t="n">
        <v>1.49342591969064E-010</v>
      </c>
      <c r="N1519" s="18" t="n">
        <v>1.17958190122933E-009</v>
      </c>
      <c r="O1519" s="6" t="str">
        <f aca="false">IF(N1519&lt;0.05,"Yes","No")</f>
        <v>Yes</v>
      </c>
      <c r="P1519" s="16" t="n">
        <v>0.40461752067898</v>
      </c>
      <c r="Q1519" s="17" t="n">
        <v>17.2062298593099</v>
      </c>
      <c r="R1519" s="18" t="n">
        <v>3.73697410035945E-005</v>
      </c>
      <c r="S1519" s="16" t="n">
        <v>0.0180880386483881</v>
      </c>
      <c r="T1519" s="16" t="n">
        <v>0.00956495124455965</v>
      </c>
      <c r="U1519" s="16" t="n">
        <v>0.0381300671792689</v>
      </c>
      <c r="V1519" s="16" t="n">
        <v>0.212589922195214</v>
      </c>
      <c r="W1519" s="6" t="s">
        <v>567</v>
      </c>
      <c r="X1519" s="17" t="n">
        <v>99.6</v>
      </c>
      <c r="Y1519" s="16" t="n">
        <v>0.633652822151225</v>
      </c>
      <c r="Z1519" s="16" t="n">
        <f aca="false">(G1519-E1519)/SQRT(H1519^2/D1519+F1519^2/C1519)</f>
        <v>6.57811393488914</v>
      </c>
      <c r="AA1519" s="24" t="n">
        <f aca="false">ABS(K1519-Z1519)</f>
        <v>0</v>
      </c>
    </row>
    <row r="1520" customFormat="false" ht="22.35" hidden="false" customHeight="false" outlineLevel="0" collapsed="false">
      <c r="A1520" s="17" t="n">
        <v>1915</v>
      </c>
      <c r="B1520" s="7" t="s">
        <v>490</v>
      </c>
      <c r="C1520" s="6" t="n">
        <v>126</v>
      </c>
      <c r="D1520" s="6" t="n">
        <v>626</v>
      </c>
      <c r="E1520" s="16" t="n">
        <v>0.0572078614273951</v>
      </c>
      <c r="F1520" s="16" t="n">
        <v>0.0118978951680766</v>
      </c>
      <c r="G1520" s="16" t="n">
        <v>0.0668383015456577</v>
      </c>
      <c r="H1520" s="16" t="n">
        <v>0.0255986252218126</v>
      </c>
      <c r="I1520" s="23" t="n">
        <f aca="false">G1520-E1520</f>
        <v>0.00963044011826256</v>
      </c>
      <c r="J1520" s="17" t="n">
        <f aca="false">100*(G1520-E1520)/E1520</f>
        <v>16.8341201330956</v>
      </c>
      <c r="K1520" s="16" t="n">
        <v>6.53714720507574</v>
      </c>
      <c r="L1520" s="17" t="n">
        <v>397.441530597334</v>
      </c>
      <c r="M1520" s="18" t="n">
        <v>1.92761767879433E-010</v>
      </c>
      <c r="N1520" s="18" t="n">
        <v>1.48894292027459E-009</v>
      </c>
      <c r="O1520" s="6" t="str">
        <f aca="false">IF(N1520&lt;0.05,"Yes","No")</f>
        <v>Yes</v>
      </c>
      <c r="P1520" s="16" t="n">
        <v>0.403088648221423</v>
      </c>
      <c r="Q1520" s="17" t="n">
        <v>17.0764459032882</v>
      </c>
      <c r="R1520" s="18" t="n">
        <v>3.99510723902191E-005</v>
      </c>
      <c r="S1520" s="16" t="n">
        <v>0.0189370435483857</v>
      </c>
      <c r="T1520" s="16" t="n">
        <v>0.00949352439176179</v>
      </c>
      <c r="U1520" s="16" t="n">
        <v>0.0385112977121222</v>
      </c>
      <c r="V1520" s="16" t="n">
        <v>0.212589922195214</v>
      </c>
      <c r="W1520" s="6" t="s">
        <v>567</v>
      </c>
      <c r="X1520" s="17" t="n">
        <v>99.6</v>
      </c>
      <c r="Y1520" s="16" t="n">
        <v>0.632689284446473</v>
      </c>
      <c r="Z1520" s="16" t="n">
        <f aca="false">(G1520-E1520)/SQRT(H1520^2/D1520+F1520^2/C1520)</f>
        <v>6.53714720507574</v>
      </c>
      <c r="AA1520" s="24" t="n">
        <f aca="false">ABS(K1520-Z1520)</f>
        <v>0</v>
      </c>
    </row>
    <row r="1521" customFormat="false" ht="22.35" hidden="false" customHeight="false" outlineLevel="0" collapsed="false">
      <c r="A1521" s="17" t="n">
        <v>1916</v>
      </c>
      <c r="B1521" s="7" t="s">
        <v>490</v>
      </c>
      <c r="C1521" s="6" t="n">
        <v>126</v>
      </c>
      <c r="D1521" s="6" t="n">
        <v>626</v>
      </c>
      <c r="E1521" s="16" t="n">
        <v>0.0571718150158487</v>
      </c>
      <c r="F1521" s="16" t="n">
        <v>0.0119125426946303</v>
      </c>
      <c r="G1521" s="16" t="n">
        <v>0.0667355219556834</v>
      </c>
      <c r="H1521" s="16" t="n">
        <v>0.0255058622493127</v>
      </c>
      <c r="I1521" s="23" t="n">
        <f aca="false">G1521-E1521</f>
        <v>0.00956370693983474</v>
      </c>
      <c r="J1521" s="17" t="n">
        <f aca="false">100*(G1521-E1521)/E1521</f>
        <v>16.7280100118976</v>
      </c>
      <c r="K1521" s="16" t="n">
        <v>6.49904694743833</v>
      </c>
      <c r="L1521" s="17" t="n">
        <v>394.86591309161</v>
      </c>
      <c r="M1521" s="18" t="n">
        <v>2.44092708430224E-010</v>
      </c>
      <c r="N1521" s="18" t="n">
        <v>1.85811152323152E-009</v>
      </c>
      <c r="O1521" s="6" t="str">
        <f aca="false">IF(N1521&lt;0.05,"Yes","No")</f>
        <v>Yes</v>
      </c>
      <c r="P1521" s="16" t="n">
        <v>0.401670085124233</v>
      </c>
      <c r="Q1521" s="17" t="n">
        <v>16.9564653922454</v>
      </c>
      <c r="R1521" s="18" t="n">
        <v>4.24970743917263E-005</v>
      </c>
      <c r="S1521" s="16" t="n">
        <v>0.0198000751923497</v>
      </c>
      <c r="T1521" s="16" t="n">
        <v>0.00942797094136372</v>
      </c>
      <c r="U1521" s="16" t="n">
        <v>0.0388704610387946</v>
      </c>
      <c r="V1521" s="16" t="n">
        <v>0.212589922195214</v>
      </c>
      <c r="W1521" s="6" t="s">
        <v>567</v>
      </c>
      <c r="X1521" s="17" t="n">
        <v>99.6</v>
      </c>
      <c r="Y1521" s="16" t="n">
        <v>0.631497540443227</v>
      </c>
      <c r="Z1521" s="16" t="n">
        <f aca="false">(G1521-E1521)/SQRT(H1521^2/D1521+F1521^2/C1521)</f>
        <v>6.49904694743834</v>
      </c>
      <c r="AA1521" s="24" t="n">
        <f aca="false">ABS(K1521-Z1521)</f>
        <v>0</v>
      </c>
    </row>
    <row r="1522" customFormat="false" ht="22.35" hidden="false" customHeight="false" outlineLevel="0" collapsed="false">
      <c r="A1522" s="17" t="n">
        <v>1917</v>
      </c>
      <c r="B1522" s="7" t="s">
        <v>490</v>
      </c>
      <c r="C1522" s="6" t="n">
        <v>126</v>
      </c>
      <c r="D1522" s="6" t="n">
        <v>626</v>
      </c>
      <c r="E1522" s="16" t="n">
        <v>0.0571428462715139</v>
      </c>
      <c r="F1522" s="16" t="n">
        <v>0.0119275081079789</v>
      </c>
      <c r="G1522" s="16" t="n">
        <v>0.0666467357968418</v>
      </c>
      <c r="H1522" s="16" t="n">
        <v>0.0254216041006311</v>
      </c>
      <c r="I1522" s="23" t="n">
        <f aca="false">G1522-E1522</f>
        <v>0.00950388952532782</v>
      </c>
      <c r="J1522" s="17" t="n">
        <f aca="false">100*(G1522-E1522)/E1522</f>
        <v>16.6318098335007</v>
      </c>
      <c r="K1522" s="16" t="n">
        <v>6.46440562679804</v>
      </c>
      <c r="L1522" s="17" t="n">
        <v>392.462526160403</v>
      </c>
      <c r="M1522" s="18" t="n">
        <v>3.02263343750394E-010</v>
      </c>
      <c r="N1522" s="18" t="n">
        <v>2.25998322142198E-009</v>
      </c>
      <c r="O1522" s="6" t="str">
        <f aca="false">IF(N1522&lt;0.05,"Yes","No")</f>
        <v>Yes</v>
      </c>
      <c r="P1522" s="16" t="n">
        <v>0.400404026244195</v>
      </c>
      <c r="Q1522" s="17" t="n">
        <v>16.8497407386906</v>
      </c>
      <c r="R1522" s="18" t="n">
        <v>4.48989549688467E-005</v>
      </c>
      <c r="S1522" s="16" t="n">
        <v>0.0206054681503217</v>
      </c>
      <c r="T1522" s="16" t="n">
        <v>0.00936927008482587</v>
      </c>
      <c r="U1522" s="16" t="n">
        <v>0.0392011794353858</v>
      </c>
      <c r="V1522" s="16" t="n">
        <v>0.212589922195214</v>
      </c>
      <c r="W1522" s="6" t="s">
        <v>567</v>
      </c>
      <c r="X1522" s="17" t="n">
        <v>99.6</v>
      </c>
      <c r="Y1522" s="16" t="n">
        <v>0.630470612100005</v>
      </c>
      <c r="Z1522" s="16" t="n">
        <f aca="false">(G1522-E1522)/SQRT(H1522^2/D1522+F1522^2/C1522)</f>
        <v>6.46440562679804</v>
      </c>
      <c r="AA1522" s="24" t="n">
        <f aca="false">ABS(K1522-Z1522)</f>
        <v>0</v>
      </c>
    </row>
    <row r="1523" customFormat="false" ht="22.35" hidden="false" customHeight="false" outlineLevel="0" collapsed="false">
      <c r="A1523" s="17" t="n">
        <v>1918</v>
      </c>
      <c r="B1523" s="7" t="s">
        <v>490</v>
      </c>
      <c r="C1523" s="6" t="n">
        <v>126</v>
      </c>
      <c r="D1523" s="6" t="n">
        <v>626</v>
      </c>
      <c r="E1523" s="16" t="n">
        <v>0.0571225024611941</v>
      </c>
      <c r="F1523" s="16" t="n">
        <v>0.0119419044067768</v>
      </c>
      <c r="G1523" s="16" t="n">
        <v>0.0665703093418822</v>
      </c>
      <c r="H1523" s="16" t="n">
        <v>0.0253463233965532</v>
      </c>
      <c r="I1523" s="23" t="n">
        <f aca="false">G1523-E1523</f>
        <v>0.00944780688068812</v>
      </c>
      <c r="J1523" s="17" t="n">
        <f aca="false">100*(G1523-E1523)/E1523</f>
        <v>16.5395535447812</v>
      </c>
      <c r="K1523" s="16" t="n">
        <v>6.43128646346032</v>
      </c>
      <c r="L1523" s="17" t="n">
        <v>390.278830604176</v>
      </c>
      <c r="M1523" s="18" t="n">
        <v>3.70335121157392E-010</v>
      </c>
      <c r="N1523" s="18" t="n">
        <v>2.73008452474274E-009</v>
      </c>
      <c r="O1523" s="6" t="str">
        <f aca="false">IF(N1523&lt;0.05,"Yes","No")</f>
        <v>Yes</v>
      </c>
      <c r="P1523" s="16" t="n">
        <v>0.399152937722469</v>
      </c>
      <c r="Q1523" s="17" t="n">
        <v>16.7446090111031</v>
      </c>
      <c r="R1523" s="18" t="n">
        <v>4.73987853068455E-005</v>
      </c>
      <c r="S1523" s="16" t="n">
        <v>0.0215419511930479</v>
      </c>
      <c r="T1523" s="16" t="n">
        <v>0.00931413170044556</v>
      </c>
      <c r="U1523" s="16" t="n">
        <v>0.0395517117740793</v>
      </c>
      <c r="V1523" s="16" t="n">
        <v>0.212589922195214</v>
      </c>
      <c r="W1523" s="6" t="s">
        <v>567</v>
      </c>
      <c r="X1523" s="17" t="n">
        <v>99.6</v>
      </c>
      <c r="Y1523" s="16" t="n">
        <v>0.629633855672194</v>
      </c>
      <c r="Z1523" s="16" t="n">
        <f aca="false">(G1523-E1523)/SQRT(H1523^2/D1523+F1523^2/C1523)</f>
        <v>6.43128646346032</v>
      </c>
      <c r="AA1523" s="24" t="n">
        <f aca="false">ABS(K1523-Z1523)</f>
        <v>0</v>
      </c>
    </row>
    <row r="1524" customFormat="false" ht="22.35" hidden="false" customHeight="false" outlineLevel="0" collapsed="false">
      <c r="A1524" s="17" t="n">
        <v>1919</v>
      </c>
      <c r="B1524" s="7" t="s">
        <v>490</v>
      </c>
      <c r="C1524" s="6" t="n">
        <v>126</v>
      </c>
      <c r="D1524" s="6" t="n">
        <v>626</v>
      </c>
      <c r="E1524" s="16" t="n">
        <v>0.0571080253178638</v>
      </c>
      <c r="F1524" s="16" t="n">
        <v>0.0119564310591023</v>
      </c>
      <c r="G1524" s="16" t="n">
        <v>0.0665072834107299</v>
      </c>
      <c r="H1524" s="16" t="n">
        <v>0.0252807968503809</v>
      </c>
      <c r="I1524" s="23" t="n">
        <f aca="false">G1524-E1524</f>
        <v>0.00939925809286607</v>
      </c>
      <c r="J1524" s="17" t="n">
        <f aca="false">100*(G1524-E1524)/E1524</f>
        <v>16.4587341981266</v>
      </c>
      <c r="K1524" s="16" t="n">
        <v>6.40201320879456</v>
      </c>
      <c r="L1524" s="17" t="n">
        <v>388.298477574305</v>
      </c>
      <c r="M1524" s="18" t="n">
        <v>4.42874882348726E-010</v>
      </c>
      <c r="N1524" s="18" t="n">
        <v>3.21965442150406E-009</v>
      </c>
      <c r="O1524" s="6" t="str">
        <f aca="false">IF(N1524&lt;0.05,"Yes","No")</f>
        <v>Yes</v>
      </c>
      <c r="P1524" s="16" t="n">
        <v>0.398066491620087</v>
      </c>
      <c r="Q1524" s="17" t="n">
        <v>16.6535794577235</v>
      </c>
      <c r="R1524" s="18" t="n">
        <v>4.96763867354183E-005</v>
      </c>
      <c r="S1524" s="16" t="n">
        <v>0.0223255276390525</v>
      </c>
      <c r="T1524" s="16" t="n">
        <v>0.00926640862159231</v>
      </c>
      <c r="U1524" s="16" t="n">
        <v>0.0398610635245319</v>
      </c>
      <c r="V1524" s="16" t="n">
        <v>0.212589922195214</v>
      </c>
      <c r="W1524" s="6" t="s">
        <v>567</v>
      </c>
      <c r="X1524" s="17" t="n">
        <v>99.6</v>
      </c>
      <c r="Y1524" s="16" t="n">
        <v>0.628771742988995</v>
      </c>
      <c r="Z1524" s="16" t="n">
        <f aca="false">(G1524-E1524)/SQRT(H1524^2/D1524+F1524^2/C1524)</f>
        <v>6.40201320879456</v>
      </c>
      <c r="AA1524" s="24" t="n">
        <f aca="false">ABS(K1524-Z1524)</f>
        <v>0</v>
      </c>
    </row>
    <row r="1525" customFormat="false" ht="22.35" hidden="false" customHeight="false" outlineLevel="0" collapsed="false">
      <c r="A1525" s="17" t="n">
        <v>1920</v>
      </c>
      <c r="B1525" s="7" t="s">
        <v>490</v>
      </c>
      <c r="C1525" s="6" t="n">
        <v>126</v>
      </c>
      <c r="D1525" s="6" t="n">
        <v>626</v>
      </c>
      <c r="E1525" s="16" t="n">
        <v>0.0570979191374684</v>
      </c>
      <c r="F1525" s="16" t="n">
        <v>0.0119706150733165</v>
      </c>
      <c r="G1525" s="16" t="n">
        <v>0.0664541045465646</v>
      </c>
      <c r="H1525" s="16" t="n">
        <v>0.0252242070743991</v>
      </c>
      <c r="I1525" s="23" t="n">
        <f aca="false">G1525-E1525</f>
        <v>0.00935618540909622</v>
      </c>
      <c r="J1525" s="17" t="n">
        <f aca="false">100*(G1525-E1525)/E1525</f>
        <v>16.3862108294531</v>
      </c>
      <c r="K1525" s="16" t="n">
        <v>6.37544475360263</v>
      </c>
      <c r="L1525" s="17" t="n">
        <v>386.523717926933</v>
      </c>
      <c r="M1525" s="18" t="n">
        <v>5.20583674013692E-010</v>
      </c>
      <c r="N1525" s="18" t="n">
        <v>3.73292252253504E-009</v>
      </c>
      <c r="O1525" s="6" t="str">
        <f aca="false">IF(N1525&lt;0.05,"Yes","No")</f>
        <v>Yes</v>
      </c>
      <c r="P1525" s="16" t="n">
        <v>0.397072829071484</v>
      </c>
      <c r="Q1525" s="17" t="n">
        <v>16.5705411474801</v>
      </c>
      <c r="R1525" s="18" t="n">
        <v>5.18501634969673E-005</v>
      </c>
      <c r="S1525" s="16" t="n">
        <v>0.0229689634640925</v>
      </c>
      <c r="T1525" s="16" t="n">
        <v>0.00922399028934527</v>
      </c>
      <c r="U1525" s="16" t="n">
        <v>0.0401405188268251</v>
      </c>
      <c r="V1525" s="16" t="n">
        <v>0.212589922195214</v>
      </c>
      <c r="W1525" s="6" t="s">
        <v>567</v>
      </c>
      <c r="X1525" s="17" t="n">
        <v>99.6</v>
      </c>
      <c r="Y1525" s="16" t="n">
        <v>0.627909630305796</v>
      </c>
      <c r="Z1525" s="16" t="n">
        <f aca="false">(G1525-E1525)/SQRT(H1525^2/D1525+F1525^2/C1525)</f>
        <v>6.37544475360263</v>
      </c>
      <c r="AA1525" s="24" t="n">
        <f aca="false">ABS(K1525-Z1525)</f>
        <v>0</v>
      </c>
    </row>
    <row r="1526" customFormat="false" ht="22.35" hidden="false" customHeight="false" outlineLevel="0" collapsed="false">
      <c r="A1526" s="17" t="n">
        <v>1921</v>
      </c>
      <c r="B1526" s="7" t="s">
        <v>490</v>
      </c>
      <c r="C1526" s="6" t="n">
        <v>126</v>
      </c>
      <c r="D1526" s="6" t="n">
        <v>626</v>
      </c>
      <c r="E1526" s="16" t="n">
        <v>0.0570947598399861</v>
      </c>
      <c r="F1526" s="16" t="n">
        <v>0.0119838084860277</v>
      </c>
      <c r="G1526" s="16" t="n">
        <v>0.0664123808875823</v>
      </c>
      <c r="H1526" s="16" t="n">
        <v>0.025175873815445</v>
      </c>
      <c r="I1526" s="23" t="n">
        <f aca="false">G1526-E1526</f>
        <v>0.00931762104759623</v>
      </c>
      <c r="J1526" s="17" t="n">
        <f aca="false">100*(G1526-E1526)/E1526</f>
        <v>16.3195730636399</v>
      </c>
      <c r="K1526" s="16" t="n">
        <v>6.3512061741118</v>
      </c>
      <c r="L1526" s="17" t="n">
        <v>384.966851363621</v>
      </c>
      <c r="M1526" s="18" t="n">
        <v>6.02903704808405E-010</v>
      </c>
      <c r="N1526" s="18" t="n">
        <v>4.26498546734835E-009</v>
      </c>
      <c r="O1526" s="6" t="str">
        <f aca="false">IF(N1526&lt;0.05,"Yes","No")</f>
        <v>Yes</v>
      </c>
      <c r="P1526" s="16" t="n">
        <v>0.396143631445364</v>
      </c>
      <c r="Q1526" s="17" t="n">
        <v>16.4930778177997</v>
      </c>
      <c r="R1526" s="18" t="n">
        <v>5.39643924353535E-005</v>
      </c>
      <c r="S1526" s="16" t="n">
        <v>0.0235445570050337</v>
      </c>
      <c r="T1526" s="16" t="n">
        <v>0.00918602840479283</v>
      </c>
      <c r="U1526" s="16" t="n">
        <v>0.040417265888359</v>
      </c>
      <c r="V1526" s="16" t="n">
        <v>0.212589922195214</v>
      </c>
      <c r="W1526" s="6" t="s">
        <v>567</v>
      </c>
      <c r="X1526" s="17" t="n">
        <v>99.6</v>
      </c>
      <c r="Y1526" s="16" t="n">
        <v>0.627339114559562</v>
      </c>
      <c r="Z1526" s="16" t="n">
        <f aca="false">(G1526-E1526)/SQRT(H1526^2/D1526+F1526^2/C1526)</f>
        <v>6.3512061741118</v>
      </c>
      <c r="AA1526" s="24" t="n">
        <f aca="false">ABS(K1526-Z1526)</f>
        <v>0</v>
      </c>
    </row>
    <row r="1527" customFormat="false" ht="22.35" hidden="false" customHeight="false" outlineLevel="0" collapsed="false">
      <c r="A1527" s="17" t="n">
        <v>1922</v>
      </c>
      <c r="B1527" s="7" t="s">
        <v>490</v>
      </c>
      <c r="C1527" s="6" t="n">
        <v>126</v>
      </c>
      <c r="D1527" s="6" t="n">
        <v>626</v>
      </c>
      <c r="E1527" s="16" t="n">
        <v>0.0570960374371637</v>
      </c>
      <c r="F1527" s="16" t="n">
        <v>0.0119969914245204</v>
      </c>
      <c r="G1527" s="16" t="n">
        <v>0.066381313594076</v>
      </c>
      <c r="H1527" s="16" t="n">
        <v>0.0251348781767222</v>
      </c>
      <c r="I1527" s="23" t="n">
        <f aca="false">G1527-E1527</f>
        <v>0.00928527615691236</v>
      </c>
      <c r="J1527" s="17" t="n">
        <f aca="false">100*(G1527-E1527)/E1527</f>
        <v>16.2625579176684</v>
      </c>
      <c r="K1527" s="16" t="n">
        <v>6.33031441717774</v>
      </c>
      <c r="L1527" s="17" t="n">
        <v>383.565423667631</v>
      </c>
      <c r="M1527" s="18" t="n">
        <v>6.84059101281609E-010</v>
      </c>
      <c r="N1527" s="18" t="n">
        <v>4.79069390597553E-009</v>
      </c>
      <c r="O1527" s="6" t="str">
        <f aca="false">IF(N1527&lt;0.05,"Yes","No")</f>
        <v>Yes</v>
      </c>
      <c r="P1527" s="16" t="n">
        <v>0.395365446923453</v>
      </c>
      <c r="Q1527" s="17" t="n">
        <v>16.4283434605708</v>
      </c>
      <c r="R1527" s="18" t="n">
        <v>5.57977385429099E-005</v>
      </c>
      <c r="S1527" s="16" t="n">
        <v>0.024054169665166</v>
      </c>
      <c r="T1527" s="16" t="n">
        <v>0.00915433987801066</v>
      </c>
      <c r="U1527" s="16" t="n">
        <v>0.0406455925736492</v>
      </c>
      <c r="V1527" s="16" t="n">
        <v>0.212589922195214</v>
      </c>
      <c r="W1527" s="6" t="s">
        <v>567</v>
      </c>
      <c r="X1527" s="17" t="n">
        <v>99.6</v>
      </c>
      <c r="Y1527" s="16" t="n">
        <v>0.626781276941021</v>
      </c>
      <c r="Z1527" s="16" t="n">
        <f aca="false">(G1527-E1527)/SQRT(H1527^2/D1527+F1527^2/C1527)</f>
        <v>6.33031441717774</v>
      </c>
      <c r="AA1527" s="24" t="n">
        <f aca="false">ABS(K1527-Z1527)</f>
        <v>0</v>
      </c>
    </row>
    <row r="1528" customFormat="false" ht="22.35" hidden="false" customHeight="false" outlineLevel="0" collapsed="false">
      <c r="A1528" s="17" t="n">
        <v>1923</v>
      </c>
      <c r="B1528" s="7" t="s">
        <v>490</v>
      </c>
      <c r="C1528" s="6" t="n">
        <v>126</v>
      </c>
      <c r="D1528" s="6" t="n">
        <v>626</v>
      </c>
      <c r="E1528" s="16" t="n">
        <v>0.0570995466458419</v>
      </c>
      <c r="F1528" s="16" t="n">
        <v>0.0120098672699827</v>
      </c>
      <c r="G1528" s="16" t="n">
        <v>0.0663604688482544</v>
      </c>
      <c r="H1528" s="16" t="n">
        <v>0.0251016938520164</v>
      </c>
      <c r="I1528" s="23" t="n">
        <f aca="false">G1528-E1528</f>
        <v>0.00926092220241245</v>
      </c>
      <c r="J1528" s="17" t="n">
        <f aca="false">100*(G1528-E1528)/E1528</f>
        <v>16.2189067101583</v>
      </c>
      <c r="K1528" s="16" t="n">
        <v>6.31401876980651</v>
      </c>
      <c r="L1528" s="17" t="n">
        <v>382.340688930807</v>
      </c>
      <c r="M1528" s="18" t="n">
        <v>7.54926455999825E-010</v>
      </c>
      <c r="N1528" s="18" t="n">
        <v>5.24154360015888E-009</v>
      </c>
      <c r="O1528" s="6" t="str">
        <f aca="false">IF(N1528&lt;0.05,"Yes","No")</f>
        <v>Yes</v>
      </c>
      <c r="P1528" s="16" t="n">
        <v>0.394808478001097</v>
      </c>
      <c r="Q1528" s="17" t="n">
        <v>16.382089384682</v>
      </c>
      <c r="R1528" s="18" t="n">
        <v>5.71460510776015E-005</v>
      </c>
      <c r="S1528" s="16" t="n">
        <v>0.0245082699362267</v>
      </c>
      <c r="T1528" s="16" t="n">
        <v>0.00913045401052287</v>
      </c>
      <c r="U1528" s="16" t="n">
        <v>0.0407979755095833</v>
      </c>
      <c r="V1528" s="16" t="n">
        <v>0.212589922195214</v>
      </c>
      <c r="W1528" s="6" t="s">
        <v>567</v>
      </c>
      <c r="X1528" s="17" t="n">
        <v>99.6</v>
      </c>
      <c r="Y1528" s="16" t="n">
        <v>0.62631218621634</v>
      </c>
      <c r="Z1528" s="16" t="n">
        <f aca="false">(G1528-E1528)/SQRT(H1528^2/D1528+F1528^2/C1528)</f>
        <v>6.31401876980651</v>
      </c>
      <c r="AA1528" s="24" t="n">
        <f aca="false">ABS(K1528-Z1528)</f>
        <v>0</v>
      </c>
    </row>
    <row r="1529" customFormat="false" ht="22.35" hidden="false" customHeight="false" outlineLevel="0" collapsed="false">
      <c r="A1529" s="17" t="n">
        <v>1924</v>
      </c>
      <c r="B1529" s="7" t="s">
        <v>490</v>
      </c>
      <c r="C1529" s="6" t="n">
        <v>126</v>
      </c>
      <c r="D1529" s="6" t="n">
        <v>626</v>
      </c>
      <c r="E1529" s="16" t="n">
        <v>0.057108085883397</v>
      </c>
      <c r="F1529" s="16" t="n">
        <v>0.0120213372815649</v>
      </c>
      <c r="G1529" s="16" t="n">
        <v>0.066349424243259</v>
      </c>
      <c r="H1529" s="16" t="n">
        <v>0.0250758915377139</v>
      </c>
      <c r="I1529" s="23" t="n">
        <f aca="false">G1529-E1529</f>
        <v>0.00924133835986201</v>
      </c>
      <c r="J1529" s="17" t="n">
        <f aca="false">100*(G1529-E1529)/E1529</f>
        <v>16.1821889438405</v>
      </c>
      <c r="K1529" s="16" t="n">
        <v>6.30049183268956</v>
      </c>
      <c r="L1529" s="17" t="n">
        <v>381.329301262993</v>
      </c>
      <c r="M1529" s="18" t="n">
        <v>8.1914525843383E-010</v>
      </c>
      <c r="N1529" s="18" t="n">
        <v>5.6059419803566E-009</v>
      </c>
      <c r="O1529" s="6" t="str">
        <f aca="false">IF(N1529&lt;0.05,"Yes","No")</f>
        <v>Yes</v>
      </c>
      <c r="P1529" s="16" t="n">
        <v>0.394344671839531</v>
      </c>
      <c r="Q1529" s="17" t="n">
        <v>16.3436218672416</v>
      </c>
      <c r="R1529" s="18" t="n">
        <v>5.82923734774858E-005</v>
      </c>
      <c r="S1529" s="16" t="n">
        <v>0.0249082541174539</v>
      </c>
      <c r="T1529" s="16" t="n">
        <v>0.00911119410087789</v>
      </c>
      <c r="U1529" s="16" t="n">
        <v>0.0409382207299553</v>
      </c>
      <c r="V1529" s="16" t="n">
        <v>0.212589922195214</v>
      </c>
      <c r="W1529" s="6" t="s">
        <v>567</v>
      </c>
      <c r="X1529" s="17" t="n">
        <v>99.6</v>
      </c>
      <c r="Y1529" s="16" t="n">
        <v>0.626172726811704</v>
      </c>
      <c r="Z1529" s="16" t="n">
        <f aca="false">(G1529-E1529)/SQRT(H1529^2/D1529+F1529^2/C1529)</f>
        <v>6.30049183268956</v>
      </c>
      <c r="AA1529" s="24" t="n">
        <f aca="false">ABS(K1529-Z1529)</f>
        <v>0</v>
      </c>
    </row>
    <row r="1530" customFormat="false" ht="22.35" hidden="false" customHeight="false" outlineLevel="0" collapsed="false">
      <c r="A1530" s="17" t="n">
        <v>1925</v>
      </c>
      <c r="B1530" s="7" t="s">
        <v>490</v>
      </c>
      <c r="C1530" s="6" t="n">
        <v>126</v>
      </c>
      <c r="D1530" s="6" t="n">
        <v>626</v>
      </c>
      <c r="E1530" s="16" t="n">
        <v>0.0571208672361478</v>
      </c>
      <c r="F1530" s="16" t="n">
        <v>0.0120316978121912</v>
      </c>
      <c r="G1530" s="16" t="n">
        <v>0.0663456024613957</v>
      </c>
      <c r="H1530" s="16" t="n">
        <v>0.0250562816945824</v>
      </c>
      <c r="I1530" s="23" t="n">
        <f aca="false">G1530-E1530</f>
        <v>0.00922473522524796</v>
      </c>
      <c r="J1530" s="17" t="n">
        <f aca="false">100*(G1530-E1530)/E1530</f>
        <v>16.1495013496754</v>
      </c>
      <c r="K1530" s="16" t="n">
        <v>6.28857691754748</v>
      </c>
      <c r="L1530" s="17" t="n">
        <v>380.493123190208</v>
      </c>
      <c r="M1530" s="18" t="n">
        <v>8.79986914831892E-010</v>
      </c>
      <c r="N1530" s="18" t="n">
        <v>5.98334145003821E-009</v>
      </c>
      <c r="O1530" s="6" t="str">
        <f aca="false">IF(N1530&lt;0.05,"Yes","No")</f>
        <v>Yes</v>
      </c>
      <c r="P1530" s="16" t="n">
        <v>0.393915757407653</v>
      </c>
      <c r="Q1530" s="17" t="n">
        <v>16.3080884695906</v>
      </c>
      <c r="R1530" s="18" t="n">
        <v>5.93718508325886E-005</v>
      </c>
      <c r="S1530" s="16" t="n">
        <v>0.0252244386364662</v>
      </c>
      <c r="T1530" s="16" t="n">
        <v>0.00909490841936221</v>
      </c>
      <c r="U1530" s="16" t="n">
        <v>0.0410714496309814</v>
      </c>
      <c r="V1530" s="16" t="n">
        <v>0.212589922195214</v>
      </c>
      <c r="W1530" s="6" t="s">
        <v>567</v>
      </c>
      <c r="X1530" s="17" t="n">
        <v>99.6</v>
      </c>
      <c r="Y1530" s="16" t="n">
        <v>0.625792382980881</v>
      </c>
      <c r="Z1530" s="16" t="n">
        <f aca="false">(G1530-E1530)/SQRT(H1530^2/D1530+F1530^2/C1530)</f>
        <v>6.28857691754749</v>
      </c>
      <c r="AA1530" s="24" t="n">
        <f aca="false">ABS(K1530-Z1530)</f>
        <v>0</v>
      </c>
    </row>
    <row r="1531" customFormat="false" ht="22.35" hidden="false" customHeight="false" outlineLevel="0" collapsed="false">
      <c r="A1531" s="17" t="n">
        <v>1926</v>
      </c>
      <c r="B1531" s="7" t="s">
        <v>490</v>
      </c>
      <c r="C1531" s="6" t="n">
        <v>126</v>
      </c>
      <c r="D1531" s="6" t="n">
        <v>626</v>
      </c>
      <c r="E1531" s="16" t="n">
        <v>0.057136698596416</v>
      </c>
      <c r="F1531" s="16" t="n">
        <v>0.0120417588538852</v>
      </c>
      <c r="G1531" s="16" t="n">
        <v>0.0663507559809822</v>
      </c>
      <c r="H1531" s="16" t="n">
        <v>0.0250440708428948</v>
      </c>
      <c r="I1531" s="23" t="n">
        <f aca="false">G1531-E1531</f>
        <v>0.00921405738456617</v>
      </c>
      <c r="J1531" s="17" t="n">
        <f aca="false">100*(G1531-E1531)/E1531</f>
        <v>16.1263384320636</v>
      </c>
      <c r="K1531" s="16" t="n">
        <v>6.27991895035144</v>
      </c>
      <c r="L1531" s="17" t="n">
        <v>379.821417212675</v>
      </c>
      <c r="M1531" s="18" t="n">
        <v>9.270907258001E-010</v>
      </c>
      <c r="N1531" s="18" t="n">
        <v>6.26307914760775E-009</v>
      </c>
      <c r="O1531" s="6" t="str">
        <f aca="false">IF(N1531&lt;0.05,"Yes","No")</f>
        <v>Yes</v>
      </c>
      <c r="P1531" s="16" t="n">
        <v>0.393628639579316</v>
      </c>
      <c r="Q1531" s="17" t="n">
        <v>16.2843238121907</v>
      </c>
      <c r="R1531" s="18" t="n">
        <v>6.01050284310826E-005</v>
      </c>
      <c r="S1531" s="16" t="n">
        <v>0.0254073428659648</v>
      </c>
      <c r="T1531" s="16" t="n">
        <v>0.0090843790651438</v>
      </c>
      <c r="U1531" s="16" t="n">
        <v>0.0411500952433781</v>
      </c>
      <c r="V1531" s="16" t="n">
        <v>0.212589922195214</v>
      </c>
      <c r="W1531" s="6" t="s">
        <v>567</v>
      </c>
      <c r="X1531" s="17" t="n">
        <v>99.6</v>
      </c>
      <c r="Y1531" s="16" t="n">
        <v>0.625374004766976</v>
      </c>
      <c r="Z1531" s="16" t="n">
        <f aca="false">(G1531-E1531)/SQRT(H1531^2/D1531+F1531^2/C1531)</f>
        <v>6.27991895035144</v>
      </c>
      <c r="AA1531" s="24" t="n">
        <f aca="false">ABS(K1531-Z1531)</f>
        <v>0</v>
      </c>
    </row>
    <row r="1532" customFormat="false" ht="22.35" hidden="false" customHeight="false" outlineLevel="0" collapsed="false">
      <c r="A1532" s="17" t="n">
        <v>1927</v>
      </c>
      <c r="B1532" s="7" t="s">
        <v>490</v>
      </c>
      <c r="C1532" s="6" t="n">
        <v>126</v>
      </c>
      <c r="D1532" s="6" t="n">
        <v>626</v>
      </c>
      <c r="E1532" s="16" t="n">
        <v>0.0571547259857494</v>
      </c>
      <c r="F1532" s="16" t="n">
        <v>0.0120506320216762</v>
      </c>
      <c r="G1532" s="16" t="n">
        <v>0.066362424941061</v>
      </c>
      <c r="H1532" s="16" t="n">
        <v>0.0250369745370627</v>
      </c>
      <c r="I1532" s="23" t="n">
        <f aca="false">G1532-E1532</f>
        <v>0.00920769895531166</v>
      </c>
      <c r="J1532" s="17" t="n">
        <f aca="false">100*(G1532-E1532)/E1532</f>
        <v>16.11012702188</v>
      </c>
      <c r="K1532" s="16" t="n">
        <v>6.27394047591299</v>
      </c>
      <c r="L1532" s="17" t="n">
        <v>379.304561373869</v>
      </c>
      <c r="M1532" s="18" t="n">
        <v>9.61170583671456E-010</v>
      </c>
      <c r="N1532" s="18" t="n">
        <v>6.43127196271888E-009</v>
      </c>
      <c r="O1532" s="6" t="str">
        <f aca="false">IF(N1532&lt;0.05,"Yes","No")</f>
        <v>Yes</v>
      </c>
      <c r="P1532" s="16" t="n">
        <v>0.393450741349205</v>
      </c>
      <c r="Q1532" s="17" t="n">
        <v>16.2696079228324</v>
      </c>
      <c r="R1532" s="18" t="n">
        <v>6.05636068091577E-005</v>
      </c>
      <c r="S1532" s="16" t="n">
        <v>0.0255219967552092</v>
      </c>
      <c r="T1532" s="16" t="n">
        <v>0.00907817460101375</v>
      </c>
      <c r="U1532" s="16" t="n">
        <v>0.0411979669684739</v>
      </c>
      <c r="V1532" s="16" t="n">
        <v>0.212589922195214</v>
      </c>
      <c r="W1532" s="6" t="s">
        <v>567</v>
      </c>
      <c r="X1532" s="17" t="n">
        <v>99.6</v>
      </c>
      <c r="Y1532" s="16" t="n">
        <v>0.625374004766976</v>
      </c>
      <c r="Z1532" s="16" t="n">
        <f aca="false">(G1532-E1532)/SQRT(H1532^2/D1532+F1532^2/C1532)</f>
        <v>6.273940475913</v>
      </c>
      <c r="AA1532" s="24" t="n">
        <f aca="false">ABS(K1532-Z1532)</f>
        <v>0</v>
      </c>
    </row>
    <row r="1533" customFormat="false" ht="22.35" hidden="false" customHeight="false" outlineLevel="0" collapsed="false">
      <c r="A1533" s="17" t="n">
        <v>1928</v>
      </c>
      <c r="B1533" s="7" t="s">
        <v>490</v>
      </c>
      <c r="C1533" s="6" t="n">
        <v>126</v>
      </c>
      <c r="D1533" s="6" t="n">
        <v>626</v>
      </c>
      <c r="E1533" s="16" t="n">
        <v>0.0571770115297229</v>
      </c>
      <c r="F1533" s="16" t="n">
        <v>0.012058240489269</v>
      </c>
      <c r="G1533" s="16" t="n">
        <v>0.0663822484872164</v>
      </c>
      <c r="H1533" s="16" t="n">
        <v>0.0250364611299384</v>
      </c>
      <c r="I1533" s="23" t="n">
        <f aca="false">G1533-E1533</f>
        <v>0.00920523695749355</v>
      </c>
      <c r="J1533" s="17" t="n">
        <f aca="false">100*(G1533-E1533)/E1533</f>
        <v>16.0995419508911</v>
      </c>
      <c r="K1533" s="16" t="n">
        <v>6.27020402019636</v>
      </c>
      <c r="L1533" s="17" t="n">
        <v>378.974738867752</v>
      </c>
      <c r="M1533" s="18" t="n">
        <v>9.83104296266022E-010</v>
      </c>
      <c r="N1533" s="18" t="n">
        <v>6.51577957872212E-009</v>
      </c>
      <c r="O1533" s="6" t="str">
        <f aca="false">IF(N1533&lt;0.05,"Yes","No")</f>
        <v>Yes</v>
      </c>
      <c r="P1533" s="16" t="n">
        <v>0.393342246800863</v>
      </c>
      <c r="Q1533" s="17" t="n">
        <v>16.2606364293023</v>
      </c>
      <c r="R1533" s="18" t="n">
        <v>6.08449068315805E-005</v>
      </c>
      <c r="S1533" s="16" t="n">
        <v>0.025542798578354</v>
      </c>
      <c r="T1533" s="16" t="n">
        <v>0.00907582197972111</v>
      </c>
      <c r="U1533" s="16" t="n">
        <v>0.041227194049149</v>
      </c>
      <c r="V1533" s="16" t="n">
        <v>0.212589922195214</v>
      </c>
      <c r="W1533" s="6" t="s">
        <v>567</v>
      </c>
      <c r="X1533" s="17" t="n">
        <v>99.6</v>
      </c>
      <c r="Y1533" s="16" t="n">
        <v>0.62517115472387</v>
      </c>
      <c r="Z1533" s="16" t="n">
        <f aca="false">(G1533-E1533)/SQRT(H1533^2/D1533+F1533^2/C1533)</f>
        <v>6.27020402019635</v>
      </c>
      <c r="AA1533" s="24" t="n">
        <f aca="false">ABS(K1533-Z1533)</f>
        <v>0</v>
      </c>
    </row>
    <row r="1534" customFormat="false" ht="22.35" hidden="false" customHeight="false" outlineLevel="0" collapsed="false">
      <c r="A1534" s="17" t="n">
        <v>1929</v>
      </c>
      <c r="B1534" s="7" t="s">
        <v>490</v>
      </c>
      <c r="C1534" s="6" t="n">
        <v>126</v>
      </c>
      <c r="D1534" s="6" t="n">
        <v>626</v>
      </c>
      <c r="E1534" s="16" t="n">
        <v>0.0571996312558888</v>
      </c>
      <c r="F1534" s="16" t="n">
        <v>0.0120645619549521</v>
      </c>
      <c r="G1534" s="16" t="n">
        <v>0.066407085393374</v>
      </c>
      <c r="H1534" s="16" t="n">
        <v>0.02504032823298</v>
      </c>
      <c r="I1534" s="23" t="n">
        <f aca="false">G1534-E1534</f>
        <v>0.00920745413748522</v>
      </c>
      <c r="J1534" s="17" t="n">
        <f aca="false">100*(G1534-E1534)/E1534</f>
        <v>16.0970515636625</v>
      </c>
      <c r="K1534" s="16" t="n">
        <v>6.26950448701052</v>
      </c>
      <c r="L1534" s="17" t="n">
        <v>378.787789913115</v>
      </c>
      <c r="M1534" s="18" t="n">
        <v>9.87571303582555E-010</v>
      </c>
      <c r="N1534" s="18" t="n">
        <v>6.52480285794638E-009</v>
      </c>
      <c r="O1534" s="6" t="str">
        <f aca="false">IF(N1534&lt;0.05,"Yes","No")</f>
        <v>Yes</v>
      </c>
      <c r="P1534" s="16" t="n">
        <v>0.393369777679037</v>
      </c>
      <c r="Q1534" s="17" t="n">
        <v>16.2629127434837</v>
      </c>
      <c r="R1534" s="18" t="n">
        <v>6.07734088163297E-005</v>
      </c>
      <c r="S1534" s="16" t="n">
        <v>0.0255165141445956</v>
      </c>
      <c r="T1534" s="16" t="n">
        <v>0.00907821069535443</v>
      </c>
      <c r="U1534" s="16" t="n">
        <v>0.0412051027680118</v>
      </c>
      <c r="V1534" s="16" t="n">
        <v>0.212589922195214</v>
      </c>
      <c r="W1534" s="6" t="s">
        <v>567</v>
      </c>
      <c r="X1534" s="17" t="n">
        <v>99.6</v>
      </c>
      <c r="Y1534" s="16" t="n">
        <v>0.625145798468482</v>
      </c>
      <c r="Z1534" s="16" t="n">
        <f aca="false">(G1534-E1534)/SQRT(H1534^2/D1534+F1534^2/C1534)</f>
        <v>6.26950448701052</v>
      </c>
      <c r="AA1534" s="24" t="n">
        <f aca="false">ABS(K1534-Z1534)</f>
        <v>0</v>
      </c>
    </row>
    <row r="1535" customFormat="false" ht="22.35" hidden="false" customHeight="false" outlineLevel="0" collapsed="false">
      <c r="A1535" s="17" t="n">
        <v>1930</v>
      </c>
      <c r="B1535" s="7" t="s">
        <v>490</v>
      </c>
      <c r="C1535" s="6" t="n">
        <v>126</v>
      </c>
      <c r="D1535" s="6" t="n">
        <v>626</v>
      </c>
      <c r="E1535" s="16" t="n">
        <v>0.0572234514420704</v>
      </c>
      <c r="F1535" s="16" t="n">
        <v>0.0120710309017682</v>
      </c>
      <c r="G1535" s="16" t="n">
        <v>0.0664385470915764</v>
      </c>
      <c r="H1535" s="16" t="n">
        <v>0.0250494795670143</v>
      </c>
      <c r="I1535" s="23" t="n">
        <f aca="false">G1535-E1535</f>
        <v>0.00921509564950601</v>
      </c>
      <c r="J1535" s="17" t="n">
        <f aca="false">100*(G1535-E1535)/E1535</f>
        <v>16.1037047176975</v>
      </c>
      <c r="K1535" s="16" t="n">
        <v>6.27184204612333</v>
      </c>
      <c r="L1535" s="17" t="n">
        <v>378.701519181634</v>
      </c>
      <c r="M1535" s="18" t="n">
        <v>9.74439752781952E-010</v>
      </c>
      <c r="N1535" s="18" t="n">
        <v>6.47879088795848E-009</v>
      </c>
      <c r="O1535" s="6" t="str">
        <f aca="false">IF(N1535&lt;0.05,"Yes","No")</f>
        <v>Yes</v>
      </c>
      <c r="P1535" s="16" t="n">
        <v>0.393549436354857</v>
      </c>
      <c r="Q1535" s="17" t="n">
        <v>16.2777712341259</v>
      </c>
      <c r="R1535" s="18" t="n">
        <v>6.0308786731953E-005</v>
      </c>
      <c r="S1535" s="16" t="n">
        <v>0.0254637939000791</v>
      </c>
      <c r="T1535" s="16" t="n">
        <v>0.00908583700996509</v>
      </c>
      <c r="U1535" s="16" t="n">
        <v>0.0411456593459013</v>
      </c>
      <c r="V1535" s="16" t="n">
        <v>0.212589922195214</v>
      </c>
      <c r="W1535" s="6" t="s">
        <v>567</v>
      </c>
      <c r="X1535" s="17" t="n">
        <v>99.6</v>
      </c>
      <c r="Y1535" s="16" t="n">
        <v>0.625297936000811</v>
      </c>
      <c r="Z1535" s="16" t="n">
        <f aca="false">(G1535-E1535)/SQRT(H1535^2/D1535+F1535^2/C1535)</f>
        <v>6.27184204612333</v>
      </c>
      <c r="AA1535" s="24" t="n">
        <f aca="false">ABS(K1535-Z1535)</f>
        <v>0</v>
      </c>
    </row>
    <row r="1536" customFormat="false" ht="22.35" hidden="false" customHeight="false" outlineLevel="0" collapsed="false">
      <c r="A1536" s="17" t="n">
        <v>1931</v>
      </c>
      <c r="B1536" s="7" t="s">
        <v>490</v>
      </c>
      <c r="C1536" s="6" t="n">
        <v>126</v>
      </c>
      <c r="D1536" s="6" t="n">
        <v>626</v>
      </c>
      <c r="E1536" s="16" t="n">
        <v>0.0572493516854824</v>
      </c>
      <c r="F1536" s="16" t="n">
        <v>0.0120760185604829</v>
      </c>
      <c r="G1536" s="16" t="n">
        <v>0.0664752982080745</v>
      </c>
      <c r="H1536" s="16" t="n">
        <v>0.0250627586217375</v>
      </c>
      <c r="I1536" s="23" t="n">
        <f aca="false">G1536-E1536</f>
        <v>0.00922594652259209</v>
      </c>
      <c r="J1536" s="17" t="n">
        <f aca="false">100*(G1536-E1536)/E1536</f>
        <v>16.1153729273264</v>
      </c>
      <c r="K1536" s="16" t="n">
        <v>6.27629315134385</v>
      </c>
      <c r="L1536" s="17" t="n">
        <v>378.760596081682</v>
      </c>
      <c r="M1536" s="18" t="n">
        <v>9.49378746564733E-010</v>
      </c>
      <c r="N1536" s="18" t="n">
        <v>6.39309213632213E-009</v>
      </c>
      <c r="O1536" s="6" t="str">
        <f aca="false">IF(N1536&lt;0.05,"Yes","No")</f>
        <v>Yes</v>
      </c>
      <c r="P1536" s="16" t="n">
        <v>0.393806126659621</v>
      </c>
      <c r="Q1536" s="17" t="n">
        <v>16.2990123201176</v>
      </c>
      <c r="R1536" s="18" t="n">
        <v>5.96507942368205E-005</v>
      </c>
      <c r="S1536" s="16" t="n">
        <v>0.0253402350947464</v>
      </c>
      <c r="T1536" s="16" t="n">
        <v>0.00909658124244492</v>
      </c>
      <c r="U1536" s="16" t="n">
        <v>0.0410800828417801</v>
      </c>
      <c r="V1536" s="16" t="n">
        <v>0.212589922195214</v>
      </c>
      <c r="W1536" s="6" t="s">
        <v>567</v>
      </c>
      <c r="X1536" s="17" t="n">
        <v>99.6</v>
      </c>
      <c r="Y1536" s="16" t="n">
        <v>0.625412039150058</v>
      </c>
      <c r="Z1536" s="16" t="n">
        <f aca="false">(G1536-E1536)/SQRT(H1536^2/D1536+F1536^2/C1536)</f>
        <v>6.27629315134385</v>
      </c>
      <c r="AA1536" s="24" t="n">
        <f aca="false">ABS(K1536-Z1536)</f>
        <v>0</v>
      </c>
    </row>
    <row r="1537" customFormat="false" ht="22.35" hidden="false" customHeight="false" outlineLevel="0" collapsed="false">
      <c r="A1537" s="17" t="n">
        <v>1932</v>
      </c>
      <c r="B1537" s="7" t="s">
        <v>490</v>
      </c>
      <c r="C1537" s="6" t="n">
        <v>126</v>
      </c>
      <c r="D1537" s="6" t="n">
        <v>626</v>
      </c>
      <c r="E1537" s="16" t="n">
        <v>0.0572763914094558</v>
      </c>
      <c r="F1537" s="16" t="n">
        <v>0.0120800194363207</v>
      </c>
      <c r="G1537" s="16" t="n">
        <v>0.066516565283933</v>
      </c>
      <c r="H1537" s="16" t="n">
        <v>0.0250811002109925</v>
      </c>
      <c r="I1537" s="23" t="n">
        <f aca="false">G1537-E1537</f>
        <v>0.00924017387447722</v>
      </c>
      <c r="J1537" s="17" t="n">
        <f aca="false">100*(G1537-E1537)/E1537</f>
        <v>16.1326048081859</v>
      </c>
      <c r="K1537" s="16" t="n">
        <v>6.28272167099409</v>
      </c>
      <c r="L1537" s="17" t="n">
        <v>378.963032286892</v>
      </c>
      <c r="M1537" s="18" t="n">
        <v>9.14026162048896E-010</v>
      </c>
      <c r="N1537" s="18" t="n">
        <v>6.19473860149913E-009</v>
      </c>
      <c r="O1537" s="6" t="str">
        <f aca="false">IF(N1537&lt;0.05,"Yes","No")</f>
        <v>Yes</v>
      </c>
      <c r="P1537" s="16" t="n">
        <v>0.394131982827199</v>
      </c>
      <c r="Q1537" s="17" t="n">
        <v>16.3259968218188</v>
      </c>
      <c r="R1537" s="18" t="n">
        <v>5.88253128293658E-005</v>
      </c>
      <c r="S1537" s="16" t="n">
        <v>0.0251648494883042</v>
      </c>
      <c r="T1537" s="16" t="n">
        <v>0.00911063376110372</v>
      </c>
      <c r="U1537" s="16" t="n">
        <v>0.0409924892357604</v>
      </c>
      <c r="V1537" s="16" t="n">
        <v>0.212589922195214</v>
      </c>
      <c r="W1537" s="6" t="s">
        <v>567</v>
      </c>
      <c r="X1537" s="17" t="n">
        <v>99.6</v>
      </c>
      <c r="Y1537" s="16" t="n">
        <v>0.625399361022364</v>
      </c>
      <c r="Z1537" s="16" t="n">
        <f aca="false">(G1537-E1537)/SQRT(H1537^2/D1537+F1537^2/C1537)</f>
        <v>6.2827216709941</v>
      </c>
      <c r="AA1537" s="24" t="n">
        <f aca="false">ABS(K1537-Z1537)</f>
        <v>0</v>
      </c>
    </row>
    <row r="1538" customFormat="false" ht="22.35" hidden="false" customHeight="false" outlineLevel="0" collapsed="false">
      <c r="A1538" s="17" t="n">
        <v>1933</v>
      </c>
      <c r="B1538" s="7" t="s">
        <v>490</v>
      </c>
      <c r="C1538" s="6" t="n">
        <v>126</v>
      </c>
      <c r="D1538" s="6" t="n">
        <v>626</v>
      </c>
      <c r="E1538" s="16" t="n">
        <v>0.0573049468830938</v>
      </c>
      <c r="F1538" s="16" t="n">
        <v>0.0120847685807482</v>
      </c>
      <c r="G1538" s="16" t="n">
        <v>0.0665628002992215</v>
      </c>
      <c r="H1538" s="16" t="n">
        <v>0.0251038719338256</v>
      </c>
      <c r="I1538" s="23" t="n">
        <f aca="false">G1538-E1538</f>
        <v>0.00925785341612778</v>
      </c>
      <c r="J1538" s="17" t="n">
        <f aca="false">100*(G1538-E1538)/E1538</f>
        <v>16.1554174982737</v>
      </c>
      <c r="K1538" s="16" t="n">
        <v>6.2907647919896</v>
      </c>
      <c r="L1538" s="17" t="n">
        <v>379.223364725137</v>
      </c>
      <c r="M1538" s="18" t="n">
        <v>8.71586974783893E-010</v>
      </c>
      <c r="N1538" s="18" t="n">
        <v>5.94546829227584E-009</v>
      </c>
      <c r="O1538" s="6" t="str">
        <f aca="false">IF(N1538&lt;0.05,"Yes","No")</f>
        <v>Yes</v>
      </c>
      <c r="P1538" s="16" t="n">
        <v>0.394536882605289</v>
      </c>
      <c r="Q1538" s="17" t="n">
        <v>16.3595581072437</v>
      </c>
      <c r="R1538" s="18" t="n">
        <v>5.78146910658232E-005</v>
      </c>
      <c r="S1538" s="16" t="n">
        <v>0.0249626520121375</v>
      </c>
      <c r="T1538" s="16" t="n">
        <v>0.00912800676994622</v>
      </c>
      <c r="U1538" s="16" t="n">
        <v>0.040895210332351</v>
      </c>
      <c r="V1538" s="16" t="n">
        <v>0.212589922195214</v>
      </c>
      <c r="W1538" s="6" t="s">
        <v>567</v>
      </c>
      <c r="X1538" s="17" t="n">
        <v>99.6</v>
      </c>
      <c r="Y1538" s="16" t="n">
        <v>0.625741670470105</v>
      </c>
      <c r="Z1538" s="16" t="n">
        <f aca="false">(G1538-E1538)/SQRT(H1538^2/D1538+F1538^2/C1538)</f>
        <v>6.29076479198959</v>
      </c>
      <c r="AA1538" s="24" t="n">
        <f aca="false">ABS(K1538-Z1538)</f>
        <v>0</v>
      </c>
    </row>
    <row r="1539" customFormat="false" ht="22.35" hidden="false" customHeight="false" outlineLevel="0" collapsed="false">
      <c r="A1539" s="17" t="n">
        <v>1934</v>
      </c>
      <c r="B1539" s="7" t="s">
        <v>490</v>
      </c>
      <c r="C1539" s="6" t="n">
        <v>126</v>
      </c>
      <c r="D1539" s="6" t="n">
        <v>626</v>
      </c>
      <c r="E1539" s="16" t="n">
        <v>0.0573350699204538</v>
      </c>
      <c r="F1539" s="16" t="n">
        <v>0.0120876058055728</v>
      </c>
      <c r="G1539" s="16" t="n">
        <v>0.0666150396285108</v>
      </c>
      <c r="H1539" s="16" t="n">
        <v>0.0251311253136636</v>
      </c>
      <c r="I1539" s="23" t="n">
        <f aca="false">G1539-E1539</f>
        <v>0.00927996970805708</v>
      </c>
      <c r="J1539" s="17" t="n">
        <f aca="false">100*(G1539-E1539)/E1539</f>
        <v>16.185503429109</v>
      </c>
      <c r="K1539" s="16" t="n">
        <v>6.30182048830106</v>
      </c>
      <c r="L1539" s="17" t="n">
        <v>379.65407404331</v>
      </c>
      <c r="M1539" s="18" t="n">
        <v>8.16231075192008E-010</v>
      </c>
      <c r="N1539" s="18" t="n">
        <v>5.60425323195559E-009</v>
      </c>
      <c r="O1539" s="6" t="str">
        <f aca="false">IF(N1539&lt;0.05,"Yes","No")</f>
        <v>Yes</v>
      </c>
      <c r="P1539" s="16" t="n">
        <v>0.395065390959736</v>
      </c>
      <c r="Q1539" s="17" t="n">
        <v>16.4034168924222</v>
      </c>
      <c r="R1539" s="18" t="n">
        <v>5.65203176419061E-005</v>
      </c>
      <c r="S1539" s="16" t="n">
        <v>0.0246525447538041</v>
      </c>
      <c r="T1539" s="16" t="n">
        <v>0.0091497995830484</v>
      </c>
      <c r="U1539" s="16" t="n">
        <v>0.0407627394970307</v>
      </c>
      <c r="V1539" s="16" t="n">
        <v>0.212589922195214</v>
      </c>
      <c r="W1539" s="6" t="s">
        <v>567</v>
      </c>
      <c r="X1539" s="17" t="n">
        <v>99.6</v>
      </c>
      <c r="Y1539" s="16" t="n">
        <v>0.625969876768599</v>
      </c>
      <c r="Z1539" s="16" t="n">
        <f aca="false">(G1539-E1539)/SQRT(H1539^2/D1539+F1539^2/C1539)</f>
        <v>6.30182048830106</v>
      </c>
      <c r="AA1539" s="24" t="n">
        <f aca="false">ABS(K1539-Z1539)</f>
        <v>0</v>
      </c>
    </row>
    <row r="1540" customFormat="false" ht="22.35" hidden="false" customHeight="false" outlineLevel="0" collapsed="false">
      <c r="A1540" s="17" t="n">
        <v>1935</v>
      </c>
      <c r="B1540" s="7" t="s">
        <v>490</v>
      </c>
      <c r="C1540" s="6" t="n">
        <v>126</v>
      </c>
      <c r="D1540" s="6" t="n">
        <v>626</v>
      </c>
      <c r="E1540" s="16" t="n">
        <v>0.0573672158643603</v>
      </c>
      <c r="F1540" s="16" t="n">
        <v>0.0120885621096055</v>
      </c>
      <c r="G1540" s="16" t="n">
        <v>0.0666720191724955</v>
      </c>
      <c r="H1540" s="16" t="n">
        <v>0.025163002494909</v>
      </c>
      <c r="I1540" s="23" t="n">
        <f aca="false">G1540-E1540</f>
        <v>0.00930480330813521</v>
      </c>
      <c r="J1540" s="17" t="n">
        <f aca="false">100*(G1540-E1540)/E1540</f>
        <v>16.2197226550711</v>
      </c>
      <c r="K1540" s="16" t="n">
        <v>6.31468960806182</v>
      </c>
      <c r="L1540" s="17" t="n">
        <v>380.257008756444</v>
      </c>
      <c r="M1540" s="18" t="n">
        <v>7.55919900451281E-010</v>
      </c>
      <c r="N1540" s="18" t="n">
        <v>5.24154360015888E-009</v>
      </c>
      <c r="O1540" s="6" t="str">
        <f aca="false">IF(N1540&lt;0.05,"Yes","No")</f>
        <v>Yes</v>
      </c>
      <c r="P1540" s="16" t="n">
        <v>0.395641554551736</v>
      </c>
      <c r="Q1540" s="17" t="n">
        <v>16.4512972865229</v>
      </c>
      <c r="R1540" s="18" t="n">
        <v>5.51405845190917E-005</v>
      </c>
      <c r="S1540" s="16" t="n">
        <v>0.0242365651637754</v>
      </c>
      <c r="T1540" s="16" t="n">
        <v>0.00917432803226864</v>
      </c>
      <c r="U1540" s="16" t="n">
        <v>0.040617855365539</v>
      </c>
      <c r="V1540" s="16" t="n">
        <v>0.212589922195214</v>
      </c>
      <c r="W1540" s="6" t="s">
        <v>567</v>
      </c>
      <c r="X1540" s="17" t="n">
        <v>99.6</v>
      </c>
      <c r="Y1540" s="16" t="n">
        <v>0.626185404939399</v>
      </c>
      <c r="Z1540" s="16" t="n">
        <f aca="false">(G1540-E1540)/SQRT(H1540^2/D1540+F1540^2/C1540)</f>
        <v>6.31468960806183</v>
      </c>
      <c r="AA1540" s="24" t="n">
        <f aca="false">ABS(K1540-Z1540)</f>
        <v>0</v>
      </c>
    </row>
    <row r="1541" customFormat="false" ht="22.35" hidden="false" customHeight="false" outlineLevel="0" collapsed="false">
      <c r="A1541" s="17" t="n">
        <v>1936</v>
      </c>
      <c r="B1541" s="7" t="s">
        <v>490</v>
      </c>
      <c r="C1541" s="6" t="n">
        <v>126</v>
      </c>
      <c r="D1541" s="6" t="n">
        <v>626</v>
      </c>
      <c r="E1541" s="16" t="n">
        <v>0.0574004719004272</v>
      </c>
      <c r="F1541" s="16" t="n">
        <v>0.0120886369457768</v>
      </c>
      <c r="G1541" s="16" t="n">
        <v>0.0667336062638285</v>
      </c>
      <c r="H1541" s="16" t="n">
        <v>0.0251983965984858</v>
      </c>
      <c r="I1541" s="23" t="n">
        <f aca="false">G1541-E1541</f>
        <v>0.00933313436340139</v>
      </c>
      <c r="J1541" s="17" t="n">
        <f aca="false">100*(G1541-E1541)/E1541</f>
        <v>16.2596822890091</v>
      </c>
      <c r="K1541" s="16" t="n">
        <v>6.32974637611952</v>
      </c>
      <c r="L1541" s="17" t="n">
        <v>380.968265921777</v>
      </c>
      <c r="M1541" s="18" t="n">
        <v>6.90860130101457E-010</v>
      </c>
      <c r="N1541" s="18" t="n">
        <v>4.82224961243575E-009</v>
      </c>
      <c r="O1541" s="6" t="str">
        <f aca="false">IF(N1541&lt;0.05,"Yes","No")</f>
        <v>Yes</v>
      </c>
      <c r="P1541" s="16" t="n">
        <v>0.396313214974669</v>
      </c>
      <c r="Q1541" s="17" t="n">
        <v>16.5072017505949</v>
      </c>
      <c r="R1541" s="18" t="n">
        <v>5.35725269575101E-005</v>
      </c>
      <c r="S1541" s="16" t="n">
        <v>0.0237654906007183</v>
      </c>
      <c r="T1541" s="16" t="n">
        <v>0.00920224075503278</v>
      </c>
      <c r="U1541" s="16" t="n">
        <v>0.0404475436052776</v>
      </c>
      <c r="V1541" s="16" t="n">
        <v>0.212589922195214</v>
      </c>
      <c r="W1541" s="6" t="s">
        <v>567</v>
      </c>
      <c r="X1541" s="17" t="n">
        <v>99.6</v>
      </c>
      <c r="Y1541" s="16" t="n">
        <v>0.626527714387139</v>
      </c>
      <c r="Z1541" s="16" t="n">
        <f aca="false">(G1541-E1541)/SQRT(H1541^2/D1541+F1541^2/C1541)</f>
        <v>6.32974637611952</v>
      </c>
      <c r="AA1541" s="24" t="n">
        <f aca="false">ABS(K1541-Z1541)</f>
        <v>0</v>
      </c>
    </row>
    <row r="1542" customFormat="false" ht="22.35" hidden="false" customHeight="false" outlineLevel="0" collapsed="false">
      <c r="A1542" s="17" t="n">
        <v>1937</v>
      </c>
      <c r="B1542" s="7" t="s">
        <v>490</v>
      </c>
      <c r="C1542" s="6" t="n">
        <v>126</v>
      </c>
      <c r="D1542" s="6" t="n">
        <v>626</v>
      </c>
      <c r="E1542" s="16" t="n">
        <v>0.0574359468347023</v>
      </c>
      <c r="F1542" s="16" t="n">
        <v>0.012088025207307</v>
      </c>
      <c r="G1542" s="16" t="n">
        <v>0.0667998770388742</v>
      </c>
      <c r="H1542" s="16" t="n">
        <v>0.0252375144304609</v>
      </c>
      <c r="I1542" s="23" t="n">
        <f aca="false">G1542-E1542</f>
        <v>0.00936393020417185</v>
      </c>
      <c r="J1542" s="17" t="n">
        <f aca="false">100*(G1542-E1542)/E1542</f>
        <v>16.3032573157029</v>
      </c>
      <c r="K1542" s="16" t="n">
        <v>6.34620518950905</v>
      </c>
      <c r="L1542" s="17" t="n">
        <v>381.784154539982</v>
      </c>
      <c r="M1542" s="18" t="n">
        <v>6.25936097858538E-010</v>
      </c>
      <c r="N1542" s="18" t="n">
        <v>4.41305953557311E-009</v>
      </c>
      <c r="O1542" s="6" t="str">
        <f aca="false">IF(N1542&lt;0.05,"Yes","No")</f>
        <v>Yes</v>
      </c>
      <c r="P1542" s="16" t="n">
        <v>0.39703253380497</v>
      </c>
      <c r="Q1542" s="17" t="n">
        <v>16.5671781347386</v>
      </c>
      <c r="R1542" s="18" t="n">
        <v>5.19401933486372E-005</v>
      </c>
      <c r="S1542" s="16" t="n">
        <v>0.0232950820384405</v>
      </c>
      <c r="T1542" s="16" t="n">
        <v>0.00923251113407004</v>
      </c>
      <c r="U1542" s="16" t="n">
        <v>0.0402691995297271</v>
      </c>
      <c r="V1542" s="16" t="n">
        <v>0.212589922195214</v>
      </c>
      <c r="W1542" s="6" t="s">
        <v>567</v>
      </c>
      <c r="X1542" s="17" t="n">
        <v>99.6</v>
      </c>
      <c r="Y1542" s="16" t="n">
        <v>0.626971448856433</v>
      </c>
      <c r="Z1542" s="16" t="n">
        <f aca="false">(G1542-E1542)/SQRT(H1542^2/D1542+F1542^2/C1542)</f>
        <v>6.34620518950905</v>
      </c>
      <c r="AA1542" s="24" t="n">
        <f aca="false">ABS(K1542-Z1542)</f>
        <v>0</v>
      </c>
    </row>
    <row r="1543" customFormat="false" ht="22.35" hidden="false" customHeight="false" outlineLevel="0" collapsed="false">
      <c r="A1543" s="17" t="n">
        <v>1938</v>
      </c>
      <c r="B1543" s="7" t="s">
        <v>490</v>
      </c>
      <c r="C1543" s="6" t="n">
        <v>126</v>
      </c>
      <c r="D1543" s="6" t="n">
        <v>626</v>
      </c>
      <c r="E1543" s="16" t="n">
        <v>0.0574734192341566</v>
      </c>
      <c r="F1543" s="16" t="n">
        <v>0.0120874528972807</v>
      </c>
      <c r="G1543" s="16" t="n">
        <v>0.0668697471792896</v>
      </c>
      <c r="H1543" s="16" t="n">
        <v>0.0252799022010535</v>
      </c>
      <c r="I1543" s="23" t="n">
        <f aca="false">G1543-E1543</f>
        <v>0.00939632794513298</v>
      </c>
      <c r="J1543" s="17" t="n">
        <f aca="false">100*(G1543-E1543)/E1543</f>
        <v>16.3489976241899</v>
      </c>
      <c r="K1543" s="16" t="n">
        <v>6.36332549473879</v>
      </c>
      <c r="L1543" s="17" t="n">
        <v>382.66515911652</v>
      </c>
      <c r="M1543" s="18" t="n">
        <v>5.64687839528862E-010</v>
      </c>
      <c r="N1543" s="18" t="n">
        <v>4.00813902314236E-009</v>
      </c>
      <c r="O1543" s="6" t="str">
        <f aca="false">IF(N1543&lt;0.05,"Yes","No")</f>
        <v>Yes</v>
      </c>
      <c r="P1543" s="16" t="n">
        <v>0.397768240802157</v>
      </c>
      <c r="Q1543" s="17" t="n">
        <v>16.6286334597001</v>
      </c>
      <c r="R1543" s="18" t="n">
        <v>5.03195900615279E-005</v>
      </c>
      <c r="S1543" s="16" t="n">
        <v>0.0227573002315907</v>
      </c>
      <c r="T1543" s="16" t="n">
        <v>0.00926445451096918</v>
      </c>
      <c r="U1543" s="16" t="n">
        <v>0.0400831651320208</v>
      </c>
      <c r="V1543" s="16" t="n">
        <v>0.212589922195214</v>
      </c>
      <c r="W1543" s="6" t="s">
        <v>567</v>
      </c>
      <c r="X1543" s="17" t="n">
        <v>99.6</v>
      </c>
      <c r="Y1543" s="16" t="n">
        <v>0.62736447081495</v>
      </c>
      <c r="Z1543" s="16" t="n">
        <f aca="false">(G1543-E1543)/SQRT(H1543^2/D1543+F1543^2/C1543)</f>
        <v>6.36332549473879</v>
      </c>
      <c r="AA1543" s="24" t="n">
        <f aca="false">ABS(K1543-Z1543)</f>
        <v>0</v>
      </c>
    </row>
    <row r="1544" customFormat="false" ht="22.35" hidden="false" customHeight="false" outlineLevel="0" collapsed="false">
      <c r="A1544" s="17" t="n">
        <v>1939</v>
      </c>
      <c r="B1544" s="7" t="s">
        <v>490</v>
      </c>
      <c r="C1544" s="6" t="n">
        <v>126</v>
      </c>
      <c r="D1544" s="6" t="n">
        <v>626</v>
      </c>
      <c r="E1544" s="16" t="n">
        <v>0.0575125161706219</v>
      </c>
      <c r="F1544" s="16" t="n">
        <v>0.0120868009136815</v>
      </c>
      <c r="G1544" s="16" t="n">
        <v>0.0669430886535123</v>
      </c>
      <c r="H1544" s="16" t="n">
        <v>0.0253256315199565</v>
      </c>
      <c r="I1544" s="23" t="n">
        <f aca="false">G1544-E1544</f>
        <v>0.00943057248289041</v>
      </c>
      <c r="J1544" s="17" t="n">
        <f aca="false">100*(G1544-E1544)/E1544</f>
        <v>16.3974263530965</v>
      </c>
      <c r="K1544" s="16" t="n">
        <v>6.38129215896178</v>
      </c>
      <c r="L1544" s="17" t="n">
        <v>383.617916245008</v>
      </c>
      <c r="M1544" s="18" t="n">
        <v>5.06677101178021E-010</v>
      </c>
      <c r="N1544" s="18" t="n">
        <v>3.64564585470898E-009</v>
      </c>
      <c r="O1544" s="6" t="str">
        <f aca="false">IF(N1544&lt;0.05,"Yes","No")</f>
        <v>Yes</v>
      </c>
      <c r="P1544" s="16" t="n">
        <v>0.398529416170242</v>
      </c>
      <c r="Q1544" s="17" t="n">
        <v>16.6923359653396</v>
      </c>
      <c r="R1544" s="18" t="n">
        <v>4.86934943154825E-005</v>
      </c>
      <c r="S1544" s="16" t="n">
        <v>0.0222414916486407</v>
      </c>
      <c r="T1544" s="16" t="n">
        <v>0.00929829382370641</v>
      </c>
      <c r="U1544" s="16" t="n">
        <v>0.0398775596019597</v>
      </c>
      <c r="V1544" s="16" t="n">
        <v>0.212589922195214</v>
      </c>
      <c r="W1544" s="6" t="s">
        <v>567</v>
      </c>
      <c r="X1544" s="17" t="n">
        <v>99.6</v>
      </c>
      <c r="Y1544" s="16" t="n">
        <v>0.627884274050408</v>
      </c>
      <c r="Z1544" s="16" t="n">
        <f aca="false">(G1544-E1544)/SQRT(H1544^2/D1544+F1544^2/C1544)</f>
        <v>6.38129215896179</v>
      </c>
      <c r="AA1544" s="24" t="n">
        <f aca="false">ABS(K1544-Z1544)</f>
        <v>0</v>
      </c>
    </row>
    <row r="1545" customFormat="false" ht="22.35" hidden="false" customHeight="false" outlineLevel="0" collapsed="false">
      <c r="A1545" s="17" t="n">
        <v>1940</v>
      </c>
      <c r="B1545" s="7" t="s">
        <v>490</v>
      </c>
      <c r="C1545" s="6" t="n">
        <v>126</v>
      </c>
      <c r="D1545" s="6" t="n">
        <v>626</v>
      </c>
      <c r="E1545" s="16" t="n">
        <v>0.0575529393252163</v>
      </c>
      <c r="F1545" s="16" t="n">
        <v>0.0120856557048442</v>
      </c>
      <c r="G1545" s="16" t="n">
        <v>0.0670214325171738</v>
      </c>
      <c r="H1545" s="16" t="n">
        <v>0.0253748870535038</v>
      </c>
      <c r="I1545" s="23" t="n">
        <f aca="false">G1545-E1545</f>
        <v>0.0094684931919575</v>
      </c>
      <c r="J1545" s="17" t="n">
        <f aca="false">100*(G1545-E1545)/E1545</f>
        <v>16.4517977760503</v>
      </c>
      <c r="K1545" s="16" t="n">
        <v>6.40142964557944</v>
      </c>
      <c r="L1545" s="17" t="n">
        <v>384.663945114541</v>
      </c>
      <c r="M1545" s="18" t="n">
        <v>4.48593182868012E-010</v>
      </c>
      <c r="N1545" s="18" t="n">
        <v>3.24998026622653E-009</v>
      </c>
      <c r="O1545" s="6" t="str">
        <f aca="false">IF(N1545&lt;0.05,"Yes","No")</f>
        <v>Yes</v>
      </c>
      <c r="P1545" s="16" t="n">
        <v>0.39939060654586</v>
      </c>
      <c r="Q1545" s="17" t="n">
        <v>16.7645555326462</v>
      </c>
      <c r="R1545" s="18" t="n">
        <v>4.69139421053119E-005</v>
      </c>
      <c r="S1545" s="16" t="n">
        <v>0.0216046490265718</v>
      </c>
      <c r="T1545" s="16" t="n">
        <v>0.00933565746601912</v>
      </c>
      <c r="U1545" s="16" t="n">
        <v>0.0396530561474788</v>
      </c>
      <c r="V1545" s="16" t="n">
        <v>0.212589922195214</v>
      </c>
      <c r="W1545" s="6" t="s">
        <v>567</v>
      </c>
      <c r="X1545" s="17" t="n">
        <v>99.6</v>
      </c>
      <c r="Y1545" s="16" t="n">
        <v>0.628378721030478</v>
      </c>
      <c r="Z1545" s="16" t="n">
        <f aca="false">(G1545-E1545)/SQRT(H1545^2/D1545+F1545^2/C1545)</f>
        <v>6.40142964557944</v>
      </c>
      <c r="AA1545" s="24" t="n">
        <f aca="false">ABS(K1545-Z1545)</f>
        <v>0</v>
      </c>
    </row>
    <row r="1546" customFormat="false" ht="22.35" hidden="false" customHeight="false" outlineLevel="0" collapsed="false">
      <c r="A1546" s="17" t="n">
        <v>1941</v>
      </c>
      <c r="B1546" s="7" t="s">
        <v>490</v>
      </c>
      <c r="C1546" s="6" t="n">
        <v>126</v>
      </c>
      <c r="D1546" s="6" t="n">
        <v>626</v>
      </c>
      <c r="E1546" s="16" t="n">
        <v>0.0575953063274187</v>
      </c>
      <c r="F1546" s="16" t="n">
        <v>0.0120852711622577</v>
      </c>
      <c r="G1546" s="16" t="n">
        <v>0.0671044478651148</v>
      </c>
      <c r="H1546" s="16" t="n">
        <v>0.0254280479891085</v>
      </c>
      <c r="I1546" s="23" t="n">
        <f aca="false">G1546-E1546</f>
        <v>0.00950914153769614</v>
      </c>
      <c r="J1546" s="17" t="n">
        <f aca="false">100*(G1546-E1546)/E1546</f>
        <v>16.5102716593579</v>
      </c>
      <c r="K1546" s="16" t="n">
        <v>6.4226896853698</v>
      </c>
      <c r="L1546" s="17" t="n">
        <v>385.757808509453</v>
      </c>
      <c r="M1546" s="18" t="n">
        <v>3.9434865817726E-010</v>
      </c>
      <c r="N1546" s="18" t="n">
        <v>2.88685202379938E-009</v>
      </c>
      <c r="O1546" s="6" t="str">
        <f aca="false">IF(N1546&lt;0.05,"Yes","No")</f>
        <v>Yes</v>
      </c>
      <c r="P1546" s="16" t="n">
        <v>0.400303463104184</v>
      </c>
      <c r="Q1546" s="17" t="n">
        <v>16.8412780363186</v>
      </c>
      <c r="R1546" s="18" t="n">
        <v>4.50951683380061E-005</v>
      </c>
      <c r="S1546" s="16" t="n">
        <v>0.020917522613664</v>
      </c>
      <c r="T1546" s="16" t="n">
        <v>0.00937570484039346</v>
      </c>
      <c r="U1546" s="16" t="n">
        <v>0.0394172199414116</v>
      </c>
      <c r="V1546" s="16" t="n">
        <v>0.212589922195214</v>
      </c>
      <c r="W1546" s="6" t="s">
        <v>567</v>
      </c>
      <c r="X1546" s="17" t="n">
        <v>99.6</v>
      </c>
      <c r="Y1546" s="16" t="n">
        <v>0.628949236776713</v>
      </c>
      <c r="Z1546" s="16" t="n">
        <f aca="false">(G1546-E1546)/SQRT(H1546^2/D1546+F1546^2/C1546)</f>
        <v>6.4226896853698</v>
      </c>
      <c r="AA1546" s="24" t="n">
        <f aca="false">ABS(K1546-Z1546)</f>
        <v>0</v>
      </c>
    </row>
    <row r="1547" customFormat="false" ht="22.35" hidden="false" customHeight="false" outlineLevel="0" collapsed="false">
      <c r="A1547" s="17" t="n">
        <v>1942</v>
      </c>
      <c r="B1547" s="7" t="s">
        <v>490</v>
      </c>
      <c r="C1547" s="6" t="n">
        <v>126</v>
      </c>
      <c r="D1547" s="6" t="n">
        <v>626</v>
      </c>
      <c r="E1547" s="16" t="n">
        <v>0.0576395398331067</v>
      </c>
      <c r="F1547" s="16" t="n">
        <v>0.0120821701928042</v>
      </c>
      <c r="G1547" s="16" t="n">
        <v>0.0671903888394419</v>
      </c>
      <c r="H1547" s="16" t="n">
        <v>0.02548368300241</v>
      </c>
      <c r="I1547" s="23" t="n">
        <f aca="false">G1547-E1547</f>
        <v>0.00955084900633525</v>
      </c>
      <c r="J1547" s="17" t="n">
        <f aca="false">100*(G1547-E1547)/E1547</f>
        <v>16.5699605409575</v>
      </c>
      <c r="K1547" s="16" t="n">
        <v>6.44508499915478</v>
      </c>
      <c r="L1547" s="17" t="n">
        <v>387.019207703634</v>
      </c>
      <c r="M1547" s="18" t="n">
        <v>3.44047988760116E-010</v>
      </c>
      <c r="N1547" s="18" t="n">
        <v>2.5542219942933E-009</v>
      </c>
      <c r="O1547" s="6" t="str">
        <f aca="false">IF(N1547&lt;0.05,"Yes","No")</f>
        <v>Yes</v>
      </c>
      <c r="P1547" s="16" t="n">
        <v>0.401223701876034</v>
      </c>
      <c r="Q1547" s="17" t="n">
        <v>16.9187982791053</v>
      </c>
      <c r="R1547" s="18" t="n">
        <v>4.33296326115702E-005</v>
      </c>
      <c r="S1547" s="16" t="n">
        <v>0.0202510876767968</v>
      </c>
      <c r="T1547" s="16" t="n">
        <v>0.00941684594265505</v>
      </c>
      <c r="U1547" s="16" t="n">
        <v>0.0391955446919445</v>
      </c>
      <c r="V1547" s="16" t="n">
        <v>0.212589922195214</v>
      </c>
      <c r="W1547" s="6" t="s">
        <v>567</v>
      </c>
      <c r="X1547" s="17" t="n">
        <v>99.6</v>
      </c>
      <c r="Y1547" s="16" t="n">
        <v>0.629507074395253</v>
      </c>
      <c r="Z1547" s="16" t="n">
        <f aca="false">(G1547-E1547)/SQRT(H1547^2/D1547+F1547^2/C1547)</f>
        <v>6.44508499915478</v>
      </c>
      <c r="AA1547" s="24" t="n">
        <f aca="false">ABS(K1547-Z1547)</f>
        <v>0</v>
      </c>
    </row>
    <row r="1548" customFormat="false" ht="22.35" hidden="false" customHeight="false" outlineLevel="0" collapsed="false">
      <c r="A1548" s="17" t="n">
        <v>1943</v>
      </c>
      <c r="B1548" s="7" t="s">
        <v>490</v>
      </c>
      <c r="C1548" s="6" t="n">
        <v>126</v>
      </c>
      <c r="D1548" s="6" t="n">
        <v>626</v>
      </c>
      <c r="E1548" s="16" t="n">
        <v>0.0576848380474581</v>
      </c>
      <c r="F1548" s="16" t="n">
        <v>0.0120778775345101</v>
      </c>
      <c r="G1548" s="16" t="n">
        <v>0.0672819304336517</v>
      </c>
      <c r="H1548" s="16" t="n">
        <v>0.0255428828546963</v>
      </c>
      <c r="I1548" s="23" t="n">
        <f aca="false">G1548-E1548</f>
        <v>0.00959709238619363</v>
      </c>
      <c r="J1548" s="17" t="n">
        <f aca="false">100*(G1548-E1548)/E1548</f>
        <v>16.6371142071994</v>
      </c>
      <c r="K1548" s="16" t="n">
        <v>6.47039704073707</v>
      </c>
      <c r="L1548" s="17" t="n">
        <v>388.406198579994</v>
      </c>
      <c r="M1548" s="18" t="n">
        <v>2.94758185391402E-010</v>
      </c>
      <c r="N1548" s="18" t="n">
        <v>2.21173909824049E-009</v>
      </c>
      <c r="O1548" s="6" t="str">
        <f aca="false">IF(N1548&lt;0.05,"Yes","No")</f>
        <v>Yes</v>
      </c>
      <c r="P1548" s="16" t="n">
        <v>0.402278133092553</v>
      </c>
      <c r="Q1548" s="17" t="n">
        <v>17.0078416266763</v>
      </c>
      <c r="R1548" s="18" t="n">
        <v>4.13874297256142E-005</v>
      </c>
      <c r="S1548" s="16" t="n">
        <v>0.0195483956135895</v>
      </c>
      <c r="T1548" s="16" t="n">
        <v>0.00946234234136302</v>
      </c>
      <c r="U1548" s="16" t="n">
        <v>0.0389292979531455</v>
      </c>
      <c r="V1548" s="16" t="n">
        <v>0.212589922195214</v>
      </c>
      <c r="W1548" s="6" t="s">
        <v>567</v>
      </c>
      <c r="X1548" s="17" t="n">
        <v>99.6</v>
      </c>
      <c r="Y1548" s="16" t="n">
        <v>0.630217049546123</v>
      </c>
      <c r="Z1548" s="16" t="n">
        <f aca="false">(G1548-E1548)/SQRT(H1548^2/D1548+F1548^2/C1548)</f>
        <v>6.47039704073707</v>
      </c>
      <c r="AA1548" s="24" t="n">
        <f aca="false">ABS(K1548-Z1548)</f>
        <v>0</v>
      </c>
    </row>
    <row r="1549" customFormat="false" ht="22.35" hidden="false" customHeight="false" outlineLevel="0" collapsed="false">
      <c r="A1549" s="17" t="n">
        <v>1944</v>
      </c>
      <c r="B1549" s="7" t="s">
        <v>490</v>
      </c>
      <c r="C1549" s="6" t="n">
        <v>126</v>
      </c>
      <c r="D1549" s="6" t="n">
        <v>626</v>
      </c>
      <c r="E1549" s="16" t="n">
        <v>0.0577319164331707</v>
      </c>
      <c r="F1549" s="16" t="n">
        <v>0.0120731625496093</v>
      </c>
      <c r="G1549" s="16" t="n">
        <v>0.0673765308006455</v>
      </c>
      <c r="H1549" s="16" t="n">
        <v>0.025604528853363</v>
      </c>
      <c r="I1549" s="23" t="n">
        <f aca="false">G1549-E1549</f>
        <v>0.00964461436747487</v>
      </c>
      <c r="J1549" s="17" t="n">
        <f aca="false">100*(G1549-E1549)/E1549</f>
        <v>16.7058621354434</v>
      </c>
      <c r="K1549" s="16" t="n">
        <v>6.49633713448544</v>
      </c>
      <c r="L1549" s="17" t="n">
        <v>389.86367397494</v>
      </c>
      <c r="M1549" s="18" t="n">
        <v>2.5139982745239E-010</v>
      </c>
      <c r="N1549" s="18" t="n">
        <v>1.90682685009917E-009</v>
      </c>
      <c r="O1549" s="6" t="str">
        <f aca="false">IF(N1549&lt;0.05,"Yes","No")</f>
        <v>Yes</v>
      </c>
      <c r="P1549" s="16" t="n">
        <v>0.403344991800668</v>
      </c>
      <c r="Q1549" s="17" t="n">
        <v>17.0981722862814</v>
      </c>
      <c r="R1549" s="18" t="n">
        <v>3.95067470582519E-005</v>
      </c>
      <c r="S1549" s="16" t="n">
        <v>0.0188061519987066</v>
      </c>
      <c r="T1549" s="16" t="n">
        <v>0.00950901383521944</v>
      </c>
      <c r="U1549" s="16" t="n">
        <v>0.0386696732976267</v>
      </c>
      <c r="V1549" s="16" t="n">
        <v>0.212589922195214</v>
      </c>
      <c r="W1549" s="6" t="s">
        <v>567</v>
      </c>
      <c r="X1549" s="17" t="n">
        <v>99.6</v>
      </c>
      <c r="Y1549" s="16" t="n">
        <v>0.630876312186216</v>
      </c>
      <c r="Z1549" s="16" t="n">
        <f aca="false">(G1549-E1549)/SQRT(H1549^2/D1549+F1549^2/C1549)</f>
        <v>6.49633713448544</v>
      </c>
      <c r="AA1549" s="24" t="n">
        <f aca="false">ABS(K1549-Z1549)</f>
        <v>0</v>
      </c>
    </row>
    <row r="1550" customFormat="false" ht="22.35" hidden="false" customHeight="false" outlineLevel="0" collapsed="false">
      <c r="A1550" s="17" t="n">
        <v>1945</v>
      </c>
      <c r="B1550" s="7" t="s">
        <v>490</v>
      </c>
      <c r="C1550" s="6" t="n">
        <v>126</v>
      </c>
      <c r="D1550" s="6" t="n">
        <v>626</v>
      </c>
      <c r="E1550" s="16" t="n">
        <v>0.0577811873444016</v>
      </c>
      <c r="F1550" s="16" t="n">
        <v>0.0120677915242845</v>
      </c>
      <c r="G1550" s="16" t="n">
        <v>0.0674736452238343</v>
      </c>
      <c r="H1550" s="16" t="n">
        <v>0.0256689741323048</v>
      </c>
      <c r="I1550" s="23" t="n">
        <f aca="false">G1550-E1550</f>
        <v>0.00969245787943267</v>
      </c>
      <c r="J1550" s="17" t="n">
        <f aca="false">100*(G1550-E1550)/E1550</f>
        <v>16.7744179808236</v>
      </c>
      <c r="K1550" s="16" t="n">
        <v>6.52227884036435</v>
      </c>
      <c r="L1550" s="17" t="n">
        <v>391.409383978388</v>
      </c>
      <c r="M1550" s="18" t="n">
        <v>2.14246375923194E-010</v>
      </c>
      <c r="N1550" s="18" t="n">
        <v>1.64883383082282E-009</v>
      </c>
      <c r="O1550" s="6" t="str">
        <f aca="false">IF(N1550&lt;0.05,"Yes","No")</f>
        <v>Yes</v>
      </c>
      <c r="P1550" s="16" t="n">
        <v>0.404378960888171</v>
      </c>
      <c r="Q1550" s="17" t="n">
        <v>17.1859464838753</v>
      </c>
      <c r="R1550" s="18" t="n">
        <v>3.77618000880877E-005</v>
      </c>
      <c r="S1550" s="16" t="n">
        <v>0.0180747165342725</v>
      </c>
      <c r="T1550" s="16" t="n">
        <v>0.0095561135713473</v>
      </c>
      <c r="U1550" s="16" t="n">
        <v>0.0384287955933527</v>
      </c>
      <c r="V1550" s="16" t="n">
        <v>0.212589922195214</v>
      </c>
      <c r="W1550" s="6" t="s">
        <v>567</v>
      </c>
      <c r="X1550" s="17" t="n">
        <v>99.6</v>
      </c>
      <c r="Y1550" s="16" t="n">
        <v>0.631624321720168</v>
      </c>
      <c r="Z1550" s="16" t="n">
        <f aca="false">(G1550-E1550)/SQRT(H1550^2/D1550+F1550^2/C1550)</f>
        <v>6.52227884036435</v>
      </c>
      <c r="AA1550" s="24" t="n">
        <f aca="false">ABS(K1550-Z1550)</f>
        <v>0</v>
      </c>
    </row>
    <row r="1551" customFormat="false" ht="22.35" hidden="false" customHeight="false" outlineLevel="0" collapsed="false">
      <c r="A1551" s="17" t="n">
        <v>1946</v>
      </c>
      <c r="B1551" s="7" t="s">
        <v>490</v>
      </c>
      <c r="C1551" s="6" t="n">
        <v>126</v>
      </c>
      <c r="D1551" s="6" t="n">
        <v>626</v>
      </c>
      <c r="E1551" s="16" t="n">
        <v>0.0578319285626686</v>
      </c>
      <c r="F1551" s="16" t="n">
        <v>0.0120630167392336</v>
      </c>
      <c r="G1551" s="16" t="n">
        <v>0.0675752702981424</v>
      </c>
      <c r="H1551" s="16" t="n">
        <v>0.0257360497340294</v>
      </c>
      <c r="I1551" s="23" t="n">
        <f aca="false">G1551-E1551</f>
        <v>0.00974334173547382</v>
      </c>
      <c r="J1551" s="17" t="n">
        <f aca="false">100*(G1551-E1551)/E1551</f>
        <v>16.8476860060366</v>
      </c>
      <c r="K1551" s="16" t="n">
        <v>6.54971130049467</v>
      </c>
      <c r="L1551" s="17" t="n">
        <v>392.98590426818</v>
      </c>
      <c r="M1551" s="18" t="n">
        <v>1.80831216437255E-010</v>
      </c>
      <c r="N1551" s="18" t="n">
        <v>1.40713476198027E-009</v>
      </c>
      <c r="O1551" s="6" t="str">
        <f aca="false">IF(N1551&lt;0.05,"Yes","No")</f>
        <v>Yes</v>
      </c>
      <c r="P1551" s="16" t="n">
        <v>0.405493863742491</v>
      </c>
      <c r="Q1551" s="17" t="n">
        <v>17.2808429860571</v>
      </c>
      <c r="R1551" s="18" t="n">
        <v>3.59625014050991E-005</v>
      </c>
      <c r="S1551" s="16" t="n">
        <v>0.0173472096426976</v>
      </c>
      <c r="T1551" s="16" t="n">
        <v>0.00960614321385265</v>
      </c>
      <c r="U1551" s="16" t="n">
        <v>0.0381560833694627</v>
      </c>
      <c r="V1551" s="16" t="n">
        <v>0.212589922195214</v>
      </c>
      <c r="W1551" s="6" t="s">
        <v>567</v>
      </c>
      <c r="X1551" s="17" t="n">
        <v>99.6</v>
      </c>
      <c r="Y1551" s="16" t="n">
        <v>0.632397687509509</v>
      </c>
      <c r="Z1551" s="16" t="n">
        <f aca="false">(G1551-E1551)/SQRT(H1551^2/D1551+F1551^2/C1551)</f>
        <v>6.54971130049467</v>
      </c>
      <c r="AA1551" s="24" t="n">
        <f aca="false">ABS(K1551-Z1551)</f>
        <v>0</v>
      </c>
    </row>
    <row r="1552" customFormat="false" ht="22.35" hidden="false" customHeight="false" outlineLevel="0" collapsed="false">
      <c r="A1552" s="17" t="n">
        <v>1947</v>
      </c>
      <c r="B1552" s="7" t="s">
        <v>490</v>
      </c>
      <c r="C1552" s="6" t="n">
        <v>126</v>
      </c>
      <c r="D1552" s="6" t="n">
        <v>626</v>
      </c>
      <c r="E1552" s="16" t="n">
        <v>0.0578846312645409</v>
      </c>
      <c r="F1552" s="16" t="n">
        <v>0.0120581201579591</v>
      </c>
      <c r="G1552" s="16" t="n">
        <v>0.0676789136169056</v>
      </c>
      <c r="H1552" s="16" t="n">
        <v>0.0258034506067762</v>
      </c>
      <c r="I1552" s="23" t="n">
        <f aca="false">G1552-E1552</f>
        <v>0.00979428235236469</v>
      </c>
      <c r="J1552" s="17" t="n">
        <f aca="false">100*(G1552-E1552)/E1552</f>
        <v>16.9203502525626</v>
      </c>
      <c r="K1552" s="16" t="n">
        <v>6.5771049923771</v>
      </c>
      <c r="L1552" s="17" t="n">
        <v>394.577351989647</v>
      </c>
      <c r="M1552" s="18" t="n">
        <v>1.52561637330032E-010</v>
      </c>
      <c r="N1552" s="18" t="n">
        <v>1.20049438213632E-009</v>
      </c>
      <c r="O1552" s="6" t="str">
        <f aca="false">IF(N1552&lt;0.05,"Yes","No")</f>
        <v>Yes</v>
      </c>
      <c r="P1552" s="16" t="n">
        <v>0.406600720744362</v>
      </c>
      <c r="Q1552" s="17" t="n">
        <v>17.3753131093795</v>
      </c>
      <c r="R1552" s="18" t="n">
        <v>3.42570734960827E-005</v>
      </c>
      <c r="S1552" s="16" t="n">
        <v>0.0166280495914327</v>
      </c>
      <c r="T1552" s="16" t="n">
        <v>0.00965613345839842</v>
      </c>
      <c r="U1552" s="16" t="n">
        <v>0.0378923854759878</v>
      </c>
      <c r="V1552" s="16" t="n">
        <v>0.212589922195214</v>
      </c>
      <c r="W1552" s="6" t="s">
        <v>567</v>
      </c>
      <c r="X1552" s="17" t="n">
        <v>99.6</v>
      </c>
      <c r="Y1552" s="16" t="n">
        <v>0.63286677823419</v>
      </c>
      <c r="Z1552" s="16" t="n">
        <f aca="false">(G1552-E1552)/SQRT(H1552^2/D1552+F1552^2/C1552)</f>
        <v>6.5771049923771</v>
      </c>
      <c r="AA1552" s="24" t="n">
        <f aca="false">ABS(K1552-Z1552)</f>
        <v>0</v>
      </c>
    </row>
    <row r="1553" customFormat="false" ht="22.35" hidden="false" customHeight="false" outlineLevel="0" collapsed="false">
      <c r="A1553" s="17" t="n">
        <v>1948</v>
      </c>
      <c r="B1553" s="7" t="s">
        <v>490</v>
      </c>
      <c r="C1553" s="6" t="n">
        <v>126</v>
      </c>
      <c r="D1553" s="6" t="n">
        <v>626</v>
      </c>
      <c r="E1553" s="16" t="n">
        <v>0.0579414269517339</v>
      </c>
      <c r="F1553" s="16" t="n">
        <v>0.0120539054944561</v>
      </c>
      <c r="G1553" s="16" t="n">
        <v>0.0677873450495041</v>
      </c>
      <c r="H1553" s="16" t="n">
        <v>0.0258746057278523</v>
      </c>
      <c r="I1553" s="23" t="n">
        <f aca="false">G1553-E1553</f>
        <v>0.00984591809777022</v>
      </c>
      <c r="J1553" s="17" t="n">
        <f aca="false">100*(G1553-E1553)/E1553</f>
        <v>16.9928816319488</v>
      </c>
      <c r="K1553" s="16" t="n">
        <v>6.60423807253312</v>
      </c>
      <c r="L1553" s="17" t="n">
        <v>396.218670534391</v>
      </c>
      <c r="M1553" s="18" t="n">
        <v>1.28817238479554E-010</v>
      </c>
      <c r="N1553" s="18" t="n">
        <v>1.02906850967887E-009</v>
      </c>
      <c r="O1553" s="6" t="str">
        <f aca="false">IF(N1553&lt;0.05,"Yes","No")</f>
        <v>Yes</v>
      </c>
      <c r="P1553" s="16" t="n">
        <v>0.40767306874719</v>
      </c>
      <c r="Q1553" s="17" t="n">
        <v>17.467083494462</v>
      </c>
      <c r="R1553" s="18" t="n">
        <v>3.26784236984461E-005</v>
      </c>
      <c r="S1553" s="16" t="n">
        <v>0.0160503642375009</v>
      </c>
      <c r="T1553" s="16" t="n">
        <v>0.00970690007123301</v>
      </c>
      <c r="U1553" s="16" t="n">
        <v>0.0376633974525155</v>
      </c>
      <c r="V1553" s="16" t="n">
        <v>0.212589922195214</v>
      </c>
      <c r="W1553" s="6" t="s">
        <v>567</v>
      </c>
      <c r="X1553" s="17" t="n">
        <v>99.6</v>
      </c>
      <c r="Y1553" s="16" t="n">
        <v>0.633652822151225</v>
      </c>
      <c r="Z1553" s="16" t="n">
        <f aca="false">(G1553-E1553)/SQRT(H1553^2/D1553+F1553^2/C1553)</f>
        <v>6.60423807253311</v>
      </c>
      <c r="AA1553" s="24" t="n">
        <f aca="false">ABS(K1553-Z1553)</f>
        <v>0</v>
      </c>
    </row>
    <row r="1554" customFormat="false" ht="22.35" hidden="false" customHeight="false" outlineLevel="0" collapsed="false">
      <c r="A1554" s="17" t="n">
        <v>1949</v>
      </c>
      <c r="B1554" s="7" t="s">
        <v>490</v>
      </c>
      <c r="C1554" s="6" t="n">
        <v>126</v>
      </c>
      <c r="D1554" s="6" t="n">
        <v>626</v>
      </c>
      <c r="E1554" s="16" t="n">
        <v>0.0580003052683813</v>
      </c>
      <c r="F1554" s="16" t="n">
        <v>0.0120492113241315</v>
      </c>
      <c r="G1554" s="16" t="n">
        <v>0.0679003808933039</v>
      </c>
      <c r="H1554" s="16" t="n">
        <v>0.0259476702393965</v>
      </c>
      <c r="I1554" s="23" t="n">
        <f aca="false">G1554-E1554</f>
        <v>0.00990007562492261</v>
      </c>
      <c r="J1554" s="17" t="n">
        <f aca="false">100*(G1554-E1554)/E1554</f>
        <v>17.0690060666277</v>
      </c>
      <c r="K1554" s="16" t="n">
        <v>6.63288390906319</v>
      </c>
      <c r="L1554" s="17" t="n">
        <v>397.923174518657</v>
      </c>
      <c r="M1554" s="18" t="n">
        <v>1.07683763378365E-010</v>
      </c>
      <c r="N1554" s="18" t="n">
        <v>8.73527362385883E-010</v>
      </c>
      <c r="O1554" s="6" t="str">
        <f aca="false">IF(N1554&lt;0.05,"Yes","No")</f>
        <v>Yes</v>
      </c>
      <c r="P1554" s="16" t="n">
        <v>0.408815627811197</v>
      </c>
      <c r="Q1554" s="17" t="n">
        <v>17.5651284351</v>
      </c>
      <c r="R1554" s="18" t="n">
        <v>3.10727113398653E-005</v>
      </c>
      <c r="S1554" s="16" t="n">
        <v>0.0154805382386708</v>
      </c>
      <c r="T1554" s="16" t="n">
        <v>0.00976015210422502</v>
      </c>
      <c r="U1554" s="16" t="n">
        <v>0.0374097609348844</v>
      </c>
      <c r="V1554" s="16" t="n">
        <v>0.212589922195214</v>
      </c>
      <c r="W1554" s="6" t="s">
        <v>567</v>
      </c>
      <c r="X1554" s="17" t="n">
        <v>99.6</v>
      </c>
      <c r="Y1554" s="16" t="n">
        <v>0.634236016025153</v>
      </c>
      <c r="Z1554" s="16" t="n">
        <f aca="false">(G1554-E1554)/SQRT(H1554^2/D1554+F1554^2/C1554)</f>
        <v>6.63288390906318</v>
      </c>
      <c r="AA1554" s="24" t="n">
        <f aca="false">ABS(K1554-Z1554)</f>
        <v>0</v>
      </c>
    </row>
    <row r="1555" customFormat="false" ht="22.35" hidden="false" customHeight="false" outlineLevel="0" collapsed="false">
      <c r="A1555" s="17" t="n">
        <v>1950</v>
      </c>
      <c r="B1555" s="7" t="s">
        <v>490</v>
      </c>
      <c r="C1555" s="6" t="n">
        <v>126</v>
      </c>
      <c r="D1555" s="6" t="n">
        <v>626</v>
      </c>
      <c r="E1555" s="16" t="n">
        <v>0.0580605995353489</v>
      </c>
      <c r="F1555" s="16" t="n">
        <v>0.0120432976522385</v>
      </c>
      <c r="G1555" s="16" t="n">
        <v>0.06801702409459</v>
      </c>
      <c r="H1555" s="16" t="n">
        <v>0.0260222185194798</v>
      </c>
      <c r="I1555" s="23" t="n">
        <f aca="false">G1555-E1555</f>
        <v>0.00995642455924112</v>
      </c>
      <c r="J1555" s="17" t="n">
        <f aca="false">100*(G1555-E1555)/E1555</f>
        <v>17.1483323267776</v>
      </c>
      <c r="K1555" s="16" t="n">
        <v>6.66307678595722</v>
      </c>
      <c r="L1555" s="17" t="n">
        <v>399.715358091647</v>
      </c>
      <c r="M1555" s="18" t="n">
        <v>8.90854510857249E-011</v>
      </c>
      <c r="N1555" s="18" t="n">
        <v>7.31127080980891E-010</v>
      </c>
      <c r="O1555" s="6" t="str">
        <f aca="false">IF(N1555&lt;0.05,"Yes","No")</f>
        <v>Yes</v>
      </c>
      <c r="P1555" s="16" t="n">
        <v>0.410021441685756</v>
      </c>
      <c r="Q1555" s="17" t="n">
        <v>17.6688989862208</v>
      </c>
      <c r="R1555" s="18" t="n">
        <v>2.94597052241351E-005</v>
      </c>
      <c r="S1555" s="16" t="n">
        <v>0.0149047823578387</v>
      </c>
      <c r="T1555" s="16" t="n">
        <v>0.00981552027594101</v>
      </c>
      <c r="U1555" s="16" t="n">
        <v>0.0371357123023945</v>
      </c>
      <c r="V1555" s="16" t="n">
        <v>0.212589922195214</v>
      </c>
      <c r="W1555" s="6" t="s">
        <v>567</v>
      </c>
      <c r="X1555" s="17" t="n">
        <v>99.6</v>
      </c>
      <c r="Y1555" s="16" t="n">
        <v>0.635085450580658</v>
      </c>
      <c r="Z1555" s="16" t="n">
        <f aca="false">(G1555-E1555)/SQRT(H1555^2/D1555+F1555^2/C1555)</f>
        <v>6.66307678595722</v>
      </c>
      <c r="AA1555" s="24" t="n">
        <f aca="false">ABS(K1555-Z1555)</f>
        <v>0</v>
      </c>
    </row>
    <row r="1556" customFormat="false" ht="15" hidden="false" customHeight="false" outlineLevel="0" collapsed="false">
      <c r="A1556" s="17" t="n">
        <v>1951</v>
      </c>
      <c r="B1556" s="6" t="s">
        <v>491</v>
      </c>
      <c r="C1556" s="6" t="n">
        <v>126</v>
      </c>
      <c r="D1556" s="6" t="n">
        <v>626</v>
      </c>
      <c r="E1556" s="16" t="n">
        <v>0.058125813713386</v>
      </c>
      <c r="F1556" s="16" t="n">
        <v>0.0120395106300678</v>
      </c>
      <c r="G1556" s="16" t="n">
        <v>0.0681384507947551</v>
      </c>
      <c r="H1556" s="16" t="n">
        <v>0.0260989555533673</v>
      </c>
      <c r="I1556" s="23" t="n">
        <f aca="false">G1556-E1556</f>
        <v>0.0100126370813691</v>
      </c>
      <c r="J1556" s="17" t="n">
        <f aca="false">100*(G1556-E1556)/E1556</f>
        <v>17.2258011401624</v>
      </c>
      <c r="K1556" s="16" t="n">
        <v>6.69221089609296</v>
      </c>
      <c r="L1556" s="17" t="n">
        <v>401.461324193545</v>
      </c>
      <c r="M1556" s="18" t="n">
        <v>7.41339841885141E-011</v>
      </c>
      <c r="N1556" s="18" t="n">
        <v>6.1807738404789E-010</v>
      </c>
      <c r="O1556" s="6" t="str">
        <f aca="false">IF(N1556&lt;0.05,"Yes","No")</f>
        <v>Yes</v>
      </c>
      <c r="P1556" s="16" t="n">
        <v>0.411178869968261</v>
      </c>
      <c r="Q1556" s="17" t="n">
        <v>17.7687930192166</v>
      </c>
      <c r="R1556" s="18" t="n">
        <v>2.79866688224729E-005</v>
      </c>
      <c r="S1556" s="16" t="n">
        <v>0.0143403708907864</v>
      </c>
      <c r="T1556" s="16" t="n">
        <v>0.00987084845629199</v>
      </c>
      <c r="U1556" s="16" t="n">
        <v>0.0368941995263074</v>
      </c>
      <c r="V1556" s="16" t="n">
        <v>0.212589922195214</v>
      </c>
      <c r="W1556" s="6" t="s">
        <v>567</v>
      </c>
      <c r="X1556" s="17" t="n">
        <v>99.6</v>
      </c>
      <c r="Y1556" s="16" t="n">
        <v>0.635808103859222</v>
      </c>
      <c r="Z1556" s="16" t="n">
        <f aca="false">(G1556-E1556)/SQRT(H1556^2/D1556+F1556^2/C1556)</f>
        <v>6.69221089609295</v>
      </c>
      <c r="AA1556" s="24" t="n">
        <f aca="false">ABS(K1556-Z1556)</f>
        <v>0</v>
      </c>
    </row>
    <row r="1557" customFormat="false" ht="15" hidden="false" customHeight="false" outlineLevel="0" collapsed="false">
      <c r="A1557" s="17" t="n">
        <v>1952</v>
      </c>
      <c r="B1557" s="6" t="s">
        <v>491</v>
      </c>
      <c r="C1557" s="6" t="n">
        <v>126</v>
      </c>
      <c r="D1557" s="6" t="n">
        <v>626</v>
      </c>
      <c r="E1557" s="16" t="n">
        <v>0.0581948443182877</v>
      </c>
      <c r="F1557" s="16" t="n">
        <v>0.0120367958220979</v>
      </c>
      <c r="G1557" s="16" t="n">
        <v>0.0682655109193759</v>
      </c>
      <c r="H1557" s="16" t="n">
        <v>0.0261794017409749</v>
      </c>
      <c r="I1557" s="23" t="n">
        <f aca="false">G1557-E1557</f>
        <v>0.0100706666010882</v>
      </c>
      <c r="J1557" s="17" t="n">
        <f aca="false">100*(G1557-E1557)/E1557</f>
        <v>17.3050838421498</v>
      </c>
      <c r="K1557" s="16" t="n">
        <v>6.72169515321997</v>
      </c>
      <c r="L1557" s="17" t="n">
        <v>403.238410017457</v>
      </c>
      <c r="M1557" s="18" t="n">
        <v>6.15096350561339E-011</v>
      </c>
      <c r="N1557" s="18" t="n">
        <v>5.19002984951556E-010</v>
      </c>
      <c r="O1557" s="6" t="str">
        <f aca="false">IF(N1557&lt;0.05,"Yes","No")</f>
        <v>Yes</v>
      </c>
      <c r="P1557" s="16" t="n">
        <v>0.412346505366234</v>
      </c>
      <c r="Q1557" s="17" t="n">
        <v>17.8698533206824</v>
      </c>
      <c r="R1557" s="18" t="n">
        <v>2.6571898515988E-005</v>
      </c>
      <c r="S1557" s="16" t="n">
        <v>0.0137379229205271</v>
      </c>
      <c r="T1557" s="16" t="n">
        <v>0.00992808845107666</v>
      </c>
      <c r="U1557" s="16" t="n">
        <v>0.0366600896739413</v>
      </c>
      <c r="V1557" s="16" t="n">
        <v>0.212589922195214</v>
      </c>
      <c r="W1557" s="6" t="s">
        <v>567</v>
      </c>
      <c r="X1557" s="17" t="n">
        <v>99.6</v>
      </c>
      <c r="Y1557" s="16" t="n">
        <v>0.63654343526548</v>
      </c>
      <c r="Z1557" s="16" t="n">
        <f aca="false">(G1557-E1557)/SQRT(H1557^2/D1557+F1557^2/C1557)</f>
        <v>6.72169515321997</v>
      </c>
      <c r="AA1557" s="24" t="n">
        <f aca="false">ABS(K1557-Z1557)</f>
        <v>0</v>
      </c>
    </row>
    <row r="1558" customFormat="false" ht="15" hidden="false" customHeight="false" outlineLevel="0" collapsed="false">
      <c r="A1558" s="17" t="n">
        <v>1953</v>
      </c>
      <c r="B1558" s="6" t="s">
        <v>491</v>
      </c>
      <c r="C1558" s="6" t="n">
        <v>126</v>
      </c>
      <c r="D1558" s="6" t="n">
        <v>626</v>
      </c>
      <c r="E1558" s="16" t="n">
        <v>0.0582656157572591</v>
      </c>
      <c r="F1558" s="16" t="n">
        <v>0.0120337583531119</v>
      </c>
      <c r="G1558" s="16" t="n">
        <v>0.0683956212503984</v>
      </c>
      <c r="H1558" s="16" t="n">
        <v>0.0262600040598199</v>
      </c>
      <c r="I1558" s="23" t="n">
        <f aca="false">G1558-E1558</f>
        <v>0.0101300054931393</v>
      </c>
      <c r="J1558" s="17" t="n">
        <f aca="false">100*(G1558-E1558)/E1558</f>
        <v>17.3859065273454</v>
      </c>
      <c r="K1558" s="16" t="n">
        <v>6.75202523975213</v>
      </c>
      <c r="L1558" s="17" t="n">
        <v>405.035659592003</v>
      </c>
      <c r="M1558" s="18" t="n">
        <v>5.07285748623873E-011</v>
      </c>
      <c r="N1558" s="18" t="n">
        <v>4.35023411370921E-010</v>
      </c>
      <c r="O1558" s="6" t="str">
        <f aca="false">IF(N1558&lt;0.05,"Yes","No")</f>
        <v>Yes</v>
      </c>
      <c r="P1558" s="16" t="n">
        <v>0.413558665974071</v>
      </c>
      <c r="Q1558" s="17" t="n">
        <v>17.9750705116493</v>
      </c>
      <c r="R1558" s="18" t="n">
        <v>2.51754056348943E-005</v>
      </c>
      <c r="S1558" s="16" t="n">
        <v>0.0131494935465138</v>
      </c>
      <c r="T1558" s="16" t="n">
        <v>0.00998651935540398</v>
      </c>
      <c r="U1558" s="16" t="n">
        <v>0.0364107072340643</v>
      </c>
      <c r="V1558" s="16" t="n">
        <v>0.212589922195214</v>
      </c>
      <c r="W1558" s="6" t="s">
        <v>567</v>
      </c>
      <c r="X1558" s="17" t="n">
        <v>99.6</v>
      </c>
      <c r="Y1558" s="16" t="n">
        <v>0.63725341041635</v>
      </c>
      <c r="Z1558" s="16" t="n">
        <f aca="false">(G1558-E1558)/SQRT(H1558^2/D1558+F1558^2/C1558)</f>
        <v>6.75202523975214</v>
      </c>
      <c r="AA1558" s="24" t="n">
        <f aca="false">ABS(K1558-Z1558)</f>
        <v>0</v>
      </c>
    </row>
    <row r="1559" customFormat="false" ht="15" hidden="false" customHeight="false" outlineLevel="0" collapsed="false">
      <c r="A1559" s="17" t="n">
        <v>1954</v>
      </c>
      <c r="B1559" s="6" t="s">
        <v>491</v>
      </c>
      <c r="C1559" s="6" t="n">
        <v>126</v>
      </c>
      <c r="D1559" s="6" t="n">
        <v>626</v>
      </c>
      <c r="E1559" s="16" t="n">
        <v>0.0583417358704739</v>
      </c>
      <c r="F1559" s="16" t="n">
        <v>0.0120319404774572</v>
      </c>
      <c r="G1559" s="16" t="n">
        <v>0.0685285306282746</v>
      </c>
      <c r="H1559" s="16" t="n">
        <v>0.0263408567771074</v>
      </c>
      <c r="I1559" s="23" t="n">
        <f aca="false">G1559-E1559</f>
        <v>0.0101867947578007</v>
      </c>
      <c r="J1559" s="17" t="n">
        <f aca="false">100*(G1559-E1559)/E1559</f>
        <v>17.4605616473543</v>
      </c>
      <c r="K1559" s="16" t="n">
        <v>6.78017498869918</v>
      </c>
      <c r="L1559" s="17" t="n">
        <v>406.785445843022</v>
      </c>
      <c r="M1559" s="18" t="n">
        <v>4.23816728766381E-011</v>
      </c>
      <c r="N1559" s="18" t="n">
        <v>3.67949978156267E-010</v>
      </c>
      <c r="O1559" s="6" t="str">
        <f aca="false">IF(N1559&lt;0.05,"Yes","No")</f>
        <v>Yes</v>
      </c>
      <c r="P1559" s="16" t="n">
        <v>0.41465430314902</v>
      </c>
      <c r="Q1559" s="17" t="n">
        <v>18.070439052415</v>
      </c>
      <c r="R1559" s="18" t="n">
        <v>2.39735875592275E-005</v>
      </c>
      <c r="S1559" s="16" t="n">
        <v>0.0126432128093709</v>
      </c>
      <c r="T1559" s="16" t="n">
        <v>0.0100423349902561</v>
      </c>
      <c r="U1559" s="16" t="n">
        <v>0.0362176641017511</v>
      </c>
      <c r="V1559" s="16" t="n">
        <v>0.212589922195214</v>
      </c>
      <c r="W1559" s="6" t="s">
        <v>567</v>
      </c>
      <c r="X1559" s="17" t="n">
        <v>99.6</v>
      </c>
      <c r="Y1559" s="16" t="n">
        <v>0.637950707439525</v>
      </c>
      <c r="Z1559" s="16" t="n">
        <f aca="false">(G1559-E1559)/SQRT(H1559^2/D1559+F1559^2/C1559)</f>
        <v>6.78017498869918</v>
      </c>
      <c r="AA1559" s="24" t="n">
        <f aca="false">ABS(K1559-Z1559)</f>
        <v>0</v>
      </c>
    </row>
    <row r="1560" customFormat="false" ht="15" hidden="false" customHeight="false" outlineLevel="0" collapsed="false">
      <c r="A1560" s="17" t="n">
        <v>1955</v>
      </c>
      <c r="B1560" s="6" t="s">
        <v>491</v>
      </c>
      <c r="C1560" s="6" t="n">
        <v>126</v>
      </c>
      <c r="D1560" s="6" t="n">
        <v>626</v>
      </c>
      <c r="E1560" s="16" t="n">
        <v>0.0584229784056781</v>
      </c>
      <c r="F1560" s="16" t="n">
        <v>0.0120316125348839</v>
      </c>
      <c r="G1560" s="16" t="n">
        <v>0.0686675954919558</v>
      </c>
      <c r="H1560" s="16" t="n">
        <v>0.026424765292133</v>
      </c>
      <c r="I1560" s="23" t="n">
        <f aca="false">G1560-E1560</f>
        <v>0.0102446170862778</v>
      </c>
      <c r="J1560" s="17" t="n">
        <f aca="false">100*(G1560-E1560)/E1560</f>
        <v>17.5352530217496</v>
      </c>
      <c r="K1560" s="16" t="n">
        <v>6.80809769021167</v>
      </c>
      <c r="L1560" s="17" t="n">
        <v>408.532690196292</v>
      </c>
      <c r="M1560" s="18" t="n">
        <v>3.54351365002543E-011</v>
      </c>
      <c r="N1560" s="18" t="n">
        <v>3.12811856248043E-010</v>
      </c>
      <c r="O1560" s="6" t="str">
        <f aca="false">IF(N1560&lt;0.05,"Yes","No")</f>
        <v>Yes</v>
      </c>
      <c r="P1560" s="16" t="n">
        <v>0.415737060961584</v>
      </c>
      <c r="Q1560" s="17" t="n">
        <v>18.1649344161789</v>
      </c>
      <c r="R1560" s="18" t="n">
        <v>2.28397615888141E-005</v>
      </c>
      <c r="S1560" s="16" t="n">
        <v>0.0121182474060014</v>
      </c>
      <c r="T1560" s="16" t="n">
        <v>0.0100991837181414</v>
      </c>
      <c r="U1560" s="16" t="n">
        <v>0.0360411216607225</v>
      </c>
      <c r="V1560" s="16" t="n">
        <v>0.212589922195214</v>
      </c>
      <c r="W1560" s="6" t="s">
        <v>567</v>
      </c>
      <c r="X1560" s="17" t="n">
        <v>99.6</v>
      </c>
      <c r="Y1560" s="16" t="n">
        <v>0.638749429484254</v>
      </c>
      <c r="Z1560" s="16" t="n">
        <f aca="false">(G1560-E1560)/SQRT(H1560^2/D1560+F1560^2/C1560)</f>
        <v>6.80809769021167</v>
      </c>
      <c r="AA1560" s="24" t="n">
        <f aca="false">ABS(K1560-Z1560)</f>
        <v>0</v>
      </c>
    </row>
    <row r="1561" customFormat="false" ht="15" hidden="false" customHeight="false" outlineLevel="0" collapsed="false">
      <c r="A1561" s="17" t="n">
        <v>1956</v>
      </c>
      <c r="B1561" s="6" t="s">
        <v>491</v>
      </c>
      <c r="C1561" s="6" t="n">
        <v>126</v>
      </c>
      <c r="D1561" s="6" t="n">
        <v>626</v>
      </c>
      <c r="E1561" s="16" t="n">
        <v>0.0585060424452263</v>
      </c>
      <c r="F1561" s="16" t="n">
        <v>0.0120317367607871</v>
      </c>
      <c r="G1561" s="16" t="n">
        <v>0.0688086343042481</v>
      </c>
      <c r="H1561" s="16" t="n">
        <v>0.0265084198257931</v>
      </c>
      <c r="I1561" s="23" t="n">
        <f aca="false">G1561-E1561</f>
        <v>0.0103025918590218</v>
      </c>
      <c r="J1561" s="17" t="n">
        <f aca="false">100*(G1561-E1561)/E1561</f>
        <v>17.609449261018</v>
      </c>
      <c r="K1561" s="16" t="n">
        <v>6.83592009072306</v>
      </c>
      <c r="L1561" s="17" t="n">
        <v>410.255499945872</v>
      </c>
      <c r="M1561" s="18" t="n">
        <v>2.96285621369333E-011</v>
      </c>
      <c r="N1561" s="18" t="n">
        <v>2.64891953402966E-010</v>
      </c>
      <c r="O1561" s="6" t="str">
        <f aca="false">IF(N1561&lt;0.05,"Yes","No")</f>
        <v>Yes</v>
      </c>
      <c r="P1561" s="16" t="n">
        <v>0.416822459373778</v>
      </c>
      <c r="Q1561" s="17" t="n">
        <v>18.2599075622125</v>
      </c>
      <c r="R1561" s="18" t="n">
        <v>2.17546033953411E-005</v>
      </c>
      <c r="S1561" s="16" t="n">
        <v>0.0115343953906413</v>
      </c>
      <c r="T1561" s="16" t="n">
        <v>0.0101561013980945</v>
      </c>
      <c r="U1561" s="16" t="n">
        <v>0.0358548318337559</v>
      </c>
      <c r="V1561" s="16" t="n">
        <v>0.212589922195214</v>
      </c>
      <c r="W1561" s="6" t="s">
        <v>567</v>
      </c>
      <c r="X1561" s="17" t="n">
        <v>99.7</v>
      </c>
      <c r="Y1561" s="16" t="n">
        <v>0.639281910847406</v>
      </c>
      <c r="Z1561" s="16" t="n">
        <f aca="false">(G1561-E1561)/SQRT(H1561^2/D1561+F1561^2/C1561)</f>
        <v>6.83592009072306</v>
      </c>
      <c r="AA1561" s="24" t="n">
        <f aca="false">ABS(K1561-Z1561)</f>
        <v>0</v>
      </c>
    </row>
    <row r="1562" customFormat="false" ht="15" hidden="false" customHeight="false" outlineLevel="0" collapsed="false">
      <c r="A1562" s="17" t="n">
        <v>1957</v>
      </c>
      <c r="B1562" s="6" t="s">
        <v>491</v>
      </c>
      <c r="C1562" s="6" t="n">
        <v>126</v>
      </c>
      <c r="D1562" s="6" t="n">
        <v>626</v>
      </c>
      <c r="E1562" s="16" t="n">
        <v>0.0585945269152049</v>
      </c>
      <c r="F1562" s="16" t="n">
        <v>0.0120328137771616</v>
      </c>
      <c r="G1562" s="16" t="n">
        <v>0.068954901382946</v>
      </c>
      <c r="H1562" s="16" t="n">
        <v>0.0265936168761147</v>
      </c>
      <c r="I1562" s="23" t="n">
        <f aca="false">G1562-E1562</f>
        <v>0.0103603744677411</v>
      </c>
      <c r="J1562" s="17" t="n">
        <f aca="false">100*(G1562-E1562)/E1562</f>
        <v>17.6814713134114</v>
      </c>
      <c r="K1562" s="16" t="n">
        <v>6.86303996584707</v>
      </c>
      <c r="L1562" s="17" t="n">
        <v>411.967818375317</v>
      </c>
      <c r="M1562" s="18" t="n">
        <v>2.48677717279065E-011</v>
      </c>
      <c r="N1562" s="18" t="n">
        <v>2.25203398277291E-010</v>
      </c>
      <c r="O1562" s="6" t="str">
        <f aca="false">IF(N1562&lt;0.05,"Yes","No")</f>
        <v>Yes</v>
      </c>
      <c r="P1562" s="16" t="n">
        <v>0.417868802670284</v>
      </c>
      <c r="Q1562" s="17" t="n">
        <v>18.3516977830291</v>
      </c>
      <c r="R1562" s="18" t="n">
        <v>2.07551716550544E-005</v>
      </c>
      <c r="S1562" s="16" t="n">
        <v>0.0110516629206336</v>
      </c>
      <c r="T1562" s="16" t="n">
        <v>0.0102127293676524</v>
      </c>
      <c r="U1562" s="16" t="n">
        <v>0.0356894788104636</v>
      </c>
      <c r="V1562" s="16" t="n">
        <v>0.212589922195214</v>
      </c>
      <c r="W1562" s="6" t="s">
        <v>567</v>
      </c>
      <c r="X1562" s="17" t="n">
        <v>99.7</v>
      </c>
      <c r="Y1562" s="16" t="n">
        <v>0.64000456412597</v>
      </c>
      <c r="Z1562" s="16" t="n">
        <f aca="false">(G1562-E1562)/SQRT(H1562^2/D1562+F1562^2/C1562)</f>
        <v>6.86303996584706</v>
      </c>
      <c r="AA1562" s="24" t="n">
        <f aca="false">ABS(K1562-Z1562)</f>
        <v>0</v>
      </c>
    </row>
    <row r="1563" customFormat="false" ht="15" hidden="false" customHeight="false" outlineLevel="0" collapsed="false">
      <c r="A1563" s="17" t="n">
        <v>1958</v>
      </c>
      <c r="B1563" s="6" t="s">
        <v>491</v>
      </c>
      <c r="C1563" s="6" t="n">
        <v>126</v>
      </c>
      <c r="D1563" s="6" t="n">
        <v>626</v>
      </c>
      <c r="E1563" s="16" t="n">
        <v>0.0586879469069933</v>
      </c>
      <c r="F1563" s="16" t="n">
        <v>0.0120355471525481</v>
      </c>
      <c r="G1563" s="16" t="n">
        <v>0.0691067605865554</v>
      </c>
      <c r="H1563" s="16" t="n">
        <v>0.0266804574831628</v>
      </c>
      <c r="I1563" s="23" t="n">
        <f aca="false">G1563-E1563</f>
        <v>0.0104188136795621</v>
      </c>
      <c r="J1563" s="17" t="n">
        <f aca="false">100*(G1563-E1563)/E1563</f>
        <v>17.7529019648165</v>
      </c>
      <c r="K1563" s="16" t="n">
        <v>6.88980122535656</v>
      </c>
      <c r="L1563" s="17" t="n">
        <v>413.63896063744</v>
      </c>
      <c r="M1563" s="18" t="n">
        <v>2.09088855861707E-011</v>
      </c>
      <c r="N1563" s="18" t="n">
        <v>1.91707421853468E-010</v>
      </c>
      <c r="O1563" s="6" t="str">
        <f aca="false">IF(N1563&lt;0.05,"Yes","No")</f>
        <v>Yes</v>
      </c>
      <c r="P1563" s="16" t="n">
        <v>0.418907914406827</v>
      </c>
      <c r="Q1563" s="17" t="n">
        <v>18.4430813674886</v>
      </c>
      <c r="R1563" s="18" t="n">
        <v>1.98060932641503E-005</v>
      </c>
      <c r="S1563" s="16" t="n">
        <v>0.0105419812733097</v>
      </c>
      <c r="T1563" s="16" t="n">
        <v>0.0102701444897202</v>
      </c>
      <c r="U1563" s="16" t="n">
        <v>0.0355457282334078</v>
      </c>
      <c r="V1563" s="16" t="n">
        <v>0.212589922195214</v>
      </c>
      <c r="W1563" s="6" t="s">
        <v>567</v>
      </c>
      <c r="X1563" s="17" t="n">
        <v>99.7</v>
      </c>
      <c r="Y1563" s="16" t="n">
        <v>0.640790608043004</v>
      </c>
      <c r="Z1563" s="16" t="n">
        <f aca="false">(G1563-E1563)/SQRT(H1563^2/D1563+F1563^2/C1563)</f>
        <v>6.88980122535656</v>
      </c>
      <c r="AA1563" s="24" t="n">
        <f aca="false">ABS(K1563-Z1563)</f>
        <v>0</v>
      </c>
    </row>
    <row r="1564" customFormat="false" ht="15" hidden="false" customHeight="false" outlineLevel="0" collapsed="false">
      <c r="A1564" s="17" t="n">
        <v>1959</v>
      </c>
      <c r="B1564" s="6" t="s">
        <v>491</v>
      </c>
      <c r="C1564" s="6" t="n">
        <v>126</v>
      </c>
      <c r="D1564" s="6" t="n">
        <v>626</v>
      </c>
      <c r="E1564" s="16" t="n">
        <v>0.0587847912240596</v>
      </c>
      <c r="F1564" s="16" t="n">
        <v>0.0120383935754993</v>
      </c>
      <c r="G1564" s="16" t="n">
        <v>0.0692608115760187</v>
      </c>
      <c r="H1564" s="16" t="n">
        <v>0.0267678436544578</v>
      </c>
      <c r="I1564" s="23" t="n">
        <f aca="false">G1564-E1564</f>
        <v>0.0104760203519591</v>
      </c>
      <c r="J1564" s="17" t="n">
        <f aca="false">100*(G1564-E1564)/E1564</f>
        <v>17.8209705840912</v>
      </c>
      <c r="K1564" s="16" t="n">
        <v>6.91553764301011</v>
      </c>
      <c r="L1564" s="17" t="n">
        <v>415.31640446144</v>
      </c>
      <c r="M1564" s="18" t="n">
        <v>1.76836674485032E-011</v>
      </c>
      <c r="N1564" s="18" t="n">
        <v>1.6367130092205E-010</v>
      </c>
      <c r="O1564" s="6" t="str">
        <f aca="false">IF(N1564&lt;0.05,"Yes","No")</f>
        <v>Yes</v>
      </c>
      <c r="P1564" s="16" t="n">
        <v>0.41988260434489</v>
      </c>
      <c r="Q1564" s="17" t="n">
        <v>18.5290057355487</v>
      </c>
      <c r="R1564" s="18" t="n">
        <v>1.89536065551969E-005</v>
      </c>
      <c r="S1564" s="16" t="n">
        <v>0.0100321553046588</v>
      </c>
      <c r="T1564" s="16" t="n">
        <v>0.0103263998200489</v>
      </c>
      <c r="U1564" s="16" t="n">
        <v>0.0354140718100574</v>
      </c>
      <c r="V1564" s="16" t="n">
        <v>0.212589922195214</v>
      </c>
      <c r="W1564" s="6" t="s">
        <v>567</v>
      </c>
      <c r="X1564" s="17" t="n">
        <v>99.7</v>
      </c>
      <c r="Y1564" s="16" t="n">
        <v>0.641373801916933</v>
      </c>
      <c r="Z1564" s="16" t="n">
        <f aca="false">(G1564-E1564)/SQRT(H1564^2/D1564+F1564^2/C1564)</f>
        <v>6.91553764301011</v>
      </c>
      <c r="AA1564" s="24" t="n">
        <f aca="false">ABS(K1564-Z1564)</f>
        <v>0</v>
      </c>
    </row>
    <row r="1565" customFormat="false" ht="15" hidden="false" customHeight="false" outlineLevel="0" collapsed="false">
      <c r="A1565" s="17" t="n">
        <v>1960</v>
      </c>
      <c r="B1565" s="6" t="s">
        <v>491</v>
      </c>
      <c r="C1565" s="6" t="n">
        <v>126</v>
      </c>
      <c r="D1565" s="6" t="n">
        <v>626</v>
      </c>
      <c r="E1565" s="16" t="n">
        <v>0.0588880764350059</v>
      </c>
      <c r="F1565" s="16" t="n">
        <v>0.0120411781136267</v>
      </c>
      <c r="G1565" s="16" t="n">
        <v>0.0694236948241155</v>
      </c>
      <c r="H1565" s="16" t="n">
        <v>0.0268582792225331</v>
      </c>
      <c r="I1565" s="23" t="n">
        <f aca="false">G1565-E1565</f>
        <v>0.0105356183891097</v>
      </c>
      <c r="J1565" s="17" t="n">
        <f aca="false">100*(G1565-E1565)/E1565</f>
        <v>17.8909195662686</v>
      </c>
      <c r="K1565" s="16" t="n">
        <v>6.94236776898884</v>
      </c>
      <c r="L1565" s="17" t="n">
        <v>417.059943945745</v>
      </c>
      <c r="M1565" s="18" t="n">
        <v>1.4841285003425E-011</v>
      </c>
      <c r="N1565" s="18" t="n">
        <v>1.39203302643732E-010</v>
      </c>
      <c r="O1565" s="6" t="str">
        <f aca="false">IF(N1565&lt;0.05,"Yes","No")</f>
        <v>Yes</v>
      </c>
      <c r="P1565" s="16" t="n">
        <v>0.42090071958331</v>
      </c>
      <c r="Q1565" s="17" t="n">
        <v>18.6189715214733</v>
      </c>
      <c r="R1565" s="18" t="n">
        <v>1.81005849469494E-005</v>
      </c>
      <c r="S1565" s="16" t="n">
        <v>0.00955891801639887</v>
      </c>
      <c r="T1565" s="16" t="n">
        <v>0.0103849026118373</v>
      </c>
      <c r="U1565" s="16" t="n">
        <v>0.0352761897603294</v>
      </c>
      <c r="V1565" s="16" t="n">
        <v>0.212589922195214</v>
      </c>
      <c r="W1565" s="6" t="s">
        <v>567</v>
      </c>
      <c r="X1565" s="17" t="n">
        <v>99.7</v>
      </c>
      <c r="Y1565" s="16" t="n">
        <v>0.642299305238602</v>
      </c>
      <c r="Z1565" s="16" t="n">
        <f aca="false">(G1565-E1565)/SQRT(H1565^2/D1565+F1565^2/C1565)</f>
        <v>6.94236776898883</v>
      </c>
      <c r="AA1565" s="24" t="n">
        <f aca="false">ABS(K1565-Z1565)</f>
        <v>0</v>
      </c>
    </row>
    <row r="1566" customFormat="false" ht="15" hidden="false" customHeight="false" outlineLevel="0" collapsed="false">
      <c r="A1566" s="17" t="n">
        <v>1961</v>
      </c>
      <c r="B1566" s="6" t="s">
        <v>491</v>
      </c>
      <c r="C1566" s="6" t="n">
        <v>126</v>
      </c>
      <c r="D1566" s="6" t="n">
        <v>626</v>
      </c>
      <c r="E1566" s="16" t="n">
        <v>0.0589958913476458</v>
      </c>
      <c r="F1566" s="16" t="n">
        <v>0.0120450522730999</v>
      </c>
      <c r="G1566" s="16" t="n">
        <v>0.0695910958019785</v>
      </c>
      <c r="H1566" s="16" t="n">
        <v>0.0269497236952421</v>
      </c>
      <c r="I1566" s="23" t="n">
        <f aca="false">G1566-E1566</f>
        <v>0.0105952044543327</v>
      </c>
      <c r="J1566" s="17" t="n">
        <f aca="false">100*(G1566-E1566)/E1566</f>
        <v>17.9592242990248</v>
      </c>
      <c r="K1566" s="16" t="n">
        <v>6.96863158643064</v>
      </c>
      <c r="L1566" s="17" t="n">
        <v>418.773979288985</v>
      </c>
      <c r="M1566" s="18" t="n">
        <v>1.24943412814464E-011</v>
      </c>
      <c r="N1566" s="18" t="n">
        <v>1.18781045395109E-010</v>
      </c>
      <c r="O1566" s="6" t="str">
        <f aca="false">IF(N1566&lt;0.05,"Yes","No")</f>
        <v>Yes</v>
      </c>
      <c r="P1566" s="16" t="n">
        <v>0.421894962324351</v>
      </c>
      <c r="Q1566" s="17" t="n">
        <v>18.7070380914844</v>
      </c>
      <c r="R1566" s="18" t="n">
        <v>1.73030176568057E-005</v>
      </c>
      <c r="S1566" s="16" t="n">
        <v>0.00911339418611609</v>
      </c>
      <c r="T1566" s="16" t="n">
        <v>0.0104434178931454</v>
      </c>
      <c r="U1566" s="16" t="n">
        <v>0.0351612675661179</v>
      </c>
      <c r="V1566" s="16" t="n">
        <v>0.212589922195214</v>
      </c>
      <c r="W1566" s="6" t="s">
        <v>567</v>
      </c>
      <c r="X1566" s="17" t="n">
        <v>99.7</v>
      </c>
      <c r="Y1566" s="16" t="n">
        <v>0.642730361580202</v>
      </c>
      <c r="Z1566" s="16" t="n">
        <f aca="false">(G1566-E1566)/SQRT(H1566^2/D1566+F1566^2/C1566)</f>
        <v>6.96863158643064</v>
      </c>
      <c r="AA1566" s="24" t="n">
        <f aca="false">ABS(K1566-Z1566)</f>
        <v>0</v>
      </c>
    </row>
    <row r="1567" customFormat="false" ht="15" hidden="false" customHeight="false" outlineLevel="0" collapsed="false">
      <c r="A1567" s="17" t="n">
        <v>1962</v>
      </c>
      <c r="B1567" s="6" t="s">
        <v>491</v>
      </c>
      <c r="C1567" s="6" t="n">
        <v>126</v>
      </c>
      <c r="D1567" s="6" t="n">
        <v>626</v>
      </c>
      <c r="E1567" s="16" t="n">
        <v>0.0591069143117657</v>
      </c>
      <c r="F1567" s="16" t="n">
        <v>0.0120488651606916</v>
      </c>
      <c r="G1567" s="16" t="n">
        <v>0.0697626617912667</v>
      </c>
      <c r="H1567" s="16" t="n">
        <v>0.0270422652586614</v>
      </c>
      <c r="I1567" s="23" t="n">
        <f aca="false">G1567-E1567</f>
        <v>0.010655747479501</v>
      </c>
      <c r="J1567" s="17" t="n">
        <f aca="false">100*(G1567-E1567)/E1567</f>
        <v>18.0279204278812</v>
      </c>
      <c r="K1567" s="16" t="n">
        <v>6.9952843347457</v>
      </c>
      <c r="L1567" s="17" t="n">
        <v>420.513260951748</v>
      </c>
      <c r="M1567" s="18" t="n">
        <v>1.04855551271653E-011</v>
      </c>
      <c r="N1567" s="18" t="n">
        <v>1.01521434664397E-010</v>
      </c>
      <c r="O1567" s="6" t="str">
        <f aca="false">IF(N1567&lt;0.05,"Yes","No")</f>
        <v>Yes</v>
      </c>
      <c r="P1567" s="16" t="n">
        <v>0.422904128068681</v>
      </c>
      <c r="Q1567" s="17" t="n">
        <v>18.796638974355</v>
      </c>
      <c r="R1567" s="18" t="n">
        <v>1.65278546454013E-005</v>
      </c>
      <c r="S1567" s="16" t="n">
        <v>0.00869512437845838</v>
      </c>
      <c r="T1567" s="16" t="n">
        <v>0.0105027753648111</v>
      </c>
      <c r="U1567" s="16" t="n">
        <v>0.0350375406926389</v>
      </c>
      <c r="V1567" s="16" t="n">
        <v>0.212589922195214</v>
      </c>
      <c r="W1567" s="6" t="s">
        <v>567</v>
      </c>
      <c r="X1567" s="17" t="n">
        <v>99.7</v>
      </c>
      <c r="Y1567" s="16" t="n">
        <v>0.643072671027943</v>
      </c>
      <c r="Z1567" s="16" t="n">
        <f aca="false">(G1567-E1567)/SQRT(H1567^2/D1567+F1567^2/C1567)</f>
        <v>6.9952843347457</v>
      </c>
      <c r="AA1567" s="24" t="n">
        <f aca="false">ABS(K1567-Z1567)</f>
        <v>0</v>
      </c>
    </row>
    <row r="1568" customFormat="false" ht="15" hidden="false" customHeight="false" outlineLevel="0" collapsed="false">
      <c r="A1568" s="17" t="n">
        <v>1963</v>
      </c>
      <c r="B1568" s="6" t="s">
        <v>491</v>
      </c>
      <c r="C1568" s="6" t="n">
        <v>126</v>
      </c>
      <c r="D1568" s="6" t="n">
        <v>626</v>
      </c>
      <c r="E1568" s="16" t="n">
        <v>0.0592222685615222</v>
      </c>
      <c r="F1568" s="16" t="n">
        <v>0.0120523919680489</v>
      </c>
      <c r="G1568" s="16" t="n">
        <v>0.0699400827169609</v>
      </c>
      <c r="H1568" s="16" t="n">
        <v>0.0271365796057296</v>
      </c>
      <c r="I1568" s="23" t="n">
        <f aca="false">G1568-E1568</f>
        <v>0.0107178141554387</v>
      </c>
      <c r="J1568" s="17" t="n">
        <f aca="false">100*(G1568-E1568)/E1568</f>
        <v>18.0976082405636</v>
      </c>
      <c r="K1568" s="16" t="n">
        <v>7.02266939764204</v>
      </c>
      <c r="L1568" s="17" t="n">
        <v>422.30221766181</v>
      </c>
      <c r="M1568" s="18" t="n">
        <v>8.75197347715709E-012</v>
      </c>
      <c r="N1568" s="18" t="n">
        <v>8.59247489509675E-011</v>
      </c>
      <c r="O1568" s="6" t="str">
        <f aca="false">IF(N1568&lt;0.05,"Yes","No")</f>
        <v>Yes</v>
      </c>
      <c r="P1568" s="16" t="n">
        <v>0.423940506483224</v>
      </c>
      <c r="Q1568" s="17" t="n">
        <v>18.8888787951398</v>
      </c>
      <c r="R1568" s="18" t="n">
        <v>1.57663630489047E-005</v>
      </c>
      <c r="S1568" s="16" t="n">
        <v>0.00830703828159545</v>
      </c>
      <c r="T1568" s="16" t="n">
        <v>0.0105634466870919</v>
      </c>
      <c r="U1568" s="16" t="n">
        <v>0.034901121347718</v>
      </c>
      <c r="V1568" s="16" t="n">
        <v>0.212589922195214</v>
      </c>
      <c r="W1568" s="6" t="s">
        <v>567</v>
      </c>
      <c r="X1568" s="17" t="n">
        <v>99.7</v>
      </c>
      <c r="Y1568" s="16" t="n">
        <v>0.643674882093412</v>
      </c>
      <c r="Z1568" s="16" t="n">
        <f aca="false">(G1568-E1568)/SQRT(H1568^2/D1568+F1568^2/C1568)</f>
        <v>7.02266939764204</v>
      </c>
      <c r="AA1568" s="24" t="n">
        <f aca="false">ABS(K1568-Z1568)</f>
        <v>0</v>
      </c>
    </row>
    <row r="1569" customFormat="false" ht="15" hidden="false" customHeight="false" outlineLevel="0" collapsed="false">
      <c r="A1569" s="17" t="n">
        <v>1964</v>
      </c>
      <c r="B1569" s="6" t="s">
        <v>491</v>
      </c>
      <c r="C1569" s="6" t="n">
        <v>126</v>
      </c>
      <c r="D1569" s="6" t="n">
        <v>626</v>
      </c>
      <c r="E1569" s="16" t="n">
        <v>0.0593408545597442</v>
      </c>
      <c r="F1569" s="16" t="n">
        <v>0.0120578368376419</v>
      </c>
      <c r="G1569" s="16" t="n">
        <v>0.0701215893280106</v>
      </c>
      <c r="H1569" s="16" t="n">
        <v>0.0272317147244502</v>
      </c>
      <c r="I1569" s="23" t="n">
        <f aca="false">G1569-E1569</f>
        <v>0.0107807347682665</v>
      </c>
      <c r="J1569" s="17" t="n">
        <f aca="false">100*(G1569-E1569)/E1569</f>
        <v>18.1674747494788</v>
      </c>
      <c r="K1569" s="16" t="n">
        <v>7.04983026697809</v>
      </c>
      <c r="L1569" s="17" t="n">
        <v>424.018085555137</v>
      </c>
      <c r="M1569" s="18" t="n">
        <v>7.3125974124635E-012</v>
      </c>
      <c r="N1569" s="18" t="n">
        <v>7.28140623866626E-011</v>
      </c>
      <c r="O1569" s="6" t="str">
        <f aca="false">IF(N1569&lt;0.05,"Yes","No")</f>
        <v>Yes</v>
      </c>
      <c r="P1569" s="16" t="n">
        <v>0.424988585419688</v>
      </c>
      <c r="Q1569" s="17" t="n">
        <v>18.9823895926233</v>
      </c>
      <c r="R1569" s="18" t="n">
        <v>1.50304212669721E-005</v>
      </c>
      <c r="S1569" s="16" t="n">
        <v>0.00793015931372238</v>
      </c>
      <c r="T1569" s="16" t="n">
        <v>0.0106250641086882</v>
      </c>
      <c r="U1569" s="16" t="n">
        <v>0.0347729653159116</v>
      </c>
      <c r="V1569" s="16" t="n">
        <v>0.212589922195214</v>
      </c>
      <c r="W1569" s="6" t="s">
        <v>567</v>
      </c>
      <c r="X1569" s="17" t="n">
        <v>99.7</v>
      </c>
      <c r="Y1569" s="16" t="n">
        <v>0.644467265074294</v>
      </c>
      <c r="Z1569" s="16" t="n">
        <f aca="false">(G1569-E1569)/SQRT(H1569^2/D1569+F1569^2/C1569)</f>
        <v>7.04983026697809</v>
      </c>
      <c r="AA1569" s="24" t="n">
        <f aca="false">ABS(K1569-Z1569)</f>
        <v>0</v>
      </c>
    </row>
    <row r="1570" customFormat="false" ht="15" hidden="false" customHeight="false" outlineLevel="0" collapsed="false">
      <c r="A1570" s="17" t="n">
        <v>1965</v>
      </c>
      <c r="B1570" s="6" t="s">
        <v>491</v>
      </c>
      <c r="C1570" s="6" t="n">
        <v>126</v>
      </c>
      <c r="D1570" s="6" t="n">
        <v>626</v>
      </c>
      <c r="E1570" s="16" t="n">
        <v>0.059461957967234</v>
      </c>
      <c r="F1570" s="16" t="n">
        <v>0.0120643447587986</v>
      </c>
      <c r="G1570" s="16" t="n">
        <v>0.0703054908484506</v>
      </c>
      <c r="H1570" s="16" t="n">
        <v>0.0273272800941477</v>
      </c>
      <c r="I1570" s="23" t="n">
        <f aca="false">G1570-E1570</f>
        <v>0.0108435328812166</v>
      </c>
      <c r="J1570" s="17" t="n">
        <f aca="false">100*(G1570-E1570)/E1570</f>
        <v>18.236084467975</v>
      </c>
      <c r="K1570" s="16" t="n">
        <v>7.07642352401951</v>
      </c>
      <c r="L1570" s="17" t="n">
        <v>425.691998612308</v>
      </c>
      <c r="M1570" s="18" t="n">
        <v>6.12938906494744E-012</v>
      </c>
      <c r="N1570" s="18" t="n">
        <v>6.19127231993008E-011</v>
      </c>
      <c r="O1570" s="6" t="str">
        <f aca="false">IF(N1570&lt;0.05,"Yes","No")</f>
        <v>Yes</v>
      </c>
      <c r="P1570" s="16" t="n">
        <v>0.426016786471258</v>
      </c>
      <c r="Q1570" s="17" t="n">
        <v>19.0743512302446</v>
      </c>
      <c r="R1570" s="18" t="n">
        <v>1.43404045891961E-005</v>
      </c>
      <c r="S1570" s="16" t="n">
        <v>0.00757903791464019</v>
      </c>
      <c r="T1570" s="16" t="n">
        <v>0.0106865427140563</v>
      </c>
      <c r="U1570" s="16" t="n">
        <v>0.0346607579217102</v>
      </c>
      <c r="V1570" s="16" t="n">
        <v>0.212589922195214</v>
      </c>
      <c r="W1570" s="6" t="s">
        <v>567</v>
      </c>
      <c r="X1570" s="17" t="n">
        <v>99.7</v>
      </c>
      <c r="Y1570" s="16" t="n">
        <v>0.645202596480552</v>
      </c>
      <c r="Z1570" s="16" t="n">
        <f aca="false">(G1570-E1570)/SQRT(H1570^2/D1570+F1570^2/C1570)</f>
        <v>7.07642352401951</v>
      </c>
      <c r="AA1570" s="24" t="n">
        <f aca="false">ABS(K1570-Z1570)</f>
        <v>0</v>
      </c>
    </row>
    <row r="1571" customFormat="false" ht="15" hidden="false" customHeight="false" outlineLevel="0" collapsed="false">
      <c r="A1571" s="17" t="n">
        <v>1966</v>
      </c>
      <c r="B1571" s="6" t="s">
        <v>491</v>
      </c>
      <c r="C1571" s="6" t="n">
        <v>126</v>
      </c>
      <c r="D1571" s="6" t="n">
        <v>626</v>
      </c>
      <c r="E1571" s="16" t="n">
        <v>0.0595889874393978</v>
      </c>
      <c r="F1571" s="16" t="n">
        <v>0.012071097810584</v>
      </c>
      <c r="G1571" s="16" t="n">
        <v>0.0704969100106638</v>
      </c>
      <c r="H1571" s="16" t="n">
        <v>0.027424852785477</v>
      </c>
      <c r="I1571" s="23" t="n">
        <f aca="false">G1571-E1571</f>
        <v>0.010907922571266</v>
      </c>
      <c r="J1571" s="17" t="n">
        <f aca="false">100*(G1571-E1571)/E1571</f>
        <v>18.305265855305</v>
      </c>
      <c r="K1571" s="16" t="n">
        <v>7.10359379202646</v>
      </c>
      <c r="L1571" s="17" t="n">
        <v>427.394564902161</v>
      </c>
      <c r="M1571" s="18" t="n">
        <v>5.11499611225303E-012</v>
      </c>
      <c r="N1571" s="18" t="n">
        <v>5.21679943293379E-011</v>
      </c>
      <c r="O1571" s="6" t="str">
        <f aca="false">IF(N1571&lt;0.05,"Yes","No")</f>
        <v>Yes</v>
      </c>
      <c r="P1571" s="16" t="n">
        <v>0.427069813597181</v>
      </c>
      <c r="Q1571" s="17" t="n">
        <v>19.1687636286177</v>
      </c>
      <c r="R1571" s="18" t="n">
        <v>1.3665156239841E-005</v>
      </c>
      <c r="S1571" s="16" t="n">
        <v>0.00721149911228644</v>
      </c>
      <c r="T1571" s="16" t="n">
        <v>0.0107496385538641</v>
      </c>
      <c r="U1571" s="16" t="n">
        <v>0.0345381584909691</v>
      </c>
      <c r="V1571" s="16" t="n">
        <v>0.212589922195214</v>
      </c>
      <c r="W1571" s="6" t="s">
        <v>567</v>
      </c>
      <c r="X1571" s="17" t="n">
        <v>99.7</v>
      </c>
      <c r="Y1571" s="16" t="n">
        <v>0.64600131852528</v>
      </c>
      <c r="Z1571" s="16" t="n">
        <f aca="false">(G1571-E1571)/SQRT(H1571^2/D1571+F1571^2/C1571)</f>
        <v>7.10359379202645</v>
      </c>
      <c r="AA1571" s="24" t="n">
        <f aca="false">ABS(K1571-Z1571)</f>
        <v>0</v>
      </c>
    </row>
    <row r="1572" customFormat="false" ht="15" hidden="false" customHeight="false" outlineLevel="0" collapsed="false">
      <c r="A1572" s="17" t="n">
        <v>1967</v>
      </c>
      <c r="B1572" s="6" t="s">
        <v>491</v>
      </c>
      <c r="C1572" s="6" t="n">
        <v>126</v>
      </c>
      <c r="D1572" s="6" t="n">
        <v>626</v>
      </c>
      <c r="E1572" s="16" t="n">
        <v>0.0597202964866209</v>
      </c>
      <c r="F1572" s="16" t="n">
        <v>0.0120801196699978</v>
      </c>
      <c r="G1572" s="16" t="n">
        <v>0.0706955800457789</v>
      </c>
      <c r="H1572" s="16" t="n">
        <v>0.0275247424931509</v>
      </c>
      <c r="I1572" s="23" t="n">
        <f aca="false">G1572-E1572</f>
        <v>0.010975283559158</v>
      </c>
      <c r="J1572" s="17" t="n">
        <f aca="false">100*(G1572-E1572)/E1572</f>
        <v>18.3778115730166</v>
      </c>
      <c r="K1572" s="16" t="n">
        <v>7.13160405229275</v>
      </c>
      <c r="L1572" s="17" t="n">
        <v>429.036592096752</v>
      </c>
      <c r="M1572" s="18" t="n">
        <v>4.24345117746918E-012</v>
      </c>
      <c r="N1572" s="18" t="n">
        <v>4.41360936824888E-011</v>
      </c>
      <c r="O1572" s="6" t="str">
        <f aca="false">IF(N1572&lt;0.05,"Yes","No")</f>
        <v>Yes</v>
      </c>
      <c r="P1572" s="16" t="n">
        <v>0.428193709923038</v>
      </c>
      <c r="Q1572" s="17" t="n">
        <v>19.2697871616348</v>
      </c>
      <c r="R1572" s="18" t="n">
        <v>1.29780269597104E-005</v>
      </c>
      <c r="S1572" s="16" t="n">
        <v>0.00684392076433984</v>
      </c>
      <c r="T1572" s="16" t="n">
        <v>0.0108157363972835</v>
      </c>
      <c r="U1572" s="16" t="n">
        <v>0.0343917451484705</v>
      </c>
      <c r="V1572" s="16" t="n">
        <v>0.212589922195214</v>
      </c>
      <c r="W1572" s="6" t="s">
        <v>567</v>
      </c>
      <c r="X1572" s="17" t="n">
        <v>99.8</v>
      </c>
      <c r="Y1572" s="16" t="n">
        <v>0.646597190526903</v>
      </c>
      <c r="Z1572" s="16" t="n">
        <f aca="false">(G1572-E1572)/SQRT(H1572^2/D1572+F1572^2/C1572)</f>
        <v>7.13160405229275</v>
      </c>
      <c r="AA1572" s="24" t="n">
        <f aca="false">ABS(K1572-Z1572)</f>
        <v>0</v>
      </c>
    </row>
    <row r="1573" customFormat="false" ht="15" hidden="false" customHeight="false" outlineLevel="0" collapsed="false">
      <c r="A1573" s="17" t="n">
        <v>1968</v>
      </c>
      <c r="B1573" s="6" t="s">
        <v>491</v>
      </c>
      <c r="C1573" s="6" t="n">
        <v>126</v>
      </c>
      <c r="D1573" s="6" t="n">
        <v>626</v>
      </c>
      <c r="E1573" s="16" t="n">
        <v>0.0598538559639738</v>
      </c>
      <c r="F1573" s="16" t="n">
        <v>0.0120894129655659</v>
      </c>
      <c r="G1573" s="16" t="n">
        <v>0.0708982118140585</v>
      </c>
      <c r="H1573" s="16" t="n">
        <v>0.0276254325707179</v>
      </c>
      <c r="I1573" s="23" t="n">
        <f aca="false">G1573-E1573</f>
        <v>0.0110443558500847</v>
      </c>
      <c r="J1573" s="17" t="n">
        <f aca="false">100*(G1573-E1573)/E1573</f>
        <v>18.4522044105769</v>
      </c>
      <c r="K1573" s="16" t="n">
        <v>7.16040029530311</v>
      </c>
      <c r="L1573" s="17" t="n">
        <v>430.680173540348</v>
      </c>
      <c r="M1573" s="18" t="n">
        <v>3.50013115731433E-012</v>
      </c>
      <c r="N1573" s="18" t="n">
        <v>3.69536460377759E-011</v>
      </c>
      <c r="O1573" s="6" t="str">
        <f aca="false">IF(N1573&lt;0.05,"Yes","No")</f>
        <v>Yes</v>
      </c>
      <c r="P1573" s="16" t="n">
        <v>0.429363784663981</v>
      </c>
      <c r="Q1573" s="17" t="n">
        <v>19.3752436248854</v>
      </c>
      <c r="R1573" s="18" t="n">
        <v>1.22978149131613E-005</v>
      </c>
      <c r="S1573" s="16" t="n">
        <v>0.00647515942089544</v>
      </c>
      <c r="T1573" s="16" t="n">
        <v>0.0108835324782413</v>
      </c>
      <c r="U1573" s="16" t="n">
        <v>0.0342183010501483</v>
      </c>
      <c r="V1573" s="16" t="n">
        <v>0.212589922195214</v>
      </c>
      <c r="W1573" s="6" t="s">
        <v>567</v>
      </c>
      <c r="X1573" s="17" t="n">
        <v>99.8</v>
      </c>
      <c r="Y1573" s="16" t="n">
        <v>0.647364217252396</v>
      </c>
      <c r="Z1573" s="16" t="n">
        <f aca="false">(G1573-E1573)/SQRT(H1573^2/D1573+F1573^2/C1573)</f>
        <v>7.1604002953031</v>
      </c>
      <c r="AA1573" s="24" t="n">
        <f aca="false">ABS(K1573-Z1573)</f>
        <v>0</v>
      </c>
    </row>
    <row r="1574" customFormat="false" ht="15" hidden="false" customHeight="false" outlineLevel="0" collapsed="false">
      <c r="A1574" s="17" t="n">
        <v>1969</v>
      </c>
      <c r="B1574" s="6" t="s">
        <v>491</v>
      </c>
      <c r="C1574" s="6" t="n">
        <v>126</v>
      </c>
      <c r="D1574" s="6" t="n">
        <v>626</v>
      </c>
      <c r="E1574" s="16" t="n">
        <v>0.0599944790943511</v>
      </c>
      <c r="F1574" s="16" t="n">
        <v>0.0120979863847913</v>
      </c>
      <c r="G1574" s="16" t="n">
        <v>0.0711110797755349</v>
      </c>
      <c r="H1574" s="16" t="n">
        <v>0.0277303001927747</v>
      </c>
      <c r="I1574" s="23" t="n">
        <f aca="false">G1574-E1574</f>
        <v>0.0111166006811838</v>
      </c>
      <c r="J1574" s="17" t="n">
        <f aca="false">100*(G1574-E1574)/E1574</f>
        <v>18.5293727839542</v>
      </c>
      <c r="K1574" s="16" t="n">
        <v>7.19075636746977</v>
      </c>
      <c r="L1574" s="17" t="n">
        <v>432.441828817385</v>
      </c>
      <c r="M1574" s="18" t="n">
        <v>2.85468135880683E-012</v>
      </c>
      <c r="N1574" s="18" t="n">
        <v>3.0600436402312E-011</v>
      </c>
      <c r="O1574" s="6" t="str">
        <f aca="false">IF(N1574&lt;0.05,"Yes","No")</f>
        <v>Yes</v>
      </c>
      <c r="P1574" s="16" t="n">
        <v>0.430586825752294</v>
      </c>
      <c r="Q1574" s="17" t="n">
        <v>19.4857814480714</v>
      </c>
      <c r="R1574" s="18" t="n">
        <v>1.16233089211614E-005</v>
      </c>
      <c r="S1574" s="16" t="n">
        <v>0.00612672224014349</v>
      </c>
      <c r="T1574" s="16" t="n">
        <v>0.0109543732657853</v>
      </c>
      <c r="U1574" s="16" t="n">
        <v>0.0340364113624197</v>
      </c>
      <c r="V1574" s="16" t="n">
        <v>0.212589922195214</v>
      </c>
      <c r="W1574" s="6" t="s">
        <v>567</v>
      </c>
      <c r="X1574" s="17" t="n">
        <v>99.8</v>
      </c>
      <c r="Y1574" s="16" t="n">
        <v>0.648308737765607</v>
      </c>
      <c r="Z1574" s="16" t="n">
        <f aca="false">(G1574-E1574)/SQRT(H1574^2/D1574+F1574^2/C1574)</f>
        <v>7.19075636746977</v>
      </c>
      <c r="AA1574" s="24" t="n">
        <f aca="false">ABS(K1574-Z1574)</f>
        <v>0</v>
      </c>
    </row>
    <row r="1575" customFormat="false" ht="15" hidden="false" customHeight="false" outlineLevel="0" collapsed="false">
      <c r="A1575" s="17" t="n">
        <v>1970</v>
      </c>
      <c r="B1575" s="6" t="s">
        <v>491</v>
      </c>
      <c r="C1575" s="6" t="n">
        <v>126</v>
      </c>
      <c r="D1575" s="6" t="n">
        <v>626</v>
      </c>
      <c r="E1575" s="16" t="n">
        <v>0.0601367172119873</v>
      </c>
      <c r="F1575" s="16" t="n">
        <v>0.0121065427413234</v>
      </c>
      <c r="G1575" s="16" t="n">
        <v>0.0713284815462253</v>
      </c>
      <c r="H1575" s="16" t="n">
        <v>0.0278378577167987</v>
      </c>
      <c r="I1575" s="23" t="n">
        <f aca="false">G1575-E1575</f>
        <v>0.011191764334238</v>
      </c>
      <c r="J1575" s="17" t="n">
        <f aca="false">100*(G1575-E1575)/E1575</f>
        <v>18.6105342178656</v>
      </c>
      <c r="K1575" s="16" t="n">
        <v>7.22248576173817</v>
      </c>
      <c r="L1575" s="17" t="n">
        <v>434.257492847497</v>
      </c>
      <c r="M1575" s="18" t="n">
        <v>2.30520247986337E-012</v>
      </c>
      <c r="N1575" s="18" t="n">
        <v>2.50944580839012E-011</v>
      </c>
      <c r="O1575" s="6" t="str">
        <f aca="false">IF(N1575&lt;0.05,"Yes","No")</f>
        <v>Yes</v>
      </c>
      <c r="P1575" s="16" t="n">
        <v>0.431873233938527</v>
      </c>
      <c r="Q1575" s="17" t="n">
        <v>19.6023856332416</v>
      </c>
      <c r="R1575" s="18" t="n">
        <v>1.09520949881838E-005</v>
      </c>
      <c r="S1575" s="16" t="n">
        <v>0.00580892263309624</v>
      </c>
      <c r="T1575" s="16" t="n">
        <v>0.0110280385684887</v>
      </c>
      <c r="U1575" s="16" t="n">
        <v>0.0338308684972077</v>
      </c>
      <c r="V1575" s="16" t="n">
        <v>0.212589922195214</v>
      </c>
      <c r="W1575" s="6" t="s">
        <v>567</v>
      </c>
      <c r="X1575" s="17" t="n">
        <v>99.9</v>
      </c>
      <c r="Y1575" s="16" t="n">
        <v>0.649056747299559</v>
      </c>
      <c r="Z1575" s="16" t="n">
        <f aca="false">(G1575-E1575)/SQRT(H1575^2/D1575+F1575^2/C1575)</f>
        <v>7.22248576173817</v>
      </c>
      <c r="AA1575" s="24" t="n">
        <f aca="false">ABS(K1575-Z1575)</f>
        <v>0</v>
      </c>
    </row>
    <row r="1576" customFormat="false" ht="15" hidden="false" customHeight="false" outlineLevel="0" collapsed="false">
      <c r="A1576" s="17" t="n">
        <v>1971</v>
      </c>
      <c r="B1576" s="6" t="s">
        <v>491</v>
      </c>
      <c r="C1576" s="6" t="n">
        <v>126</v>
      </c>
      <c r="D1576" s="6" t="n">
        <v>626</v>
      </c>
      <c r="E1576" s="16" t="n">
        <v>0.060280292945367</v>
      </c>
      <c r="F1576" s="16" t="n">
        <v>0.0121151159085903</v>
      </c>
      <c r="G1576" s="16" t="n">
        <v>0.0715488302417266</v>
      </c>
      <c r="H1576" s="16" t="n">
        <v>0.027946487805308</v>
      </c>
      <c r="I1576" s="23" t="n">
        <f aca="false">G1576-E1576</f>
        <v>0.0112685372963596</v>
      </c>
      <c r="J1576" s="17" t="n">
        <f aca="false">100*(G1576-E1576)/E1576</f>
        <v>18.6935675753475</v>
      </c>
      <c r="K1576" s="16" t="n">
        <v>7.25493670555009</v>
      </c>
      <c r="L1576" s="17" t="n">
        <v>436.091994914077</v>
      </c>
      <c r="M1576" s="18" t="n">
        <v>1.85100901778336E-012</v>
      </c>
      <c r="N1576" s="18" t="n">
        <v>2.04682628755939E-011</v>
      </c>
      <c r="O1576" s="6" t="str">
        <f aca="false">IF(N1576&lt;0.05,"Yes","No")</f>
        <v>Yes</v>
      </c>
      <c r="P1576" s="16" t="n">
        <v>0.433195706015898</v>
      </c>
      <c r="Q1576" s="17" t="n">
        <v>19.7226213734582</v>
      </c>
      <c r="R1576" s="18" t="n">
        <v>1.0300796991309E-005</v>
      </c>
      <c r="S1576" s="16" t="n">
        <v>0.00546261994534125</v>
      </c>
      <c r="T1576" s="16" t="n">
        <v>0.0111032406251897</v>
      </c>
      <c r="U1576" s="16" t="n">
        <v>0.0336054002988157</v>
      </c>
      <c r="V1576" s="16" t="n">
        <v>0.212589922195214</v>
      </c>
      <c r="W1576" s="6" t="s">
        <v>567</v>
      </c>
      <c r="X1576" s="17" t="n">
        <v>99.9</v>
      </c>
      <c r="Y1576" s="16" t="n">
        <v>0.649982250621228</v>
      </c>
      <c r="Z1576" s="16" t="n">
        <f aca="false">(G1576-E1576)/SQRT(H1576^2/D1576+F1576^2/C1576)</f>
        <v>7.25493670555008</v>
      </c>
      <c r="AA1576" s="24" t="n">
        <f aca="false">ABS(K1576-Z1576)</f>
        <v>0</v>
      </c>
    </row>
    <row r="1577" customFormat="false" ht="15" hidden="false" customHeight="false" outlineLevel="0" collapsed="false">
      <c r="A1577" s="17" t="n">
        <v>1972</v>
      </c>
      <c r="B1577" s="6" t="s">
        <v>491</v>
      </c>
      <c r="C1577" s="6" t="n">
        <v>126</v>
      </c>
      <c r="D1577" s="6" t="n">
        <v>626</v>
      </c>
      <c r="E1577" s="16" t="n">
        <v>0.0604290994150298</v>
      </c>
      <c r="F1577" s="16" t="n">
        <v>0.0121251016663393</v>
      </c>
      <c r="G1577" s="16" t="n">
        <v>0.0717755886800468</v>
      </c>
      <c r="H1577" s="16" t="n">
        <v>0.0280582837316883</v>
      </c>
      <c r="I1577" s="23" t="n">
        <f aca="false">G1577-E1577</f>
        <v>0.011346489265017</v>
      </c>
      <c r="J1577" s="17" t="n">
        <f aca="false">100*(G1577-E1577)/E1577</f>
        <v>18.7765321258369</v>
      </c>
      <c r="K1577" s="16" t="n">
        <v>7.28713920345176</v>
      </c>
      <c r="L1577" s="17" t="n">
        <v>437.921757498326</v>
      </c>
      <c r="M1577" s="18" t="n">
        <v>1.48748651446621E-012</v>
      </c>
      <c r="N1577" s="18" t="n">
        <v>1.68930225237486E-011</v>
      </c>
      <c r="O1577" s="6" t="str">
        <f aca="false">IF(N1577&lt;0.05,"Yes","No")</f>
        <v>Yes</v>
      </c>
      <c r="P1577" s="16" t="n">
        <v>0.434504152552698</v>
      </c>
      <c r="Q1577" s="17" t="n">
        <v>19.8419437404644</v>
      </c>
      <c r="R1577" s="18" t="n">
        <v>9.69298247394815E-006</v>
      </c>
      <c r="S1577" s="16" t="n">
        <v>0.00513006967384651</v>
      </c>
      <c r="T1577" s="16" t="n">
        <v>0.0111796423932304</v>
      </c>
      <c r="U1577" s="16" t="n">
        <v>0.0333888045913092</v>
      </c>
      <c r="V1577" s="16" t="n">
        <v>0.212589922195214</v>
      </c>
      <c r="W1577" s="6" t="s">
        <v>567</v>
      </c>
      <c r="X1577" s="17" t="n">
        <v>99.9</v>
      </c>
      <c r="Y1577" s="16" t="n">
        <v>0.650831685176733</v>
      </c>
      <c r="Z1577" s="16" t="n">
        <f aca="false">(G1577-E1577)/SQRT(H1577^2/D1577+F1577^2/C1577)</f>
        <v>7.28713920345175</v>
      </c>
      <c r="AA1577" s="24" t="n">
        <f aca="false">ABS(K1577-Z1577)</f>
        <v>0</v>
      </c>
    </row>
    <row r="1578" customFormat="false" ht="15" hidden="false" customHeight="false" outlineLevel="0" collapsed="false">
      <c r="A1578" s="17" t="n">
        <v>1973</v>
      </c>
      <c r="B1578" s="6" t="s">
        <v>491</v>
      </c>
      <c r="C1578" s="6" t="n">
        <v>126</v>
      </c>
      <c r="D1578" s="6" t="n">
        <v>626</v>
      </c>
      <c r="E1578" s="16" t="n">
        <v>0.060580969226384</v>
      </c>
      <c r="F1578" s="16" t="n">
        <v>0.0121361254755798</v>
      </c>
      <c r="G1578" s="16" t="n">
        <v>0.0720040726240355</v>
      </c>
      <c r="H1578" s="16" t="n">
        <v>0.0281698405829299</v>
      </c>
      <c r="I1578" s="23" t="n">
        <f aca="false">G1578-E1578</f>
        <v>0.0114231033976516</v>
      </c>
      <c r="J1578" s="17" t="n">
        <f aca="false">100*(G1578-E1578)/E1578</f>
        <v>18.8559271063571</v>
      </c>
      <c r="K1578" s="16" t="n">
        <v>7.31804024033034</v>
      </c>
      <c r="L1578" s="17" t="n">
        <v>439.693843434083</v>
      </c>
      <c r="M1578" s="18" t="n">
        <v>1.20493613404508E-012</v>
      </c>
      <c r="N1578" s="18" t="n">
        <v>1.39097297671907E-011</v>
      </c>
      <c r="O1578" s="6" t="str">
        <f aca="false">IF(N1578&lt;0.05,"Yes","No")</f>
        <v>Yes</v>
      </c>
      <c r="P1578" s="16" t="n">
        <v>0.435753557164078</v>
      </c>
      <c r="Q1578" s="17" t="n">
        <v>19.9562177156418</v>
      </c>
      <c r="R1578" s="18" t="n">
        <v>9.14474233677253E-006</v>
      </c>
      <c r="S1578" s="16" t="n">
        <v>0.00483677426471545</v>
      </c>
      <c r="T1578" s="16" t="n">
        <v>0.0112547365616572</v>
      </c>
      <c r="U1578" s="16" t="n">
        <v>0.0331902165545049</v>
      </c>
      <c r="V1578" s="16" t="n">
        <v>0.212589922195214</v>
      </c>
      <c r="W1578" s="6" t="s">
        <v>567</v>
      </c>
      <c r="X1578" s="17" t="n">
        <v>99.9</v>
      </c>
      <c r="Y1578" s="16" t="n">
        <v>0.651845935392261</v>
      </c>
      <c r="Z1578" s="16" t="n">
        <f aca="false">(G1578-E1578)/SQRT(H1578^2/D1578+F1578^2/C1578)</f>
        <v>7.31804024033034</v>
      </c>
      <c r="AA1578" s="24" t="n">
        <f aca="false">ABS(K1578-Z1578)</f>
        <v>0</v>
      </c>
    </row>
    <row r="1579" customFormat="false" ht="15" hidden="false" customHeight="false" outlineLevel="0" collapsed="false">
      <c r="A1579" s="17" t="n">
        <v>1974</v>
      </c>
      <c r="B1579" s="6" t="s">
        <v>491</v>
      </c>
      <c r="C1579" s="6" t="n">
        <v>126</v>
      </c>
      <c r="D1579" s="6" t="n">
        <v>626</v>
      </c>
      <c r="E1579" s="16" t="n">
        <v>0.0607345531147624</v>
      </c>
      <c r="F1579" s="16" t="n">
        <v>0.0121485190947162</v>
      </c>
      <c r="G1579" s="16" t="n">
        <v>0.0722351272266132</v>
      </c>
      <c r="H1579" s="16" t="n">
        <v>0.0282823195683119</v>
      </c>
      <c r="I1579" s="23" t="n">
        <f aca="false">G1579-E1579</f>
        <v>0.0115005741118508</v>
      </c>
      <c r="J1579" s="17" t="n">
        <f aca="false">100*(G1579-E1579)/E1579</f>
        <v>18.9358009930848</v>
      </c>
      <c r="K1579" s="16" t="n">
        <v>7.34879648036858</v>
      </c>
      <c r="L1579" s="17" t="n">
        <v>441.415881301652</v>
      </c>
      <c r="M1579" s="18" t="n">
        <v>9.76395236383493E-013</v>
      </c>
      <c r="N1579" s="18" t="n">
        <v>1.14603709030264E-011</v>
      </c>
      <c r="O1579" s="6" t="str">
        <f aca="false">IF(N1579&lt;0.05,"Yes","No")</f>
        <v>Yes</v>
      </c>
      <c r="P1579" s="16" t="n">
        <v>0.437010291248551</v>
      </c>
      <c r="Q1579" s="17" t="n">
        <v>20.0714930773919</v>
      </c>
      <c r="R1579" s="18" t="n">
        <v>8.62330423115688E-006</v>
      </c>
      <c r="S1579" s="16" t="n">
        <v>0.00455902792805056</v>
      </c>
      <c r="T1579" s="16" t="n">
        <v>0.0113307704676547</v>
      </c>
      <c r="U1579" s="16" t="n">
        <v>0.032976066561849</v>
      </c>
      <c r="V1579" s="16" t="n">
        <v>0.212589922195214</v>
      </c>
      <c r="W1579" s="6" t="s">
        <v>567</v>
      </c>
      <c r="X1579" s="17" t="n">
        <v>99.9</v>
      </c>
      <c r="Y1579" s="16" t="n">
        <v>0.652593944926213</v>
      </c>
      <c r="Z1579" s="16" t="n">
        <f aca="false">(G1579-E1579)/SQRT(H1579^2/D1579+F1579^2/C1579)</f>
        <v>7.34879648036859</v>
      </c>
      <c r="AA1579" s="24" t="n">
        <f aca="false">ABS(K1579-Z1579)</f>
        <v>0</v>
      </c>
    </row>
    <row r="1580" customFormat="false" ht="15" hidden="false" customHeight="false" outlineLevel="0" collapsed="false">
      <c r="A1580" s="17" t="n">
        <v>1975</v>
      </c>
      <c r="B1580" s="6" t="s">
        <v>491</v>
      </c>
      <c r="C1580" s="6" t="n">
        <v>126</v>
      </c>
      <c r="D1580" s="6" t="n">
        <v>626</v>
      </c>
      <c r="E1580" s="16" t="n">
        <v>0.0608947046455883</v>
      </c>
      <c r="F1580" s="16" t="n">
        <v>0.0121618276976744</v>
      </c>
      <c r="G1580" s="16" t="n">
        <v>0.072471629691343</v>
      </c>
      <c r="H1580" s="16" t="n">
        <v>0.0283961425602934</v>
      </c>
      <c r="I1580" s="23" t="n">
        <f aca="false">G1580-E1580</f>
        <v>0.0115769250457547</v>
      </c>
      <c r="J1580" s="17" t="n">
        <f aca="false">100*(G1580-E1580)/E1580</f>
        <v>19.0113822098871</v>
      </c>
      <c r="K1580" s="16" t="n">
        <v>7.37821837600093</v>
      </c>
      <c r="L1580" s="17" t="n">
        <v>443.117862807303</v>
      </c>
      <c r="M1580" s="18" t="n">
        <v>7.97729154615855E-013</v>
      </c>
      <c r="N1580" s="18" t="n">
        <v>9.52289178322677E-012</v>
      </c>
      <c r="O1580" s="6" t="str">
        <f aca="false">IF(N1580&lt;0.05,"Yes","No")</f>
        <v>Yes</v>
      </c>
      <c r="P1580" s="16" t="n">
        <v>0.438193640549826</v>
      </c>
      <c r="Q1580" s="17" t="n">
        <v>20.1803406052777</v>
      </c>
      <c r="R1580" s="18" t="n">
        <v>8.15843136255161E-006</v>
      </c>
      <c r="S1580" s="16" t="n">
        <v>0.00429408007836131</v>
      </c>
      <c r="T1580" s="16" t="n">
        <v>0.0114055155665064</v>
      </c>
      <c r="U1580" s="16" t="n">
        <v>0.0327994052931214</v>
      </c>
      <c r="V1580" s="16" t="n">
        <v>0.212589922195214</v>
      </c>
      <c r="W1580" s="6" t="s">
        <v>567</v>
      </c>
      <c r="X1580" s="17" t="n">
        <v>99.9</v>
      </c>
      <c r="Y1580" s="16" t="n">
        <v>0.653570160758659</v>
      </c>
      <c r="Z1580" s="16" t="n">
        <f aca="false">(G1580-E1580)/SQRT(H1580^2/D1580+F1580^2/C1580)</f>
        <v>7.37821837600093</v>
      </c>
      <c r="AA1580" s="24" t="n">
        <f aca="false">ABS(K1580-Z1580)</f>
        <v>0</v>
      </c>
    </row>
    <row r="1581" customFormat="false" ht="15" hidden="false" customHeight="false" outlineLevel="0" collapsed="false">
      <c r="A1581" s="17" t="n">
        <v>1976</v>
      </c>
      <c r="B1581" s="6" t="s">
        <v>491</v>
      </c>
      <c r="C1581" s="6" t="n">
        <v>126</v>
      </c>
      <c r="D1581" s="6" t="n">
        <v>626</v>
      </c>
      <c r="E1581" s="16" t="n">
        <v>0.0610603025803963</v>
      </c>
      <c r="F1581" s="16" t="n">
        <v>0.0121767773333633</v>
      </c>
      <c r="G1581" s="16" t="n">
        <v>0.0727125891743186</v>
      </c>
      <c r="H1581" s="16" t="n">
        <v>0.0285115034202116</v>
      </c>
      <c r="I1581" s="23" t="n">
        <f aca="false">G1581-E1581</f>
        <v>0.0116522865939223</v>
      </c>
      <c r="J1581" s="17" t="n">
        <f aca="false">100*(G1581-E1581)/E1581</f>
        <v>19.0832441070531</v>
      </c>
      <c r="K1581" s="16" t="n">
        <v>7.40615794585854</v>
      </c>
      <c r="L1581" s="17" t="n">
        <v>444.768502979745</v>
      </c>
      <c r="M1581" s="18" t="n">
        <v>6.57916629609874E-013</v>
      </c>
      <c r="N1581" s="18" t="n">
        <v>7.94415424603646E-012</v>
      </c>
      <c r="O1581" s="6" t="str">
        <f aca="false">IF(N1581&lt;0.05,"Yes","No")</f>
        <v>Yes</v>
      </c>
      <c r="P1581" s="16" t="n">
        <v>0.43930540690394</v>
      </c>
      <c r="Q1581" s="17" t="n">
        <v>20.282871921261</v>
      </c>
      <c r="R1581" s="18" t="n">
        <v>7.74362088377052E-006</v>
      </c>
      <c r="S1581" s="16" t="n">
        <v>0.00404658300606171</v>
      </c>
      <c r="T1581" s="16" t="n">
        <v>0.0114791636436116</v>
      </c>
      <c r="U1581" s="16" t="n">
        <v>0.032651693123138</v>
      </c>
      <c r="V1581" s="16" t="n">
        <v>0.212589922195214</v>
      </c>
      <c r="W1581" s="6" t="s">
        <v>567</v>
      </c>
      <c r="X1581" s="17" t="n">
        <v>99.9</v>
      </c>
      <c r="Y1581" s="16" t="n">
        <v>0.654089963994117</v>
      </c>
      <c r="Z1581" s="16" t="n">
        <f aca="false">(G1581-E1581)/SQRT(H1581^2/D1581+F1581^2/C1581)</f>
        <v>7.40615794585854</v>
      </c>
      <c r="AA1581" s="24" t="n">
        <f aca="false">ABS(K1581-Z1581)</f>
        <v>0</v>
      </c>
    </row>
    <row r="1582" customFormat="false" ht="15" hidden="false" customHeight="false" outlineLevel="0" collapsed="false">
      <c r="A1582" s="17" t="n">
        <v>1977</v>
      </c>
      <c r="B1582" s="6" t="s">
        <v>491</v>
      </c>
      <c r="C1582" s="6" t="n">
        <v>126</v>
      </c>
      <c r="D1582" s="6" t="n">
        <v>626</v>
      </c>
      <c r="E1582" s="16" t="n">
        <v>0.0612283571076299</v>
      </c>
      <c r="F1582" s="16" t="n">
        <v>0.0121909464689888</v>
      </c>
      <c r="G1582" s="16" t="n">
        <v>0.0729549415112018</v>
      </c>
      <c r="H1582" s="16" t="n">
        <v>0.0286261955291373</v>
      </c>
      <c r="I1582" s="23" t="n">
        <f aca="false">G1582-E1582</f>
        <v>0.0117265844035719</v>
      </c>
      <c r="J1582" s="17" t="n">
        <f aca="false">100*(G1582-E1582)/E1582</f>
        <v>19.1522114221658</v>
      </c>
      <c r="K1582" s="16" t="n">
        <v>7.43357469662548</v>
      </c>
      <c r="L1582" s="17" t="n">
        <v>446.438547845377</v>
      </c>
      <c r="M1582" s="18" t="n">
        <v>5.44134962374197E-013</v>
      </c>
      <c r="N1582" s="18" t="n">
        <v>6.76466009436798E-012</v>
      </c>
      <c r="O1582" s="6" t="str">
        <f aca="false">IF(N1582&lt;0.05,"Yes","No")</f>
        <v>Yes</v>
      </c>
      <c r="P1582" s="16" t="n">
        <v>0.440379281499093</v>
      </c>
      <c r="Q1582" s="17" t="n">
        <v>20.3821553923548</v>
      </c>
      <c r="R1582" s="18" t="n">
        <v>7.36218340898717E-006</v>
      </c>
      <c r="S1582" s="16" t="n">
        <v>0.00381688435555043</v>
      </c>
      <c r="T1582" s="16" t="n">
        <v>0.0115518819882707</v>
      </c>
      <c r="U1582" s="16" t="n">
        <v>0.0325213426693304</v>
      </c>
      <c r="V1582" s="16" t="n">
        <v>0.212589922195214</v>
      </c>
      <c r="W1582" s="6" t="s">
        <v>567</v>
      </c>
      <c r="X1582" s="17" t="n">
        <v>99.9</v>
      </c>
      <c r="Y1582" s="16" t="n">
        <v>0.654952076677316</v>
      </c>
      <c r="Z1582" s="16" t="n">
        <f aca="false">(G1582-E1582)/SQRT(H1582^2/D1582+F1582^2/C1582)</f>
        <v>7.43357469662548</v>
      </c>
      <c r="AA1582" s="24" t="n">
        <f aca="false">ABS(K1582-Z1582)</f>
        <v>0</v>
      </c>
    </row>
    <row r="1583" customFormat="false" ht="15" hidden="false" customHeight="false" outlineLevel="0" collapsed="false">
      <c r="A1583" s="17" t="n">
        <v>1978</v>
      </c>
      <c r="B1583" s="6" t="s">
        <v>491</v>
      </c>
      <c r="C1583" s="6" t="n">
        <v>126</v>
      </c>
      <c r="D1583" s="6" t="n">
        <v>626</v>
      </c>
      <c r="E1583" s="16" t="n">
        <v>0.0614034197928887</v>
      </c>
      <c r="F1583" s="16" t="n">
        <v>0.0122070326158612</v>
      </c>
      <c r="G1583" s="16" t="n">
        <v>0.073207083530129</v>
      </c>
      <c r="H1583" s="16" t="n">
        <v>0.0287439661839756</v>
      </c>
      <c r="I1583" s="23" t="n">
        <f aca="false">G1583-E1583</f>
        <v>0.0118036637372403</v>
      </c>
      <c r="J1583" s="17" t="n">
        <f aca="false">100*(G1583-E1583)/E1583</f>
        <v>19.2231373709373</v>
      </c>
      <c r="K1583" s="16" t="n">
        <v>7.46161428284836</v>
      </c>
      <c r="L1583" s="17" t="n">
        <v>448.074881027563</v>
      </c>
      <c r="M1583" s="18" t="n">
        <v>4.47916014512789E-013</v>
      </c>
      <c r="N1583" s="18" t="n">
        <v>5.63515896102616E-012</v>
      </c>
      <c r="O1583" s="6" t="str">
        <f aca="false">IF(N1583&lt;0.05,"Yes","No")</f>
        <v>Yes</v>
      </c>
      <c r="P1583" s="16" t="n">
        <v>0.441500669690145</v>
      </c>
      <c r="Q1583" s="17" t="n">
        <v>20.4860903872296</v>
      </c>
      <c r="R1583" s="18" t="n">
        <v>6.98311185042282E-006</v>
      </c>
      <c r="S1583" s="16" t="n">
        <v>0.00359122818883342</v>
      </c>
      <c r="T1583" s="16" t="n">
        <v>0.0116272485165855</v>
      </c>
      <c r="U1583" s="16" t="n">
        <v>0.0323786132466625</v>
      </c>
      <c r="V1583" s="16" t="n">
        <v>0.212589922195214</v>
      </c>
      <c r="W1583" s="6" t="s">
        <v>567</v>
      </c>
      <c r="X1583" s="17" t="n">
        <v>99.9</v>
      </c>
      <c r="Y1583" s="16" t="n">
        <v>0.655940970637456</v>
      </c>
      <c r="Z1583" s="16" t="n">
        <f aca="false">(G1583-E1583)/SQRT(H1583^2/D1583+F1583^2/C1583)</f>
        <v>7.46161428284836</v>
      </c>
      <c r="AA1583" s="24" t="n">
        <f aca="false">ABS(K1583-Z1583)</f>
        <v>0</v>
      </c>
    </row>
    <row r="1584" customFormat="false" ht="15" hidden="false" customHeight="false" outlineLevel="0" collapsed="false">
      <c r="A1584" s="17" t="n">
        <v>1979</v>
      </c>
      <c r="B1584" s="6" t="s">
        <v>491</v>
      </c>
      <c r="C1584" s="6" t="n">
        <v>126</v>
      </c>
      <c r="D1584" s="6" t="n">
        <v>626</v>
      </c>
      <c r="E1584" s="16" t="n">
        <v>0.0615815908485462</v>
      </c>
      <c r="F1584" s="16" t="n">
        <v>0.0122242902212001</v>
      </c>
      <c r="G1584" s="16" t="n">
        <v>0.0734608651945195</v>
      </c>
      <c r="H1584" s="16" t="n">
        <v>0.0288610430453393</v>
      </c>
      <c r="I1584" s="23" t="n">
        <f aca="false">G1584-E1584</f>
        <v>0.0118792743459733</v>
      </c>
      <c r="J1584" s="17" t="n">
        <f aca="false">100*(G1584-E1584)/E1584</f>
        <v>19.290301179762</v>
      </c>
      <c r="K1584" s="16" t="n">
        <v>7.48831500094475</v>
      </c>
      <c r="L1584" s="17" t="n">
        <v>449.635748012375</v>
      </c>
      <c r="M1584" s="18" t="n">
        <v>3.71926529295355E-013</v>
      </c>
      <c r="N1584" s="18" t="n">
        <v>4.79397323956773E-012</v>
      </c>
      <c r="O1584" s="6" t="str">
        <f aca="false">IF(N1584&lt;0.05,"Yes","No")</f>
        <v>Yes</v>
      </c>
      <c r="P1584" s="16" t="n">
        <v>0.442567091815448</v>
      </c>
      <c r="Q1584" s="17" t="n">
        <v>20.5851761032239</v>
      </c>
      <c r="R1584" s="18" t="n">
        <v>6.64002472961638E-006</v>
      </c>
      <c r="S1584" s="16" t="n">
        <v>0.00335596091950013</v>
      </c>
      <c r="T1584" s="16" t="n">
        <v>0.011701148995147</v>
      </c>
      <c r="U1584" s="16" t="n">
        <v>0.0322490170637363</v>
      </c>
      <c r="V1584" s="16" t="n">
        <v>0.212589922195214</v>
      </c>
      <c r="W1584" s="6" t="s">
        <v>567</v>
      </c>
      <c r="X1584" s="17" t="n">
        <v>99.9</v>
      </c>
      <c r="Y1584" s="16" t="n">
        <v>0.656486130128303</v>
      </c>
      <c r="Z1584" s="16" t="n">
        <f aca="false">(G1584-E1584)/SQRT(H1584^2/D1584+F1584^2/C1584)</f>
        <v>7.48831500094474</v>
      </c>
      <c r="AA1584" s="24" t="n">
        <f aca="false">ABS(K1584-Z1584)</f>
        <v>0</v>
      </c>
    </row>
    <row r="1585" customFormat="false" ht="15" hidden="false" customHeight="false" outlineLevel="0" collapsed="false">
      <c r="A1585" s="17" t="n">
        <v>1980</v>
      </c>
      <c r="B1585" s="6" t="s">
        <v>491</v>
      </c>
      <c r="C1585" s="6" t="n">
        <v>126</v>
      </c>
      <c r="D1585" s="6" t="n">
        <v>626</v>
      </c>
      <c r="E1585" s="16" t="n">
        <v>0.0617629540049367</v>
      </c>
      <c r="F1585" s="16" t="n">
        <v>0.0122414322615915</v>
      </c>
      <c r="G1585" s="16" t="n">
        <v>0.0737167696138255</v>
      </c>
      <c r="H1585" s="16" t="n">
        <v>0.0289769034200685</v>
      </c>
      <c r="I1585" s="23" t="n">
        <f aca="false">G1585-E1585</f>
        <v>0.0119538156088887</v>
      </c>
      <c r="J1585" s="17" t="n">
        <f aca="false">100*(G1585-E1585)/E1585</f>
        <v>19.3543456615324</v>
      </c>
      <c r="K1585" s="16" t="n">
        <v>7.51438140652168</v>
      </c>
      <c r="L1585" s="17" t="n">
        <v>451.172461798193</v>
      </c>
      <c r="M1585" s="18" t="n">
        <v>3.10006706508916E-013</v>
      </c>
      <c r="N1585" s="18" t="n">
        <v>4.09637792688825E-012</v>
      </c>
      <c r="O1585" s="6" t="str">
        <f aca="false">IF(N1585&lt;0.05,"Yes","No")</f>
        <v>Yes</v>
      </c>
      <c r="P1585" s="16" t="n">
        <v>0.44360343083044</v>
      </c>
      <c r="Q1585" s="17" t="n">
        <v>20.6816957000619</v>
      </c>
      <c r="R1585" s="18" t="n">
        <v>6.32213471350675E-006</v>
      </c>
      <c r="S1585" s="16" t="n">
        <v>0.00314519031622233</v>
      </c>
      <c r="T1585" s="16" t="n">
        <v>0.0117742110718928</v>
      </c>
      <c r="U1585" s="16" t="n">
        <v>0.0321215613591026</v>
      </c>
      <c r="V1585" s="16" t="n">
        <v>0.212589922195214</v>
      </c>
      <c r="W1585" s="6" t="s">
        <v>567</v>
      </c>
      <c r="X1585" s="17" t="n">
        <v>99.9</v>
      </c>
      <c r="Y1585" s="16" t="n">
        <v>0.657145392768396</v>
      </c>
      <c r="Z1585" s="16" t="n">
        <f aca="false">(G1585-E1585)/SQRT(H1585^2/D1585+F1585^2/C1585)</f>
        <v>7.51438140652168</v>
      </c>
      <c r="AA1585" s="24" t="n">
        <f aca="false">ABS(K1585-Z1585)</f>
        <v>0</v>
      </c>
    </row>
    <row r="1586" customFormat="false" ht="15" hidden="false" customHeight="false" outlineLevel="0" collapsed="false">
      <c r="A1586" s="17" t="n">
        <v>1981</v>
      </c>
      <c r="B1586" s="6" t="s">
        <v>491</v>
      </c>
      <c r="C1586" s="6" t="n">
        <v>126</v>
      </c>
      <c r="D1586" s="6" t="n">
        <v>626</v>
      </c>
      <c r="E1586" s="16" t="n">
        <v>0.0619497673201656</v>
      </c>
      <c r="F1586" s="16" t="n">
        <v>0.0122607559521756</v>
      </c>
      <c r="G1586" s="16" t="n">
        <v>0.0739790280513204</v>
      </c>
      <c r="H1586" s="16" t="n">
        <v>0.0290932963596837</v>
      </c>
      <c r="I1586" s="23" t="n">
        <f aca="false">G1586-E1586</f>
        <v>0.0120292607311548</v>
      </c>
      <c r="J1586" s="17" t="n">
        <f aca="false">100*(G1586-E1586)/E1586</f>
        <v>19.4177657988379</v>
      </c>
      <c r="K1586" s="16" t="n">
        <v>7.54015514340329</v>
      </c>
      <c r="L1586" s="17" t="n">
        <v>452.609819597155</v>
      </c>
      <c r="M1586" s="18" t="n">
        <v>2.58856444663961E-013</v>
      </c>
      <c r="N1586" s="18" t="n">
        <v>3.48626532204476E-012</v>
      </c>
      <c r="O1586" s="6" t="str">
        <f aca="false">IF(N1586&lt;0.05,"Yes","No")</f>
        <v>Yes</v>
      </c>
      <c r="P1586" s="16" t="n">
        <v>0.444654437360419</v>
      </c>
      <c r="Q1586" s="17" t="n">
        <v>20.7798119246616</v>
      </c>
      <c r="R1586" s="18" t="n">
        <v>6.01467425667067E-006</v>
      </c>
      <c r="S1586" s="16" t="n">
        <v>0.00295650233243263</v>
      </c>
      <c r="T1586" s="16" t="n">
        <v>0.011847971293772</v>
      </c>
      <c r="U1586" s="16" t="n">
        <v>0.0319890485950006</v>
      </c>
      <c r="V1586" s="16" t="n">
        <v>0.212589922195214</v>
      </c>
      <c r="W1586" s="6" t="s">
        <v>567</v>
      </c>
      <c r="X1586" s="17" t="n">
        <v>99.9</v>
      </c>
      <c r="Y1586" s="16" t="n">
        <v>0.658121608600842</v>
      </c>
      <c r="Z1586" s="16" t="n">
        <f aca="false">(G1586-E1586)/SQRT(H1586^2/D1586+F1586^2/C1586)</f>
        <v>7.54015514340329</v>
      </c>
      <c r="AA1586" s="24" t="n">
        <f aca="false">ABS(K1586-Z1586)</f>
        <v>0</v>
      </c>
    </row>
    <row r="1587" customFormat="false" ht="15" hidden="false" customHeight="false" outlineLevel="0" collapsed="false">
      <c r="A1587" s="17" t="n">
        <v>1982</v>
      </c>
      <c r="B1587" s="6" t="s">
        <v>491</v>
      </c>
      <c r="C1587" s="6" t="n">
        <v>126</v>
      </c>
      <c r="D1587" s="6" t="n">
        <v>626</v>
      </c>
      <c r="E1587" s="16" t="n">
        <v>0.0621381730196022</v>
      </c>
      <c r="F1587" s="16" t="n">
        <v>0.0122812312901392</v>
      </c>
      <c r="G1587" s="16" t="n">
        <v>0.0742390819619925</v>
      </c>
      <c r="H1587" s="16" t="n">
        <v>0.0292074089901682</v>
      </c>
      <c r="I1587" s="23" t="n">
        <f aca="false">G1587-E1587</f>
        <v>0.0121009089423903</v>
      </c>
      <c r="J1587" s="17" t="n">
        <f aca="false">100*(G1587-E1587)/E1587</f>
        <v>19.474194934204</v>
      </c>
      <c r="K1587" s="16" t="n">
        <v>7.56338020221617</v>
      </c>
      <c r="L1587" s="17" t="n">
        <v>453.940209875436</v>
      </c>
      <c r="M1587" s="18" t="n">
        <v>2.19905315857032E-013</v>
      </c>
      <c r="N1587" s="18" t="n">
        <v>3.01974554650735E-012</v>
      </c>
      <c r="O1587" s="6" t="str">
        <f aca="false">IF(N1587&lt;0.05,"Yes","No")</f>
        <v>Yes</v>
      </c>
      <c r="P1587" s="16" t="n">
        <v>0.44558952341952</v>
      </c>
      <c r="Q1587" s="17" t="n">
        <v>20.8673016331905</v>
      </c>
      <c r="R1587" s="18" t="n">
        <v>5.75322269240444E-006</v>
      </c>
      <c r="S1587" s="16" t="n">
        <v>0.00278472173256038</v>
      </c>
      <c r="T1587" s="16" t="n">
        <v>0.0119178284251508</v>
      </c>
      <c r="U1587" s="16" t="n">
        <v>0.0318960377250666</v>
      </c>
      <c r="V1587" s="16" t="n">
        <v>0.212589922195214</v>
      </c>
      <c r="W1587" s="6" t="s">
        <v>567</v>
      </c>
      <c r="X1587" s="17" t="n">
        <v>99.9</v>
      </c>
      <c r="Y1587" s="16" t="n">
        <v>0.658869618134794</v>
      </c>
      <c r="Z1587" s="16" t="n">
        <f aca="false">(G1587-E1587)/SQRT(H1587^2/D1587+F1587^2/C1587)</f>
        <v>7.56338020221616</v>
      </c>
      <c r="AA1587" s="24" t="n">
        <f aca="false">ABS(K1587-Z1587)</f>
        <v>0</v>
      </c>
    </row>
    <row r="1588" customFormat="false" ht="15" hidden="false" customHeight="false" outlineLevel="0" collapsed="false">
      <c r="A1588" s="17" t="n">
        <v>1983</v>
      </c>
      <c r="B1588" s="6" t="s">
        <v>491</v>
      </c>
      <c r="C1588" s="6" t="n">
        <v>126</v>
      </c>
      <c r="D1588" s="6" t="n">
        <v>626</v>
      </c>
      <c r="E1588" s="16" t="n">
        <v>0.0623332260265237</v>
      </c>
      <c r="F1588" s="16" t="n">
        <v>0.0123020683786411</v>
      </c>
      <c r="G1588" s="16" t="n">
        <v>0.0745053264958124</v>
      </c>
      <c r="H1588" s="16" t="n">
        <v>0.0293228218246317</v>
      </c>
      <c r="I1588" s="23" t="n">
        <f aca="false">G1588-E1588</f>
        <v>0.0121721004692887</v>
      </c>
      <c r="J1588" s="17" t="n">
        <f aca="false">100*(G1588-E1588)/E1588</f>
        <v>19.5274675244777</v>
      </c>
      <c r="K1588" s="16" t="n">
        <v>7.58589524678552</v>
      </c>
      <c r="L1588" s="17" t="n">
        <v>455.274533512744</v>
      </c>
      <c r="M1588" s="18" t="n">
        <v>1.8764039855894E-013</v>
      </c>
      <c r="N1588" s="18" t="n">
        <v>2.62821651581556E-012</v>
      </c>
      <c r="O1588" s="6" t="str">
        <f aca="false">IF(N1588&lt;0.05,"Yes","No")</f>
        <v>Yes</v>
      </c>
      <c r="P1588" s="16" t="n">
        <v>0.446481075946743</v>
      </c>
      <c r="Q1588" s="17" t="n">
        <v>20.9508893596558</v>
      </c>
      <c r="R1588" s="18" t="n">
        <v>5.51411826564502E-006</v>
      </c>
      <c r="S1588" s="16" t="n">
        <v>0.00260422610099572</v>
      </c>
      <c r="T1588" s="16" t="n">
        <v>0.011987352857007</v>
      </c>
      <c r="U1588" s="16" t="n">
        <v>0.0318146128024366</v>
      </c>
      <c r="V1588" s="16" t="n">
        <v>0.212589922195214</v>
      </c>
      <c r="W1588" s="6" t="s">
        <v>567</v>
      </c>
      <c r="X1588" s="17" t="n">
        <v>99.9</v>
      </c>
      <c r="Y1588" s="16" t="n">
        <v>0.659617627668746</v>
      </c>
      <c r="Z1588" s="16" t="n">
        <f aca="false">(G1588-E1588)/SQRT(H1588^2/D1588+F1588^2/C1588)</f>
        <v>7.58589524678552</v>
      </c>
      <c r="AA1588" s="24" t="n">
        <f aca="false">ABS(K1588-Z1588)</f>
        <v>0</v>
      </c>
    </row>
    <row r="1589" customFormat="false" ht="15" hidden="false" customHeight="false" outlineLevel="0" collapsed="false">
      <c r="A1589" s="17" t="n">
        <v>1984</v>
      </c>
      <c r="B1589" s="6" t="s">
        <v>491</v>
      </c>
      <c r="C1589" s="6" t="n">
        <v>126</v>
      </c>
      <c r="D1589" s="6" t="n">
        <v>626</v>
      </c>
      <c r="E1589" s="16" t="n">
        <v>0.0625343140037287</v>
      </c>
      <c r="F1589" s="16" t="n">
        <v>0.0123245435987266</v>
      </c>
      <c r="G1589" s="16" t="n">
        <v>0.0747776848737139</v>
      </c>
      <c r="H1589" s="16" t="n">
        <v>0.0294383417141728</v>
      </c>
      <c r="I1589" s="23" t="n">
        <f aca="false">G1589-E1589</f>
        <v>0.0122433708699852</v>
      </c>
      <c r="J1589" s="17" t="n">
        <f aca="false">100*(G1589-E1589)/E1589</f>
        <v>19.5786442452301</v>
      </c>
      <c r="K1589" s="16" t="n">
        <v>7.60783459385592</v>
      </c>
      <c r="L1589" s="17" t="n">
        <v>456.526864561146</v>
      </c>
      <c r="M1589" s="18" t="n">
        <v>1.6072328067662E-013</v>
      </c>
      <c r="N1589" s="18" t="n">
        <v>2.28161900474039E-012</v>
      </c>
      <c r="O1589" s="6" t="str">
        <f aca="false">IF(N1589&lt;0.05,"Yes","No")</f>
        <v>Yes</v>
      </c>
      <c r="P1589" s="16" t="n">
        <v>0.447364995754898</v>
      </c>
      <c r="Q1589" s="17" t="n">
        <v>21.0339264175803</v>
      </c>
      <c r="R1589" s="18" t="n">
        <v>5.28648789687033E-006</v>
      </c>
      <c r="S1589" s="16" t="n">
        <v>0.00243561865206221</v>
      </c>
      <c r="T1589" s="16" t="n">
        <v>0.0120569295160005</v>
      </c>
      <c r="U1589" s="16" t="n">
        <v>0.0317366288161509</v>
      </c>
      <c r="V1589" s="16" t="n">
        <v>0.212589922195214</v>
      </c>
      <c r="W1589" s="6" t="s">
        <v>567</v>
      </c>
      <c r="X1589" s="17" t="n">
        <v>99.9</v>
      </c>
      <c r="Y1589" s="16" t="n">
        <v>0.660213499670369</v>
      </c>
      <c r="Z1589" s="16" t="n">
        <f aca="false">(G1589-E1589)/SQRT(H1589^2/D1589+F1589^2/C1589)</f>
        <v>7.60783459385592</v>
      </c>
      <c r="AA1589" s="24" t="n">
        <f aca="false">ABS(K1589-Z1589)</f>
        <v>0</v>
      </c>
    </row>
    <row r="1590" customFormat="false" ht="15" hidden="false" customHeight="false" outlineLevel="0" collapsed="false">
      <c r="A1590" s="17" t="n">
        <v>1985</v>
      </c>
      <c r="B1590" s="6" t="s">
        <v>491</v>
      </c>
      <c r="C1590" s="6" t="n">
        <v>126</v>
      </c>
      <c r="D1590" s="6" t="n">
        <v>626</v>
      </c>
      <c r="E1590" s="16" t="n">
        <v>0.0627392091980529</v>
      </c>
      <c r="F1590" s="16" t="n">
        <v>0.0123482014276306</v>
      </c>
      <c r="G1590" s="16" t="n">
        <v>0.0750525989614356</v>
      </c>
      <c r="H1590" s="16" t="n">
        <v>0.0295527741755288</v>
      </c>
      <c r="I1590" s="23" t="n">
        <f aca="false">G1590-E1590</f>
        <v>0.0123133897633826</v>
      </c>
      <c r="J1590" s="17" t="n">
        <f aca="false">100*(G1590-E1590)/E1590</f>
        <v>19.6263069311444</v>
      </c>
      <c r="K1590" s="16" t="n">
        <v>7.62867229532336</v>
      </c>
      <c r="L1590" s="17" t="n">
        <v>457.695113494713</v>
      </c>
      <c r="M1590" s="18" t="n">
        <v>1.38701970895238E-013</v>
      </c>
      <c r="N1590" s="18" t="n">
        <v>2.00974373000617E-012</v>
      </c>
      <c r="O1590" s="6" t="str">
        <f aca="false">IF(N1590&lt;0.05,"Yes","No")</f>
        <v>Yes</v>
      </c>
      <c r="P1590" s="16" t="n">
        <v>0.448210999504973</v>
      </c>
      <c r="Q1590" s="17" t="n">
        <v>21.1135553849289</v>
      </c>
      <c r="R1590" s="18" t="n">
        <v>5.07708406427835E-006</v>
      </c>
      <c r="S1590" s="16" t="n">
        <v>0.00228466754333756</v>
      </c>
      <c r="T1590" s="16" t="n">
        <v>0.0121252129209225</v>
      </c>
      <c r="U1590" s="16" t="n">
        <v>0.031675626789104</v>
      </c>
      <c r="V1590" s="16" t="n">
        <v>0.212589922195214</v>
      </c>
      <c r="W1590" s="6" t="s">
        <v>567</v>
      </c>
      <c r="X1590" s="17" t="n">
        <v>99.9</v>
      </c>
      <c r="Y1590" s="16" t="n">
        <v>0.660568487245804</v>
      </c>
      <c r="Z1590" s="16" t="n">
        <f aca="false">(G1590-E1590)/SQRT(H1590^2/D1590+F1590^2/C1590)</f>
        <v>7.62867229532336</v>
      </c>
      <c r="AA1590" s="24" t="n">
        <f aca="false">ABS(K1590-Z1590)</f>
        <v>0</v>
      </c>
    </row>
    <row r="1591" customFormat="false" ht="15" hidden="false" customHeight="false" outlineLevel="0" collapsed="false">
      <c r="A1591" s="17" t="n">
        <v>1986</v>
      </c>
      <c r="B1591" s="6" t="s">
        <v>491</v>
      </c>
      <c r="C1591" s="6" t="n">
        <v>126</v>
      </c>
      <c r="D1591" s="6" t="n">
        <v>626</v>
      </c>
      <c r="E1591" s="16" t="n">
        <v>0.0629526066283385</v>
      </c>
      <c r="F1591" s="16" t="n">
        <v>0.0123737345914904</v>
      </c>
      <c r="G1591" s="16" t="n">
        <v>0.0753360681961805</v>
      </c>
      <c r="H1591" s="16" t="n">
        <v>0.0296694231851232</v>
      </c>
      <c r="I1591" s="23" t="n">
        <f aca="false">G1591-E1591</f>
        <v>0.012383461567842</v>
      </c>
      <c r="J1591" s="17" t="n">
        <f aca="false">100*(G1591-E1591)/E1591</f>
        <v>19.6710862839277</v>
      </c>
      <c r="K1591" s="16" t="n">
        <v>7.64856832693354</v>
      </c>
      <c r="L1591" s="17" t="n">
        <v>458.812549610635</v>
      </c>
      <c r="M1591" s="18" t="n">
        <v>1.20456992969122E-013</v>
      </c>
      <c r="N1591" s="18" t="n">
        <v>1.79489462573139E-012</v>
      </c>
      <c r="O1591" s="6" t="str">
        <f aca="false">IF(N1591&lt;0.05,"Yes","No")</f>
        <v>Yes</v>
      </c>
      <c r="P1591" s="16" t="n">
        <v>0.449017742672101</v>
      </c>
      <c r="Q1591" s="17" t="n">
        <v>21.189629134829</v>
      </c>
      <c r="R1591" s="18" t="n">
        <v>4.88482769735466E-006</v>
      </c>
      <c r="S1591" s="16" t="n">
        <v>0.00216504688799771</v>
      </c>
      <c r="T1591" s="16" t="n">
        <v>0.0121935767584299</v>
      </c>
      <c r="U1591" s="16" t="n">
        <v>0.031624644165484</v>
      </c>
      <c r="V1591" s="16" t="n">
        <v>0.212589922195214</v>
      </c>
      <c r="W1591" s="6" t="s">
        <v>567</v>
      </c>
      <c r="X1591" s="17" t="n">
        <v>99.9</v>
      </c>
      <c r="Y1591" s="16" t="n">
        <v>0.661151681119732</v>
      </c>
      <c r="Z1591" s="16" t="n">
        <f aca="false">(G1591-E1591)/SQRT(H1591^2/D1591+F1591^2/C1591)</f>
        <v>7.64856832693354</v>
      </c>
      <c r="AA1591" s="24" t="n">
        <f aca="false">ABS(K1591-Z1591)</f>
        <v>0</v>
      </c>
    </row>
    <row r="1592" customFormat="false" ht="15" hidden="false" customHeight="false" outlineLevel="0" collapsed="false">
      <c r="A1592" s="17" t="n">
        <v>1987</v>
      </c>
      <c r="B1592" s="6" t="s">
        <v>491</v>
      </c>
      <c r="C1592" s="6" t="n">
        <v>126</v>
      </c>
      <c r="D1592" s="6" t="n">
        <v>626</v>
      </c>
      <c r="E1592" s="16" t="n">
        <v>0.06317613885871</v>
      </c>
      <c r="F1592" s="16" t="n">
        <v>0.0124010217186378</v>
      </c>
      <c r="G1592" s="16" t="n">
        <v>0.0756300365248808</v>
      </c>
      <c r="H1592" s="16" t="n">
        <v>0.0297883679517512</v>
      </c>
      <c r="I1592" s="23" t="n">
        <f aca="false">G1592-E1592</f>
        <v>0.0124538976661708</v>
      </c>
      <c r="J1592" s="17" t="n">
        <f aca="false">100*(G1592-E1592)/E1592</f>
        <v>19.7129769105125</v>
      </c>
      <c r="K1592" s="16" t="n">
        <v>7.66774106116317</v>
      </c>
      <c r="L1592" s="17" t="n">
        <v>459.886453727868</v>
      </c>
      <c r="M1592" s="18" t="n">
        <v>1.05118734569061E-013</v>
      </c>
      <c r="N1592" s="18" t="n">
        <v>1.58888101675969E-012</v>
      </c>
      <c r="O1592" s="6" t="str">
        <f aca="false">IF(N1592&lt;0.05,"Yes","No")</f>
        <v>Yes</v>
      </c>
      <c r="P1592" s="16" t="n">
        <v>0.449795737099951</v>
      </c>
      <c r="Q1592" s="17" t="n">
        <v>21.2631215322256</v>
      </c>
      <c r="R1592" s="18" t="n">
        <v>4.7060529103976E-006</v>
      </c>
      <c r="S1592" s="16" t="n">
        <v>0.00207006294626911</v>
      </c>
      <c r="T1592" s="16" t="n">
        <v>0.0122623656688501</v>
      </c>
      <c r="U1592" s="16" t="n">
        <v>0.0315850143317937</v>
      </c>
      <c r="V1592" s="16" t="n">
        <v>0.212589922195214</v>
      </c>
      <c r="W1592" s="6" t="s">
        <v>567</v>
      </c>
      <c r="X1592" s="17" t="n">
        <v>99.9</v>
      </c>
      <c r="Y1592" s="16" t="n">
        <v>0.661620771844414</v>
      </c>
      <c r="Z1592" s="16" t="n">
        <f aca="false">(G1592-E1592)/SQRT(H1592^2/D1592+F1592^2/C1592)</f>
        <v>7.66774106116317</v>
      </c>
      <c r="AA1592" s="24" t="n">
        <f aca="false">ABS(K1592-Z1592)</f>
        <v>0</v>
      </c>
    </row>
    <row r="1593" customFormat="false" ht="15" hidden="false" customHeight="false" outlineLevel="0" collapsed="false">
      <c r="A1593" s="17" t="n">
        <v>1988</v>
      </c>
      <c r="B1593" s="6" t="s">
        <v>491</v>
      </c>
      <c r="C1593" s="6" t="n">
        <v>126</v>
      </c>
      <c r="D1593" s="6" t="n">
        <v>626</v>
      </c>
      <c r="E1593" s="16" t="n">
        <v>0.0634001886087751</v>
      </c>
      <c r="F1593" s="16" t="n">
        <v>0.0124296871370727</v>
      </c>
      <c r="G1593" s="16" t="n">
        <v>0.0759238738197679</v>
      </c>
      <c r="H1593" s="16" t="n">
        <v>0.0299057192089477</v>
      </c>
      <c r="I1593" s="23" t="n">
        <f aca="false">G1593-E1593</f>
        <v>0.0125236852109928</v>
      </c>
      <c r="J1593" s="17" t="n">
        <f aca="false">100*(G1593-E1593)/E1593</f>
        <v>19.7533879406463</v>
      </c>
      <c r="K1593" s="16" t="n">
        <v>7.68621548849324</v>
      </c>
      <c r="L1593" s="17" t="n">
        <v>460.856955710842</v>
      </c>
      <c r="M1593" s="18" t="n">
        <v>9.21850880751561E-014</v>
      </c>
      <c r="N1593" s="18" t="n">
        <v>1.42412404445517E-012</v>
      </c>
      <c r="O1593" s="6" t="str">
        <f aca="false">IF(N1593&lt;0.05,"Yes","No")</f>
        <v>Yes</v>
      </c>
      <c r="P1593" s="16" t="n">
        <v>0.450565794348752</v>
      </c>
      <c r="Q1593" s="17" t="n">
        <v>21.3359894392929</v>
      </c>
      <c r="R1593" s="18" t="n">
        <v>4.53529572931618E-006</v>
      </c>
      <c r="S1593" s="16" t="n">
        <v>0.00196141759983853</v>
      </c>
      <c r="T1593" s="16" t="n">
        <v>0.012330464983168</v>
      </c>
      <c r="U1593" s="16" t="n">
        <v>0.0315339984169715</v>
      </c>
      <c r="V1593" s="16" t="n">
        <v>0.212589922195214</v>
      </c>
      <c r="W1593" s="6" t="s">
        <v>567</v>
      </c>
      <c r="X1593" s="17" t="n">
        <v>99.9</v>
      </c>
      <c r="Y1593" s="16" t="n">
        <v>0.662001115675237</v>
      </c>
      <c r="Z1593" s="16" t="n">
        <f aca="false">(G1593-E1593)/SQRT(H1593^2/D1593+F1593^2/C1593)</f>
        <v>7.68621548849324</v>
      </c>
      <c r="AA1593" s="24" t="n">
        <f aca="false">ABS(K1593-Z1593)</f>
        <v>0</v>
      </c>
    </row>
    <row r="1594" customFormat="false" ht="15" hidden="false" customHeight="false" outlineLevel="0" collapsed="false">
      <c r="A1594" s="17" t="n">
        <v>1989</v>
      </c>
      <c r="B1594" s="6" t="s">
        <v>491</v>
      </c>
      <c r="C1594" s="6" t="n">
        <v>126</v>
      </c>
      <c r="D1594" s="6" t="n">
        <v>626</v>
      </c>
      <c r="E1594" s="16" t="n">
        <v>0.0636289699210061</v>
      </c>
      <c r="F1594" s="16" t="n">
        <v>0.0124601508085962</v>
      </c>
      <c r="G1594" s="16" t="n">
        <v>0.0762216487941079</v>
      </c>
      <c r="H1594" s="16" t="n">
        <v>0.0300229618753738</v>
      </c>
      <c r="I1594" s="23" t="n">
        <f aca="false">G1594-E1594</f>
        <v>0.0125926788731018</v>
      </c>
      <c r="J1594" s="17" t="n">
        <f aca="false">100*(G1594-E1594)/E1594</f>
        <v>19.7907948042147</v>
      </c>
      <c r="K1594" s="16" t="n">
        <v>7.70358455714856</v>
      </c>
      <c r="L1594" s="17" t="n">
        <v>461.733985348041</v>
      </c>
      <c r="M1594" s="18" t="n">
        <v>8.14703384880649E-014</v>
      </c>
      <c r="N1594" s="18" t="n">
        <v>1.32689287723585E-012</v>
      </c>
      <c r="O1594" s="6" t="str">
        <f aca="false">IF(N1594&lt;0.05,"Yes","No")</f>
        <v>Yes</v>
      </c>
      <c r="P1594" s="16" t="n">
        <v>0.451300834054578</v>
      </c>
      <c r="Q1594" s="17" t="n">
        <v>21.405660026032</v>
      </c>
      <c r="R1594" s="18" t="n">
        <v>4.37786239810631E-006</v>
      </c>
      <c r="S1594" s="16" t="n">
        <v>0.00185504945801616</v>
      </c>
      <c r="T1594" s="16" t="n">
        <v>0.0123977683912789</v>
      </c>
      <c r="U1594" s="16" t="n">
        <v>0.0314843841776035</v>
      </c>
      <c r="V1594" s="16" t="n">
        <v>0.212589922195214</v>
      </c>
      <c r="W1594" s="6" t="s">
        <v>567</v>
      </c>
      <c r="X1594" s="17" t="n">
        <v>99.9</v>
      </c>
      <c r="Y1594" s="16" t="n">
        <v>0.662419493889143</v>
      </c>
      <c r="Z1594" s="16" t="n">
        <f aca="false">(G1594-E1594)/SQRT(H1594^2/D1594+F1594^2/C1594)</f>
        <v>7.70358455714856</v>
      </c>
      <c r="AA1594" s="24" t="n">
        <f aca="false">ABS(K1594-Z1594)</f>
        <v>0</v>
      </c>
    </row>
    <row r="1595" customFormat="false" ht="15" hidden="false" customHeight="false" outlineLevel="0" collapsed="false">
      <c r="A1595" s="17" t="n">
        <v>1990</v>
      </c>
      <c r="B1595" s="6" t="s">
        <v>491</v>
      </c>
      <c r="C1595" s="6" t="n">
        <v>126</v>
      </c>
      <c r="D1595" s="6" t="n">
        <v>626</v>
      </c>
      <c r="E1595" s="16" t="n">
        <v>0.0638630447229223</v>
      </c>
      <c r="F1595" s="16" t="n">
        <v>0.0124923182513092</v>
      </c>
      <c r="G1595" s="16" t="n">
        <v>0.0765257642839473</v>
      </c>
      <c r="H1595" s="16" t="n">
        <v>0.0301422904455846</v>
      </c>
      <c r="I1595" s="23" t="n">
        <f aca="false">G1595-E1595</f>
        <v>0.012662719561025</v>
      </c>
      <c r="J1595" s="17" t="n">
        <f aca="false">100*(G1595-E1595)/E1595</f>
        <v>19.8279296202738</v>
      </c>
      <c r="K1595" s="16" t="n">
        <v>7.72070291569764</v>
      </c>
      <c r="L1595" s="17" t="n">
        <v>462.566127687341</v>
      </c>
      <c r="M1595" s="18" t="n">
        <v>7.21208867884955E-014</v>
      </c>
      <c r="N1595" s="18" t="n">
        <v>1.24201625526745E-012</v>
      </c>
      <c r="O1595" s="6" t="str">
        <f aca="false">IF(N1595&lt;0.05,"Yes","No")</f>
        <v>Yes</v>
      </c>
      <c r="P1595" s="16" t="n">
        <v>0.452035282281444</v>
      </c>
      <c r="Q1595" s="17" t="n">
        <v>21.4753879784186</v>
      </c>
      <c r="R1595" s="18" t="n">
        <v>4.22580328431362E-006</v>
      </c>
      <c r="S1595" s="16" t="n">
        <v>0.00175391987104646</v>
      </c>
      <c r="T1595" s="16" t="n">
        <v>0.0124660637856527</v>
      </c>
      <c r="U1595" s="16" t="n">
        <v>0.0314426901305354</v>
      </c>
      <c r="V1595" s="16" t="n">
        <v>0.212589922195214</v>
      </c>
      <c r="W1595" s="6" t="s">
        <v>567</v>
      </c>
      <c r="X1595" s="17" t="n">
        <v>99.9</v>
      </c>
      <c r="Y1595" s="16" t="n">
        <v>0.662470206399919</v>
      </c>
      <c r="Z1595" s="16" t="n">
        <f aca="false">(G1595-E1595)/SQRT(H1595^2/D1595+F1595^2/C1595)</f>
        <v>7.72070291569764</v>
      </c>
      <c r="AA1595" s="24" t="n">
        <f aca="false">ABS(K1595-Z1595)</f>
        <v>0</v>
      </c>
    </row>
    <row r="1596" customFormat="false" ht="15" hidden="false" customHeight="false" outlineLevel="0" collapsed="false">
      <c r="A1596" s="17" t="n">
        <v>1991</v>
      </c>
      <c r="B1596" s="6" t="s">
        <v>491</v>
      </c>
      <c r="C1596" s="6" t="n">
        <v>126</v>
      </c>
      <c r="D1596" s="6" t="n">
        <v>626</v>
      </c>
      <c r="E1596" s="16" t="n">
        <v>0.0640971542646488</v>
      </c>
      <c r="F1596" s="16" t="n">
        <v>0.0125248928693151</v>
      </c>
      <c r="G1596" s="16" t="n">
        <v>0.0768280084997701</v>
      </c>
      <c r="H1596" s="16" t="n">
        <v>0.0302584211384917</v>
      </c>
      <c r="I1596" s="23" t="n">
        <f aca="false">G1596-E1596</f>
        <v>0.0127308542351214</v>
      </c>
      <c r="J1596" s="17" t="n">
        <f aca="false">100*(G1596-E1596)/E1596</f>
        <v>19.861808813785</v>
      </c>
      <c r="K1596" s="16" t="n">
        <v>7.73687201809568</v>
      </c>
      <c r="L1596" s="17" t="n">
        <v>463.310753716921</v>
      </c>
      <c r="M1596" s="18" t="n">
        <v>6.42733100827376E-014</v>
      </c>
      <c r="N1596" s="18" t="n">
        <v>1.14576647188938E-012</v>
      </c>
      <c r="O1596" s="6" t="str">
        <f aca="false">IF(N1596&lt;0.05,"Yes","No")</f>
        <v>Yes</v>
      </c>
      <c r="P1596" s="16" t="n">
        <v>0.452741972502741</v>
      </c>
      <c r="Q1596" s="17" t="n">
        <v>21.5425876433195</v>
      </c>
      <c r="R1596" s="18" t="n">
        <v>4.08428695910661E-006</v>
      </c>
      <c r="S1596" s="16" t="n">
        <v>0.0016758231986516</v>
      </c>
      <c r="T1596" s="16" t="n">
        <v>0.0125323992985806</v>
      </c>
      <c r="U1596" s="16" t="n">
        <v>0.0314060487218339</v>
      </c>
      <c r="V1596" s="16" t="n">
        <v>0.212589922195214</v>
      </c>
      <c r="W1596" s="6" t="s">
        <v>567</v>
      </c>
      <c r="X1596" s="17" t="n">
        <v>99.9</v>
      </c>
      <c r="Y1596" s="16" t="n">
        <v>0.662482884527613</v>
      </c>
      <c r="Z1596" s="16" t="n">
        <f aca="false">(G1596-E1596)/SQRT(H1596^2/D1596+F1596^2/C1596)</f>
        <v>7.73687201809568</v>
      </c>
      <c r="AA1596" s="24" t="n">
        <f aca="false">ABS(K1596-Z1596)</f>
        <v>0</v>
      </c>
    </row>
    <row r="1597" customFormat="false" ht="15" hidden="false" customHeight="false" outlineLevel="0" collapsed="false">
      <c r="A1597" s="17" t="n">
        <v>1992</v>
      </c>
      <c r="B1597" s="6" t="s">
        <v>491</v>
      </c>
      <c r="C1597" s="6" t="n">
        <v>126</v>
      </c>
      <c r="D1597" s="6" t="n">
        <v>626</v>
      </c>
      <c r="E1597" s="16" t="n">
        <v>0.0643391537051352</v>
      </c>
      <c r="F1597" s="16" t="n">
        <v>0.0125591293859911</v>
      </c>
      <c r="G1597" s="16" t="n">
        <v>0.0771371861711478</v>
      </c>
      <c r="H1597" s="16" t="n">
        <v>0.030375418842857</v>
      </c>
      <c r="I1597" s="23" t="n">
        <f aca="false">G1597-E1597</f>
        <v>0.0127980324660125</v>
      </c>
      <c r="J1597" s="17" t="n">
        <f aca="false">100*(G1597-E1597)/E1597</f>
        <v>19.8915150868562</v>
      </c>
      <c r="K1597" s="16" t="n">
        <v>7.75176268282267</v>
      </c>
      <c r="L1597" s="17" t="n">
        <v>463.988923607866</v>
      </c>
      <c r="M1597" s="18" t="n">
        <v>5.77947561135336E-014</v>
      </c>
      <c r="N1597" s="18" t="n">
        <v>1.06983639563304E-012</v>
      </c>
      <c r="O1597" s="6" t="str">
        <f aca="false">IF(N1597&lt;0.05,"Yes","No")</f>
        <v>Yes</v>
      </c>
      <c r="P1597" s="16" t="n">
        <v>0.453394912066557</v>
      </c>
      <c r="Q1597" s="17" t="n">
        <v>21.6047694225941</v>
      </c>
      <c r="R1597" s="18" t="n">
        <v>3.9575877322251E-006</v>
      </c>
      <c r="S1597" s="16" t="n">
        <v>0.00157306533150881</v>
      </c>
      <c r="T1597" s="16" t="n">
        <v>0.0125976515978101</v>
      </c>
      <c r="U1597" s="16" t="n">
        <v>0.0313899511047944</v>
      </c>
      <c r="V1597" s="16" t="n">
        <v>0.212589922195214</v>
      </c>
      <c r="W1597" s="6" t="s">
        <v>567</v>
      </c>
      <c r="X1597" s="17" t="n">
        <v>99.9</v>
      </c>
      <c r="Y1597" s="16" t="n">
        <v>0.662888584613824</v>
      </c>
      <c r="Z1597" s="16" t="n">
        <f aca="false">(G1597-E1597)/SQRT(H1597^2/D1597+F1597^2/C1597)</f>
        <v>7.75176268282267</v>
      </c>
      <c r="AA1597" s="24" t="n">
        <f aca="false">ABS(K1597-Z1597)</f>
        <v>0</v>
      </c>
    </row>
    <row r="1598" customFormat="false" ht="15" hidden="false" customHeight="false" outlineLevel="0" collapsed="false">
      <c r="A1598" s="17" t="n">
        <v>1993</v>
      </c>
      <c r="B1598" s="6" t="s">
        <v>491</v>
      </c>
      <c r="C1598" s="6" t="n">
        <v>126</v>
      </c>
      <c r="D1598" s="6" t="n">
        <v>626</v>
      </c>
      <c r="E1598" s="16" t="n">
        <v>0.0645889314630675</v>
      </c>
      <c r="F1598" s="16" t="n">
        <v>0.0125951976845981</v>
      </c>
      <c r="G1598" s="16" t="n">
        <v>0.0774535720114605</v>
      </c>
      <c r="H1598" s="16" t="n">
        <v>0.0304949916339006</v>
      </c>
      <c r="I1598" s="23" t="n">
        <f aca="false">G1598-E1598</f>
        <v>0.012864640548393</v>
      </c>
      <c r="J1598" s="17" t="n">
        <f aca="false">100*(G1598-E1598)/E1598</f>
        <v>19.9177169477546</v>
      </c>
      <c r="K1598" s="16" t="n">
        <v>7.76533465157033</v>
      </c>
      <c r="L1598" s="17" t="n">
        <v>464.626528521751</v>
      </c>
      <c r="M1598" s="18" t="n">
        <v>5.24486995853669E-014</v>
      </c>
      <c r="N1598" s="18" t="n">
        <v>1.00177016208051E-012</v>
      </c>
      <c r="O1598" s="6" t="str">
        <f aca="false">IF(N1598&lt;0.05,"Yes","No")</f>
        <v>Yes</v>
      </c>
      <c r="P1598" s="16" t="n">
        <v>0.453983496521644</v>
      </c>
      <c r="Q1598" s="17" t="n">
        <v>21.6608992336056</v>
      </c>
      <c r="R1598" s="18" t="n">
        <v>3.84661816946185E-006</v>
      </c>
      <c r="S1598" s="16" t="n">
        <v>0.00148769975352832</v>
      </c>
      <c r="T1598" s="16" t="n">
        <v>0.0126623734816804</v>
      </c>
      <c r="U1598" s="16" t="n">
        <v>0.0314057522258302</v>
      </c>
      <c r="V1598" s="16" t="n">
        <v>0.212589922195214</v>
      </c>
      <c r="W1598" s="6" t="s">
        <v>567</v>
      </c>
      <c r="X1598" s="17" t="n">
        <v>99.9</v>
      </c>
      <c r="Y1598" s="16" t="n">
        <v>0.663028044018459</v>
      </c>
      <c r="Z1598" s="16" t="n">
        <f aca="false">(G1598-E1598)/SQRT(H1598^2/D1598+F1598^2/C1598)</f>
        <v>7.76533465157034</v>
      </c>
      <c r="AA1598" s="24" t="n">
        <f aca="false">ABS(K1598-Z1598)</f>
        <v>0</v>
      </c>
    </row>
    <row r="1599" customFormat="false" ht="15" hidden="false" customHeight="false" outlineLevel="0" collapsed="false">
      <c r="A1599" s="17" t="n">
        <v>1994</v>
      </c>
      <c r="B1599" s="6" t="s">
        <v>491</v>
      </c>
      <c r="C1599" s="6" t="n">
        <v>126</v>
      </c>
      <c r="D1599" s="6" t="n">
        <v>626</v>
      </c>
      <c r="E1599" s="16" t="n">
        <v>0.0648422373074388</v>
      </c>
      <c r="F1599" s="16" t="n">
        <v>0.0126324148883369</v>
      </c>
      <c r="G1599" s="16" t="n">
        <v>0.0777728763905863</v>
      </c>
      <c r="H1599" s="16" t="n">
        <v>0.0306134348705026</v>
      </c>
      <c r="I1599" s="23" t="n">
        <f aca="false">G1599-E1599</f>
        <v>0.0129306390831475</v>
      </c>
      <c r="J1599" s="17" t="n">
        <f aca="false">100*(G1599-E1599)/E1599</f>
        <v>19.9416917430517</v>
      </c>
      <c r="K1599" s="16" t="n">
        <v>7.77827613795272</v>
      </c>
      <c r="L1599" s="17" t="n">
        <v>465.183391408596</v>
      </c>
      <c r="M1599" s="18" t="n">
        <v>4.78148096674345E-014</v>
      </c>
      <c r="N1599" s="18" t="n">
        <v>9.3886836552598E-013</v>
      </c>
      <c r="O1599" s="6" t="str">
        <f aca="false">IF(N1599&lt;0.05,"Yes","No")</f>
        <v>Yes</v>
      </c>
      <c r="P1599" s="16" t="n">
        <v>0.454560938501065</v>
      </c>
      <c r="Q1599" s="17" t="n">
        <v>21.7160372168714</v>
      </c>
      <c r="R1599" s="18" t="n">
        <v>3.74065727344405E-006</v>
      </c>
      <c r="S1599" s="16" t="n">
        <v>0.00140966308356928</v>
      </c>
      <c r="T1599" s="16" t="n">
        <v>0.0127264741562085</v>
      </c>
      <c r="U1599" s="16" t="n">
        <v>0.0314190250438086</v>
      </c>
      <c r="V1599" s="16" t="n">
        <v>0.212589922195214</v>
      </c>
      <c r="W1599" s="6" t="s">
        <v>567</v>
      </c>
      <c r="X1599" s="17" t="n">
        <v>99.9</v>
      </c>
      <c r="Y1599" s="16" t="n">
        <v>0.663078756529236</v>
      </c>
      <c r="Z1599" s="16" t="n">
        <f aca="false">(G1599-E1599)/SQRT(H1599^2/D1599+F1599^2/C1599)</f>
        <v>7.77827613795272</v>
      </c>
      <c r="AA1599" s="24" t="n">
        <f aca="false">ABS(K1599-Z1599)</f>
        <v>0</v>
      </c>
    </row>
    <row r="1600" customFormat="false" ht="15" hidden="false" customHeight="false" outlineLevel="0" collapsed="false">
      <c r="A1600" s="17" t="n">
        <v>1995</v>
      </c>
      <c r="B1600" s="6" t="s">
        <v>491</v>
      </c>
      <c r="C1600" s="6" t="n">
        <v>126</v>
      </c>
      <c r="D1600" s="6" t="n">
        <v>626</v>
      </c>
      <c r="E1600" s="16" t="n">
        <v>0.0651042301444307</v>
      </c>
      <c r="F1600" s="16" t="n">
        <v>0.0126727624376235</v>
      </c>
      <c r="G1600" s="16" t="n">
        <v>0.0781044896346883</v>
      </c>
      <c r="H1600" s="16" t="n">
        <v>0.030735085977275</v>
      </c>
      <c r="I1600" s="23" t="n">
        <f aca="false">G1600-E1600</f>
        <v>0.0130002594902576</v>
      </c>
      <c r="J1600" s="17" t="n">
        <f aca="false">100*(G1600-E1600)/E1600</f>
        <v>19.9683791074975</v>
      </c>
      <c r="K1600" s="16" t="n">
        <v>7.79197591371375</v>
      </c>
      <c r="L1600" s="17" t="n">
        <v>465.65096114853</v>
      </c>
      <c r="M1600" s="18" t="n">
        <v>4.33681992670574E-014</v>
      </c>
      <c r="N1600" s="18" t="n">
        <v>8.84627054952307E-013</v>
      </c>
      <c r="O1600" s="6" t="str">
        <f aca="false">IF(N1600&lt;0.05,"Yes","No")</f>
        <v>Yes</v>
      </c>
      <c r="P1600" s="16" t="n">
        <v>0.455211136061939</v>
      </c>
      <c r="Q1600" s="17" t="n">
        <v>21.7782062752032</v>
      </c>
      <c r="R1600" s="18" t="n">
        <v>3.62470161331576E-006</v>
      </c>
      <c r="S1600" s="16" t="n">
        <v>0.00133862419052733</v>
      </c>
      <c r="T1600" s="16" t="n">
        <v>0.0127941772886561</v>
      </c>
      <c r="U1600" s="16" t="n">
        <v>0.0314008979079456</v>
      </c>
      <c r="V1600" s="16" t="n">
        <v>0.212589922195214</v>
      </c>
      <c r="W1600" s="6" t="s">
        <v>567</v>
      </c>
      <c r="X1600" s="17" t="n">
        <v>99.9</v>
      </c>
      <c r="Y1600" s="16" t="n">
        <v>0.663433744104671</v>
      </c>
      <c r="Z1600" s="16" t="n">
        <f aca="false">(G1600-E1600)/SQRT(H1600^2/D1600+F1600^2/C1600)</f>
        <v>7.79197591371375</v>
      </c>
      <c r="AA1600" s="24" t="n">
        <f aca="false">ABS(K1600-Z1600)</f>
        <v>0</v>
      </c>
    </row>
    <row r="1601" customFormat="false" ht="15" hidden="false" customHeight="false" outlineLevel="0" collapsed="false">
      <c r="A1601" s="17" t="n">
        <v>1996</v>
      </c>
      <c r="B1601" s="6" t="s">
        <v>491</v>
      </c>
      <c r="C1601" s="6" t="n">
        <v>126</v>
      </c>
      <c r="D1601" s="6" t="n">
        <v>626</v>
      </c>
      <c r="E1601" s="16" t="n">
        <v>0.0653711936126153</v>
      </c>
      <c r="F1601" s="16" t="n">
        <v>0.0127143257642183</v>
      </c>
      <c r="G1601" s="16" t="n">
        <v>0.0784400089527852</v>
      </c>
      <c r="H1601" s="16" t="n">
        <v>0.0308573396275269</v>
      </c>
      <c r="I1601" s="23" t="n">
        <f aca="false">G1601-E1601</f>
        <v>0.0130688153401699</v>
      </c>
      <c r="J1601" s="17" t="n">
        <f aca="false">100*(G1601-E1601)/E1601</f>
        <v>19.9917037122112</v>
      </c>
      <c r="K1601" s="16" t="n">
        <v>7.80451623264297</v>
      </c>
      <c r="L1601" s="17" t="n">
        <v>466.069630234192</v>
      </c>
      <c r="M1601" s="18" t="n">
        <v>3.96577915976079E-014</v>
      </c>
      <c r="N1601" s="18" t="n">
        <v>8.41626466127012E-013</v>
      </c>
      <c r="O1601" s="6" t="str">
        <f aca="false">IF(N1601&lt;0.05,"Yes","No")</f>
        <v>Yes</v>
      </c>
      <c r="P1601" s="16" t="n">
        <v>0.455809061359616</v>
      </c>
      <c r="Q1601" s="17" t="n">
        <v>21.8354557207639</v>
      </c>
      <c r="R1601" s="18" t="n">
        <v>3.52112203762346E-006</v>
      </c>
      <c r="S1601" s="16" t="n">
        <v>0.00126950333019835</v>
      </c>
      <c r="T1601" s="16" t="n">
        <v>0.0128609223301285</v>
      </c>
      <c r="U1601" s="16" t="n">
        <v>0.0313929812067989</v>
      </c>
      <c r="V1601" s="16" t="n">
        <v>0.212589922195214</v>
      </c>
      <c r="W1601" s="6" t="s">
        <v>567</v>
      </c>
      <c r="X1601" s="17" t="n">
        <v>99.9</v>
      </c>
      <c r="Y1601" s="16" t="n">
        <v>0.663661950403164</v>
      </c>
      <c r="Z1601" s="16" t="n">
        <f aca="false">(G1601-E1601)/SQRT(H1601^2/D1601+F1601^2/C1601)</f>
        <v>7.80451623264297</v>
      </c>
      <c r="AA1601" s="24" t="n">
        <f aca="false">ABS(K1601-Z1601)</f>
        <v>0</v>
      </c>
    </row>
    <row r="1602" customFormat="false" ht="15" hidden="false" customHeight="false" outlineLevel="0" collapsed="false">
      <c r="A1602" s="17" t="n">
        <v>1997</v>
      </c>
      <c r="B1602" s="6" t="s">
        <v>491</v>
      </c>
      <c r="C1602" s="6" t="n">
        <v>126</v>
      </c>
      <c r="D1602" s="6" t="n">
        <v>626</v>
      </c>
      <c r="E1602" s="16" t="n">
        <v>0.0656431942054677</v>
      </c>
      <c r="F1602" s="16" t="n">
        <v>0.0127571071058446</v>
      </c>
      <c r="G1602" s="16" t="n">
        <v>0.078777825763336</v>
      </c>
      <c r="H1602" s="16" t="n">
        <v>0.0309773490274274</v>
      </c>
      <c r="I1602" s="23" t="n">
        <f aca="false">G1602-E1602</f>
        <v>0.0131346315578683</v>
      </c>
      <c r="J1602" s="17" t="n">
        <f aca="false">100*(G1602-E1602)/E1602</f>
        <v>20.0091292278618</v>
      </c>
      <c r="K1602" s="16" t="n">
        <v>7.81530050454379</v>
      </c>
      <c r="L1602" s="17" t="n">
        <v>466.384316615835</v>
      </c>
      <c r="M1602" s="18" t="n">
        <v>3.67246157862246E-014</v>
      </c>
      <c r="N1602" s="18" t="n">
        <v>8.0373351840477E-013</v>
      </c>
      <c r="O1602" s="6" t="str">
        <f aca="false">IF(N1602&lt;0.05,"Yes","No")</f>
        <v>Yes</v>
      </c>
      <c r="P1602" s="16" t="n">
        <v>0.456337655655298</v>
      </c>
      <c r="Q1602" s="17" t="n">
        <v>21.8861295265617</v>
      </c>
      <c r="R1602" s="18" t="n">
        <v>3.43192611462597E-006</v>
      </c>
      <c r="S1602" s="16" t="n">
        <v>0.00121005567938796</v>
      </c>
      <c r="T1602" s="16" t="n">
        <v>0.0129248336427643</v>
      </c>
      <c r="U1602" s="16" t="n">
        <v>0.0314025182131009</v>
      </c>
      <c r="V1602" s="16" t="n">
        <v>0.212589922195214</v>
      </c>
      <c r="W1602" s="6" t="s">
        <v>567</v>
      </c>
      <c r="X1602" s="17" t="n">
        <v>99.9</v>
      </c>
      <c r="Y1602" s="16" t="n">
        <v>0.663661950403164</v>
      </c>
      <c r="Z1602" s="16" t="n">
        <f aca="false">(G1602-E1602)/SQRT(H1602^2/D1602+F1602^2/C1602)</f>
        <v>7.81530050454379</v>
      </c>
      <c r="AA1602" s="24" t="n">
        <f aca="false">ABS(K1602-Z1602)</f>
        <v>0</v>
      </c>
    </row>
    <row r="1603" customFormat="false" ht="15" hidden="false" customHeight="false" outlineLevel="0" collapsed="false">
      <c r="A1603" s="17" t="n">
        <v>1998</v>
      </c>
      <c r="B1603" s="6" t="s">
        <v>491</v>
      </c>
      <c r="C1603" s="6" t="n">
        <v>126</v>
      </c>
      <c r="D1603" s="6" t="n">
        <v>626</v>
      </c>
      <c r="E1603" s="16" t="n">
        <v>0.065921736141992</v>
      </c>
      <c r="F1603" s="16" t="n">
        <v>0.012801711048633</v>
      </c>
      <c r="G1603" s="16" t="n">
        <v>0.0791219136954401</v>
      </c>
      <c r="H1603" s="16" t="n">
        <v>0.0310973065199682</v>
      </c>
      <c r="I1603" s="23" t="n">
        <f aca="false">G1603-E1603</f>
        <v>0.0132001775534481</v>
      </c>
      <c r="J1603" s="17" t="n">
        <f aca="false">100*(G1603-E1603)/E1603</f>
        <v>20.0240138169535</v>
      </c>
      <c r="K1603" s="16" t="n">
        <v>7.82534372781969</v>
      </c>
      <c r="L1603" s="17" t="n">
        <v>466.610043743897</v>
      </c>
      <c r="M1603" s="18" t="n">
        <v>3.41944235300021E-014</v>
      </c>
      <c r="N1603" s="18" t="n">
        <v>7.72499826199295E-013</v>
      </c>
      <c r="O1603" s="6" t="str">
        <f aca="false">IF(N1603&lt;0.05,"Yes","No")</f>
        <v>Yes</v>
      </c>
      <c r="P1603" s="16" t="n">
        <v>0.456851437273628</v>
      </c>
      <c r="Q1603" s="17" t="n">
        <v>21.9354395977176</v>
      </c>
      <c r="R1603" s="18" t="n">
        <v>3.34731282672746E-006</v>
      </c>
      <c r="S1603" s="16" t="n">
        <v>0.00115032164271043</v>
      </c>
      <c r="T1603" s="16" t="n">
        <v>0.0129883571117052</v>
      </c>
      <c r="U1603" s="16" t="n">
        <v>0.0314137904706837</v>
      </c>
      <c r="V1603" s="16" t="n">
        <v>0.212589922195214</v>
      </c>
      <c r="W1603" s="6" t="s">
        <v>567</v>
      </c>
      <c r="X1603" s="17" t="n">
        <v>99.9</v>
      </c>
      <c r="Y1603" s="16" t="n">
        <v>0.663623916020082</v>
      </c>
      <c r="Z1603" s="16" t="n">
        <f aca="false">(G1603-E1603)/SQRT(H1603^2/D1603+F1603^2/C1603)</f>
        <v>7.82534372781969</v>
      </c>
      <c r="AA1603" s="24" t="n">
        <f aca="false">ABS(K1603-Z1603)</f>
        <v>0</v>
      </c>
    </row>
    <row r="1604" customFormat="false" ht="15" hidden="false" customHeight="false" outlineLevel="0" collapsed="false">
      <c r="A1604" s="17" t="n">
        <v>1999</v>
      </c>
      <c r="B1604" s="6" t="s">
        <v>491</v>
      </c>
      <c r="C1604" s="6" t="n">
        <v>126</v>
      </c>
      <c r="D1604" s="6" t="n">
        <v>626</v>
      </c>
      <c r="E1604" s="16" t="n">
        <v>0.066203128605608</v>
      </c>
      <c r="F1604" s="16" t="n">
        <v>0.0128478970017345</v>
      </c>
      <c r="G1604" s="16" t="n">
        <v>0.0794671759687769</v>
      </c>
      <c r="H1604" s="16" t="n">
        <v>0.0312155220347298</v>
      </c>
      <c r="I1604" s="23" t="n">
        <f aca="false">G1604-E1604</f>
        <v>0.0132640473631689</v>
      </c>
      <c r="J1604" s="17" t="n">
        <f aca="false">100*(G1604-E1604)/E1604</f>
        <v>20.0353784519564</v>
      </c>
      <c r="K1604" s="16" t="n">
        <v>7.83411943397454</v>
      </c>
      <c r="L1604" s="17" t="n">
        <v>466.726327393701</v>
      </c>
      <c r="M1604" s="18" t="n">
        <v>3.21345899307128E-014</v>
      </c>
      <c r="N1604" s="18" t="n">
        <v>7.59011640829658E-013</v>
      </c>
      <c r="O1604" s="6" t="str">
        <f aca="false">IF(N1604&lt;0.05,"Yes","No")</f>
        <v>Yes</v>
      </c>
      <c r="P1604" s="16" t="n">
        <v>0.457326329459328</v>
      </c>
      <c r="Q1604" s="17" t="n">
        <v>21.9810666097762</v>
      </c>
      <c r="R1604" s="18" t="n">
        <v>3.27088961875754E-006</v>
      </c>
      <c r="S1604" s="16" t="n">
        <v>0.00108727432898127</v>
      </c>
      <c r="T1604" s="16" t="n">
        <v>0.0130502663681139</v>
      </c>
      <c r="U1604" s="16" t="n">
        <v>0.0314323315998369</v>
      </c>
      <c r="V1604" s="16" t="n">
        <v>0.212589922195214</v>
      </c>
      <c r="W1604" s="6" t="s">
        <v>567</v>
      </c>
      <c r="X1604" s="17" t="n">
        <v>99.9</v>
      </c>
      <c r="Y1604" s="16" t="n">
        <v>0.663915512957047</v>
      </c>
      <c r="Z1604" s="16" t="n">
        <f aca="false">(G1604-E1604)/SQRT(H1604^2/D1604+F1604^2/C1604)</f>
        <v>7.83411943397454</v>
      </c>
      <c r="AA1604" s="24" t="n">
        <f aca="false">ABS(K1604-Z1604)</f>
        <v>0</v>
      </c>
    </row>
    <row r="1605" customFormat="false" ht="15" hidden="false" customHeight="false" outlineLevel="0" collapsed="false">
      <c r="A1605" s="17" t="n">
        <v>2000</v>
      </c>
      <c r="B1605" s="6" t="s">
        <v>491</v>
      </c>
      <c r="C1605" s="6" t="n">
        <v>126</v>
      </c>
      <c r="D1605" s="6" t="n">
        <v>626</v>
      </c>
      <c r="E1605" s="16" t="n">
        <v>0.0664886282313438</v>
      </c>
      <c r="F1605" s="16" t="n">
        <v>0.0128954515462785</v>
      </c>
      <c r="G1605" s="16" t="n">
        <v>0.079812778159976</v>
      </c>
      <c r="H1605" s="16" t="n">
        <v>0.03133167869913</v>
      </c>
      <c r="I1605" s="23" t="n">
        <f aca="false">G1605-E1605</f>
        <v>0.0133241499286322</v>
      </c>
      <c r="J1605" s="17" t="n">
        <f aca="false">100*(G1605-E1605)/E1605</f>
        <v>20.0397425590908</v>
      </c>
      <c r="K1605" s="16" t="n">
        <v>7.84051305893817</v>
      </c>
      <c r="L1605" s="17" t="n">
        <v>466.738198315508</v>
      </c>
      <c r="M1605" s="18" t="n">
        <v>3.07198899589524E-014</v>
      </c>
      <c r="N1605" s="18" t="n">
        <v>7.4186768739953E-013</v>
      </c>
      <c r="O1605" s="6" t="str">
        <f aca="false">IF(N1605&lt;0.05,"Yes","No")</f>
        <v>Yes</v>
      </c>
      <c r="P1605" s="16" t="n">
        <v>0.457695740573011</v>
      </c>
      <c r="Q1605" s="17" t="n">
        <v>22.0165919198646</v>
      </c>
      <c r="R1605" s="18" t="n">
        <v>3.21260354710325E-006</v>
      </c>
      <c r="S1605" s="16" t="n">
        <v>0.00103865187560125</v>
      </c>
      <c r="T1605" s="16" t="n">
        <v>0.013108465095695</v>
      </c>
      <c r="U1605" s="16" t="n">
        <v>0.0314715734744916</v>
      </c>
      <c r="V1605" s="16" t="n">
        <v>0.212589922195214</v>
      </c>
      <c r="W1605" s="6" t="s">
        <v>567</v>
      </c>
      <c r="X1605" s="17" t="n">
        <v>99.9</v>
      </c>
      <c r="Y1605" s="16" t="n">
        <v>0.664346569298646</v>
      </c>
      <c r="Z1605" s="16" t="n">
        <f aca="false">(G1605-E1605)/SQRT(H1605^2/D1605+F1605^2/C1605)</f>
        <v>7.84051305893817</v>
      </c>
      <c r="AA1605" s="24" t="n">
        <f aca="false">ABS(K1605-Z1605)</f>
        <v>0</v>
      </c>
    </row>
    <row r="1606" customFormat="false" ht="15" hidden="false" customHeight="false" outlineLevel="0" collapsed="false">
      <c r="A1606" s="17" t="n">
        <v>2001</v>
      </c>
      <c r="B1606" s="6" t="s">
        <v>491</v>
      </c>
      <c r="C1606" s="6" t="n">
        <v>126</v>
      </c>
      <c r="D1606" s="6" t="n">
        <v>626</v>
      </c>
      <c r="E1606" s="16" t="n">
        <v>0.0667805356816167</v>
      </c>
      <c r="F1606" s="16" t="n">
        <v>0.01294426650625</v>
      </c>
      <c r="G1606" s="16" t="n">
        <v>0.080165764049124</v>
      </c>
      <c r="H1606" s="16" t="n">
        <v>0.031447817950681</v>
      </c>
      <c r="I1606" s="23" t="n">
        <f aca="false">G1606-E1606</f>
        <v>0.0133852283675074</v>
      </c>
      <c r="J1606" s="17" t="n">
        <f aca="false">100*(G1606-E1606)/E1606</f>
        <v>20.0436073638625</v>
      </c>
      <c r="K1606" s="16" t="n">
        <v>7.84708483352824</v>
      </c>
      <c r="L1606" s="17" t="n">
        <v>466.690962456068</v>
      </c>
      <c r="M1606" s="18" t="n">
        <v>2.93364599571383E-014</v>
      </c>
      <c r="N1606" s="18" t="n">
        <v>7.25128263175854E-013</v>
      </c>
      <c r="O1606" s="6" t="str">
        <f aca="false">IF(N1606&lt;0.05,"Yes","No")</f>
        <v>Yes</v>
      </c>
      <c r="P1606" s="16" t="n">
        <v>0.458094604975919</v>
      </c>
      <c r="Q1606" s="17" t="n">
        <v>22.0549818826345</v>
      </c>
      <c r="R1606" s="18" t="n">
        <v>3.15079132883831E-006</v>
      </c>
      <c r="S1606" s="18" t="n">
        <v>0.000998622184010382</v>
      </c>
      <c r="T1606" s="16" t="n">
        <v>0.0131675537213259</v>
      </c>
      <c r="U1606" s="16" t="n">
        <v>0.0315095331765135</v>
      </c>
      <c r="V1606" s="16" t="n">
        <v>0.212589922195214</v>
      </c>
      <c r="W1606" s="6" t="s">
        <v>567</v>
      </c>
      <c r="X1606" s="17" t="n">
        <v>99.9</v>
      </c>
      <c r="Y1606" s="16" t="n">
        <v>0.664562097469446</v>
      </c>
      <c r="Z1606" s="16" t="n">
        <f aca="false">(G1606-E1606)/SQRT(H1606^2/D1606+F1606^2/C1606)</f>
        <v>7.84708483352824</v>
      </c>
      <c r="AA1606" s="24" t="n">
        <f aca="false">ABS(K1606-Z1606)</f>
        <v>0</v>
      </c>
    </row>
    <row r="1607" customFormat="false" ht="15" hidden="false" customHeight="false" outlineLevel="0" collapsed="false">
      <c r="A1607" s="17" t="n">
        <v>2002</v>
      </c>
      <c r="B1607" s="6" t="s">
        <v>491</v>
      </c>
      <c r="C1607" s="6" t="n">
        <v>126</v>
      </c>
      <c r="D1607" s="6" t="n">
        <v>626</v>
      </c>
      <c r="E1607" s="16" t="n">
        <v>0.0670771773254114</v>
      </c>
      <c r="F1607" s="16" t="n">
        <v>0.0129951183293335</v>
      </c>
      <c r="G1607" s="16" t="n">
        <v>0.0805239959563405</v>
      </c>
      <c r="H1607" s="16" t="n">
        <v>0.0315631161645842</v>
      </c>
      <c r="I1607" s="23" t="n">
        <f aca="false">G1607-E1607</f>
        <v>0.0134468186309291</v>
      </c>
      <c r="J1607" s="17" t="n">
        <f aca="false">100*(G1607-E1607)/E1607</f>
        <v>20.0467866524773</v>
      </c>
      <c r="K1607" s="16" t="n">
        <v>7.85345756533726</v>
      </c>
      <c r="L1607" s="17" t="n">
        <v>466.533569476262</v>
      </c>
      <c r="M1607" s="18" t="n">
        <v>2.80656918825121E-014</v>
      </c>
      <c r="N1607" s="18" t="n">
        <v>7.22804566025204E-013</v>
      </c>
      <c r="O1607" s="6" t="str">
        <f aca="false">IF(N1607&lt;0.05,"Yes","No")</f>
        <v>Yes</v>
      </c>
      <c r="P1607" s="16" t="n">
        <v>0.458517444720798</v>
      </c>
      <c r="Q1607" s="17" t="n">
        <v>22.0957159442011</v>
      </c>
      <c r="R1607" s="18" t="n">
        <v>3.08651231168881E-006</v>
      </c>
      <c r="S1607" s="18" t="n">
        <v>0.000950167852928531</v>
      </c>
      <c r="T1607" s="16" t="n">
        <v>0.0132271212881887</v>
      </c>
      <c r="U1607" s="16" t="n">
        <v>0.0315411988204531</v>
      </c>
      <c r="V1607" s="16" t="n">
        <v>0.212589922195214</v>
      </c>
      <c r="W1607" s="6" t="s">
        <v>567</v>
      </c>
      <c r="X1607" s="17" t="n">
        <v>99.9</v>
      </c>
      <c r="Y1607" s="16" t="n">
        <v>0.664676200618693</v>
      </c>
      <c r="Z1607" s="16" t="n">
        <f aca="false">(G1607-E1607)/SQRT(H1607^2/D1607+F1607^2/C1607)</f>
        <v>7.85345756533726</v>
      </c>
      <c r="AA1607" s="24" t="n">
        <f aca="false">ABS(K1607-Z1607)</f>
        <v>0</v>
      </c>
    </row>
    <row r="1608" customFormat="false" ht="15" hidden="false" customHeight="false" outlineLevel="0" collapsed="false">
      <c r="A1608" s="17" t="n">
        <v>2003</v>
      </c>
      <c r="B1608" s="6" t="s">
        <v>491</v>
      </c>
      <c r="C1608" s="6" t="n">
        <v>126</v>
      </c>
      <c r="D1608" s="6" t="n">
        <v>626</v>
      </c>
      <c r="E1608" s="16" t="n">
        <v>0.0673764234201776</v>
      </c>
      <c r="F1608" s="16" t="n">
        <v>0.0130457801056087</v>
      </c>
      <c r="G1608" s="16" t="n">
        <v>0.0808825758687509</v>
      </c>
      <c r="H1608" s="16" t="n">
        <v>0.0316771271931006</v>
      </c>
      <c r="I1608" s="23" t="n">
        <f aca="false">G1608-E1608</f>
        <v>0.0135061524485734</v>
      </c>
      <c r="J1608" s="17" t="n">
        <f aca="false">100*(G1608-E1608)/E1608</f>
        <v>20.0458138959757</v>
      </c>
      <c r="K1608" s="16" t="n">
        <v>7.85869502180171</v>
      </c>
      <c r="L1608" s="17" t="n">
        <v>466.361688737143</v>
      </c>
      <c r="M1608" s="18" t="n">
        <v>2.70665729927339E-014</v>
      </c>
      <c r="N1608" s="18" t="n">
        <v>7.22804566025204E-013</v>
      </c>
      <c r="O1608" s="6" t="str">
        <f aca="false">IF(N1608&lt;0.05,"Yes","No")</f>
        <v>Yes</v>
      </c>
      <c r="P1608" s="16" t="n">
        <v>0.45887879060079</v>
      </c>
      <c r="Q1608" s="17" t="n">
        <v>22.13055580508</v>
      </c>
      <c r="R1608" s="18" t="n">
        <v>3.03258195605296E-006</v>
      </c>
      <c r="S1608" s="18" t="n">
        <v>0.000905954428000556</v>
      </c>
      <c r="T1608" s="16" t="n">
        <v>0.0132844309972435</v>
      </c>
      <c r="U1608" s="16" t="n">
        <v>0.0315919035020809</v>
      </c>
      <c r="V1608" s="16" t="n">
        <v>0.212589922195214</v>
      </c>
      <c r="W1608" s="6" t="s">
        <v>567</v>
      </c>
      <c r="X1608" s="17" t="n">
        <v>99.9</v>
      </c>
      <c r="Y1608" s="16" t="n">
        <v>0.664511384958669</v>
      </c>
      <c r="Z1608" s="16" t="n">
        <f aca="false">(G1608-E1608)/SQRT(H1608^2/D1608+F1608^2/C1608)</f>
        <v>7.85869502180171</v>
      </c>
      <c r="AA1608" s="24" t="n">
        <f aca="false">ABS(K1608-Z1608)</f>
        <v>0</v>
      </c>
    </row>
    <row r="1609" customFormat="false" ht="15" hidden="false" customHeight="false" outlineLevel="0" collapsed="false">
      <c r="A1609" s="17" t="n">
        <v>2004</v>
      </c>
      <c r="B1609" s="6" t="s">
        <v>491</v>
      </c>
      <c r="C1609" s="6" t="n">
        <v>126</v>
      </c>
      <c r="D1609" s="6" t="n">
        <v>626</v>
      </c>
      <c r="E1609" s="16" t="n">
        <v>0.0676871626268304</v>
      </c>
      <c r="F1609" s="16" t="n">
        <v>0.013098647649379</v>
      </c>
      <c r="G1609" s="16" t="n">
        <v>0.0812534555769005</v>
      </c>
      <c r="H1609" s="16" t="n">
        <v>0.0317930494951437</v>
      </c>
      <c r="I1609" s="23" t="n">
        <f aca="false">G1609-E1609</f>
        <v>0.0135662929500701</v>
      </c>
      <c r="J1609" s="17" t="n">
        <f aca="false">100*(G1609-E1609)/E1609</f>
        <v>20.0426379590812</v>
      </c>
      <c r="K1609" s="16" t="n">
        <v>7.86349868663173</v>
      </c>
      <c r="L1609" s="17" t="n">
        <v>466.125902080038</v>
      </c>
      <c r="M1609" s="18" t="n">
        <v>2.61890463145272E-014</v>
      </c>
      <c r="N1609" s="18" t="n">
        <v>7.22804566025204E-013</v>
      </c>
      <c r="O1609" s="6" t="str">
        <f aca="false">IF(N1609&lt;0.05,"Yes","No")</f>
        <v>Yes</v>
      </c>
      <c r="P1609" s="16" t="n">
        <v>0.459235603919052</v>
      </c>
      <c r="Q1609" s="17" t="n">
        <v>22.1649855816166</v>
      </c>
      <c r="R1609" s="18" t="n">
        <v>2.98021756440991E-006</v>
      </c>
      <c r="S1609" s="18" t="n">
        <v>0.000868775051648555</v>
      </c>
      <c r="T1609" s="16" t="n">
        <v>0.013342467663494</v>
      </c>
      <c r="U1609" s="16" t="n">
        <v>0.0316441512941244</v>
      </c>
      <c r="V1609" s="16" t="n">
        <v>0.212589922195214</v>
      </c>
      <c r="W1609" s="6" t="s">
        <v>567</v>
      </c>
      <c r="X1609" s="17" t="n">
        <v>99.9</v>
      </c>
      <c r="Y1609" s="16" t="n">
        <v>0.664650844363305</v>
      </c>
      <c r="Z1609" s="16" t="n">
        <f aca="false">(G1609-E1609)/SQRT(H1609^2/D1609+F1609^2/C1609)</f>
        <v>7.86349868663173</v>
      </c>
      <c r="AA1609" s="24" t="n">
        <f aca="false">ABS(K1609-Z1609)</f>
        <v>0</v>
      </c>
    </row>
    <row r="1610" customFormat="false" ht="15" hidden="false" customHeight="false" outlineLevel="0" collapsed="false">
      <c r="A1610" s="17" t="n">
        <v>2005</v>
      </c>
      <c r="B1610" s="6" t="s">
        <v>491</v>
      </c>
      <c r="C1610" s="6" t="n">
        <v>126</v>
      </c>
      <c r="D1610" s="6" t="n">
        <v>626</v>
      </c>
      <c r="E1610" s="16" t="n">
        <v>0.0680007022465505</v>
      </c>
      <c r="F1610" s="16" t="n">
        <v>0.0131547160388771</v>
      </c>
      <c r="G1610" s="16" t="n">
        <v>0.0816248849260445</v>
      </c>
      <c r="H1610" s="16" t="n">
        <v>0.0319065016889819</v>
      </c>
      <c r="I1610" s="23" t="n">
        <f aca="false">G1610-E1610</f>
        <v>0.013624182679494</v>
      </c>
      <c r="J1610" s="17" t="n">
        <f aca="false">100*(G1610-E1610)/E1610</f>
        <v>20.0353558557333</v>
      </c>
      <c r="K1610" s="16" t="n">
        <v>7.86641965684817</v>
      </c>
      <c r="L1610" s="17" t="n">
        <v>465.698879184065</v>
      </c>
      <c r="M1610" s="18" t="n">
        <v>2.5697385975836E-014</v>
      </c>
      <c r="N1610" s="18" t="n">
        <v>7.22804566025204E-013</v>
      </c>
      <c r="O1610" s="6" t="str">
        <f aca="false">IF(N1610&lt;0.05,"Yes","No")</f>
        <v>Yes</v>
      </c>
      <c r="P1610" s="16" t="n">
        <v>0.45954462895062</v>
      </c>
      <c r="Q1610" s="17" t="n">
        <v>22.1948257763968</v>
      </c>
      <c r="R1610" s="18" t="n">
        <v>2.93556971801747E-006</v>
      </c>
      <c r="S1610" s="18" t="n">
        <v>0.000836687289792182</v>
      </c>
      <c r="T1610" s="16" t="n">
        <v>0.0133981747574271</v>
      </c>
      <c r="U1610" s="16" t="n">
        <v>0.0317134331932742</v>
      </c>
      <c r="V1610" s="16" t="n">
        <v>0.212589922195214</v>
      </c>
      <c r="W1610" s="6" t="s">
        <v>567</v>
      </c>
      <c r="X1610" s="17" t="n">
        <v>99.9</v>
      </c>
      <c r="Y1610" s="16" t="n">
        <v>0.664346569298646</v>
      </c>
      <c r="Z1610" s="16" t="n">
        <f aca="false">(G1610-E1610)/SQRT(H1610^2/D1610+F1610^2/C1610)</f>
        <v>7.86641965684817</v>
      </c>
      <c r="AA1610" s="24" t="n">
        <f aca="false">ABS(K1610-Z1610)</f>
        <v>0</v>
      </c>
    </row>
    <row r="1611" customFormat="false" ht="15" hidden="false" customHeight="false" outlineLevel="0" collapsed="false">
      <c r="A1611" s="17" t="n">
        <v>2006</v>
      </c>
      <c r="B1611" s="6" t="s">
        <v>491</v>
      </c>
      <c r="C1611" s="6" t="n">
        <v>126</v>
      </c>
      <c r="D1611" s="6" t="n">
        <v>626</v>
      </c>
      <c r="E1611" s="16" t="n">
        <v>0.0683165059853641</v>
      </c>
      <c r="F1611" s="16" t="n">
        <v>0.0132137034062712</v>
      </c>
      <c r="G1611" s="16" t="n">
        <v>0.0819963343893758</v>
      </c>
      <c r="H1611" s="16" t="n">
        <v>0.032017669765927</v>
      </c>
      <c r="I1611" s="23" t="n">
        <f aca="false">G1611-E1611</f>
        <v>0.0136798284040117</v>
      </c>
      <c r="J1611" s="17" t="n">
        <f aca="false">100*(G1611-E1611)/E1611</f>
        <v>20.0241921138977</v>
      </c>
      <c r="K1611" s="16" t="n">
        <v>7.86753389481464</v>
      </c>
      <c r="L1611" s="17" t="n">
        <v>465.099573793192</v>
      </c>
      <c r="M1611" s="18" t="n">
        <v>2.55553807864153E-014</v>
      </c>
      <c r="N1611" s="18" t="n">
        <v>7.22804566025204E-013</v>
      </c>
      <c r="O1611" s="6" t="str">
        <f aca="false">IF(N1611&lt;0.05,"Yes","No")</f>
        <v>Yes</v>
      </c>
      <c r="P1611" s="16" t="n">
        <v>0.459804396458057</v>
      </c>
      <c r="Q1611" s="17" t="n">
        <v>22.2199250757538</v>
      </c>
      <c r="R1611" s="18" t="n">
        <v>2.89853669229179E-006</v>
      </c>
      <c r="S1611" s="18" t="n">
        <v>0.000808580054666615</v>
      </c>
      <c r="T1611" s="16" t="n">
        <v>0.0134516234712437</v>
      </c>
      <c r="U1611" s="16" t="n">
        <v>0.031796455735233</v>
      </c>
      <c r="V1611" s="16" t="n">
        <v>0.212589922195214</v>
      </c>
      <c r="W1611" s="6" t="s">
        <v>567</v>
      </c>
      <c r="X1611" s="17" t="n">
        <v>99.9</v>
      </c>
      <c r="Y1611" s="16" t="n">
        <v>0.664181753638623</v>
      </c>
      <c r="Z1611" s="16" t="n">
        <f aca="false">(G1611-E1611)/SQRT(H1611^2/D1611+F1611^2/C1611)</f>
        <v>7.86753389481464</v>
      </c>
      <c r="AA1611" s="24" t="n">
        <f aca="false">ABS(K1611-Z1611)</f>
        <v>0</v>
      </c>
    </row>
    <row r="1612" customFormat="false" ht="15" hidden="false" customHeight="false" outlineLevel="0" collapsed="false">
      <c r="A1612" s="17" t="n">
        <v>2007</v>
      </c>
      <c r="B1612" s="6" t="s">
        <v>491</v>
      </c>
      <c r="C1612" s="6" t="n">
        <v>126</v>
      </c>
      <c r="D1612" s="6" t="n">
        <v>626</v>
      </c>
      <c r="E1612" s="16" t="n">
        <v>0.0686401363816999</v>
      </c>
      <c r="F1612" s="16" t="n">
        <v>0.0132734156006103</v>
      </c>
      <c r="G1612" s="16" t="n">
        <v>0.0823753732688035</v>
      </c>
      <c r="H1612" s="16" t="n">
        <v>0.0321288480757947</v>
      </c>
      <c r="I1612" s="23" t="n">
        <f aca="false">G1612-E1612</f>
        <v>0.0137352368871036</v>
      </c>
      <c r="J1612" s="17" t="n">
        <f aca="false">100*(G1612-E1612)/E1612</f>
        <v>20.0105034913152</v>
      </c>
      <c r="K1612" s="16" t="n">
        <v>7.86830307556417</v>
      </c>
      <c r="L1612" s="17" t="n">
        <v>464.472796385202</v>
      </c>
      <c r="M1612" s="18" t="n">
        <v>2.54789683263505E-014</v>
      </c>
      <c r="N1612" s="18" t="n">
        <v>7.22804566025204E-013</v>
      </c>
      <c r="O1612" s="6" t="str">
        <f aca="false">IF(N1612&lt;0.05,"Yes","No")</f>
        <v>Yes</v>
      </c>
      <c r="P1612" s="16" t="n">
        <v>0.460053417914673</v>
      </c>
      <c r="Q1612" s="17" t="n">
        <v>22.2439993843076</v>
      </c>
      <c r="R1612" s="18" t="n">
        <v>2.8634575752311E-006</v>
      </c>
      <c r="S1612" s="18" t="n">
        <v>0.000786664957701828</v>
      </c>
      <c r="T1612" s="16" t="n">
        <v>0.0135049873881144</v>
      </c>
      <c r="U1612" s="16" t="n">
        <v>0.0318749839962148</v>
      </c>
      <c r="V1612" s="16" t="n">
        <v>0.212589922195214</v>
      </c>
      <c r="W1612" s="6" t="s">
        <v>567</v>
      </c>
      <c r="X1612" s="17" t="n">
        <v>99.9</v>
      </c>
      <c r="Y1612" s="16" t="n">
        <v>0.663902834829352</v>
      </c>
      <c r="Z1612" s="16" t="n">
        <f aca="false">(G1612-E1612)/SQRT(H1612^2/D1612+F1612^2/C1612)</f>
        <v>7.86830307556417</v>
      </c>
      <c r="AA1612" s="24" t="n">
        <f aca="false">ABS(K1612-Z1612)</f>
        <v>0</v>
      </c>
    </row>
    <row r="1613" customFormat="false" ht="15" hidden="false" customHeight="false" outlineLevel="0" collapsed="false">
      <c r="A1613" s="17" t="n">
        <v>2008</v>
      </c>
      <c r="B1613" s="6" t="s">
        <v>491</v>
      </c>
      <c r="C1613" s="6" t="n">
        <v>126</v>
      </c>
      <c r="D1613" s="6" t="n">
        <v>626</v>
      </c>
      <c r="E1613" s="16" t="n">
        <v>0.0689637426227804</v>
      </c>
      <c r="F1613" s="16" t="n">
        <v>0.01333313671346</v>
      </c>
      <c r="G1613" s="16" t="n">
        <v>0.0827496482934148</v>
      </c>
      <c r="H1613" s="16" t="n">
        <v>0.032236596007998</v>
      </c>
      <c r="I1613" s="23" t="n">
        <f aca="false">G1613-E1613</f>
        <v>0.0137859056706344</v>
      </c>
      <c r="J1613" s="17" t="n">
        <f aca="false">100*(G1613-E1613)/E1613</f>
        <v>19.9900776064908</v>
      </c>
      <c r="K1613" s="16" t="n">
        <v>7.86680970394704</v>
      </c>
      <c r="L1613" s="17" t="n">
        <v>463.787146640071</v>
      </c>
      <c r="M1613" s="18" t="n">
        <v>2.58173259419012E-014</v>
      </c>
      <c r="N1613" s="18" t="n">
        <v>7.22804566025204E-013</v>
      </c>
      <c r="O1613" s="6" t="str">
        <f aca="false">IF(N1613&lt;0.05,"Yes","No")</f>
        <v>Yes</v>
      </c>
      <c r="P1613" s="16" t="n">
        <v>0.46018982366004</v>
      </c>
      <c r="Q1613" s="17" t="n">
        <v>22.2571920224623</v>
      </c>
      <c r="R1613" s="18" t="n">
        <v>2.84441578682199E-006</v>
      </c>
      <c r="S1613" s="18" t="n">
        <v>0.000765234322872192</v>
      </c>
      <c r="T1613" s="16" t="n">
        <v>0.0135536632224403</v>
      </c>
      <c r="U1613" s="16" t="n">
        <v>0.0319853370026519</v>
      </c>
      <c r="V1613" s="16" t="n">
        <v>0.212589922195214</v>
      </c>
      <c r="W1613" s="6" t="s">
        <v>567</v>
      </c>
      <c r="X1613" s="17" t="n">
        <v>99.9</v>
      </c>
      <c r="Y1613" s="16" t="n">
        <v>0.663623916020082</v>
      </c>
      <c r="Z1613" s="16" t="n">
        <f aca="false">(G1613-E1613)/SQRT(H1613^2/D1613+F1613^2/C1613)</f>
        <v>7.86680970394704</v>
      </c>
      <c r="AA1613" s="24" t="n">
        <f aca="false">ABS(K1613-Z1613)</f>
        <v>0</v>
      </c>
    </row>
    <row r="1614" customFormat="false" ht="15" hidden="false" customHeight="false" outlineLevel="0" collapsed="false">
      <c r="A1614" s="17" t="n">
        <v>2009</v>
      </c>
      <c r="B1614" s="6" t="s">
        <v>491</v>
      </c>
      <c r="C1614" s="6" t="n">
        <v>126</v>
      </c>
      <c r="D1614" s="6" t="n">
        <v>626</v>
      </c>
      <c r="E1614" s="16" t="n">
        <v>0.069292998059638</v>
      </c>
      <c r="F1614" s="16" t="n">
        <v>0.0133951189611479</v>
      </c>
      <c r="G1614" s="16" t="n">
        <v>0.083129513848085</v>
      </c>
      <c r="H1614" s="16" t="n">
        <v>0.032343538647752</v>
      </c>
      <c r="I1614" s="23" t="n">
        <f aca="false">G1614-E1614</f>
        <v>0.013836515788447</v>
      </c>
      <c r="J1614" s="17" t="n">
        <f aca="false">100*(G1614-E1614)/E1614</f>
        <v>19.9681297907451</v>
      </c>
      <c r="K1614" s="16" t="n">
        <v>7.86478688063569</v>
      </c>
      <c r="L1614" s="17" t="n">
        <v>462.991170719124</v>
      </c>
      <c r="M1614" s="18" t="n">
        <v>2.62693072550201E-014</v>
      </c>
      <c r="N1614" s="18" t="n">
        <v>7.22804566025204E-013</v>
      </c>
      <c r="O1614" s="6" t="str">
        <f aca="false">IF(N1614&lt;0.05,"Yes","No")</f>
        <v>Yes</v>
      </c>
      <c r="P1614" s="16" t="n">
        <v>0.460331843869193</v>
      </c>
      <c r="Q1614" s="17" t="n">
        <v>22.2709318257384</v>
      </c>
      <c r="R1614" s="18" t="n">
        <v>2.82471962394343E-006</v>
      </c>
      <c r="S1614" s="18" t="n">
        <v>0.000744619928976463</v>
      </c>
      <c r="T1614" s="16" t="n">
        <v>0.0136022174564064</v>
      </c>
      <c r="U1614" s="16" t="n">
        <v>0.032102178368434</v>
      </c>
      <c r="V1614" s="16" t="n">
        <v>0.212589922195214</v>
      </c>
      <c r="W1614" s="6" t="s">
        <v>567</v>
      </c>
      <c r="X1614" s="17" t="n">
        <v>99.9</v>
      </c>
      <c r="Y1614" s="16" t="n">
        <v>0.663598559764694</v>
      </c>
      <c r="Z1614" s="16" t="n">
        <f aca="false">(G1614-E1614)/SQRT(H1614^2/D1614+F1614^2/C1614)</f>
        <v>7.86478688063569</v>
      </c>
      <c r="AA1614" s="24" t="n">
        <f aca="false">ABS(K1614-Z1614)</f>
        <v>0</v>
      </c>
    </row>
    <row r="1615" customFormat="false" ht="15" hidden="false" customHeight="false" outlineLevel="0" collapsed="false">
      <c r="A1615" s="17" t="n">
        <v>2010</v>
      </c>
      <c r="B1615" s="6" t="s">
        <v>491</v>
      </c>
      <c r="C1615" s="6" t="n">
        <v>126</v>
      </c>
      <c r="D1615" s="6" t="n">
        <v>626</v>
      </c>
      <c r="E1615" s="16" t="n">
        <v>0.069626634940505</v>
      </c>
      <c r="F1615" s="16" t="n">
        <v>0.0134583632196443</v>
      </c>
      <c r="G1615" s="16" t="n">
        <v>0.083513854898679</v>
      </c>
      <c r="H1615" s="16" t="n">
        <v>0.0324499842184225</v>
      </c>
      <c r="I1615" s="23" t="n">
        <f aca="false">G1615-E1615</f>
        <v>0.013887219958174</v>
      </c>
      <c r="J1615" s="17" t="n">
        <f aca="false">100*(G1615-E1615)/E1615</f>
        <v>19.9452694648254</v>
      </c>
      <c r="K1615" s="16" t="n">
        <v>7.86255489133058</v>
      </c>
      <c r="L1615" s="17" t="n">
        <v>462.136867851663</v>
      </c>
      <c r="M1615" s="18" t="n">
        <v>2.67747460184769E-014</v>
      </c>
      <c r="N1615" s="18" t="n">
        <v>7.22804566025204E-013</v>
      </c>
      <c r="O1615" s="6" t="str">
        <f aca="false">IF(N1615&lt;0.05,"Yes","No")</f>
        <v>Yes</v>
      </c>
      <c r="P1615" s="16" t="n">
        <v>0.460481391588982</v>
      </c>
      <c r="Q1615" s="17" t="n">
        <v>22.2854044637542</v>
      </c>
      <c r="R1615" s="18" t="n">
        <v>2.80412126536768E-006</v>
      </c>
      <c r="S1615" s="18" t="n">
        <v>0.000720503312998911</v>
      </c>
      <c r="T1615" s="16" t="n">
        <v>0.0136507937782235</v>
      </c>
      <c r="U1615" s="16" t="n">
        <v>0.032214571962184</v>
      </c>
      <c r="V1615" s="16" t="n">
        <v>0.212589922195214</v>
      </c>
      <c r="W1615" s="6" t="s">
        <v>567</v>
      </c>
      <c r="X1615" s="17" t="n">
        <v>99.9</v>
      </c>
      <c r="Y1615" s="16" t="n">
        <v>0.663522490998529</v>
      </c>
      <c r="Z1615" s="16" t="n">
        <f aca="false">(G1615-E1615)/SQRT(H1615^2/D1615+F1615^2/C1615)</f>
        <v>7.86255489133058</v>
      </c>
      <c r="AA1615" s="24" t="n">
        <f aca="false">ABS(K1615-Z1615)</f>
        <v>0</v>
      </c>
    </row>
    <row r="1616" customFormat="false" ht="15" hidden="false" customHeight="false" outlineLevel="0" collapsed="false">
      <c r="A1616" s="17" t="n">
        <v>2011</v>
      </c>
      <c r="B1616" s="6" t="s">
        <v>491</v>
      </c>
      <c r="C1616" s="6" t="n">
        <v>126</v>
      </c>
      <c r="D1616" s="6" t="n">
        <v>626</v>
      </c>
      <c r="E1616" s="16" t="n">
        <v>0.069962061468571</v>
      </c>
      <c r="F1616" s="16" t="n">
        <v>0.0135218848566362</v>
      </c>
      <c r="G1616" s="16" t="n">
        <v>0.0838994209270794</v>
      </c>
      <c r="H1616" s="16" t="n">
        <v>0.032554943990579</v>
      </c>
      <c r="I1616" s="23" t="n">
        <f aca="false">G1616-E1616</f>
        <v>0.0139373594585084</v>
      </c>
      <c r="J1616" s="17" t="n">
        <f aca="false">100*(G1616-E1616)/E1616</f>
        <v>19.9213104444749</v>
      </c>
      <c r="K1616" s="16" t="n">
        <v>7.86013678262564</v>
      </c>
      <c r="L1616" s="17" t="n">
        <v>461.25064849357</v>
      </c>
      <c r="M1616" s="18" t="n">
        <v>2.73291412299676E-014</v>
      </c>
      <c r="N1616" s="18" t="n">
        <v>7.22804566025204E-013</v>
      </c>
      <c r="O1616" s="6" t="str">
        <f aca="false">IF(N1616&lt;0.05,"Yes","No")</f>
        <v>Yes</v>
      </c>
      <c r="P1616" s="16" t="n">
        <v>0.460631261986394</v>
      </c>
      <c r="Q1616" s="17" t="n">
        <v>22.2999130454157</v>
      </c>
      <c r="R1616" s="18" t="n">
        <v>2.78362339173325E-006</v>
      </c>
      <c r="S1616" s="18" t="n">
        <v>0.000699694864707322</v>
      </c>
      <c r="T1616" s="16" t="n">
        <v>0.0136987146426055</v>
      </c>
      <c r="U1616" s="16" t="n">
        <v>0.0323243599229192</v>
      </c>
      <c r="V1616" s="16" t="n">
        <v>0.212589922195214</v>
      </c>
      <c r="W1616" s="6" t="s">
        <v>567</v>
      </c>
      <c r="X1616" s="17" t="n">
        <v>99.9</v>
      </c>
      <c r="Y1616" s="16" t="n">
        <v>0.663497134743141</v>
      </c>
      <c r="Z1616" s="16" t="n">
        <f aca="false">(G1616-E1616)/SQRT(H1616^2/D1616+F1616^2/C1616)</f>
        <v>7.86013678262564</v>
      </c>
      <c r="AA1616" s="24" t="n">
        <f aca="false">ABS(K1616-Z1616)</f>
        <v>0</v>
      </c>
    </row>
    <row r="1617" customFormat="false" ht="15" hidden="false" customHeight="false" outlineLevel="0" collapsed="false">
      <c r="A1617" s="17" t="n">
        <v>2012</v>
      </c>
      <c r="B1617" s="6" t="s">
        <v>491</v>
      </c>
      <c r="C1617" s="6" t="n">
        <v>126</v>
      </c>
      <c r="D1617" s="6" t="n">
        <v>626</v>
      </c>
      <c r="E1617" s="16" t="n">
        <v>0.0703059779627929</v>
      </c>
      <c r="F1617" s="16" t="n">
        <v>0.0135881292079234</v>
      </c>
      <c r="G1617" s="16" t="n">
        <v>0.0842920667030655</v>
      </c>
      <c r="H1617" s="16" t="n">
        <v>0.0326601524258465</v>
      </c>
      <c r="I1617" s="23" t="n">
        <f aca="false">G1617-E1617</f>
        <v>0.0139860887402726</v>
      </c>
      <c r="J1617" s="17" t="n">
        <f aca="false">100*(G1617-E1617)/E1617</f>
        <v>19.8931714564504</v>
      </c>
      <c r="K1617" s="16" t="n">
        <v>7.85618100947385</v>
      </c>
      <c r="L1617" s="17" t="n">
        <v>460.257125047331</v>
      </c>
      <c r="M1617" s="18" t="n">
        <v>2.82103638334444E-014</v>
      </c>
      <c r="N1617" s="18" t="n">
        <v>7.22804566025204E-013</v>
      </c>
      <c r="O1617" s="6" t="str">
        <f aca="false">IF(N1617&lt;0.05,"Yes","No")</f>
        <v>Yes</v>
      </c>
      <c r="P1617" s="16" t="n">
        <v>0.46072718723824</v>
      </c>
      <c r="Q1617" s="17" t="n">
        <v>22.3092018092715</v>
      </c>
      <c r="R1617" s="18" t="n">
        <v>2.77057933105562E-006</v>
      </c>
      <c r="S1617" s="18" t="n">
        <v>0.00068498436638029</v>
      </c>
      <c r="T1617" s="16" t="n">
        <v>0.0137452846790594</v>
      </c>
      <c r="U1617" s="16" t="n">
        <v>0.0324538266797832</v>
      </c>
      <c r="V1617" s="16" t="n">
        <v>0.212589922195214</v>
      </c>
      <c r="W1617" s="6" t="s">
        <v>567</v>
      </c>
      <c r="X1617" s="17" t="n">
        <v>99.9</v>
      </c>
      <c r="Y1617" s="16" t="n">
        <v>0.663395709721588</v>
      </c>
      <c r="Z1617" s="16" t="n">
        <f aca="false">(G1617-E1617)/SQRT(H1617^2/D1617+F1617^2/C1617)</f>
        <v>7.85618100947385</v>
      </c>
      <c r="AA1617" s="24" t="n">
        <f aca="false">ABS(K1617-Z1617)</f>
        <v>0</v>
      </c>
    </row>
    <row r="1618" customFormat="false" ht="15" hidden="false" customHeight="false" outlineLevel="0" collapsed="false">
      <c r="A1618" s="17" t="n">
        <v>2013</v>
      </c>
      <c r="B1618" s="6" t="s">
        <v>491</v>
      </c>
      <c r="C1618" s="6" t="n">
        <v>126</v>
      </c>
      <c r="D1618" s="6" t="n">
        <v>626</v>
      </c>
      <c r="E1618" s="16" t="n">
        <v>0.0706591423127859</v>
      </c>
      <c r="F1618" s="16" t="n">
        <v>0.0136573786552813</v>
      </c>
      <c r="G1618" s="16" t="n">
        <v>0.0846943089696832</v>
      </c>
      <c r="H1618" s="16" t="n">
        <v>0.0327658845122911</v>
      </c>
      <c r="I1618" s="23" t="n">
        <f aca="false">G1618-E1618</f>
        <v>0.0140351666568972</v>
      </c>
      <c r="J1618" s="17" t="n">
        <f aca="false">100*(G1618-E1618)/E1618</f>
        <v>19.8631998599246</v>
      </c>
      <c r="K1618" s="16" t="n">
        <v>7.85157860767411</v>
      </c>
      <c r="L1618" s="17" t="n">
        <v>459.15100390068</v>
      </c>
      <c r="M1618" s="18" t="n">
        <v>2.92653921280889E-014</v>
      </c>
      <c r="N1618" s="18" t="n">
        <v>7.25128263175854E-013</v>
      </c>
      <c r="O1618" s="6" t="str">
        <f aca="false">IF(N1618&lt;0.05,"Yes","No")</f>
        <v>Yes</v>
      </c>
      <c r="P1618" s="16" t="n">
        <v>0.460823370177208</v>
      </c>
      <c r="Q1618" s="17" t="n">
        <v>22.3185174677955</v>
      </c>
      <c r="R1618" s="18" t="n">
        <v>2.75755924988073E-006</v>
      </c>
      <c r="S1618" s="18" t="n">
        <v>0.000669699045791873</v>
      </c>
      <c r="T1618" s="16" t="n">
        <v>0.0137921656933969</v>
      </c>
      <c r="U1618" s="16" t="n">
        <v>0.0325894222718257</v>
      </c>
      <c r="V1618" s="16" t="n">
        <v>0.212589922195214</v>
      </c>
      <c r="W1618" s="6" t="s">
        <v>567</v>
      </c>
      <c r="X1618" s="17" t="n">
        <v>99.9</v>
      </c>
      <c r="Y1618" s="16" t="n">
        <v>0.663509812870835</v>
      </c>
      <c r="Z1618" s="16" t="n">
        <f aca="false">(G1618-E1618)/SQRT(H1618^2/D1618+F1618^2/C1618)</f>
        <v>7.85157860767411</v>
      </c>
      <c r="AA1618" s="24" t="n">
        <f aca="false">ABS(K1618-Z1618)</f>
        <v>0</v>
      </c>
    </row>
    <row r="1619" customFormat="false" ht="15" hidden="false" customHeight="false" outlineLevel="0" collapsed="false">
      <c r="A1619" s="17" t="n">
        <v>2014</v>
      </c>
      <c r="B1619" s="6" t="s">
        <v>491</v>
      </c>
      <c r="C1619" s="6" t="n">
        <v>126</v>
      </c>
      <c r="D1619" s="6" t="n">
        <v>626</v>
      </c>
      <c r="E1619" s="16" t="n">
        <v>0.0710121318697929</v>
      </c>
      <c r="F1619" s="16" t="n">
        <v>0.0137269823170568</v>
      </c>
      <c r="G1619" s="16" t="n">
        <v>0.085094542251513</v>
      </c>
      <c r="H1619" s="16" t="n">
        <v>0.0328694905667125</v>
      </c>
      <c r="I1619" s="23" t="n">
        <f aca="false">G1619-E1619</f>
        <v>0.0140824103817201</v>
      </c>
      <c r="J1619" s="17" t="n">
        <f aca="false">100*(G1619-E1619)/E1619</f>
        <v>19.8309922698018</v>
      </c>
      <c r="K1619" s="16" t="n">
        <v>7.84616300383907</v>
      </c>
      <c r="L1619" s="17" t="n">
        <v>458.001648228015</v>
      </c>
      <c r="M1619" s="18" t="n">
        <v>3.0538626164752E-014</v>
      </c>
      <c r="N1619" s="18" t="n">
        <v>7.4186768739953E-013</v>
      </c>
      <c r="O1619" s="6" t="str">
        <f aca="false">IF(N1619&lt;0.05,"Yes","No")</f>
        <v>Yes</v>
      </c>
      <c r="P1619" s="16" t="n">
        <v>0.460887249707703</v>
      </c>
      <c r="Q1619" s="17" t="n">
        <v>22.3247055013233</v>
      </c>
      <c r="R1619" s="18" t="n">
        <v>2.74894454691207E-006</v>
      </c>
      <c r="S1619" s="18" t="n">
        <v>0.000652727790360517</v>
      </c>
      <c r="T1619" s="16" t="n">
        <v>0.0138372200869299</v>
      </c>
      <c r="U1619" s="16" t="n">
        <v>0.0327275426732787</v>
      </c>
      <c r="V1619" s="16" t="n">
        <v>0.212589922195214</v>
      </c>
      <c r="W1619" s="6" t="s">
        <v>567</v>
      </c>
      <c r="X1619" s="17" t="n">
        <v>99.9</v>
      </c>
      <c r="Y1619" s="16" t="n">
        <v>0.663243572189259</v>
      </c>
      <c r="Z1619" s="16" t="n">
        <f aca="false">(G1619-E1619)/SQRT(H1619^2/D1619+F1619^2/C1619)</f>
        <v>7.84616300383907</v>
      </c>
      <c r="AA1619" s="24" t="n">
        <f aca="false">ABS(K1619-Z1619)</f>
        <v>0</v>
      </c>
    </row>
    <row r="1620" customFormat="false" ht="15" hidden="false" customHeight="false" outlineLevel="0" collapsed="false">
      <c r="A1620" s="17" t="n">
        <v>2015</v>
      </c>
      <c r="B1620" s="6" t="s">
        <v>491</v>
      </c>
      <c r="C1620" s="6" t="n">
        <v>126</v>
      </c>
      <c r="D1620" s="6" t="n">
        <v>626</v>
      </c>
      <c r="E1620" s="16" t="n">
        <v>0.0713687036482115</v>
      </c>
      <c r="F1620" s="16" t="n">
        <v>0.0137973811348095</v>
      </c>
      <c r="G1620" s="16" t="n">
        <v>0.0854961613710886</v>
      </c>
      <c r="H1620" s="16" t="n">
        <v>0.0329719532261935</v>
      </c>
      <c r="I1620" s="23" t="n">
        <f aca="false">G1620-E1620</f>
        <v>0.0141274577228772</v>
      </c>
      <c r="J1620" s="17" t="n">
        <f aca="false">100*(G1620-E1620)/E1620</f>
        <v>19.7950319968173</v>
      </c>
      <c r="K1620" s="16" t="n">
        <v>7.83950024208639</v>
      </c>
      <c r="L1620" s="17" t="n">
        <v>456.808481314323</v>
      </c>
      <c r="M1620" s="18" t="n">
        <v>3.21523255753639E-014</v>
      </c>
      <c r="N1620" s="18" t="n">
        <v>7.59011640829658E-013</v>
      </c>
      <c r="O1620" s="6" t="str">
        <f aca="false">IF(N1620&lt;0.05,"Yes","No")</f>
        <v>Yes</v>
      </c>
      <c r="P1620" s="16" t="n">
        <v>0.460893554882251</v>
      </c>
      <c r="Q1620" s="17" t="n">
        <v>22.3253163324011</v>
      </c>
      <c r="R1620" s="18" t="n">
        <v>2.74809564457019E-006</v>
      </c>
      <c r="S1620" s="18" t="n">
        <v>0.000636825165454621</v>
      </c>
      <c r="T1620" s="16" t="n">
        <v>0.0138800603108311</v>
      </c>
      <c r="U1620" s="16" t="n">
        <v>0.0328818645286365</v>
      </c>
      <c r="V1620" s="16" t="n">
        <v>0.212589922195214</v>
      </c>
      <c r="W1620" s="6" t="s">
        <v>567</v>
      </c>
      <c r="X1620" s="17" t="n">
        <v>99.9</v>
      </c>
      <c r="Y1620" s="16" t="n">
        <v>0.663097773720777</v>
      </c>
      <c r="Z1620" s="16" t="n">
        <f aca="false">(G1620-E1620)/SQRT(H1620^2/D1620+F1620^2/C1620)</f>
        <v>7.83950024208639</v>
      </c>
      <c r="AA1620" s="24" t="n">
        <f aca="false">ABS(K1620-Z1620)</f>
        <v>0</v>
      </c>
    </row>
    <row r="1621" customFormat="false" ht="15" hidden="false" customHeight="false" outlineLevel="0" collapsed="false">
      <c r="A1621" s="17" t="n">
        <v>2016</v>
      </c>
      <c r="B1621" s="6" t="s">
        <v>491</v>
      </c>
      <c r="C1621" s="6" t="n">
        <v>126</v>
      </c>
      <c r="D1621" s="6" t="n">
        <v>626</v>
      </c>
      <c r="E1621" s="16" t="n">
        <v>0.0717326718722544</v>
      </c>
      <c r="F1621" s="16" t="n">
        <v>0.0138703066560159</v>
      </c>
      <c r="G1621" s="16" t="n">
        <v>0.0859058045279294</v>
      </c>
      <c r="H1621" s="16" t="n">
        <v>0.0330750161000334</v>
      </c>
      <c r="I1621" s="23" t="n">
        <f aca="false">G1621-E1621</f>
        <v>0.014173132655675</v>
      </c>
      <c r="J1621" s="17" t="n">
        <f aca="false">100*(G1621-E1621)/E1621</f>
        <v>19.7582667503524</v>
      </c>
      <c r="K1621" s="16" t="n">
        <v>7.83248893712047</v>
      </c>
      <c r="L1621" s="17" t="n">
        <v>455.529483391206</v>
      </c>
      <c r="M1621" s="18" t="n">
        <v>3.39444481875545E-014</v>
      </c>
      <c r="N1621" s="18" t="n">
        <v>7.72499826199295E-013</v>
      </c>
      <c r="O1621" s="6" t="str">
        <f aca="false">IF(N1621&lt;0.05,"Yes","No")</f>
        <v>Yes</v>
      </c>
      <c r="P1621" s="16" t="n">
        <v>0.460909237275103</v>
      </c>
      <c r="Q1621" s="17" t="n">
        <v>22.3268356434614</v>
      </c>
      <c r="R1621" s="18" t="n">
        <v>2.74598532578566E-006</v>
      </c>
      <c r="S1621" s="18" t="n">
        <v>0.000628413154093079</v>
      </c>
      <c r="T1621" s="16" t="n">
        <v>0.0139236825886389</v>
      </c>
      <c r="U1621" s="16" t="n">
        <v>0.033032814193107</v>
      </c>
      <c r="V1621" s="16" t="n">
        <v>0.212589922195214</v>
      </c>
      <c r="W1621" s="6" t="s">
        <v>567</v>
      </c>
      <c r="X1621" s="17" t="n">
        <v>99.9</v>
      </c>
      <c r="Y1621" s="16" t="n">
        <v>0.662901262741518</v>
      </c>
      <c r="Z1621" s="16" t="n">
        <f aca="false">(G1621-E1621)/SQRT(H1621^2/D1621+F1621^2/C1621)</f>
        <v>7.83248893712047</v>
      </c>
      <c r="AA1621" s="24" t="n">
        <f aca="false">ABS(K1621-Z1621)</f>
        <v>0</v>
      </c>
    </row>
    <row r="1622" customFormat="false" ht="15" hidden="false" customHeight="false" outlineLevel="0" collapsed="false">
      <c r="A1622" s="17" t="n">
        <v>2017</v>
      </c>
      <c r="B1622" s="6" t="s">
        <v>491</v>
      </c>
      <c r="C1622" s="6" t="n">
        <v>126</v>
      </c>
      <c r="D1622" s="6" t="n">
        <v>626</v>
      </c>
      <c r="E1622" s="16" t="n">
        <v>0.0720930213611277</v>
      </c>
      <c r="F1622" s="16" t="n">
        <v>0.0139437228513622</v>
      </c>
      <c r="G1622" s="16" t="n">
        <v>0.0863102936266234</v>
      </c>
      <c r="H1622" s="16" t="n">
        <v>0.0331741136868247</v>
      </c>
      <c r="I1622" s="23" t="n">
        <f aca="false">G1622-E1622</f>
        <v>0.0142172722654957</v>
      </c>
      <c r="J1622" s="17" t="n">
        <f aca="false">100*(G1622-E1622)/E1622</f>
        <v>19.7207330155836</v>
      </c>
      <c r="K1622" s="16" t="n">
        <v>7.82505060757563</v>
      </c>
      <c r="L1622" s="17" t="n">
        <v>454.171594784055</v>
      </c>
      <c r="M1622" s="18" t="n">
        <v>3.59536581132377E-014</v>
      </c>
      <c r="N1622" s="18" t="n">
        <v>8.03602507403323E-013</v>
      </c>
      <c r="O1622" s="6" t="str">
        <f aca="false">IF(N1622&lt;0.05,"Yes","No")</f>
        <v>Yes</v>
      </c>
      <c r="P1622" s="16" t="n">
        <v>0.460927635759523</v>
      </c>
      <c r="Q1622" s="17" t="n">
        <v>22.328618155519</v>
      </c>
      <c r="R1622" s="18" t="n">
        <v>2.74351149951239E-006</v>
      </c>
      <c r="S1622" s="18" t="n">
        <v>0.000615132653752359</v>
      </c>
      <c r="T1622" s="16" t="n">
        <v>0.0139657649806472</v>
      </c>
      <c r="U1622" s="16" t="n">
        <v>0.0331745371652417</v>
      </c>
      <c r="V1622" s="16" t="n">
        <v>0.212589922195214</v>
      </c>
      <c r="W1622" s="6" t="s">
        <v>567</v>
      </c>
      <c r="X1622" s="17" t="n">
        <v>99.9</v>
      </c>
      <c r="Y1622" s="16" t="n">
        <v>0.662292712612202</v>
      </c>
      <c r="Z1622" s="16" t="n">
        <f aca="false">(G1622-E1622)/SQRT(H1622^2/D1622+F1622^2/C1622)</f>
        <v>7.82505060757563</v>
      </c>
      <c r="AA1622" s="24" t="n">
        <f aca="false">ABS(K1622-Z1622)</f>
        <v>0</v>
      </c>
    </row>
    <row r="1623" customFormat="false" ht="15" hidden="false" customHeight="false" outlineLevel="0" collapsed="false">
      <c r="A1623" s="17" t="n">
        <v>2018</v>
      </c>
      <c r="B1623" s="6" t="s">
        <v>491</v>
      </c>
      <c r="C1623" s="6" t="n">
        <v>126</v>
      </c>
      <c r="D1623" s="6" t="n">
        <v>626</v>
      </c>
      <c r="E1623" s="16" t="n">
        <v>0.0724609731326974</v>
      </c>
      <c r="F1623" s="16" t="n">
        <v>0.0140188270971638</v>
      </c>
      <c r="G1623" s="16" t="n">
        <v>0.086721298406823</v>
      </c>
      <c r="H1623" s="16" t="n">
        <v>0.0332732525931029</v>
      </c>
      <c r="I1623" s="23" t="n">
        <f aca="false">G1623-E1623</f>
        <v>0.0142603252741256</v>
      </c>
      <c r="J1623" s="17" t="n">
        <f aca="false">100*(G1623-E1623)/E1623</f>
        <v>19.6800079513296</v>
      </c>
      <c r="K1623" s="16" t="n">
        <v>7.81662034945143</v>
      </c>
      <c r="L1623" s="17" t="n">
        <v>452.756853016435</v>
      </c>
      <c r="M1623" s="18" t="n">
        <v>3.83539889585935E-014</v>
      </c>
      <c r="N1623" s="18" t="n">
        <v>8.22262559204132E-013</v>
      </c>
      <c r="O1623" s="6" t="str">
        <f aca="false">IF(N1623&lt;0.05,"Yes","No")</f>
        <v>Yes</v>
      </c>
      <c r="P1623" s="16" t="n">
        <v>0.460908267482547</v>
      </c>
      <c r="Q1623" s="17" t="n">
        <v>22.3267416884071</v>
      </c>
      <c r="R1623" s="18" t="n">
        <v>2.74611578179467E-006</v>
      </c>
      <c r="S1623" s="18" t="n">
        <v>0.000597812617592005</v>
      </c>
      <c r="T1623" s="16" t="n">
        <v>0.0140066017677736</v>
      </c>
      <c r="U1623" s="16" t="n">
        <v>0.0333258659398953</v>
      </c>
      <c r="V1623" s="16" t="n">
        <v>0.212589922195214</v>
      </c>
      <c r="W1623" s="6" t="s">
        <v>567</v>
      </c>
      <c r="X1623" s="17" t="n">
        <v>99.9</v>
      </c>
      <c r="Y1623" s="16" t="n">
        <v>0.662077184441402</v>
      </c>
      <c r="Z1623" s="16" t="n">
        <f aca="false">(G1623-E1623)/SQRT(H1623^2/D1623+F1623^2/C1623)</f>
        <v>7.81662034945143</v>
      </c>
      <c r="AA1623" s="24" t="n">
        <f aca="false">ABS(K1623-Z1623)</f>
        <v>0</v>
      </c>
    </row>
    <row r="1624" customFormat="false" ht="15" hidden="false" customHeight="false" outlineLevel="0" collapsed="false">
      <c r="A1624" s="17" t="n">
        <v>2019</v>
      </c>
      <c r="B1624" s="6" t="s">
        <v>491</v>
      </c>
      <c r="C1624" s="6" t="n">
        <v>126</v>
      </c>
      <c r="D1624" s="6" t="n">
        <v>626</v>
      </c>
      <c r="E1624" s="16" t="n">
        <v>0.0728369488839119</v>
      </c>
      <c r="F1624" s="16" t="n">
        <v>0.0140958452587285</v>
      </c>
      <c r="G1624" s="16" t="n">
        <v>0.0871395725197495</v>
      </c>
      <c r="H1624" s="16" t="n">
        <v>0.0333721618412637</v>
      </c>
      <c r="I1624" s="23" t="n">
        <f aca="false">G1624-E1624</f>
        <v>0.0143026236358376</v>
      </c>
      <c r="J1624" s="17" t="n">
        <f aca="false">100*(G1624-E1624)/E1624</f>
        <v>19.6364947392747</v>
      </c>
      <c r="K1624" s="16" t="n">
        <v>7.80736627351651</v>
      </c>
      <c r="L1624" s="17" t="n">
        <v>451.272384445077</v>
      </c>
      <c r="M1624" s="18" t="n">
        <v>4.1159804405507E-014</v>
      </c>
      <c r="N1624" s="18" t="n">
        <v>8.56205436197725E-013</v>
      </c>
      <c r="O1624" s="6" t="str">
        <f aca="false">IF(N1624&lt;0.05,"Yes","No")</f>
        <v>Yes</v>
      </c>
      <c r="P1624" s="16" t="n">
        <v>0.460865521437646</v>
      </c>
      <c r="Q1624" s="17" t="n">
        <v>22.3226005795835</v>
      </c>
      <c r="R1624" s="18" t="n">
        <v>2.75187188245059E-006</v>
      </c>
      <c r="S1624" s="18" t="n">
        <v>0.000586802277057531</v>
      </c>
      <c r="T1624" s="16" t="n">
        <v>0.01404683148428</v>
      </c>
      <c r="U1624" s="16" t="n">
        <v>0.0334812406989938</v>
      </c>
      <c r="V1624" s="16" t="n">
        <v>0.212589922195214</v>
      </c>
      <c r="W1624" s="6" t="s">
        <v>567</v>
      </c>
      <c r="X1624" s="17" t="n">
        <v>99.9</v>
      </c>
      <c r="Y1624" s="16" t="n">
        <v>0.661709518738273</v>
      </c>
      <c r="Z1624" s="16" t="n">
        <f aca="false">(G1624-E1624)/SQRT(H1624^2/D1624+F1624^2/C1624)</f>
        <v>7.80736627351651</v>
      </c>
      <c r="AA1624" s="24" t="n">
        <f aca="false">ABS(K1624-Z1624)</f>
        <v>0</v>
      </c>
    </row>
    <row r="1625" customFormat="false" ht="15" hidden="false" customHeight="false" outlineLevel="0" collapsed="false">
      <c r="A1625" s="17" t="n">
        <v>2020</v>
      </c>
      <c r="B1625" s="6" t="s">
        <v>491</v>
      </c>
      <c r="C1625" s="6" t="n">
        <v>126</v>
      </c>
      <c r="D1625" s="6" t="n">
        <v>626</v>
      </c>
      <c r="E1625" s="16" t="n">
        <v>0.0732145468512225</v>
      </c>
      <c r="F1625" s="16" t="n">
        <v>0.0141739363674997</v>
      </c>
      <c r="G1625" s="16" t="n">
        <v>0.0875572295496449</v>
      </c>
      <c r="H1625" s="16" t="n">
        <v>0.0334690904911464</v>
      </c>
      <c r="I1625" s="23" t="n">
        <f aca="false">G1625-E1625</f>
        <v>0.0143426826984224</v>
      </c>
      <c r="J1625" s="17" t="n">
        <f aca="false">100*(G1625-E1625)/E1625</f>
        <v>19.5899357644975</v>
      </c>
      <c r="K1625" s="16" t="n">
        <v>7.79692495233879</v>
      </c>
      <c r="L1625" s="17" t="n">
        <v>449.724025943428</v>
      </c>
      <c r="M1625" s="18" t="n">
        <v>4.45465229223339E-014</v>
      </c>
      <c r="N1625" s="18" t="n">
        <v>8.9992542942138E-013</v>
      </c>
      <c r="O1625" s="6" t="str">
        <f aca="false">IF(N1625&lt;0.05,"Yes","No")</f>
        <v>Yes</v>
      </c>
      <c r="P1625" s="16" t="n">
        <v>0.460776117624663</v>
      </c>
      <c r="Q1625" s="17" t="n">
        <v>22.3139406476157</v>
      </c>
      <c r="R1625" s="18" t="n">
        <v>2.76394835893664E-006</v>
      </c>
      <c r="S1625" s="18" t="n">
        <v>0.000576385761625013</v>
      </c>
      <c r="T1625" s="16" t="n">
        <v>0.0140847860891976</v>
      </c>
      <c r="U1625" s="16" t="n">
        <v>0.0336497602257307</v>
      </c>
      <c r="V1625" s="16" t="n">
        <v>0.212589922195214</v>
      </c>
      <c r="W1625" s="6" t="s">
        <v>567</v>
      </c>
      <c r="X1625" s="17" t="n">
        <v>99.9</v>
      </c>
      <c r="Y1625" s="16" t="n">
        <v>0.661874334398296</v>
      </c>
      <c r="Z1625" s="16" t="n">
        <f aca="false">(G1625-E1625)/SQRT(H1625^2/D1625+F1625^2/C1625)</f>
        <v>7.79692495233879</v>
      </c>
      <c r="AA1625" s="24" t="n">
        <f aca="false">ABS(K1625-Z1625)</f>
        <v>0</v>
      </c>
    </row>
    <row r="1626" customFormat="false" ht="15" hidden="false" customHeight="false" outlineLevel="0" collapsed="false">
      <c r="A1626" s="17" t="n">
        <v>2021</v>
      </c>
      <c r="B1626" s="6" t="s">
        <v>491</v>
      </c>
      <c r="C1626" s="6" t="n">
        <v>126</v>
      </c>
      <c r="D1626" s="6" t="n">
        <v>626</v>
      </c>
      <c r="E1626" s="16" t="n">
        <v>0.0736046018936331</v>
      </c>
      <c r="F1626" s="16" t="n">
        <v>0.0142567742010736</v>
      </c>
      <c r="G1626" s="16" t="n">
        <v>0.0879878264408523</v>
      </c>
      <c r="H1626" s="16" t="n">
        <v>0.0335678730505192</v>
      </c>
      <c r="I1626" s="23" t="n">
        <f aca="false">G1626-E1626</f>
        <v>0.0143832245472192</v>
      </c>
      <c r="J1626" s="17" t="n">
        <f aca="false">100*(G1626-E1626)/E1626</f>
        <v>19.541202828601</v>
      </c>
      <c r="K1626" s="16" t="n">
        <v>7.78536557900974</v>
      </c>
      <c r="L1626" s="17" t="n">
        <v>448.028812292964</v>
      </c>
      <c r="M1626" s="18" t="n">
        <v>4.86129562754544E-014</v>
      </c>
      <c r="N1626" s="18" t="n">
        <v>9.45702047543793E-013</v>
      </c>
      <c r="O1626" s="6" t="str">
        <f aca="false">IF(N1626&lt;0.05,"Yes","No")</f>
        <v>Yes</v>
      </c>
      <c r="P1626" s="16" t="n">
        <v>0.460672706778844</v>
      </c>
      <c r="Q1626" s="17" t="n">
        <v>22.3039260463635</v>
      </c>
      <c r="R1626" s="18" t="n">
        <v>2.77798043772055E-006</v>
      </c>
      <c r="S1626" s="18" t="n">
        <v>0.000571185783078128</v>
      </c>
      <c r="T1626" s="16" t="n">
        <v>0.0141230275486972</v>
      </c>
      <c r="U1626" s="16" t="n">
        <v>0.0338273839317915</v>
      </c>
      <c r="V1626" s="16" t="n">
        <v>0.212589922195214</v>
      </c>
      <c r="W1626" s="6" t="s">
        <v>567</v>
      </c>
      <c r="X1626" s="17" t="n">
        <v>99.9</v>
      </c>
      <c r="Y1626" s="16" t="n">
        <v>0.661798265632131</v>
      </c>
      <c r="Z1626" s="16" t="n">
        <f aca="false">(G1626-E1626)/SQRT(H1626^2/D1626+F1626^2/C1626)</f>
        <v>7.78536557900974</v>
      </c>
      <c r="AA1626" s="24" t="n">
        <f aca="false">ABS(K1626-Z1626)</f>
        <v>0</v>
      </c>
    </row>
    <row r="1627" customFormat="false" ht="15" hidden="false" customHeight="false" outlineLevel="0" collapsed="false">
      <c r="A1627" s="17" t="n">
        <v>2022</v>
      </c>
      <c r="B1627" s="6" t="s">
        <v>491</v>
      </c>
      <c r="C1627" s="6" t="n">
        <v>126</v>
      </c>
      <c r="D1627" s="6" t="n">
        <v>626</v>
      </c>
      <c r="E1627" s="16" t="n">
        <v>0.0739989665647348</v>
      </c>
      <c r="F1627" s="16" t="n">
        <v>0.0143406581937446</v>
      </c>
      <c r="G1627" s="16" t="n">
        <v>0.0884219224567707</v>
      </c>
      <c r="H1627" s="16" t="n">
        <v>0.0336653861025111</v>
      </c>
      <c r="I1627" s="23" t="n">
        <f aca="false">G1627-E1627</f>
        <v>0.0144229558920359</v>
      </c>
      <c r="J1627" s="17" t="n">
        <f aca="false">100*(G1627-E1627)/E1627</f>
        <v>19.4907531302057</v>
      </c>
      <c r="K1627" s="16" t="n">
        <v>7.77333774019407</v>
      </c>
      <c r="L1627" s="17" t="n">
        <v>446.287752424144</v>
      </c>
      <c r="M1627" s="18" t="n">
        <v>5.32274920281185E-014</v>
      </c>
      <c r="N1627" s="18" t="n">
        <v>1.00748613289258E-012</v>
      </c>
      <c r="O1627" s="6" t="str">
        <f aca="false">IF(N1627&lt;0.05,"Yes","No")</f>
        <v>Yes</v>
      </c>
      <c r="P1627" s="16" t="n">
        <v>0.460559498160497</v>
      </c>
      <c r="Q1627" s="17" t="n">
        <v>22.2929651782245</v>
      </c>
      <c r="R1627" s="18" t="n">
        <v>2.79342053631047E-006</v>
      </c>
      <c r="S1627" s="18" t="n">
        <v>0.000559237102210376</v>
      </c>
      <c r="T1627" s="16" t="n">
        <v>0.0141606004064573</v>
      </c>
      <c r="U1627" s="16" t="n">
        <v>0.0340106175379996</v>
      </c>
      <c r="V1627" s="16" t="n">
        <v>0.212589922195214</v>
      </c>
      <c r="W1627" s="6" t="s">
        <v>567</v>
      </c>
      <c r="X1627" s="17" t="n">
        <v>99.9</v>
      </c>
      <c r="Y1627" s="16" t="n">
        <v>0.661341853035144</v>
      </c>
      <c r="Z1627" s="16" t="n">
        <f aca="false">(G1627-E1627)/SQRT(H1627^2/D1627+F1627^2/C1627)</f>
        <v>7.77333774019407</v>
      </c>
      <c r="AA1627" s="24" t="n">
        <f aca="false">ABS(K1627-Z1627)</f>
        <v>0</v>
      </c>
    </row>
    <row r="1628" customFormat="false" ht="15" hidden="false" customHeight="false" outlineLevel="0" collapsed="false">
      <c r="A1628" s="17" t="n">
        <v>2023</v>
      </c>
      <c r="B1628" s="6" t="s">
        <v>491</v>
      </c>
      <c r="C1628" s="6" t="n">
        <v>126</v>
      </c>
      <c r="D1628" s="6" t="n">
        <v>626</v>
      </c>
      <c r="E1628" s="16" t="n">
        <v>0.0743962190749626</v>
      </c>
      <c r="F1628" s="16" t="n">
        <v>0.0144248651568127</v>
      </c>
      <c r="G1628" s="16" t="n">
        <v>0.0888573736928332</v>
      </c>
      <c r="H1628" s="16" t="n">
        <v>0.0337612509102132</v>
      </c>
      <c r="I1628" s="23" t="n">
        <f aca="false">G1628-E1628</f>
        <v>0.0144611546178706</v>
      </c>
      <c r="J1628" s="17" t="n">
        <f aca="false">100*(G1628-E1628)/E1628</f>
        <v>19.4380235953917</v>
      </c>
      <c r="K1628" s="16" t="n">
        <v>7.76068955216937</v>
      </c>
      <c r="L1628" s="17" t="n">
        <v>444.524807991927</v>
      </c>
      <c r="M1628" s="18" t="n">
        <v>5.85296255276792E-014</v>
      </c>
      <c r="N1628" s="18" t="n">
        <v>1.06983639563304E-012</v>
      </c>
      <c r="O1628" s="6" t="str">
        <f aca="false">IF(N1628&lt;0.05,"Yes","No")</f>
        <v>Yes</v>
      </c>
      <c r="P1628" s="16" t="n">
        <v>0.46041935975119</v>
      </c>
      <c r="Q1628" s="17" t="n">
        <v>22.2794006967937</v>
      </c>
      <c r="R1628" s="18" t="n">
        <v>2.81264779871705E-006</v>
      </c>
      <c r="S1628" s="18" t="n">
        <v>0.000550773233713638</v>
      </c>
      <c r="T1628" s="16" t="n">
        <v>0.014196597790669</v>
      </c>
      <c r="U1628" s="16" t="n">
        <v>0.0342053112328733</v>
      </c>
      <c r="V1628" s="16" t="n">
        <v>0.212589922195214</v>
      </c>
      <c r="W1628" s="6" t="s">
        <v>567</v>
      </c>
      <c r="X1628" s="17" t="n">
        <v>99.9</v>
      </c>
      <c r="Y1628" s="16" t="n">
        <v>0.661024899842791</v>
      </c>
      <c r="Z1628" s="16" t="n">
        <f aca="false">(G1628-E1628)/SQRT(H1628^2/D1628+F1628^2/C1628)</f>
        <v>7.76068955216937</v>
      </c>
      <c r="AA1628" s="24" t="n">
        <f aca="false">ABS(K1628-Z1628)</f>
        <v>0</v>
      </c>
    </row>
    <row r="1629" customFormat="false" ht="15" hidden="false" customHeight="false" outlineLevel="0" collapsed="false">
      <c r="A1629" s="17" t="n">
        <v>2024</v>
      </c>
      <c r="B1629" s="6" t="s">
        <v>491</v>
      </c>
      <c r="C1629" s="6" t="n">
        <v>126</v>
      </c>
      <c r="D1629" s="6" t="n">
        <v>626</v>
      </c>
      <c r="E1629" s="16" t="n">
        <v>0.0747999905771206</v>
      </c>
      <c r="F1629" s="16" t="n">
        <v>0.0145107785092441</v>
      </c>
      <c r="G1629" s="16" t="n">
        <v>0.089298772069212</v>
      </c>
      <c r="H1629" s="16" t="n">
        <v>0.0338560797728018</v>
      </c>
      <c r="I1629" s="23" t="n">
        <f aca="false">G1629-E1629</f>
        <v>0.0144987814920913</v>
      </c>
      <c r="J1629" s="17" t="n">
        <f aca="false">100*(G1629-E1629)/E1629</f>
        <v>19.3834001585104</v>
      </c>
      <c r="K1629" s="16" t="n">
        <v>7.74751511507</v>
      </c>
      <c r="L1629" s="17" t="n">
        <v>442.695499054549</v>
      </c>
      <c r="M1629" s="18" t="n">
        <v>6.46035308129031E-014</v>
      </c>
      <c r="N1629" s="18" t="n">
        <v>1.14576647188938E-012</v>
      </c>
      <c r="O1629" s="6" t="str">
        <f aca="false">IF(N1629&lt;0.05,"Yes","No")</f>
        <v>Yes</v>
      </c>
      <c r="P1629" s="16" t="n">
        <v>0.460273417133222</v>
      </c>
      <c r="Q1629" s="17" t="n">
        <v>22.2652787939368</v>
      </c>
      <c r="R1629" s="18" t="n">
        <v>2.83280664431915E-006</v>
      </c>
      <c r="S1629" s="18" t="n">
        <v>0.000545686160034915</v>
      </c>
      <c r="T1629" s="16" t="n">
        <v>0.0142319812222353</v>
      </c>
      <c r="U1629" s="16" t="n">
        <v>0.0344087756617175</v>
      </c>
      <c r="V1629" s="16" t="n">
        <v>0.212589922195214</v>
      </c>
      <c r="W1629" s="6" t="s">
        <v>567</v>
      </c>
      <c r="X1629" s="17" t="n">
        <v>99.9</v>
      </c>
      <c r="Y1629" s="16" t="n">
        <v>0.660568487245804</v>
      </c>
      <c r="Z1629" s="16" t="n">
        <f aca="false">(G1629-E1629)/SQRT(H1629^2/D1629+F1629^2/C1629)</f>
        <v>7.74751511507</v>
      </c>
      <c r="AA1629" s="24" t="n">
        <f aca="false">ABS(K1629-Z1629)</f>
        <v>0</v>
      </c>
    </row>
    <row r="1630" customFormat="false" ht="15" hidden="false" customHeight="false" outlineLevel="0" collapsed="false">
      <c r="A1630" s="17" t="n">
        <v>2025</v>
      </c>
      <c r="B1630" s="6" t="s">
        <v>491</v>
      </c>
      <c r="C1630" s="6" t="n">
        <v>126</v>
      </c>
      <c r="D1630" s="6" t="n">
        <v>626</v>
      </c>
      <c r="E1630" s="16" t="n">
        <v>0.0752055725112321</v>
      </c>
      <c r="F1630" s="16" t="n">
        <v>0.0145977251097039</v>
      </c>
      <c r="G1630" s="16" t="n">
        <v>0.0897402392087367</v>
      </c>
      <c r="H1630" s="16" t="n">
        <v>0.0339501416835276</v>
      </c>
      <c r="I1630" s="23" t="n">
        <f aca="false">G1630-E1630</f>
        <v>0.0145346666975047</v>
      </c>
      <c r="J1630" s="17" t="n">
        <f aca="false">100*(G1630-E1630)/E1630</f>
        <v>19.3265820765261</v>
      </c>
      <c r="K1630" s="16" t="n">
        <v>7.73333679215744</v>
      </c>
      <c r="L1630" s="17" t="n">
        <v>440.833087607175</v>
      </c>
      <c r="M1630" s="18" t="n">
        <v>7.18037582381931E-014</v>
      </c>
      <c r="N1630" s="18" t="n">
        <v>1.24201625526745E-012</v>
      </c>
      <c r="O1630" s="6" t="str">
        <f aca="false">IF(N1630&lt;0.05,"Yes","No")</f>
        <v>Yes</v>
      </c>
      <c r="P1630" s="16" t="n">
        <v>0.460081900880768</v>
      </c>
      <c r="Q1630" s="17" t="n">
        <v>22.2467538239821</v>
      </c>
      <c r="R1630" s="18" t="n">
        <v>2.85947135181968E-006</v>
      </c>
      <c r="S1630" s="18" t="n">
        <v>0.000537255371002938</v>
      </c>
      <c r="T1630" s="16" t="n">
        <v>0.0142656529799569</v>
      </c>
      <c r="U1630" s="16" t="n">
        <v>0.0346211064946492</v>
      </c>
      <c r="V1630" s="16" t="n">
        <v>0.212589922195214</v>
      </c>
      <c r="W1630" s="6" t="s">
        <v>567</v>
      </c>
      <c r="X1630" s="17" t="n">
        <v>99.9</v>
      </c>
      <c r="Y1630" s="16" t="n">
        <v>0.660048684010345</v>
      </c>
      <c r="Z1630" s="16" t="n">
        <f aca="false">(G1630-E1630)/SQRT(H1630^2/D1630+F1630^2/C1630)</f>
        <v>7.73333679215744</v>
      </c>
      <c r="AA1630" s="24" t="n">
        <f aca="false">ABS(K1630-Z1630)</f>
        <v>0</v>
      </c>
    </row>
    <row r="1631" customFormat="false" ht="15" hidden="false" customHeight="false" outlineLevel="0" collapsed="false">
      <c r="A1631" s="17" t="n">
        <v>2026</v>
      </c>
      <c r="B1631" s="6" t="s">
        <v>491</v>
      </c>
      <c r="C1631" s="6" t="n">
        <v>126</v>
      </c>
      <c r="D1631" s="6" t="n">
        <v>626</v>
      </c>
      <c r="E1631" s="16" t="n">
        <v>0.075612254943403</v>
      </c>
      <c r="F1631" s="16" t="n">
        <v>0.0146841610631414</v>
      </c>
      <c r="G1631" s="16" t="n">
        <v>0.0901805603216155</v>
      </c>
      <c r="H1631" s="16" t="n">
        <v>0.0340426040706283</v>
      </c>
      <c r="I1631" s="23" t="n">
        <f aca="false">G1631-E1631</f>
        <v>0.0145683053782125</v>
      </c>
      <c r="J1631" s="17" t="n">
        <f aca="false">100*(G1631-E1631)/E1631</f>
        <v>19.2671219620644</v>
      </c>
      <c r="K1631" s="16" t="n">
        <v>7.71838745616764</v>
      </c>
      <c r="L1631" s="17" t="n">
        <v>438.985378135949</v>
      </c>
      <c r="M1631" s="18" t="n">
        <v>8.02140056669313E-014</v>
      </c>
      <c r="N1631" s="18" t="n">
        <v>1.31663770239236E-012</v>
      </c>
      <c r="O1631" s="6" t="str">
        <f aca="false">IF(N1631&lt;0.05,"Yes","No")</f>
        <v>Yes</v>
      </c>
      <c r="P1631" s="16" t="n">
        <v>0.459841822545829</v>
      </c>
      <c r="Q1631" s="17" t="n">
        <v>22.2235424344267</v>
      </c>
      <c r="R1631" s="18" t="n">
        <v>2.89323830507575E-006</v>
      </c>
      <c r="S1631" s="18" t="n">
        <v>0.00052820971791867</v>
      </c>
      <c r="T1631" s="16" t="n">
        <v>0.0142971716509758</v>
      </c>
      <c r="U1631" s="16" t="n">
        <v>0.0348508963279111</v>
      </c>
      <c r="V1631" s="16" t="n">
        <v>0.212589922195214</v>
      </c>
      <c r="W1631" s="6" t="s">
        <v>567</v>
      </c>
      <c r="X1631" s="17" t="n">
        <v>99.9</v>
      </c>
      <c r="Y1631" s="16" t="n">
        <v>0.659871190222628</v>
      </c>
      <c r="Z1631" s="16" t="n">
        <f aca="false">(G1631-E1631)/SQRT(H1631^2/D1631+F1631^2/C1631)</f>
        <v>7.71838745616764</v>
      </c>
      <c r="AA1631" s="24" t="n">
        <f aca="false">ABS(K1631-Z1631)</f>
        <v>0</v>
      </c>
    </row>
    <row r="1632" customFormat="false" ht="15" hidden="false" customHeight="false" outlineLevel="0" collapsed="false">
      <c r="A1632" s="17" t="n">
        <v>2027</v>
      </c>
      <c r="B1632" s="6" t="s">
        <v>491</v>
      </c>
      <c r="C1632" s="6" t="n">
        <v>126</v>
      </c>
      <c r="D1632" s="6" t="n">
        <v>626</v>
      </c>
      <c r="E1632" s="16" t="n">
        <v>0.0760263251288543</v>
      </c>
      <c r="F1632" s="16" t="n">
        <v>0.0147736259073468</v>
      </c>
      <c r="G1632" s="16" t="n">
        <v>0.0906280770647926</v>
      </c>
      <c r="H1632" s="16" t="n">
        <v>0.034134605387573</v>
      </c>
      <c r="I1632" s="23" t="n">
        <f aca="false">G1632-E1632</f>
        <v>0.0146017519359383</v>
      </c>
      <c r="J1632" s="17" t="n">
        <f aca="false">100*(G1632-E1632)/E1632</f>
        <v>19.2061787955558</v>
      </c>
      <c r="K1632" s="16" t="n">
        <v>7.70273630786268</v>
      </c>
      <c r="L1632" s="17" t="n">
        <v>437.032889517423</v>
      </c>
      <c r="M1632" s="18" t="n">
        <v>9.00644571127428E-014</v>
      </c>
      <c r="N1632" s="18" t="n">
        <v>1.40166981032498E-012</v>
      </c>
      <c r="O1632" s="6" t="str">
        <f aca="false">IF(N1632&lt;0.05,"Yes","No")</f>
        <v>Yes</v>
      </c>
      <c r="P1632" s="16" t="n">
        <v>0.45959947409757</v>
      </c>
      <c r="Q1632" s="17" t="n">
        <v>22.2001238521163</v>
      </c>
      <c r="R1632" s="18" t="n">
        <v>2.92771319089428E-006</v>
      </c>
      <c r="S1632" s="18" t="n">
        <v>0.000522158486845204</v>
      </c>
      <c r="T1632" s="16" t="n">
        <v>0.0143283519093115</v>
      </c>
      <c r="U1632" s="16" t="n">
        <v>0.0350797380977153</v>
      </c>
      <c r="V1632" s="16" t="n">
        <v>0.212589922195214</v>
      </c>
      <c r="W1632" s="6" t="s">
        <v>567</v>
      </c>
      <c r="X1632" s="17" t="n">
        <v>99.9</v>
      </c>
      <c r="Y1632" s="16" t="n">
        <v>0.659490846391805</v>
      </c>
      <c r="Z1632" s="16" t="n">
        <f aca="false">(G1632-E1632)/SQRT(H1632^2/D1632+F1632^2/C1632)</f>
        <v>7.70273630786268</v>
      </c>
      <c r="AA1632" s="24" t="n">
        <f aca="false">ABS(K1632-Z1632)</f>
        <v>0</v>
      </c>
    </row>
    <row r="1633" customFormat="false" ht="15" hidden="false" customHeight="false" outlineLevel="0" collapsed="false">
      <c r="A1633" s="17" t="n">
        <v>2028</v>
      </c>
      <c r="B1633" s="6" t="s">
        <v>491</v>
      </c>
      <c r="C1633" s="6" t="n">
        <v>126</v>
      </c>
      <c r="D1633" s="6" t="n">
        <v>626</v>
      </c>
      <c r="E1633" s="16" t="n">
        <v>0.0764459426263495</v>
      </c>
      <c r="F1633" s="16" t="n">
        <v>0.0148658761565292</v>
      </c>
      <c r="G1633" s="16" t="n">
        <v>0.0910806331854945</v>
      </c>
      <c r="H1633" s="16" t="n">
        <v>0.0342263121916142</v>
      </c>
      <c r="I1633" s="23" t="n">
        <f aca="false">G1633-E1633</f>
        <v>0.0146346905591449</v>
      </c>
      <c r="J1633" s="17" t="n">
        <f aca="false">100*(G1633-E1633)/E1633</f>
        <v>19.1438421142584</v>
      </c>
      <c r="K1633" s="16" t="n">
        <v>7.68626858517075</v>
      </c>
      <c r="L1633" s="17" t="n">
        <v>434.991025171583</v>
      </c>
      <c r="M1633" s="18" t="n">
        <v>1.01709267931206E-013</v>
      </c>
      <c r="N1633" s="18" t="n">
        <v>1.54848675306857E-012</v>
      </c>
      <c r="O1633" s="6" t="str">
        <f aca="false">IF(N1633&lt;0.05,"Yes","No")</f>
        <v>Yes</v>
      </c>
      <c r="P1633" s="16" t="n">
        <v>0.459343044135241</v>
      </c>
      <c r="Q1633" s="17" t="n">
        <v>22.1753579891269</v>
      </c>
      <c r="R1633" s="18" t="n">
        <v>2.9646211134004E-006</v>
      </c>
      <c r="S1633" s="18" t="n">
        <v>0.000517369875446185</v>
      </c>
      <c r="T1633" s="16" t="n">
        <v>0.0143589494037949</v>
      </c>
      <c r="U1633" s="16" t="n">
        <v>0.0353069603608623</v>
      </c>
      <c r="V1633" s="16" t="n">
        <v>0.212589922195214</v>
      </c>
      <c r="W1633" s="6" t="s">
        <v>567</v>
      </c>
      <c r="X1633" s="17" t="n">
        <v>99.9</v>
      </c>
      <c r="Y1633" s="16" t="n">
        <v>0.65892033064557</v>
      </c>
      <c r="Z1633" s="16" t="n">
        <f aca="false">(G1633-E1633)/SQRT(H1633^2/D1633+F1633^2/C1633)</f>
        <v>7.68626858517075</v>
      </c>
      <c r="AA1633" s="24" t="n">
        <f aca="false">ABS(K1633-Z1633)</f>
        <v>0</v>
      </c>
    </row>
    <row r="1634" customFormat="false" ht="15" hidden="false" customHeight="false" outlineLevel="0" collapsed="false">
      <c r="A1634" s="17" t="n">
        <v>2029</v>
      </c>
      <c r="B1634" s="6" t="s">
        <v>491</v>
      </c>
      <c r="C1634" s="6" t="n">
        <v>126</v>
      </c>
      <c r="D1634" s="6" t="n">
        <v>626</v>
      </c>
      <c r="E1634" s="16" t="n">
        <v>0.0768665307689281</v>
      </c>
      <c r="F1634" s="16" t="n">
        <v>0.0149579718130321</v>
      </c>
      <c r="G1634" s="16" t="n">
        <v>0.0915322615303837</v>
      </c>
      <c r="H1634" s="16" t="n">
        <v>0.0343162410554316</v>
      </c>
      <c r="I1634" s="23" t="n">
        <f aca="false">G1634-E1634</f>
        <v>0.0146657307614556</v>
      </c>
      <c r="J1634" s="17" t="n">
        <f aca="false">100*(G1634-E1634)/E1634</f>
        <v>19.0794753122695</v>
      </c>
      <c r="K1634" s="16" t="n">
        <v>7.66917107283253</v>
      </c>
      <c r="L1634" s="17" t="n">
        <v>432.95060800428</v>
      </c>
      <c r="M1634" s="18" t="n">
        <v>1.1532961832224E-013</v>
      </c>
      <c r="N1634" s="18" t="n">
        <v>1.73076805782162E-012</v>
      </c>
      <c r="O1634" s="6" t="str">
        <f aca="false">IF(N1634&lt;0.05,"Yes","No")</f>
        <v>Yes</v>
      </c>
      <c r="P1634" s="16" t="n">
        <v>0.459051516631499</v>
      </c>
      <c r="Q1634" s="17" t="n">
        <v>22.1472192140483</v>
      </c>
      <c r="R1634" s="18" t="n">
        <v>3.00712393259917E-006</v>
      </c>
      <c r="S1634" s="18" t="n">
        <v>0.000515314922239044</v>
      </c>
      <c r="T1634" s="16" t="n">
        <v>0.0143876965953538</v>
      </c>
      <c r="U1634" s="16" t="n">
        <v>0.0355515736671372</v>
      </c>
      <c r="V1634" s="16" t="n">
        <v>0.212589922195214</v>
      </c>
      <c r="W1634" s="6" t="s">
        <v>567</v>
      </c>
      <c r="X1634" s="17" t="n">
        <v>99.9</v>
      </c>
      <c r="Y1634" s="16" t="n">
        <v>0.658286424260865</v>
      </c>
      <c r="Z1634" s="16" t="n">
        <f aca="false">(G1634-E1634)/SQRT(H1634^2/D1634+F1634^2/C1634)</f>
        <v>7.66917107283253</v>
      </c>
      <c r="AA1634" s="24" t="n">
        <f aca="false">ABS(K1634-Z1634)</f>
        <v>0</v>
      </c>
    </row>
    <row r="1635" customFormat="false" ht="15" hidden="false" customHeight="false" outlineLevel="0" collapsed="false">
      <c r="A1635" s="17" t="n">
        <v>2030</v>
      </c>
      <c r="B1635" s="6" t="s">
        <v>491</v>
      </c>
      <c r="C1635" s="6" t="n">
        <v>126</v>
      </c>
      <c r="D1635" s="6" t="n">
        <v>626</v>
      </c>
      <c r="E1635" s="16" t="n">
        <v>0.0772997341340496</v>
      </c>
      <c r="F1635" s="16" t="n">
        <v>0.0150535073180581</v>
      </c>
      <c r="G1635" s="16" t="n">
        <v>0.0919949123784662</v>
      </c>
      <c r="H1635" s="16" t="n">
        <v>0.0344058686243067</v>
      </c>
      <c r="I1635" s="23" t="n">
        <f aca="false">G1635-E1635</f>
        <v>0.0146951782444165</v>
      </c>
      <c r="J1635" s="17" t="n">
        <f aca="false">100*(G1635-E1635)/E1635</f>
        <v>19.0106452616419</v>
      </c>
      <c r="K1635" s="16" t="n">
        <v>7.6505502294705</v>
      </c>
      <c r="L1635" s="17" t="n">
        <v>430.799784042761</v>
      </c>
      <c r="M1635" s="18" t="n">
        <v>1.32170563205678E-013</v>
      </c>
      <c r="N1635" s="18" t="n">
        <v>1.94614156282276E-012</v>
      </c>
      <c r="O1635" s="6" t="str">
        <f aca="false">IF(N1635&lt;0.05,"Yes","No")</f>
        <v>Yes</v>
      </c>
      <c r="P1635" s="16" t="n">
        <v>0.458711673504218</v>
      </c>
      <c r="Q1635" s="17" t="n">
        <v>22.1144394760787</v>
      </c>
      <c r="R1635" s="18" t="n">
        <v>3.05741038863191E-006</v>
      </c>
      <c r="S1635" s="18" t="n">
        <v>0.000510298168763057</v>
      </c>
      <c r="T1635" s="16" t="n">
        <v>0.0144147344571704</v>
      </c>
      <c r="U1635" s="16" t="n">
        <v>0.0358199928686413</v>
      </c>
      <c r="V1635" s="16" t="n">
        <v>0.212589922195214</v>
      </c>
      <c r="W1635" s="6" t="s">
        <v>567</v>
      </c>
      <c r="X1635" s="17" t="n">
        <v>99.9</v>
      </c>
      <c r="Y1635" s="16" t="n">
        <v>0.65765251787616</v>
      </c>
      <c r="Z1635" s="16" t="n">
        <f aca="false">(G1635-E1635)/SQRT(H1635^2/D1635+F1635^2/C1635)</f>
        <v>7.6505502294705</v>
      </c>
      <c r="AA1635" s="24" t="n">
        <f aca="false">ABS(K1635-Z1635)</f>
        <v>0</v>
      </c>
    </row>
    <row r="1636" customFormat="false" ht="15" hidden="false" customHeight="false" outlineLevel="0" collapsed="false">
      <c r="A1636" s="17" t="n">
        <v>2031</v>
      </c>
      <c r="B1636" s="6" t="s">
        <v>491</v>
      </c>
      <c r="C1636" s="6" t="n">
        <v>126</v>
      </c>
      <c r="D1636" s="6" t="n">
        <v>626</v>
      </c>
      <c r="E1636" s="16" t="n">
        <v>0.0777356619872744</v>
      </c>
      <c r="F1636" s="16" t="n">
        <v>0.0151482857249868</v>
      </c>
      <c r="G1636" s="16" t="n">
        <v>0.0924576591974059</v>
      </c>
      <c r="H1636" s="16" t="n">
        <v>0.0344940037304015</v>
      </c>
      <c r="I1636" s="23" t="n">
        <f aca="false">G1636-E1636</f>
        <v>0.0147219972101315</v>
      </c>
      <c r="J1636" s="17" t="n">
        <f aca="false">100*(G1636-E1636)/E1636</f>
        <v>18.938537131827</v>
      </c>
      <c r="K1636" s="16" t="n">
        <v>7.63105976341682</v>
      </c>
      <c r="L1636" s="17" t="n">
        <v>428.680254843507</v>
      </c>
      <c r="M1636" s="18" t="n">
        <v>1.52308259783833E-013</v>
      </c>
      <c r="N1636" s="18" t="n">
        <v>2.17686839323696E-012</v>
      </c>
      <c r="O1636" s="6" t="str">
        <f aca="false">IF(N1636&lt;0.05,"Yes","No")</f>
        <v>Yes</v>
      </c>
      <c r="P1636" s="16" t="n">
        <v>0.458311580499358</v>
      </c>
      <c r="Q1636" s="17" t="n">
        <v>22.0758794198749</v>
      </c>
      <c r="R1636" s="18" t="n">
        <v>3.11764820934175E-006</v>
      </c>
      <c r="S1636" s="18" t="n">
        <v>0.000505583107394629</v>
      </c>
      <c r="T1636" s="16" t="n">
        <v>0.0144390500405843</v>
      </c>
      <c r="U1636" s="16" t="n">
        <v>0.0361095061771601</v>
      </c>
      <c r="V1636" s="16" t="n">
        <v>0.212589922195214</v>
      </c>
      <c r="W1636" s="6" t="s">
        <v>567</v>
      </c>
      <c r="X1636" s="17" t="n">
        <v>99.9</v>
      </c>
      <c r="Y1636" s="16" t="n">
        <v>0.657018611491455</v>
      </c>
      <c r="Z1636" s="16" t="n">
        <f aca="false">(G1636-E1636)/SQRT(H1636^2/D1636+F1636^2/C1636)</f>
        <v>7.63105976341682</v>
      </c>
      <c r="AA1636" s="24" t="n">
        <f aca="false">ABS(K1636-Z1636)</f>
        <v>0</v>
      </c>
    </row>
    <row r="1637" customFormat="false" ht="15" hidden="false" customHeight="false" outlineLevel="0" collapsed="false">
      <c r="A1637" s="17" t="n">
        <v>2032</v>
      </c>
      <c r="B1637" s="6" t="s">
        <v>491</v>
      </c>
      <c r="C1637" s="6" t="n">
        <v>126</v>
      </c>
      <c r="D1637" s="6" t="n">
        <v>626</v>
      </c>
      <c r="E1637" s="16" t="n">
        <v>0.0781724831414601</v>
      </c>
      <c r="F1637" s="16" t="n">
        <v>0.0152429610994618</v>
      </c>
      <c r="G1637" s="16" t="n">
        <v>0.0929191905124405</v>
      </c>
      <c r="H1637" s="16" t="n">
        <v>0.0345808576349569</v>
      </c>
      <c r="I1637" s="23" t="n">
        <f aca="false">G1637-E1637</f>
        <v>0.0147467073709803</v>
      </c>
      <c r="J1637" s="17" t="n">
        <f aca="false">100*(G1637-E1637)/E1637</f>
        <v>18.864319999014</v>
      </c>
      <c r="K1637" s="16" t="n">
        <v>7.61079315497969</v>
      </c>
      <c r="L1637" s="17" t="n">
        <v>426.57040396441</v>
      </c>
      <c r="M1637" s="18" t="n">
        <v>1.76379970265167E-013</v>
      </c>
      <c r="N1637" s="18" t="n">
        <v>2.48707595655782E-012</v>
      </c>
      <c r="O1637" s="6" t="str">
        <f aca="false">IF(N1637&lt;0.05,"Yes","No")</f>
        <v>Yes</v>
      </c>
      <c r="P1637" s="16" t="n">
        <v>0.457864383503877</v>
      </c>
      <c r="Q1637" s="17" t="n">
        <v>22.0328194102985</v>
      </c>
      <c r="R1637" s="18" t="n">
        <v>3.18632797227252E-006</v>
      </c>
      <c r="S1637" s="18" t="n">
        <v>0.000507260936450865</v>
      </c>
      <c r="T1637" s="16" t="n">
        <v>0.0144613658686338</v>
      </c>
      <c r="U1637" s="16" t="n">
        <v>0.0364168293809317</v>
      </c>
      <c r="V1637" s="16" t="n">
        <v>0.212589922195214</v>
      </c>
      <c r="W1637" s="6" t="s">
        <v>567</v>
      </c>
      <c r="X1637" s="17" t="n">
        <v>99.9</v>
      </c>
      <c r="Y1637" s="16" t="n">
        <v>0.656397383234444</v>
      </c>
      <c r="Z1637" s="16" t="n">
        <f aca="false">(G1637-E1637)/SQRT(H1637^2/D1637+F1637^2/C1637)</f>
        <v>7.61079315497969</v>
      </c>
      <c r="AA1637" s="24" t="n">
        <f aca="false">ABS(K1637-Z1637)</f>
        <v>0</v>
      </c>
    </row>
    <row r="1638" customFormat="false" ht="15" hidden="false" customHeight="false" outlineLevel="0" collapsed="false">
      <c r="A1638" s="17" t="n">
        <v>2033</v>
      </c>
      <c r="B1638" s="6" t="s">
        <v>491</v>
      </c>
      <c r="C1638" s="6" t="n">
        <v>126</v>
      </c>
      <c r="D1638" s="6" t="n">
        <v>626</v>
      </c>
      <c r="E1638" s="16" t="n">
        <v>0.0786158454027914</v>
      </c>
      <c r="F1638" s="16" t="n">
        <v>0.0153412229408025</v>
      </c>
      <c r="G1638" s="16" t="n">
        <v>0.0933877903039749</v>
      </c>
      <c r="H1638" s="16" t="n">
        <v>0.0346682484412796</v>
      </c>
      <c r="I1638" s="23" t="n">
        <f aca="false">G1638-E1638</f>
        <v>0.0147719449011835</v>
      </c>
      <c r="J1638" s="17" t="n">
        <f aca="false">100*(G1638-E1638)/E1638</f>
        <v>18.7900350438246</v>
      </c>
      <c r="K1638" s="16" t="n">
        <v>7.59001167737743</v>
      </c>
      <c r="L1638" s="17" t="n">
        <v>424.364017680629</v>
      </c>
      <c r="M1638" s="18" t="n">
        <v>2.04978981531888E-013</v>
      </c>
      <c r="N1638" s="18" t="n">
        <v>2.8520585443609E-012</v>
      </c>
      <c r="O1638" s="6" t="str">
        <f aca="false">IF(N1638&lt;0.05,"Yes","No")</f>
        <v>Yes</v>
      </c>
      <c r="P1638" s="16" t="n">
        <v>0.457424808977578</v>
      </c>
      <c r="Q1638" s="17" t="n">
        <v>21.990534325846</v>
      </c>
      <c r="R1638" s="18" t="n">
        <v>3.2552528332777E-006</v>
      </c>
      <c r="S1638" s="18" t="n">
        <v>0.000514044072899996</v>
      </c>
      <c r="T1638" s="16" t="n">
        <v>0.0144841889073684</v>
      </c>
      <c r="U1638" s="16" t="n">
        <v>0.0367206538709032</v>
      </c>
      <c r="V1638" s="16" t="n">
        <v>0.212589922195214</v>
      </c>
      <c r="W1638" s="6" t="s">
        <v>567</v>
      </c>
      <c r="X1638" s="17" t="n">
        <v>99.9</v>
      </c>
      <c r="Y1638" s="16" t="n">
        <v>0.656118464425174</v>
      </c>
      <c r="Z1638" s="16" t="n">
        <f aca="false">(G1638-E1638)/SQRT(H1638^2/D1638+F1638^2/C1638)</f>
        <v>7.59001167737743</v>
      </c>
      <c r="AA1638" s="24" t="n">
        <f aca="false">ABS(K1638-Z1638)</f>
        <v>0</v>
      </c>
    </row>
    <row r="1639" customFormat="false" ht="15" hidden="false" customHeight="false" outlineLevel="0" collapsed="false">
      <c r="A1639" s="17" t="n">
        <v>2034</v>
      </c>
      <c r="B1639" s="6" t="s">
        <v>491</v>
      </c>
      <c r="C1639" s="6" t="n">
        <v>126</v>
      </c>
      <c r="D1639" s="6" t="n">
        <v>626</v>
      </c>
      <c r="E1639" s="16" t="n">
        <v>0.0790538968193153</v>
      </c>
      <c r="F1639" s="16" t="n">
        <v>0.0154377529066188</v>
      </c>
      <c r="G1639" s="16" t="n">
        <v>0.0938504652117198</v>
      </c>
      <c r="H1639" s="16" t="n">
        <v>0.0347535466727215</v>
      </c>
      <c r="I1639" s="23" t="n">
        <f aca="false">G1639-E1639</f>
        <v>0.0147965683924045</v>
      </c>
      <c r="J1639" s="17" t="n">
        <f aca="false">100*(G1639-E1639)/E1639</f>
        <v>18.7170639117555</v>
      </c>
      <c r="K1639" s="16" t="n">
        <v>7.56972165182322</v>
      </c>
      <c r="L1639" s="17" t="n">
        <v>422.215766408728</v>
      </c>
      <c r="M1639" s="18" t="n">
        <v>2.37279161749891E-013</v>
      </c>
      <c r="N1639" s="18" t="n">
        <v>3.21628076668723E-012</v>
      </c>
      <c r="O1639" s="6" t="str">
        <f aca="false">IF(N1639&lt;0.05,"Yes","No")</f>
        <v>Yes</v>
      </c>
      <c r="P1639" s="16" t="n">
        <v>0.456996776401196</v>
      </c>
      <c r="Q1639" s="17" t="n">
        <v>21.9493985546511</v>
      </c>
      <c r="R1639" s="18" t="n">
        <v>3.32374340465617E-006</v>
      </c>
      <c r="S1639" s="18" t="n">
        <v>0.000517431355737956</v>
      </c>
      <c r="T1639" s="16" t="n">
        <v>0.0145063386518434</v>
      </c>
      <c r="U1639" s="16" t="n">
        <v>0.0370208055839496</v>
      </c>
      <c r="V1639" s="16" t="n">
        <v>0.212589922195214</v>
      </c>
      <c r="W1639" s="6" t="s">
        <v>567</v>
      </c>
      <c r="X1639" s="17" t="n">
        <v>99.9</v>
      </c>
      <c r="Y1639" s="16" t="n">
        <v>0.655624017445104</v>
      </c>
      <c r="Z1639" s="16" t="n">
        <f aca="false">(G1639-E1639)/SQRT(H1639^2/D1639+F1639^2/C1639)</f>
        <v>7.56972165182322</v>
      </c>
      <c r="AA1639" s="24" t="n">
        <f aca="false">ABS(K1639-Z1639)</f>
        <v>0</v>
      </c>
    </row>
    <row r="1640" customFormat="false" ht="15" hidden="false" customHeight="false" outlineLevel="0" collapsed="false">
      <c r="A1640" s="17" t="n">
        <v>2035</v>
      </c>
      <c r="B1640" s="6" t="s">
        <v>491</v>
      </c>
      <c r="C1640" s="6" t="n">
        <v>126</v>
      </c>
      <c r="D1640" s="6" t="n">
        <v>626</v>
      </c>
      <c r="E1640" s="16" t="n">
        <v>0.0794966429590233</v>
      </c>
      <c r="F1640" s="16" t="n">
        <v>0.0155356227758927</v>
      </c>
      <c r="G1640" s="16" t="n">
        <v>0.0943177916561834</v>
      </c>
      <c r="H1640" s="16" t="n">
        <v>0.0348376398361942</v>
      </c>
      <c r="I1640" s="23" t="n">
        <f aca="false">G1640-E1640</f>
        <v>0.0148211486971601</v>
      </c>
      <c r="J1640" s="17" t="n">
        <f aca="false">100*(G1640-E1640)/E1640</f>
        <v>18.6437416040318</v>
      </c>
      <c r="K1640" s="16" t="n">
        <v>7.54936536086036</v>
      </c>
      <c r="L1640" s="17" t="n">
        <v>420.027567197654</v>
      </c>
      <c r="M1640" s="18" t="n">
        <v>2.74738787326039E-013</v>
      </c>
      <c r="N1640" s="18" t="n">
        <v>3.65333033020258E-012</v>
      </c>
      <c r="O1640" s="6" t="str">
        <f aca="false">IF(N1640&lt;0.05,"Yes","No")</f>
        <v>Yes</v>
      </c>
      <c r="P1640" s="16" t="n">
        <v>0.456583074954523</v>
      </c>
      <c r="Q1640" s="17" t="n">
        <v>21.9096766647246</v>
      </c>
      <c r="R1640" s="18" t="n">
        <v>3.3912554442635E-006</v>
      </c>
      <c r="S1640" s="18" t="n">
        <v>0.000521339999343612</v>
      </c>
      <c r="T1640" s="16" t="n">
        <v>0.0145284602909677</v>
      </c>
      <c r="U1640" s="16" t="n">
        <v>0.0373116188579658</v>
      </c>
      <c r="V1640" s="16" t="n">
        <v>0.212589922195214</v>
      </c>
      <c r="W1640" s="6" t="s">
        <v>567</v>
      </c>
      <c r="X1640" s="17" t="n">
        <v>99.9</v>
      </c>
      <c r="Y1640" s="16" t="n">
        <v>0.655192961103504</v>
      </c>
      <c r="Z1640" s="16" t="n">
        <f aca="false">(G1640-E1640)/SQRT(H1640^2/D1640+F1640^2/C1640)</f>
        <v>7.54936536086036</v>
      </c>
      <c r="AA1640" s="24" t="n">
        <f aca="false">ABS(K1640-Z1640)</f>
        <v>0</v>
      </c>
    </row>
    <row r="1641" customFormat="false" ht="15" hidden="false" customHeight="false" outlineLevel="0" collapsed="false">
      <c r="A1641" s="17" t="n">
        <v>2036</v>
      </c>
      <c r="B1641" s="6" t="s">
        <v>491</v>
      </c>
      <c r="C1641" s="6" t="n">
        <v>126</v>
      </c>
      <c r="D1641" s="6" t="n">
        <v>626</v>
      </c>
      <c r="E1641" s="16" t="n">
        <v>0.0799441522076017</v>
      </c>
      <c r="F1641" s="16" t="n">
        <v>0.0156344691193753</v>
      </c>
      <c r="G1641" s="16" t="n">
        <v>0.0947878757438149</v>
      </c>
      <c r="H1641" s="16" t="n">
        <v>0.0349218666768181</v>
      </c>
      <c r="I1641" s="23" t="n">
        <f aca="false">G1641-E1641</f>
        <v>0.0148437235362133</v>
      </c>
      <c r="J1641" s="17" t="n">
        <f aca="false">100*(G1641-E1641)/E1641</f>
        <v>18.5676164251096</v>
      </c>
      <c r="K1641" s="16" t="n">
        <v>7.52789070454112</v>
      </c>
      <c r="L1641" s="17" t="n">
        <v>417.835270635667</v>
      </c>
      <c r="M1641" s="18" t="n">
        <v>3.20410552571733E-013</v>
      </c>
      <c r="N1641" s="18" t="n">
        <v>4.20739106845757E-012</v>
      </c>
      <c r="O1641" s="6" t="str">
        <f aca="false">IF(N1641&lt;0.05,"Yes","No")</f>
        <v>Yes</v>
      </c>
      <c r="P1641" s="16" t="n">
        <v>0.456106835938533</v>
      </c>
      <c r="Q1641" s="17" t="n">
        <v>21.8639947211372</v>
      </c>
      <c r="R1641" s="18" t="n">
        <v>3.47060472526591E-006</v>
      </c>
      <c r="S1641" s="18" t="n">
        <v>0.00052777701295388</v>
      </c>
      <c r="T1641" s="16" t="n">
        <v>0.0145485217193403</v>
      </c>
      <c r="U1641" s="16" t="n">
        <v>0.037626451340654</v>
      </c>
      <c r="V1641" s="16" t="n">
        <v>0.212589922195214</v>
      </c>
      <c r="W1641" s="6" t="s">
        <v>567</v>
      </c>
      <c r="X1641" s="17" t="n">
        <v>99.9</v>
      </c>
      <c r="Y1641" s="16" t="n">
        <v>0.654432273441858</v>
      </c>
      <c r="Z1641" s="16" t="n">
        <f aca="false">(G1641-E1641)/SQRT(H1641^2/D1641+F1641^2/C1641)</f>
        <v>7.52789070454112</v>
      </c>
      <c r="AA1641" s="24" t="n">
        <f aca="false">ABS(K1641-Z1641)</f>
        <v>0</v>
      </c>
    </row>
    <row r="1642" customFormat="false" ht="15" hidden="false" customHeight="false" outlineLevel="0" collapsed="false">
      <c r="A1642" s="17" t="n">
        <v>2037</v>
      </c>
      <c r="B1642" s="6" t="s">
        <v>491</v>
      </c>
      <c r="C1642" s="6" t="n">
        <v>126</v>
      </c>
      <c r="D1642" s="6" t="n">
        <v>626</v>
      </c>
      <c r="E1642" s="16" t="n">
        <v>0.0803927612446603</v>
      </c>
      <c r="F1642" s="16" t="n">
        <v>0.015734082816193</v>
      </c>
      <c r="G1642" s="16" t="n">
        <v>0.0952573676650136</v>
      </c>
      <c r="H1642" s="16" t="n">
        <v>0.0350058673575593</v>
      </c>
      <c r="I1642" s="23" t="n">
        <f aca="false">G1642-E1642</f>
        <v>0.0148646064203532</v>
      </c>
      <c r="J1642" s="17" t="n">
        <f aca="false">100*(G1642-E1642)/E1642</f>
        <v>18.4899811751901</v>
      </c>
      <c r="K1642" s="16" t="n">
        <v>7.50556047117592</v>
      </c>
      <c r="L1642" s="17" t="n">
        <v>415.641227729262</v>
      </c>
      <c r="M1642" s="18" t="n">
        <v>3.75683546070558E-013</v>
      </c>
      <c r="N1642" s="18" t="n">
        <v>4.8128727456966E-012</v>
      </c>
      <c r="O1642" s="6" t="str">
        <f aca="false">IF(N1642&lt;0.05,"Yes","No")</f>
        <v>Yes</v>
      </c>
      <c r="P1642" s="16" t="n">
        <v>0.455582883646321</v>
      </c>
      <c r="Q1642" s="17" t="n">
        <v>21.8137910872849</v>
      </c>
      <c r="R1642" s="18" t="n">
        <v>3.55996429325716E-006</v>
      </c>
      <c r="S1642" s="18" t="n">
        <v>0.000542394350245657</v>
      </c>
      <c r="T1642" s="16" t="n">
        <v>0.014566827241789</v>
      </c>
      <c r="U1642" s="16" t="n">
        <v>0.0379577430230769</v>
      </c>
      <c r="V1642" s="16" t="n">
        <v>0.212589922195214</v>
      </c>
      <c r="W1642" s="6" t="s">
        <v>567</v>
      </c>
      <c r="X1642" s="17" t="n">
        <v>99.9</v>
      </c>
      <c r="Y1642" s="16" t="n">
        <v>0.654039251483341</v>
      </c>
      <c r="Z1642" s="16" t="n">
        <f aca="false">(G1642-E1642)/SQRT(H1642^2/D1642+F1642^2/C1642)</f>
        <v>7.50556047117592</v>
      </c>
      <c r="AA1642" s="24" t="n">
        <f aca="false">ABS(K1642-Z1642)</f>
        <v>0</v>
      </c>
    </row>
    <row r="1643" customFormat="false" ht="15" hidden="false" customHeight="false" outlineLevel="0" collapsed="false">
      <c r="A1643" s="17" t="n">
        <v>2038</v>
      </c>
      <c r="B1643" s="6" t="s">
        <v>491</v>
      </c>
      <c r="C1643" s="6" t="n">
        <v>126</v>
      </c>
      <c r="D1643" s="6" t="n">
        <v>626</v>
      </c>
      <c r="E1643" s="16" t="n">
        <v>0.0808480621744243</v>
      </c>
      <c r="F1643" s="16" t="n">
        <v>0.0158340357919876</v>
      </c>
      <c r="G1643" s="16" t="n">
        <v>0.095732710565241</v>
      </c>
      <c r="H1643" s="16" t="n">
        <v>0.035088252315218</v>
      </c>
      <c r="I1643" s="23" t="n">
        <f aca="false">G1643-E1643</f>
        <v>0.0148846483908167</v>
      </c>
      <c r="J1643" s="17" t="n">
        <f aca="false">100*(G1643-E1643)/E1643</f>
        <v>18.4106433605101</v>
      </c>
      <c r="K1643" s="16" t="n">
        <v>7.48306352799564</v>
      </c>
      <c r="L1643" s="17" t="n">
        <v>413.439053497474</v>
      </c>
      <c r="M1643" s="18" t="n">
        <v>4.40809240054489E-013</v>
      </c>
      <c r="N1643" s="18" t="n">
        <v>5.57915791177398E-012</v>
      </c>
      <c r="O1643" s="6" t="str">
        <f aca="false">IF(N1643&lt;0.05,"Yes","No")</f>
        <v>Yes</v>
      </c>
      <c r="P1643" s="16" t="n">
        <v>0.455055381234068</v>
      </c>
      <c r="Q1643" s="17" t="n">
        <v>21.763305583247</v>
      </c>
      <c r="R1643" s="18" t="n">
        <v>3.65216012272647E-006</v>
      </c>
      <c r="S1643" s="18" t="n">
        <v>0.000554386523920958</v>
      </c>
      <c r="T1643" s="16" t="n">
        <v>0.0145843101905088</v>
      </c>
      <c r="U1643" s="16" t="n">
        <v>0.0382947107681188</v>
      </c>
      <c r="V1643" s="16" t="n">
        <v>0.212589922195214</v>
      </c>
      <c r="W1643" s="6" t="s">
        <v>567</v>
      </c>
      <c r="X1643" s="17" t="n">
        <v>99.9</v>
      </c>
      <c r="Y1643" s="16" t="n">
        <v>0.653303920077083</v>
      </c>
      <c r="Z1643" s="16" t="n">
        <f aca="false">(G1643-E1643)/SQRT(H1643^2/D1643+F1643^2/C1643)</f>
        <v>7.48306352799564</v>
      </c>
      <c r="AA1643" s="24" t="n">
        <f aca="false">ABS(K1643-Z1643)</f>
        <v>0</v>
      </c>
    </row>
    <row r="1644" customFormat="false" ht="15" hidden="false" customHeight="false" outlineLevel="0" collapsed="false">
      <c r="A1644" s="17" t="n">
        <v>2039</v>
      </c>
      <c r="B1644" s="6" t="s">
        <v>491</v>
      </c>
      <c r="C1644" s="6" t="n">
        <v>126</v>
      </c>
      <c r="D1644" s="6" t="n">
        <v>626</v>
      </c>
      <c r="E1644" s="16" t="n">
        <v>0.0813131595828703</v>
      </c>
      <c r="F1644" s="16" t="n">
        <v>0.0159350511089167</v>
      </c>
      <c r="G1644" s="16" t="n">
        <v>0.0962163015259817</v>
      </c>
      <c r="H1644" s="16" t="n">
        <v>0.0351706464697123</v>
      </c>
      <c r="I1644" s="23" t="n">
        <f aca="false">G1644-E1644</f>
        <v>0.0149031419431113</v>
      </c>
      <c r="J1644" s="17" t="n">
        <f aca="false">100*(G1644-E1644)/E1644</f>
        <v>18.3280812350217</v>
      </c>
      <c r="K1644" s="16" t="n">
        <v>7.45970466055333</v>
      </c>
      <c r="L1644" s="17" t="n">
        <v>411.229711572528</v>
      </c>
      <c r="M1644" s="18" t="n">
        <v>5.20001661360879E-013</v>
      </c>
      <c r="N1644" s="18" t="n">
        <v>6.50311601499527E-012</v>
      </c>
      <c r="O1644" s="6" t="str">
        <f aca="false">IF(N1644&lt;0.05,"Yes","No")</f>
        <v>Yes</v>
      </c>
      <c r="P1644" s="16" t="n">
        <v>0.454481715465212</v>
      </c>
      <c r="Q1644" s="17" t="n">
        <v>21.708468328616</v>
      </c>
      <c r="R1644" s="18" t="n">
        <v>3.75502700039763E-006</v>
      </c>
      <c r="S1644" s="18" t="n">
        <v>0.000566660783904696</v>
      </c>
      <c r="T1644" s="16" t="n">
        <v>0.0146002359307417</v>
      </c>
      <c r="U1644" s="16" t="n">
        <v>0.0386509615488897</v>
      </c>
      <c r="V1644" s="16" t="n">
        <v>0.212589922195214</v>
      </c>
      <c r="W1644" s="6" t="s">
        <v>567</v>
      </c>
      <c r="X1644" s="17" t="n">
        <v>99.9</v>
      </c>
      <c r="Y1644" s="16" t="n">
        <v>0.652505198032355</v>
      </c>
      <c r="Z1644" s="16" t="n">
        <f aca="false">(G1644-E1644)/SQRT(H1644^2/D1644+F1644^2/C1644)</f>
        <v>7.45970466055332</v>
      </c>
      <c r="AA1644" s="24" t="n">
        <f aca="false">ABS(K1644-Z1644)</f>
        <v>0</v>
      </c>
    </row>
    <row r="1645" customFormat="false" ht="15" hidden="false" customHeight="false" outlineLevel="0" collapsed="false">
      <c r="A1645" s="17" t="n">
        <v>2040</v>
      </c>
      <c r="B1645" s="6" t="s">
        <v>491</v>
      </c>
      <c r="C1645" s="6" t="n">
        <v>126</v>
      </c>
      <c r="D1645" s="6" t="n">
        <v>626</v>
      </c>
      <c r="E1645" s="16" t="n">
        <v>0.0817750243854428</v>
      </c>
      <c r="F1645" s="16" t="n">
        <v>0.0160362373780699</v>
      </c>
      <c r="G1645" s="16" t="n">
        <v>0.0966960385727425</v>
      </c>
      <c r="H1645" s="16" t="n">
        <v>0.035251038736421</v>
      </c>
      <c r="I1645" s="23" t="n">
        <f aca="false">G1645-E1645</f>
        <v>0.0149210141872997</v>
      </c>
      <c r="J1645" s="17" t="n">
        <f aca="false">100*(G1645-E1645)/E1645</f>
        <v>18.2464197344292</v>
      </c>
      <c r="K1645" s="16" t="n">
        <v>7.43637736246619</v>
      </c>
      <c r="L1645" s="17" t="n">
        <v>409.013198010489</v>
      </c>
      <c r="M1645" s="18" t="n">
        <v>6.13022256541116E-013</v>
      </c>
      <c r="N1645" s="18" t="n">
        <v>7.48813814530747E-012</v>
      </c>
      <c r="O1645" s="6" t="str">
        <f aca="false">IF(N1645&lt;0.05,"Yes","No")</f>
        <v>Yes</v>
      </c>
      <c r="P1645" s="16" t="n">
        <v>0.453916296492867</v>
      </c>
      <c r="Q1645" s="17" t="n">
        <v>21.6544870828079</v>
      </c>
      <c r="R1645" s="18" t="n">
        <v>3.85913505605295E-006</v>
      </c>
      <c r="S1645" s="18" t="n">
        <v>0.000585611210586311</v>
      </c>
      <c r="T1645" s="16" t="n">
        <v>0.0146154953020617</v>
      </c>
      <c r="U1645" s="16" t="n">
        <v>0.0390043803715907</v>
      </c>
      <c r="V1645" s="16" t="n">
        <v>0.212589922195214</v>
      </c>
      <c r="W1645" s="6" t="s">
        <v>567</v>
      </c>
      <c r="X1645" s="17" t="n">
        <v>99.9</v>
      </c>
      <c r="Y1645" s="16" t="n">
        <v>0.651960038541508</v>
      </c>
      <c r="Z1645" s="16" t="n">
        <f aca="false">(G1645-E1645)/SQRT(H1645^2/D1645+F1645^2/C1645)</f>
        <v>7.43637736246619</v>
      </c>
      <c r="AA1645" s="24" t="n">
        <f aca="false">ABS(K1645-Z1645)</f>
        <v>0</v>
      </c>
    </row>
    <row r="1646" customFormat="false" ht="15" hidden="false" customHeight="false" outlineLevel="0" collapsed="false">
      <c r="A1646" s="17" t="n">
        <v>2041</v>
      </c>
      <c r="B1646" s="6" t="s">
        <v>491</v>
      </c>
      <c r="C1646" s="6" t="n">
        <v>126</v>
      </c>
      <c r="D1646" s="6" t="n">
        <v>626</v>
      </c>
      <c r="E1646" s="16" t="n">
        <v>0.0822409637094963</v>
      </c>
      <c r="F1646" s="16" t="n">
        <v>0.0161372236560383</v>
      </c>
      <c r="G1646" s="16" t="n">
        <v>0.0971799285267108</v>
      </c>
      <c r="H1646" s="16" t="n">
        <v>0.0353295246784567</v>
      </c>
      <c r="I1646" s="23" t="n">
        <f aca="false">G1646-E1646</f>
        <v>0.0149389648172144</v>
      </c>
      <c r="J1646" s="17" t="n">
        <f aca="false">100*(G1646-E1646)/E1646</f>
        <v>18.1648708178859</v>
      </c>
      <c r="K1646" s="16" t="n">
        <v>7.41350292047611</v>
      </c>
      <c r="L1646" s="17" t="n">
        <v>406.803914430929</v>
      </c>
      <c r="M1646" s="18" t="n">
        <v>7.20153576457784E-013</v>
      </c>
      <c r="N1646" s="18" t="n">
        <v>8.64595808078746E-012</v>
      </c>
      <c r="O1646" s="6" t="str">
        <f aca="false">IF(N1646&lt;0.05,"Yes","No")</f>
        <v>Yes</v>
      </c>
      <c r="P1646" s="16" t="n">
        <v>0.453379436632949</v>
      </c>
      <c r="Q1646" s="17" t="n">
        <v>21.6032946046817</v>
      </c>
      <c r="R1646" s="18" t="n">
        <v>3.96054649622008E-006</v>
      </c>
      <c r="S1646" s="18" t="n">
        <v>0.000603131555954137</v>
      </c>
      <c r="T1646" s="16" t="n">
        <v>0.014630801456534</v>
      </c>
      <c r="U1646" s="16" t="n">
        <v>0.0393530723681913</v>
      </c>
      <c r="V1646" s="16" t="n">
        <v>0.212589922195214</v>
      </c>
      <c r="W1646" s="6" t="s">
        <v>567</v>
      </c>
      <c r="X1646" s="17" t="n">
        <v>99.9</v>
      </c>
      <c r="Y1646" s="16" t="n">
        <v>0.651490947816826</v>
      </c>
      <c r="Z1646" s="16" t="n">
        <f aca="false">(G1646-E1646)/SQRT(H1646^2/D1646+F1646^2/C1646)</f>
        <v>7.41350292047611</v>
      </c>
      <c r="AA1646" s="24" t="n">
        <f aca="false">ABS(K1646-Z1646)</f>
        <v>0</v>
      </c>
    </row>
    <row r="1647" customFormat="false" ht="15" hidden="false" customHeight="false" outlineLevel="0" collapsed="false">
      <c r="A1647" s="17" t="n">
        <v>2042</v>
      </c>
      <c r="B1647" s="6" t="s">
        <v>491</v>
      </c>
      <c r="C1647" s="6" t="n">
        <v>126</v>
      </c>
      <c r="D1647" s="6" t="n">
        <v>626</v>
      </c>
      <c r="E1647" s="16" t="n">
        <v>0.0827067222091414</v>
      </c>
      <c r="F1647" s="16" t="n">
        <v>0.0162401907446284</v>
      </c>
      <c r="G1647" s="16" t="n">
        <v>0.0976614213813418</v>
      </c>
      <c r="H1647" s="16" t="n">
        <v>0.0354068972949077</v>
      </c>
      <c r="I1647" s="23" t="n">
        <f aca="false">G1647-E1647</f>
        <v>0.0149546991722004</v>
      </c>
      <c r="J1647" s="17" t="n">
        <f aca="false">100*(G1647-E1647)/E1647</f>
        <v>18.0816005915267</v>
      </c>
      <c r="K1647" s="16" t="n">
        <v>7.38935106662209</v>
      </c>
      <c r="L1647" s="17" t="n">
        <v>404.541318711793</v>
      </c>
      <c r="M1647" s="18" t="n">
        <v>8.52995382089763E-013</v>
      </c>
      <c r="N1647" s="18" t="n">
        <v>1.0125103377235E-011</v>
      </c>
      <c r="O1647" s="6" t="str">
        <f aca="false">IF(N1647&lt;0.05,"Yes","No")</f>
        <v>Yes</v>
      </c>
      <c r="P1647" s="16" t="n">
        <v>0.452789177471374</v>
      </c>
      <c r="Q1647" s="17" t="n">
        <v>21.5470801368367</v>
      </c>
      <c r="R1647" s="18" t="n">
        <v>4.07499799620019E-006</v>
      </c>
      <c r="S1647" s="18" t="n">
        <v>0.000630324681278626</v>
      </c>
      <c r="T1647" s="16" t="n">
        <v>0.0146438954307061</v>
      </c>
      <c r="U1647" s="16" t="n">
        <v>0.0397174909073498</v>
      </c>
      <c r="V1647" s="16" t="n">
        <v>0.212589922195214</v>
      </c>
      <c r="W1647" s="6" t="s">
        <v>567</v>
      </c>
      <c r="X1647" s="17" t="n">
        <v>99.9</v>
      </c>
      <c r="Y1647" s="16" t="n">
        <v>0.650641513261322</v>
      </c>
      <c r="Z1647" s="16" t="n">
        <f aca="false">(G1647-E1647)/SQRT(H1647^2/D1647+F1647^2/C1647)</f>
        <v>7.38935106662209</v>
      </c>
      <c r="AA1647" s="24" t="n">
        <f aca="false">ABS(K1647-Z1647)</f>
        <v>0</v>
      </c>
    </row>
    <row r="1648" customFormat="false" ht="15" hidden="false" customHeight="false" outlineLevel="0" collapsed="false">
      <c r="A1648" s="17" t="n">
        <v>2043</v>
      </c>
      <c r="B1648" s="6" t="s">
        <v>491</v>
      </c>
      <c r="C1648" s="6" t="n">
        <v>126</v>
      </c>
      <c r="D1648" s="6" t="n">
        <v>626</v>
      </c>
      <c r="E1648" s="16" t="n">
        <v>0.0831686421223576</v>
      </c>
      <c r="F1648" s="16" t="n">
        <v>0.0163438992689724</v>
      </c>
      <c r="G1648" s="16" t="n">
        <v>0.0981376330061747</v>
      </c>
      <c r="H1648" s="16" t="n">
        <v>0.0354825552496215</v>
      </c>
      <c r="I1648" s="23" t="n">
        <f aca="false">G1648-E1648</f>
        <v>0.0149689908838171</v>
      </c>
      <c r="J1648" s="17" t="n">
        <f aca="false">100*(G1648-E1648)/E1648</f>
        <v>17.9983591192877</v>
      </c>
      <c r="K1648" s="16" t="n">
        <v>7.36466674874943</v>
      </c>
      <c r="L1648" s="17" t="n">
        <v>402.259310174572</v>
      </c>
      <c r="M1648" s="18" t="n">
        <v>1.01347150435396E-012</v>
      </c>
      <c r="N1648" s="18" t="n">
        <v>1.18134759386408E-011</v>
      </c>
      <c r="O1648" s="6" t="str">
        <f aca="false">IF(N1648&lt;0.05,"Yes","No")</f>
        <v>Yes</v>
      </c>
      <c r="P1648" s="16" t="n">
        <v>0.452177936240634</v>
      </c>
      <c r="Q1648" s="17" t="n">
        <v>21.4889445862324</v>
      </c>
      <c r="R1648" s="18" t="n">
        <v>4.19686249362723E-006</v>
      </c>
      <c r="S1648" s="18" t="n">
        <v>0.00064860145538422</v>
      </c>
      <c r="T1648" s="16" t="n">
        <v>0.0146554948450706</v>
      </c>
      <c r="U1648" s="16" t="n">
        <v>0.0400867083202745</v>
      </c>
      <c r="V1648" s="16" t="n">
        <v>0.212589922195214</v>
      </c>
      <c r="W1648" s="6" t="s">
        <v>567</v>
      </c>
      <c r="X1648" s="17" t="n">
        <v>99.9</v>
      </c>
      <c r="Y1648" s="16" t="n">
        <v>0.649969572493534</v>
      </c>
      <c r="Z1648" s="16" t="n">
        <f aca="false">(G1648-E1648)/SQRT(H1648^2/D1648+F1648^2/C1648)</f>
        <v>7.36466674874943</v>
      </c>
      <c r="AA1648" s="24" t="n">
        <f aca="false">ABS(K1648-Z1648)</f>
        <v>0</v>
      </c>
    </row>
    <row r="1649" customFormat="false" ht="15" hidden="false" customHeight="false" outlineLevel="0" collapsed="false">
      <c r="A1649" s="17" t="n">
        <v>2044</v>
      </c>
      <c r="B1649" s="6" t="s">
        <v>491</v>
      </c>
      <c r="C1649" s="6" t="n">
        <v>126</v>
      </c>
      <c r="D1649" s="6" t="n">
        <v>626</v>
      </c>
      <c r="E1649" s="16" t="n">
        <v>0.0836381451005028</v>
      </c>
      <c r="F1649" s="16" t="n">
        <v>0.0164493502098882</v>
      </c>
      <c r="G1649" s="16" t="n">
        <v>0.0986194652311813</v>
      </c>
      <c r="H1649" s="16" t="n">
        <v>0.0355576546263546</v>
      </c>
      <c r="I1649" s="23" t="n">
        <f aca="false">G1649-E1649</f>
        <v>0.0149813201306786</v>
      </c>
      <c r="J1649" s="17" t="n">
        <f aca="false">100*(G1649-E1649)/E1649</f>
        <v>17.912066453263</v>
      </c>
      <c r="K1649" s="16" t="n">
        <v>7.33885488616701</v>
      </c>
      <c r="L1649" s="17" t="n">
        <v>399.943713526586</v>
      </c>
      <c r="M1649" s="18" t="n">
        <v>1.2126379381178E-012</v>
      </c>
      <c r="N1649" s="18" t="n">
        <v>1.39221437594836E-011</v>
      </c>
      <c r="O1649" s="6" t="str">
        <f aca="false">IF(N1649&lt;0.05,"Yes","No")</f>
        <v>Yes</v>
      </c>
      <c r="P1649" s="16" t="n">
        <v>0.451514885744203</v>
      </c>
      <c r="Q1649" s="17" t="n">
        <v>21.4259702224711</v>
      </c>
      <c r="R1649" s="18" t="n">
        <v>4.33301137481962E-006</v>
      </c>
      <c r="S1649" s="18" t="n">
        <v>0.000661831835962311</v>
      </c>
      <c r="T1649" s="16" t="n">
        <v>0.0146651742218185</v>
      </c>
      <c r="U1649" s="16" t="n">
        <v>0.0404757797359076</v>
      </c>
      <c r="V1649" s="16" t="n">
        <v>0.212589922195214</v>
      </c>
      <c r="W1649" s="6" t="s">
        <v>567</v>
      </c>
      <c r="X1649" s="17" t="n">
        <v>99.9</v>
      </c>
      <c r="Y1649" s="16" t="n">
        <v>0.649322987981135</v>
      </c>
      <c r="Z1649" s="16" t="n">
        <f aca="false">(G1649-E1649)/SQRT(H1649^2/D1649+F1649^2/C1649)</f>
        <v>7.33885488616701</v>
      </c>
      <c r="AA1649" s="24" t="n">
        <f aca="false">ABS(K1649-Z1649)</f>
        <v>0</v>
      </c>
    </row>
    <row r="1650" customFormat="false" ht="15" hidden="false" customHeight="false" outlineLevel="0" collapsed="false">
      <c r="A1650" s="17" t="n">
        <v>2045</v>
      </c>
      <c r="B1650" s="6" t="s">
        <v>491</v>
      </c>
      <c r="C1650" s="6" t="n">
        <v>126</v>
      </c>
      <c r="D1650" s="6" t="n">
        <v>626</v>
      </c>
      <c r="E1650" s="16" t="n">
        <v>0.0841125911545186</v>
      </c>
      <c r="F1650" s="16" t="n">
        <v>0.0165553142708988</v>
      </c>
      <c r="G1650" s="16" t="n">
        <v>0.0991050723118904</v>
      </c>
      <c r="H1650" s="16" t="n">
        <v>0.0356317089364106</v>
      </c>
      <c r="I1650" s="23" t="n">
        <f aca="false">G1650-E1650</f>
        <v>0.0149924811573718</v>
      </c>
      <c r="J1650" s="17" t="n">
        <f aca="false">100*(G1650-E1650)/E1650</f>
        <v>17.8243006802988</v>
      </c>
      <c r="K1650" s="16" t="n">
        <v>7.31264811705666</v>
      </c>
      <c r="L1650" s="17" t="n">
        <v>397.628511127883</v>
      </c>
      <c r="M1650" s="18" t="n">
        <v>1.45387628576989E-012</v>
      </c>
      <c r="N1650" s="18" t="n">
        <v>1.66010547630573E-011</v>
      </c>
      <c r="O1650" s="6" t="str">
        <f aca="false">IF(N1650&lt;0.05,"Yes","No")</f>
        <v>Yes</v>
      </c>
      <c r="P1650" s="16" t="n">
        <v>0.450831504273264</v>
      </c>
      <c r="Q1650" s="17" t="n">
        <v>21.3611615932571</v>
      </c>
      <c r="R1650" s="18" t="n">
        <v>4.47776794979868E-006</v>
      </c>
      <c r="S1650" s="18" t="n">
        <v>0.00067573227400709</v>
      </c>
      <c r="T1650" s="16" t="n">
        <v>0.0146737704920667</v>
      </c>
      <c r="U1650" s="16" t="n">
        <v>0.0408810257147316</v>
      </c>
      <c r="V1650" s="16" t="n">
        <v>0.212589922195214</v>
      </c>
      <c r="W1650" s="6" t="s">
        <v>567</v>
      </c>
      <c r="X1650" s="17" t="n">
        <v>99.9</v>
      </c>
      <c r="Y1650" s="16" t="n">
        <v>0.648841219128759</v>
      </c>
      <c r="Z1650" s="16" t="n">
        <f aca="false">(G1650-E1650)/SQRT(H1650^2/D1650+F1650^2/C1650)</f>
        <v>7.31264811705666</v>
      </c>
      <c r="AA1650" s="24" t="n">
        <f aca="false">ABS(K1650-Z1650)</f>
        <v>0</v>
      </c>
    </row>
    <row r="1651" customFormat="false" ht="15" hidden="false" customHeight="false" outlineLevel="0" collapsed="false">
      <c r="A1651" s="17" t="n">
        <v>2046</v>
      </c>
      <c r="B1651" s="6" t="s">
        <v>491</v>
      </c>
      <c r="C1651" s="6" t="n">
        <v>126</v>
      </c>
      <c r="D1651" s="6" t="n">
        <v>626</v>
      </c>
      <c r="E1651" s="16" t="n">
        <v>0.0845842235204246</v>
      </c>
      <c r="F1651" s="16" t="n">
        <v>0.0166619563883767</v>
      </c>
      <c r="G1651" s="16" t="n">
        <v>0.0995876884189086</v>
      </c>
      <c r="H1651" s="16" t="n">
        <v>0.0357051429384048</v>
      </c>
      <c r="I1651" s="23" t="n">
        <f aca="false">G1651-E1651</f>
        <v>0.015003464898484</v>
      </c>
      <c r="J1651" s="17" t="n">
        <f aca="false">100*(G1651-E1651)/E1651</f>
        <v>17.7378998991001</v>
      </c>
      <c r="K1651" s="16" t="n">
        <v>7.28645318912166</v>
      </c>
      <c r="L1651" s="17" t="n">
        <v>395.315226158034</v>
      </c>
      <c r="M1651" s="18" t="n">
        <v>1.74193274692118E-012</v>
      </c>
      <c r="N1651" s="18" t="n">
        <v>1.93640248745048E-011</v>
      </c>
      <c r="O1651" s="6" t="str">
        <f aca="false">IF(N1651&lt;0.05,"Yes","No")</f>
        <v>Yes</v>
      </c>
      <c r="P1651" s="16" t="n">
        <v>0.45015227797752</v>
      </c>
      <c r="Q1651" s="17" t="n">
        <v>21.2968442916032</v>
      </c>
      <c r="R1651" s="18" t="n">
        <v>4.62623801483493E-006</v>
      </c>
      <c r="S1651" s="18" t="n">
        <v>0.000692380698565464</v>
      </c>
      <c r="T1651" s="16" t="n">
        <v>0.0146820622004289</v>
      </c>
      <c r="U1651" s="16" t="n">
        <v>0.0412835260617075</v>
      </c>
      <c r="V1651" s="16" t="n">
        <v>0.212589922195214</v>
      </c>
      <c r="W1651" s="6" t="s">
        <v>567</v>
      </c>
      <c r="X1651" s="17" t="n">
        <v>99.9</v>
      </c>
      <c r="Y1651" s="16" t="n">
        <v>0.648511587808712</v>
      </c>
      <c r="Z1651" s="16" t="n">
        <f aca="false">(G1651-E1651)/SQRT(H1651^2/D1651+F1651^2/C1651)</f>
        <v>7.28645318912166</v>
      </c>
      <c r="AA1651" s="24" t="n">
        <f aca="false">ABS(K1651-Z1651)</f>
        <v>0</v>
      </c>
    </row>
    <row r="1652" customFormat="false" ht="15" hidden="false" customHeight="false" outlineLevel="0" collapsed="false">
      <c r="A1652" s="17" t="n">
        <v>2047</v>
      </c>
      <c r="B1652" s="6" t="s">
        <v>491</v>
      </c>
      <c r="C1652" s="6" t="n">
        <v>126</v>
      </c>
      <c r="D1652" s="6" t="n">
        <v>626</v>
      </c>
      <c r="E1652" s="16" t="n">
        <v>0.0850708934345416</v>
      </c>
      <c r="F1652" s="16" t="n">
        <v>0.0167713515028204</v>
      </c>
      <c r="G1652" s="16" t="n">
        <v>0.100085139536439</v>
      </c>
      <c r="H1652" s="16" t="n">
        <v>0.0357803461672133</v>
      </c>
      <c r="I1652" s="23" t="n">
        <f aca="false">G1652-E1652</f>
        <v>0.0150142461018971</v>
      </c>
      <c r="J1652" s="17" t="n">
        <f aca="false">100*(G1652-E1652)/E1652</f>
        <v>17.6490988818049</v>
      </c>
      <c r="K1652" s="16" t="n">
        <v>7.25955758110357</v>
      </c>
      <c r="L1652" s="17" t="n">
        <v>392.974430784702</v>
      </c>
      <c r="M1652" s="18" t="n">
        <v>2.09561106082769E-012</v>
      </c>
      <c r="N1652" s="18" t="n">
        <v>2.30517216691046E-011</v>
      </c>
      <c r="O1652" s="6" t="str">
        <f aca="false">IF(N1652&lt;0.05,"Yes","No")</f>
        <v>Yes</v>
      </c>
      <c r="P1652" s="16" t="n">
        <v>0.449445288110889</v>
      </c>
      <c r="Q1652" s="17" t="n">
        <v>21.2300010024563</v>
      </c>
      <c r="R1652" s="18" t="n">
        <v>4.78579102974592E-006</v>
      </c>
      <c r="S1652" s="18" t="n">
        <v>0.00070889150374165</v>
      </c>
      <c r="T1652" s="16" t="n">
        <v>0.0146900407191117</v>
      </c>
      <c r="U1652" s="16" t="n">
        <v>0.0416931592852847</v>
      </c>
      <c r="V1652" s="16" t="n">
        <v>0.212611384905343</v>
      </c>
      <c r="W1652" s="6" t="s">
        <v>567</v>
      </c>
      <c r="X1652" s="17" t="n">
        <v>99.9</v>
      </c>
      <c r="Y1652" s="16" t="n">
        <v>0.648042497084031</v>
      </c>
      <c r="Z1652" s="16" t="n">
        <f aca="false">(G1652-E1652)/SQRT(H1652^2/D1652+F1652^2/C1652)</f>
        <v>7.25955758110359</v>
      </c>
      <c r="AA1652" s="24" t="n">
        <f aca="false">ABS(K1652-Z1652)</f>
        <v>0</v>
      </c>
    </row>
    <row r="1653" customFormat="false" ht="15" hidden="false" customHeight="false" outlineLevel="0" collapsed="false">
      <c r="A1653" s="17" t="n">
        <v>2048</v>
      </c>
      <c r="B1653" s="6" t="s">
        <v>491</v>
      </c>
      <c r="C1653" s="6" t="n">
        <v>126</v>
      </c>
      <c r="D1653" s="6" t="n">
        <v>626</v>
      </c>
      <c r="E1653" s="16" t="n">
        <v>0.0855594916890065</v>
      </c>
      <c r="F1653" s="16" t="n">
        <v>0.0168801431101625</v>
      </c>
      <c r="G1653" s="16" t="n">
        <v>0.100583423625309</v>
      </c>
      <c r="H1653" s="16" t="n">
        <v>0.0358542088743497</v>
      </c>
      <c r="I1653" s="23" t="n">
        <f aca="false">G1653-E1653</f>
        <v>0.0150239319363024</v>
      </c>
      <c r="J1653" s="17" t="n">
        <f aca="false">100*(G1653-E1653)/E1653</f>
        <v>17.5596320638647</v>
      </c>
      <c r="K1653" s="16" t="n">
        <v>7.23259975675287</v>
      </c>
      <c r="L1653" s="17" t="n">
        <v>390.666770345773</v>
      </c>
      <c r="M1653" s="18" t="n">
        <v>2.52022871621346E-012</v>
      </c>
      <c r="N1653" s="18" t="n">
        <v>2.72938171791984E-011</v>
      </c>
      <c r="O1653" s="6" t="str">
        <f aca="false">IF(N1653&lt;0.05,"Yes","No")</f>
        <v>Yes</v>
      </c>
      <c r="P1653" s="16" t="n">
        <v>0.448725203161736</v>
      </c>
      <c r="Q1653" s="17" t="n">
        <v>21.1620276222295</v>
      </c>
      <c r="R1653" s="18" t="n">
        <v>4.95372164231221E-006</v>
      </c>
      <c r="S1653" s="18" t="n">
        <v>0.000720941553405509</v>
      </c>
      <c r="T1653" s="16" t="n">
        <v>0.0146969931362832</v>
      </c>
      <c r="U1653" s="16" t="n">
        <v>0.0421128896845522</v>
      </c>
      <c r="V1653" s="16" t="n">
        <v>0.212611384905343</v>
      </c>
      <c r="W1653" s="6" t="s">
        <v>567</v>
      </c>
      <c r="X1653" s="17" t="n">
        <v>99.8</v>
      </c>
      <c r="Y1653" s="16" t="n">
        <v>0.647459303210102</v>
      </c>
      <c r="Z1653" s="16" t="n">
        <f aca="false">(G1653-E1653)/SQRT(H1653^2/D1653+F1653^2/C1653)</f>
        <v>7.23259975675289</v>
      </c>
      <c r="AA1653" s="24" t="n">
        <f aca="false">ABS(K1653-Z1653)</f>
        <v>0</v>
      </c>
    </row>
    <row r="1654" customFormat="false" ht="15" hidden="false" customHeight="false" outlineLevel="0" collapsed="false">
      <c r="A1654" s="17" t="n">
        <v>2049</v>
      </c>
      <c r="B1654" s="6" t="s">
        <v>491</v>
      </c>
      <c r="C1654" s="6" t="n">
        <v>126</v>
      </c>
      <c r="D1654" s="6" t="n">
        <v>626</v>
      </c>
      <c r="E1654" s="16" t="n">
        <v>0.0860494649599469</v>
      </c>
      <c r="F1654" s="16" t="n">
        <v>0.0169897356497057</v>
      </c>
      <c r="G1654" s="16" t="n">
        <v>0.101082630360279</v>
      </c>
      <c r="H1654" s="16" t="n">
        <v>0.0359279652437991</v>
      </c>
      <c r="I1654" s="23" t="n">
        <f aca="false">G1654-E1654</f>
        <v>0.0150331654003319</v>
      </c>
      <c r="J1654" s="17" t="n">
        <f aca="false">100*(G1654-E1654)/E1654</f>
        <v>17.470376378667</v>
      </c>
      <c r="K1654" s="16" t="n">
        <v>7.20545585114012</v>
      </c>
      <c r="L1654" s="17" t="n">
        <v>388.366392788798</v>
      </c>
      <c r="M1654" s="18" t="n">
        <v>3.03256486511249E-012</v>
      </c>
      <c r="N1654" s="18" t="n">
        <v>3.21788827353604E-011</v>
      </c>
      <c r="O1654" s="6" t="str">
        <f aca="false">IF(N1654&lt;0.05,"Yes","No")</f>
        <v>Yes</v>
      </c>
      <c r="P1654" s="16" t="n">
        <v>0.447994880274844</v>
      </c>
      <c r="Q1654" s="17" t="n">
        <v>21.0931991454293</v>
      </c>
      <c r="R1654" s="18" t="n">
        <v>5.12980826130295E-006</v>
      </c>
      <c r="S1654" s="18" t="n">
        <v>0.00073586057547647</v>
      </c>
      <c r="T1654" s="16" t="n">
        <v>0.0147033920718423</v>
      </c>
      <c r="U1654" s="16" t="n">
        <v>0.0425372458677182</v>
      </c>
      <c r="V1654" s="16" t="n">
        <v>0.212611384905343</v>
      </c>
      <c r="W1654" s="6" t="s">
        <v>567</v>
      </c>
      <c r="X1654" s="17" t="n">
        <v>99.8</v>
      </c>
      <c r="Y1654" s="16" t="n">
        <v>0.646647903037679</v>
      </c>
      <c r="Z1654" s="16" t="n">
        <f aca="false">(G1654-E1654)/SQRT(H1654^2/D1654+F1654^2/C1654)</f>
        <v>7.2054558511401</v>
      </c>
      <c r="AA1654" s="24" t="n">
        <f aca="false">ABS(K1654-Z1654)</f>
        <v>0</v>
      </c>
    </row>
    <row r="1655" customFormat="false" ht="15" hidden="false" customHeight="false" outlineLevel="0" collapsed="false">
      <c r="A1655" s="17" t="n">
        <v>2050</v>
      </c>
      <c r="B1655" s="6" t="s">
        <v>491</v>
      </c>
      <c r="C1655" s="6" t="n">
        <v>126</v>
      </c>
      <c r="D1655" s="6" t="n">
        <v>626</v>
      </c>
      <c r="E1655" s="16" t="n">
        <v>0.0865453715835299</v>
      </c>
      <c r="F1655" s="16" t="n">
        <v>0.0171008045754217</v>
      </c>
      <c r="G1655" s="16" t="n">
        <v>0.10158699086775</v>
      </c>
      <c r="H1655" s="16" t="n">
        <v>0.036001400878939</v>
      </c>
      <c r="I1655" s="23" t="n">
        <f aca="false">G1655-E1655</f>
        <v>0.0150416192842204</v>
      </c>
      <c r="J1655" s="17" t="n">
        <f aca="false">100*(G1655-E1655)/E1655</f>
        <v>17.3800389425827</v>
      </c>
      <c r="K1655" s="16" t="n">
        <v>7.17784401023824</v>
      </c>
      <c r="L1655" s="17" t="n">
        <v>386.050267366336</v>
      </c>
      <c r="M1655" s="18" t="n">
        <v>3.65800701508274E-012</v>
      </c>
      <c r="N1655" s="18" t="n">
        <v>3.84273636934441E-011</v>
      </c>
      <c r="O1655" s="6" t="str">
        <f aca="false">IF(N1655&lt;0.05,"Yes","No")</f>
        <v>Yes</v>
      </c>
      <c r="P1655" s="16" t="n">
        <v>0.447246434840183</v>
      </c>
      <c r="Q1655" s="17" t="n">
        <v>21.0227790496573</v>
      </c>
      <c r="R1655" s="18" t="n">
        <v>5.31648809656569E-006</v>
      </c>
      <c r="S1655" s="18" t="n">
        <v>0.000750169570510017</v>
      </c>
      <c r="T1655" s="16" t="n">
        <v>0.0147088888540544</v>
      </c>
      <c r="U1655" s="16" t="n">
        <v>0.0429679172611706</v>
      </c>
      <c r="V1655" s="16" t="n">
        <v>0.213572106370539</v>
      </c>
      <c r="W1655" s="6" t="s">
        <v>567</v>
      </c>
      <c r="X1655" s="17" t="n">
        <v>99.8</v>
      </c>
      <c r="Y1655" s="16" t="n">
        <v>0.646102743546833</v>
      </c>
      <c r="Z1655" s="16" t="n">
        <f aca="false">(G1655-E1655)/SQRT(H1655^2/D1655+F1655^2/C1655)</f>
        <v>7.17784401023823</v>
      </c>
      <c r="AA1655" s="24" t="n">
        <f aca="false">ABS(K1655-Z1655)</f>
        <v>0</v>
      </c>
    </row>
    <row r="1656" customFormat="false" ht="15" hidden="false" customHeight="false" outlineLevel="0" collapsed="false">
      <c r="A1656" s="17" t="n">
        <v>2051</v>
      </c>
      <c r="B1656" s="6" t="s">
        <v>491</v>
      </c>
      <c r="C1656" s="6" t="n">
        <v>126</v>
      </c>
      <c r="D1656" s="6" t="n">
        <v>626</v>
      </c>
      <c r="E1656" s="16" t="n">
        <v>0.0870410784014634</v>
      </c>
      <c r="F1656" s="16" t="n">
        <v>0.0172121390597525</v>
      </c>
      <c r="G1656" s="16" t="n">
        <v>0.102090425592975</v>
      </c>
      <c r="H1656" s="16" t="n">
        <v>0.0360752874382394</v>
      </c>
      <c r="I1656" s="23" t="n">
        <f aca="false">G1656-E1656</f>
        <v>0.0150493471915117</v>
      </c>
      <c r="J1656" s="17" t="n">
        <f aca="false">100*(G1656-E1656)/E1656</f>
        <v>17.2899365080232</v>
      </c>
      <c r="K1656" s="16" t="n">
        <v>7.14999303035703</v>
      </c>
      <c r="L1656" s="17" t="n">
        <v>383.766705515764</v>
      </c>
      <c r="M1656" s="18" t="n">
        <v>4.41579143251372E-012</v>
      </c>
      <c r="N1656" s="18" t="n">
        <v>4.54783225476046E-011</v>
      </c>
      <c r="O1656" s="6" t="str">
        <f aca="false">IF(N1656&lt;0.05,"Yes","No")</f>
        <v>Yes</v>
      </c>
      <c r="P1656" s="16" t="n">
        <v>0.446473781555512</v>
      </c>
      <c r="Q1656" s="17" t="n">
        <v>20.9502047943137</v>
      </c>
      <c r="R1656" s="18" t="n">
        <v>5.51603529300846E-006</v>
      </c>
      <c r="S1656" s="18" t="n">
        <v>0.000764894450969799</v>
      </c>
      <c r="T1656" s="16" t="n">
        <v>0.0147137214644341</v>
      </c>
      <c r="U1656" s="16" t="n">
        <v>0.0434056589339458</v>
      </c>
      <c r="V1656" s="16" t="n">
        <v>0.213572106370539</v>
      </c>
      <c r="W1656" s="6" t="s">
        <v>567</v>
      </c>
      <c r="X1656" s="17" t="n">
        <v>99.8</v>
      </c>
      <c r="Y1656" s="16" t="n">
        <v>0.645101171458999</v>
      </c>
      <c r="Z1656" s="16" t="n">
        <f aca="false">(G1656-E1656)/SQRT(H1656^2/D1656+F1656^2/C1656)</f>
        <v>7.14999303035702</v>
      </c>
      <c r="AA1656" s="24" t="n">
        <f aca="false">ABS(K1656-Z1656)</f>
        <v>0</v>
      </c>
    </row>
    <row r="1657" customFormat="false" ht="15" hidden="false" customHeight="false" outlineLevel="0" collapsed="false">
      <c r="A1657" s="17" t="n">
        <v>2052</v>
      </c>
      <c r="B1657" s="6" t="s">
        <v>491</v>
      </c>
      <c r="C1657" s="6" t="n">
        <v>126</v>
      </c>
      <c r="D1657" s="6" t="n">
        <v>626</v>
      </c>
      <c r="E1657" s="16" t="n">
        <v>0.0875331245894943</v>
      </c>
      <c r="F1657" s="16" t="n">
        <v>0.017322569479531</v>
      </c>
      <c r="G1657" s="16" t="n">
        <v>0.10258960812546</v>
      </c>
      <c r="H1657" s="16" t="n">
        <v>0.0361478974260857</v>
      </c>
      <c r="I1657" s="23" t="n">
        <f aca="false">G1657-E1657</f>
        <v>0.0150564835359657</v>
      </c>
      <c r="J1657" s="17" t="n">
        <f aca="false">100*(G1657-E1657)/E1657</f>
        <v>17.2008980675332</v>
      </c>
      <c r="K1657" s="16" t="n">
        <v>7.12238683832505</v>
      </c>
      <c r="L1657" s="17" t="n">
        <v>381.525345609618</v>
      </c>
      <c r="M1657" s="18" t="n">
        <v>5.31781283689884E-012</v>
      </c>
      <c r="N1657" s="18" t="n">
        <v>5.39745157986689E-011</v>
      </c>
      <c r="O1657" s="6" t="str">
        <f aca="false">IF(N1657&lt;0.05,"Yes","No")</f>
        <v>Yes</v>
      </c>
      <c r="P1657" s="16" t="n">
        <v>0.445702779379863</v>
      </c>
      <c r="Q1657" s="17" t="n">
        <v>20.8779107095225</v>
      </c>
      <c r="R1657" s="18" t="n">
        <v>5.72230633150246E-006</v>
      </c>
      <c r="S1657" s="18" t="n">
        <v>0.00077406132552712</v>
      </c>
      <c r="T1657" s="16" t="n">
        <v>0.0147179905038113</v>
      </c>
      <c r="U1657" s="16" t="n">
        <v>0.0438478213845219</v>
      </c>
      <c r="V1657" s="16" t="n">
        <v>0.214091688931126</v>
      </c>
      <c r="W1657" s="6" t="s">
        <v>567</v>
      </c>
      <c r="X1657" s="17" t="n">
        <v>99.8</v>
      </c>
      <c r="Y1657" s="16" t="n">
        <v>0.644277093158882</v>
      </c>
      <c r="Z1657" s="16" t="n">
        <f aca="false">(G1657-E1657)/SQRT(H1657^2/D1657+F1657^2/C1657)</f>
        <v>7.12238683832504</v>
      </c>
      <c r="AA1657" s="24" t="n">
        <f aca="false">ABS(K1657-Z1657)</f>
        <v>0</v>
      </c>
    </row>
    <row r="1658" customFormat="false" ht="15" hidden="false" customHeight="false" outlineLevel="0" collapsed="false">
      <c r="A1658" s="17" t="n">
        <v>2053</v>
      </c>
      <c r="B1658" s="6" t="s">
        <v>491</v>
      </c>
      <c r="C1658" s="6" t="n">
        <v>126</v>
      </c>
      <c r="D1658" s="6" t="n">
        <v>626</v>
      </c>
      <c r="E1658" s="16" t="n">
        <v>0.0880359033684409</v>
      </c>
      <c r="F1658" s="16" t="n">
        <v>0.017435869919754</v>
      </c>
      <c r="G1658" s="16" t="n">
        <v>0.103099474368004</v>
      </c>
      <c r="H1658" s="16" t="n">
        <v>0.0362229097179493</v>
      </c>
      <c r="I1658" s="23" t="n">
        <f aca="false">G1658-E1658</f>
        <v>0.0150635709995631</v>
      </c>
      <c r="J1658" s="17" t="n">
        <f aca="false">100*(G1658-E1658)/E1658</f>
        <v>17.1107132694717</v>
      </c>
      <c r="K1658" s="16" t="n">
        <v>7.09411862394671</v>
      </c>
      <c r="L1658" s="17" t="n">
        <v>379.266893289709</v>
      </c>
      <c r="M1658" s="18" t="n">
        <v>6.42745951693309E-012</v>
      </c>
      <c r="N1658" s="18" t="n">
        <v>6.46128825123274E-011</v>
      </c>
      <c r="O1658" s="6" t="str">
        <f aca="false">IF(N1658&lt;0.05,"Yes","No")</f>
        <v>Yes</v>
      </c>
      <c r="P1658" s="16" t="n">
        <v>0.444901918489592</v>
      </c>
      <c r="Q1658" s="17" t="n">
        <v>20.8029491836088</v>
      </c>
      <c r="R1658" s="18" t="n">
        <v>5.94439041042267E-006</v>
      </c>
      <c r="S1658" s="18" t="n">
        <v>0.000789629174361813</v>
      </c>
      <c r="T1658" s="16" t="n">
        <v>0.0147220884586967</v>
      </c>
      <c r="U1658" s="16" t="n">
        <v>0.0442989395247585</v>
      </c>
      <c r="V1658" s="16" t="n">
        <v>0.214091688931126</v>
      </c>
      <c r="W1658" s="6" t="s">
        <v>567</v>
      </c>
      <c r="X1658" s="17" t="n">
        <v>99.8</v>
      </c>
      <c r="Y1658" s="16" t="n">
        <v>0.643541761752624</v>
      </c>
      <c r="Z1658" s="16" t="n">
        <f aca="false">(G1658-E1658)/SQRT(H1658^2/D1658+F1658^2/C1658)</f>
        <v>7.09411862394671</v>
      </c>
      <c r="AA1658" s="24" t="n">
        <f aca="false">ABS(K1658-Z1658)</f>
        <v>0</v>
      </c>
    </row>
    <row r="1659" customFormat="false" ht="15" hidden="false" customHeight="false" outlineLevel="0" collapsed="false">
      <c r="A1659" s="17" t="n">
        <v>2054</v>
      </c>
      <c r="B1659" s="6" t="s">
        <v>491</v>
      </c>
      <c r="C1659" s="6" t="n">
        <v>126</v>
      </c>
      <c r="D1659" s="6" t="n">
        <v>626</v>
      </c>
      <c r="E1659" s="16" t="n">
        <v>0.0885390679218939</v>
      </c>
      <c r="F1659" s="16" t="n">
        <v>0.0175498416074726</v>
      </c>
      <c r="G1659" s="16" t="n">
        <v>0.103609112463296</v>
      </c>
      <c r="H1659" s="16" t="n">
        <v>0.0362985705744317</v>
      </c>
      <c r="I1659" s="23" t="n">
        <f aca="false">G1659-E1659</f>
        <v>0.0150700445414025</v>
      </c>
      <c r="J1659" s="17" t="n">
        <f aca="false">100*(G1659-E1659)/E1659</f>
        <v>17.0207851687537</v>
      </c>
      <c r="K1659" s="16" t="n">
        <v>7.06557441210804</v>
      </c>
      <c r="L1659" s="17" t="n">
        <v>377.031886304119</v>
      </c>
      <c r="M1659" s="18" t="n">
        <v>7.7763020854733E-012</v>
      </c>
      <c r="N1659" s="18" t="n">
        <v>7.67042755003728E-011</v>
      </c>
      <c r="O1659" s="6" t="str">
        <f aca="false">IF(N1659&lt;0.05,"Yes","No")</f>
        <v>Yes</v>
      </c>
      <c r="P1659" s="16" t="n">
        <v>0.444077882021985</v>
      </c>
      <c r="Q1659" s="17" t="n">
        <v>20.7259591204402</v>
      </c>
      <c r="R1659" s="18" t="n">
        <v>6.18151813524946E-006</v>
      </c>
      <c r="S1659" s="18" t="n">
        <v>0.000805671765894178</v>
      </c>
      <c r="T1659" s="16" t="n">
        <v>0.0147255045535136</v>
      </c>
      <c r="U1659" s="16" t="n">
        <v>0.044748432420354</v>
      </c>
      <c r="V1659" s="16" t="n">
        <v>0.214662967520232</v>
      </c>
      <c r="W1659" s="6" t="s">
        <v>567</v>
      </c>
      <c r="X1659" s="17" t="n">
        <v>99.8</v>
      </c>
      <c r="Y1659" s="16" t="n">
        <v>0.642666970941731</v>
      </c>
      <c r="Z1659" s="16" t="n">
        <f aca="false">(G1659-E1659)/SQRT(H1659^2/D1659+F1659^2/C1659)</f>
        <v>7.06557441210803</v>
      </c>
      <c r="AA1659" s="24" t="n">
        <f aca="false">ABS(K1659-Z1659)</f>
        <v>0</v>
      </c>
    </row>
    <row r="1660" customFormat="false" ht="15" hidden="false" customHeight="false" outlineLevel="0" collapsed="false">
      <c r="A1660" s="17" t="n">
        <v>2055</v>
      </c>
      <c r="B1660" s="6" t="s">
        <v>491</v>
      </c>
      <c r="C1660" s="6" t="n">
        <v>126</v>
      </c>
      <c r="D1660" s="6" t="n">
        <v>626</v>
      </c>
      <c r="E1660" s="16" t="n">
        <v>0.0890534314371291</v>
      </c>
      <c r="F1660" s="16" t="n">
        <v>0.0176663423503573</v>
      </c>
      <c r="G1660" s="16" t="n">
        <v>0.104129446128877</v>
      </c>
      <c r="H1660" s="16" t="n">
        <v>0.0363754508343253</v>
      </c>
      <c r="I1660" s="23" t="n">
        <f aca="false">G1660-E1660</f>
        <v>0.0150760146917481</v>
      </c>
      <c r="J1660" s="17" t="n">
        <f aca="false">100*(G1660-E1660)/E1660</f>
        <v>16.9291788631319</v>
      </c>
      <c r="K1660" s="16" t="n">
        <v>7.03636220007272</v>
      </c>
      <c r="L1660" s="17" t="n">
        <v>374.775558740206</v>
      </c>
      <c r="M1660" s="18" t="n">
        <v>9.44234446638512E-012</v>
      </c>
      <c r="N1660" s="18" t="n">
        <v>9.22714684831402E-011</v>
      </c>
      <c r="O1660" s="6" t="str">
        <f aca="false">IF(N1660&lt;0.05,"Yes","No")</f>
        <v>Yes</v>
      </c>
      <c r="P1660" s="16" t="n">
        <v>0.443225381532393</v>
      </c>
      <c r="Q1660" s="17" t="n">
        <v>20.6464598639153</v>
      </c>
      <c r="R1660" s="18" t="n">
        <v>6.43637021440523E-006</v>
      </c>
      <c r="S1660" s="18" t="n">
        <v>0.000824593967690751</v>
      </c>
      <c r="T1660" s="16" t="n">
        <v>0.0147284328686043</v>
      </c>
      <c r="U1660" s="16" t="n">
        <v>0.0452196540392569</v>
      </c>
      <c r="V1660" s="16" t="n">
        <v>0.214717426989705</v>
      </c>
      <c r="W1660" s="6" t="s">
        <v>567</v>
      </c>
      <c r="X1660" s="17" t="n">
        <v>99.8</v>
      </c>
      <c r="Y1660" s="16" t="n">
        <v>0.642096455195497</v>
      </c>
      <c r="Z1660" s="16" t="n">
        <f aca="false">(G1660-E1660)/SQRT(H1660^2/D1660+F1660^2/C1660)</f>
        <v>7.03636220007272</v>
      </c>
      <c r="AA1660" s="24" t="n">
        <f aca="false">ABS(K1660-Z1660)</f>
        <v>0</v>
      </c>
    </row>
    <row r="1661" customFormat="false" ht="15" hidden="false" customHeight="false" outlineLevel="0" collapsed="false">
      <c r="A1661" s="17" t="n">
        <v>2056</v>
      </c>
      <c r="B1661" s="6" t="s">
        <v>491</v>
      </c>
      <c r="C1661" s="6" t="n">
        <v>126</v>
      </c>
      <c r="D1661" s="6" t="n">
        <v>626</v>
      </c>
      <c r="E1661" s="16" t="n">
        <v>0.0895803109520958</v>
      </c>
      <c r="F1661" s="16" t="n">
        <v>0.0177858188932915</v>
      </c>
      <c r="G1661" s="16" t="n">
        <v>0.104661873193642</v>
      </c>
      <c r="H1661" s="16" t="n">
        <v>0.0364543288636568</v>
      </c>
      <c r="I1661" s="23" t="n">
        <f aca="false">G1661-E1661</f>
        <v>0.0150815622415465</v>
      </c>
      <c r="J1661" s="17" t="n">
        <f aca="false">100*(G1661-E1661)/E1661</f>
        <v>16.8358002793845</v>
      </c>
      <c r="K1661" s="16" t="n">
        <v>7.00637106632898</v>
      </c>
      <c r="L1661" s="17" t="n">
        <v>372.497856849419</v>
      </c>
      <c r="M1661" s="18" t="n">
        <v>1.1514432253433E-011</v>
      </c>
      <c r="N1661" s="18" t="n">
        <v>1.10971661304875E-010</v>
      </c>
      <c r="O1661" s="6" t="str">
        <f aca="false">IF(N1661&lt;0.05,"Yes","No")</f>
        <v>Yes</v>
      </c>
      <c r="P1661" s="16" t="n">
        <v>0.44233753807856</v>
      </c>
      <c r="Q1661" s="17" t="n">
        <v>20.56382712051</v>
      </c>
      <c r="R1661" s="18" t="n">
        <v>6.71248322473231E-006</v>
      </c>
      <c r="S1661" s="18" t="n">
        <v>0.000852171883210831</v>
      </c>
      <c r="T1661" s="16" t="n">
        <v>0.0147309027888585</v>
      </c>
      <c r="U1661" s="16" t="n">
        <v>0.045715442056277</v>
      </c>
      <c r="V1661" s="16" t="n">
        <v>0.215181277185956</v>
      </c>
      <c r="W1661" s="6" t="s">
        <v>567</v>
      </c>
      <c r="X1661" s="17" t="n">
        <v>99.8</v>
      </c>
      <c r="Y1661" s="16" t="n">
        <v>0.641665398853897</v>
      </c>
      <c r="Z1661" s="16" t="n">
        <f aca="false">(G1661-E1661)/SQRT(H1661^2/D1661+F1661^2/C1661)</f>
        <v>7.00637106632898</v>
      </c>
      <c r="AA1661" s="24" t="n">
        <f aca="false">ABS(K1661-Z1661)</f>
        <v>0</v>
      </c>
    </row>
    <row r="1662" customFormat="false" ht="15" hidden="false" customHeight="false" outlineLevel="0" collapsed="false">
      <c r="A1662" s="17" t="n">
        <v>2057</v>
      </c>
      <c r="B1662" s="6" t="s">
        <v>491</v>
      </c>
      <c r="C1662" s="6" t="n">
        <v>126</v>
      </c>
      <c r="D1662" s="6" t="n">
        <v>626</v>
      </c>
      <c r="E1662" s="16" t="n">
        <v>0.0901090717386632</v>
      </c>
      <c r="F1662" s="16" t="n">
        <v>0.0179055634078096</v>
      </c>
      <c r="G1662" s="16" t="n">
        <v>0.105195867837951</v>
      </c>
      <c r="H1662" s="16" t="n">
        <v>0.0365329781256885</v>
      </c>
      <c r="I1662" s="23" t="n">
        <f aca="false">G1662-E1662</f>
        <v>0.0150867960992881</v>
      </c>
      <c r="J1662" s="17" t="n">
        <f aca="false">100*(G1662-E1662)/E1662</f>
        <v>16.7428160208366</v>
      </c>
      <c r="K1662" s="16" t="n">
        <v>6.97643858555042</v>
      </c>
      <c r="L1662" s="17" t="n">
        <v>370.245286031042</v>
      </c>
      <c r="M1662" s="18" t="n">
        <v>1.4024005974041E-011</v>
      </c>
      <c r="N1662" s="18" t="n">
        <v>1.32127518167982E-010</v>
      </c>
      <c r="O1662" s="6" t="str">
        <f aca="false">IF(N1662&lt;0.05,"Yes","No")</f>
        <v>Yes</v>
      </c>
      <c r="P1662" s="16" t="n">
        <v>0.441446653311439</v>
      </c>
      <c r="Q1662" s="17" t="n">
        <v>20.4810778615472</v>
      </c>
      <c r="R1662" s="18" t="n">
        <v>7.00093442650177E-006</v>
      </c>
      <c r="S1662" s="18" t="n">
        <v>0.000886255793453575</v>
      </c>
      <c r="T1662" s="16" t="n">
        <v>0.0147330043604882</v>
      </c>
      <c r="U1662" s="16" t="n">
        <v>0.0462072502902308</v>
      </c>
      <c r="V1662" s="16" t="n">
        <v>0.215181277185956</v>
      </c>
      <c r="W1662" s="6" t="s">
        <v>567</v>
      </c>
      <c r="X1662" s="17" t="n">
        <v>99.8</v>
      </c>
      <c r="Y1662" s="16" t="n">
        <v>0.641044170596886</v>
      </c>
      <c r="Z1662" s="16" t="n">
        <f aca="false">(G1662-E1662)/SQRT(H1662^2/D1662+F1662^2/C1662)</f>
        <v>6.97643858555042</v>
      </c>
      <c r="AA1662" s="24" t="n">
        <f aca="false">ABS(K1662-Z1662)</f>
        <v>0</v>
      </c>
    </row>
    <row r="1663" customFormat="false" ht="15" hidden="false" customHeight="false" outlineLevel="0" collapsed="false">
      <c r="A1663" s="17" t="n">
        <v>2058</v>
      </c>
      <c r="B1663" s="6" t="s">
        <v>491</v>
      </c>
      <c r="C1663" s="6" t="n">
        <v>126</v>
      </c>
      <c r="D1663" s="6" t="n">
        <v>626</v>
      </c>
      <c r="E1663" s="16" t="n">
        <v>0.0906395780898276</v>
      </c>
      <c r="F1663" s="16" t="n">
        <v>0.0180261169131647</v>
      </c>
      <c r="G1663" s="16" t="n">
        <v>0.105730862139513</v>
      </c>
      <c r="H1663" s="16" t="n">
        <v>0.0366120617045425</v>
      </c>
      <c r="I1663" s="23" t="n">
        <f aca="false">G1663-E1663</f>
        <v>0.0150912840496853</v>
      </c>
      <c r="J1663" s="17" t="n">
        <f aca="false">100*(G1663-E1663)/E1663</f>
        <v>16.6497730546905</v>
      </c>
      <c r="K1663" s="16" t="n">
        <v>6.94619495418785</v>
      </c>
      <c r="L1663" s="17" t="n">
        <v>368.011760339842</v>
      </c>
      <c r="M1663" s="18" t="n">
        <v>1.70996291996838E-011</v>
      </c>
      <c r="N1663" s="18" t="n">
        <v>1.58966021896176E-010</v>
      </c>
      <c r="O1663" s="6" t="str">
        <f aca="false">IF(N1663&lt;0.05,"Yes","No")</f>
        <v>Yes</v>
      </c>
      <c r="P1663" s="16" t="n">
        <v>0.440531896049265</v>
      </c>
      <c r="Q1663" s="17" t="n">
        <v>20.3962848148909</v>
      </c>
      <c r="R1663" s="18" t="n">
        <v>7.30945851347762E-006</v>
      </c>
      <c r="S1663" s="18" t="n">
        <v>0.000917780487113336</v>
      </c>
      <c r="T1663" s="16" t="n">
        <v>0.0147343346971303</v>
      </c>
      <c r="U1663" s="16" t="n">
        <v>0.0467028378851956</v>
      </c>
      <c r="V1663" s="16" t="n">
        <v>0.215181277185956</v>
      </c>
      <c r="W1663" s="6" t="s">
        <v>567</v>
      </c>
      <c r="X1663" s="17" t="n">
        <v>99.8</v>
      </c>
      <c r="Y1663" s="16" t="n">
        <v>0.640511689233734</v>
      </c>
      <c r="Z1663" s="16" t="n">
        <f aca="false">(G1663-E1663)/SQRT(H1663^2/D1663+F1663^2/C1663)</f>
        <v>6.94619495418784</v>
      </c>
      <c r="AA1663" s="24" t="n">
        <f aca="false">ABS(K1663-Z1663)</f>
        <v>0</v>
      </c>
    </row>
    <row r="1664" customFormat="false" ht="15" hidden="false" customHeight="false" outlineLevel="0" collapsed="false">
      <c r="A1664" s="17" t="n">
        <v>2059</v>
      </c>
      <c r="B1664" s="6" t="s">
        <v>491</v>
      </c>
      <c r="C1664" s="6" t="n">
        <v>126</v>
      </c>
      <c r="D1664" s="6" t="n">
        <v>626</v>
      </c>
      <c r="E1664" s="16" t="n">
        <v>0.091181396905865</v>
      </c>
      <c r="F1664" s="16" t="n">
        <v>0.0181499935864861</v>
      </c>
      <c r="G1664" s="16" t="n">
        <v>0.106275917712254</v>
      </c>
      <c r="H1664" s="16" t="n">
        <v>0.0366926432492273</v>
      </c>
      <c r="I1664" s="23" t="n">
        <f aca="false">G1664-E1664</f>
        <v>0.0150945208063889</v>
      </c>
      <c r="J1664" s="17" t="n">
        <f aca="false">100*(G1664-E1664)/E1664</f>
        <v>16.5543864413181</v>
      </c>
      <c r="K1664" s="16" t="n">
        <v>6.91479981225421</v>
      </c>
      <c r="L1664" s="17" t="n">
        <v>365.744143317866</v>
      </c>
      <c r="M1664" s="18" t="n">
        <v>2.09865335679665E-011</v>
      </c>
      <c r="N1664" s="18" t="n">
        <v>1.91707421853468E-010</v>
      </c>
      <c r="O1664" s="6" t="str">
        <f aca="false">IF(N1664&lt;0.05,"Yes","No")</f>
        <v>Yes</v>
      </c>
      <c r="P1664" s="16" t="n">
        <v>0.439563765274806</v>
      </c>
      <c r="Q1664" s="17" t="n">
        <v>20.3067359146295</v>
      </c>
      <c r="R1664" s="18" t="n">
        <v>7.65015964829285E-006</v>
      </c>
      <c r="S1664" s="18" t="n">
        <v>0.000955978669862256</v>
      </c>
      <c r="T1664" s="16" t="n">
        <v>0.0147344523034803</v>
      </c>
      <c r="U1664" s="16" t="n">
        <v>0.0472369669122555</v>
      </c>
      <c r="V1664" s="16" t="n">
        <v>0.216394628518758</v>
      </c>
      <c r="W1664" s="6" t="s">
        <v>567</v>
      </c>
      <c r="X1664" s="17" t="n">
        <v>99.8</v>
      </c>
      <c r="Y1664" s="16" t="n">
        <v>0.639903139104417</v>
      </c>
      <c r="Z1664" s="16" t="n">
        <f aca="false">(G1664-E1664)/SQRT(H1664^2/D1664+F1664^2/C1664)</f>
        <v>6.91479981225422</v>
      </c>
      <c r="AA1664" s="24" t="n">
        <f aca="false">ABS(K1664-Z1664)</f>
        <v>0</v>
      </c>
    </row>
    <row r="1665" customFormat="false" ht="15" hidden="false" customHeight="false" outlineLevel="0" collapsed="false">
      <c r="A1665" s="17" t="n">
        <v>2060</v>
      </c>
      <c r="B1665" s="6" t="s">
        <v>491</v>
      </c>
      <c r="C1665" s="6" t="n">
        <v>126</v>
      </c>
      <c r="D1665" s="6" t="n">
        <v>626</v>
      </c>
      <c r="E1665" s="16" t="n">
        <v>0.0917167078171458</v>
      </c>
      <c r="F1665" s="16" t="n">
        <v>0.0182722193847675</v>
      </c>
      <c r="G1665" s="16" t="n">
        <v>0.106814014543883</v>
      </c>
      <c r="H1665" s="16" t="n">
        <v>0.0367726527385875</v>
      </c>
      <c r="I1665" s="23" t="n">
        <f aca="false">G1665-E1665</f>
        <v>0.0150973067267376</v>
      </c>
      <c r="J1665" s="17" t="n">
        <f aca="false">100*(G1665-E1665)/E1665</f>
        <v>16.4608031470524</v>
      </c>
      <c r="K1665" s="16" t="n">
        <v>6.88384927085416</v>
      </c>
      <c r="L1665" s="17" t="n">
        <v>363.549091881411</v>
      </c>
      <c r="M1665" s="18" t="n">
        <v>2.56575332033235E-011</v>
      </c>
      <c r="N1665" s="18" t="n">
        <v>2.3135827150293E-010</v>
      </c>
      <c r="O1665" s="6" t="str">
        <f aca="false">IF(N1665&lt;0.05,"Yes","No")</f>
        <v>Yes</v>
      </c>
      <c r="P1665" s="16" t="n">
        <v>0.438595145240012</v>
      </c>
      <c r="Q1665" s="17" t="n">
        <v>20.2173389215524</v>
      </c>
      <c r="R1665" s="18" t="n">
        <v>8.00622912146598E-006</v>
      </c>
      <c r="S1665" s="16" t="n">
        <v>0.00100143050621894</v>
      </c>
      <c r="T1665" s="16" t="n">
        <v>0.0147340282267604</v>
      </c>
      <c r="U1665" s="16" t="n">
        <v>0.0477728880505997</v>
      </c>
      <c r="V1665" s="16" t="n">
        <v>0.217520966128157</v>
      </c>
      <c r="W1665" s="6" t="s">
        <v>567</v>
      </c>
      <c r="X1665" s="17" t="n">
        <v>99.8</v>
      </c>
      <c r="Y1665" s="16" t="n">
        <v>0.639193163953547</v>
      </c>
      <c r="Z1665" s="16" t="n">
        <f aca="false">(G1665-E1665)/SQRT(H1665^2/D1665+F1665^2/C1665)</f>
        <v>6.88384927085414</v>
      </c>
      <c r="AA1665" s="24" t="n">
        <f aca="false">ABS(K1665-Z1665)</f>
        <v>0</v>
      </c>
    </row>
    <row r="1666" customFormat="false" ht="15" hidden="false" customHeight="false" outlineLevel="0" collapsed="false">
      <c r="A1666" s="17" t="n">
        <v>2061</v>
      </c>
      <c r="B1666" s="6" t="s">
        <v>491</v>
      </c>
      <c r="C1666" s="6" t="n">
        <v>126</v>
      </c>
      <c r="D1666" s="6" t="n">
        <v>626</v>
      </c>
      <c r="E1666" s="16" t="n">
        <v>0.092261530192835</v>
      </c>
      <c r="F1666" s="16" t="n">
        <v>0.0183962941184583</v>
      </c>
      <c r="G1666" s="16" t="n">
        <v>0.107360198379706</v>
      </c>
      <c r="H1666" s="16" t="n">
        <v>0.0368547500976238</v>
      </c>
      <c r="I1666" s="23" t="n">
        <f aca="false">G1666-E1666</f>
        <v>0.0150986681868705</v>
      </c>
      <c r="J1666" s="17" t="n">
        <f aca="false">100*(G1666-E1666)/E1666</f>
        <v>16.3650745389903</v>
      </c>
      <c r="K1666" s="16" t="n">
        <v>6.85195053312526</v>
      </c>
      <c r="L1666" s="17" t="n">
        <v>361.367766161662</v>
      </c>
      <c r="M1666" s="18" t="n">
        <v>3.15256451835195E-011</v>
      </c>
      <c r="N1666" s="18" t="n">
        <v>2.80658392078705E-010</v>
      </c>
      <c r="O1666" s="6" t="str">
        <f aca="false">IF(N1666&lt;0.05,"Yes","No")</f>
        <v>Yes</v>
      </c>
      <c r="P1666" s="16" t="n">
        <v>0.437563756377569</v>
      </c>
      <c r="Q1666" s="17" t="n">
        <v>20.1223655914463</v>
      </c>
      <c r="R1666" s="18" t="n">
        <v>8.4028056209566E-006</v>
      </c>
      <c r="S1666" s="16" t="n">
        <v>0.00103259320646691</v>
      </c>
      <c r="T1666" s="16" t="n">
        <v>0.0147320908493688</v>
      </c>
      <c r="U1666" s="16" t="n">
        <v>0.0483330716439852</v>
      </c>
      <c r="V1666" s="16" t="n">
        <v>0.217520966128157</v>
      </c>
      <c r="W1666" s="6" t="s">
        <v>567</v>
      </c>
      <c r="X1666" s="17" t="n">
        <v>99.8</v>
      </c>
      <c r="Y1666" s="16" t="n">
        <v>0.638533901313454</v>
      </c>
      <c r="Z1666" s="16" t="n">
        <f aca="false">(G1666-E1666)/SQRT(H1666^2/D1666+F1666^2/C1666)</f>
        <v>6.85195053312525</v>
      </c>
      <c r="AA1666" s="24" t="n">
        <f aca="false">ABS(K1666-Z1666)</f>
        <v>0</v>
      </c>
    </row>
    <row r="1667" customFormat="false" ht="15" hidden="false" customHeight="false" outlineLevel="0" collapsed="false">
      <c r="A1667" s="17" t="n">
        <v>2062</v>
      </c>
      <c r="B1667" s="6" t="s">
        <v>491</v>
      </c>
      <c r="C1667" s="6" t="n">
        <v>126</v>
      </c>
      <c r="D1667" s="6" t="n">
        <v>626</v>
      </c>
      <c r="E1667" s="16" t="n">
        <v>0.0928134809706419</v>
      </c>
      <c r="F1667" s="16" t="n">
        <v>0.0185217901078025</v>
      </c>
      <c r="G1667" s="16" t="n">
        <v>0.107914088728329</v>
      </c>
      <c r="H1667" s="16" t="n">
        <v>0.0369372785752457</v>
      </c>
      <c r="I1667" s="23" t="n">
        <f aca="false">G1667-E1667</f>
        <v>0.015100607757687</v>
      </c>
      <c r="J1667" s="17" t="n">
        <f aca="false">100*(G1667-E1667)/E1667</f>
        <v>16.2698431302922</v>
      </c>
      <c r="K1667" s="16" t="n">
        <v>6.82025254520509</v>
      </c>
      <c r="L1667" s="17" t="n">
        <v>359.190398742369</v>
      </c>
      <c r="M1667" s="18" t="n">
        <v>3.86543060718572E-011</v>
      </c>
      <c r="N1667" s="18" t="n">
        <v>3.38386237737383E-010</v>
      </c>
      <c r="O1667" s="6" t="str">
        <f aca="false">IF(N1667&lt;0.05,"Yes","No")</f>
        <v>Yes</v>
      </c>
      <c r="P1667" s="16" t="n">
        <v>0.436547247646278</v>
      </c>
      <c r="Q1667" s="17" t="n">
        <v>20.0289812517997</v>
      </c>
      <c r="R1667" s="18" t="n">
        <v>8.8120258786312E-006</v>
      </c>
      <c r="S1667" s="16" t="n">
        <v>0.00106445067087795</v>
      </c>
      <c r="T1667" s="16" t="n">
        <v>0.0147307442183662</v>
      </c>
      <c r="U1667" s="16" t="n">
        <v>0.0488937215434202</v>
      </c>
      <c r="V1667" s="16" t="n">
        <v>0.218003860180395</v>
      </c>
      <c r="W1667" s="6" t="s">
        <v>567</v>
      </c>
      <c r="X1667" s="17" t="n">
        <v>99.8</v>
      </c>
      <c r="Y1667" s="16" t="n">
        <v>0.637849282417973</v>
      </c>
      <c r="Z1667" s="16" t="n">
        <f aca="false">(G1667-E1667)/SQRT(H1667^2/D1667+F1667^2/C1667)</f>
        <v>6.8202525452051</v>
      </c>
      <c r="AA1667" s="24" t="n">
        <f aca="false">ABS(K1667-Z1667)</f>
        <v>0</v>
      </c>
    </row>
    <row r="1668" customFormat="false" ht="15" hidden="false" customHeight="false" outlineLevel="0" collapsed="false">
      <c r="A1668" s="17" t="n">
        <v>2063</v>
      </c>
      <c r="B1668" s="6" t="s">
        <v>491</v>
      </c>
      <c r="C1668" s="6" t="n">
        <v>126</v>
      </c>
      <c r="D1668" s="6" t="n">
        <v>626</v>
      </c>
      <c r="E1668" s="16" t="n">
        <v>0.0933686029757299</v>
      </c>
      <c r="F1668" s="16" t="n">
        <v>0.0186477760093743</v>
      </c>
      <c r="G1668" s="16" t="n">
        <v>0.10847047847895</v>
      </c>
      <c r="H1668" s="16" t="n">
        <v>0.0370204998241119</v>
      </c>
      <c r="I1668" s="23" t="n">
        <f aca="false">G1668-E1668</f>
        <v>0.0151018755032202</v>
      </c>
      <c r="J1668" s="17" t="n">
        <f aca="false">100*(G1668-E1668)/E1668</f>
        <v>16.1744687420736</v>
      </c>
      <c r="K1668" s="16" t="n">
        <v>6.78836246074004</v>
      </c>
      <c r="L1668" s="17" t="n">
        <v>357.044606239078</v>
      </c>
      <c r="M1668" s="18" t="n">
        <v>4.74051866675875E-011</v>
      </c>
      <c r="N1668" s="18" t="n">
        <v>4.08189742576235E-010</v>
      </c>
      <c r="O1668" s="6" t="str">
        <f aca="false">IF(N1668&lt;0.05,"Yes","No")</f>
        <v>Yes</v>
      </c>
      <c r="P1668" s="16" t="n">
        <v>0.435507618365635</v>
      </c>
      <c r="Q1668" s="17" t="n">
        <v>19.9336975407001</v>
      </c>
      <c r="R1668" s="18" t="n">
        <v>9.25025821610746E-006</v>
      </c>
      <c r="S1668" s="16" t="n">
        <v>0.00110659710220299</v>
      </c>
      <c r="T1668" s="16" t="n">
        <v>0.0147288141979827</v>
      </c>
      <c r="U1668" s="16" t="n">
        <v>0.0494726552371061</v>
      </c>
      <c r="V1668" s="16" t="n">
        <v>0.218069267077246</v>
      </c>
      <c r="W1668" s="6" t="s">
        <v>567</v>
      </c>
      <c r="X1668" s="17" t="n">
        <v>99.8</v>
      </c>
      <c r="Y1668" s="16" t="n">
        <v>0.636987169734774</v>
      </c>
      <c r="Z1668" s="16" t="n">
        <f aca="false">(G1668-E1668)/SQRT(H1668^2/D1668+F1668^2/C1668)</f>
        <v>6.78836246074006</v>
      </c>
      <c r="AA1668" s="24" t="n">
        <f aca="false">ABS(K1668-Z1668)</f>
        <v>0</v>
      </c>
    </row>
    <row r="1669" customFormat="false" ht="15" hidden="false" customHeight="false" outlineLevel="0" collapsed="false">
      <c r="A1669" s="17" t="n">
        <v>2064</v>
      </c>
      <c r="B1669" s="6" t="s">
        <v>491</v>
      </c>
      <c r="C1669" s="6" t="n">
        <v>126</v>
      </c>
      <c r="D1669" s="6" t="n">
        <v>626</v>
      </c>
      <c r="E1669" s="16" t="n">
        <v>0.0939341246313046</v>
      </c>
      <c r="F1669" s="16" t="n">
        <v>0.0187762224932185</v>
      </c>
      <c r="G1669" s="16" t="n">
        <v>0.109038157900349</v>
      </c>
      <c r="H1669" s="16" t="n">
        <v>0.0371048133957709</v>
      </c>
      <c r="I1669" s="23" t="n">
        <f aca="false">G1669-E1669</f>
        <v>0.0151040332690444</v>
      </c>
      <c r="J1669" s="17" t="n">
        <f aca="false">100*(G1669-E1669)/E1669</f>
        <v>16.0793889636257</v>
      </c>
      <c r="K1669" s="16" t="n">
        <v>6.75655561472959</v>
      </c>
      <c r="L1669" s="17" t="n">
        <v>354.885833880718</v>
      </c>
      <c r="M1669" s="18" t="n">
        <v>5.80607472954261E-011</v>
      </c>
      <c r="N1669" s="18" t="n">
        <v>4.9386894764247E-010</v>
      </c>
      <c r="O1669" s="6" t="str">
        <f aca="false">IF(N1669&lt;0.05,"Yes","No")</f>
        <v>Yes</v>
      </c>
      <c r="P1669" s="16" t="n">
        <v>0.434483358832315</v>
      </c>
      <c r="Q1669" s="17" t="n">
        <v>19.8400446655987</v>
      </c>
      <c r="R1669" s="18" t="n">
        <v>9.70236763990463E-006</v>
      </c>
      <c r="S1669" s="16" t="n">
        <v>0.00115754602546679</v>
      </c>
      <c r="T1669" s="16" t="n">
        <v>0.0147275479845842</v>
      </c>
      <c r="U1669" s="16" t="n">
        <v>0.050043055777542</v>
      </c>
      <c r="V1669" s="16" t="n">
        <v>0.218133734831153</v>
      </c>
      <c r="W1669" s="6" t="s">
        <v>567</v>
      </c>
      <c r="X1669" s="17" t="n">
        <v>99.8</v>
      </c>
      <c r="Y1669" s="16" t="n">
        <v>0.636277194583904</v>
      </c>
      <c r="Z1669" s="16" t="n">
        <f aca="false">(G1669-E1669)/SQRT(H1669^2/D1669+F1669^2/C1669)</f>
        <v>6.75655561472958</v>
      </c>
      <c r="AA1669" s="24" t="n">
        <f aca="false">ABS(K1669-Z1669)</f>
        <v>0</v>
      </c>
    </row>
    <row r="1670" customFormat="false" ht="15" hidden="false" customHeight="false" outlineLevel="0" collapsed="false">
      <c r="A1670" s="17" t="n">
        <v>2065</v>
      </c>
      <c r="B1670" s="6" t="s">
        <v>491</v>
      </c>
      <c r="C1670" s="6" t="n">
        <v>126</v>
      </c>
      <c r="D1670" s="6" t="n">
        <v>626</v>
      </c>
      <c r="E1670" s="16" t="n">
        <v>0.0945137203449295</v>
      </c>
      <c r="F1670" s="16" t="n">
        <v>0.0189075999877638</v>
      </c>
      <c r="G1670" s="16" t="n">
        <v>0.109620449094536</v>
      </c>
      <c r="H1670" s="16" t="n">
        <v>0.0371906765080158</v>
      </c>
      <c r="I1670" s="23" t="n">
        <f aca="false">G1670-E1670</f>
        <v>0.0151067287496067</v>
      </c>
      <c r="J1670" s="17" t="n">
        <f aca="false">100*(G1670-E1670)/E1670</f>
        <v>15.9836357033397</v>
      </c>
      <c r="K1670" s="16" t="n">
        <v>6.72455058619125</v>
      </c>
      <c r="L1670" s="17" t="n">
        <v>352.709763924983</v>
      </c>
      <c r="M1670" s="18" t="n">
        <v>7.11411888209623E-011</v>
      </c>
      <c r="N1670" s="18" t="n">
        <v>5.97870550851368E-010</v>
      </c>
      <c r="O1670" s="6" t="str">
        <f aca="false">IF(N1670&lt;0.05,"Yes","No")</f>
        <v>Yes</v>
      </c>
      <c r="P1670" s="16" t="n">
        <v>0.433458731739425</v>
      </c>
      <c r="Q1670" s="17" t="n">
        <v>19.7465788206935</v>
      </c>
      <c r="R1670" s="18" t="n">
        <v>1.01757566880719E-005</v>
      </c>
      <c r="S1670" s="16" t="n">
        <v>0.00120167991599717</v>
      </c>
      <c r="T1670" s="16" t="n">
        <v>0.0147266780498755</v>
      </c>
      <c r="U1670" s="16" t="n">
        <v>0.0506121989024309</v>
      </c>
      <c r="V1670" s="16" t="n">
        <v>0.219166205600698</v>
      </c>
      <c r="W1670" s="6" t="s">
        <v>567</v>
      </c>
      <c r="X1670" s="17" t="n">
        <v>99.7</v>
      </c>
      <c r="Y1670" s="16" t="n">
        <v>0.635655966326893</v>
      </c>
      <c r="Z1670" s="16" t="n">
        <f aca="false">(G1670-E1670)/SQRT(H1670^2/D1670+F1670^2/C1670)</f>
        <v>6.72455058619125</v>
      </c>
      <c r="AA1670" s="24" t="n">
        <f aca="false">ABS(K1670-Z1670)</f>
        <v>0</v>
      </c>
    </row>
    <row r="1671" customFormat="false" ht="15" hidden="false" customHeight="false" outlineLevel="0" collapsed="false">
      <c r="A1671" s="17" t="n">
        <v>2066</v>
      </c>
      <c r="B1671" s="6" t="s">
        <v>491</v>
      </c>
      <c r="C1671" s="6" t="n">
        <v>126</v>
      </c>
      <c r="D1671" s="6" t="n">
        <v>626</v>
      </c>
      <c r="E1671" s="16" t="n">
        <v>0.0950897213012453</v>
      </c>
      <c r="F1671" s="16" t="n">
        <v>0.0190385709397338</v>
      </c>
      <c r="G1671" s="16" t="n">
        <v>0.110198960196191</v>
      </c>
      <c r="H1671" s="16" t="n">
        <v>0.0372761465865853</v>
      </c>
      <c r="I1671" s="23" t="n">
        <f aca="false">G1671-E1671</f>
        <v>0.0151092388949458</v>
      </c>
      <c r="J1671" s="17" t="n">
        <f aca="false">100*(G1671-E1671)/E1671</f>
        <v>15.8894554408037</v>
      </c>
      <c r="K1671" s="16" t="n">
        <v>6.69285261536571</v>
      </c>
      <c r="L1671" s="17" t="n">
        <v>350.575090220163</v>
      </c>
      <c r="M1671" s="18" t="n">
        <v>8.69183778673429E-011</v>
      </c>
      <c r="N1671" s="18" t="n">
        <v>7.16139262350147E-010</v>
      </c>
      <c r="O1671" s="6" t="str">
        <f aca="false">IF(N1671&lt;0.05,"Yes","No")</f>
        <v>Yes</v>
      </c>
      <c r="P1671" s="16" t="n">
        <v>0.432438341914207</v>
      </c>
      <c r="Q1671" s="17" t="n">
        <v>19.65371880718</v>
      </c>
      <c r="R1671" s="18" t="n">
        <v>1.06691069488051E-005</v>
      </c>
      <c r="S1671" s="16" t="n">
        <v>0.00125649090691906</v>
      </c>
      <c r="T1671" s="16" t="n">
        <v>0.0147256078649317</v>
      </c>
      <c r="U1671" s="16" t="n">
        <v>0.0511877275870915</v>
      </c>
      <c r="V1671" s="16" t="n">
        <v>0.219166205600698</v>
      </c>
      <c r="W1671" s="6" t="s">
        <v>567</v>
      </c>
      <c r="X1671" s="17" t="n">
        <v>99.6</v>
      </c>
      <c r="Y1671" s="16" t="n">
        <v>0.635174197474517</v>
      </c>
      <c r="Z1671" s="16" t="n">
        <f aca="false">(G1671-E1671)/SQRT(H1671^2/D1671+F1671^2/C1671)</f>
        <v>6.69285261536569</v>
      </c>
      <c r="AA1671" s="24" t="n">
        <f aca="false">ABS(K1671-Z1671)</f>
        <v>0</v>
      </c>
    </row>
    <row r="1672" customFormat="false" ht="15" hidden="false" customHeight="false" outlineLevel="0" collapsed="false">
      <c r="A1672" s="17" t="n">
        <v>2067</v>
      </c>
      <c r="B1672" s="6" t="s">
        <v>491</v>
      </c>
      <c r="C1672" s="6" t="n">
        <v>126</v>
      </c>
      <c r="D1672" s="6" t="n">
        <v>626</v>
      </c>
      <c r="E1672" s="16" t="n">
        <v>0.0956725072529581</v>
      </c>
      <c r="F1672" s="16" t="n">
        <v>0.0191716647285096</v>
      </c>
      <c r="G1672" s="16" t="n">
        <v>0.110785339366847</v>
      </c>
      <c r="H1672" s="16" t="n">
        <v>0.0373638402788146</v>
      </c>
      <c r="I1672" s="23" t="n">
        <f aca="false">G1672-E1672</f>
        <v>0.0151128321138889</v>
      </c>
      <c r="J1672" s="17" t="n">
        <f aca="false">100*(G1672-E1672)/E1672</f>
        <v>15.7964210908894</v>
      </c>
      <c r="K1672" s="16" t="n">
        <v>6.66131578002039</v>
      </c>
      <c r="L1672" s="17" t="n">
        <v>348.452439246136</v>
      </c>
      <c r="M1672" s="18" t="n">
        <v>1.05997053788244E-010</v>
      </c>
      <c r="N1672" s="18" t="n">
        <v>8.63177558174805E-010</v>
      </c>
      <c r="O1672" s="6" t="str">
        <f aca="false">IF(N1672&lt;0.05,"Yes","No")</f>
        <v>Yes</v>
      </c>
      <c r="P1672" s="16" t="n">
        <v>0.431426793251377</v>
      </c>
      <c r="Q1672" s="17" t="n">
        <v>19.5618793986394</v>
      </c>
      <c r="R1672" s="18" t="n">
        <v>1.11807211648499E-005</v>
      </c>
      <c r="S1672" s="16" t="n">
        <v>0.00132341814973156</v>
      </c>
      <c r="T1672" s="16" t="n">
        <v>0.0147253866967566</v>
      </c>
      <c r="U1672" s="16" t="n">
        <v>0.0517634417298489</v>
      </c>
      <c r="V1672" s="16" t="n">
        <v>0.220364504472948</v>
      </c>
      <c r="W1672" s="6" t="s">
        <v>567</v>
      </c>
      <c r="X1672" s="17" t="n">
        <v>99.5</v>
      </c>
      <c r="Y1672" s="16" t="n">
        <v>0.634337441046706</v>
      </c>
      <c r="Z1672" s="16" t="n">
        <f aca="false">(G1672-E1672)/SQRT(H1672^2/D1672+F1672^2/C1672)</f>
        <v>6.66131578002041</v>
      </c>
      <c r="AA1672" s="24" t="n">
        <f aca="false">ABS(K1672-Z1672)</f>
        <v>0</v>
      </c>
    </row>
    <row r="1673" customFormat="false" ht="15" hidden="false" customHeight="false" outlineLevel="0" collapsed="false">
      <c r="A1673" s="17" t="n">
        <v>2068</v>
      </c>
      <c r="B1673" s="6" t="s">
        <v>491</v>
      </c>
      <c r="C1673" s="6" t="n">
        <v>126</v>
      </c>
      <c r="D1673" s="6" t="n">
        <v>626</v>
      </c>
      <c r="E1673" s="16" t="n">
        <v>0.0962561108467598</v>
      </c>
      <c r="F1673" s="16" t="n">
        <v>0.0193044995661996</v>
      </c>
      <c r="G1673" s="16" t="n">
        <v>0.111370424618022</v>
      </c>
      <c r="H1673" s="16" t="n">
        <v>0.0374490532841051</v>
      </c>
      <c r="I1673" s="23" t="n">
        <f aca="false">G1673-E1673</f>
        <v>0.0151143137712623</v>
      </c>
      <c r="J1673" s="17" t="n">
        <f aca="false">100*(G1673-E1673)/E1673</f>
        <v>15.7021862178957</v>
      </c>
      <c r="K1673" s="16" t="n">
        <v>6.6293690615149</v>
      </c>
      <c r="L1673" s="17" t="n">
        <v>346.341465557769</v>
      </c>
      <c r="M1673" s="18" t="n">
        <v>1.29468542152307E-010</v>
      </c>
      <c r="N1673" s="18" t="n">
        <v>1.03035381462877E-009</v>
      </c>
      <c r="O1673" s="6" t="str">
        <f aca="false">IF(N1673&lt;0.05,"Yes","No")</f>
        <v>Yes</v>
      </c>
      <c r="P1673" s="16" t="n">
        <v>0.43038724927421</v>
      </c>
      <c r="Q1673" s="17" t="n">
        <v>19.4677223614923</v>
      </c>
      <c r="R1673" s="18" t="n">
        <v>1.1730905231368E-005</v>
      </c>
      <c r="S1673" s="16" t="n">
        <v>0.00138610329242605</v>
      </c>
      <c r="T1673" s="16" t="n">
        <v>0.0147232214614839</v>
      </c>
      <c r="U1673" s="16" t="n">
        <v>0.0523574583640488</v>
      </c>
      <c r="V1673" s="16" t="n">
        <v>0.221334044311603</v>
      </c>
      <c r="W1673" s="6" t="s">
        <v>567</v>
      </c>
      <c r="X1673" s="17" t="n">
        <v>99.4</v>
      </c>
      <c r="Y1673" s="16" t="n">
        <v>0.63379228155586</v>
      </c>
      <c r="Z1673" s="16" t="n">
        <f aca="false">(G1673-E1673)/SQRT(H1673^2/D1673+F1673^2/C1673)</f>
        <v>6.62936906151489</v>
      </c>
      <c r="AA1673" s="24" t="n">
        <f aca="false">ABS(K1673-Z1673)</f>
        <v>0</v>
      </c>
    </row>
    <row r="1674" customFormat="false" ht="15" hidden="false" customHeight="false" outlineLevel="0" collapsed="false">
      <c r="A1674" s="17" t="n">
        <v>2069</v>
      </c>
      <c r="B1674" s="6" t="s">
        <v>491</v>
      </c>
      <c r="C1674" s="6" t="n">
        <v>126</v>
      </c>
      <c r="D1674" s="6" t="n">
        <v>626</v>
      </c>
      <c r="E1674" s="16" t="n">
        <v>0.0968362901005007</v>
      </c>
      <c r="F1674" s="16" t="n">
        <v>0.019436462535271</v>
      </c>
      <c r="G1674" s="16" t="n">
        <v>0.111951984233035</v>
      </c>
      <c r="H1674" s="16" t="n">
        <v>0.0375328368870788</v>
      </c>
      <c r="I1674" s="23" t="n">
        <f aca="false">G1674-E1674</f>
        <v>0.0151156941325347</v>
      </c>
      <c r="J1674" s="17" t="n">
        <f aca="false">100*(G1674-E1674)/E1674</f>
        <v>15.6095345214557</v>
      </c>
      <c r="K1674" s="16" t="n">
        <v>6.59793190357887</v>
      </c>
      <c r="L1674" s="17" t="n">
        <v>344.268922872848</v>
      </c>
      <c r="M1674" s="18" t="n">
        <v>1.57499142065265E-010</v>
      </c>
      <c r="N1674" s="18" t="n">
        <v>1.23472275178776E-009</v>
      </c>
      <c r="O1674" s="6" t="str">
        <f aca="false">IF(N1674&lt;0.05,"Yes","No")</f>
        <v>Yes</v>
      </c>
      <c r="P1674" s="16" t="n">
        <v>0.429366092113494</v>
      </c>
      <c r="Q1674" s="17" t="n">
        <v>19.3754518749438</v>
      </c>
      <c r="R1674" s="18" t="n">
        <v>1.22965078066267E-005</v>
      </c>
      <c r="S1674" s="16" t="n">
        <v>0.00143661130359963</v>
      </c>
      <c r="T1674" s="16" t="n">
        <v>0.0147210760774978</v>
      </c>
      <c r="U1674" s="16" t="n">
        <v>0.0529489709766006</v>
      </c>
      <c r="V1674" s="16" t="n">
        <v>0.222022385260196</v>
      </c>
      <c r="W1674" s="6" t="s">
        <v>567</v>
      </c>
      <c r="X1674" s="17" t="n">
        <v>99.4</v>
      </c>
      <c r="Y1674" s="16" t="n">
        <v>0.633006237638826</v>
      </c>
      <c r="Z1674" s="16" t="n">
        <f aca="false">(G1674-E1674)/SQRT(H1674^2/D1674+F1674^2/C1674)</f>
        <v>6.59793190357885</v>
      </c>
      <c r="AA1674" s="24" t="n">
        <f aca="false">ABS(K1674-Z1674)</f>
        <v>0</v>
      </c>
    </row>
    <row r="1675" customFormat="false" ht="15" hidden="false" customHeight="false" outlineLevel="0" collapsed="false">
      <c r="A1675" s="17" t="n">
        <v>2070</v>
      </c>
      <c r="B1675" s="6" t="s">
        <v>491</v>
      </c>
      <c r="C1675" s="6" t="n">
        <v>126</v>
      </c>
      <c r="D1675" s="6" t="n">
        <v>626</v>
      </c>
      <c r="E1675" s="16" t="n">
        <v>0.0974272042217236</v>
      </c>
      <c r="F1675" s="16" t="n">
        <v>0.0195703941998159</v>
      </c>
      <c r="G1675" s="16" t="n">
        <v>0.112542530569358</v>
      </c>
      <c r="H1675" s="16" t="n">
        <v>0.0376171751886517</v>
      </c>
      <c r="I1675" s="23" t="n">
        <f aca="false">G1675-E1675</f>
        <v>0.0151153263476344</v>
      </c>
      <c r="J1675" s="17" t="n">
        <f aca="false">100*(G1675-E1675)/E1675</f>
        <v>15.5144822930925</v>
      </c>
      <c r="K1675" s="16" t="n">
        <v>6.56558443215113</v>
      </c>
      <c r="L1675" s="17" t="n">
        <v>342.192371943602</v>
      </c>
      <c r="M1675" s="18" t="n">
        <v>1.92483708715433E-010</v>
      </c>
      <c r="N1675" s="18" t="n">
        <v>1.48894292027459E-009</v>
      </c>
      <c r="O1675" s="6" t="str">
        <f aca="false">IF(N1675&lt;0.05,"Yes","No")</f>
        <v>Yes</v>
      </c>
      <c r="P1675" s="16" t="n">
        <v>0.428291787261271</v>
      </c>
      <c r="Q1675" s="17" t="n">
        <v>19.2786156232986</v>
      </c>
      <c r="R1675" s="18" t="n">
        <v>1.29196571449235E-005</v>
      </c>
      <c r="S1675" s="16" t="n">
        <v>0.0014890705788261</v>
      </c>
      <c r="T1675" s="16" t="n">
        <v>0.0147170749159986</v>
      </c>
      <c r="U1675" s="16" t="n">
        <v>0.0535697758904832</v>
      </c>
      <c r="V1675" s="16" t="n">
        <v>0.222022385260196</v>
      </c>
      <c r="W1675" s="6" t="s">
        <v>567</v>
      </c>
      <c r="X1675" s="17" t="n">
        <v>99.3</v>
      </c>
      <c r="Y1675" s="16" t="n">
        <v>0.632473756275673</v>
      </c>
      <c r="Z1675" s="16" t="n">
        <f aca="false">(G1675-E1675)/SQRT(H1675^2/D1675+F1675^2/C1675)</f>
        <v>6.56558443215114</v>
      </c>
      <c r="AA1675" s="24" t="n">
        <f aca="false">ABS(K1675-Z1675)</f>
        <v>0</v>
      </c>
    </row>
    <row r="1676" customFormat="false" ht="15" hidden="false" customHeight="false" outlineLevel="0" collapsed="false">
      <c r="A1676" s="17" t="n">
        <v>2071</v>
      </c>
      <c r="B1676" s="6" t="s">
        <v>491</v>
      </c>
      <c r="C1676" s="6" t="n">
        <v>126</v>
      </c>
      <c r="D1676" s="6" t="n">
        <v>626</v>
      </c>
      <c r="E1676" s="16" t="n">
        <v>0.098025358799431</v>
      </c>
      <c r="F1676" s="16" t="n">
        <v>0.0197053033493585</v>
      </c>
      <c r="G1676" s="16" t="n">
        <v>0.113138269234342</v>
      </c>
      <c r="H1676" s="16" t="n">
        <v>0.0377010590515682</v>
      </c>
      <c r="I1676" s="23" t="n">
        <f aca="false">G1676-E1676</f>
        <v>0.0151129104349106</v>
      </c>
      <c r="J1676" s="17" t="n">
        <f aca="false">100*(G1676-E1676)/E1676</f>
        <v>15.4173477353273</v>
      </c>
      <c r="K1676" s="16" t="n">
        <v>6.53247887639963</v>
      </c>
      <c r="L1676" s="17" t="n">
        <v>340.123328101454</v>
      </c>
      <c r="M1676" s="18" t="n">
        <v>2.36086433989435E-010</v>
      </c>
      <c r="N1676" s="18" t="n">
        <v>1.80370035567928E-009</v>
      </c>
      <c r="O1676" s="6" t="str">
        <f aca="false">IF(N1676&lt;0.05,"Yes","No")</f>
        <v>Yes</v>
      </c>
      <c r="P1676" s="16" t="n">
        <v>0.427168247863285</v>
      </c>
      <c r="Q1676" s="17" t="n">
        <v>19.1776009688793</v>
      </c>
      <c r="R1676" s="18" t="n">
        <v>1.36036127266625E-005</v>
      </c>
      <c r="S1676" s="16" t="n">
        <v>0.00156097451457128</v>
      </c>
      <c r="T1676" s="16" t="n">
        <v>0.0147110213096881</v>
      </c>
      <c r="U1676" s="16" t="n">
        <v>0.0542188199507468</v>
      </c>
      <c r="V1676" s="16" t="n">
        <v>0.222487774836951</v>
      </c>
      <c r="W1676" s="6" t="s">
        <v>567</v>
      </c>
      <c r="X1676" s="17" t="n">
        <v>99.3</v>
      </c>
      <c r="Y1676" s="16" t="n">
        <v>0.631713068614027</v>
      </c>
      <c r="Z1676" s="16" t="n">
        <f aca="false">(G1676-E1676)/SQRT(H1676^2/D1676+F1676^2/C1676)</f>
        <v>6.53247887639965</v>
      </c>
      <c r="AA1676" s="24" t="n">
        <f aca="false">ABS(K1676-Z1676)</f>
        <v>0</v>
      </c>
    </row>
    <row r="1677" customFormat="false" ht="15" hidden="false" customHeight="false" outlineLevel="0" collapsed="false">
      <c r="A1677" s="17" t="n">
        <v>2072</v>
      </c>
      <c r="B1677" s="6" t="s">
        <v>491</v>
      </c>
      <c r="C1677" s="6" t="n">
        <v>126</v>
      </c>
      <c r="D1677" s="6" t="n">
        <v>626</v>
      </c>
      <c r="E1677" s="16" t="n">
        <v>0.0986232923432475</v>
      </c>
      <c r="F1677" s="16" t="n">
        <v>0.0198406198078409</v>
      </c>
      <c r="G1677" s="16" t="n">
        <v>0.113733350034482</v>
      </c>
      <c r="H1677" s="16" t="n">
        <v>0.0377829603642426</v>
      </c>
      <c r="I1677" s="23" t="n">
        <f aca="false">G1677-E1677</f>
        <v>0.0151100576912343</v>
      </c>
      <c r="J1677" s="17" t="n">
        <f aca="false">100*(G1677-E1677)/E1677</f>
        <v>15.3209828350137</v>
      </c>
      <c r="K1677" s="16" t="n">
        <v>6.49954020583727</v>
      </c>
      <c r="L1677" s="17" t="n">
        <v>338.057047962155</v>
      </c>
      <c r="M1677" s="18" t="n">
        <v>2.89013213306754E-010</v>
      </c>
      <c r="N1677" s="18" t="n">
        <v>2.18423295380392E-009</v>
      </c>
      <c r="O1677" s="6" t="str">
        <f aca="false">IF(N1677&lt;0.05,"Yes","No")</f>
        <v>Yes</v>
      </c>
      <c r="P1677" s="16" t="n">
        <v>0.426058198291594</v>
      </c>
      <c r="Q1677" s="17" t="n">
        <v>19.0780597319907</v>
      </c>
      <c r="R1677" s="18" t="n">
        <v>1.43132575798078E-005</v>
      </c>
      <c r="S1677" s="16" t="n">
        <v>0.00163376931759574</v>
      </c>
      <c r="T1677" s="16" t="n">
        <v>0.0147045537919301</v>
      </c>
      <c r="U1677" s="16" t="n">
        <v>0.0548678943080285</v>
      </c>
      <c r="V1677" s="16" t="n">
        <v>0.223839700856637</v>
      </c>
      <c r="W1677" s="6" t="s">
        <v>567</v>
      </c>
      <c r="X1677" s="17" t="n">
        <v>99.2</v>
      </c>
      <c r="Y1677" s="16" t="n">
        <v>0.630965059080075</v>
      </c>
      <c r="Z1677" s="16" t="n">
        <f aca="false">(G1677-E1677)/SQRT(H1677^2/D1677+F1677^2/C1677)</f>
        <v>6.49954020583728</v>
      </c>
      <c r="AA1677" s="24" t="n">
        <f aca="false">ABS(K1677-Z1677)</f>
        <v>0</v>
      </c>
    </row>
    <row r="1678" customFormat="false" ht="15" hidden="false" customHeight="false" outlineLevel="0" collapsed="false">
      <c r="A1678" s="17" t="n">
        <v>2073</v>
      </c>
      <c r="B1678" s="6" t="s">
        <v>491</v>
      </c>
      <c r="C1678" s="6" t="n">
        <v>126</v>
      </c>
      <c r="D1678" s="6" t="n">
        <v>626</v>
      </c>
      <c r="E1678" s="16" t="n">
        <v>0.0992381212611993</v>
      </c>
      <c r="F1678" s="16" t="n">
        <v>0.0199797668263761</v>
      </c>
      <c r="G1678" s="16" t="n">
        <v>0.11434401264682</v>
      </c>
      <c r="H1678" s="16" t="n">
        <v>0.0378679611527551</v>
      </c>
      <c r="I1678" s="23" t="n">
        <f aca="false">G1678-E1678</f>
        <v>0.0151058913856205</v>
      </c>
      <c r="J1678" s="17" t="n">
        <f aca="false">100*(G1678-E1678)/E1678</f>
        <v>15.2218635274857</v>
      </c>
      <c r="K1678" s="16" t="n">
        <v>6.4653819259053</v>
      </c>
      <c r="L1678" s="17" t="n">
        <v>335.977691800958</v>
      </c>
      <c r="M1678" s="18" t="n">
        <v>3.56044995206752E-010</v>
      </c>
      <c r="N1678" s="18" t="n">
        <v>2.63398075679361E-009</v>
      </c>
      <c r="O1678" s="6" t="str">
        <f aca="false">IF(N1678&lt;0.05,"Yes","No")</f>
        <v>Yes</v>
      </c>
      <c r="P1678" s="16" t="n">
        <v>0.424878841746602</v>
      </c>
      <c r="Q1678" s="17" t="n">
        <v>18.9725873143501</v>
      </c>
      <c r="R1678" s="18" t="n">
        <v>1.51059150522846E-005</v>
      </c>
      <c r="S1678" s="16" t="n">
        <v>0.00170221415821796</v>
      </c>
      <c r="T1678" s="16" t="n">
        <v>0.0146966510725695</v>
      </c>
      <c r="U1678" s="16" t="n">
        <v>0.0555602461142308</v>
      </c>
      <c r="V1678" s="16" t="n">
        <v>0.224484763626921</v>
      </c>
      <c r="W1678" s="6" t="s">
        <v>567</v>
      </c>
      <c r="X1678" s="17" t="n">
        <v>99.2</v>
      </c>
      <c r="Y1678" s="16" t="n">
        <v>0.630280440184594</v>
      </c>
      <c r="Z1678" s="16" t="n">
        <f aca="false">(G1678-E1678)/SQRT(H1678^2/D1678+F1678^2/C1678)</f>
        <v>6.46538192590528</v>
      </c>
      <c r="AA1678" s="24" t="n">
        <f aca="false">ABS(K1678-Z1678)</f>
        <v>0</v>
      </c>
    </row>
    <row r="1679" customFormat="false" ht="15" hidden="false" customHeight="false" outlineLevel="0" collapsed="false">
      <c r="A1679" s="17" t="n">
        <v>2074</v>
      </c>
      <c r="B1679" s="6" t="s">
        <v>491</v>
      </c>
      <c r="C1679" s="6" t="n">
        <v>126</v>
      </c>
      <c r="D1679" s="6" t="n">
        <v>626</v>
      </c>
      <c r="E1679" s="16" t="n">
        <v>0.0998544569408137</v>
      </c>
      <c r="F1679" s="16" t="n">
        <v>0.0201193489246604</v>
      </c>
      <c r="G1679" s="16" t="n">
        <v>0.114956241214095</v>
      </c>
      <c r="H1679" s="16" t="n">
        <v>0.0379527260393798</v>
      </c>
      <c r="I1679" s="23" t="n">
        <f aca="false">G1679-E1679</f>
        <v>0.0151017842732809</v>
      </c>
      <c r="J1679" s="17" t="n">
        <f aca="false">100*(G1679-E1679)/E1679</f>
        <v>15.1237959085112</v>
      </c>
      <c r="K1679" s="16" t="n">
        <v>6.43148838795745</v>
      </c>
      <c r="L1679" s="17" t="n">
        <v>333.922225601224</v>
      </c>
      <c r="M1679" s="18" t="n">
        <v>4.37482169502167E-010</v>
      </c>
      <c r="N1679" s="18" t="n">
        <v>3.19149318793074E-009</v>
      </c>
      <c r="O1679" s="6" t="str">
        <f aca="false">IF(N1679&lt;0.05,"Yes","No")</f>
        <v>Yes</v>
      </c>
      <c r="P1679" s="16" t="n">
        <v>0.423708547222966</v>
      </c>
      <c r="Q1679" s="17" t="n">
        <v>18.8682143310037</v>
      </c>
      <c r="R1679" s="18" t="n">
        <v>1.59338299701662E-005</v>
      </c>
      <c r="S1679" s="16" t="n">
        <v>0.00179013797233763</v>
      </c>
      <c r="T1679" s="16" t="n">
        <v>0.0146887361193033</v>
      </c>
      <c r="U1679" s="16" t="n">
        <v>0.0562568922386036</v>
      </c>
      <c r="V1679" s="16" t="n">
        <v>0.225564371361271</v>
      </c>
      <c r="W1679" s="6" t="s">
        <v>567</v>
      </c>
      <c r="X1679" s="17" t="n">
        <v>99.2</v>
      </c>
      <c r="Y1679" s="16" t="n">
        <v>0.629456361884477</v>
      </c>
      <c r="Z1679" s="16" t="n">
        <f aca="false">(G1679-E1679)/SQRT(H1679^2/D1679+F1679^2/C1679)</f>
        <v>6.43148838795747</v>
      </c>
      <c r="AA1679" s="24" t="n">
        <f aca="false">ABS(K1679-Z1679)</f>
        <v>2.39808173319034E-014</v>
      </c>
    </row>
    <row r="1680" customFormat="false" ht="15" hidden="false" customHeight="false" outlineLevel="0" collapsed="false">
      <c r="A1680" s="17" t="n">
        <v>2075</v>
      </c>
      <c r="B1680" s="6" t="s">
        <v>491</v>
      </c>
      <c r="C1680" s="6" t="n">
        <v>126</v>
      </c>
      <c r="D1680" s="6" t="n">
        <v>626</v>
      </c>
      <c r="E1680" s="16" t="n">
        <v>0.1004695473091</v>
      </c>
      <c r="F1680" s="16" t="n">
        <v>0.0202578851874176</v>
      </c>
      <c r="G1680" s="16" t="n">
        <v>0.115568996225588</v>
      </c>
      <c r="H1680" s="16" t="n">
        <v>0.0380366179431338</v>
      </c>
      <c r="I1680" s="23" t="n">
        <f aca="false">G1680-E1680</f>
        <v>0.0150994489164882</v>
      </c>
      <c r="J1680" s="17" t="n">
        <f aca="false">100*(G1680-E1680)/E1680</f>
        <v>15.0288812091827</v>
      </c>
      <c r="K1680" s="16" t="n">
        <v>6.39890093755265</v>
      </c>
      <c r="L1680" s="17" t="n">
        <v>331.914596076886</v>
      </c>
      <c r="M1680" s="18" t="n">
        <v>5.32871622750843E-010</v>
      </c>
      <c r="N1680" s="18" t="n">
        <v>3.8080383653045E-009</v>
      </c>
      <c r="O1680" s="6" t="str">
        <f aca="false">IF(N1680&lt;0.05,"Yes","No")</f>
        <v>Yes</v>
      </c>
      <c r="P1680" s="16" t="n">
        <v>0.422603516745018</v>
      </c>
      <c r="Q1680" s="17" t="n">
        <v>18.7699261858427</v>
      </c>
      <c r="R1680" s="18" t="n">
        <v>1.67552232952486E-005</v>
      </c>
      <c r="S1680" s="16" t="n">
        <v>0.00187021326513177</v>
      </c>
      <c r="T1680" s="16" t="n">
        <v>0.0146827539900925</v>
      </c>
      <c r="U1680" s="16" t="n">
        <v>0.0569204686172128</v>
      </c>
      <c r="V1680" s="16" t="n">
        <v>0.226496031372659</v>
      </c>
      <c r="W1680" s="6" t="s">
        <v>567</v>
      </c>
      <c r="X1680" s="17" t="n">
        <v>99.2</v>
      </c>
      <c r="Y1680" s="16" t="n">
        <v>0.628949236776713</v>
      </c>
      <c r="Z1680" s="16" t="n">
        <f aca="false">(G1680-E1680)/SQRT(H1680^2/D1680+F1680^2/C1680)</f>
        <v>6.39890093755266</v>
      </c>
      <c r="AA1680" s="24" t="n">
        <f aca="false">ABS(K1680-Z1680)</f>
        <v>0</v>
      </c>
    </row>
    <row r="1681" customFormat="false" ht="15" hidden="false" customHeight="false" outlineLevel="0" collapsed="false">
      <c r="A1681" s="17" t="n">
        <v>2076</v>
      </c>
      <c r="B1681" s="6" t="s">
        <v>491</v>
      </c>
      <c r="C1681" s="6" t="n">
        <v>126</v>
      </c>
      <c r="D1681" s="6" t="n">
        <v>626</v>
      </c>
      <c r="E1681" s="16" t="n">
        <v>0.101094465643641</v>
      </c>
      <c r="F1681" s="16" t="n">
        <v>0.020397699176102</v>
      </c>
      <c r="G1681" s="16" t="n">
        <v>0.116190351248264</v>
      </c>
      <c r="H1681" s="16" t="n">
        <v>0.038122765244723</v>
      </c>
      <c r="I1681" s="23" t="n">
        <f aca="false">G1681-E1681</f>
        <v>0.015095885604623</v>
      </c>
      <c r="J1681" s="17" t="n">
        <f aca="false">100*(G1681-E1681)/E1681</f>
        <v>14.9324550147347</v>
      </c>
      <c r="K1681" s="16" t="n">
        <v>6.36569163396527</v>
      </c>
      <c r="L1681" s="17" t="n">
        <v>329.939784664651</v>
      </c>
      <c r="M1681" s="18" t="n">
        <v>6.50755347276424E-010</v>
      </c>
      <c r="N1681" s="18" t="n">
        <v>4.57269894524336E-009</v>
      </c>
      <c r="O1681" s="6" t="str">
        <f aca="false">IF(N1681&lt;0.05,"Yes","No")</f>
        <v>Yes</v>
      </c>
      <c r="P1681" s="16" t="n">
        <v>0.421444139376413</v>
      </c>
      <c r="Q1681" s="17" t="n">
        <v>18.6670800123409</v>
      </c>
      <c r="R1681" s="18" t="n">
        <v>1.76604123721353E-005</v>
      </c>
      <c r="S1681" s="16" t="n">
        <v>0.00194940361795573</v>
      </c>
      <c r="T1681" s="16" t="n">
        <v>0.0146754697914086</v>
      </c>
      <c r="U1681" s="16" t="n">
        <v>0.0576138328795165</v>
      </c>
      <c r="V1681" s="16" t="n">
        <v>0.22767315506107</v>
      </c>
      <c r="W1681" s="6" t="s">
        <v>567</v>
      </c>
      <c r="X1681" s="17" t="n">
        <v>99.2</v>
      </c>
      <c r="Y1681" s="16" t="n">
        <v>0.627998377199655</v>
      </c>
      <c r="Z1681" s="16" t="n">
        <f aca="false">(G1681-E1681)/SQRT(H1681^2/D1681+F1681^2/C1681)</f>
        <v>6.36569163396527</v>
      </c>
      <c r="AA1681" s="24" t="n">
        <f aca="false">ABS(K1681-Z1681)</f>
        <v>0</v>
      </c>
    </row>
    <row r="1682" customFormat="false" ht="15" hidden="false" customHeight="false" outlineLevel="0" collapsed="false">
      <c r="A1682" s="17" t="n">
        <v>2077</v>
      </c>
      <c r="B1682" s="6" t="s">
        <v>491</v>
      </c>
      <c r="C1682" s="6" t="n">
        <v>126</v>
      </c>
      <c r="D1682" s="6" t="n">
        <v>626</v>
      </c>
      <c r="E1682" s="16" t="n">
        <v>0.101715445577625</v>
      </c>
      <c r="F1682" s="16" t="n">
        <v>0.0205364003865104</v>
      </c>
      <c r="G1682" s="16" t="n">
        <v>0.116805986611369</v>
      </c>
      <c r="H1682" s="16" t="n">
        <v>0.0382067898808828</v>
      </c>
      <c r="I1682" s="23" t="n">
        <f aca="false">G1682-E1682</f>
        <v>0.0150905410337437</v>
      </c>
      <c r="J1682" s="17" t="n">
        <f aca="false">100*(G1682-E1682)/E1682</f>
        <v>14.8360368949347</v>
      </c>
      <c r="K1682" s="16" t="n">
        <v>6.33237681627453</v>
      </c>
      <c r="L1682" s="17" t="n">
        <v>327.99823786369</v>
      </c>
      <c r="M1682" s="18" t="n">
        <v>7.94382517653688E-010</v>
      </c>
      <c r="N1682" s="18" t="n">
        <v>5.47212350685377E-009</v>
      </c>
      <c r="O1682" s="6" t="str">
        <f aca="false">IF(N1682&lt;0.05,"Yes","No")</f>
        <v>Yes</v>
      </c>
      <c r="P1682" s="16" t="n">
        <v>0.420263821124056</v>
      </c>
      <c r="Q1682" s="17" t="n">
        <v>18.5626664510262</v>
      </c>
      <c r="R1682" s="18" t="n">
        <v>1.86298077693539E-005</v>
      </c>
      <c r="S1682" s="16" t="n">
        <v>0.00202292345923305</v>
      </c>
      <c r="T1682" s="16" t="n">
        <v>0.0146665363647541</v>
      </c>
      <c r="U1682" s="16" t="n">
        <v>0.0583218953355488</v>
      </c>
      <c r="V1682" s="16" t="n">
        <v>0.228660104345646</v>
      </c>
      <c r="W1682" s="6" t="s">
        <v>567</v>
      </c>
      <c r="X1682" s="17" t="n">
        <v>99.2</v>
      </c>
      <c r="Y1682" s="16" t="n">
        <v>0.627288402048785</v>
      </c>
      <c r="Z1682" s="16" t="n">
        <f aca="false">(G1682-E1682)/SQRT(H1682^2/D1682+F1682^2/C1682)</f>
        <v>6.33237681627453</v>
      </c>
      <c r="AA1682" s="24" t="n">
        <f aca="false">ABS(K1682-Z1682)</f>
        <v>0</v>
      </c>
    </row>
    <row r="1683" customFormat="false" ht="15" hidden="false" customHeight="false" outlineLevel="0" collapsed="false">
      <c r="A1683" s="17" t="n">
        <v>2078</v>
      </c>
      <c r="B1683" s="6" t="s">
        <v>491</v>
      </c>
      <c r="C1683" s="6" t="n">
        <v>126</v>
      </c>
      <c r="D1683" s="6" t="n">
        <v>626</v>
      </c>
      <c r="E1683" s="16" t="n">
        <v>0.102332496572109</v>
      </c>
      <c r="F1683" s="16" t="n">
        <v>0.0206735443049979</v>
      </c>
      <c r="G1683" s="16" t="n">
        <v>0.117417549404997</v>
      </c>
      <c r="H1683" s="16" t="n">
        <v>0.0382900054378403</v>
      </c>
      <c r="I1683" s="23" t="n">
        <f aca="false">G1683-E1683</f>
        <v>0.0150850528328885</v>
      </c>
      <c r="J1683" s="17" t="n">
        <f aca="false">100*(G1683-E1683)/E1683</f>
        <v>14.7412145097612</v>
      </c>
      <c r="K1683" s="16" t="n">
        <v>6.29962926759555</v>
      </c>
      <c r="L1683" s="17" t="n">
        <v>326.112337258187</v>
      </c>
      <c r="M1683" s="18" t="n">
        <v>9.65479684690118E-010</v>
      </c>
      <c r="N1683" s="18" t="n">
        <v>6.43959624613949E-009</v>
      </c>
      <c r="O1683" s="6" t="str">
        <f aca="false">IF(N1683&lt;0.05,"Yes","No")</f>
        <v>Yes</v>
      </c>
      <c r="P1683" s="16" t="n">
        <v>0.419094934940318</v>
      </c>
      <c r="Q1683" s="17" t="n">
        <v>18.459552791158</v>
      </c>
      <c r="R1683" s="18" t="n">
        <v>1.9639734547873E-005</v>
      </c>
      <c r="S1683" s="16" t="n">
        <v>0.00211188412375381</v>
      </c>
      <c r="T1683" s="16" t="n">
        <v>0.0146576394286092</v>
      </c>
      <c r="U1683" s="16" t="n">
        <v>0.0590164481180538</v>
      </c>
      <c r="V1683" s="16" t="n">
        <v>0.229617699066724</v>
      </c>
      <c r="W1683" s="6" t="s">
        <v>567</v>
      </c>
      <c r="X1683" s="17" t="n">
        <v>99</v>
      </c>
      <c r="Y1683" s="16" t="n">
        <v>0.626743242557939</v>
      </c>
      <c r="Z1683" s="16" t="n">
        <f aca="false">(G1683-E1683)/SQRT(H1683^2/D1683+F1683^2/C1683)</f>
        <v>6.29962926759554</v>
      </c>
      <c r="AA1683" s="24" t="n">
        <f aca="false">ABS(K1683-Z1683)</f>
        <v>0</v>
      </c>
    </row>
    <row r="1684" customFormat="false" ht="15" hidden="false" customHeight="false" outlineLevel="0" collapsed="false">
      <c r="A1684" s="17" t="n">
        <v>2079</v>
      </c>
      <c r="B1684" s="6" t="s">
        <v>491</v>
      </c>
      <c r="C1684" s="6" t="n">
        <v>126</v>
      </c>
      <c r="D1684" s="6" t="n">
        <v>626</v>
      </c>
      <c r="E1684" s="16" t="n">
        <v>0.102960597014143</v>
      </c>
      <c r="F1684" s="16" t="n">
        <v>0.0208121274286947</v>
      </c>
      <c r="G1684" s="16" t="n">
        <v>0.118038370717353</v>
      </c>
      <c r="H1684" s="16" t="n">
        <v>0.0383733199955534</v>
      </c>
      <c r="I1684" s="23" t="n">
        <f aca="false">G1684-E1684</f>
        <v>0.0150777737032092</v>
      </c>
      <c r="J1684" s="17" t="n">
        <f aca="false">100*(G1684-E1684)/E1684</f>
        <v>14.6442174389665</v>
      </c>
      <c r="K1684" s="16" t="n">
        <v>6.26615705392398</v>
      </c>
      <c r="L1684" s="17" t="n">
        <v>324.230235936952</v>
      </c>
      <c r="M1684" s="18" t="n">
        <v>1.17724142986384E-009</v>
      </c>
      <c r="N1684" s="18" t="n">
        <v>7.72932576294978E-009</v>
      </c>
      <c r="O1684" s="6" t="str">
        <f aca="false">IF(N1684&lt;0.05,"Yes","No")</f>
        <v>Yes</v>
      </c>
      <c r="P1684" s="16" t="n">
        <v>0.41787899774826</v>
      </c>
      <c r="Q1684" s="17" t="n">
        <v>18.3525932759258</v>
      </c>
      <c r="R1684" s="18" t="n">
        <v>2.07456526259271E-005</v>
      </c>
      <c r="S1684" s="16" t="n">
        <v>0.00221001501492657</v>
      </c>
      <c r="T1684" s="16" t="n">
        <v>0.0146467588770929</v>
      </c>
      <c r="U1684" s="16" t="n">
        <v>0.05975742712167</v>
      </c>
      <c r="V1684" s="16" t="n">
        <v>0.231200560641584</v>
      </c>
      <c r="W1684" s="6" t="s">
        <v>567</v>
      </c>
      <c r="X1684" s="17" t="n">
        <v>98.9</v>
      </c>
      <c r="Y1684" s="16" t="n">
        <v>0.626007911151681</v>
      </c>
      <c r="Z1684" s="16" t="n">
        <f aca="false">(G1684-E1684)/SQRT(H1684^2/D1684+F1684^2/C1684)</f>
        <v>6.26615705392397</v>
      </c>
      <c r="AA1684" s="24" t="n">
        <f aca="false">ABS(K1684-Z1684)</f>
        <v>0</v>
      </c>
    </row>
    <row r="1685" customFormat="false" ht="15" hidden="false" customHeight="false" outlineLevel="0" collapsed="false">
      <c r="A1685" s="17" t="n">
        <v>2080</v>
      </c>
      <c r="B1685" s="6" t="s">
        <v>491</v>
      </c>
      <c r="C1685" s="6" t="n">
        <v>126</v>
      </c>
      <c r="D1685" s="6" t="n">
        <v>626</v>
      </c>
      <c r="E1685" s="16" t="n">
        <v>0.103590167171898</v>
      </c>
      <c r="F1685" s="16" t="n">
        <v>0.0209500681781486</v>
      </c>
      <c r="G1685" s="16" t="n">
        <v>0.118657564613433</v>
      </c>
      <c r="H1685" s="16" t="n">
        <v>0.0384550722974517</v>
      </c>
      <c r="I1685" s="23" t="n">
        <f aca="false">G1685-E1685</f>
        <v>0.0150673974415341</v>
      </c>
      <c r="J1685" s="17" t="n">
        <f aca="false">100*(G1685-E1685)/E1685</f>
        <v>14.5452004305883</v>
      </c>
      <c r="K1685" s="16" t="n">
        <v>6.23191193466491</v>
      </c>
      <c r="L1685" s="17" t="n">
        <v>322.375666195025</v>
      </c>
      <c r="M1685" s="18" t="n">
        <v>1.44031550515181E-009</v>
      </c>
      <c r="N1685" s="18" t="n">
        <v>8.73654164026044E-009</v>
      </c>
      <c r="O1685" s="6" t="str">
        <f aca="false">IF(N1685&lt;0.05,"Yes","No")</f>
        <v>Yes</v>
      </c>
      <c r="P1685" s="16" t="n">
        <v>0.416599554062207</v>
      </c>
      <c r="Q1685" s="17" t="n">
        <v>18.2403829806135</v>
      </c>
      <c r="R1685" s="18" t="n">
        <v>2.19733667934309E-005</v>
      </c>
      <c r="S1685" s="16" t="n">
        <v>0.00231734422311548</v>
      </c>
      <c r="T1685" s="16" t="n">
        <v>0.0146327549920341</v>
      </c>
      <c r="U1685" s="16" t="n">
        <v>0.0605527609044276</v>
      </c>
      <c r="V1685" s="16" t="n">
        <v>0.232438163536287</v>
      </c>
      <c r="W1685" s="6" t="s">
        <v>567</v>
      </c>
      <c r="X1685" s="17" t="n">
        <v>98.7</v>
      </c>
      <c r="Y1685" s="16" t="n">
        <v>0.625412039150058</v>
      </c>
      <c r="Z1685" s="16" t="n">
        <f aca="false">(G1685-E1685)/SQRT(H1685^2/D1685+F1685^2/C1685)</f>
        <v>6.23191193466489</v>
      </c>
      <c r="AA1685" s="24" t="n">
        <f aca="false">ABS(K1685-Z1685)</f>
        <v>2.30926389122033E-014</v>
      </c>
    </row>
    <row r="1686" customFormat="false" ht="15" hidden="false" customHeight="false" outlineLevel="0" collapsed="false">
      <c r="A1686" s="17" t="n">
        <v>2081</v>
      </c>
      <c r="B1686" s="6" t="s">
        <v>491</v>
      </c>
      <c r="C1686" s="6" t="n">
        <v>126</v>
      </c>
      <c r="D1686" s="6" t="n">
        <v>626</v>
      </c>
      <c r="E1686" s="16" t="n">
        <v>0.104227867864427</v>
      </c>
      <c r="F1686" s="16" t="n">
        <v>0.0210901122344691</v>
      </c>
      <c r="G1686" s="16" t="n">
        <v>0.119286088992993</v>
      </c>
      <c r="H1686" s="16" t="n">
        <v>0.0385381755624548</v>
      </c>
      <c r="I1686" s="23" t="n">
        <f aca="false">G1686-E1686</f>
        <v>0.0150582211285661</v>
      </c>
      <c r="J1686" s="17" t="n">
        <f aca="false">100*(G1686-E1686)/E1686</f>
        <v>14.4474039785145</v>
      </c>
      <c r="K1686" s="16" t="n">
        <v>6.19800003225748</v>
      </c>
      <c r="L1686" s="17" t="n">
        <v>320.525579901943</v>
      </c>
      <c r="M1686" s="18" t="n">
        <v>1.7571211865592E-009</v>
      </c>
      <c r="N1686" s="18" t="n">
        <v>9.61383232541895E-009</v>
      </c>
      <c r="O1686" s="6" t="str">
        <f aca="false">IF(N1686&lt;0.05,"Yes","No")</f>
        <v>Yes</v>
      </c>
      <c r="P1686" s="16" t="n">
        <v>0.415342758528406</v>
      </c>
      <c r="Q1686" s="17" t="n">
        <v>18.1304939877728</v>
      </c>
      <c r="R1686" s="18" t="n">
        <v>2.32466096270845E-005</v>
      </c>
      <c r="S1686" s="16" t="n">
        <v>0.00243169842355136</v>
      </c>
      <c r="T1686" s="16" t="n">
        <v>0.0146199679595093</v>
      </c>
      <c r="U1686" s="16" t="n">
        <v>0.0613308200197532</v>
      </c>
      <c r="V1686" s="16" t="n">
        <v>0.233434878372285</v>
      </c>
      <c r="W1686" s="6" t="s">
        <v>567</v>
      </c>
      <c r="X1686" s="17" t="n">
        <v>98.7</v>
      </c>
      <c r="Y1686" s="16" t="n">
        <v>0.624816167148436</v>
      </c>
      <c r="Z1686" s="16" t="n">
        <f aca="false">(G1686-E1686)/SQRT(H1686^2/D1686+F1686^2/C1686)</f>
        <v>6.19800003225746</v>
      </c>
      <c r="AA1686" s="24" t="n">
        <f aca="false">ABS(K1686-Z1686)</f>
        <v>0</v>
      </c>
    </row>
    <row r="1687" customFormat="false" ht="15" hidden="false" customHeight="false" outlineLevel="0" collapsed="false">
      <c r="A1687" s="17" t="n">
        <v>2082</v>
      </c>
      <c r="B1687" s="6" t="s">
        <v>491</v>
      </c>
      <c r="C1687" s="6" t="n">
        <v>126</v>
      </c>
      <c r="D1687" s="6" t="n">
        <v>626</v>
      </c>
      <c r="E1687" s="16" t="n">
        <v>0.104879791537921</v>
      </c>
      <c r="F1687" s="16" t="n">
        <v>0.0212324628826652</v>
      </c>
      <c r="G1687" s="16" t="n">
        <v>0.119929252745816</v>
      </c>
      <c r="H1687" s="16" t="n">
        <v>0.0386232835188711</v>
      </c>
      <c r="I1687" s="23" t="n">
        <f aca="false">G1687-E1687</f>
        <v>0.0150494612078951</v>
      </c>
      <c r="J1687" s="17" t="n">
        <f aca="false">100*(G1687-E1687)/E1687</f>
        <v>14.3492478266929</v>
      </c>
      <c r="K1687" s="16" t="n">
        <v>6.16402555628383</v>
      </c>
      <c r="L1687" s="17" t="n">
        <v>318.683666863951</v>
      </c>
      <c r="M1687" s="18" t="n">
        <v>2.14227063616366E-009</v>
      </c>
      <c r="N1687" s="18" t="n">
        <v>1.13947103964047E-008</v>
      </c>
      <c r="O1687" s="6" t="str">
        <f aca="false">IF(N1687&lt;0.05,"Yes","No")</f>
        <v>Yes</v>
      </c>
      <c r="P1687" s="16" t="n">
        <v>0.414080186532836</v>
      </c>
      <c r="Q1687" s="17" t="n">
        <v>18.020434230947</v>
      </c>
      <c r="R1687" s="18" t="n">
        <v>2.45963525385194E-005</v>
      </c>
      <c r="S1687" s="16" t="n">
        <v>0.00255283523033008</v>
      </c>
      <c r="T1687" s="16" t="n">
        <v>0.0146074205785268</v>
      </c>
      <c r="U1687" s="16" t="n">
        <v>0.0621178542136313</v>
      </c>
      <c r="V1687" s="16" t="n">
        <v>0.23472951745115</v>
      </c>
      <c r="W1687" s="6" t="s">
        <v>567</v>
      </c>
      <c r="X1687" s="17" t="n">
        <v>98.7</v>
      </c>
      <c r="Y1687" s="16" t="n">
        <v>0.624321720168366</v>
      </c>
      <c r="Z1687" s="16" t="n">
        <f aca="false">(G1687-E1687)/SQRT(H1687^2/D1687+F1687^2/C1687)</f>
        <v>6.16402555628383</v>
      </c>
      <c r="AA1687" s="24" t="n">
        <f aca="false">ABS(K1687-Z1687)</f>
        <v>0</v>
      </c>
    </row>
    <row r="1688" customFormat="false" ht="15" hidden="false" customHeight="false" outlineLevel="0" collapsed="false">
      <c r="A1688" s="17" t="n">
        <v>2083</v>
      </c>
      <c r="B1688" s="6" t="s">
        <v>491</v>
      </c>
      <c r="C1688" s="6" t="n">
        <v>126</v>
      </c>
      <c r="D1688" s="6" t="n">
        <v>626</v>
      </c>
      <c r="E1688" s="16" t="n">
        <v>0.105524369530262</v>
      </c>
      <c r="F1688" s="16" t="n">
        <v>0.0213729276029756</v>
      </c>
      <c r="G1688" s="16" t="n">
        <v>0.120563741951895</v>
      </c>
      <c r="H1688" s="16" t="n">
        <v>0.0387055340367629</v>
      </c>
      <c r="I1688" s="23" t="n">
        <f aca="false">G1688-E1688</f>
        <v>0.0150393724216337</v>
      </c>
      <c r="J1688" s="17" t="n">
        <f aca="false">100*(G1688-E1688)/E1688</f>
        <v>14.25203722001</v>
      </c>
      <c r="K1688" s="16" t="n">
        <v>6.13031706168105</v>
      </c>
      <c r="L1688" s="17" t="n">
        <v>316.878946745584</v>
      </c>
      <c r="M1688" s="18" t="n">
        <v>2.60514261544523E-009</v>
      </c>
      <c r="N1688" s="18" t="n">
        <v>1.36493881173327E-008</v>
      </c>
      <c r="O1688" s="6" t="str">
        <f aca="false">IF(N1688&lt;0.05,"Yes","No")</f>
        <v>Yes</v>
      </c>
      <c r="P1688" s="16" t="n">
        <v>0.412817704103099</v>
      </c>
      <c r="Q1688" s="17" t="n">
        <v>17.9107173184136</v>
      </c>
      <c r="R1688" s="18" t="n">
        <v>2.60204937858448E-005</v>
      </c>
      <c r="S1688" s="16" t="n">
        <v>0.0026730460431274</v>
      </c>
      <c r="T1688" s="16" t="n">
        <v>0.0145936737743284</v>
      </c>
      <c r="U1688" s="16" t="n">
        <v>0.0629151521529994</v>
      </c>
      <c r="V1688" s="16" t="n">
        <v>0.235623412965155</v>
      </c>
      <c r="W1688" s="6" t="s">
        <v>567</v>
      </c>
      <c r="X1688" s="17" t="n">
        <v>98.6</v>
      </c>
      <c r="Y1688" s="16" t="n">
        <v>0.624030123231401</v>
      </c>
      <c r="Z1688" s="16" t="n">
        <f aca="false">(G1688-E1688)/SQRT(H1688^2/D1688+F1688^2/C1688)</f>
        <v>6.13031706168105</v>
      </c>
      <c r="AA1688" s="24" t="n">
        <f aca="false">ABS(K1688-Z1688)</f>
        <v>0</v>
      </c>
    </row>
    <row r="1689" customFormat="false" ht="15" hidden="false" customHeight="false" outlineLevel="0" collapsed="false">
      <c r="A1689" s="17" t="n">
        <v>2084</v>
      </c>
      <c r="B1689" s="6" t="s">
        <v>491</v>
      </c>
      <c r="C1689" s="6" t="n">
        <v>126</v>
      </c>
      <c r="D1689" s="6" t="n">
        <v>626</v>
      </c>
      <c r="E1689" s="16" t="n">
        <v>0.106174197521002</v>
      </c>
      <c r="F1689" s="16" t="n">
        <v>0.0215152535611568</v>
      </c>
      <c r="G1689" s="16" t="n">
        <v>0.121201553819374</v>
      </c>
      <c r="H1689" s="16" t="n">
        <v>0.0387876682323042</v>
      </c>
      <c r="I1689" s="23" t="n">
        <f aca="false">G1689-E1689</f>
        <v>0.0150273562983722</v>
      </c>
      <c r="J1689" s="17" t="n">
        <f aca="false">100*(G1689-E1689)/E1689</f>
        <v>14.1534917609335</v>
      </c>
      <c r="K1689" s="16" t="n">
        <v>6.09580854435415</v>
      </c>
      <c r="L1689" s="17" t="n">
        <v>315.068790206242</v>
      </c>
      <c r="M1689" s="18" t="n">
        <v>3.17929590879988E-009</v>
      </c>
      <c r="N1689" s="18" t="n">
        <v>1.64524647891344E-008</v>
      </c>
      <c r="O1689" s="6" t="str">
        <f aca="false">IF(N1689&lt;0.05,"Yes","No")</f>
        <v>Yes</v>
      </c>
      <c r="P1689" s="16" t="n">
        <v>0.411507098143656</v>
      </c>
      <c r="Q1689" s="17" t="n">
        <v>17.7971726211609</v>
      </c>
      <c r="R1689" s="18" t="n">
        <v>2.7581880870261E-005</v>
      </c>
      <c r="S1689" s="16" t="n">
        <v>0.00278881099253462</v>
      </c>
      <c r="T1689" s="16" t="n">
        <v>0.0145781505576447</v>
      </c>
      <c r="U1689" s="16" t="n">
        <v>0.0637427313172824</v>
      </c>
      <c r="V1689" s="16" t="n">
        <v>0.236613919607085</v>
      </c>
      <c r="W1689" s="6" t="s">
        <v>567</v>
      </c>
      <c r="X1689" s="17" t="n">
        <v>98.5</v>
      </c>
      <c r="Y1689" s="16" t="n">
        <v>0.623383538719002</v>
      </c>
      <c r="Z1689" s="16" t="n">
        <f aca="false">(G1689-E1689)/SQRT(H1689^2/D1689+F1689^2/C1689)</f>
        <v>6.09580854435415</v>
      </c>
      <c r="AA1689" s="24" t="n">
        <f aca="false">ABS(K1689-Z1689)</f>
        <v>0</v>
      </c>
    </row>
    <row r="1690" customFormat="false" ht="15" hidden="false" customHeight="false" outlineLevel="0" collapsed="false">
      <c r="A1690" s="17" t="n">
        <v>2085</v>
      </c>
      <c r="B1690" s="6" t="s">
        <v>491</v>
      </c>
      <c r="C1690" s="6" t="n">
        <v>126</v>
      </c>
      <c r="D1690" s="6" t="n">
        <v>626</v>
      </c>
      <c r="E1690" s="16" t="n">
        <v>0.106820346758006</v>
      </c>
      <c r="F1690" s="16" t="n">
        <v>0.0216553020948564</v>
      </c>
      <c r="G1690" s="16" t="n">
        <v>0.121836880406442</v>
      </c>
      <c r="H1690" s="16" t="n">
        <v>0.038868271893518</v>
      </c>
      <c r="I1690" s="23" t="n">
        <f aca="false">G1690-E1690</f>
        <v>0.0150165336484361</v>
      </c>
      <c r="J1690" s="17" t="n">
        <f aca="false">100*(G1690-E1690)/E1690</f>
        <v>14.0577465849788</v>
      </c>
      <c r="K1690" s="16" t="n">
        <v>6.06256533185246</v>
      </c>
      <c r="L1690" s="17" t="n">
        <v>313.315348382128</v>
      </c>
      <c r="M1690" s="18" t="n">
        <v>3.84829322165256E-009</v>
      </c>
      <c r="N1690" s="18" t="n">
        <v>1.95769105537337E-008</v>
      </c>
      <c r="O1690" s="6" t="str">
        <f aca="false">IF(N1690&lt;0.05,"Yes","No")</f>
        <v>Yes</v>
      </c>
      <c r="P1690" s="16" t="n">
        <v>0.41025259383183</v>
      </c>
      <c r="Q1690" s="17" t="n">
        <v>17.6888265058664</v>
      </c>
      <c r="R1690" s="18" t="n">
        <v>2.91597445345047E-005</v>
      </c>
      <c r="S1690" s="16" t="n">
        <v>0.00291262937690212</v>
      </c>
      <c r="T1690" s="16" t="n">
        <v>0.0145637422618307</v>
      </c>
      <c r="U1690" s="16" t="n">
        <v>0.0645447780382955</v>
      </c>
      <c r="V1690" s="16" t="n">
        <v>0.237853321394738</v>
      </c>
      <c r="W1690" s="6" t="s">
        <v>567</v>
      </c>
      <c r="X1690" s="17" t="n">
        <v>98.4</v>
      </c>
      <c r="Y1690" s="16" t="n">
        <v>0.622648207312744</v>
      </c>
      <c r="Z1690" s="16" t="n">
        <f aca="false">(G1690-E1690)/SQRT(H1690^2/D1690+F1690^2/C1690)</f>
        <v>6.06256533185246</v>
      </c>
      <c r="AA1690" s="24" t="n">
        <f aca="false">ABS(K1690-Z1690)</f>
        <v>0</v>
      </c>
    </row>
    <row r="1691" customFormat="false" ht="15" hidden="false" customHeight="false" outlineLevel="0" collapsed="false">
      <c r="A1691" s="17" t="n">
        <v>2086</v>
      </c>
      <c r="B1691" s="6" t="s">
        <v>491</v>
      </c>
      <c r="C1691" s="6" t="n">
        <v>126</v>
      </c>
      <c r="D1691" s="6" t="n">
        <v>626</v>
      </c>
      <c r="E1691" s="16" t="n">
        <v>0.107458884339957</v>
      </c>
      <c r="F1691" s="16" t="n">
        <v>0.0217917484726023</v>
      </c>
      <c r="G1691" s="16" t="n">
        <v>0.122464725265678</v>
      </c>
      <c r="H1691" s="16" t="n">
        <v>0.0389459065237623</v>
      </c>
      <c r="I1691" s="23" t="n">
        <f aca="false">G1691-E1691</f>
        <v>0.0150058409257211</v>
      </c>
      <c r="J1691" s="17" t="n">
        <f aca="false">100*(G1691-E1691)/E1691</f>
        <v>13.9642627204733</v>
      </c>
      <c r="K1691" s="16" t="n">
        <v>6.03044667976615</v>
      </c>
      <c r="L1691" s="17" t="n">
        <v>311.625989788379</v>
      </c>
      <c r="M1691" s="18" t="n">
        <v>4.62398620703636E-009</v>
      </c>
      <c r="N1691" s="18" t="n">
        <v>2.32973501702239E-008</v>
      </c>
      <c r="O1691" s="6" t="str">
        <f aca="false">IF(N1691&lt;0.05,"Yes","No")</f>
        <v>Yes</v>
      </c>
      <c r="P1691" s="16" t="n">
        <v>0.409040357126815</v>
      </c>
      <c r="Q1691" s="17" t="n">
        <v>17.5844451342783</v>
      </c>
      <c r="R1691" s="18" t="n">
        <v>3.07658541359222E-005</v>
      </c>
      <c r="S1691" s="16" t="n">
        <v>0.00301493694136151</v>
      </c>
      <c r="T1691" s="16" t="n">
        <v>0.0145494774090709</v>
      </c>
      <c r="U1691" s="16" t="n">
        <v>0.0653305170956574</v>
      </c>
      <c r="V1691" s="16" t="n">
        <v>0.239545229350744</v>
      </c>
      <c r="W1691" s="6" t="s">
        <v>567</v>
      </c>
      <c r="X1691" s="17" t="n">
        <v>98.3</v>
      </c>
      <c r="Y1691" s="16" t="n">
        <v>0.622191794715756</v>
      </c>
      <c r="Z1691" s="16" t="n">
        <f aca="false">(G1691-E1691)/SQRT(H1691^2/D1691+F1691^2/C1691)</f>
        <v>6.03044667976615</v>
      </c>
      <c r="AA1691" s="24" t="n">
        <f aca="false">ABS(K1691-Z1691)</f>
        <v>0</v>
      </c>
    </row>
    <row r="1692" customFormat="false" ht="15" hidden="false" customHeight="false" outlineLevel="0" collapsed="false">
      <c r="A1692" s="17" t="n">
        <v>2087</v>
      </c>
      <c r="B1692" s="6" t="s">
        <v>491</v>
      </c>
      <c r="C1692" s="6" t="n">
        <v>126</v>
      </c>
      <c r="D1692" s="6" t="n">
        <v>626</v>
      </c>
      <c r="E1692" s="16" t="n">
        <v>0.108103607855146</v>
      </c>
      <c r="F1692" s="16" t="n">
        <v>0.0219301290410957</v>
      </c>
      <c r="G1692" s="16" t="n">
        <v>0.12309858643304</v>
      </c>
      <c r="H1692" s="16" t="n">
        <v>0.0390242556509981</v>
      </c>
      <c r="I1692" s="23" t="n">
        <f aca="false">G1692-E1692</f>
        <v>0.0149949785778945</v>
      </c>
      <c r="J1692" s="17" t="n">
        <f aca="false">100*(G1692-E1692)/E1692</f>
        <v>13.8709325945783</v>
      </c>
      <c r="K1692" s="16" t="n">
        <v>5.99816184186067</v>
      </c>
      <c r="L1692" s="17" t="n">
        <v>309.936665933759</v>
      </c>
      <c r="M1692" s="18" t="n">
        <v>5.55638771125631E-009</v>
      </c>
      <c r="N1692" s="18" t="n">
        <v>2.68367139801138E-008</v>
      </c>
      <c r="O1692" s="6" t="str">
        <f aca="false">IF(N1692&lt;0.05,"Yes","No")</f>
        <v>Yes</v>
      </c>
      <c r="P1692" s="16" t="n">
        <v>0.407819365061071</v>
      </c>
      <c r="Q1692" s="17" t="n">
        <v>17.4796221124455</v>
      </c>
      <c r="R1692" s="18" t="n">
        <v>3.24685003040816E-005</v>
      </c>
      <c r="S1692" s="16" t="n">
        <v>0.00312626160185837</v>
      </c>
      <c r="T1692" s="16" t="n">
        <v>0.0145349956151541</v>
      </c>
      <c r="U1692" s="16" t="n">
        <v>0.0661336543010021</v>
      </c>
      <c r="V1692" s="16" t="n">
        <v>0.240809025453042</v>
      </c>
      <c r="W1692" s="6" t="s">
        <v>567</v>
      </c>
      <c r="X1692" s="17" t="n">
        <v>98.3</v>
      </c>
      <c r="Y1692" s="16" t="n">
        <v>0.621494497692581</v>
      </c>
      <c r="Z1692" s="16" t="n">
        <f aca="false">(G1692-E1692)/SQRT(H1692^2/D1692+F1692^2/C1692)</f>
        <v>5.99816184186065</v>
      </c>
      <c r="AA1692" s="24" t="n">
        <f aca="false">ABS(K1692-Z1692)</f>
        <v>2.1316282072803E-014</v>
      </c>
    </row>
    <row r="1693" customFormat="false" ht="15" hidden="false" customHeight="false" outlineLevel="0" collapsed="false">
      <c r="A1693" s="17" t="n">
        <v>2088</v>
      </c>
      <c r="B1693" s="6" t="s">
        <v>491</v>
      </c>
      <c r="C1693" s="6" t="n">
        <v>126</v>
      </c>
      <c r="D1693" s="6" t="n">
        <v>626</v>
      </c>
      <c r="E1693" s="16" t="n">
        <v>0.108755077457144</v>
      </c>
      <c r="F1693" s="16" t="n">
        <v>0.022070249741638</v>
      </c>
      <c r="G1693" s="16" t="n">
        <v>0.123738547543082</v>
      </c>
      <c r="H1693" s="16" t="n">
        <v>0.0391025629669647</v>
      </c>
      <c r="I1693" s="23" t="n">
        <f aca="false">G1693-E1693</f>
        <v>0.0149834700859374</v>
      </c>
      <c r="J1693" s="17" t="n">
        <f aca="false">100*(G1693-E1693)/E1693</f>
        <v>13.7772602771965</v>
      </c>
      <c r="K1693" s="16" t="n">
        <v>5.96560559574655</v>
      </c>
      <c r="L1693" s="17" t="n">
        <v>308.243999832118</v>
      </c>
      <c r="M1693" s="18" t="n">
        <v>6.68106784111406E-009</v>
      </c>
      <c r="N1693" s="18" t="n">
        <v>3.13324186030818E-008</v>
      </c>
      <c r="O1693" s="6" t="str">
        <f aca="false">IF(N1693&lt;0.05,"Yes","No")</f>
        <v>Yes</v>
      </c>
      <c r="P1693" s="16" t="n">
        <v>0.406584421674254</v>
      </c>
      <c r="Q1693" s="17" t="n">
        <v>17.3739201174057</v>
      </c>
      <c r="R1693" s="18" t="n">
        <v>3.42816189444192E-005</v>
      </c>
      <c r="S1693" s="16" t="n">
        <v>0.00324356715992992</v>
      </c>
      <c r="T1693" s="16" t="n">
        <v>0.0145197960988889</v>
      </c>
      <c r="U1693" s="16" t="n">
        <v>0.0669568492469712</v>
      </c>
      <c r="V1693" s="16" t="n">
        <v>0.241947185488381</v>
      </c>
      <c r="W1693" s="6" t="s">
        <v>567</v>
      </c>
      <c r="X1693" s="17" t="n">
        <v>98.2</v>
      </c>
      <c r="Y1693" s="16" t="n">
        <v>0.620746488158629</v>
      </c>
      <c r="Z1693" s="16" t="n">
        <f aca="false">(G1693-E1693)/SQRT(H1693^2/D1693+F1693^2/C1693)</f>
        <v>5.96560559574652</v>
      </c>
      <c r="AA1693" s="24" t="n">
        <f aca="false">ABS(K1693-Z1693)</f>
        <v>2.1316282072803E-014</v>
      </c>
    </row>
    <row r="1694" customFormat="false" ht="15" hidden="false" customHeight="false" outlineLevel="0" collapsed="false">
      <c r="A1694" s="17" t="n">
        <v>2089</v>
      </c>
      <c r="B1694" s="6" t="s">
        <v>491</v>
      </c>
      <c r="C1694" s="6" t="n">
        <v>126</v>
      </c>
      <c r="D1694" s="6" t="n">
        <v>626</v>
      </c>
      <c r="E1694" s="16" t="n">
        <v>0.109402562299418</v>
      </c>
      <c r="F1694" s="16" t="n">
        <v>0.0222087650702909</v>
      </c>
      <c r="G1694" s="16" t="n">
        <v>0.124375305534266</v>
      </c>
      <c r="H1694" s="16" t="n">
        <v>0.0391800592459704</v>
      </c>
      <c r="I1694" s="23" t="n">
        <f aca="false">G1694-E1694</f>
        <v>0.014972743234848</v>
      </c>
      <c r="J1694" s="17" t="n">
        <f aca="false">100*(G1694-E1694)/E1694</f>
        <v>13.6859164174509</v>
      </c>
      <c r="K1694" s="16" t="n">
        <v>5.93394592671702</v>
      </c>
      <c r="L1694" s="17" t="n">
        <v>306.59893032252</v>
      </c>
      <c r="M1694" s="18" t="n">
        <v>7.98598334446721E-009</v>
      </c>
      <c r="N1694" s="18" t="n">
        <v>3.65545773567007E-008</v>
      </c>
      <c r="O1694" s="6" t="str">
        <f aca="false">IF(N1694&lt;0.05,"Yes","No")</f>
        <v>Yes</v>
      </c>
      <c r="P1694" s="16" t="n">
        <v>0.405385439774748</v>
      </c>
      <c r="Q1694" s="17" t="n">
        <v>17.2716028607001</v>
      </c>
      <c r="R1694" s="18" t="n">
        <v>3.61338360486309E-005</v>
      </c>
      <c r="S1694" s="16" t="n">
        <v>0.0033817445099375</v>
      </c>
      <c r="T1694" s="16" t="n">
        <v>0.0145054201305573</v>
      </c>
      <c r="U1694" s="16" t="n">
        <v>0.0677448669587172</v>
      </c>
      <c r="V1694" s="16" t="n">
        <v>0.243393164453858</v>
      </c>
      <c r="W1694" s="6" t="s">
        <v>567</v>
      </c>
      <c r="X1694" s="17" t="n">
        <v>98.2</v>
      </c>
      <c r="Y1694" s="16" t="n">
        <v>0.620061869263147</v>
      </c>
      <c r="Z1694" s="16" t="n">
        <f aca="false">(G1694-E1694)/SQRT(H1694^2/D1694+F1694^2/C1694)</f>
        <v>5.93394592671704</v>
      </c>
      <c r="AA1694" s="24" t="n">
        <f aca="false">ABS(K1694-Z1694)</f>
        <v>0</v>
      </c>
    </row>
    <row r="1695" customFormat="false" ht="15" hidden="false" customHeight="false" outlineLevel="0" collapsed="false">
      <c r="A1695" s="17" t="n">
        <v>2090</v>
      </c>
      <c r="B1695" s="6" t="s">
        <v>491</v>
      </c>
      <c r="C1695" s="6" t="n">
        <v>126</v>
      </c>
      <c r="D1695" s="6" t="n">
        <v>626</v>
      </c>
      <c r="E1695" s="16" t="n">
        <v>0.110063897593627</v>
      </c>
      <c r="F1695" s="16" t="n">
        <v>0.022350116530461</v>
      </c>
      <c r="G1695" s="16" t="n">
        <v>0.12502642697134</v>
      </c>
      <c r="H1695" s="16" t="n">
        <v>0.0392587789929605</v>
      </c>
      <c r="I1695" s="23" t="n">
        <f aca="false">G1695-E1695</f>
        <v>0.0149625293777128</v>
      </c>
      <c r="J1695" s="17" t="n">
        <f aca="false">100*(G1695-E1695)/E1695</f>
        <v>13.5944026196099</v>
      </c>
      <c r="K1695" s="16" t="n">
        <v>5.90222043883132</v>
      </c>
      <c r="L1695" s="17" t="n">
        <v>304.944101280879</v>
      </c>
      <c r="M1695" s="18" t="n">
        <v>9.54155376137126E-009</v>
      </c>
      <c r="N1695" s="18" t="n">
        <v>4.29267761298523E-008</v>
      </c>
      <c r="O1695" s="6" t="str">
        <f aca="false">IF(N1695&lt;0.05,"Yes","No")</f>
        <v>Yes</v>
      </c>
      <c r="P1695" s="16" t="n">
        <v>0.404190295461138</v>
      </c>
      <c r="Q1695" s="17" t="n">
        <v>17.1699138122146</v>
      </c>
      <c r="R1695" s="18" t="n">
        <v>3.80746280896371E-005</v>
      </c>
      <c r="S1695" s="16" t="n">
        <v>0.00354577169365123</v>
      </c>
      <c r="T1695" s="16" t="n">
        <v>0.0144914834209255</v>
      </c>
      <c r="U1695" s="16" t="n">
        <v>0.0685377034114945</v>
      </c>
      <c r="V1695" s="16" t="n">
        <v>0.243393164453858</v>
      </c>
      <c r="W1695" s="6" t="s">
        <v>567</v>
      </c>
      <c r="X1695" s="17" t="n">
        <v>98.1</v>
      </c>
      <c r="Y1695" s="16" t="n">
        <v>0.619402606623054</v>
      </c>
      <c r="Z1695" s="16" t="n">
        <f aca="false">(G1695-E1695)/SQRT(H1695^2/D1695+F1695^2/C1695)</f>
        <v>5.90222043883136</v>
      </c>
      <c r="AA1695" s="24" t="n">
        <f aca="false">ABS(K1695-Z1695)</f>
        <v>3.28626015289046E-014</v>
      </c>
    </row>
    <row r="1696" customFormat="false" ht="15" hidden="false" customHeight="false" outlineLevel="0" collapsed="false">
      <c r="A1696" s="17" t="n">
        <v>2091</v>
      </c>
      <c r="B1696" s="6" t="s">
        <v>491</v>
      </c>
      <c r="C1696" s="6" t="n">
        <v>126</v>
      </c>
      <c r="D1696" s="6" t="n">
        <v>626</v>
      </c>
      <c r="E1696" s="16" t="n">
        <v>0.110724950120563</v>
      </c>
      <c r="F1696" s="16" t="n">
        <v>0.02249132235054</v>
      </c>
      <c r="G1696" s="16" t="n">
        <v>0.125676286987032</v>
      </c>
      <c r="H1696" s="16" t="n">
        <v>0.0393362142882619</v>
      </c>
      <c r="I1696" s="23" t="n">
        <f aca="false">G1696-E1696</f>
        <v>0.0149513368664694</v>
      </c>
      <c r="J1696" s="17" t="n">
        <f aca="false">100*(G1696-E1696)/E1696</f>
        <v>13.5031326274608</v>
      </c>
      <c r="K1696" s="16" t="n">
        <v>5.87047628644231</v>
      </c>
      <c r="L1696" s="17" t="n">
        <v>303.306615614759</v>
      </c>
      <c r="M1696" s="18" t="n">
        <v>1.13912018817219E-008</v>
      </c>
      <c r="N1696" s="18" t="n">
        <v>5.04913821803751E-008</v>
      </c>
      <c r="O1696" s="6" t="str">
        <f aca="false">IF(N1696&lt;0.05,"Yes","No")</f>
        <v>Yes</v>
      </c>
      <c r="P1696" s="16" t="n">
        <v>0.402986264068677</v>
      </c>
      <c r="Q1696" s="17" t="n">
        <v>17.0677722012983</v>
      </c>
      <c r="R1696" s="18" t="n">
        <v>4.01298614326385E-005</v>
      </c>
      <c r="S1696" s="16" t="n">
        <v>0.00370106410622788</v>
      </c>
      <c r="T1696" s="16" t="n">
        <v>0.0144766013523778</v>
      </c>
      <c r="U1696" s="16" t="n">
        <v>0.0693559962385255</v>
      </c>
      <c r="V1696" s="16" t="n">
        <v>0.243393164453858</v>
      </c>
      <c r="W1696" s="6" t="s">
        <v>567</v>
      </c>
      <c r="X1696" s="17" t="n">
        <v>98</v>
      </c>
      <c r="Y1696" s="16" t="n">
        <v>0.619009584664537</v>
      </c>
      <c r="Z1696" s="16" t="n">
        <f aca="false">(G1696-E1696)/SQRT(H1696^2/D1696+F1696^2/C1696)</f>
        <v>5.87047628644231</v>
      </c>
      <c r="AA1696" s="24" t="n">
        <f aca="false">ABS(K1696-Z1696)</f>
        <v>0</v>
      </c>
    </row>
    <row r="1697" customFormat="false" ht="15" hidden="false" customHeight="false" outlineLevel="0" collapsed="false">
      <c r="A1697" s="17" t="n">
        <v>2092</v>
      </c>
      <c r="B1697" s="6" t="s">
        <v>491</v>
      </c>
      <c r="C1697" s="6" t="n">
        <v>126</v>
      </c>
      <c r="D1697" s="6" t="n">
        <v>626</v>
      </c>
      <c r="E1697" s="16" t="n">
        <v>0.111385254928517</v>
      </c>
      <c r="F1697" s="16" t="n">
        <v>0.0226306614430503</v>
      </c>
      <c r="G1697" s="16" t="n">
        <v>0.126324763598914</v>
      </c>
      <c r="H1697" s="16" t="n">
        <v>0.0394140446360104</v>
      </c>
      <c r="I1697" s="23" t="n">
        <f aca="false">G1697-E1697</f>
        <v>0.0149395086703973</v>
      </c>
      <c r="J1697" s="17" t="n">
        <f aca="false">100*(G1697-E1697)/E1697</f>
        <v>13.4124653034057</v>
      </c>
      <c r="K1697" s="16" t="n">
        <v>5.83902792972762</v>
      </c>
      <c r="L1697" s="17" t="n">
        <v>301.730519447467</v>
      </c>
      <c r="M1697" s="18" t="n">
        <v>1.35639827305894E-008</v>
      </c>
      <c r="N1697" s="18" t="n">
        <v>5.9247250970828E-008</v>
      </c>
      <c r="O1697" s="6" t="str">
        <f aca="false">IF(N1697&lt;0.05,"Yes","No")</f>
        <v>Yes</v>
      </c>
      <c r="P1697" s="16" t="n">
        <v>0.401768344434965</v>
      </c>
      <c r="Q1697" s="17" t="n">
        <v>16.9647624223394</v>
      </c>
      <c r="R1697" s="18" t="n">
        <v>4.23158623110266E-005</v>
      </c>
      <c r="S1697" s="16" t="n">
        <v>0.00385479925046434</v>
      </c>
      <c r="T1697" s="16" t="n">
        <v>0.0144611497025641</v>
      </c>
      <c r="U1697" s="16" t="n">
        <v>0.0701845341224333</v>
      </c>
      <c r="V1697" s="16" t="n">
        <v>0.243393164453858</v>
      </c>
      <c r="W1697" s="6" t="s">
        <v>567</v>
      </c>
      <c r="X1697" s="17" t="n">
        <v>97.8</v>
      </c>
      <c r="Y1697" s="16" t="n">
        <v>0.618451747045996</v>
      </c>
      <c r="Z1697" s="16" t="n">
        <f aca="false">(G1697-E1697)/SQRT(H1697^2/D1697+F1697^2/C1697)</f>
        <v>5.8390279297276</v>
      </c>
      <c r="AA1697" s="24" t="n">
        <f aca="false">ABS(K1697-Z1697)</f>
        <v>0</v>
      </c>
    </row>
    <row r="1698" customFormat="false" ht="15" hidden="false" customHeight="false" outlineLevel="0" collapsed="false">
      <c r="A1698" s="17" t="n">
        <v>2093</v>
      </c>
      <c r="B1698" s="6" t="s">
        <v>491</v>
      </c>
      <c r="C1698" s="6" t="n">
        <v>126</v>
      </c>
      <c r="D1698" s="6" t="n">
        <v>626</v>
      </c>
      <c r="E1698" s="16" t="n">
        <v>0.112048763072207</v>
      </c>
      <c r="F1698" s="16" t="n">
        <v>0.0227687566507663</v>
      </c>
      <c r="G1698" s="16" t="n">
        <v>0.12697691516802</v>
      </c>
      <c r="H1698" s="16" t="n">
        <v>0.039492584330391</v>
      </c>
      <c r="I1698" s="23" t="n">
        <f aca="false">G1698-E1698</f>
        <v>0.0149281520958127</v>
      </c>
      <c r="J1698" s="17" t="n">
        <f aca="false">100*(G1698-E1698)/E1698</f>
        <v>13.3229066403818</v>
      </c>
      <c r="K1698" s="16" t="n">
        <v>5.8081836461719</v>
      </c>
      <c r="L1698" s="17" t="n">
        <v>300.206642859249</v>
      </c>
      <c r="M1698" s="18" t="n">
        <v>1.60833551903703E-008</v>
      </c>
      <c r="N1698" s="18" t="n">
        <v>6.93863023715976E-008</v>
      </c>
      <c r="O1698" s="6" t="str">
        <f aca="false">IF(N1698&lt;0.05,"Yes","No")</f>
        <v>Yes</v>
      </c>
      <c r="P1698" s="16" t="n">
        <v>0.400562718814309</v>
      </c>
      <c r="Q1698" s="17" t="n">
        <v>16.8630995381473</v>
      </c>
      <c r="R1698" s="18" t="n">
        <v>4.45909720592218E-005</v>
      </c>
      <c r="S1698" s="16" t="n">
        <v>0.00403308695582649</v>
      </c>
      <c r="T1698" s="16" t="n">
        <v>0.014446230397376</v>
      </c>
      <c r="U1698" s="16" t="n">
        <v>0.0710049832627342</v>
      </c>
      <c r="V1698" s="16" t="n">
        <v>0.243393164453858</v>
      </c>
      <c r="W1698" s="6" t="s">
        <v>567</v>
      </c>
      <c r="X1698" s="17" t="n">
        <v>97.7</v>
      </c>
      <c r="Y1698" s="16" t="n">
        <v>0.618020690704397</v>
      </c>
      <c r="Z1698" s="16" t="n">
        <f aca="false">(G1698-E1698)/SQRT(H1698^2/D1698+F1698^2/C1698)</f>
        <v>5.8081836461719</v>
      </c>
      <c r="AA1698" s="24" t="n">
        <f aca="false">ABS(K1698-Z1698)</f>
        <v>0</v>
      </c>
    </row>
    <row r="1699" customFormat="false" ht="15" hidden="false" customHeight="false" outlineLevel="0" collapsed="false">
      <c r="A1699" s="17" t="n">
        <v>2094</v>
      </c>
      <c r="B1699" s="6" t="s">
        <v>491</v>
      </c>
      <c r="C1699" s="6" t="n">
        <v>126</v>
      </c>
      <c r="D1699" s="6" t="n">
        <v>626</v>
      </c>
      <c r="E1699" s="16" t="n">
        <v>0.112709158647155</v>
      </c>
      <c r="F1699" s="16" t="n">
        <v>0.0229066574613522</v>
      </c>
      <c r="G1699" s="16" t="n">
        <v>0.127625237031581</v>
      </c>
      <c r="H1699" s="16" t="n">
        <v>0.0395694320056013</v>
      </c>
      <c r="I1699" s="23" t="n">
        <f aca="false">G1699-E1699</f>
        <v>0.0149160783844259</v>
      </c>
      <c r="J1699" s="17" t="n">
        <f aca="false">100*(G1699-E1699)/E1699</f>
        <v>13.2341316033792</v>
      </c>
      <c r="K1699" s="16" t="n">
        <v>5.77744040692718</v>
      </c>
      <c r="L1699" s="17" t="n">
        <v>298.694238734213</v>
      </c>
      <c r="M1699" s="18" t="n">
        <v>1.90448128488576E-008</v>
      </c>
      <c r="N1699" s="18" t="n">
        <v>8.11625797067947E-008</v>
      </c>
      <c r="O1699" s="6" t="str">
        <f aca="false">IF(N1699&lt;0.05,"Yes","No")</f>
        <v>Yes</v>
      </c>
      <c r="P1699" s="16" t="n">
        <v>0.399359117729944</v>
      </c>
      <c r="Q1699" s="17" t="n">
        <v>16.7619121295005</v>
      </c>
      <c r="R1699" s="18" t="n">
        <v>4.69779072616657E-005</v>
      </c>
      <c r="S1699" s="16" t="n">
        <v>0.0042299170727388</v>
      </c>
      <c r="T1699" s="16" t="n">
        <v>0.0144305702279749</v>
      </c>
      <c r="U1699" s="16" t="n">
        <v>0.0718402424731533</v>
      </c>
      <c r="V1699" s="16" t="n">
        <v>0.243393164453858</v>
      </c>
      <c r="W1699" s="6" t="s">
        <v>567</v>
      </c>
      <c r="X1699" s="17" t="n">
        <v>97.6</v>
      </c>
      <c r="Y1699" s="16" t="n">
        <v>0.617323393681221</v>
      </c>
      <c r="Z1699" s="16" t="n">
        <f aca="false">(G1699-E1699)/SQRT(H1699^2/D1699+F1699^2/C1699)</f>
        <v>5.77744040692717</v>
      </c>
      <c r="AA1699" s="24" t="n">
        <f aca="false">ABS(K1699-Z1699)</f>
        <v>0</v>
      </c>
    </row>
    <row r="1700" customFormat="false" ht="15" hidden="false" customHeight="false" outlineLevel="0" collapsed="false">
      <c r="A1700" s="17" t="n">
        <v>2095</v>
      </c>
      <c r="B1700" s="6" t="s">
        <v>491</v>
      </c>
      <c r="C1700" s="6" t="n">
        <v>126</v>
      </c>
      <c r="D1700" s="6" t="n">
        <v>626</v>
      </c>
      <c r="E1700" s="16" t="n">
        <v>0.113365177892976</v>
      </c>
      <c r="F1700" s="16" t="n">
        <v>0.0230433462015802</v>
      </c>
      <c r="G1700" s="16" t="n">
        <v>0.128267767235113</v>
      </c>
      <c r="H1700" s="16" t="n">
        <v>0.0396448917701069</v>
      </c>
      <c r="I1700" s="23" t="n">
        <f aca="false">G1700-E1700</f>
        <v>0.0149025893421366</v>
      </c>
      <c r="J1700" s="17" t="n">
        <f aca="false">100*(G1700-E1700)/E1700</f>
        <v>13.1456498539662</v>
      </c>
      <c r="K1700" s="16" t="n">
        <v>5.74666834675015</v>
      </c>
      <c r="L1700" s="17" t="n">
        <v>297.212068218136</v>
      </c>
      <c r="M1700" s="18" t="n">
        <v>2.25355209085105E-008</v>
      </c>
      <c r="N1700" s="18" t="n">
        <v>9.45052483608393E-008</v>
      </c>
      <c r="O1700" s="6" t="str">
        <f aca="false">IF(N1700&lt;0.05,"Yes","No")</f>
        <v>Yes</v>
      </c>
      <c r="P1700" s="16" t="n">
        <v>0.398136976967438</v>
      </c>
      <c r="Q1700" s="17" t="n">
        <v>16.6594776545441</v>
      </c>
      <c r="R1700" s="18" t="n">
        <v>4.95255239564766E-005</v>
      </c>
      <c r="S1700" s="16" t="n">
        <v>0.00443988977543409</v>
      </c>
      <c r="T1700" s="16" t="n">
        <v>0.0144135176477507</v>
      </c>
      <c r="U1700" s="16" t="n">
        <v>0.0727051495531557</v>
      </c>
      <c r="V1700" s="16" t="n">
        <v>0.243393164453858</v>
      </c>
      <c r="W1700" s="6" t="s">
        <v>567</v>
      </c>
      <c r="X1700" s="17" t="n">
        <v>97.5</v>
      </c>
      <c r="Y1700" s="16" t="n">
        <v>0.617019118616563</v>
      </c>
      <c r="Z1700" s="16" t="n">
        <f aca="false">(G1700-E1700)/SQRT(H1700^2/D1700+F1700^2/C1700)</f>
        <v>5.74666834675012</v>
      </c>
      <c r="AA1700" s="24" t="n">
        <f aca="false">ABS(K1700-Z1700)</f>
        <v>2.57571741713036E-014</v>
      </c>
    </row>
    <row r="1701" customFormat="false" ht="15" hidden="false" customHeight="false" outlineLevel="0" collapsed="false">
      <c r="A1701" s="17" t="n">
        <v>2096</v>
      </c>
      <c r="B1701" s="6" t="s">
        <v>491</v>
      </c>
      <c r="C1701" s="6" t="n">
        <v>126</v>
      </c>
      <c r="D1701" s="6" t="n">
        <v>626</v>
      </c>
      <c r="E1701" s="16" t="n">
        <v>0.114028901807846</v>
      </c>
      <c r="F1701" s="16" t="n">
        <v>0.0231803453308598</v>
      </c>
      <c r="G1701" s="16" t="n">
        <v>0.128918019096596</v>
      </c>
      <c r="H1701" s="16" t="n">
        <v>0.0397216296196638</v>
      </c>
      <c r="I1701" s="23" t="n">
        <f aca="false">G1701-E1701</f>
        <v>0.0148891172887506</v>
      </c>
      <c r="J1701" s="17" t="n">
        <f aca="false">100*(G1701-E1701)/E1701</f>
        <v>13.0573188487256</v>
      </c>
      <c r="K1701" s="16" t="n">
        <v>5.71603596018011</v>
      </c>
      <c r="L1701" s="17" t="n">
        <v>295.759752874519</v>
      </c>
      <c r="M1701" s="18" t="n">
        <v>2.66233264763709E-008</v>
      </c>
      <c r="N1701" s="18" t="n">
        <v>1.10544681673627E-007</v>
      </c>
      <c r="O1701" s="6" t="str">
        <f aca="false">IF(N1701&lt;0.05,"Yes","No")</f>
        <v>Yes</v>
      </c>
      <c r="P1701" s="16" t="n">
        <v>0.396907875309456</v>
      </c>
      <c r="Q1701" s="17" t="n">
        <v>16.5567763912639</v>
      </c>
      <c r="R1701" s="18" t="n">
        <v>5.22196529273966E-005</v>
      </c>
      <c r="S1701" s="16" t="n">
        <v>0.0046285965960345</v>
      </c>
      <c r="T1701" s="16" t="n">
        <v>0.0143964918713801</v>
      </c>
      <c r="U1701" s="16" t="n">
        <v>0.073568043834651</v>
      </c>
      <c r="V1701" s="16" t="n">
        <v>0.243393164453858</v>
      </c>
      <c r="W1701" s="6" t="s">
        <v>567</v>
      </c>
      <c r="X1701" s="17" t="n">
        <v>97.4</v>
      </c>
      <c r="Y1701" s="16" t="n">
        <v>0.616626096658046</v>
      </c>
      <c r="Z1701" s="16" t="n">
        <f aca="false">(G1701-E1701)/SQRT(H1701^2/D1701+F1701^2/C1701)</f>
        <v>5.71603596018012</v>
      </c>
      <c r="AA1701" s="24" t="n">
        <f aca="false">ABS(K1701-Z1701)</f>
        <v>0</v>
      </c>
    </row>
    <row r="1702" customFormat="false" ht="15" hidden="false" customHeight="false" outlineLevel="0" collapsed="false">
      <c r="A1702" s="17" t="n">
        <v>2097</v>
      </c>
      <c r="B1702" s="6" t="s">
        <v>491</v>
      </c>
      <c r="C1702" s="6" t="n">
        <v>126</v>
      </c>
      <c r="D1702" s="6" t="n">
        <v>626</v>
      </c>
      <c r="E1702" s="16" t="n">
        <v>0.114689837727282</v>
      </c>
      <c r="F1702" s="16" t="n">
        <v>0.0233151855687851</v>
      </c>
      <c r="G1702" s="16" t="n">
        <v>0.129565176670068</v>
      </c>
      <c r="H1702" s="16" t="n">
        <v>0.039797181960739</v>
      </c>
      <c r="I1702" s="23" t="n">
        <f aca="false">G1702-E1702</f>
        <v>0.0148753389427858</v>
      </c>
      <c r="J1702" s="17" t="n">
        <f aca="false">100*(G1702-E1702)/E1702</f>
        <v>12.9700584093226</v>
      </c>
      <c r="K1702" s="16" t="n">
        <v>5.68593027943079</v>
      </c>
      <c r="L1702" s="17" t="n">
        <v>294.352505571463</v>
      </c>
      <c r="M1702" s="18" t="n">
        <v>3.13372964768185E-008</v>
      </c>
      <c r="N1702" s="18" t="n">
        <v>1.28844735612125E-007</v>
      </c>
      <c r="O1702" s="6" t="str">
        <f aca="false">IF(N1702&lt;0.05,"Yes","No")</f>
        <v>Yes</v>
      </c>
      <c r="P1702" s="16" t="n">
        <v>0.395688996144776</v>
      </c>
      <c r="Q1702" s="17" t="n">
        <v>16.455242891</v>
      </c>
      <c r="R1702" s="18" t="n">
        <v>5.50284126857015E-005</v>
      </c>
      <c r="S1702" s="16" t="n">
        <v>0.00482888240675116</v>
      </c>
      <c r="T1702" s="16" t="n">
        <v>0.014379184405713</v>
      </c>
      <c r="U1702" s="16" t="n">
        <v>0.0744220143214314</v>
      </c>
      <c r="V1702" s="16" t="n">
        <v>0.243393164453858</v>
      </c>
      <c r="W1702" s="6" t="s">
        <v>567</v>
      </c>
      <c r="X1702" s="17" t="n">
        <v>97.3</v>
      </c>
      <c r="Y1702" s="16" t="n">
        <v>0.616093615294893</v>
      </c>
      <c r="Z1702" s="16" t="n">
        <f aca="false">(G1702-E1702)/SQRT(H1702^2/D1702+F1702^2/C1702)</f>
        <v>5.68593027943077</v>
      </c>
      <c r="AA1702" s="24" t="n">
        <f aca="false">ABS(K1702-Z1702)</f>
        <v>0</v>
      </c>
    </row>
    <row r="1703" customFormat="false" ht="15" hidden="false" customHeight="false" outlineLevel="0" collapsed="false">
      <c r="A1703" s="17" t="n">
        <v>2098</v>
      </c>
      <c r="B1703" s="6" t="s">
        <v>491</v>
      </c>
      <c r="C1703" s="6" t="n">
        <v>126</v>
      </c>
      <c r="D1703" s="6" t="n">
        <v>626</v>
      </c>
      <c r="E1703" s="16" t="n">
        <v>0.115359478822303</v>
      </c>
      <c r="F1703" s="16" t="n">
        <v>0.0234533748206372</v>
      </c>
      <c r="G1703" s="16" t="n">
        <v>0.130221602230217</v>
      </c>
      <c r="H1703" s="16" t="n">
        <v>0.0398738116605524</v>
      </c>
      <c r="I1703" s="23" t="n">
        <f aca="false">G1703-E1703</f>
        <v>0.0148621234079136</v>
      </c>
      <c r="J1703" s="17" t="n">
        <f aca="false">100*(G1703-E1703)/E1703</f>
        <v>12.8833135860529</v>
      </c>
      <c r="K1703" s="16" t="n">
        <v>5.65571268765241</v>
      </c>
      <c r="L1703" s="17" t="n">
        <v>292.925312102153</v>
      </c>
      <c r="M1703" s="18" t="n">
        <v>3.68821733635493E-008</v>
      </c>
      <c r="N1703" s="18" t="n">
        <v>1.50173345420188E-007</v>
      </c>
      <c r="O1703" s="6" t="str">
        <f aca="false">IF(N1703&lt;0.05,"Yes","No")</f>
        <v>Yes</v>
      </c>
      <c r="P1703" s="16" t="n">
        <v>0.394476308332081</v>
      </c>
      <c r="Q1703" s="17" t="n">
        <v>16.3545350419079</v>
      </c>
      <c r="R1703" s="18" t="n">
        <v>5.79648279817149E-005</v>
      </c>
      <c r="S1703" s="16" t="n">
        <v>0.00504422888017043</v>
      </c>
      <c r="T1703" s="16" t="n">
        <v>0.0143624116621297</v>
      </c>
      <c r="U1703" s="16" t="n">
        <v>0.0752877817935037</v>
      </c>
      <c r="V1703" s="16" t="n">
        <v>0.243393164453858</v>
      </c>
      <c r="W1703" s="6" t="s">
        <v>567</v>
      </c>
      <c r="X1703" s="17" t="n">
        <v>96.7</v>
      </c>
      <c r="Y1703" s="16" t="n">
        <v>0.615396318271718</v>
      </c>
      <c r="Z1703" s="16" t="n">
        <f aca="false">(G1703-E1703)/SQRT(H1703^2/D1703+F1703^2/C1703)</f>
        <v>5.65571268765243</v>
      </c>
      <c r="AA1703" s="24" t="n">
        <f aca="false">ABS(K1703-Z1703)</f>
        <v>2.22044604925031E-014</v>
      </c>
    </row>
    <row r="1704" customFormat="false" ht="15" hidden="false" customHeight="false" outlineLevel="0" collapsed="false">
      <c r="A1704" s="17" t="n">
        <v>2099</v>
      </c>
      <c r="B1704" s="6" t="s">
        <v>491</v>
      </c>
      <c r="C1704" s="6" t="n">
        <v>126</v>
      </c>
      <c r="D1704" s="6" t="n">
        <v>626</v>
      </c>
      <c r="E1704" s="16" t="n">
        <v>0.116042417666269</v>
      </c>
      <c r="F1704" s="16" t="n">
        <v>0.0235941015414548</v>
      </c>
      <c r="G1704" s="16" t="n">
        <v>0.13088962156028</v>
      </c>
      <c r="H1704" s="16" t="n">
        <v>0.0399516151471754</v>
      </c>
      <c r="I1704" s="23" t="n">
        <f aca="false">G1704-E1704</f>
        <v>0.0148472038940116</v>
      </c>
      <c r="J1704" s="17" t="n">
        <f aca="false">100*(G1704-E1704)/E1704</f>
        <v>12.794635093446</v>
      </c>
      <c r="K1704" s="16" t="n">
        <v>5.62465147225615</v>
      </c>
      <c r="L1704" s="17" t="n">
        <v>291.492569248708</v>
      </c>
      <c r="M1704" s="18" t="n">
        <v>4.35678536339219E-008</v>
      </c>
      <c r="N1704" s="18" t="n">
        <v>1.75356437710479E-007</v>
      </c>
      <c r="O1704" s="6" t="str">
        <f aca="false">IF(N1704&lt;0.05,"Yes","No")</f>
        <v>Yes</v>
      </c>
      <c r="P1704" s="16" t="n">
        <v>0.393209831284151</v>
      </c>
      <c r="Q1704" s="17" t="n">
        <v>16.2496902460727</v>
      </c>
      <c r="R1704" s="18" t="n">
        <v>6.11899078604333E-005</v>
      </c>
      <c r="S1704" s="16" t="n">
        <v>0.00528226358514042</v>
      </c>
      <c r="T1704" s="16" t="n">
        <v>0.0143439906037398</v>
      </c>
      <c r="U1704" s="16" t="n">
        <v>0.0761967580793858</v>
      </c>
      <c r="V1704" s="16" t="n">
        <v>0.243393164453858</v>
      </c>
      <c r="W1704" s="6" t="s">
        <v>567</v>
      </c>
      <c r="X1704" s="17" t="n">
        <v>96.6</v>
      </c>
      <c r="Y1704" s="16" t="n">
        <v>0.614990618185506</v>
      </c>
      <c r="Z1704" s="16" t="n">
        <f aca="false">(G1704-E1704)/SQRT(H1704^2/D1704+F1704^2/C1704)</f>
        <v>5.62465147225617</v>
      </c>
      <c r="AA1704" s="24" t="n">
        <f aca="false">ABS(K1704-Z1704)</f>
        <v>0</v>
      </c>
    </row>
    <row r="1705" customFormat="false" ht="15" hidden="false" customHeight="false" outlineLevel="0" collapsed="false">
      <c r="A1705" s="17" t="n">
        <v>2100</v>
      </c>
      <c r="B1705" s="6" t="s">
        <v>491</v>
      </c>
      <c r="C1705" s="6" t="n">
        <v>126</v>
      </c>
      <c r="D1705" s="6" t="n">
        <v>626</v>
      </c>
      <c r="E1705" s="16" t="n">
        <v>0.11671873282582</v>
      </c>
      <c r="F1705" s="16" t="n">
        <v>0.0237329534137549</v>
      </c>
      <c r="G1705" s="16" t="n">
        <v>0.131552963580091</v>
      </c>
      <c r="H1705" s="16" t="n">
        <v>0.0400296795325349</v>
      </c>
      <c r="I1705" s="23" t="n">
        <f aca="false">G1705-E1705</f>
        <v>0.0148342307542708</v>
      </c>
      <c r="J1705" s="17" t="n">
        <f aca="false">100*(G1705-E1705)/E1705</f>
        <v>12.7093829714618</v>
      </c>
      <c r="K1705" s="16" t="n">
        <v>5.59484907186515</v>
      </c>
      <c r="L1705" s="17" t="n">
        <v>290.112351821123</v>
      </c>
      <c r="M1705" s="18" t="n">
        <v>5.1081876083071E-008</v>
      </c>
      <c r="N1705" s="18" t="n">
        <v>2.0364899743934E-007</v>
      </c>
      <c r="O1705" s="6" t="str">
        <f aca="false">IF(N1705&lt;0.05,"Yes","No")</f>
        <v>Yes</v>
      </c>
      <c r="P1705" s="16" t="n">
        <v>0.391999632939628</v>
      </c>
      <c r="Q1705" s="17" t="n">
        <v>16.1498194684867</v>
      </c>
      <c r="R1705" s="18" t="n">
        <v>6.44301621128226E-005</v>
      </c>
      <c r="S1705" s="16" t="n">
        <v>0.00550214427192631</v>
      </c>
      <c r="T1705" s="16" t="n">
        <v>0.0143274375777474</v>
      </c>
      <c r="U1705" s="16" t="n">
        <v>0.0770794534354244</v>
      </c>
      <c r="V1705" s="16" t="n">
        <v>0.244259323782544</v>
      </c>
      <c r="W1705" s="6" t="s">
        <v>567</v>
      </c>
      <c r="X1705" s="17" t="n">
        <v>96.4</v>
      </c>
      <c r="Y1705" s="16" t="n">
        <v>0.61444545869466</v>
      </c>
      <c r="Z1705" s="16" t="n">
        <f aca="false">(G1705-E1705)/SQRT(H1705^2/D1705+F1705^2/C1705)</f>
        <v>5.59484907186516</v>
      </c>
      <c r="AA1705" s="24" t="n">
        <f aca="false">ABS(K1705-Z1705)</f>
        <v>0</v>
      </c>
    </row>
    <row r="1706" customFormat="false" ht="15" hidden="false" customHeight="false" outlineLevel="0" collapsed="false">
      <c r="A1706" s="17" t="n">
        <v>2101</v>
      </c>
      <c r="B1706" s="6" t="s">
        <v>491</v>
      </c>
      <c r="C1706" s="6" t="n">
        <v>126</v>
      </c>
      <c r="D1706" s="6" t="n">
        <v>626</v>
      </c>
      <c r="E1706" s="16" t="n">
        <v>0.117394113942744</v>
      </c>
      <c r="F1706" s="16" t="n">
        <v>0.0238722423438193</v>
      </c>
      <c r="G1706" s="16" t="n">
        <v>0.132217230769202</v>
      </c>
      <c r="H1706" s="16" t="n">
        <v>0.0401083253979841</v>
      </c>
      <c r="I1706" s="23" t="n">
        <f aca="false">G1706-E1706</f>
        <v>0.0148231168264573</v>
      </c>
      <c r="J1706" s="17" t="n">
        <f aca="false">100*(G1706-E1706)/E1706</f>
        <v>12.6267973142903</v>
      </c>
      <c r="K1706" s="16" t="n">
        <v>5.56589386134246</v>
      </c>
      <c r="L1706" s="17" t="n">
        <v>288.752052729544</v>
      </c>
      <c r="M1706" s="18" t="n">
        <v>5.95829524665097E-008</v>
      </c>
      <c r="N1706" s="18" t="n">
        <v>2.35307863030332E-007</v>
      </c>
      <c r="O1706" s="6" t="str">
        <f aca="false">IF(N1706&lt;0.05,"Yes","No")</f>
        <v>Yes</v>
      </c>
      <c r="P1706" s="16" t="n">
        <v>0.390837655163141</v>
      </c>
      <c r="Q1706" s="17" t="n">
        <v>16.0542177548452</v>
      </c>
      <c r="R1706" s="18" t="n">
        <v>6.76939337646216E-005</v>
      </c>
      <c r="S1706" s="16" t="n">
        <v>0.00573087552534598</v>
      </c>
      <c r="T1706" s="16" t="n">
        <v>0.0143126225264275</v>
      </c>
      <c r="U1706" s="16" t="n">
        <v>0.0779474108622449</v>
      </c>
      <c r="V1706" s="16" t="n">
        <v>0.244595406356783</v>
      </c>
      <c r="W1706" s="6" t="s">
        <v>567</v>
      </c>
      <c r="X1706" s="17" t="n">
        <v>96.2</v>
      </c>
      <c r="Y1706" s="16" t="n">
        <v>0.614001724225366</v>
      </c>
      <c r="Z1706" s="16" t="n">
        <f aca="false">(G1706-E1706)/SQRT(H1706^2/D1706+F1706^2/C1706)</f>
        <v>5.56589386134246</v>
      </c>
      <c r="AA1706" s="24" t="n">
        <f aca="false">ABS(K1706-Z1706)</f>
        <v>0</v>
      </c>
    </row>
    <row r="1707" customFormat="false" ht="15" hidden="false" customHeight="false" outlineLevel="0" collapsed="false">
      <c r="A1707" s="17" t="n">
        <v>2102</v>
      </c>
      <c r="B1707" s="6" t="s">
        <v>491</v>
      </c>
      <c r="C1707" s="6" t="n">
        <v>126</v>
      </c>
      <c r="D1707" s="6" t="n">
        <v>626</v>
      </c>
      <c r="E1707" s="16" t="n">
        <v>0.118077292683579</v>
      </c>
      <c r="F1707" s="16" t="n">
        <v>0.0240132743175508</v>
      </c>
      <c r="G1707" s="16" t="n">
        <v>0.132889533552308</v>
      </c>
      <c r="H1707" s="16" t="n">
        <v>0.0401870257058354</v>
      </c>
      <c r="I1707" s="23" t="n">
        <f aca="false">G1707-E1707</f>
        <v>0.0148122408687297</v>
      </c>
      <c r="J1707" s="17" t="n">
        <f aca="false">100*(G1707-E1707)/E1707</f>
        <v>12.5445295467802</v>
      </c>
      <c r="K1707" s="16" t="n">
        <v>5.53700413991995</v>
      </c>
      <c r="L1707" s="17" t="n">
        <v>287.38801723482</v>
      </c>
      <c r="M1707" s="18" t="n">
        <v>6.94280518865263E-008</v>
      </c>
      <c r="N1707" s="18" t="n">
        <v>2.72142419801477E-007</v>
      </c>
      <c r="O1707" s="6" t="str">
        <f aca="false">IF(N1707&lt;0.05,"Yes","No")</f>
        <v>Yes</v>
      </c>
      <c r="P1707" s="16" t="n">
        <v>0.389684339597637</v>
      </c>
      <c r="Q1707" s="17" t="n">
        <v>15.959609365171</v>
      </c>
      <c r="R1707" s="18" t="n">
        <v>7.10879597323549E-005</v>
      </c>
      <c r="S1707" s="16" t="n">
        <v>0.00597620058200918</v>
      </c>
      <c r="T1707" s="16" t="n">
        <v>0.0142981047303328</v>
      </c>
      <c r="U1707" s="16" t="n">
        <v>0.0788055039332758</v>
      </c>
      <c r="V1707" s="16" t="n">
        <v>0.244595406356783</v>
      </c>
      <c r="W1707" s="6" t="s">
        <v>567</v>
      </c>
      <c r="X1707" s="17" t="n">
        <v>95.9</v>
      </c>
      <c r="Y1707" s="16" t="n">
        <v>0.61339317409605</v>
      </c>
      <c r="Z1707" s="16" t="n">
        <f aca="false">(G1707-E1707)/SQRT(H1707^2/D1707+F1707^2/C1707)</f>
        <v>5.53700413991993</v>
      </c>
      <c r="AA1707" s="24" t="n">
        <f aca="false">ABS(K1707-Z1707)</f>
        <v>2.04281036531029E-014</v>
      </c>
    </row>
    <row r="1708" customFormat="false" ht="15" hidden="false" customHeight="false" outlineLevel="0" collapsed="false">
      <c r="A1708" s="17" t="n">
        <v>2103</v>
      </c>
      <c r="B1708" s="6" t="s">
        <v>491</v>
      </c>
      <c r="C1708" s="6" t="n">
        <v>126</v>
      </c>
      <c r="D1708" s="6" t="n">
        <v>626</v>
      </c>
      <c r="E1708" s="16" t="n">
        <v>0.118747216368478</v>
      </c>
      <c r="F1708" s="16" t="n">
        <v>0.0241499225587485</v>
      </c>
      <c r="G1708" s="16" t="n">
        <v>0.133548261556096</v>
      </c>
      <c r="H1708" s="16" t="n">
        <v>0.0402645852748423</v>
      </c>
      <c r="I1708" s="23" t="n">
        <f aca="false">G1708-E1708</f>
        <v>0.0148010451876176</v>
      </c>
      <c r="J1708" s="17" t="n">
        <f aca="false">100*(G1708-E1708)/E1708</f>
        <v>12.4643302304361</v>
      </c>
      <c r="K1708" s="16" t="n">
        <v>5.50892975317767</v>
      </c>
      <c r="L1708" s="17" t="n">
        <v>286.097672162104</v>
      </c>
      <c r="M1708" s="18" t="n">
        <v>8.04909800506878E-008</v>
      </c>
      <c r="N1708" s="18" t="n">
        <v>3.13169535345361E-007</v>
      </c>
      <c r="O1708" s="6" t="str">
        <f aca="false">IF(N1708&lt;0.05,"Yes","No")</f>
        <v>Yes</v>
      </c>
      <c r="P1708" s="16" t="n">
        <v>0.388542370791223</v>
      </c>
      <c r="Q1708" s="17" t="n">
        <v>15.8662072470822</v>
      </c>
      <c r="R1708" s="18" t="n">
        <v>7.46070829180745E-005</v>
      </c>
      <c r="S1708" s="16" t="n">
        <v>0.00621824610380458</v>
      </c>
      <c r="T1708" s="16" t="n">
        <v>0.0142833866205549</v>
      </c>
      <c r="U1708" s="16" t="n">
        <v>0.0796614004052839</v>
      </c>
      <c r="V1708" s="16" t="n">
        <v>0.245049198025624</v>
      </c>
      <c r="W1708" s="6" t="s">
        <v>567</v>
      </c>
      <c r="X1708" s="17" t="n">
        <v>95.9</v>
      </c>
      <c r="Y1708" s="16" t="n">
        <v>0.612886048988285</v>
      </c>
      <c r="Z1708" s="16" t="n">
        <f aca="false">(G1708-E1708)/SQRT(H1708^2/D1708+F1708^2/C1708)</f>
        <v>5.50892975317769</v>
      </c>
      <c r="AA1708" s="24" t="n">
        <f aca="false">ABS(K1708-Z1708)</f>
        <v>2.1316282072803E-014</v>
      </c>
    </row>
    <row r="1709" customFormat="false" ht="15" hidden="false" customHeight="false" outlineLevel="0" collapsed="false">
      <c r="A1709" s="17" t="n">
        <v>2104</v>
      </c>
      <c r="B1709" s="6" t="s">
        <v>491</v>
      </c>
      <c r="C1709" s="6" t="n">
        <v>126</v>
      </c>
      <c r="D1709" s="6" t="n">
        <v>626</v>
      </c>
      <c r="E1709" s="16" t="n">
        <v>0.119421101337861</v>
      </c>
      <c r="F1709" s="16" t="n">
        <v>0.024286884537203</v>
      </c>
      <c r="G1709" s="16" t="n">
        <v>0.13421181633402</v>
      </c>
      <c r="H1709" s="16" t="n">
        <v>0.0403425630060662</v>
      </c>
      <c r="I1709" s="23" t="n">
        <f aca="false">G1709-E1709</f>
        <v>0.0147907149961593</v>
      </c>
      <c r="J1709" s="17" t="n">
        <f aca="false">100*(G1709-E1709)/E1709</f>
        <v>12.3853446589092</v>
      </c>
      <c r="K1709" s="16" t="n">
        <v>5.48133420808928</v>
      </c>
      <c r="L1709" s="17" t="n">
        <v>284.82570277477</v>
      </c>
      <c r="M1709" s="18" t="n">
        <v>9.30237701496125E-008</v>
      </c>
      <c r="N1709" s="18" t="n">
        <v>3.57954104550066E-007</v>
      </c>
      <c r="O1709" s="6" t="str">
        <f aca="false">IF(N1709&lt;0.05,"Yes","No")</f>
        <v>Yes</v>
      </c>
      <c r="P1709" s="16" t="n">
        <v>0.387423612581098</v>
      </c>
      <c r="Q1709" s="17" t="n">
        <v>15.7749693493619</v>
      </c>
      <c r="R1709" s="18" t="n">
        <v>7.8214301201508E-005</v>
      </c>
      <c r="S1709" s="16" t="n">
        <v>0.0064613209574811</v>
      </c>
      <c r="T1709" s="16" t="n">
        <v>0.0142695336048198</v>
      </c>
      <c r="U1709" s="16" t="n">
        <v>0.0805094807861421</v>
      </c>
      <c r="V1709" s="16" t="n">
        <v>0.245868267787361</v>
      </c>
      <c r="W1709" s="6" t="s">
        <v>567</v>
      </c>
      <c r="X1709" s="17" t="n">
        <v>95.6</v>
      </c>
      <c r="Y1709" s="16" t="n">
        <v>0.612353567625133</v>
      </c>
      <c r="Z1709" s="16" t="n">
        <f aca="false">(G1709-E1709)/SQRT(H1709^2/D1709+F1709^2/C1709)</f>
        <v>5.48133420808926</v>
      </c>
      <c r="AA1709" s="24" t="n">
        <f aca="false">ABS(K1709-Z1709)</f>
        <v>2.04281036531029E-014</v>
      </c>
    </row>
    <row r="1710" customFormat="false" ht="15" hidden="false" customHeight="false" outlineLevel="0" collapsed="false">
      <c r="A1710" s="17" t="n">
        <v>2105</v>
      </c>
      <c r="B1710" s="6" t="s">
        <v>491</v>
      </c>
      <c r="C1710" s="6" t="n">
        <v>126</v>
      </c>
      <c r="D1710" s="6" t="n">
        <v>626</v>
      </c>
      <c r="E1710" s="16" t="n">
        <v>0.120099788502095</v>
      </c>
      <c r="F1710" s="16" t="n">
        <v>0.0244229145799685</v>
      </c>
      <c r="G1710" s="16" t="n">
        <v>0.134879031644081</v>
      </c>
      <c r="H1710" s="16" t="n">
        <v>0.0404192355268035</v>
      </c>
      <c r="I1710" s="23" t="n">
        <f aca="false">G1710-E1710</f>
        <v>0.0147792431419856</v>
      </c>
      <c r="J1710" s="17" t="n">
        <f aca="false">100*(G1710-E1710)/E1710</f>
        <v>12.3058028047466</v>
      </c>
      <c r="K1710" s="16" t="n">
        <v>5.45373407959918</v>
      </c>
      <c r="L1710" s="17" t="n">
        <v>283.57463268087</v>
      </c>
      <c r="M1710" s="18" t="n">
        <v>1.07437325485082E-007</v>
      </c>
      <c r="N1710" s="18" t="n">
        <v>4.09665736559268E-007</v>
      </c>
      <c r="O1710" s="6" t="str">
        <f aca="false">IF(N1710&lt;0.05,"Yes","No")</f>
        <v>Yes</v>
      </c>
      <c r="P1710" s="16" t="n">
        <v>0.386292183096215</v>
      </c>
      <c r="Q1710" s="17" t="n">
        <v>15.6829656465153</v>
      </c>
      <c r="R1710" s="18" t="n">
        <v>8.20300146806735E-005</v>
      </c>
      <c r="S1710" s="16" t="n">
        <v>0.00672596025313133</v>
      </c>
      <c r="T1710" s="16" t="n">
        <v>0.0142548292044498</v>
      </c>
      <c r="U1710" s="16" t="n">
        <v>0.0813768246698821</v>
      </c>
      <c r="V1710" s="16" t="n">
        <v>0.246358369785911</v>
      </c>
      <c r="W1710" s="6" t="s">
        <v>567</v>
      </c>
      <c r="X1710" s="17" t="n">
        <v>95.5</v>
      </c>
      <c r="Y1710" s="16" t="n">
        <v>0.612100005071251</v>
      </c>
      <c r="Z1710" s="16" t="n">
        <f aca="false">(G1710-E1710)/SQRT(H1710^2/D1710+F1710^2/C1710)</f>
        <v>5.45373407959921</v>
      </c>
      <c r="AA1710" s="24" t="n">
        <f aca="false">ABS(K1710-Z1710)</f>
        <v>2.57571741713036E-014</v>
      </c>
    </row>
    <row r="1711" customFormat="false" ht="15" hidden="false" customHeight="false" outlineLevel="0" collapsed="false">
      <c r="A1711" s="17" t="n">
        <v>2106</v>
      </c>
      <c r="B1711" s="6" t="s">
        <v>491</v>
      </c>
      <c r="C1711" s="6" t="n">
        <v>126</v>
      </c>
      <c r="D1711" s="6" t="n">
        <v>626</v>
      </c>
      <c r="E1711" s="16" t="n">
        <v>0.120771300520689</v>
      </c>
      <c r="F1711" s="16" t="n">
        <v>0.02455688060572</v>
      </c>
      <c r="G1711" s="16" t="n">
        <v>0.135540306996614</v>
      </c>
      <c r="H1711" s="16" t="n">
        <v>0.0404947815109061</v>
      </c>
      <c r="I1711" s="23" t="n">
        <f aca="false">G1711-E1711</f>
        <v>0.0147690064759248</v>
      </c>
      <c r="J1711" s="17" t="n">
        <f aca="false">100*(G1711-E1711)/E1711</f>
        <v>12.228904062679</v>
      </c>
      <c r="K1711" s="16" t="n">
        <v>5.42715362295618</v>
      </c>
      <c r="L1711" s="17" t="n">
        <v>282.36085074905</v>
      </c>
      <c r="M1711" s="18" t="n">
        <v>1.23355321570722E-007</v>
      </c>
      <c r="N1711" s="18" t="n">
        <v>4.67815037220373E-007</v>
      </c>
      <c r="O1711" s="6" t="str">
        <f aca="false">IF(N1711&lt;0.05,"Yes","No")</f>
        <v>Yes</v>
      </c>
      <c r="P1711" s="16" t="n">
        <v>0.38520968693263</v>
      </c>
      <c r="Q1711" s="17" t="n">
        <v>15.5951928975788</v>
      </c>
      <c r="R1711" s="18" t="n">
        <v>8.58451993789219E-005</v>
      </c>
      <c r="S1711" s="16" t="n">
        <v>0.00700216163918856</v>
      </c>
      <c r="T1711" s="16" t="n">
        <v>0.0142413333112659</v>
      </c>
      <c r="U1711" s="16" t="n">
        <v>0.0822227900570089</v>
      </c>
      <c r="V1711" s="16" t="n">
        <v>0.24709515060879</v>
      </c>
      <c r="W1711" s="6" t="s">
        <v>567</v>
      </c>
      <c r="X1711" s="17" t="n">
        <v>95.4</v>
      </c>
      <c r="Y1711" s="16" t="n">
        <v>0.611618236218875</v>
      </c>
      <c r="Z1711" s="16" t="n">
        <f aca="false">(G1711-E1711)/SQRT(H1711^2/D1711+F1711^2/C1711)</f>
        <v>5.42715362295616</v>
      </c>
      <c r="AA1711" s="24" t="n">
        <f aca="false">ABS(K1711-Z1711)</f>
        <v>2.04281036531029E-014</v>
      </c>
    </row>
    <row r="1712" customFormat="false" ht="15" hidden="false" customHeight="false" outlineLevel="0" collapsed="false">
      <c r="A1712" s="17" t="n">
        <v>2107</v>
      </c>
      <c r="B1712" s="6" t="s">
        <v>491</v>
      </c>
      <c r="C1712" s="6" t="n">
        <v>126</v>
      </c>
      <c r="D1712" s="6" t="n">
        <v>626</v>
      </c>
      <c r="E1712" s="16" t="n">
        <v>0.121454559917015</v>
      </c>
      <c r="F1712" s="16" t="n">
        <v>0.024693812893467</v>
      </c>
      <c r="G1712" s="16" t="n">
        <v>0.1362133921978</v>
      </c>
      <c r="H1712" s="16" t="n">
        <v>0.0405720560482496</v>
      </c>
      <c r="I1712" s="23" t="n">
        <f aca="false">G1712-E1712</f>
        <v>0.0147588322807853</v>
      </c>
      <c r="J1712" s="17" t="n">
        <f aca="false">100*(G1712-E1712)/E1712</f>
        <v>12.1517317183228</v>
      </c>
      <c r="K1712" s="16" t="n">
        <v>5.40030032508993</v>
      </c>
      <c r="L1712" s="17" t="n">
        <v>281.138749081976</v>
      </c>
      <c r="M1712" s="18" t="n">
        <v>1.41747511494522E-007</v>
      </c>
      <c r="N1712" s="18" t="n">
        <v>5.31806288660697E-007</v>
      </c>
      <c r="O1712" s="6" t="str">
        <f aca="false">IF(N1712&lt;0.05,"Yes","No")</f>
        <v>Yes</v>
      </c>
      <c r="P1712" s="16" t="n">
        <v>0.384114642677432</v>
      </c>
      <c r="Q1712" s="17" t="n">
        <v>15.5066533110766</v>
      </c>
      <c r="R1712" s="18" t="n">
        <v>8.98751480045742E-005</v>
      </c>
      <c r="S1712" s="16" t="n">
        <v>0.00730436897553665</v>
      </c>
      <c r="T1712" s="16" t="n">
        <v>0.0142277912946191</v>
      </c>
      <c r="U1712" s="16" t="n">
        <v>0.0830745247264683</v>
      </c>
      <c r="V1712" s="16" t="n">
        <v>0.24709515060879</v>
      </c>
      <c r="W1712" s="6" t="s">
        <v>567</v>
      </c>
      <c r="X1712" s="17" t="n">
        <v>95.4</v>
      </c>
      <c r="Y1712" s="16" t="n">
        <v>0.611047720472641</v>
      </c>
      <c r="Z1712" s="16" t="n">
        <f aca="false">(G1712-E1712)/SQRT(H1712^2/D1712+F1712^2/C1712)</f>
        <v>5.40030032508991</v>
      </c>
      <c r="AA1712" s="24" t="n">
        <f aca="false">ABS(K1712-Z1712)</f>
        <v>2.48689957516035E-014</v>
      </c>
    </row>
    <row r="1713" customFormat="false" ht="15" hidden="false" customHeight="false" outlineLevel="0" collapsed="false">
      <c r="A1713" s="17" t="n">
        <v>2108</v>
      </c>
      <c r="B1713" s="6" t="s">
        <v>491</v>
      </c>
      <c r="C1713" s="6" t="n">
        <v>126</v>
      </c>
      <c r="D1713" s="6" t="n">
        <v>626</v>
      </c>
      <c r="E1713" s="16" t="n">
        <v>0.122148998673</v>
      </c>
      <c r="F1713" s="16" t="n">
        <v>0.0248316418429339</v>
      </c>
      <c r="G1713" s="16" t="n">
        <v>0.136897890652997</v>
      </c>
      <c r="H1713" s="16" t="n">
        <v>0.0406505741018301</v>
      </c>
      <c r="I1713" s="23" t="n">
        <f aca="false">G1713-E1713</f>
        <v>0.014748891979997</v>
      </c>
      <c r="J1713" s="17" t="n">
        <f aca="false">100*(G1713-E1713)/E1713</f>
        <v>12.0745091161006</v>
      </c>
      <c r="K1713" s="16" t="n">
        <v>5.37356034324251</v>
      </c>
      <c r="L1713" s="17" t="n">
        <v>279.932755158802</v>
      </c>
      <c r="M1713" s="18" t="n">
        <v>1.62685997391808E-007</v>
      </c>
      <c r="N1713" s="18" t="n">
        <v>6.06034185319485E-007</v>
      </c>
      <c r="O1713" s="6" t="str">
        <f aca="false">IF(N1713&lt;0.05,"Yes","No")</f>
        <v>Yes</v>
      </c>
      <c r="P1713" s="16" t="n">
        <v>0.383018193705789</v>
      </c>
      <c r="Q1713" s="17" t="n">
        <v>15.4182526834411</v>
      </c>
      <c r="R1713" s="18" t="n">
        <v>9.40892317090339E-005</v>
      </c>
      <c r="S1713" s="16" t="n">
        <v>0.00763052188489681</v>
      </c>
      <c r="T1713" s="16" t="n">
        <v>0.0142144439819199</v>
      </c>
      <c r="U1713" s="16" t="n">
        <v>0.0839264247241577</v>
      </c>
      <c r="V1713" s="16" t="n">
        <v>0.24709515060879</v>
      </c>
      <c r="W1713" s="6" t="s">
        <v>567</v>
      </c>
      <c r="X1713" s="17" t="n">
        <v>95.1</v>
      </c>
      <c r="Y1713" s="16" t="n">
        <v>0.610502560981794</v>
      </c>
      <c r="Z1713" s="16" t="n">
        <f aca="false">(G1713-E1713)/SQRT(H1713^2/D1713+F1713^2/C1713)</f>
        <v>5.37356034324251</v>
      </c>
      <c r="AA1713" s="24" t="n">
        <f aca="false">ABS(K1713-Z1713)</f>
        <v>0</v>
      </c>
    </row>
    <row r="1714" customFormat="false" ht="15" hidden="false" customHeight="false" outlineLevel="0" collapsed="false">
      <c r="A1714" s="17" t="n">
        <v>2109</v>
      </c>
      <c r="B1714" s="6" t="s">
        <v>491</v>
      </c>
      <c r="C1714" s="6" t="n">
        <v>126</v>
      </c>
      <c r="D1714" s="6" t="n">
        <v>626</v>
      </c>
      <c r="E1714" s="16" t="n">
        <v>0.122835454013613</v>
      </c>
      <c r="F1714" s="16" t="n">
        <v>0.02496906201687</v>
      </c>
      <c r="G1714" s="16" t="n">
        <v>0.137574557512523</v>
      </c>
      <c r="H1714" s="16" t="n">
        <v>0.0407286400989501</v>
      </c>
      <c r="I1714" s="23" t="n">
        <f aca="false">G1714-E1714</f>
        <v>0.0147391034989099</v>
      </c>
      <c r="J1714" s="17" t="n">
        <f aca="false">100*(G1714-E1714)/E1714</f>
        <v>11.9990629881797</v>
      </c>
      <c r="K1714" s="16" t="n">
        <v>5.3471652417951</v>
      </c>
      <c r="L1714" s="17" t="n">
        <v>278.746196609032</v>
      </c>
      <c r="M1714" s="18" t="n">
        <v>1.86276614405959E-007</v>
      </c>
      <c r="N1714" s="18" t="n">
        <v>6.8781575899283E-007</v>
      </c>
      <c r="O1714" s="6" t="str">
        <f aca="false">IF(N1714&lt;0.05,"Yes","No")</f>
        <v>Yes</v>
      </c>
      <c r="P1714" s="16" t="n">
        <v>0.38193451158603</v>
      </c>
      <c r="Q1714" s="17" t="n">
        <v>15.3311296789653</v>
      </c>
      <c r="R1714" s="18" t="n">
        <v>9.84374747609489E-005</v>
      </c>
      <c r="S1714" s="16" t="n">
        <v>0.00800466637612546</v>
      </c>
      <c r="T1714" s="16" t="n">
        <v>0.014201322178972</v>
      </c>
      <c r="U1714" s="16" t="n">
        <v>0.0847856772820314</v>
      </c>
      <c r="V1714" s="16" t="n">
        <v>0.24709515060879</v>
      </c>
      <c r="W1714" s="6" t="s">
        <v>567</v>
      </c>
      <c r="X1714" s="17" t="n">
        <v>94.9</v>
      </c>
      <c r="Y1714" s="16" t="n">
        <v>0.610058826512501</v>
      </c>
      <c r="Z1714" s="16" t="n">
        <f aca="false">(G1714-E1714)/SQRT(H1714^2/D1714+F1714^2/C1714)</f>
        <v>5.34716524179508</v>
      </c>
      <c r="AA1714" s="24" t="n">
        <f aca="false">ABS(K1714-Z1714)</f>
        <v>0</v>
      </c>
    </row>
    <row r="1715" customFormat="false" ht="15" hidden="false" customHeight="false" outlineLevel="0" collapsed="false">
      <c r="A1715" s="17" t="n">
        <v>2110</v>
      </c>
      <c r="B1715" s="6" t="s">
        <v>491</v>
      </c>
      <c r="C1715" s="6" t="n">
        <v>126</v>
      </c>
      <c r="D1715" s="6" t="n">
        <v>626</v>
      </c>
      <c r="E1715" s="16" t="n">
        <v>0.123527662917262</v>
      </c>
      <c r="F1715" s="16" t="n">
        <v>0.0251100411204273</v>
      </c>
      <c r="G1715" s="16" t="n">
        <v>0.13825726968507</v>
      </c>
      <c r="H1715" s="16" t="n">
        <v>0.0408072550393669</v>
      </c>
      <c r="I1715" s="23" t="n">
        <f aca="false">G1715-E1715</f>
        <v>0.0147296067678083</v>
      </c>
      <c r="J1715" s="17" t="n">
        <f aca="false">100*(G1715-E1715)/E1715</f>
        <v>11.9241361974719</v>
      </c>
      <c r="K1715" s="16" t="n">
        <v>5.32056627511538</v>
      </c>
      <c r="L1715" s="17" t="n">
        <v>277.535109509188</v>
      </c>
      <c r="M1715" s="18" t="n">
        <v>2.13395398125318E-007</v>
      </c>
      <c r="N1715" s="18" t="n">
        <v>7.83817712344919E-007</v>
      </c>
      <c r="O1715" s="6" t="str">
        <f aca="false">IF(N1715&lt;0.05,"Yes","No")</f>
        <v>Yes</v>
      </c>
      <c r="P1715" s="16" t="n">
        <v>0.380854179429254</v>
      </c>
      <c r="Q1715" s="17" t="n">
        <v>15.244521700816</v>
      </c>
      <c r="R1715" s="18" t="n">
        <v>0.000102961012171033</v>
      </c>
      <c r="S1715" s="16" t="n">
        <v>0.00843209715214493</v>
      </c>
      <c r="T1715" s="16" t="n">
        <v>0.0141884031316128</v>
      </c>
      <c r="U1715" s="16" t="n">
        <v>0.085650016157413</v>
      </c>
      <c r="V1715" s="16" t="n">
        <v>0.24709515060879</v>
      </c>
      <c r="W1715" s="6" t="s">
        <v>567</v>
      </c>
      <c r="X1715" s="17" t="n">
        <v>94.9</v>
      </c>
      <c r="Y1715" s="16" t="n">
        <v>0.609691160809372</v>
      </c>
      <c r="Z1715" s="16" t="n">
        <f aca="false">(G1715-E1715)/SQRT(H1715^2/D1715+F1715^2/C1715)</f>
        <v>5.32056627511537</v>
      </c>
      <c r="AA1715" s="24" t="n">
        <f aca="false">ABS(K1715-Z1715)</f>
        <v>0</v>
      </c>
    </row>
    <row r="1716" customFormat="false" ht="15" hidden="false" customHeight="false" outlineLevel="0" collapsed="false">
      <c r="A1716" s="17" t="n">
        <v>2111</v>
      </c>
      <c r="B1716" s="6" t="s">
        <v>491</v>
      </c>
      <c r="C1716" s="6" t="n">
        <v>126</v>
      </c>
      <c r="D1716" s="6" t="n">
        <v>626</v>
      </c>
      <c r="E1716" s="16" t="n">
        <v>0.124212387003123</v>
      </c>
      <c r="F1716" s="16" t="n">
        <v>0.0252463424034277</v>
      </c>
      <c r="G1716" s="16" t="n">
        <v>0.13893279209495</v>
      </c>
      <c r="H1716" s="16" t="n">
        <v>0.040885582703582</v>
      </c>
      <c r="I1716" s="23" t="n">
        <f aca="false">G1716-E1716</f>
        <v>0.0147204050918269</v>
      </c>
      <c r="J1716" s="17" t="n">
        <f aca="false">100*(G1716-E1716)/E1716</f>
        <v>11.8509960616543</v>
      </c>
      <c r="K1716" s="16" t="n">
        <v>5.29494159571431</v>
      </c>
      <c r="L1716" s="17" t="n">
        <v>276.399751299055</v>
      </c>
      <c r="M1716" s="18" t="n">
        <v>2.4309554318702E-007</v>
      </c>
      <c r="N1716" s="18" t="n">
        <v>8.88249976062485E-007</v>
      </c>
      <c r="O1716" s="6" t="str">
        <f aca="false">IF(N1716&lt;0.05,"Yes","No")</f>
        <v>Yes</v>
      </c>
      <c r="P1716" s="16" t="n">
        <v>0.379793300429847</v>
      </c>
      <c r="Q1716" s="17" t="n">
        <v>15.159711979845</v>
      </c>
      <c r="R1716" s="18" t="n">
        <v>0.000107593883418194</v>
      </c>
      <c r="S1716" s="16" t="n">
        <v>0.00886106886572829</v>
      </c>
      <c r="T1716" s="16" t="n">
        <v>0.0141758874057943</v>
      </c>
      <c r="U1716" s="16" t="n">
        <v>0.0865041447671969</v>
      </c>
      <c r="V1716" s="16" t="n">
        <v>0.24709515060879</v>
      </c>
      <c r="W1716" s="6" t="s">
        <v>567</v>
      </c>
      <c r="X1716" s="17" t="n">
        <v>94.3</v>
      </c>
      <c r="Y1716" s="16" t="n">
        <v>0.609184035701608</v>
      </c>
      <c r="Z1716" s="16" t="n">
        <f aca="false">(G1716-E1716)/SQRT(H1716^2/D1716+F1716^2/C1716)</f>
        <v>5.2949415957143</v>
      </c>
      <c r="AA1716" s="24" t="n">
        <f aca="false">ABS(K1716-Z1716)</f>
        <v>0</v>
      </c>
    </row>
    <row r="1717" customFormat="false" ht="15" hidden="false" customHeight="false" outlineLevel="0" collapsed="false">
      <c r="A1717" s="17" t="n">
        <v>2112</v>
      </c>
      <c r="B1717" s="6" t="s">
        <v>491</v>
      </c>
      <c r="C1717" s="6" t="n">
        <v>126</v>
      </c>
      <c r="D1717" s="6" t="n">
        <v>626</v>
      </c>
      <c r="E1717" s="16" t="n">
        <v>0.124889157653328</v>
      </c>
      <c r="F1717" s="16" t="n">
        <v>0.0253795830348513</v>
      </c>
      <c r="G1717" s="16" t="n">
        <v>0.139600057500049</v>
      </c>
      <c r="H1717" s="16" t="n">
        <v>0.0409631515205139</v>
      </c>
      <c r="I1717" s="23" t="n">
        <f aca="false">G1717-E1717</f>
        <v>0.0147108998467206</v>
      </c>
      <c r="J1717" s="17" t="n">
        <f aca="false">100*(G1717-E1717)/E1717</f>
        <v>11.7791649196287</v>
      </c>
      <c r="K1717" s="16" t="n">
        <v>5.26985829045233</v>
      </c>
      <c r="L1717" s="17" t="n">
        <v>275.313419450755</v>
      </c>
      <c r="M1717" s="18" t="n">
        <v>2.76006896423816E-007</v>
      </c>
      <c r="N1717" s="18" t="n">
        <v>9.99811188597305E-007</v>
      </c>
      <c r="O1717" s="6" t="str">
        <f aca="false">IF(N1717&lt;0.05,"Yes","No")</f>
        <v>Yes</v>
      </c>
      <c r="P1717" s="16" t="n">
        <v>0.37873865432012</v>
      </c>
      <c r="Q1717" s="17" t="n">
        <v>15.0756350223773</v>
      </c>
      <c r="R1717" s="18" t="n">
        <v>0.000112394398680489</v>
      </c>
      <c r="S1717" s="16" t="n">
        <v>0.00929561584832146</v>
      </c>
      <c r="T1717" s="16" t="n">
        <v>0.0141631709221928</v>
      </c>
      <c r="U1717" s="16" t="n">
        <v>0.0873804731959852</v>
      </c>
      <c r="V1717" s="16" t="n">
        <v>0.24709515060879</v>
      </c>
      <c r="W1717" s="6" t="s">
        <v>567</v>
      </c>
      <c r="X1717" s="17" t="n">
        <v>94.1</v>
      </c>
      <c r="Y1717" s="16" t="n">
        <v>0.608651554338455</v>
      </c>
      <c r="Z1717" s="16" t="n">
        <f aca="false">(G1717-E1717)/SQRT(H1717^2/D1717+F1717^2/C1717)</f>
        <v>5.26985829045235</v>
      </c>
      <c r="AA1717" s="24" t="n">
        <f aca="false">ABS(K1717-Z1717)</f>
        <v>0</v>
      </c>
    </row>
    <row r="1718" customFormat="false" ht="15" hidden="false" customHeight="false" outlineLevel="0" collapsed="false">
      <c r="A1718" s="17" t="n">
        <v>2113</v>
      </c>
      <c r="B1718" s="6" t="s">
        <v>491</v>
      </c>
      <c r="C1718" s="6" t="n">
        <v>126</v>
      </c>
      <c r="D1718" s="6" t="n">
        <v>626</v>
      </c>
      <c r="E1718" s="16" t="n">
        <v>0.125571832770393</v>
      </c>
      <c r="F1718" s="16" t="n">
        <v>0.0255139456166184</v>
      </c>
      <c r="G1718" s="16" t="n">
        <v>0.140274557157066</v>
      </c>
      <c r="H1718" s="16" t="n">
        <v>0.0410424456911443</v>
      </c>
      <c r="I1718" s="23" t="n">
        <f aca="false">G1718-E1718</f>
        <v>0.0147027243866725</v>
      </c>
      <c r="J1718" s="17" t="n">
        <f aca="false">100*(G1718-E1718)/E1718</f>
        <v>11.7086165442503</v>
      </c>
      <c r="K1718" s="16" t="n">
        <v>5.24521349595885</v>
      </c>
      <c r="L1718" s="17" t="n">
        <v>274.241550195838</v>
      </c>
      <c r="M1718" s="18" t="n">
        <v>3.12525113618521E-007</v>
      </c>
      <c r="N1718" s="18" t="n">
        <v>1.12434120498718E-006</v>
      </c>
      <c r="O1718" s="6" t="str">
        <f aca="false">IF(N1718&lt;0.05,"Yes","No")</f>
        <v>Yes</v>
      </c>
      <c r="P1718" s="16" t="n">
        <v>0.377706447467682</v>
      </c>
      <c r="Q1718" s="17" t="n">
        <v>14.9935733234206</v>
      </c>
      <c r="R1718" s="18" t="n">
        <v>0.000117288270695472</v>
      </c>
      <c r="S1718" s="16" t="n">
        <v>0.00974582836318078</v>
      </c>
      <c r="T1718" s="16" t="n">
        <v>0.014151740472998</v>
      </c>
      <c r="U1718" s="16" t="n">
        <v>0.088216836014967</v>
      </c>
      <c r="V1718" s="16" t="n">
        <v>0.247110614927812</v>
      </c>
      <c r="W1718" s="6" t="s">
        <v>567</v>
      </c>
      <c r="X1718" s="17" t="n">
        <v>93.8</v>
      </c>
      <c r="Y1718" s="16" t="n">
        <v>0.608296566763021</v>
      </c>
      <c r="Z1718" s="16" t="n">
        <f aca="false">(G1718-E1718)/SQRT(H1718^2/D1718+F1718^2/C1718)</f>
        <v>5.24521349595883</v>
      </c>
      <c r="AA1718" s="24" t="n">
        <f aca="false">ABS(K1718-Z1718)</f>
        <v>1.95399252334028E-014</v>
      </c>
    </row>
    <row r="1719" customFormat="false" ht="15" hidden="false" customHeight="false" outlineLevel="0" collapsed="false">
      <c r="A1719" s="17" t="n">
        <v>2114</v>
      </c>
      <c r="B1719" s="6" t="s">
        <v>491</v>
      </c>
      <c r="C1719" s="6" t="n">
        <v>126</v>
      </c>
      <c r="D1719" s="6" t="n">
        <v>626</v>
      </c>
      <c r="E1719" s="16" t="n">
        <v>0.126251889185773</v>
      </c>
      <c r="F1719" s="16" t="n">
        <v>0.0256458604803721</v>
      </c>
      <c r="G1719" s="16" t="n">
        <v>0.140948250830269</v>
      </c>
      <c r="H1719" s="16" t="n">
        <v>0.0411227989991176</v>
      </c>
      <c r="I1719" s="23" t="n">
        <f aca="false">G1719-E1719</f>
        <v>0.0146963616444957</v>
      </c>
      <c r="J1719" s="17" t="n">
        <f aca="false">100*(G1719-E1719)/E1719</f>
        <v>11.6405083038962</v>
      </c>
      <c r="K1719" s="16" t="n">
        <v>5.22168465138838</v>
      </c>
      <c r="L1719" s="17" t="n">
        <v>273.223016419293</v>
      </c>
      <c r="M1719" s="18" t="n">
        <v>3.51721586737363E-007</v>
      </c>
      <c r="N1719" s="18" t="n">
        <v>1.25888765542624E-006</v>
      </c>
      <c r="O1719" s="6" t="str">
        <f aca="false">IF(N1719&lt;0.05,"Yes","No")</f>
        <v>Yes</v>
      </c>
      <c r="P1719" s="16" t="n">
        <v>0.3767184938661</v>
      </c>
      <c r="Q1719" s="17" t="n">
        <v>14.915239569789</v>
      </c>
      <c r="R1719" s="18" t="n">
        <v>0.000122160364194736</v>
      </c>
      <c r="S1719" s="16" t="n">
        <v>0.0101822702333247</v>
      </c>
      <c r="T1719" s="16" t="n">
        <v>0.014142149832564</v>
      </c>
      <c r="U1719" s="16" t="n">
        <v>0.0889927504088201</v>
      </c>
      <c r="V1719" s="16" t="n">
        <v>0.247110614927812</v>
      </c>
      <c r="W1719" s="6" t="s">
        <v>567</v>
      </c>
      <c r="X1719" s="17" t="n">
        <v>93.6</v>
      </c>
      <c r="Y1719" s="16" t="n">
        <v>0.607979613570668</v>
      </c>
      <c r="Z1719" s="16" t="n">
        <f aca="false">(G1719-E1719)/SQRT(H1719^2/D1719+F1719^2/C1719)</f>
        <v>5.22168465138838</v>
      </c>
      <c r="AA1719" s="24" t="n">
        <f aca="false">ABS(K1719-Z1719)</f>
        <v>0</v>
      </c>
    </row>
    <row r="1720" customFormat="false" ht="15" hidden="false" customHeight="false" outlineLevel="0" collapsed="false">
      <c r="A1720" s="17" t="n">
        <v>2115</v>
      </c>
      <c r="B1720" s="6" t="s">
        <v>491</v>
      </c>
      <c r="C1720" s="6" t="n">
        <v>126</v>
      </c>
      <c r="D1720" s="6" t="n">
        <v>626</v>
      </c>
      <c r="E1720" s="16" t="n">
        <v>0.126934727506032</v>
      </c>
      <c r="F1720" s="16" t="n">
        <v>0.0257790626191897</v>
      </c>
      <c r="G1720" s="16" t="n">
        <v>0.141623456471454</v>
      </c>
      <c r="H1720" s="16" t="n">
        <v>0.0412024179317534</v>
      </c>
      <c r="I1720" s="23" t="n">
        <f aca="false">G1720-E1720</f>
        <v>0.0146887289654218</v>
      </c>
      <c r="J1720" s="17" t="n">
        <f aca="false">100*(G1720-E1720)/E1720</f>
        <v>11.5718757616774</v>
      </c>
      <c r="K1720" s="16" t="n">
        <v>5.19774465968976</v>
      </c>
      <c r="L1720" s="17" t="n">
        <v>272.19691117995</v>
      </c>
      <c r="M1720" s="18" t="n">
        <v>3.96457410393255E-007</v>
      </c>
      <c r="N1720" s="18" t="n">
        <v>1.41179155802751E-006</v>
      </c>
      <c r="O1720" s="6" t="str">
        <f aca="false">IF(N1720&lt;0.05,"Yes","No")</f>
        <v>Yes</v>
      </c>
      <c r="P1720" s="16" t="n">
        <v>0.375706956653185</v>
      </c>
      <c r="Q1720" s="17" t="n">
        <v>14.8352484654474</v>
      </c>
      <c r="R1720" s="18" t="n">
        <v>0.000127346447097272</v>
      </c>
      <c r="S1720" s="16" t="n">
        <v>0.0106662161663888</v>
      </c>
      <c r="T1720" s="16" t="n">
        <v>0.0141312696685133</v>
      </c>
      <c r="U1720" s="16" t="n">
        <v>0.0898134641071739</v>
      </c>
      <c r="V1720" s="16" t="n">
        <v>0.24773052730733</v>
      </c>
      <c r="W1720" s="6" t="s">
        <v>567</v>
      </c>
      <c r="X1720" s="17" t="n">
        <v>93.5</v>
      </c>
      <c r="Y1720" s="16" t="n">
        <v>0.607637304122927</v>
      </c>
      <c r="Z1720" s="16" t="n">
        <f aca="false">(G1720-E1720)/SQRT(H1720^2/D1720+F1720^2/C1720)</f>
        <v>5.19774465968977</v>
      </c>
      <c r="AA1720" s="24" t="n">
        <f aca="false">ABS(K1720-Z1720)</f>
        <v>0</v>
      </c>
    </row>
    <row r="1721" customFormat="false" ht="15" hidden="false" customHeight="false" outlineLevel="0" collapsed="false">
      <c r="A1721" s="17" t="n">
        <v>2116</v>
      </c>
      <c r="B1721" s="6" t="s">
        <v>491</v>
      </c>
      <c r="C1721" s="6" t="n">
        <v>126</v>
      </c>
      <c r="D1721" s="6" t="n">
        <v>626</v>
      </c>
      <c r="E1721" s="16" t="n">
        <v>0.127628439416488</v>
      </c>
      <c r="F1721" s="16" t="n">
        <v>0.0259150023821437</v>
      </c>
      <c r="G1721" s="16" t="n">
        <v>0.142310030270404</v>
      </c>
      <c r="H1721" s="16" t="n">
        <v>0.0412840564938423</v>
      </c>
      <c r="I1721" s="23" t="n">
        <f aca="false">G1721-E1721</f>
        <v>0.0146815908539156</v>
      </c>
      <c r="J1721" s="17" t="n">
        <f aca="false">100*(G1721-E1721)/E1721</f>
        <v>11.5033850770559</v>
      </c>
      <c r="K1721" s="16" t="n">
        <v>5.1737134698522</v>
      </c>
      <c r="L1721" s="17" t="n">
        <v>271.167041263382</v>
      </c>
      <c r="M1721" s="18" t="n">
        <v>4.46875217452654E-007</v>
      </c>
      <c r="N1721" s="18" t="n">
        <v>1.58595410788518E-006</v>
      </c>
      <c r="O1721" s="6" t="str">
        <f aca="false">IF(N1721&lt;0.05,"Yes","No")</f>
        <v>Yes</v>
      </c>
      <c r="P1721" s="16" t="n">
        <v>0.374692269424806</v>
      </c>
      <c r="Q1721" s="17" t="n">
        <v>14.7552243425599</v>
      </c>
      <c r="R1721" s="18" t="n">
        <v>0.000132757091586769</v>
      </c>
      <c r="S1721" s="16" t="n">
        <v>0.0111824621606698</v>
      </c>
      <c r="T1721" s="16" t="n">
        <v>0.0141208338736212</v>
      </c>
      <c r="U1721" s="16" t="n">
        <v>0.0906445155840616</v>
      </c>
      <c r="V1721" s="16" t="n">
        <v>0.248855994133577</v>
      </c>
      <c r="W1721" s="6" t="s">
        <v>567</v>
      </c>
      <c r="X1721" s="17" t="n">
        <v>93.3</v>
      </c>
      <c r="Y1721" s="16" t="n">
        <v>0.60718089152594</v>
      </c>
      <c r="Z1721" s="16" t="n">
        <f aca="false">(G1721-E1721)/SQRT(H1721^2/D1721+F1721^2/C1721)</f>
        <v>5.17371346985223</v>
      </c>
      <c r="AA1721" s="24" t="n">
        <f aca="false">ABS(K1721-Z1721)</f>
        <v>2.1316282072803E-014</v>
      </c>
    </row>
    <row r="1722" customFormat="false" ht="15" hidden="false" customHeight="false" outlineLevel="0" collapsed="false">
      <c r="A1722" s="17" t="n">
        <v>2117</v>
      </c>
      <c r="B1722" s="6" t="s">
        <v>491</v>
      </c>
      <c r="C1722" s="6" t="n">
        <v>126</v>
      </c>
      <c r="D1722" s="6" t="n">
        <v>626</v>
      </c>
      <c r="E1722" s="16" t="n">
        <v>0.12831008333772</v>
      </c>
      <c r="F1722" s="16" t="n">
        <v>0.0260473407599746</v>
      </c>
      <c r="G1722" s="16" t="n">
        <v>0.142983973442842</v>
      </c>
      <c r="H1722" s="16" t="n">
        <v>0.0413635879268822</v>
      </c>
      <c r="I1722" s="23" t="n">
        <f aca="false">G1722-E1722</f>
        <v>0.0146738901051221</v>
      </c>
      <c r="J1722" s="17" t="n">
        <f aca="false">100*(G1722-E1722)/E1722</f>
        <v>11.4362719775496</v>
      </c>
      <c r="K1722" s="16" t="n">
        <v>5.15023131387419</v>
      </c>
      <c r="L1722" s="17" t="n">
        <v>270.17856038136</v>
      </c>
      <c r="M1722" s="18" t="n">
        <v>5.02078075558115E-007</v>
      </c>
      <c r="N1722" s="18" t="n">
        <v>1.77288409537412E-006</v>
      </c>
      <c r="O1722" s="6" t="str">
        <f aca="false">IF(N1722&lt;0.05,"Yes","No")</f>
        <v>Yes</v>
      </c>
      <c r="P1722" s="16" t="n">
        <v>0.373688904917791</v>
      </c>
      <c r="Q1722" s="17" t="n">
        <v>14.6763060029042</v>
      </c>
      <c r="R1722" s="18" t="n">
        <v>0.000138320247768975</v>
      </c>
      <c r="S1722" s="16" t="n">
        <v>0.0117455215419905</v>
      </c>
      <c r="T1722" s="16" t="n">
        <v>0.0141099742417548</v>
      </c>
      <c r="U1722" s="16" t="n">
        <v>0.0914642676291063</v>
      </c>
      <c r="V1722" s="16" t="n">
        <v>0.249452167944286</v>
      </c>
      <c r="W1722" s="6" t="s">
        <v>567</v>
      </c>
      <c r="X1722" s="17" t="n">
        <v>93.1</v>
      </c>
      <c r="Y1722" s="16" t="n">
        <v>0.606737157056646</v>
      </c>
      <c r="Z1722" s="16" t="n">
        <f aca="false">(G1722-E1722)/SQRT(H1722^2/D1722+F1722^2/C1722)</f>
        <v>5.15023131387417</v>
      </c>
      <c r="AA1722" s="24" t="n">
        <f aca="false">ABS(K1722-Z1722)</f>
        <v>1.86517468137026E-014</v>
      </c>
    </row>
    <row r="1723" customFormat="false" ht="15" hidden="false" customHeight="false" outlineLevel="0" collapsed="false">
      <c r="A1723" s="17" t="n">
        <v>2118</v>
      </c>
      <c r="B1723" s="6" t="s">
        <v>491</v>
      </c>
      <c r="C1723" s="6" t="n">
        <v>126</v>
      </c>
      <c r="D1723" s="6" t="n">
        <v>626</v>
      </c>
      <c r="E1723" s="16" t="n">
        <v>0.128986127792843</v>
      </c>
      <c r="F1723" s="16" t="n">
        <v>0.0261777902919594</v>
      </c>
      <c r="G1723" s="16" t="n">
        <v>0.143652040880328</v>
      </c>
      <c r="H1723" s="16" t="n">
        <v>0.0414417893984685</v>
      </c>
      <c r="I1723" s="23" t="n">
        <f aca="false">G1723-E1723</f>
        <v>0.0146659130874854</v>
      </c>
      <c r="J1723" s="17" t="n">
        <f aca="false">100*(G1723-E1723)/E1723</f>
        <v>11.3701475797766</v>
      </c>
      <c r="K1723" s="16" t="n">
        <v>5.12713013489196</v>
      </c>
      <c r="L1723" s="17" t="n">
        <v>269.21570373805</v>
      </c>
      <c r="M1723" s="18" t="n">
        <v>5.6277425321647E-007</v>
      </c>
      <c r="N1723" s="18" t="n">
        <v>1.97393773957897E-006</v>
      </c>
      <c r="O1723" s="6" t="str">
        <f aca="false">IF(N1723&lt;0.05,"Yes","No")</f>
        <v>Yes</v>
      </c>
      <c r="P1723" s="16" t="n">
        <v>0.372695645309308</v>
      </c>
      <c r="Q1723" s="17" t="n">
        <v>14.5983908786952</v>
      </c>
      <c r="R1723" s="18" t="n">
        <v>0.000144043566865787</v>
      </c>
      <c r="S1723" s="16" t="n">
        <v>0.0122632460853828</v>
      </c>
      <c r="T1723" s="16" t="n">
        <v>0.0140989221830436</v>
      </c>
      <c r="U1723" s="16" t="n">
        <v>0.0922802671318254</v>
      </c>
      <c r="V1723" s="16" t="n">
        <v>0.250411994167892</v>
      </c>
      <c r="W1723" s="6" t="s">
        <v>567</v>
      </c>
      <c r="X1723" s="17" t="n">
        <v>93</v>
      </c>
      <c r="Y1723" s="16" t="n">
        <v>0.60625538820427</v>
      </c>
      <c r="Z1723" s="16" t="n">
        <f aca="false">(G1723-E1723)/SQRT(H1723^2/D1723+F1723^2/C1723)</f>
        <v>5.12713013489197</v>
      </c>
      <c r="AA1723" s="24" t="n">
        <f aca="false">ABS(K1723-Z1723)</f>
        <v>0</v>
      </c>
    </row>
    <row r="1724" customFormat="false" ht="15" hidden="false" customHeight="false" outlineLevel="0" collapsed="false">
      <c r="A1724" s="17" t="n">
        <v>2119</v>
      </c>
      <c r="B1724" s="6" t="s">
        <v>491</v>
      </c>
      <c r="C1724" s="6" t="n">
        <v>126</v>
      </c>
      <c r="D1724" s="6" t="n">
        <v>626</v>
      </c>
      <c r="E1724" s="16" t="n">
        <v>0.129665427323845</v>
      </c>
      <c r="F1724" s="16" t="n">
        <v>0.0263091477501087</v>
      </c>
      <c r="G1724" s="16" t="n">
        <v>0.144321558753046</v>
      </c>
      <c r="H1724" s="16" t="n">
        <v>0.0415193576212302</v>
      </c>
      <c r="I1724" s="23" t="n">
        <f aca="false">G1724-E1724</f>
        <v>0.0146561314292016</v>
      </c>
      <c r="J1724" s="17" t="n">
        <f aca="false">100*(G1724-E1724)/E1724</f>
        <v>11.3030371562323</v>
      </c>
      <c r="K1724" s="16" t="n">
        <v>5.10347986204396</v>
      </c>
      <c r="L1724" s="17" t="n">
        <v>268.250241254967</v>
      </c>
      <c r="M1724" s="18" t="n">
        <v>6.32205710437153E-007</v>
      </c>
      <c r="N1724" s="18" t="n">
        <v>2.2137736627141E-006</v>
      </c>
      <c r="O1724" s="6" t="str">
        <f aca="false">IF(N1724&lt;0.05,"Yes","No")</f>
        <v>Yes</v>
      </c>
      <c r="P1724" s="16" t="n">
        <v>0.371664866374729</v>
      </c>
      <c r="Q1724" s="17" t="n">
        <v>14.5177518642065</v>
      </c>
      <c r="R1724" s="18" t="n">
        <v>0.000150218916423723</v>
      </c>
      <c r="S1724" s="16" t="n">
        <v>0.0128294398064919</v>
      </c>
      <c r="T1724" s="16" t="n">
        <v>0.0140859742315875</v>
      </c>
      <c r="U1724" s="16" t="n">
        <v>0.0931514986091598</v>
      </c>
      <c r="V1724" s="16" t="n">
        <v>0.250590651188022</v>
      </c>
      <c r="W1724" s="6" t="s">
        <v>567</v>
      </c>
      <c r="X1724" s="17" t="n">
        <v>92.7</v>
      </c>
      <c r="Y1724" s="16" t="n">
        <v>0.606001825650388</v>
      </c>
      <c r="Z1724" s="16" t="n">
        <f aca="false">(G1724-E1724)/SQRT(H1724^2/D1724+F1724^2/C1724)</f>
        <v>5.10347986204395</v>
      </c>
      <c r="AA1724" s="24" t="n">
        <f aca="false">ABS(K1724-Z1724)</f>
        <v>0</v>
      </c>
    </row>
    <row r="1725" customFormat="false" ht="15" hidden="false" customHeight="false" outlineLevel="0" collapsed="false">
      <c r="A1725" s="17" t="n">
        <v>2120</v>
      </c>
      <c r="B1725" s="6" t="s">
        <v>491</v>
      </c>
      <c r="C1725" s="6" t="n">
        <v>126</v>
      </c>
      <c r="D1725" s="6" t="n">
        <v>626</v>
      </c>
      <c r="E1725" s="16" t="n">
        <v>0.130327226505393</v>
      </c>
      <c r="F1725" s="16" t="n">
        <v>0.0264355960543833</v>
      </c>
      <c r="G1725" s="16" t="n">
        <v>0.144973461013347</v>
      </c>
      <c r="H1725" s="16" t="n">
        <v>0.0415956348253112</v>
      </c>
      <c r="I1725" s="23" t="n">
        <f aca="false">G1725-E1725</f>
        <v>0.0146462345079537</v>
      </c>
      <c r="J1725" s="17" t="n">
        <f aca="false">100*(G1725-E1725)/E1725</f>
        <v>11.2380466466442</v>
      </c>
      <c r="K1725" s="16" t="n">
        <v>5.08064671466134</v>
      </c>
      <c r="L1725" s="17" t="n">
        <v>267.344708907158</v>
      </c>
      <c r="M1725" s="18" t="n">
        <v>7.07004934466029E-007</v>
      </c>
      <c r="N1725" s="18" t="n">
        <v>2.45930027700849E-006</v>
      </c>
      <c r="O1725" s="6" t="str">
        <f aca="false">IF(N1725&lt;0.05,"Yes","No")</f>
        <v>Yes</v>
      </c>
      <c r="P1725" s="16" t="n">
        <v>0.370651031177028</v>
      </c>
      <c r="Q1725" s="17" t="n">
        <v>14.4386562364082</v>
      </c>
      <c r="R1725" s="18" t="n">
        <v>0.000156535736190677</v>
      </c>
      <c r="S1725" s="16" t="n">
        <v>0.0133135605180954</v>
      </c>
      <c r="T1725" s="16" t="n">
        <v>0.0140731123891287</v>
      </c>
      <c r="U1725" s="16" t="n">
        <v>0.0939924912355566</v>
      </c>
      <c r="V1725" s="16" t="n">
        <v>0.251244559905731</v>
      </c>
      <c r="W1725" s="6" t="s">
        <v>567</v>
      </c>
      <c r="X1725" s="17" t="n">
        <v>92.6</v>
      </c>
      <c r="Y1725" s="16" t="n">
        <v>0.605583447436483</v>
      </c>
      <c r="Z1725" s="16" t="n">
        <f aca="false">(G1725-E1725)/SQRT(H1725^2/D1725+F1725^2/C1725)</f>
        <v>5.08064671466131</v>
      </c>
      <c r="AA1725" s="24" t="n">
        <f aca="false">ABS(K1725-Z1725)</f>
        <v>3.01980662698043E-014</v>
      </c>
    </row>
    <row r="1726" customFormat="false" ht="15" hidden="false" customHeight="false" outlineLevel="0" collapsed="false">
      <c r="A1726" s="17" t="n">
        <v>2121</v>
      </c>
      <c r="B1726" s="6" t="s">
        <v>491</v>
      </c>
      <c r="C1726" s="6" t="n">
        <v>126</v>
      </c>
      <c r="D1726" s="6" t="n">
        <v>626</v>
      </c>
      <c r="E1726" s="16" t="n">
        <v>0.130984573965035</v>
      </c>
      <c r="F1726" s="16" t="n">
        <v>0.0265599915821042</v>
      </c>
      <c r="G1726" s="16" t="n">
        <v>0.145623294237894</v>
      </c>
      <c r="H1726" s="16" t="n">
        <v>0.0416702653906688</v>
      </c>
      <c r="I1726" s="23" t="n">
        <f aca="false">G1726-E1726</f>
        <v>0.0146387202728592</v>
      </c>
      <c r="J1726" s="17" t="n">
        <f aca="false">100*(G1726-E1726)/E1726</f>
        <v>11.1759116587018</v>
      </c>
      <c r="K1726" s="16" t="n">
        <v>5.05912785364121</v>
      </c>
      <c r="L1726" s="17" t="n">
        <v>266.46206474512</v>
      </c>
      <c r="M1726" s="18" t="n">
        <v>7.85325296002726E-007</v>
      </c>
      <c r="N1726" s="18" t="n">
        <v>2.71376389293047E-006</v>
      </c>
      <c r="O1726" s="6" t="str">
        <f aca="false">IF(N1726&lt;0.05,"Yes","No")</f>
        <v>Yes</v>
      </c>
      <c r="P1726" s="16" t="n">
        <v>0.369716963499883</v>
      </c>
      <c r="Q1726" s="17" t="n">
        <v>14.3659749958517</v>
      </c>
      <c r="R1726" s="18" t="n">
        <v>0.000162576527901715</v>
      </c>
      <c r="S1726" s="16" t="n">
        <v>0.013852328034341</v>
      </c>
      <c r="T1726" s="16" t="n">
        <v>0.0140626191577662</v>
      </c>
      <c r="U1726" s="16" t="n">
        <v>0.0947552131905605</v>
      </c>
      <c r="V1726" s="16" t="n">
        <v>0.252822619819556</v>
      </c>
      <c r="W1726" s="6" t="s">
        <v>567</v>
      </c>
      <c r="X1726" s="17" t="n">
        <v>92.3</v>
      </c>
      <c r="Y1726" s="16" t="n">
        <v>0.605393275521071</v>
      </c>
      <c r="Z1726" s="16" t="n">
        <f aca="false">(G1726-E1726)/SQRT(H1726^2/D1726+F1726^2/C1726)</f>
        <v>5.05912785364121</v>
      </c>
      <c r="AA1726" s="24" t="n">
        <f aca="false">ABS(K1726-Z1726)</f>
        <v>0</v>
      </c>
    </row>
    <row r="1727" customFormat="false" ht="15" hidden="false" customHeight="false" outlineLevel="0" collapsed="false">
      <c r="A1727" s="17" t="n">
        <v>2122</v>
      </c>
      <c r="B1727" s="6" t="s">
        <v>491</v>
      </c>
      <c r="C1727" s="6" t="n">
        <v>126</v>
      </c>
      <c r="D1727" s="6" t="n">
        <v>626</v>
      </c>
      <c r="E1727" s="16" t="n">
        <v>0.131637921172475</v>
      </c>
      <c r="F1727" s="16" t="n">
        <v>0.0266844248682513</v>
      </c>
      <c r="G1727" s="16" t="n">
        <v>0.146269877819112</v>
      </c>
      <c r="H1727" s="16" t="n">
        <v>0.041742799354803</v>
      </c>
      <c r="I1727" s="23" t="n">
        <f aca="false">G1727-E1727</f>
        <v>0.0146319566466372</v>
      </c>
      <c r="J1727" s="17" t="n">
        <f aca="false">100*(G1727-E1727)/E1727</f>
        <v>11.1153051615469</v>
      </c>
      <c r="K1727" s="16" t="n">
        <v>5.03809655698758</v>
      </c>
      <c r="L1727" s="17" t="n">
        <v>265.574782274246</v>
      </c>
      <c r="M1727" s="18" t="n">
        <v>8.69975052009817E-007</v>
      </c>
      <c r="N1727" s="18" t="n">
        <v>2.99642226929939E-006</v>
      </c>
      <c r="O1727" s="6" t="str">
        <f aca="false">IF(N1727&lt;0.05,"Yes","No")</f>
        <v>Yes</v>
      </c>
      <c r="P1727" s="16" t="n">
        <v>0.368822429942744</v>
      </c>
      <c r="Q1727" s="17" t="n">
        <v>14.2965418801892</v>
      </c>
      <c r="R1727" s="18" t="n">
        <v>0.000168567122210801</v>
      </c>
      <c r="S1727" s="16" t="n">
        <v>0.0144339845115832</v>
      </c>
      <c r="T1727" s="16" t="n">
        <v>0.0140528410809597</v>
      </c>
      <c r="U1727" s="16" t="n">
        <v>0.0954959492694837</v>
      </c>
      <c r="V1727" s="16" t="n">
        <v>0.25332953208988</v>
      </c>
      <c r="W1727" s="6" t="s">
        <v>567</v>
      </c>
      <c r="X1727" s="17" t="n">
        <v>92</v>
      </c>
      <c r="Y1727" s="16" t="n">
        <v>0.605089000456413</v>
      </c>
      <c r="Z1727" s="16" t="n">
        <f aca="false">(G1727-E1727)/SQRT(H1727^2/D1727+F1727^2/C1727)</f>
        <v>5.03809655698755</v>
      </c>
      <c r="AA1727" s="24" t="n">
        <f aca="false">ABS(K1727-Z1727)</f>
        <v>2.8421709430404E-014</v>
      </c>
    </row>
    <row r="1728" customFormat="false" ht="15" hidden="false" customHeight="false" outlineLevel="0" collapsed="false">
      <c r="A1728" s="17" t="n">
        <v>2123</v>
      </c>
      <c r="B1728" s="6" t="s">
        <v>491</v>
      </c>
      <c r="C1728" s="6" t="n">
        <v>126</v>
      </c>
      <c r="D1728" s="6" t="n">
        <v>626</v>
      </c>
      <c r="E1728" s="16" t="n">
        <v>0.132276947358771</v>
      </c>
      <c r="F1728" s="16" t="n">
        <v>0.0268061276669809</v>
      </c>
      <c r="G1728" s="16" t="n">
        <v>0.14690333733353</v>
      </c>
      <c r="H1728" s="16" t="n">
        <v>0.0418139183166165</v>
      </c>
      <c r="I1728" s="23" t="n">
        <f aca="false">G1728-E1728</f>
        <v>0.0146263899747589</v>
      </c>
      <c r="J1728" s="17" t="n">
        <f aca="false">100*(G1728-E1728)/E1728</f>
        <v>11.0573990909302</v>
      </c>
      <c r="K1728" s="16" t="n">
        <v>5.01802024270225</v>
      </c>
      <c r="L1728" s="17" t="n">
        <v>264.718865096049</v>
      </c>
      <c r="M1728" s="18" t="n">
        <v>9.58972534793136E-007</v>
      </c>
      <c r="N1728" s="18" t="n">
        <v>3.29215897973918E-006</v>
      </c>
      <c r="O1728" s="6" t="str">
        <f aca="false">IF(N1728&lt;0.05,"Yes","No")</f>
        <v>Yes</v>
      </c>
      <c r="P1728" s="16" t="n">
        <v>0.367975638968283</v>
      </c>
      <c r="Q1728" s="17" t="n">
        <v>14.2309694845516</v>
      </c>
      <c r="R1728" s="18" t="n">
        <v>0.000174429177563849</v>
      </c>
      <c r="S1728" s="16" t="n">
        <v>0.0149922250471676</v>
      </c>
      <c r="T1728" s="16" t="n">
        <v>0.0140445213559709</v>
      </c>
      <c r="U1728" s="16" t="n">
        <v>0.0961906973513054</v>
      </c>
      <c r="V1728" s="16" t="n">
        <v>0.254501359219256</v>
      </c>
      <c r="W1728" s="6" t="s">
        <v>567</v>
      </c>
      <c r="X1728" s="17" t="n">
        <v>91.9</v>
      </c>
      <c r="Y1728" s="16" t="n">
        <v>0.604531162837872</v>
      </c>
      <c r="Z1728" s="16" t="n">
        <f aca="false">(G1728-E1728)/SQRT(H1728^2/D1728+F1728^2/C1728)</f>
        <v>5.01802024270225</v>
      </c>
      <c r="AA1728" s="24" t="n">
        <f aca="false">ABS(K1728-Z1728)</f>
        <v>0</v>
      </c>
    </row>
    <row r="1729" customFormat="false" ht="15" hidden="false" customHeight="false" outlineLevel="0" collapsed="false">
      <c r="A1729" s="17" t="n">
        <v>2124</v>
      </c>
      <c r="B1729" s="6" t="s">
        <v>491</v>
      </c>
      <c r="C1729" s="6" t="n">
        <v>126</v>
      </c>
      <c r="D1729" s="6" t="n">
        <v>626</v>
      </c>
      <c r="E1729" s="16" t="n">
        <v>0.132916481899364</v>
      </c>
      <c r="F1729" s="16" t="n">
        <v>0.0269266734965063</v>
      </c>
      <c r="G1729" s="16" t="n">
        <v>0.147537465781545</v>
      </c>
      <c r="H1729" s="16" t="n">
        <v>0.0418846303500767</v>
      </c>
      <c r="I1729" s="23" t="n">
        <f aca="false">G1729-E1729</f>
        <v>0.0146209838821811</v>
      </c>
      <c r="J1729" s="17" t="n">
        <f aca="false">100*(G1729-E1729)/E1729</f>
        <v>11.0001285568567</v>
      </c>
      <c r="K1729" s="16" t="n">
        <v>4.99829455166255</v>
      </c>
      <c r="L1729" s="17" t="n">
        <v>263.883172498304</v>
      </c>
      <c r="M1729" s="18" t="n">
        <v>1.05492439987299E-006</v>
      </c>
      <c r="N1729" s="18" t="n">
        <v>3.60046439631593E-006</v>
      </c>
      <c r="O1729" s="6" t="str">
        <f aca="false">IF(N1729&lt;0.05,"Yes","No")</f>
        <v>Yes</v>
      </c>
      <c r="P1729" s="16" t="n">
        <v>0.367140410865017</v>
      </c>
      <c r="Q1729" s="17" t="n">
        <v>14.1664401249957</v>
      </c>
      <c r="R1729" s="18" t="n">
        <v>0.000180398969426154</v>
      </c>
      <c r="S1729" s="16" t="n">
        <v>0.0155681271833472</v>
      </c>
      <c r="T1729" s="16" t="n">
        <v>0.0140362602578233</v>
      </c>
      <c r="U1729" s="16" t="n">
        <v>0.0968889581289985</v>
      </c>
      <c r="V1729" s="16" t="n">
        <v>0.254773092652097</v>
      </c>
      <c r="W1729" s="6" t="s">
        <v>567</v>
      </c>
      <c r="X1729" s="17" t="n">
        <v>91.5</v>
      </c>
      <c r="Y1729" s="16" t="n">
        <v>0.60421420964552</v>
      </c>
      <c r="Z1729" s="16" t="n">
        <f aca="false">(G1729-E1729)/SQRT(H1729^2/D1729+F1729^2/C1729)</f>
        <v>4.99829455166256</v>
      </c>
      <c r="AA1729" s="24" t="n">
        <f aca="false">ABS(K1729-Z1729)</f>
        <v>0</v>
      </c>
    </row>
    <row r="1730" customFormat="false" ht="15" hidden="false" customHeight="false" outlineLevel="0" collapsed="false">
      <c r="A1730" s="17" t="n">
        <v>2125</v>
      </c>
      <c r="B1730" s="6" t="s">
        <v>491</v>
      </c>
      <c r="C1730" s="6" t="n">
        <v>126</v>
      </c>
      <c r="D1730" s="6" t="n">
        <v>626</v>
      </c>
      <c r="E1730" s="16" t="n">
        <v>0.13355635940319</v>
      </c>
      <c r="F1730" s="16" t="n">
        <v>0.0270471696793986</v>
      </c>
      <c r="G1730" s="16" t="n">
        <v>0.148174549705876</v>
      </c>
      <c r="H1730" s="16" t="n">
        <v>0.041955854230046</v>
      </c>
      <c r="I1730" s="23" t="n">
        <f aca="false">G1730-E1730</f>
        <v>0.0146181903026854</v>
      </c>
      <c r="J1730" s="17" t="n">
        <f aca="false">100*(G1730-E1730)/E1730</f>
        <v>10.945334514963</v>
      </c>
      <c r="K1730" s="16" t="n">
        <v>4.97957668878574</v>
      </c>
      <c r="L1730" s="17" t="n">
        <v>263.061569533575</v>
      </c>
      <c r="M1730" s="18" t="n">
        <v>1.1545644727021E-006</v>
      </c>
      <c r="N1730" s="18" t="n">
        <v>3.92514556172673E-006</v>
      </c>
      <c r="O1730" s="6" t="str">
        <f aca="false">IF(N1730&lt;0.05,"Yes","No")</f>
        <v>Yes</v>
      </c>
      <c r="P1730" s="16" t="n">
        <v>0.366369553608572</v>
      </c>
      <c r="Q1730" s="17" t="n">
        <v>14.1070141475021</v>
      </c>
      <c r="R1730" s="18" t="n">
        <v>0.000186079007869364</v>
      </c>
      <c r="S1730" s="16" t="n">
        <v>0.0161734386926174</v>
      </c>
      <c r="T1730" s="16" t="n">
        <v>0.0140306287885075</v>
      </c>
      <c r="U1730" s="16" t="n">
        <v>0.0975293192507876</v>
      </c>
      <c r="V1730" s="16" t="n">
        <v>0.255353254212558</v>
      </c>
      <c r="W1730" s="6" t="s">
        <v>567</v>
      </c>
      <c r="X1730" s="17" t="n">
        <v>91.1</v>
      </c>
      <c r="Y1730" s="16" t="n">
        <v>0.603884578325473</v>
      </c>
      <c r="Z1730" s="16" t="n">
        <f aca="false">(G1730-E1730)/SQRT(H1730^2/D1730+F1730^2/C1730)</f>
        <v>4.97957668878574</v>
      </c>
      <c r="AA1730" s="24" t="n">
        <f aca="false">ABS(K1730-Z1730)</f>
        <v>0</v>
      </c>
    </row>
    <row r="1731" customFormat="false" ht="15" hidden="false" customHeight="false" outlineLevel="0" collapsed="false">
      <c r="A1731" s="17" t="n">
        <v>2126</v>
      </c>
      <c r="B1731" s="6" t="s">
        <v>491</v>
      </c>
      <c r="C1731" s="6" t="n">
        <v>126</v>
      </c>
      <c r="D1731" s="6" t="n">
        <v>626</v>
      </c>
      <c r="E1731" s="16" t="n">
        <v>0.134179875254631</v>
      </c>
      <c r="F1731" s="16" t="n">
        <v>0.0271638386693241</v>
      </c>
      <c r="G1731" s="16" t="n">
        <v>0.148792154277666</v>
      </c>
      <c r="H1731" s="16" t="n">
        <v>0.0420222431771865</v>
      </c>
      <c r="I1731" s="23" t="n">
        <f aca="false">G1731-E1731</f>
        <v>0.0146122790230349</v>
      </c>
      <c r="J1731" s="17" t="n">
        <f aca="false">100*(G1731-E1731)/E1731</f>
        <v>10.8900675271202</v>
      </c>
      <c r="K1731" s="16" t="n">
        <v>4.96058205648275</v>
      </c>
      <c r="L1731" s="17" t="n">
        <v>262.25728319611</v>
      </c>
      <c r="M1731" s="18" t="n">
        <v>1.26484965049856E-006</v>
      </c>
      <c r="N1731" s="18" t="n">
        <v>4.29313265863888E-006</v>
      </c>
      <c r="O1731" s="6" t="str">
        <f aca="false">IF(N1731&lt;0.05,"Yes","No")</f>
        <v>Yes</v>
      </c>
      <c r="P1731" s="16" t="n">
        <v>0.365566232710943</v>
      </c>
      <c r="Q1731" s="17" t="n">
        <v>14.0452184273765</v>
      </c>
      <c r="R1731" s="18" t="n">
        <v>0.000192177234389105</v>
      </c>
      <c r="S1731" s="16" t="n">
        <v>0.0167175392101455</v>
      </c>
      <c r="T1731" s="16" t="n">
        <v>0.0140218791165445</v>
      </c>
      <c r="U1731" s="16" t="n">
        <v>0.098217002782909</v>
      </c>
      <c r="V1731" s="16" t="n">
        <v>0.255460252298521</v>
      </c>
      <c r="W1731" s="6" t="s">
        <v>567</v>
      </c>
      <c r="X1731" s="17" t="n">
        <v>90.8</v>
      </c>
      <c r="Y1731" s="16" t="n">
        <v>0.603681728282367</v>
      </c>
      <c r="Z1731" s="16" t="n">
        <f aca="false">(G1731-E1731)/SQRT(H1731^2/D1731+F1731^2/C1731)</f>
        <v>4.96058205648275</v>
      </c>
      <c r="AA1731" s="24" t="n">
        <f aca="false">ABS(K1731-Z1731)</f>
        <v>0</v>
      </c>
    </row>
    <row r="1732" customFormat="false" ht="15" hidden="false" customHeight="false" outlineLevel="0" collapsed="false">
      <c r="A1732" s="17" t="n">
        <v>2127</v>
      </c>
      <c r="B1732" s="6" t="s">
        <v>491</v>
      </c>
      <c r="C1732" s="6" t="n">
        <v>126</v>
      </c>
      <c r="D1732" s="6" t="n">
        <v>626</v>
      </c>
      <c r="E1732" s="16" t="n">
        <v>0.134799935041912</v>
      </c>
      <c r="F1732" s="16" t="n">
        <v>0.0272784262059933</v>
      </c>
      <c r="G1732" s="16" t="n">
        <v>0.149404763330381</v>
      </c>
      <c r="H1732" s="16" t="n">
        <v>0.0420872443165323</v>
      </c>
      <c r="I1732" s="23" t="n">
        <f aca="false">G1732-E1732</f>
        <v>0.0146048282884691</v>
      </c>
      <c r="J1732" s="17" t="n">
        <f aca="false">100*(G1732-E1732)/E1732</f>
        <v>10.8344475714533</v>
      </c>
      <c r="K1732" s="16" t="n">
        <v>4.94149546151168</v>
      </c>
      <c r="L1732" s="17" t="n">
        <v>261.474905006367</v>
      </c>
      <c r="M1732" s="18" t="n">
        <v>1.38579116328357E-006</v>
      </c>
      <c r="N1732" s="18" t="n">
        <v>4.68094410620382E-006</v>
      </c>
      <c r="O1732" s="6" t="str">
        <f aca="false">IF(N1732&lt;0.05,"Yes","No")</f>
        <v>Yes</v>
      </c>
      <c r="P1732" s="16" t="n">
        <v>0.364740396596276</v>
      </c>
      <c r="Q1732" s="17" t="n">
        <v>13.9818321181135</v>
      </c>
      <c r="R1732" s="18" t="n">
        <v>0.000198642238200451</v>
      </c>
      <c r="S1732" s="16" t="n">
        <v>0.0172542942540897</v>
      </c>
      <c r="T1732" s="16" t="n">
        <v>0.0140114485615877</v>
      </c>
      <c r="U1732" s="16" t="n">
        <v>0.0989530343910526</v>
      </c>
      <c r="V1732" s="16" t="n">
        <v>0.255460252298521</v>
      </c>
      <c r="W1732" s="6" t="s">
        <v>567</v>
      </c>
      <c r="X1732" s="17" t="n">
        <v>90.8</v>
      </c>
      <c r="Y1732" s="16" t="n">
        <v>0.603047821897662</v>
      </c>
      <c r="Z1732" s="16" t="n">
        <f aca="false">(G1732-E1732)/SQRT(H1732^2/D1732+F1732^2/C1732)</f>
        <v>4.94149546151167</v>
      </c>
      <c r="AA1732" s="24" t="n">
        <f aca="false">ABS(K1732-Z1732)</f>
        <v>0</v>
      </c>
    </row>
    <row r="1733" customFormat="false" ht="15" hidden="false" customHeight="false" outlineLevel="0" collapsed="false">
      <c r="A1733" s="17" t="n">
        <v>2128</v>
      </c>
      <c r="B1733" s="6" t="s">
        <v>491</v>
      </c>
      <c r="C1733" s="6" t="n">
        <v>126</v>
      </c>
      <c r="D1733" s="6" t="n">
        <v>626</v>
      </c>
      <c r="E1733" s="16" t="n">
        <v>0.13540202018524</v>
      </c>
      <c r="F1733" s="16" t="n">
        <v>0.0273890461246831</v>
      </c>
      <c r="G1733" s="16" t="n">
        <v>0.150000167838015</v>
      </c>
      <c r="H1733" s="16" t="n">
        <v>0.0421485719504826</v>
      </c>
      <c r="I1733" s="23" t="n">
        <f aca="false">G1733-E1733</f>
        <v>0.0145981476527753</v>
      </c>
      <c r="J1733" s="17" t="n">
        <f aca="false">100*(G1733-E1733)/E1733</f>
        <v>10.7813366689832</v>
      </c>
      <c r="K1733" s="16" t="n">
        <v>4.92340945916641</v>
      </c>
      <c r="L1733" s="17" t="n">
        <v>260.71811141417</v>
      </c>
      <c r="M1733" s="18" t="n">
        <v>1.5106763704589E-006</v>
      </c>
      <c r="N1733" s="18" t="n">
        <v>5.08642797168933E-006</v>
      </c>
      <c r="O1733" s="6" t="str">
        <f aca="false">IF(N1733&lt;0.05,"Yes","No")</f>
        <v>Yes</v>
      </c>
      <c r="P1733" s="16" t="n">
        <v>0.363969816323494</v>
      </c>
      <c r="Q1733" s="17" t="n">
        <v>13.9228162100211</v>
      </c>
      <c r="R1733" s="18" t="n">
        <v>0.000204858852745403</v>
      </c>
      <c r="S1733" s="16" t="n">
        <v>0.0178361864446183</v>
      </c>
      <c r="T1733" s="16" t="n">
        <v>0.014002090467544</v>
      </c>
      <c r="U1733" s="16" t="n">
        <v>0.0996158145322134</v>
      </c>
      <c r="V1733" s="16" t="n">
        <v>0.255460252298521</v>
      </c>
      <c r="W1733" s="6" t="s">
        <v>567</v>
      </c>
      <c r="X1733" s="17" t="n">
        <v>90.5</v>
      </c>
      <c r="Y1733" s="16" t="n">
        <v>0.602870328109945</v>
      </c>
      <c r="Z1733" s="16" t="n">
        <f aca="false">(G1733-E1733)/SQRT(H1733^2/D1733+F1733^2/C1733)</f>
        <v>4.92340945916638</v>
      </c>
      <c r="AA1733" s="24" t="n">
        <f aca="false">ABS(K1733-Z1733)</f>
        <v>2.75335310107039E-014</v>
      </c>
    </row>
    <row r="1734" customFormat="false" ht="15" hidden="false" customHeight="false" outlineLevel="0" collapsed="false">
      <c r="A1734" s="17" t="n">
        <v>2129</v>
      </c>
      <c r="B1734" s="6" t="s">
        <v>491</v>
      </c>
      <c r="C1734" s="6" t="n">
        <v>126</v>
      </c>
      <c r="D1734" s="6" t="n">
        <v>626</v>
      </c>
      <c r="E1734" s="16" t="n">
        <v>0.135985444699015</v>
      </c>
      <c r="F1734" s="16" t="n">
        <v>0.0274958300086754</v>
      </c>
      <c r="G1734" s="16" t="n">
        <v>0.150576176901405</v>
      </c>
      <c r="H1734" s="16" t="n">
        <v>0.0422042571451526</v>
      </c>
      <c r="I1734" s="23" t="n">
        <f aca="false">G1734-E1734</f>
        <v>0.0145907322023896</v>
      </c>
      <c r="J1734" s="17" t="n">
        <f aca="false">100*(G1734-E1734)/E1734</f>
        <v>10.7296278911939</v>
      </c>
      <c r="K1734" s="16" t="n">
        <v>4.90585997034661</v>
      </c>
      <c r="L1734" s="17" t="n">
        <v>259.971198053625</v>
      </c>
      <c r="M1734" s="18" t="n">
        <v>1.64222532009373E-006</v>
      </c>
      <c r="N1734" s="18" t="n">
        <v>5.50289537084039E-006</v>
      </c>
      <c r="O1734" s="6" t="str">
        <f aca="false">IF(N1734&lt;0.05,"Yes","No")</f>
        <v>Yes</v>
      </c>
      <c r="P1734" s="16" t="n">
        <v>0.363232040301237</v>
      </c>
      <c r="Q1734" s="17" t="n">
        <v>13.8664296154132</v>
      </c>
      <c r="R1734" s="18" t="n">
        <v>0.000210982029236163</v>
      </c>
      <c r="S1734" s="16" t="n">
        <v>0.0184207678510444</v>
      </c>
      <c r="T1734" s="16" t="n">
        <v>0.0139922002310044</v>
      </c>
      <c r="U1734" s="16" t="n">
        <v>0.100239746108926</v>
      </c>
      <c r="V1734" s="16" t="n">
        <v>0.255460252298521</v>
      </c>
      <c r="W1734" s="6" t="s">
        <v>567</v>
      </c>
      <c r="X1734" s="17" t="n">
        <v>90.3</v>
      </c>
      <c r="Y1734" s="16" t="n">
        <v>0.602667478066839</v>
      </c>
      <c r="Z1734" s="16" t="n">
        <f aca="false">(G1734-E1734)/SQRT(H1734^2/D1734+F1734^2/C1734)</f>
        <v>4.90585997034663</v>
      </c>
      <c r="AA1734" s="24" t="n">
        <f aca="false">ABS(K1734-Z1734)</f>
        <v>1.86517468137026E-014</v>
      </c>
    </row>
    <row r="1735" customFormat="false" ht="15" hidden="false" customHeight="false" outlineLevel="0" collapsed="false">
      <c r="A1735" s="17" t="n">
        <v>2130</v>
      </c>
      <c r="B1735" s="6" t="s">
        <v>491</v>
      </c>
      <c r="C1735" s="6" t="n">
        <v>126</v>
      </c>
      <c r="D1735" s="6" t="n">
        <v>626</v>
      </c>
      <c r="E1735" s="16" t="n">
        <v>0.136565122989908</v>
      </c>
      <c r="F1735" s="16" t="n">
        <v>0.0276009250483487</v>
      </c>
      <c r="G1735" s="16" t="n">
        <v>0.151148054653559</v>
      </c>
      <c r="H1735" s="16" t="n">
        <v>0.0422603518655301</v>
      </c>
      <c r="I1735" s="23" t="n">
        <f aca="false">G1735-E1735</f>
        <v>0.0145829316636504</v>
      </c>
      <c r="J1735" s="17" t="n">
        <f aca="false">100*(G1735-E1735)/E1735</f>
        <v>10.6783718597962</v>
      </c>
      <c r="K1735" s="16" t="n">
        <v>4.88846944489239</v>
      </c>
      <c r="L1735" s="17" t="n">
        <v>259.252559523052</v>
      </c>
      <c r="M1735" s="18" t="n">
        <v>1.78335365150812E-006</v>
      </c>
      <c r="N1735" s="18" t="n">
        <v>5.95679812689755E-006</v>
      </c>
      <c r="O1735" s="6" t="str">
        <f aca="false">IF(N1735&lt;0.05,"Yes","No")</f>
        <v>Yes</v>
      </c>
      <c r="P1735" s="16" t="n">
        <v>0.362485266662352</v>
      </c>
      <c r="Q1735" s="17" t="n">
        <v>13.8094718673285</v>
      </c>
      <c r="R1735" s="18" t="n">
        <v>0.000217354978782949</v>
      </c>
      <c r="S1735" s="16" t="n">
        <v>0.0190144666262798</v>
      </c>
      <c r="T1735" s="16" t="n">
        <v>0.0139819212935983</v>
      </c>
      <c r="U1735" s="16" t="n">
        <v>0.100880754774764</v>
      </c>
      <c r="V1735" s="16" t="n">
        <v>0.255460252298521</v>
      </c>
      <c r="W1735" s="6" t="s">
        <v>567</v>
      </c>
      <c r="X1735" s="17" t="n">
        <v>90.1</v>
      </c>
      <c r="Y1735" s="16" t="n">
        <v>0.602375881129875</v>
      </c>
      <c r="Z1735" s="16" t="n">
        <f aca="false">(G1735-E1735)/SQRT(H1735^2/D1735+F1735^2/C1735)</f>
        <v>4.88846944489238</v>
      </c>
      <c r="AA1735" s="24" t="n">
        <f aca="false">ABS(K1735-Z1735)</f>
        <v>1.77635683940025E-014</v>
      </c>
    </row>
    <row r="1736" customFormat="false" ht="15" hidden="false" customHeight="false" outlineLevel="0" collapsed="false">
      <c r="A1736" s="17" t="n">
        <v>2131</v>
      </c>
      <c r="B1736" s="6" t="s">
        <v>491</v>
      </c>
      <c r="C1736" s="6" t="n">
        <v>126</v>
      </c>
      <c r="D1736" s="6" t="n">
        <v>626</v>
      </c>
      <c r="E1736" s="16" t="n">
        <v>0.137130685564545</v>
      </c>
      <c r="F1736" s="16" t="n">
        <v>0.0277007778922652</v>
      </c>
      <c r="G1736" s="16" t="n">
        <v>0.151706824299341</v>
      </c>
      <c r="H1736" s="16" t="n">
        <v>0.0423151645748284</v>
      </c>
      <c r="I1736" s="23" t="n">
        <f aca="false">G1736-E1736</f>
        <v>0.0145761387347963</v>
      </c>
      <c r="J1736" s="17" t="n">
        <f aca="false">100*(G1736-E1736)/E1736</f>
        <v>10.6293778630135</v>
      </c>
      <c r="K1736" s="16" t="n">
        <v>4.87218806784706</v>
      </c>
      <c r="L1736" s="17" t="n">
        <v>258.586882821723</v>
      </c>
      <c r="M1736" s="18" t="n">
        <v>1.92599085784353E-006</v>
      </c>
      <c r="N1736" s="18" t="n">
        <v>6.42302665449089E-006</v>
      </c>
      <c r="O1736" s="6" t="str">
        <f aca="false">IF(N1736&lt;0.05,"Yes","No")</f>
        <v>Yes</v>
      </c>
      <c r="P1736" s="16" t="n">
        <v>0.361781109806822</v>
      </c>
      <c r="Q1736" s="17" t="n">
        <v>13.7558719540642</v>
      </c>
      <c r="R1736" s="18" t="n">
        <v>0.000223529757257516</v>
      </c>
      <c r="S1736" s="16" t="n">
        <v>0.0195050224007153</v>
      </c>
      <c r="T1736" s="16" t="n">
        <v>0.013972840614223</v>
      </c>
      <c r="U1736" s="16" t="n">
        <v>0.101470808032498</v>
      </c>
      <c r="V1736" s="16" t="n">
        <v>0.255460252298521</v>
      </c>
      <c r="W1736" s="6" t="s">
        <v>567</v>
      </c>
      <c r="X1736" s="17" t="n">
        <v>90</v>
      </c>
      <c r="Y1736" s="16" t="n">
        <v>0.60202089355444</v>
      </c>
      <c r="Z1736" s="16" t="n">
        <f aca="false">(G1736-E1736)/SQRT(H1736^2/D1736+F1736^2/C1736)</f>
        <v>4.87218806784705</v>
      </c>
      <c r="AA1736" s="24" t="n">
        <f aca="false">ABS(K1736-Z1736)</f>
        <v>1.77635683940025E-014</v>
      </c>
    </row>
    <row r="1737" customFormat="false" ht="15" hidden="false" customHeight="false" outlineLevel="0" collapsed="false">
      <c r="A1737" s="17" t="n">
        <v>2132</v>
      </c>
      <c r="B1737" s="6" t="s">
        <v>491</v>
      </c>
      <c r="C1737" s="6" t="n">
        <v>126</v>
      </c>
      <c r="D1737" s="6" t="n">
        <v>626</v>
      </c>
      <c r="E1737" s="16" t="n">
        <v>0.137690458505873</v>
      </c>
      <c r="F1737" s="16" t="n">
        <v>0.027801796406494</v>
      </c>
      <c r="G1737" s="16" t="n">
        <v>0.152257937747545</v>
      </c>
      <c r="H1737" s="16" t="n">
        <v>0.0423671048150473</v>
      </c>
      <c r="I1737" s="23" t="n">
        <f aca="false">G1737-E1737</f>
        <v>0.0145674792416721</v>
      </c>
      <c r="J1737" s="17" t="n">
        <f aca="false">100*(G1737-E1737)/E1737</f>
        <v>10.5798756135675</v>
      </c>
      <c r="K1737" s="16" t="n">
        <v>4.855338141087</v>
      </c>
      <c r="L1737" s="17" t="n">
        <v>257.896335437978</v>
      </c>
      <c r="M1737" s="18" t="n">
        <v>2.08516041943526E-006</v>
      </c>
      <c r="N1737" s="18" t="n">
        <v>6.92088790084278E-006</v>
      </c>
      <c r="O1737" s="6" t="str">
        <f aca="false">IF(N1737&lt;0.05,"Yes","No")</f>
        <v>Yes</v>
      </c>
      <c r="P1737" s="16" t="n">
        <v>0.361053967617885</v>
      </c>
      <c r="Q1737" s="17" t="n">
        <v>13.7006317958114</v>
      </c>
      <c r="R1737" s="18" t="n">
        <v>0.00023007901411328</v>
      </c>
      <c r="S1737" s="16" t="n">
        <v>0.0200657218178366</v>
      </c>
      <c r="T1737" s="16" t="n">
        <v>0.0139618670089611</v>
      </c>
      <c r="U1737" s="16" t="n">
        <v>0.102100591380475</v>
      </c>
      <c r="V1737" s="16" t="n">
        <v>0.255460252298521</v>
      </c>
      <c r="W1737" s="6" t="s">
        <v>567</v>
      </c>
      <c r="X1737" s="17" t="n">
        <v>89.6</v>
      </c>
      <c r="Y1737" s="16" t="n">
        <v>0.601564480957452</v>
      </c>
      <c r="Z1737" s="16" t="n">
        <f aca="false">(G1737-E1737)/SQRT(H1737^2/D1737+F1737^2/C1737)</f>
        <v>4.85533814108702</v>
      </c>
      <c r="AA1737" s="24" t="n">
        <f aca="false">ABS(K1737-Z1737)</f>
        <v>1.86517468137026E-014</v>
      </c>
    </row>
    <row r="1738" customFormat="false" ht="15" hidden="false" customHeight="false" outlineLevel="0" collapsed="false">
      <c r="A1738" s="17" t="n">
        <v>2133</v>
      </c>
      <c r="B1738" s="6" t="s">
        <v>491</v>
      </c>
      <c r="C1738" s="6" t="n">
        <v>126</v>
      </c>
      <c r="D1738" s="6" t="n">
        <v>626</v>
      </c>
      <c r="E1738" s="16" t="n">
        <v>0.138249818353899</v>
      </c>
      <c r="F1738" s="16" t="n">
        <v>0.027902876375639</v>
      </c>
      <c r="G1738" s="16" t="n">
        <v>0.152807104118621</v>
      </c>
      <c r="H1738" s="16" t="n">
        <v>0.0424177649470616</v>
      </c>
      <c r="I1738" s="23" t="n">
        <f aca="false">G1738-E1738</f>
        <v>0.0145572857647217</v>
      </c>
      <c r="J1738" s="17" t="n">
        <f aca="false">100*(G1738-E1738)/E1738</f>
        <v>10.5296961240537</v>
      </c>
      <c r="K1738" s="16" t="n">
        <v>4.83810771820482</v>
      </c>
      <c r="L1738" s="17" t="n">
        <v>257.203399694521</v>
      </c>
      <c r="M1738" s="18" t="n">
        <v>2.26092883386946E-006</v>
      </c>
      <c r="N1738" s="18" t="n">
        <v>7.48064799993659E-006</v>
      </c>
      <c r="O1738" s="6" t="str">
        <f aca="false">IF(N1738&lt;0.05,"Yes","No")</f>
        <v>Yes</v>
      </c>
      <c r="P1738" s="16" t="n">
        <v>0.36030070841474</v>
      </c>
      <c r="Q1738" s="17" t="n">
        <v>13.6435247559606</v>
      </c>
      <c r="R1738" s="18" t="n">
        <v>0.000237053517450181</v>
      </c>
      <c r="S1738" s="16" t="n">
        <v>0.0205888715473428</v>
      </c>
      <c r="T1738" s="16" t="n">
        <v>0.0139492573857533</v>
      </c>
      <c r="U1738" s="16" t="n">
        <v>0.102780388771196</v>
      </c>
      <c r="V1738" s="16" t="n">
        <v>0.255460252298521</v>
      </c>
      <c r="W1738" s="6" t="s">
        <v>567</v>
      </c>
      <c r="X1738" s="17" t="n">
        <v>89.3</v>
      </c>
      <c r="Y1738" s="16" t="n">
        <v>0.601386987169735</v>
      </c>
      <c r="Z1738" s="16" t="n">
        <f aca="false">(G1738-E1738)/SQRT(H1738^2/D1738+F1738^2/C1738)</f>
        <v>4.83810771820482</v>
      </c>
      <c r="AA1738" s="24" t="n">
        <f aca="false">ABS(K1738-Z1738)</f>
        <v>0</v>
      </c>
    </row>
    <row r="1739" customFormat="false" ht="15" hidden="false" customHeight="false" outlineLevel="0" collapsed="false">
      <c r="A1739" s="17" t="n">
        <v>2134</v>
      </c>
      <c r="B1739" s="6" t="s">
        <v>491</v>
      </c>
      <c r="C1739" s="6" t="n">
        <v>126</v>
      </c>
      <c r="D1739" s="6" t="n">
        <v>626</v>
      </c>
      <c r="E1739" s="16" t="n">
        <v>0.138790185134562</v>
      </c>
      <c r="F1739" s="16" t="n">
        <v>0.0280008165346706</v>
      </c>
      <c r="G1739" s="16" t="n">
        <v>0.15333729325392</v>
      </c>
      <c r="H1739" s="16" t="n">
        <v>0.0424654957134936</v>
      </c>
      <c r="I1739" s="23" t="n">
        <f aca="false">G1739-E1739</f>
        <v>0.0145471081193578</v>
      </c>
      <c r="J1739" s="17" t="n">
        <f aca="false">100*(G1739-E1739)/E1739</f>
        <v>10.4813666076271</v>
      </c>
      <c r="K1739" s="16" t="n">
        <v>4.82144912960131</v>
      </c>
      <c r="L1739" s="17" t="n">
        <v>256.529487890939</v>
      </c>
      <c r="M1739" s="18" t="n">
        <v>2.4443894625376E-006</v>
      </c>
      <c r="N1739" s="18" t="n">
        <v>8.04962736801175E-006</v>
      </c>
      <c r="O1739" s="6" t="str">
        <f aca="false">IF(N1739&lt;0.05,"Yes","No")</f>
        <v>Yes</v>
      </c>
      <c r="P1739" s="16" t="n">
        <v>0.359575816473049</v>
      </c>
      <c r="Q1739" s="17" t="n">
        <v>13.588680943814</v>
      </c>
      <c r="R1739" s="18" t="n">
        <v>0.000243952650162991</v>
      </c>
      <c r="S1739" s="16" t="n">
        <v>0.0211490567882076</v>
      </c>
      <c r="T1739" s="16" t="n">
        <v>0.0139368524335441</v>
      </c>
      <c r="U1739" s="16" t="n">
        <v>0.103422838656674</v>
      </c>
      <c r="V1739" s="16" t="n">
        <v>0.255460252298521</v>
      </c>
      <c r="W1739" s="6" t="s">
        <v>567</v>
      </c>
      <c r="X1739" s="17" t="n">
        <v>89</v>
      </c>
      <c r="Y1739" s="16" t="n">
        <v>0.600943252700441</v>
      </c>
      <c r="Z1739" s="16" t="n">
        <f aca="false">(G1739-E1739)/SQRT(H1739^2/D1739+F1739^2/C1739)</f>
        <v>4.82144912960134</v>
      </c>
      <c r="AA1739" s="24" t="n">
        <f aca="false">ABS(K1739-Z1739)</f>
        <v>2.8421709430404E-014</v>
      </c>
    </row>
    <row r="1740" customFormat="false" ht="15" hidden="false" customHeight="false" outlineLevel="0" collapsed="false">
      <c r="A1740" s="17" t="n">
        <v>2135</v>
      </c>
      <c r="B1740" s="6" t="s">
        <v>491</v>
      </c>
      <c r="C1740" s="6" t="n">
        <v>126</v>
      </c>
      <c r="D1740" s="6" t="n">
        <v>626</v>
      </c>
      <c r="E1740" s="16" t="n">
        <v>0.139314752131228</v>
      </c>
      <c r="F1740" s="16" t="n">
        <v>0.0280979579963442</v>
      </c>
      <c r="G1740" s="16" t="n">
        <v>0.153851965543466</v>
      </c>
      <c r="H1740" s="16" t="n">
        <v>0.0425100810142831</v>
      </c>
      <c r="I1740" s="23" t="n">
        <f aca="false">G1740-E1740</f>
        <v>0.0145372134122384</v>
      </c>
      <c r="J1740" s="17" t="n">
        <f aca="false">100*(G1740-E1740)/E1740</f>
        <v>10.4347983180884</v>
      </c>
      <c r="K1740" s="16" t="n">
        <v>4.80517510037804</v>
      </c>
      <c r="L1740" s="17" t="n">
        <v>255.849209753686</v>
      </c>
      <c r="M1740" s="18" t="n">
        <v>2.63751322568108E-006</v>
      </c>
      <c r="N1740" s="18" t="n">
        <v>8.67201140399993E-006</v>
      </c>
      <c r="O1740" s="6" t="str">
        <f aca="false">IF(N1740&lt;0.05,"Yes","No")</f>
        <v>Yes</v>
      </c>
      <c r="P1740" s="16" t="n">
        <v>0.358884901719927</v>
      </c>
      <c r="Q1740" s="17" t="n">
        <v>13.5365105823719</v>
      </c>
      <c r="R1740" s="18" t="n">
        <v>0.000250703704673201</v>
      </c>
      <c r="S1740" s="16" t="n">
        <v>0.021750062360932</v>
      </c>
      <c r="T1740" s="16" t="n">
        <v>0.0139248843550698</v>
      </c>
      <c r="U1740" s="16" t="n">
        <v>0.104036783795822</v>
      </c>
      <c r="V1740" s="16" t="n">
        <v>0.255460252298521</v>
      </c>
      <c r="W1740" s="6" t="s">
        <v>567</v>
      </c>
      <c r="X1740" s="17" t="n">
        <v>88.9</v>
      </c>
      <c r="Y1740" s="16" t="n">
        <v>0.600727724529642</v>
      </c>
      <c r="Z1740" s="16" t="n">
        <f aca="false">(G1740-E1740)/SQRT(H1740^2/D1740+F1740^2/C1740)</f>
        <v>4.80517510037804</v>
      </c>
      <c r="AA1740" s="24" t="n">
        <f aca="false">ABS(K1740-Z1740)</f>
        <v>0</v>
      </c>
    </row>
    <row r="1741" customFormat="false" ht="15" hidden="false" customHeight="false" outlineLevel="0" collapsed="false">
      <c r="A1741" s="17" t="n">
        <v>2136</v>
      </c>
      <c r="B1741" s="6" t="s">
        <v>491</v>
      </c>
      <c r="C1741" s="6" t="n">
        <v>126</v>
      </c>
      <c r="D1741" s="6" t="n">
        <v>626</v>
      </c>
      <c r="E1741" s="16" t="n">
        <v>0.13983497153672</v>
      </c>
      <c r="F1741" s="16" t="n">
        <v>0.0281934444747485</v>
      </c>
      <c r="G1741" s="16" t="n">
        <v>0.154359759316563</v>
      </c>
      <c r="H1741" s="16" t="n">
        <v>0.0425531393685212</v>
      </c>
      <c r="I1741" s="23" t="n">
        <f aca="false">G1741-E1741</f>
        <v>0.0145247877798429</v>
      </c>
      <c r="J1741" s="17" t="n">
        <f aca="false">100*(G1741-E1741)/E1741</f>
        <v>10.3870924563594</v>
      </c>
      <c r="K1741" s="16" t="n">
        <v>4.78839502864449</v>
      </c>
      <c r="L1741" s="17" t="n">
        <v>255.181791678158</v>
      </c>
      <c r="M1741" s="18" t="n">
        <v>2.85178866605952E-006</v>
      </c>
      <c r="N1741" s="18" t="n">
        <v>9.33272272179292E-006</v>
      </c>
      <c r="O1741" s="6" t="str">
        <f aca="false">IF(N1741&lt;0.05,"Yes","No")</f>
        <v>Yes</v>
      </c>
      <c r="P1741" s="16" t="n">
        <v>0.3581466542006</v>
      </c>
      <c r="Q1741" s="17" t="n">
        <v>13.4808770524606</v>
      </c>
      <c r="R1741" s="18" t="n">
        <v>0.000258111066019657</v>
      </c>
      <c r="S1741" s="16" t="n">
        <v>0.0223545355716227</v>
      </c>
      <c r="T1741" s="16" t="n">
        <v>0.0139103927792567</v>
      </c>
      <c r="U1741" s="16" t="n">
        <v>0.104683888724506</v>
      </c>
      <c r="V1741" s="16" t="n">
        <v>0.255460252298521</v>
      </c>
      <c r="W1741" s="6" t="s">
        <v>567</v>
      </c>
      <c r="X1741" s="17" t="n">
        <v>88.7</v>
      </c>
      <c r="Y1741" s="16" t="n">
        <v>0.600562908869618</v>
      </c>
      <c r="Z1741" s="16" t="n">
        <f aca="false">(G1741-E1741)/SQRT(H1741^2/D1741+F1741^2/C1741)</f>
        <v>4.78839502864451</v>
      </c>
      <c r="AA1741" s="24" t="n">
        <f aca="false">ABS(K1741-Z1741)</f>
        <v>2.75335310107039E-014</v>
      </c>
    </row>
    <row r="1742" customFormat="false" ht="15" hidden="false" customHeight="false" outlineLevel="0" collapsed="false">
      <c r="A1742" s="17" t="n">
        <v>2137</v>
      </c>
      <c r="B1742" s="6" t="s">
        <v>491</v>
      </c>
      <c r="C1742" s="6" t="n">
        <v>126</v>
      </c>
      <c r="D1742" s="6" t="n">
        <v>626</v>
      </c>
      <c r="E1742" s="16" t="n">
        <v>0.14033374468249</v>
      </c>
      <c r="F1742" s="16" t="n">
        <v>0.0282801740256967</v>
      </c>
      <c r="G1742" s="16" t="n">
        <v>0.154844257552117</v>
      </c>
      <c r="H1742" s="16" t="n">
        <v>0.0425921924356798</v>
      </c>
      <c r="I1742" s="23" t="n">
        <f aca="false">G1742-E1742</f>
        <v>0.0145105128696273</v>
      </c>
      <c r="J1742" s="17" t="n">
        <f aca="false">100*(G1742-E1742)/E1742</f>
        <v>10.3400026148079</v>
      </c>
      <c r="K1742" s="16" t="n">
        <v>4.77224441934029</v>
      </c>
      <c r="L1742" s="17" t="n">
        <v>254.580623603645</v>
      </c>
      <c r="M1742" s="18" t="n">
        <v>3.07353164512841E-006</v>
      </c>
      <c r="N1742" s="18" t="n">
        <v>1.00271583639981E-005</v>
      </c>
      <c r="O1742" s="6" t="str">
        <f aca="false">IF(N1742&lt;0.05,"Yes","No")</f>
        <v>Yes</v>
      </c>
      <c r="P1742" s="16" t="n">
        <v>0.35740433776393</v>
      </c>
      <c r="Q1742" s="17" t="n">
        <v>13.4250524015075</v>
      </c>
      <c r="R1742" s="18" t="n">
        <v>0.000265766226910719</v>
      </c>
      <c r="S1742" s="16" t="n">
        <v>0.0229700102874802</v>
      </c>
      <c r="T1742" s="16" t="n">
        <v>0.0138942420076847</v>
      </c>
      <c r="U1742" s="16" t="n">
        <v>0.105339720732273</v>
      </c>
      <c r="V1742" s="16" t="n">
        <v>0.255460252298521</v>
      </c>
      <c r="W1742" s="6" t="s">
        <v>567</v>
      </c>
      <c r="X1742" s="17" t="n">
        <v>88.4</v>
      </c>
      <c r="Y1742" s="16" t="n">
        <v>0.600334702571124</v>
      </c>
      <c r="Z1742" s="16" t="n">
        <f aca="false">(G1742-E1742)/SQRT(H1742^2/D1742+F1742^2/C1742)</f>
        <v>4.77224441934028</v>
      </c>
      <c r="AA1742" s="24" t="n">
        <f aca="false">ABS(K1742-Z1742)</f>
        <v>0</v>
      </c>
    </row>
    <row r="1743" customFormat="false" ht="15" hidden="false" customHeight="false" outlineLevel="0" collapsed="false">
      <c r="A1743" s="17" t="n">
        <v>2138</v>
      </c>
      <c r="B1743" s="6" t="s">
        <v>491</v>
      </c>
      <c r="C1743" s="6" t="n">
        <v>126</v>
      </c>
      <c r="D1743" s="6" t="n">
        <v>626</v>
      </c>
      <c r="E1743" s="16" t="n">
        <v>0.14082136555087</v>
      </c>
      <c r="F1743" s="16" t="n">
        <v>0.0283670427407571</v>
      </c>
      <c r="G1743" s="16" t="n">
        <v>0.155316916743692</v>
      </c>
      <c r="H1743" s="16" t="n">
        <v>0.0426268309446688</v>
      </c>
      <c r="I1743" s="23" t="n">
        <f aca="false">G1743-E1743</f>
        <v>0.0144955511928221</v>
      </c>
      <c r="J1743" s="17" t="n">
        <f aca="false">100*(G1743-E1743)/E1743</f>
        <v>10.2935738026101</v>
      </c>
      <c r="K1743" s="16" t="n">
        <v>4.75607873120481</v>
      </c>
      <c r="L1743" s="17" t="n">
        <v>253.95448960441</v>
      </c>
      <c r="M1743" s="18" t="n">
        <v>3.31219555891086E-006</v>
      </c>
      <c r="N1743" s="18" t="n">
        <v>1.07890277042972E-005</v>
      </c>
      <c r="O1743" s="6" t="str">
        <f aca="false">IF(N1743&lt;0.05,"Yes","No")</f>
        <v>Yes</v>
      </c>
      <c r="P1743" s="16" t="n">
        <v>0.356680407395428</v>
      </c>
      <c r="Q1743" s="17" t="n">
        <v>13.3707220015583</v>
      </c>
      <c r="R1743" s="18" t="n">
        <v>0.000273436776716019</v>
      </c>
      <c r="S1743" s="16" t="n">
        <v>0.0237039606969942</v>
      </c>
      <c r="T1743" s="16" t="n">
        <v>0.0138774732073131</v>
      </c>
      <c r="U1743" s="16" t="n">
        <v>0.105991349967852</v>
      </c>
      <c r="V1743" s="16" t="n">
        <v>0.255460252298521</v>
      </c>
      <c r="W1743" s="6" t="s">
        <v>567</v>
      </c>
      <c r="X1743" s="17" t="n">
        <v>88.2</v>
      </c>
      <c r="Y1743" s="16" t="n">
        <v>0.600068461889548</v>
      </c>
      <c r="Z1743" s="16" t="n">
        <f aca="false">(G1743-E1743)/SQRT(H1743^2/D1743+F1743^2/C1743)</f>
        <v>4.75607873120481</v>
      </c>
      <c r="AA1743" s="24" t="n">
        <f aca="false">ABS(K1743-Z1743)</f>
        <v>0</v>
      </c>
    </row>
    <row r="1744" customFormat="false" ht="15" hidden="false" customHeight="false" outlineLevel="0" collapsed="false">
      <c r="A1744" s="17" t="n">
        <v>2139</v>
      </c>
      <c r="B1744" s="6" t="s">
        <v>491</v>
      </c>
      <c r="C1744" s="6" t="n">
        <v>126</v>
      </c>
      <c r="D1744" s="6" t="n">
        <v>626</v>
      </c>
      <c r="E1744" s="16" t="n">
        <v>0.141301589057086</v>
      </c>
      <c r="F1744" s="16" t="n">
        <v>0.0284506473289747</v>
      </c>
      <c r="G1744" s="16" t="n">
        <v>0.155780690867966</v>
      </c>
      <c r="H1744" s="16" t="n">
        <v>0.0426584282612182</v>
      </c>
      <c r="I1744" s="23" t="n">
        <f aca="false">G1744-E1744</f>
        <v>0.0144791018108796</v>
      </c>
      <c r="J1744" s="17" t="n">
        <f aca="false">100*(G1744-E1744)/E1744</f>
        <v>10.2469490311464</v>
      </c>
      <c r="K1744" s="16" t="n">
        <v>4.73997663294073</v>
      </c>
      <c r="L1744" s="17" t="n">
        <v>253.345707433697</v>
      </c>
      <c r="M1744" s="18" t="n">
        <v>3.56747897780677E-006</v>
      </c>
      <c r="N1744" s="18" t="n">
        <v>1.15846573916105E-005</v>
      </c>
      <c r="O1744" s="6" t="str">
        <f aca="false">IF(N1744&lt;0.05,"Yes","No")</f>
        <v>Yes</v>
      </c>
      <c r="P1744" s="16" t="n">
        <v>0.355947849287948</v>
      </c>
      <c r="Q1744" s="17" t="n">
        <v>13.3158562327514</v>
      </c>
      <c r="R1744" s="18" t="n">
        <v>0.000281410034045873</v>
      </c>
      <c r="S1744" s="16" t="n">
        <v>0.0243907761965814</v>
      </c>
      <c r="T1744" s="16" t="n">
        <v>0.0138592467272806</v>
      </c>
      <c r="U1744" s="16" t="n">
        <v>0.106656167385152</v>
      </c>
      <c r="V1744" s="16" t="n">
        <v>0.255460252298521</v>
      </c>
      <c r="W1744" s="6" t="s">
        <v>567</v>
      </c>
      <c r="X1744" s="17" t="n">
        <v>88</v>
      </c>
      <c r="Y1744" s="16" t="n">
        <v>0.599814899335666</v>
      </c>
      <c r="Z1744" s="16" t="n">
        <f aca="false">(G1744-E1744)/SQRT(H1744^2/D1744+F1744^2/C1744)</f>
        <v>4.73997663294074</v>
      </c>
      <c r="AA1744" s="24" t="n">
        <f aca="false">ABS(K1744-Z1744)</f>
        <v>0</v>
      </c>
    </row>
    <row r="1745" customFormat="false" ht="15" hidden="false" customHeight="false" outlineLevel="0" collapsed="false">
      <c r="A1745" s="17" t="n">
        <v>2140</v>
      </c>
      <c r="B1745" s="6" t="s">
        <v>491</v>
      </c>
      <c r="C1745" s="6" t="n">
        <v>126</v>
      </c>
      <c r="D1745" s="6" t="n">
        <v>626</v>
      </c>
      <c r="E1745" s="16" t="n">
        <v>0.141764805371326</v>
      </c>
      <c r="F1745" s="16" t="n">
        <v>0.028529648275104</v>
      </c>
      <c r="G1745" s="16" t="n">
        <v>0.156228180153492</v>
      </c>
      <c r="H1745" s="16" t="n">
        <v>0.0426870283545695</v>
      </c>
      <c r="I1745" s="23" t="n">
        <f aca="false">G1745-E1745</f>
        <v>0.0144633747821658</v>
      </c>
      <c r="J1745" s="17" t="n">
        <f aca="false">100*(G1745-E1745)/E1745</f>
        <v>10.2023733918173</v>
      </c>
      <c r="K1745" s="16" t="n">
        <v>4.7248065515969</v>
      </c>
      <c r="L1745" s="17" t="n">
        <v>252.766992155684</v>
      </c>
      <c r="M1745" s="18" t="n">
        <v>3.82525348880469E-006</v>
      </c>
      <c r="N1745" s="18" t="n">
        <v>1.23643962768903E-005</v>
      </c>
      <c r="O1745" s="6" t="str">
        <f aca="false">IF(N1745&lt;0.05,"Yes","No")</f>
        <v>Yes</v>
      </c>
      <c r="P1745" s="16" t="n">
        <v>0.355261848979907</v>
      </c>
      <c r="Q1745" s="17" t="n">
        <v>13.2645797376656</v>
      </c>
      <c r="R1745" s="18" t="n">
        <v>0.000289074014540255</v>
      </c>
      <c r="S1745" s="16" t="n">
        <v>0.0249852916522255</v>
      </c>
      <c r="T1745" s="16" t="n">
        <v>0.0138417384005417</v>
      </c>
      <c r="U1745" s="16" t="n">
        <v>0.107281458477314</v>
      </c>
      <c r="V1745" s="16" t="n">
        <v>0.255460252298521</v>
      </c>
      <c r="W1745" s="6" t="s">
        <v>567</v>
      </c>
      <c r="X1745" s="17" t="n">
        <v>87.7</v>
      </c>
      <c r="Y1745" s="16" t="n">
        <v>0.599852933718748</v>
      </c>
      <c r="Z1745" s="16" t="n">
        <f aca="false">(G1745-E1745)/SQRT(H1745^2/D1745+F1745^2/C1745)</f>
        <v>4.72480655159693</v>
      </c>
      <c r="AA1745" s="24" t="n">
        <f aca="false">ABS(K1745-Z1745)</f>
        <v>2.75335310107039E-014</v>
      </c>
    </row>
    <row r="1746" customFormat="false" ht="15" hidden="false" customHeight="false" outlineLevel="0" collapsed="false">
      <c r="A1746" s="17" t="n">
        <v>2141</v>
      </c>
      <c r="B1746" s="6" t="s">
        <v>491</v>
      </c>
      <c r="C1746" s="6" t="n">
        <v>126</v>
      </c>
      <c r="D1746" s="6" t="n">
        <v>626</v>
      </c>
      <c r="E1746" s="16" t="n">
        <v>0.142219940289145</v>
      </c>
      <c r="F1746" s="16" t="n">
        <v>0.0286091503531066</v>
      </c>
      <c r="G1746" s="16" t="n">
        <v>0.156668918582197</v>
      </c>
      <c r="H1746" s="16" t="n">
        <v>0.0427149379625784</v>
      </c>
      <c r="I1746" s="23" t="n">
        <f aca="false">G1746-E1746</f>
        <v>0.0144489782930518</v>
      </c>
      <c r="J1746" s="17" t="n">
        <f aca="false">100*(G1746-E1746)/E1746</f>
        <v>10.1596008714923</v>
      </c>
      <c r="K1746" s="16" t="n">
        <v>4.71009648224976</v>
      </c>
      <c r="L1746" s="17" t="n">
        <v>252.183605378138</v>
      </c>
      <c r="M1746" s="18" t="n">
        <v>4.09241879785524E-006</v>
      </c>
      <c r="N1746" s="18" t="n">
        <v>1.31873802059722E-005</v>
      </c>
      <c r="O1746" s="6" t="str">
        <f aca="false">IF(N1746&lt;0.05,"Yes","No")</f>
        <v>Yes</v>
      </c>
      <c r="P1746" s="16" t="n">
        <v>0.354614288640592</v>
      </c>
      <c r="Q1746" s="17" t="n">
        <v>13.2162672755359</v>
      </c>
      <c r="R1746" s="18" t="n">
        <v>0.000296487933140185</v>
      </c>
      <c r="S1746" s="16" t="n">
        <v>0.0255248338241266</v>
      </c>
      <c r="T1746" s="16" t="n">
        <v>0.0138255788936472</v>
      </c>
      <c r="U1746" s="16" t="n">
        <v>0.107875287424839</v>
      </c>
      <c r="V1746" s="16" t="n">
        <v>0.255460252298521</v>
      </c>
      <c r="W1746" s="6" t="s">
        <v>567</v>
      </c>
      <c r="X1746" s="17" t="n">
        <v>87.6</v>
      </c>
      <c r="Y1746" s="16" t="n">
        <v>0.599624727420255</v>
      </c>
      <c r="Z1746" s="16" t="n">
        <f aca="false">(G1746-E1746)/SQRT(H1746^2/D1746+F1746^2/C1746)</f>
        <v>4.71009648224977</v>
      </c>
      <c r="AA1746" s="24" t="n">
        <f aca="false">ABS(K1746-Z1746)</f>
        <v>0</v>
      </c>
    </row>
    <row r="1747" customFormat="false" ht="15" hidden="false" customHeight="false" outlineLevel="0" collapsed="false">
      <c r="A1747" s="17" t="n">
        <v>2142</v>
      </c>
      <c r="B1747" s="6" t="s">
        <v>491</v>
      </c>
      <c r="C1747" s="6" t="n">
        <v>126</v>
      </c>
      <c r="D1747" s="6" t="n">
        <v>626</v>
      </c>
      <c r="E1747" s="16" t="n">
        <v>0.142666476763903</v>
      </c>
      <c r="F1747" s="16" t="n">
        <v>0.0286898384479374</v>
      </c>
      <c r="G1747" s="16" t="n">
        <v>0.157102752941104</v>
      </c>
      <c r="H1747" s="16" t="n">
        <v>0.0427411949243842</v>
      </c>
      <c r="I1747" s="23" t="n">
        <f aca="false">G1747-E1747</f>
        <v>0.0144362761772011</v>
      </c>
      <c r="J1747" s="17" t="n">
        <f aca="false">100*(G1747-E1747)/E1747</f>
        <v>10.118898640142</v>
      </c>
      <c r="K1747" s="16" t="n">
        <v>4.69591717877289</v>
      </c>
      <c r="L1747" s="17" t="n">
        <v>251.583049921712</v>
      </c>
      <c r="M1747" s="18" t="n">
        <v>4.36716700025428E-006</v>
      </c>
      <c r="N1747" s="18" t="n">
        <v>1.40296909289514E-005</v>
      </c>
      <c r="O1747" s="6" t="str">
        <f aca="false">IF(N1747&lt;0.05,"Yes","No")</f>
        <v>Yes</v>
      </c>
      <c r="P1747" s="16" t="n">
        <v>0.354020576130304</v>
      </c>
      <c r="Q1747" s="17" t="n">
        <v>13.1720496856693</v>
      </c>
      <c r="R1747" s="18" t="n">
        <v>0.000303441815889743</v>
      </c>
      <c r="S1747" s="16" t="n">
        <v>0.0260905507649866</v>
      </c>
      <c r="T1747" s="16" t="n">
        <v>0.0138110644143761</v>
      </c>
      <c r="U1747" s="16" t="n">
        <v>0.108426325652598</v>
      </c>
      <c r="V1747" s="16" t="n">
        <v>0.255460252298521</v>
      </c>
      <c r="W1747" s="6" t="s">
        <v>567</v>
      </c>
      <c r="X1747" s="17" t="n">
        <v>87.5</v>
      </c>
      <c r="Y1747" s="16" t="n">
        <v>0.599371164866373</v>
      </c>
      <c r="Z1747" s="16" t="n">
        <f aca="false">(G1747-E1747)/SQRT(H1747^2/D1747+F1747^2/C1747)</f>
        <v>4.69591717877293</v>
      </c>
      <c r="AA1747" s="24" t="n">
        <f aca="false">ABS(K1747-Z1747)</f>
        <v>3.64153152077051E-014</v>
      </c>
    </row>
    <row r="1748" customFormat="false" ht="15" hidden="false" customHeight="false" outlineLevel="0" collapsed="false">
      <c r="A1748" s="17" t="n">
        <v>2143</v>
      </c>
      <c r="B1748" s="6" t="s">
        <v>491</v>
      </c>
      <c r="C1748" s="6" t="n">
        <v>126</v>
      </c>
      <c r="D1748" s="6" t="n">
        <v>626</v>
      </c>
      <c r="E1748" s="16" t="n">
        <v>0.143097220373059</v>
      </c>
      <c r="F1748" s="16" t="n">
        <v>0.0287636640966219</v>
      </c>
      <c r="G1748" s="16" t="n">
        <v>0.157519468567528</v>
      </c>
      <c r="H1748" s="16" t="n">
        <v>0.0427657433722097</v>
      </c>
      <c r="I1748" s="23" t="n">
        <f aca="false">G1748-E1748</f>
        <v>0.0144222481944684</v>
      </c>
      <c r="J1748" s="17" t="n">
        <f aca="false">100*(G1748-E1748)/E1748</f>
        <v>10.0786361585984</v>
      </c>
      <c r="K1748" s="16" t="n">
        <v>4.68219362614735</v>
      </c>
      <c r="L1748" s="17" t="n">
        <v>251.04112723837</v>
      </c>
      <c r="M1748" s="18" t="n">
        <v>4.64955892061951E-006</v>
      </c>
      <c r="N1748" s="18" t="n">
        <v>1.48686808100785E-005</v>
      </c>
      <c r="O1748" s="6" t="str">
        <f aca="false">IF(N1748&lt;0.05,"Yes","No")</f>
        <v>Yes</v>
      </c>
      <c r="P1748" s="16" t="n">
        <v>0.353415132924571</v>
      </c>
      <c r="Q1748" s="17" t="n">
        <v>13.1270347391072</v>
      </c>
      <c r="R1748" s="18" t="n">
        <v>0.000310690492425993</v>
      </c>
      <c r="S1748" s="16" t="n">
        <v>0.0265794653732444</v>
      </c>
      <c r="T1748" s="16" t="n">
        <v>0.0137953904252888</v>
      </c>
      <c r="U1748" s="16" t="n">
        <v>0.108972344299804</v>
      </c>
      <c r="V1748" s="16" t="n">
        <v>0.255460252298521</v>
      </c>
      <c r="W1748" s="6" t="s">
        <v>567</v>
      </c>
      <c r="X1748" s="17" t="n">
        <v>87.3</v>
      </c>
      <c r="Y1748" s="16" t="n">
        <v>0.599168314823267</v>
      </c>
      <c r="Z1748" s="16" t="n">
        <f aca="false">(G1748-E1748)/SQRT(H1748^2/D1748+F1748^2/C1748)</f>
        <v>4.68219362614733</v>
      </c>
      <c r="AA1748" s="24" t="n">
        <f aca="false">ABS(K1748-Z1748)</f>
        <v>1.68753899743024E-014</v>
      </c>
    </row>
    <row r="1749" customFormat="false" ht="15" hidden="false" customHeight="false" outlineLevel="0" collapsed="false">
      <c r="A1749" s="17" t="n">
        <v>2144</v>
      </c>
      <c r="B1749" s="6" t="s">
        <v>491</v>
      </c>
      <c r="C1749" s="6" t="n">
        <v>126</v>
      </c>
      <c r="D1749" s="6" t="n">
        <v>626</v>
      </c>
      <c r="E1749" s="16" t="n">
        <v>0.143515327501865</v>
      </c>
      <c r="F1749" s="16" t="n">
        <v>0.0288336117555627</v>
      </c>
      <c r="G1749" s="16" t="n">
        <v>0.157923791224298</v>
      </c>
      <c r="H1749" s="16" t="n">
        <v>0.0427887710719476</v>
      </c>
      <c r="I1749" s="23" t="n">
        <f aca="false">G1749-E1749</f>
        <v>0.0144084637224329</v>
      </c>
      <c r="J1749" s="17" t="n">
        <f aca="false">100*(G1749-E1749)/E1749</f>
        <v>10.0396689142807</v>
      </c>
      <c r="K1749" s="16" t="n">
        <v>4.66908454745371</v>
      </c>
      <c r="L1749" s="17" t="n">
        <v>250.529877922258</v>
      </c>
      <c r="M1749" s="18" t="n">
        <v>4.93556851358234E-006</v>
      </c>
      <c r="N1749" s="18" t="n">
        <v>1.57354012853361E-005</v>
      </c>
      <c r="O1749" s="6" t="str">
        <f aca="false">IF(N1749&lt;0.05,"Yes","No")</f>
        <v>Yes</v>
      </c>
      <c r="P1749" s="16" t="n">
        <v>0.352831886645339</v>
      </c>
      <c r="Q1749" s="17" t="n">
        <v>13.0837430076115</v>
      </c>
      <c r="R1749" s="18" t="n">
        <v>0.000317826773217827</v>
      </c>
      <c r="S1749" s="16" t="n">
        <v>0.0270540809019302</v>
      </c>
      <c r="T1749" s="16" t="n">
        <v>0.0137800756679522</v>
      </c>
      <c r="U1749" s="16" t="n">
        <v>0.109488726467953</v>
      </c>
      <c r="V1749" s="16" t="n">
        <v>0.255460252298521</v>
      </c>
      <c r="W1749" s="6" t="s">
        <v>567</v>
      </c>
      <c r="X1749" s="17" t="n">
        <v>87.2</v>
      </c>
      <c r="Y1749" s="16" t="n">
        <v>0.598965464780161</v>
      </c>
      <c r="Z1749" s="16" t="n">
        <f aca="false">(G1749-E1749)/SQRT(H1749^2/D1749+F1749^2/C1749)</f>
        <v>4.6690845474537</v>
      </c>
      <c r="AA1749" s="24" t="n">
        <f aca="false">ABS(K1749-Z1749)</f>
        <v>1.86517468137026E-014</v>
      </c>
    </row>
    <row r="1750" customFormat="false" ht="15" hidden="false" customHeight="false" outlineLevel="0" collapsed="false">
      <c r="A1750" s="17" t="n">
        <v>2145</v>
      </c>
      <c r="B1750" s="6" t="s">
        <v>491</v>
      </c>
      <c r="C1750" s="6" t="n">
        <v>126</v>
      </c>
      <c r="D1750" s="6" t="n">
        <v>626</v>
      </c>
      <c r="E1750" s="16" t="n">
        <v>0.143920327344584</v>
      </c>
      <c r="F1750" s="16" t="n">
        <v>0.0289012747461574</v>
      </c>
      <c r="G1750" s="16" t="n">
        <v>0.15831504000452</v>
      </c>
      <c r="H1750" s="16" t="n">
        <v>0.0428092977822631</v>
      </c>
      <c r="I1750" s="23" t="n">
        <f aca="false">G1750-E1750</f>
        <v>0.0143947126599359</v>
      </c>
      <c r="J1750" s="17" t="n">
        <f aca="false">100*(G1750-E1750)/E1750</f>
        <v>10.0018620896207</v>
      </c>
      <c r="K1750" s="16" t="n">
        <v>4.65636969424974</v>
      </c>
      <c r="L1750" s="17" t="n">
        <v>250.027720016729</v>
      </c>
      <c r="M1750" s="18" t="n">
        <v>5.22912784704469E-006</v>
      </c>
      <c r="N1750" s="18" t="n">
        <v>1.66460569797589E-005</v>
      </c>
      <c r="O1750" s="6" t="str">
        <f aca="false">IF(N1750&lt;0.05,"Yes","No")</f>
        <v>Yes</v>
      </c>
      <c r="P1750" s="16" t="n">
        <v>0.352271358668319</v>
      </c>
      <c r="Q1750" s="17" t="n">
        <v>13.042204933323</v>
      </c>
      <c r="R1750" s="18" t="n">
        <v>0.000324829721554919</v>
      </c>
      <c r="S1750" s="16" t="n">
        <v>0.0276138233935773</v>
      </c>
      <c r="T1750" s="16" t="n">
        <v>0.0137647772226893</v>
      </c>
      <c r="U1750" s="16" t="n">
        <v>0.109996720292447</v>
      </c>
      <c r="V1750" s="16" t="n">
        <v>0.255460252298521</v>
      </c>
      <c r="W1750" s="6" t="s">
        <v>567</v>
      </c>
      <c r="X1750" s="17" t="n">
        <v>87.2</v>
      </c>
      <c r="Y1750" s="16" t="n">
        <v>0.598762614737056</v>
      </c>
      <c r="Z1750" s="16" t="n">
        <f aca="false">(G1750-E1750)/SQRT(H1750^2/D1750+F1750^2/C1750)</f>
        <v>4.65636969424976</v>
      </c>
      <c r="AA1750" s="24" t="n">
        <f aca="false">ABS(K1750-Z1750)</f>
        <v>1.77635683940025E-014</v>
      </c>
    </row>
    <row r="1751" customFormat="false" ht="15" hidden="false" customHeight="false" outlineLevel="0" collapsed="false">
      <c r="A1751" s="17" t="n">
        <v>2146</v>
      </c>
      <c r="B1751" s="6" t="s">
        <v>491</v>
      </c>
      <c r="C1751" s="6" t="n">
        <v>126</v>
      </c>
      <c r="D1751" s="6" t="n">
        <v>626</v>
      </c>
      <c r="E1751" s="16" t="n">
        <v>0.144308796477696</v>
      </c>
      <c r="F1751" s="16" t="n">
        <v>0.0289636706828494</v>
      </c>
      <c r="G1751" s="16" t="n">
        <v>0.15868879411929</v>
      </c>
      <c r="H1751" s="16" t="n">
        <v>0.0428280377920341</v>
      </c>
      <c r="I1751" s="23" t="n">
        <f aca="false">G1751-E1751</f>
        <v>0.0143799976415933</v>
      </c>
      <c r="J1751" s="17" t="n">
        <f aca="false">100*(G1751-E1751)/E1751</f>
        <v>9.96474088384196</v>
      </c>
      <c r="K1751" s="16" t="n">
        <v>4.64403066428233</v>
      </c>
      <c r="L1751" s="17" t="n">
        <v>249.566471439761</v>
      </c>
      <c r="M1751" s="18" t="n">
        <v>5.5297260523283E-006</v>
      </c>
      <c r="N1751" s="18" t="n">
        <v>1.75763304628468E-005</v>
      </c>
      <c r="O1751" s="6" t="str">
        <f aca="false">IF(N1751&lt;0.05,"Yes","No")</f>
        <v>Yes</v>
      </c>
      <c r="P1751" s="16" t="n">
        <v>0.351706675618385</v>
      </c>
      <c r="Q1751" s="17" t="n">
        <v>13.0004257245125</v>
      </c>
      <c r="R1751" s="18" t="n">
        <v>0.000332030704515903</v>
      </c>
      <c r="S1751" s="16" t="n">
        <v>0.0281394425450215</v>
      </c>
      <c r="T1751" s="16" t="n">
        <v>0.013748545804009</v>
      </c>
      <c r="U1751" s="16" t="n">
        <v>0.110513079164195</v>
      </c>
      <c r="V1751" s="16" t="n">
        <v>0.255460252298521</v>
      </c>
      <c r="W1751" s="6" t="s">
        <v>567</v>
      </c>
      <c r="X1751" s="17" t="n">
        <v>86.9</v>
      </c>
      <c r="Y1751" s="16" t="n">
        <v>0.598407627161621</v>
      </c>
      <c r="Z1751" s="16" t="n">
        <f aca="false">(G1751-E1751)/SQRT(H1751^2/D1751+F1751^2/C1751)</f>
        <v>4.64403066428233</v>
      </c>
      <c r="AA1751" s="24" t="n">
        <f aca="false">ABS(K1751-Z1751)</f>
        <v>0</v>
      </c>
    </row>
    <row r="1752" customFormat="false" ht="15" hidden="false" customHeight="false" outlineLevel="0" collapsed="false">
      <c r="A1752" s="17" t="n">
        <v>2147</v>
      </c>
      <c r="B1752" s="6" t="s">
        <v>491</v>
      </c>
      <c r="C1752" s="6" t="n">
        <v>126</v>
      </c>
      <c r="D1752" s="6" t="n">
        <v>626</v>
      </c>
      <c r="E1752" s="16" t="n">
        <v>0.14468993902916</v>
      </c>
      <c r="F1752" s="16" t="n">
        <v>0.0290258714948528</v>
      </c>
      <c r="G1752" s="16" t="n">
        <v>0.159057024199837</v>
      </c>
      <c r="H1752" s="16" t="n">
        <v>0.0428443930120181</v>
      </c>
      <c r="I1752" s="23" t="n">
        <f aca="false">G1752-E1752</f>
        <v>0.0143670851706769</v>
      </c>
      <c r="J1752" s="17" t="n">
        <f aca="false">100*(G1752-E1752)/E1752</f>
        <v>9.92956750626692</v>
      </c>
      <c r="K1752" s="16" t="n">
        <v>4.63241032476158</v>
      </c>
      <c r="L1752" s="17" t="n">
        <v>249.095028575003</v>
      </c>
      <c r="M1752" s="18" t="n">
        <v>5.8283243123178E-006</v>
      </c>
      <c r="N1752" s="18" t="n">
        <v>1.84139990679394E-005</v>
      </c>
      <c r="O1752" s="6" t="str">
        <f aca="false">IF(N1752&lt;0.05,"Yes","No")</f>
        <v>Yes</v>
      </c>
      <c r="P1752" s="16" t="n">
        <v>0.351204733130581</v>
      </c>
      <c r="Q1752" s="17" t="n">
        <v>12.9633447702211</v>
      </c>
      <c r="R1752" s="18" t="n">
        <v>0.000338556997524228</v>
      </c>
      <c r="S1752" s="16" t="n">
        <v>0.0286777179478235</v>
      </c>
      <c r="T1752" s="16" t="n">
        <v>0.0137341868758893</v>
      </c>
      <c r="U1752" s="16" t="n">
        <v>0.110956541461902</v>
      </c>
      <c r="V1752" s="16" t="n">
        <v>0.255460252298521</v>
      </c>
      <c r="W1752" s="6" t="s">
        <v>567</v>
      </c>
      <c r="X1752" s="17" t="n">
        <v>86.8</v>
      </c>
      <c r="Y1752" s="16" t="n">
        <v>0.598242811501597</v>
      </c>
      <c r="Z1752" s="16" t="n">
        <f aca="false">(G1752-E1752)/SQRT(H1752^2/D1752+F1752^2/C1752)</f>
        <v>4.63241032476155</v>
      </c>
      <c r="AA1752" s="24" t="n">
        <f aca="false">ABS(K1752-Z1752)</f>
        <v>2.75335310107039E-014</v>
      </c>
    </row>
    <row r="1753" customFormat="false" ht="15" hidden="false" customHeight="false" outlineLevel="0" collapsed="false">
      <c r="A1753" s="17" t="n">
        <v>2148</v>
      </c>
      <c r="B1753" s="6" t="s">
        <v>491</v>
      </c>
      <c r="C1753" s="6" t="n">
        <v>126</v>
      </c>
      <c r="D1753" s="6" t="n">
        <v>626</v>
      </c>
      <c r="E1753" s="16" t="n">
        <v>0.145058303894032</v>
      </c>
      <c r="F1753" s="16" t="n">
        <v>0.0290867037295607</v>
      </c>
      <c r="G1753" s="16" t="n">
        <v>0.159412693494139</v>
      </c>
      <c r="H1753" s="16" t="n">
        <v>0.0428571741276375</v>
      </c>
      <c r="I1753" s="23" t="n">
        <f aca="false">G1753-E1753</f>
        <v>0.0143543896001078</v>
      </c>
      <c r="J1753" s="17" t="n">
        <f aca="false">100*(G1753-E1753)/E1753</f>
        <v>9.89560005512956</v>
      </c>
      <c r="K1753" s="16" t="n">
        <v>4.6211625252405</v>
      </c>
      <c r="L1753" s="17" t="n">
        <v>248.616866849334</v>
      </c>
      <c r="M1753" s="18" t="n">
        <v>6.13228766182551E-006</v>
      </c>
      <c r="N1753" s="18" t="n">
        <v>1.93162464430216E-005</v>
      </c>
      <c r="O1753" s="6" t="str">
        <f aca="false">IF(N1753&lt;0.05,"Yes","No")</f>
        <v>Yes</v>
      </c>
      <c r="P1753" s="16" t="n">
        <v>0.350736710152536</v>
      </c>
      <c r="Q1753" s="17" t="n">
        <v>12.9288173276778</v>
      </c>
      <c r="R1753" s="18" t="n">
        <v>0.000344750434548266</v>
      </c>
      <c r="S1753" s="16" t="n">
        <v>0.0292924654609348</v>
      </c>
      <c r="T1753" s="16" t="n">
        <v>0.0137200416617267</v>
      </c>
      <c r="U1753" s="16" t="n">
        <v>0.111369206237322</v>
      </c>
      <c r="V1753" s="16" t="n">
        <v>0.255460252298521</v>
      </c>
      <c r="W1753" s="6" t="s">
        <v>567</v>
      </c>
      <c r="X1753" s="17" t="n">
        <v>86.7</v>
      </c>
      <c r="Y1753" s="16" t="n">
        <v>0.598103352096962</v>
      </c>
      <c r="Z1753" s="16" t="n">
        <f aca="false">(G1753-E1753)/SQRT(H1753^2/D1753+F1753^2/C1753)</f>
        <v>4.62116252524051</v>
      </c>
      <c r="AA1753" s="24" t="n">
        <f aca="false">ABS(K1753-Z1753)</f>
        <v>0</v>
      </c>
    </row>
    <row r="1754" customFormat="false" ht="15" hidden="false" customHeight="false" outlineLevel="0" collapsed="false">
      <c r="A1754" s="17" t="n">
        <v>2149</v>
      </c>
      <c r="B1754" s="6" t="s">
        <v>491</v>
      </c>
      <c r="C1754" s="6" t="n">
        <v>126</v>
      </c>
      <c r="D1754" s="6" t="n">
        <v>626</v>
      </c>
      <c r="E1754" s="16" t="n">
        <v>0.145417204274545</v>
      </c>
      <c r="F1754" s="16" t="n">
        <v>0.0291447895342438</v>
      </c>
      <c r="G1754" s="16" t="n">
        <v>0.159760745605246</v>
      </c>
      <c r="H1754" s="16" t="n">
        <v>0.0428702485706099</v>
      </c>
      <c r="I1754" s="23" t="n">
        <f aca="false">G1754-E1754</f>
        <v>0.014343541330701</v>
      </c>
      <c r="J1754" s="17" t="n">
        <f aca="false">100*(G1754-E1754)/E1754</f>
        <v>9.86371688429707</v>
      </c>
      <c r="K1754" s="16" t="n">
        <v>4.61083319918662</v>
      </c>
      <c r="L1754" s="17" t="n">
        <v>248.168427157545</v>
      </c>
      <c r="M1754" s="18" t="n">
        <v>6.42488728639953E-006</v>
      </c>
      <c r="N1754" s="18" t="n">
        <v>2.02076170489901E-005</v>
      </c>
      <c r="O1754" s="6" t="str">
        <f aca="false">IF(N1754&lt;0.05,"Yes","No")</f>
        <v>Yes</v>
      </c>
      <c r="P1754" s="16" t="n">
        <v>0.35031473680276</v>
      </c>
      <c r="Q1754" s="17" t="n">
        <v>12.8977265729499</v>
      </c>
      <c r="R1754" s="18" t="n">
        <v>0.000350425376621565</v>
      </c>
      <c r="S1754" s="16" t="n">
        <v>0.0298614266043481</v>
      </c>
      <c r="T1754" s="16" t="n">
        <v>0.0137078560072609</v>
      </c>
      <c r="U1754" s="16" t="n">
        <v>0.111736721074648</v>
      </c>
      <c r="V1754" s="16" t="n">
        <v>0.255460252298521</v>
      </c>
      <c r="W1754" s="6" t="s">
        <v>567</v>
      </c>
      <c r="X1754" s="17" t="n">
        <v>86.7</v>
      </c>
      <c r="Y1754" s="16" t="n">
        <v>0.597887823926163</v>
      </c>
      <c r="Z1754" s="16" t="n">
        <f aca="false">(G1754-E1754)/SQRT(H1754^2/D1754+F1754^2/C1754)</f>
        <v>4.61083319918664</v>
      </c>
      <c r="AA1754" s="24" t="n">
        <f aca="false">ABS(K1754-Z1754)</f>
        <v>1.77635683940025E-014</v>
      </c>
    </row>
    <row r="1755" customFormat="false" ht="15" hidden="false" customHeight="false" outlineLevel="0" collapsed="false">
      <c r="A1755" s="17" t="n">
        <v>2150</v>
      </c>
      <c r="B1755" s="6" t="s">
        <v>491</v>
      </c>
      <c r="C1755" s="6" t="n">
        <v>126</v>
      </c>
      <c r="D1755" s="6" t="n">
        <v>626</v>
      </c>
      <c r="E1755" s="16" t="n">
        <v>0.145766149792406</v>
      </c>
      <c r="F1755" s="16" t="n">
        <v>0.0292004764538683</v>
      </c>
      <c r="G1755" s="16" t="n">
        <v>0.160102230541337</v>
      </c>
      <c r="H1755" s="16" t="n">
        <v>0.0428823068913319</v>
      </c>
      <c r="I1755" s="23" t="n">
        <f aca="false">G1755-E1755</f>
        <v>0.0143360807489304</v>
      </c>
      <c r="J1755" s="17" t="n">
        <f aca="false">100*(G1755-E1755)/E1755</f>
        <v>9.83498622234808</v>
      </c>
      <c r="K1755" s="16" t="n">
        <v>4.60191564709841</v>
      </c>
      <c r="L1755" s="17" t="n">
        <v>247.738046361792</v>
      </c>
      <c r="M1755" s="18" t="n">
        <v>6.68874159161042E-006</v>
      </c>
      <c r="N1755" s="18" t="n">
        <v>2.09492180394674E-005</v>
      </c>
      <c r="O1755" s="6" t="str">
        <f aca="false">IF(N1755&lt;0.05,"Yes","No")</f>
        <v>Yes</v>
      </c>
      <c r="P1755" s="16" t="n">
        <v>0.349985794128806</v>
      </c>
      <c r="Q1755" s="17" t="n">
        <v>12.873516225328</v>
      </c>
      <c r="R1755" s="18" t="n">
        <v>0.000354909786317032</v>
      </c>
      <c r="S1755" s="16" t="n">
        <v>0.0303782761969234</v>
      </c>
      <c r="T1755" s="16" t="n">
        <v>0.0136991336709237</v>
      </c>
      <c r="U1755" s="16" t="n">
        <v>0.111993626876429</v>
      </c>
      <c r="V1755" s="16" t="n">
        <v>0.255460252298521</v>
      </c>
      <c r="W1755" s="6" t="s">
        <v>567</v>
      </c>
      <c r="X1755" s="17" t="n">
        <v>86.5</v>
      </c>
      <c r="Y1755" s="16" t="n">
        <v>0.597646939499975</v>
      </c>
      <c r="Z1755" s="16" t="n">
        <f aca="false">(G1755-E1755)/SQRT(H1755^2/D1755+F1755^2/C1755)</f>
        <v>4.60191564709844</v>
      </c>
      <c r="AA1755" s="24" t="n">
        <f aca="false">ABS(K1755-Z1755)</f>
        <v>2.66453525910038E-014</v>
      </c>
    </row>
    <row r="1756" customFormat="false" ht="15" hidden="false" customHeight="false" outlineLevel="0" collapsed="false">
      <c r="A1756" s="17" t="n">
        <v>2151</v>
      </c>
      <c r="B1756" s="6" t="s">
        <v>491</v>
      </c>
      <c r="C1756" s="6" t="n">
        <v>126</v>
      </c>
      <c r="D1756" s="6" t="n">
        <v>626</v>
      </c>
      <c r="E1756" s="16" t="n">
        <v>0.146104701277283</v>
      </c>
      <c r="F1756" s="16" t="n">
        <v>0.0292540584999212</v>
      </c>
      <c r="G1756" s="16" t="n">
        <v>0.160430883197263</v>
      </c>
      <c r="H1756" s="16" t="n">
        <v>0.0428919608544892</v>
      </c>
      <c r="I1756" s="23" t="n">
        <f aca="false">G1756-E1756</f>
        <v>0.0143261819199801</v>
      </c>
      <c r="J1756" s="17" t="n">
        <f aca="false">100*(G1756-E1756)/E1756</f>
        <v>9.80542158790042</v>
      </c>
      <c r="K1756" s="16" t="n">
        <v>4.59254752686445</v>
      </c>
      <c r="L1756" s="17" t="n">
        <v>247.314268386552</v>
      </c>
      <c r="M1756" s="18" t="n">
        <v>6.97675125519811E-006</v>
      </c>
      <c r="N1756" s="18" t="n">
        <v>2.16516312956739E-005</v>
      </c>
      <c r="O1756" s="6" t="str">
        <f aca="false">IF(N1756&lt;0.05,"Yes","No")</f>
        <v>Yes</v>
      </c>
      <c r="P1756" s="16" t="n">
        <v>0.349617625552115</v>
      </c>
      <c r="Q1756" s="17" t="n">
        <v>12.84644580536</v>
      </c>
      <c r="R1756" s="18" t="n">
        <v>0.000359992710322549</v>
      </c>
      <c r="S1756" s="16" t="n">
        <v>0.0308170442064379</v>
      </c>
      <c r="T1756" s="16" t="n">
        <v>0.0136881124564334</v>
      </c>
      <c r="U1756" s="16" t="n">
        <v>0.112294063562576</v>
      </c>
      <c r="V1756" s="16" t="n">
        <v>0.255460252298521</v>
      </c>
      <c r="W1756" s="6" t="s">
        <v>567</v>
      </c>
      <c r="X1756" s="17" t="n">
        <v>86.4</v>
      </c>
      <c r="Y1756" s="16" t="n">
        <v>0.597418733201481</v>
      </c>
      <c r="Z1756" s="16" t="n">
        <f aca="false">(G1756-E1756)/SQRT(H1756^2/D1756+F1756^2/C1756)</f>
        <v>4.59254752686444</v>
      </c>
      <c r="AA1756" s="24" t="n">
        <f aca="false">ABS(K1756-Z1756)</f>
        <v>0</v>
      </c>
    </row>
    <row r="1757" customFormat="false" ht="15" hidden="false" customHeight="false" outlineLevel="0" collapsed="false">
      <c r="A1757" s="17" t="n">
        <v>2152</v>
      </c>
      <c r="B1757" s="6" t="s">
        <v>491</v>
      </c>
      <c r="C1757" s="6" t="n">
        <v>126</v>
      </c>
      <c r="D1757" s="6" t="n">
        <v>626</v>
      </c>
      <c r="E1757" s="16" t="n">
        <v>0.14642944115968</v>
      </c>
      <c r="F1757" s="16" t="n">
        <v>0.0293035995302107</v>
      </c>
      <c r="G1757" s="16" t="n">
        <v>0.160746895586149</v>
      </c>
      <c r="H1757" s="16" t="n">
        <v>0.0429004178066339</v>
      </c>
      <c r="I1757" s="23" t="n">
        <f aca="false">G1757-E1757</f>
        <v>0.0143174544264696</v>
      </c>
      <c r="J1757" s="17" t="n">
        <f aca="false">100*(G1757-E1757)/E1757</f>
        <v>9.77771567867734</v>
      </c>
      <c r="K1757" s="16" t="n">
        <v>4.58405722911246</v>
      </c>
      <c r="L1757" s="17" t="n">
        <v>246.921642116592</v>
      </c>
      <c r="M1757" s="18" t="n">
        <v>7.24812339728144E-006</v>
      </c>
      <c r="N1757" s="18" t="n">
        <v>2.24275511895262E-005</v>
      </c>
      <c r="O1757" s="6" t="str">
        <f aca="false">IF(N1757&lt;0.05,"Yes","No")</f>
        <v>Yes</v>
      </c>
      <c r="P1757" s="16" t="n">
        <v>0.349291253051338</v>
      </c>
      <c r="Q1757" s="17" t="n">
        <v>12.8224723591977</v>
      </c>
      <c r="R1757" s="18" t="n">
        <v>0.000364555554126403</v>
      </c>
      <c r="S1757" s="16" t="n">
        <v>0.0312170351133454</v>
      </c>
      <c r="T1757" s="16" t="n">
        <v>0.0136783793589043</v>
      </c>
      <c r="U1757" s="16" t="n">
        <v>0.112552304363147</v>
      </c>
      <c r="V1757" s="16" t="n">
        <v>0.255460252298521</v>
      </c>
      <c r="W1757" s="6" t="s">
        <v>567</v>
      </c>
      <c r="X1757" s="17" t="n">
        <v>86.4</v>
      </c>
      <c r="Y1757" s="16" t="n">
        <v>0.597253917541458</v>
      </c>
      <c r="Z1757" s="16" t="n">
        <f aca="false">(G1757-E1757)/SQRT(H1757^2/D1757+F1757^2/C1757)</f>
        <v>4.58405722911247</v>
      </c>
      <c r="AA1757" s="24" t="n">
        <f aca="false">ABS(K1757-Z1757)</f>
        <v>0</v>
      </c>
    </row>
    <row r="1758" customFormat="false" ht="15" hidden="false" customHeight="false" outlineLevel="0" collapsed="false">
      <c r="A1758" s="17" t="n">
        <v>2153</v>
      </c>
      <c r="B1758" s="6" t="s">
        <v>491</v>
      </c>
      <c r="C1758" s="6" t="n">
        <v>126</v>
      </c>
      <c r="D1758" s="6" t="n">
        <v>626</v>
      </c>
      <c r="E1758" s="16" t="n">
        <v>0.146750402533346</v>
      </c>
      <c r="F1758" s="16" t="n">
        <v>0.0293540798349512</v>
      </c>
      <c r="G1758" s="16" t="n">
        <v>0.161056699760901</v>
      </c>
      <c r="H1758" s="16" t="n">
        <v>0.0429069325980824</v>
      </c>
      <c r="I1758" s="23" t="n">
        <f aca="false">G1758-E1758</f>
        <v>0.0143062972275551</v>
      </c>
      <c r="J1758" s="17" t="n">
        <f aca="false">100*(G1758-E1758)/E1758</f>
        <v>9.74872775855202</v>
      </c>
      <c r="K1758" s="16" t="n">
        <v>4.57476876960184</v>
      </c>
      <c r="L1758" s="17" t="n">
        <v>246.510804744688</v>
      </c>
      <c r="M1758" s="18" t="n">
        <v>7.55633951525874E-006</v>
      </c>
      <c r="N1758" s="18" t="n">
        <v>2.32784007647487E-005</v>
      </c>
      <c r="O1758" s="6" t="str">
        <f aca="false">IF(N1758&lt;0.05,"Yes","No")</f>
        <v>Yes</v>
      </c>
      <c r="P1758" s="16" t="n">
        <v>0.348919260960728</v>
      </c>
      <c r="Q1758" s="17" t="n">
        <v>12.7951752635526</v>
      </c>
      <c r="R1758" s="18" t="n">
        <v>0.000369822234693222</v>
      </c>
      <c r="S1758" s="16" t="n">
        <v>0.0316323912721425</v>
      </c>
      <c r="T1758" s="16" t="n">
        <v>0.0136662933310229</v>
      </c>
      <c r="U1758" s="16" t="n">
        <v>0.112876605814216</v>
      </c>
      <c r="V1758" s="16" t="n">
        <v>0.255460252298521</v>
      </c>
      <c r="W1758" s="6" t="s">
        <v>567</v>
      </c>
      <c r="X1758" s="17" t="n">
        <v>86.3</v>
      </c>
      <c r="Y1758" s="16" t="n">
        <v>0.597165170647599</v>
      </c>
      <c r="Z1758" s="16" t="n">
        <f aca="false">(G1758-E1758)/SQRT(H1758^2/D1758+F1758^2/C1758)</f>
        <v>4.57476876960183</v>
      </c>
      <c r="AA1758" s="24" t="n">
        <f aca="false">ABS(K1758-Z1758)</f>
        <v>0</v>
      </c>
    </row>
    <row r="1759" customFormat="false" ht="15" hidden="false" customHeight="false" outlineLevel="0" collapsed="false">
      <c r="A1759" s="17" t="n">
        <v>2154</v>
      </c>
      <c r="B1759" s="6" t="s">
        <v>491</v>
      </c>
      <c r="C1759" s="6" t="n">
        <v>126</v>
      </c>
      <c r="D1759" s="6" t="n">
        <v>626</v>
      </c>
      <c r="E1759" s="16" t="n">
        <v>0.147058652447803</v>
      </c>
      <c r="F1759" s="16" t="n">
        <v>0.029403991178393</v>
      </c>
      <c r="G1759" s="16" t="n">
        <v>0.161351899238535</v>
      </c>
      <c r="H1759" s="16" t="n">
        <v>0.0429112777548424</v>
      </c>
      <c r="I1759" s="23" t="n">
        <f aca="false">G1759-E1759</f>
        <v>0.0142932467907327</v>
      </c>
      <c r="J1759" s="17" t="n">
        <f aca="false">100*(G1759-E1759)/E1759</f>
        <v>9.71941912483251</v>
      </c>
      <c r="K1759" s="16" t="n">
        <v>4.56502753567221</v>
      </c>
      <c r="L1759" s="17" t="n">
        <v>246.093971923782</v>
      </c>
      <c r="M1759" s="18" t="n">
        <v>7.89286450938655E-006</v>
      </c>
      <c r="N1759" s="18" t="n">
        <v>2.42086253054323E-005</v>
      </c>
      <c r="O1759" s="6" t="str">
        <f aca="false">IF(N1759&lt;0.05,"Yes","No")</f>
        <v>Yes</v>
      </c>
      <c r="P1759" s="16" t="n">
        <v>0.348517939948348</v>
      </c>
      <c r="Q1759" s="17" t="n">
        <v>12.7657586036813</v>
      </c>
      <c r="R1759" s="18" t="n">
        <v>0.000375584034856752</v>
      </c>
      <c r="S1759" s="16" t="n">
        <v>0.0321096989908075</v>
      </c>
      <c r="T1759" s="16" t="n">
        <v>0.0136522972240504</v>
      </c>
      <c r="U1759" s="16" t="n">
        <v>0.113233376524115</v>
      </c>
      <c r="V1759" s="16" t="n">
        <v>0.255460252298521</v>
      </c>
      <c r="W1759" s="6" t="s">
        <v>567</v>
      </c>
      <c r="X1759" s="17" t="n">
        <v>86.2</v>
      </c>
      <c r="Y1759" s="16" t="n">
        <v>0.596949642476799</v>
      </c>
      <c r="Z1759" s="16" t="n">
        <f aca="false">(G1759-E1759)/SQRT(H1759^2/D1759+F1759^2/C1759)</f>
        <v>4.56502753567221</v>
      </c>
      <c r="AA1759" s="24" t="n">
        <f aca="false">ABS(K1759-Z1759)</f>
        <v>0</v>
      </c>
    </row>
    <row r="1760" customFormat="false" ht="15" hidden="false" customHeight="false" outlineLevel="0" collapsed="false">
      <c r="A1760" s="17" t="n">
        <v>2155</v>
      </c>
      <c r="B1760" s="6" t="s">
        <v>491</v>
      </c>
      <c r="C1760" s="6" t="n">
        <v>126</v>
      </c>
      <c r="D1760" s="6" t="n">
        <v>626</v>
      </c>
      <c r="E1760" s="16" t="n">
        <v>0.1473613555824</v>
      </c>
      <c r="F1760" s="16" t="n">
        <v>0.0294513143030526</v>
      </c>
      <c r="G1760" s="16" t="n">
        <v>0.161640963436792</v>
      </c>
      <c r="H1760" s="16" t="n">
        <v>0.042915379585202</v>
      </c>
      <c r="I1760" s="23" t="n">
        <f aca="false">G1760-E1760</f>
        <v>0.0142796078543918</v>
      </c>
      <c r="J1760" s="17" t="n">
        <f aca="false">100*(G1760-E1760)/E1760</f>
        <v>9.69019849061248</v>
      </c>
      <c r="K1760" s="16" t="n">
        <v>4.5554080315285</v>
      </c>
      <c r="L1760" s="17" t="n">
        <v>245.700641292112</v>
      </c>
      <c r="M1760" s="18" t="n">
        <v>8.23898628490851E-006</v>
      </c>
      <c r="N1760" s="18" t="n">
        <v>2.51600438729546E-005</v>
      </c>
      <c r="O1760" s="6" t="str">
        <f aca="false">IF(N1760&lt;0.05,"Yes","No")</f>
        <v>Yes</v>
      </c>
      <c r="P1760" s="16" t="n">
        <v>0.348106831619864</v>
      </c>
      <c r="Q1760" s="17" t="n">
        <v>12.735659640208</v>
      </c>
      <c r="R1760" s="18" t="n">
        <v>0.000381573457081742</v>
      </c>
      <c r="S1760" s="16" t="n">
        <v>0.0326315489539179</v>
      </c>
      <c r="T1760" s="16" t="n">
        <v>0.0136378713568883</v>
      </c>
      <c r="U1760" s="16" t="n">
        <v>0.113592515245105</v>
      </c>
      <c r="V1760" s="16" t="n">
        <v>0.255460252298521</v>
      </c>
      <c r="W1760" s="6" t="s">
        <v>567</v>
      </c>
      <c r="X1760" s="17" t="n">
        <v>86.1</v>
      </c>
      <c r="Y1760" s="16" t="n">
        <v>0.596784826816776</v>
      </c>
      <c r="Z1760" s="16" t="n">
        <f aca="false">(G1760-E1760)/SQRT(H1760^2/D1760+F1760^2/C1760)</f>
        <v>4.55540803152852</v>
      </c>
      <c r="AA1760" s="24" t="n">
        <f aca="false">ABS(K1760-Z1760)</f>
        <v>1.77635683940025E-014</v>
      </c>
    </row>
    <row r="1761" customFormat="false" ht="15" hidden="false" customHeight="false" outlineLevel="0" collapsed="false">
      <c r="A1761" s="17" t="n">
        <v>2156</v>
      </c>
      <c r="B1761" s="6" t="s">
        <v>491</v>
      </c>
      <c r="C1761" s="6" t="n">
        <v>126</v>
      </c>
      <c r="D1761" s="6" t="n">
        <v>626</v>
      </c>
      <c r="E1761" s="16" t="n">
        <v>0.147656936021078</v>
      </c>
      <c r="F1761" s="16" t="n">
        <v>0.0294988380506286</v>
      </c>
      <c r="G1761" s="16" t="n">
        <v>0.161922246455765</v>
      </c>
      <c r="H1761" s="16" t="n">
        <v>0.0429197630239037</v>
      </c>
      <c r="I1761" s="23" t="n">
        <f aca="false">G1761-E1761</f>
        <v>0.0142653104346872</v>
      </c>
      <c r="J1761" s="17" t="n">
        <f aca="false">100*(G1761-E1761)/E1761</f>
        <v>9.66111773621714</v>
      </c>
      <c r="K1761" s="16" t="n">
        <v>4.54556811722792</v>
      </c>
      <c r="L1761" s="17" t="n">
        <v>245.309179549925</v>
      </c>
      <c r="M1761" s="18" t="n">
        <v>8.60790125482757E-006</v>
      </c>
      <c r="N1761" s="18" t="n">
        <v>2.61346828560589E-005</v>
      </c>
      <c r="O1761" s="6" t="str">
        <f aca="false">IF(N1761&lt;0.05,"Yes","No")</f>
        <v>Yes</v>
      </c>
      <c r="P1761" s="16" t="n">
        <v>0.347677509032164</v>
      </c>
      <c r="Q1761" s="17" t="n">
        <v>12.704265055694</v>
      </c>
      <c r="R1761" s="18" t="n">
        <v>0.000387923646112193</v>
      </c>
      <c r="S1761" s="16" t="n">
        <v>0.0332263121434362</v>
      </c>
      <c r="T1761" s="16" t="n">
        <v>0.0136227721328322</v>
      </c>
      <c r="U1761" s="16" t="n">
        <v>0.113970211947868</v>
      </c>
      <c r="V1761" s="16" t="n">
        <v>0.255460252298521</v>
      </c>
      <c r="W1761" s="6" t="s">
        <v>567</v>
      </c>
      <c r="X1761" s="17" t="n">
        <v>85.9</v>
      </c>
      <c r="Y1761" s="16" t="n">
        <v>0.59636644860287</v>
      </c>
      <c r="Z1761" s="16" t="n">
        <f aca="false">(G1761-E1761)/SQRT(H1761^2/D1761+F1761^2/C1761)</f>
        <v>4.54556811722792</v>
      </c>
      <c r="AA1761" s="24" t="n">
        <f aca="false">ABS(K1761-Z1761)</f>
        <v>0</v>
      </c>
    </row>
    <row r="1762" customFormat="false" ht="15" hidden="false" customHeight="false" outlineLevel="0" collapsed="false">
      <c r="A1762" s="17" t="n">
        <v>2157</v>
      </c>
      <c r="B1762" s="6" t="s">
        <v>491</v>
      </c>
      <c r="C1762" s="6" t="n">
        <v>126</v>
      </c>
      <c r="D1762" s="6" t="n">
        <v>626</v>
      </c>
      <c r="E1762" s="16" t="n">
        <v>0.147941527149034</v>
      </c>
      <c r="F1762" s="16" t="n">
        <v>0.0295474432924934</v>
      </c>
      <c r="G1762" s="16" t="n">
        <v>0.162192436952751</v>
      </c>
      <c r="H1762" s="16" t="n">
        <v>0.0429247145761621</v>
      </c>
      <c r="I1762" s="23" t="n">
        <f aca="false">G1762-E1762</f>
        <v>0.014250909803717</v>
      </c>
      <c r="J1762" s="17" t="n">
        <f aca="false">100*(G1762-E1762)/E1762</f>
        <v>9.63279890261025</v>
      </c>
      <c r="K1762" s="16" t="n">
        <v>4.53558157637865</v>
      </c>
      <c r="L1762" s="17" t="n">
        <v>244.913614588303</v>
      </c>
      <c r="M1762" s="18" t="n">
        <v>8.99844332982922E-006</v>
      </c>
      <c r="N1762" s="18" t="n">
        <v>2.72024883970808E-005</v>
      </c>
      <c r="O1762" s="6" t="str">
        <f aca="false">IF(N1762&lt;0.05,"Yes","No")</f>
        <v>Yes</v>
      </c>
      <c r="P1762" s="16" t="n">
        <v>0.347240510400431</v>
      </c>
      <c r="Q1762" s="17" t="n">
        <v>12.6723489421394</v>
      </c>
      <c r="R1762" s="18" t="n">
        <v>0.000394488900383706</v>
      </c>
      <c r="S1762" s="16" t="n">
        <v>0.0339690815023977</v>
      </c>
      <c r="T1762" s="16" t="n">
        <v>0.0136073599376321</v>
      </c>
      <c r="U1762" s="16" t="n">
        <v>0.114355410610145</v>
      </c>
      <c r="V1762" s="16" t="n">
        <v>0.255460252298521</v>
      </c>
      <c r="W1762" s="6" t="s">
        <v>567</v>
      </c>
      <c r="X1762" s="17" t="n">
        <v>85.8</v>
      </c>
      <c r="Y1762" s="16" t="n">
        <v>0.596100207921294</v>
      </c>
      <c r="Z1762" s="16" t="n">
        <f aca="false">(G1762-E1762)/SQRT(H1762^2/D1762+F1762^2/C1762)</f>
        <v>4.53558157637864</v>
      </c>
      <c r="AA1762" s="24" t="n">
        <f aca="false">ABS(K1762-Z1762)</f>
        <v>0</v>
      </c>
    </row>
    <row r="1763" customFormat="false" ht="15" hidden="false" customHeight="false" outlineLevel="0" collapsed="false">
      <c r="A1763" s="17" t="n">
        <v>2158</v>
      </c>
      <c r="B1763" s="6" t="s">
        <v>491</v>
      </c>
      <c r="C1763" s="6" t="n">
        <v>126</v>
      </c>
      <c r="D1763" s="6" t="n">
        <v>626</v>
      </c>
      <c r="E1763" s="16" t="n">
        <v>0.148224309973774</v>
      </c>
      <c r="F1763" s="16" t="n">
        <v>0.0295962310000581</v>
      </c>
      <c r="G1763" s="16" t="n">
        <v>0.162460604736123</v>
      </c>
      <c r="H1763" s="16" t="n">
        <v>0.0429290433139511</v>
      </c>
      <c r="I1763" s="23" t="n">
        <f aca="false">G1763-E1763</f>
        <v>0.0142362947623497</v>
      </c>
      <c r="J1763" s="17" t="n">
        <f aca="false">100*(G1763-E1763)/E1763</f>
        <v>9.60456133333907</v>
      </c>
      <c r="K1763" s="16" t="n">
        <v>4.5255483097549</v>
      </c>
      <c r="L1763" s="17" t="n">
        <v>244.514715761484</v>
      </c>
      <c r="M1763" s="18" t="n">
        <v>9.40790037798594E-006</v>
      </c>
      <c r="N1763" s="18" t="n">
        <v>2.83586781838572E-005</v>
      </c>
      <c r="O1763" s="6" t="str">
        <f aca="false">IF(N1763&lt;0.05,"Yes","No")</f>
        <v>Yes</v>
      </c>
      <c r="P1763" s="16" t="n">
        <v>0.346802849952876</v>
      </c>
      <c r="Q1763" s="17" t="n">
        <v>12.6404247250672</v>
      </c>
      <c r="R1763" s="18" t="n">
        <v>0.000401168248412639</v>
      </c>
      <c r="S1763" s="16" t="n">
        <v>0.0347610024255739</v>
      </c>
      <c r="T1763" s="16" t="n">
        <v>0.0135919405803217</v>
      </c>
      <c r="U1763" s="16" t="n">
        <v>0.114725618735045</v>
      </c>
      <c r="V1763" s="16" t="n">
        <v>0.255460252298521</v>
      </c>
      <c r="W1763" s="6" t="s">
        <v>567</v>
      </c>
      <c r="X1763" s="17" t="n">
        <v>85.6</v>
      </c>
      <c r="Y1763" s="16" t="n">
        <v>0.596043156346671</v>
      </c>
      <c r="Z1763" s="16" t="n">
        <f aca="false">(G1763-E1763)/SQRT(H1763^2/D1763+F1763^2/C1763)</f>
        <v>4.52554830975488</v>
      </c>
      <c r="AA1763" s="24" t="n">
        <f aca="false">ABS(K1763-Z1763)</f>
        <v>1.77635683940025E-014</v>
      </c>
    </row>
    <row r="1764" customFormat="false" ht="15" hidden="false" customHeight="false" outlineLevel="0" collapsed="false">
      <c r="A1764" s="17" t="n">
        <v>2159</v>
      </c>
      <c r="B1764" s="6" t="s">
        <v>491</v>
      </c>
      <c r="C1764" s="6" t="n">
        <v>126</v>
      </c>
      <c r="D1764" s="6" t="n">
        <v>626</v>
      </c>
      <c r="E1764" s="16" t="n">
        <v>0.148502044971027</v>
      </c>
      <c r="F1764" s="16" t="n">
        <v>0.0296445323654797</v>
      </c>
      <c r="G1764" s="16" t="n">
        <v>0.162723686367559</v>
      </c>
      <c r="H1764" s="16" t="n">
        <v>0.0429330129727105</v>
      </c>
      <c r="I1764" s="23" t="n">
        <f aca="false">G1764-E1764</f>
        <v>0.0142216413965319</v>
      </c>
      <c r="J1764" s="17" t="n">
        <f aca="false">100*(G1764-E1764)/E1764</f>
        <v>9.57673101357396</v>
      </c>
      <c r="K1764" s="16" t="n">
        <v>4.51558772457732</v>
      </c>
      <c r="L1764" s="17" t="n">
        <v>244.119887197646</v>
      </c>
      <c r="M1764" s="18" t="n">
        <v>9.83198903149476E-006</v>
      </c>
      <c r="N1764" s="18" t="n">
        <v>2.93840810173122E-005</v>
      </c>
      <c r="O1764" s="6" t="str">
        <f aca="false">IF(N1764&lt;0.05,"Yes","No")</f>
        <v>Yes</v>
      </c>
      <c r="P1764" s="16" t="n">
        <v>0.346367535477635</v>
      </c>
      <c r="Q1764" s="17" t="n">
        <v>12.6087115693628</v>
      </c>
      <c r="R1764" s="18" t="n">
        <v>0.000407916693142379</v>
      </c>
      <c r="S1764" s="16" t="n">
        <v>0.0356224418024547</v>
      </c>
      <c r="T1764" s="16" t="n">
        <v>0.0135766792281843</v>
      </c>
      <c r="U1764" s="16" t="n">
        <v>0.115057993897622</v>
      </c>
      <c r="V1764" s="16" t="n">
        <v>0.255460252298521</v>
      </c>
      <c r="W1764" s="6" t="s">
        <v>567</v>
      </c>
      <c r="X1764" s="17" t="n">
        <v>85.6</v>
      </c>
      <c r="Y1764" s="16" t="n">
        <v>0.595757898473553</v>
      </c>
      <c r="Z1764" s="16" t="n">
        <f aca="false">(G1764-E1764)/SQRT(H1764^2/D1764+F1764^2/C1764)</f>
        <v>4.51558772457732</v>
      </c>
      <c r="AA1764" s="24" t="n">
        <f aca="false">ABS(K1764-Z1764)</f>
        <v>0</v>
      </c>
    </row>
    <row r="1765" customFormat="false" ht="15" hidden="false" customHeight="false" outlineLevel="0" collapsed="false">
      <c r="A1765" s="17" t="n">
        <v>2160</v>
      </c>
      <c r="B1765" s="6" t="s">
        <v>491</v>
      </c>
      <c r="C1765" s="6" t="n">
        <v>126</v>
      </c>
      <c r="D1765" s="6" t="n">
        <v>626</v>
      </c>
      <c r="E1765" s="16" t="n">
        <v>0.148773756883447</v>
      </c>
      <c r="F1765" s="16" t="n">
        <v>0.0296934039666128</v>
      </c>
      <c r="G1765" s="16" t="n">
        <v>0.162978969026393</v>
      </c>
      <c r="H1765" s="16" t="n">
        <v>0.0429370958221901</v>
      </c>
      <c r="I1765" s="23" t="n">
        <f aca="false">G1765-E1765</f>
        <v>0.0142052121429454</v>
      </c>
      <c r="J1765" s="17" t="n">
        <f aca="false">100*(G1765-E1765)/E1765</f>
        <v>9.5481975050708</v>
      </c>
      <c r="K1765" s="16" t="n">
        <v>4.50502064025339</v>
      </c>
      <c r="L1765" s="17" t="n">
        <v>243.722796642728</v>
      </c>
      <c r="M1765" s="18" t="n">
        <v>1.0301509391554E-005</v>
      </c>
      <c r="N1765" s="18" t="n">
        <v>3.06131134818317E-005</v>
      </c>
      <c r="O1765" s="6" t="str">
        <f aca="false">IF(N1765&lt;0.05,"Yes","No")</f>
        <v>Yes</v>
      </c>
      <c r="P1765" s="16" t="n">
        <v>0.345887698928145</v>
      </c>
      <c r="Q1765" s="17" t="n">
        <v>12.5738010809432</v>
      </c>
      <c r="R1765" s="18" t="n">
        <v>0.000415478376156647</v>
      </c>
      <c r="S1765" s="16" t="n">
        <v>0.0364760753839637</v>
      </c>
      <c r="T1765" s="16" t="n">
        <v>0.0135594676303537</v>
      </c>
      <c r="U1765" s="16" t="n">
        <v>0.115474083463092</v>
      </c>
      <c r="V1765" s="16" t="n">
        <v>0.255460252298521</v>
      </c>
      <c r="W1765" s="6" t="s">
        <v>567</v>
      </c>
      <c r="X1765" s="17" t="n">
        <v>85.5</v>
      </c>
      <c r="Y1765" s="16" t="n">
        <v>0.595631117196612</v>
      </c>
      <c r="Z1765" s="16" t="n">
        <f aca="false">(G1765-E1765)/SQRT(H1765^2/D1765+F1765^2/C1765)</f>
        <v>4.50502064025336</v>
      </c>
      <c r="AA1765" s="24" t="n">
        <f aca="false">ABS(K1765-Z1765)</f>
        <v>2.57571741713036E-014</v>
      </c>
    </row>
    <row r="1766" customFormat="false" ht="15" hidden="false" customHeight="false" outlineLevel="0" collapsed="false">
      <c r="A1766" s="17" t="n">
        <v>2161</v>
      </c>
      <c r="B1766" s="6" t="s">
        <v>491</v>
      </c>
      <c r="C1766" s="6" t="n">
        <v>126</v>
      </c>
      <c r="D1766" s="6" t="n">
        <v>626</v>
      </c>
      <c r="E1766" s="16" t="n">
        <v>0.149042185277693</v>
      </c>
      <c r="F1766" s="16" t="n">
        <v>0.0297448025937523</v>
      </c>
      <c r="G1766" s="16" t="n">
        <v>0.163229445882213</v>
      </c>
      <c r="H1766" s="16" t="n">
        <v>0.0429411376800681</v>
      </c>
      <c r="I1766" s="23" t="n">
        <f aca="false">G1766-E1766</f>
        <v>0.0141872606045201</v>
      </c>
      <c r="J1766" s="17" t="n">
        <f aca="false">100*(G1766-E1766)/E1766</f>
        <v>9.51895638009242</v>
      </c>
      <c r="K1766" s="16" t="n">
        <v>4.49372644785891</v>
      </c>
      <c r="L1766" s="17" t="n">
        <v>243.305837819437</v>
      </c>
      <c r="M1766" s="18" t="n">
        <v>1.08269140979222E-005</v>
      </c>
      <c r="N1766" s="18" t="n">
        <v>3.20385162249781E-005</v>
      </c>
      <c r="O1766" s="6" t="str">
        <f aca="false">IF(N1766&lt;0.05,"Yes","No")</f>
        <v>Yes</v>
      </c>
      <c r="P1766" s="16" t="n">
        <v>0.345368690888559</v>
      </c>
      <c r="Q1766" s="17" t="n">
        <v>12.5360951562946</v>
      </c>
      <c r="R1766" s="18" t="n">
        <v>0.000423804921293504</v>
      </c>
      <c r="S1766" s="16" t="n">
        <v>0.0373864300672996</v>
      </c>
      <c r="T1766" s="16" t="n">
        <v>0.0135406202514859</v>
      </c>
      <c r="U1766" s="16" t="n">
        <v>0.115944798688497</v>
      </c>
      <c r="V1766" s="16" t="n">
        <v>0.255460252298521</v>
      </c>
      <c r="W1766" s="6" t="s">
        <v>567</v>
      </c>
      <c r="X1766" s="17" t="n">
        <v>85.3</v>
      </c>
      <c r="Y1766" s="16" t="n">
        <v>0.595440945281201</v>
      </c>
      <c r="Z1766" s="16" t="n">
        <f aca="false">(G1766-E1766)/SQRT(H1766^2/D1766+F1766^2/C1766)</f>
        <v>4.49372644785891</v>
      </c>
      <c r="AA1766" s="24" t="n">
        <f aca="false">ABS(K1766-Z1766)</f>
        <v>0</v>
      </c>
    </row>
    <row r="1767" customFormat="false" ht="15" hidden="false" customHeight="false" outlineLevel="0" collapsed="false">
      <c r="A1767" s="17" t="n">
        <v>2162</v>
      </c>
      <c r="B1767" s="6" t="s">
        <v>491</v>
      </c>
      <c r="C1767" s="6" t="n">
        <v>126</v>
      </c>
      <c r="D1767" s="6" t="n">
        <v>626</v>
      </c>
      <c r="E1767" s="16" t="n">
        <v>0.149301426869536</v>
      </c>
      <c r="F1767" s="16" t="n">
        <v>0.0297929668547962</v>
      </c>
      <c r="G1767" s="16" t="n">
        <v>0.163471746451843</v>
      </c>
      <c r="H1767" s="16" t="n">
        <v>0.0429447257780397</v>
      </c>
      <c r="I1767" s="23" t="n">
        <f aca="false">G1767-E1767</f>
        <v>0.0141703195823071</v>
      </c>
      <c r="J1767" s="17" t="n">
        <f aca="false">100*(G1767-E1767)/E1767</f>
        <v>9.49108115000772</v>
      </c>
      <c r="K1767" s="16" t="n">
        <v>4.48313465023208</v>
      </c>
      <c r="L1767" s="17" t="n">
        <v>242.915944091027</v>
      </c>
      <c r="M1767" s="18" t="n">
        <v>1.13428635580761E-005</v>
      </c>
      <c r="N1767" s="18" t="n">
        <v>3.34710060892106E-005</v>
      </c>
      <c r="O1767" s="6" t="str">
        <f aca="false">IF(N1767&lt;0.05,"Yes","No")</f>
        <v>Yes</v>
      </c>
      <c r="P1767" s="16" t="n">
        <v>0.344881060724024</v>
      </c>
      <c r="Q1767" s="17" t="n">
        <v>12.5007204230802</v>
      </c>
      <c r="R1767" s="18" t="n">
        <v>0.000431770091066444</v>
      </c>
      <c r="S1767" s="16" t="n">
        <v>0.0380707399354222</v>
      </c>
      <c r="T1767" s="16" t="n">
        <v>0.0135229673674188</v>
      </c>
      <c r="U1767" s="16" t="n">
        <v>0.116381187277953</v>
      </c>
      <c r="V1767" s="16" t="n">
        <v>0.255460252298521</v>
      </c>
      <c r="W1767" s="6" t="s">
        <v>567</v>
      </c>
      <c r="X1767" s="17" t="n">
        <v>85.3</v>
      </c>
      <c r="Y1767" s="16" t="n">
        <v>0.595288807748872</v>
      </c>
      <c r="Z1767" s="16" t="n">
        <f aca="false">(G1767-E1767)/SQRT(H1767^2/D1767+F1767^2/C1767)</f>
        <v>4.48313465023209</v>
      </c>
      <c r="AA1767" s="24" t="n">
        <f aca="false">ABS(K1767-Z1767)</f>
        <v>0</v>
      </c>
    </row>
    <row r="1768" customFormat="false" ht="15" hidden="false" customHeight="false" outlineLevel="0" collapsed="false">
      <c r="A1768" s="17" t="n">
        <v>2163</v>
      </c>
      <c r="B1768" s="6" t="s">
        <v>491</v>
      </c>
      <c r="C1768" s="6" t="n">
        <v>126</v>
      </c>
      <c r="D1768" s="6" t="n">
        <v>626</v>
      </c>
      <c r="E1768" s="16" t="n">
        <v>0.149549370897668</v>
      </c>
      <c r="F1768" s="16" t="n">
        <v>0.0298390331487118</v>
      </c>
      <c r="G1768" s="16" t="n">
        <v>0.163702403953948</v>
      </c>
      <c r="H1768" s="16" t="n">
        <v>0.0429481999749595</v>
      </c>
      <c r="I1768" s="23" t="n">
        <f aca="false">G1768-E1768</f>
        <v>0.0141530330562798</v>
      </c>
      <c r="J1768" s="17" t="n">
        <f aca="false">100*(G1768-E1768)/E1768</f>
        <v>9.46378642138476</v>
      </c>
      <c r="K1768" s="16" t="n">
        <v>4.47268153565551</v>
      </c>
      <c r="L1768" s="17" t="n">
        <v>242.545094094857</v>
      </c>
      <c r="M1768" s="18" t="n">
        <v>1.18748054753883E-005</v>
      </c>
      <c r="N1768" s="18" t="n">
        <v>3.49915375929746E-005</v>
      </c>
      <c r="O1768" s="6" t="str">
        <f aca="false">IF(N1768&lt;0.05,"Yes","No")</f>
        <v>Yes</v>
      </c>
      <c r="P1768" s="16" t="n">
        <v>0.344388136006405</v>
      </c>
      <c r="Q1768" s="17" t="n">
        <v>12.4650123990857</v>
      </c>
      <c r="R1768" s="18" t="n">
        <v>0.000439963912631952</v>
      </c>
      <c r="S1768" s="16" t="n">
        <v>0.0386803513090899</v>
      </c>
      <c r="T1768" s="16" t="n">
        <v>0.0135049270583721</v>
      </c>
      <c r="U1768" s="16" t="n">
        <v>0.116849869482043</v>
      </c>
      <c r="V1768" s="16" t="n">
        <v>0.255460252298521</v>
      </c>
      <c r="W1768" s="6" t="s">
        <v>567</v>
      </c>
      <c r="X1768" s="17" t="n">
        <v>85</v>
      </c>
      <c r="Y1768" s="16" t="n">
        <v>0.595066940514225</v>
      </c>
      <c r="Z1768" s="16" t="n">
        <f aca="false">(G1768-E1768)/SQRT(H1768^2/D1768+F1768^2/C1768)</f>
        <v>4.47268153565552</v>
      </c>
      <c r="AA1768" s="24" t="n">
        <f aca="false">ABS(K1768-Z1768)</f>
        <v>0</v>
      </c>
    </row>
    <row r="1769" customFormat="false" ht="15" hidden="false" customHeight="false" outlineLevel="0" collapsed="false">
      <c r="A1769" s="17" t="n">
        <v>2164</v>
      </c>
      <c r="B1769" s="6" t="s">
        <v>491</v>
      </c>
      <c r="C1769" s="6" t="n">
        <v>126</v>
      </c>
      <c r="D1769" s="6" t="n">
        <v>626</v>
      </c>
      <c r="E1769" s="16" t="n">
        <v>0.149799658488187</v>
      </c>
      <c r="F1769" s="16" t="n">
        <v>0.0298862463980277</v>
      </c>
      <c r="G1769" s="16" t="n">
        <v>0.163934393931692</v>
      </c>
      <c r="H1769" s="16" t="n">
        <v>0.0429513083370674</v>
      </c>
      <c r="I1769" s="23" t="n">
        <f aca="false">G1769-E1769</f>
        <v>0.0141347354435054</v>
      </c>
      <c r="J1769" s="17" t="n">
        <f aca="false">100*(G1769-E1769)/E1769</f>
        <v>9.43575945776945</v>
      </c>
      <c r="K1769" s="16" t="n">
        <v>4.46182072095251</v>
      </c>
      <c r="L1769" s="17" t="n">
        <v>242.164180177688</v>
      </c>
      <c r="M1769" s="18" t="n">
        <v>1.24526606431383E-005</v>
      </c>
      <c r="N1769" s="18" t="n">
        <v>3.65916643513757E-005</v>
      </c>
      <c r="O1769" s="6" t="str">
        <f aca="false">IF(N1769&lt;0.05,"Yes","No")</f>
        <v>Yes</v>
      </c>
      <c r="P1769" s="16" t="n">
        <v>0.343872266307511</v>
      </c>
      <c r="Q1769" s="17" t="n">
        <v>12.4276969086176</v>
      </c>
      <c r="R1769" s="18" t="n">
        <v>0.000448694746859707</v>
      </c>
      <c r="S1769" s="16" t="n">
        <v>0.0394266419210406</v>
      </c>
      <c r="T1769" s="16" t="n">
        <v>0.0134859999941808</v>
      </c>
      <c r="U1769" s="16" t="n">
        <v>0.117314295136798</v>
      </c>
      <c r="V1769" s="16" t="n">
        <v>0.255460252298521</v>
      </c>
      <c r="W1769" s="6" t="s">
        <v>567</v>
      </c>
      <c r="X1769" s="17" t="n">
        <v>84.6</v>
      </c>
      <c r="Y1769" s="16" t="n">
        <v>0.594667579491861</v>
      </c>
      <c r="Z1769" s="16" t="n">
        <f aca="false">(G1769-E1769)/SQRT(H1769^2/D1769+F1769^2/C1769)</f>
        <v>4.46182072095249</v>
      </c>
      <c r="AA1769" s="24" t="n">
        <f aca="false">ABS(K1769-Z1769)</f>
        <v>1.68753899743024E-014</v>
      </c>
    </row>
    <row r="1770" customFormat="false" ht="15" hidden="false" customHeight="false" outlineLevel="0" collapsed="false">
      <c r="A1770" s="17" t="n">
        <v>2165</v>
      </c>
      <c r="B1770" s="6" t="s">
        <v>491</v>
      </c>
      <c r="C1770" s="6" t="n">
        <v>126</v>
      </c>
      <c r="D1770" s="6" t="n">
        <v>626</v>
      </c>
      <c r="E1770" s="16" t="n">
        <v>0.150041258406071</v>
      </c>
      <c r="F1770" s="16" t="n">
        <v>0.0299304774872674</v>
      </c>
      <c r="G1770" s="16" t="n">
        <v>0.164159050657631</v>
      </c>
      <c r="H1770" s="16" t="n">
        <v>0.0429534695308585</v>
      </c>
      <c r="I1770" s="23" t="n">
        <f aca="false">G1770-E1770</f>
        <v>0.0141177922515597</v>
      </c>
      <c r="J1770" s="17" t="n">
        <f aca="false">100*(G1770-E1770)/E1770</f>
        <v>9.40927342354815</v>
      </c>
      <c r="K1770" s="16" t="n">
        <v>4.45175184701882</v>
      </c>
      <c r="L1770" s="17" t="n">
        <v>241.804614311741</v>
      </c>
      <c r="M1770" s="18" t="n">
        <v>1.30124844987961E-005</v>
      </c>
      <c r="N1770" s="18" t="n">
        <v>3.81832820278918E-005</v>
      </c>
      <c r="O1770" s="6" t="str">
        <f aca="false">IF(N1770&lt;0.05,"Yes","No")</f>
        <v>Yes</v>
      </c>
      <c r="P1770" s="16" t="n">
        <v>0.343399419820844</v>
      </c>
      <c r="Q1770" s="17" t="n">
        <v>12.3935426415428</v>
      </c>
      <c r="R1770" s="18" t="n">
        <v>0.00045683950423951</v>
      </c>
      <c r="S1770" s="16" t="n">
        <v>0.0400604065501436</v>
      </c>
      <c r="T1770" s="16" t="n">
        <v>0.0134687143856971</v>
      </c>
      <c r="U1770" s="16" t="n">
        <v>0.117719500486178</v>
      </c>
      <c r="V1770" s="16" t="n">
        <v>0.255460252298521</v>
      </c>
      <c r="W1770" s="6" t="s">
        <v>567</v>
      </c>
      <c r="X1770" s="17" t="n">
        <v>84.5</v>
      </c>
      <c r="Y1770" s="16" t="n">
        <v>0.594464729448755</v>
      </c>
      <c r="Z1770" s="16" t="n">
        <f aca="false">(G1770-E1770)/SQRT(H1770^2/D1770+F1770^2/C1770)</f>
        <v>4.45175184701881</v>
      </c>
      <c r="AA1770" s="24" t="n">
        <f aca="false">ABS(K1770-Z1770)</f>
        <v>0</v>
      </c>
    </row>
    <row r="1771" customFormat="false" ht="15" hidden="false" customHeight="false" outlineLevel="0" collapsed="false">
      <c r="A1771" s="17" t="n">
        <v>2166</v>
      </c>
      <c r="B1771" s="6" t="s">
        <v>491</v>
      </c>
      <c r="C1771" s="6" t="n">
        <v>126</v>
      </c>
      <c r="D1771" s="6" t="n">
        <v>626</v>
      </c>
      <c r="E1771" s="16" t="n">
        <v>0.150286883647953</v>
      </c>
      <c r="F1771" s="16" t="n">
        <v>0.0299786662058919</v>
      </c>
      <c r="G1771" s="16" t="n">
        <v>0.164385268637262</v>
      </c>
      <c r="H1771" s="16" t="n">
        <v>0.0429565936814283</v>
      </c>
      <c r="I1771" s="23" t="n">
        <f aca="false">G1771-E1771</f>
        <v>0.014098384989309</v>
      </c>
      <c r="J1771" s="17" t="n">
        <f aca="false">100*(G1771-E1771)/E1771</f>
        <v>9.38098165794327</v>
      </c>
      <c r="K1771" s="16" t="n">
        <v>4.44048230029942</v>
      </c>
      <c r="L1771" s="17" t="n">
        <v>241.419234086712</v>
      </c>
      <c r="M1771" s="18" t="n">
        <v>1.36672301729626E-005</v>
      </c>
      <c r="N1771" s="18" t="n">
        <v>3.99928281245047E-005</v>
      </c>
      <c r="O1771" s="6" t="str">
        <f aca="false">IF(N1771&lt;0.05,"Yes","No")</f>
        <v>Yes</v>
      </c>
      <c r="P1771" s="16" t="n">
        <v>0.342855737467147</v>
      </c>
      <c r="Q1771" s="17" t="n">
        <v>12.3543298997388</v>
      </c>
      <c r="R1771" s="18" t="n">
        <v>0.000466375187524394</v>
      </c>
      <c r="S1771" s="16" t="n">
        <v>0.0407781190198249</v>
      </c>
      <c r="T1771" s="16" t="n">
        <v>0.013448806551122</v>
      </c>
      <c r="U1771" s="16" t="n">
        <v>0.118193082010022</v>
      </c>
      <c r="V1771" s="16" t="n">
        <v>0.255460252298521</v>
      </c>
      <c r="W1771" s="6" t="s">
        <v>567</v>
      </c>
      <c r="X1771" s="17" t="n">
        <v>84.1</v>
      </c>
      <c r="Y1771" s="16" t="n">
        <v>0.594236523150261</v>
      </c>
      <c r="Z1771" s="16" t="n">
        <f aca="false">(G1771-E1771)/SQRT(H1771^2/D1771+F1771^2/C1771)</f>
        <v>4.4404823002994</v>
      </c>
      <c r="AA1771" s="24" t="n">
        <f aca="false">ABS(K1771-Z1771)</f>
        <v>1.68753899743024E-014</v>
      </c>
    </row>
    <row r="1772" customFormat="false" ht="15" hidden="false" customHeight="false" outlineLevel="0" collapsed="false">
      <c r="A1772" s="17" t="n">
        <v>2167</v>
      </c>
      <c r="B1772" s="6" t="s">
        <v>491</v>
      </c>
      <c r="C1772" s="6" t="n">
        <v>126</v>
      </c>
      <c r="D1772" s="6" t="n">
        <v>626</v>
      </c>
      <c r="E1772" s="16" t="n">
        <v>0.150537434433188</v>
      </c>
      <c r="F1772" s="16" t="n">
        <v>0.0300301515595871</v>
      </c>
      <c r="G1772" s="16" t="n">
        <v>0.164611330023779</v>
      </c>
      <c r="H1772" s="16" t="n">
        <v>0.0429594274019224</v>
      </c>
      <c r="I1772" s="23" t="n">
        <f aca="false">G1772-E1772</f>
        <v>0.0140738955905915</v>
      </c>
      <c r="J1772" s="17" t="n">
        <f aca="false">100*(G1772-E1772)/E1772</f>
        <v>9.34910020459919</v>
      </c>
      <c r="K1772" s="16" t="n">
        <v>4.42730232460415</v>
      </c>
      <c r="L1772" s="17" t="n">
        <v>241.006669079048</v>
      </c>
      <c r="M1772" s="18" t="n">
        <v>1.44720654280582E-005</v>
      </c>
      <c r="N1772" s="18" t="n">
        <v>4.22302909227088E-005</v>
      </c>
      <c r="O1772" s="6" t="str">
        <f aca="false">IF(N1772&lt;0.05,"Yes","No")</f>
        <v>Yes</v>
      </c>
      <c r="P1772" s="16" t="n">
        <v>0.342187414635313</v>
      </c>
      <c r="Q1772" s="17" t="n">
        <v>12.3062126740999</v>
      </c>
      <c r="R1772" s="18" t="n">
        <v>0.000478351894062581</v>
      </c>
      <c r="S1772" s="16" t="n">
        <v>0.0416344488006518</v>
      </c>
      <c r="T1772" s="16" t="n">
        <v>0.0134238054998903</v>
      </c>
      <c r="U1772" s="16" t="n">
        <v>0.11877276615572</v>
      </c>
      <c r="V1772" s="16" t="n">
        <v>0.255460252298521</v>
      </c>
      <c r="W1772" s="6" t="s">
        <v>567</v>
      </c>
      <c r="X1772" s="17" t="n">
        <v>84</v>
      </c>
      <c r="Y1772" s="16" t="n">
        <v>0.594059029362544</v>
      </c>
      <c r="Z1772" s="16" t="n">
        <f aca="false">(G1772-E1772)/SQRT(H1772^2/D1772+F1772^2/C1772)</f>
        <v>4.42730232460416</v>
      </c>
      <c r="AA1772" s="24" t="n">
        <f aca="false">ABS(K1772-Z1772)</f>
        <v>0</v>
      </c>
    </row>
    <row r="1773" customFormat="false" ht="15" hidden="false" customHeight="false" outlineLevel="0" collapsed="false">
      <c r="A1773" s="17" t="n">
        <v>2168</v>
      </c>
      <c r="B1773" s="6" t="s">
        <v>491</v>
      </c>
      <c r="C1773" s="6" t="n">
        <v>126</v>
      </c>
      <c r="D1773" s="6" t="n">
        <v>626</v>
      </c>
      <c r="E1773" s="16" t="n">
        <v>0.150781193836814</v>
      </c>
      <c r="F1773" s="16" t="n">
        <v>0.0300807732104122</v>
      </c>
      <c r="G1773" s="16" t="n">
        <v>0.164835281789112</v>
      </c>
      <c r="H1773" s="16" t="n">
        <v>0.0429633799505389</v>
      </c>
      <c r="I1773" s="23" t="n">
        <f aca="false">G1773-E1773</f>
        <v>0.0140540879522985</v>
      </c>
      <c r="J1773" s="17" t="n">
        <f aca="false">100*(G1773-E1773)/E1773</f>
        <v>9.32084936766638</v>
      </c>
      <c r="K1773" s="16" t="n">
        <v>4.41567970439651</v>
      </c>
      <c r="L1773" s="17" t="n">
        <v>240.609908682915</v>
      </c>
      <c r="M1773" s="18" t="n">
        <v>1.52200693337072E-005</v>
      </c>
      <c r="N1773" s="18" t="n">
        <v>4.435140869642E-005</v>
      </c>
      <c r="O1773" s="6" t="str">
        <f aca="false">IF(N1773&lt;0.05,"Yes","No")</f>
        <v>Yes</v>
      </c>
      <c r="P1773" s="16" t="n">
        <v>0.341625880654711</v>
      </c>
      <c r="Q1773" s="17" t="n">
        <v>12.2658565049285</v>
      </c>
      <c r="R1773" s="18" t="n">
        <v>0.000488636484957037</v>
      </c>
      <c r="S1773" s="16" t="n">
        <v>0.0424392690682456</v>
      </c>
      <c r="T1773" s="16" t="n">
        <v>0.0134033999379453</v>
      </c>
      <c r="U1773" s="16" t="n">
        <v>0.119264890102182</v>
      </c>
      <c r="V1773" s="16" t="n">
        <v>0.255460252298521</v>
      </c>
      <c r="W1773" s="6" t="s">
        <v>567</v>
      </c>
      <c r="X1773" s="17" t="n">
        <v>83.7</v>
      </c>
      <c r="Y1773" s="16" t="n">
        <v>0.593780110553274</v>
      </c>
      <c r="Z1773" s="16" t="n">
        <f aca="false">(G1773-E1773)/SQRT(H1773^2/D1773+F1773^2/C1773)</f>
        <v>4.4156797043965</v>
      </c>
      <c r="AA1773" s="24" t="n">
        <f aca="false">ABS(K1773-Z1773)</f>
        <v>0</v>
      </c>
    </row>
    <row r="1774" customFormat="false" ht="15" hidden="false" customHeight="false" outlineLevel="0" collapsed="false">
      <c r="A1774" s="17" t="n">
        <v>2169</v>
      </c>
      <c r="B1774" s="6" t="s">
        <v>491</v>
      </c>
      <c r="C1774" s="6" t="n">
        <v>126</v>
      </c>
      <c r="D1774" s="6" t="n">
        <v>626</v>
      </c>
      <c r="E1774" s="16" t="n">
        <v>0.151023420490443</v>
      </c>
      <c r="F1774" s="16" t="n">
        <v>0.0301338451372093</v>
      </c>
      <c r="G1774" s="16" t="n">
        <v>0.165058452231339</v>
      </c>
      <c r="H1774" s="16" t="n">
        <v>0.042967422653242</v>
      </c>
      <c r="I1774" s="23" t="n">
        <f aca="false">G1774-E1774</f>
        <v>0.0140350317408966</v>
      </c>
      <c r="J1774" s="17" t="n">
        <f aca="false">100*(G1774-E1774)/E1774</f>
        <v>9.29328159521111</v>
      </c>
      <c r="K1774" s="16" t="n">
        <v>4.40406209338145</v>
      </c>
      <c r="L1774" s="17" t="n">
        <v>240.195562172451</v>
      </c>
      <c r="M1774" s="18" t="n">
        <v>1.6005077524224E-005</v>
      </c>
      <c r="N1774" s="18" t="n">
        <v>4.64456738651859E-005</v>
      </c>
      <c r="O1774" s="6" t="str">
        <f aca="false">IF(N1774&lt;0.05,"Yes","No")</f>
        <v>Yes</v>
      </c>
      <c r="P1774" s="16" t="n">
        <v>0.341079665163908</v>
      </c>
      <c r="Q1774" s="17" t="n">
        <v>12.2266648326719</v>
      </c>
      <c r="R1774" s="18" t="n">
        <v>0.000498838446157614</v>
      </c>
      <c r="S1774" s="16" t="n">
        <v>0.0432899518923501</v>
      </c>
      <c r="T1774" s="16" t="n">
        <v>0.0133836270994814</v>
      </c>
      <c r="U1774" s="16" t="n">
        <v>0.1197557552765</v>
      </c>
      <c r="V1774" s="16" t="n">
        <v>0.255460252298521</v>
      </c>
      <c r="W1774" s="6" t="s">
        <v>567</v>
      </c>
      <c r="X1774" s="17" t="n">
        <v>83.3</v>
      </c>
      <c r="Y1774" s="16" t="n">
        <v>0.593488513616309</v>
      </c>
      <c r="Z1774" s="16" t="n">
        <f aca="false">(G1774-E1774)/SQRT(H1774^2/D1774+F1774^2/C1774)</f>
        <v>4.40406209338145</v>
      </c>
      <c r="AA1774" s="24" t="n">
        <f aca="false">ABS(K1774-Z1774)</f>
        <v>0</v>
      </c>
    </row>
    <row r="1775" customFormat="false" ht="15" hidden="false" customHeight="false" outlineLevel="0" collapsed="false">
      <c r="A1775" s="17" t="n">
        <v>2170</v>
      </c>
      <c r="B1775" s="6" t="s">
        <v>491</v>
      </c>
      <c r="C1775" s="6" t="n">
        <v>126</v>
      </c>
      <c r="D1775" s="6" t="n">
        <v>626</v>
      </c>
      <c r="E1775" s="16" t="n">
        <v>0.151262404012775</v>
      </c>
      <c r="F1775" s="16" t="n">
        <v>0.0301851566145812</v>
      </c>
      <c r="G1775" s="16" t="n">
        <v>0.165279639271882</v>
      </c>
      <c r="H1775" s="16" t="n">
        <v>0.0429730027401718</v>
      </c>
      <c r="I1775" s="23" t="n">
        <f aca="false">G1775-E1775</f>
        <v>0.0140172352591077</v>
      </c>
      <c r="J1775" s="17" t="n">
        <f aca="false">100*(G1775-E1775)/E1775</f>
        <v>9.26683358670137</v>
      </c>
      <c r="K1775" s="16" t="n">
        <v>4.39300282154557</v>
      </c>
      <c r="L1775" s="17" t="n">
        <v>239.806701260673</v>
      </c>
      <c r="M1775" s="18" t="n">
        <v>1.67880624068282E-005</v>
      </c>
      <c r="N1775" s="18" t="n">
        <v>4.86506470575807E-005</v>
      </c>
      <c r="O1775" s="6" t="str">
        <f aca="false">IF(N1775&lt;0.05,"Yes","No")</f>
        <v>Yes</v>
      </c>
      <c r="P1775" s="16" t="n">
        <v>0.34055493925156</v>
      </c>
      <c r="Q1775" s="17" t="n">
        <v>12.1890741257872</v>
      </c>
      <c r="R1775" s="18" t="n">
        <v>0.000508826141556135</v>
      </c>
      <c r="S1775" s="16" t="n">
        <v>0.0441802039884675</v>
      </c>
      <c r="T1775" s="16" t="n">
        <v>0.0133651927238249</v>
      </c>
      <c r="U1775" s="16" t="n">
        <v>0.120212888627286</v>
      </c>
      <c r="V1775" s="16" t="n">
        <v>0.255460252298521</v>
      </c>
      <c r="W1775" s="6" t="s">
        <v>567</v>
      </c>
      <c r="X1775" s="17" t="n">
        <v>83.1</v>
      </c>
      <c r="Y1775" s="16" t="n">
        <v>0.593196916679345</v>
      </c>
      <c r="Z1775" s="16" t="n">
        <f aca="false">(G1775-E1775)/SQRT(H1775^2/D1775+F1775^2/C1775)</f>
        <v>4.39300282154557</v>
      </c>
      <c r="AA1775" s="24" t="n">
        <f aca="false">ABS(K1775-Z1775)</f>
        <v>0</v>
      </c>
    </row>
    <row r="1776" customFormat="false" ht="15" hidden="false" customHeight="false" outlineLevel="0" collapsed="false">
      <c r="A1776" s="17" t="n">
        <v>2171</v>
      </c>
      <c r="B1776" s="6" t="s">
        <v>491</v>
      </c>
      <c r="C1776" s="6" t="n">
        <v>126</v>
      </c>
      <c r="D1776" s="6" t="n">
        <v>626</v>
      </c>
      <c r="E1776" s="16" t="n">
        <v>0.15149455204133</v>
      </c>
      <c r="F1776" s="16" t="n">
        <v>0.0302339285790874</v>
      </c>
      <c r="G1776" s="16" t="n">
        <v>0.165497535191024</v>
      </c>
      <c r="H1776" s="16" t="n">
        <v>0.0429787031726567</v>
      </c>
      <c r="I1776" s="23" t="n">
        <f aca="false">G1776-E1776</f>
        <v>0.0140029831496941</v>
      </c>
      <c r="J1776" s="17" t="n">
        <f aca="false">100*(G1776-E1776)/E1776</f>
        <v>9.24322555564497</v>
      </c>
      <c r="K1776" s="16" t="n">
        <v>4.38333641791534</v>
      </c>
      <c r="L1776" s="17" t="n">
        <v>239.441226120516</v>
      </c>
      <c r="M1776" s="18" t="n">
        <v>1.75030197944671E-005</v>
      </c>
      <c r="N1776" s="18" t="n">
        <v>5.05135227859552E-005</v>
      </c>
      <c r="O1776" s="6" t="str">
        <f aca="false">IF(N1776&lt;0.05,"Yes","No")</f>
        <v>Yes</v>
      </c>
      <c r="P1776" s="16" t="n">
        <v>0.3401182240116</v>
      </c>
      <c r="Q1776" s="17" t="n">
        <v>12.1578325215173</v>
      </c>
      <c r="R1776" s="18" t="n">
        <v>0.000517280731165207</v>
      </c>
      <c r="S1776" s="16" t="n">
        <v>0.0450149139693127</v>
      </c>
      <c r="T1776" s="16" t="n">
        <v>0.0133502433561069</v>
      </c>
      <c r="U1776" s="16" t="n">
        <v>0.120591996364409</v>
      </c>
      <c r="V1776" s="16" t="n">
        <v>0.255460252298521</v>
      </c>
      <c r="W1776" s="6" t="s">
        <v>567</v>
      </c>
      <c r="X1776" s="17" t="n">
        <v>83.1</v>
      </c>
      <c r="Y1776" s="16" t="n">
        <v>0.592740504082357</v>
      </c>
      <c r="Z1776" s="16" t="n">
        <f aca="false">(G1776-E1776)/SQRT(H1776^2/D1776+F1776^2/C1776)</f>
        <v>4.38333641791535</v>
      </c>
      <c r="AA1776" s="24" t="n">
        <f aca="false">ABS(K1776-Z1776)</f>
        <v>0</v>
      </c>
    </row>
    <row r="1777" customFormat="false" ht="15" hidden="false" customHeight="false" outlineLevel="0" collapsed="false">
      <c r="A1777" s="17" t="n">
        <v>2172</v>
      </c>
      <c r="B1777" s="6" t="s">
        <v>491</v>
      </c>
      <c r="C1777" s="6" t="n">
        <v>126</v>
      </c>
      <c r="D1777" s="6" t="n">
        <v>626</v>
      </c>
      <c r="E1777" s="16" t="n">
        <v>0.151727646589279</v>
      </c>
      <c r="F1777" s="16" t="n">
        <v>0.0302849190444078</v>
      </c>
      <c r="G1777" s="16" t="n">
        <v>0.165715684191868</v>
      </c>
      <c r="H1777" s="16" t="n">
        <v>0.0429871708271692</v>
      </c>
      <c r="I1777" s="23" t="n">
        <f aca="false">G1777-E1777</f>
        <v>0.0139880376025891</v>
      </c>
      <c r="J1777" s="17" t="n">
        <f aca="false">100*(G1777-E1777)/E1777</f>
        <v>9.21917522417926</v>
      </c>
      <c r="K1777" s="16" t="n">
        <v>4.37316494757413</v>
      </c>
      <c r="L1777" s="17" t="n">
        <v>239.075365061777</v>
      </c>
      <c r="M1777" s="18" t="n">
        <v>1.82861633314709E-005</v>
      </c>
      <c r="N1777" s="18" t="n">
        <v>5.27012745671061E-005</v>
      </c>
      <c r="O1777" s="6" t="str">
        <f aca="false">IF(N1777&lt;0.05,"Yes","No")</f>
        <v>Yes</v>
      </c>
      <c r="P1777" s="16" t="n">
        <v>0.339642703798344</v>
      </c>
      <c r="Q1777" s="17" t="n">
        <v>12.1238604889516</v>
      </c>
      <c r="R1777" s="18" t="n">
        <v>0.000526635669170904</v>
      </c>
      <c r="S1777" s="16" t="n">
        <v>0.0457466588119868</v>
      </c>
      <c r="T1777" s="16" t="n">
        <v>0.0133347107116845</v>
      </c>
      <c r="U1777" s="16" t="n">
        <v>0.120983968465747</v>
      </c>
      <c r="V1777" s="16" t="n">
        <v>0.255460252298521</v>
      </c>
      <c r="W1777" s="6" t="s">
        <v>567</v>
      </c>
      <c r="X1777" s="17" t="n">
        <v>82.9</v>
      </c>
      <c r="Y1777" s="16" t="n">
        <v>0.59256301029464</v>
      </c>
      <c r="Z1777" s="16" t="n">
        <f aca="false">(G1777-E1777)/SQRT(H1777^2/D1777+F1777^2/C1777)</f>
        <v>4.37316494757411</v>
      </c>
      <c r="AA1777" s="24" t="n">
        <f aca="false">ABS(K1777-Z1777)</f>
        <v>1.77635683940025E-014</v>
      </c>
    </row>
    <row r="1778" customFormat="false" ht="15" hidden="false" customHeight="false" outlineLevel="0" collapsed="false">
      <c r="A1778" s="17" t="n">
        <v>2173</v>
      </c>
      <c r="B1778" s="6" t="s">
        <v>491</v>
      </c>
      <c r="C1778" s="6" t="n">
        <v>126</v>
      </c>
      <c r="D1778" s="6" t="n">
        <v>626</v>
      </c>
      <c r="E1778" s="16" t="n">
        <v>0.151964349228711</v>
      </c>
      <c r="F1778" s="16" t="n">
        <v>0.0303375846407126</v>
      </c>
      <c r="G1778" s="16" t="n">
        <v>0.165935688922866</v>
      </c>
      <c r="H1778" s="16" t="n">
        <v>0.0429987734819643</v>
      </c>
      <c r="I1778" s="23" t="n">
        <f aca="false">G1778-E1778</f>
        <v>0.0139713396941547</v>
      </c>
      <c r="J1778" s="17" t="n">
        <f aca="false">100*(G1778-E1778)/E1778</f>
        <v>9.19382721346528</v>
      </c>
      <c r="K1778" s="16" t="n">
        <v>4.36220672146937</v>
      </c>
      <c r="L1778" s="17" t="n">
        <v>238.715683979647</v>
      </c>
      <c r="M1778" s="18" t="n">
        <v>1.91662632334532E-005</v>
      </c>
      <c r="N1778" s="18" t="n">
        <v>5.50113648271655E-005</v>
      </c>
      <c r="O1778" s="6" t="str">
        <f aca="false">IF(N1778&lt;0.05,"Yes","No")</f>
        <v>Yes</v>
      </c>
      <c r="P1778" s="16" t="n">
        <v>0.339100719956649</v>
      </c>
      <c r="Q1778" s="17" t="n">
        <v>12.0851981321025</v>
      </c>
      <c r="R1778" s="18" t="n">
        <v>0.000537490701215353</v>
      </c>
      <c r="S1778" s="16" t="n">
        <v>0.046701684941847</v>
      </c>
      <c r="T1778" s="16" t="n">
        <v>0.0133174508391849</v>
      </c>
      <c r="U1778" s="16" t="n">
        <v>0.121443335605233</v>
      </c>
      <c r="V1778" s="16" t="n">
        <v>0.255460252298521</v>
      </c>
      <c r="W1778" s="6" t="s">
        <v>567</v>
      </c>
      <c r="X1778" s="17" t="n">
        <v>82.8</v>
      </c>
      <c r="Y1778" s="16" t="n">
        <v>0.592385516506922</v>
      </c>
      <c r="Z1778" s="16" t="n">
        <f aca="false">(G1778-E1778)/SQRT(H1778^2/D1778+F1778^2/C1778)</f>
        <v>4.36220672146935</v>
      </c>
      <c r="AA1778" s="24" t="n">
        <f aca="false">ABS(K1778-Z1778)</f>
        <v>1.77635683940025E-014</v>
      </c>
    </row>
    <row r="1779" customFormat="false" ht="15" hidden="false" customHeight="false" outlineLevel="0" collapsed="false">
      <c r="A1779" s="17" t="n">
        <v>2174</v>
      </c>
      <c r="B1779" s="6" t="s">
        <v>491</v>
      </c>
      <c r="C1779" s="6" t="n">
        <v>126</v>
      </c>
      <c r="D1779" s="6" t="n">
        <v>626</v>
      </c>
      <c r="E1779" s="16" t="n">
        <v>0.152196445398861</v>
      </c>
      <c r="F1779" s="16" t="n">
        <v>0.0303894962751306</v>
      </c>
      <c r="G1779" s="16" t="n">
        <v>0.166153879223255</v>
      </c>
      <c r="H1779" s="16" t="n">
        <v>0.0430102884457268</v>
      </c>
      <c r="I1779" s="23" t="n">
        <f aca="false">G1779-E1779</f>
        <v>0.013957433824394</v>
      </c>
      <c r="J1779" s="17" t="n">
        <f aca="false">100*(G1779-E1779)/E1779</f>
        <v>9.17067004279621</v>
      </c>
      <c r="K1779" s="16" t="n">
        <v>4.35222543516413</v>
      </c>
      <c r="L1779" s="17" t="n">
        <v>238.363406050088</v>
      </c>
      <c r="M1779" s="18" t="n">
        <v>2.00037793006906E-005</v>
      </c>
      <c r="N1779" s="18" t="n">
        <v>5.73368899191692E-005</v>
      </c>
      <c r="O1779" s="6" t="str">
        <f aca="false">IF(N1779&lt;0.05,"Yes","No")</f>
        <v>Yes</v>
      </c>
      <c r="P1779" s="16" t="n">
        <v>0.338628241517469</v>
      </c>
      <c r="Q1779" s="17" t="n">
        <v>12.0515443102894</v>
      </c>
      <c r="R1779" s="18" t="n">
        <v>0.000547123717942842</v>
      </c>
      <c r="S1779" s="16" t="n">
        <v>0.047589890828486</v>
      </c>
      <c r="T1779" s="16" t="n">
        <v>0.0133029927812532</v>
      </c>
      <c r="U1779" s="16" t="n">
        <v>0.121838465719266</v>
      </c>
      <c r="V1779" s="16" t="n">
        <v>0.255460252298521</v>
      </c>
      <c r="W1779" s="6" t="s">
        <v>567</v>
      </c>
      <c r="X1779" s="17" t="n">
        <v>82.6</v>
      </c>
      <c r="Y1779" s="16" t="n">
        <v>0.592208022719205</v>
      </c>
      <c r="Z1779" s="16" t="n">
        <f aca="false">(G1779-E1779)/SQRT(H1779^2/D1779+F1779^2/C1779)</f>
        <v>4.35222543516412</v>
      </c>
      <c r="AA1779" s="24" t="n">
        <f aca="false">ABS(K1779-Z1779)</f>
        <v>0</v>
      </c>
    </row>
    <row r="1780" customFormat="false" ht="15" hidden="false" customHeight="false" outlineLevel="0" collapsed="false">
      <c r="A1780" s="17" t="n">
        <v>2175</v>
      </c>
      <c r="B1780" s="6" t="s">
        <v>491</v>
      </c>
      <c r="C1780" s="6" t="n">
        <v>126</v>
      </c>
      <c r="D1780" s="6" t="n">
        <v>626</v>
      </c>
      <c r="E1780" s="16" t="n">
        <v>0.152434133761932</v>
      </c>
      <c r="F1780" s="16" t="n">
        <v>0.0304429514863548</v>
      </c>
      <c r="G1780" s="16" t="n">
        <v>0.166377071767284</v>
      </c>
      <c r="H1780" s="16" t="n">
        <v>0.0430231291011386</v>
      </c>
      <c r="I1780" s="23" t="n">
        <f aca="false">G1780-E1780</f>
        <v>0.0139429380053517</v>
      </c>
      <c r="J1780" s="17" t="n">
        <f aca="false">100*(G1780-E1780)/E1780</f>
        <v>9.14686078587061</v>
      </c>
      <c r="K1780" s="16" t="n">
        <v>4.34188898902466</v>
      </c>
      <c r="L1780" s="17" t="n">
        <v>238.008072249093</v>
      </c>
      <c r="M1780" s="18" t="n">
        <v>2.0907573352991E-005</v>
      </c>
      <c r="N1780" s="18" t="n">
        <v>5.97643695437198E-005</v>
      </c>
      <c r="O1780" s="6" t="str">
        <f aca="false">IF(N1780&lt;0.05,"Yes","No")</f>
        <v>Yes</v>
      </c>
      <c r="P1780" s="16" t="n">
        <v>0.338130742647948</v>
      </c>
      <c r="Q1780" s="17" t="n">
        <v>12.0161590430972</v>
      </c>
      <c r="R1780" s="18" t="n">
        <v>0.000557440877729676</v>
      </c>
      <c r="S1780" s="16" t="n">
        <v>0.0483587536964035</v>
      </c>
      <c r="T1780" s="16" t="n">
        <v>0.0132880700377522</v>
      </c>
      <c r="U1780" s="16" t="n">
        <v>0.122245648920907</v>
      </c>
      <c r="V1780" s="16" t="n">
        <v>0.255460252298521</v>
      </c>
      <c r="W1780" s="6" t="s">
        <v>567</v>
      </c>
      <c r="X1780" s="17" t="n">
        <v>82.5</v>
      </c>
      <c r="Y1780" s="16" t="n">
        <v>0.592017850803793</v>
      </c>
      <c r="Z1780" s="16" t="n">
        <f aca="false">(G1780-E1780)/SQRT(H1780^2/D1780+F1780^2/C1780)</f>
        <v>4.34188898902467</v>
      </c>
      <c r="AA1780" s="24" t="n">
        <f aca="false">ABS(K1780-Z1780)</f>
        <v>0</v>
      </c>
    </row>
    <row r="1781" customFormat="false" ht="15" hidden="false" customHeight="false" outlineLevel="0" collapsed="false">
      <c r="A1781" s="17" t="n">
        <v>2176</v>
      </c>
      <c r="B1781" s="6" t="s">
        <v>491</v>
      </c>
      <c r="C1781" s="6" t="n">
        <v>126</v>
      </c>
      <c r="D1781" s="6" t="n">
        <v>626</v>
      </c>
      <c r="E1781" s="16" t="n">
        <v>0.152670830902126</v>
      </c>
      <c r="F1781" s="16" t="n">
        <v>0.0304976577823378</v>
      </c>
      <c r="G1781" s="16" t="n">
        <v>0.166598207832049</v>
      </c>
      <c r="H1781" s="16" t="n">
        <v>0.0430368382572595</v>
      </c>
      <c r="I1781" s="23" t="n">
        <f aca="false">G1781-E1781</f>
        <v>0.0139273769299232</v>
      </c>
      <c r="J1781" s="17" t="n">
        <f aca="false">100*(G1781-E1781)/E1781</f>
        <v>9.12248714939642</v>
      </c>
      <c r="K1781" s="16" t="n">
        <v>4.33109515258639</v>
      </c>
      <c r="L1781" s="17" t="n">
        <v>237.649523760114</v>
      </c>
      <c r="M1781" s="18" t="n">
        <v>2.1892497319267E-005</v>
      </c>
      <c r="N1781" s="18" t="n">
        <v>6.24298976008722E-005</v>
      </c>
      <c r="O1781" s="6" t="str">
        <f aca="false">IF(N1781&lt;0.05,"Yes","No")</f>
        <v>Yes</v>
      </c>
      <c r="P1781" s="16" t="n">
        <v>0.337600335465664</v>
      </c>
      <c r="Q1781" s="17" t="n">
        <v>11.9784904290961</v>
      </c>
      <c r="R1781" s="18" t="n">
        <v>0.00056864029385468</v>
      </c>
      <c r="S1781" s="16" t="n">
        <v>0.0491797290425241</v>
      </c>
      <c r="T1781" s="16" t="n">
        <v>0.0132719318767246</v>
      </c>
      <c r="U1781" s="16" t="n">
        <v>0.122718273883891</v>
      </c>
      <c r="V1781" s="16" t="n">
        <v>0.255460252298521</v>
      </c>
      <c r="W1781" s="6" t="s">
        <v>567</v>
      </c>
      <c r="X1781" s="17" t="n">
        <v>82.5</v>
      </c>
      <c r="Y1781" s="16" t="n">
        <v>0.591827678888382</v>
      </c>
      <c r="Z1781" s="16" t="n">
        <f aca="false">(G1781-E1781)/SQRT(H1781^2/D1781+F1781^2/C1781)</f>
        <v>4.33109515258639</v>
      </c>
      <c r="AA1781" s="24" t="n">
        <f aca="false">ABS(K1781-Z1781)</f>
        <v>0</v>
      </c>
    </row>
    <row r="1782" customFormat="false" ht="15" hidden="false" customHeight="false" outlineLevel="0" collapsed="false">
      <c r="A1782" s="17" t="n">
        <v>2177</v>
      </c>
      <c r="B1782" s="6" t="s">
        <v>491</v>
      </c>
      <c r="C1782" s="6" t="n">
        <v>126</v>
      </c>
      <c r="D1782" s="6" t="n">
        <v>626</v>
      </c>
      <c r="E1782" s="16" t="n">
        <v>0.152903854846954</v>
      </c>
      <c r="F1782" s="16" t="n">
        <v>0.0305544050021421</v>
      </c>
      <c r="G1782" s="16" t="n">
        <v>0.16681610260861</v>
      </c>
      <c r="H1782" s="16" t="n">
        <v>0.0430491806218554</v>
      </c>
      <c r="I1782" s="23" t="n">
        <f aca="false">G1782-E1782</f>
        <v>0.0139122477616556</v>
      </c>
      <c r="J1782" s="17" t="n">
        <f aca="false">100*(G1782-E1782)/E1782</f>
        <v>9.09869000724722</v>
      </c>
      <c r="K1782" s="16" t="n">
        <v>4.32029605686238</v>
      </c>
      <c r="L1782" s="17" t="n">
        <v>237.269054223745</v>
      </c>
      <c r="M1782" s="18" t="n">
        <v>2.2922915973993E-005</v>
      </c>
      <c r="N1782" s="18" t="n">
        <v>6.52588705438473E-005</v>
      </c>
      <c r="O1782" s="6" t="str">
        <f aca="false">IF(N1782&lt;0.05,"Yes","No")</f>
        <v>Yes</v>
      </c>
      <c r="P1782" s="16" t="n">
        <v>0.337088474500841</v>
      </c>
      <c r="Q1782" s="17" t="n">
        <v>11.9421950054945</v>
      </c>
      <c r="R1782" s="18" t="n">
        <v>0.000579646871804363</v>
      </c>
      <c r="S1782" s="16" t="n">
        <v>0.0501575784132879</v>
      </c>
      <c r="T1782" s="16" t="n">
        <v>0.0132562788000119</v>
      </c>
      <c r="U1782" s="16" t="n">
        <v>0.123178111542771</v>
      </c>
      <c r="V1782" s="16" t="n">
        <v>0.255460252298521</v>
      </c>
      <c r="W1782" s="6" t="s">
        <v>567</v>
      </c>
      <c r="X1782" s="17" t="n">
        <v>82.3</v>
      </c>
      <c r="Y1782" s="16" t="n">
        <v>0.591485369440641</v>
      </c>
      <c r="Z1782" s="16" t="n">
        <f aca="false">(G1782-E1782)/SQRT(H1782^2/D1782+F1782^2/C1782)</f>
        <v>4.32029605686241</v>
      </c>
      <c r="AA1782" s="24" t="n">
        <f aca="false">ABS(K1782-Z1782)</f>
        <v>2.66453525910038E-014</v>
      </c>
    </row>
    <row r="1783" customFormat="false" ht="15" hidden="false" customHeight="false" outlineLevel="0" collapsed="false">
      <c r="A1783" s="17" t="n">
        <v>2178</v>
      </c>
      <c r="B1783" s="6" t="s">
        <v>491</v>
      </c>
      <c r="C1783" s="6" t="n">
        <v>126</v>
      </c>
      <c r="D1783" s="6" t="n">
        <v>626</v>
      </c>
      <c r="E1783" s="16" t="n">
        <v>0.153135539934276</v>
      </c>
      <c r="F1783" s="16" t="n">
        <v>0.0306131079582933</v>
      </c>
      <c r="G1783" s="16" t="n">
        <v>0.167032187596297</v>
      </c>
      <c r="H1783" s="16" t="n">
        <v>0.0430596753915312</v>
      </c>
      <c r="I1783" s="23" t="n">
        <f aca="false">G1783-E1783</f>
        <v>0.013896647662021</v>
      </c>
      <c r="J1783" s="17" t="n">
        <f aca="false">100*(G1783-E1783)/E1783</f>
        <v>9.07473710412705</v>
      </c>
      <c r="K1783" s="16" t="n">
        <v>4.30923490877354</v>
      </c>
      <c r="L1783" s="17" t="n">
        <v>236.864969144729</v>
      </c>
      <c r="M1783" s="18" t="n">
        <v>2.40267775787202E-005</v>
      </c>
      <c r="N1783" s="18" t="n">
        <v>6.8308876445049E-005</v>
      </c>
      <c r="O1783" s="6" t="str">
        <f aca="false">IF(N1783&lt;0.05,"Yes","No")</f>
        <v>Yes</v>
      </c>
      <c r="P1783" s="16" t="n">
        <v>0.33657672091179</v>
      </c>
      <c r="Q1783" s="17" t="n">
        <v>11.9059622503865</v>
      </c>
      <c r="R1783" s="18" t="n">
        <v>0.000590849572669528</v>
      </c>
      <c r="S1783" s="16" t="n">
        <v>0.0512292441586328</v>
      </c>
      <c r="T1783" s="16" t="n">
        <v>0.0132401873635537</v>
      </c>
      <c r="U1783" s="16" t="n">
        <v>0.123649879128873</v>
      </c>
      <c r="V1783" s="16" t="n">
        <v>0.255460252298521</v>
      </c>
      <c r="W1783" s="6" t="s">
        <v>567</v>
      </c>
      <c r="X1783" s="17" t="n">
        <v>82</v>
      </c>
      <c r="Y1783" s="16" t="n">
        <v>0.591269841269841</v>
      </c>
      <c r="Z1783" s="16" t="n">
        <f aca="false">(G1783-E1783)/SQRT(H1783^2/D1783+F1783^2/C1783)</f>
        <v>4.30923490877352</v>
      </c>
      <c r="AA1783" s="24" t="n">
        <f aca="false">ABS(K1783-Z1783)</f>
        <v>1.86517468137026E-014</v>
      </c>
    </row>
    <row r="1784" customFormat="false" ht="15" hidden="false" customHeight="false" outlineLevel="0" collapsed="false">
      <c r="A1784" s="17" t="n">
        <v>2179</v>
      </c>
      <c r="B1784" s="6" t="s">
        <v>491</v>
      </c>
      <c r="C1784" s="6" t="n">
        <v>126</v>
      </c>
      <c r="D1784" s="6" t="n">
        <v>626</v>
      </c>
      <c r="E1784" s="16" t="n">
        <v>0.153365716988605</v>
      </c>
      <c r="F1784" s="16" t="n">
        <v>0.0306711535126127</v>
      </c>
      <c r="G1784" s="16" t="n">
        <v>0.167246917101998</v>
      </c>
      <c r="H1784" s="16" t="n">
        <v>0.0430728631383203</v>
      </c>
      <c r="I1784" s="23" t="n">
        <f aca="false">G1784-E1784</f>
        <v>0.0138812001133927</v>
      </c>
      <c r="J1784" s="17" t="n">
        <f aca="false">100*(G1784-E1784)/E1784</f>
        <v>9.05104503532823</v>
      </c>
      <c r="K1784" s="16" t="n">
        <v>4.29823996043676</v>
      </c>
      <c r="L1784" s="17" t="n">
        <v>236.483344371591</v>
      </c>
      <c r="M1784" s="18" t="n">
        <v>2.51734168139937E-005</v>
      </c>
      <c r="N1784" s="18" t="n">
        <v>7.13756393066136E-005</v>
      </c>
      <c r="O1784" s="6" t="str">
        <f aca="false">IF(N1784&lt;0.05,"Yes","No")</f>
        <v>Yes</v>
      </c>
      <c r="P1784" s="16" t="n">
        <v>0.33605057503271</v>
      </c>
      <c r="Q1784" s="17" t="n">
        <v>11.8687678970951</v>
      </c>
      <c r="R1784" s="18" t="n">
        <v>0.000602577641814507</v>
      </c>
      <c r="S1784" s="16" t="n">
        <v>0.0523068930468721</v>
      </c>
      <c r="T1784" s="16" t="n">
        <v>0.0132241980521988</v>
      </c>
      <c r="U1784" s="16" t="n">
        <v>0.124127903875882</v>
      </c>
      <c r="V1784" s="16" t="n">
        <v>0.255460252298521</v>
      </c>
      <c r="W1784" s="6" t="s">
        <v>567</v>
      </c>
      <c r="X1784" s="17" t="n">
        <v>81.8</v>
      </c>
      <c r="Y1784" s="16" t="n">
        <v>0.591105025609818</v>
      </c>
      <c r="Z1784" s="16" t="n">
        <f aca="false">(G1784-E1784)/SQRT(H1784^2/D1784+F1784^2/C1784)</f>
        <v>4.29823996043674</v>
      </c>
      <c r="AA1784" s="24" t="n">
        <f aca="false">ABS(K1784-Z1784)</f>
        <v>1.68753899743024E-014</v>
      </c>
    </row>
    <row r="1785" customFormat="false" ht="15" hidden="false" customHeight="false" outlineLevel="0" collapsed="false">
      <c r="A1785" s="17" t="n">
        <v>2180</v>
      </c>
      <c r="B1785" s="6" t="s">
        <v>491</v>
      </c>
      <c r="C1785" s="6" t="n">
        <v>126</v>
      </c>
      <c r="D1785" s="6" t="n">
        <v>626</v>
      </c>
      <c r="E1785" s="16" t="n">
        <v>0.153593440318391</v>
      </c>
      <c r="F1785" s="16" t="n">
        <v>0.0307313040904313</v>
      </c>
      <c r="G1785" s="16" t="n">
        <v>0.167458973860684</v>
      </c>
      <c r="H1785" s="16" t="n">
        <v>0.0430855765355279</v>
      </c>
      <c r="I1785" s="23" t="n">
        <f aca="false">G1785-E1785</f>
        <v>0.0138655335422921</v>
      </c>
      <c r="J1785" s="17" t="n">
        <f aca="false">100*(G1785-E1785)/E1785</f>
        <v>9.02742559418525</v>
      </c>
      <c r="K1785" s="16" t="n">
        <v>4.28700971929503</v>
      </c>
      <c r="L1785" s="17" t="n">
        <v>236.08484778379</v>
      </c>
      <c r="M1785" s="18" t="n">
        <v>2.63987434453192E-005</v>
      </c>
      <c r="N1785" s="18" t="n">
        <v>7.44479999712962E-005</v>
      </c>
      <c r="O1785" s="6" t="str">
        <f aca="false">IF(N1785&lt;0.05,"Yes","No")</f>
        <v>Yes</v>
      </c>
      <c r="P1785" s="16" t="n">
        <v>0.335520764615058</v>
      </c>
      <c r="Q1785" s="17" t="n">
        <v>11.8313732879349</v>
      </c>
      <c r="R1785" s="18" t="n">
        <v>0.00061460648275558</v>
      </c>
      <c r="S1785" s="16" t="n">
        <v>0.0535340163688778</v>
      </c>
      <c r="T1785" s="16" t="n">
        <v>0.0132079298777684</v>
      </c>
      <c r="U1785" s="16" t="n">
        <v>0.124628767873973</v>
      </c>
      <c r="V1785" s="16" t="n">
        <v>0.255460252298521</v>
      </c>
      <c r="W1785" s="6" t="s">
        <v>567</v>
      </c>
      <c r="X1785" s="17" t="n">
        <v>81.4</v>
      </c>
      <c r="Y1785" s="16" t="n">
        <v>0.590940209949795</v>
      </c>
      <c r="Z1785" s="16" t="n">
        <f aca="false">(G1785-E1785)/SQRT(H1785^2/D1785+F1785^2/C1785)</f>
        <v>4.28700971929503</v>
      </c>
      <c r="AA1785" s="24" t="n">
        <f aca="false">ABS(K1785-Z1785)</f>
        <v>0</v>
      </c>
    </row>
    <row r="1786" customFormat="false" ht="15" hidden="false" customHeight="false" outlineLevel="0" collapsed="false">
      <c r="A1786" s="17" t="n">
        <v>2181</v>
      </c>
      <c r="B1786" s="6" t="s">
        <v>491</v>
      </c>
      <c r="C1786" s="6" t="n">
        <v>126</v>
      </c>
      <c r="D1786" s="6" t="n">
        <v>626</v>
      </c>
      <c r="E1786" s="16" t="n">
        <v>0.153820016377029</v>
      </c>
      <c r="F1786" s="16" t="n">
        <v>0.0307910404391033</v>
      </c>
      <c r="G1786" s="16" t="n">
        <v>0.167671582271782</v>
      </c>
      <c r="H1786" s="16" t="n">
        <v>0.043101742340628</v>
      </c>
      <c r="I1786" s="23" t="n">
        <f aca="false">G1786-E1786</f>
        <v>0.0138515658947535</v>
      </c>
      <c r="J1786" s="17" t="n">
        <f aca="false">100*(G1786-E1786)/E1786</f>
        <v>9.00504773111052</v>
      </c>
      <c r="K1786" s="16" t="n">
        <v>4.27627928383038</v>
      </c>
      <c r="L1786" s="17" t="n">
        <v>235.710953240297</v>
      </c>
      <c r="M1786" s="18" t="n">
        <v>2.76222489041883E-005</v>
      </c>
      <c r="N1786" s="18" t="n">
        <v>7.77940280800264E-005</v>
      </c>
      <c r="O1786" s="6" t="str">
        <f aca="false">IF(N1786&lt;0.05,"Yes","No")</f>
        <v>Yes</v>
      </c>
      <c r="P1786" s="16" t="n">
        <v>0.33500851124051</v>
      </c>
      <c r="Q1786" s="17" t="n">
        <v>11.7952739760554</v>
      </c>
      <c r="R1786" s="18" t="n">
        <v>0.000626449263200802</v>
      </c>
      <c r="S1786" s="16" t="n">
        <v>0.0545052442967915</v>
      </c>
      <c r="T1786" s="16" t="n">
        <v>0.0131934695823849</v>
      </c>
      <c r="U1786" s="16" t="n">
        <v>0.125085717039004</v>
      </c>
      <c r="V1786" s="16" t="n">
        <v>0.255460252298521</v>
      </c>
      <c r="W1786" s="6" t="s">
        <v>567</v>
      </c>
      <c r="X1786" s="17" t="n">
        <v>81.1</v>
      </c>
      <c r="Y1786" s="16" t="n">
        <v>0.590902175566712</v>
      </c>
      <c r="Z1786" s="16" t="n">
        <f aca="false">(G1786-E1786)/SQRT(H1786^2/D1786+F1786^2/C1786)</f>
        <v>4.27627928383039</v>
      </c>
      <c r="AA1786" s="24" t="n">
        <f aca="false">ABS(K1786-Z1786)</f>
        <v>0</v>
      </c>
    </row>
    <row r="1787" customFormat="false" ht="15" hidden="false" customHeight="false" outlineLevel="0" collapsed="false">
      <c r="A1787" s="17" t="n">
        <v>2182</v>
      </c>
      <c r="B1787" s="6" t="s">
        <v>491</v>
      </c>
      <c r="C1787" s="6" t="n">
        <v>126</v>
      </c>
      <c r="D1787" s="6" t="n">
        <v>626</v>
      </c>
      <c r="E1787" s="16" t="n">
        <v>0.154045820590996</v>
      </c>
      <c r="F1787" s="16" t="n">
        <v>0.0308483062517202</v>
      </c>
      <c r="G1787" s="16" t="n">
        <v>0.167884792061374</v>
      </c>
      <c r="H1787" s="16" t="n">
        <v>0.0431211532233552</v>
      </c>
      <c r="I1787" s="23" t="n">
        <f aca="false">G1787-E1787</f>
        <v>0.0138389714703782</v>
      </c>
      <c r="J1787" s="17" t="n">
        <f aca="false">100*(G1787-E1787)/E1787</f>
        <v>8.98367214201922</v>
      </c>
      <c r="K1787" s="16" t="n">
        <v>4.26615672448005</v>
      </c>
      <c r="L1787" s="17" t="n">
        <v>235.376067187277</v>
      </c>
      <c r="M1787" s="18" t="n">
        <v>2.88251001855344E-005</v>
      </c>
      <c r="N1787" s="18" t="n">
        <v>8.10730060104521E-005</v>
      </c>
      <c r="O1787" s="6" t="str">
        <f aca="false">IF(N1787&lt;0.05,"Yes","No")</f>
        <v>Yes</v>
      </c>
      <c r="P1787" s="16" t="n">
        <v>0.334509566885535</v>
      </c>
      <c r="Q1787" s="17" t="n">
        <v>11.7601655974738</v>
      </c>
      <c r="R1787" s="18" t="n">
        <v>0.000638188566355653</v>
      </c>
      <c r="S1787" s="16" t="n">
        <v>0.055296199892447</v>
      </c>
      <c r="T1787" s="16" t="n">
        <v>0.0131804315560143</v>
      </c>
      <c r="U1787" s="16" t="n">
        <v>0.125496293364262</v>
      </c>
      <c r="V1787" s="16" t="n">
        <v>0.255460252298521</v>
      </c>
      <c r="W1787" s="6" t="s">
        <v>567</v>
      </c>
      <c r="X1787" s="17" t="n">
        <v>81</v>
      </c>
      <c r="Y1787" s="16" t="n">
        <v>0.59064861301283</v>
      </c>
      <c r="Z1787" s="16" t="n">
        <f aca="false">(G1787-E1787)/SQRT(H1787^2/D1787+F1787^2/C1787)</f>
        <v>4.26615672448005</v>
      </c>
      <c r="AA1787" s="24" t="n">
        <f aca="false">ABS(K1787-Z1787)</f>
        <v>0</v>
      </c>
    </row>
    <row r="1788" customFormat="false" ht="15" hidden="false" customHeight="false" outlineLevel="0" collapsed="false">
      <c r="A1788" s="17" t="n">
        <v>2183</v>
      </c>
      <c r="B1788" s="6" t="s">
        <v>491</v>
      </c>
      <c r="C1788" s="6" t="n">
        <v>126</v>
      </c>
      <c r="D1788" s="6" t="n">
        <v>626</v>
      </c>
      <c r="E1788" s="16" t="n">
        <v>0.154268658527779</v>
      </c>
      <c r="F1788" s="16" t="n">
        <v>0.0309098409992603</v>
      </c>
      <c r="G1788" s="16" t="n">
        <v>0.168094109362973</v>
      </c>
      <c r="H1788" s="16" t="n">
        <v>0.0431403494797932</v>
      </c>
      <c r="I1788" s="23" t="n">
        <f aca="false">G1788-E1788</f>
        <v>0.013825450835194</v>
      </c>
      <c r="J1788" s="17" t="n">
        <f aca="false">100*(G1788-E1788)/E1788</f>
        <v>8.96193106696681</v>
      </c>
      <c r="K1788" s="16" t="n">
        <v>4.25536060586094</v>
      </c>
      <c r="L1788" s="17" t="n">
        <v>235.009084570262</v>
      </c>
      <c r="M1788" s="18" t="n">
        <v>3.01634168179775E-005</v>
      </c>
      <c r="N1788" s="18" t="n">
        <v>8.47237148857899E-005</v>
      </c>
      <c r="O1788" s="6" t="str">
        <f aca="false">IF(N1788&lt;0.05,"Yes","No")</f>
        <v>Yes</v>
      </c>
      <c r="P1788" s="16" t="n">
        <v>0.333985983213492</v>
      </c>
      <c r="Q1788" s="17" t="n">
        <v>11.7233797329988</v>
      </c>
      <c r="R1788" s="18" t="n">
        <v>0.00065072784311935</v>
      </c>
      <c r="S1788" s="16" t="n">
        <v>0.0562528279096431</v>
      </c>
      <c r="T1788" s="16" t="n">
        <v>0.0131664849518918</v>
      </c>
      <c r="U1788" s="16" t="n">
        <v>0.125962609225198</v>
      </c>
      <c r="V1788" s="16" t="n">
        <v>0.255460252298521</v>
      </c>
      <c r="W1788" s="6" t="s">
        <v>567</v>
      </c>
      <c r="X1788" s="17" t="n">
        <v>80.9</v>
      </c>
      <c r="Y1788" s="16" t="n">
        <v>0.590458441097419</v>
      </c>
      <c r="Z1788" s="16" t="n">
        <f aca="false">(G1788-E1788)/SQRT(H1788^2/D1788+F1788^2/C1788)</f>
        <v>4.25536060586094</v>
      </c>
      <c r="AA1788" s="24" t="n">
        <f aca="false">ABS(K1788-Z1788)</f>
        <v>0</v>
      </c>
    </row>
    <row r="1789" customFormat="false" ht="15" hidden="false" customHeight="false" outlineLevel="0" collapsed="false">
      <c r="A1789" s="17" t="n">
        <v>2184</v>
      </c>
      <c r="B1789" s="6" t="s">
        <v>491</v>
      </c>
      <c r="C1789" s="6" t="n">
        <v>126</v>
      </c>
      <c r="D1789" s="6" t="n">
        <v>626</v>
      </c>
      <c r="E1789" s="16" t="n">
        <v>0.154491806373237</v>
      </c>
      <c r="F1789" s="16" t="n">
        <v>0.0309751846814562</v>
      </c>
      <c r="G1789" s="16" t="n">
        <v>0.168303572105619</v>
      </c>
      <c r="H1789" s="16" t="n">
        <v>0.043160986827384</v>
      </c>
      <c r="I1789" s="23" t="n">
        <f aca="false">G1789-E1789</f>
        <v>0.0138117657323821</v>
      </c>
      <c r="J1789" s="17" t="n">
        <f aca="false">100*(G1789-E1789)/E1789</f>
        <v>8.94012831917718</v>
      </c>
      <c r="K1789" s="16" t="n">
        <v>4.24413032294741</v>
      </c>
      <c r="L1789" s="17" t="n">
        <v>234.62307769745</v>
      </c>
      <c r="M1789" s="18" t="n">
        <v>3.16185145382848E-005</v>
      </c>
      <c r="N1789" s="18" t="n">
        <v>8.85739987265818E-005</v>
      </c>
      <c r="O1789" s="6" t="str">
        <f aca="false">IF(N1789&lt;0.05,"Yes","No")</f>
        <v>Yes</v>
      </c>
      <c r="P1789" s="16" t="n">
        <v>0.333445054484215</v>
      </c>
      <c r="Q1789" s="17" t="n">
        <v>11.6854357604049</v>
      </c>
      <c r="R1789" s="18" t="n">
        <v>0.000663923358647434</v>
      </c>
      <c r="S1789" s="16" t="n">
        <v>0.0572868304868521</v>
      </c>
      <c r="T1789" s="16" t="n">
        <v>0.0131523817308019</v>
      </c>
      <c r="U1789" s="16" t="n">
        <v>0.126475471699151</v>
      </c>
      <c r="V1789" s="16" t="n">
        <v>0.255460252298521</v>
      </c>
      <c r="W1789" s="6" t="s">
        <v>567</v>
      </c>
      <c r="X1789" s="17" t="n">
        <v>80.7</v>
      </c>
      <c r="Y1789" s="16" t="n">
        <v>0.590242912926619</v>
      </c>
      <c r="Z1789" s="16" t="n">
        <f aca="false">(G1789-E1789)/SQRT(H1789^2/D1789+F1789^2/C1789)</f>
        <v>4.24413032294742</v>
      </c>
      <c r="AA1789" s="24" t="n">
        <f aca="false">ABS(K1789-Z1789)</f>
        <v>0</v>
      </c>
    </row>
    <row r="1790" customFormat="false" ht="15" hidden="false" customHeight="false" outlineLevel="0" collapsed="false">
      <c r="A1790" s="17" t="n">
        <v>2185</v>
      </c>
      <c r="B1790" s="6" t="s">
        <v>491</v>
      </c>
      <c r="C1790" s="6" t="n">
        <v>126</v>
      </c>
      <c r="D1790" s="6" t="n">
        <v>626</v>
      </c>
      <c r="E1790" s="16" t="n">
        <v>0.154708830196233</v>
      </c>
      <c r="F1790" s="16" t="n">
        <v>0.0310394224157997</v>
      </c>
      <c r="G1790" s="16" t="n">
        <v>0.168507734045815</v>
      </c>
      <c r="H1790" s="16" t="n">
        <v>0.0431827573225826</v>
      </c>
      <c r="I1790" s="23" t="n">
        <f aca="false">G1790-E1790</f>
        <v>0.0137989038495818</v>
      </c>
      <c r="J1790" s="17" t="n">
        <f aca="false">100*(G1790-E1790)/E1790</f>
        <v>8.91927360065954</v>
      </c>
      <c r="K1790" s="16" t="n">
        <v>4.2332647347645</v>
      </c>
      <c r="L1790" s="17" t="n">
        <v>234.253964221135</v>
      </c>
      <c r="M1790" s="18" t="n">
        <v>3.30896555962647E-005</v>
      </c>
      <c r="N1790" s="18" t="n">
        <v>9.24486255422237E-005</v>
      </c>
      <c r="O1790" s="6" t="str">
        <f aca="false">IF(N1790&lt;0.05,"Yes","No")</f>
        <v>Yes</v>
      </c>
      <c r="P1790" s="16" t="n">
        <v>0.332917787092839</v>
      </c>
      <c r="Q1790" s="17" t="n">
        <v>11.6485092697427</v>
      </c>
      <c r="R1790" s="18" t="n">
        <v>0.000677025182423961</v>
      </c>
      <c r="S1790" s="16" t="n">
        <v>0.058395296563474</v>
      </c>
      <c r="T1790" s="16" t="n">
        <v>0.0131391468183052</v>
      </c>
      <c r="U1790" s="16" t="n">
        <v>0.126937642288522</v>
      </c>
      <c r="V1790" s="16" t="n">
        <v>0.255460252298521</v>
      </c>
      <c r="W1790" s="6" t="s">
        <v>567</v>
      </c>
      <c r="X1790" s="17" t="n">
        <v>80.4</v>
      </c>
      <c r="Y1790" s="16" t="n">
        <v>0.589989350372737</v>
      </c>
      <c r="Z1790" s="16" t="n">
        <f aca="false">(G1790-E1790)/SQRT(H1790^2/D1790+F1790^2/C1790)</f>
        <v>4.23326473476451</v>
      </c>
      <c r="AA1790" s="24" t="n">
        <f aca="false">ABS(K1790-Z1790)</f>
        <v>0</v>
      </c>
    </row>
    <row r="1791" customFormat="false" ht="15" hidden="false" customHeight="false" outlineLevel="0" collapsed="false">
      <c r="A1791" s="17" t="n">
        <v>2186</v>
      </c>
      <c r="B1791" s="6" t="s">
        <v>491</v>
      </c>
      <c r="C1791" s="6" t="n">
        <v>126</v>
      </c>
      <c r="D1791" s="6" t="n">
        <v>626</v>
      </c>
      <c r="E1791" s="16" t="n">
        <v>0.154923837454546</v>
      </c>
      <c r="F1791" s="16" t="n">
        <v>0.0311074859680292</v>
      </c>
      <c r="G1791" s="16" t="n">
        <v>0.168708714016805</v>
      </c>
      <c r="H1791" s="16" t="n">
        <v>0.0432051205886989</v>
      </c>
      <c r="I1791" s="23" t="n">
        <f aca="false">G1791-E1791</f>
        <v>0.0137848765622593</v>
      </c>
      <c r="J1791" s="17" t="n">
        <f aca="false">100*(G1791-E1791)/E1791</f>
        <v>8.89784089314449</v>
      </c>
      <c r="K1791" s="16" t="n">
        <v>4.22168526282501</v>
      </c>
      <c r="L1791" s="17" t="n">
        <v>233.861439781383</v>
      </c>
      <c r="M1791" s="18" t="n">
        <v>3.47291166042963E-005</v>
      </c>
      <c r="N1791" s="18" t="n">
        <v>9.66435417028166E-005</v>
      </c>
      <c r="O1791" s="6" t="str">
        <f aca="false">IF(N1791&lt;0.05,"Yes","No")</f>
        <v>Yes</v>
      </c>
      <c r="P1791" s="16" t="n">
        <v>0.332355066220753</v>
      </c>
      <c r="Q1791" s="17" t="n">
        <v>11.6091643034572</v>
      </c>
      <c r="R1791" s="18" t="n">
        <v>0.000691273386327844</v>
      </c>
      <c r="S1791" s="16" t="n">
        <v>0.0598116440537164</v>
      </c>
      <c r="T1791" s="16" t="n">
        <v>0.0131248022375104</v>
      </c>
      <c r="U1791" s="16" t="n">
        <v>0.127421862078814</v>
      </c>
      <c r="V1791" s="16" t="n">
        <v>0.255460252298521</v>
      </c>
      <c r="W1791" s="6" t="s">
        <v>567</v>
      </c>
      <c r="X1791" s="17" t="n">
        <v>79.9</v>
      </c>
      <c r="Y1791" s="16" t="n">
        <v>0.589824534712714</v>
      </c>
      <c r="Z1791" s="16" t="n">
        <f aca="false">(G1791-E1791)/SQRT(H1791^2/D1791+F1791^2/C1791)</f>
        <v>4.22168526282499</v>
      </c>
      <c r="AA1791" s="24" t="n">
        <f aca="false">ABS(K1791-Z1791)</f>
        <v>1.86517468137026E-014</v>
      </c>
    </row>
    <row r="1792" customFormat="false" ht="15" hidden="false" customHeight="false" outlineLevel="0" collapsed="false">
      <c r="A1792" s="17" t="n">
        <v>2187</v>
      </c>
      <c r="B1792" s="6" t="s">
        <v>491</v>
      </c>
      <c r="C1792" s="6" t="n">
        <v>126</v>
      </c>
      <c r="D1792" s="6" t="n">
        <v>626</v>
      </c>
      <c r="E1792" s="16" t="n">
        <v>0.155133364042119</v>
      </c>
      <c r="F1792" s="16" t="n">
        <v>0.0311713163436518</v>
      </c>
      <c r="G1792" s="16" t="n">
        <v>0.168906223719208</v>
      </c>
      <c r="H1792" s="16" t="n">
        <v>0.0432290161559689</v>
      </c>
      <c r="I1792" s="23" t="n">
        <f aca="false">G1792-E1792</f>
        <v>0.0137728596770883</v>
      </c>
      <c r="J1792" s="17" t="n">
        <f aca="false">100*(G1792-E1792)/E1792</f>
        <v>8.87807710619162</v>
      </c>
      <c r="K1792" s="16" t="n">
        <v>4.21112845159257</v>
      </c>
      <c r="L1792" s="17" t="n">
        <v>233.511359700425</v>
      </c>
      <c r="M1792" s="18" t="n">
        <v>3.62905701389169E-005</v>
      </c>
      <c r="N1792" s="18" t="n">
        <v>0.000100721912631261</v>
      </c>
      <c r="O1792" s="6" t="str">
        <f aca="false">IF(N1792&lt;0.05,"Yes","No")</f>
        <v>Yes</v>
      </c>
      <c r="P1792" s="16" t="n">
        <v>0.331835054230912</v>
      </c>
      <c r="Q1792" s="17" t="n">
        <v>11.5728646800219</v>
      </c>
      <c r="R1792" s="18" t="n">
        <v>0.000704687990374365</v>
      </c>
      <c r="S1792" s="16" t="n">
        <v>0.0610794423193622</v>
      </c>
      <c r="T1792" s="16" t="n">
        <v>0.0131124309530306</v>
      </c>
      <c r="U1792" s="16" t="n">
        <v>0.12787194099998</v>
      </c>
      <c r="V1792" s="16" t="n">
        <v>0.255460252298521</v>
      </c>
      <c r="W1792" s="6" t="s">
        <v>567</v>
      </c>
      <c r="X1792" s="17" t="n">
        <v>79.7</v>
      </c>
      <c r="Y1792" s="16" t="n">
        <v>0.589647040924996</v>
      </c>
      <c r="Z1792" s="16" t="n">
        <f aca="false">(G1792-E1792)/SQRT(H1792^2/D1792+F1792^2/C1792)</f>
        <v>4.21112845159257</v>
      </c>
      <c r="AA1792" s="24" t="n">
        <f aca="false">ABS(K1792-Z1792)</f>
        <v>0</v>
      </c>
    </row>
    <row r="1793" customFormat="false" ht="15" hidden="false" customHeight="false" outlineLevel="0" collapsed="false">
      <c r="A1793" s="17" t="n">
        <v>2188</v>
      </c>
      <c r="B1793" s="6" t="s">
        <v>491</v>
      </c>
      <c r="C1793" s="6" t="n">
        <v>126</v>
      </c>
      <c r="D1793" s="6" t="n">
        <v>626</v>
      </c>
      <c r="E1793" s="16" t="n">
        <v>0.155336800312239</v>
      </c>
      <c r="F1793" s="16" t="n">
        <v>0.0312330250201642</v>
      </c>
      <c r="G1793" s="16" t="n">
        <v>0.169100264890697</v>
      </c>
      <c r="H1793" s="16" t="n">
        <v>0.0432562816167382</v>
      </c>
      <c r="I1793" s="23" t="n">
        <f aca="false">G1793-E1793</f>
        <v>0.0137634645784577</v>
      </c>
      <c r="J1793" s="17" t="n">
        <f aca="false">100*(G1793-E1793)/E1793</f>
        <v>8.86040175334632</v>
      </c>
      <c r="K1793" s="16" t="n">
        <v>4.20151919233106</v>
      </c>
      <c r="L1793" s="17" t="n">
        <v>233.197260800331</v>
      </c>
      <c r="M1793" s="18" t="n">
        <v>3.77695704066747E-005</v>
      </c>
      <c r="N1793" s="18" t="n">
        <v>0.000104688479451746</v>
      </c>
      <c r="O1793" s="6" t="str">
        <f aca="false">IF(N1793&lt;0.05,"Yes","No")</f>
        <v>Yes</v>
      </c>
      <c r="P1793" s="16" t="n">
        <v>0.331357571222714</v>
      </c>
      <c r="Q1793" s="17" t="n">
        <v>11.5395838644227</v>
      </c>
      <c r="R1793" s="18" t="n">
        <v>0.000717218566812697</v>
      </c>
      <c r="S1793" s="16" t="n">
        <v>0.0621971826421525</v>
      </c>
      <c r="T1793" s="16" t="n">
        <v>0.013102725874099</v>
      </c>
      <c r="U1793" s="16" t="n">
        <v>0.128253535308434</v>
      </c>
      <c r="V1793" s="16" t="n">
        <v>0.255460252298521</v>
      </c>
      <c r="W1793" s="6" t="s">
        <v>567</v>
      </c>
      <c r="X1793" s="17" t="n">
        <v>79.3</v>
      </c>
      <c r="Y1793" s="16" t="n">
        <v>0.589418834626502</v>
      </c>
      <c r="Z1793" s="16" t="n">
        <f aca="false">(G1793-E1793)/SQRT(H1793^2/D1793+F1793^2/C1793)</f>
        <v>4.20151919233107</v>
      </c>
      <c r="AA1793" s="24" t="n">
        <f aca="false">ABS(K1793-Z1793)</f>
        <v>1.59872115546023E-014</v>
      </c>
    </row>
    <row r="1794" customFormat="false" ht="15" hidden="false" customHeight="false" outlineLevel="0" collapsed="false">
      <c r="A1794" s="17" t="n">
        <v>2189</v>
      </c>
      <c r="B1794" s="6" t="s">
        <v>491</v>
      </c>
      <c r="C1794" s="6" t="n">
        <v>126</v>
      </c>
      <c r="D1794" s="6" t="n">
        <v>626</v>
      </c>
      <c r="E1794" s="16" t="n">
        <v>0.15553716274481</v>
      </c>
      <c r="F1794" s="16" t="n">
        <v>0.0312946360518205</v>
      </c>
      <c r="G1794" s="16" t="n">
        <v>0.169290714918044</v>
      </c>
      <c r="H1794" s="16" t="n">
        <v>0.0432820378216743</v>
      </c>
      <c r="I1794" s="23" t="n">
        <f aca="false">G1794-E1794</f>
        <v>0.013753552173234</v>
      </c>
      <c r="J1794" s="17" t="n">
        <f aca="false">100*(G1794-E1794)/E1794</f>
        <v>8.84261480055381</v>
      </c>
      <c r="K1794" s="16" t="n">
        <v>4.19183153929746</v>
      </c>
      <c r="L1794" s="17" t="n">
        <v>232.877517682459</v>
      </c>
      <c r="M1794" s="18" t="n">
        <v>3.9318816357981E-005</v>
      </c>
      <c r="N1794" s="18" t="n">
        <v>0.000108839042382237</v>
      </c>
      <c r="O1794" s="6" t="str">
        <f aca="false">IF(N1794&lt;0.05,"Yes","No")</f>
        <v>Yes</v>
      </c>
      <c r="P1794" s="16" t="n">
        <v>0.330878857929452</v>
      </c>
      <c r="Q1794" s="17" t="n">
        <v>11.5062654054874</v>
      </c>
      <c r="R1794" s="18" t="n">
        <v>0.000729989407340993</v>
      </c>
      <c r="S1794" s="16" t="n">
        <v>0.0634088214145827</v>
      </c>
      <c r="T1794" s="16" t="n">
        <v>0.0130924961429263</v>
      </c>
      <c r="U1794" s="16" t="n">
        <v>0.128645725637475</v>
      </c>
      <c r="V1794" s="16" t="n">
        <v>0.255460252298521</v>
      </c>
      <c r="W1794" s="6" t="s">
        <v>567</v>
      </c>
      <c r="X1794" s="17" t="n">
        <v>79.2</v>
      </c>
      <c r="Y1794" s="16" t="n">
        <v>0.589444190881891</v>
      </c>
      <c r="Z1794" s="16" t="n">
        <f aca="false">(G1794-E1794)/SQRT(H1794^2/D1794+F1794^2/C1794)</f>
        <v>4.19183153929747</v>
      </c>
      <c r="AA1794" s="24" t="n">
        <f aca="false">ABS(K1794-Z1794)</f>
        <v>0</v>
      </c>
    </row>
    <row r="1795" customFormat="false" ht="15" hidden="false" customHeight="false" outlineLevel="0" collapsed="false">
      <c r="A1795" s="17" t="n">
        <v>2190</v>
      </c>
      <c r="B1795" s="6" t="s">
        <v>491</v>
      </c>
      <c r="C1795" s="6" t="n">
        <v>126</v>
      </c>
      <c r="D1795" s="6" t="n">
        <v>626</v>
      </c>
      <c r="E1795" s="16" t="n">
        <v>0.155735612388641</v>
      </c>
      <c r="F1795" s="16" t="n">
        <v>0.0313545211457403</v>
      </c>
      <c r="G1795" s="16" t="n">
        <v>0.169478493793228</v>
      </c>
      <c r="H1795" s="16" t="n">
        <v>0.0433086019824047</v>
      </c>
      <c r="I1795" s="23" t="n">
        <f aca="false">G1795-E1795</f>
        <v>0.0137428814045867</v>
      </c>
      <c r="J1795" s="17" t="n">
        <f aca="false">100*(G1795-E1795)/E1795</f>
        <v>8.82449504888522</v>
      </c>
      <c r="K1795" s="16" t="n">
        <v>4.18208691237755</v>
      </c>
      <c r="L1795" s="17" t="n">
        <v>232.576595965585</v>
      </c>
      <c r="M1795" s="18" t="n">
        <v>4.09368912672432E-005</v>
      </c>
      <c r="N1795" s="18" t="n">
        <v>0.000113168958621682</v>
      </c>
      <c r="O1795" s="6" t="str">
        <f aca="false">IF(N1795&lt;0.05,"Yes","No")</f>
        <v>Yes</v>
      </c>
      <c r="P1795" s="16" t="n">
        <v>0.330378700545618</v>
      </c>
      <c r="Q1795" s="17" t="n">
        <v>11.4715058923249</v>
      </c>
      <c r="R1795" s="18" t="n">
        <v>0.000743558183829047</v>
      </c>
      <c r="S1795" s="16" t="n">
        <v>0.0646340225268791</v>
      </c>
      <c r="T1795" s="16" t="n">
        <v>0.013081535284808</v>
      </c>
      <c r="U1795" s="16" t="n">
        <v>0.129072129918844</v>
      </c>
      <c r="V1795" s="16" t="n">
        <v>0.255460252298521</v>
      </c>
      <c r="W1795" s="6" t="s">
        <v>567</v>
      </c>
      <c r="X1795" s="17" t="n">
        <v>79.1</v>
      </c>
      <c r="Y1795" s="16" t="n">
        <v>0.589406156498808</v>
      </c>
      <c r="Z1795" s="16" t="n">
        <f aca="false">(G1795-E1795)/SQRT(H1795^2/D1795+F1795^2/C1795)</f>
        <v>4.18208691237756</v>
      </c>
      <c r="AA1795" s="24" t="n">
        <f aca="false">ABS(K1795-Z1795)</f>
        <v>0</v>
      </c>
    </row>
    <row r="1796" customFormat="false" ht="15" hidden="false" customHeight="false" outlineLevel="0" collapsed="false">
      <c r="A1796" s="17" t="n">
        <v>2191</v>
      </c>
      <c r="B1796" s="6" t="s">
        <v>491</v>
      </c>
      <c r="C1796" s="6" t="n">
        <v>126</v>
      </c>
      <c r="D1796" s="6" t="n">
        <v>626</v>
      </c>
      <c r="E1796" s="16" t="n">
        <v>0.155925481506283</v>
      </c>
      <c r="F1796" s="16" t="n">
        <v>0.031412975180001</v>
      </c>
      <c r="G1796" s="16" t="n">
        <v>0.169660490565597</v>
      </c>
      <c r="H1796" s="16" t="n">
        <v>0.0433333739625679</v>
      </c>
      <c r="I1796" s="23" t="n">
        <f aca="false">G1796-E1796</f>
        <v>0.0137350090593138</v>
      </c>
      <c r="J1796" s="17" t="n">
        <f aca="false">100*(G1796-E1796)/E1796</f>
        <v>8.80870075027494</v>
      </c>
      <c r="K1796" s="16" t="n">
        <v>4.17340657586546</v>
      </c>
      <c r="L1796" s="17" t="n">
        <v>232.278240873586</v>
      </c>
      <c r="M1796" s="18" t="n">
        <v>4.24332898738938E-005</v>
      </c>
      <c r="N1796" s="18" t="n">
        <v>0.000116844484960748</v>
      </c>
      <c r="O1796" s="6" t="str">
        <f aca="false">IF(N1796&lt;0.05,"Yes","No")</f>
        <v>Yes</v>
      </c>
      <c r="P1796" s="16" t="n">
        <v>0.329960233794401</v>
      </c>
      <c r="Q1796" s="17" t="n">
        <v>11.4424640466653</v>
      </c>
      <c r="R1796" s="18" t="n">
        <v>0.000755090723110701</v>
      </c>
      <c r="S1796" s="16" t="n">
        <v>0.0657243247574787</v>
      </c>
      <c r="T1796" s="16" t="n">
        <v>0.0130732467191174</v>
      </c>
      <c r="U1796" s="16" t="n">
        <v>0.129419968688072</v>
      </c>
      <c r="V1796" s="16" t="n">
        <v>0.255460252298521</v>
      </c>
      <c r="W1796" s="6" t="s">
        <v>567</v>
      </c>
      <c r="X1796" s="17" t="n">
        <v>79</v>
      </c>
      <c r="Y1796" s="16" t="n">
        <v>0.589190628328009</v>
      </c>
      <c r="Z1796" s="16" t="n">
        <f aca="false">(G1796-E1796)/SQRT(H1796^2/D1796+F1796^2/C1796)</f>
        <v>4.17340657586548</v>
      </c>
      <c r="AA1796" s="24" t="n">
        <f aca="false">ABS(K1796-Z1796)</f>
        <v>1.68753899743024E-014</v>
      </c>
    </row>
    <row r="1797" customFormat="false" ht="15" hidden="false" customHeight="false" outlineLevel="0" collapsed="false">
      <c r="A1797" s="17" t="n">
        <v>2192</v>
      </c>
      <c r="B1797" s="6" t="s">
        <v>491</v>
      </c>
      <c r="C1797" s="6" t="n">
        <v>126</v>
      </c>
      <c r="D1797" s="6" t="n">
        <v>626</v>
      </c>
      <c r="E1797" s="16" t="n">
        <v>0.156112097972442</v>
      </c>
      <c r="F1797" s="16" t="n">
        <v>0.0314729322750298</v>
      </c>
      <c r="G1797" s="16" t="n">
        <v>0.169840125611034</v>
      </c>
      <c r="H1797" s="16" t="n">
        <v>0.043358176259973</v>
      </c>
      <c r="I1797" s="23" t="n">
        <f aca="false">G1797-E1797</f>
        <v>0.0137280276385919</v>
      </c>
      <c r="J1797" s="17" t="n">
        <f aca="false">100*(G1797-E1797)/E1797</f>
        <v>8.7936987695952</v>
      </c>
      <c r="K1797" s="16" t="n">
        <v>4.16487648960838</v>
      </c>
      <c r="L1797" s="17" t="n">
        <v>231.970606328833</v>
      </c>
      <c r="M1797" s="18" t="n">
        <v>4.39553027634436E-005</v>
      </c>
      <c r="N1797" s="18" t="n">
        <v>0.00012071907334117</v>
      </c>
      <c r="O1797" s="6" t="str">
        <f aca="false">IF(N1797&lt;0.05,"Yes","No")</f>
        <v>Yes</v>
      </c>
      <c r="P1797" s="16" t="n">
        <v>0.329561979714916</v>
      </c>
      <c r="Q1797" s="17" t="n">
        <v>11.4148591572278</v>
      </c>
      <c r="R1797" s="18" t="n">
        <v>0.000766220585371819</v>
      </c>
      <c r="S1797" s="16" t="n">
        <v>0.0668403516920117</v>
      </c>
      <c r="T1797" s="16" t="n">
        <v>0.013065827220354</v>
      </c>
      <c r="U1797" s="16" t="n">
        <v>0.129745470812728</v>
      </c>
      <c r="V1797" s="16" t="n">
        <v>0.255460252298521</v>
      </c>
      <c r="W1797" s="6" t="s">
        <v>567</v>
      </c>
      <c r="X1797" s="17" t="n">
        <v>79</v>
      </c>
      <c r="Y1797" s="16" t="n">
        <v>0.58910188143415</v>
      </c>
      <c r="Z1797" s="16" t="n">
        <f aca="false">(G1797-E1797)/SQRT(H1797^2/D1797+F1797^2/C1797)</f>
        <v>4.1648764896084</v>
      </c>
      <c r="AA1797" s="24" t="n">
        <f aca="false">ABS(K1797-Z1797)</f>
        <v>2.48689957516035E-014</v>
      </c>
    </row>
    <row r="1798" customFormat="false" ht="15" hidden="false" customHeight="false" outlineLevel="0" collapsed="false">
      <c r="A1798" s="17" t="n">
        <v>2193</v>
      </c>
      <c r="B1798" s="6" t="s">
        <v>491</v>
      </c>
      <c r="C1798" s="6" t="n">
        <v>126</v>
      </c>
      <c r="D1798" s="6" t="n">
        <v>626</v>
      </c>
      <c r="E1798" s="16" t="n">
        <v>0.156293175996296</v>
      </c>
      <c r="F1798" s="16" t="n">
        <v>0.0315306364940239</v>
      </c>
      <c r="G1798" s="16" t="n">
        <v>0.170013538945597</v>
      </c>
      <c r="H1798" s="16" t="n">
        <v>0.0433828508375226</v>
      </c>
      <c r="I1798" s="23" t="n">
        <f aca="false">G1798-E1798</f>
        <v>0.0137203629493012</v>
      </c>
      <c r="J1798" s="17" t="n">
        <f aca="false">100*(G1798-E1798)/E1798</f>
        <v>8.77860652702225</v>
      </c>
      <c r="K1798" s="16" t="n">
        <v>4.1563825286191</v>
      </c>
      <c r="L1798" s="17" t="n">
        <v>231.680338439696</v>
      </c>
      <c r="M1798" s="18" t="n">
        <v>4.55213602218646E-005</v>
      </c>
      <c r="N1798" s="18" t="n">
        <v>0.000124856890112451</v>
      </c>
      <c r="O1798" s="6" t="str">
        <f aca="false">IF(N1798&lt;0.05,"Yes","No")</f>
        <v>Yes</v>
      </c>
      <c r="P1798" s="16" t="n">
        <v>0.329150963868977</v>
      </c>
      <c r="Q1798" s="17" t="n">
        <v>11.3864046470393</v>
      </c>
      <c r="R1798" s="18" t="n">
        <v>0.00077786698507741</v>
      </c>
      <c r="S1798" s="16" t="n">
        <v>0.067955487504818</v>
      </c>
      <c r="T1798" s="16" t="n">
        <v>0.0130579242220395</v>
      </c>
      <c r="U1798" s="16" t="n">
        <v>0.130102133146397</v>
      </c>
      <c r="V1798" s="16" t="n">
        <v>0.255460252298521</v>
      </c>
      <c r="W1798" s="6" t="s">
        <v>567</v>
      </c>
      <c r="X1798" s="17" t="n">
        <v>78.8</v>
      </c>
      <c r="Y1798" s="16" t="n">
        <v>0.589038490795679</v>
      </c>
      <c r="Z1798" s="16" t="n">
        <f aca="false">(G1798-E1798)/SQRT(H1798^2/D1798+F1798^2/C1798)</f>
        <v>4.1563825286191</v>
      </c>
      <c r="AA1798" s="24" t="n">
        <f aca="false">ABS(K1798-Z1798)</f>
        <v>0</v>
      </c>
    </row>
    <row r="1799" customFormat="false" ht="15" hidden="false" customHeight="false" outlineLevel="0" collapsed="false">
      <c r="A1799" s="17" t="n">
        <v>2194</v>
      </c>
      <c r="B1799" s="6" t="s">
        <v>491</v>
      </c>
      <c r="C1799" s="6" t="n">
        <v>126</v>
      </c>
      <c r="D1799" s="6" t="n">
        <v>626</v>
      </c>
      <c r="E1799" s="16" t="n">
        <v>0.15646456294353</v>
      </c>
      <c r="F1799" s="16" t="n">
        <v>0.0315877454210941</v>
      </c>
      <c r="G1799" s="16" t="n">
        <v>0.17017944992636</v>
      </c>
      <c r="H1799" s="16" t="n">
        <v>0.0434069192268318</v>
      </c>
      <c r="I1799" s="23" t="n">
        <f aca="false">G1799-E1799</f>
        <v>0.0137148869828292</v>
      </c>
      <c r="J1799" s="17" t="n">
        <f aca="false">100*(G1799-E1799)/E1799</f>
        <v>8.76549087206351</v>
      </c>
      <c r="K1799" s="16" t="n">
        <v>4.1486470555148</v>
      </c>
      <c r="L1799" s="17" t="n">
        <v>231.392671466653</v>
      </c>
      <c r="M1799" s="18" t="n">
        <v>4.69951732231455E-005</v>
      </c>
      <c r="N1799" s="18" t="n">
        <v>0.000128731237212293</v>
      </c>
      <c r="O1799" s="6" t="str">
        <f aca="false">IF(N1799&lt;0.05,"Yes","No")</f>
        <v>Yes</v>
      </c>
      <c r="P1799" s="16" t="n">
        <v>0.328797685576332</v>
      </c>
      <c r="Q1799" s="17" t="n">
        <v>11.3619756687346</v>
      </c>
      <c r="R1799" s="18" t="n">
        <v>0.000788008723199012</v>
      </c>
      <c r="S1799" s="16" t="n">
        <v>0.0691044098721191</v>
      </c>
      <c r="T1799" s="16" t="n">
        <v>0.0130521487060098</v>
      </c>
      <c r="U1799" s="16" t="n">
        <v>0.130415388072062</v>
      </c>
      <c r="V1799" s="16" t="n">
        <v>0.255460252298521</v>
      </c>
      <c r="W1799" s="6" t="s">
        <v>567</v>
      </c>
      <c r="X1799" s="17" t="n">
        <v>78.8</v>
      </c>
      <c r="Y1799" s="16" t="n">
        <v>0.589025812667985</v>
      </c>
      <c r="Z1799" s="16" t="n">
        <f aca="false">(G1799-E1799)/SQRT(H1799^2/D1799+F1799^2/C1799)</f>
        <v>4.14864705551483</v>
      </c>
      <c r="AA1799" s="24" t="n">
        <f aca="false">ABS(K1799-Z1799)</f>
        <v>2.57571741713036E-014</v>
      </c>
    </row>
    <row r="1800" customFormat="false" ht="15" hidden="false" customHeight="false" outlineLevel="0" collapsed="false">
      <c r="A1800" s="17" t="n">
        <v>2195</v>
      </c>
      <c r="B1800" s="6" t="s">
        <v>491</v>
      </c>
      <c r="C1800" s="6" t="n">
        <v>126</v>
      </c>
      <c r="D1800" s="6" t="n">
        <v>626</v>
      </c>
      <c r="E1800" s="16" t="n">
        <v>0.156632776061694</v>
      </c>
      <c r="F1800" s="16" t="n">
        <v>0.0316470072088817</v>
      </c>
      <c r="G1800" s="16" t="n">
        <v>0.170342004123016</v>
      </c>
      <c r="H1800" s="16" t="n">
        <v>0.0434319970312564</v>
      </c>
      <c r="I1800" s="23" t="n">
        <f aca="false">G1800-E1800</f>
        <v>0.0137092280613221</v>
      </c>
      <c r="J1800" s="17" t="n">
        <f aca="false">100*(G1800-E1800)/E1800</f>
        <v>8.75246446243306</v>
      </c>
      <c r="K1800" s="16" t="n">
        <v>4.14064690574041</v>
      </c>
      <c r="L1800" s="17" t="n">
        <v>231.09623533534</v>
      </c>
      <c r="M1800" s="18" t="n">
        <v>4.85670185735473E-005</v>
      </c>
      <c r="N1800" s="18" t="n">
        <v>0.000132863679717478</v>
      </c>
      <c r="O1800" s="6" t="str">
        <f aca="false">IF(N1800&lt;0.05,"Yes","No")</f>
        <v>Yes</v>
      </c>
      <c r="P1800" s="16" t="n">
        <v>0.328431410296702</v>
      </c>
      <c r="Q1800" s="17" t="n">
        <v>11.3366756559044</v>
      </c>
      <c r="R1800" s="18" t="n">
        <v>0.000798653315929239</v>
      </c>
      <c r="S1800" s="16" t="n">
        <v>0.0704233789409206</v>
      </c>
      <c r="T1800" s="16" t="n">
        <v>0.0130462788298339</v>
      </c>
      <c r="U1800" s="16" t="n">
        <v>0.130729154576864</v>
      </c>
      <c r="V1800" s="16" t="n">
        <v>0.255460252298521</v>
      </c>
      <c r="W1800" s="6" t="s">
        <v>567</v>
      </c>
      <c r="X1800" s="17" t="n">
        <v>78.8</v>
      </c>
      <c r="Y1800" s="16" t="n">
        <v>0.588987778284903</v>
      </c>
      <c r="Z1800" s="16" t="n">
        <f aca="false">(G1800-E1800)/SQRT(H1800^2/D1800+F1800^2/C1800)</f>
        <v>4.14064690574042</v>
      </c>
      <c r="AA1800" s="24" t="n">
        <f aca="false">ABS(K1800-Z1800)</f>
        <v>0</v>
      </c>
    </row>
    <row r="1801" customFormat="false" ht="15" hidden="false" customHeight="false" outlineLevel="0" collapsed="false">
      <c r="A1801" s="17" t="n">
        <v>2196</v>
      </c>
      <c r="B1801" s="6" t="s">
        <v>491</v>
      </c>
      <c r="C1801" s="6" t="n">
        <v>126</v>
      </c>
      <c r="D1801" s="6" t="n">
        <v>626</v>
      </c>
      <c r="E1801" s="16" t="n">
        <v>0.1567922207926</v>
      </c>
      <c r="F1801" s="16" t="n">
        <v>0.0317034385120655</v>
      </c>
      <c r="G1801" s="16" t="n">
        <v>0.170496374868547</v>
      </c>
      <c r="H1801" s="16" t="n">
        <v>0.0434567580026718</v>
      </c>
      <c r="I1801" s="23" t="n">
        <f aca="false">G1801-E1801</f>
        <v>0.0137041540759467</v>
      </c>
      <c r="J1801" s="17" t="n">
        <f aca="false">100*(G1801-E1801)/E1801</f>
        <v>8.74032780878467</v>
      </c>
      <c r="K1801" s="16" t="n">
        <v>4.13312200648794</v>
      </c>
      <c r="L1801" s="17" t="n">
        <v>230.820016119428</v>
      </c>
      <c r="M1801" s="18" t="n">
        <v>5.00908307788719E-005</v>
      </c>
      <c r="N1801" s="18" t="n">
        <v>0.000136676409696636</v>
      </c>
      <c r="O1801" s="6" t="str">
        <f aca="false">IF(N1801&lt;0.05,"Yes","No")</f>
        <v>Yes</v>
      </c>
      <c r="P1801" s="16" t="n">
        <v>0.328084584267025</v>
      </c>
      <c r="Q1801" s="17" t="n">
        <v>11.312745069179</v>
      </c>
      <c r="R1801" s="18" t="n">
        <v>0.000808855786412158</v>
      </c>
      <c r="S1801" s="16" t="n">
        <v>0.0717851830659167</v>
      </c>
      <c r="T1801" s="16" t="n">
        <v>0.0130411337098591</v>
      </c>
      <c r="U1801" s="16" t="n">
        <v>0.13101386071828</v>
      </c>
      <c r="V1801" s="16" t="n">
        <v>0.255460252298521</v>
      </c>
      <c r="W1801" s="6" t="s">
        <v>567</v>
      </c>
      <c r="X1801" s="17" t="n">
        <v>78.7</v>
      </c>
      <c r="Y1801" s="16" t="n">
        <v>0.588975100157209</v>
      </c>
      <c r="Z1801" s="16" t="n">
        <f aca="false">(G1801-E1801)/SQRT(H1801^2/D1801+F1801^2/C1801)</f>
        <v>4.13312200648791</v>
      </c>
      <c r="AA1801" s="24" t="n">
        <f aca="false">ABS(K1801-Z1801)</f>
        <v>2.39808173319034E-014</v>
      </c>
    </row>
    <row r="1802" customFormat="false" ht="15" hidden="false" customHeight="false" outlineLevel="0" collapsed="false">
      <c r="A1802" s="17" t="n">
        <v>2197</v>
      </c>
      <c r="B1802" s="6" t="s">
        <v>491</v>
      </c>
      <c r="C1802" s="6" t="n">
        <v>126</v>
      </c>
      <c r="D1802" s="6" t="n">
        <v>626</v>
      </c>
      <c r="E1802" s="16" t="n">
        <v>0.156944423559166</v>
      </c>
      <c r="F1802" s="16" t="n">
        <v>0.0317597304291162</v>
      </c>
      <c r="G1802" s="16" t="n">
        <v>0.170646375527207</v>
      </c>
      <c r="H1802" s="16" t="n">
        <v>0.0434829769253898</v>
      </c>
      <c r="I1802" s="23" t="n">
        <f aca="false">G1802-E1802</f>
        <v>0.0137019519680406</v>
      </c>
      <c r="J1802" s="17" t="n">
        <f aca="false">100*(G1802-E1802)/E1802</f>
        <v>8.73044843347056</v>
      </c>
      <c r="K1802" s="16" t="n">
        <v>4.1264578059455</v>
      </c>
      <c r="L1802" s="17" t="n">
        <v>230.553776517013</v>
      </c>
      <c r="M1802" s="18" t="n">
        <v>5.14797470486066E-005</v>
      </c>
      <c r="N1802" s="18" t="n">
        <v>0.000140283979959951</v>
      </c>
      <c r="O1802" s="6" t="str">
        <f aca="false">IF(N1802&lt;0.05,"Yes","No")</f>
        <v>Yes</v>
      </c>
      <c r="P1802" s="16" t="n">
        <v>0.32779710648675</v>
      </c>
      <c r="Q1802" s="17" t="n">
        <v>11.2929286061403</v>
      </c>
      <c r="R1802" s="18" t="n">
        <v>0.000817404139233453</v>
      </c>
      <c r="S1802" s="16" t="n">
        <v>0.0731361678973697</v>
      </c>
      <c r="T1802" s="16" t="n">
        <v>0.0130387562033893</v>
      </c>
      <c r="U1802" s="16" t="n">
        <v>0.131212610314459</v>
      </c>
      <c r="V1802" s="16" t="n">
        <v>0.255460252298521</v>
      </c>
      <c r="W1802" s="6" t="s">
        <v>567</v>
      </c>
      <c r="X1802" s="17" t="n">
        <v>78.6</v>
      </c>
      <c r="Y1802" s="16" t="n">
        <v>0.588962422029515</v>
      </c>
      <c r="Z1802" s="16" t="n">
        <f aca="false">(G1802-E1802)/SQRT(H1802^2/D1802+F1802^2/C1802)</f>
        <v>4.1264578059455</v>
      </c>
      <c r="AA1802" s="24" t="n">
        <f aca="false">ABS(K1802-Z1802)</f>
        <v>0</v>
      </c>
    </row>
    <row r="1803" customFormat="false" ht="15" hidden="false" customHeight="false" outlineLevel="0" collapsed="false">
      <c r="A1803" s="17" t="n">
        <v>2198</v>
      </c>
      <c r="B1803" s="6" t="s">
        <v>491</v>
      </c>
      <c r="C1803" s="6" t="n">
        <v>126</v>
      </c>
      <c r="D1803" s="6" t="n">
        <v>626</v>
      </c>
      <c r="E1803" s="16" t="n">
        <v>0.157093220523426</v>
      </c>
      <c r="F1803" s="16" t="n">
        <v>0.0318140497525969</v>
      </c>
      <c r="G1803" s="16" t="n">
        <v>0.170792853965546</v>
      </c>
      <c r="H1803" s="16" t="n">
        <v>0.0435087452712342</v>
      </c>
      <c r="I1803" s="23" t="n">
        <f aca="false">G1803-E1803</f>
        <v>0.0136996334421205</v>
      </c>
      <c r="J1803" s="17" t="n">
        <f aca="false">100*(G1803-E1803)/E1803</f>
        <v>8.72070315731902</v>
      </c>
      <c r="K1803" s="16" t="n">
        <v>4.11997405027857</v>
      </c>
      <c r="L1803" s="17" t="n">
        <v>230.300539617318</v>
      </c>
      <c r="M1803" s="18" t="n">
        <v>5.28657069538162E-005</v>
      </c>
      <c r="N1803" s="18" t="n">
        <v>0.000143874158432601</v>
      </c>
      <c r="O1803" s="6" t="str">
        <f aca="false">IF(N1803&lt;0.05,"Yes","No")</f>
        <v>Yes</v>
      </c>
      <c r="P1803" s="16" t="n">
        <v>0.327512243528403</v>
      </c>
      <c r="Q1803" s="17" t="n">
        <v>11.2733095235267</v>
      </c>
      <c r="R1803" s="18" t="n">
        <v>0.000825957521196598</v>
      </c>
      <c r="S1803" s="16" t="n">
        <v>0.074270536445353</v>
      </c>
      <c r="T1803" s="16" t="n">
        <v>0.0130362810767057</v>
      </c>
      <c r="U1803" s="16" t="n">
        <v>0.131423749587253</v>
      </c>
      <c r="V1803" s="16" t="n">
        <v>0.255460252298521</v>
      </c>
      <c r="W1803" s="6" t="s">
        <v>567</v>
      </c>
      <c r="X1803" s="17" t="n">
        <v>78.5</v>
      </c>
      <c r="Y1803" s="16" t="n">
        <v>0.588772250114103</v>
      </c>
      <c r="Z1803" s="16" t="n">
        <f aca="false">(G1803-E1803)/SQRT(H1803^2/D1803+F1803^2/C1803)</f>
        <v>4.11997405027855</v>
      </c>
      <c r="AA1803" s="24" t="n">
        <f aca="false">ABS(K1803-Z1803)</f>
        <v>1.59872115546023E-014</v>
      </c>
    </row>
    <row r="1804" customFormat="false" ht="15" hidden="false" customHeight="false" outlineLevel="0" collapsed="false">
      <c r="A1804" s="17" t="n">
        <v>2199</v>
      </c>
      <c r="B1804" s="6" t="s">
        <v>491</v>
      </c>
      <c r="C1804" s="6" t="n">
        <v>126</v>
      </c>
      <c r="D1804" s="6" t="n">
        <v>626</v>
      </c>
      <c r="E1804" s="16" t="n">
        <v>0.157236032897518</v>
      </c>
      <c r="F1804" s="16" t="n">
        <v>0.0318657679064525</v>
      </c>
      <c r="G1804" s="16" t="n">
        <v>0.170934141551058</v>
      </c>
      <c r="H1804" s="16" t="n">
        <v>0.0435349957062094</v>
      </c>
      <c r="I1804" s="23" t="n">
        <f aca="false">G1804-E1804</f>
        <v>0.0136981086535403</v>
      </c>
      <c r="J1804" s="17" t="n">
        <f aca="false">100*(G1804-E1804)/E1804</f>
        <v>8.71181268130082</v>
      </c>
      <c r="K1804" s="16" t="n">
        <v>4.11397746978271</v>
      </c>
      <c r="L1804" s="17" t="n">
        <v>230.069446218881</v>
      </c>
      <c r="M1804" s="18" t="n">
        <v>5.41787999160768E-005</v>
      </c>
      <c r="N1804" s="18" t="n">
        <v>0.000147066742407852</v>
      </c>
      <c r="O1804" s="6" t="str">
        <f aca="false">IF(N1804&lt;0.05,"Yes","No")</f>
        <v>Yes</v>
      </c>
      <c r="P1804" s="16" t="n">
        <v>0.327246018251803</v>
      </c>
      <c r="Q1804" s="17" t="n">
        <v>11.2549894747678</v>
      </c>
      <c r="R1804" s="18" t="n">
        <v>0.000834026424598379</v>
      </c>
      <c r="S1804" s="16" t="n">
        <v>0.0753238210691272</v>
      </c>
      <c r="T1804" s="16" t="n">
        <v>0.0130345433714783</v>
      </c>
      <c r="U1804" s="16" t="n">
        <v>0.131619241193715</v>
      </c>
      <c r="V1804" s="16" t="n">
        <v>0.255460252298521</v>
      </c>
      <c r="W1804" s="6" t="s">
        <v>567</v>
      </c>
      <c r="X1804" s="17" t="n">
        <v>78.5</v>
      </c>
      <c r="Y1804" s="16" t="n">
        <v>0.588518687560221</v>
      </c>
      <c r="Z1804" s="16" t="n">
        <f aca="false">(G1804-E1804)/SQRT(H1804^2/D1804+F1804^2/C1804)</f>
        <v>4.11397746978269</v>
      </c>
      <c r="AA1804" s="24" t="n">
        <f aca="false">ABS(K1804-Z1804)</f>
        <v>1.68753899743024E-014</v>
      </c>
    </row>
    <row r="1805" customFormat="false" ht="15" hidden="false" customHeight="false" outlineLevel="0" collapsed="false">
      <c r="A1805" s="17" t="n">
        <v>2200</v>
      </c>
      <c r="B1805" s="6" t="s">
        <v>491</v>
      </c>
      <c r="C1805" s="6" t="n">
        <v>126</v>
      </c>
      <c r="D1805" s="6" t="n">
        <v>626</v>
      </c>
      <c r="E1805" s="16" t="n">
        <v>0.157373173191907</v>
      </c>
      <c r="F1805" s="16" t="n">
        <v>0.0319165589776622</v>
      </c>
      <c r="G1805" s="16" t="n">
        <v>0.171071123319883</v>
      </c>
      <c r="H1805" s="16" t="n">
        <v>0.0435603769154807</v>
      </c>
      <c r="I1805" s="23" t="n">
        <f aca="false">G1805-E1805</f>
        <v>0.0136979501279764</v>
      </c>
      <c r="J1805" s="17" t="n">
        <f aca="false">100*(G1805-E1805)/E1805</f>
        <v>8.70412018144451</v>
      </c>
      <c r="K1805" s="16" t="n">
        <v>4.108515075056</v>
      </c>
      <c r="L1805" s="17" t="n">
        <v>229.841425934357</v>
      </c>
      <c r="M1805" s="18" t="n">
        <v>5.54031748589691E-005</v>
      </c>
      <c r="N1805" s="18" t="n">
        <v>0.000150196219843476</v>
      </c>
      <c r="O1805" s="6" t="str">
        <f aca="false">IF(N1805&lt;0.05,"Yes","No")</f>
        <v>Yes</v>
      </c>
      <c r="P1805" s="16" t="n">
        <v>0.327019567217013</v>
      </c>
      <c r="Q1805" s="17" t="n">
        <v>11.2394181795836</v>
      </c>
      <c r="R1805" s="18" t="n">
        <v>0.000840947429979657</v>
      </c>
      <c r="S1805" s="16" t="n">
        <v>0.0763493944489016</v>
      </c>
      <c r="T1805" s="16" t="n">
        <v>0.0130343332216729</v>
      </c>
      <c r="U1805" s="16" t="n">
        <v>0.131777582458372</v>
      </c>
      <c r="V1805" s="16" t="n">
        <v>0.255460252298521</v>
      </c>
      <c r="W1805" s="6" t="s">
        <v>567</v>
      </c>
      <c r="X1805" s="17" t="n">
        <v>78.5</v>
      </c>
      <c r="Y1805" s="16" t="n">
        <v>0.588544043815609</v>
      </c>
      <c r="Z1805" s="16" t="n">
        <f aca="false">(G1805-E1805)/SQRT(H1805^2/D1805+F1805^2/C1805)</f>
        <v>4.10851507505599</v>
      </c>
      <c r="AA1805" s="24" t="n">
        <f aca="false">ABS(K1805-Z1805)</f>
        <v>0</v>
      </c>
    </row>
    <row r="1806" customFormat="false" ht="15" hidden="false" customHeight="false" outlineLevel="0" collapsed="false">
      <c r="A1806" s="17" t="n">
        <v>2201</v>
      </c>
      <c r="B1806" s="6" t="s">
        <v>491</v>
      </c>
      <c r="C1806" s="6" t="n">
        <v>126</v>
      </c>
      <c r="D1806" s="6" t="n">
        <v>626</v>
      </c>
      <c r="E1806" s="16" t="n">
        <v>0.157504884733094</v>
      </c>
      <c r="F1806" s="16" t="n">
        <v>0.0319670861384827</v>
      </c>
      <c r="G1806" s="16" t="n">
        <v>0.171203681681389</v>
      </c>
      <c r="H1806" s="16" t="n">
        <v>0.0435848214243757</v>
      </c>
      <c r="I1806" s="23" t="n">
        <f aca="false">G1806-E1806</f>
        <v>0.0136987969482944</v>
      </c>
      <c r="J1806" s="17" t="n">
        <f aca="false">100*(G1806-E1806)/E1806</f>
        <v>8.6973791139927</v>
      </c>
      <c r="K1806" s="16" t="n">
        <v>4.10341602156823</v>
      </c>
      <c r="L1806" s="17" t="n">
        <v>229.611418186947</v>
      </c>
      <c r="M1806" s="18" t="n">
        <v>5.65711193983947E-005</v>
      </c>
      <c r="N1806" s="18" t="n">
        <v>0.000153164847752613</v>
      </c>
      <c r="O1806" s="6" t="str">
        <f aca="false">IF(N1806&lt;0.05,"Yes","No")</f>
        <v>Yes</v>
      </c>
      <c r="P1806" s="16" t="n">
        <v>0.326823983553958</v>
      </c>
      <c r="Q1806" s="17" t="n">
        <v>11.2259780711895</v>
      </c>
      <c r="R1806" s="18" t="n">
        <v>0.000846967958711159</v>
      </c>
      <c r="S1806" s="16" t="n">
        <v>0.0773013113915499</v>
      </c>
      <c r="T1806" s="16" t="n">
        <v>0.01303532854899</v>
      </c>
      <c r="U1806" s="16" t="n">
        <v>0.131909457703348</v>
      </c>
      <c r="V1806" s="16" t="n">
        <v>0.255460252298521</v>
      </c>
      <c r="W1806" s="6" t="s">
        <v>567</v>
      </c>
      <c r="X1806" s="17" t="n">
        <v>78.5</v>
      </c>
      <c r="Y1806" s="16" t="n">
        <v>0.588442618794057</v>
      </c>
      <c r="Z1806" s="16" t="n">
        <f aca="false">(G1806-E1806)/SQRT(H1806^2/D1806+F1806^2/C1806)</f>
        <v>4.10341602156823</v>
      </c>
      <c r="AA1806" s="24" t="n">
        <f aca="false">ABS(K1806-Z1806)</f>
        <v>0</v>
      </c>
    </row>
    <row r="1807" customFormat="false" ht="15" hidden="false" customHeight="false" outlineLevel="0" collapsed="false">
      <c r="A1807" s="17" t="n">
        <v>2202</v>
      </c>
      <c r="B1807" s="6" t="s">
        <v>491</v>
      </c>
      <c r="C1807" s="6" t="n">
        <v>126</v>
      </c>
      <c r="D1807" s="6" t="n">
        <v>626</v>
      </c>
      <c r="E1807" s="16" t="n">
        <v>0.157631428054874</v>
      </c>
      <c r="F1807" s="16" t="n">
        <v>0.032014051865487</v>
      </c>
      <c r="G1807" s="16" t="n">
        <v>0.171332147591316</v>
      </c>
      <c r="H1807" s="16" t="n">
        <v>0.0436104763581683</v>
      </c>
      <c r="I1807" s="23" t="n">
        <f aca="false">G1807-E1807</f>
        <v>0.013700719536442</v>
      </c>
      <c r="J1807" s="17" t="n">
        <f aca="false">100*(G1807-E1807)/E1807</f>
        <v>8.69161670709002</v>
      </c>
      <c r="K1807" s="16" t="n">
        <v>4.09895225571704</v>
      </c>
      <c r="L1807" s="17" t="n">
        <v>229.413627070186</v>
      </c>
      <c r="M1807" s="18" t="n">
        <v>5.76124291967412E-005</v>
      </c>
      <c r="N1807" s="18" t="n">
        <v>0.00015335646819045</v>
      </c>
      <c r="O1807" s="6" t="str">
        <f aca="false">IF(N1807&lt;0.05,"Yes","No")</f>
        <v>Yes</v>
      </c>
      <c r="P1807" s="16" t="n">
        <v>0.326649628103868</v>
      </c>
      <c r="Q1807" s="17" t="n">
        <v>11.2140035010196</v>
      </c>
      <c r="R1807" s="18" t="n">
        <v>0.000852368778488102</v>
      </c>
      <c r="S1807" s="16" t="n">
        <v>0.0781517145442222</v>
      </c>
      <c r="T1807" s="16" t="n">
        <v>0.0130370907813484</v>
      </c>
      <c r="U1807" s="16" t="n">
        <v>0.132006588167652</v>
      </c>
      <c r="V1807" s="16" t="n">
        <v>0.255460252298521</v>
      </c>
      <c r="W1807" s="6" t="s">
        <v>567</v>
      </c>
      <c r="X1807" s="17" t="n">
        <v>78.5</v>
      </c>
      <c r="Y1807" s="16" t="n">
        <v>0.588493331304833</v>
      </c>
      <c r="Z1807" s="16" t="n">
        <f aca="false">(G1807-E1807)/SQRT(H1807^2/D1807+F1807^2/C1807)</f>
        <v>4.09895225571704</v>
      </c>
      <c r="AA1807" s="24" t="n">
        <f aca="false">ABS(K1807-Z1807)</f>
        <v>0</v>
      </c>
    </row>
    <row r="1808" customFormat="false" ht="15" hidden="false" customHeight="false" outlineLevel="0" collapsed="false">
      <c r="A1808" s="17" t="n">
        <v>2203</v>
      </c>
      <c r="B1808" s="6" t="s">
        <v>491</v>
      </c>
      <c r="C1808" s="6" t="n">
        <v>126</v>
      </c>
      <c r="D1808" s="6" t="n">
        <v>626</v>
      </c>
      <c r="E1808" s="16" t="n">
        <v>0.157752476928253</v>
      </c>
      <c r="F1808" s="16" t="n">
        <v>0.0320589359349449</v>
      </c>
      <c r="G1808" s="16" t="n">
        <v>0.17145579122602</v>
      </c>
      <c r="H1808" s="16" t="n">
        <v>0.043636244521837</v>
      </c>
      <c r="I1808" s="23" t="n">
        <f aca="false">G1808-E1808</f>
        <v>0.0137033142977669</v>
      </c>
      <c r="J1808" s="17" t="n">
        <f aca="false">100*(G1808-E1808)/E1808</f>
        <v>8.68659216298661</v>
      </c>
      <c r="K1808" s="16" t="n">
        <v>4.0948904441572</v>
      </c>
      <c r="L1808" s="17" t="n">
        <v>229.231758001466</v>
      </c>
      <c r="M1808" s="18" t="n">
        <v>5.85759163430871E-005</v>
      </c>
      <c r="N1808" s="18" t="n">
        <v>0.000154414052994763</v>
      </c>
      <c r="O1808" s="6" t="str">
        <f aca="false">IF(N1808&lt;0.05,"Yes","No")</f>
        <v>Yes</v>
      </c>
      <c r="P1808" s="16" t="n">
        <v>0.326492801329756</v>
      </c>
      <c r="Q1808" s="17" t="n">
        <v>11.203238242644</v>
      </c>
      <c r="R1808" s="18" t="n">
        <v>0.000857253952523313</v>
      </c>
      <c r="S1808" s="16" t="n">
        <v>0.0791328468140217</v>
      </c>
      <c r="T1808" s="16" t="n">
        <v>0.0130394402167239</v>
      </c>
      <c r="U1808" s="16" t="n">
        <v>0.132079362367988</v>
      </c>
      <c r="V1808" s="16" t="n">
        <v>0.255460252298521</v>
      </c>
      <c r="W1808" s="6" t="s">
        <v>567</v>
      </c>
      <c r="X1808" s="17" t="n">
        <v>78.5</v>
      </c>
      <c r="Y1808" s="16" t="n">
        <v>0.58839190628328</v>
      </c>
      <c r="Z1808" s="16" t="n">
        <f aca="false">(G1808-E1808)/SQRT(H1808^2/D1808+F1808^2/C1808)</f>
        <v>4.09489044415721</v>
      </c>
      <c r="AA1808" s="24" t="n">
        <f aca="false">ABS(K1808-Z1808)</f>
        <v>1.68753899743024E-014</v>
      </c>
    </row>
    <row r="1809" customFormat="false" ht="15" hidden="false" customHeight="false" outlineLevel="0" collapsed="false">
      <c r="A1809" s="17" t="n">
        <v>2204</v>
      </c>
      <c r="B1809" s="6" t="s">
        <v>491</v>
      </c>
      <c r="C1809" s="6" t="n">
        <v>126</v>
      </c>
      <c r="D1809" s="6" t="n">
        <v>626</v>
      </c>
      <c r="E1809" s="16" t="n">
        <v>0.157866303705507</v>
      </c>
      <c r="F1809" s="16" t="n">
        <v>0.0321015254566778</v>
      </c>
      <c r="G1809" s="16" t="n">
        <v>0.171574981662983</v>
      </c>
      <c r="H1809" s="16" t="n">
        <v>0.0436627217616396</v>
      </c>
      <c r="I1809" s="23" t="n">
        <f aca="false">G1809-E1809</f>
        <v>0.0137086779574765</v>
      </c>
      <c r="J1809" s="17" t="n">
        <f aca="false">100*(G1809-E1809)/E1809</f>
        <v>8.68372644174244</v>
      </c>
      <c r="K1809" s="16" t="n">
        <v>4.09185920152127</v>
      </c>
      <c r="L1809" s="17" t="n">
        <v>229.070205282225</v>
      </c>
      <c r="M1809" s="18" t="n">
        <v>5.93069786427343E-005</v>
      </c>
      <c r="N1809" s="18" t="n">
        <v>0.000155366536319682</v>
      </c>
      <c r="O1809" s="6" t="str">
        <f aca="false">IF(N1809&lt;0.05,"Yes","No")</f>
        <v>Yes</v>
      </c>
      <c r="P1809" s="16" t="n">
        <v>0.326399585421337</v>
      </c>
      <c r="Q1809" s="17" t="n">
        <v>11.1968419549124</v>
      </c>
      <c r="R1809" s="18" t="n">
        <v>0.000860169954333941</v>
      </c>
      <c r="S1809" s="16" t="n">
        <v>0.0799090591787176</v>
      </c>
      <c r="T1809" s="16" t="n">
        <v>0.0130445923037896</v>
      </c>
      <c r="U1809" s="16" t="n">
        <v>0.132088438510196</v>
      </c>
      <c r="V1809" s="16" t="n">
        <v>0.255460252298521</v>
      </c>
      <c r="W1809" s="6" t="s">
        <v>567</v>
      </c>
      <c r="X1809" s="17" t="n">
        <v>78.5</v>
      </c>
      <c r="Y1809" s="16" t="n">
        <v>0.588303159389421</v>
      </c>
      <c r="Z1809" s="16" t="n">
        <f aca="false">(G1809-E1809)/SQRT(H1809^2/D1809+F1809^2/C1809)</f>
        <v>4.09185920152127</v>
      </c>
      <c r="AA1809" s="24" t="n">
        <f aca="false">ABS(K1809-Z1809)</f>
        <v>0</v>
      </c>
    </row>
    <row r="1810" customFormat="false" ht="15" hidden="false" customHeight="false" outlineLevel="0" collapsed="false">
      <c r="A1810" s="17" t="n">
        <v>2205</v>
      </c>
      <c r="B1810" s="6" t="s">
        <v>491</v>
      </c>
      <c r="C1810" s="6" t="n">
        <v>126</v>
      </c>
      <c r="D1810" s="6" t="n">
        <v>626</v>
      </c>
      <c r="E1810" s="16" t="n">
        <v>0.157973445656281</v>
      </c>
      <c r="F1810" s="16" t="n">
        <v>0.0321390909498702</v>
      </c>
      <c r="G1810" s="16" t="n">
        <v>0.171689680661447</v>
      </c>
      <c r="H1810" s="16" t="n">
        <v>0.0436897459165347</v>
      </c>
      <c r="I1810" s="23" t="n">
        <f aca="false">G1810-E1810</f>
        <v>0.013716235005166</v>
      </c>
      <c r="J1810" s="17" t="n">
        <f aca="false">100*(G1810-E1810)/E1810</f>
        <v>8.6826206443644</v>
      </c>
      <c r="K1810" s="16" t="n">
        <v>4.08994043976897</v>
      </c>
      <c r="L1810" s="17" t="n">
        <v>228.946962836232</v>
      </c>
      <c r="M1810" s="18" t="n">
        <v>5.97759095181099E-005</v>
      </c>
      <c r="N1810" s="18" t="n">
        <v>0.000156011411052856</v>
      </c>
      <c r="O1810" s="6" t="str">
        <f aca="false">IF(N1810&lt;0.05,"Yes","No")</f>
        <v>Yes</v>
      </c>
      <c r="P1810" s="16" t="n">
        <v>0.326359965481802</v>
      </c>
      <c r="Q1810" s="17" t="n">
        <v>11.1941238676549</v>
      </c>
      <c r="R1810" s="18" t="n">
        <v>0.000861412143422339</v>
      </c>
      <c r="S1810" s="16" t="n">
        <v>0.080470466431218</v>
      </c>
      <c r="T1810" s="16" t="n">
        <v>0.0130515822751031</v>
      </c>
      <c r="U1810" s="16" t="n">
        <v>0.132042075163816</v>
      </c>
      <c r="V1810" s="16" t="n">
        <v>0.255460252298521</v>
      </c>
      <c r="W1810" s="6" t="s">
        <v>567</v>
      </c>
      <c r="X1810" s="17" t="n">
        <v>78.5</v>
      </c>
      <c r="Y1810" s="16" t="n">
        <v>0.588379228155586</v>
      </c>
      <c r="Z1810" s="16" t="n">
        <f aca="false">(G1810-E1810)/SQRT(H1810^2/D1810+F1810^2/C1810)</f>
        <v>4.08994043976894</v>
      </c>
      <c r="AA1810" s="24" t="n">
        <f aca="false">ABS(K1810-Z1810)</f>
        <v>2.48689957516035E-014</v>
      </c>
    </row>
    <row r="1811" customFormat="false" ht="15" hidden="false" customHeight="false" outlineLevel="0" collapsed="false">
      <c r="A1811" s="17" t="n">
        <v>2206</v>
      </c>
      <c r="B1811" s="6" t="s">
        <v>491</v>
      </c>
      <c r="C1811" s="6" t="n">
        <v>126</v>
      </c>
      <c r="D1811" s="6" t="n">
        <v>626</v>
      </c>
      <c r="E1811" s="16" t="n">
        <v>0.158075711497712</v>
      </c>
      <c r="F1811" s="16" t="n">
        <v>0.0321785061034771</v>
      </c>
      <c r="G1811" s="16" t="n">
        <v>0.171799613525883</v>
      </c>
      <c r="H1811" s="16" t="n">
        <v>0.0437171504414931</v>
      </c>
      <c r="I1811" s="23" t="n">
        <f aca="false">G1811-E1811</f>
        <v>0.013723902028171</v>
      </c>
      <c r="J1811" s="17" t="n">
        <f aca="false">100*(G1811-E1811)/E1811</f>
        <v>8.68185371309851</v>
      </c>
      <c r="K1811" s="16" t="n">
        <v>4.08787713344865</v>
      </c>
      <c r="L1811" s="17" t="n">
        <v>228.81319174392</v>
      </c>
      <c r="M1811" s="18" t="n">
        <v>6.02841921145779E-005</v>
      </c>
      <c r="N1811" s="18" t="n">
        <v>0.000156943554415368</v>
      </c>
      <c r="O1811" s="6" t="str">
        <f aca="false">IF(N1811&lt;0.05,"Yes","No")</f>
        <v>Yes</v>
      </c>
      <c r="P1811" s="16" t="n">
        <v>0.326318609605138</v>
      </c>
      <c r="Q1811" s="17" t="n">
        <v>11.1912870400825</v>
      </c>
      <c r="R1811" s="18" t="n">
        <v>0.000862710536455785</v>
      </c>
      <c r="S1811" s="16" t="n">
        <v>0.0811889060697449</v>
      </c>
      <c r="T1811" s="16" t="n">
        <v>0.0130590628949389</v>
      </c>
      <c r="U1811" s="16" t="n">
        <v>0.131993121430476</v>
      </c>
      <c r="V1811" s="16" t="n">
        <v>0.255460252298521</v>
      </c>
      <c r="W1811" s="6" t="s">
        <v>567</v>
      </c>
      <c r="X1811" s="17" t="n">
        <v>78.5</v>
      </c>
      <c r="Y1811" s="16" t="n">
        <v>0.588493331304833</v>
      </c>
      <c r="Z1811" s="16" t="n">
        <f aca="false">(G1811-E1811)/SQRT(H1811^2/D1811+F1811^2/C1811)</f>
        <v>4.08787713344866</v>
      </c>
      <c r="AA1811" s="24" t="n">
        <f aca="false">ABS(K1811-Z1811)</f>
        <v>0</v>
      </c>
    </row>
    <row r="1812" customFormat="false" ht="15" hidden="false" customHeight="false" outlineLevel="0" collapsed="false">
      <c r="A1812" s="17" t="n">
        <v>2207</v>
      </c>
      <c r="B1812" s="6" t="s">
        <v>491</v>
      </c>
      <c r="C1812" s="6" t="n">
        <v>126</v>
      </c>
      <c r="D1812" s="6" t="n">
        <v>626</v>
      </c>
      <c r="E1812" s="16" t="n">
        <v>0.158169644515193</v>
      </c>
      <c r="F1812" s="16" t="n">
        <v>0.0322157828156087</v>
      </c>
      <c r="G1812" s="16" t="n">
        <v>0.171903502291289</v>
      </c>
      <c r="H1812" s="16" t="n">
        <v>0.0437447278787098</v>
      </c>
      <c r="I1812" s="23" t="n">
        <f aca="false">G1812-E1812</f>
        <v>0.0137338577760959</v>
      </c>
      <c r="J1812" s="17" t="n">
        <f aca="false">100*(G1812-E1812)/E1812</f>
        <v>8.68299212417887</v>
      </c>
      <c r="K1812" s="16" t="n">
        <v>4.08669239465934</v>
      </c>
      <c r="L1812" s="17" t="n">
        <v>228.695528791651</v>
      </c>
      <c r="M1812" s="18" t="n">
        <v>6.05812577966985E-005</v>
      </c>
      <c r="N1812" s="18" t="n">
        <v>0.000156943554415368</v>
      </c>
      <c r="O1812" s="6" t="str">
        <f aca="false">IF(N1812&lt;0.05,"Yes","No")</f>
        <v>Yes</v>
      </c>
      <c r="P1812" s="16" t="n">
        <v>0.326332638839919</v>
      </c>
      <c r="Q1812" s="17" t="n">
        <v>11.1922493423466</v>
      </c>
      <c r="R1812" s="18" t="n">
        <v>0.000862269876394871</v>
      </c>
      <c r="S1812" s="16" t="n">
        <v>0.08163698284466</v>
      </c>
      <c r="T1812" s="16" t="n">
        <v>0.0130693064846374</v>
      </c>
      <c r="U1812" s="16" t="n">
        <v>0.131894022210864</v>
      </c>
      <c r="V1812" s="16" t="n">
        <v>0.255460252298521</v>
      </c>
      <c r="W1812" s="6" t="s">
        <v>567</v>
      </c>
      <c r="X1812" s="17" t="n">
        <v>78.5</v>
      </c>
      <c r="Y1812" s="16" t="n">
        <v>0.588594756326386</v>
      </c>
      <c r="Z1812" s="16" t="n">
        <f aca="false">(G1812-E1812)/SQRT(H1812^2/D1812+F1812^2/C1812)</f>
        <v>4.08669239465931</v>
      </c>
      <c r="AA1812" s="24" t="n">
        <f aca="false">ABS(K1812-Z1812)</f>
        <v>2.48689957516035E-014</v>
      </c>
    </row>
    <row r="1813" customFormat="false" ht="15" hidden="false" customHeight="false" outlineLevel="0" collapsed="false">
      <c r="A1813" s="17" t="n">
        <v>2208</v>
      </c>
      <c r="B1813" s="6" t="s">
        <v>491</v>
      </c>
      <c r="C1813" s="6" t="n">
        <v>126</v>
      </c>
      <c r="D1813" s="6" t="n">
        <v>626</v>
      </c>
      <c r="E1813" s="16" t="n">
        <v>0.158258627035788</v>
      </c>
      <c r="F1813" s="16" t="n">
        <v>0.0322537368506805</v>
      </c>
      <c r="G1813" s="16" t="n">
        <v>0.172003161626312</v>
      </c>
      <c r="H1813" s="16" t="n">
        <v>0.0437728600083662</v>
      </c>
      <c r="I1813" s="23" t="n">
        <f aca="false">G1813-E1813</f>
        <v>0.0137445345905234</v>
      </c>
      <c r="J1813" s="17" t="n">
        <f aca="false">100*(G1813-E1813)/E1813</f>
        <v>8.68485645804019</v>
      </c>
      <c r="K1813" s="16" t="n">
        <v>4.08564758207531</v>
      </c>
      <c r="L1813" s="17" t="n">
        <v>228.576354272583</v>
      </c>
      <c r="M1813" s="18" t="n">
        <v>6.0845663834314E-005</v>
      </c>
      <c r="N1813" s="18" t="n">
        <v>0.000157240762258172</v>
      </c>
      <c r="O1813" s="6" t="str">
        <f aca="false">IF(N1813&lt;0.05,"Yes","No")</f>
        <v>Yes</v>
      </c>
      <c r="P1813" s="16" t="n">
        <v>0.32635936075914</v>
      </c>
      <c r="Q1813" s="17" t="n">
        <v>11.1940823838038</v>
      </c>
      <c r="R1813" s="18" t="n">
        <v>0.000861431115972546</v>
      </c>
      <c r="S1813" s="16" t="n">
        <v>0.0822856247491741</v>
      </c>
      <c r="T1813" s="16" t="n">
        <v>0.0130799258218375</v>
      </c>
      <c r="U1813" s="16" t="n">
        <v>0.131758764670402</v>
      </c>
      <c r="V1813" s="16" t="n">
        <v>0.255460252298521</v>
      </c>
      <c r="W1813" s="6" t="s">
        <v>567</v>
      </c>
      <c r="X1813" s="17" t="n">
        <v>78.5</v>
      </c>
      <c r="Y1813" s="16" t="n">
        <v>0.58860743445408</v>
      </c>
      <c r="Z1813" s="16" t="n">
        <f aca="false">(G1813-E1813)/SQRT(H1813^2/D1813+F1813^2/C1813)</f>
        <v>4.0856475820753</v>
      </c>
      <c r="AA1813" s="24" t="n">
        <f aca="false">ABS(K1813-Z1813)</f>
        <v>0</v>
      </c>
    </row>
    <row r="1814" customFormat="false" ht="15" hidden="false" customHeight="false" outlineLevel="0" collapsed="false">
      <c r="A1814" s="17" t="n">
        <v>2209</v>
      </c>
      <c r="B1814" s="6" t="s">
        <v>491</v>
      </c>
      <c r="C1814" s="6" t="n">
        <v>126</v>
      </c>
      <c r="D1814" s="6" t="n">
        <v>626</v>
      </c>
      <c r="E1814" s="16" t="n">
        <v>0.15834454855039</v>
      </c>
      <c r="F1814" s="16" t="n">
        <v>0.03229336325854</v>
      </c>
      <c r="G1814" s="16" t="n">
        <v>0.172100634442065</v>
      </c>
      <c r="H1814" s="16" t="n">
        <v>0.0438027560829043</v>
      </c>
      <c r="I1814" s="23" t="n">
        <f aca="false">G1814-E1814</f>
        <v>0.013756085891675</v>
      </c>
      <c r="J1814" s="17" t="n">
        <f aca="false">100*(G1814-E1814)/E1814</f>
        <v>8.68743889045059</v>
      </c>
      <c r="K1814" s="16" t="n">
        <v>4.0846655441165</v>
      </c>
      <c r="L1814" s="17" t="n">
        <v>228.454970673284</v>
      </c>
      <c r="M1814" s="18" t="n">
        <v>6.10959601195116E-005</v>
      </c>
      <c r="N1814" s="18" t="n">
        <v>0.000157306674715639</v>
      </c>
      <c r="O1814" s="6" t="str">
        <f aca="false">IF(N1814&lt;0.05,"Yes","No")</f>
        <v>Yes</v>
      </c>
      <c r="P1814" s="16" t="n">
        <v>0.326393274282432</v>
      </c>
      <c r="Q1814" s="17" t="n">
        <v>11.1964089632981</v>
      </c>
      <c r="R1814" s="18" t="n">
        <v>0.000860367713592458</v>
      </c>
      <c r="S1814" s="16" t="n">
        <v>0.0831061164811536</v>
      </c>
      <c r="T1814" s="16" t="n">
        <v>0.013091244556322</v>
      </c>
      <c r="U1814" s="16" t="n">
        <v>0.131582033464066</v>
      </c>
      <c r="V1814" s="16" t="n">
        <v>0.255460252298521</v>
      </c>
      <c r="W1814" s="6" t="s">
        <v>567</v>
      </c>
      <c r="X1814" s="17" t="n">
        <v>78.5</v>
      </c>
      <c r="Y1814" s="16" t="n">
        <v>0.588620112581774</v>
      </c>
      <c r="Z1814" s="16" t="n">
        <f aca="false">(G1814-E1814)/SQRT(H1814^2/D1814+F1814^2/C1814)</f>
        <v>4.0846655441165</v>
      </c>
      <c r="AA1814" s="24" t="n">
        <f aca="false">ABS(K1814-Z1814)</f>
        <v>0</v>
      </c>
    </row>
    <row r="1815" customFormat="false" ht="15" hidden="false" customHeight="false" outlineLevel="0" collapsed="false">
      <c r="A1815" s="17" t="n">
        <v>2210</v>
      </c>
      <c r="B1815" s="6" t="s">
        <v>491</v>
      </c>
      <c r="C1815" s="6" t="n">
        <v>126</v>
      </c>
      <c r="D1815" s="6" t="n">
        <v>626</v>
      </c>
      <c r="E1815" s="16" t="n">
        <v>0.158421793686492</v>
      </c>
      <c r="F1815" s="16" t="n">
        <v>0.0323315344890313</v>
      </c>
      <c r="G1815" s="16" t="n">
        <v>0.172189375165457</v>
      </c>
      <c r="H1815" s="16" t="n">
        <v>0.0438311419708227</v>
      </c>
      <c r="I1815" s="23" t="n">
        <f aca="false">G1815-E1815</f>
        <v>0.0137675814789651</v>
      </c>
      <c r="J1815" s="17" t="n">
        <f aca="false">100*(G1815-E1815)/E1815</f>
        <v>8.6904592850466</v>
      </c>
      <c r="K1815" s="16" t="n">
        <v>4.08384102114301</v>
      </c>
      <c r="L1815" s="17" t="n">
        <v>228.336307419995</v>
      </c>
      <c r="M1815" s="18" t="n">
        <v>6.13082606528861E-005</v>
      </c>
      <c r="N1815" s="18" t="n">
        <v>0.000157306674715639</v>
      </c>
      <c r="O1815" s="6" t="str">
        <f aca="false">IF(N1815&lt;0.05,"Yes","No")</f>
        <v>Yes</v>
      </c>
      <c r="P1815" s="16" t="n">
        <v>0.326437393389528</v>
      </c>
      <c r="Q1815" s="17" t="n">
        <v>11.1994360413098</v>
      </c>
      <c r="R1815" s="18" t="n">
        <v>0.000858986127441799</v>
      </c>
      <c r="S1815" s="16" t="n">
        <v>0.0838080555779864</v>
      </c>
      <c r="T1815" s="16" t="n">
        <v>0.0131026998620917</v>
      </c>
      <c r="U1815" s="16" t="n">
        <v>0.131418481735247</v>
      </c>
      <c r="V1815" s="16" t="n">
        <v>0.255460252298521</v>
      </c>
      <c r="W1815" s="6" t="s">
        <v>567</v>
      </c>
      <c r="X1815" s="17" t="n">
        <v>78.5</v>
      </c>
      <c r="Y1815" s="16" t="n">
        <v>0.588696181347939</v>
      </c>
      <c r="Z1815" s="16" t="n">
        <f aca="false">(G1815-E1815)/SQRT(H1815^2/D1815+F1815^2/C1815)</f>
        <v>4.08384102114302</v>
      </c>
      <c r="AA1815" s="24" t="n">
        <f aca="false">ABS(K1815-Z1815)</f>
        <v>1.68753899743024E-014</v>
      </c>
    </row>
    <row r="1816" customFormat="false" ht="15" hidden="false" customHeight="false" outlineLevel="0" collapsed="false">
      <c r="A1816" s="17" t="n">
        <v>2211</v>
      </c>
      <c r="B1816" s="6" t="s">
        <v>491</v>
      </c>
      <c r="C1816" s="6" t="n">
        <v>126</v>
      </c>
      <c r="D1816" s="6" t="n">
        <v>626</v>
      </c>
      <c r="E1816" s="16" t="n">
        <v>0.158489946394213</v>
      </c>
      <c r="F1816" s="16" t="n">
        <v>0.0323694313203363</v>
      </c>
      <c r="G1816" s="16" t="n">
        <v>0.172270331043786</v>
      </c>
      <c r="H1816" s="16" t="n">
        <v>0.0438587308143696</v>
      </c>
      <c r="I1816" s="23" t="n">
        <f aca="false">G1816-E1816</f>
        <v>0.0137803846495731</v>
      </c>
      <c r="J1816" s="17" t="n">
        <f aca="false">100*(G1816-E1816)/E1816</f>
        <v>8.69480049876292</v>
      </c>
      <c r="K1816" s="16" t="n">
        <v>4.08345073894309</v>
      </c>
      <c r="L1816" s="17" t="n">
        <v>228.215844787485</v>
      </c>
      <c r="M1816" s="18" t="n">
        <v>6.14143663452728E-005</v>
      </c>
      <c r="N1816" s="18" t="n">
        <v>0.000157306674715639</v>
      </c>
      <c r="O1816" s="6" t="str">
        <f aca="false">IF(N1816&lt;0.05,"Yes","No")</f>
        <v>Yes</v>
      </c>
      <c r="P1816" s="16" t="n">
        <v>0.326518047159484</v>
      </c>
      <c r="Q1816" s="17" t="n">
        <v>11.2049708749038</v>
      </c>
      <c r="R1816" s="18" t="n">
        <v>0.000856465788790769</v>
      </c>
      <c r="S1816" s="16" t="n">
        <v>0.084598699425416</v>
      </c>
      <c r="T1816" s="16" t="n">
        <v>0.0131154804069402</v>
      </c>
      <c r="U1816" s="16" t="n">
        <v>0.131203350353351</v>
      </c>
      <c r="V1816" s="16" t="n">
        <v>0.255460252298521</v>
      </c>
      <c r="W1816" s="6" t="s">
        <v>567</v>
      </c>
      <c r="X1816" s="17" t="n">
        <v>78.5</v>
      </c>
      <c r="Y1816" s="16" t="n">
        <v>0.588746893858715</v>
      </c>
      <c r="Z1816" s="16" t="n">
        <f aca="false">(G1816-E1816)/SQRT(H1816^2/D1816+F1816^2/C1816)</f>
        <v>4.08345073894309</v>
      </c>
      <c r="AA1816" s="24" t="n">
        <f aca="false">ABS(K1816-Z1816)</f>
        <v>0</v>
      </c>
    </row>
    <row r="1817" customFormat="false" ht="15" hidden="false" customHeight="false" outlineLevel="0" collapsed="false">
      <c r="A1817" s="17" t="n">
        <v>2212</v>
      </c>
      <c r="B1817" s="6" t="s">
        <v>491</v>
      </c>
      <c r="C1817" s="6" t="n">
        <v>126</v>
      </c>
      <c r="D1817" s="6" t="n">
        <v>626</v>
      </c>
      <c r="E1817" s="16" t="n">
        <v>0.158554302262408</v>
      </c>
      <c r="F1817" s="16" t="n">
        <v>0.0324059018055933</v>
      </c>
      <c r="G1817" s="16" t="n">
        <v>0.17234714318531</v>
      </c>
      <c r="H1817" s="16" t="n">
        <v>0.0438864856469135</v>
      </c>
      <c r="I1817" s="23" t="n">
        <f aca="false">G1817-E1817</f>
        <v>0.0137928409229017</v>
      </c>
      <c r="J1817" s="17" t="n">
        <f aca="false">100*(G1817-E1817)/E1817</f>
        <v>8.69912750779506</v>
      </c>
      <c r="K1817" s="16" t="n">
        <v>4.08308542560284</v>
      </c>
      <c r="L1817" s="17" t="n">
        <v>228.106340641047</v>
      </c>
      <c r="M1817" s="18" t="n">
        <v>6.15135743543784E-005</v>
      </c>
      <c r="N1817" s="18" t="n">
        <v>0.000157306674715639</v>
      </c>
      <c r="O1817" s="6" t="str">
        <f aca="false">IF(N1817&lt;0.05,"Yes","No")</f>
        <v>Yes</v>
      </c>
      <c r="P1817" s="16" t="n">
        <v>0.326590668212454</v>
      </c>
      <c r="Q1817" s="17" t="n">
        <v>11.2099556362675</v>
      </c>
      <c r="R1817" s="18" t="n">
        <v>0.000854202344028474</v>
      </c>
      <c r="S1817" s="16" t="n">
        <v>0.0854660349458978</v>
      </c>
      <c r="T1817" s="16" t="n">
        <v>0.0131277543846717</v>
      </c>
      <c r="U1817" s="16" t="n">
        <v>0.131037425193361</v>
      </c>
      <c r="V1817" s="16" t="n">
        <v>0.255460252298521</v>
      </c>
      <c r="W1817" s="6" t="s">
        <v>567</v>
      </c>
      <c r="X1817" s="17" t="n">
        <v>78.5</v>
      </c>
      <c r="Y1817" s="16" t="n">
        <v>0.588835640752574</v>
      </c>
      <c r="Z1817" s="16" t="n">
        <f aca="false">(G1817-E1817)/SQRT(H1817^2/D1817+F1817^2/C1817)</f>
        <v>4.08308542560284</v>
      </c>
      <c r="AA1817" s="24" t="n">
        <f aca="false">ABS(K1817-Z1817)</f>
        <v>0</v>
      </c>
    </row>
    <row r="1818" customFormat="false" ht="15" hidden="false" customHeight="false" outlineLevel="0" collapsed="false">
      <c r="A1818" s="17" t="n">
        <v>2213</v>
      </c>
      <c r="B1818" s="6" t="s">
        <v>491</v>
      </c>
      <c r="C1818" s="6" t="n">
        <v>126</v>
      </c>
      <c r="D1818" s="6" t="n">
        <v>626</v>
      </c>
      <c r="E1818" s="16" t="n">
        <v>0.158611148181889</v>
      </c>
      <c r="F1818" s="16" t="n">
        <v>0.0324391173374029</v>
      </c>
      <c r="G1818" s="16" t="n">
        <v>0.172417815405721</v>
      </c>
      <c r="H1818" s="16" t="n">
        <v>0.043914102141431</v>
      </c>
      <c r="I1818" s="23" t="n">
        <f aca="false">G1818-E1818</f>
        <v>0.0138066672238319</v>
      </c>
      <c r="J1818" s="17" t="n">
        <f aca="false">100*(G1818-E1818)/E1818</f>
        <v>8.70472686320825</v>
      </c>
      <c r="K1818" s="16" t="n">
        <v>4.0834285785732</v>
      </c>
      <c r="L1818" s="17" t="n">
        <v>228.01868071822</v>
      </c>
      <c r="M1818" s="18" t="n">
        <v>6.14363153795771E-005</v>
      </c>
      <c r="N1818" s="18" t="n">
        <v>0.000157306674715639</v>
      </c>
      <c r="O1818" s="6" t="str">
        <f aca="false">IF(N1818&lt;0.05,"Yes","No")</f>
        <v>Yes</v>
      </c>
      <c r="P1818" s="16" t="n">
        <v>0.326699754733292</v>
      </c>
      <c r="Q1818" s="17" t="n">
        <v>11.2174454968468</v>
      </c>
      <c r="R1818" s="18" t="n">
        <v>0.000850812791528655</v>
      </c>
      <c r="S1818" s="16" t="n">
        <v>0.0859900862288467</v>
      </c>
      <c r="T1818" s="16" t="n">
        <v>0.013141675393817</v>
      </c>
      <c r="U1818" s="16" t="n">
        <v>0.130839804458302</v>
      </c>
      <c r="V1818" s="16" t="n">
        <v>0.255460252298521</v>
      </c>
      <c r="W1818" s="6" t="s">
        <v>567</v>
      </c>
      <c r="X1818" s="17" t="n">
        <v>78.5</v>
      </c>
      <c r="Y1818" s="16" t="n">
        <v>0.588860997007962</v>
      </c>
      <c r="Z1818" s="16" t="n">
        <f aca="false">(G1818-E1818)/SQRT(H1818^2/D1818+F1818^2/C1818)</f>
        <v>4.0834285785732</v>
      </c>
      <c r="AA1818" s="24" t="n">
        <f aca="false">ABS(K1818-Z1818)</f>
        <v>0</v>
      </c>
    </row>
    <row r="1819" customFormat="false" ht="15" hidden="false" customHeight="false" outlineLevel="0" collapsed="false">
      <c r="A1819" s="17" t="n">
        <v>2214</v>
      </c>
      <c r="B1819" s="6" t="s">
        <v>491</v>
      </c>
      <c r="C1819" s="6" t="n">
        <v>126</v>
      </c>
      <c r="D1819" s="6" t="n">
        <v>626</v>
      </c>
      <c r="E1819" s="16" t="n">
        <v>0.158661926667842</v>
      </c>
      <c r="F1819" s="16" t="n">
        <v>0.0324730319940873</v>
      </c>
      <c r="G1819" s="16" t="n">
        <v>0.17247898863575</v>
      </c>
      <c r="H1819" s="16" t="n">
        <v>0.0439407710316319</v>
      </c>
      <c r="I1819" s="23" t="n">
        <f aca="false">G1819-E1819</f>
        <v>0.0138170619679078</v>
      </c>
      <c r="J1819" s="17" t="n">
        <f aca="false">100*(G1819-E1819)/E1819</f>
        <v>8.70849248971606</v>
      </c>
      <c r="K1819" s="16" t="n">
        <v>4.0827164807391</v>
      </c>
      <c r="L1819" s="17" t="n">
        <v>227.921698734351</v>
      </c>
      <c r="M1819" s="18" t="n">
        <v>6.16201441965285E-005</v>
      </c>
      <c r="N1819" s="18" t="n">
        <v>0.000157306674715639</v>
      </c>
      <c r="O1819" s="6" t="str">
        <f aca="false">IF(N1819&lt;0.05,"Yes","No")</f>
        <v>Yes</v>
      </c>
      <c r="P1819" s="16" t="n">
        <v>0.326733205776987</v>
      </c>
      <c r="Q1819" s="17" t="n">
        <v>11.2197427405046</v>
      </c>
      <c r="R1819" s="18" t="n">
        <v>0.000849775902398164</v>
      </c>
      <c r="S1819" s="16" t="n">
        <v>0.086428724407578</v>
      </c>
      <c r="T1819" s="16" t="n">
        <v>0.013152168734379</v>
      </c>
      <c r="U1819" s="16" t="n">
        <v>0.130734415241465</v>
      </c>
      <c r="V1819" s="16" t="n">
        <v>0.255460252298521</v>
      </c>
      <c r="W1819" s="6" t="s">
        <v>567</v>
      </c>
      <c r="X1819" s="17" t="n">
        <v>78.5</v>
      </c>
      <c r="Y1819" s="16" t="n">
        <v>0.588797606369491</v>
      </c>
      <c r="Z1819" s="16" t="n">
        <f aca="false">(G1819-E1819)/SQRT(H1819^2/D1819+F1819^2/C1819)</f>
        <v>4.08271648073909</v>
      </c>
      <c r="AA1819" s="24" t="n">
        <f aca="false">ABS(K1819-Z1819)</f>
        <v>0</v>
      </c>
    </row>
    <row r="1820" customFormat="false" ht="15" hidden="false" customHeight="false" outlineLevel="0" collapsed="false">
      <c r="A1820" s="17" t="n">
        <v>2215</v>
      </c>
      <c r="B1820" s="6" t="s">
        <v>491</v>
      </c>
      <c r="C1820" s="6" t="n">
        <v>126</v>
      </c>
      <c r="D1820" s="6" t="n">
        <v>626</v>
      </c>
      <c r="E1820" s="16" t="n">
        <v>0.158706971399841</v>
      </c>
      <c r="F1820" s="16" t="n">
        <v>0.0325042658011674</v>
      </c>
      <c r="G1820" s="16" t="n">
        <v>0.172534092272909</v>
      </c>
      <c r="H1820" s="16" t="n">
        <v>0.043968025760458</v>
      </c>
      <c r="I1820" s="23" t="n">
        <f aca="false">G1820-E1820</f>
        <v>0.0138271208730676</v>
      </c>
      <c r="J1820" s="17" t="n">
        <f aca="false">100*(G1820-E1820)/E1820</f>
        <v>8.71235885299078</v>
      </c>
      <c r="K1820" s="16" t="n">
        <v>4.08213781566694</v>
      </c>
      <c r="L1820" s="17" t="n">
        <v>227.846160468074</v>
      </c>
      <c r="M1820" s="18" t="n">
        <v>6.17696366684444E-005</v>
      </c>
      <c r="N1820" s="18" t="n">
        <v>0.000157306674715639</v>
      </c>
      <c r="O1820" s="6" t="str">
        <f aca="false">IF(N1820&lt;0.05,"Yes","No")</f>
        <v>Yes</v>
      </c>
      <c r="P1820" s="16" t="n">
        <v>0.326757402190367</v>
      </c>
      <c r="Q1820" s="17" t="n">
        <v>11.2214045708957</v>
      </c>
      <c r="R1820" s="18" t="n">
        <v>0.000849026613062376</v>
      </c>
      <c r="S1820" s="16" t="n">
        <v>0.0868160716758351</v>
      </c>
      <c r="T1820" s="16" t="n">
        <v>0.0131621362819063</v>
      </c>
      <c r="U1820" s="16" t="n">
        <v>0.130629095451754</v>
      </c>
      <c r="V1820" s="16" t="n">
        <v>0.255460252298521</v>
      </c>
      <c r="W1820" s="6" t="s">
        <v>567</v>
      </c>
      <c r="X1820" s="17" t="n">
        <v>78.6</v>
      </c>
      <c r="Y1820" s="16" t="n">
        <v>0.588873675135656</v>
      </c>
      <c r="Z1820" s="16" t="n">
        <f aca="false">(G1820-E1820)/SQRT(H1820^2/D1820+F1820^2/C1820)</f>
        <v>4.08213781566692</v>
      </c>
      <c r="AA1820" s="24" t="n">
        <f aca="false">ABS(K1820-Z1820)</f>
        <v>1.59872115546023E-014</v>
      </c>
    </row>
    <row r="1821" customFormat="false" ht="15" hidden="false" customHeight="false" outlineLevel="0" collapsed="false">
      <c r="A1821" s="17" t="n">
        <v>2216</v>
      </c>
      <c r="B1821" s="6" t="s">
        <v>491</v>
      </c>
      <c r="C1821" s="6" t="n">
        <v>126</v>
      </c>
      <c r="D1821" s="6" t="n">
        <v>626</v>
      </c>
      <c r="E1821" s="16" t="n">
        <v>0.158743796663152</v>
      </c>
      <c r="F1821" s="16" t="n">
        <v>0.0325329040492256</v>
      </c>
      <c r="G1821" s="16" t="n">
        <v>0.172582747789618</v>
      </c>
      <c r="H1821" s="16" t="n">
        <v>0.0439954838390494</v>
      </c>
      <c r="I1821" s="23" t="n">
        <f aca="false">G1821-E1821</f>
        <v>0.0138389511264656</v>
      </c>
      <c r="J1821" s="17" t="n">
        <f aca="false">100*(G1821-E1821)/E1821</f>
        <v>8.71779018605137</v>
      </c>
      <c r="K1821" s="16" t="n">
        <v>4.08231553607413</v>
      </c>
      <c r="L1821" s="17" t="n">
        <v>227.789458007831</v>
      </c>
      <c r="M1821" s="18" t="n">
        <v>6.17304127003209E-005</v>
      </c>
      <c r="N1821" s="18" t="n">
        <v>0.000157306674715639</v>
      </c>
      <c r="O1821" s="6" t="str">
        <f aca="false">IF(N1821&lt;0.05,"Yes","No")</f>
        <v>Yes</v>
      </c>
      <c r="P1821" s="16" t="n">
        <v>0.32682460499984</v>
      </c>
      <c r="Q1821" s="17" t="n">
        <v>11.226020762943</v>
      </c>
      <c r="R1821" s="18" t="n">
        <v>0.00084694876586023</v>
      </c>
      <c r="S1821" s="16" t="n">
        <v>0.087094491694713</v>
      </c>
      <c r="T1821" s="16" t="n">
        <v>0.0131738976565478</v>
      </c>
      <c r="U1821" s="16" t="n">
        <v>0.130472237355666</v>
      </c>
      <c r="V1821" s="16" t="n">
        <v>0.255460252298521</v>
      </c>
      <c r="W1821" s="6" t="s">
        <v>567</v>
      </c>
      <c r="X1821" s="17" t="n">
        <v>78.6</v>
      </c>
      <c r="Y1821" s="16" t="n">
        <v>0.588949743901821</v>
      </c>
      <c r="Z1821" s="16" t="n">
        <f aca="false">(G1821-E1821)/SQRT(H1821^2/D1821+F1821^2/C1821)</f>
        <v>4.08231553607411</v>
      </c>
      <c r="AA1821" s="24" t="n">
        <f aca="false">ABS(K1821-Z1821)</f>
        <v>2.48689957516035E-014</v>
      </c>
    </row>
    <row r="1822" customFormat="false" ht="15" hidden="false" customHeight="false" outlineLevel="0" collapsed="false">
      <c r="A1822" s="17" t="n">
        <v>2217</v>
      </c>
      <c r="B1822" s="6" t="s">
        <v>491</v>
      </c>
      <c r="C1822" s="6" t="n">
        <v>126</v>
      </c>
      <c r="D1822" s="6" t="n">
        <v>626</v>
      </c>
      <c r="E1822" s="16" t="n">
        <v>0.158771562611773</v>
      </c>
      <c r="F1822" s="16" t="n">
        <v>0.0325642438256578</v>
      </c>
      <c r="G1822" s="16" t="n">
        <v>0.172623299371701</v>
      </c>
      <c r="H1822" s="16" t="n">
        <v>0.0440223251135541</v>
      </c>
      <c r="I1822" s="23" t="n">
        <f aca="false">G1822-E1822</f>
        <v>0.0138517367599282</v>
      </c>
      <c r="J1822" s="17" t="n">
        <f aca="false">100*(G1822-E1822)/E1822</f>
        <v>8.72431846866581</v>
      </c>
      <c r="K1822" s="16" t="n">
        <v>4.08254227800366</v>
      </c>
      <c r="L1822" s="17" t="n">
        <v>227.711443835598</v>
      </c>
      <c r="M1822" s="18" t="n">
        <v>6.16808863939606E-005</v>
      </c>
      <c r="N1822" s="18" t="n">
        <v>0.000157306674715639</v>
      </c>
      <c r="O1822" s="6" t="str">
        <f aca="false">IF(N1822&lt;0.05,"Yes","No")</f>
        <v>Yes</v>
      </c>
      <c r="P1822" s="16" t="n">
        <v>0.326915720071181</v>
      </c>
      <c r="Q1822" s="17" t="n">
        <v>11.232281015372</v>
      </c>
      <c r="R1822" s="18" t="n">
        <v>0.000844139120793161</v>
      </c>
      <c r="S1822" s="16" t="n">
        <v>0.0874117926976198</v>
      </c>
      <c r="T1822" s="16" t="n">
        <v>0.0131867164308478</v>
      </c>
      <c r="U1822" s="16" t="n">
        <v>0.130288368018673</v>
      </c>
      <c r="V1822" s="16" t="n">
        <v>0.255460252298521</v>
      </c>
      <c r="W1822" s="6" t="s">
        <v>567</v>
      </c>
      <c r="X1822" s="17" t="n">
        <v>78.6</v>
      </c>
      <c r="Y1822" s="16" t="n">
        <v>0.588937065774127</v>
      </c>
      <c r="Z1822" s="16" t="n">
        <f aca="false">(G1822-E1822)/SQRT(H1822^2/D1822+F1822^2/C1822)</f>
        <v>4.08254227800367</v>
      </c>
      <c r="AA1822" s="24" t="n">
        <f aca="false">ABS(K1822-Z1822)</f>
        <v>0</v>
      </c>
    </row>
    <row r="1823" customFormat="false" ht="15" hidden="false" customHeight="false" outlineLevel="0" collapsed="false">
      <c r="A1823" s="17" t="n">
        <v>2218</v>
      </c>
      <c r="B1823" s="6" t="s">
        <v>491</v>
      </c>
      <c r="C1823" s="6" t="n">
        <v>126</v>
      </c>
      <c r="D1823" s="6" t="n">
        <v>626</v>
      </c>
      <c r="E1823" s="16" t="n">
        <v>0.158787243186481</v>
      </c>
      <c r="F1823" s="16" t="n">
        <v>0.0325941902312609</v>
      </c>
      <c r="G1823" s="16" t="n">
        <v>0.172655295449705</v>
      </c>
      <c r="H1823" s="16" t="n">
        <v>0.0440497042805843</v>
      </c>
      <c r="I1823" s="23" t="n">
        <f aca="false">G1823-E1823</f>
        <v>0.0138680522632234</v>
      </c>
      <c r="J1823" s="17" t="n">
        <f aca="false">100*(G1823-E1823)/E1823</f>
        <v>8.73373199567209</v>
      </c>
      <c r="K1823" s="16" t="n">
        <v>4.08392223695736</v>
      </c>
      <c r="L1823" s="17" t="n">
        <v>227.645746237622</v>
      </c>
      <c r="M1823" s="18" t="n">
        <v>6.13460312320117E-005</v>
      </c>
      <c r="N1823" s="18" t="n">
        <v>0.000157306674715639</v>
      </c>
      <c r="O1823" s="6" t="str">
        <f aca="false">IF(N1823&lt;0.05,"Yes","No")</f>
        <v>Yes</v>
      </c>
      <c r="P1823" s="16" t="n">
        <v>0.327087749349454</v>
      </c>
      <c r="Q1823" s="17" t="n">
        <v>11.2441054060596</v>
      </c>
      <c r="R1823" s="18" t="n">
        <v>0.000838857988901844</v>
      </c>
      <c r="S1823" s="16" t="n">
        <v>0.0875709492027778</v>
      </c>
      <c r="T1823" s="16" t="n">
        <v>0.0132032357206876</v>
      </c>
      <c r="U1823" s="16" t="n">
        <v>0.1300125789205</v>
      </c>
      <c r="V1823" s="16" t="n">
        <v>0.255460252298521</v>
      </c>
      <c r="W1823" s="6" t="s">
        <v>567</v>
      </c>
      <c r="X1823" s="17" t="n">
        <v>78.6</v>
      </c>
      <c r="Y1823" s="16" t="n">
        <v>0.588924387646432</v>
      </c>
      <c r="Z1823" s="16" t="n">
        <f aca="false">(G1823-E1823)/SQRT(H1823^2/D1823+F1823^2/C1823)</f>
        <v>4.08392223695737</v>
      </c>
      <c r="AA1823" s="24" t="n">
        <f aca="false">ABS(K1823-Z1823)</f>
        <v>0</v>
      </c>
    </row>
    <row r="1824" customFormat="false" ht="15" hidden="false" customHeight="false" outlineLevel="0" collapsed="false">
      <c r="A1824" s="17" t="n">
        <v>2219</v>
      </c>
      <c r="B1824" s="6" t="s">
        <v>491</v>
      </c>
      <c r="C1824" s="6" t="n">
        <v>126</v>
      </c>
      <c r="D1824" s="6" t="n">
        <v>626</v>
      </c>
      <c r="E1824" s="16" t="n">
        <v>0.158796996942588</v>
      </c>
      <c r="F1824" s="16" t="n">
        <v>0.0326223436531555</v>
      </c>
      <c r="G1824" s="16" t="n">
        <v>0.17268107508937</v>
      </c>
      <c r="H1824" s="16" t="n">
        <v>0.0440777291499151</v>
      </c>
      <c r="I1824" s="23" t="n">
        <f aca="false">G1824-E1824</f>
        <v>0.0138840781467818</v>
      </c>
      <c r="J1824" s="17" t="n">
        <f aca="false">100*(G1824-E1824)/E1824</f>
        <v>8.74328760247366</v>
      </c>
      <c r="K1824" s="16" t="n">
        <v>4.08536271170339</v>
      </c>
      <c r="L1824" s="17" t="n">
        <v>227.595553339242</v>
      </c>
      <c r="M1824" s="18" t="n">
        <v>6.0996818031701E-005</v>
      </c>
      <c r="N1824" s="18" t="n">
        <v>0.000157306674715639</v>
      </c>
      <c r="O1824" s="6" t="str">
        <f aca="false">IF(N1824&lt;0.05,"Yes","No")</f>
        <v>Yes</v>
      </c>
      <c r="P1824" s="16" t="n">
        <v>0.327250181146367</v>
      </c>
      <c r="Q1824" s="17" t="n">
        <v>11.2552758258914</v>
      </c>
      <c r="R1824" s="18" t="n">
        <v>0.000833899691372582</v>
      </c>
      <c r="S1824" s="16" t="n">
        <v>0.087702957558459</v>
      </c>
      <c r="T1824" s="16" t="n">
        <v>0.0132192889024646</v>
      </c>
      <c r="U1824" s="16" t="n">
        <v>0.129744236502573</v>
      </c>
      <c r="V1824" s="16" t="n">
        <v>0.255460252298521</v>
      </c>
      <c r="W1824" s="6" t="s">
        <v>567</v>
      </c>
      <c r="X1824" s="17" t="n">
        <v>78.6</v>
      </c>
      <c r="Y1824" s="16" t="n">
        <v>0.588937065774127</v>
      </c>
      <c r="Z1824" s="16" t="n">
        <f aca="false">(G1824-E1824)/SQRT(H1824^2/D1824+F1824^2/C1824)</f>
        <v>4.08536271170337</v>
      </c>
      <c r="AA1824" s="24" t="n">
        <f aca="false">ABS(K1824-Z1824)</f>
        <v>1.59872115546023E-014</v>
      </c>
    </row>
    <row r="1825" customFormat="false" ht="15" hidden="false" customHeight="false" outlineLevel="0" collapsed="false">
      <c r="A1825" s="17" t="n">
        <v>2220</v>
      </c>
      <c r="B1825" s="6" t="s">
        <v>491</v>
      </c>
      <c r="C1825" s="6" t="n">
        <v>126</v>
      </c>
      <c r="D1825" s="6" t="n">
        <v>626</v>
      </c>
      <c r="E1825" s="16" t="n">
        <v>0.158795960543175</v>
      </c>
      <c r="F1825" s="16" t="n">
        <v>0.0326500626630365</v>
      </c>
      <c r="G1825" s="16" t="n">
        <v>0.172700127985436</v>
      </c>
      <c r="H1825" s="16" t="n">
        <v>0.044107198287818</v>
      </c>
      <c r="I1825" s="23" t="n">
        <f aca="false">G1825-E1825</f>
        <v>0.0139041674422609</v>
      </c>
      <c r="J1825" s="17" t="n">
        <f aca="false">100*(G1825-E1825)/E1825</f>
        <v>8.75599567816495</v>
      </c>
      <c r="K1825" s="16" t="n">
        <v>4.08799934908661</v>
      </c>
      <c r="L1825" s="17" t="n">
        <v>227.555618813828</v>
      </c>
      <c r="M1825" s="18" t="n">
        <v>6.0358241113879E-005</v>
      </c>
      <c r="N1825" s="18" t="n">
        <v>0.000156943554415368</v>
      </c>
      <c r="O1825" s="6" t="str">
        <f aca="false">IF(N1825&lt;0.05,"Yes","No")</f>
        <v>Yes</v>
      </c>
      <c r="P1825" s="16" t="n">
        <v>0.327498875598627</v>
      </c>
      <c r="Q1825" s="17" t="n">
        <v>11.272389266422</v>
      </c>
      <c r="R1825" s="18" t="n">
        <v>0.000826360947272154</v>
      </c>
      <c r="S1825" s="16" t="n">
        <v>0.0878051506883696</v>
      </c>
      <c r="T1825" s="16" t="n">
        <v>0.0132393365525586</v>
      </c>
      <c r="U1825" s="16" t="n">
        <v>0.129366784910041</v>
      </c>
      <c r="V1825" s="16" t="n">
        <v>0.255460252298521</v>
      </c>
      <c r="W1825" s="6" t="s">
        <v>567</v>
      </c>
      <c r="X1825" s="17" t="n">
        <v>78.6</v>
      </c>
      <c r="Y1825" s="16" t="n">
        <v>0.589025812667985</v>
      </c>
      <c r="Z1825" s="16" t="n">
        <f aca="false">(G1825-E1825)/SQRT(H1825^2/D1825+F1825^2/C1825)</f>
        <v>4.08799934908659</v>
      </c>
      <c r="AA1825" s="24" t="n">
        <f aca="false">ABS(K1825-Z1825)</f>
        <v>2.48689957516035E-014</v>
      </c>
    </row>
    <row r="1826" customFormat="false" ht="15" hidden="false" customHeight="false" outlineLevel="0" collapsed="false">
      <c r="A1826" s="17" t="n">
        <v>2221</v>
      </c>
      <c r="B1826" s="6" t="s">
        <v>491</v>
      </c>
      <c r="C1826" s="6" t="n">
        <v>126</v>
      </c>
      <c r="D1826" s="6" t="n">
        <v>626</v>
      </c>
      <c r="E1826" s="16" t="n">
        <v>0.158791516863164</v>
      </c>
      <c r="F1826" s="16" t="n">
        <v>0.032676229926033</v>
      </c>
      <c r="G1826" s="16" t="n">
        <v>0.172712262553243</v>
      </c>
      <c r="H1826" s="16" t="n">
        <v>0.0441348627785735</v>
      </c>
      <c r="I1826" s="23" t="n">
        <f aca="false">G1826-E1826</f>
        <v>0.0139207456900788</v>
      </c>
      <c r="J1826" s="17" t="n">
        <f aca="false">100*(G1826-E1826)/E1826</f>
        <v>8.76668096953489</v>
      </c>
      <c r="K1826" s="16" t="n">
        <v>4.08978723744125</v>
      </c>
      <c r="L1826" s="17" t="n">
        <v>227.517215669288</v>
      </c>
      <c r="M1826" s="18" t="n">
        <v>5.99297978615325E-005</v>
      </c>
      <c r="N1826" s="18" t="n">
        <v>0.000156218989214739</v>
      </c>
      <c r="O1826" s="6" t="str">
        <f aca="false">IF(N1826&lt;0.05,"Yes","No")</f>
        <v>Yes</v>
      </c>
      <c r="P1826" s="16" t="n">
        <v>0.327678197212146</v>
      </c>
      <c r="Q1826" s="17" t="n">
        <v>11.2847370122314</v>
      </c>
      <c r="R1826" s="18" t="n">
        <v>0.000820964483563358</v>
      </c>
      <c r="S1826" s="16" t="n">
        <v>0.087823813986351</v>
      </c>
      <c r="T1826" s="16" t="n">
        <v>0.0132559621306383</v>
      </c>
      <c r="U1826" s="16" t="n">
        <v>0.12909629280604</v>
      </c>
      <c r="V1826" s="16" t="n">
        <v>0.255460252298521</v>
      </c>
      <c r="W1826" s="6" t="s">
        <v>567</v>
      </c>
      <c r="X1826" s="17" t="n">
        <v>78.6</v>
      </c>
      <c r="Y1826" s="16" t="n">
        <v>0.589063847051068</v>
      </c>
      <c r="Z1826" s="16" t="n">
        <f aca="false">(G1826-E1826)/SQRT(H1826^2/D1826+F1826^2/C1826)</f>
        <v>4.08978723744126</v>
      </c>
      <c r="AA1826" s="24" t="n">
        <f aca="false">ABS(K1826-Z1826)</f>
        <v>0</v>
      </c>
    </row>
    <row r="1827" customFormat="false" ht="15" hidden="false" customHeight="false" outlineLevel="0" collapsed="false">
      <c r="A1827" s="17" t="n">
        <v>2222</v>
      </c>
      <c r="B1827" s="6" t="s">
        <v>491</v>
      </c>
      <c r="C1827" s="6" t="n">
        <v>126</v>
      </c>
      <c r="D1827" s="6" t="n">
        <v>626</v>
      </c>
      <c r="E1827" s="16" t="n">
        <v>0.158780933845611</v>
      </c>
      <c r="F1827" s="16" t="n">
        <v>0.0326981620923255</v>
      </c>
      <c r="G1827" s="16" t="n">
        <v>0.172716309420598</v>
      </c>
      <c r="H1827" s="16" t="n">
        <v>0.04416222941508</v>
      </c>
      <c r="I1827" s="23" t="n">
        <f aca="false">G1827-E1827</f>
        <v>0.013935375574987</v>
      </c>
      <c r="J1827" s="17" t="n">
        <f aca="false">100*(G1827-E1827)/E1827</f>
        <v>8.77647916376216</v>
      </c>
      <c r="K1827" s="16" t="n">
        <v>4.09139541425804</v>
      </c>
      <c r="L1827" s="17" t="n">
        <v>227.505948591552</v>
      </c>
      <c r="M1827" s="18" t="n">
        <v>5.95449948767933E-005</v>
      </c>
      <c r="N1827" s="18" t="n">
        <v>0.000155776342681817</v>
      </c>
      <c r="O1827" s="6" t="str">
        <f aca="false">IF(N1827&lt;0.05,"Yes","No")</f>
        <v>Yes</v>
      </c>
      <c r="P1827" s="16" t="n">
        <v>0.327817642372967</v>
      </c>
      <c r="Q1827" s="17" t="n">
        <v>11.2943436129033</v>
      </c>
      <c r="R1827" s="18" t="n">
        <v>0.000816790715663911</v>
      </c>
      <c r="S1827" s="16" t="n">
        <v>0.087863166769527</v>
      </c>
      <c r="T1827" s="16" t="n">
        <v>0.0132705846691499</v>
      </c>
      <c r="U1827" s="16" t="n">
        <v>0.12888095160543</v>
      </c>
      <c r="V1827" s="16" t="n">
        <v>0.255460252298521</v>
      </c>
      <c r="W1827" s="6" t="s">
        <v>567</v>
      </c>
      <c r="X1827" s="17" t="n">
        <v>78.6</v>
      </c>
      <c r="Y1827" s="16" t="n">
        <v>0.589089203306456</v>
      </c>
      <c r="Z1827" s="16" t="n">
        <f aca="false">(G1827-E1827)/SQRT(H1827^2/D1827+F1827^2/C1827)</f>
        <v>4.09139541425805</v>
      </c>
      <c r="AA1827" s="24" t="n">
        <f aca="false">ABS(K1827-Z1827)</f>
        <v>0</v>
      </c>
    </row>
    <row r="1828" customFormat="false" ht="15" hidden="false" customHeight="false" outlineLevel="0" collapsed="false">
      <c r="A1828" s="17" t="n">
        <v>2223</v>
      </c>
      <c r="B1828" s="6" t="s">
        <v>491</v>
      </c>
      <c r="C1828" s="6" t="n">
        <v>126</v>
      </c>
      <c r="D1828" s="6" t="n">
        <v>626</v>
      </c>
      <c r="E1828" s="16" t="n">
        <v>0.158764560307775</v>
      </c>
      <c r="F1828" s="16" t="n">
        <v>0.0327241234404267</v>
      </c>
      <c r="G1828" s="16" t="n">
        <v>0.17271508209812</v>
      </c>
      <c r="H1828" s="16" t="n">
        <v>0.044189145877402</v>
      </c>
      <c r="I1828" s="23" t="n">
        <f aca="false">G1828-E1828</f>
        <v>0.0139505217903447</v>
      </c>
      <c r="J1828" s="17" t="n">
        <f aca="false">100*(G1828-E1828)/E1828</f>
        <v>8.78692433834146</v>
      </c>
      <c r="K1828" s="16" t="n">
        <v>4.09279550892824</v>
      </c>
      <c r="L1828" s="17" t="n">
        <v>227.465307503167</v>
      </c>
      <c r="M1828" s="18" t="n">
        <v>5.92144219077156E-005</v>
      </c>
      <c r="N1828" s="18" t="n">
        <v>0.00015531772837467</v>
      </c>
      <c r="O1828" s="6" t="str">
        <f aca="false">IF(N1828&lt;0.05,"Yes","No")</f>
        <v>Yes</v>
      </c>
      <c r="P1828" s="16" t="n">
        <v>0.327968071825605</v>
      </c>
      <c r="Q1828" s="17" t="n">
        <v>11.3047115219369</v>
      </c>
      <c r="R1828" s="18" t="n">
        <v>0.000812310298805811</v>
      </c>
      <c r="S1828" s="16" t="n">
        <v>0.0879993249708475</v>
      </c>
      <c r="T1828" s="16" t="n">
        <v>0.0132857672825001</v>
      </c>
      <c r="U1828" s="16" t="n">
        <v>0.128654692348293</v>
      </c>
      <c r="V1828" s="16" t="n">
        <v>0.255460252298521</v>
      </c>
      <c r="W1828" s="6" t="s">
        <v>567</v>
      </c>
      <c r="X1828" s="17" t="n">
        <v>78.6</v>
      </c>
      <c r="Y1828" s="16" t="n">
        <v>0.589127237689538</v>
      </c>
      <c r="Z1828" s="16" t="n">
        <f aca="false">(G1828-E1828)/SQRT(H1828^2/D1828+F1828^2/C1828)</f>
        <v>4.09279550892823</v>
      </c>
      <c r="AA1828" s="24" t="n">
        <f aca="false">ABS(K1828-Z1828)</f>
        <v>0</v>
      </c>
    </row>
    <row r="1829" customFormat="false" ht="15" hidden="false" customHeight="false" outlineLevel="0" collapsed="false">
      <c r="A1829" s="17" t="n">
        <v>2224</v>
      </c>
      <c r="B1829" s="6" t="s">
        <v>491</v>
      </c>
      <c r="C1829" s="6" t="n">
        <v>126</v>
      </c>
      <c r="D1829" s="6" t="n">
        <v>626</v>
      </c>
      <c r="E1829" s="16" t="n">
        <v>0.158742586416858</v>
      </c>
      <c r="F1829" s="16" t="n">
        <v>0.0327508985856461</v>
      </c>
      <c r="G1829" s="16" t="n">
        <v>0.172707671805407</v>
      </c>
      <c r="H1829" s="16" t="n">
        <v>0.044214002170387</v>
      </c>
      <c r="I1829" s="23" t="n">
        <f aca="false">G1829-E1829</f>
        <v>0.0139650853885493</v>
      </c>
      <c r="J1829" s="17" t="n">
        <f aca="false">100*(G1829-E1829)/E1829</f>
        <v>8.7973150140549</v>
      </c>
      <c r="K1829" s="16" t="n">
        <v>4.09399946695198</v>
      </c>
      <c r="L1829" s="17" t="n">
        <v>227.409000226729</v>
      </c>
      <c r="M1829" s="18" t="n">
        <v>5.89333040680093E-005</v>
      </c>
      <c r="N1829" s="18" t="n">
        <v>0.000154795664959759</v>
      </c>
      <c r="O1829" s="6" t="str">
        <f aca="false">IF(N1829&lt;0.05,"Yes","No")</f>
        <v>Yes</v>
      </c>
      <c r="P1829" s="16" t="n">
        <v>0.328117593543103</v>
      </c>
      <c r="Q1829" s="17" t="n">
        <v>11.3150215815704</v>
      </c>
      <c r="R1829" s="18" t="n">
        <v>0.000807879570450209</v>
      </c>
      <c r="S1829" s="16" t="n">
        <v>0.0880523352969511</v>
      </c>
      <c r="T1829" s="16" t="n">
        <v>0.0133005681092828</v>
      </c>
      <c r="U1829" s="16" t="n">
        <v>0.128456702124764</v>
      </c>
      <c r="V1829" s="16" t="n">
        <v>0.255460252298521</v>
      </c>
      <c r="W1829" s="6" t="s">
        <v>567</v>
      </c>
      <c r="X1829" s="17" t="n">
        <v>78.6</v>
      </c>
      <c r="Y1829" s="16" t="n">
        <v>0.589241340838785</v>
      </c>
      <c r="Z1829" s="16" t="n">
        <f aca="false">(G1829-E1829)/SQRT(H1829^2/D1829+F1829^2/C1829)</f>
        <v>4.09399946695197</v>
      </c>
      <c r="AA1829" s="24" t="n">
        <f aca="false">ABS(K1829-Z1829)</f>
        <v>0</v>
      </c>
    </row>
    <row r="1830" customFormat="false" ht="15" hidden="false" customHeight="false" outlineLevel="0" collapsed="false">
      <c r="A1830" s="17" t="n">
        <v>2225</v>
      </c>
      <c r="B1830" s="6" t="s">
        <v>491</v>
      </c>
      <c r="C1830" s="6" t="n">
        <v>126</v>
      </c>
      <c r="D1830" s="6" t="n">
        <v>626</v>
      </c>
      <c r="E1830" s="16" t="n">
        <v>0.158713046106554</v>
      </c>
      <c r="F1830" s="16" t="n">
        <v>0.0327788824394693</v>
      </c>
      <c r="G1830" s="16" t="n">
        <v>0.172693272868094</v>
      </c>
      <c r="H1830" s="16" t="n">
        <v>0.0442411766882137</v>
      </c>
      <c r="I1830" s="23" t="n">
        <f aca="false">G1830-E1830</f>
        <v>0.0139802267615398</v>
      </c>
      <c r="J1830" s="17" t="n">
        <f aca="false">100*(G1830-E1830)/E1830</f>
        <v>8.80849249919504</v>
      </c>
      <c r="K1830" s="16" t="n">
        <v>4.09520275073085</v>
      </c>
      <c r="L1830" s="17" t="n">
        <v>227.356220063053</v>
      </c>
      <c r="M1830" s="18" t="n">
        <v>5.8653340969127E-005</v>
      </c>
      <c r="N1830" s="18" t="n">
        <v>0.000154424397714456</v>
      </c>
      <c r="O1830" s="6" t="str">
        <f aca="false">IF(N1830&lt;0.05,"Yes","No")</f>
        <v>Yes</v>
      </c>
      <c r="P1830" s="16" t="n">
        <v>0.32826380736724</v>
      </c>
      <c r="Q1830" s="17" t="n">
        <v>11.3251080945949</v>
      </c>
      <c r="R1830" s="18" t="n">
        <v>0.000803568603092159</v>
      </c>
      <c r="S1830" s="16" t="n">
        <v>0.0885171462233968</v>
      </c>
      <c r="T1830" s="16" t="n">
        <v>0.0133157105642981</v>
      </c>
      <c r="U1830" s="16" t="n">
        <v>0.128256142459472</v>
      </c>
      <c r="V1830" s="16" t="n">
        <v>0.255460252298521</v>
      </c>
      <c r="W1830" s="6" t="s">
        <v>567</v>
      </c>
      <c r="X1830" s="17" t="n">
        <v>78.6</v>
      </c>
      <c r="Y1830" s="16" t="n">
        <v>0.589139915817232</v>
      </c>
      <c r="Z1830" s="16" t="n">
        <f aca="false">(G1830-E1830)/SQRT(H1830^2/D1830+F1830^2/C1830)</f>
        <v>4.09520275073085</v>
      </c>
      <c r="AA1830" s="24" t="n">
        <f aca="false">ABS(K1830-Z1830)</f>
        <v>0</v>
      </c>
    </row>
    <row r="1831" customFormat="false" ht="15" hidden="false" customHeight="false" outlineLevel="0" collapsed="false">
      <c r="A1831" s="17" t="n">
        <v>2226</v>
      </c>
      <c r="B1831" s="6" t="s">
        <v>491</v>
      </c>
      <c r="C1831" s="6" t="n">
        <v>126</v>
      </c>
      <c r="D1831" s="6" t="n">
        <v>626</v>
      </c>
      <c r="E1831" s="16" t="n">
        <v>0.158675279823088</v>
      </c>
      <c r="F1831" s="16" t="n">
        <v>0.0328105469220961</v>
      </c>
      <c r="G1831" s="16" t="n">
        <v>0.172670859926806</v>
      </c>
      <c r="H1831" s="16" t="n">
        <v>0.0442690051480992</v>
      </c>
      <c r="I1831" s="23" t="n">
        <f aca="false">G1831-E1831</f>
        <v>0.0139955801037182</v>
      </c>
      <c r="J1831" s="17" t="n">
        <f aca="false">100*(G1831-E1831)/E1831</f>
        <v>8.82026495829871</v>
      </c>
      <c r="K1831" s="16" t="n">
        <v>4.09611360224426</v>
      </c>
      <c r="L1831" s="17" t="n">
        <v>227.282110225428</v>
      </c>
      <c r="M1831" s="18" t="n">
        <v>5.84450340085271E-005</v>
      </c>
      <c r="N1831" s="18" t="n">
        <v>0.000154262583482306</v>
      </c>
      <c r="O1831" s="6" t="str">
        <f aca="false">IF(N1831&lt;0.05,"Yes","No")</f>
        <v>Yes</v>
      </c>
      <c r="P1831" s="16" t="n">
        <v>0.32840678923818</v>
      </c>
      <c r="Q1831" s="17" t="n">
        <v>11.3349759981751</v>
      </c>
      <c r="R1831" s="18" t="n">
        <v>0.000799373621008761</v>
      </c>
      <c r="S1831" s="16" t="n">
        <v>0.0893470578617555</v>
      </c>
      <c r="T1831" s="16" t="n">
        <v>0.0133308148102263</v>
      </c>
      <c r="U1831" s="16" t="n">
        <v>0.128041029500563</v>
      </c>
      <c r="V1831" s="16" t="n">
        <v>0.255460252298521</v>
      </c>
      <c r="W1831" s="6" t="s">
        <v>567</v>
      </c>
      <c r="X1831" s="17" t="n">
        <v>78.6</v>
      </c>
      <c r="Y1831" s="16" t="n">
        <v>0.589266697094173</v>
      </c>
      <c r="Z1831" s="16" t="n">
        <f aca="false">(G1831-E1831)/SQRT(H1831^2/D1831+F1831^2/C1831)</f>
        <v>4.09611360224426</v>
      </c>
      <c r="AA1831" s="24" t="n">
        <f aca="false">ABS(K1831-Z1831)</f>
        <v>0</v>
      </c>
    </row>
    <row r="1832" customFormat="false" ht="15" hidden="false" customHeight="false" outlineLevel="0" collapsed="false">
      <c r="A1832" s="17" t="n">
        <v>2227</v>
      </c>
      <c r="B1832" s="6" t="s">
        <v>491</v>
      </c>
      <c r="C1832" s="6" t="n">
        <v>126</v>
      </c>
      <c r="D1832" s="6" t="n">
        <v>626</v>
      </c>
      <c r="E1832" s="16" t="n">
        <v>0.158633276406262</v>
      </c>
      <c r="F1832" s="16" t="n">
        <v>0.0328386912967979</v>
      </c>
      <c r="G1832" s="16" t="n">
        <v>0.17264440439094</v>
      </c>
      <c r="H1832" s="16" t="n">
        <v>0.0442981398712333</v>
      </c>
      <c r="I1832" s="23" t="n">
        <f aca="false">G1832-E1832</f>
        <v>0.0140111279846782</v>
      </c>
      <c r="J1832" s="17" t="n">
        <f aca="false">100*(G1832-E1832)/E1832</f>
        <v>8.83240156295803</v>
      </c>
      <c r="K1832" s="16" t="n">
        <v>4.09736872374816</v>
      </c>
      <c r="L1832" s="17" t="n">
        <v>227.238225827821</v>
      </c>
      <c r="M1832" s="18" t="n">
        <v>5.81544637977463E-005</v>
      </c>
      <c r="N1832" s="18" t="n">
        <v>0.000153882277631064</v>
      </c>
      <c r="O1832" s="6" t="str">
        <f aca="false">IF(N1832&lt;0.05,"Yes","No")</f>
        <v>Yes</v>
      </c>
      <c r="P1832" s="16" t="n">
        <v>0.328548899288295</v>
      </c>
      <c r="Q1832" s="17" t="n">
        <v>11.3447879909855</v>
      </c>
      <c r="R1832" s="18" t="n">
        <v>0.000795224403427617</v>
      </c>
      <c r="S1832" s="16" t="n">
        <v>0.089722635231264</v>
      </c>
      <c r="T1832" s="16" t="n">
        <v>0.0133463489904987</v>
      </c>
      <c r="U1832" s="16" t="n">
        <v>0.127847107736709</v>
      </c>
      <c r="V1832" s="16" t="n">
        <v>0.255460252298521</v>
      </c>
      <c r="W1832" s="6" t="s">
        <v>567</v>
      </c>
      <c r="X1832" s="17" t="n">
        <v>78.7</v>
      </c>
      <c r="Y1832" s="16" t="n">
        <v>0.589241340838785</v>
      </c>
      <c r="Z1832" s="16" t="n">
        <f aca="false">(G1832-E1832)/SQRT(H1832^2/D1832+F1832^2/C1832)</f>
        <v>4.09736872374814</v>
      </c>
      <c r="AA1832" s="24" t="n">
        <f aca="false">ABS(K1832-Z1832)</f>
        <v>1.59872115546023E-014</v>
      </c>
    </row>
    <row r="1833" customFormat="false" ht="15" hidden="false" customHeight="false" outlineLevel="0" collapsed="false">
      <c r="A1833" s="17" t="n">
        <v>2228</v>
      </c>
      <c r="B1833" s="6" t="s">
        <v>491</v>
      </c>
      <c r="C1833" s="6" t="n">
        <v>126</v>
      </c>
      <c r="D1833" s="6" t="n">
        <v>626</v>
      </c>
      <c r="E1833" s="16" t="n">
        <v>0.158583458572153</v>
      </c>
      <c r="F1833" s="16" t="n">
        <v>0.032863891686906</v>
      </c>
      <c r="G1833" s="16" t="n">
        <v>0.17261118775073</v>
      </c>
      <c r="H1833" s="16" t="n">
        <v>0.0443288130342979</v>
      </c>
      <c r="I1833" s="23" t="n">
        <f aca="false">G1833-E1833</f>
        <v>0.0140277291785764</v>
      </c>
      <c r="J1833" s="17" t="n">
        <f aca="false">100*(G1833-E1833)/E1833</f>
        <v>8.84564462452683</v>
      </c>
      <c r="K1833" s="16" t="n">
        <v>4.0991602160163</v>
      </c>
      <c r="L1833" s="17" t="n">
        <v>227.221750959027</v>
      </c>
      <c r="M1833" s="18" t="n">
        <v>5.77384088562185E-005</v>
      </c>
      <c r="N1833" s="18" t="n">
        <v>0.00015335646819045</v>
      </c>
      <c r="O1833" s="6" t="str">
        <f aca="false">IF(N1833&lt;0.05,"Yes","No")</f>
        <v>Yes</v>
      </c>
      <c r="P1833" s="16" t="n">
        <v>0.328708136602039</v>
      </c>
      <c r="Q1833" s="17" t="n">
        <v>11.3557875794713</v>
      </c>
      <c r="R1833" s="18" t="n">
        <v>0.000790598916027799</v>
      </c>
      <c r="S1833" s="16" t="n">
        <v>0.0897853877831679</v>
      </c>
      <c r="T1833" s="16" t="n">
        <v>0.013362900793643</v>
      </c>
      <c r="U1833" s="16" t="n">
        <v>0.127657224226321</v>
      </c>
      <c r="V1833" s="16" t="n">
        <v>0.255460252298521</v>
      </c>
      <c r="W1833" s="6" t="s">
        <v>567</v>
      </c>
      <c r="X1833" s="17" t="n">
        <v>78.7</v>
      </c>
      <c r="Y1833" s="16" t="n">
        <v>0.58931740960495</v>
      </c>
      <c r="Z1833" s="16" t="n">
        <f aca="false">(G1833-E1833)/SQRT(H1833^2/D1833+F1833^2/C1833)</f>
        <v>4.09916021601628</v>
      </c>
      <c r="AA1833" s="24" t="n">
        <f aca="false">ABS(K1833-Z1833)</f>
        <v>1.68753899743024E-014</v>
      </c>
    </row>
    <row r="1834" customFormat="false" ht="15" hidden="false" customHeight="false" outlineLevel="0" collapsed="false">
      <c r="A1834" s="17" t="n">
        <v>2229</v>
      </c>
      <c r="B1834" s="6" t="s">
        <v>491</v>
      </c>
      <c r="C1834" s="6" t="n">
        <v>126</v>
      </c>
      <c r="D1834" s="6" t="n">
        <v>626</v>
      </c>
      <c r="E1834" s="16" t="n">
        <v>0.158531258917517</v>
      </c>
      <c r="F1834" s="16" t="n">
        <v>0.0328932152443097</v>
      </c>
      <c r="G1834" s="16" t="n">
        <v>0.172573523899427</v>
      </c>
      <c r="H1834" s="16" t="n">
        <v>0.0443595850658996</v>
      </c>
      <c r="I1834" s="23" t="n">
        <f aca="false">G1834-E1834</f>
        <v>0.01404226498191</v>
      </c>
      <c r="J1834" s="17" t="n">
        <f aca="false">100*(G1834-E1834)/E1834</f>
        <v>8.8577262792167</v>
      </c>
      <c r="K1834" s="16" t="n">
        <v>4.09996724509488</v>
      </c>
      <c r="L1834" s="17" t="n">
        <v>227.1782366347</v>
      </c>
      <c r="M1834" s="18" t="n">
        <v>5.75548067751766E-005</v>
      </c>
      <c r="N1834" s="18" t="n">
        <v>0.00015335646819045</v>
      </c>
      <c r="O1834" s="6" t="str">
        <f aca="false">IF(N1834&lt;0.05,"Yes","No")</f>
        <v>Yes</v>
      </c>
      <c r="P1834" s="16" t="n">
        <v>0.328814043646759</v>
      </c>
      <c r="Q1834" s="17" t="n">
        <v>11.3631062400842</v>
      </c>
      <c r="R1834" s="18" t="n">
        <v>0.000787536421441266</v>
      </c>
      <c r="S1834" s="16" t="n">
        <v>0.0900088105465871</v>
      </c>
      <c r="T1834" s="16" t="n">
        <v>0.0133775150881899</v>
      </c>
      <c r="U1834" s="16" t="n">
        <v>0.127509561292279</v>
      </c>
      <c r="V1834" s="16" t="n">
        <v>0.255460252298521</v>
      </c>
      <c r="W1834" s="6" t="s">
        <v>567</v>
      </c>
      <c r="X1834" s="17" t="n">
        <v>78.7</v>
      </c>
      <c r="Y1834" s="16" t="n">
        <v>0.589330087732644</v>
      </c>
      <c r="Z1834" s="16" t="n">
        <f aca="false">(G1834-E1834)/SQRT(H1834^2/D1834+F1834^2/C1834)</f>
        <v>4.09996724509486</v>
      </c>
      <c r="AA1834" s="24" t="n">
        <f aca="false">ABS(K1834-Z1834)</f>
        <v>2.48689957516035E-014</v>
      </c>
    </row>
    <row r="1835" customFormat="false" ht="15" hidden="false" customHeight="false" outlineLevel="0" collapsed="false">
      <c r="A1835" s="17" t="n">
        <v>2230</v>
      </c>
      <c r="B1835" s="6" t="s">
        <v>491</v>
      </c>
      <c r="C1835" s="6" t="n">
        <v>126</v>
      </c>
      <c r="D1835" s="6" t="n">
        <v>626</v>
      </c>
      <c r="E1835" s="16" t="n">
        <v>0.1584738165968</v>
      </c>
      <c r="F1835" s="16" t="n">
        <v>0.032923058215906</v>
      </c>
      <c r="G1835" s="16" t="n">
        <v>0.172530027195669</v>
      </c>
      <c r="H1835" s="16" t="n">
        <v>0.0443905811632177</v>
      </c>
      <c r="I1835" s="23" t="n">
        <f aca="false">G1835-E1835</f>
        <v>0.014056210598869</v>
      </c>
      <c r="J1835" s="17" t="n">
        <f aca="false">100*(G1835-E1835)/E1835</f>
        <v>8.86973690715852</v>
      </c>
      <c r="K1835" s="16" t="n">
        <v>4.10054780853857</v>
      </c>
      <c r="L1835" s="17" t="n">
        <v>227.132452754498</v>
      </c>
      <c r="M1835" s="18" t="n">
        <v>5.74242328989584E-005</v>
      </c>
      <c r="N1835" s="18" t="n">
        <v>0.00015335646819045</v>
      </c>
      <c r="O1835" s="6" t="str">
        <f aca="false">IF(N1835&lt;0.05,"Yes","No")</f>
        <v>Yes</v>
      </c>
      <c r="P1835" s="16" t="n">
        <v>0.328903978670013</v>
      </c>
      <c r="Q1835" s="17" t="n">
        <v>11.3693230121531</v>
      </c>
      <c r="R1835" s="18" t="n">
        <v>0.000784944453262399</v>
      </c>
      <c r="S1835" s="16" t="n">
        <v>0.0900793865106739</v>
      </c>
      <c r="T1835" s="16" t="n">
        <v>0.0133918739199632</v>
      </c>
      <c r="U1835" s="16" t="n">
        <v>0.127382364649766</v>
      </c>
      <c r="V1835" s="16" t="n">
        <v>0.255460252298521</v>
      </c>
      <c r="W1835" s="6" t="s">
        <v>567</v>
      </c>
      <c r="X1835" s="17" t="n">
        <v>78.7</v>
      </c>
      <c r="Y1835" s="16" t="n">
        <v>0.589444190881891</v>
      </c>
      <c r="Z1835" s="16" t="n">
        <f aca="false">(G1835-E1835)/SQRT(H1835^2/D1835+F1835^2/C1835)</f>
        <v>4.10054780853858</v>
      </c>
      <c r="AA1835" s="24" t="n">
        <f aca="false">ABS(K1835-Z1835)</f>
        <v>0</v>
      </c>
    </row>
    <row r="1836" customFormat="false" ht="15" hidden="false" customHeight="false" outlineLevel="0" collapsed="false">
      <c r="A1836" s="17" t="n">
        <v>2231</v>
      </c>
      <c r="B1836" s="6" t="s">
        <v>491</v>
      </c>
      <c r="C1836" s="6" t="n">
        <v>126</v>
      </c>
      <c r="D1836" s="6" t="n">
        <v>626</v>
      </c>
      <c r="E1836" s="16" t="n">
        <v>0.158412946890744</v>
      </c>
      <c r="F1836" s="16" t="n">
        <v>0.0329533510267115</v>
      </c>
      <c r="G1836" s="16" t="n">
        <v>0.172482548858792</v>
      </c>
      <c r="H1836" s="16" t="n">
        <v>0.0444237692370895</v>
      </c>
      <c r="I1836" s="23" t="n">
        <f aca="false">G1836-E1836</f>
        <v>0.014069601968048</v>
      </c>
      <c r="J1836" s="17" t="n">
        <f aca="false">100*(G1836-E1836)/E1836</f>
        <v>8.88159853357927</v>
      </c>
      <c r="K1836" s="16" t="n">
        <v>4.10087061781151</v>
      </c>
      <c r="L1836" s="17" t="n">
        <v>227.09460104907</v>
      </c>
      <c r="M1836" s="18" t="n">
        <v>5.73527456480808E-005</v>
      </c>
      <c r="N1836" s="18" t="n">
        <v>0.00015335646819045</v>
      </c>
      <c r="O1836" s="6" t="str">
        <f aca="false">IF(N1836&lt;0.05,"Yes","No")</f>
        <v>Yes</v>
      </c>
      <c r="P1836" s="16" t="n">
        <v>0.328965754984621</v>
      </c>
      <c r="Q1836" s="17" t="n">
        <v>11.3735942942333</v>
      </c>
      <c r="R1836" s="18" t="n">
        <v>0.000783168631041358</v>
      </c>
      <c r="S1836" s="16" t="n">
        <v>0.0900988519304903</v>
      </c>
      <c r="T1836" s="16" t="n">
        <v>0.0134054019510777</v>
      </c>
      <c r="U1836" s="16" t="n">
        <v>0.127284772403932</v>
      </c>
      <c r="V1836" s="16" t="n">
        <v>0.255460252298521</v>
      </c>
      <c r="W1836" s="6" t="s">
        <v>567</v>
      </c>
      <c r="X1836" s="17" t="n">
        <v>78.7</v>
      </c>
      <c r="Y1836" s="16" t="n">
        <v>0.589469547137279</v>
      </c>
      <c r="Z1836" s="16" t="n">
        <f aca="false">(G1836-E1836)/SQRT(H1836^2/D1836+F1836^2/C1836)</f>
        <v>4.10087061781152</v>
      </c>
      <c r="AA1836" s="24" t="n">
        <f aca="false">ABS(K1836-Z1836)</f>
        <v>1.50990331349021E-014</v>
      </c>
    </row>
    <row r="1837" customFormat="false" ht="15" hidden="false" customHeight="false" outlineLevel="0" collapsed="false">
      <c r="A1837" s="17" t="n">
        <v>2232</v>
      </c>
      <c r="B1837" s="6" t="s">
        <v>491</v>
      </c>
      <c r="C1837" s="6" t="n">
        <v>126</v>
      </c>
      <c r="D1837" s="6" t="n">
        <v>626</v>
      </c>
      <c r="E1837" s="16" t="n">
        <v>0.158347343168561</v>
      </c>
      <c r="F1837" s="16" t="n">
        <v>0.0329851558448499</v>
      </c>
      <c r="G1837" s="16" t="n">
        <v>0.172426986356322</v>
      </c>
      <c r="H1837" s="16" t="n">
        <v>0.0444546314945672</v>
      </c>
      <c r="I1837" s="23" t="n">
        <f aca="false">G1837-E1837</f>
        <v>0.014079643187761</v>
      </c>
      <c r="J1837" s="17" t="n">
        <f aca="false">100*(G1837-E1837)/E1837</f>
        <v>8.89161946517358</v>
      </c>
      <c r="K1837" s="16" t="n">
        <v>4.10013702388159</v>
      </c>
      <c r="L1837" s="17" t="n">
        <v>227.035280588477</v>
      </c>
      <c r="M1837" s="18" t="n">
        <v>5.75269789634717E-005</v>
      </c>
      <c r="N1837" s="18" t="n">
        <v>0.00015335646819045</v>
      </c>
      <c r="O1837" s="6" t="str">
        <f aca="false">IF(N1837&lt;0.05,"Yes","No")</f>
        <v>Yes</v>
      </c>
      <c r="P1837" s="16" t="n">
        <v>0.328963172670347</v>
      </c>
      <c r="Q1837" s="17" t="n">
        <v>11.3734157341299</v>
      </c>
      <c r="R1837" s="18" t="n">
        <v>0.000783242787363648</v>
      </c>
      <c r="S1837" s="16" t="n">
        <v>0.0901750378280973</v>
      </c>
      <c r="T1837" s="16" t="n">
        <v>0.0134153687559875</v>
      </c>
      <c r="U1837" s="16" t="n">
        <v>0.127250717940276</v>
      </c>
      <c r="V1837" s="16" t="n">
        <v>0.255460252298521</v>
      </c>
      <c r="W1837" s="6" t="s">
        <v>567</v>
      </c>
      <c r="X1837" s="17" t="n">
        <v>78.7</v>
      </c>
      <c r="Y1837" s="16" t="n">
        <v>0.589558294031138</v>
      </c>
      <c r="Z1837" s="16" t="n">
        <f aca="false">(G1837-E1837)/SQRT(H1837^2/D1837+F1837^2/C1837)</f>
        <v>4.10013702388161</v>
      </c>
      <c r="AA1837" s="24" t="n">
        <f aca="false">ABS(K1837-Z1837)</f>
        <v>1.68753899743024E-014</v>
      </c>
    </row>
    <row r="1838" customFormat="false" ht="15" hidden="false" customHeight="false" outlineLevel="0" collapsed="false">
      <c r="A1838" s="17" t="n">
        <v>2233</v>
      </c>
      <c r="B1838" s="6" t="s">
        <v>491</v>
      </c>
      <c r="C1838" s="6" t="n">
        <v>126</v>
      </c>
      <c r="D1838" s="6" t="n">
        <v>626</v>
      </c>
      <c r="E1838" s="16" t="n">
        <v>0.158279184192892</v>
      </c>
      <c r="F1838" s="16" t="n">
        <v>0.0330195451647204</v>
      </c>
      <c r="G1838" s="16" t="n">
        <v>0.172372388180357</v>
      </c>
      <c r="H1838" s="16" t="n">
        <v>0.0444932985201222</v>
      </c>
      <c r="I1838" s="23" t="n">
        <f aca="false">G1838-E1838</f>
        <v>0.0140932039874651</v>
      </c>
      <c r="J1838" s="17" t="n">
        <f aca="false">100*(G1838-E1838)/E1838</f>
        <v>8.90401606460767</v>
      </c>
      <c r="K1838" s="16" t="n">
        <v>4.10000114792182</v>
      </c>
      <c r="L1838" s="17" t="n">
        <v>226.997406401562</v>
      </c>
      <c r="M1838" s="18" t="n">
        <v>5.75614636314864E-005</v>
      </c>
      <c r="N1838" s="18" t="n">
        <v>0.00015335646819045</v>
      </c>
      <c r="O1838" s="6" t="str">
        <f aca="false">IF(N1838&lt;0.05,"Yes","No")</f>
        <v>Yes</v>
      </c>
      <c r="P1838" s="16" t="n">
        <v>0.328988218520711</v>
      </c>
      <c r="Q1838" s="17" t="n">
        <v>11.3751476466122</v>
      </c>
      <c r="R1838" s="18" t="n">
        <v>0.000782523821071854</v>
      </c>
      <c r="S1838" s="16" t="n">
        <v>0.0900037426145714</v>
      </c>
      <c r="T1838" s="16" t="n">
        <v>0.0134290602521841</v>
      </c>
      <c r="U1838" s="16" t="n">
        <v>0.12718933109907</v>
      </c>
      <c r="V1838" s="16" t="n">
        <v>0.255460252298521</v>
      </c>
      <c r="W1838" s="6" t="s">
        <v>567</v>
      </c>
      <c r="X1838" s="17" t="n">
        <v>78.7</v>
      </c>
      <c r="Y1838" s="16" t="n">
        <v>0.58965971905269</v>
      </c>
      <c r="Z1838" s="16" t="n">
        <f aca="false">(G1838-E1838)/SQRT(H1838^2/D1838+F1838^2/C1838)</f>
        <v>4.10000114792182</v>
      </c>
      <c r="AA1838" s="24" t="n">
        <f aca="false">ABS(K1838-Z1838)</f>
        <v>0</v>
      </c>
    </row>
    <row r="1839" customFormat="false" ht="15" hidden="false" customHeight="false" outlineLevel="0" collapsed="false">
      <c r="A1839" s="17" t="n">
        <v>2234</v>
      </c>
      <c r="B1839" s="6" t="s">
        <v>491</v>
      </c>
      <c r="C1839" s="6" t="n">
        <v>126</v>
      </c>
      <c r="D1839" s="6" t="n">
        <v>626</v>
      </c>
      <c r="E1839" s="16" t="n">
        <v>0.158205058721323</v>
      </c>
      <c r="F1839" s="16" t="n">
        <v>0.0330529467227791</v>
      </c>
      <c r="G1839" s="16" t="n">
        <v>0.172312420528061</v>
      </c>
      <c r="H1839" s="16" t="n">
        <v>0.0445375516725151</v>
      </c>
      <c r="I1839" s="23" t="n">
        <f aca="false">G1839-E1839</f>
        <v>0.0141073618067378</v>
      </c>
      <c r="J1839" s="17" t="n">
        <f aca="false">100*(G1839-E1839)/E1839</f>
        <v>8.9171369871224</v>
      </c>
      <c r="K1839" s="16" t="n">
        <v>4.09999114011203</v>
      </c>
      <c r="L1839" s="17" t="n">
        <v>226.993687759046</v>
      </c>
      <c r="M1839" s="18" t="n">
        <v>5.75640789494736E-005</v>
      </c>
      <c r="N1839" s="18" t="n">
        <v>0.00015335646819045</v>
      </c>
      <c r="O1839" s="6" t="str">
        <f aca="false">IF(N1839&lt;0.05,"Yes","No")</f>
        <v>Yes</v>
      </c>
      <c r="P1839" s="16" t="n">
        <v>0.328990945996506</v>
      </c>
      <c r="Q1839" s="17" t="n">
        <v>11.375336258646</v>
      </c>
      <c r="R1839" s="18" t="n">
        <v>0.000782445563213148</v>
      </c>
      <c r="S1839" s="16" t="n">
        <v>0.0897005891516837</v>
      </c>
      <c r="T1839" s="16" t="n">
        <v>0.0134433644398939</v>
      </c>
      <c r="U1839" s="16" t="n">
        <v>0.127154724866134</v>
      </c>
      <c r="V1839" s="16" t="n">
        <v>0.255460252298521</v>
      </c>
      <c r="W1839" s="6" t="s">
        <v>567</v>
      </c>
      <c r="X1839" s="17" t="n">
        <v>78.7</v>
      </c>
      <c r="Y1839" s="16" t="n">
        <v>0.589748465946549</v>
      </c>
      <c r="Z1839" s="16" t="n">
        <f aca="false">(G1839-E1839)/SQRT(H1839^2/D1839+F1839^2/C1839)</f>
        <v>4.09999114011202</v>
      </c>
      <c r="AA1839" s="24" t="n">
        <f aca="false">ABS(K1839-Z1839)</f>
        <v>0</v>
      </c>
    </row>
    <row r="1840" customFormat="false" ht="15" hidden="false" customHeight="false" outlineLevel="0" collapsed="false">
      <c r="A1840" s="17" t="n">
        <v>2235</v>
      </c>
      <c r="B1840" s="6" t="s">
        <v>491</v>
      </c>
      <c r="C1840" s="6" t="n">
        <v>126</v>
      </c>
      <c r="D1840" s="6" t="n">
        <v>626</v>
      </c>
      <c r="E1840" s="16" t="n">
        <v>0.158132070823321</v>
      </c>
      <c r="F1840" s="16" t="n">
        <v>0.0330902902014542</v>
      </c>
      <c r="G1840" s="16" t="n">
        <v>0.172256097138023</v>
      </c>
      <c r="H1840" s="16" t="n">
        <v>0.044583719551026</v>
      </c>
      <c r="I1840" s="23" t="n">
        <f aca="false">G1840-E1840</f>
        <v>0.0141240263147019</v>
      </c>
      <c r="J1840" s="17" t="n">
        <f aca="false">100*(G1840-E1840)/E1840</f>
        <v>8.93179115480152</v>
      </c>
      <c r="K1840" s="16" t="n">
        <v>4.10030403071611</v>
      </c>
      <c r="L1840" s="17" t="n">
        <v>226.973264371492</v>
      </c>
      <c r="M1840" s="18" t="n">
        <v>5.7493325849143E-005</v>
      </c>
      <c r="N1840" s="18" t="n">
        <v>0.00015335646819045</v>
      </c>
      <c r="O1840" s="6" t="str">
        <f aca="false">IF(N1840&lt;0.05,"Yes","No")</f>
        <v>Yes</v>
      </c>
      <c r="P1840" s="16" t="n">
        <v>0.329035447899933</v>
      </c>
      <c r="Q1840" s="17" t="n">
        <v>11.3784139017223</v>
      </c>
      <c r="R1840" s="18" t="n">
        <v>0.000781169724149935</v>
      </c>
      <c r="S1840" s="16" t="n">
        <v>0.0896707332522981</v>
      </c>
      <c r="T1840" s="16" t="n">
        <v>0.0134601589211454</v>
      </c>
      <c r="U1840" s="16" t="n">
        <v>0.127063176087353</v>
      </c>
      <c r="V1840" s="16" t="n">
        <v>0.255460252298521</v>
      </c>
      <c r="W1840" s="6" t="s">
        <v>567</v>
      </c>
      <c r="X1840" s="17" t="n">
        <v>78.7</v>
      </c>
      <c r="Y1840" s="16" t="n">
        <v>0.589723109691161</v>
      </c>
      <c r="Z1840" s="16" t="n">
        <f aca="false">(G1840-E1840)/SQRT(H1840^2/D1840+F1840^2/C1840)</f>
        <v>4.10030403071608</v>
      </c>
      <c r="AA1840" s="24" t="n">
        <f aca="false">ABS(K1840-Z1840)</f>
        <v>2.39808173319034E-014</v>
      </c>
    </row>
    <row r="1841" customFormat="false" ht="15" hidden="false" customHeight="false" outlineLevel="0" collapsed="false">
      <c r="A1841" s="17" t="n">
        <v>2236</v>
      </c>
      <c r="B1841" s="6" t="s">
        <v>491</v>
      </c>
      <c r="C1841" s="6" t="n">
        <v>126</v>
      </c>
      <c r="D1841" s="6" t="n">
        <v>626</v>
      </c>
      <c r="E1841" s="16" t="n">
        <v>0.158059830880827</v>
      </c>
      <c r="F1841" s="16" t="n">
        <v>0.0331365140444558</v>
      </c>
      <c r="G1841" s="16" t="n">
        <v>0.172201658328311</v>
      </c>
      <c r="H1841" s="16" t="n">
        <v>0.044633969557116</v>
      </c>
      <c r="I1841" s="23" t="n">
        <f aca="false">G1841-E1841</f>
        <v>0.0141418274474834</v>
      </c>
      <c r="J1841" s="17" t="n">
        <f aca="false">100*(G1841-E1841)/E1841</f>
        <v>8.94713563128251</v>
      </c>
      <c r="K1841" s="16" t="n">
        <v>4.10004047642913</v>
      </c>
      <c r="L1841" s="17" t="n">
        <v>226.914175311512</v>
      </c>
      <c r="M1841" s="18" t="n">
        <v>5.75590437139892E-005</v>
      </c>
      <c r="N1841" s="18" t="n">
        <v>0.00015335646819045</v>
      </c>
      <c r="O1841" s="6" t="str">
        <f aca="false">IF(N1841&lt;0.05,"Yes","No")</f>
        <v>Yes</v>
      </c>
      <c r="P1841" s="16" t="n">
        <v>0.329070440556531</v>
      </c>
      <c r="Q1841" s="17" t="n">
        <v>11.3808342008413</v>
      </c>
      <c r="R1841" s="18" t="n">
        <v>0.000780167867905566</v>
      </c>
      <c r="S1841" s="16" t="n">
        <v>0.0896687605686925</v>
      </c>
      <c r="T1841" s="16" t="n">
        <v>0.0134782623249163</v>
      </c>
      <c r="U1841" s="16" t="n">
        <v>0.126989761499777</v>
      </c>
      <c r="V1841" s="16" t="n">
        <v>0.255460252298521</v>
      </c>
      <c r="W1841" s="6" t="s">
        <v>567</v>
      </c>
      <c r="X1841" s="17" t="n">
        <v>78.6</v>
      </c>
      <c r="Y1841" s="16" t="n">
        <v>0.589647040924996</v>
      </c>
      <c r="Z1841" s="16" t="n">
        <f aca="false">(G1841-E1841)/SQRT(H1841^2/D1841+F1841^2/C1841)</f>
        <v>4.10004047642912</v>
      </c>
      <c r="AA1841" s="24" t="n">
        <f aca="false">ABS(K1841-Z1841)</f>
        <v>0</v>
      </c>
    </row>
    <row r="1842" customFormat="false" ht="15" hidden="false" customHeight="false" outlineLevel="0" collapsed="false">
      <c r="A1842" s="17" t="n">
        <v>2237</v>
      </c>
      <c r="B1842" s="6" t="s">
        <v>491</v>
      </c>
      <c r="C1842" s="6" t="n">
        <v>126</v>
      </c>
      <c r="D1842" s="6" t="n">
        <v>626</v>
      </c>
      <c r="E1842" s="16" t="n">
        <v>0.157986374010169</v>
      </c>
      <c r="F1842" s="16" t="n">
        <v>0.033187405631909</v>
      </c>
      <c r="G1842" s="16" t="n">
        <v>0.172148015945198</v>
      </c>
      <c r="H1842" s="16" t="n">
        <v>0.0446908781393704</v>
      </c>
      <c r="I1842" s="23" t="n">
        <f aca="false">G1842-E1842</f>
        <v>0.0141616419350284</v>
      </c>
      <c r="J1842" s="17" t="n">
        <f aca="false">100*(G1842-E1842)/E1842</f>
        <v>8.96383756115376</v>
      </c>
      <c r="K1842" s="16" t="n">
        <v>4.09977465094866</v>
      </c>
      <c r="L1842" s="17" t="n">
        <v>226.857097730597</v>
      </c>
      <c r="M1842" s="18" t="n">
        <v>5.76251983177529E-005</v>
      </c>
      <c r="N1842" s="18" t="n">
        <v>0.00015335646819045</v>
      </c>
      <c r="O1842" s="6" t="str">
        <f aca="false">IF(N1842&lt;0.05,"Yes","No")</f>
        <v>Yes</v>
      </c>
      <c r="P1842" s="16" t="n">
        <v>0.32910337776761</v>
      </c>
      <c r="Q1842" s="17" t="n">
        <v>11.3831125683393</v>
      </c>
      <c r="R1842" s="18" t="n">
        <v>0.000779225952026632</v>
      </c>
      <c r="S1842" s="16" t="n">
        <v>0.0893328873108173</v>
      </c>
      <c r="T1842" s="16" t="n">
        <v>0.0134983744911743</v>
      </c>
      <c r="U1842" s="16" t="n">
        <v>0.126924308719079</v>
      </c>
      <c r="V1842" s="16" t="n">
        <v>0.255460252298521</v>
      </c>
      <c r="W1842" s="6" t="s">
        <v>567</v>
      </c>
      <c r="X1842" s="17" t="n">
        <v>78.6</v>
      </c>
      <c r="Y1842" s="16" t="n">
        <v>0.589710431563467</v>
      </c>
      <c r="Z1842" s="16" t="n">
        <f aca="false">(G1842-E1842)/SQRT(H1842^2/D1842+F1842^2/C1842)</f>
        <v>4.09977465094868</v>
      </c>
      <c r="AA1842" s="24" t="n">
        <f aca="false">ABS(K1842-Z1842)</f>
        <v>1.77635683940025E-014</v>
      </c>
    </row>
    <row r="1843" customFormat="false" ht="15" hidden="false" customHeight="false" outlineLevel="0" collapsed="false">
      <c r="A1843" s="17" t="n">
        <v>2238</v>
      </c>
      <c r="B1843" s="6" t="s">
        <v>491</v>
      </c>
      <c r="C1843" s="6" t="n">
        <v>126</v>
      </c>
      <c r="D1843" s="6" t="n">
        <v>626</v>
      </c>
      <c r="E1843" s="16" t="n">
        <v>0.157914411276579</v>
      </c>
      <c r="F1843" s="16" t="n">
        <v>0.0332394605359345</v>
      </c>
      <c r="G1843" s="16" t="n">
        <v>0.172098615203803</v>
      </c>
      <c r="H1843" s="16" t="n">
        <v>0.0447475659288891</v>
      </c>
      <c r="I1843" s="23" t="n">
        <f aca="false">G1843-E1843</f>
        <v>0.0141842039272237</v>
      </c>
      <c r="J1843" s="17" t="n">
        <f aca="false">100*(G1843-E1843)/E1843</f>
        <v>8.98220992787086</v>
      </c>
      <c r="K1843" s="16" t="n">
        <v>4.10020404504419</v>
      </c>
      <c r="L1843" s="17" t="n">
        <v>226.791468538772</v>
      </c>
      <c r="M1843" s="18" t="n">
        <v>5.75310515301409E-005</v>
      </c>
      <c r="N1843" s="18" t="n">
        <v>0.00015335646819045</v>
      </c>
      <c r="O1843" s="6" t="str">
        <f aca="false">IF(N1843&lt;0.05,"Yes","No")</f>
        <v>Yes</v>
      </c>
      <c r="P1843" s="16" t="n">
        <v>0.329200311944404</v>
      </c>
      <c r="Q1843" s="17" t="n">
        <v>11.3898191245184</v>
      </c>
      <c r="R1843" s="18" t="n">
        <v>0.000776460028249739</v>
      </c>
      <c r="S1843" s="16" t="n">
        <v>0.0893240672915761</v>
      </c>
      <c r="T1843" s="16" t="n">
        <v>0.0135209949369964</v>
      </c>
      <c r="U1843" s="16" t="n">
        <v>0.126806472995761</v>
      </c>
      <c r="V1843" s="16" t="n">
        <v>0.255460252298521</v>
      </c>
      <c r="W1843" s="6" t="s">
        <v>567</v>
      </c>
      <c r="X1843" s="17" t="n">
        <v>78.6</v>
      </c>
      <c r="Y1843" s="16" t="n">
        <v>0.589621684669608</v>
      </c>
      <c r="Z1843" s="16" t="n">
        <f aca="false">(G1843-E1843)/SQRT(H1843^2/D1843+F1843^2/C1843)</f>
        <v>4.10020404504418</v>
      </c>
      <c r="AA1843" s="24" t="n">
        <f aca="false">ABS(K1843-Z1843)</f>
        <v>0</v>
      </c>
    </row>
    <row r="1844" customFormat="false" ht="15" hidden="false" customHeight="false" outlineLevel="0" collapsed="false">
      <c r="A1844" s="17" t="n">
        <v>2239</v>
      </c>
      <c r="B1844" s="6" t="s">
        <v>491</v>
      </c>
      <c r="C1844" s="6" t="n">
        <v>126</v>
      </c>
      <c r="D1844" s="6" t="n">
        <v>626</v>
      </c>
      <c r="E1844" s="16" t="n">
        <v>0.157847940507862</v>
      </c>
      <c r="F1844" s="16" t="n">
        <v>0.0332977939419596</v>
      </c>
      <c r="G1844" s="16" t="n">
        <v>0.172052991799653</v>
      </c>
      <c r="H1844" s="16" t="n">
        <v>0.0448085062904438</v>
      </c>
      <c r="I1844" s="23" t="n">
        <f aca="false">G1844-E1844</f>
        <v>0.0142050512917907</v>
      </c>
      <c r="J1844" s="17" t="n">
        <f aca="false">100*(G1844-E1844)/E1844</f>
        <v>8.9991996386441</v>
      </c>
      <c r="K1844" s="16" t="n">
        <v>4.0994666526768</v>
      </c>
      <c r="L1844" s="17" t="n">
        <v>226.705575075288</v>
      </c>
      <c r="M1844" s="18" t="n">
        <v>5.77088229205509E-005</v>
      </c>
      <c r="N1844" s="18" t="n">
        <v>0.00015335646819045</v>
      </c>
      <c r="O1844" s="6" t="str">
        <f aca="false">IF(N1844&lt;0.05,"Yes","No")</f>
        <v>Yes</v>
      </c>
      <c r="P1844" s="16" t="n">
        <v>0.329222934278984</v>
      </c>
      <c r="Q1844" s="17" t="n">
        <v>11.3913845735348</v>
      </c>
      <c r="R1844" s="18" t="n">
        <v>0.000775815837307494</v>
      </c>
      <c r="S1844" s="16" t="n">
        <v>0.0894151872253594</v>
      </c>
      <c r="T1844" s="16" t="n">
        <v>0.0135418167722095</v>
      </c>
      <c r="U1844" s="16" t="n">
        <v>0.126756864857432</v>
      </c>
      <c r="V1844" s="16" t="n">
        <v>0.255460252298521</v>
      </c>
      <c r="W1844" s="6" t="s">
        <v>567</v>
      </c>
      <c r="X1844" s="17" t="n">
        <v>78.6</v>
      </c>
      <c r="Y1844" s="16" t="n">
        <v>0.589837212840408</v>
      </c>
      <c r="Z1844" s="16" t="n">
        <f aca="false">(G1844-E1844)/SQRT(H1844^2/D1844+F1844^2/C1844)</f>
        <v>4.09946665267677</v>
      </c>
      <c r="AA1844" s="24" t="n">
        <f aca="false">ABS(K1844-Z1844)</f>
        <v>2.57571741713036E-014</v>
      </c>
    </row>
    <row r="1845" customFormat="false" ht="15" hidden="false" customHeight="false" outlineLevel="0" collapsed="false">
      <c r="A1845" s="17" t="n">
        <v>2240</v>
      </c>
      <c r="B1845" s="6" t="s">
        <v>491</v>
      </c>
      <c r="C1845" s="6" t="n">
        <v>126</v>
      </c>
      <c r="D1845" s="6" t="n">
        <v>626</v>
      </c>
      <c r="E1845" s="16" t="n">
        <v>0.157786157336973</v>
      </c>
      <c r="F1845" s="16" t="n">
        <v>0.0333565724418695</v>
      </c>
      <c r="G1845" s="16" t="n">
        <v>0.172014097662303</v>
      </c>
      <c r="H1845" s="16" t="n">
        <v>0.0448790062241677</v>
      </c>
      <c r="I1845" s="23" t="n">
        <f aca="false">G1845-E1845</f>
        <v>0.0142279403253304</v>
      </c>
      <c r="J1845" s="17" t="n">
        <f aca="false">100*(G1845-E1845)/E1845</f>
        <v>9.01722975288941</v>
      </c>
      <c r="K1845" s="16" t="n">
        <v>4.09904654234642</v>
      </c>
      <c r="L1845" s="17" t="n">
        <v>226.663677988304</v>
      </c>
      <c r="M1845" s="18" t="n">
        <v>5.78097681136774E-005</v>
      </c>
      <c r="N1845" s="18" t="n">
        <v>0.00015335646819045</v>
      </c>
      <c r="O1845" s="6" t="str">
        <f aca="false">IF(N1845&lt;0.05,"Yes","No")</f>
        <v>Yes</v>
      </c>
      <c r="P1845" s="16" t="n">
        <v>0.329229141640878</v>
      </c>
      <c r="Q1845" s="17" t="n">
        <v>11.3918141372484</v>
      </c>
      <c r="R1845" s="18" t="n">
        <v>0.000775639164139237</v>
      </c>
      <c r="S1845" s="16" t="n">
        <v>0.0888340558126641</v>
      </c>
      <c r="T1845" s="16" t="n">
        <v>0.0135648446535269</v>
      </c>
      <c r="U1845" s="16" t="n">
        <v>0.126701049089964</v>
      </c>
      <c r="V1845" s="16" t="n">
        <v>0.255460252298521</v>
      </c>
      <c r="W1845" s="6" t="s">
        <v>567</v>
      </c>
      <c r="X1845" s="17" t="n">
        <v>78.6</v>
      </c>
      <c r="Y1845" s="16" t="n">
        <v>0.58981185658502</v>
      </c>
      <c r="Z1845" s="16" t="n">
        <f aca="false">(G1845-E1845)/SQRT(H1845^2/D1845+F1845^2/C1845)</f>
        <v>4.09904654234643</v>
      </c>
      <c r="AA1845" s="24" t="n">
        <f aca="false">ABS(K1845-Z1845)</f>
        <v>1.59872115546023E-014</v>
      </c>
    </row>
    <row r="1846" customFormat="false" ht="15" hidden="false" customHeight="false" outlineLevel="0" collapsed="false">
      <c r="A1846" s="17" t="n">
        <v>2241</v>
      </c>
      <c r="B1846" s="6" t="s">
        <v>491</v>
      </c>
      <c r="C1846" s="6" t="n">
        <v>126</v>
      </c>
      <c r="D1846" s="6" t="n">
        <v>626</v>
      </c>
      <c r="E1846" s="16" t="n">
        <v>0.157733276368134</v>
      </c>
      <c r="F1846" s="16" t="n">
        <v>0.0334187536509952</v>
      </c>
      <c r="G1846" s="16" t="n">
        <v>0.171984573951164</v>
      </c>
      <c r="H1846" s="16" t="n">
        <v>0.0449537169329833</v>
      </c>
      <c r="I1846" s="23" t="n">
        <f aca="false">G1846-E1846</f>
        <v>0.01425129758303</v>
      </c>
      <c r="J1846" s="17" t="n">
        <f aca="false">100*(G1846-E1846)/E1846</f>
        <v>9.03506090228474</v>
      </c>
      <c r="K1846" s="16" t="n">
        <v>4.0983540842776</v>
      </c>
      <c r="L1846" s="17" t="n">
        <v>226.620155760267</v>
      </c>
      <c r="M1846" s="18" t="n">
        <v>5.79744510209796E-005</v>
      </c>
      <c r="N1846" s="18" t="n">
        <v>0.000153599396715105</v>
      </c>
      <c r="O1846" s="6" t="str">
        <f aca="false">IF(N1846&lt;0.05,"Yes","No")</f>
        <v>Yes</v>
      </c>
      <c r="P1846" s="16" t="n">
        <v>0.329215038242094</v>
      </c>
      <c r="Q1846" s="17" t="n">
        <v>11.390838161333</v>
      </c>
      <c r="R1846" s="18" t="n">
        <v>0.000776040627427802</v>
      </c>
      <c r="S1846" s="16" t="n">
        <v>0.0881165767683977</v>
      </c>
      <c r="T1846" s="16" t="n">
        <v>0.0135882933586407</v>
      </c>
      <c r="U1846" s="16" t="n">
        <v>0.126674844057471</v>
      </c>
      <c r="V1846" s="16" t="n">
        <v>0.255460252298521</v>
      </c>
      <c r="W1846" s="6" t="s">
        <v>567</v>
      </c>
      <c r="X1846" s="17" t="n">
        <v>78.6</v>
      </c>
      <c r="Y1846" s="16" t="n">
        <v>0.589685075308079</v>
      </c>
      <c r="Z1846" s="16" t="n">
        <f aca="false">(G1846-E1846)/SQRT(H1846^2/D1846+F1846^2/C1846)</f>
        <v>4.0983540842776</v>
      </c>
      <c r="AA1846" s="24" t="n">
        <f aca="false">ABS(K1846-Z1846)</f>
        <v>0</v>
      </c>
    </row>
    <row r="1847" customFormat="false" ht="15" hidden="false" customHeight="false" outlineLevel="0" collapsed="false">
      <c r="A1847" s="17" t="n">
        <v>2242</v>
      </c>
      <c r="B1847" s="6" t="s">
        <v>491</v>
      </c>
      <c r="C1847" s="6" t="n">
        <v>126</v>
      </c>
      <c r="D1847" s="6" t="n">
        <v>626</v>
      </c>
      <c r="E1847" s="16" t="n">
        <v>0.157688836315795</v>
      </c>
      <c r="F1847" s="16" t="n">
        <v>0.0334927207135266</v>
      </c>
      <c r="G1847" s="16" t="n">
        <v>0.171963475561275</v>
      </c>
      <c r="H1847" s="16" t="n">
        <v>0.0450364833664271</v>
      </c>
      <c r="I1847" s="23" t="n">
        <f aca="false">G1847-E1847</f>
        <v>0.0142746392454807</v>
      </c>
      <c r="J1847" s="17" t="n">
        <f aca="false">100*(G1847-E1847)/E1847</f>
        <v>9.05240952941886</v>
      </c>
      <c r="K1847" s="16" t="n">
        <v>4.09640686767102</v>
      </c>
      <c r="L1847" s="17" t="n">
        <v>226.538999666597</v>
      </c>
      <c r="M1847" s="18" t="n">
        <v>5.84365712385978E-005</v>
      </c>
      <c r="N1847" s="18" t="n">
        <v>0.000154262583482306</v>
      </c>
      <c r="O1847" s="6" t="str">
        <f aca="false">IF(N1847&lt;0.05,"Yes","No")</f>
        <v>Yes</v>
      </c>
      <c r="P1847" s="16" t="n">
        <v>0.329136064499911</v>
      </c>
      <c r="Q1847" s="17" t="n">
        <v>11.3853738348947</v>
      </c>
      <c r="R1847" s="18" t="n">
        <v>0.000778292244976049</v>
      </c>
      <c r="S1847" s="16" t="n">
        <v>0.0878886896721195</v>
      </c>
      <c r="T1847" s="16" t="n">
        <v>0.013611482194369</v>
      </c>
      <c r="U1847" s="16" t="n">
        <v>0.126722217659139</v>
      </c>
      <c r="V1847" s="16" t="n">
        <v>0.255460252298521</v>
      </c>
      <c r="W1847" s="6" t="s">
        <v>567</v>
      </c>
      <c r="X1847" s="17" t="n">
        <v>78.6</v>
      </c>
      <c r="Y1847" s="16" t="n">
        <v>0.589469547137279</v>
      </c>
      <c r="Z1847" s="16" t="n">
        <f aca="false">(G1847-E1847)/SQRT(H1847^2/D1847+F1847^2/C1847)</f>
        <v>4.09640686767103</v>
      </c>
      <c r="AA1847" s="24" t="n">
        <f aca="false">ABS(K1847-Z1847)</f>
        <v>0</v>
      </c>
    </row>
    <row r="1848" customFormat="false" ht="15" hidden="false" customHeight="false" outlineLevel="0" collapsed="false">
      <c r="A1848" s="17" t="n">
        <v>2243</v>
      </c>
      <c r="B1848" s="6" t="s">
        <v>491</v>
      </c>
      <c r="C1848" s="6" t="n">
        <v>126</v>
      </c>
      <c r="D1848" s="6" t="n">
        <v>626</v>
      </c>
      <c r="E1848" s="16" t="n">
        <v>0.157653503592998</v>
      </c>
      <c r="F1848" s="16" t="n">
        <v>0.0335721457033072</v>
      </c>
      <c r="G1848" s="16" t="n">
        <v>0.171953292152943</v>
      </c>
      <c r="H1848" s="16" t="n">
        <v>0.0451277908915285</v>
      </c>
      <c r="I1848" s="23" t="n">
        <f aca="false">G1848-E1848</f>
        <v>0.0142997885599443</v>
      </c>
      <c r="J1848" s="17" t="n">
        <f aca="false">100*(G1848-E1848)/E1848</f>
        <v>9.07039059332355</v>
      </c>
      <c r="K1848" s="16" t="n">
        <v>4.09429050695989</v>
      </c>
      <c r="L1848" s="17" t="n">
        <v>226.464062293628</v>
      </c>
      <c r="M1848" s="18" t="n">
        <v>5.89417096467432E-005</v>
      </c>
      <c r="N1848" s="18" t="n">
        <v>0.000154795664959759</v>
      </c>
      <c r="O1848" s="6" t="str">
        <f aca="false">IF(N1848&lt;0.05,"Yes","No")</f>
        <v>Yes</v>
      </c>
      <c r="P1848" s="16" t="n">
        <v>0.32903757265803</v>
      </c>
      <c r="Q1848" s="17" t="n">
        <v>11.3785608552209</v>
      </c>
      <c r="R1848" s="18" t="n">
        <v>0.000781108857217091</v>
      </c>
      <c r="S1848" s="16" t="n">
        <v>0.087487673775662</v>
      </c>
      <c r="T1848" s="16" t="n">
        <v>0.0136365425193397</v>
      </c>
      <c r="U1848" s="16" t="n">
        <v>0.126771103213971</v>
      </c>
      <c r="V1848" s="16" t="n">
        <v>0.255460252298521</v>
      </c>
      <c r="W1848" s="6" t="s">
        <v>567</v>
      </c>
      <c r="X1848" s="17" t="n">
        <v>78.5</v>
      </c>
      <c r="Y1848" s="16" t="n">
        <v>0.589254018966479</v>
      </c>
      <c r="Z1848" s="16" t="n">
        <f aca="false">(G1848-E1848)/SQRT(H1848^2/D1848+F1848^2/C1848)</f>
        <v>4.09429050695989</v>
      </c>
      <c r="AA1848" s="24" t="n">
        <f aca="false">ABS(K1848-Z1848)</f>
        <v>0</v>
      </c>
    </row>
    <row r="1849" customFormat="false" ht="15" hidden="false" customHeight="false" outlineLevel="0" collapsed="false">
      <c r="A1849" s="17" t="n">
        <v>2244</v>
      </c>
      <c r="B1849" s="6" t="s">
        <v>491</v>
      </c>
      <c r="C1849" s="6" t="n">
        <v>126</v>
      </c>
      <c r="D1849" s="6" t="n">
        <v>626</v>
      </c>
      <c r="E1849" s="16" t="n">
        <v>0.157627058466749</v>
      </c>
      <c r="F1849" s="16" t="n">
        <v>0.0336621563443926</v>
      </c>
      <c r="G1849" s="16" t="n">
        <v>0.171953565503557</v>
      </c>
      <c r="H1849" s="16" t="n">
        <v>0.0452263393916738</v>
      </c>
      <c r="I1849" s="23" t="n">
        <f aca="false">G1849-E1849</f>
        <v>0.0143265070368083</v>
      </c>
      <c r="J1849" s="17" t="n">
        <f aca="false">100*(G1849-E1849)/E1849</f>
        <v>9.08886277277735</v>
      </c>
      <c r="K1849" s="16" t="n">
        <v>4.09151328845247</v>
      </c>
      <c r="L1849" s="17" t="n">
        <v>226.355843146044</v>
      </c>
      <c r="M1849" s="18" t="n">
        <v>5.96116989605811E-005</v>
      </c>
      <c r="N1849" s="18" t="n">
        <v>0.000155776342681817</v>
      </c>
      <c r="O1849" s="6" t="str">
        <f aca="false">IF(N1849&lt;0.05,"Yes","No")</f>
        <v>Yes</v>
      </c>
      <c r="P1849" s="16" t="n">
        <v>0.328917778437339</v>
      </c>
      <c r="Q1849" s="17" t="n">
        <v>11.3702770736044</v>
      </c>
      <c r="R1849" s="18" t="n">
        <v>0.000784547440543034</v>
      </c>
      <c r="S1849" s="16" t="n">
        <v>0.0873738649362371</v>
      </c>
      <c r="T1849" s="16" t="n">
        <v>0.0136631273785992</v>
      </c>
      <c r="U1849" s="16" t="n">
        <v>0.126832050704367</v>
      </c>
      <c r="V1849" s="16" t="n">
        <v>0.255460252298521</v>
      </c>
      <c r="W1849" s="6" t="s">
        <v>567</v>
      </c>
      <c r="X1849" s="17" t="n">
        <v>78.4</v>
      </c>
      <c r="Y1849" s="16" t="n">
        <v>0.589279375221867</v>
      </c>
      <c r="Z1849" s="16" t="n">
        <f aca="false">(G1849-E1849)/SQRT(H1849^2/D1849+F1849^2/C1849)</f>
        <v>4.09151328845249</v>
      </c>
      <c r="AA1849" s="24" t="n">
        <f aca="false">ABS(K1849-Z1849)</f>
        <v>1.59872115546023E-014</v>
      </c>
    </row>
    <row r="1850" customFormat="false" ht="15" hidden="false" customHeight="false" outlineLevel="0" collapsed="false">
      <c r="A1850" s="17" t="n">
        <v>2245</v>
      </c>
      <c r="B1850" s="6" t="s">
        <v>491</v>
      </c>
      <c r="C1850" s="6" t="n">
        <v>126</v>
      </c>
      <c r="D1850" s="6" t="n">
        <v>626</v>
      </c>
      <c r="E1850" s="16" t="n">
        <v>0.157608831153503</v>
      </c>
      <c r="F1850" s="16" t="n">
        <v>0.0337656413953501</v>
      </c>
      <c r="G1850" s="16" t="n">
        <v>0.171963115386403</v>
      </c>
      <c r="H1850" s="16" t="n">
        <v>0.0453314176386774</v>
      </c>
      <c r="I1850" s="23" t="n">
        <f aca="false">G1850-E1850</f>
        <v>0.0143542842329005</v>
      </c>
      <c r="J1850" s="17" t="n">
        <f aca="false">100*(G1850-E1850)/E1850</f>
        <v>9.10753802806913</v>
      </c>
      <c r="K1850" s="16" t="n">
        <v>4.08769740274647</v>
      </c>
      <c r="L1850" s="17" t="n">
        <v>226.192729356752</v>
      </c>
      <c r="M1850" s="18" t="n">
        <v>6.05452785925554E-005</v>
      </c>
      <c r="N1850" s="18" t="n">
        <v>0.000156943554415368</v>
      </c>
      <c r="O1850" s="6" t="str">
        <f aca="false">IF(N1850&lt;0.05,"Yes","No")</f>
        <v>Yes</v>
      </c>
      <c r="P1850" s="16" t="n">
        <v>0.328767022896183</v>
      </c>
      <c r="Q1850" s="17" t="n">
        <v>11.3598566004063</v>
      </c>
      <c r="R1850" s="18" t="n">
        <v>0.000788894747515578</v>
      </c>
      <c r="S1850" s="16" t="n">
        <v>0.0877846565771083</v>
      </c>
      <c r="T1850" s="16" t="n">
        <v>0.0136906050649348</v>
      </c>
      <c r="U1850" s="16" t="n">
        <v>0.126932273448522</v>
      </c>
      <c r="V1850" s="16" t="n">
        <v>0.255460252298521</v>
      </c>
      <c r="W1850" s="6" t="s">
        <v>567</v>
      </c>
      <c r="X1850" s="17" t="n">
        <v>78.4</v>
      </c>
      <c r="Y1850" s="16" t="n">
        <v>0.589177950200314</v>
      </c>
      <c r="Z1850" s="16" t="n">
        <f aca="false">(G1850-E1850)/SQRT(H1850^2/D1850+F1850^2/C1850)</f>
        <v>4.08769740274647</v>
      </c>
      <c r="AA1850" s="24" t="n">
        <f aca="false">ABS(K1850-Z1850)</f>
        <v>0</v>
      </c>
    </row>
    <row r="1851" customFormat="false" ht="15" hidden="false" customHeight="false" outlineLevel="0" collapsed="false">
      <c r="A1851" s="17" t="n">
        <v>2246</v>
      </c>
      <c r="B1851" s="6" t="s">
        <v>491</v>
      </c>
      <c r="C1851" s="6" t="n">
        <v>126</v>
      </c>
      <c r="D1851" s="6" t="n">
        <v>626</v>
      </c>
      <c r="E1851" s="16" t="n">
        <v>0.157599270284649</v>
      </c>
      <c r="F1851" s="16" t="n">
        <v>0.0338706558078051</v>
      </c>
      <c r="G1851" s="16" t="n">
        <v>0.171985139433568</v>
      </c>
      <c r="H1851" s="16" t="n">
        <v>0.0454484624169862</v>
      </c>
      <c r="I1851" s="23" t="n">
        <f aca="false">G1851-E1851</f>
        <v>0.0143858691489194</v>
      </c>
      <c r="J1851" s="17" t="n">
        <f aca="false">100*(G1851-E1851)/E1851</f>
        <v>9.1281318263316</v>
      </c>
      <c r="K1851" s="16" t="n">
        <v>4.08456264641174</v>
      </c>
      <c r="L1851" s="17" t="n">
        <v>226.078175595522</v>
      </c>
      <c r="M1851" s="18" t="n">
        <v>6.13209316296404E-005</v>
      </c>
      <c r="N1851" s="18" t="n">
        <v>0.000157306674715639</v>
      </c>
      <c r="O1851" s="6" t="str">
        <f aca="false">IF(N1851&lt;0.05,"Yes","No")</f>
        <v>Yes</v>
      </c>
      <c r="P1851" s="16" t="n">
        <v>0.328624595584997</v>
      </c>
      <c r="Q1851" s="17" t="n">
        <v>11.3500161769075</v>
      </c>
      <c r="R1851" s="18" t="n">
        <v>0.00079302246632115</v>
      </c>
      <c r="S1851" s="16" t="n">
        <v>0.0880866306154213</v>
      </c>
      <c r="T1851" s="16" t="n">
        <v>0.0137219090372869</v>
      </c>
      <c r="U1851" s="16" t="n">
        <v>0.126992656486249</v>
      </c>
      <c r="V1851" s="16" t="n">
        <v>0.255460252298521</v>
      </c>
      <c r="W1851" s="6" t="s">
        <v>567</v>
      </c>
      <c r="X1851" s="17" t="n">
        <v>78.4</v>
      </c>
      <c r="Y1851" s="16" t="n">
        <v>0.589063847051068</v>
      </c>
      <c r="Z1851" s="16" t="n">
        <f aca="false">(G1851-E1851)/SQRT(H1851^2/D1851+F1851^2/C1851)</f>
        <v>4.08456264641175</v>
      </c>
      <c r="AA1851" s="24" t="n">
        <f aca="false">ABS(K1851-Z1851)</f>
        <v>0</v>
      </c>
    </row>
    <row r="1852" customFormat="false" ht="15" hidden="false" customHeight="false" outlineLevel="0" collapsed="false">
      <c r="A1852" s="17" t="n">
        <v>2247</v>
      </c>
      <c r="B1852" s="6" t="s">
        <v>491</v>
      </c>
      <c r="C1852" s="6" t="n">
        <v>126</v>
      </c>
      <c r="D1852" s="6" t="n">
        <v>626</v>
      </c>
      <c r="E1852" s="16" t="n">
        <v>0.157600307097984</v>
      </c>
      <c r="F1852" s="16" t="n">
        <v>0.0339810063794216</v>
      </c>
      <c r="G1852" s="16" t="n">
        <v>0.172019139015541</v>
      </c>
      <c r="H1852" s="16" t="n">
        <v>0.0455759995319335</v>
      </c>
      <c r="I1852" s="23" t="n">
        <f aca="false">G1852-E1852</f>
        <v>0.0144188319175576</v>
      </c>
      <c r="J1852" s="17" t="n">
        <f aca="false">100*(G1852-E1852)/E1852</f>
        <v>9.14898719619442</v>
      </c>
      <c r="K1852" s="16" t="n">
        <v>4.08111584537311</v>
      </c>
      <c r="L1852" s="17" t="n">
        <v>225.980296328891</v>
      </c>
      <c r="M1852" s="18" t="n">
        <v>6.21822707361319E-005</v>
      </c>
      <c r="N1852" s="18" t="n">
        <v>0.000158165800020113</v>
      </c>
      <c r="O1852" s="6" t="str">
        <f aca="false">IF(N1852&lt;0.05,"Yes","No")</f>
        <v>Yes</v>
      </c>
      <c r="P1852" s="16" t="n">
        <v>0.328441075562005</v>
      </c>
      <c r="Q1852" s="17" t="n">
        <v>11.3373429099289</v>
      </c>
      <c r="R1852" s="18" t="n">
        <v>0.000798370717314544</v>
      </c>
      <c r="S1852" s="16" t="n">
        <v>0.0881753009102614</v>
      </c>
      <c r="T1852" s="16" t="n">
        <v>0.0137546910876197</v>
      </c>
      <c r="U1852" s="16" t="n">
        <v>0.127071527062749</v>
      </c>
      <c r="V1852" s="16" t="n">
        <v>0.255460252298521</v>
      </c>
      <c r="W1852" s="6" t="s">
        <v>567</v>
      </c>
      <c r="X1852" s="17" t="n">
        <v>78.4</v>
      </c>
      <c r="Y1852" s="16" t="n">
        <v>0.588848318880268</v>
      </c>
      <c r="Z1852" s="16" t="n">
        <f aca="false">(G1852-E1852)/SQRT(H1852^2/D1852+F1852^2/C1852)</f>
        <v>4.08111584537313</v>
      </c>
      <c r="AA1852" s="24" t="n">
        <f aca="false">ABS(K1852-Z1852)</f>
        <v>1.77635683940025E-014</v>
      </c>
    </row>
    <row r="1853" customFormat="false" ht="15" hidden="false" customHeight="false" outlineLevel="0" collapsed="false">
      <c r="A1853" s="17" t="n">
        <v>2248</v>
      </c>
      <c r="B1853" s="6" t="s">
        <v>491</v>
      </c>
      <c r="C1853" s="6" t="n">
        <v>126</v>
      </c>
      <c r="D1853" s="6" t="n">
        <v>626</v>
      </c>
      <c r="E1853" s="16" t="n">
        <v>0.157610029928268</v>
      </c>
      <c r="F1853" s="16" t="n">
        <v>0.0341036912704517</v>
      </c>
      <c r="G1853" s="16" t="n">
        <v>0.172066811734019</v>
      </c>
      <c r="H1853" s="16" t="n">
        <v>0.0457139895631839</v>
      </c>
      <c r="I1853" s="23" t="n">
        <f aca="false">G1853-E1853</f>
        <v>0.0144567818057511</v>
      </c>
      <c r="J1853" s="17" t="n">
        <f aca="false">100*(G1853-E1853)/E1853</f>
        <v>9.17250114877253</v>
      </c>
      <c r="K1853" s="16" t="n">
        <v>4.07776635727187</v>
      </c>
      <c r="L1853" s="17" t="n">
        <v>225.854236658725</v>
      </c>
      <c r="M1853" s="18" t="n">
        <v>6.30329898409904E-005</v>
      </c>
      <c r="N1853" s="18" t="n">
        <v>0.000159942405381547</v>
      </c>
      <c r="O1853" s="6" t="str">
        <f aca="false">IF(N1853&lt;0.05,"Yes","No")</f>
        <v>Yes</v>
      </c>
      <c r="P1853" s="16" t="n">
        <v>0.328292408132741</v>
      </c>
      <c r="Q1853" s="17" t="n">
        <v>11.3270816345599</v>
      </c>
      <c r="R1853" s="18" t="n">
        <v>0.000802727843564011</v>
      </c>
      <c r="S1853" s="16" t="n">
        <v>0.0887053620119398</v>
      </c>
      <c r="T1853" s="16" t="n">
        <v>0.0137923135286457</v>
      </c>
      <c r="U1853" s="16" t="n">
        <v>0.127086200507662</v>
      </c>
      <c r="V1853" s="16" t="n">
        <v>0.255460252298521</v>
      </c>
      <c r="W1853" s="6" t="s">
        <v>567</v>
      </c>
      <c r="X1853" s="17" t="n">
        <v>78.5</v>
      </c>
      <c r="Y1853" s="16" t="n">
        <v>0.588582078198692</v>
      </c>
      <c r="Z1853" s="16" t="n">
        <f aca="false">(G1853-E1853)/SQRT(H1853^2/D1853+F1853^2/C1853)</f>
        <v>4.07776635727188</v>
      </c>
      <c r="AA1853" s="24" t="n">
        <f aca="false">ABS(K1853-Z1853)</f>
        <v>0</v>
      </c>
    </row>
    <row r="1854" customFormat="false" ht="15" hidden="false" customHeight="false" outlineLevel="0" collapsed="false">
      <c r="A1854" s="17" t="n">
        <v>2249</v>
      </c>
      <c r="B1854" s="6" t="s">
        <v>491</v>
      </c>
      <c r="C1854" s="6" t="n">
        <v>126</v>
      </c>
      <c r="D1854" s="6" t="n">
        <v>626</v>
      </c>
      <c r="E1854" s="16" t="n">
        <v>0.157626774102923</v>
      </c>
      <c r="F1854" s="16" t="n">
        <v>0.0342327134465043</v>
      </c>
      <c r="G1854" s="16" t="n">
        <v>0.172126362522761</v>
      </c>
      <c r="H1854" s="16" t="n">
        <v>0.0458623392173268</v>
      </c>
      <c r="I1854" s="23" t="n">
        <f aca="false">G1854-E1854</f>
        <v>0.014499588419838</v>
      </c>
      <c r="J1854" s="17" t="n">
        <f aca="false">100*(G1854-E1854)/E1854</f>
        <v>9.19868372765815</v>
      </c>
      <c r="K1854" s="16" t="n">
        <v>4.07500619125878</v>
      </c>
      <c r="L1854" s="17" t="n">
        <v>225.737998524792</v>
      </c>
      <c r="M1854" s="18" t="n">
        <v>6.37434101968587E-005</v>
      </c>
      <c r="N1854" s="18" t="n">
        <v>0.000161549945504946</v>
      </c>
      <c r="O1854" s="6" t="str">
        <f aca="false">IF(N1854&lt;0.05,"Yes","No")</f>
        <v>Yes</v>
      </c>
      <c r="P1854" s="16" t="n">
        <v>0.328181787300193</v>
      </c>
      <c r="Q1854" s="17" t="n">
        <v>11.3194494136283</v>
      </c>
      <c r="R1854" s="18" t="n">
        <v>0.00080598424095102</v>
      </c>
      <c r="S1854" s="16" t="n">
        <v>0.0888231268617946</v>
      </c>
      <c r="T1854" s="16" t="n">
        <v>0.013834537030655</v>
      </c>
      <c r="U1854" s="16" t="n">
        <v>0.127041223979976</v>
      </c>
      <c r="V1854" s="16" t="n">
        <v>0.255460252298521</v>
      </c>
      <c r="W1854" s="6" t="s">
        <v>567</v>
      </c>
      <c r="X1854" s="17" t="n">
        <v>78.4</v>
      </c>
      <c r="Y1854" s="16" t="n">
        <v>0.588620112581774</v>
      </c>
      <c r="Z1854" s="16" t="n">
        <f aca="false">(G1854-E1854)/SQRT(H1854^2/D1854+F1854^2/C1854)</f>
        <v>4.07500619125877</v>
      </c>
      <c r="AA1854" s="24" t="n">
        <f aca="false">ABS(K1854-Z1854)</f>
        <v>1.59872115546023E-014</v>
      </c>
    </row>
    <row r="1855" customFormat="false" ht="15" hidden="false" customHeight="false" outlineLevel="0" collapsed="false">
      <c r="A1855" s="17" t="n">
        <v>2250</v>
      </c>
      <c r="B1855" s="6" t="s">
        <v>491</v>
      </c>
      <c r="C1855" s="6" t="n">
        <v>126</v>
      </c>
      <c r="D1855" s="6" t="n">
        <v>626</v>
      </c>
      <c r="E1855" s="16" t="n">
        <v>0.157659608456824</v>
      </c>
      <c r="F1855" s="16" t="n">
        <v>0.0343737911652339</v>
      </c>
      <c r="G1855" s="16" t="n">
        <v>0.172203047445026</v>
      </c>
      <c r="H1855" s="16" t="n">
        <v>0.0460249553313538</v>
      </c>
      <c r="I1855" s="23" t="n">
        <f aca="false">G1855-E1855</f>
        <v>0.0145434389882025</v>
      </c>
      <c r="J1855" s="17" t="n">
        <f aca="false">100*(G1855-E1855)/E1855</f>
        <v>9.22458144514885</v>
      </c>
      <c r="K1855" s="16" t="n">
        <v>4.07117376526289</v>
      </c>
      <c r="L1855" s="17" t="n">
        <v>225.613884810219</v>
      </c>
      <c r="M1855" s="18" t="n">
        <v>6.47391032662409E-005</v>
      </c>
      <c r="N1855" s="18" t="n">
        <v>0.000163875730075147</v>
      </c>
      <c r="O1855" s="6" t="str">
        <f aca="false">IF(N1855&lt;0.05,"Yes","No")</f>
        <v>Yes</v>
      </c>
      <c r="P1855" s="16" t="n">
        <v>0.327992392262727</v>
      </c>
      <c r="Q1855" s="17" t="n">
        <v>11.3063881834371</v>
      </c>
      <c r="R1855" s="18" t="n">
        <v>0.000811588084056386</v>
      </c>
      <c r="S1855" s="16" t="n">
        <v>0.0891298154926587</v>
      </c>
      <c r="T1855" s="16" t="n">
        <v>0.0138780183236096</v>
      </c>
      <c r="U1855" s="16" t="n">
        <v>0.127049140141601</v>
      </c>
      <c r="V1855" s="16" t="n">
        <v>0.255460252298521</v>
      </c>
      <c r="W1855" s="6" t="s">
        <v>567</v>
      </c>
      <c r="X1855" s="17" t="n">
        <v>78.3</v>
      </c>
      <c r="Y1855" s="16" t="n">
        <v>0.588163699984786</v>
      </c>
      <c r="Z1855" s="16" t="n">
        <f aca="false">(G1855-E1855)/SQRT(H1855^2/D1855+F1855^2/C1855)</f>
        <v>4.07117376526289</v>
      </c>
      <c r="AA1855" s="24" t="n">
        <f aca="false">ABS(K1855-Z1855)</f>
        <v>0</v>
      </c>
    </row>
    <row r="1856" customFormat="false" ht="15" hidden="false" customHeight="false" outlineLevel="0" collapsed="false">
      <c r="A1856" s="17" t="n">
        <v>2251</v>
      </c>
      <c r="B1856" s="6" t="s">
        <v>491</v>
      </c>
      <c r="C1856" s="6" t="n">
        <v>126</v>
      </c>
      <c r="D1856" s="6" t="n">
        <v>626</v>
      </c>
      <c r="E1856" s="16" t="n">
        <v>0.157704847436103</v>
      </c>
      <c r="F1856" s="16" t="n">
        <v>0.0345306190010093</v>
      </c>
      <c r="G1856" s="16" t="n">
        <v>0.172295989367528</v>
      </c>
      <c r="H1856" s="16" t="n">
        <v>0.0462010444763102</v>
      </c>
      <c r="I1856" s="23" t="n">
        <f aca="false">G1856-E1856</f>
        <v>0.0145911419314251</v>
      </c>
      <c r="J1856" s="17" t="n">
        <f aca="false">100*(G1856-E1856)/E1856</f>
        <v>9.25218353693092</v>
      </c>
      <c r="K1856" s="16" t="n">
        <v>4.06676700365197</v>
      </c>
      <c r="L1856" s="17" t="n">
        <v>225.45530754386</v>
      </c>
      <c r="M1856" s="18" t="n">
        <v>6.5903703079481E-005</v>
      </c>
      <c r="N1856" s="18" t="n">
        <v>0.000166392132825356</v>
      </c>
      <c r="O1856" s="6" t="str">
        <f aca="false">IF(N1856&lt;0.05,"Yes","No")</f>
        <v>Yes</v>
      </c>
      <c r="P1856" s="16" t="n">
        <v>0.327789874189358</v>
      </c>
      <c r="Q1856" s="17" t="n">
        <v>11.2924302923023</v>
      </c>
      <c r="R1856" s="18" t="n">
        <v>0.000817620275777908</v>
      </c>
      <c r="S1856" s="16" t="n">
        <v>0.0904272021098943</v>
      </c>
      <c r="T1856" s="16" t="n">
        <v>0.0139255357646108</v>
      </c>
      <c r="U1856" s="16" t="n">
        <v>0.127036609807836</v>
      </c>
      <c r="V1856" s="16" t="n">
        <v>0.255460252298521</v>
      </c>
      <c r="W1856" s="6" t="s">
        <v>567</v>
      </c>
      <c r="X1856" s="17" t="n">
        <v>78.3</v>
      </c>
      <c r="Y1856" s="16" t="n">
        <v>0.58832851564481</v>
      </c>
      <c r="Z1856" s="16" t="n">
        <f aca="false">(G1856-E1856)/SQRT(H1856^2/D1856+F1856^2/C1856)</f>
        <v>4.06676700365198</v>
      </c>
      <c r="AA1856" s="24" t="n">
        <f aca="false">ABS(K1856-Z1856)</f>
        <v>0</v>
      </c>
    </row>
    <row r="1857" customFormat="false" ht="15" hidden="false" customHeight="false" outlineLevel="0" collapsed="false">
      <c r="A1857" s="17" t="n">
        <v>2252</v>
      </c>
      <c r="B1857" s="6" t="s">
        <v>491</v>
      </c>
      <c r="C1857" s="6" t="n">
        <v>126</v>
      </c>
      <c r="D1857" s="6" t="n">
        <v>626</v>
      </c>
      <c r="E1857" s="16" t="n">
        <v>0.157763226342107</v>
      </c>
      <c r="F1857" s="16" t="n">
        <v>0.0346932839021395</v>
      </c>
      <c r="G1857" s="16" t="n">
        <v>0.172404248862507</v>
      </c>
      <c r="H1857" s="16" t="n">
        <v>0.0463887316252742</v>
      </c>
      <c r="I1857" s="23" t="n">
        <f aca="false">G1857-E1857</f>
        <v>0.0146410225203999</v>
      </c>
      <c r="J1857" s="17" t="n">
        <f aca="false">100*(G1857-E1857)/E1857</f>
        <v>9.28037722089374</v>
      </c>
      <c r="K1857" s="16" t="n">
        <v>4.062230787089</v>
      </c>
      <c r="L1857" s="17" t="n">
        <v>225.315942418276</v>
      </c>
      <c r="M1857" s="18" t="n">
        <v>6.71210815314042E-005</v>
      </c>
      <c r="N1857" s="18" t="n">
        <v>0.000168887894967042</v>
      </c>
      <c r="O1857" s="6" t="str">
        <f aca="false">IF(N1857&lt;0.05,"Yes","No")</f>
        <v>Yes</v>
      </c>
      <c r="P1857" s="16" t="n">
        <v>0.327558419573823</v>
      </c>
      <c r="Q1857" s="17" t="n">
        <v>11.2764886019253</v>
      </c>
      <c r="R1857" s="18" t="n">
        <v>0.000824565398475267</v>
      </c>
      <c r="S1857" s="16" t="n">
        <v>0.0904142295842309</v>
      </c>
      <c r="T1857" s="16" t="n">
        <v>0.0139750288235321</v>
      </c>
      <c r="U1857" s="16" t="n">
        <v>0.127019162444584</v>
      </c>
      <c r="V1857" s="16" t="n">
        <v>0.255460252298521</v>
      </c>
      <c r="W1857" s="6" t="s">
        <v>567</v>
      </c>
      <c r="X1857" s="17" t="n">
        <v>78.3</v>
      </c>
      <c r="Y1857" s="16" t="n">
        <v>0.588074953090928</v>
      </c>
      <c r="Z1857" s="16" t="n">
        <f aca="false">(G1857-E1857)/SQRT(H1857^2/D1857+F1857^2/C1857)</f>
        <v>4.062230787089</v>
      </c>
      <c r="AA1857" s="24" t="n">
        <f aca="false">ABS(K1857-Z1857)</f>
        <v>0</v>
      </c>
    </row>
    <row r="1858" customFormat="false" ht="15" hidden="false" customHeight="false" outlineLevel="0" collapsed="false">
      <c r="A1858" s="17" t="n">
        <v>2253</v>
      </c>
      <c r="B1858" s="6" t="s">
        <v>491</v>
      </c>
      <c r="C1858" s="6" t="n">
        <v>126</v>
      </c>
      <c r="D1858" s="6" t="n">
        <v>626</v>
      </c>
      <c r="E1858" s="16" t="n">
        <v>0.157837984403448</v>
      </c>
      <c r="F1858" s="16" t="n">
        <v>0.0348636313115401</v>
      </c>
      <c r="G1858" s="16" t="n">
        <v>0.172531685056968</v>
      </c>
      <c r="H1858" s="16" t="n">
        <v>0.0465941925972738</v>
      </c>
      <c r="I1858" s="23" t="n">
        <f aca="false">G1858-E1858</f>
        <v>0.0146937006535207</v>
      </c>
      <c r="J1858" s="17" t="n">
        <f aca="false">100*(G1858-E1858)/E1858</f>
        <v>9.30935649555833</v>
      </c>
      <c r="K1858" s="16" t="n">
        <v>4.05744053950025</v>
      </c>
      <c r="L1858" s="17" t="n">
        <v>225.212707449396</v>
      </c>
      <c r="M1858" s="18" t="n">
        <v>6.84257019732508E-005</v>
      </c>
      <c r="N1858" s="18" t="n">
        <v>0.000171554176426969</v>
      </c>
      <c r="O1858" s="6" t="str">
        <f aca="false">IF(N1858&lt;0.05,"Yes","No")</f>
        <v>Yes</v>
      </c>
      <c r="P1858" s="16" t="n">
        <v>0.327271604878502</v>
      </c>
      <c r="Q1858" s="17" t="n">
        <v>11.256749547962</v>
      </c>
      <c r="R1858" s="18" t="n">
        <v>0.000833247760278463</v>
      </c>
      <c r="S1858" s="16" t="n">
        <v>0.0905146921546809</v>
      </c>
      <c r="T1858" s="16" t="n">
        <v>0.0140273823461283</v>
      </c>
      <c r="U1858" s="16" t="n">
        <v>0.127021557735628</v>
      </c>
      <c r="V1858" s="16" t="n">
        <v>0.255460252298521</v>
      </c>
      <c r="W1858" s="6" t="s">
        <v>567</v>
      </c>
      <c r="X1858" s="17" t="n">
        <v>78.3</v>
      </c>
      <c r="Y1858" s="16" t="n">
        <v>0.587593184238552</v>
      </c>
      <c r="Z1858" s="16" t="n">
        <f aca="false">(G1858-E1858)/SQRT(H1858^2/D1858+F1858^2/C1858)</f>
        <v>4.05744053950024</v>
      </c>
      <c r="AA1858" s="24" t="n">
        <f aca="false">ABS(K1858-Z1858)</f>
        <v>1.59872115546023E-014</v>
      </c>
    </row>
    <row r="1859" customFormat="false" ht="15" hidden="false" customHeight="false" outlineLevel="0" collapsed="false">
      <c r="A1859" s="17" t="n">
        <v>2254</v>
      </c>
      <c r="B1859" s="6" t="s">
        <v>491</v>
      </c>
      <c r="C1859" s="6" t="n">
        <v>126</v>
      </c>
      <c r="D1859" s="6" t="n">
        <v>626</v>
      </c>
      <c r="E1859" s="16" t="n">
        <v>0.157923752471568</v>
      </c>
      <c r="F1859" s="16" t="n">
        <v>0.0350485006690085</v>
      </c>
      <c r="G1859" s="16" t="n">
        <v>0.172671377361297</v>
      </c>
      <c r="H1859" s="16" t="n">
        <v>0.0468079901095124</v>
      </c>
      <c r="I1859" s="23" t="n">
        <f aca="false">G1859-E1859</f>
        <v>0.0147476248897287</v>
      </c>
      <c r="J1859" s="17" t="n">
        <f aca="false">100*(G1859-E1859)/E1859</f>
        <v>9.33844634446856</v>
      </c>
      <c r="K1859" s="16" t="n">
        <v>4.05161158945294</v>
      </c>
      <c r="L1859" s="17" t="n">
        <v>225.059669217985</v>
      </c>
      <c r="M1859" s="18" t="n">
        <v>7.00483301513928E-005</v>
      </c>
      <c r="N1859" s="18" t="n">
        <v>0.000175413041296873</v>
      </c>
      <c r="O1859" s="6" t="str">
        <f aca="false">IF(N1859&lt;0.05,"Yes","No")</f>
        <v>Yes</v>
      </c>
      <c r="P1859" s="16" t="n">
        <v>0.32694893037198</v>
      </c>
      <c r="Q1859" s="17" t="n">
        <v>11.2345632328097</v>
      </c>
      <c r="R1859" s="18" t="n">
        <v>0.000843117196197256</v>
      </c>
      <c r="S1859" s="16" t="n">
        <v>0.0912594168207201</v>
      </c>
      <c r="T1859" s="16" t="n">
        <v>0.0140808194394882</v>
      </c>
      <c r="U1859" s="16" t="n">
        <v>0.127042935488037</v>
      </c>
      <c r="V1859" s="16" t="n">
        <v>0.255460252298521</v>
      </c>
      <c r="W1859" s="6" t="s">
        <v>567</v>
      </c>
      <c r="X1859" s="17" t="n">
        <v>78.2</v>
      </c>
      <c r="Y1859" s="16" t="n">
        <v>0.587238196663117</v>
      </c>
      <c r="Z1859" s="16" t="n">
        <f aca="false">(G1859-E1859)/SQRT(H1859^2/D1859+F1859^2/C1859)</f>
        <v>4.05161158945294</v>
      </c>
      <c r="AA1859" s="24" t="n">
        <f aca="false">ABS(K1859-Z1859)</f>
        <v>0</v>
      </c>
    </row>
    <row r="1860" customFormat="false" ht="15" hidden="false" customHeight="false" outlineLevel="0" collapsed="false">
      <c r="A1860" s="17" t="n">
        <v>2255</v>
      </c>
      <c r="B1860" s="6" t="s">
        <v>491</v>
      </c>
      <c r="C1860" s="6" t="n">
        <v>126</v>
      </c>
      <c r="D1860" s="6" t="n">
        <v>626</v>
      </c>
      <c r="E1860" s="16" t="n">
        <v>0.158023161429261</v>
      </c>
      <c r="F1860" s="16" t="n">
        <v>0.0352457825361789</v>
      </c>
      <c r="G1860" s="16" t="n">
        <v>0.172827025595755</v>
      </c>
      <c r="H1860" s="16" t="n">
        <v>0.0470330081774032</v>
      </c>
      <c r="I1860" s="23" t="n">
        <f aca="false">G1860-E1860</f>
        <v>0.0148038641664935</v>
      </c>
      <c r="J1860" s="17" t="n">
        <f aca="false">100*(G1860-E1860)/E1860</f>
        <v>9.36816099146353</v>
      </c>
      <c r="K1860" s="16" t="n">
        <v>4.04517029850915</v>
      </c>
      <c r="L1860" s="17" t="n">
        <v>224.883949462939</v>
      </c>
      <c r="M1860" s="18" t="n">
        <v>7.18845462325626E-005</v>
      </c>
      <c r="N1860" s="18" t="n">
        <v>0.00017979694242216</v>
      </c>
      <c r="O1860" s="6" t="str">
        <f aca="false">IF(N1860&lt;0.05,"Yes","No")</f>
        <v>Yes</v>
      </c>
      <c r="P1860" s="16" t="n">
        <v>0.326598625000805</v>
      </c>
      <c r="Q1860" s="17" t="n">
        <v>11.2105018633318</v>
      </c>
      <c r="R1860" s="18" t="n">
        <v>0.000853954685908877</v>
      </c>
      <c r="S1860" s="16" t="n">
        <v>0.0924557261597852</v>
      </c>
      <c r="T1860" s="16" t="n">
        <v>0.0141362879239668</v>
      </c>
      <c r="U1860" s="16" t="n">
        <v>0.127061079492946</v>
      </c>
      <c r="V1860" s="16" t="n">
        <v>0.255460252298521</v>
      </c>
      <c r="W1860" s="6" t="s">
        <v>567</v>
      </c>
      <c r="X1860" s="17" t="n">
        <v>77.9</v>
      </c>
      <c r="Y1860" s="16" t="n">
        <v>0.586769105938435</v>
      </c>
      <c r="Z1860" s="16" t="n">
        <f aca="false">(G1860-E1860)/SQRT(H1860^2/D1860+F1860^2/C1860)</f>
        <v>4.04517029850917</v>
      </c>
      <c r="AA1860" s="24" t="n">
        <f aca="false">ABS(K1860-Z1860)</f>
        <v>1.59872115546023E-014</v>
      </c>
    </row>
    <row r="1861" customFormat="false" ht="15" hidden="false" customHeight="false" outlineLevel="0" collapsed="false">
      <c r="A1861" s="17" t="n">
        <v>2256</v>
      </c>
      <c r="B1861" s="6" t="s">
        <v>491</v>
      </c>
      <c r="C1861" s="6" t="n">
        <v>126</v>
      </c>
      <c r="D1861" s="6" t="n">
        <v>626</v>
      </c>
      <c r="E1861" s="16" t="n">
        <v>0.158136112349374</v>
      </c>
      <c r="F1861" s="16" t="n">
        <v>0.0354547421533669</v>
      </c>
      <c r="G1861" s="16" t="n">
        <v>0.172999321474149</v>
      </c>
      <c r="H1861" s="16" t="n">
        <v>0.0472725224066062</v>
      </c>
      <c r="I1861" s="23" t="n">
        <f aca="false">G1861-E1861</f>
        <v>0.0148632091247753</v>
      </c>
      <c r="J1861" s="17" t="n">
        <f aca="false">100*(G1861-E1861)/E1861</f>
        <v>9.39899742314246</v>
      </c>
      <c r="K1861" s="16" t="n">
        <v>4.03833519808345</v>
      </c>
      <c r="L1861" s="17" t="n">
        <v>224.705478252213</v>
      </c>
      <c r="M1861" s="18" t="n">
        <v>7.3882169366428E-005</v>
      </c>
      <c r="N1861" s="18" t="n">
        <v>0.000184573647846451</v>
      </c>
      <c r="O1861" s="6" t="str">
        <f aca="false">IF(N1861&lt;0.05,"Yes","No")</f>
        <v>Yes</v>
      </c>
      <c r="P1861" s="16" t="n">
        <v>0.326219061872359</v>
      </c>
      <c r="Q1861" s="17" t="n">
        <v>11.1844599864693</v>
      </c>
      <c r="R1861" s="18" t="n">
        <v>0.000865843358424152</v>
      </c>
      <c r="S1861" s="16" t="n">
        <v>0.0926465160797993</v>
      </c>
      <c r="T1861" s="16" t="n">
        <v>0.0141948967120209</v>
      </c>
      <c r="U1861" s="16" t="n">
        <v>0.127077740481731</v>
      </c>
      <c r="V1861" s="16" t="n">
        <v>0.255460252298521</v>
      </c>
      <c r="W1861" s="6" t="s">
        <v>567</v>
      </c>
      <c r="X1861" s="17" t="n">
        <v>77.8</v>
      </c>
      <c r="Y1861" s="16" t="n">
        <v>0.586490187129165</v>
      </c>
      <c r="Z1861" s="16" t="n">
        <f aca="false">(G1861-E1861)/SQRT(H1861^2/D1861+F1861^2/C1861)</f>
        <v>4.03833519808347</v>
      </c>
      <c r="AA1861" s="24" t="n">
        <f aca="false">ABS(K1861-Z1861)</f>
        <v>1.59872115546023E-014</v>
      </c>
    </row>
    <row r="1862" customFormat="false" ht="15" hidden="false" customHeight="false" outlineLevel="0" collapsed="false">
      <c r="A1862" s="17" t="n">
        <v>2257</v>
      </c>
      <c r="B1862" s="6" t="s">
        <v>491</v>
      </c>
      <c r="C1862" s="6" t="n">
        <v>126</v>
      </c>
      <c r="D1862" s="6" t="n">
        <v>626</v>
      </c>
      <c r="E1862" s="16" t="n">
        <v>0.158262287636125</v>
      </c>
      <c r="F1862" s="16" t="n">
        <v>0.0356788268557613</v>
      </c>
      <c r="G1862" s="16" t="n">
        <v>0.173187691563615</v>
      </c>
      <c r="H1862" s="16" t="n">
        <v>0.0475250589986549</v>
      </c>
      <c r="I1862" s="23" t="n">
        <f aca="false">G1862-E1862</f>
        <v>0.0149254039274905</v>
      </c>
      <c r="J1862" s="17" t="n">
        <f aca="false">100*(G1862-E1862)/E1862</f>
        <v>9.43080259386042</v>
      </c>
      <c r="K1862" s="16" t="n">
        <v>4.03079632483282</v>
      </c>
      <c r="L1862" s="17" t="n">
        <v>224.497176457067</v>
      </c>
      <c r="M1862" s="18" t="n">
        <v>7.61477386014227E-005</v>
      </c>
      <c r="N1862" s="18" t="n">
        <v>0.000189638469015056</v>
      </c>
      <c r="O1862" s="6" t="str">
        <f aca="false">IF(N1862&lt;0.05,"Yes","No")</f>
        <v>Yes</v>
      </c>
      <c r="P1862" s="16" t="n">
        <v>0.325811345833304</v>
      </c>
      <c r="Q1862" s="17" t="n">
        <v>11.1565202698258</v>
      </c>
      <c r="R1862" s="18" t="n">
        <v>0.0008787850260253</v>
      </c>
      <c r="S1862" s="16" t="n">
        <v>0.0930531649416848</v>
      </c>
      <c r="T1862" s="16" t="n">
        <v>0.0142563149785403</v>
      </c>
      <c r="U1862" s="16" t="n">
        <v>0.127108547935965</v>
      </c>
      <c r="V1862" s="16" t="n">
        <v>0.255460252298521</v>
      </c>
      <c r="W1862" s="6" t="s">
        <v>567</v>
      </c>
      <c r="X1862" s="17" t="n">
        <v>77.6</v>
      </c>
      <c r="Y1862" s="16" t="n">
        <v>0.586236624575283</v>
      </c>
      <c r="Z1862" s="16" t="n">
        <f aca="false">(G1862-E1862)/SQRT(H1862^2/D1862+F1862^2/C1862)</f>
        <v>4.03079632483282</v>
      </c>
      <c r="AA1862" s="24" t="n">
        <f aca="false">ABS(K1862-Z1862)</f>
        <v>0</v>
      </c>
    </row>
    <row r="1863" customFormat="false" ht="15" hidden="false" customHeight="false" outlineLevel="0" collapsed="false">
      <c r="A1863" s="17" t="n">
        <v>2258</v>
      </c>
      <c r="B1863" s="6" t="s">
        <v>491</v>
      </c>
      <c r="C1863" s="6" t="n">
        <v>126</v>
      </c>
      <c r="D1863" s="6" t="n">
        <v>626</v>
      </c>
      <c r="E1863" s="16" t="n">
        <v>0.158403839620333</v>
      </c>
      <c r="F1863" s="16" t="n">
        <v>0.0359125536390533</v>
      </c>
      <c r="G1863" s="16" t="n">
        <v>0.173392507667168</v>
      </c>
      <c r="H1863" s="16" t="n">
        <v>0.047791281358409</v>
      </c>
      <c r="I1863" s="23" t="n">
        <f aca="false">G1863-E1863</f>
        <v>0.0149886680468354</v>
      </c>
      <c r="J1863" s="17" t="n">
        <f aca="false">100*(G1863-E1863)/E1863</f>
        <v>9.46231359212043</v>
      </c>
      <c r="K1863" s="16" t="n">
        <v>4.02253489597192</v>
      </c>
      <c r="L1863" s="17" t="n">
        <v>224.295526505181</v>
      </c>
      <c r="M1863" s="18" t="n">
        <v>7.87033320268745E-005</v>
      </c>
      <c r="N1863" s="18" t="n">
        <v>0.000195225148274455</v>
      </c>
      <c r="O1863" s="6" t="str">
        <f aca="false">IF(N1863&lt;0.05,"Yes","No")</f>
        <v>Yes</v>
      </c>
      <c r="P1863" s="16" t="n">
        <v>0.3253386062908</v>
      </c>
      <c r="Q1863" s="17" t="n">
        <v>11.1241684068316</v>
      </c>
      <c r="R1863" s="18" t="n">
        <v>0.000894015537974806</v>
      </c>
      <c r="S1863" s="16" t="n">
        <v>0.0935651302614918</v>
      </c>
      <c r="T1863" s="16" t="n">
        <v>0.014318818079919</v>
      </c>
      <c r="U1863" s="16" t="n">
        <v>0.127157639877204</v>
      </c>
      <c r="V1863" s="16" t="n">
        <v>0.255460252298521</v>
      </c>
      <c r="W1863" s="6" t="s">
        <v>567</v>
      </c>
      <c r="X1863" s="17" t="n">
        <v>77.2</v>
      </c>
      <c r="Y1863" s="16" t="n">
        <v>0.586021096404483</v>
      </c>
      <c r="Z1863" s="16" t="n">
        <f aca="false">(G1863-E1863)/SQRT(H1863^2/D1863+F1863^2/C1863)</f>
        <v>4.02253489597193</v>
      </c>
      <c r="AA1863" s="24" t="n">
        <f aca="false">ABS(K1863-Z1863)</f>
        <v>0</v>
      </c>
    </row>
    <row r="1864" customFormat="false" ht="15" hidden="false" customHeight="false" outlineLevel="0" collapsed="false">
      <c r="A1864" s="17" t="n">
        <v>2259</v>
      </c>
      <c r="B1864" s="6" t="s">
        <v>491</v>
      </c>
      <c r="C1864" s="6" t="n">
        <v>126</v>
      </c>
      <c r="D1864" s="6" t="n">
        <v>626</v>
      </c>
      <c r="E1864" s="16" t="n">
        <v>0.158563833979387</v>
      </c>
      <c r="F1864" s="16" t="n">
        <v>0.0361612389544372</v>
      </c>
      <c r="G1864" s="16" t="n">
        <v>0.173619062529681</v>
      </c>
      <c r="H1864" s="16" t="n">
        <v>0.0480760229039677</v>
      </c>
      <c r="I1864" s="23" t="n">
        <f aca="false">G1864-E1864</f>
        <v>0.0150552285502934</v>
      </c>
      <c r="J1864" s="17" t="n">
        <f aca="false">100*(G1864-E1864)/E1864</f>
        <v>9.49474301450769</v>
      </c>
      <c r="K1864" s="16" t="n">
        <v>4.01362378056081</v>
      </c>
      <c r="L1864" s="17" t="n">
        <v>224.090637214085</v>
      </c>
      <c r="M1864" s="18" t="n">
        <v>8.15497252475853E-005</v>
      </c>
      <c r="N1864" s="18" t="n">
        <v>0.000202047137671199</v>
      </c>
      <c r="O1864" s="6" t="str">
        <f aca="false">IF(N1864&lt;0.05,"Yes","No")</f>
        <v>Yes</v>
      </c>
      <c r="P1864" s="16" t="n">
        <v>0.324816204723333</v>
      </c>
      <c r="Q1864" s="17" t="n">
        <v>11.0884725670898</v>
      </c>
      <c r="R1864" s="18" t="n">
        <v>0.000911130981276025</v>
      </c>
      <c r="S1864" s="16" t="n">
        <v>0.0947572570786196</v>
      </c>
      <c r="T1864" s="16" t="n">
        <v>0.0143844628768178</v>
      </c>
      <c r="U1864" s="16" t="n">
        <v>0.127207978985206</v>
      </c>
      <c r="V1864" s="16" t="n">
        <v>0.255460252298521</v>
      </c>
      <c r="W1864" s="6" t="s">
        <v>567</v>
      </c>
      <c r="X1864" s="17" t="n">
        <v>77</v>
      </c>
      <c r="Y1864" s="16" t="n">
        <v>0.585311121253613</v>
      </c>
      <c r="Z1864" s="16" t="n">
        <f aca="false">(G1864-E1864)/SQRT(H1864^2/D1864+F1864^2/C1864)</f>
        <v>4.01362378056083</v>
      </c>
      <c r="AA1864" s="24" t="n">
        <f aca="false">ABS(K1864-Z1864)</f>
        <v>2.8421709430404E-014</v>
      </c>
    </row>
    <row r="1865" customFormat="false" ht="15" hidden="false" customHeight="false" outlineLevel="0" collapsed="false">
      <c r="A1865" s="17" t="n">
        <v>2260</v>
      </c>
      <c r="B1865" s="6" t="s">
        <v>491</v>
      </c>
      <c r="C1865" s="6" t="n">
        <v>126</v>
      </c>
      <c r="D1865" s="6" t="n">
        <v>626</v>
      </c>
      <c r="E1865" s="16" t="n">
        <v>0.158734179501023</v>
      </c>
      <c r="F1865" s="16" t="n">
        <v>0.0364165186621934</v>
      </c>
      <c r="G1865" s="16" t="n">
        <v>0.173857894818337</v>
      </c>
      <c r="H1865" s="16" t="n">
        <v>0.0483705890738363</v>
      </c>
      <c r="I1865" s="23" t="n">
        <f aca="false">G1865-E1865</f>
        <v>0.0151237153173146</v>
      </c>
      <c r="J1865" s="17" t="n">
        <f aca="false">100*(G1865-E1865)/E1865</f>
        <v>9.52769930512488</v>
      </c>
      <c r="K1865" s="16" t="n">
        <v>4.00459101698105</v>
      </c>
      <c r="L1865" s="17" t="n">
        <v>223.893458508667</v>
      </c>
      <c r="M1865" s="18" t="n">
        <v>8.45333598270827E-005</v>
      </c>
      <c r="N1865" s="18" t="n">
        <v>0.000209048674660094</v>
      </c>
      <c r="O1865" s="6" t="str">
        <f aca="false">IF(N1865&lt;0.05,"Yes","No")</f>
        <v>Yes</v>
      </c>
      <c r="P1865" s="16" t="n">
        <v>0.324276188559242</v>
      </c>
      <c r="Q1865" s="17" t="n">
        <v>11.0516334145957</v>
      </c>
      <c r="R1865" s="18" t="n">
        <v>0.000929142978704987</v>
      </c>
      <c r="S1865" s="16" t="n">
        <v>0.0961561365185169</v>
      </c>
      <c r="T1865" s="16" t="n">
        <v>0.0144522698585981</v>
      </c>
      <c r="U1865" s="16" t="n">
        <v>0.127239710133821</v>
      </c>
      <c r="V1865" s="16" t="n">
        <v>0.255460252298521</v>
      </c>
      <c r="W1865" s="6" t="s">
        <v>567</v>
      </c>
      <c r="X1865" s="17" t="n">
        <v>76.6</v>
      </c>
      <c r="Y1865" s="16" t="n">
        <v>0.585323799381307</v>
      </c>
      <c r="Z1865" s="16" t="n">
        <f aca="false">(G1865-E1865)/SQRT(H1865^2/D1865+F1865^2/C1865)</f>
        <v>4.00459101698107</v>
      </c>
      <c r="AA1865" s="24" t="n">
        <f aca="false">ABS(K1865-Z1865)</f>
        <v>1.50990331349021E-014</v>
      </c>
    </row>
    <row r="1866" customFormat="false" ht="15" hidden="false" customHeight="false" outlineLevel="0" collapsed="false">
      <c r="A1866" s="17" t="n">
        <v>2261</v>
      </c>
      <c r="B1866" s="6" t="s">
        <v>491</v>
      </c>
      <c r="C1866" s="6" t="n">
        <v>126</v>
      </c>
      <c r="D1866" s="6" t="n">
        <v>626</v>
      </c>
      <c r="E1866" s="16" t="n">
        <v>0.158917492817319</v>
      </c>
      <c r="F1866" s="16" t="n">
        <v>0.0366812895175917</v>
      </c>
      <c r="G1866" s="16" t="n">
        <v>0.174110849492085</v>
      </c>
      <c r="H1866" s="16" t="n">
        <v>0.048675391880938</v>
      </c>
      <c r="I1866" s="23" t="n">
        <f aca="false">G1866-E1866</f>
        <v>0.0151933566747665</v>
      </c>
      <c r="J1866" s="17" t="n">
        <f aca="false">100*(G1866-E1866)/E1866</f>
        <v>9.56053132063428</v>
      </c>
      <c r="K1866" s="16" t="n">
        <v>3.99499943949948</v>
      </c>
      <c r="L1866" s="17" t="n">
        <v>223.688952110599</v>
      </c>
      <c r="M1866" s="18" t="n">
        <v>8.78142979714363E-005</v>
      </c>
      <c r="N1866" s="18" t="n">
        <v>0.000216546760607967</v>
      </c>
      <c r="O1866" s="6" t="str">
        <f aca="false">IF(N1866&lt;0.05,"Yes","No")</f>
        <v>Yes</v>
      </c>
      <c r="P1866" s="16" t="n">
        <v>0.323697699555485</v>
      </c>
      <c r="Q1866" s="17" t="n">
        <v>11.0122377016446</v>
      </c>
      <c r="R1866" s="18" t="n">
        <v>0.000948804586553411</v>
      </c>
      <c r="S1866" s="16" t="n">
        <v>0.0964734511184348</v>
      </c>
      <c r="T1866" s="16" t="n">
        <v>0.0145215669737008</v>
      </c>
      <c r="U1866" s="16" t="n">
        <v>0.127282432672141</v>
      </c>
      <c r="V1866" s="16" t="n">
        <v>0.255460252298521</v>
      </c>
      <c r="W1866" s="6" t="s">
        <v>567</v>
      </c>
      <c r="X1866" s="17" t="n">
        <v>76.5</v>
      </c>
      <c r="Y1866" s="16" t="n">
        <v>0.584905421167402</v>
      </c>
      <c r="Z1866" s="16" t="n">
        <f aca="false">(G1866-E1866)/SQRT(H1866^2/D1866+F1866^2/C1866)</f>
        <v>3.99499943949945</v>
      </c>
      <c r="AA1866" s="24" t="n">
        <f aca="false">ABS(K1866-Z1866)</f>
        <v>2.97539770599542E-014</v>
      </c>
    </row>
    <row r="1867" customFormat="false" ht="15" hidden="false" customHeight="false" outlineLevel="0" collapsed="false">
      <c r="A1867" s="17" t="n">
        <v>2262</v>
      </c>
      <c r="B1867" s="6" t="s">
        <v>491</v>
      </c>
      <c r="C1867" s="6" t="n">
        <v>126</v>
      </c>
      <c r="D1867" s="6" t="n">
        <v>626</v>
      </c>
      <c r="E1867" s="16" t="n">
        <v>0.159116943381608</v>
      </c>
      <c r="F1867" s="16" t="n">
        <v>0.0369627230671444</v>
      </c>
      <c r="G1867" s="16" t="n">
        <v>0.174380006786353</v>
      </c>
      <c r="H1867" s="16" t="n">
        <v>0.0489963792454878</v>
      </c>
      <c r="I1867" s="23" t="n">
        <f aca="false">G1867-E1867</f>
        <v>0.0152630634047441</v>
      </c>
      <c r="J1867" s="17" t="n">
        <f aca="false">100*(G1867-E1867)/E1867</f>
        <v>9.59235583613422</v>
      </c>
      <c r="K1867" s="16" t="n">
        <v>3.98388575139655</v>
      </c>
      <c r="L1867" s="17" t="n">
        <v>223.462083006626</v>
      </c>
      <c r="M1867" s="18" t="n">
        <v>9.17657892466393E-005</v>
      </c>
      <c r="N1867" s="18" t="n">
        <v>0.000225496986207239</v>
      </c>
      <c r="O1867" s="6" t="str">
        <f aca="false">IF(N1867&lt;0.05,"Yes","No")</f>
        <v>Yes</v>
      </c>
      <c r="P1867" s="16" t="n">
        <v>0.323017164784222</v>
      </c>
      <c r="Q1867" s="17" t="n">
        <v>10.9659826133594</v>
      </c>
      <c r="R1867" s="18" t="n">
        <v>0.00097242863969903</v>
      </c>
      <c r="S1867" s="16" t="n">
        <v>0.0962285649980227</v>
      </c>
      <c r="T1867" s="16" t="n">
        <v>0.0145905589902575</v>
      </c>
      <c r="U1867" s="16" t="n">
        <v>0.127406097883019</v>
      </c>
      <c r="V1867" s="16" t="n">
        <v>0.255460252298521</v>
      </c>
      <c r="W1867" s="6" t="s">
        <v>567</v>
      </c>
      <c r="X1867" s="17" t="n">
        <v>76</v>
      </c>
      <c r="Y1867" s="16" t="n">
        <v>0.584575789847355</v>
      </c>
      <c r="Z1867" s="16" t="n">
        <f aca="false">(G1867-E1867)/SQRT(H1867^2/D1867+F1867^2/C1867)</f>
        <v>3.98388575139654</v>
      </c>
      <c r="AA1867" s="24" t="n">
        <f aca="false">ABS(K1867-Z1867)</f>
        <v>0</v>
      </c>
    </row>
    <row r="1868" customFormat="false" ht="15" hidden="false" customHeight="false" outlineLevel="0" collapsed="false">
      <c r="A1868" s="17" t="n">
        <v>2263</v>
      </c>
      <c r="B1868" s="6" t="s">
        <v>491</v>
      </c>
      <c r="C1868" s="6" t="n">
        <v>126</v>
      </c>
      <c r="D1868" s="6" t="n">
        <v>626</v>
      </c>
      <c r="E1868" s="16" t="n">
        <v>0.159319869109563</v>
      </c>
      <c r="F1868" s="16" t="n">
        <v>0.0372465109967494</v>
      </c>
      <c r="G1868" s="16" t="n">
        <v>0.1746544777014</v>
      </c>
      <c r="H1868" s="16" t="n">
        <v>0.0493219462873126</v>
      </c>
      <c r="I1868" s="23" t="n">
        <f aca="false">G1868-E1868</f>
        <v>0.0153346085918379</v>
      </c>
      <c r="J1868" s="17" t="n">
        <f aca="false">100*(G1868-E1868)/E1868</f>
        <v>9.62504468371894</v>
      </c>
      <c r="K1868" s="16" t="n">
        <v>3.97312756330876</v>
      </c>
      <c r="L1868" s="17" t="n">
        <v>223.245183451692</v>
      </c>
      <c r="M1868" s="18" t="n">
        <v>9.57507970171189E-005</v>
      </c>
      <c r="N1868" s="18" t="n">
        <v>0.000235014514641316</v>
      </c>
      <c r="O1868" s="6" t="str">
        <f aca="false">IF(N1868&lt;0.05,"Yes","No")</f>
        <v>Yes</v>
      </c>
      <c r="P1868" s="16" t="n">
        <v>0.322355295871847</v>
      </c>
      <c r="Q1868" s="17" t="n">
        <v>10.9210895993953</v>
      </c>
      <c r="R1868" s="18" t="n">
        <v>0.000995927245791252</v>
      </c>
      <c r="S1868" s="16" t="n">
        <v>0.0967476374311711</v>
      </c>
      <c r="T1868" s="16" t="n">
        <v>0.0146616122507845</v>
      </c>
      <c r="U1868" s="16" t="n">
        <v>0.127492712717645</v>
      </c>
      <c r="V1868" s="16" t="n">
        <v>0.255460252298521</v>
      </c>
      <c r="W1868" s="6" t="s">
        <v>567</v>
      </c>
      <c r="X1868" s="17" t="n">
        <v>75.9</v>
      </c>
      <c r="Y1868" s="16" t="n">
        <v>0.58437293980425</v>
      </c>
      <c r="Z1868" s="16" t="n">
        <f aca="false">(G1868-E1868)/SQRT(H1868^2/D1868+F1868^2/C1868)</f>
        <v>3.97312756330875</v>
      </c>
      <c r="AA1868" s="24" t="n">
        <f aca="false">ABS(K1868-Z1868)</f>
        <v>0</v>
      </c>
    </row>
    <row r="1869" customFormat="false" ht="15" hidden="false" customHeight="false" outlineLevel="0" collapsed="false">
      <c r="A1869" s="17" t="n">
        <v>2264</v>
      </c>
      <c r="B1869" s="6" t="s">
        <v>491</v>
      </c>
      <c r="C1869" s="6" t="n">
        <v>126</v>
      </c>
      <c r="D1869" s="6" t="n">
        <v>626</v>
      </c>
      <c r="E1869" s="16" t="n">
        <v>0.15953319324624</v>
      </c>
      <c r="F1869" s="16" t="n">
        <v>0.0375426127693154</v>
      </c>
      <c r="G1869" s="16" t="n">
        <v>0.174941710163705</v>
      </c>
      <c r="H1869" s="16" t="n">
        <v>0.0496593463095814</v>
      </c>
      <c r="I1869" s="23" t="n">
        <f aca="false">G1869-E1869</f>
        <v>0.0154085169174656</v>
      </c>
      <c r="J1869" s="17" t="n">
        <f aca="false">100*(G1869-E1869)/E1869</f>
        <v>9.65850216116625</v>
      </c>
      <c r="K1869" s="16" t="n">
        <v>3.96192617195523</v>
      </c>
      <c r="L1869" s="17" t="n">
        <v>223.012906190237</v>
      </c>
      <c r="M1869" s="18" t="n">
        <v>0.000100074922562264</v>
      </c>
      <c r="N1869" s="18" t="n">
        <v>0.000244769979398507</v>
      </c>
      <c r="O1869" s="6" t="str">
        <f aca="false">IF(N1869&lt;0.05,"Yes","No")</f>
        <v>Yes</v>
      </c>
      <c r="P1869" s="16" t="n">
        <v>0.321671929900091</v>
      </c>
      <c r="Q1869" s="17" t="n">
        <v>10.8748351061041</v>
      </c>
      <c r="R1869" s="16" t="n">
        <v>0.00102074093368457</v>
      </c>
      <c r="S1869" s="16" t="n">
        <v>0.0964367838220304</v>
      </c>
      <c r="T1869" s="16" t="n">
        <v>0.0147349945308281</v>
      </c>
      <c r="U1869" s="16" t="n">
        <v>0.127575739049651</v>
      </c>
      <c r="V1869" s="16" t="n">
        <v>0.255460252298521</v>
      </c>
      <c r="W1869" s="6" t="s">
        <v>567</v>
      </c>
      <c r="X1869" s="17" t="n">
        <v>75.8</v>
      </c>
      <c r="Y1869" s="16" t="n">
        <v>0.584284192910391</v>
      </c>
      <c r="Z1869" s="16" t="n">
        <f aca="false">(G1869-E1869)/SQRT(H1869^2/D1869+F1869^2/C1869)</f>
        <v>3.96192617195523</v>
      </c>
      <c r="AA1869" s="24" t="n">
        <f aca="false">ABS(K1869-Z1869)</f>
        <v>0</v>
      </c>
    </row>
    <row r="1870" customFormat="false" ht="15" hidden="false" customHeight="false" outlineLevel="0" collapsed="false">
      <c r="A1870" s="17" t="n">
        <v>2265</v>
      </c>
      <c r="B1870" s="6" t="s">
        <v>491</v>
      </c>
      <c r="C1870" s="6" t="n">
        <v>126</v>
      </c>
      <c r="D1870" s="6" t="n">
        <v>626</v>
      </c>
      <c r="E1870" s="16" t="n">
        <v>0.159756167185685</v>
      </c>
      <c r="F1870" s="16" t="n">
        <v>0.037850987628532</v>
      </c>
      <c r="G1870" s="16" t="n">
        <v>0.175233623185478</v>
      </c>
      <c r="H1870" s="16" t="n">
        <v>0.0500067743234323</v>
      </c>
      <c r="I1870" s="23" t="n">
        <f aca="false">G1870-E1870</f>
        <v>0.0154774559997927</v>
      </c>
      <c r="J1870" s="17" t="n">
        <f aca="false">100*(G1870-E1870)/E1870</f>
        <v>9.6881743424673</v>
      </c>
      <c r="K1870" s="16" t="n">
        <v>3.94847121176198</v>
      </c>
      <c r="L1870" s="17" t="n">
        <v>222.758544242938</v>
      </c>
      <c r="M1870" s="18" t="n">
        <v>0.000105510589251813</v>
      </c>
      <c r="N1870" s="18" t="n">
        <v>0.000257465444852566</v>
      </c>
      <c r="O1870" s="6" t="str">
        <f aca="false">IF(N1870&lt;0.05,"Yes","No")</f>
        <v>Yes</v>
      </c>
      <c r="P1870" s="16" t="n">
        <v>0.320826444702017</v>
      </c>
      <c r="Q1870" s="17" t="n">
        <v>10.8177432196582</v>
      </c>
      <c r="R1870" s="16" t="n">
        <v>0.00105223472615586</v>
      </c>
      <c r="S1870" s="16" t="n">
        <v>0.0963399049083099</v>
      </c>
      <c r="T1870" s="16" t="n">
        <v>0.0148030129189471</v>
      </c>
      <c r="U1870" s="16" t="n">
        <v>0.127800215592722</v>
      </c>
      <c r="V1870" s="16" t="n">
        <v>0.255460252298521</v>
      </c>
      <c r="W1870" s="6" t="s">
        <v>567</v>
      </c>
      <c r="X1870" s="17" t="n">
        <v>75.8</v>
      </c>
      <c r="Y1870" s="16" t="n">
        <v>0.584170089761144</v>
      </c>
      <c r="Z1870" s="16" t="n">
        <f aca="false">(G1870-E1870)/SQRT(H1870^2/D1870+F1870^2/C1870)</f>
        <v>3.94847121176199</v>
      </c>
      <c r="AA1870" s="24" t="n">
        <f aca="false">ABS(K1870-Z1870)</f>
        <v>0</v>
      </c>
    </row>
    <row r="1871" customFormat="false" ht="15" hidden="false" customHeight="false" outlineLevel="0" collapsed="false">
      <c r="A1871" s="17" t="n">
        <v>2266</v>
      </c>
      <c r="B1871" s="6" t="s">
        <v>491</v>
      </c>
      <c r="C1871" s="6" t="n">
        <v>126</v>
      </c>
      <c r="D1871" s="6" t="n">
        <v>626</v>
      </c>
      <c r="E1871" s="16" t="n">
        <v>0.159975950207029</v>
      </c>
      <c r="F1871" s="16" t="n">
        <v>0.0381567711638086</v>
      </c>
      <c r="G1871" s="16" t="n">
        <v>0.175526903864865</v>
      </c>
      <c r="H1871" s="16" t="n">
        <v>0.0503593630616551</v>
      </c>
      <c r="I1871" s="23" t="n">
        <f aca="false">G1871-E1871</f>
        <v>0.015550953657836</v>
      </c>
      <c r="J1871" s="17" t="n">
        <f aca="false">100*(G1871-E1871)/E1871</f>
        <v>9.72080718239905</v>
      </c>
      <c r="K1871" s="16" t="n">
        <v>3.93647150421406</v>
      </c>
      <c r="L1871" s="17" t="n">
        <v>222.544374677955</v>
      </c>
      <c r="M1871" s="18" t="n">
        <v>0.000110591660495528</v>
      </c>
      <c r="N1871" s="18" t="n">
        <v>0.000269535469773516</v>
      </c>
      <c r="O1871" s="6" t="str">
        <f aca="false">IF(N1871&lt;0.05,"Yes","No")</f>
        <v>Yes</v>
      </c>
      <c r="P1871" s="16" t="n">
        <v>0.320059435390692</v>
      </c>
      <c r="Q1871" s="17" t="n">
        <v>10.7660804493263</v>
      </c>
      <c r="R1871" s="16" t="n">
        <v>0.00108158228627619</v>
      </c>
      <c r="S1871" s="16" t="n">
        <v>0.0966404127965783</v>
      </c>
      <c r="T1871" s="16" t="n">
        <v>0.0148756565135614</v>
      </c>
      <c r="U1871" s="16" t="n">
        <v>0.127947036884324</v>
      </c>
      <c r="V1871" s="16" t="n">
        <v>0.255460252298521</v>
      </c>
      <c r="W1871" s="6" t="s">
        <v>567</v>
      </c>
      <c r="X1871" s="17" t="n">
        <v>75.6</v>
      </c>
      <c r="Y1871" s="16" t="n">
        <v>0.583751711547239</v>
      </c>
      <c r="Z1871" s="16" t="n">
        <f aca="false">(G1871-E1871)/SQRT(H1871^2/D1871+F1871^2/C1871)</f>
        <v>3.93647150421406</v>
      </c>
      <c r="AA1871" s="24" t="n">
        <f aca="false">ABS(K1871-Z1871)</f>
        <v>0</v>
      </c>
    </row>
    <row r="1872" customFormat="false" ht="15" hidden="false" customHeight="false" outlineLevel="0" collapsed="false">
      <c r="A1872" s="17" t="n">
        <v>2267</v>
      </c>
      <c r="B1872" s="6" t="s">
        <v>491</v>
      </c>
      <c r="C1872" s="6" t="n">
        <v>126</v>
      </c>
      <c r="D1872" s="6" t="n">
        <v>626</v>
      </c>
      <c r="E1872" s="16" t="n">
        <v>0.160193594793479</v>
      </c>
      <c r="F1872" s="16" t="n">
        <v>0.0384691339936881</v>
      </c>
      <c r="G1872" s="16" t="n">
        <v>0.175824573305183</v>
      </c>
      <c r="H1872" s="16" t="n">
        <v>0.050721350684622</v>
      </c>
      <c r="I1872" s="23" t="n">
        <f aca="false">G1872-E1872</f>
        <v>0.015630978511704</v>
      </c>
      <c r="J1872" s="17" t="n">
        <f aca="false">100*(G1872-E1872)/E1872</f>
        <v>9.75755524548621</v>
      </c>
      <c r="K1872" s="16" t="n">
        <v>3.92560912708314</v>
      </c>
      <c r="L1872" s="17" t="n">
        <v>222.336849471536</v>
      </c>
      <c r="M1872" s="18" t="n">
        <v>0.000115392337243964</v>
      </c>
      <c r="N1872" s="18" t="n">
        <v>0.000280276648034183</v>
      </c>
      <c r="O1872" s="6" t="str">
        <f aca="false">IF(N1872&lt;0.05,"Yes","No")</f>
        <v>Yes</v>
      </c>
      <c r="P1872" s="16" t="n">
        <v>0.31937788752155</v>
      </c>
      <c r="Q1872" s="17" t="n">
        <v>10.7202777896677</v>
      </c>
      <c r="R1872" s="16" t="n">
        <v>0.00110829457194015</v>
      </c>
      <c r="S1872" s="16" t="n">
        <v>0.0972849853850837</v>
      </c>
      <c r="T1872" s="16" t="n">
        <v>0.0149546327288007</v>
      </c>
      <c r="U1872" s="16" t="n">
        <v>0.127996994708162</v>
      </c>
      <c r="V1872" s="16" t="n">
        <v>0.255460252298521</v>
      </c>
      <c r="W1872" s="6" t="s">
        <v>567</v>
      </c>
      <c r="X1872" s="17" t="n">
        <v>75.6</v>
      </c>
      <c r="Y1872" s="16" t="n">
        <v>0.583485470865663</v>
      </c>
      <c r="Z1872" s="16" t="n">
        <f aca="false">(G1872-E1872)/SQRT(H1872^2/D1872+F1872^2/C1872)</f>
        <v>3.92560912708315</v>
      </c>
      <c r="AA1872" s="24" t="n">
        <f aca="false">ABS(K1872-Z1872)</f>
        <v>0</v>
      </c>
    </row>
    <row r="1873" customFormat="false" ht="15" hidden="false" customHeight="false" outlineLevel="0" collapsed="false">
      <c r="A1873" s="17" t="n">
        <v>2268</v>
      </c>
      <c r="B1873" s="6" t="s">
        <v>491</v>
      </c>
      <c r="C1873" s="6" t="n">
        <v>126</v>
      </c>
      <c r="D1873" s="6" t="n">
        <v>626</v>
      </c>
      <c r="E1873" s="16" t="n">
        <v>0.160404587075824</v>
      </c>
      <c r="F1873" s="16" t="n">
        <v>0.0387797376962965</v>
      </c>
      <c r="G1873" s="16" t="n">
        <v>0.176114485203363</v>
      </c>
      <c r="H1873" s="16" t="n">
        <v>0.0510848817969218</v>
      </c>
      <c r="I1873" s="23" t="n">
        <f aca="false">G1873-E1873</f>
        <v>0.0157098981275391</v>
      </c>
      <c r="J1873" s="17" t="n">
        <f aca="false">100*(G1873-E1873)/E1873</f>
        <v>9.79392074374592</v>
      </c>
      <c r="K1873" s="16" t="n">
        <v>3.9147411453263</v>
      </c>
      <c r="L1873" s="17" t="n">
        <v>222.14868674054</v>
      </c>
      <c r="M1873" s="18" t="n">
        <v>0.000120389763379598</v>
      </c>
      <c r="N1873" s="18" t="n">
        <v>0.000291740360854134</v>
      </c>
      <c r="O1873" s="6" t="str">
        <f aca="false">IF(N1873&lt;0.05,"Yes","No")</f>
        <v>Yes</v>
      </c>
      <c r="P1873" s="16" t="n">
        <v>0.318676546749076</v>
      </c>
      <c r="Q1873" s="17" t="n">
        <v>10.6732469026474</v>
      </c>
      <c r="R1873" s="16" t="n">
        <v>0.00113641972338485</v>
      </c>
      <c r="S1873" s="16" t="n">
        <v>0.0964210060141725</v>
      </c>
      <c r="T1873" s="16" t="n">
        <v>0.0150328702034571</v>
      </c>
      <c r="U1873" s="16" t="n">
        <v>0.128023008732084</v>
      </c>
      <c r="V1873" s="16" t="n">
        <v>0.255460252298521</v>
      </c>
      <c r="W1873" s="6" t="s">
        <v>567</v>
      </c>
      <c r="X1873" s="17" t="n">
        <v>75.5</v>
      </c>
      <c r="Y1873" s="16" t="n">
        <v>0.582902276991734</v>
      </c>
      <c r="Z1873" s="16" t="n">
        <f aca="false">(G1873-E1873)/SQRT(H1873^2/D1873+F1873^2/C1873)</f>
        <v>3.91474114532631</v>
      </c>
      <c r="AA1873" s="24" t="n">
        <f aca="false">ABS(K1873-Z1873)</f>
        <v>0</v>
      </c>
    </row>
    <row r="1874" customFormat="false" ht="15" hidden="false" customHeight="false" outlineLevel="0" collapsed="false">
      <c r="A1874" s="17" t="n">
        <v>2269</v>
      </c>
      <c r="B1874" s="6" t="s">
        <v>491</v>
      </c>
      <c r="C1874" s="6" t="n">
        <v>126</v>
      </c>
      <c r="D1874" s="6" t="n">
        <v>626</v>
      </c>
      <c r="E1874" s="16" t="n">
        <v>0.160601124226574</v>
      </c>
      <c r="F1874" s="16" t="n">
        <v>0.039080832605438</v>
      </c>
      <c r="G1874" s="16" t="n">
        <v>0.176392092634314</v>
      </c>
      <c r="H1874" s="16" t="n">
        <v>0.0514440451371277</v>
      </c>
      <c r="I1874" s="23" t="n">
        <f aca="false">G1874-E1874</f>
        <v>0.0157909684077399</v>
      </c>
      <c r="J1874" s="17" t="n">
        <f aca="false">100*(G1874-E1874)/E1874</f>
        <v>9.83241461340096</v>
      </c>
      <c r="K1874" s="16" t="n">
        <v>3.90536221439907</v>
      </c>
      <c r="L1874" s="17" t="n">
        <v>221.996730241462</v>
      </c>
      <c r="M1874" s="18" t="n">
        <v>0.000124865058958969</v>
      </c>
      <c r="N1874" s="18" t="n">
        <v>0.000302236738332712</v>
      </c>
      <c r="O1874" s="6" t="str">
        <f aca="false">IF(N1874&lt;0.05,"Yes","No")</f>
        <v>Yes</v>
      </c>
      <c r="P1874" s="16" t="n">
        <v>0.318060750740699</v>
      </c>
      <c r="Q1874" s="17" t="n">
        <v>10.6320377665173</v>
      </c>
      <c r="R1874" s="16" t="n">
        <v>0.00116165793900694</v>
      </c>
      <c r="S1874" s="16" t="n">
        <v>0.0962148578998663</v>
      </c>
      <c r="T1874" s="16" t="n">
        <v>0.0151135575787026</v>
      </c>
      <c r="U1874" s="16" t="n">
        <v>0.127989017944288</v>
      </c>
      <c r="V1874" s="16" t="n">
        <v>0.255460252298521</v>
      </c>
      <c r="W1874" s="6" t="s">
        <v>567</v>
      </c>
      <c r="X1874" s="17" t="n">
        <v>74.8</v>
      </c>
      <c r="Y1874" s="16" t="n">
        <v>0.582496576905523</v>
      </c>
      <c r="Z1874" s="16" t="n">
        <f aca="false">(G1874-E1874)/SQRT(H1874^2/D1874+F1874^2/C1874)</f>
        <v>3.90536221439907</v>
      </c>
      <c r="AA1874" s="24" t="n">
        <f aca="false">ABS(K1874-Z1874)</f>
        <v>0</v>
      </c>
    </row>
    <row r="1875" customFormat="false" ht="15" hidden="false" customHeight="false" outlineLevel="0" collapsed="false">
      <c r="A1875" s="17" t="n">
        <v>2270</v>
      </c>
      <c r="B1875" s="6" t="s">
        <v>491</v>
      </c>
      <c r="C1875" s="6" t="n">
        <v>126</v>
      </c>
      <c r="D1875" s="6" t="n">
        <v>626</v>
      </c>
      <c r="E1875" s="16" t="n">
        <v>0.160786631797987</v>
      </c>
      <c r="F1875" s="16" t="n">
        <v>0.0393770675829832</v>
      </c>
      <c r="G1875" s="16" t="n">
        <v>0.1766544418951</v>
      </c>
      <c r="H1875" s="16" t="n">
        <v>0.0517981921838722</v>
      </c>
      <c r="I1875" s="23" t="n">
        <f aca="false">G1875-E1875</f>
        <v>0.015867810097113</v>
      </c>
      <c r="J1875" s="17" t="n">
        <f aca="false">100*(G1875-E1875)/E1875</f>
        <v>9.86886155874535</v>
      </c>
      <c r="K1875" s="16" t="n">
        <v>3.89553885135782</v>
      </c>
      <c r="L1875" s="17" t="n">
        <v>221.852757623345</v>
      </c>
      <c r="M1875" s="18" t="n">
        <v>0.000129718760787401</v>
      </c>
      <c r="N1875" s="18" t="n">
        <v>0.000312903692783385</v>
      </c>
      <c r="O1875" s="6" t="str">
        <f aca="false">IF(N1875&lt;0.05,"Yes","No")</f>
        <v>Yes</v>
      </c>
      <c r="P1875" s="16" t="n">
        <v>0.317400602822067</v>
      </c>
      <c r="Q1875" s="17" t="n">
        <v>10.5879491213746</v>
      </c>
      <c r="R1875" s="16" t="n">
        <v>0.00118928967414912</v>
      </c>
      <c r="S1875" s="16" t="n">
        <v>0.095647118631928</v>
      </c>
      <c r="T1875" s="16" t="n">
        <v>0.0151899226863314</v>
      </c>
      <c r="U1875" s="16" t="n">
        <v>0.128031367456912</v>
      </c>
      <c r="V1875" s="16" t="n">
        <v>0.255460252298521</v>
      </c>
      <c r="W1875" s="6" t="s">
        <v>567</v>
      </c>
      <c r="X1875" s="17" t="n">
        <v>74.3</v>
      </c>
      <c r="Y1875" s="16" t="n">
        <v>0.581976773670064</v>
      </c>
      <c r="Z1875" s="16" t="n">
        <f aca="false">(G1875-E1875)/SQRT(H1875^2/D1875+F1875^2/C1875)</f>
        <v>3.89553885135783</v>
      </c>
      <c r="AA1875" s="24" t="n">
        <f aca="false">ABS(K1875-Z1875)</f>
        <v>0</v>
      </c>
    </row>
    <row r="1876" customFormat="false" ht="15" hidden="false" customHeight="false" outlineLevel="0" collapsed="false">
      <c r="A1876" s="17" t="n">
        <v>2271</v>
      </c>
      <c r="B1876" s="6" t="s">
        <v>491</v>
      </c>
      <c r="C1876" s="6" t="n">
        <v>126</v>
      </c>
      <c r="D1876" s="6" t="n">
        <v>626</v>
      </c>
      <c r="E1876" s="16" t="n">
        <v>0.160951650745812</v>
      </c>
      <c r="F1876" s="16" t="n">
        <v>0.0396581722752156</v>
      </c>
      <c r="G1876" s="16" t="n">
        <v>0.176894104614045</v>
      </c>
      <c r="H1876" s="16" t="n">
        <v>0.0521418014017431</v>
      </c>
      <c r="I1876" s="23" t="n">
        <f aca="false">G1876-E1876</f>
        <v>0.0159424538682326</v>
      </c>
      <c r="J1876" s="17" t="n">
        <f aca="false">100*(G1876-E1876)/E1876</f>
        <v>9.90511982595957</v>
      </c>
      <c r="K1876" s="16" t="n">
        <v>3.88662514706297</v>
      </c>
      <c r="L1876" s="17" t="n">
        <v>221.748348204026</v>
      </c>
      <c r="M1876" s="18" t="n">
        <v>0.000134272936556543</v>
      </c>
      <c r="N1876" s="18" t="n">
        <v>0.000322777390967159</v>
      </c>
      <c r="O1876" s="6" t="str">
        <f aca="false">IF(N1876&lt;0.05,"Yes","No")</f>
        <v>Yes</v>
      </c>
      <c r="P1876" s="16" t="n">
        <v>0.316775735474366</v>
      </c>
      <c r="Q1876" s="17" t="n">
        <v>10.5463011150641</v>
      </c>
      <c r="R1876" s="16" t="n">
        <v>0.00121600404935229</v>
      </c>
      <c r="S1876" s="16" t="n">
        <v>0.0947368644454678</v>
      </c>
      <c r="T1876" s="16" t="n">
        <v>0.0152644194788518</v>
      </c>
      <c r="U1876" s="16" t="n">
        <v>0.128045084211988</v>
      </c>
      <c r="V1876" s="16" t="n">
        <v>0.255460252298521</v>
      </c>
      <c r="W1876" s="6" t="s">
        <v>567</v>
      </c>
      <c r="X1876" s="17" t="n">
        <v>74.3</v>
      </c>
      <c r="Y1876" s="16" t="n">
        <v>0.581786601754653</v>
      </c>
      <c r="Z1876" s="16" t="n">
        <f aca="false">(G1876-E1876)/SQRT(H1876^2/D1876+F1876^2/C1876)</f>
        <v>3.88662514706297</v>
      </c>
      <c r="AA1876" s="24" t="n">
        <f aca="false">ABS(K1876-Z1876)</f>
        <v>0</v>
      </c>
    </row>
    <row r="1877" customFormat="false" ht="15" hidden="false" customHeight="false" outlineLevel="0" collapsed="false">
      <c r="A1877" s="17" t="n">
        <v>2272</v>
      </c>
      <c r="B1877" s="6" t="s">
        <v>491</v>
      </c>
      <c r="C1877" s="6" t="n">
        <v>126</v>
      </c>
      <c r="D1877" s="6" t="n">
        <v>626</v>
      </c>
      <c r="E1877" s="16" t="n">
        <v>0.161090594849416</v>
      </c>
      <c r="F1877" s="16" t="n">
        <v>0.0399320585967477</v>
      </c>
      <c r="G1877" s="16" t="n">
        <v>0.177107524733764</v>
      </c>
      <c r="H1877" s="16" t="n">
        <v>0.0524745450910061</v>
      </c>
      <c r="I1877" s="23" t="n">
        <f aca="false">G1877-E1877</f>
        <v>0.0160169298843481</v>
      </c>
      <c r="J1877" s="17" t="n">
        <f aca="false">100*(G1877-E1877)/E1877</f>
        <v>9.94280882712013</v>
      </c>
      <c r="K1877" s="16" t="n">
        <v>3.8785211345082</v>
      </c>
      <c r="L1877" s="17" t="n">
        <v>221.640006640218</v>
      </c>
      <c r="M1877" s="18" t="n">
        <v>0.000138546725379751</v>
      </c>
      <c r="N1877" s="18" t="n">
        <v>0.000331911824427432</v>
      </c>
      <c r="O1877" s="6" t="str">
        <f aca="false">IF(N1877&lt;0.05,"Yes","No")</f>
        <v>Yes</v>
      </c>
      <c r="P1877" s="16" t="n">
        <v>0.31622039619789</v>
      </c>
      <c r="Q1877" s="17" t="n">
        <v>10.50935610431</v>
      </c>
      <c r="R1877" s="16" t="n">
        <v>0.00124021097556619</v>
      </c>
      <c r="S1877" s="16" t="n">
        <v>0.0941939396689921</v>
      </c>
      <c r="T1877" s="16" t="n">
        <v>0.0153386738142848</v>
      </c>
      <c r="U1877" s="16" t="n">
        <v>0.128019890539482</v>
      </c>
      <c r="V1877" s="16" t="n">
        <v>0.255460252298521</v>
      </c>
      <c r="W1877" s="6" t="s">
        <v>567</v>
      </c>
      <c r="X1877" s="17" t="n">
        <v>74.1</v>
      </c>
      <c r="Y1877" s="16" t="n">
        <v>0.581342867285359</v>
      </c>
      <c r="Z1877" s="16" t="n">
        <f aca="false">(G1877-E1877)/SQRT(H1877^2/D1877+F1877^2/C1877)</f>
        <v>3.8785211345082</v>
      </c>
      <c r="AA1877" s="24" t="n">
        <f aca="false">ABS(K1877-Z1877)</f>
        <v>0</v>
      </c>
    </row>
    <row r="1878" customFormat="false" ht="15" hidden="false" customHeight="false" outlineLevel="0" collapsed="false">
      <c r="A1878" s="17" t="n">
        <v>2273</v>
      </c>
      <c r="B1878" s="6" t="s">
        <v>491</v>
      </c>
      <c r="C1878" s="6" t="n">
        <v>126</v>
      </c>
      <c r="D1878" s="6" t="n">
        <v>626</v>
      </c>
      <c r="E1878" s="16" t="n">
        <v>0.161212709392347</v>
      </c>
      <c r="F1878" s="16" t="n">
        <v>0.0401980669047317</v>
      </c>
      <c r="G1878" s="16" t="n">
        <v>0.177299147620559</v>
      </c>
      <c r="H1878" s="16" t="n">
        <v>0.0527982629078175</v>
      </c>
      <c r="I1878" s="23" t="n">
        <f aca="false">G1878-E1878</f>
        <v>0.0160864382282121</v>
      </c>
      <c r="J1878" s="17" t="n">
        <f aca="false">100*(G1878-E1878)/E1878</f>
        <v>9.97839332199434</v>
      </c>
      <c r="K1878" s="16" t="n">
        <v>3.87006365639276</v>
      </c>
      <c r="L1878" s="17" t="n">
        <v>221.538399635035</v>
      </c>
      <c r="M1878" s="18" t="n">
        <v>0.00014314215451537</v>
      </c>
      <c r="N1878" s="18" t="n">
        <v>0.000342530372023682</v>
      </c>
      <c r="O1878" s="6" t="str">
        <f aca="false">IF(N1878&lt;0.05,"Yes","No")</f>
        <v>Yes</v>
      </c>
      <c r="P1878" s="16" t="n">
        <v>0.31562942165956</v>
      </c>
      <c r="Q1878" s="17" t="n">
        <v>10.4701115875368</v>
      </c>
      <c r="R1878" s="16" t="n">
        <v>0.00126646039483824</v>
      </c>
      <c r="S1878" s="16" t="n">
        <v>0.0938198082414059</v>
      </c>
      <c r="T1878" s="16" t="n">
        <v>0.0154080514136619</v>
      </c>
      <c r="U1878" s="16" t="n">
        <v>0.128032727827364</v>
      </c>
      <c r="V1878" s="16" t="n">
        <v>0.255460252298521</v>
      </c>
      <c r="W1878" s="6" t="s">
        <v>567</v>
      </c>
      <c r="X1878" s="17" t="n">
        <v>73.9</v>
      </c>
      <c r="Y1878" s="16" t="n">
        <v>0.58080404685836</v>
      </c>
      <c r="Z1878" s="16" t="n">
        <f aca="false">(G1878-E1878)/SQRT(H1878^2/D1878+F1878^2/C1878)</f>
        <v>3.87006365639276</v>
      </c>
      <c r="AA1878" s="24" t="n">
        <f aca="false">ABS(K1878-Z1878)</f>
        <v>0</v>
      </c>
    </row>
    <row r="1879" customFormat="false" ht="15" hidden="false" customHeight="false" outlineLevel="0" collapsed="false">
      <c r="A1879" s="17" t="n">
        <v>2274</v>
      </c>
      <c r="B1879" s="6" t="s">
        <v>491</v>
      </c>
      <c r="C1879" s="6" t="n">
        <v>126</v>
      </c>
      <c r="D1879" s="6" t="n">
        <v>626</v>
      </c>
      <c r="E1879" s="16" t="n">
        <v>0.161309049538677</v>
      </c>
      <c r="F1879" s="16" t="n">
        <v>0.0404516605583253</v>
      </c>
      <c r="G1879" s="16" t="n">
        <v>0.177461555424018</v>
      </c>
      <c r="H1879" s="16" t="n">
        <v>0.0531076034657913</v>
      </c>
      <c r="I1879" s="23" t="n">
        <f aca="false">G1879-E1879</f>
        <v>0.0161525058853417</v>
      </c>
      <c r="J1879" s="17" t="n">
        <f aca="false">100*(G1879-E1879)/E1879</f>
        <v>10.0133910227206</v>
      </c>
      <c r="K1879" s="16" t="n">
        <v>3.86204162298311</v>
      </c>
      <c r="L1879" s="17" t="n">
        <v>221.445684984961</v>
      </c>
      <c r="M1879" s="18" t="n">
        <v>0.000147633408357321</v>
      </c>
      <c r="N1879" s="18" t="n">
        <v>0.000352474762453103</v>
      </c>
      <c r="O1879" s="6" t="str">
        <f aca="false">IF(N1879&lt;0.05,"Yes","No")</f>
        <v>Yes</v>
      </c>
      <c r="P1879" s="16" t="n">
        <v>0.315065063155765</v>
      </c>
      <c r="Q1879" s="17" t="n">
        <v>10.4327030734447</v>
      </c>
      <c r="R1879" s="16" t="n">
        <v>0.00129200646602676</v>
      </c>
      <c r="S1879" s="16" t="n">
        <v>0.0936949045480098</v>
      </c>
      <c r="T1879" s="16" t="n">
        <v>0.0154739634973155</v>
      </c>
      <c r="U1879" s="16" t="n">
        <v>0.12804475378746</v>
      </c>
      <c r="V1879" s="16" t="n">
        <v>0.255460252298521</v>
      </c>
      <c r="W1879" s="6" t="s">
        <v>567</v>
      </c>
      <c r="X1879" s="17" t="n">
        <v>73.7</v>
      </c>
      <c r="Y1879" s="16" t="n">
        <v>0.580227192048278</v>
      </c>
      <c r="Z1879" s="16" t="n">
        <f aca="false">(G1879-E1879)/SQRT(H1879^2/D1879+F1879^2/C1879)</f>
        <v>3.86204162298311</v>
      </c>
      <c r="AA1879" s="24" t="n">
        <f aca="false">ABS(K1879-Z1879)</f>
        <v>0</v>
      </c>
    </row>
    <row r="1880" customFormat="false" ht="15" hidden="false" customHeight="false" outlineLevel="0" collapsed="false">
      <c r="A1880" s="17" t="n">
        <v>2275</v>
      </c>
      <c r="B1880" s="6" t="s">
        <v>491</v>
      </c>
      <c r="C1880" s="6" t="n">
        <v>126</v>
      </c>
      <c r="D1880" s="6" t="n">
        <v>626</v>
      </c>
      <c r="E1880" s="16" t="n">
        <v>0.161389275320939</v>
      </c>
      <c r="F1880" s="16" t="n">
        <v>0.0406958277810525</v>
      </c>
      <c r="G1880" s="16" t="n">
        <v>0.177609241558626</v>
      </c>
      <c r="H1880" s="16" t="n">
        <v>0.0534129770532599</v>
      </c>
      <c r="I1880" s="23" t="n">
        <f aca="false">G1880-E1880</f>
        <v>0.016219966237687</v>
      </c>
      <c r="J1880" s="17" t="n">
        <f aca="false">100*(G1880-E1880)/E1880</f>
        <v>10.0502131913239</v>
      </c>
      <c r="K1880" s="16" t="n">
        <v>3.85518520045859</v>
      </c>
      <c r="L1880" s="17" t="n">
        <v>221.386768320167</v>
      </c>
      <c r="M1880" s="18" t="n">
        <v>0.000151573885904015</v>
      </c>
      <c r="N1880" s="18" t="n">
        <v>0.000361062057011718</v>
      </c>
      <c r="O1880" s="6" t="str">
        <f aca="false">IF(N1880&lt;0.05,"Yes","No")</f>
        <v>Yes</v>
      </c>
      <c r="P1880" s="16" t="n">
        <v>0.314562803231519</v>
      </c>
      <c r="Q1880" s="17" t="n">
        <v>10.3994670681861</v>
      </c>
      <c r="R1880" s="16" t="n">
        <v>0.00131514154555332</v>
      </c>
      <c r="S1880" s="16" t="n">
        <v>0.0937172453360827</v>
      </c>
      <c r="T1880" s="16" t="n">
        <v>0.0155416073260398</v>
      </c>
      <c r="U1880" s="16" t="n">
        <v>0.1279815646715</v>
      </c>
      <c r="V1880" s="16" t="n">
        <v>0.255460252298521</v>
      </c>
      <c r="W1880" s="6" t="s">
        <v>567</v>
      </c>
      <c r="X1880" s="17" t="n">
        <v>73.6</v>
      </c>
      <c r="Y1880" s="16" t="n">
        <v>0.580024342005173</v>
      </c>
      <c r="Z1880" s="16" t="n">
        <f aca="false">(G1880-E1880)/SQRT(H1880^2/D1880+F1880^2/C1880)</f>
        <v>3.85518520045859</v>
      </c>
      <c r="AA1880" s="24" t="n">
        <f aca="false">ABS(K1880-Z1880)</f>
        <v>0</v>
      </c>
    </row>
    <row r="1881" customFormat="false" ht="15" hidden="false" customHeight="false" outlineLevel="0" collapsed="false">
      <c r="A1881" s="17" t="n">
        <v>2276</v>
      </c>
      <c r="B1881" s="6" t="s">
        <v>491</v>
      </c>
      <c r="C1881" s="6" t="n">
        <v>126</v>
      </c>
      <c r="D1881" s="6" t="n">
        <v>626</v>
      </c>
      <c r="E1881" s="16" t="n">
        <v>0.161446522389139</v>
      </c>
      <c r="F1881" s="16" t="n">
        <v>0.0409315785334942</v>
      </c>
      <c r="G1881" s="16" t="n">
        <v>0.17772507866303</v>
      </c>
      <c r="H1881" s="16" t="n">
        <v>0.0537053518272877</v>
      </c>
      <c r="I1881" s="23" t="n">
        <f aca="false">G1881-E1881</f>
        <v>0.0162785562738906</v>
      </c>
      <c r="J1881" s="17" t="n">
        <f aca="false">100*(G1881-E1881)/E1881</f>
        <v>10.0829401791969</v>
      </c>
      <c r="K1881" s="16" t="n">
        <v>3.84714056605387</v>
      </c>
      <c r="L1881" s="17" t="n">
        <v>221.321034866401</v>
      </c>
      <c r="M1881" s="18" t="n">
        <v>0.000156323580352076</v>
      </c>
      <c r="N1881" s="18" t="n">
        <v>0.000371954521313376</v>
      </c>
      <c r="O1881" s="6" t="str">
        <f aca="false">IF(N1881&lt;0.05,"Yes","No")</f>
        <v>Yes</v>
      </c>
      <c r="P1881" s="16" t="n">
        <v>0.31397002182386</v>
      </c>
      <c r="Q1881" s="17" t="n">
        <v>10.3603092136696</v>
      </c>
      <c r="R1881" s="16" t="n">
        <v>0.00134293882109074</v>
      </c>
      <c r="S1881" s="16" t="n">
        <v>0.0933893190126256</v>
      </c>
      <c r="T1881" s="16" t="n">
        <v>0.0156005774771255</v>
      </c>
      <c r="U1881" s="16" t="n">
        <v>0.128016322151685</v>
      </c>
      <c r="V1881" s="16" t="n">
        <v>0.255460252298521</v>
      </c>
      <c r="W1881" s="6" t="s">
        <v>567</v>
      </c>
      <c r="X1881" s="17" t="n">
        <v>73.2</v>
      </c>
      <c r="Y1881" s="16" t="n">
        <v>0.579796135706679</v>
      </c>
      <c r="Z1881" s="16" t="n">
        <f aca="false">(G1881-E1881)/SQRT(H1881^2/D1881+F1881^2/C1881)</f>
        <v>3.84714056605388</v>
      </c>
      <c r="AA1881" s="24" t="n">
        <f aca="false">ABS(K1881-Z1881)</f>
        <v>0</v>
      </c>
    </row>
    <row r="1882" customFormat="false" ht="15" hidden="false" customHeight="false" outlineLevel="0" collapsed="false">
      <c r="A1882" s="17" t="n">
        <v>2277</v>
      </c>
      <c r="B1882" s="6" t="s">
        <v>491</v>
      </c>
      <c r="C1882" s="6" t="n">
        <v>126</v>
      </c>
      <c r="D1882" s="6" t="n">
        <v>626</v>
      </c>
      <c r="E1882" s="16" t="n">
        <v>0.161493358394456</v>
      </c>
      <c r="F1882" s="16" t="n">
        <v>0.041155055186918</v>
      </c>
      <c r="G1882" s="16" t="n">
        <v>0.177841679701885</v>
      </c>
      <c r="H1882" s="16" t="n">
        <v>0.0539970142319543</v>
      </c>
      <c r="I1882" s="23" t="n">
        <f aca="false">G1882-E1882</f>
        <v>0.0163483213074289</v>
      </c>
      <c r="J1882" s="17" t="n">
        <f aca="false">100*(G1882-E1882)/E1882</f>
        <v>10.1232158832794</v>
      </c>
      <c r="K1882" s="16" t="n">
        <v>3.84267681381845</v>
      </c>
      <c r="L1882" s="17" t="n">
        <v>221.315068473372</v>
      </c>
      <c r="M1882" s="18" t="n">
        <v>0.00015901386670412</v>
      </c>
      <c r="N1882" s="18" t="n">
        <v>0.000377500716322435</v>
      </c>
      <c r="O1882" s="6" t="str">
        <f aca="false">IF(N1882&lt;0.05,"Yes","No")</f>
        <v>Yes</v>
      </c>
      <c r="P1882" s="16" t="n">
        <v>0.313611500175854</v>
      </c>
      <c r="Q1882" s="17" t="n">
        <v>10.3366618961204</v>
      </c>
      <c r="R1882" s="16" t="n">
        <v>0.00136001351399663</v>
      </c>
      <c r="S1882" s="16" t="n">
        <v>0.0928258290486788</v>
      </c>
      <c r="T1882" s="16" t="n">
        <v>0.0156708538645914</v>
      </c>
      <c r="U1882" s="16" t="n">
        <v>0.127812509054868</v>
      </c>
      <c r="V1882" s="16" t="n">
        <v>0.255460252298521</v>
      </c>
      <c r="W1882" s="6" t="s">
        <v>567</v>
      </c>
      <c r="X1882" s="17" t="n">
        <v>72.9</v>
      </c>
      <c r="Y1882" s="16" t="n">
        <v>0.57964399817435</v>
      </c>
      <c r="Z1882" s="16" t="n">
        <f aca="false">(G1882-E1882)/SQRT(H1882^2/D1882+F1882^2/C1882)</f>
        <v>3.84267681381847</v>
      </c>
      <c r="AA1882" s="24" t="n">
        <f aca="false">ABS(K1882-Z1882)</f>
        <v>0</v>
      </c>
    </row>
    <row r="1883" customFormat="false" ht="15" hidden="false" customHeight="false" outlineLevel="0" collapsed="false">
      <c r="A1883" s="17" t="n">
        <v>2278</v>
      </c>
      <c r="B1883" s="6" t="s">
        <v>491</v>
      </c>
      <c r="C1883" s="6" t="n">
        <v>126</v>
      </c>
      <c r="D1883" s="6" t="n">
        <v>626</v>
      </c>
      <c r="E1883" s="16" t="n">
        <v>0.161508920942507</v>
      </c>
      <c r="F1883" s="16" t="n">
        <v>0.0413574415496629</v>
      </c>
      <c r="G1883" s="16" t="n">
        <v>0.177936032295418</v>
      </c>
      <c r="H1883" s="16" t="n">
        <v>0.0542788228597351</v>
      </c>
      <c r="I1883" s="23" t="n">
        <f aca="false">G1883-E1883</f>
        <v>0.0164271113529104</v>
      </c>
      <c r="J1883" s="17" t="n">
        <f aca="false">100*(G1883-E1883)/E1883</f>
        <v>10.1710241496555</v>
      </c>
      <c r="K1883" s="16" t="n">
        <v>3.84200485197085</v>
      </c>
      <c r="L1883" s="17" t="n">
        <v>221.377159114873</v>
      </c>
      <c r="M1883" s="18" t="n">
        <v>0.000159411007749928</v>
      </c>
      <c r="N1883" s="18" t="n">
        <v>0.000378016396481489</v>
      </c>
      <c r="O1883" s="6" t="str">
        <f aca="false">IF(N1883&lt;0.05,"Yes","No")</f>
        <v>Yes</v>
      </c>
      <c r="P1883" s="16" t="n">
        <v>0.313496639899299</v>
      </c>
      <c r="Q1883" s="17" t="n">
        <v>10.3290916735737</v>
      </c>
      <c r="R1883" s="16" t="n">
        <v>0.00136552606326308</v>
      </c>
      <c r="S1883" s="16" t="n">
        <v>0.0916451420993956</v>
      </c>
      <c r="T1883" s="16" t="n">
        <v>0.0157504669452989</v>
      </c>
      <c r="U1883" s="16" t="n">
        <v>0.127359648950474</v>
      </c>
      <c r="V1883" s="16" t="n">
        <v>0.255460252298521</v>
      </c>
      <c r="W1883" s="6" t="s">
        <v>567</v>
      </c>
      <c r="X1883" s="17" t="n">
        <v>72.8</v>
      </c>
      <c r="Y1883" s="16" t="n">
        <v>0.579542573152797</v>
      </c>
      <c r="Z1883" s="16" t="n">
        <f aca="false">(G1883-E1883)/SQRT(H1883^2/D1883+F1883^2/C1883)</f>
        <v>3.84200485197085</v>
      </c>
      <c r="AA1883" s="24" t="n">
        <f aca="false">ABS(K1883-Z1883)</f>
        <v>0</v>
      </c>
    </row>
    <row r="1884" customFormat="false" ht="15" hidden="false" customHeight="false" outlineLevel="0" collapsed="false">
      <c r="A1884" s="17" t="n">
        <v>2279</v>
      </c>
      <c r="B1884" s="6" t="s">
        <v>491</v>
      </c>
      <c r="C1884" s="6" t="n">
        <v>126</v>
      </c>
      <c r="D1884" s="6" t="n">
        <v>626</v>
      </c>
      <c r="E1884" s="16" t="n">
        <v>0.161535712284228</v>
      </c>
      <c r="F1884" s="16" t="n">
        <v>0.0415685356848883</v>
      </c>
      <c r="G1884" s="16" t="n">
        <v>0.17803792301982</v>
      </c>
      <c r="H1884" s="16" t="n">
        <v>0.0545660039974679</v>
      </c>
      <c r="I1884" s="23" t="n">
        <f aca="false">G1884-E1884</f>
        <v>0.0165022107355915</v>
      </c>
      <c r="J1884" s="17" t="n">
        <f aca="false">100*(G1884-E1884)/E1884</f>
        <v>10.2158281300393</v>
      </c>
      <c r="K1884" s="16" t="n">
        <v>3.8397858595981</v>
      </c>
      <c r="L1884" s="17" t="n">
        <v>221.415649703816</v>
      </c>
      <c r="M1884" s="18" t="n">
        <v>0.000160760173249512</v>
      </c>
      <c r="N1884" s="18" t="n">
        <v>0.00038078593460792</v>
      </c>
      <c r="O1884" s="6" t="str">
        <f aca="false">IF(N1884&lt;0.05,"Yes","No")</f>
        <v>Yes</v>
      </c>
      <c r="P1884" s="16" t="n">
        <v>0.313278419388152</v>
      </c>
      <c r="Q1884" s="17" t="n">
        <v>10.3147168134793</v>
      </c>
      <c r="R1884" s="16" t="n">
        <v>0.00137605616125539</v>
      </c>
      <c r="S1884" s="16" t="n">
        <v>0.0912242204268856</v>
      </c>
      <c r="T1884" s="16" t="n">
        <v>0.0158261992977971</v>
      </c>
      <c r="U1884" s="16" t="n">
        <v>0.127006735653533</v>
      </c>
      <c r="V1884" s="16" t="n">
        <v>0.255460252298521</v>
      </c>
      <c r="W1884" s="6" t="s">
        <v>567</v>
      </c>
      <c r="X1884" s="17" t="n">
        <v>72.7</v>
      </c>
      <c r="Y1884" s="16" t="n">
        <v>0.579250976215832</v>
      </c>
      <c r="Z1884" s="16" t="n">
        <f aca="false">(G1884-E1884)/SQRT(H1884^2/D1884+F1884^2/C1884)</f>
        <v>3.83978585959808</v>
      </c>
      <c r="AA1884" s="24" t="n">
        <f aca="false">ABS(K1884-Z1884)</f>
        <v>1.82076576038526E-014</v>
      </c>
    </row>
    <row r="1885" customFormat="false" ht="15" hidden="false" customHeight="false" outlineLevel="0" collapsed="false">
      <c r="A1885" s="17" t="n">
        <v>2280</v>
      </c>
      <c r="B1885" s="6" t="s">
        <v>491</v>
      </c>
      <c r="C1885" s="6" t="n">
        <v>126</v>
      </c>
      <c r="D1885" s="6" t="n">
        <v>626</v>
      </c>
      <c r="E1885" s="16" t="n">
        <v>0.161546697751397</v>
      </c>
      <c r="F1885" s="16" t="n">
        <v>0.0417664259437187</v>
      </c>
      <c r="G1885" s="16" t="n">
        <v>0.178124400456778</v>
      </c>
      <c r="H1885" s="16" t="n">
        <v>0.0548439204268299</v>
      </c>
      <c r="I1885" s="23" t="n">
        <f aca="false">G1885-E1885</f>
        <v>0.016577702705381</v>
      </c>
      <c r="J1885" s="17" t="n">
        <f aca="false">100*(G1885-E1885)/E1885</f>
        <v>10.2618641768167</v>
      </c>
      <c r="K1885" s="16" t="n">
        <v>3.83874804453838</v>
      </c>
      <c r="L1885" s="17" t="n">
        <v>221.484280097288</v>
      </c>
      <c r="M1885" s="18" t="n">
        <v>0.000161385466031152</v>
      </c>
      <c r="N1885" s="18" t="n">
        <v>0.000381836558706589</v>
      </c>
      <c r="O1885" s="6" t="str">
        <f aca="false">IF(N1885&lt;0.05,"Yes","No")</f>
        <v>Yes</v>
      </c>
      <c r="P1885" s="16" t="n">
        <v>0.313127565366968</v>
      </c>
      <c r="Q1885" s="17" t="n">
        <v>10.3047854439661</v>
      </c>
      <c r="R1885" s="16" t="n">
        <v>0.00138337934354079</v>
      </c>
      <c r="S1885" s="16" t="n">
        <v>0.0905896067938864</v>
      </c>
      <c r="T1885" s="16" t="n">
        <v>0.0159023922057627</v>
      </c>
      <c r="U1885" s="16" t="n">
        <v>0.126604103978461</v>
      </c>
      <c r="V1885" s="16" t="n">
        <v>0.255460252298521</v>
      </c>
      <c r="W1885" s="6" t="s">
        <v>567</v>
      </c>
      <c r="X1885" s="17" t="n">
        <v>72.5</v>
      </c>
      <c r="Y1885" s="16" t="n">
        <v>0.579136873066586</v>
      </c>
      <c r="Z1885" s="16" t="n">
        <f aca="false">(G1885-E1885)/SQRT(H1885^2/D1885+F1885^2/C1885)</f>
        <v>3.83874804453838</v>
      </c>
      <c r="AA1885" s="24" t="n">
        <f aca="false">ABS(K1885-Z1885)</f>
        <v>0</v>
      </c>
    </row>
    <row r="1886" customFormat="false" ht="15" hidden="false" customHeight="false" outlineLevel="0" collapsed="false">
      <c r="A1886" s="17" t="n">
        <v>2281</v>
      </c>
      <c r="B1886" s="6" t="s">
        <v>491</v>
      </c>
      <c r="C1886" s="6" t="n">
        <v>126</v>
      </c>
      <c r="D1886" s="6" t="n">
        <v>626</v>
      </c>
      <c r="E1886" s="16" t="n">
        <v>0.161575374976983</v>
      </c>
      <c r="F1886" s="16" t="n">
        <v>0.0419807215157488</v>
      </c>
      <c r="G1886" s="16" t="n">
        <v>0.178232835361752</v>
      </c>
      <c r="H1886" s="16" t="n">
        <v>0.0551371773377973</v>
      </c>
      <c r="I1886" s="23" t="n">
        <f aca="false">G1886-E1886</f>
        <v>0.0166574603847687</v>
      </c>
      <c r="J1886" s="17" t="n">
        <f aca="false">100*(G1886-E1886)/E1886</f>
        <v>10.3094053701819</v>
      </c>
      <c r="K1886" s="16" t="n">
        <v>3.83731440749085</v>
      </c>
      <c r="L1886" s="17" t="n">
        <v>221.528921942755</v>
      </c>
      <c r="M1886" s="18" t="n">
        <v>0.00016226244641215</v>
      </c>
      <c r="N1886" s="18" t="n">
        <v>0.000383479639945925</v>
      </c>
      <c r="O1886" s="6" t="str">
        <f aca="false">IF(N1886&lt;0.05,"Yes","No")</f>
        <v>Yes</v>
      </c>
      <c r="P1886" s="16" t="n">
        <v>0.312967627233628</v>
      </c>
      <c r="Q1886" s="17" t="n">
        <v>10.2942612524337</v>
      </c>
      <c r="R1886" s="16" t="n">
        <v>0.00139118283204626</v>
      </c>
      <c r="S1886" s="16" t="n">
        <v>0.090110748572904</v>
      </c>
      <c r="T1886" s="16" t="n">
        <v>0.0159828183672897</v>
      </c>
      <c r="U1886" s="16" t="n">
        <v>0.126174157965319</v>
      </c>
      <c r="V1886" s="16" t="n">
        <v>0.255460252298521</v>
      </c>
      <c r="W1886" s="6" t="s">
        <v>567</v>
      </c>
      <c r="X1886" s="17" t="n">
        <v>72.5</v>
      </c>
      <c r="Y1886" s="16" t="n">
        <v>0.578870632385009</v>
      </c>
      <c r="Z1886" s="16" t="n">
        <f aca="false">(G1886-E1886)/SQRT(H1886^2/D1886+F1886^2/C1886)</f>
        <v>3.83731440749084</v>
      </c>
      <c r="AA1886" s="24" t="n">
        <f aca="false">ABS(K1886-Z1886)</f>
        <v>0</v>
      </c>
    </row>
    <row r="1887" customFormat="false" ht="15" hidden="false" customHeight="false" outlineLevel="0" collapsed="false">
      <c r="A1887" s="17" t="n">
        <v>2282</v>
      </c>
      <c r="B1887" s="6" t="s">
        <v>491</v>
      </c>
      <c r="C1887" s="6" t="n">
        <v>126</v>
      </c>
      <c r="D1887" s="6" t="n">
        <v>626</v>
      </c>
      <c r="E1887" s="16" t="n">
        <v>0.161599913996363</v>
      </c>
      <c r="F1887" s="16" t="n">
        <v>0.0421944019130318</v>
      </c>
      <c r="G1887" s="16" t="n">
        <v>0.17833345145368</v>
      </c>
      <c r="H1887" s="16" t="n">
        <v>0.0554276582158187</v>
      </c>
      <c r="I1887" s="23" t="n">
        <f aca="false">G1887-E1887</f>
        <v>0.0167335374573163</v>
      </c>
      <c r="J1887" s="17" t="n">
        <f aca="false">100*(G1887-E1887)/E1887</f>
        <v>10.3549173037882</v>
      </c>
      <c r="K1887" s="16" t="n">
        <v>3.83514293564043</v>
      </c>
      <c r="L1887" s="17" t="n">
        <v>221.565751073176</v>
      </c>
      <c r="M1887" s="18" t="n">
        <v>0.000163605197707386</v>
      </c>
      <c r="N1887" s="18" t="n">
        <v>0.000386158762700026</v>
      </c>
      <c r="O1887" s="6" t="str">
        <f aca="false">IF(N1887&lt;0.05,"Yes","No")</f>
        <v>Yes</v>
      </c>
      <c r="P1887" s="16" t="n">
        <v>0.312755094564926</v>
      </c>
      <c r="Q1887" s="17" t="n">
        <v>10.2802845740264</v>
      </c>
      <c r="R1887" s="16" t="n">
        <v>0.00140161538379284</v>
      </c>
      <c r="S1887" s="16" t="n">
        <v>0.0897914389800463</v>
      </c>
      <c r="T1887" s="16" t="n">
        <v>0.0160593862736774</v>
      </c>
      <c r="U1887" s="16" t="n">
        <v>0.125810312253312</v>
      </c>
      <c r="V1887" s="16" t="n">
        <v>0.255460252298521</v>
      </c>
      <c r="W1887" s="6" t="s">
        <v>567</v>
      </c>
      <c r="X1887" s="17" t="n">
        <v>72.5</v>
      </c>
      <c r="Y1887" s="16" t="n">
        <v>0.578807241746539</v>
      </c>
      <c r="Z1887" s="16" t="n">
        <f aca="false">(G1887-E1887)/SQRT(H1887^2/D1887+F1887^2/C1887)</f>
        <v>3.83514293564044</v>
      </c>
      <c r="AA1887" s="24" t="n">
        <f aca="false">ABS(K1887-Z1887)</f>
        <v>1.82076576038526E-014</v>
      </c>
    </row>
    <row r="1888" customFormat="false" ht="15" hidden="false" customHeight="false" outlineLevel="0" collapsed="false">
      <c r="A1888" s="17" t="n">
        <v>2283</v>
      </c>
      <c r="B1888" s="6" t="s">
        <v>491</v>
      </c>
      <c r="C1888" s="6" t="n">
        <v>126</v>
      </c>
      <c r="D1888" s="6" t="n">
        <v>626</v>
      </c>
      <c r="E1888" s="16" t="n">
        <v>0.161651551427822</v>
      </c>
      <c r="F1888" s="16" t="n">
        <v>0.042425765941474</v>
      </c>
      <c r="G1888" s="16" t="n">
        <v>0.17847236911186</v>
      </c>
      <c r="H1888" s="16" t="n">
        <v>0.0557419602230127</v>
      </c>
      <c r="I1888" s="23" t="n">
        <f aca="false">G1888-E1888</f>
        <v>0.0168208176840379</v>
      </c>
      <c r="J1888" s="17" t="n">
        <f aca="false">100*(G1888-E1888)/E1888</f>
        <v>10.4056023808398</v>
      </c>
      <c r="K1888" s="16" t="n">
        <v>3.83393898038071</v>
      </c>
      <c r="L1888" s="17" t="n">
        <v>221.604404975928</v>
      </c>
      <c r="M1888" s="18" t="n">
        <v>0.000164350778503395</v>
      </c>
      <c r="N1888" s="18" t="n">
        <v>0.000387108728291067</v>
      </c>
      <c r="O1888" s="6" t="str">
        <f aca="false">IF(N1888&lt;0.05,"Yes","No")</f>
        <v>Yes</v>
      </c>
      <c r="P1888" s="16" t="n">
        <v>0.312619760083392</v>
      </c>
      <c r="Q1888" s="17" t="n">
        <v>10.2713895888297</v>
      </c>
      <c r="R1888" s="16" t="n">
        <v>0.00140829614030648</v>
      </c>
      <c r="S1888" s="16" t="n">
        <v>0.0892618388496834</v>
      </c>
      <c r="T1888" s="16" t="n">
        <v>0.016147416599322</v>
      </c>
      <c r="U1888" s="16" t="n">
        <v>0.125296033592405</v>
      </c>
      <c r="V1888" s="16" t="n">
        <v>0.255460252298521</v>
      </c>
      <c r="W1888" s="6" t="s">
        <v>567</v>
      </c>
      <c r="X1888" s="17" t="n">
        <v>72.7</v>
      </c>
      <c r="Y1888" s="16" t="n">
        <v>0.578579035448045</v>
      </c>
      <c r="Z1888" s="16" t="n">
        <f aca="false">(G1888-E1888)/SQRT(H1888^2/D1888+F1888^2/C1888)</f>
        <v>3.83393898038071</v>
      </c>
      <c r="AA1888" s="24" t="n">
        <f aca="false">ABS(K1888-Z1888)</f>
        <v>0</v>
      </c>
    </row>
    <row r="1889" customFormat="false" ht="15" hidden="false" customHeight="false" outlineLevel="0" collapsed="false">
      <c r="A1889" s="17" t="n">
        <v>2284</v>
      </c>
      <c r="B1889" s="6" t="s">
        <v>491</v>
      </c>
      <c r="C1889" s="6" t="n">
        <v>126</v>
      </c>
      <c r="D1889" s="6" t="n">
        <v>626</v>
      </c>
      <c r="E1889" s="16" t="n">
        <v>0.161705968458028</v>
      </c>
      <c r="F1889" s="16" t="n">
        <v>0.04266470788004</v>
      </c>
      <c r="G1889" s="16" t="n">
        <v>0.178626461067615</v>
      </c>
      <c r="H1889" s="16" t="n">
        <v>0.0560668627552758</v>
      </c>
      <c r="I1889" s="23" t="n">
        <f aca="false">G1889-E1889</f>
        <v>0.0169204926095867</v>
      </c>
      <c r="J1889" s="17" t="n">
        <f aca="false">100*(G1889-E1889)/E1889</f>
        <v>10.4637403127013</v>
      </c>
      <c r="K1889" s="16" t="n">
        <v>3.834865233362</v>
      </c>
      <c r="L1889" s="17" t="n">
        <v>221.645028023491</v>
      </c>
      <c r="M1889" s="18" t="n">
        <v>0.000163763663762838</v>
      </c>
      <c r="N1889" s="18" t="n">
        <v>0.000386158762700026</v>
      </c>
      <c r="O1889" s="6" t="str">
        <f aca="false">IF(N1889&lt;0.05,"Yes","No")</f>
        <v>Yes</v>
      </c>
      <c r="P1889" s="16" t="n">
        <v>0.312656255862255</v>
      </c>
      <c r="Q1889" s="17" t="n">
        <v>10.2737879288706</v>
      </c>
      <c r="R1889" s="16" t="n">
        <v>0.00140649164320803</v>
      </c>
      <c r="S1889" s="16" t="n">
        <v>0.0889103145526289</v>
      </c>
      <c r="T1889" s="16" t="n">
        <v>0.0162480027755642</v>
      </c>
      <c r="U1889" s="16" t="n">
        <v>0.12454681823585</v>
      </c>
      <c r="V1889" s="16" t="n">
        <v>0.255460252298521</v>
      </c>
      <c r="W1889" s="6" t="s">
        <v>567</v>
      </c>
      <c r="X1889" s="17" t="n">
        <v>72.7</v>
      </c>
      <c r="Y1889" s="16" t="n">
        <v>0.578667782341904</v>
      </c>
      <c r="Z1889" s="16" t="n">
        <f aca="false">(G1889-E1889)/SQRT(H1889^2/D1889+F1889^2/C1889)</f>
        <v>3.83486523336198</v>
      </c>
      <c r="AA1889" s="24" t="n">
        <f aca="false">ABS(K1889-Z1889)</f>
        <v>1.82076576038526E-014</v>
      </c>
    </row>
    <row r="1890" customFormat="false" ht="15" hidden="false" customHeight="false" outlineLevel="0" collapsed="false">
      <c r="A1890" s="17" t="n">
        <v>2285</v>
      </c>
      <c r="B1890" s="6" t="s">
        <v>491</v>
      </c>
      <c r="C1890" s="6" t="n">
        <v>126</v>
      </c>
      <c r="D1890" s="6" t="n">
        <v>626</v>
      </c>
      <c r="E1890" s="16" t="n">
        <v>0.161803105402561</v>
      </c>
      <c r="F1890" s="16" t="n">
        <v>0.0429262852815287</v>
      </c>
      <c r="G1890" s="16" t="n">
        <v>0.178821410293492</v>
      </c>
      <c r="H1890" s="16" t="n">
        <v>0.0564182376356795</v>
      </c>
      <c r="I1890" s="23" t="n">
        <f aca="false">G1890-E1890</f>
        <v>0.017018304890931</v>
      </c>
      <c r="J1890" s="17" t="n">
        <f aca="false">100*(G1890-E1890)/E1890</f>
        <v>10.5179099304615</v>
      </c>
      <c r="K1890" s="16" t="n">
        <v>3.83339633076565</v>
      </c>
      <c r="L1890" s="17" t="n">
        <v>221.673127675579</v>
      </c>
      <c r="M1890" s="18" t="n">
        <v>0.000164678207158573</v>
      </c>
      <c r="N1890" s="18" t="n">
        <v>0.000387445591534335</v>
      </c>
      <c r="O1890" s="6" t="str">
        <f aca="false">IF(N1890&lt;0.05,"Yes","No")</f>
        <v>Yes</v>
      </c>
      <c r="P1890" s="16" t="n">
        <v>0.312509522242767</v>
      </c>
      <c r="Q1890" s="17" t="n">
        <v>10.2641469489547</v>
      </c>
      <c r="R1890" s="16" t="n">
        <v>0.00141375973518509</v>
      </c>
      <c r="S1890" s="16" t="n">
        <v>0.0884135689287955</v>
      </c>
      <c r="T1890" s="16" t="n">
        <v>0.016346756450892</v>
      </c>
      <c r="U1890" s="16" t="n">
        <v>0.123977231967909</v>
      </c>
      <c r="V1890" s="16" t="n">
        <v>0.255460252298521</v>
      </c>
      <c r="W1890" s="6" t="s">
        <v>567</v>
      </c>
      <c r="X1890" s="17" t="n">
        <v>72.8</v>
      </c>
      <c r="Y1890" s="16" t="n">
        <v>0.578414219788022</v>
      </c>
      <c r="Z1890" s="16" t="n">
        <f aca="false">(G1890-E1890)/SQRT(H1890^2/D1890+F1890^2/C1890)</f>
        <v>3.83339633076564</v>
      </c>
      <c r="AA1890" s="24" t="n">
        <f aca="false">ABS(K1890-Z1890)</f>
        <v>0</v>
      </c>
    </row>
    <row r="1891" customFormat="false" ht="15" hidden="false" customHeight="false" outlineLevel="0" collapsed="false">
      <c r="A1891" s="17" t="n">
        <v>2286</v>
      </c>
      <c r="B1891" s="6" t="s">
        <v>491</v>
      </c>
      <c r="C1891" s="6" t="n">
        <v>126</v>
      </c>
      <c r="D1891" s="6" t="n">
        <v>626</v>
      </c>
      <c r="E1891" s="16" t="n">
        <v>0.161920374643708</v>
      </c>
      <c r="F1891" s="16" t="n">
        <v>0.0432000850869636</v>
      </c>
      <c r="G1891" s="16" t="n">
        <v>0.179043367897836</v>
      </c>
      <c r="H1891" s="16" t="n">
        <v>0.0567910115746318</v>
      </c>
      <c r="I1891" s="23" t="n">
        <f aca="false">G1891-E1891</f>
        <v>0.0171229932541278</v>
      </c>
      <c r="J1891" s="17" t="n">
        <f aca="false">100*(G1891-E1891)/E1891</f>
        <v>10.5749466623984</v>
      </c>
      <c r="K1891" s="16" t="n">
        <v>3.83230725851892</v>
      </c>
      <c r="L1891" s="17" t="n">
        <v>221.72041561287</v>
      </c>
      <c r="M1891" s="18" t="n">
        <v>0.000165354392813393</v>
      </c>
      <c r="N1891" s="18" t="n">
        <v>0.000388601319128566</v>
      </c>
      <c r="O1891" s="6" t="str">
        <f aca="false">IF(N1891&lt;0.05,"Yes","No")</f>
        <v>Yes</v>
      </c>
      <c r="P1891" s="16" t="n">
        <v>0.312375382737712</v>
      </c>
      <c r="Q1891" s="17" t="n">
        <v>10.2553374119428</v>
      </c>
      <c r="R1891" s="16" t="n">
        <v>0.00142043435035397</v>
      </c>
      <c r="S1891" s="16" t="n">
        <v>0.0883139274130702</v>
      </c>
      <c r="T1891" s="16" t="n">
        <v>0.0164527796758789</v>
      </c>
      <c r="U1891" s="16" t="n">
        <v>0.12333309453748</v>
      </c>
      <c r="V1891" s="16" t="n">
        <v>0.255460252298521</v>
      </c>
      <c r="W1891" s="6" t="s">
        <v>567</v>
      </c>
      <c r="X1891" s="17" t="n">
        <v>72.6</v>
      </c>
      <c r="Y1891" s="16" t="n">
        <v>0.57816065723414</v>
      </c>
      <c r="Z1891" s="16" t="n">
        <f aca="false">(G1891-E1891)/SQRT(H1891^2/D1891+F1891^2/C1891)</f>
        <v>3.83230725851892</v>
      </c>
      <c r="AA1891" s="24" t="n">
        <f aca="false">ABS(K1891-Z1891)</f>
        <v>0</v>
      </c>
    </row>
    <row r="1892" customFormat="false" ht="15" hidden="false" customHeight="false" outlineLevel="0" collapsed="false">
      <c r="A1892" s="17" t="n">
        <v>2287</v>
      </c>
      <c r="B1892" s="6" t="s">
        <v>491</v>
      </c>
      <c r="C1892" s="6" t="n">
        <v>126</v>
      </c>
      <c r="D1892" s="6" t="n">
        <v>626</v>
      </c>
      <c r="E1892" s="16" t="n">
        <v>0.162089593294594</v>
      </c>
      <c r="F1892" s="16" t="n">
        <v>0.0435069070734508</v>
      </c>
      <c r="G1892" s="16" t="n">
        <v>0.179315333227856</v>
      </c>
      <c r="H1892" s="16" t="n">
        <v>0.0571921449048341</v>
      </c>
      <c r="I1892" s="23" t="n">
        <f aca="false">G1892-E1892</f>
        <v>0.0172257399332621</v>
      </c>
      <c r="J1892" s="17" t="n">
        <f aca="false">100*(G1892-E1892)/E1892</f>
        <v>10.62729542541</v>
      </c>
      <c r="K1892" s="16" t="n">
        <v>3.82815273703859</v>
      </c>
      <c r="L1892" s="17" t="n">
        <v>221.712359166106</v>
      </c>
      <c r="M1892" s="18" t="n">
        <v>0.000167994290036298</v>
      </c>
      <c r="N1892" s="18" t="n">
        <v>0.000394364249571242</v>
      </c>
      <c r="O1892" s="6" t="str">
        <f aca="false">IF(N1892&lt;0.05,"Yes","No")</f>
        <v>Yes</v>
      </c>
      <c r="P1892" s="16" t="n">
        <v>0.312044459849098</v>
      </c>
      <c r="Q1892" s="17" t="n">
        <v>10.2336204108463</v>
      </c>
      <c r="R1892" s="16" t="n">
        <v>0.00143702534669625</v>
      </c>
      <c r="S1892" s="16" t="n">
        <v>0.0880765347487582</v>
      </c>
      <c r="T1892" s="16" t="n">
        <v>0.016556443182582</v>
      </c>
      <c r="U1892" s="16" t="n">
        <v>0.122905262191507</v>
      </c>
      <c r="V1892" s="16" t="n">
        <v>0.255460252298521</v>
      </c>
      <c r="W1892" s="6" t="s">
        <v>567</v>
      </c>
      <c r="X1892" s="17" t="n">
        <v>72.5</v>
      </c>
      <c r="Y1892" s="16" t="n">
        <v>0.57816065723414</v>
      </c>
      <c r="Z1892" s="16" t="n">
        <f aca="false">(G1892-E1892)/SQRT(H1892^2/D1892+F1892^2/C1892)</f>
        <v>3.82815273703859</v>
      </c>
      <c r="AA1892" s="24" t="n">
        <f aca="false">ABS(K1892-Z1892)</f>
        <v>0</v>
      </c>
    </row>
    <row r="1893" customFormat="false" ht="15" hidden="false" customHeight="false" outlineLevel="0" collapsed="false">
      <c r="A1893" s="17" t="n">
        <v>2288</v>
      </c>
      <c r="B1893" s="6" t="s">
        <v>491</v>
      </c>
      <c r="C1893" s="6" t="n">
        <v>126</v>
      </c>
      <c r="D1893" s="6" t="n">
        <v>626</v>
      </c>
      <c r="E1893" s="16" t="n">
        <v>0.162295244042836</v>
      </c>
      <c r="F1893" s="16" t="n">
        <v>0.0438333706159362</v>
      </c>
      <c r="G1893" s="16" t="n">
        <v>0.179617483621112</v>
      </c>
      <c r="H1893" s="16" t="n">
        <v>0.0576082809717267</v>
      </c>
      <c r="I1893" s="23" t="n">
        <f aca="false">G1893-E1893</f>
        <v>0.0173222395782766</v>
      </c>
      <c r="J1893" s="17" t="n">
        <f aca="false">100*(G1893-E1893)/E1893</f>
        <v>10.6732884752338</v>
      </c>
      <c r="K1893" s="16" t="n">
        <v>3.82114987927374</v>
      </c>
      <c r="L1893" s="17" t="n">
        <v>221.665395053032</v>
      </c>
      <c r="M1893" s="18" t="n">
        <v>0.000172541156213783</v>
      </c>
      <c r="N1893" s="18" t="n">
        <v>0.000404134859760488</v>
      </c>
      <c r="O1893" s="6" t="str">
        <f aca="false">IF(N1893&lt;0.05,"Yes","No")</f>
        <v>Yes</v>
      </c>
      <c r="P1893" s="16" t="n">
        <v>0.311518554247667</v>
      </c>
      <c r="Q1893" s="17" t="n">
        <v>10.1991549178271</v>
      </c>
      <c r="R1893" s="16" t="n">
        <v>0.00146376052775264</v>
      </c>
      <c r="S1893" s="16" t="n">
        <v>0.0878109674413176</v>
      </c>
      <c r="T1893" s="16" t="n">
        <v>0.016653688222453</v>
      </c>
      <c r="U1893" s="16" t="n">
        <v>0.122736824901591</v>
      </c>
      <c r="V1893" s="16" t="n">
        <v>0.255460252298521</v>
      </c>
      <c r="W1893" s="6" t="s">
        <v>567</v>
      </c>
      <c r="X1893" s="17" t="n">
        <v>72.4</v>
      </c>
      <c r="Y1893" s="16" t="n">
        <v>0.57788173842487</v>
      </c>
      <c r="Z1893" s="16" t="n">
        <f aca="false">(G1893-E1893)/SQRT(H1893^2/D1893+F1893^2/C1893)</f>
        <v>3.82114987927376</v>
      </c>
      <c r="AA1893" s="24" t="n">
        <f aca="false">ABS(K1893-Z1893)</f>
        <v>0</v>
      </c>
    </row>
    <row r="1894" customFormat="false" ht="15" hidden="false" customHeight="false" outlineLevel="0" collapsed="false">
      <c r="A1894" s="17" t="n">
        <v>2289</v>
      </c>
      <c r="B1894" s="6" t="s">
        <v>491</v>
      </c>
      <c r="C1894" s="6" t="n">
        <v>126</v>
      </c>
      <c r="D1894" s="6" t="n">
        <v>626</v>
      </c>
      <c r="E1894" s="16" t="n">
        <v>0.162559922252383</v>
      </c>
      <c r="F1894" s="16" t="n">
        <v>0.0442013644151777</v>
      </c>
      <c r="G1894" s="16" t="n">
        <v>0.179992465522533</v>
      </c>
      <c r="H1894" s="16" t="n">
        <v>0.058076777197506</v>
      </c>
      <c r="I1894" s="23" t="n">
        <f aca="false">G1894-E1894</f>
        <v>0.0174325432701505</v>
      </c>
      <c r="J1894" s="17" t="n">
        <f aca="false">100*(G1894-E1894)/E1894</f>
        <v>10.7237645224052</v>
      </c>
      <c r="K1894" s="16" t="n">
        <v>3.81372326929306</v>
      </c>
      <c r="L1894" s="17" t="n">
        <v>221.611237405364</v>
      </c>
      <c r="M1894" s="18" t="n">
        <v>0.000177491120000656</v>
      </c>
      <c r="N1894" s="18" t="n">
        <v>0.00041526597229552</v>
      </c>
      <c r="O1894" s="6" t="str">
        <f aca="false">IF(N1894&lt;0.05,"Yes","No")</f>
        <v>Yes</v>
      </c>
      <c r="P1894" s="16" t="n">
        <v>0.310964838895058</v>
      </c>
      <c r="Q1894" s="17" t="n">
        <v>10.1629297266599</v>
      </c>
      <c r="R1894" s="16" t="n">
        <v>0.00149240526437469</v>
      </c>
      <c r="S1894" s="16" t="n">
        <v>0.0872244356523762</v>
      </c>
      <c r="T1894" s="16" t="n">
        <v>0.0167645399154931</v>
      </c>
      <c r="U1894" s="16" t="n">
        <v>0.122459611929333</v>
      </c>
      <c r="V1894" s="16" t="n">
        <v>0.255460252298521</v>
      </c>
      <c r="W1894" s="6" t="s">
        <v>567</v>
      </c>
      <c r="X1894" s="17" t="n">
        <v>72.2</v>
      </c>
      <c r="Y1894" s="16" t="n">
        <v>0.577640853998682</v>
      </c>
      <c r="Z1894" s="16" t="n">
        <f aca="false">(G1894-E1894)/SQRT(H1894^2/D1894+F1894^2/C1894)</f>
        <v>3.81372326929306</v>
      </c>
      <c r="AA1894" s="24" t="n">
        <f aca="false">ABS(K1894-Z1894)</f>
        <v>0</v>
      </c>
    </row>
    <row r="1895" customFormat="false" ht="15" hidden="false" customHeight="false" outlineLevel="0" collapsed="false">
      <c r="A1895" s="17" t="n">
        <v>2290</v>
      </c>
      <c r="B1895" s="6" t="s">
        <v>491</v>
      </c>
      <c r="C1895" s="6" t="n">
        <v>126</v>
      </c>
      <c r="D1895" s="6" t="n">
        <v>626</v>
      </c>
      <c r="E1895" s="16" t="n">
        <v>0.162877994870383</v>
      </c>
      <c r="F1895" s="16" t="n">
        <v>0.0446046717359241</v>
      </c>
      <c r="G1895" s="16" t="n">
        <v>0.180429522888348</v>
      </c>
      <c r="H1895" s="16" t="n">
        <v>0.0585865416075503</v>
      </c>
      <c r="I1895" s="23" t="n">
        <f aca="false">G1895-E1895</f>
        <v>0.0175515280179655</v>
      </c>
      <c r="J1895" s="17" t="n">
        <f aca="false">100*(G1895-E1895)/E1895</f>
        <v>10.7758743174196</v>
      </c>
      <c r="K1895" s="16" t="n">
        <v>3.8053725392724</v>
      </c>
      <c r="L1895" s="17" t="n">
        <v>221.539856647439</v>
      </c>
      <c r="M1895" s="18" t="n">
        <v>0.000183219522728877</v>
      </c>
      <c r="N1895" s="18" t="n">
        <v>0.000427715796948189</v>
      </c>
      <c r="O1895" s="6" t="str">
        <f aca="false">IF(N1895&lt;0.05,"Yes","No")</f>
        <v>Yes</v>
      </c>
      <c r="P1895" s="16" t="n">
        <v>0.310352040019338</v>
      </c>
      <c r="Q1895" s="17" t="n">
        <v>10.1229142989733</v>
      </c>
      <c r="R1895" s="16" t="n">
        <v>0.00152470922100437</v>
      </c>
      <c r="S1895" s="16" t="n">
        <v>0.0871861050093201</v>
      </c>
      <c r="T1895" s="16" t="n">
        <v>0.016883828297387</v>
      </c>
      <c r="U1895" s="16" t="n">
        <v>0.122170590563864</v>
      </c>
      <c r="V1895" s="16" t="n">
        <v>0.255460252298521</v>
      </c>
      <c r="W1895" s="6" t="s">
        <v>567</v>
      </c>
      <c r="X1895" s="17" t="n">
        <v>72</v>
      </c>
      <c r="Y1895" s="16" t="n">
        <v>0.577260510167858</v>
      </c>
      <c r="Z1895" s="16" t="n">
        <f aca="false">(G1895-E1895)/SQRT(H1895^2/D1895+F1895^2/C1895)</f>
        <v>3.8053725392724</v>
      </c>
      <c r="AA1895" s="24" t="n">
        <f aca="false">ABS(K1895-Z1895)</f>
        <v>0</v>
      </c>
    </row>
    <row r="1896" customFormat="false" ht="15" hidden="false" customHeight="false" outlineLevel="0" collapsed="false">
      <c r="A1896" s="17" t="n">
        <v>2291</v>
      </c>
      <c r="B1896" s="6" t="s">
        <v>491</v>
      </c>
      <c r="C1896" s="6" t="n">
        <v>126</v>
      </c>
      <c r="D1896" s="6" t="n">
        <v>626</v>
      </c>
      <c r="E1896" s="16" t="n">
        <v>0.163254970536819</v>
      </c>
      <c r="F1896" s="16" t="n">
        <v>0.0450479660355548</v>
      </c>
      <c r="G1896" s="16" t="n">
        <v>0.180928357362081</v>
      </c>
      <c r="H1896" s="16" t="n">
        <v>0.0591370867850733</v>
      </c>
      <c r="I1896" s="23" t="n">
        <f aca="false">G1896-E1896</f>
        <v>0.0176733868252621</v>
      </c>
      <c r="J1896" s="17" t="n">
        <f aca="false">100*(G1896-E1896)/E1896</f>
        <v>10.8256347522823</v>
      </c>
      <c r="K1896" s="16" t="n">
        <v>3.79461015067558</v>
      </c>
      <c r="L1896" s="17" t="n">
        <v>221.42868654669</v>
      </c>
      <c r="M1896" s="18" t="n">
        <v>0.000190864391707682</v>
      </c>
      <c r="N1896" s="18" t="n">
        <v>0.000444082045379667</v>
      </c>
      <c r="O1896" s="6" t="str">
        <f aca="false">IF(N1896&lt;0.05,"Yes","No")</f>
        <v>Yes</v>
      </c>
      <c r="P1896" s="16" t="n">
        <v>0.309580215244821</v>
      </c>
      <c r="Q1896" s="17" t="n">
        <v>10.0726268853823</v>
      </c>
      <c r="R1896" s="16" t="n">
        <v>0.00156631448438787</v>
      </c>
      <c r="S1896" s="16" t="n">
        <v>0.0867500795343401</v>
      </c>
      <c r="T1896" s="16" t="n">
        <v>0.0170058020333055</v>
      </c>
      <c r="U1896" s="16" t="n">
        <v>0.122005557354646</v>
      </c>
      <c r="V1896" s="16" t="n">
        <v>0.255460252298521</v>
      </c>
      <c r="W1896" s="6" t="s">
        <v>567</v>
      </c>
      <c r="X1896" s="17" t="n">
        <v>71.2</v>
      </c>
      <c r="Y1896" s="16" t="n">
        <v>0.576905522592424</v>
      </c>
      <c r="Z1896" s="16" t="n">
        <f aca="false">(G1896-E1896)/SQRT(H1896^2/D1896+F1896^2/C1896)</f>
        <v>3.79461015067558</v>
      </c>
      <c r="AA1896" s="24" t="n">
        <f aca="false">ABS(K1896-Z1896)</f>
        <v>0</v>
      </c>
    </row>
    <row r="1897" customFormat="false" ht="15" hidden="false" customHeight="false" outlineLevel="0" collapsed="false">
      <c r="A1897" s="17" t="n">
        <v>2292</v>
      </c>
      <c r="B1897" s="6" t="s">
        <v>491</v>
      </c>
      <c r="C1897" s="6" t="n">
        <v>126</v>
      </c>
      <c r="D1897" s="6" t="n">
        <v>626</v>
      </c>
      <c r="E1897" s="16" t="n">
        <v>0.163701453379222</v>
      </c>
      <c r="F1897" s="16" t="n">
        <v>0.0455431192971135</v>
      </c>
      <c r="G1897" s="16" t="n">
        <v>0.181502986473207</v>
      </c>
      <c r="H1897" s="16" t="n">
        <v>0.0597475367526153</v>
      </c>
      <c r="I1897" s="23" t="n">
        <f aca="false">G1897-E1897</f>
        <v>0.0178015330939846</v>
      </c>
      <c r="J1897" s="17" t="n">
        <f aca="false">100*(G1897-E1897)/E1897</f>
        <v>10.8743891556946</v>
      </c>
      <c r="K1897" s="16" t="n">
        <v>3.78121357774491</v>
      </c>
      <c r="L1897" s="17" t="n">
        <v>221.291556168915</v>
      </c>
      <c r="M1897" s="18" t="n">
        <v>0.000200801592694947</v>
      </c>
      <c r="N1897" s="18" t="n">
        <v>0.00046617032735037</v>
      </c>
      <c r="O1897" s="6" t="str">
        <f aca="false">IF(N1897&lt;0.05,"Yes","No")</f>
        <v>Yes</v>
      </c>
      <c r="P1897" s="16" t="n">
        <v>0.308617698082463</v>
      </c>
      <c r="Q1897" s="17" t="n">
        <v>10.0100905586459</v>
      </c>
      <c r="R1897" s="16" t="n">
        <v>0.00161966626518545</v>
      </c>
      <c r="S1897" s="16" t="n">
        <v>0.0864712002128171</v>
      </c>
      <c r="T1897" s="16" t="n">
        <v>0.0171338497191269</v>
      </c>
      <c r="U1897" s="16" t="n">
        <v>0.121944743391978</v>
      </c>
      <c r="V1897" s="16" t="n">
        <v>0.255460252298521</v>
      </c>
      <c r="W1897" s="6" t="s">
        <v>567</v>
      </c>
      <c r="X1897" s="17" t="n">
        <v>70.5</v>
      </c>
      <c r="Y1897" s="16" t="n">
        <v>0.576715350677012</v>
      </c>
      <c r="Z1897" s="16" t="n">
        <f aca="false">(G1897-E1897)/SQRT(H1897^2/D1897+F1897^2/C1897)</f>
        <v>3.78121357774492</v>
      </c>
      <c r="AA1897" s="24" t="n">
        <f aca="false">ABS(K1897-Z1897)</f>
        <v>0</v>
      </c>
    </row>
    <row r="1898" customFormat="false" ht="15" hidden="false" customHeight="false" outlineLevel="0" collapsed="false">
      <c r="A1898" s="17" t="n">
        <v>2293</v>
      </c>
      <c r="B1898" s="6" t="s">
        <v>491</v>
      </c>
      <c r="C1898" s="6" t="n">
        <v>126</v>
      </c>
      <c r="D1898" s="6" t="n">
        <v>626</v>
      </c>
      <c r="E1898" s="16" t="n">
        <v>0.164213953628427</v>
      </c>
      <c r="F1898" s="16" t="n">
        <v>0.0460836143803305</v>
      </c>
      <c r="G1898" s="16" t="n">
        <v>0.182147190748407</v>
      </c>
      <c r="H1898" s="16" t="n">
        <v>0.0604077590249249</v>
      </c>
      <c r="I1898" s="23" t="n">
        <f aca="false">G1898-E1898</f>
        <v>0.0179332371199809</v>
      </c>
      <c r="J1898" s="17" t="n">
        <f aca="false">100*(G1898-E1898)/E1898</f>
        <v>10.9206536495426</v>
      </c>
      <c r="K1898" s="16" t="n">
        <v>3.76529489636666</v>
      </c>
      <c r="L1898" s="17" t="n">
        <v>221.124390080086</v>
      </c>
      <c r="M1898" s="18" t="n">
        <v>0.000213246050900928</v>
      </c>
      <c r="N1898" s="18" t="n">
        <v>0.000493425058307103</v>
      </c>
      <c r="O1898" s="6" t="str">
        <f aca="false">IF(N1898&lt;0.05,"Yes","No")</f>
        <v>Yes</v>
      </c>
      <c r="P1898" s="16" t="n">
        <v>0.307477130623557</v>
      </c>
      <c r="Q1898" s="16" t="n">
        <v>9.93623811134293</v>
      </c>
      <c r="R1898" s="16" t="n">
        <v>0.00168505491720908</v>
      </c>
      <c r="S1898" s="16" t="n">
        <v>0.0864455747376257</v>
      </c>
      <c r="T1898" s="16" t="n">
        <v>0.0172654569008415</v>
      </c>
      <c r="U1898" s="16" t="n">
        <v>0.121982831502643</v>
      </c>
      <c r="V1898" s="16" t="n">
        <v>0.255460252298521</v>
      </c>
      <c r="W1898" s="6" t="s">
        <v>567</v>
      </c>
      <c r="X1898" s="17" t="n">
        <v>69.6</v>
      </c>
      <c r="Y1898" s="16" t="n">
        <v>0.576474466250824</v>
      </c>
      <c r="Z1898" s="16" t="n">
        <f aca="false">(G1898-E1898)/SQRT(H1898^2/D1898+F1898^2/C1898)</f>
        <v>3.76529489636665</v>
      </c>
      <c r="AA1898" s="24" t="n">
        <f aca="false">ABS(K1898-Z1898)</f>
        <v>0</v>
      </c>
    </row>
    <row r="1899" customFormat="false" ht="15" hidden="false" customHeight="false" outlineLevel="0" collapsed="false">
      <c r="A1899" s="17" t="n">
        <v>2294</v>
      </c>
      <c r="B1899" s="6" t="s">
        <v>491</v>
      </c>
      <c r="C1899" s="6" t="n">
        <v>126</v>
      </c>
      <c r="D1899" s="6" t="n">
        <v>626</v>
      </c>
      <c r="E1899" s="16" t="n">
        <v>0.164781880579771</v>
      </c>
      <c r="F1899" s="16" t="n">
        <v>0.0466604370827483</v>
      </c>
      <c r="G1899" s="16" t="n">
        <v>0.182849643210443</v>
      </c>
      <c r="H1899" s="16" t="n">
        <v>0.0611019747420899</v>
      </c>
      <c r="I1899" s="23" t="n">
        <f aca="false">G1899-E1899</f>
        <v>0.0180677626306725</v>
      </c>
      <c r="J1899" s="17" t="n">
        <f aca="false">100*(G1899-E1899)/E1899</f>
        <v>10.9646537392963</v>
      </c>
      <c r="K1899" s="16" t="n">
        <v>3.74761813176949</v>
      </c>
      <c r="L1899" s="17" t="n">
        <v>220.915397207724</v>
      </c>
      <c r="M1899" s="18" t="n">
        <v>0.000227922665546871</v>
      </c>
      <c r="N1899" s="18" t="n">
        <v>0.00052564821110206</v>
      </c>
      <c r="O1899" s="6" t="str">
        <f aca="false">IF(N1899&lt;0.05,"Yes","No")</f>
        <v>Yes</v>
      </c>
      <c r="P1899" s="16" t="n">
        <v>0.306231663532563</v>
      </c>
      <c r="Q1899" s="16" t="n">
        <v>9.85590567206718</v>
      </c>
      <c r="R1899" s="16" t="n">
        <v>0.0017592307839852</v>
      </c>
      <c r="S1899" s="16" t="n">
        <v>0.0866365097762807</v>
      </c>
      <c r="T1899" s="16" t="n">
        <v>0.0173994890457441</v>
      </c>
      <c r="U1899" s="16" t="n">
        <v>0.122123563040147</v>
      </c>
      <c r="V1899" s="16" t="n">
        <v>0.255460252298521</v>
      </c>
      <c r="W1899" s="6" t="s">
        <v>567</v>
      </c>
      <c r="X1899" s="17" t="n">
        <v>69.1</v>
      </c>
      <c r="Y1899" s="16" t="n">
        <v>0.575941984887672</v>
      </c>
      <c r="Z1899" s="16" t="n">
        <f aca="false">(G1899-E1899)/SQRT(H1899^2/D1899+F1899^2/C1899)</f>
        <v>3.74761813176949</v>
      </c>
      <c r="AA1899" s="24" t="n">
        <f aca="false">ABS(K1899-Z1899)</f>
        <v>0</v>
      </c>
    </row>
    <row r="1900" customFormat="false" ht="15" hidden="false" customHeight="false" outlineLevel="0" collapsed="false">
      <c r="A1900" s="17" t="n">
        <v>2295</v>
      </c>
      <c r="B1900" s="6" t="s">
        <v>491</v>
      </c>
      <c r="C1900" s="6" t="n">
        <v>126</v>
      </c>
      <c r="D1900" s="6" t="n">
        <v>626</v>
      </c>
      <c r="E1900" s="16" t="n">
        <v>0.165410121400205</v>
      </c>
      <c r="F1900" s="16" t="n">
        <v>0.04727600945247</v>
      </c>
      <c r="G1900" s="16" t="n">
        <v>0.183611726180052</v>
      </c>
      <c r="H1900" s="16" t="n">
        <v>0.0618414219205753</v>
      </c>
      <c r="I1900" s="23" t="n">
        <f aca="false">G1900-E1900</f>
        <v>0.0182016047798473</v>
      </c>
      <c r="J1900" s="17" t="n">
        <f aca="false">100*(G1900-E1900)/E1900</f>
        <v>11.003924442936</v>
      </c>
      <c r="K1900" s="16" t="n">
        <v>3.72725031614831</v>
      </c>
      <c r="L1900" s="17" t="n">
        <v>220.693583402083</v>
      </c>
      <c r="M1900" s="18" t="n">
        <v>0.000246009691984591</v>
      </c>
      <c r="N1900" s="18" t="n">
        <v>0.000565499302909874</v>
      </c>
      <c r="O1900" s="6" t="str">
        <f aca="false">IF(N1900&lt;0.05,"Yes","No")</f>
        <v>Yes</v>
      </c>
      <c r="P1900" s="16" t="n">
        <v>0.304777055896625</v>
      </c>
      <c r="Q1900" s="16" t="n">
        <v>9.76249647861099</v>
      </c>
      <c r="R1900" s="16" t="n">
        <v>0.00184966492559414</v>
      </c>
      <c r="S1900" s="16" t="n">
        <v>0.086473023944503</v>
      </c>
      <c r="T1900" s="16" t="n">
        <v>0.0175326246147344</v>
      </c>
      <c r="U1900" s="16" t="n">
        <v>0.122442068308913</v>
      </c>
      <c r="V1900" s="16" t="n">
        <v>0.255460252298521</v>
      </c>
      <c r="W1900" s="6" t="s">
        <v>567</v>
      </c>
      <c r="X1900" s="17" t="n">
        <v>68.4</v>
      </c>
      <c r="Y1900" s="16" t="n">
        <v>0.575396825396825</v>
      </c>
      <c r="Z1900" s="16" t="n">
        <f aca="false">(G1900-E1900)/SQRT(H1900^2/D1900+F1900^2/C1900)</f>
        <v>3.72725031614831</v>
      </c>
      <c r="AA1900" s="24" t="n">
        <f aca="false">ABS(K1900-Z1900)</f>
        <v>0</v>
      </c>
    </row>
    <row r="1901" customFormat="false" ht="15" hidden="false" customHeight="false" outlineLevel="0" collapsed="false">
      <c r="A1901" s="17" t="n">
        <v>2296</v>
      </c>
      <c r="B1901" s="6" t="s">
        <v>491</v>
      </c>
      <c r="C1901" s="6" t="n">
        <v>126</v>
      </c>
      <c r="D1901" s="6" t="n">
        <v>626</v>
      </c>
      <c r="E1901" s="16" t="n">
        <v>0.166072367616589</v>
      </c>
      <c r="F1901" s="16" t="n">
        <v>0.0479096058966171</v>
      </c>
      <c r="G1901" s="16" t="n">
        <v>0.184405282830088</v>
      </c>
      <c r="H1901" s="16" t="n">
        <v>0.0626019933699876</v>
      </c>
      <c r="I1901" s="23" t="n">
        <f aca="false">G1901-E1901</f>
        <v>0.0183329152134984</v>
      </c>
      <c r="J1901" s="17" t="n">
        <f aca="false">100*(G1901-E1901)/E1901</f>
        <v>11.0391123319344</v>
      </c>
      <c r="K1901" s="16" t="n">
        <v>3.70552476638428</v>
      </c>
      <c r="L1901" s="17" t="n">
        <v>220.469783264549</v>
      </c>
      <c r="M1901" s="18" t="n">
        <v>0.00026678673818305</v>
      </c>
      <c r="N1901" s="18" t="n">
        <v>0.000612589002101189</v>
      </c>
      <c r="O1901" s="6" t="str">
        <f aca="false">IF(N1901&lt;0.05,"Yes","No")</f>
        <v>Yes</v>
      </c>
      <c r="P1901" s="16" t="n">
        <v>0.303211637494254</v>
      </c>
      <c r="Q1901" s="16" t="n">
        <v>9.66246831656915</v>
      </c>
      <c r="R1901" s="16" t="n">
        <v>0.00195175510175039</v>
      </c>
      <c r="S1901" s="16" t="n">
        <v>0.0859978716146801</v>
      </c>
      <c r="T1901" s="16" t="n">
        <v>0.0176629602200258</v>
      </c>
      <c r="U1901" s="16" t="n">
        <v>0.1228677505173</v>
      </c>
      <c r="V1901" s="16" t="n">
        <v>0.255460252298521</v>
      </c>
      <c r="W1901" s="6" t="s">
        <v>567</v>
      </c>
      <c r="X1901" s="17" t="n">
        <v>68.1</v>
      </c>
      <c r="Y1901" s="16" t="n">
        <v>0.575016481566002</v>
      </c>
      <c r="Z1901" s="16" t="n">
        <f aca="false">(G1901-E1901)/SQRT(H1901^2/D1901+F1901^2/C1901)</f>
        <v>3.70552476638427</v>
      </c>
      <c r="AA1901" s="24" t="n">
        <f aca="false">ABS(K1901-Z1901)</f>
        <v>0</v>
      </c>
    </row>
    <row r="1902" customFormat="false" ht="15" hidden="false" customHeight="false" outlineLevel="0" collapsed="false">
      <c r="A1902" s="17" t="n">
        <v>2297</v>
      </c>
      <c r="B1902" s="6" t="s">
        <v>491</v>
      </c>
      <c r="C1902" s="6" t="n">
        <v>126</v>
      </c>
      <c r="D1902" s="6" t="n">
        <v>626</v>
      </c>
      <c r="E1902" s="16" t="n">
        <v>0.166767252579568</v>
      </c>
      <c r="F1902" s="16" t="n">
        <v>0.0485710559592953</v>
      </c>
      <c r="G1902" s="16" t="n">
        <v>0.185233807947023</v>
      </c>
      <c r="H1902" s="16" t="n">
        <v>0.0633908600406773</v>
      </c>
      <c r="I1902" s="23" t="n">
        <f aca="false">G1902-E1902</f>
        <v>0.0184665553674545</v>
      </c>
      <c r="J1902" s="17" t="n">
        <f aca="false">100*(G1902-E1902)/E1902</f>
        <v>11.0732503425058</v>
      </c>
      <c r="K1902" s="16" t="n">
        <v>3.68282524855288</v>
      </c>
      <c r="L1902" s="17" t="n">
        <v>220.226070969299</v>
      </c>
      <c r="M1902" s="18" t="n">
        <v>0.00029025866829208</v>
      </c>
      <c r="N1902" s="18" t="n">
        <v>0.000662862458784412</v>
      </c>
      <c r="O1902" s="6" t="str">
        <f aca="false">IF(N1902&lt;0.05,"Yes","No")</f>
        <v>Yes</v>
      </c>
      <c r="P1902" s="16" t="n">
        <v>0.301583470540256</v>
      </c>
      <c r="Q1902" s="16" t="n">
        <v>9.55897708463274</v>
      </c>
      <c r="R1902" s="16" t="n">
        <v>0.00206341603070338</v>
      </c>
      <c r="S1902" s="16" t="n">
        <v>0.0858177936559804</v>
      </c>
      <c r="T1902" s="16" t="n">
        <v>0.0177954967913229</v>
      </c>
      <c r="U1902" s="16" t="n">
        <v>0.123364528921246</v>
      </c>
      <c r="V1902" s="16" t="n">
        <v>0.255460252298521</v>
      </c>
      <c r="W1902" s="6" t="s">
        <v>567</v>
      </c>
      <c r="X1902" s="17" t="n">
        <v>67.6</v>
      </c>
      <c r="Y1902" s="16" t="n">
        <v>0.574382575181297</v>
      </c>
      <c r="Z1902" s="16" t="n">
        <f aca="false">(G1902-E1902)/SQRT(H1902^2/D1902+F1902^2/C1902)</f>
        <v>3.68282524855287</v>
      </c>
      <c r="AA1902" s="24" t="n">
        <f aca="false">ABS(K1902-Z1902)</f>
        <v>0</v>
      </c>
    </row>
    <row r="1903" customFormat="false" ht="15" hidden="false" customHeight="false" outlineLevel="0" collapsed="false">
      <c r="A1903" s="17" t="n">
        <v>2298</v>
      </c>
      <c r="B1903" s="6" t="s">
        <v>491</v>
      </c>
      <c r="C1903" s="6" t="n">
        <v>126</v>
      </c>
      <c r="D1903" s="6" t="n">
        <v>626</v>
      </c>
      <c r="E1903" s="16" t="n">
        <v>0.167469841975068</v>
      </c>
      <c r="F1903" s="16" t="n">
        <v>0.049243129950065</v>
      </c>
      <c r="G1903" s="16" t="n">
        <v>0.186063303710363</v>
      </c>
      <c r="H1903" s="16" t="n">
        <v>0.0641952785886075</v>
      </c>
      <c r="I1903" s="23" t="n">
        <f aca="false">G1903-E1903</f>
        <v>0.0185934617352949</v>
      </c>
      <c r="J1903" s="17" t="n">
        <f aca="false">100*(G1903-E1903)/E1903</f>
        <v>11.1025731654198</v>
      </c>
      <c r="K1903" s="16" t="n">
        <v>3.65858197304048</v>
      </c>
      <c r="L1903" s="17" t="n">
        <v>219.994650012775</v>
      </c>
      <c r="M1903" s="18" t="n">
        <v>0.000317459006608418</v>
      </c>
      <c r="N1903" s="18" t="n">
        <v>0.000721841312645331</v>
      </c>
      <c r="O1903" s="6" t="str">
        <f aca="false">IF(N1903&lt;0.05,"Yes","No")</f>
        <v>Yes</v>
      </c>
      <c r="P1903" s="16" t="n">
        <v>0.299815262216264</v>
      </c>
      <c r="Q1903" s="16" t="n">
        <v>9.44721556699122</v>
      </c>
      <c r="R1903" s="16" t="n">
        <v>0.00219131083833777</v>
      </c>
      <c r="S1903" s="16" t="n">
        <v>0.0857941545021174</v>
      </c>
      <c r="T1903" s="16" t="n">
        <v>0.0179215831694114</v>
      </c>
      <c r="U1903" s="16" t="n">
        <v>0.124039474343889</v>
      </c>
      <c r="V1903" s="16" t="n">
        <v>0.255460252298521</v>
      </c>
      <c r="W1903" s="6" t="s">
        <v>567</v>
      </c>
      <c r="X1903" s="17" t="n">
        <v>66.8</v>
      </c>
      <c r="Y1903" s="16" t="n">
        <v>0.573786703179674</v>
      </c>
      <c r="Z1903" s="16" t="n">
        <f aca="false">(G1903-E1903)/SQRT(H1903^2/D1903+F1903^2/C1903)</f>
        <v>3.65858197304048</v>
      </c>
      <c r="AA1903" s="24" t="n">
        <f aca="false">ABS(K1903-Z1903)</f>
        <v>0</v>
      </c>
    </row>
    <row r="1904" customFormat="false" ht="15" hidden="false" customHeight="false" outlineLevel="0" collapsed="false">
      <c r="A1904" s="17" t="n">
        <v>2299</v>
      </c>
      <c r="B1904" s="6" t="s">
        <v>491</v>
      </c>
      <c r="C1904" s="6" t="n">
        <v>126</v>
      </c>
      <c r="D1904" s="6" t="n">
        <v>626</v>
      </c>
      <c r="E1904" s="16" t="n">
        <v>0.168150907884988</v>
      </c>
      <c r="F1904" s="16" t="n">
        <v>0.0499052862565334</v>
      </c>
      <c r="G1904" s="16" t="n">
        <v>0.186859986688287</v>
      </c>
      <c r="H1904" s="16" t="n">
        <v>0.0649820915935294</v>
      </c>
      <c r="I1904" s="23" t="n">
        <f aca="false">G1904-E1904</f>
        <v>0.0187090788032996</v>
      </c>
      <c r="J1904" s="17" t="n">
        <f aca="false">100*(G1904-E1904)/E1904</f>
        <v>11.1263620509836</v>
      </c>
      <c r="K1904" s="16" t="n">
        <v>3.63357384765909</v>
      </c>
      <c r="L1904" s="17" t="n">
        <v>219.75505696926</v>
      </c>
      <c r="M1904" s="18" t="n">
        <v>0.000348020790648101</v>
      </c>
      <c r="N1904" s="18" t="n">
        <v>0.000789623845736135</v>
      </c>
      <c r="O1904" s="6" t="str">
        <f aca="false">IF(N1904&lt;0.05,"Yes","No")</f>
        <v>Yes</v>
      </c>
      <c r="P1904" s="16" t="n">
        <v>0.297989870409832</v>
      </c>
      <c r="Q1904" s="16" t="n">
        <v>9.33252912288967</v>
      </c>
      <c r="R1904" s="16" t="n">
        <v>0.00233094514650922</v>
      </c>
      <c r="S1904" s="16" t="n">
        <v>0.0859394230548847</v>
      </c>
      <c r="T1904" s="16" t="n">
        <v>0.0180362582153679</v>
      </c>
      <c r="U1904" s="16" t="n">
        <v>0.124855398352598</v>
      </c>
      <c r="V1904" s="16" t="n">
        <v>0.255460252298521</v>
      </c>
      <c r="W1904" s="6" t="s">
        <v>567</v>
      </c>
      <c r="X1904" s="17" t="n">
        <v>65.9</v>
      </c>
      <c r="Y1904" s="16" t="n">
        <v>0.573330290582687</v>
      </c>
      <c r="Z1904" s="16" t="n">
        <f aca="false">(G1904-E1904)/SQRT(H1904^2/D1904+F1904^2/C1904)</f>
        <v>3.63357384765909</v>
      </c>
      <c r="AA1904" s="24" t="n">
        <f aca="false">ABS(K1904-Z1904)</f>
        <v>0</v>
      </c>
    </row>
    <row r="1905" customFormat="false" ht="15" hidden="false" customHeight="false" outlineLevel="0" collapsed="false">
      <c r="A1905" s="17" t="n">
        <v>2300</v>
      </c>
      <c r="B1905" s="6" t="s">
        <v>491</v>
      </c>
      <c r="C1905" s="6" t="n">
        <v>126</v>
      </c>
      <c r="D1905" s="6" t="n">
        <v>626</v>
      </c>
      <c r="E1905" s="16" t="n">
        <v>0.168791478470204</v>
      </c>
      <c r="F1905" s="16" t="n">
        <v>0.0505547192959183</v>
      </c>
      <c r="G1905" s="16" t="n">
        <v>0.187611165185706</v>
      </c>
      <c r="H1905" s="16" t="n">
        <v>0.0657510720922091</v>
      </c>
      <c r="I1905" s="23" t="n">
        <f aca="false">G1905-E1905</f>
        <v>0.0188196867155015</v>
      </c>
      <c r="J1905" s="17" t="n">
        <f aca="false">100*(G1905-E1905)/E1905</f>
        <v>11.1496663730116</v>
      </c>
      <c r="K1905" s="16" t="n">
        <v>3.60917097593917</v>
      </c>
      <c r="L1905" s="17" t="n">
        <v>219.518089926039</v>
      </c>
      <c r="M1905" s="18" t="n">
        <v>0.000380495477669409</v>
      </c>
      <c r="N1905" s="18" t="n">
        <v>0.000859592471595083</v>
      </c>
      <c r="O1905" s="6" t="str">
        <f aca="false">IF(N1905&lt;0.05,"Yes","No")</f>
        <v>Yes</v>
      </c>
      <c r="P1905" s="16" t="n">
        <v>0.296209435493502</v>
      </c>
      <c r="Q1905" s="16" t="n">
        <v>9.22134197398571</v>
      </c>
      <c r="R1905" s="16" t="n">
        <v>0.00247496183433247</v>
      </c>
      <c r="S1905" s="16" t="n">
        <v>0.0864139091088504</v>
      </c>
      <c r="T1905" s="16" t="n">
        <v>0.0181462689916482</v>
      </c>
      <c r="U1905" s="16" t="n">
        <v>0.125652661296344</v>
      </c>
      <c r="V1905" s="16" t="n">
        <v>0.255460252298521</v>
      </c>
      <c r="W1905" s="6" t="s">
        <v>567</v>
      </c>
      <c r="X1905" s="17" t="n">
        <v>64.8</v>
      </c>
      <c r="Y1905" s="16" t="n">
        <v>0.572835843602617</v>
      </c>
      <c r="Z1905" s="16" t="n">
        <f aca="false">(G1905-E1905)/SQRT(H1905^2/D1905+F1905^2/C1905)</f>
        <v>3.60917097593916</v>
      </c>
      <c r="AA1905" s="24" t="n">
        <f aca="false">ABS(K1905-Z1905)</f>
        <v>0</v>
      </c>
    </row>
    <row r="1906" customFormat="false" ht="15" hidden="false" customHeight="false" outlineLevel="0" collapsed="false">
      <c r="A1906" s="17" t="n">
        <v>2301</v>
      </c>
      <c r="B1906" s="6" t="s">
        <v>491</v>
      </c>
      <c r="C1906" s="6" t="n">
        <v>126</v>
      </c>
      <c r="D1906" s="6" t="n">
        <v>626</v>
      </c>
      <c r="E1906" s="16" t="n">
        <v>0.169347737221018</v>
      </c>
      <c r="F1906" s="16" t="n">
        <v>0.0511481089998842</v>
      </c>
      <c r="G1906" s="16" t="n">
        <v>0.188263638617513</v>
      </c>
      <c r="H1906" s="16" t="n">
        <v>0.0664650190331945</v>
      </c>
      <c r="I1906" s="23" t="n">
        <f aca="false">G1906-E1906</f>
        <v>0.0189159013964947</v>
      </c>
      <c r="J1906" s="17" t="n">
        <f aca="false">100*(G1906-E1906)/E1906</f>
        <v>11.1698577772004</v>
      </c>
      <c r="K1906" s="16" t="n">
        <v>3.58632852729168</v>
      </c>
      <c r="L1906" s="17" t="n">
        <v>219.341653767469</v>
      </c>
      <c r="M1906" s="18" t="n">
        <v>0.000413438934877679</v>
      </c>
      <c r="N1906" s="18" t="n">
        <v>0.000929021606607489</v>
      </c>
      <c r="O1906" s="6" t="str">
        <f aca="false">IF(N1906&lt;0.05,"Yes","No")</f>
        <v>Yes</v>
      </c>
      <c r="P1906" s="16" t="n">
        <v>0.294498638241817</v>
      </c>
      <c r="Q1906" s="16" t="n">
        <v>9.11513138874261</v>
      </c>
      <c r="R1906" s="16" t="n">
        <v>0.00262098695891297</v>
      </c>
      <c r="S1906" s="16" t="n">
        <v>0.0868880797495369</v>
      </c>
      <c r="T1906" s="16" t="n">
        <v>0.0182420962380909</v>
      </c>
      <c r="U1906" s="16" t="n">
        <v>0.126469302321886</v>
      </c>
      <c r="V1906" s="16" t="n">
        <v>0.255460252298521</v>
      </c>
      <c r="W1906" s="6" t="s">
        <v>567</v>
      </c>
      <c r="X1906" s="17" t="n">
        <v>64.3</v>
      </c>
      <c r="Y1906" s="16" t="n">
        <v>0.572417465388711</v>
      </c>
      <c r="Z1906" s="16" t="n">
        <f aca="false">(G1906-E1906)/SQRT(H1906^2/D1906+F1906^2/C1906)</f>
        <v>3.58632852729166</v>
      </c>
      <c r="AA1906" s="24" t="n">
        <f aca="false">ABS(K1906-Z1906)</f>
        <v>1.46549439250521E-014</v>
      </c>
    </row>
    <row r="1907" customFormat="false" ht="15" hidden="false" customHeight="false" outlineLevel="0" collapsed="false">
      <c r="A1907" s="17" t="n">
        <v>2302</v>
      </c>
      <c r="B1907" s="6" t="s">
        <v>491</v>
      </c>
      <c r="C1907" s="6" t="n">
        <v>126</v>
      </c>
      <c r="D1907" s="6" t="n">
        <v>626</v>
      </c>
      <c r="E1907" s="16" t="n">
        <v>0.169781086641172</v>
      </c>
      <c r="F1907" s="16" t="n">
        <v>0.051657189833126</v>
      </c>
      <c r="G1907" s="16" t="n">
        <v>0.188765734184188</v>
      </c>
      <c r="H1907" s="16" t="n">
        <v>0.0670832937363676</v>
      </c>
      <c r="I1907" s="23" t="n">
        <f aca="false">G1907-E1907</f>
        <v>0.0189846475430166</v>
      </c>
      <c r="J1907" s="17" t="n">
        <f aca="false">100*(G1907-E1907)/E1907</f>
        <v>11.1818388718057</v>
      </c>
      <c r="K1907" s="16" t="n">
        <v>3.56447318804345</v>
      </c>
      <c r="L1907" s="17" t="n">
        <v>219.211055309659</v>
      </c>
      <c r="M1907" s="18" t="n">
        <v>0.00044743640498635</v>
      </c>
      <c r="N1907" s="16" t="n">
        <v>0.00100326988994271</v>
      </c>
      <c r="O1907" s="6" t="str">
        <f aca="false">IF(N1907&lt;0.05,"Yes","No")</f>
        <v>Yes</v>
      </c>
      <c r="P1907" s="16" t="n">
        <v>0.29282481681308</v>
      </c>
      <c r="Q1907" s="16" t="n">
        <v>9.01181176411146</v>
      </c>
      <c r="R1907" s="16" t="n">
        <v>0.00277145395635461</v>
      </c>
      <c r="S1907" s="16" t="n">
        <v>0.0872781065769899</v>
      </c>
      <c r="T1907" s="16" t="n">
        <v>0.0183104630551733</v>
      </c>
      <c r="U1907" s="16" t="n">
        <v>0.127448498151763</v>
      </c>
      <c r="V1907" s="16" t="n">
        <v>0.255460252298521</v>
      </c>
      <c r="W1907" s="6" t="s">
        <v>567</v>
      </c>
      <c r="X1907" s="17" t="n">
        <v>63.2</v>
      </c>
      <c r="Y1907" s="16" t="n">
        <v>0.571808915259395</v>
      </c>
      <c r="Z1907" s="16" t="n">
        <f aca="false">(G1907-E1907)/SQRT(H1907^2/D1907+F1907^2/C1907)</f>
        <v>3.56447318804345</v>
      </c>
      <c r="AA1907" s="24" t="n">
        <f aca="false">ABS(K1907-Z1907)</f>
        <v>0</v>
      </c>
    </row>
    <row r="1908" customFormat="false" ht="15" hidden="false" customHeight="false" outlineLevel="0" collapsed="false">
      <c r="A1908" s="17" t="n">
        <v>2303</v>
      </c>
      <c r="B1908" s="6" t="s">
        <v>491</v>
      </c>
      <c r="C1908" s="6" t="n">
        <v>126</v>
      </c>
      <c r="D1908" s="6" t="n">
        <v>626</v>
      </c>
      <c r="E1908" s="16" t="n">
        <v>0.170067523266115</v>
      </c>
      <c r="F1908" s="16" t="n">
        <v>0.052079997345693</v>
      </c>
      <c r="G1908" s="16" t="n">
        <v>0.189106830214254</v>
      </c>
      <c r="H1908" s="16" t="n">
        <v>0.0676042157827273</v>
      </c>
      <c r="I1908" s="23" t="n">
        <f aca="false">G1908-E1908</f>
        <v>0.0190393069481395</v>
      </c>
      <c r="J1908" s="17" t="n">
        <f aca="false">100*(G1908-E1908)/E1908</f>
        <v>11.1951456589084</v>
      </c>
      <c r="K1908" s="16" t="n">
        <v>3.54608850063643</v>
      </c>
      <c r="L1908" s="17" t="n">
        <v>219.126820008434</v>
      </c>
      <c r="M1908" s="18" t="n">
        <v>0.00047803974863716</v>
      </c>
      <c r="N1908" s="16" t="n">
        <v>0.00106733423154801</v>
      </c>
      <c r="O1908" s="6" t="str">
        <f aca="false">IF(N1908&lt;0.05,"Yes","No")</f>
        <v>Yes</v>
      </c>
      <c r="P1908" s="16" t="n">
        <v>0.291392186817589</v>
      </c>
      <c r="Q1908" s="16" t="n">
        <v>8.9238478422568</v>
      </c>
      <c r="R1908" s="16" t="n">
        <v>0.00290647434112179</v>
      </c>
      <c r="S1908" s="16" t="n">
        <v>0.0876972368194018</v>
      </c>
      <c r="T1908" s="16" t="n">
        <v>0.018365121738593</v>
      </c>
      <c r="U1908" s="16" t="n">
        <v>0.128298566222359</v>
      </c>
      <c r="V1908" s="16" t="n">
        <v>0.255460252298521</v>
      </c>
      <c r="W1908" s="6" t="s">
        <v>567</v>
      </c>
      <c r="X1908" s="17" t="n">
        <v>62.7</v>
      </c>
      <c r="Y1908" s="16" t="n">
        <v>0.571377858917795</v>
      </c>
      <c r="Z1908" s="16" t="n">
        <f aca="false">(G1908-E1908)/SQRT(H1908^2/D1908+F1908^2/C1908)</f>
        <v>3.54608850063643</v>
      </c>
      <c r="AA1908" s="24" t="n">
        <f aca="false">ABS(K1908-Z1908)</f>
        <v>0</v>
      </c>
    </row>
    <row r="1909" customFormat="false" ht="15" hidden="false" customHeight="false" outlineLevel="0" collapsed="false">
      <c r="A1909" s="17" t="n">
        <v>2304</v>
      </c>
      <c r="B1909" s="6" t="s">
        <v>491</v>
      </c>
      <c r="C1909" s="6" t="n">
        <v>126</v>
      </c>
      <c r="D1909" s="6" t="n">
        <v>626</v>
      </c>
      <c r="E1909" s="16" t="n">
        <v>0.170150769490098</v>
      </c>
      <c r="F1909" s="16" t="n">
        <v>0.0523692558787851</v>
      </c>
      <c r="G1909" s="16" t="n">
        <v>0.189224132726463</v>
      </c>
      <c r="H1909" s="16" t="n">
        <v>0.0679774879040454</v>
      </c>
      <c r="I1909" s="23" t="n">
        <f aca="false">G1909-E1909</f>
        <v>0.0190733632363647</v>
      </c>
      <c r="J1909" s="17" t="n">
        <f aca="false">100*(G1909-E1909)/E1909</f>
        <v>11.2096837960375</v>
      </c>
      <c r="K1909" s="16" t="n">
        <v>3.53283895155952</v>
      </c>
      <c r="L1909" s="17" t="n">
        <v>219.120244899402</v>
      </c>
      <c r="M1909" s="18" t="n">
        <v>0.000501278011031668</v>
      </c>
      <c r="N1909" s="16" t="n">
        <v>0.00111566218345078</v>
      </c>
      <c r="O1909" s="6" t="str">
        <f aca="false">IF(N1909&lt;0.05,"Yes","No")</f>
        <v>Yes</v>
      </c>
      <c r="P1909" s="16" t="n">
        <v>0.290309479373312</v>
      </c>
      <c r="Q1909" s="16" t="n">
        <v>8.8576554950222</v>
      </c>
      <c r="R1909" s="16" t="n">
        <v>0.00301247794820782</v>
      </c>
      <c r="S1909" s="16" t="n">
        <v>0.0879666223808616</v>
      </c>
      <c r="T1909" s="16" t="n">
        <v>0.0183996883854382</v>
      </c>
      <c r="U1909" s="16" t="n">
        <v>0.128986057289348</v>
      </c>
      <c r="V1909" s="16" t="n">
        <v>0.255460252298521</v>
      </c>
      <c r="W1909" s="6" t="s">
        <v>567</v>
      </c>
      <c r="X1909" s="17" t="n">
        <v>62.3</v>
      </c>
      <c r="Y1909" s="16" t="n">
        <v>0.57102287134236</v>
      </c>
      <c r="Z1909" s="16" t="n">
        <f aca="false">(G1909-E1909)/SQRT(H1909^2/D1909+F1909^2/C1909)</f>
        <v>3.53283895155953</v>
      </c>
      <c r="AA1909" s="24" t="n">
        <f aca="false">ABS(K1909-Z1909)</f>
        <v>0</v>
      </c>
    </row>
    <row r="1910" customFormat="false" ht="15" hidden="false" customHeight="false" outlineLevel="0" collapsed="false">
      <c r="A1910" s="17" t="n">
        <v>2305</v>
      </c>
      <c r="B1910" s="6" t="s">
        <v>491</v>
      </c>
      <c r="C1910" s="6" t="n">
        <v>126</v>
      </c>
      <c r="D1910" s="6" t="n">
        <v>626</v>
      </c>
      <c r="E1910" s="16" t="n">
        <v>0.169994311081985</v>
      </c>
      <c r="F1910" s="16" t="n">
        <v>0.0525013130960085</v>
      </c>
      <c r="G1910" s="16" t="n">
        <v>0.189067705930136</v>
      </c>
      <c r="H1910" s="16" t="n">
        <v>0.0681721854691942</v>
      </c>
      <c r="I1910" s="23" t="n">
        <f aca="false">G1910-E1910</f>
        <v>0.0190733948481516</v>
      </c>
      <c r="J1910" s="17" t="n">
        <f aca="false">100*(G1910-E1910)/E1910</f>
        <v>11.220019497566</v>
      </c>
      <c r="K1910" s="16" t="n">
        <v>3.52365369950881</v>
      </c>
      <c r="L1910" s="17" t="n">
        <v>219.189357279318</v>
      </c>
      <c r="M1910" s="18" t="n">
        <v>0.000517972824796385</v>
      </c>
      <c r="N1910" s="16" t="n">
        <v>0.00114795454103081</v>
      </c>
      <c r="O1910" s="6" t="str">
        <f aca="false">IF(N1910&lt;0.05,"Yes","No")</f>
        <v>Yes</v>
      </c>
      <c r="P1910" s="16" t="n">
        <v>0.289491333212938</v>
      </c>
      <c r="Q1910" s="16" t="n">
        <v>8.80780079959215</v>
      </c>
      <c r="R1910" s="16" t="n">
        <v>0.00309491059049423</v>
      </c>
      <c r="S1910" s="16" t="n">
        <v>0.0881031531408518</v>
      </c>
      <c r="T1910" s="16" t="n">
        <v>0.0184011318852888</v>
      </c>
      <c r="U1910" s="16" t="n">
        <v>0.129663264073918</v>
      </c>
      <c r="V1910" s="16" t="n">
        <v>0.255460252298521</v>
      </c>
      <c r="W1910" s="6" t="s">
        <v>567</v>
      </c>
      <c r="X1910" s="17" t="n">
        <v>61.8</v>
      </c>
      <c r="Y1910" s="16" t="n">
        <v>0.570680561894619</v>
      </c>
      <c r="Z1910" s="16" t="n">
        <f aca="false">(G1910-E1910)/SQRT(H1910^2/D1910+F1910^2/C1910)</f>
        <v>3.52365369950881</v>
      </c>
      <c r="AA1910" s="24" t="n">
        <f aca="false">ABS(K1910-Z1910)</f>
        <v>0</v>
      </c>
    </row>
    <row r="1911" customFormat="false" ht="15" hidden="false" customHeight="false" outlineLevel="0" collapsed="false">
      <c r="A1911" s="17" t="n">
        <v>2306</v>
      </c>
      <c r="B1911" s="6" t="s">
        <v>491</v>
      </c>
      <c r="C1911" s="6" t="n">
        <v>126</v>
      </c>
      <c r="D1911" s="6" t="n">
        <v>626</v>
      </c>
      <c r="E1911" s="16" t="n">
        <v>0.169592748795237</v>
      </c>
      <c r="F1911" s="16" t="n">
        <v>0.0524801317465404</v>
      </c>
      <c r="G1911" s="16" t="n">
        <v>0.188645188693707</v>
      </c>
      <c r="H1911" s="16" t="n">
        <v>0.0681942764615776</v>
      </c>
      <c r="I1911" s="23" t="n">
        <f aca="false">G1911-E1911</f>
        <v>0.0190524398984702</v>
      </c>
      <c r="J1911" s="17" t="n">
        <f aca="false">100*(G1911-E1911)/E1911</f>
        <v>11.2342302567864</v>
      </c>
      <c r="K1911" s="16" t="n">
        <v>3.5205536675402</v>
      </c>
      <c r="L1911" s="17" t="n">
        <v>219.336732455018</v>
      </c>
      <c r="M1911" s="18" t="n">
        <v>0.000523668301827813</v>
      </c>
      <c r="N1911" s="16" t="n">
        <v>0.00115935416453133</v>
      </c>
      <c r="O1911" s="6" t="str">
        <f aca="false">IF(N1911&lt;0.05,"Yes","No")</f>
        <v>Yes</v>
      </c>
      <c r="P1911" s="16" t="n">
        <v>0.289101896677107</v>
      </c>
      <c r="Q1911" s="16" t="n">
        <v>8.78411945309783</v>
      </c>
      <c r="R1911" s="16" t="n">
        <v>0.00313486791234112</v>
      </c>
      <c r="S1911" s="16" t="n">
        <v>0.0882083020888579</v>
      </c>
      <c r="T1911" s="16" t="n">
        <v>0.0183817045914745</v>
      </c>
      <c r="U1911" s="16" t="n">
        <v>0.130093798702515</v>
      </c>
      <c r="V1911" s="16" t="n">
        <v>0.255460252298521</v>
      </c>
      <c r="W1911" s="6" t="s">
        <v>567</v>
      </c>
      <c r="X1911" s="17" t="n">
        <v>61.7</v>
      </c>
      <c r="Y1911" s="16" t="n">
        <v>0.570401643085349</v>
      </c>
      <c r="Z1911" s="16" t="n">
        <f aca="false">(G1911-E1911)/SQRT(H1911^2/D1911+F1911^2/C1911)</f>
        <v>3.52055366754021</v>
      </c>
      <c r="AA1911" s="24" t="n">
        <f aca="false">ABS(K1911-Z1911)</f>
        <v>0</v>
      </c>
    </row>
    <row r="1912" customFormat="false" ht="15" hidden="false" customHeight="false" outlineLevel="0" collapsed="false">
      <c r="A1912" s="17" t="n">
        <v>2307</v>
      </c>
      <c r="B1912" s="6" t="s">
        <v>491</v>
      </c>
      <c r="C1912" s="6" t="n">
        <v>126</v>
      </c>
      <c r="D1912" s="6" t="n">
        <v>626</v>
      </c>
      <c r="E1912" s="16" t="n">
        <v>0.16890930254308</v>
      </c>
      <c r="F1912" s="16" t="n">
        <v>0.0522780594354107</v>
      </c>
      <c r="G1912" s="16" t="n">
        <v>0.187911544697353</v>
      </c>
      <c r="H1912" s="16" t="n">
        <v>0.0680168472359195</v>
      </c>
      <c r="I1912" s="23" t="n">
        <f aca="false">G1912-E1912</f>
        <v>0.0190022421542732</v>
      </c>
      <c r="J1912" s="17" t="n">
        <f aca="false">100*(G1912-E1912)/E1912</f>
        <v>11.2499678041277</v>
      </c>
      <c r="K1912" s="16" t="n">
        <v>3.52372940731113</v>
      </c>
      <c r="L1912" s="17" t="n">
        <v>219.591037867789</v>
      </c>
      <c r="M1912" s="18" t="n">
        <v>0.00051765339081087</v>
      </c>
      <c r="N1912" s="16" t="n">
        <v>0.00114795454103081</v>
      </c>
      <c r="O1912" s="6" t="str">
        <f aca="false">IF(N1912&lt;0.05,"Yes","No")</f>
        <v>Yes</v>
      </c>
      <c r="P1912" s="16" t="n">
        <v>0.289130673136742</v>
      </c>
      <c r="Q1912" s="16" t="n">
        <v>8.78586823746838</v>
      </c>
      <c r="R1912" s="16" t="n">
        <v>0.00313189931808324</v>
      </c>
      <c r="S1912" s="16" t="n">
        <v>0.0881125314591155</v>
      </c>
      <c r="T1912" s="16" t="n">
        <v>0.0183335309185918</v>
      </c>
      <c r="U1912" s="16" t="n">
        <v>0.130337011120622</v>
      </c>
      <c r="V1912" s="16" t="n">
        <v>0.255460252298521</v>
      </c>
      <c r="W1912" s="6" t="s">
        <v>567</v>
      </c>
      <c r="X1912" s="17" t="n">
        <v>61.8</v>
      </c>
      <c r="Y1912" s="16" t="n">
        <v>0.570477711851514</v>
      </c>
      <c r="Z1912" s="16" t="n">
        <f aca="false">(G1912-E1912)/SQRT(H1912^2/D1912+F1912^2/C1912)</f>
        <v>3.52372940731112</v>
      </c>
      <c r="AA1912" s="24" t="n">
        <f aca="false">ABS(K1912-Z1912)</f>
        <v>0</v>
      </c>
    </row>
    <row r="1913" customFormat="false" ht="15" hidden="false" customHeight="false" outlineLevel="0" collapsed="false">
      <c r="A1913" s="17" t="n">
        <v>2308</v>
      </c>
      <c r="B1913" s="6" t="s">
        <v>491</v>
      </c>
      <c r="C1913" s="6" t="n">
        <v>126</v>
      </c>
      <c r="D1913" s="6" t="n">
        <v>626</v>
      </c>
      <c r="E1913" s="16" t="n">
        <v>0.167924651491737</v>
      </c>
      <c r="F1913" s="16" t="n">
        <v>0.0518871483483955</v>
      </c>
      <c r="G1913" s="16" t="n">
        <v>0.186850341780784</v>
      </c>
      <c r="H1913" s="16" t="n">
        <v>0.0676322346558987</v>
      </c>
      <c r="I1913" s="23" t="n">
        <f aca="false">G1913-E1913</f>
        <v>0.0189256902890471</v>
      </c>
      <c r="J1913" s="17" t="n">
        <f aca="false">100*(G1913-E1913)/E1913</f>
        <v>11.2703466232761</v>
      </c>
      <c r="K1913" s="16" t="n">
        <v>3.53432347351825</v>
      </c>
      <c r="L1913" s="17" t="n">
        <v>219.964800619251</v>
      </c>
      <c r="M1913" s="18" t="n">
        <v>0.000498256140768841</v>
      </c>
      <c r="N1913" s="16" t="n">
        <v>0.00111011256813927</v>
      </c>
      <c r="O1913" s="6" t="str">
        <f aca="false">IF(N1913&lt;0.05,"Yes","No")</f>
        <v>Yes</v>
      </c>
      <c r="P1913" s="16" t="n">
        <v>0.289659565334709</v>
      </c>
      <c r="Q1913" s="16" t="n">
        <v>8.8180407300689</v>
      </c>
      <c r="R1913" s="16" t="n">
        <v>0.00307779385125788</v>
      </c>
      <c r="S1913" s="16" t="n">
        <v>0.0877712892027012</v>
      </c>
      <c r="T1913" s="16" t="n">
        <v>0.0182602570262779</v>
      </c>
      <c r="U1913" s="16" t="n">
        <v>0.130300805443178</v>
      </c>
      <c r="V1913" s="16" t="n">
        <v>0.255460252298521</v>
      </c>
      <c r="W1913" s="6" t="s">
        <v>567</v>
      </c>
      <c r="X1913" s="17" t="n">
        <v>62.2</v>
      </c>
      <c r="Y1913" s="16" t="n">
        <v>0.570503068106902</v>
      </c>
      <c r="Z1913" s="16" t="n">
        <f aca="false">(G1913-E1913)/SQRT(H1913^2/D1913+F1913^2/C1913)</f>
        <v>3.53432347351825</v>
      </c>
      <c r="AA1913" s="24" t="n">
        <f aca="false">ABS(K1913-Z1913)</f>
        <v>0</v>
      </c>
    </row>
    <row r="1914" customFormat="false" ht="15" hidden="false" customHeight="false" outlineLevel="0" collapsed="false">
      <c r="A1914" s="17" t="n">
        <v>2309</v>
      </c>
      <c r="B1914" s="6" t="s">
        <v>491</v>
      </c>
      <c r="C1914" s="6" t="n">
        <v>126</v>
      </c>
      <c r="D1914" s="6" t="n">
        <v>626</v>
      </c>
      <c r="E1914" s="16" t="n">
        <v>0.166653418469997</v>
      </c>
      <c r="F1914" s="16" t="n">
        <v>0.0513098963160168</v>
      </c>
      <c r="G1914" s="16" t="n">
        <v>0.185480146838453</v>
      </c>
      <c r="H1914" s="16" t="n">
        <v>0.0670443453493704</v>
      </c>
      <c r="I1914" s="23" t="n">
        <f aca="false">G1914-E1914</f>
        <v>0.0188267283684566</v>
      </c>
      <c r="J1914" s="17" t="n">
        <f aca="false">100*(G1914-E1914)/E1914</f>
        <v>11.2969350051742</v>
      </c>
      <c r="K1914" s="16" t="n">
        <v>3.55316741884519</v>
      </c>
      <c r="L1914" s="17" t="n">
        <v>220.467635123543</v>
      </c>
      <c r="M1914" s="18" t="n">
        <v>0.000465490748920105</v>
      </c>
      <c r="N1914" s="16" t="n">
        <v>0.00104152935408002</v>
      </c>
      <c r="O1914" s="6" t="str">
        <f aca="false">IF(N1914&lt;0.05,"Yes","No")</f>
        <v>Yes</v>
      </c>
      <c r="P1914" s="16" t="n">
        <v>0.290746652764591</v>
      </c>
      <c r="Q1914" s="16" t="n">
        <v>8.88435284536285</v>
      </c>
      <c r="R1914" s="16" t="n">
        <v>0.0029692577419231</v>
      </c>
      <c r="S1914" s="16" t="n">
        <v>0.0867861192493182</v>
      </c>
      <c r="T1914" s="16" t="n">
        <v>0.0181652115107037</v>
      </c>
      <c r="U1914" s="16" t="n">
        <v>0.129918112230602</v>
      </c>
      <c r="V1914" s="16" t="n">
        <v>0.255460252298521</v>
      </c>
      <c r="W1914" s="6" t="s">
        <v>567</v>
      </c>
      <c r="X1914" s="17" t="n">
        <v>62.6</v>
      </c>
      <c r="Y1914" s="16" t="n">
        <v>0.570883411937725</v>
      </c>
      <c r="Z1914" s="16" t="n">
        <f aca="false">(G1914-E1914)/SQRT(H1914^2/D1914+F1914^2/C1914)</f>
        <v>3.55316741884519</v>
      </c>
      <c r="AA1914" s="24" t="n">
        <f aca="false">ABS(K1914-Z1914)</f>
        <v>0</v>
      </c>
    </row>
    <row r="1915" customFormat="false" ht="15" hidden="false" customHeight="false" outlineLevel="0" collapsed="false">
      <c r="A1915" s="17" t="n">
        <v>2310</v>
      </c>
      <c r="B1915" s="6" t="s">
        <v>491</v>
      </c>
      <c r="C1915" s="6" t="n">
        <v>126</v>
      </c>
      <c r="D1915" s="6" t="n">
        <v>626</v>
      </c>
      <c r="E1915" s="16" t="n">
        <v>0.165169560365261</v>
      </c>
      <c r="F1915" s="16" t="n">
        <v>0.0505937837279305</v>
      </c>
      <c r="G1915" s="16" t="n">
        <v>0.18388356805181</v>
      </c>
      <c r="H1915" s="16" t="n">
        <v>0.066311437047143</v>
      </c>
      <c r="I1915" s="23" t="n">
        <f aca="false">G1915-E1915</f>
        <v>0.0187140076865491</v>
      </c>
      <c r="J1915" s="17" t="n">
        <f aca="false">100*(G1915-E1915)/E1915</f>
        <v>11.3301795107794</v>
      </c>
      <c r="K1915" s="16" t="n">
        <v>3.57907328971522</v>
      </c>
      <c r="L1915" s="17" t="n">
        <v>221.098267962689</v>
      </c>
      <c r="M1915" s="18" t="n">
        <v>0.000423754465171144</v>
      </c>
      <c r="N1915" s="18" t="n">
        <v>0.000951183900987792</v>
      </c>
      <c r="O1915" s="6" t="str">
        <f aca="false">IF(N1915&lt;0.05,"Yes","No")</f>
        <v>Yes</v>
      </c>
      <c r="P1915" s="16" t="n">
        <v>0.292293724738115</v>
      </c>
      <c r="Q1915" s="16" t="n">
        <v>8.97915222644172</v>
      </c>
      <c r="R1915" s="16" t="n">
        <v>0.00282082330311875</v>
      </c>
      <c r="S1915" s="16" t="n">
        <v>0.0858141265642448</v>
      </c>
      <c r="T1915" s="16" t="n">
        <v>0.0180571725832448</v>
      </c>
      <c r="U1915" s="16" t="n">
        <v>0.129218627118277</v>
      </c>
      <c r="V1915" s="16" t="n">
        <v>0.255460252298521</v>
      </c>
      <c r="W1915" s="6" t="s">
        <v>567</v>
      </c>
      <c r="X1915" s="17" t="n">
        <v>63.3</v>
      </c>
      <c r="Y1915" s="16" t="n">
        <v>0.571327146407019</v>
      </c>
      <c r="Z1915" s="16" t="n">
        <f aca="false">(G1915-E1915)/SQRT(H1915^2/D1915+F1915^2/C1915)</f>
        <v>3.57907328971522</v>
      </c>
      <c r="AA1915" s="24" t="n">
        <f aca="false">ABS(K1915-Z1915)</f>
        <v>0</v>
      </c>
    </row>
    <row r="1916" customFormat="false" ht="15" hidden="false" customHeight="false" outlineLevel="0" collapsed="false">
      <c r="A1916" s="17" t="n">
        <v>2311</v>
      </c>
      <c r="B1916" s="6" t="s">
        <v>491</v>
      </c>
      <c r="C1916" s="6" t="n">
        <v>126</v>
      </c>
      <c r="D1916" s="6" t="n">
        <v>626</v>
      </c>
      <c r="E1916" s="16" t="n">
        <v>0.163364837803538</v>
      </c>
      <c r="F1916" s="16" t="n">
        <v>0.049674742027706</v>
      </c>
      <c r="G1916" s="16" t="n">
        <v>0.181936214442927</v>
      </c>
      <c r="H1916" s="16" t="n">
        <v>0.0653551881497555</v>
      </c>
      <c r="I1916" s="23" t="n">
        <f aca="false">G1916-E1916</f>
        <v>0.0185713766393893</v>
      </c>
      <c r="J1916" s="17" t="n">
        <f aca="false">100*(G1916-E1916)/E1916</f>
        <v>11.3680378771123</v>
      </c>
      <c r="K1916" s="16" t="n">
        <v>3.61396114084548</v>
      </c>
      <c r="L1916" s="17" t="n">
        <v>221.887866899681</v>
      </c>
      <c r="M1916" s="18" t="n">
        <v>0.00037309380199292</v>
      </c>
      <c r="N1916" s="18" t="n">
        <v>0.00084468758403785</v>
      </c>
      <c r="O1916" s="6" t="str">
        <f aca="false">IF(N1916&lt;0.05,"Yes","No")</f>
        <v>Yes</v>
      </c>
      <c r="P1916" s="16" t="n">
        <v>0.294426549153139</v>
      </c>
      <c r="Q1916" s="16" t="n">
        <v>9.11066942522148</v>
      </c>
      <c r="R1916" s="16" t="n">
        <v>0.00262730998343098</v>
      </c>
      <c r="S1916" s="16" t="n">
        <v>0.0844728084766162</v>
      </c>
      <c r="T1916" s="16" t="n">
        <v>0.0179207378170412</v>
      </c>
      <c r="U1916" s="16" t="n">
        <v>0.128203663511583</v>
      </c>
      <c r="V1916" s="16" t="n">
        <v>0.255460252298521</v>
      </c>
      <c r="W1916" s="6" t="s">
        <v>567</v>
      </c>
      <c r="X1916" s="17" t="n">
        <v>64.7</v>
      </c>
      <c r="Y1916" s="16" t="n">
        <v>0.572062477813277</v>
      </c>
      <c r="Z1916" s="16" t="n">
        <f aca="false">(G1916-E1916)/SQRT(H1916^2/D1916+F1916^2/C1916)</f>
        <v>3.61396114084547</v>
      </c>
      <c r="AA1916" s="24" t="n">
        <f aca="false">ABS(K1916-Z1916)</f>
        <v>0</v>
      </c>
    </row>
    <row r="1917" customFormat="false" ht="15" hidden="false" customHeight="false" outlineLevel="0" collapsed="false">
      <c r="A1917" s="17" t="n">
        <v>2312</v>
      </c>
      <c r="B1917" s="6" t="s">
        <v>491</v>
      </c>
      <c r="C1917" s="6" t="n">
        <v>126</v>
      </c>
      <c r="D1917" s="6" t="n">
        <v>626</v>
      </c>
      <c r="E1917" s="16" t="n">
        <v>0.161504045601875</v>
      </c>
      <c r="F1917" s="16" t="n">
        <v>0.0487174358611826</v>
      </c>
      <c r="G1917" s="16" t="n">
        <v>0.179943513148985</v>
      </c>
      <c r="H1917" s="16" t="n">
        <v>0.0643692375708058</v>
      </c>
      <c r="I1917" s="23" t="n">
        <f aca="false">G1917-E1917</f>
        <v>0.0184394675471099</v>
      </c>
      <c r="J1917" s="17" t="n">
        <f aca="false">100*(G1917-E1917)/E1917</f>
        <v>11.4173409578638</v>
      </c>
      <c r="K1917" s="16" t="n">
        <v>3.65476591061972</v>
      </c>
      <c r="L1917" s="17" t="n">
        <v>222.779026976019</v>
      </c>
      <c r="M1917" s="18" t="n">
        <v>0.000321076095138517</v>
      </c>
      <c r="N1917" s="18" t="n">
        <v>0.000729276622579486</v>
      </c>
      <c r="O1917" s="6" t="str">
        <f aca="false">IF(N1917&lt;0.05,"Yes","No")</f>
        <v>Yes</v>
      </c>
      <c r="P1917" s="16" t="n">
        <v>0.296943472698252</v>
      </c>
      <c r="Q1917" s="16" t="n">
        <v>9.26710145476578</v>
      </c>
      <c r="R1917" s="16" t="n">
        <v>0.00241462593972767</v>
      </c>
      <c r="S1917" s="16" t="n">
        <v>0.082989983966635</v>
      </c>
      <c r="T1917" s="16" t="n">
        <v>0.017794694958517</v>
      </c>
      <c r="U1917" s="16" t="n">
        <v>0.126832638709003</v>
      </c>
      <c r="V1917" s="16" t="n">
        <v>0.255460252298521</v>
      </c>
      <c r="W1917" s="6" t="s">
        <v>567</v>
      </c>
      <c r="X1917" s="17" t="n">
        <v>65.8</v>
      </c>
      <c r="Y1917" s="16" t="n">
        <v>0.572835843602617</v>
      </c>
      <c r="Z1917" s="16" t="n">
        <f aca="false">(G1917-E1917)/SQRT(H1917^2/D1917+F1917^2/C1917)</f>
        <v>3.65476591061972</v>
      </c>
      <c r="AA1917" s="24" t="n">
        <f aca="false">ABS(K1917-Z1917)</f>
        <v>0</v>
      </c>
    </row>
    <row r="1918" customFormat="false" ht="15" hidden="false" customHeight="false" outlineLevel="0" collapsed="false">
      <c r="A1918" s="17" t="n">
        <v>2313</v>
      </c>
      <c r="B1918" s="6" t="s">
        <v>491</v>
      </c>
      <c r="C1918" s="6" t="n">
        <v>126</v>
      </c>
      <c r="D1918" s="6" t="n">
        <v>626</v>
      </c>
      <c r="E1918" s="16" t="n">
        <v>0.159429865874468</v>
      </c>
      <c r="F1918" s="16" t="n">
        <v>0.0476155795829302</v>
      </c>
      <c r="G1918" s="16" t="n">
        <v>0.177719373636828</v>
      </c>
      <c r="H1918" s="16" t="n">
        <v>0.0632360455376036</v>
      </c>
      <c r="I1918" s="23" t="n">
        <f aca="false">G1918-E1918</f>
        <v>0.01828950776236</v>
      </c>
      <c r="J1918" s="17" t="n">
        <f aca="false">100*(G1918-E1918)/E1918</f>
        <v>11.4718203280437</v>
      </c>
      <c r="K1918" s="16" t="n">
        <v>3.7039804260407</v>
      </c>
      <c r="L1918" s="17" t="n">
        <v>223.860499290364</v>
      </c>
      <c r="M1918" s="18" t="n">
        <v>0.000267405272708808</v>
      </c>
      <c r="N1918" s="18" t="n">
        <v>0.000613338949739307</v>
      </c>
      <c r="O1918" s="6" t="str">
        <f aca="false">IF(N1918&lt;0.05,"Yes","No")</f>
        <v>Yes</v>
      </c>
      <c r="P1918" s="16" t="n">
        <v>0.299963491811289</v>
      </c>
      <c r="Q1918" s="16" t="n">
        <v>9.45655934153865</v>
      </c>
      <c r="R1918" s="16" t="n">
        <v>0.00218031613630729</v>
      </c>
      <c r="S1918" s="16" t="n">
        <v>0.0813090334438942</v>
      </c>
      <c r="T1918" s="16" t="n">
        <v>0.0176508293770551</v>
      </c>
      <c r="U1918" s="16" t="n">
        <v>0.125173720866029</v>
      </c>
      <c r="V1918" s="16" t="n">
        <v>0.255460252298521</v>
      </c>
      <c r="W1918" s="6" t="s">
        <v>567</v>
      </c>
      <c r="X1918" s="17" t="n">
        <v>67.4</v>
      </c>
      <c r="Y1918" s="16" t="n">
        <v>0.573545818753487</v>
      </c>
      <c r="Z1918" s="16" t="n">
        <f aca="false">(G1918-E1918)/SQRT(H1918^2/D1918+F1918^2/C1918)</f>
        <v>3.70398042604069</v>
      </c>
      <c r="AA1918" s="24" t="n">
        <f aca="false">ABS(K1918-Z1918)</f>
        <v>0</v>
      </c>
    </row>
    <row r="1919" customFormat="false" ht="15" hidden="false" customHeight="false" outlineLevel="0" collapsed="false">
      <c r="A1919" s="17" t="n">
        <v>2314</v>
      </c>
      <c r="B1919" s="6" t="s">
        <v>491</v>
      </c>
      <c r="C1919" s="6" t="n">
        <v>126</v>
      </c>
      <c r="D1919" s="6" t="n">
        <v>626</v>
      </c>
      <c r="E1919" s="16" t="n">
        <v>0.15736451810078</v>
      </c>
      <c r="F1919" s="16" t="n">
        <v>0.0465381073019797</v>
      </c>
      <c r="G1919" s="16" t="n">
        <v>0.17553430640945</v>
      </c>
      <c r="H1919" s="16" t="n">
        <v>0.0621399421742808</v>
      </c>
      <c r="I1919" s="23" t="n">
        <f aca="false">G1919-E1919</f>
        <v>0.0181697883086703</v>
      </c>
      <c r="J1919" s="17" t="n">
        <f aca="false">100*(G1919-E1919)/E1919</f>
        <v>11.5463056907364</v>
      </c>
      <c r="K1919" s="16" t="n">
        <v>3.75958295041592</v>
      </c>
      <c r="L1919" s="17" t="n">
        <v>225.015866742165</v>
      </c>
      <c r="M1919" s="18" t="n">
        <v>0.000216979590392328</v>
      </c>
      <c r="N1919" s="18" t="n">
        <v>0.000501511682523961</v>
      </c>
      <c r="O1919" s="6" t="str">
        <f aca="false">IF(N1919&lt;0.05,"Yes","No")</f>
        <v>Yes</v>
      </c>
      <c r="P1919" s="16" t="n">
        <v>0.303422608409233</v>
      </c>
      <c r="Q1919" s="16" t="n">
        <v>9.67591904675917</v>
      </c>
      <c r="R1919" s="16" t="n">
        <v>0.00193770058231212</v>
      </c>
      <c r="S1919" s="16" t="n">
        <v>0.0794665332294199</v>
      </c>
      <c r="T1919" s="16" t="n">
        <v>0.0175374156234036</v>
      </c>
      <c r="U1919" s="16" t="n">
        <v>0.123047549888924</v>
      </c>
      <c r="V1919" s="16" t="n">
        <v>0.255460252298521</v>
      </c>
      <c r="W1919" s="6" t="s">
        <v>567</v>
      </c>
      <c r="X1919" s="17" t="n">
        <v>68.7</v>
      </c>
      <c r="Y1919" s="16" t="n">
        <v>0.574382575181297</v>
      </c>
      <c r="Z1919" s="16" t="n">
        <f aca="false">(G1919-E1919)/SQRT(H1919^2/D1919+F1919^2/C1919)</f>
        <v>3.75958295041593</v>
      </c>
      <c r="AA1919" s="24" t="n">
        <f aca="false">ABS(K1919-Z1919)</f>
        <v>0</v>
      </c>
    </row>
    <row r="1920" customFormat="false" ht="15" hidden="false" customHeight="false" outlineLevel="0" collapsed="false">
      <c r="A1920" s="17" t="n">
        <v>2315</v>
      </c>
      <c r="B1920" s="6" t="s">
        <v>491</v>
      </c>
      <c r="C1920" s="6" t="n">
        <v>126</v>
      </c>
      <c r="D1920" s="6" t="n">
        <v>626</v>
      </c>
      <c r="E1920" s="16" t="n">
        <v>0.155157208383556</v>
      </c>
      <c r="F1920" s="16" t="n">
        <v>0.0453795982042967</v>
      </c>
      <c r="G1920" s="16" t="n">
        <v>0.173216072646098</v>
      </c>
      <c r="H1920" s="16" t="n">
        <v>0.0609639311425753</v>
      </c>
      <c r="I1920" s="23" t="n">
        <f aca="false">G1920-E1920</f>
        <v>0.0180588642625412</v>
      </c>
      <c r="J1920" s="17" t="n">
        <f aca="false">100*(G1920-E1920)/E1920</f>
        <v>11.6390752648106</v>
      </c>
      <c r="K1920" s="16" t="n">
        <v>3.82582656547403</v>
      </c>
      <c r="L1920" s="17" t="n">
        <v>226.33717783958</v>
      </c>
      <c r="M1920" s="18" t="n">
        <v>0.000168617611354095</v>
      </c>
      <c r="N1920" s="18" t="n">
        <v>0.000395385715909547</v>
      </c>
      <c r="O1920" s="6" t="str">
        <f aca="false">IF(N1920&lt;0.05,"Yes","No")</f>
        <v>Yes</v>
      </c>
      <c r="P1920" s="16" t="n">
        <v>0.307575846969851</v>
      </c>
      <c r="Q1920" s="16" t="n">
        <v>9.94261924658759</v>
      </c>
      <c r="R1920" s="16" t="n">
        <v>0.00167930077064674</v>
      </c>
      <c r="S1920" s="16" t="n">
        <v>0.0750284748993581</v>
      </c>
      <c r="T1920" s="16" t="n">
        <v>0.0174333060070223</v>
      </c>
      <c r="U1920" s="16" t="n">
        <v>0.120391875661339</v>
      </c>
      <c r="V1920" s="16" t="n">
        <v>0.255460252298521</v>
      </c>
      <c r="W1920" s="6" t="s">
        <v>567</v>
      </c>
      <c r="X1920" s="17" t="n">
        <v>70.4</v>
      </c>
      <c r="Y1920" s="16" t="n">
        <v>0.575701100461484</v>
      </c>
      <c r="Z1920" s="16" t="n">
        <f aca="false">(G1920-E1920)/SQRT(H1920^2/D1920+F1920^2/C1920)</f>
        <v>3.82582656547402</v>
      </c>
      <c r="AA1920" s="24" t="n">
        <f aca="false">ABS(K1920-Z1920)</f>
        <v>0</v>
      </c>
    </row>
    <row r="1921" customFormat="false" ht="15" hidden="false" customHeight="false" outlineLevel="0" collapsed="false">
      <c r="A1921" s="17" t="n">
        <v>2316</v>
      </c>
      <c r="B1921" s="6" t="s">
        <v>491</v>
      </c>
      <c r="C1921" s="6" t="n">
        <v>126</v>
      </c>
      <c r="D1921" s="6" t="n">
        <v>626</v>
      </c>
      <c r="E1921" s="16" t="n">
        <v>0.153080497350958</v>
      </c>
      <c r="F1921" s="16" t="n">
        <v>0.044308498584348</v>
      </c>
      <c r="G1921" s="16" t="n">
        <v>0.171044057502914</v>
      </c>
      <c r="H1921" s="16" t="n">
        <v>0.0598886757726995</v>
      </c>
      <c r="I1921" s="23" t="n">
        <f aca="false">G1921-E1921</f>
        <v>0.0179635601519565</v>
      </c>
      <c r="J1921" s="17" t="n">
        <f aca="false">100*(G1921-E1921)/E1921</f>
        <v>11.734715043924</v>
      </c>
      <c r="K1921" s="16" t="n">
        <v>3.89128300069113</v>
      </c>
      <c r="L1921" s="17" t="n">
        <v>227.673649575817</v>
      </c>
      <c r="M1921" s="18" t="n">
        <v>0.00013096605947034</v>
      </c>
      <c r="N1921" s="18" t="n">
        <v>0.000315188649424037</v>
      </c>
      <c r="O1921" s="6" t="str">
        <f aca="false">IF(N1921&lt;0.05,"Yes","No")</f>
        <v>Yes</v>
      </c>
      <c r="P1921" s="16" t="n">
        <v>0.311634064185023</v>
      </c>
      <c r="Q1921" s="17" t="n">
        <v>10.2067199385801</v>
      </c>
      <c r="R1921" s="16" t="n">
        <v>0.00145784935044902</v>
      </c>
      <c r="S1921" s="16" t="n">
        <v>0.071872863169671</v>
      </c>
      <c r="T1921" s="16" t="n">
        <v>0.017344440780491</v>
      </c>
      <c r="U1921" s="16" t="n">
        <v>0.117777430754139</v>
      </c>
      <c r="V1921" s="16" t="n">
        <v>0.255460252298521</v>
      </c>
      <c r="W1921" s="6" t="s">
        <v>567</v>
      </c>
      <c r="X1921" s="17" t="n">
        <v>73.1</v>
      </c>
      <c r="Y1921" s="16" t="n">
        <v>0.576994269486282</v>
      </c>
      <c r="Z1921" s="16" t="n">
        <f aca="false">(G1921-E1921)/SQRT(H1921^2/D1921+F1921^2/C1921)</f>
        <v>3.89128300069114</v>
      </c>
      <c r="AA1921" s="24" t="n">
        <f aca="false">ABS(K1921-Z1921)</f>
        <v>0</v>
      </c>
    </row>
    <row r="1922" customFormat="false" ht="15" hidden="false" customHeight="false" outlineLevel="0" collapsed="false">
      <c r="A1922" s="17" t="n">
        <v>2317</v>
      </c>
      <c r="B1922" s="6" t="s">
        <v>491</v>
      </c>
      <c r="C1922" s="6" t="n">
        <v>126</v>
      </c>
      <c r="D1922" s="6" t="n">
        <v>626</v>
      </c>
      <c r="E1922" s="16" t="n">
        <v>0.150934525602867</v>
      </c>
      <c r="F1922" s="16" t="n">
        <v>0.0432073017580347</v>
      </c>
      <c r="G1922" s="16" t="n">
        <v>0.168815143727742</v>
      </c>
      <c r="H1922" s="16" t="n">
        <v>0.0587910428305759</v>
      </c>
      <c r="I1922" s="23" t="n">
        <f aca="false">G1922-E1922</f>
        <v>0.0178806181248754</v>
      </c>
      <c r="J1922" s="17" t="n">
        <f aca="false">100*(G1922-E1922)/E1922</f>
        <v>11.8466057076445</v>
      </c>
      <c r="K1922" s="16" t="n">
        <v>3.96488252028047</v>
      </c>
      <c r="L1922" s="17" t="n">
        <v>229.157306150371</v>
      </c>
      <c r="M1922" s="18" t="n">
        <v>9.81695722785123E-005</v>
      </c>
      <c r="N1922" s="18" t="n">
        <v>0.000240389593656357</v>
      </c>
      <c r="O1922" s="6" t="str">
        <f aca="false">IF(N1922&lt;0.05,"Yes","No")</f>
        <v>Yes</v>
      </c>
      <c r="P1922" s="16" t="n">
        <v>0.316193300453152</v>
      </c>
      <c r="Q1922" s="17" t="n">
        <v>10.5075551665222</v>
      </c>
      <c r="R1922" s="16" t="n">
        <v>0.00124140339572288</v>
      </c>
      <c r="S1922" s="16" t="n">
        <v>0.0688774146549594</v>
      </c>
      <c r="T1922" s="16" t="n">
        <v>0.0172680447122549</v>
      </c>
      <c r="U1922" s="16" t="n">
        <v>0.11480855002017</v>
      </c>
      <c r="V1922" s="16" t="n">
        <v>0.255460252298521</v>
      </c>
      <c r="W1922" s="6" t="s">
        <v>567</v>
      </c>
      <c r="X1922" s="17" t="n">
        <v>74.6</v>
      </c>
      <c r="Y1922" s="16" t="n">
        <v>0.578769207363457</v>
      </c>
      <c r="Z1922" s="16" t="n">
        <f aca="false">(G1922-E1922)/SQRT(H1922^2/D1922+F1922^2/C1922)</f>
        <v>3.96488252028048</v>
      </c>
      <c r="AA1922" s="24" t="n">
        <f aca="false">ABS(K1922-Z1922)</f>
        <v>0</v>
      </c>
    </row>
    <row r="1923" customFormat="false" ht="15" hidden="false" customHeight="false" outlineLevel="0" collapsed="false">
      <c r="A1923" s="17" t="n">
        <v>2318</v>
      </c>
      <c r="B1923" s="6" t="s">
        <v>491</v>
      </c>
      <c r="C1923" s="6" t="n">
        <v>126</v>
      </c>
      <c r="D1923" s="6" t="n">
        <v>626</v>
      </c>
      <c r="E1923" s="16" t="n">
        <v>0.149008126071994</v>
      </c>
      <c r="F1923" s="16" t="n">
        <v>0.0422431340140947</v>
      </c>
      <c r="G1923" s="16" t="n">
        <v>0.166820529217537</v>
      </c>
      <c r="H1923" s="16" t="n">
        <v>0.0578409325659841</v>
      </c>
      <c r="I1923" s="23" t="n">
        <f aca="false">G1923-E1923</f>
        <v>0.0178124031455429</v>
      </c>
      <c r="J1923" s="17" t="n">
        <f aca="false">100*(G1923-E1923)/E1923</f>
        <v>11.9539810445886</v>
      </c>
      <c r="K1923" s="16" t="n">
        <v>4.03299893994086</v>
      </c>
      <c r="L1923" s="17" t="n">
        <v>230.572966339418</v>
      </c>
      <c r="M1923" s="18" t="n">
        <v>7.48875418460971E-005</v>
      </c>
      <c r="N1923" s="18" t="n">
        <v>0.000186863094321437</v>
      </c>
      <c r="O1923" s="6" t="str">
        <f aca="false">IF(N1923&lt;0.05,"Yes","No")</f>
        <v>Yes</v>
      </c>
      <c r="P1923" s="16" t="n">
        <v>0.320355888143937</v>
      </c>
      <c r="Q1923" s="17" t="n">
        <v>10.7860336952044</v>
      </c>
      <c r="R1923" s="16" t="n">
        <v>0.00107015051626123</v>
      </c>
      <c r="S1923" s="16" t="n">
        <v>0.0655282221209794</v>
      </c>
      <c r="T1923" s="16" t="n">
        <v>0.0172060360464927</v>
      </c>
      <c r="U1923" s="16" t="n">
        <v>0.112102556100521</v>
      </c>
      <c r="V1923" s="16" t="n">
        <v>0.255460252298521</v>
      </c>
      <c r="W1923" s="6" t="s">
        <v>567</v>
      </c>
      <c r="X1923" s="17" t="n">
        <v>76.1</v>
      </c>
      <c r="Y1923" s="16" t="n">
        <v>0.580113088899031</v>
      </c>
      <c r="Z1923" s="16" t="n">
        <f aca="false">(G1923-E1923)/SQRT(H1923^2/D1923+F1923^2/C1923)</f>
        <v>4.03299893994085</v>
      </c>
      <c r="AA1923" s="24" t="n">
        <f aca="false">ABS(K1923-Z1923)</f>
        <v>0</v>
      </c>
    </row>
    <row r="1924" customFormat="false" ht="15" hidden="false" customHeight="false" outlineLevel="0" collapsed="false">
      <c r="A1924" s="17" t="n">
        <v>2319</v>
      </c>
      <c r="B1924" s="6" t="s">
        <v>491</v>
      </c>
      <c r="C1924" s="6" t="n">
        <v>126</v>
      </c>
      <c r="D1924" s="6" t="n">
        <v>626</v>
      </c>
      <c r="E1924" s="16" t="n">
        <v>0.147145167347931</v>
      </c>
      <c r="F1924" s="16" t="n">
        <v>0.0413223498291168</v>
      </c>
      <c r="G1924" s="16" t="n">
        <v>0.164899548914391</v>
      </c>
      <c r="H1924" s="16" t="n">
        <v>0.0569420223002113</v>
      </c>
      <c r="I1924" s="23" t="n">
        <f aca="false">G1924-E1924</f>
        <v>0.0177543815664599</v>
      </c>
      <c r="J1924" s="17" t="n">
        <f aca="false">100*(G1924-E1924)/E1924</f>
        <v>12.0658951200748</v>
      </c>
      <c r="K1924" s="16" t="n">
        <v>4.10223173491363</v>
      </c>
      <c r="L1924" s="17" t="n">
        <v>232.031081734613</v>
      </c>
      <c r="M1924" s="18" t="n">
        <v>5.66556961160379E-005</v>
      </c>
      <c r="N1924" s="18" t="n">
        <v>0.000153196418970136</v>
      </c>
      <c r="O1924" s="6" t="str">
        <f aca="false">IF(N1924&lt;0.05,"Yes","No")</f>
        <v>Yes</v>
      </c>
      <c r="P1924" s="16" t="n">
        <v>0.324551409691489</v>
      </c>
      <c r="Q1924" s="17" t="n">
        <v>11.070400958605</v>
      </c>
      <c r="R1924" s="18" t="n">
        <v>0.000919922195835084</v>
      </c>
      <c r="S1924" s="16" t="n">
        <v>0.0625910556555164</v>
      </c>
      <c r="T1924" s="16" t="n">
        <v>0.0171539650765558</v>
      </c>
      <c r="U1924" s="16" t="n">
        <v>0.109384195209278</v>
      </c>
      <c r="V1924" s="16" t="n">
        <v>0.255460252298521</v>
      </c>
      <c r="W1924" s="6" t="s">
        <v>567</v>
      </c>
      <c r="X1924" s="17" t="n">
        <v>77.3</v>
      </c>
      <c r="Y1924" s="16" t="n">
        <v>0.581672498605406</v>
      </c>
      <c r="Z1924" s="16" t="n">
        <f aca="false">(G1924-E1924)/SQRT(H1924^2/D1924+F1924^2/C1924)</f>
        <v>4.10223173491362</v>
      </c>
      <c r="AA1924" s="24" t="n">
        <f aca="false">ABS(K1924-Z1924)</f>
        <v>0</v>
      </c>
    </row>
    <row r="1925" customFormat="false" ht="15" hidden="false" customHeight="false" outlineLevel="0" collapsed="false">
      <c r="A1925" s="17" t="n">
        <v>2320</v>
      </c>
      <c r="B1925" s="6" t="s">
        <v>491</v>
      </c>
      <c r="C1925" s="6" t="n">
        <v>126</v>
      </c>
      <c r="D1925" s="6" t="n">
        <v>626</v>
      </c>
      <c r="E1925" s="16" t="n">
        <v>0.145467265376023</v>
      </c>
      <c r="F1925" s="16" t="n">
        <v>0.0405172022675175</v>
      </c>
      <c r="G1925" s="16" t="n">
        <v>0.163179656579948</v>
      </c>
      <c r="H1925" s="16" t="n">
        <v>0.0561694088141146</v>
      </c>
      <c r="I1925" s="23" t="n">
        <f aca="false">G1925-E1925</f>
        <v>0.0177123912039248</v>
      </c>
      <c r="J1925" s="17" t="n">
        <f aca="false">100*(G1925-E1925)/E1925</f>
        <v>12.1762041502186</v>
      </c>
      <c r="K1925" s="16" t="n">
        <v>4.16688813278414</v>
      </c>
      <c r="L1925" s="17" t="n">
        <v>233.425476935569</v>
      </c>
      <c r="M1925" s="18" t="n">
        <v>4.35068867282214E-005</v>
      </c>
      <c r="N1925" s="18" t="n">
        <v>0.000119643938502609</v>
      </c>
      <c r="O1925" s="6" t="str">
        <f aca="false">IF(N1925&lt;0.05,"Yes","No")</f>
        <v>Yes</v>
      </c>
      <c r="P1925" s="16" t="n">
        <v>0.328424672630239</v>
      </c>
      <c r="Q1925" s="17" t="n">
        <v>11.3362105240474</v>
      </c>
      <c r="R1925" s="18" t="n">
        <v>0.000798850370736417</v>
      </c>
      <c r="S1925" s="16" t="n">
        <v>0.059230536481303</v>
      </c>
      <c r="T1925" s="16" t="n">
        <v>0.0171176842990882</v>
      </c>
      <c r="U1925" s="16" t="n">
        <v>0.106827536514022</v>
      </c>
      <c r="V1925" s="16" t="n">
        <v>0.255460252298521</v>
      </c>
      <c r="W1925" s="6" t="s">
        <v>567</v>
      </c>
      <c r="X1925" s="17" t="n">
        <v>78.3</v>
      </c>
      <c r="Y1925" s="16" t="n">
        <v>0.582750139459405</v>
      </c>
      <c r="Z1925" s="16" t="n">
        <f aca="false">(G1925-E1925)/SQRT(H1925^2/D1925+F1925^2/C1925)</f>
        <v>4.16688813278414</v>
      </c>
      <c r="AA1925" s="24" t="n">
        <f aca="false">ABS(K1925-Z1925)</f>
        <v>0</v>
      </c>
    </row>
    <row r="1926" customFormat="false" ht="15" hidden="false" customHeight="false" outlineLevel="0" collapsed="false">
      <c r="A1926" s="17" t="n">
        <v>2321</v>
      </c>
      <c r="B1926" s="6" t="s">
        <v>491</v>
      </c>
      <c r="C1926" s="6" t="n">
        <v>126</v>
      </c>
      <c r="D1926" s="6" t="n">
        <v>626</v>
      </c>
      <c r="E1926" s="16" t="n">
        <v>0.143923770163267</v>
      </c>
      <c r="F1926" s="16" t="n">
        <v>0.0397987881779695</v>
      </c>
      <c r="G1926" s="16" t="n">
        <v>0.161611471146631</v>
      </c>
      <c r="H1926" s="16" t="n">
        <v>0.0554915875330394</v>
      </c>
      <c r="I1926" s="23" t="n">
        <f aca="false">G1926-E1926</f>
        <v>0.0176877009833634</v>
      </c>
      <c r="J1926" s="17" t="n">
        <f aca="false">100*(G1926-E1926)/E1926</f>
        <v>12.2896314926287</v>
      </c>
      <c r="K1926" s="16" t="n">
        <v>4.22937587165077</v>
      </c>
      <c r="L1926" s="17" t="n">
        <v>234.775179265808</v>
      </c>
      <c r="M1926" s="18" t="n">
        <v>3.35996442673782E-005</v>
      </c>
      <c r="N1926" s="18" t="n">
        <v>9.37488082413833E-005</v>
      </c>
      <c r="O1926" s="6" t="str">
        <f aca="false">IF(N1926&lt;0.05,"Yes","No")</f>
        <v>Yes</v>
      </c>
      <c r="P1926" s="16" t="n">
        <v>0.332151944878099</v>
      </c>
      <c r="Q1926" s="17" t="n">
        <v>11.5949785803915</v>
      </c>
      <c r="R1926" s="18" t="n">
        <v>0.000696484693780743</v>
      </c>
      <c r="S1926" s="16" t="n">
        <v>0.0562026157301212</v>
      </c>
      <c r="T1926" s="16" t="n">
        <v>0.0170988136775389</v>
      </c>
      <c r="U1926" s="16" t="n">
        <v>0.104273217169746</v>
      </c>
      <c r="V1926" s="16" t="n">
        <v>0.255460252298521</v>
      </c>
      <c r="W1926" s="6" t="s">
        <v>567</v>
      </c>
      <c r="X1926" s="17" t="n">
        <v>79.6</v>
      </c>
      <c r="Y1926" s="16" t="n">
        <v>0.58394188346265</v>
      </c>
      <c r="Z1926" s="16" t="n">
        <f aca="false">(G1926-E1926)/SQRT(H1926^2/D1926+F1926^2/C1926)</f>
        <v>4.22937587165076</v>
      </c>
      <c r="AA1926" s="24" t="n">
        <f aca="false">ABS(K1926-Z1926)</f>
        <v>0</v>
      </c>
    </row>
    <row r="1927" customFormat="false" ht="15" hidden="false" customHeight="false" outlineLevel="0" collapsed="false">
      <c r="A1927" s="17" t="n">
        <v>2322</v>
      </c>
      <c r="B1927" s="6" t="s">
        <v>491</v>
      </c>
      <c r="C1927" s="6" t="n">
        <v>126</v>
      </c>
      <c r="D1927" s="6" t="n">
        <v>626</v>
      </c>
      <c r="E1927" s="16" t="n">
        <v>0.142523482146244</v>
      </c>
      <c r="F1927" s="16" t="n">
        <v>0.0391639013250583</v>
      </c>
      <c r="G1927" s="16" t="n">
        <v>0.160194110137205</v>
      </c>
      <c r="H1927" s="16" t="n">
        <v>0.0549063943924242</v>
      </c>
      <c r="I1927" s="23" t="n">
        <f aca="false">G1927-E1927</f>
        <v>0.017670627990961</v>
      </c>
      <c r="J1927" s="17" t="n">
        <f aca="false">100*(G1927-E1927)/E1927</f>
        <v>12.3983976007751</v>
      </c>
      <c r="K1927" s="16" t="n">
        <v>4.28715179360634</v>
      </c>
      <c r="L1927" s="17" t="n">
        <v>236.077174853064</v>
      </c>
      <c r="M1927" s="18" t="n">
        <v>2.63834024310622E-005</v>
      </c>
      <c r="N1927" s="18" t="n">
        <v>7.44479999712962E-005</v>
      </c>
      <c r="O1927" s="6" t="str">
        <f aca="false">IF(N1927&lt;0.05,"Yes","No")</f>
        <v>Yes</v>
      </c>
      <c r="P1927" s="16" t="n">
        <v>0.33553860682248</v>
      </c>
      <c r="Q1927" s="17" t="n">
        <v>11.832631650763</v>
      </c>
      <c r="R1927" s="18" t="n">
        <v>0.000614197775566406</v>
      </c>
      <c r="S1927" s="16" t="n">
        <v>0.053675757668581</v>
      </c>
      <c r="T1927" s="16" t="n">
        <v>0.0170869467685582</v>
      </c>
      <c r="U1927" s="16" t="n">
        <v>0.101999145671746</v>
      </c>
      <c r="V1927" s="16" t="n">
        <v>0.255460252298521</v>
      </c>
      <c r="W1927" s="6" t="s">
        <v>567</v>
      </c>
      <c r="X1927" s="17" t="n">
        <v>80.9</v>
      </c>
      <c r="Y1927" s="16" t="n">
        <v>0.585019524316649</v>
      </c>
      <c r="Z1927" s="16" t="n">
        <f aca="false">(G1927-E1927)/SQRT(H1927^2/D1927+F1927^2/C1927)</f>
        <v>4.28715179360634</v>
      </c>
      <c r="AA1927" s="24" t="n">
        <f aca="false">ABS(K1927-Z1927)</f>
        <v>0</v>
      </c>
    </row>
    <row r="1928" customFormat="false" ht="15" hidden="false" customHeight="false" outlineLevel="0" collapsed="false">
      <c r="A1928" s="17" t="n">
        <v>2323</v>
      </c>
      <c r="B1928" s="6" t="s">
        <v>491</v>
      </c>
      <c r="C1928" s="6" t="n">
        <v>126</v>
      </c>
      <c r="D1928" s="6" t="n">
        <v>626</v>
      </c>
      <c r="E1928" s="16" t="n">
        <v>0.141263067249268</v>
      </c>
      <c r="F1928" s="16" t="n">
        <v>0.0386088650377622</v>
      </c>
      <c r="G1928" s="16" t="n">
        <v>0.15893475530437</v>
      </c>
      <c r="H1928" s="16" t="n">
        <v>0.0544131964448739</v>
      </c>
      <c r="I1928" s="23" t="n">
        <f aca="false">G1928-E1928</f>
        <v>0.0176716880551023</v>
      </c>
      <c r="J1928" s="17" t="n">
        <f aca="false">100*(G1928-E1928)/E1928</f>
        <v>12.5097722987421</v>
      </c>
      <c r="K1928" s="16" t="n">
        <v>4.34255189898331</v>
      </c>
      <c r="L1928" s="17" t="n">
        <v>237.339246597877</v>
      </c>
      <c r="M1928" s="18" t="n">
        <v>2.08711442567352E-005</v>
      </c>
      <c r="N1928" s="18" t="n">
        <v>5.97415178247965E-005</v>
      </c>
      <c r="O1928" s="6" t="str">
        <f aca="false">IF(N1928&lt;0.05,"Yes","No")</f>
        <v>Yes</v>
      </c>
      <c r="P1928" s="16" t="n">
        <v>0.338763671236625</v>
      </c>
      <c r="Q1928" s="17" t="n">
        <v>12.0611859375174</v>
      </c>
      <c r="R1928" s="18" t="n">
        <v>0.00054434619154553</v>
      </c>
      <c r="S1928" s="16" t="n">
        <v>0.0513485636547087</v>
      </c>
      <c r="T1928" s="16" t="n">
        <v>0.0170925095409502</v>
      </c>
      <c r="U1928" s="16" t="n">
        <v>0.0997767662571441</v>
      </c>
      <c r="V1928" s="16" t="n">
        <v>0.255460252298521</v>
      </c>
      <c r="W1928" s="6" t="s">
        <v>567</v>
      </c>
      <c r="X1928" s="17" t="n">
        <v>82</v>
      </c>
      <c r="Y1928" s="16" t="n">
        <v>0.586261980830671</v>
      </c>
      <c r="Z1928" s="16" t="n">
        <f aca="false">(G1928-E1928)/SQRT(H1928^2/D1928+F1928^2/C1928)</f>
        <v>4.34255189898332</v>
      </c>
      <c r="AA1928" s="24" t="n">
        <f aca="false">ABS(K1928-Z1928)</f>
        <v>0</v>
      </c>
    </row>
    <row r="1929" customFormat="false" ht="15" hidden="false" customHeight="false" outlineLevel="0" collapsed="false">
      <c r="A1929" s="17" t="n">
        <v>2324</v>
      </c>
      <c r="B1929" s="6" t="s">
        <v>491</v>
      </c>
      <c r="C1929" s="6" t="n">
        <v>126</v>
      </c>
      <c r="D1929" s="6" t="n">
        <v>626</v>
      </c>
      <c r="E1929" s="16" t="n">
        <v>0.140131484835394</v>
      </c>
      <c r="F1929" s="16" t="n">
        <v>0.0381349994759775</v>
      </c>
      <c r="G1929" s="16" t="n">
        <v>0.157801456368579</v>
      </c>
      <c r="H1929" s="16" t="n">
        <v>0.0539999824457521</v>
      </c>
      <c r="I1929" s="23" t="n">
        <f aca="false">G1929-E1929</f>
        <v>0.0176699715331851</v>
      </c>
      <c r="J1929" s="17" t="n">
        <f aca="false">100*(G1929-E1929)/E1929</f>
        <v>12.6095656189908</v>
      </c>
      <c r="K1929" s="16" t="n">
        <v>4.39013507645811</v>
      </c>
      <c r="L1929" s="17" t="n">
        <v>238.487617079638</v>
      </c>
      <c r="M1929" s="18" t="n">
        <v>1.70305198673913E-005</v>
      </c>
      <c r="N1929" s="18" t="n">
        <v>4.92174996442765E-005</v>
      </c>
      <c r="O1929" s="6" t="str">
        <f aca="false">IF(N1929&lt;0.05,"Yes","No")</f>
        <v>Yes</v>
      </c>
      <c r="P1929" s="16" t="n">
        <v>0.341469752396185</v>
      </c>
      <c r="Q1929" s="17" t="n">
        <v>12.2546476983304</v>
      </c>
      <c r="R1929" s="18" t="n">
        <v>0.000491532498484584</v>
      </c>
      <c r="S1929" s="16" t="n">
        <v>0.0494887649292401</v>
      </c>
      <c r="T1929" s="16" t="n">
        <v>0.0170955207142189</v>
      </c>
      <c r="U1929" s="16" t="n">
        <v>0.097947669415808</v>
      </c>
      <c r="V1929" s="16" t="n">
        <v>0.255460252298521</v>
      </c>
      <c r="W1929" s="6" t="s">
        <v>567</v>
      </c>
      <c r="X1929" s="17" t="n">
        <v>83.1</v>
      </c>
      <c r="Y1929" s="16" t="n">
        <v>0.58733962168467</v>
      </c>
      <c r="Z1929" s="16" t="n">
        <f aca="false">(G1929-E1929)/SQRT(H1929^2/D1929+F1929^2/C1929)</f>
        <v>4.39013507645812</v>
      </c>
      <c r="AA1929" s="24" t="n">
        <f aca="false">ABS(K1929-Z1929)</f>
        <v>0</v>
      </c>
    </row>
    <row r="1930" customFormat="false" ht="15" hidden="false" customHeight="false" outlineLevel="0" collapsed="false">
      <c r="A1930" s="17" t="n">
        <v>2325</v>
      </c>
      <c r="B1930" s="6" t="s">
        <v>491</v>
      </c>
      <c r="C1930" s="6" t="n">
        <v>126</v>
      </c>
      <c r="D1930" s="6" t="n">
        <v>626</v>
      </c>
      <c r="E1930" s="16" t="n">
        <v>0.139131156343316</v>
      </c>
      <c r="F1930" s="16" t="n">
        <v>0.0377404535259896</v>
      </c>
      <c r="G1930" s="16" t="n">
        <v>0.156803015298165</v>
      </c>
      <c r="H1930" s="16" t="n">
        <v>0.0536743242152945</v>
      </c>
      <c r="I1930" s="23" t="n">
        <f aca="false">G1930-E1930</f>
        <v>0.0176718589548491</v>
      </c>
      <c r="J1930" s="17" t="n">
        <f aca="false">100*(G1930-E1930)/E1930</f>
        <v>12.701582750626</v>
      </c>
      <c r="K1930" s="16" t="n">
        <v>4.43094011362078</v>
      </c>
      <c r="L1930" s="17" t="n">
        <v>239.55510739348</v>
      </c>
      <c r="M1930" s="18" t="n">
        <v>1.42824823625678E-005</v>
      </c>
      <c r="N1930" s="18" t="n">
        <v>4.17350423418009E-005</v>
      </c>
      <c r="O1930" s="6" t="str">
        <f aca="false">IF(N1930&lt;0.05,"Yes","No")</f>
        <v>Yes</v>
      </c>
      <c r="P1930" s="16" t="n">
        <v>0.343713322807724</v>
      </c>
      <c r="Q1930" s="17" t="n">
        <v>12.416210985932</v>
      </c>
      <c r="R1930" s="18" t="n">
        <v>0.000451417267177652</v>
      </c>
      <c r="S1930" s="16" t="n">
        <v>0.0477707736806356</v>
      </c>
      <c r="T1930" s="16" t="n">
        <v>0.0171021485464924</v>
      </c>
      <c r="U1930" s="16" t="n">
        <v>0.0964443086678689</v>
      </c>
      <c r="V1930" s="16" t="n">
        <v>0.254559663958785</v>
      </c>
      <c r="W1930" s="6" t="s">
        <v>567</v>
      </c>
      <c r="X1930" s="17" t="n">
        <v>83.9</v>
      </c>
      <c r="Y1930" s="16" t="n">
        <v>0.588138343729398</v>
      </c>
      <c r="Z1930" s="16" t="n">
        <f aca="false">(G1930-E1930)/SQRT(H1930^2/D1930+F1930^2/C1930)</f>
        <v>4.43094011362077</v>
      </c>
      <c r="AA1930" s="24" t="n">
        <f aca="false">ABS(K1930-Z1930)</f>
        <v>0</v>
      </c>
    </row>
    <row r="1931" customFormat="false" ht="15" hidden="false" customHeight="false" outlineLevel="0" collapsed="false">
      <c r="A1931" s="17" t="n">
        <v>2326</v>
      </c>
      <c r="B1931" s="6" t="s">
        <v>491</v>
      </c>
      <c r="C1931" s="6" t="n">
        <v>126</v>
      </c>
      <c r="D1931" s="6" t="n">
        <v>626</v>
      </c>
      <c r="E1931" s="16" t="n">
        <v>0.138244771354255</v>
      </c>
      <c r="F1931" s="16" t="n">
        <v>0.0374133215866712</v>
      </c>
      <c r="G1931" s="16" t="n">
        <v>0.155930060750475</v>
      </c>
      <c r="H1931" s="16" t="n">
        <v>0.0534154901666429</v>
      </c>
      <c r="I1931" s="23" t="n">
        <f aca="false">G1931-E1931</f>
        <v>0.0176852893962194</v>
      </c>
      <c r="J1931" s="17" t="n">
        <f aca="false">100*(G1931-E1931)/E1931</f>
        <v>12.7927365519673</v>
      </c>
      <c r="K1931" s="16" t="n">
        <v>4.46805826432769</v>
      </c>
      <c r="L1931" s="17" t="n">
        <v>240.513439409327</v>
      </c>
      <c r="M1931" s="18" t="n">
        <v>1.21559688790243E-005</v>
      </c>
      <c r="N1931" s="18" t="n">
        <v>3.57698748106862E-005</v>
      </c>
      <c r="O1931" s="6" t="str">
        <f aca="false">IF(N1931&lt;0.05,"Yes","No")</f>
        <v>Yes</v>
      </c>
      <c r="P1931" s="16" t="n">
        <v>0.345761346181841</v>
      </c>
      <c r="Q1931" s="17" t="n">
        <v>12.5646163419616</v>
      </c>
      <c r="R1931" s="18" t="n">
        <v>0.000417491260916055</v>
      </c>
      <c r="S1931" s="16" t="n">
        <v>0.0462293732479966</v>
      </c>
      <c r="T1931" s="16" t="n">
        <v>0.0171195286993847</v>
      </c>
      <c r="U1931" s="16" t="n">
        <v>0.0950348313929964</v>
      </c>
      <c r="V1931" s="16" t="n">
        <v>0.252822619819556</v>
      </c>
      <c r="W1931" s="6" t="s">
        <v>567</v>
      </c>
      <c r="X1931" s="17" t="n">
        <v>84.2</v>
      </c>
      <c r="Y1931" s="16" t="n">
        <v>0.588753232922562</v>
      </c>
      <c r="Z1931" s="16" t="n">
        <f aca="false">(G1931-E1931)/SQRT(H1931^2/D1931+F1931^2/C1931)</f>
        <v>4.4680582643277</v>
      </c>
      <c r="AA1931" s="24" t="n">
        <f aca="false">ABS(K1931-Z1931)</f>
        <v>0</v>
      </c>
    </row>
    <row r="1932" customFormat="false" ht="15" hidden="false" customHeight="false" outlineLevel="0" collapsed="false">
      <c r="A1932" s="17" t="n">
        <v>2327</v>
      </c>
      <c r="B1932" s="6" t="s">
        <v>491</v>
      </c>
      <c r="C1932" s="6" t="n">
        <v>126</v>
      </c>
      <c r="D1932" s="6" t="n">
        <v>626</v>
      </c>
      <c r="E1932" s="16" t="n">
        <v>0.137489073274155</v>
      </c>
      <c r="F1932" s="16" t="n">
        <v>0.0371660154616733</v>
      </c>
      <c r="G1932" s="16" t="n">
        <v>0.155195876932182</v>
      </c>
      <c r="H1932" s="16" t="n">
        <v>0.0532343715608497</v>
      </c>
      <c r="I1932" s="23" t="n">
        <f aca="false">G1932-E1932</f>
        <v>0.0177068036580278</v>
      </c>
      <c r="J1932" s="17" t="n">
        <f aca="false">100*(G1932-E1932)/E1932</f>
        <v>12.8786988204657</v>
      </c>
      <c r="K1932" s="16" t="n">
        <v>4.49901415468048</v>
      </c>
      <c r="L1932" s="17" t="n">
        <v>241.320417229586</v>
      </c>
      <c r="M1932" s="18" t="n">
        <v>1.06176003029232E-005</v>
      </c>
      <c r="N1932" s="18" t="n">
        <v>3.14634389794662E-005</v>
      </c>
      <c r="O1932" s="6" t="str">
        <f aca="false">IF(N1932&lt;0.05,"Yes","No")</f>
        <v>Yes</v>
      </c>
      <c r="P1932" s="16" t="n">
        <v>0.347459917611994</v>
      </c>
      <c r="Q1932" s="17" t="n">
        <v>12.6883682893907</v>
      </c>
      <c r="R1932" s="18" t="n">
        <v>0.000391179738501258</v>
      </c>
      <c r="S1932" s="16" t="n">
        <v>0.0448948230965451</v>
      </c>
      <c r="T1932" s="16" t="n">
        <v>0.0171447673796609</v>
      </c>
      <c r="U1932" s="16" t="n">
        <v>0.093830871365303</v>
      </c>
      <c r="V1932" s="16" t="n">
        <v>0.251215389366824</v>
      </c>
      <c r="W1932" s="6" t="s">
        <v>567</v>
      </c>
      <c r="X1932" s="17" t="n">
        <v>84.4</v>
      </c>
      <c r="Y1932" s="16" t="n">
        <v>0.589418834626502</v>
      </c>
      <c r="Z1932" s="16" t="n">
        <f aca="false">(G1932-E1932)/SQRT(H1932^2/D1932+F1932^2/C1932)</f>
        <v>4.49901415468048</v>
      </c>
      <c r="AA1932" s="24" t="n">
        <f aca="false">ABS(K1932-Z1932)</f>
        <v>0</v>
      </c>
    </row>
    <row r="1933" customFormat="false" ht="15" hidden="false" customHeight="false" outlineLevel="0" collapsed="false">
      <c r="A1933" s="17" t="n">
        <v>2328</v>
      </c>
      <c r="B1933" s="6" t="s">
        <v>491</v>
      </c>
      <c r="C1933" s="6" t="n">
        <v>126</v>
      </c>
      <c r="D1933" s="6" t="n">
        <v>626</v>
      </c>
      <c r="E1933" s="16" t="n">
        <v>0.136830303404066</v>
      </c>
      <c r="F1933" s="16" t="n">
        <v>0.0369729874243941</v>
      </c>
      <c r="G1933" s="16" t="n">
        <v>0.154558771429732</v>
      </c>
      <c r="H1933" s="16" t="n">
        <v>0.0531152397838956</v>
      </c>
      <c r="I1933" s="23" t="n">
        <f aca="false">G1933-E1933</f>
        <v>0.0177284680256659</v>
      </c>
      <c r="J1933" s="17" t="n">
        <f aca="false">100*(G1933-E1933)/E1933</f>
        <v>12.9565363699537</v>
      </c>
      <c r="K1933" s="16" t="n">
        <v>4.52410316572733</v>
      </c>
      <c r="L1933" s="17" t="n">
        <v>242.065302697018</v>
      </c>
      <c r="M1933" s="18" t="n">
        <v>9.50793079733444E-006</v>
      </c>
      <c r="N1933" s="18" t="n">
        <v>2.85373751502852E-005</v>
      </c>
      <c r="O1933" s="6" t="str">
        <f aca="false">IF(N1933&lt;0.05,"Yes","No")</f>
        <v>Yes</v>
      </c>
      <c r="P1933" s="16" t="n">
        <v>0.348756953410926</v>
      </c>
      <c r="Q1933" s="17" t="n">
        <v>12.7832741118847</v>
      </c>
      <c r="R1933" s="18" t="n">
        <v>0.000372142453734446</v>
      </c>
      <c r="S1933" s="16" t="n">
        <v>0.043815019899405</v>
      </c>
      <c r="T1933" s="16" t="n">
        <v>0.017170022361833</v>
      </c>
      <c r="U1933" s="16" t="n">
        <v>0.0928297747275158</v>
      </c>
      <c r="V1933" s="16" t="n">
        <v>0.250590651188022</v>
      </c>
      <c r="W1933" s="6" t="s">
        <v>567</v>
      </c>
      <c r="X1933" s="17" t="n">
        <v>85.1</v>
      </c>
      <c r="Y1933" s="16" t="n">
        <v>0.58987524722349</v>
      </c>
      <c r="Z1933" s="16" t="n">
        <f aca="false">(G1933-E1933)/SQRT(H1933^2/D1933+F1933^2/C1933)</f>
        <v>4.52410316572733</v>
      </c>
      <c r="AA1933" s="24" t="n">
        <f aca="false">ABS(K1933-Z1933)</f>
        <v>0</v>
      </c>
    </row>
    <row r="1934" customFormat="false" ht="15" hidden="false" customHeight="false" outlineLevel="0" collapsed="false">
      <c r="A1934" s="17" t="n">
        <v>2329</v>
      </c>
      <c r="B1934" s="6" t="s">
        <v>491</v>
      </c>
      <c r="C1934" s="6" t="n">
        <v>126</v>
      </c>
      <c r="D1934" s="6" t="n">
        <v>626</v>
      </c>
      <c r="E1934" s="16" t="n">
        <v>0.136277135461569</v>
      </c>
      <c r="F1934" s="16" t="n">
        <v>0.0368383076631914</v>
      </c>
      <c r="G1934" s="16" t="n">
        <v>0.15404521485868</v>
      </c>
      <c r="H1934" s="16" t="n">
        <v>0.0530643185862468</v>
      </c>
      <c r="I1934" s="23" t="n">
        <f aca="false">G1934-E1934</f>
        <v>0.0177680793971109</v>
      </c>
      <c r="J1934" s="17" t="n">
        <f aca="false">100*(G1934-E1934)/E1934</f>
        <v>13.0381955395017</v>
      </c>
      <c r="K1934" s="16" t="n">
        <v>4.54719013020832</v>
      </c>
      <c r="L1934" s="17" t="n">
        <v>242.744821954453</v>
      </c>
      <c r="M1934" s="18" t="n">
        <v>8.58579716947789E-006</v>
      </c>
      <c r="N1934" s="18" t="n">
        <v>2.61052964588611E-005</v>
      </c>
      <c r="O1934" s="6" t="str">
        <f aca="false">IF(N1934&lt;0.05,"Yes","No")</f>
        <v>Yes</v>
      </c>
      <c r="P1934" s="16" t="n">
        <v>0.349954572162878</v>
      </c>
      <c r="Q1934" s="17" t="n">
        <v>12.8712194546392</v>
      </c>
      <c r="R1934" s="18" t="n">
        <v>0.000355338212017166</v>
      </c>
      <c r="S1934" s="16" t="n">
        <v>0.0426011966538448</v>
      </c>
      <c r="T1934" s="16" t="n">
        <v>0.017212084244921</v>
      </c>
      <c r="U1934" s="16" t="n">
        <v>0.09183364002381</v>
      </c>
      <c r="V1934" s="16" t="n">
        <v>0.249925489235783</v>
      </c>
      <c r="W1934" s="6" t="s">
        <v>567</v>
      </c>
      <c r="X1934" s="17" t="n">
        <v>85.6</v>
      </c>
      <c r="Y1934" s="16" t="n">
        <v>0.590255591054313</v>
      </c>
      <c r="Z1934" s="16" t="n">
        <f aca="false">(G1934-E1934)/SQRT(H1934^2/D1934+F1934^2/C1934)</f>
        <v>4.54719013020831</v>
      </c>
      <c r="AA1934" s="24" t="n">
        <f aca="false">ABS(K1934-Z1934)</f>
        <v>0</v>
      </c>
    </row>
    <row r="1935" customFormat="false" ht="15" hidden="false" customHeight="false" outlineLevel="0" collapsed="false">
      <c r="A1935" s="17" t="n">
        <v>2330</v>
      </c>
      <c r="B1935" s="6" t="s">
        <v>491</v>
      </c>
      <c r="C1935" s="6" t="n">
        <v>126</v>
      </c>
      <c r="D1935" s="6" t="n">
        <v>626</v>
      </c>
      <c r="E1935" s="16" t="n">
        <v>0.135815426175083</v>
      </c>
      <c r="F1935" s="16" t="n">
        <v>0.0367561813550382</v>
      </c>
      <c r="G1935" s="16" t="n">
        <v>0.153637652865614</v>
      </c>
      <c r="H1935" s="16" t="n">
        <v>0.0530742951281512</v>
      </c>
      <c r="I1935" s="23" t="n">
        <f aca="false">G1935-E1935</f>
        <v>0.0178222266905306</v>
      </c>
      <c r="J1935" s="17" t="n">
        <f aca="false">100*(G1935-E1935)/E1935</f>
        <v>13.1223876347857</v>
      </c>
      <c r="K1935" s="16" t="n">
        <v>4.56797523840168</v>
      </c>
      <c r="L1935" s="17" t="n">
        <v>243.35941185554</v>
      </c>
      <c r="M1935" s="18" t="n">
        <v>7.82943904798585E-006</v>
      </c>
      <c r="N1935" s="18" t="n">
        <v>2.40491980114302E-005</v>
      </c>
      <c r="O1935" s="6" t="str">
        <f aca="false">IF(N1935&lt;0.05,"Yes","No")</f>
        <v>Yes</v>
      </c>
      <c r="P1935" s="16" t="n">
        <v>0.351029563325409</v>
      </c>
      <c r="Q1935" s="17" t="n">
        <v>12.9504165829537</v>
      </c>
      <c r="R1935" s="18" t="n">
        <v>0.000340862736884894</v>
      </c>
      <c r="S1935" s="16" t="n">
        <v>0.041821047269941</v>
      </c>
      <c r="T1935" s="16" t="n">
        <v>0.0172687382527467</v>
      </c>
      <c r="U1935" s="16" t="n">
        <v>0.0908759984149653</v>
      </c>
      <c r="V1935" s="16" t="n">
        <v>0.248931515866809</v>
      </c>
      <c r="W1935" s="6" t="s">
        <v>567</v>
      </c>
      <c r="X1935" s="17" t="n">
        <v>86.2</v>
      </c>
      <c r="Y1935" s="16" t="n">
        <v>0.590420406714336</v>
      </c>
      <c r="Z1935" s="16" t="n">
        <f aca="false">(G1935-E1935)/SQRT(H1935^2/D1935+F1935^2/C1935)</f>
        <v>4.56797523840168</v>
      </c>
      <c r="AA1935" s="24" t="n">
        <f aca="false">ABS(K1935-Z1935)</f>
        <v>0</v>
      </c>
    </row>
    <row r="1936" customFormat="false" ht="15" hidden="false" customHeight="false" outlineLevel="0" collapsed="false">
      <c r="A1936" s="17" t="n">
        <v>2331</v>
      </c>
      <c r="B1936" s="6" t="s">
        <v>491</v>
      </c>
      <c r="C1936" s="6" t="n">
        <v>126</v>
      </c>
      <c r="D1936" s="6" t="n">
        <v>626</v>
      </c>
      <c r="E1936" s="16" t="n">
        <v>0.135450912669065</v>
      </c>
      <c r="F1936" s="16" t="n">
        <v>0.0367313390563883</v>
      </c>
      <c r="G1936" s="16" t="n">
        <v>0.153327154108701</v>
      </c>
      <c r="H1936" s="16" t="n">
        <v>0.0531437692426489</v>
      </c>
      <c r="I1936" s="23" t="n">
        <f aca="false">G1936-E1936</f>
        <v>0.0178762414396365</v>
      </c>
      <c r="J1936" s="17" t="n">
        <f aca="false">100*(G1936-E1936)/E1936</f>
        <v>13.1975791726941</v>
      </c>
      <c r="K1936" s="16" t="n">
        <v>4.58222614206677</v>
      </c>
      <c r="L1936" s="17" t="n">
        <v>243.86574065001</v>
      </c>
      <c r="M1936" s="18" t="n">
        <v>7.34711041000881E-006</v>
      </c>
      <c r="N1936" s="18" t="n">
        <v>2.26670763163414E-005</v>
      </c>
      <c r="O1936" s="6" t="str">
        <f aca="false">IF(N1936&lt;0.05,"Yes","No")</f>
        <v>Yes</v>
      </c>
      <c r="P1936" s="16" t="n">
        <v>0.351694124503113</v>
      </c>
      <c r="Q1936" s="17" t="n">
        <v>12.9994978664893</v>
      </c>
      <c r="R1936" s="18" t="n">
        <v>0.000332192447094261</v>
      </c>
      <c r="S1936" s="16" t="n">
        <v>0.0412912210126579</v>
      </c>
      <c r="T1936" s="16" t="n">
        <v>0.0173255122730757</v>
      </c>
      <c r="U1936" s="16" t="n">
        <v>0.0901370889122548</v>
      </c>
      <c r="V1936" s="16" t="n">
        <v>0.248201866061137</v>
      </c>
      <c r="W1936" s="6" t="s">
        <v>567</v>
      </c>
      <c r="X1936" s="17" t="n">
        <v>86.5</v>
      </c>
      <c r="Y1936" s="16" t="n">
        <v>0.590699325523607</v>
      </c>
      <c r="Z1936" s="16" t="n">
        <f aca="false">(G1936-E1936)/SQRT(H1936^2/D1936+F1936^2/C1936)</f>
        <v>4.58222614206676</v>
      </c>
      <c r="AA1936" s="24" t="n">
        <f aca="false">ABS(K1936-Z1936)</f>
        <v>0</v>
      </c>
    </row>
    <row r="1937" customFormat="false" ht="15" hidden="false" customHeight="false" outlineLevel="0" collapsed="false">
      <c r="A1937" s="17" t="n">
        <v>2332</v>
      </c>
      <c r="B1937" s="6" t="s">
        <v>491</v>
      </c>
      <c r="C1937" s="6" t="n">
        <v>126</v>
      </c>
      <c r="D1937" s="6" t="n">
        <v>626</v>
      </c>
      <c r="E1937" s="16" t="n">
        <v>0.135174040342607</v>
      </c>
      <c r="F1937" s="16" t="n">
        <v>0.036760417792771</v>
      </c>
      <c r="G1937" s="16" t="n">
        <v>0.153119558771959</v>
      </c>
      <c r="H1937" s="16" t="n">
        <v>0.0532723517431734</v>
      </c>
      <c r="I1937" s="23" t="n">
        <f aca="false">G1937-E1937</f>
        <v>0.0179455184293519</v>
      </c>
      <c r="J1937" s="17" t="n">
        <f aca="false">100*(G1937-E1937)/E1937</f>
        <v>13.2758615366293</v>
      </c>
      <c r="K1937" s="16" t="n">
        <v>4.59412876381819</v>
      </c>
      <c r="L1937" s="17" t="n">
        <v>244.282065987275</v>
      </c>
      <c r="M1937" s="18" t="n">
        <v>6.9663083185371E-006</v>
      </c>
      <c r="N1937" s="18" t="n">
        <v>2.16512038124947E-005</v>
      </c>
      <c r="O1937" s="6" t="str">
        <f aca="false">IF(N1937&lt;0.05,"Yes","No")</f>
        <v>Yes</v>
      </c>
      <c r="P1937" s="16" t="n">
        <v>0.352254751597836</v>
      </c>
      <c r="Q1937" s="17" t="n">
        <v>13.0409752692822</v>
      </c>
      <c r="R1937" s="18" t="n">
        <v>0.000325039392384605</v>
      </c>
      <c r="S1937" s="16" t="n">
        <v>0.0405590392875649</v>
      </c>
      <c r="T1937" s="16" t="n">
        <v>0.0173972571027474</v>
      </c>
      <c r="U1937" s="16" t="n">
        <v>0.0893889576928126</v>
      </c>
      <c r="V1937" s="16" t="n">
        <v>0.247113421200789</v>
      </c>
      <c r="W1937" s="6" t="s">
        <v>567</v>
      </c>
      <c r="X1937" s="17" t="n">
        <v>86.7</v>
      </c>
      <c r="Y1937" s="16" t="n">
        <v>0.591054313099042</v>
      </c>
      <c r="Z1937" s="16" t="n">
        <f aca="false">(G1937-E1937)/SQRT(H1937^2/D1937+F1937^2/C1937)</f>
        <v>4.59412876381818</v>
      </c>
      <c r="AA1937" s="24" t="n">
        <f aca="false">ABS(K1937-Z1937)</f>
        <v>0</v>
      </c>
    </row>
    <row r="1938" customFormat="false" ht="15" hidden="false" customHeight="false" outlineLevel="0" collapsed="false">
      <c r="A1938" s="17" t="n">
        <v>2333</v>
      </c>
      <c r="B1938" s="6" t="s">
        <v>491</v>
      </c>
      <c r="C1938" s="6" t="n">
        <v>126</v>
      </c>
      <c r="D1938" s="6" t="n">
        <v>626</v>
      </c>
      <c r="E1938" s="16" t="n">
        <v>0.134987918926137</v>
      </c>
      <c r="F1938" s="16" t="n">
        <v>0.0368465171622157</v>
      </c>
      <c r="G1938" s="16" t="n">
        <v>0.153011049087436</v>
      </c>
      <c r="H1938" s="16" t="n">
        <v>0.0534633480991007</v>
      </c>
      <c r="I1938" s="23" t="n">
        <f aca="false">G1938-E1938</f>
        <v>0.0180231301612992</v>
      </c>
      <c r="J1938" s="17" t="n">
        <f aca="false">100*(G1938-E1938)/E1938</f>
        <v>13.3516616188158</v>
      </c>
      <c r="K1938" s="16" t="n">
        <v>4.60151984040297</v>
      </c>
      <c r="L1938" s="17" t="n">
        <v>244.600531066016</v>
      </c>
      <c r="M1938" s="18" t="n">
        <v>6.73870966167928E-006</v>
      </c>
      <c r="N1938" s="18" t="n">
        <v>2.10564255117972E-005</v>
      </c>
      <c r="O1938" s="6" t="str">
        <f aca="false">IF(N1938&lt;0.05,"Yes","No")</f>
        <v>Yes</v>
      </c>
      <c r="P1938" s="16" t="n">
        <v>0.35255228869823</v>
      </c>
      <c r="Q1938" s="17" t="n">
        <v>13.0630150724248</v>
      </c>
      <c r="R1938" s="18" t="n">
        <v>0.000321302033457813</v>
      </c>
      <c r="S1938" s="16" t="n">
        <v>0.0402598570049849</v>
      </c>
      <c r="T1938" s="16" t="n">
        <v>0.0174766612623183</v>
      </c>
      <c r="U1938" s="16" t="n">
        <v>0.0888035050318146</v>
      </c>
      <c r="V1938" s="16" t="n">
        <v>0.247110614927812</v>
      </c>
      <c r="W1938" s="6" t="s">
        <v>567</v>
      </c>
      <c r="X1938" s="17" t="n">
        <v>86.8</v>
      </c>
      <c r="Y1938" s="16" t="n">
        <v>0.590965566205183</v>
      </c>
      <c r="Z1938" s="16" t="n">
        <f aca="false">(G1938-E1938)/SQRT(H1938^2/D1938+F1938^2/C1938)</f>
        <v>4.60151984040297</v>
      </c>
      <c r="AA1938" s="24" t="n">
        <f aca="false">ABS(K1938-Z1938)</f>
        <v>0</v>
      </c>
    </row>
    <row r="1939" customFormat="false" ht="15" hidden="false" customHeight="false" outlineLevel="0" collapsed="false">
      <c r="A1939" s="17" t="n">
        <v>2334</v>
      </c>
      <c r="B1939" s="6" t="s">
        <v>491</v>
      </c>
      <c r="C1939" s="6" t="n">
        <v>126</v>
      </c>
      <c r="D1939" s="6" t="n">
        <v>626</v>
      </c>
      <c r="E1939" s="16" t="n">
        <v>0.134895352558011</v>
      </c>
      <c r="F1939" s="16" t="n">
        <v>0.0369935377898559</v>
      </c>
      <c r="G1939" s="16" t="n">
        <v>0.153000502969129</v>
      </c>
      <c r="H1939" s="16" t="n">
        <v>0.0537169553851106</v>
      </c>
      <c r="I1939" s="23" t="n">
        <f aca="false">G1939-E1939</f>
        <v>0.0181051504111183</v>
      </c>
      <c r="J1939" s="17" t="n">
        <f aca="false">100*(G1939-E1939)/E1939</f>
        <v>13.4216265184764</v>
      </c>
      <c r="K1939" s="16" t="n">
        <v>4.60306142499158</v>
      </c>
      <c r="L1939" s="17" t="n">
        <v>244.793703940517</v>
      </c>
      <c r="M1939" s="18" t="n">
        <v>6.69058796024876E-006</v>
      </c>
      <c r="N1939" s="18" t="n">
        <v>2.09492180394674E-005</v>
      </c>
      <c r="O1939" s="6" t="str">
        <f aca="false">IF(N1939&lt;0.05,"Yes","No")</f>
        <v>Yes</v>
      </c>
      <c r="P1939" s="16" t="n">
        <v>0.352507585142034</v>
      </c>
      <c r="Q1939" s="17" t="n">
        <v>13.0597025073166</v>
      </c>
      <c r="R1939" s="18" t="n">
        <v>0.000321860969593279</v>
      </c>
      <c r="S1939" s="16" t="n">
        <v>0.0403119974946489</v>
      </c>
      <c r="T1939" s="16" t="n">
        <v>0.0175600507569069</v>
      </c>
      <c r="U1939" s="16" t="n">
        <v>0.0883509075056843</v>
      </c>
      <c r="V1939" s="16" t="n">
        <v>0.247110614927812</v>
      </c>
      <c r="W1939" s="6" t="s">
        <v>567</v>
      </c>
      <c r="X1939" s="17" t="n">
        <v>86.9</v>
      </c>
      <c r="Y1939" s="16" t="n">
        <v>0.590927531822101</v>
      </c>
      <c r="Z1939" s="16" t="n">
        <f aca="false">(G1939-E1939)/SQRT(H1939^2/D1939+F1939^2/C1939)</f>
        <v>4.60306142499158</v>
      </c>
      <c r="AA1939" s="24" t="n">
        <f aca="false">ABS(K1939-Z1939)</f>
        <v>0</v>
      </c>
    </row>
    <row r="1940" customFormat="false" ht="15" hidden="false" customHeight="false" outlineLevel="0" collapsed="false">
      <c r="A1940" s="17" t="n">
        <v>2335</v>
      </c>
      <c r="B1940" s="6" t="s">
        <v>491</v>
      </c>
      <c r="C1940" s="6" t="n">
        <v>126</v>
      </c>
      <c r="D1940" s="6" t="n">
        <v>626</v>
      </c>
      <c r="E1940" s="16" t="n">
        <v>0.134877953264448</v>
      </c>
      <c r="F1940" s="16" t="n">
        <v>0.0371812450893013</v>
      </c>
      <c r="G1940" s="16" t="n">
        <v>0.153082562414126</v>
      </c>
      <c r="H1940" s="16" t="n">
        <v>0.0540295057003223</v>
      </c>
      <c r="I1940" s="23" t="n">
        <f aca="false">G1940-E1940</f>
        <v>0.0182046091496776</v>
      </c>
      <c r="J1940" s="17" t="n">
        <f aca="false">100*(G1940-E1940)/E1940</f>
        <v>13.4970977161737</v>
      </c>
      <c r="K1940" s="16" t="n">
        <v>4.60396567877749</v>
      </c>
      <c r="L1940" s="17" t="n">
        <v>244.984647137345</v>
      </c>
      <c r="M1940" s="18" t="n">
        <v>6.66156565355224E-006</v>
      </c>
      <c r="N1940" s="18" t="n">
        <v>2.09207017012156E-005</v>
      </c>
      <c r="O1940" s="6" t="str">
        <f aca="false">IF(N1940&lt;0.05,"Yes","No")</f>
        <v>Yes</v>
      </c>
      <c r="P1940" s="16" t="n">
        <v>0.352416247087833</v>
      </c>
      <c r="Q1940" s="17" t="n">
        <v>13.0529355988775</v>
      </c>
      <c r="R1940" s="18" t="n">
        <v>0.00032300582098792</v>
      </c>
      <c r="S1940" s="16" t="n">
        <v>0.0398899513118838</v>
      </c>
      <c r="T1940" s="16" t="n">
        <v>0.0176606123351815</v>
      </c>
      <c r="U1940" s="16" t="n">
        <v>0.0878203074687266</v>
      </c>
      <c r="V1940" s="16" t="n">
        <v>0.24709515060879</v>
      </c>
      <c r="W1940" s="6" t="s">
        <v>567</v>
      </c>
      <c r="X1940" s="17" t="n">
        <v>86.9</v>
      </c>
      <c r="Y1940" s="16" t="n">
        <v>0.590813428672854</v>
      </c>
      <c r="Z1940" s="16" t="n">
        <f aca="false">(G1940-E1940)/SQRT(H1940^2/D1940+F1940^2/C1940)</f>
        <v>4.6039656787775</v>
      </c>
      <c r="AA1940" s="24" t="n">
        <f aca="false">ABS(K1940-Z1940)</f>
        <v>0</v>
      </c>
    </row>
    <row r="1941" customFormat="false" ht="15" hidden="false" customHeight="false" outlineLevel="0" collapsed="false">
      <c r="A1941" s="17" t="n">
        <v>2336</v>
      </c>
      <c r="B1941" s="6" t="s">
        <v>491</v>
      </c>
      <c r="C1941" s="6" t="n">
        <v>126</v>
      </c>
      <c r="D1941" s="6" t="n">
        <v>626</v>
      </c>
      <c r="E1941" s="16" t="n">
        <v>0.134939347822515</v>
      </c>
      <c r="F1941" s="16" t="n">
        <v>0.0374158343094809</v>
      </c>
      <c r="G1941" s="16" t="n">
        <v>0.153245394293683</v>
      </c>
      <c r="H1941" s="16" t="n">
        <v>0.0543941436118554</v>
      </c>
      <c r="I1941" s="23" t="n">
        <f aca="false">G1941-E1941</f>
        <v>0.0183060464711682</v>
      </c>
      <c r="J1941" s="17" t="n">
        <f aca="false">100*(G1941-E1941)/E1941</f>
        <v>13.566129351126</v>
      </c>
      <c r="K1941" s="16" t="n">
        <v>4.59999324695096</v>
      </c>
      <c r="L1941" s="17" t="n">
        <v>245.097406177802</v>
      </c>
      <c r="M1941" s="18" t="n">
        <v>6.77814030574919E-006</v>
      </c>
      <c r="N1941" s="18" t="n">
        <v>2.11288913685149E-005</v>
      </c>
      <c r="O1941" s="6" t="str">
        <f aca="false">IF(N1941&lt;0.05,"Yes","No")</f>
        <v>Yes</v>
      </c>
      <c r="P1941" s="16" t="n">
        <v>0.352017598354777</v>
      </c>
      <c r="Q1941" s="17" t="n">
        <v>13.0234216749568</v>
      </c>
      <c r="R1941" s="18" t="n">
        <v>0.000328047426829436</v>
      </c>
      <c r="S1941" s="16" t="n">
        <v>0.0397274881060125</v>
      </c>
      <c r="T1941" s="16" t="n">
        <v>0.0177626717397849</v>
      </c>
      <c r="U1941" s="16" t="n">
        <v>0.0875177451290726</v>
      </c>
      <c r="V1941" s="16" t="n">
        <v>0.24709515060879</v>
      </c>
      <c r="W1941" s="6" t="s">
        <v>567</v>
      </c>
      <c r="X1941" s="17" t="n">
        <v>86.8</v>
      </c>
      <c r="Y1941" s="16" t="n">
        <v>0.590673969268219</v>
      </c>
      <c r="Z1941" s="16" t="n">
        <f aca="false">(G1941-E1941)/SQRT(H1941^2/D1941+F1941^2/C1941)</f>
        <v>4.59999324695095</v>
      </c>
      <c r="AA1941" s="24" t="n">
        <f aca="false">ABS(K1941-Z1941)</f>
        <v>0</v>
      </c>
    </row>
    <row r="1942" customFormat="false" ht="15" hidden="false" customHeight="false" outlineLevel="0" collapsed="false">
      <c r="A1942" s="17" t="n">
        <v>2337</v>
      </c>
      <c r="B1942" s="6" t="s">
        <v>491</v>
      </c>
      <c r="C1942" s="6" t="n">
        <v>126</v>
      </c>
      <c r="D1942" s="6" t="n">
        <v>626</v>
      </c>
      <c r="E1942" s="16" t="n">
        <v>0.135061967408373</v>
      </c>
      <c r="F1942" s="16" t="n">
        <v>0.0376940083040042</v>
      </c>
      <c r="G1942" s="16" t="n">
        <v>0.153470322513542</v>
      </c>
      <c r="H1942" s="16" t="n">
        <v>0.0547948938684095</v>
      </c>
      <c r="I1942" s="23" t="n">
        <f aca="false">G1942-E1942</f>
        <v>0.018408355105169</v>
      </c>
      <c r="J1942" s="17" t="n">
        <f aca="false">100*(G1942-E1942)/E1942</f>
        <v>13.6295623841385</v>
      </c>
      <c r="K1942" s="16" t="n">
        <v>4.59165623119081</v>
      </c>
      <c r="L1942" s="17" t="n">
        <v>245.080191214725</v>
      </c>
      <c r="M1942" s="18" t="n">
        <v>7.03247945380022E-006</v>
      </c>
      <c r="N1942" s="18" t="n">
        <v>2.17923883959208E-005</v>
      </c>
      <c r="O1942" s="6" t="str">
        <f aca="false">IF(N1942&lt;0.05,"Yes","No")</f>
        <v>Yes</v>
      </c>
      <c r="P1942" s="16" t="n">
        <v>0.351394006608224</v>
      </c>
      <c r="Q1942" s="17" t="n">
        <v>12.9773211109392</v>
      </c>
      <c r="R1942" s="18" t="n">
        <v>0.000336082052514915</v>
      </c>
      <c r="S1942" s="16" t="n">
        <v>0.0396104751015329</v>
      </c>
      <c r="T1942" s="16" t="n">
        <v>0.0178660383741673</v>
      </c>
      <c r="U1942" s="16" t="n">
        <v>0.0873495965765658</v>
      </c>
      <c r="V1942" s="16" t="n">
        <v>0.24709515060879</v>
      </c>
      <c r="W1942" s="6" t="s">
        <v>567</v>
      </c>
      <c r="X1942" s="17" t="n">
        <v>86.4</v>
      </c>
      <c r="Y1942" s="16" t="n">
        <v>0.590230234798925</v>
      </c>
      <c r="Z1942" s="16" t="n">
        <f aca="false">(G1942-E1942)/SQRT(H1942^2/D1942+F1942^2/C1942)</f>
        <v>4.59165623119081</v>
      </c>
      <c r="AA1942" s="24" t="n">
        <f aca="false">ABS(K1942-Z1942)</f>
        <v>0</v>
      </c>
    </row>
    <row r="1943" customFormat="false" ht="15" hidden="false" customHeight="false" outlineLevel="0" collapsed="false">
      <c r="A1943" s="17" t="n">
        <v>2338</v>
      </c>
      <c r="B1943" s="6" t="s">
        <v>491</v>
      </c>
      <c r="C1943" s="6" t="n">
        <v>126</v>
      </c>
      <c r="D1943" s="6" t="n">
        <v>626</v>
      </c>
      <c r="E1943" s="16" t="n">
        <v>0.135236668208289</v>
      </c>
      <c r="F1943" s="16" t="n">
        <v>0.0380030281751606</v>
      </c>
      <c r="G1943" s="16" t="n">
        <v>0.153756317786706</v>
      </c>
      <c r="H1943" s="16" t="n">
        <v>0.0552327027601381</v>
      </c>
      <c r="I1943" s="23" t="n">
        <f aca="false">G1943-E1943</f>
        <v>0.018519649578417</v>
      </c>
      <c r="J1943" s="17" t="n">
        <f aca="false">100*(G1943-E1943)/E1943</f>
        <v>13.6942515841143</v>
      </c>
      <c r="K1943" s="16" t="n">
        <v>4.58213649400211</v>
      </c>
      <c r="L1943" s="17" t="n">
        <v>245.026865850761</v>
      </c>
      <c r="M1943" s="18" t="n">
        <v>7.33457497626664E-006</v>
      </c>
      <c r="N1943" s="18" t="n">
        <v>2.26616794487297E-005</v>
      </c>
      <c r="O1943" s="6" t="str">
        <f aca="false">IF(N1943&lt;0.05,"Yes","No")</f>
        <v>Yes</v>
      </c>
      <c r="P1943" s="16" t="n">
        <v>0.35071001735756</v>
      </c>
      <c r="Q1943" s="17" t="n">
        <v>12.9268495089233</v>
      </c>
      <c r="R1943" s="18" t="n">
        <v>0.000345106847097769</v>
      </c>
      <c r="S1943" s="16" t="n">
        <v>0.0398153285264202</v>
      </c>
      <c r="T1943" s="16" t="n">
        <v>0.0179786884635625</v>
      </c>
      <c r="U1943" s="16" t="n">
        <v>0.0871780641454385</v>
      </c>
      <c r="V1943" s="16" t="n">
        <v>0.24709515060879</v>
      </c>
      <c r="W1943" s="6" t="s">
        <v>567</v>
      </c>
      <c r="X1943" s="17" t="n">
        <v>86.3</v>
      </c>
      <c r="Y1943" s="16" t="n">
        <v>0.590471119225113</v>
      </c>
      <c r="Z1943" s="16" t="n">
        <f aca="false">(G1943-E1943)/SQRT(H1943^2/D1943+F1943^2/C1943)</f>
        <v>4.58213649400211</v>
      </c>
      <c r="AA1943" s="24" t="n">
        <f aca="false">ABS(K1943-Z1943)</f>
        <v>0</v>
      </c>
    </row>
    <row r="1944" customFormat="false" ht="15" hidden="false" customHeight="false" outlineLevel="0" collapsed="false">
      <c r="A1944" s="17" t="n">
        <v>2339</v>
      </c>
      <c r="B1944" s="6" t="s">
        <v>491</v>
      </c>
      <c r="C1944" s="6" t="n">
        <v>126</v>
      </c>
      <c r="D1944" s="6" t="n">
        <v>626</v>
      </c>
      <c r="E1944" s="16" t="n">
        <v>0.135442400085075</v>
      </c>
      <c r="F1944" s="16" t="n">
        <v>0.0383305098944713</v>
      </c>
      <c r="G1944" s="16" t="n">
        <v>0.154066321377556</v>
      </c>
      <c r="H1944" s="16" t="n">
        <v>0.0556872065200698</v>
      </c>
      <c r="I1944" s="23" t="n">
        <f aca="false">G1944-E1944</f>
        <v>0.0186239212924817</v>
      </c>
      <c r="J1944" s="17" t="n">
        <f aca="false">100*(G1944-E1944)/E1944</f>
        <v>13.7504365551582</v>
      </c>
      <c r="K1944" s="16" t="n">
        <v>4.56909170527412</v>
      </c>
      <c r="L1944" s="17" t="n">
        <v>244.927471092336</v>
      </c>
      <c r="M1944" s="18" t="n">
        <v>7.76922596182725E-006</v>
      </c>
      <c r="N1944" s="18" t="n">
        <v>2.38991855721802E-005</v>
      </c>
      <c r="O1944" s="6" t="str">
        <f aca="false">IF(N1944&lt;0.05,"Yes","No")</f>
        <v>Yes</v>
      </c>
      <c r="P1944" s="16" t="n">
        <v>0.349794458314624</v>
      </c>
      <c r="Q1944" s="17" t="n">
        <v>12.8594442747027</v>
      </c>
      <c r="R1944" s="18" t="n">
        <v>0.000357542909043012</v>
      </c>
      <c r="S1944" s="16" t="n">
        <v>0.0398785137655906</v>
      </c>
      <c r="T1944" s="16" t="n">
        <v>0.0180840664028406</v>
      </c>
      <c r="U1944" s="16" t="n">
        <v>0.0871599177638889</v>
      </c>
      <c r="V1944" s="16" t="n">
        <v>0.24709515060879</v>
      </c>
      <c r="W1944" s="6" t="s">
        <v>567</v>
      </c>
      <c r="X1944" s="17" t="n">
        <v>86.2</v>
      </c>
      <c r="Y1944" s="16" t="n">
        <v>0.590331659820478</v>
      </c>
      <c r="Z1944" s="16" t="n">
        <f aca="false">(G1944-E1944)/SQRT(H1944^2/D1944+F1944^2/C1944)</f>
        <v>4.56909170527413</v>
      </c>
      <c r="AA1944" s="24" t="n">
        <f aca="false">ABS(K1944-Z1944)</f>
        <v>0</v>
      </c>
    </row>
    <row r="1945" customFormat="false" ht="15" hidden="false" customHeight="false" outlineLevel="0" collapsed="false">
      <c r="A1945" s="17" t="n">
        <v>2340</v>
      </c>
      <c r="B1945" s="6" t="s">
        <v>491</v>
      </c>
      <c r="C1945" s="6" t="n">
        <v>126</v>
      </c>
      <c r="D1945" s="6" t="n">
        <v>626</v>
      </c>
      <c r="E1945" s="16" t="n">
        <v>0.135659207604707</v>
      </c>
      <c r="F1945" s="16" t="n">
        <v>0.0386711647827843</v>
      </c>
      <c r="G1945" s="16" t="n">
        <v>0.154380640806482</v>
      </c>
      <c r="H1945" s="16" t="n">
        <v>0.0561504739524615</v>
      </c>
      <c r="I1945" s="23" t="n">
        <f aca="false">G1945-E1945</f>
        <v>0.0187214332017743</v>
      </c>
      <c r="J1945" s="17" t="n">
        <f aca="false">100*(G1945-E1945)/E1945</f>
        <v>13.8003409664061</v>
      </c>
      <c r="K1945" s="16" t="n">
        <v>4.5533192751236</v>
      </c>
      <c r="L1945" s="17" t="n">
        <v>244.78222266992</v>
      </c>
      <c r="M1945" s="18" t="n">
        <v>8.32823847370819E-006</v>
      </c>
      <c r="N1945" s="18" t="n">
        <v>2.53956880018301E-005</v>
      </c>
      <c r="O1945" s="6" t="str">
        <f aca="false">IF(N1945&lt;0.05,"Yes","No")</f>
        <v>Yes</v>
      </c>
      <c r="P1945" s="16" t="n">
        <v>0.34870783738096</v>
      </c>
      <c r="Q1945" s="17" t="n">
        <v>12.7796737853154</v>
      </c>
      <c r="R1945" s="18" t="n">
        <v>0.000372847260254388</v>
      </c>
      <c r="S1945" s="16" t="n">
        <v>0.0402819129336542</v>
      </c>
      <c r="T1945" s="16" t="n">
        <v>0.0181824451474098</v>
      </c>
      <c r="U1945" s="16" t="n">
        <v>0.0872435656046433</v>
      </c>
      <c r="V1945" s="16" t="n">
        <v>0.24709515060879</v>
      </c>
      <c r="W1945" s="6" t="s">
        <v>567</v>
      </c>
      <c r="X1945" s="17" t="n">
        <v>86.1</v>
      </c>
      <c r="Y1945" s="16" t="n">
        <v>0.589634362797302</v>
      </c>
      <c r="Z1945" s="16" t="n">
        <f aca="false">(G1945-E1945)/SQRT(H1945^2/D1945+F1945^2/C1945)</f>
        <v>4.55331927512362</v>
      </c>
      <c r="AA1945" s="24" t="n">
        <f aca="false">ABS(K1945-Z1945)</f>
        <v>0</v>
      </c>
    </row>
    <row r="1946" customFormat="false" ht="15" hidden="false" customHeight="false" outlineLevel="0" collapsed="false">
      <c r="A1946" s="17" t="n">
        <v>2341</v>
      </c>
      <c r="B1946" s="6" t="s">
        <v>491</v>
      </c>
      <c r="C1946" s="6" t="n">
        <v>126</v>
      </c>
      <c r="D1946" s="6" t="n">
        <v>626</v>
      </c>
      <c r="E1946" s="16" t="n">
        <v>0.135847165884953</v>
      </c>
      <c r="F1946" s="16" t="n">
        <v>0.0389931183964046</v>
      </c>
      <c r="G1946" s="16" t="n">
        <v>0.154666472357302</v>
      </c>
      <c r="H1946" s="16" t="n">
        <v>0.0566051081769704</v>
      </c>
      <c r="I1946" s="23" t="n">
        <f aca="false">G1946-E1946</f>
        <v>0.0188193064723493</v>
      </c>
      <c r="J1946" s="17" t="n">
        <f aca="false">100*(G1946-E1946)/E1946</f>
        <v>13.8532934049483</v>
      </c>
      <c r="K1946" s="16" t="n">
        <v>4.53963835795969</v>
      </c>
      <c r="L1946" s="17" t="n">
        <v>244.723785721814</v>
      </c>
      <c r="M1946" s="18" t="n">
        <v>8.84319606832953E-006</v>
      </c>
      <c r="N1946" s="18" t="n">
        <v>2.68103245881102E-005</v>
      </c>
      <c r="O1946" s="6" t="str">
        <f aca="false">IF(N1946&lt;0.05,"Yes","No")</f>
        <v>Yes</v>
      </c>
      <c r="P1946" s="16" t="n">
        <v>0.347708649839068</v>
      </c>
      <c r="Q1946" s="17" t="n">
        <v>12.7065409508681</v>
      </c>
      <c r="R1946" s="18" t="n">
        <v>0.000387459728618321</v>
      </c>
      <c r="S1946" s="16" t="n">
        <v>0.0406059379018971</v>
      </c>
      <c r="T1946" s="16" t="n">
        <v>0.0182809590952398</v>
      </c>
      <c r="U1946" s="16" t="n">
        <v>0.0872286506528524</v>
      </c>
      <c r="V1946" s="16" t="n">
        <v>0.24709515060879</v>
      </c>
      <c r="W1946" s="6" t="s">
        <v>567</v>
      </c>
      <c r="X1946" s="17" t="n">
        <v>85.8</v>
      </c>
      <c r="Y1946" s="16" t="n">
        <v>0.589406156498808</v>
      </c>
      <c r="Z1946" s="16" t="n">
        <f aca="false">(G1946-E1946)/SQRT(H1946^2/D1946+F1946^2/C1946)</f>
        <v>4.53963835795967</v>
      </c>
      <c r="AA1946" s="24" t="n">
        <f aca="false">ABS(K1946-Z1946)</f>
        <v>2.1316282072803E-014</v>
      </c>
    </row>
    <row r="1947" customFormat="false" ht="15" hidden="false" customHeight="false" outlineLevel="0" collapsed="false">
      <c r="A1947" s="17" t="n">
        <v>2342</v>
      </c>
      <c r="B1947" s="6" t="s">
        <v>491</v>
      </c>
      <c r="C1947" s="6" t="n">
        <v>126</v>
      </c>
      <c r="D1947" s="6" t="n">
        <v>626</v>
      </c>
      <c r="E1947" s="16" t="n">
        <v>0.135973818836704</v>
      </c>
      <c r="F1947" s="16" t="n">
        <v>0.0392720013250769</v>
      </c>
      <c r="G1947" s="16" t="n">
        <v>0.15488179089924</v>
      </c>
      <c r="H1947" s="16" t="n">
        <v>0.0570152153679092</v>
      </c>
      <c r="I1947" s="23" t="n">
        <f aca="false">G1947-E1947</f>
        <v>0.018907972062536</v>
      </c>
      <c r="J1947" s="17" t="n">
        <f aca="false">100*(G1947-E1947)/E1947</f>
        <v>13.9055975806955</v>
      </c>
      <c r="K1947" s="16" t="n">
        <v>4.52851271124675</v>
      </c>
      <c r="L1947" s="17" t="n">
        <v>244.747555935063</v>
      </c>
      <c r="M1947" s="18" t="n">
        <v>9.28325301067041E-006</v>
      </c>
      <c r="N1947" s="18" t="n">
        <v>2.80231531256013E-005</v>
      </c>
      <c r="O1947" s="6" t="str">
        <f aca="false">IF(N1947&lt;0.05,"Yes","No")</f>
        <v>Yes</v>
      </c>
      <c r="P1947" s="16" t="n">
        <v>0.346836792337824</v>
      </c>
      <c r="Q1947" s="17" t="n">
        <v>12.6428991404755</v>
      </c>
      <c r="R1947" s="18" t="n">
        <v>0.00040064647422477</v>
      </c>
      <c r="S1947" s="16" t="n">
        <v>0.0405305719086421</v>
      </c>
      <c r="T1947" s="16" t="n">
        <v>0.0183704665754606</v>
      </c>
      <c r="U1947" s="16" t="n">
        <v>0.0871658764016791</v>
      </c>
      <c r="V1947" s="16" t="n">
        <v>0.24709515060879</v>
      </c>
      <c r="W1947" s="6" t="s">
        <v>567</v>
      </c>
      <c r="X1947" s="17" t="n">
        <v>85.6</v>
      </c>
      <c r="Y1947" s="16" t="n">
        <v>0.589393478371114</v>
      </c>
      <c r="Z1947" s="16" t="n">
        <f aca="false">(G1947-E1947)/SQRT(H1947^2/D1947+F1947^2/C1947)</f>
        <v>4.52851271124675</v>
      </c>
      <c r="AA1947" s="24" t="n">
        <f aca="false">ABS(K1947-Z1947)</f>
        <v>0</v>
      </c>
    </row>
    <row r="1948" customFormat="false" ht="15" hidden="false" customHeight="false" outlineLevel="0" collapsed="false">
      <c r="A1948" s="17" t="n">
        <v>2343</v>
      </c>
      <c r="B1948" s="6" t="s">
        <v>491</v>
      </c>
      <c r="C1948" s="6" t="n">
        <v>126</v>
      </c>
      <c r="D1948" s="6" t="n">
        <v>626</v>
      </c>
      <c r="E1948" s="16" t="n">
        <v>0.136012833772434</v>
      </c>
      <c r="F1948" s="16" t="n">
        <v>0.0395057821619318</v>
      </c>
      <c r="G1948" s="16" t="n">
        <v>0.15498798044202</v>
      </c>
      <c r="H1948" s="16" t="n">
        <v>0.0573551512884235</v>
      </c>
      <c r="I1948" s="23" t="n">
        <f aca="false">G1948-E1948</f>
        <v>0.0189751466695863</v>
      </c>
      <c r="J1948" s="17" t="n">
        <f aca="false">100*(G1948-E1948)/E1948</f>
        <v>13.9509972281983</v>
      </c>
      <c r="K1948" s="16" t="n">
        <v>4.51769543776711</v>
      </c>
      <c r="L1948" s="17" t="n">
        <v>244.749946065866</v>
      </c>
      <c r="M1948" s="18" t="n">
        <v>9.73159952641191E-006</v>
      </c>
      <c r="N1948" s="18" t="n">
        <v>2.91670336733116E-005</v>
      </c>
      <c r="O1948" s="6" t="str">
        <f aca="false">IF(N1948&lt;0.05,"Yes","No")</f>
        <v>Yes</v>
      </c>
      <c r="P1948" s="16" t="n">
        <v>0.346006326242953</v>
      </c>
      <c r="Q1948" s="17" t="n">
        <v>12.5824273029588</v>
      </c>
      <c r="R1948" s="18" t="n">
        <v>0.000413596831961086</v>
      </c>
      <c r="S1948" s="16" t="n">
        <v>0.0405437218090986</v>
      </c>
      <c r="T1948" s="16" t="n">
        <v>0.0184383157926195</v>
      </c>
      <c r="U1948" s="16" t="n">
        <v>0.0872241699053396</v>
      </c>
      <c r="V1948" s="16" t="n">
        <v>0.24709515060879</v>
      </c>
      <c r="W1948" s="6" t="s">
        <v>567</v>
      </c>
      <c r="X1948" s="17" t="n">
        <v>85.5</v>
      </c>
      <c r="Y1948" s="16" t="n">
        <v>0.588937065774127</v>
      </c>
      <c r="Z1948" s="16" t="n">
        <f aca="false">(G1948-E1948)/SQRT(H1948^2/D1948+F1948^2/C1948)</f>
        <v>4.5176954377671</v>
      </c>
      <c r="AA1948" s="24" t="n">
        <f aca="false">ABS(K1948-Z1948)</f>
        <v>0</v>
      </c>
    </row>
    <row r="1949" customFormat="false" ht="15" hidden="false" customHeight="false" outlineLevel="0" collapsed="false">
      <c r="A1949" s="17" t="n">
        <v>2344</v>
      </c>
      <c r="B1949" s="6" t="s">
        <v>491</v>
      </c>
      <c r="C1949" s="6" t="n">
        <v>126</v>
      </c>
      <c r="D1949" s="6" t="n">
        <v>626</v>
      </c>
      <c r="E1949" s="16" t="n">
        <v>0.135926206433584</v>
      </c>
      <c r="F1949" s="16" t="n">
        <v>0.0396623069837196</v>
      </c>
      <c r="G1949" s="16" t="n">
        <v>0.154949802107895</v>
      </c>
      <c r="H1949" s="16" t="n">
        <v>0.057607795772041</v>
      </c>
      <c r="I1949" s="23" t="n">
        <f aca="false">G1949-E1949</f>
        <v>0.019023595674311</v>
      </c>
      <c r="J1949" s="17" t="n">
        <f aca="false">100*(G1949-E1949)/E1949</f>
        <v>13.9955319680067</v>
      </c>
      <c r="K1949" s="16" t="n">
        <v>4.51076332499855</v>
      </c>
      <c r="L1949" s="17" t="n">
        <v>244.863601030952</v>
      </c>
      <c r="M1949" s="18" t="n">
        <v>1.00278626179399E-005</v>
      </c>
      <c r="N1949" s="18" t="n">
        <v>2.99269025004145E-005</v>
      </c>
      <c r="O1949" s="6" t="str">
        <f aca="false">IF(N1949&lt;0.05,"Yes","No")</f>
        <v>Yes</v>
      </c>
      <c r="P1949" s="16" t="n">
        <v>0.345381655964405</v>
      </c>
      <c r="Q1949" s="17" t="n">
        <v>12.5370363792804</v>
      </c>
      <c r="R1949" s="18" t="n">
        <v>0.000423595032236569</v>
      </c>
      <c r="S1949" s="16" t="n">
        <v>0.040517516288287</v>
      </c>
      <c r="T1949" s="16" t="n">
        <v>0.018487512976306</v>
      </c>
      <c r="U1949" s="16" t="n">
        <v>0.0872551080556294</v>
      </c>
      <c r="V1949" s="16" t="n">
        <v>0.24709515060879</v>
      </c>
      <c r="W1949" s="6" t="s">
        <v>567</v>
      </c>
      <c r="X1949" s="17" t="n">
        <v>85.4</v>
      </c>
      <c r="Y1949" s="16" t="n">
        <v>0.588683503220244</v>
      </c>
      <c r="Z1949" s="16" t="n">
        <f aca="false">(G1949-E1949)/SQRT(H1949^2/D1949+F1949^2/C1949)</f>
        <v>4.51076332499856</v>
      </c>
      <c r="AA1949" s="24" t="n">
        <f aca="false">ABS(K1949-Z1949)</f>
        <v>0</v>
      </c>
    </row>
    <row r="1950" customFormat="false" ht="15" hidden="false" customHeight="false" outlineLevel="0" collapsed="false">
      <c r="A1950" s="17" t="n">
        <v>2345</v>
      </c>
      <c r="B1950" s="6" t="s">
        <v>491</v>
      </c>
      <c r="C1950" s="6" t="n">
        <v>126</v>
      </c>
      <c r="D1950" s="6" t="n">
        <v>626</v>
      </c>
      <c r="E1950" s="16" t="n">
        <v>0.135705069476177</v>
      </c>
      <c r="F1950" s="16" t="n">
        <v>0.0397246469302842</v>
      </c>
      <c r="G1950" s="16" t="n">
        <v>0.154752448617746</v>
      </c>
      <c r="H1950" s="16" t="n">
        <v>0.0577580248041107</v>
      </c>
      <c r="I1950" s="23" t="n">
        <f aca="false">G1950-E1950</f>
        <v>0.0190473791415687</v>
      </c>
      <c r="J1950" s="17" t="n">
        <f aca="false">100*(G1950-E1950)/E1950</f>
        <v>14.03586410964</v>
      </c>
      <c r="K1950" s="16" t="n">
        <v>4.50792477362126</v>
      </c>
      <c r="L1950" s="17" t="n">
        <v>245.130471189454</v>
      </c>
      <c r="M1950" s="18" t="n">
        <v>1.01478663271459E-005</v>
      </c>
      <c r="N1950" s="18" t="n">
        <v>3.01992452596791E-005</v>
      </c>
      <c r="O1950" s="6" t="str">
        <f aca="false">IF(N1950&lt;0.05,"Yes","No")</f>
        <v>Yes</v>
      </c>
      <c r="P1950" s="16" t="n">
        <v>0.344944842952829</v>
      </c>
      <c r="Q1950" s="17" t="n">
        <v>12.5053446117035</v>
      </c>
      <c r="R1950" s="18" t="n">
        <v>0.000430720340360627</v>
      </c>
      <c r="S1950" s="16" t="n">
        <v>0.0403290130840666</v>
      </c>
      <c r="T1950" s="16" t="n">
        <v>0.0185130230140136</v>
      </c>
      <c r="U1950" s="16" t="n">
        <v>0.0872822672149711</v>
      </c>
      <c r="V1950" s="16" t="n">
        <v>0.24709515060879</v>
      </c>
      <c r="W1950" s="6" t="s">
        <v>567</v>
      </c>
      <c r="X1950" s="17" t="n">
        <v>85.4</v>
      </c>
      <c r="Y1950" s="16" t="n">
        <v>0.588531365687915</v>
      </c>
      <c r="Z1950" s="16" t="n">
        <f aca="false">(G1950-E1950)/SQRT(H1950^2/D1950+F1950^2/C1950)</f>
        <v>4.50792477362126</v>
      </c>
      <c r="AA1950" s="24" t="n">
        <f aca="false">ABS(K1950-Z1950)</f>
        <v>0</v>
      </c>
    </row>
    <row r="1951" customFormat="false" ht="15" hidden="false" customHeight="false" outlineLevel="0" collapsed="false">
      <c r="A1951" s="17" t="n">
        <v>2346</v>
      </c>
      <c r="B1951" s="6" t="s">
        <v>491</v>
      </c>
      <c r="C1951" s="6" t="n">
        <v>126</v>
      </c>
      <c r="D1951" s="6" t="n">
        <v>626</v>
      </c>
      <c r="E1951" s="16" t="n">
        <v>0.13530506255726</v>
      </c>
      <c r="F1951" s="16" t="n">
        <v>0.0396765293379649</v>
      </c>
      <c r="G1951" s="16" t="n">
        <v>0.154339131979516</v>
      </c>
      <c r="H1951" s="16" t="n">
        <v>0.0577697337553343</v>
      </c>
      <c r="I1951" s="23" t="n">
        <f aca="false">G1951-E1951</f>
        <v>0.0190340694222556</v>
      </c>
      <c r="J1951" s="17" t="n">
        <f aca="false">100*(G1951-E1951)/E1951</f>
        <v>14.0675219851441</v>
      </c>
      <c r="K1951" s="16" t="n">
        <v>4.50833184764595</v>
      </c>
      <c r="L1951" s="17" t="n">
        <v>245.496605303837</v>
      </c>
      <c r="M1951" s="18" t="n">
        <v>1.01236246509684E-005</v>
      </c>
      <c r="N1951" s="18" t="n">
        <v>3.01698374350136E-005</v>
      </c>
      <c r="O1951" s="6" t="str">
        <f aca="false">IF(N1951&lt;0.05,"Yes","No")</f>
        <v>Yes</v>
      </c>
      <c r="P1951" s="16" t="n">
        <v>0.344676028642768</v>
      </c>
      <c r="Q1951" s="17" t="n">
        <v>12.485861463572</v>
      </c>
      <c r="R1951" s="18" t="n">
        <v>0.000435160817728654</v>
      </c>
      <c r="S1951" s="16" t="n">
        <v>0.0401609636940999</v>
      </c>
      <c r="T1951" s="16" t="n">
        <v>0.0185021223051829</v>
      </c>
      <c r="U1951" s="16" t="n">
        <v>0.0873597596078218</v>
      </c>
      <c r="V1951" s="16" t="n">
        <v>0.24709515060879</v>
      </c>
      <c r="W1951" s="6" t="s">
        <v>567</v>
      </c>
      <c r="X1951" s="17" t="n">
        <v>85.4</v>
      </c>
      <c r="Y1951" s="16" t="n">
        <v>0.588151021857092</v>
      </c>
      <c r="Z1951" s="16" t="n">
        <f aca="false">(G1951-E1951)/SQRT(H1951^2/D1951+F1951^2/C1951)</f>
        <v>4.50833184764594</v>
      </c>
      <c r="AA1951" s="24" t="n">
        <f aca="false">ABS(K1951-Z1951)</f>
        <v>0</v>
      </c>
    </row>
    <row r="1952" customFormat="false" ht="15" hidden="false" customHeight="false" outlineLevel="0" collapsed="false">
      <c r="A1952" s="17" t="n">
        <v>2347</v>
      </c>
      <c r="B1952" s="6" t="s">
        <v>491</v>
      </c>
      <c r="C1952" s="6" t="n">
        <v>126</v>
      </c>
      <c r="D1952" s="6" t="n">
        <v>626</v>
      </c>
      <c r="E1952" s="16" t="n">
        <v>0.134729514962861</v>
      </c>
      <c r="F1952" s="16" t="n">
        <v>0.0395157667740943</v>
      </c>
      <c r="G1952" s="16" t="n">
        <v>0.1537341186747</v>
      </c>
      <c r="H1952" s="16" t="n">
        <v>0.0576580946132037</v>
      </c>
      <c r="I1952" s="23" t="n">
        <f aca="false">G1952-E1952</f>
        <v>0.0190046037118397</v>
      </c>
      <c r="J1952" s="17" t="n">
        <f aca="false">100*(G1952-E1952)/E1952</f>
        <v>14.1057464038808</v>
      </c>
      <c r="K1952" s="16" t="n">
        <v>4.5167888148973</v>
      </c>
      <c r="L1952" s="17" t="n">
        <v>246.048825458147</v>
      </c>
      <c r="M1952" s="18" t="n">
        <v>9.74848261132709E-006</v>
      </c>
      <c r="N1952" s="18" t="n">
        <v>2.91760141971485E-005</v>
      </c>
      <c r="O1952" s="6" t="str">
        <f aca="false">IF(N1952&lt;0.05,"Yes","No")</f>
        <v>Yes</v>
      </c>
      <c r="P1952" s="16" t="n">
        <v>0.344871860282695</v>
      </c>
      <c r="Q1952" s="17" t="n">
        <v>12.5000534649673</v>
      </c>
      <c r="R1952" s="18" t="n">
        <v>0.000431921712588058</v>
      </c>
      <c r="S1952" s="16" t="n">
        <v>0.0398032627476391</v>
      </c>
      <c r="T1952" s="16" t="n">
        <v>0.0184758927432252</v>
      </c>
      <c r="U1952" s="16" t="n">
        <v>0.0872030697552834</v>
      </c>
      <c r="V1952" s="16" t="n">
        <v>0.24709515060879</v>
      </c>
      <c r="W1952" s="6" t="s">
        <v>567</v>
      </c>
      <c r="X1952" s="17" t="n">
        <v>85.4</v>
      </c>
      <c r="Y1952" s="16" t="n">
        <v>0.58832851564481</v>
      </c>
      <c r="Z1952" s="16" t="n">
        <f aca="false">(G1952-E1952)/SQRT(H1952^2/D1952+F1952^2/C1952)</f>
        <v>4.51678881489729</v>
      </c>
      <c r="AA1952" s="24" t="n">
        <f aca="false">ABS(K1952-Z1952)</f>
        <v>0</v>
      </c>
    </row>
    <row r="1953" customFormat="false" ht="15" hidden="false" customHeight="false" outlineLevel="0" collapsed="false">
      <c r="A1953" s="17" t="n">
        <v>2348</v>
      </c>
      <c r="B1953" s="6" t="s">
        <v>491</v>
      </c>
      <c r="C1953" s="6" t="n">
        <v>126</v>
      </c>
      <c r="D1953" s="6" t="n">
        <v>626</v>
      </c>
      <c r="E1953" s="16" t="n">
        <v>0.133957208237714</v>
      </c>
      <c r="F1953" s="16" t="n">
        <v>0.0392253490722984</v>
      </c>
      <c r="G1953" s="16" t="n">
        <v>0.152917514451015</v>
      </c>
      <c r="H1953" s="16" t="n">
        <v>0.0574069480169399</v>
      </c>
      <c r="I1953" s="23" t="n">
        <f aca="false">G1953-E1953</f>
        <v>0.0189603062133005</v>
      </c>
      <c r="J1953" s="17" t="n">
        <f aca="false">100*(G1953-E1953)/E1953</f>
        <v>14.154002209164</v>
      </c>
      <c r="K1953" s="16" t="n">
        <v>4.53551682574925</v>
      </c>
      <c r="L1953" s="17" t="n">
        <v>246.835383182822</v>
      </c>
      <c r="M1953" s="18" t="n">
        <v>8.97118958554042E-006</v>
      </c>
      <c r="N1953" s="18" t="n">
        <v>2.71591776934012E-005</v>
      </c>
      <c r="O1953" s="6" t="str">
        <f aca="false">IF(N1953&lt;0.05,"Yes","No")</f>
        <v>Yes</v>
      </c>
      <c r="P1953" s="16" t="n">
        <v>0.34566237524862</v>
      </c>
      <c r="Q1953" s="17" t="n">
        <v>12.5574243649288</v>
      </c>
      <c r="R1953" s="18" t="n">
        <v>0.000419074304373912</v>
      </c>
      <c r="S1953" s="16" t="n">
        <v>0.0389472351961537</v>
      </c>
      <c r="T1953" s="16" t="n">
        <v>0.0184354349477133</v>
      </c>
      <c r="U1953" s="16" t="n">
        <v>0.0867907723446789</v>
      </c>
      <c r="V1953" s="16" t="n">
        <v>0.24709515060879</v>
      </c>
      <c r="W1953" s="6" t="s">
        <v>567</v>
      </c>
      <c r="X1953" s="17" t="n">
        <v>85.5</v>
      </c>
      <c r="Y1953" s="16" t="n">
        <v>0.588506009432527</v>
      </c>
      <c r="Z1953" s="16" t="n">
        <f aca="false">(G1953-E1953)/SQRT(H1953^2/D1953+F1953^2/C1953)</f>
        <v>4.53551682574925</v>
      </c>
      <c r="AA1953" s="24" t="n">
        <f aca="false">ABS(K1953-Z1953)</f>
        <v>0</v>
      </c>
    </row>
    <row r="1954" customFormat="false" ht="15" hidden="false" customHeight="false" outlineLevel="0" collapsed="false">
      <c r="A1954" s="17" t="n">
        <v>2349</v>
      </c>
      <c r="B1954" s="6" t="s">
        <v>491</v>
      </c>
      <c r="C1954" s="6" t="n">
        <v>126</v>
      </c>
      <c r="D1954" s="6" t="n">
        <v>626</v>
      </c>
      <c r="E1954" s="16" t="n">
        <v>0.132996508733384</v>
      </c>
      <c r="F1954" s="16" t="n">
        <v>0.0388282646947417</v>
      </c>
      <c r="G1954" s="16" t="n">
        <v>0.15189415854387</v>
      </c>
      <c r="H1954" s="16" t="n">
        <v>0.0570255966017415</v>
      </c>
      <c r="I1954" s="23" t="n">
        <f aca="false">G1954-E1954</f>
        <v>0.0188976498104859</v>
      </c>
      <c r="J1954" s="17" t="n">
        <f aca="false">100*(G1954-E1954)/E1954</f>
        <v>14.2091322475011</v>
      </c>
      <c r="K1954" s="16" t="n">
        <v>4.56192122152529</v>
      </c>
      <c r="L1954" s="17" t="n">
        <v>247.758502354297</v>
      </c>
      <c r="M1954" s="18" t="n">
        <v>7.97804423027388E-006</v>
      </c>
      <c r="N1954" s="18" t="n">
        <v>2.44342141804744E-005</v>
      </c>
      <c r="O1954" s="6" t="str">
        <f aca="false">IF(N1954&lt;0.05,"Yes","No")</f>
        <v>Yes</v>
      </c>
      <c r="P1954" s="16" t="n">
        <v>0.346927665687913</v>
      </c>
      <c r="Q1954" s="17" t="n">
        <v>12.6495250413883</v>
      </c>
      <c r="R1954" s="18" t="n">
        <v>0.000399252662867487</v>
      </c>
      <c r="S1954" s="16" t="n">
        <v>0.0380047108068071</v>
      </c>
      <c r="T1954" s="16" t="n">
        <v>0.0183766717497612</v>
      </c>
      <c r="U1954" s="16" t="n">
        <v>0.0861791050190355</v>
      </c>
      <c r="V1954" s="16" t="n">
        <v>0.24709515060879</v>
      </c>
      <c r="W1954" s="6" t="s">
        <v>567</v>
      </c>
      <c r="X1954" s="17" t="n">
        <v>86</v>
      </c>
      <c r="Y1954" s="16" t="n">
        <v>0.589000456412597</v>
      </c>
      <c r="Z1954" s="16" t="n">
        <f aca="false">(G1954-E1954)/SQRT(H1954^2/D1954+F1954^2/C1954)</f>
        <v>4.56192122152529</v>
      </c>
      <c r="AA1954" s="24" t="n">
        <f aca="false">ABS(K1954-Z1954)</f>
        <v>0</v>
      </c>
    </row>
    <row r="1955" customFormat="false" ht="22.35" hidden="false" customHeight="false" outlineLevel="0" collapsed="false">
      <c r="A1955" s="17" t="n">
        <v>2350</v>
      </c>
      <c r="B1955" s="7" t="s">
        <v>492</v>
      </c>
      <c r="C1955" s="6" t="n">
        <v>126</v>
      </c>
      <c r="D1955" s="6" t="n">
        <v>626</v>
      </c>
      <c r="E1955" s="16" t="n">
        <v>0.131880278891278</v>
      </c>
      <c r="F1955" s="16" t="n">
        <v>0.0383323183326859</v>
      </c>
      <c r="G1955" s="16" t="n">
        <v>0.150695642414756</v>
      </c>
      <c r="H1955" s="16" t="n">
        <v>0.0565309515495108</v>
      </c>
      <c r="I1955" s="23" t="n">
        <f aca="false">G1955-E1955</f>
        <v>0.018815363523478</v>
      </c>
      <c r="J1955" s="17" t="n">
        <f aca="false">100*(G1955-E1955)/E1955</f>
        <v>14.2670031347063</v>
      </c>
      <c r="K1955" s="16" t="n">
        <v>4.59503911360061</v>
      </c>
      <c r="L1955" s="17" t="n">
        <v>248.857151611674</v>
      </c>
      <c r="M1955" s="18" t="n">
        <v>6.88149216326178E-006</v>
      </c>
      <c r="N1955" s="18" t="n">
        <v>2.14192815333526E-005</v>
      </c>
      <c r="O1955" s="6" t="str">
        <f aca="false">IF(N1955&lt;0.05,"Yes","No")</f>
        <v>Yes</v>
      </c>
      <c r="P1955" s="16" t="n">
        <v>0.348561486161213</v>
      </c>
      <c r="Q1955" s="17" t="n">
        <v>12.7689488851952</v>
      </c>
      <c r="R1955" s="18" t="n">
        <v>0.000374954795515893</v>
      </c>
      <c r="S1955" s="16" t="n">
        <v>0.0370101905239253</v>
      </c>
      <c r="T1955" s="16" t="n">
        <v>0.0182988417155941</v>
      </c>
      <c r="U1955" s="16" t="n">
        <v>0.0853969961671019</v>
      </c>
      <c r="V1955" s="16" t="n">
        <v>0.24709515060879</v>
      </c>
      <c r="W1955" s="6" t="s">
        <v>567</v>
      </c>
      <c r="X1955" s="17" t="n">
        <v>86.4</v>
      </c>
      <c r="Y1955" s="16" t="n">
        <v>0.589799178457325</v>
      </c>
      <c r="Z1955" s="16" t="n">
        <f aca="false">(G1955-E1955)/SQRT(H1955^2/D1955+F1955^2/C1955)</f>
        <v>4.5950391136006</v>
      </c>
      <c r="AA1955" s="24" t="n">
        <f aca="false">ABS(K1955-Z1955)</f>
        <v>0</v>
      </c>
    </row>
    <row r="1956" customFormat="false" ht="22.35" hidden="false" customHeight="false" outlineLevel="0" collapsed="false">
      <c r="A1956" s="17" t="n">
        <v>2351</v>
      </c>
      <c r="B1956" s="7" t="s">
        <v>492</v>
      </c>
      <c r="C1956" s="6" t="n">
        <v>126</v>
      </c>
      <c r="D1956" s="6" t="n">
        <v>626</v>
      </c>
      <c r="E1956" s="16" t="n">
        <v>0.130651080153055</v>
      </c>
      <c r="F1956" s="16" t="n">
        <v>0.037758567958946</v>
      </c>
      <c r="G1956" s="16" t="n">
        <v>0.149380146719206</v>
      </c>
      <c r="H1956" s="16" t="n">
        <v>0.0559603084492515</v>
      </c>
      <c r="I1956" s="23" t="n">
        <f aca="false">G1956-E1956</f>
        <v>0.0187290665661512</v>
      </c>
      <c r="J1956" s="17" t="n">
        <f aca="false">100*(G1956-E1956)/E1956</f>
        <v>14.335179276138</v>
      </c>
      <c r="K1956" s="16" t="n">
        <v>4.63647002697347</v>
      </c>
      <c r="L1956" s="17" t="n">
        <v>250.178519278709</v>
      </c>
      <c r="M1956" s="18" t="n">
        <v>5.71275615521375E-006</v>
      </c>
      <c r="N1956" s="18" t="n">
        <v>1.80972316782475E-005</v>
      </c>
      <c r="O1956" s="6" t="str">
        <f aca="false">IF(N1956&lt;0.05,"Yes","No")</f>
        <v>Yes</v>
      </c>
      <c r="P1956" s="16" t="n">
        <v>0.350645929700706</v>
      </c>
      <c r="Q1956" s="17" t="n">
        <v>12.9221255161076</v>
      </c>
      <c r="R1956" s="18" t="n">
        <v>0.000345963980896142</v>
      </c>
      <c r="S1956" s="16" t="n">
        <v>0.0360231018241909</v>
      </c>
      <c r="T1956" s="16" t="n">
        <v>0.0182172822242231</v>
      </c>
      <c r="U1956" s="16" t="n">
        <v>0.0844091205559144</v>
      </c>
      <c r="V1956" s="16" t="n">
        <v>0.24709515060879</v>
      </c>
      <c r="W1956" s="6" t="s">
        <v>567</v>
      </c>
      <c r="X1956" s="17" t="n">
        <v>87.3</v>
      </c>
      <c r="Y1956" s="16" t="n">
        <v>0.590496475480501</v>
      </c>
      <c r="Z1956" s="16" t="n">
        <f aca="false">(G1956-E1956)/SQRT(H1956^2/D1956+F1956^2/C1956)</f>
        <v>4.63647002697347</v>
      </c>
      <c r="AA1956" s="24" t="n">
        <f aca="false">ABS(K1956-Z1956)</f>
        <v>0</v>
      </c>
    </row>
    <row r="1957" customFormat="false" ht="22.35" hidden="false" customHeight="false" outlineLevel="0" collapsed="false">
      <c r="A1957" s="17" t="n">
        <v>2352</v>
      </c>
      <c r="B1957" s="7" t="s">
        <v>492</v>
      </c>
      <c r="C1957" s="6" t="n">
        <v>126</v>
      </c>
      <c r="D1957" s="6" t="n">
        <v>626</v>
      </c>
      <c r="E1957" s="16" t="n">
        <v>0.129319224565748</v>
      </c>
      <c r="F1957" s="16" t="n">
        <v>0.0371300481088689</v>
      </c>
      <c r="G1957" s="16" t="n">
        <v>0.147963257845694</v>
      </c>
      <c r="H1957" s="16" t="n">
        <v>0.055329428849537</v>
      </c>
      <c r="I1957" s="23" t="n">
        <f aca="false">G1957-E1957</f>
        <v>0.0186440332799453</v>
      </c>
      <c r="J1957" s="17" t="n">
        <f aca="false">100*(G1957-E1957)/E1957</f>
        <v>14.4170623838425</v>
      </c>
      <c r="K1957" s="16" t="n">
        <v>4.68568491064005</v>
      </c>
      <c r="L1957" s="17" t="n">
        <v>251.653318271346</v>
      </c>
      <c r="M1957" s="18" t="n">
        <v>4.57206056397192E-006</v>
      </c>
      <c r="N1957" s="18" t="n">
        <v>1.46654950303893E-005</v>
      </c>
      <c r="O1957" s="6" t="str">
        <f aca="false">IF(N1957&lt;0.05,"Yes","No")</f>
        <v>Yes</v>
      </c>
      <c r="P1957" s="16" t="n">
        <v>0.35319368564482</v>
      </c>
      <c r="Q1957" s="17" t="n">
        <v>13.1105892893905</v>
      </c>
      <c r="R1957" s="18" t="n">
        <v>0.000313382111722494</v>
      </c>
      <c r="S1957" s="16" t="n">
        <v>0.0346118916129166</v>
      </c>
      <c r="T1957" s="16" t="n">
        <v>0.0181380480789851</v>
      </c>
      <c r="U1957" s="16" t="n">
        <v>0.0831469062352518</v>
      </c>
      <c r="V1957" s="16" t="n">
        <v>0.24709515060879</v>
      </c>
      <c r="W1957" s="6" t="s">
        <v>567</v>
      </c>
      <c r="X1957" s="17" t="n">
        <v>88.4</v>
      </c>
      <c r="Y1957" s="16" t="n">
        <v>0.591599472589888</v>
      </c>
      <c r="Z1957" s="16" t="n">
        <f aca="false">(G1957-E1957)/SQRT(H1957^2/D1957+F1957^2/C1957)</f>
        <v>4.68568491064004</v>
      </c>
      <c r="AA1957" s="24" t="n">
        <f aca="false">ABS(K1957-Z1957)</f>
        <v>0</v>
      </c>
    </row>
    <row r="1958" customFormat="false" ht="22.35" hidden="false" customHeight="false" outlineLevel="0" collapsed="false">
      <c r="A1958" s="17" t="n">
        <v>2353</v>
      </c>
      <c r="B1958" s="7" t="s">
        <v>492</v>
      </c>
      <c r="C1958" s="6" t="n">
        <v>126</v>
      </c>
      <c r="D1958" s="6" t="n">
        <v>626</v>
      </c>
      <c r="E1958" s="16" t="n">
        <v>0.127973407122587</v>
      </c>
      <c r="F1958" s="16" t="n">
        <v>0.0364852176232853</v>
      </c>
      <c r="G1958" s="16" t="n">
        <v>0.146527833701037</v>
      </c>
      <c r="H1958" s="16" t="n">
        <v>0.0546855201604652</v>
      </c>
      <c r="I1958" s="23" t="n">
        <f aca="false">G1958-E1958</f>
        <v>0.0185544265784496</v>
      </c>
      <c r="J1958" s="17" t="n">
        <f aca="false">100*(G1958-E1958)/E1958</f>
        <v>14.4986579599901</v>
      </c>
      <c r="K1958" s="16" t="n">
        <v>4.73703197641151</v>
      </c>
      <c r="L1958" s="17" t="n">
        <v>253.245844467378</v>
      </c>
      <c r="M1958" s="18" t="n">
        <v>3.61608623961862E-006</v>
      </c>
      <c r="N1958" s="18" t="n">
        <v>1.17243783787635E-005</v>
      </c>
      <c r="O1958" s="6" t="str">
        <f aca="false">IF(N1958&lt;0.05,"Yes","No")</f>
        <v>Yes</v>
      </c>
      <c r="P1958" s="16" t="n">
        <v>0.35580490991522</v>
      </c>
      <c r="Q1958" s="17" t="n">
        <v>13.3051637789487</v>
      </c>
      <c r="R1958" s="18" t="n">
        <v>0.000282991041344683</v>
      </c>
      <c r="S1958" s="16" t="n">
        <v>0.033311931982493</v>
      </c>
      <c r="T1958" s="16" t="n">
        <v>0.0180548343126608</v>
      </c>
      <c r="U1958" s="16" t="n">
        <v>0.0818423909091014</v>
      </c>
      <c r="V1958" s="16" t="n">
        <v>0.246413324933691</v>
      </c>
      <c r="W1958" s="6" t="s">
        <v>567</v>
      </c>
      <c r="X1958" s="17" t="n">
        <v>88.8</v>
      </c>
      <c r="Y1958" s="16" t="n">
        <v>0.592385516506922</v>
      </c>
      <c r="Z1958" s="16" t="n">
        <f aca="false">(G1958-E1958)/SQRT(H1958^2/D1958+F1958^2/C1958)</f>
        <v>4.73703197641151</v>
      </c>
      <c r="AA1958" s="24" t="n">
        <f aca="false">ABS(K1958-Z1958)</f>
        <v>0</v>
      </c>
    </row>
    <row r="1959" customFormat="false" ht="22.35" hidden="false" customHeight="false" outlineLevel="0" collapsed="false">
      <c r="A1959" s="17" t="n">
        <v>2354</v>
      </c>
      <c r="B1959" s="7" t="s">
        <v>492</v>
      </c>
      <c r="C1959" s="6" t="n">
        <v>126</v>
      </c>
      <c r="D1959" s="6" t="n">
        <v>626</v>
      </c>
      <c r="E1959" s="16" t="n">
        <v>0.126613448920941</v>
      </c>
      <c r="F1959" s="16" t="n">
        <v>0.0358313713269507</v>
      </c>
      <c r="G1959" s="16" t="n">
        <v>0.145086150306958</v>
      </c>
      <c r="H1959" s="16" t="n">
        <v>0.0540405412281993</v>
      </c>
      <c r="I1959" s="23" t="n">
        <f aca="false">G1959-E1959</f>
        <v>0.0184727013860178</v>
      </c>
      <c r="J1959" s="17" t="n">
        <f aca="false">100*(G1959-E1959)/E1959</f>
        <v>14.5898413979327</v>
      </c>
      <c r="K1959" s="16" t="n">
        <v>4.79289711947299</v>
      </c>
      <c r="L1959" s="17" t="n">
        <v>254.971223743741</v>
      </c>
      <c r="M1959" s="18" t="n">
        <v>2.79484793246958E-006</v>
      </c>
      <c r="N1959" s="18" t="n">
        <v>9.1606482154736E-006</v>
      </c>
      <c r="O1959" s="6" t="str">
        <f aca="false">IF(N1959&lt;0.05,"Yes","No")</f>
        <v>Yes</v>
      </c>
      <c r="P1959" s="16" t="n">
        <v>0.358646834354327</v>
      </c>
      <c r="Q1959" s="17" t="n">
        <v>13.5185575699313</v>
      </c>
      <c r="R1959" s="18" t="n">
        <v>0.000253070296553768</v>
      </c>
      <c r="S1959" s="16" t="n">
        <v>0.0317236681354223</v>
      </c>
      <c r="T1959" s="16" t="n">
        <v>0.0179790093220005</v>
      </c>
      <c r="U1959" s="16" t="n">
        <v>0.0804498970158999</v>
      </c>
      <c r="V1959" s="16" t="n">
        <v>0.245868267787361</v>
      </c>
      <c r="W1959" s="6" t="s">
        <v>567</v>
      </c>
      <c r="X1959" s="17" t="n">
        <v>89.9</v>
      </c>
      <c r="Y1959" s="16" t="n">
        <v>0.593437801105533</v>
      </c>
      <c r="Z1959" s="16" t="n">
        <f aca="false">(G1959-E1959)/SQRT(H1959^2/D1959+F1959^2/C1959)</f>
        <v>4.79289711947299</v>
      </c>
      <c r="AA1959" s="24" t="n">
        <f aca="false">ABS(K1959-Z1959)</f>
        <v>0</v>
      </c>
    </row>
    <row r="1960" customFormat="false" ht="22.35" hidden="false" customHeight="false" outlineLevel="0" collapsed="false">
      <c r="A1960" s="17" t="n">
        <v>2355</v>
      </c>
      <c r="B1960" s="7" t="s">
        <v>492</v>
      </c>
      <c r="C1960" s="6" t="n">
        <v>126</v>
      </c>
      <c r="D1960" s="6" t="n">
        <v>626</v>
      </c>
      <c r="E1960" s="16" t="n">
        <v>0.125265746244362</v>
      </c>
      <c r="F1960" s="16" t="n">
        <v>0.035193885829493</v>
      </c>
      <c r="G1960" s="16" t="n">
        <v>0.143666428522751</v>
      </c>
      <c r="H1960" s="16" t="n">
        <v>0.0534107885358011</v>
      </c>
      <c r="I1960" s="23" t="n">
        <f aca="false">G1960-E1960</f>
        <v>0.018400682278389</v>
      </c>
      <c r="J1960" s="17" t="n">
        <f aca="false">100*(G1960-E1960)/E1960</f>
        <v>14.6893167765862</v>
      </c>
      <c r="K1960" s="16" t="n">
        <v>4.85114803714338</v>
      </c>
      <c r="L1960" s="17" t="n">
        <v>256.722366458295</v>
      </c>
      <c r="M1960" s="18" t="n">
        <v>2.130978582482E-006</v>
      </c>
      <c r="N1960" s="18" t="n">
        <v>7.06180757380864E-006</v>
      </c>
      <c r="O1960" s="6" t="str">
        <f aca="false">IF(N1960&lt;0.05,"Yes","No")</f>
        <v>Yes</v>
      </c>
      <c r="P1960" s="16" t="n">
        <v>0.361641806288085</v>
      </c>
      <c r="Q1960" s="17" t="n">
        <v>13.7452806191881</v>
      </c>
      <c r="R1960" s="18" t="n">
        <v>0.000224770704009054</v>
      </c>
      <c r="S1960" s="16" t="n">
        <v>0.0306734170774085</v>
      </c>
      <c r="T1960" s="16" t="n">
        <v>0.0179127433231797</v>
      </c>
      <c r="U1960" s="16" t="n">
        <v>0.0789746982939282</v>
      </c>
      <c r="V1960" s="16" t="n">
        <v>0.244595406356783</v>
      </c>
      <c r="W1960" s="6" t="s">
        <v>567</v>
      </c>
      <c r="X1960" s="17" t="n">
        <v>90.9</v>
      </c>
      <c r="Y1960" s="16" t="n">
        <v>0.594553476342614</v>
      </c>
      <c r="Z1960" s="16" t="n">
        <f aca="false">(G1960-E1960)/SQRT(H1960^2/D1960+F1960^2/C1960)</f>
        <v>4.8511480371434</v>
      </c>
      <c r="AA1960" s="24" t="n">
        <f aca="false">ABS(K1960-Z1960)</f>
        <v>0</v>
      </c>
    </row>
    <row r="1961" customFormat="false" ht="22.35" hidden="false" customHeight="false" outlineLevel="0" collapsed="false">
      <c r="A1961" s="17" t="n">
        <v>2356</v>
      </c>
      <c r="B1961" s="7" t="s">
        <v>492</v>
      </c>
      <c r="C1961" s="6" t="n">
        <v>126</v>
      </c>
      <c r="D1961" s="6" t="n">
        <v>626</v>
      </c>
      <c r="E1961" s="16" t="n">
        <v>0.124001877027608</v>
      </c>
      <c r="F1961" s="16" t="n">
        <v>0.0346063133962138</v>
      </c>
      <c r="G1961" s="16" t="n">
        <v>0.142335004640368</v>
      </c>
      <c r="H1961" s="16" t="n">
        <v>0.0528395194887846</v>
      </c>
      <c r="I1961" s="23" t="n">
        <f aca="false">G1961-E1961</f>
        <v>0.0183331276127601</v>
      </c>
      <c r="J1961" s="17" t="n">
        <f aca="false">100*(G1961-E1961)/E1961</f>
        <v>14.7845565343163</v>
      </c>
      <c r="K1961" s="16" t="n">
        <v>4.90590135336006</v>
      </c>
      <c r="L1961" s="17" t="n">
        <v>258.454486670517</v>
      </c>
      <c r="M1961" s="18" t="n">
        <v>1.64708377754258E-006</v>
      </c>
      <c r="N1961" s="18" t="n">
        <v>5.51038696913527E-006</v>
      </c>
      <c r="O1961" s="6" t="str">
        <f aca="false">IF(N1961&lt;0.05,"Yes","No")</f>
        <v>Yes</v>
      </c>
      <c r="P1961" s="16" t="n">
        <v>0.364385671676562</v>
      </c>
      <c r="Q1961" s="17" t="n">
        <v>13.9546495380406</v>
      </c>
      <c r="R1961" s="18" t="n">
        <v>0.000201481571325099</v>
      </c>
      <c r="S1961" s="16" t="n">
        <v>0.0293065517248627</v>
      </c>
      <c r="T1961" s="16" t="n">
        <v>0.0178506560663285</v>
      </c>
      <c r="U1961" s="16" t="n">
        <v>0.0776057304896979</v>
      </c>
      <c r="V1961" s="16" t="n">
        <v>0.244595406356783</v>
      </c>
      <c r="W1961" s="6" t="s">
        <v>567</v>
      </c>
      <c r="X1961" s="17" t="n">
        <v>92.3</v>
      </c>
      <c r="Y1961" s="16" t="n">
        <v>0.595618439068918</v>
      </c>
      <c r="Z1961" s="16" t="n">
        <f aca="false">(G1961-E1961)/SQRT(H1961^2/D1961+F1961^2/C1961)</f>
        <v>4.90590135336005</v>
      </c>
      <c r="AA1961" s="24" t="n">
        <f aca="false">ABS(K1961-Z1961)</f>
        <v>0</v>
      </c>
    </row>
    <row r="1962" customFormat="false" ht="22.35" hidden="false" customHeight="false" outlineLevel="0" collapsed="false">
      <c r="A1962" s="17" t="n">
        <v>2357</v>
      </c>
      <c r="B1962" s="7" t="s">
        <v>492</v>
      </c>
      <c r="C1962" s="6" t="n">
        <v>126</v>
      </c>
      <c r="D1962" s="6" t="n">
        <v>626</v>
      </c>
      <c r="E1962" s="16" t="n">
        <v>0.122792160286317</v>
      </c>
      <c r="F1962" s="16" t="n">
        <v>0.0340568282756864</v>
      </c>
      <c r="G1962" s="16" t="n">
        <v>0.141059606481855</v>
      </c>
      <c r="H1962" s="16" t="n">
        <v>0.0523068097150612</v>
      </c>
      <c r="I1962" s="23" t="n">
        <f aca="false">G1962-E1962</f>
        <v>0.0182674461955385</v>
      </c>
      <c r="J1962" s="17" t="n">
        <f aca="false">100*(G1962-E1962)/E1962</f>
        <v>14.8767202669486</v>
      </c>
      <c r="K1962" s="16" t="n">
        <v>4.95784997546853</v>
      </c>
      <c r="L1962" s="17" t="n">
        <v>260.147846569581</v>
      </c>
      <c r="M1962" s="18" t="n">
        <v>1.28696765599336E-006</v>
      </c>
      <c r="N1962" s="18" t="n">
        <v>4.36115975039039E-006</v>
      </c>
      <c r="O1962" s="6" t="str">
        <f aca="false">IF(N1962&lt;0.05,"Yes","No")</f>
        <v>Yes</v>
      </c>
      <c r="P1962" s="16" t="n">
        <v>0.366947236639184</v>
      </c>
      <c r="Q1962" s="17" t="n">
        <v>14.1515364473727</v>
      </c>
      <c r="R1962" s="18" t="n">
        <v>0.000181806828339238</v>
      </c>
      <c r="S1962" s="16" t="n">
        <v>0.0281780565223534</v>
      </c>
      <c r="T1962" s="16" t="n">
        <v>0.0177901511266148</v>
      </c>
      <c r="U1962" s="16" t="n">
        <v>0.0763796062170927</v>
      </c>
      <c r="V1962" s="16" t="n">
        <v>0.243393164453858</v>
      </c>
      <c r="W1962" s="6" t="s">
        <v>567</v>
      </c>
      <c r="X1962" s="17" t="n">
        <v>92.8</v>
      </c>
      <c r="Y1962" s="16" t="n">
        <v>0.596556620518282</v>
      </c>
      <c r="Z1962" s="16" t="n">
        <f aca="false">(G1962-E1962)/SQRT(H1962^2/D1962+F1962^2/C1962)</f>
        <v>4.95784997546853</v>
      </c>
      <c r="AA1962" s="24" t="n">
        <f aca="false">ABS(K1962-Z1962)</f>
        <v>0</v>
      </c>
    </row>
    <row r="1963" customFormat="false" ht="22.35" hidden="false" customHeight="false" outlineLevel="0" collapsed="false">
      <c r="A1963" s="17" t="n">
        <v>2358</v>
      </c>
      <c r="B1963" s="7" t="s">
        <v>492</v>
      </c>
      <c r="C1963" s="6" t="n">
        <v>126</v>
      </c>
      <c r="D1963" s="6" t="n">
        <v>626</v>
      </c>
      <c r="E1963" s="16" t="n">
        <v>0.121675555283825</v>
      </c>
      <c r="F1963" s="16" t="n">
        <v>0.0335635520146738</v>
      </c>
      <c r="G1963" s="16" t="n">
        <v>0.139903041679924</v>
      </c>
      <c r="H1963" s="16" t="n">
        <v>0.0518410811805504</v>
      </c>
      <c r="I1963" s="23" t="n">
        <f aca="false">G1963-E1963</f>
        <v>0.0182274863960993</v>
      </c>
      <c r="J1963" s="17" t="n">
        <f aca="false">100*(G1963-E1963)/E1963</f>
        <v>14.9804012429458</v>
      </c>
      <c r="K1963" s="16" t="n">
        <v>5.01055873850116</v>
      </c>
      <c r="L1963" s="17" t="n">
        <v>261.795575162136</v>
      </c>
      <c r="M1963" s="18" t="n">
        <v>9.99894777351195E-007</v>
      </c>
      <c r="N1963" s="18" t="n">
        <v>3.42704555826242E-006</v>
      </c>
      <c r="O1963" s="6" t="str">
        <f aca="false">IF(N1963&lt;0.05,"Yes","No")</f>
        <v>Yes</v>
      </c>
      <c r="P1963" s="16" t="n">
        <v>0.369596124318024</v>
      </c>
      <c r="Q1963" s="17" t="n">
        <v>14.3565857108487</v>
      </c>
      <c r="R1963" s="18" t="n">
        <v>0.000163373883491115</v>
      </c>
      <c r="S1963" s="16" t="n">
        <v>0.0271924889932915</v>
      </c>
      <c r="T1963" s="16" t="n">
        <v>0.0177550125863415</v>
      </c>
      <c r="U1963" s="16" t="n">
        <v>0.0750215117791261</v>
      </c>
      <c r="V1963" s="16" t="n">
        <v>0.243393164453858</v>
      </c>
      <c r="W1963" s="6" t="s">
        <v>567</v>
      </c>
      <c r="X1963" s="17" t="n">
        <v>93.6</v>
      </c>
      <c r="Y1963" s="16" t="n">
        <v>0.597596226989198</v>
      </c>
      <c r="Z1963" s="16" t="n">
        <f aca="false">(G1963-E1963)/SQRT(H1963^2/D1963+F1963^2/C1963)</f>
        <v>5.01055873850117</v>
      </c>
      <c r="AA1963" s="24" t="n">
        <f aca="false">ABS(K1963-Z1963)</f>
        <v>0</v>
      </c>
    </row>
    <row r="1964" customFormat="false" ht="22.35" hidden="false" customHeight="false" outlineLevel="0" collapsed="false">
      <c r="A1964" s="17" t="n">
        <v>2359</v>
      </c>
      <c r="B1964" s="7" t="s">
        <v>492</v>
      </c>
      <c r="C1964" s="6" t="n">
        <v>126</v>
      </c>
      <c r="D1964" s="6" t="n">
        <v>626</v>
      </c>
      <c r="E1964" s="16" t="n">
        <v>0.120652145602637</v>
      </c>
      <c r="F1964" s="16" t="n">
        <v>0.0331241235018965</v>
      </c>
      <c r="G1964" s="16" t="n">
        <v>0.138856980176018</v>
      </c>
      <c r="H1964" s="16" t="n">
        <v>0.051445155044577</v>
      </c>
      <c r="I1964" s="23" t="n">
        <f aca="false">G1964-E1964</f>
        <v>0.0182048345733808</v>
      </c>
      <c r="J1964" s="17" t="n">
        <f aca="false">100*(G1964-E1964)/E1964</f>
        <v>15.0886952589618</v>
      </c>
      <c r="K1964" s="16" t="n">
        <v>5.06162676630298</v>
      </c>
      <c r="L1964" s="17" t="n">
        <v>263.423038067788</v>
      </c>
      <c r="M1964" s="18" t="n">
        <v>7.8126910717053E-007</v>
      </c>
      <c r="N1964" s="18" t="n">
        <v>2.70419504804824E-006</v>
      </c>
      <c r="O1964" s="6" t="str">
        <f aca="false">IF(N1964&lt;0.05,"Yes","No")</f>
        <v>Yes</v>
      </c>
      <c r="P1964" s="16" t="n">
        <v>0.372135553061876</v>
      </c>
      <c r="Q1964" s="17" t="n">
        <v>14.5545465149609</v>
      </c>
      <c r="R1964" s="18" t="n">
        <v>0.000147368697339281</v>
      </c>
      <c r="S1964" s="16" t="n">
        <v>0.0260255091212638</v>
      </c>
      <c r="T1964" s="16" t="n">
        <v>0.0177369433666918</v>
      </c>
      <c r="U1964" s="16" t="n">
        <v>0.0735976946642605</v>
      </c>
      <c r="V1964" s="16" t="n">
        <v>0.243393164453858</v>
      </c>
      <c r="W1964" s="6" t="s">
        <v>567</v>
      </c>
      <c r="X1964" s="17" t="n">
        <v>94.2</v>
      </c>
      <c r="Y1964" s="16" t="n">
        <v>0.598509052183174</v>
      </c>
      <c r="Z1964" s="16" t="n">
        <f aca="false">(G1964-E1964)/SQRT(H1964^2/D1964+F1964^2/C1964)</f>
        <v>5.06162676630297</v>
      </c>
      <c r="AA1964" s="24" t="n">
        <f aca="false">ABS(K1964-Z1964)</f>
        <v>0</v>
      </c>
    </row>
    <row r="1965" customFormat="false" ht="22.35" hidden="false" customHeight="false" outlineLevel="0" collapsed="false">
      <c r="A1965" s="17" t="n">
        <v>2360</v>
      </c>
      <c r="B1965" s="7" t="s">
        <v>492</v>
      </c>
      <c r="C1965" s="6" t="n">
        <v>126</v>
      </c>
      <c r="D1965" s="6" t="n">
        <v>626</v>
      </c>
      <c r="E1965" s="16" t="n">
        <v>0.119729481607912</v>
      </c>
      <c r="F1965" s="16" t="n">
        <v>0.0327456101490583</v>
      </c>
      <c r="G1965" s="16" t="n">
        <v>0.137907659736114</v>
      </c>
      <c r="H1965" s="16" t="n">
        <v>0.0511093689486638</v>
      </c>
      <c r="I1965" s="23" t="n">
        <f aca="false">G1965-E1965</f>
        <v>0.0181781781282017</v>
      </c>
      <c r="J1965" s="17" t="n">
        <f aca="false">100*(G1965-E1965)/E1965</f>
        <v>15.1827084558265</v>
      </c>
      <c r="K1965" s="16" t="n">
        <v>5.1043552093401</v>
      </c>
      <c r="L1965" s="17" t="n">
        <v>264.898803331884</v>
      </c>
      <c r="M1965" s="18" t="n">
        <v>6.3435766898881E-007</v>
      </c>
      <c r="N1965" s="18" t="n">
        <v>2.21761308243842E-006</v>
      </c>
      <c r="O1965" s="6" t="str">
        <f aca="false">IF(N1965&lt;0.05,"Yes","No")</f>
        <v>Yes</v>
      </c>
      <c r="P1965" s="16" t="n">
        <v>0.374172967483303</v>
      </c>
      <c r="Q1965" s="17" t="n">
        <v>14.7143528998386</v>
      </c>
      <c r="R1965" s="18" t="n">
        <v>0.000135609442966574</v>
      </c>
      <c r="S1965" s="16" t="n">
        <v>0.02508301677634</v>
      </c>
      <c r="T1965" s="16" t="n">
        <v>0.0177145984100497</v>
      </c>
      <c r="U1965" s="16" t="n">
        <v>0.0724745656146722</v>
      </c>
      <c r="V1965" s="16" t="n">
        <v>0.243393164453858</v>
      </c>
      <c r="W1965" s="6" t="s">
        <v>567</v>
      </c>
      <c r="X1965" s="17" t="n">
        <v>94.5</v>
      </c>
      <c r="Y1965" s="16" t="n">
        <v>0.599180992950961</v>
      </c>
      <c r="Z1965" s="16" t="n">
        <f aca="false">(G1965-E1965)/SQRT(H1965^2/D1965+F1965^2/C1965)</f>
        <v>5.1043552093401</v>
      </c>
      <c r="AA1965" s="24" t="n">
        <f aca="false">ABS(K1965-Z1965)</f>
        <v>0</v>
      </c>
    </row>
    <row r="1966" customFormat="false" ht="22.35" hidden="false" customHeight="false" outlineLevel="0" collapsed="false">
      <c r="A1966" s="17" t="n">
        <v>2361</v>
      </c>
      <c r="B1966" s="7" t="s">
        <v>492</v>
      </c>
      <c r="C1966" s="6" t="n">
        <v>126</v>
      </c>
      <c r="D1966" s="6" t="n">
        <v>626</v>
      </c>
      <c r="E1966" s="16" t="n">
        <v>0.118907034633652</v>
      </c>
      <c r="F1966" s="16" t="n">
        <v>0.0324197413531972</v>
      </c>
      <c r="G1966" s="16" t="n">
        <v>0.137068438489502</v>
      </c>
      <c r="H1966" s="16" t="n">
        <v>0.050836091549384</v>
      </c>
      <c r="I1966" s="23" t="n">
        <f aca="false">G1966-E1966</f>
        <v>0.0181614038558502</v>
      </c>
      <c r="J1966" s="17" t="n">
        <f aca="false">100*(G1966-E1966)/E1966</f>
        <v>15.2736159906812</v>
      </c>
      <c r="K1966" s="16" t="n">
        <v>5.14302238062136</v>
      </c>
      <c r="L1966" s="17" t="n">
        <v>266.297564600069</v>
      </c>
      <c r="M1966" s="18" t="n">
        <v>5.24627647727651E-007</v>
      </c>
      <c r="N1966" s="18" t="n">
        <v>1.84630265975845E-006</v>
      </c>
      <c r="O1966" s="6" t="str">
        <f aca="false">IF(N1966&lt;0.05,"Yes","No")</f>
        <v>Yes</v>
      </c>
      <c r="P1966" s="16" t="n">
        <v>0.37596902998466</v>
      </c>
      <c r="Q1966" s="17" t="n">
        <v>14.8559522555934</v>
      </c>
      <c r="R1966" s="18" t="n">
        <v>0.000125983210804556</v>
      </c>
      <c r="S1966" s="16" t="n">
        <v>0.0242054199507166</v>
      </c>
      <c r="T1966" s="16" t="n">
        <v>0.0177014845154424</v>
      </c>
      <c r="U1966" s="16" t="n">
        <v>0.071449419405368</v>
      </c>
      <c r="V1966" s="16" t="n">
        <v>0.243393164453858</v>
      </c>
      <c r="W1966" s="6" t="s">
        <v>567</v>
      </c>
      <c r="X1966" s="17" t="n">
        <v>94.8</v>
      </c>
      <c r="Y1966" s="16" t="n">
        <v>0.599852933718748</v>
      </c>
      <c r="Z1966" s="16" t="n">
        <f aca="false">(G1966-E1966)/SQRT(H1966^2/D1966+F1966^2/C1966)</f>
        <v>5.14302238062136</v>
      </c>
      <c r="AA1966" s="24" t="n">
        <f aca="false">ABS(K1966-Z1966)</f>
        <v>0</v>
      </c>
    </row>
    <row r="1967" customFormat="false" ht="22.35" hidden="false" customHeight="false" outlineLevel="0" collapsed="false">
      <c r="A1967" s="17" t="n">
        <v>2362</v>
      </c>
      <c r="B1967" s="7" t="s">
        <v>492</v>
      </c>
      <c r="C1967" s="6" t="n">
        <v>126</v>
      </c>
      <c r="D1967" s="6" t="n">
        <v>626</v>
      </c>
      <c r="E1967" s="16" t="n">
        <v>0.118164336545363</v>
      </c>
      <c r="F1967" s="16" t="n">
        <v>0.032143486637886</v>
      </c>
      <c r="G1967" s="16" t="n">
        <v>0.136317107481317</v>
      </c>
      <c r="H1967" s="16" t="n">
        <v>0.0506174387447061</v>
      </c>
      <c r="I1967" s="23" t="n">
        <f aca="false">G1967-E1967</f>
        <v>0.0181527709359533</v>
      </c>
      <c r="J1967" s="17" t="n">
        <f aca="false">100*(G1967-E1967)/E1967</f>
        <v>15.3623093622537</v>
      </c>
      <c r="K1967" s="16" t="n">
        <v>5.17745203957122</v>
      </c>
      <c r="L1967" s="17" t="n">
        <v>267.589734322248</v>
      </c>
      <c r="M1967" s="18" t="n">
        <v>4.42504027241856E-007</v>
      </c>
      <c r="N1967" s="18" t="n">
        <v>1.57309807315591E-006</v>
      </c>
      <c r="O1967" s="6" t="str">
        <f aca="false">IF(N1967&lt;0.05,"Yes","No")</f>
        <v>Yes</v>
      </c>
      <c r="P1967" s="16" t="n">
        <v>0.377533747283525</v>
      </c>
      <c r="Q1967" s="17" t="n">
        <v>14.9798653186333</v>
      </c>
      <c r="R1967" s="18" t="n">
        <v>0.000118126482591288</v>
      </c>
      <c r="S1967" s="16" t="n">
        <v>0.0236201002441249</v>
      </c>
      <c r="T1967" s="16" t="n">
        <v>0.0176963181601703</v>
      </c>
      <c r="U1967" s="16" t="n">
        <v>0.0704998356783128</v>
      </c>
      <c r="V1967" s="16" t="n">
        <v>0.243393164453858</v>
      </c>
      <c r="W1967" s="6" t="s">
        <v>567</v>
      </c>
      <c r="X1967" s="17" t="n">
        <v>95.2</v>
      </c>
      <c r="Y1967" s="16" t="n">
        <v>0.600499518231148</v>
      </c>
      <c r="Z1967" s="16" t="n">
        <f aca="false">(G1967-E1967)/SQRT(H1967^2/D1967+F1967^2/C1967)</f>
        <v>5.17745203957121</v>
      </c>
      <c r="AA1967" s="24" t="n">
        <f aca="false">ABS(K1967-Z1967)</f>
        <v>0</v>
      </c>
    </row>
    <row r="1968" customFormat="false" ht="22.35" hidden="false" customHeight="false" outlineLevel="0" collapsed="false">
      <c r="A1968" s="17" t="n">
        <v>2363</v>
      </c>
      <c r="B1968" s="7" t="s">
        <v>492</v>
      </c>
      <c r="C1968" s="6" t="n">
        <v>126</v>
      </c>
      <c r="D1968" s="6" t="n">
        <v>626</v>
      </c>
      <c r="E1968" s="16" t="n">
        <v>0.117492381158093</v>
      </c>
      <c r="F1968" s="16" t="n">
        <v>0.0319124097349505</v>
      </c>
      <c r="G1968" s="16" t="n">
        <v>0.13563353703997</v>
      </c>
      <c r="H1968" s="16" t="n">
        <v>0.0504377920108813</v>
      </c>
      <c r="I1968" s="23" t="n">
        <f aca="false">G1968-E1968</f>
        <v>0.0181411558818774</v>
      </c>
      <c r="J1968" s="17" t="n">
        <f aca="false">100*(G1968-E1968)/E1968</f>
        <v>15.4402827681801</v>
      </c>
      <c r="K1968" s="16" t="n">
        <v>5.20524360631132</v>
      </c>
      <c r="L1968" s="17" t="n">
        <v>268.712190155676</v>
      </c>
      <c r="M1968" s="18" t="n">
        <v>3.85345640467109E-007</v>
      </c>
      <c r="N1968" s="18" t="n">
        <v>1.37455210631816E-006</v>
      </c>
      <c r="O1968" s="6" t="str">
        <f aca="false">IF(N1968&lt;0.05,"Yes","No")</f>
        <v>Yes</v>
      </c>
      <c r="P1968" s="16" t="n">
        <v>0.378739078227284</v>
      </c>
      <c r="Q1968" s="17" t="n">
        <v>15.0756687695176</v>
      </c>
      <c r="R1968" s="18" t="n">
        <v>0.000112392429100769</v>
      </c>
      <c r="S1968" s="16" t="n">
        <v>0.0230459409005982</v>
      </c>
      <c r="T1968" s="16" t="n">
        <v>0.0176888640505175</v>
      </c>
      <c r="U1968" s="16" t="n">
        <v>0.0697892350500492</v>
      </c>
      <c r="V1968" s="16" t="n">
        <v>0.243393164453858</v>
      </c>
      <c r="W1968" s="6" t="s">
        <v>567</v>
      </c>
      <c r="X1968" s="17" t="n">
        <v>95.6</v>
      </c>
      <c r="Y1968" s="16" t="n">
        <v>0.601133424615853</v>
      </c>
      <c r="Z1968" s="16" t="n">
        <f aca="false">(G1968-E1968)/SQRT(H1968^2/D1968+F1968^2/C1968)</f>
        <v>5.20524360631133</v>
      </c>
      <c r="AA1968" s="24" t="n">
        <f aca="false">ABS(K1968-Z1968)</f>
        <v>0</v>
      </c>
    </row>
    <row r="1969" customFormat="false" ht="22.35" hidden="false" customHeight="false" outlineLevel="0" collapsed="false">
      <c r="A1969" s="17" t="n">
        <v>2364</v>
      </c>
      <c r="B1969" s="7" t="s">
        <v>492</v>
      </c>
      <c r="C1969" s="6" t="n">
        <v>126</v>
      </c>
      <c r="D1969" s="6" t="n">
        <v>626</v>
      </c>
      <c r="E1969" s="16" t="n">
        <v>0.116876641938847</v>
      </c>
      <c r="F1969" s="16" t="n">
        <v>0.0317116613586554</v>
      </c>
      <c r="G1969" s="16" t="n">
        <v>0.135014579449884</v>
      </c>
      <c r="H1969" s="16" t="n">
        <v>0.0502955658323117</v>
      </c>
      <c r="I1969" s="23" t="n">
        <f aca="false">G1969-E1969</f>
        <v>0.0181379375110372</v>
      </c>
      <c r="J1969" s="17" t="n">
        <f aca="false">100*(G1969-E1969)/E1969</f>
        <v>15.5188728989386</v>
      </c>
      <c r="K1969" s="16" t="n">
        <v>5.23114564811052</v>
      </c>
      <c r="L1969" s="17" t="n">
        <v>269.78954484401</v>
      </c>
      <c r="M1969" s="18" t="n">
        <v>3.38522972615842E-007</v>
      </c>
      <c r="N1969" s="18" t="n">
        <v>1.21578934267672E-006</v>
      </c>
      <c r="O1969" s="6" t="str">
        <f aca="false">IF(N1969&lt;0.05,"Yes","No")</f>
        <v>Yes</v>
      </c>
      <c r="P1969" s="16" t="n">
        <v>0.379840543901498</v>
      </c>
      <c r="Q1969" s="17" t="n">
        <v>15.1634837260405</v>
      </c>
      <c r="R1969" s="18" t="n">
        <v>0.000107383444461644</v>
      </c>
      <c r="S1969" s="16" t="n">
        <v>0.0223782516275073</v>
      </c>
      <c r="T1969" s="16" t="n">
        <v>0.0176891415131539</v>
      </c>
      <c r="U1969" s="16" t="n">
        <v>0.0690919468393978</v>
      </c>
      <c r="V1969" s="16" t="n">
        <v>0.243393164453858</v>
      </c>
      <c r="W1969" s="6" t="s">
        <v>567</v>
      </c>
      <c r="X1969" s="17" t="n">
        <v>95.6</v>
      </c>
      <c r="Y1969" s="16" t="n">
        <v>0.601653227851311</v>
      </c>
      <c r="Z1969" s="16" t="n">
        <f aca="false">(G1969-E1969)/SQRT(H1969^2/D1969+F1969^2/C1969)</f>
        <v>5.23114564811052</v>
      </c>
      <c r="AA1969" s="24" t="n">
        <f aca="false">ABS(K1969-Z1969)</f>
        <v>0</v>
      </c>
    </row>
    <row r="1970" customFormat="false" ht="22.35" hidden="false" customHeight="false" outlineLevel="0" collapsed="false">
      <c r="A1970" s="17" t="n">
        <v>2365</v>
      </c>
      <c r="B1970" s="7" t="s">
        <v>492</v>
      </c>
      <c r="C1970" s="6" t="n">
        <v>126</v>
      </c>
      <c r="D1970" s="6" t="n">
        <v>626</v>
      </c>
      <c r="E1970" s="16" t="n">
        <v>0.116282917795673</v>
      </c>
      <c r="F1970" s="16" t="n">
        <v>0.0315322698795085</v>
      </c>
      <c r="G1970" s="16" t="n">
        <v>0.134431755580841</v>
      </c>
      <c r="H1970" s="16" t="n">
        <v>0.0501763971781369</v>
      </c>
      <c r="I1970" s="23" t="n">
        <f aca="false">G1970-E1970</f>
        <v>0.018148837785168</v>
      </c>
      <c r="J1970" s="17" t="n">
        <f aca="false">100*(G1970-E1970)/E1970</f>
        <v>15.6074839961088</v>
      </c>
      <c r="K1970" s="16" t="n">
        <v>5.25821795103958</v>
      </c>
      <c r="L1970" s="17" t="n">
        <v>270.816626860851</v>
      </c>
      <c r="M1970" s="18" t="n">
        <v>2.95552497602874E-007</v>
      </c>
      <c r="N1970" s="18" t="n">
        <v>1.06877073573776E-006</v>
      </c>
      <c r="O1970" s="6" t="str">
        <f aca="false">IF(N1970&lt;0.05,"Yes","No")</f>
        <v>Yes</v>
      </c>
      <c r="P1970" s="16" t="n">
        <v>0.381063823630771</v>
      </c>
      <c r="Q1970" s="17" t="n">
        <v>15.2613092555466</v>
      </c>
      <c r="R1970" s="18" t="n">
        <v>0.000102068102949964</v>
      </c>
      <c r="S1970" s="16" t="n">
        <v>0.0218582869943</v>
      </c>
      <c r="T1970" s="16" t="n">
        <v>0.0177028872527764</v>
      </c>
      <c r="U1970" s="16" t="n">
        <v>0.0682794420401777</v>
      </c>
      <c r="V1970" s="16" t="n">
        <v>0.243393164453858</v>
      </c>
      <c r="W1970" s="6" t="s">
        <v>567</v>
      </c>
      <c r="X1970" s="17" t="n">
        <v>95.7</v>
      </c>
      <c r="Y1970" s="16" t="n">
        <v>0.602261777980628</v>
      </c>
      <c r="Z1970" s="16" t="n">
        <f aca="false">(G1970-E1970)/SQRT(H1970^2/D1970+F1970^2/C1970)</f>
        <v>5.25821795103961</v>
      </c>
      <c r="AA1970" s="24" t="n">
        <f aca="false">ABS(K1970-Z1970)</f>
        <v>2.39808173319034E-014</v>
      </c>
    </row>
    <row r="1971" customFormat="false" ht="22.35" hidden="false" customHeight="false" outlineLevel="0" collapsed="false">
      <c r="A1971" s="17" t="n">
        <v>2366</v>
      </c>
      <c r="B1971" s="7" t="s">
        <v>492</v>
      </c>
      <c r="C1971" s="6" t="n">
        <v>126</v>
      </c>
      <c r="D1971" s="6" t="n">
        <v>626</v>
      </c>
      <c r="E1971" s="16" t="n">
        <v>0.115724595736653</v>
      </c>
      <c r="F1971" s="16" t="n">
        <v>0.031373342238498</v>
      </c>
      <c r="G1971" s="16" t="n">
        <v>0.133882478593637</v>
      </c>
      <c r="H1971" s="16" t="n">
        <v>0.0500736016008215</v>
      </c>
      <c r="I1971" s="23" t="n">
        <f aca="false">G1971-E1971</f>
        <v>0.0181578828569843</v>
      </c>
      <c r="J1971" s="17" t="n">
        <f aca="false">100*(G1971-E1971)/E1971</f>
        <v>15.6905995146486</v>
      </c>
      <c r="K1971" s="16" t="n">
        <v>5.28212142951769</v>
      </c>
      <c r="L1971" s="17" t="n">
        <v>271.756823143774</v>
      </c>
      <c r="M1971" s="18" t="n">
        <v>2.62018136629347E-007</v>
      </c>
      <c r="N1971" s="18" t="n">
        <v>9.52422327090412E-007</v>
      </c>
      <c r="O1971" s="6" t="str">
        <f aca="false">IF(N1971&lt;0.05,"Yes","No")</f>
        <v>Yes</v>
      </c>
      <c r="P1971" s="16" t="n">
        <v>0.382120144541835</v>
      </c>
      <c r="Q1971" s="17" t="n">
        <v>15.3460361849154</v>
      </c>
      <c r="R1971" s="18" t="n">
        <v>9.76793786302405E-005</v>
      </c>
      <c r="S1971" s="16" t="n">
        <v>0.0215821568686485</v>
      </c>
      <c r="T1971" s="16" t="n">
        <v>0.0177156181669513</v>
      </c>
      <c r="U1971" s="16" t="n">
        <v>0.06755568379862</v>
      </c>
      <c r="V1971" s="16" t="n">
        <v>0.243393164453858</v>
      </c>
      <c r="W1971" s="6" t="s">
        <v>567</v>
      </c>
      <c r="X1971" s="17" t="n">
        <v>95.9</v>
      </c>
      <c r="Y1971" s="16" t="n">
        <v>0.60273086870531</v>
      </c>
      <c r="Z1971" s="16" t="n">
        <f aca="false">(G1971-E1971)/SQRT(H1971^2/D1971+F1971^2/C1971)</f>
        <v>5.28212142951769</v>
      </c>
      <c r="AA1971" s="24" t="n">
        <f aca="false">ABS(K1971-Z1971)</f>
        <v>0</v>
      </c>
    </row>
    <row r="1972" customFormat="false" ht="22.35" hidden="false" customHeight="false" outlineLevel="0" collapsed="false">
      <c r="A1972" s="17" t="n">
        <v>2367</v>
      </c>
      <c r="B1972" s="7" t="s">
        <v>492</v>
      </c>
      <c r="C1972" s="6" t="n">
        <v>126</v>
      </c>
      <c r="D1972" s="6" t="n">
        <v>626</v>
      </c>
      <c r="E1972" s="16" t="n">
        <v>0.115200619021105</v>
      </c>
      <c r="F1972" s="16" t="n">
        <v>0.0312304516877306</v>
      </c>
      <c r="G1972" s="16" t="n">
        <v>0.133363633157727</v>
      </c>
      <c r="H1972" s="16" t="n">
        <v>0.0499900283041427</v>
      </c>
      <c r="I1972" s="23" t="n">
        <f aca="false">G1972-E1972</f>
        <v>0.0181630141366217</v>
      </c>
      <c r="J1972" s="17" t="n">
        <f aca="false">100*(G1972-E1972)/E1972</f>
        <v>15.7664206069015</v>
      </c>
      <c r="K1972" s="16" t="n">
        <v>5.30257375647377</v>
      </c>
      <c r="L1972" s="17" t="n">
        <v>272.668817396624</v>
      </c>
      <c r="M1972" s="18" t="n">
        <v>2.36212383239543E-007</v>
      </c>
      <c r="N1972" s="18" t="n">
        <v>8.64603165829757E-007</v>
      </c>
      <c r="O1972" s="6" t="str">
        <f aca="false">IF(N1972&lt;0.05,"Yes","No")</f>
        <v>Yes</v>
      </c>
      <c r="P1972" s="16" t="n">
        <v>0.38294760388024</v>
      </c>
      <c r="Q1972" s="17" t="n">
        <v>15.4125700736214</v>
      </c>
      <c r="R1972" s="18" t="n">
        <v>9.43668452607776E-005</v>
      </c>
      <c r="S1972" s="16" t="n">
        <v>0.0211917402352399</v>
      </c>
      <c r="T1972" s="16" t="n">
        <v>0.0177238259800151</v>
      </c>
      <c r="U1972" s="16" t="n">
        <v>0.0669343762268082</v>
      </c>
      <c r="V1972" s="16" t="n">
        <v>0.241947185488381</v>
      </c>
      <c r="W1972" s="6" t="s">
        <v>567</v>
      </c>
      <c r="X1972" s="17" t="n">
        <v>95.9</v>
      </c>
      <c r="Y1972" s="16" t="n">
        <v>0.603060500025356</v>
      </c>
      <c r="Z1972" s="16" t="n">
        <f aca="false">(G1972-E1972)/SQRT(H1972^2/D1972+F1972^2/C1972)</f>
        <v>5.30257375647378</v>
      </c>
      <c r="AA1972" s="24" t="n">
        <f aca="false">ABS(K1972-Z1972)</f>
        <v>0</v>
      </c>
    </row>
    <row r="1973" customFormat="false" ht="22.35" hidden="false" customHeight="false" outlineLevel="0" collapsed="false">
      <c r="A1973" s="17" t="n">
        <v>2368</v>
      </c>
      <c r="B1973" s="7" t="s">
        <v>492</v>
      </c>
      <c r="C1973" s="6" t="n">
        <v>126</v>
      </c>
      <c r="D1973" s="6" t="n">
        <v>626</v>
      </c>
      <c r="E1973" s="16" t="n">
        <v>0.114689923586353</v>
      </c>
      <c r="F1973" s="16" t="n">
        <v>0.0310905984746873</v>
      </c>
      <c r="G1973" s="16" t="n">
        <v>0.132849990500334</v>
      </c>
      <c r="H1973" s="16" t="n">
        <v>0.0499095916806627</v>
      </c>
      <c r="I1973" s="23" t="n">
        <f aca="false">G1973-E1973</f>
        <v>0.0181600669139802</v>
      </c>
      <c r="J1973" s="17" t="n">
        <f aca="false">100*(G1973-E1973)/E1973</f>
        <v>15.8340561630133</v>
      </c>
      <c r="K1973" s="16" t="n">
        <v>5.32033984733382</v>
      </c>
      <c r="L1973" s="17" t="n">
        <v>273.580918158886</v>
      </c>
      <c r="M1973" s="18" t="n">
        <v>2.15742560248331E-007</v>
      </c>
      <c r="N1973" s="18" t="n">
        <v>7.91056054243882E-007</v>
      </c>
      <c r="O1973" s="6" t="str">
        <f aca="false">IF(N1973&lt;0.05,"Yes","No")</f>
        <v>Yes</v>
      </c>
      <c r="P1973" s="16" t="n">
        <v>0.383582247506835</v>
      </c>
      <c r="Q1973" s="17" t="n">
        <v>15.4636976665427</v>
      </c>
      <c r="R1973" s="18" t="n">
        <v>9.18985329663056E-005</v>
      </c>
      <c r="S1973" s="16" t="n">
        <v>0.0208330954762139</v>
      </c>
      <c r="T1973" s="16" t="n">
        <v>0.0177231768141041</v>
      </c>
      <c r="U1973" s="16" t="n">
        <v>0.0664449426680891</v>
      </c>
      <c r="V1973" s="16" t="n">
        <v>0.241523917899057</v>
      </c>
      <c r="W1973" s="6" t="s">
        <v>567</v>
      </c>
      <c r="X1973" s="17" t="n">
        <v>96</v>
      </c>
      <c r="Y1973" s="16" t="n">
        <v>0.603402809473097</v>
      </c>
      <c r="Z1973" s="16" t="n">
        <f aca="false">(G1973-E1973)/SQRT(H1973^2/D1973+F1973^2/C1973)</f>
        <v>5.32033984733384</v>
      </c>
      <c r="AA1973" s="24" t="n">
        <f aca="false">ABS(K1973-Z1973)</f>
        <v>0</v>
      </c>
    </row>
    <row r="1974" customFormat="false" ht="22.35" hidden="false" customHeight="false" outlineLevel="0" collapsed="false">
      <c r="A1974" s="17" t="n">
        <v>2369</v>
      </c>
      <c r="B1974" s="7" t="s">
        <v>492</v>
      </c>
      <c r="C1974" s="6" t="n">
        <v>126</v>
      </c>
      <c r="D1974" s="6" t="n">
        <v>626</v>
      </c>
      <c r="E1974" s="16" t="n">
        <v>0.114198766323546</v>
      </c>
      <c r="F1974" s="16" t="n">
        <v>0.030952755522523</v>
      </c>
      <c r="G1974" s="16" t="n">
        <v>0.132353739378551</v>
      </c>
      <c r="H1974" s="16" t="n">
        <v>0.0498319857424272</v>
      </c>
      <c r="I1974" s="23" t="n">
        <f aca="false">G1974-E1974</f>
        <v>0.0181549730550057</v>
      </c>
      <c r="J1974" s="17" t="n">
        <f aca="false">100*(G1974-E1974)/E1974</f>
        <v>15.8976963057284</v>
      </c>
      <c r="K1974" s="16" t="n">
        <v>5.33725830328502</v>
      </c>
      <c r="L1974" s="17" t="n">
        <v>274.5014336</v>
      </c>
      <c r="M1974" s="18" t="n">
        <v>1.97826238251797E-007</v>
      </c>
      <c r="N1974" s="18" t="n">
        <v>7.29180572924605E-007</v>
      </c>
      <c r="O1974" s="6" t="str">
        <f aca="false">IF(N1974&lt;0.05,"Yes","No")</f>
        <v>Yes</v>
      </c>
      <c r="P1974" s="16" t="n">
        <v>0.384151519461716</v>
      </c>
      <c r="Q1974" s="17" t="n">
        <v>15.509630875038</v>
      </c>
      <c r="R1974" s="18" t="n">
        <v>8.97365695565763E-005</v>
      </c>
      <c r="S1974" s="16" t="n">
        <v>0.020396174939669</v>
      </c>
      <c r="T1974" s="16" t="n">
        <v>0.0177204863846687</v>
      </c>
      <c r="U1974" s="16" t="n">
        <v>0.0660007546912528</v>
      </c>
      <c r="V1974" s="16" t="n">
        <v>0.240742336122087</v>
      </c>
      <c r="W1974" s="6" t="s">
        <v>567</v>
      </c>
      <c r="X1974" s="17" t="n">
        <v>96.1</v>
      </c>
      <c r="Y1974" s="16" t="n">
        <v>0.603795831431614</v>
      </c>
      <c r="Z1974" s="16" t="n">
        <f aca="false">(G1974-E1974)/SQRT(H1974^2/D1974+F1974^2/C1974)</f>
        <v>5.33725830328502</v>
      </c>
      <c r="AA1974" s="24" t="n">
        <f aca="false">ABS(K1974-Z1974)</f>
        <v>0</v>
      </c>
    </row>
    <row r="1975" customFormat="false" ht="22.35" hidden="false" customHeight="false" outlineLevel="0" collapsed="false">
      <c r="A1975" s="17" t="n">
        <v>2370</v>
      </c>
      <c r="B1975" s="7" t="s">
        <v>492</v>
      </c>
      <c r="C1975" s="6" t="n">
        <v>126</v>
      </c>
      <c r="D1975" s="6" t="n">
        <v>626</v>
      </c>
      <c r="E1975" s="16" t="n">
        <v>0.11370215706882</v>
      </c>
      <c r="F1975" s="16" t="n">
        <v>0.0308166037002384</v>
      </c>
      <c r="G1975" s="16" t="n">
        <v>0.131862343535922</v>
      </c>
      <c r="H1975" s="16" t="n">
        <v>0.0497611793704624</v>
      </c>
      <c r="I1975" s="23" t="n">
        <f aca="false">G1975-E1975</f>
        <v>0.0181601864671019</v>
      </c>
      <c r="J1975" s="17" t="n">
        <f aca="false">100*(G1975-E1975)/E1975</f>
        <v>15.9717167512575</v>
      </c>
      <c r="K1975" s="16" t="n">
        <v>5.35688006119392</v>
      </c>
      <c r="L1975" s="17" t="n">
        <v>275.459290361578</v>
      </c>
      <c r="M1975" s="18" t="n">
        <v>1.78898371313999E-007</v>
      </c>
      <c r="N1975" s="18" t="n">
        <v>6.62902077831942E-007</v>
      </c>
      <c r="O1975" s="6" t="str">
        <f aca="false">IF(N1975&lt;0.05,"Yes","No")</f>
        <v>Yes</v>
      </c>
      <c r="P1975" s="16" t="n">
        <v>0.384890715132478</v>
      </c>
      <c r="Q1975" s="17" t="n">
        <v>15.5693764791922</v>
      </c>
      <c r="R1975" s="18" t="n">
        <v>8.70010566754192E-005</v>
      </c>
      <c r="S1975" s="16" t="n">
        <v>0.0198766019846145</v>
      </c>
      <c r="T1975" s="16" t="n">
        <v>0.0177280342700528</v>
      </c>
      <c r="U1975" s="16" t="n">
        <v>0.0654513612125722</v>
      </c>
      <c r="V1975" s="16" t="n">
        <v>0.239570226319885</v>
      </c>
      <c r="W1975" s="6" t="s">
        <v>567</v>
      </c>
      <c r="X1975" s="17" t="n">
        <v>96.2</v>
      </c>
      <c r="Y1975" s="16" t="n">
        <v>0.604176175262437</v>
      </c>
      <c r="Z1975" s="16" t="n">
        <f aca="false">(G1975-E1975)/SQRT(H1975^2/D1975+F1975^2/C1975)</f>
        <v>5.3568800611939</v>
      </c>
      <c r="AA1975" s="24" t="n">
        <f aca="false">ABS(K1975-Z1975)</f>
        <v>1.95399252334028E-014</v>
      </c>
    </row>
    <row r="1976" customFormat="false" ht="22.35" hidden="false" customHeight="false" outlineLevel="0" collapsed="false">
      <c r="A1976" s="17" t="n">
        <v>2371</v>
      </c>
      <c r="B1976" s="7" t="s">
        <v>492</v>
      </c>
      <c r="C1976" s="6" t="n">
        <v>126</v>
      </c>
      <c r="D1976" s="6" t="n">
        <v>626</v>
      </c>
      <c r="E1976" s="16" t="n">
        <v>0.113209523881475</v>
      </c>
      <c r="F1976" s="16" t="n">
        <v>0.0306813853899612</v>
      </c>
      <c r="G1976" s="16" t="n">
        <v>0.131365603901232</v>
      </c>
      <c r="H1976" s="16" t="n">
        <v>0.0496821672526747</v>
      </c>
      <c r="I1976" s="23" t="n">
        <f aca="false">G1976-E1976</f>
        <v>0.0181560800197565</v>
      </c>
      <c r="J1976" s="17" t="n">
        <f aca="false">100*(G1976-E1976)/E1976</f>
        <v>16.0375906525011</v>
      </c>
      <c r="K1976" s="16" t="n">
        <v>5.37406542160731</v>
      </c>
      <c r="L1976" s="17" t="n">
        <v>276.365360495442</v>
      </c>
      <c r="M1976" s="18" t="n">
        <v>1.63743347726866E-007</v>
      </c>
      <c r="N1976" s="18" t="n">
        <v>6.08893404556008E-007</v>
      </c>
      <c r="O1976" s="6" t="str">
        <f aca="false">IF(N1976&lt;0.05,"Yes","No")</f>
        <v>Yes</v>
      </c>
      <c r="P1976" s="16" t="n">
        <v>0.385492572363326</v>
      </c>
      <c r="Q1976" s="17" t="n">
        <v>15.6181065100674</v>
      </c>
      <c r="R1976" s="18" t="n">
        <v>8.48322870114483E-005</v>
      </c>
      <c r="S1976" s="16" t="n">
        <v>0.0195080498854422</v>
      </c>
      <c r="T1976" s="16" t="n">
        <v>0.0177264865232669</v>
      </c>
      <c r="U1976" s="16" t="n">
        <v>0.0649892555703277</v>
      </c>
      <c r="V1976" s="16" t="n">
        <v>0.238710534883319</v>
      </c>
      <c r="W1976" s="6" t="s">
        <v>567</v>
      </c>
      <c r="X1976" s="17" t="n">
        <v>96.3</v>
      </c>
      <c r="Y1976" s="16" t="n">
        <v>0.604404381560931</v>
      </c>
      <c r="Z1976" s="16" t="n">
        <f aca="false">(G1976-E1976)/SQRT(H1976^2/D1976+F1976^2/C1976)</f>
        <v>5.37406542160731</v>
      </c>
      <c r="AA1976" s="24" t="n">
        <f aca="false">ABS(K1976-Z1976)</f>
        <v>0</v>
      </c>
    </row>
    <row r="1977" customFormat="false" ht="22.35" hidden="false" customHeight="false" outlineLevel="0" collapsed="false">
      <c r="A1977" s="17" t="n">
        <v>2372</v>
      </c>
      <c r="B1977" s="7" t="s">
        <v>492</v>
      </c>
      <c r="C1977" s="6" t="n">
        <v>126</v>
      </c>
      <c r="D1977" s="6" t="n">
        <v>626</v>
      </c>
      <c r="E1977" s="16" t="n">
        <v>0.112725090353735</v>
      </c>
      <c r="F1977" s="16" t="n">
        <v>0.0305474904760593</v>
      </c>
      <c r="G1977" s="16" t="n">
        <v>0.130874279315194</v>
      </c>
      <c r="H1977" s="16" t="n">
        <v>0.04959892822886</v>
      </c>
      <c r="I1977" s="23" t="n">
        <f aca="false">G1977-E1977</f>
        <v>0.0181491889614587</v>
      </c>
      <c r="J1977" s="17" t="n">
        <f aca="false">100*(G1977-E1977)/E1977</f>
        <v>16.1003986818782</v>
      </c>
      <c r="K1977" s="16" t="n">
        <v>5.39053917804892</v>
      </c>
      <c r="L1977" s="17" t="n">
        <v>277.240291845683</v>
      </c>
      <c r="M1977" s="18" t="n">
        <v>1.50385164291313E-007</v>
      </c>
      <c r="N1977" s="18" t="n">
        <v>5.61206447914829E-007</v>
      </c>
      <c r="O1977" s="6" t="str">
        <f aca="false">IF(N1977&lt;0.05,"Yes","No")</f>
        <v>Yes</v>
      </c>
      <c r="P1977" s="16" t="n">
        <v>0.386066556859706</v>
      </c>
      <c r="Q1977" s="17" t="n">
        <v>15.6646507269413</v>
      </c>
      <c r="R1977" s="18" t="n">
        <v>8.28117244357304E-005</v>
      </c>
      <c r="S1977" s="16" t="n">
        <v>0.019080206600934</v>
      </c>
      <c r="T1977" s="16" t="n">
        <v>0.0177217757073997</v>
      </c>
      <c r="U1977" s="16" t="n">
        <v>0.0645754254633602</v>
      </c>
      <c r="V1977" s="16" t="n">
        <v>0.237853321394738</v>
      </c>
      <c r="W1977" s="6" t="s">
        <v>567</v>
      </c>
      <c r="X1977" s="17" t="n">
        <v>96.4</v>
      </c>
      <c r="Y1977" s="16" t="n">
        <v>0.604683300370201</v>
      </c>
      <c r="Z1977" s="16" t="n">
        <f aca="false">(G1977-E1977)/SQRT(H1977^2/D1977+F1977^2/C1977)</f>
        <v>5.39053917804891</v>
      </c>
      <c r="AA1977" s="24" t="n">
        <f aca="false">ABS(K1977-Z1977)</f>
        <v>0</v>
      </c>
    </row>
    <row r="1978" customFormat="false" ht="22.35" hidden="false" customHeight="false" outlineLevel="0" collapsed="false">
      <c r="A1978" s="17" t="n">
        <v>2373</v>
      </c>
      <c r="B1978" s="7" t="s">
        <v>492</v>
      </c>
      <c r="C1978" s="6" t="n">
        <v>126</v>
      </c>
      <c r="D1978" s="6" t="n">
        <v>626</v>
      </c>
      <c r="E1978" s="16" t="n">
        <v>0.112231440250836</v>
      </c>
      <c r="F1978" s="16" t="n">
        <v>0.0304091146160812</v>
      </c>
      <c r="G1978" s="16" t="n">
        <v>0.130374079219069</v>
      </c>
      <c r="H1978" s="16" t="n">
        <v>0.0495112956284067</v>
      </c>
      <c r="I1978" s="23" t="n">
        <f aca="false">G1978-E1978</f>
        <v>0.0181426389682329</v>
      </c>
      <c r="J1978" s="17" t="n">
        <f aca="false">100*(G1978-E1978)/E1978</f>
        <v>16.1653801534439</v>
      </c>
      <c r="K1978" s="16" t="n">
        <v>5.40790604029011</v>
      </c>
      <c r="L1978" s="17" t="n">
        <v>278.144561634476</v>
      </c>
      <c r="M1978" s="18" t="n">
        <v>1.37453641458357E-007</v>
      </c>
      <c r="N1978" s="18" t="n">
        <v>5.17544983340515E-007</v>
      </c>
      <c r="O1978" s="6" t="str">
        <f aca="false">IF(N1978&lt;0.05,"Yes","No")</f>
        <v>Yes</v>
      </c>
      <c r="P1978" s="16" t="n">
        <v>0.386685674921362</v>
      </c>
      <c r="Q1978" s="17" t="n">
        <v>15.7149324432232</v>
      </c>
      <c r="R1978" s="18" t="n">
        <v>8.06834089019612E-005</v>
      </c>
      <c r="S1978" s="16" t="n">
        <v>0.0187676924884963</v>
      </c>
      <c r="T1978" s="16" t="n">
        <v>0.0177180808510724</v>
      </c>
      <c r="U1978" s="16" t="n">
        <v>0.0640920488610755</v>
      </c>
      <c r="V1978" s="16" t="n">
        <v>0.237490995867936</v>
      </c>
      <c r="W1978" s="6" t="s">
        <v>567</v>
      </c>
      <c r="X1978" s="17" t="n">
        <v>96.4</v>
      </c>
      <c r="Y1978" s="16" t="n">
        <v>0.604898828541001</v>
      </c>
      <c r="Z1978" s="16" t="n">
        <f aca="false">(G1978-E1978)/SQRT(H1978^2/D1978+F1978^2/C1978)</f>
        <v>5.40790604029013</v>
      </c>
      <c r="AA1978" s="24" t="n">
        <f aca="false">ABS(K1978-Z1978)</f>
        <v>2.1316282072803E-014</v>
      </c>
    </row>
    <row r="1979" customFormat="false" ht="22.35" hidden="false" customHeight="false" outlineLevel="0" collapsed="false">
      <c r="A1979" s="17" t="n">
        <v>2374</v>
      </c>
      <c r="B1979" s="7" t="s">
        <v>492</v>
      </c>
      <c r="C1979" s="6" t="n">
        <v>126</v>
      </c>
      <c r="D1979" s="6" t="n">
        <v>626</v>
      </c>
      <c r="E1979" s="16" t="n">
        <v>0.111737220740271</v>
      </c>
      <c r="F1979" s="16" t="n">
        <v>0.0302727710895891</v>
      </c>
      <c r="G1979" s="16" t="n">
        <v>0.129863092479424</v>
      </c>
      <c r="H1979" s="16" t="n">
        <v>0.0494166209700299</v>
      </c>
      <c r="I1979" s="23" t="n">
        <f aca="false">G1979-E1979</f>
        <v>0.018125871739153</v>
      </c>
      <c r="J1979" s="17" t="n">
        <f aca="false">100*(G1979-E1979)/E1979</f>
        <v>16.2218745186852</v>
      </c>
      <c r="K1979" s="16" t="n">
        <v>5.42236464574241</v>
      </c>
      <c r="L1979" s="17" t="n">
        <v>278.990749217962</v>
      </c>
      <c r="M1979" s="18" t="n">
        <v>1.27484666436087E-007</v>
      </c>
      <c r="N1979" s="18" t="n">
        <v>4.81736122629888E-007</v>
      </c>
      <c r="O1979" s="6" t="str">
        <f aca="false">IF(N1979&lt;0.05,"Yes","No")</f>
        <v>Yes</v>
      </c>
      <c r="P1979" s="16" t="n">
        <v>0.3871383370427</v>
      </c>
      <c r="Q1979" s="17" t="n">
        <v>15.7517464177455</v>
      </c>
      <c r="R1979" s="18" t="n">
        <v>7.91602111178688E-005</v>
      </c>
      <c r="S1979" s="16" t="n">
        <v>0.0185167753351695</v>
      </c>
      <c r="T1979" s="16" t="n">
        <v>0.0177054062920352</v>
      </c>
      <c r="U1979" s="16" t="n">
        <v>0.0636449474538527</v>
      </c>
      <c r="V1979" s="16" t="n">
        <v>0.236613919607085</v>
      </c>
      <c r="W1979" s="6" t="s">
        <v>567</v>
      </c>
      <c r="X1979" s="17" t="n">
        <v>96.6</v>
      </c>
      <c r="Y1979" s="16" t="n">
        <v>0.604822759774837</v>
      </c>
      <c r="Z1979" s="16" t="n">
        <f aca="false">(G1979-E1979)/SQRT(H1979^2/D1979+F1979^2/C1979)</f>
        <v>5.42236464574241</v>
      </c>
      <c r="AA1979" s="24" t="n">
        <f aca="false">ABS(K1979-Z1979)</f>
        <v>0</v>
      </c>
    </row>
    <row r="1980" customFormat="false" ht="22.35" hidden="false" customHeight="false" outlineLevel="0" collapsed="false">
      <c r="A1980" s="17" t="n">
        <v>2375</v>
      </c>
      <c r="B1980" s="7" t="s">
        <v>492</v>
      </c>
      <c r="C1980" s="6" t="n">
        <v>126</v>
      </c>
      <c r="D1980" s="6" t="n">
        <v>626</v>
      </c>
      <c r="E1980" s="16" t="n">
        <v>0.111243961260669</v>
      </c>
      <c r="F1980" s="16" t="n">
        <v>0.0301359561553504</v>
      </c>
      <c r="G1980" s="16" t="n">
        <v>0.129355487089378</v>
      </c>
      <c r="H1980" s="16" t="n">
        <v>0.0493211579855864</v>
      </c>
      <c r="I1980" s="23" t="n">
        <f aca="false">G1980-E1980</f>
        <v>0.0181115258287092</v>
      </c>
      <c r="J1980" s="17" t="n">
        <f aca="false">100*(G1980-E1980)/E1980</f>
        <v>16.2809069575201</v>
      </c>
      <c r="K1980" s="16" t="n">
        <v>5.43773212167346</v>
      </c>
      <c r="L1980" s="17" t="n">
        <v>279.84674363196</v>
      </c>
      <c r="M1980" s="18" t="n">
        <v>1.17670975566703E-007</v>
      </c>
      <c r="N1980" s="18" t="n">
        <v>4.47874492147905E-007</v>
      </c>
      <c r="O1980" s="6" t="str">
        <f aca="false">IF(N1980&lt;0.05,"Yes","No")</f>
        <v>Yes</v>
      </c>
      <c r="P1980" s="16" t="n">
        <v>0.387650743153653</v>
      </c>
      <c r="Q1980" s="17" t="n">
        <v>15.7934712061431</v>
      </c>
      <c r="R1980" s="18" t="n">
        <v>7.74688537092238E-005</v>
      </c>
      <c r="S1980" s="16" t="n">
        <v>0.0183188297935484</v>
      </c>
      <c r="T1980" s="16" t="n">
        <v>0.0176937210860047</v>
      </c>
      <c r="U1980" s="16" t="n">
        <v>0.0632465246276072</v>
      </c>
      <c r="V1980" s="16" t="n">
        <v>0.236287229558167</v>
      </c>
      <c r="W1980" s="6" t="s">
        <v>567</v>
      </c>
      <c r="X1980" s="17" t="n">
        <v>96.9</v>
      </c>
      <c r="Y1980" s="16" t="n">
        <v>0.605215781733354</v>
      </c>
      <c r="Z1980" s="16" t="n">
        <f aca="false">(G1980-E1980)/SQRT(H1980^2/D1980+F1980^2/C1980)</f>
        <v>5.43773212167346</v>
      </c>
      <c r="AA1980" s="24" t="n">
        <f aca="false">ABS(K1980-Z1980)</f>
        <v>0</v>
      </c>
    </row>
    <row r="1981" customFormat="false" ht="22.35" hidden="false" customHeight="false" outlineLevel="0" collapsed="false">
      <c r="A1981" s="17" t="n">
        <v>2376</v>
      </c>
      <c r="B1981" s="7" t="s">
        <v>492</v>
      </c>
      <c r="C1981" s="6" t="n">
        <v>126</v>
      </c>
      <c r="D1981" s="6" t="n">
        <v>626</v>
      </c>
      <c r="E1981" s="16" t="n">
        <v>0.110737903516681</v>
      </c>
      <c r="F1981" s="16" t="n">
        <v>0.029993796685163</v>
      </c>
      <c r="G1981" s="16" t="n">
        <v>0.128842721184412</v>
      </c>
      <c r="H1981" s="16" t="n">
        <v>0.0492236016924842</v>
      </c>
      <c r="I1981" s="23" t="n">
        <f aca="false">G1981-E1981</f>
        <v>0.0181048176677316</v>
      </c>
      <c r="J1981" s="17" t="n">
        <f aca="false">100*(G1981-E1981)/E1981</f>
        <v>16.3492508822911</v>
      </c>
      <c r="K1981" s="16" t="n">
        <v>5.45621649509883</v>
      </c>
      <c r="L1981" s="17" t="n">
        <v>280.757930492754</v>
      </c>
      <c r="M1981" s="18" t="n">
        <v>1.06867487395001E-007</v>
      </c>
      <c r="N1981" s="18" t="n">
        <v>4.08233801848904E-007</v>
      </c>
      <c r="O1981" s="6" t="str">
        <f aca="false">IF(N1981&lt;0.05,"Yes","No")</f>
        <v>Yes</v>
      </c>
      <c r="P1981" s="16" t="n">
        <v>0.388349130194179</v>
      </c>
      <c r="Q1981" s="17" t="n">
        <v>15.8504291329869</v>
      </c>
      <c r="R1981" s="18" t="n">
        <v>7.52186732548624E-005</v>
      </c>
      <c r="S1981" s="16" t="n">
        <v>0.0180620712841817</v>
      </c>
      <c r="T1981" s="16" t="n">
        <v>0.0176888426932247</v>
      </c>
      <c r="U1981" s="16" t="n">
        <v>0.0627773437050665</v>
      </c>
      <c r="V1981" s="16" t="n">
        <v>0.235527141293473</v>
      </c>
      <c r="W1981" s="6" t="s">
        <v>567</v>
      </c>
      <c r="X1981" s="17" t="n">
        <v>97</v>
      </c>
      <c r="Y1981" s="16" t="n">
        <v>0.605355241137989</v>
      </c>
      <c r="Z1981" s="16" t="n">
        <f aca="false">(G1981-E1981)/SQRT(H1981^2/D1981+F1981^2/C1981)</f>
        <v>5.45621649509881</v>
      </c>
      <c r="AA1981" s="24" t="n">
        <f aca="false">ABS(K1981-Z1981)</f>
        <v>0</v>
      </c>
    </row>
    <row r="1982" customFormat="false" ht="22.35" hidden="false" customHeight="false" outlineLevel="0" collapsed="false">
      <c r="A1982" s="17" t="n">
        <v>2377</v>
      </c>
      <c r="B1982" s="7" t="s">
        <v>492</v>
      </c>
      <c r="C1982" s="6" t="n">
        <v>126</v>
      </c>
      <c r="D1982" s="6" t="n">
        <v>626</v>
      </c>
      <c r="E1982" s="16" t="n">
        <v>0.110243132337928</v>
      </c>
      <c r="F1982" s="16" t="n">
        <v>0.029852104182132</v>
      </c>
      <c r="G1982" s="16" t="n">
        <v>0.128337151504839</v>
      </c>
      <c r="H1982" s="16" t="n">
        <v>0.0491246937125089</v>
      </c>
      <c r="I1982" s="23" t="n">
        <f aca="false">G1982-E1982</f>
        <v>0.018094019166911</v>
      </c>
      <c r="J1982" s="17" t="n">
        <f aca="false">100*(G1982-E1982)/E1982</f>
        <v>16.4128311516471</v>
      </c>
      <c r="K1982" s="16" t="n">
        <v>5.47359163358884</v>
      </c>
      <c r="L1982" s="17" t="n">
        <v>281.665949167318</v>
      </c>
      <c r="M1982" s="18" t="n">
        <v>9.75799201296977E-008</v>
      </c>
      <c r="N1982" s="18" t="n">
        <v>3.7479965665904E-007</v>
      </c>
      <c r="O1982" s="6" t="str">
        <f aca="false">IF(N1982&lt;0.05,"Yes","No")</f>
        <v>Yes</v>
      </c>
      <c r="P1982" s="16" t="n">
        <v>0.388971986901665</v>
      </c>
      <c r="Q1982" s="17" t="n">
        <v>15.9013135687325</v>
      </c>
      <c r="R1982" s="18" t="n">
        <v>7.32642245548001E-005</v>
      </c>
      <c r="S1982" s="16" t="n">
        <v>0.0178521539403273</v>
      </c>
      <c r="T1982" s="16" t="n">
        <v>0.0176805745051107</v>
      </c>
      <c r="U1982" s="16" t="n">
        <v>0.0623152557142491</v>
      </c>
      <c r="V1982" s="16" t="n">
        <v>0.235052697047823</v>
      </c>
      <c r="W1982" s="6" t="s">
        <v>567</v>
      </c>
      <c r="X1982" s="17" t="n">
        <v>97</v>
      </c>
      <c r="Y1982" s="16" t="n">
        <v>0.605811653734977</v>
      </c>
      <c r="Z1982" s="16" t="n">
        <f aca="false">(G1982-E1982)/SQRT(H1982^2/D1982+F1982^2/C1982)</f>
        <v>5.47359163358884</v>
      </c>
      <c r="AA1982" s="24" t="n">
        <f aca="false">ABS(K1982-Z1982)</f>
        <v>0</v>
      </c>
    </row>
    <row r="1983" customFormat="false" ht="22.35" hidden="false" customHeight="false" outlineLevel="0" collapsed="false">
      <c r="A1983" s="17" t="n">
        <v>2378</v>
      </c>
      <c r="B1983" s="7" t="s">
        <v>492</v>
      </c>
      <c r="C1983" s="6" t="n">
        <v>126</v>
      </c>
      <c r="D1983" s="6" t="n">
        <v>626</v>
      </c>
      <c r="E1983" s="16" t="n">
        <v>0.109759713360478</v>
      </c>
      <c r="F1983" s="16" t="n">
        <v>0.0297116419805842</v>
      </c>
      <c r="G1983" s="16" t="n">
        <v>0.127839836806725</v>
      </c>
      <c r="H1983" s="16" t="n">
        <v>0.0490248594980814</v>
      </c>
      <c r="I1983" s="23" t="n">
        <f aca="false">G1983-E1983</f>
        <v>0.0180801234462474</v>
      </c>
      <c r="J1983" s="17" t="n">
        <f aca="false">100*(G1983-E1983)/E1983</f>
        <v>16.4724586942641</v>
      </c>
      <c r="K1983" s="16" t="n">
        <v>5.49003870817861</v>
      </c>
      <c r="L1983" s="17" t="n">
        <v>282.564900720279</v>
      </c>
      <c r="M1983" s="18" t="n">
        <v>8.95031281520445E-008</v>
      </c>
      <c r="N1983" s="18" t="n">
        <v>3.45038664674212E-007</v>
      </c>
      <c r="O1983" s="6" t="str">
        <f aca="false">IF(N1983&lt;0.05,"Yes","No")</f>
        <v>Yes</v>
      </c>
      <c r="P1983" s="16" t="n">
        <v>0.389536428878216</v>
      </c>
      <c r="Q1983" s="17" t="n">
        <v>15.947496231219</v>
      </c>
      <c r="R1983" s="18" t="n">
        <v>7.15347296540301E-005</v>
      </c>
      <c r="S1983" s="16" t="n">
        <v>0.0177294107291612</v>
      </c>
      <c r="T1983" s="16" t="n">
        <v>0.0176686964467323</v>
      </c>
      <c r="U1983" s="16" t="n">
        <v>0.0619229069581189</v>
      </c>
      <c r="V1983" s="16" t="n">
        <v>0.234414463998212</v>
      </c>
      <c r="W1983" s="6" t="s">
        <v>567</v>
      </c>
      <c r="X1983" s="17" t="n">
        <v>97.1</v>
      </c>
      <c r="Y1983" s="16" t="n">
        <v>0.606242710076576</v>
      </c>
      <c r="Z1983" s="16" t="n">
        <f aca="false">(G1983-E1983)/SQRT(H1983^2/D1983+F1983^2/C1983)</f>
        <v>5.49003870817861</v>
      </c>
      <c r="AA1983" s="24" t="n">
        <f aca="false">ABS(K1983-Z1983)</f>
        <v>0</v>
      </c>
    </row>
    <row r="1984" customFormat="false" ht="22.35" hidden="false" customHeight="false" outlineLevel="0" collapsed="false">
      <c r="A1984" s="17" t="n">
        <v>2379</v>
      </c>
      <c r="B1984" s="7" t="s">
        <v>492</v>
      </c>
      <c r="C1984" s="6" t="n">
        <v>126</v>
      </c>
      <c r="D1984" s="6" t="n">
        <v>626</v>
      </c>
      <c r="E1984" s="16" t="n">
        <v>0.10927122955521</v>
      </c>
      <c r="F1984" s="16" t="n">
        <v>0.0295714126636162</v>
      </c>
      <c r="G1984" s="16" t="n">
        <v>0.127333640968933</v>
      </c>
      <c r="H1984" s="16" t="n">
        <v>0.0489176760216393</v>
      </c>
      <c r="I1984" s="23" t="n">
        <f aca="false">G1984-E1984</f>
        <v>0.0180624114137234</v>
      </c>
      <c r="J1984" s="17" t="n">
        <f aca="false">100*(G1984-E1984)/E1984</f>
        <v>16.5298875900333</v>
      </c>
      <c r="K1984" s="16" t="n">
        <v>5.50570390513485</v>
      </c>
      <c r="L1984" s="17" t="n">
        <v>283.42144405659</v>
      </c>
      <c r="M1984" s="18" t="n">
        <v>8.24153068520734E-008</v>
      </c>
      <c r="N1984" s="18" t="n">
        <v>3.19473357373074E-007</v>
      </c>
      <c r="O1984" s="6" t="str">
        <f aca="false">IF(N1984&lt;0.05,"Yes","No")</f>
        <v>Yes</v>
      </c>
      <c r="P1984" s="16" t="n">
        <v>0.390075193381191</v>
      </c>
      <c r="Q1984" s="17" t="n">
        <v>15.9916404291222</v>
      </c>
      <c r="R1984" s="18" t="n">
        <v>6.99200650987134E-005</v>
      </c>
      <c r="S1984" s="16" t="n">
        <v>0.0176710852633027</v>
      </c>
      <c r="T1984" s="16" t="n">
        <v>0.0176535167931455</v>
      </c>
      <c r="U1984" s="16" t="n">
        <v>0.0615518619791572</v>
      </c>
      <c r="V1984" s="16" t="n">
        <v>0.233852553378317</v>
      </c>
      <c r="W1984" s="6" t="s">
        <v>567</v>
      </c>
      <c r="X1984" s="17" t="n">
        <v>97.3</v>
      </c>
      <c r="Y1984" s="16" t="n">
        <v>0.606445560119682</v>
      </c>
      <c r="Z1984" s="16" t="n">
        <f aca="false">(G1984-E1984)/SQRT(H1984^2/D1984+F1984^2/C1984)</f>
        <v>5.50570390513484</v>
      </c>
      <c r="AA1984" s="24" t="n">
        <f aca="false">ABS(K1984-Z1984)</f>
        <v>0</v>
      </c>
    </row>
    <row r="1985" customFormat="false" ht="22.35" hidden="false" customHeight="false" outlineLevel="0" collapsed="false">
      <c r="A1985" s="17" t="n">
        <v>2380</v>
      </c>
      <c r="B1985" s="7" t="s">
        <v>492</v>
      </c>
      <c r="C1985" s="6" t="n">
        <v>126</v>
      </c>
      <c r="D1985" s="6" t="n">
        <v>626</v>
      </c>
      <c r="E1985" s="16" t="n">
        <v>0.108791520582542</v>
      </c>
      <c r="F1985" s="16" t="n">
        <v>0.0294324707497338</v>
      </c>
      <c r="G1985" s="16" t="n">
        <v>0.12683343602874</v>
      </c>
      <c r="H1985" s="16" t="n">
        <v>0.0488085603277795</v>
      </c>
      <c r="I1985" s="23" t="n">
        <f aca="false">G1985-E1985</f>
        <v>0.0180419154461987</v>
      </c>
      <c r="J1985" s="17" t="n">
        <f aca="false">100*(G1985-E1985)/E1985</f>
        <v>16.5839353559821</v>
      </c>
      <c r="K1985" s="16" t="n">
        <v>5.52055209355176</v>
      </c>
      <c r="L1985" s="17" t="n">
        <v>284.26007906443</v>
      </c>
      <c r="M1985" s="18" t="n">
        <v>7.61961062305204E-008</v>
      </c>
      <c r="N1985" s="18" t="n">
        <v>2.97009312041416E-007</v>
      </c>
      <c r="O1985" s="6" t="str">
        <f aca="false">IF(N1985&lt;0.05,"Yes","No")</f>
        <v>Yes</v>
      </c>
      <c r="P1985" s="16" t="n">
        <v>0.390569341267168</v>
      </c>
      <c r="Q1985" s="17" t="n">
        <v>16.032182564217</v>
      </c>
      <c r="R1985" s="18" t="n">
        <v>6.84695441048692E-005</v>
      </c>
      <c r="S1985" s="16" t="n">
        <v>0.0176815857200023</v>
      </c>
      <c r="T1985" s="16" t="n">
        <v>0.0176363709568595</v>
      </c>
      <c r="U1985" s="16" t="n">
        <v>0.0611765428890089</v>
      </c>
      <c r="V1985" s="16" t="n">
        <v>0.233270266079506</v>
      </c>
      <c r="W1985" s="6" t="s">
        <v>567</v>
      </c>
      <c r="X1985" s="17" t="n">
        <v>97.6</v>
      </c>
      <c r="Y1985" s="16" t="n">
        <v>0.606508950758152</v>
      </c>
      <c r="Z1985" s="16" t="n">
        <f aca="false">(G1985-E1985)/SQRT(H1985^2/D1985+F1985^2/C1985)</f>
        <v>5.52055209355177</v>
      </c>
      <c r="AA1985" s="24" t="n">
        <f aca="false">ABS(K1985-Z1985)</f>
        <v>0</v>
      </c>
    </row>
    <row r="1986" customFormat="false" ht="22.35" hidden="false" customHeight="false" outlineLevel="0" collapsed="false">
      <c r="A1986" s="17" t="n">
        <v>2381</v>
      </c>
      <c r="B1986" s="7" t="s">
        <v>492</v>
      </c>
      <c r="C1986" s="6" t="n">
        <v>126</v>
      </c>
      <c r="D1986" s="6" t="n">
        <v>626</v>
      </c>
      <c r="E1986" s="16" t="n">
        <v>0.108304267512664</v>
      </c>
      <c r="F1986" s="16" t="n">
        <v>0.0292910728369746</v>
      </c>
      <c r="G1986" s="16" t="n">
        <v>0.126319257798382</v>
      </c>
      <c r="H1986" s="16" t="n">
        <v>0.0486930738208156</v>
      </c>
      <c r="I1986" s="23" t="n">
        <f aca="false">G1986-E1986</f>
        <v>0.0180149902857175</v>
      </c>
      <c r="J1986" s="17" t="n">
        <f aca="false">100*(G1986-E1986)/E1986</f>
        <v>16.6336846178393</v>
      </c>
      <c r="K1986" s="16" t="n">
        <v>5.53408886697906</v>
      </c>
      <c r="L1986" s="17" t="n">
        <v>285.092750975985</v>
      </c>
      <c r="M1986" s="18" t="n">
        <v>7.09116755630268E-008</v>
      </c>
      <c r="N1986" s="18" t="n">
        <v>2.76924591743345E-007</v>
      </c>
      <c r="O1986" s="6" t="str">
        <f aca="false">IF(N1986&lt;0.05,"Yes","No")</f>
        <v>Yes</v>
      </c>
      <c r="P1986" s="16" t="n">
        <v>0.390976111815666</v>
      </c>
      <c r="Q1986" s="17" t="n">
        <v>16.0655943811377</v>
      </c>
      <c r="R1986" s="18" t="n">
        <v>6.72969651810413E-005</v>
      </c>
      <c r="S1986" s="16" t="n">
        <v>0.0175584872377019</v>
      </c>
      <c r="T1986" s="16" t="n">
        <v>0.0176126012338256</v>
      </c>
      <c r="U1986" s="16" t="n">
        <v>0.0608766140805241</v>
      </c>
      <c r="V1986" s="16" t="n">
        <v>0.232548665787602</v>
      </c>
      <c r="W1986" s="6" t="s">
        <v>567</v>
      </c>
      <c r="X1986" s="17" t="n">
        <v>97.7</v>
      </c>
      <c r="Y1986" s="16" t="n">
        <v>0.606673766418175</v>
      </c>
      <c r="Z1986" s="16" t="n">
        <f aca="false">(G1986-E1986)/SQRT(H1986^2/D1986+F1986^2/C1986)</f>
        <v>5.53408886697904</v>
      </c>
      <c r="AA1986" s="24" t="n">
        <f aca="false">ABS(K1986-Z1986)</f>
        <v>2.1316282072803E-014</v>
      </c>
    </row>
    <row r="1987" customFormat="false" ht="22.35" hidden="false" customHeight="false" outlineLevel="0" collapsed="false">
      <c r="A1987" s="17" t="n">
        <v>2382</v>
      </c>
      <c r="B1987" s="7" t="s">
        <v>492</v>
      </c>
      <c r="C1987" s="6" t="n">
        <v>126</v>
      </c>
      <c r="D1987" s="6" t="n">
        <v>626</v>
      </c>
      <c r="E1987" s="16" t="n">
        <v>0.107807317482574</v>
      </c>
      <c r="F1987" s="16" t="n">
        <v>0.029150506053684</v>
      </c>
      <c r="G1987" s="16" t="n">
        <v>0.125786943938405</v>
      </c>
      <c r="H1987" s="16" t="n">
        <v>0.0485672616117273</v>
      </c>
      <c r="I1987" s="23" t="n">
        <f aca="false">G1987-E1987</f>
        <v>0.0179796264558309</v>
      </c>
      <c r="J1987" s="17" t="n">
        <f aca="false">100*(G1987-E1987)/E1987</f>
        <v>16.6775566591175</v>
      </c>
      <c r="K1987" s="16" t="n">
        <v>5.54544390727361</v>
      </c>
      <c r="L1987" s="17" t="n">
        <v>285.852930851895</v>
      </c>
      <c r="M1987" s="18" t="n">
        <v>6.67435886573898E-008</v>
      </c>
      <c r="N1987" s="18" t="n">
        <v>2.62108934147992E-007</v>
      </c>
      <c r="O1987" s="6" t="str">
        <f aca="false">IF(N1987&lt;0.05,"Yes","No")</f>
        <v>Yes</v>
      </c>
      <c r="P1987" s="16" t="n">
        <v>0.391278027490396</v>
      </c>
      <c r="Q1987" s="17" t="n">
        <v>16.0904159873984</v>
      </c>
      <c r="R1987" s="18" t="n">
        <v>6.6438984524623E-005</v>
      </c>
      <c r="S1987" s="16" t="n">
        <v>0.017575777599799</v>
      </c>
      <c r="T1987" s="16" t="n">
        <v>0.0175803626714431</v>
      </c>
      <c r="U1987" s="16" t="n">
        <v>0.0606698315219572</v>
      </c>
      <c r="V1987" s="16" t="n">
        <v>0.232438163536287</v>
      </c>
      <c r="W1987" s="6" t="s">
        <v>567</v>
      </c>
      <c r="X1987" s="17" t="n">
        <v>97.7</v>
      </c>
      <c r="Y1987" s="16" t="n">
        <v>0.606851260205893</v>
      </c>
      <c r="Z1987" s="16" t="n">
        <f aca="false">(G1987-E1987)/SQRT(H1987^2/D1987+F1987^2/C1987)</f>
        <v>5.54544390727359</v>
      </c>
      <c r="AA1987" s="24" t="n">
        <f aca="false">ABS(K1987-Z1987)</f>
        <v>2.1316282072803E-014</v>
      </c>
    </row>
    <row r="1988" customFormat="false" ht="22.35" hidden="false" customHeight="false" outlineLevel="0" collapsed="false">
      <c r="A1988" s="17" t="n">
        <v>2383</v>
      </c>
      <c r="B1988" s="7" t="s">
        <v>492</v>
      </c>
      <c r="C1988" s="6" t="n">
        <v>126</v>
      </c>
      <c r="D1988" s="6" t="n">
        <v>626</v>
      </c>
      <c r="E1988" s="16" t="n">
        <v>0.107312150595207</v>
      </c>
      <c r="F1988" s="16" t="n">
        <v>0.0290024390204124</v>
      </c>
      <c r="G1988" s="16" t="n">
        <v>0.125268490919576</v>
      </c>
      <c r="H1988" s="16" t="n">
        <v>0.0484475601414389</v>
      </c>
      <c r="I1988" s="23" t="n">
        <f aca="false">G1988-E1988</f>
        <v>0.0179563403243684</v>
      </c>
      <c r="J1988" s="17" t="n">
        <f aca="false">100*(G1988-E1988)/E1988</f>
        <v>16.7328119181039</v>
      </c>
      <c r="K1988" s="16" t="n">
        <v>5.56129311596387</v>
      </c>
      <c r="L1988" s="17" t="n">
        <v>286.754650782197</v>
      </c>
      <c r="M1988" s="18" t="n">
        <v>6.13473689701188E-008</v>
      </c>
      <c r="N1988" s="18" t="n">
        <v>2.41821430030431E-007</v>
      </c>
      <c r="O1988" s="6" t="str">
        <f aca="false">IF(N1988&lt;0.05,"Yes","No")</f>
        <v>Yes</v>
      </c>
      <c r="P1988" s="16" t="n">
        <v>0.391805701338601</v>
      </c>
      <c r="Q1988" s="17" t="n">
        <v>16.1338440167013</v>
      </c>
      <c r="R1988" s="18" t="n">
        <v>6.49642985915851E-005</v>
      </c>
      <c r="S1988" s="16" t="n">
        <v>0.0174834349831469</v>
      </c>
      <c r="T1988" s="16" t="n">
        <v>0.0175601005727727</v>
      </c>
      <c r="U1988" s="16" t="n">
        <v>0.0603047723182065</v>
      </c>
      <c r="V1988" s="16" t="n">
        <v>0.232051880294051</v>
      </c>
      <c r="W1988" s="6" t="s">
        <v>567</v>
      </c>
      <c r="X1988" s="17" t="n">
        <v>97.8</v>
      </c>
      <c r="Y1988" s="16" t="n">
        <v>0.607016075865916</v>
      </c>
      <c r="Z1988" s="16" t="n">
        <f aca="false">(G1988-E1988)/SQRT(H1988^2/D1988+F1988^2/C1988)</f>
        <v>5.56129311596385</v>
      </c>
      <c r="AA1988" s="24" t="n">
        <f aca="false">ABS(K1988-Z1988)</f>
        <v>2.22044604925031E-014</v>
      </c>
    </row>
    <row r="1989" customFormat="false" ht="22.35" hidden="false" customHeight="false" outlineLevel="0" collapsed="false">
      <c r="A1989" s="17" t="n">
        <v>2384</v>
      </c>
      <c r="B1989" s="7" t="s">
        <v>492</v>
      </c>
      <c r="C1989" s="6" t="n">
        <v>126</v>
      </c>
      <c r="D1989" s="6" t="n">
        <v>626</v>
      </c>
      <c r="E1989" s="16" t="n">
        <v>0.106811378446836</v>
      </c>
      <c r="F1989" s="16" t="n">
        <v>0.0288436747672153</v>
      </c>
      <c r="G1989" s="16" t="n">
        <v>0.124747101580516</v>
      </c>
      <c r="H1989" s="16" t="n">
        <v>0.0483229228644144</v>
      </c>
      <c r="I1989" s="23" t="n">
        <f aca="false">G1989-E1989</f>
        <v>0.0179357231336795</v>
      </c>
      <c r="J1989" s="17" t="n">
        <f aca="false">100*(G1989-E1989)/E1989</f>
        <v>16.7919592411278</v>
      </c>
      <c r="K1989" s="16" t="n">
        <v>5.57962345545831</v>
      </c>
      <c r="L1989" s="17" t="n">
        <v>287.76106389072</v>
      </c>
      <c r="M1989" s="18" t="n">
        <v>5.56390049137374E-008</v>
      </c>
      <c r="N1989" s="18" t="n">
        <v>2.20561413818419E-007</v>
      </c>
      <c r="O1989" s="6" t="str">
        <f aca="false">IF(N1989&lt;0.05,"Yes","No")</f>
        <v>Yes</v>
      </c>
      <c r="P1989" s="16" t="n">
        <v>0.392441491331295</v>
      </c>
      <c r="Q1989" s="17" t="n">
        <v>16.1862478446143</v>
      </c>
      <c r="R1989" s="18" t="n">
        <v>6.32286866838097E-005</v>
      </c>
      <c r="S1989" s="16" t="n">
        <v>0.0172093656285946</v>
      </c>
      <c r="T1989" s="16" t="n">
        <v>0.0175427574288401</v>
      </c>
      <c r="U1989" s="16" t="n">
        <v>0.0598634483526996</v>
      </c>
      <c r="V1989" s="16" t="n">
        <v>0.231200560641584</v>
      </c>
      <c r="W1989" s="6" t="s">
        <v>567</v>
      </c>
      <c r="X1989" s="17" t="n">
        <v>97.8</v>
      </c>
      <c r="Y1989" s="16" t="n">
        <v>0.607345707185963</v>
      </c>
      <c r="Z1989" s="16" t="n">
        <f aca="false">(G1989-E1989)/SQRT(H1989^2/D1989+F1989^2/C1989)</f>
        <v>5.57962345545831</v>
      </c>
      <c r="AA1989" s="24" t="n">
        <f aca="false">ABS(K1989-Z1989)</f>
        <v>0</v>
      </c>
    </row>
    <row r="1990" customFormat="false" ht="22.35" hidden="false" customHeight="false" outlineLevel="0" collapsed="false">
      <c r="A1990" s="17" t="n">
        <v>2385</v>
      </c>
      <c r="B1990" s="7" t="s">
        <v>492</v>
      </c>
      <c r="C1990" s="6" t="n">
        <v>126</v>
      </c>
      <c r="D1990" s="6" t="n">
        <v>626</v>
      </c>
      <c r="E1990" s="16" t="n">
        <v>0.106315944491634</v>
      </c>
      <c r="F1990" s="16" t="n">
        <v>0.0286938588105753</v>
      </c>
      <c r="G1990" s="16" t="n">
        <v>0.124230321056355</v>
      </c>
      <c r="H1990" s="16" t="n">
        <v>0.0481989506938162</v>
      </c>
      <c r="I1990" s="23" t="n">
        <f aca="false">G1990-E1990</f>
        <v>0.017914376564721</v>
      </c>
      <c r="J1990" s="17" t="n">
        <f aca="false">100*(G1990-E1990)/E1990</f>
        <v>16.8501316057354</v>
      </c>
      <c r="K1990" s="16" t="n">
        <v>5.59673731005528</v>
      </c>
      <c r="L1990" s="17" t="n">
        <v>288.67770607524</v>
      </c>
      <c r="M1990" s="18" t="n">
        <v>5.07802415986992E-008</v>
      </c>
      <c r="N1990" s="18" t="n">
        <v>2.02831345244994E-007</v>
      </c>
      <c r="O1990" s="6" t="str">
        <f aca="false">IF(N1990&lt;0.05,"Yes","No")</f>
        <v>Yes</v>
      </c>
      <c r="P1990" s="16" t="n">
        <v>0.39305142834649</v>
      </c>
      <c r="Q1990" s="17" t="n">
        <v>16.2366006435043</v>
      </c>
      <c r="R1990" s="18" t="n">
        <v>6.16050556332298E-005</v>
      </c>
      <c r="S1990" s="16" t="n">
        <v>0.0170173065243435</v>
      </c>
      <c r="T1990" s="16" t="n">
        <v>0.0175243767613147</v>
      </c>
      <c r="U1990" s="16" t="n">
        <v>0.059419966547722</v>
      </c>
      <c r="V1990" s="16" t="n">
        <v>0.230760350677937</v>
      </c>
      <c r="W1990" s="6" t="s">
        <v>567</v>
      </c>
      <c r="X1990" s="17" t="n">
        <v>97.8</v>
      </c>
      <c r="Y1990" s="16" t="n">
        <v>0.607637304122927</v>
      </c>
      <c r="Z1990" s="16" t="n">
        <f aca="false">(G1990-E1990)/SQRT(H1990^2/D1990+F1990^2/C1990)</f>
        <v>5.59673731005528</v>
      </c>
      <c r="AA1990" s="24" t="n">
        <f aca="false">ABS(K1990-Z1990)</f>
        <v>0</v>
      </c>
    </row>
    <row r="1991" customFormat="false" ht="22.35" hidden="false" customHeight="false" outlineLevel="0" collapsed="false">
      <c r="A1991" s="17" t="n">
        <v>2386</v>
      </c>
      <c r="B1991" s="7" t="s">
        <v>492</v>
      </c>
      <c r="C1991" s="6" t="n">
        <v>126</v>
      </c>
      <c r="D1991" s="6" t="n">
        <v>626</v>
      </c>
      <c r="E1991" s="16" t="n">
        <v>0.1058260117554</v>
      </c>
      <c r="F1991" s="16" t="n">
        <v>0.0285478876643326</v>
      </c>
      <c r="G1991" s="16" t="n">
        <v>0.123727385650951</v>
      </c>
      <c r="H1991" s="16" t="n">
        <v>0.0480809893584341</v>
      </c>
      <c r="I1991" s="23" t="n">
        <f aca="false">G1991-E1991</f>
        <v>0.017901373895551</v>
      </c>
      <c r="J1991" s="17" t="n">
        <f aca="false">100*(G1991-E1991)/E1991</f>
        <v>16.9158542390572</v>
      </c>
      <c r="K1991" s="16" t="n">
        <v>5.61586975213452</v>
      </c>
      <c r="L1991" s="17" t="n">
        <v>289.603002340931</v>
      </c>
      <c r="M1991" s="18" t="n">
        <v>4.58482123623339E-008</v>
      </c>
      <c r="N1991" s="18" t="n">
        <v>1.84181824423066E-007</v>
      </c>
      <c r="O1991" s="6" t="str">
        <f aca="false">IF(N1991&lt;0.05,"Yes","No")</f>
        <v>Yes</v>
      </c>
      <c r="P1991" s="16" t="n">
        <v>0.393798641758836</v>
      </c>
      <c r="Q1991" s="17" t="n">
        <v>16.2983927496107</v>
      </c>
      <c r="R1991" s="18" t="n">
        <v>5.96698840221739E-005</v>
      </c>
      <c r="S1991" s="16" t="n">
        <v>0.0167675369180291</v>
      </c>
      <c r="T1991" s="16" t="n">
        <v>0.0175138847774425</v>
      </c>
      <c r="U1991" s="16" t="n">
        <v>0.0588932198194054</v>
      </c>
      <c r="V1991" s="16" t="n">
        <v>0.229563367051152</v>
      </c>
      <c r="W1991" s="6" t="s">
        <v>567</v>
      </c>
      <c r="X1991" s="17" t="n">
        <v>97.9</v>
      </c>
      <c r="Y1991" s="16" t="n">
        <v>0.607840154166033</v>
      </c>
      <c r="Z1991" s="16" t="n">
        <f aca="false">(G1991-E1991)/SQRT(H1991^2/D1991+F1991^2/C1991)</f>
        <v>5.61586975213452</v>
      </c>
      <c r="AA1991" s="24" t="n">
        <f aca="false">ABS(K1991-Z1991)</f>
        <v>0</v>
      </c>
    </row>
    <row r="1992" customFormat="false" ht="22.35" hidden="false" customHeight="false" outlineLevel="0" collapsed="false">
      <c r="A1992" s="17" t="n">
        <v>2387</v>
      </c>
      <c r="B1992" s="7" t="s">
        <v>492</v>
      </c>
      <c r="C1992" s="6" t="n">
        <v>126</v>
      </c>
      <c r="D1992" s="6" t="n">
        <v>626</v>
      </c>
      <c r="E1992" s="16" t="n">
        <v>0.105337949942738</v>
      </c>
      <c r="F1992" s="16" t="n">
        <v>0.0284034148912958</v>
      </c>
      <c r="G1992" s="16" t="n">
        <v>0.123209045289424</v>
      </c>
      <c r="H1992" s="16" t="n">
        <v>0.0479547830685633</v>
      </c>
      <c r="I1992" s="23" t="n">
        <f aca="false">G1992-E1992</f>
        <v>0.0178710953466852</v>
      </c>
      <c r="J1992" s="17" t="n">
        <f aca="false">100*(G1992-E1992)/E1992</f>
        <v>16.9654861865073</v>
      </c>
      <c r="K1992" s="16" t="n">
        <v>5.62987428406293</v>
      </c>
      <c r="L1992" s="17" t="n">
        <v>290.461188762975</v>
      </c>
      <c r="M1992" s="18" t="n">
        <v>4.25150639243601E-008</v>
      </c>
      <c r="N1992" s="18" t="n">
        <v>1.71447503464646E-007</v>
      </c>
      <c r="O1992" s="6" t="str">
        <f aca="false">IF(N1992&lt;0.05,"Yes","No")</f>
        <v>Yes</v>
      </c>
      <c r="P1992" s="16" t="n">
        <v>0.394230545740373</v>
      </c>
      <c r="Q1992" s="17" t="n">
        <v>16.3341633197467</v>
      </c>
      <c r="R1992" s="18" t="n">
        <v>5.85777693601801E-005</v>
      </c>
      <c r="S1992" s="16" t="n">
        <v>0.0166575041406261</v>
      </c>
      <c r="T1992" s="16" t="n">
        <v>0.0174868011899298</v>
      </c>
      <c r="U1992" s="16" t="n">
        <v>0.0585607505590971</v>
      </c>
      <c r="V1992" s="16" t="n">
        <v>0.228691704320935</v>
      </c>
      <c r="W1992" s="6" t="s">
        <v>567</v>
      </c>
      <c r="X1992" s="17" t="n">
        <v>97.9</v>
      </c>
      <c r="Y1992" s="16" t="n">
        <v>0.608081038592221</v>
      </c>
      <c r="Z1992" s="16" t="n">
        <f aca="false">(G1992-E1992)/SQRT(H1992^2/D1992+F1992^2/C1992)</f>
        <v>5.62987428406293</v>
      </c>
      <c r="AA1992" s="24" t="n">
        <f aca="false">ABS(K1992-Z1992)</f>
        <v>0</v>
      </c>
    </row>
    <row r="1993" customFormat="false" ht="22.35" hidden="false" customHeight="false" outlineLevel="0" collapsed="false">
      <c r="A1993" s="17" t="n">
        <v>2388</v>
      </c>
      <c r="B1993" s="7" t="s">
        <v>492</v>
      </c>
      <c r="C1993" s="6" t="n">
        <v>126</v>
      </c>
      <c r="D1993" s="6" t="n">
        <v>626</v>
      </c>
      <c r="E1993" s="16" t="n">
        <v>0.104855816072178</v>
      </c>
      <c r="F1993" s="16" t="n">
        <v>0.0282620589105862</v>
      </c>
      <c r="G1993" s="16" t="n">
        <v>0.122684476188958</v>
      </c>
      <c r="H1993" s="16" t="n">
        <v>0.0478240765882251</v>
      </c>
      <c r="I1993" s="23" t="n">
        <f aca="false">G1993-E1993</f>
        <v>0.01782866011678</v>
      </c>
      <c r="J1993" s="17" t="n">
        <f aca="false">100*(G1993-E1993)/E1993</f>
        <v>17.0030245194101</v>
      </c>
      <c r="K1993" s="16" t="n">
        <v>5.63994250811703</v>
      </c>
      <c r="L1993" s="17" t="n">
        <v>291.257989229095</v>
      </c>
      <c r="M1993" s="18" t="n">
        <v>4.02454145504807E-008</v>
      </c>
      <c r="N1993" s="18" t="n">
        <v>1.63234779865946E-007</v>
      </c>
      <c r="O1993" s="6" t="str">
        <f aca="false">IF(N1993&lt;0.05,"Yes","No")</f>
        <v>Yes</v>
      </c>
      <c r="P1993" s="16" t="n">
        <v>0.394427649661018</v>
      </c>
      <c r="Q1993" s="17" t="n">
        <v>16.3505006254229</v>
      </c>
      <c r="R1993" s="18" t="n">
        <v>5.80856992775321E-005</v>
      </c>
      <c r="S1993" s="16" t="n">
        <v>0.0165894738210112</v>
      </c>
      <c r="T1993" s="16" t="n">
        <v>0.0174477302725325</v>
      </c>
      <c r="U1993" s="16" t="n">
        <v>0.0583349909230206</v>
      </c>
      <c r="V1993" s="16" t="n">
        <v>0.228660104345646</v>
      </c>
      <c r="W1993" s="6" t="s">
        <v>567</v>
      </c>
      <c r="X1993" s="17" t="n">
        <v>97.9</v>
      </c>
      <c r="Y1993" s="16" t="n">
        <v>0.608081038592221</v>
      </c>
      <c r="Z1993" s="16" t="n">
        <f aca="false">(G1993-E1993)/SQRT(H1993^2/D1993+F1993^2/C1993)</f>
        <v>5.63994250811703</v>
      </c>
      <c r="AA1993" s="24" t="n">
        <f aca="false">ABS(K1993-Z1993)</f>
        <v>0</v>
      </c>
    </row>
    <row r="1994" customFormat="false" ht="22.35" hidden="false" customHeight="false" outlineLevel="0" collapsed="false">
      <c r="A1994" s="17" t="n">
        <v>2389</v>
      </c>
      <c r="B1994" s="7" t="s">
        <v>492</v>
      </c>
      <c r="C1994" s="6" t="n">
        <v>126</v>
      </c>
      <c r="D1994" s="6" t="n">
        <v>626</v>
      </c>
      <c r="E1994" s="16" t="n">
        <v>0.104369736143521</v>
      </c>
      <c r="F1994" s="16" t="n">
        <v>0.0281141330960068</v>
      </c>
      <c r="G1994" s="16" t="n">
        <v>0.122168327720401</v>
      </c>
      <c r="H1994" s="16" t="n">
        <v>0.0476987507301124</v>
      </c>
      <c r="I1994" s="23" t="n">
        <f aca="false">G1994-E1994</f>
        <v>0.0177985915768805</v>
      </c>
      <c r="J1994" s="17" t="n">
        <f aca="false">100*(G1994-E1994)/E1994</f>
        <v>17.0534028680549</v>
      </c>
      <c r="K1994" s="16" t="n">
        <v>5.65461949809405</v>
      </c>
      <c r="L1994" s="17" t="n">
        <v>292.187605963643</v>
      </c>
      <c r="M1994" s="18" t="n">
        <v>3.71701342006536E-008</v>
      </c>
      <c r="N1994" s="18" t="n">
        <v>1.51053098560103E-007</v>
      </c>
      <c r="O1994" s="6" t="str">
        <f aca="false">IF(N1994&lt;0.05,"Yes","No")</f>
        <v>Yes</v>
      </c>
      <c r="P1994" s="16" t="n">
        <v>0.394864494455417</v>
      </c>
      <c r="Q1994" s="17" t="n">
        <v>16.3867383814147</v>
      </c>
      <c r="R1994" s="18" t="n">
        <v>5.70090602998212E-005</v>
      </c>
      <c r="S1994" s="16" t="n">
        <v>0.016417922586422</v>
      </c>
      <c r="T1994" s="16" t="n">
        <v>0.0174206603582479</v>
      </c>
      <c r="U1994" s="16" t="n">
        <v>0.0579967151824127</v>
      </c>
      <c r="V1994" s="16" t="n">
        <v>0.228185577899343</v>
      </c>
      <c r="W1994" s="6" t="s">
        <v>567</v>
      </c>
      <c r="X1994" s="17" t="n">
        <v>98</v>
      </c>
      <c r="Y1994" s="16" t="n">
        <v>0.608461382423044</v>
      </c>
      <c r="Z1994" s="16" t="n">
        <f aca="false">(G1994-E1994)/SQRT(H1994^2/D1994+F1994^2/C1994)</f>
        <v>5.65461949809405</v>
      </c>
      <c r="AA1994" s="24" t="n">
        <f aca="false">ABS(K1994-Z1994)</f>
        <v>0</v>
      </c>
    </row>
    <row r="1995" customFormat="false" ht="22.35" hidden="false" customHeight="false" outlineLevel="0" collapsed="false">
      <c r="A1995" s="17" t="n">
        <v>2390</v>
      </c>
      <c r="B1995" s="7" t="s">
        <v>492</v>
      </c>
      <c r="C1995" s="6" t="n">
        <v>126</v>
      </c>
      <c r="D1995" s="6" t="n">
        <v>626</v>
      </c>
      <c r="E1995" s="16" t="n">
        <v>0.10388360890959</v>
      </c>
      <c r="F1995" s="16" t="n">
        <v>0.0279635535660073</v>
      </c>
      <c r="G1995" s="16" t="n">
        <v>0.121644172662744</v>
      </c>
      <c r="H1995" s="16" t="n">
        <v>0.0475716407131927</v>
      </c>
      <c r="I1995" s="23" t="n">
        <f aca="false">G1995-E1995</f>
        <v>0.0177605637531542</v>
      </c>
      <c r="J1995" s="17" t="n">
        <f aca="false">100*(G1995-E1995)/E1995</f>
        <v>17.0965987219517</v>
      </c>
      <c r="K1995" s="16" t="n">
        <v>5.66729245094068</v>
      </c>
      <c r="L1995" s="17" t="n">
        <v>293.149949634249</v>
      </c>
      <c r="M1995" s="18" t="n">
        <v>3.46839964316904E-008</v>
      </c>
      <c r="N1995" s="18" t="n">
        <v>1.42048882072089E-007</v>
      </c>
      <c r="O1995" s="6" t="str">
        <f aca="false">IF(N1995&lt;0.05,"Yes","No")</f>
        <v>Yes</v>
      </c>
      <c r="P1995" s="16" t="n">
        <v>0.39514283586666</v>
      </c>
      <c r="Q1995" s="17" t="n">
        <v>16.4098486661911</v>
      </c>
      <c r="R1995" s="18" t="n">
        <v>5.63329731954668E-005</v>
      </c>
      <c r="S1995" s="16" t="n">
        <v>0.0164654323294776</v>
      </c>
      <c r="T1995" s="16" t="n">
        <v>0.0173860319434229</v>
      </c>
      <c r="U1995" s="16" t="n">
        <v>0.0577581112077822</v>
      </c>
      <c r="V1995" s="16" t="n">
        <v>0.22767315506107</v>
      </c>
      <c r="W1995" s="6" t="s">
        <v>567</v>
      </c>
      <c r="X1995" s="17" t="n">
        <v>98</v>
      </c>
      <c r="Y1995" s="16" t="n">
        <v>0.608385313656879</v>
      </c>
      <c r="Z1995" s="16" t="n">
        <f aca="false">(G1995-E1995)/SQRT(H1995^2/D1995+F1995^2/C1995)</f>
        <v>5.66729245094068</v>
      </c>
      <c r="AA1995" s="24" t="n">
        <f aca="false">ABS(K1995-Z1995)</f>
        <v>0</v>
      </c>
    </row>
    <row r="1996" customFormat="false" ht="22.35" hidden="false" customHeight="false" outlineLevel="0" collapsed="false">
      <c r="A1996" s="17" t="n">
        <v>2391</v>
      </c>
      <c r="B1996" s="7" t="s">
        <v>492</v>
      </c>
      <c r="C1996" s="6" t="n">
        <v>126</v>
      </c>
      <c r="D1996" s="6" t="n">
        <v>626</v>
      </c>
      <c r="E1996" s="16" t="n">
        <v>0.103396347916079</v>
      </c>
      <c r="F1996" s="16" t="n">
        <v>0.0278171946976914</v>
      </c>
      <c r="G1996" s="16" t="n">
        <v>0.121135587693927</v>
      </c>
      <c r="H1996" s="16" t="n">
        <v>0.0474419190949881</v>
      </c>
      <c r="I1996" s="23" t="n">
        <f aca="false">G1996-E1996</f>
        <v>0.0177392397778481</v>
      </c>
      <c r="J1996" s="17" t="n">
        <f aca="false">100*(G1996-E1996)/E1996</f>
        <v>17.1565438580539</v>
      </c>
      <c r="K1996" s="16" t="n">
        <v>5.6849924032256</v>
      </c>
      <c r="L1996" s="17" t="n">
        <v>294.051035352251</v>
      </c>
      <c r="M1996" s="18" t="n">
        <v>3.15191226202978E-008</v>
      </c>
      <c r="N1996" s="18" t="n">
        <v>1.29339212158683E-007</v>
      </c>
      <c r="O1996" s="6" t="str">
        <f aca="false">IF(N1996&lt;0.05,"Yes","No")</f>
        <v>Yes</v>
      </c>
      <c r="P1996" s="16" t="n">
        <v>0.395811807397429</v>
      </c>
      <c r="Q1996" s="17" t="n">
        <v>16.4654590083381</v>
      </c>
      <c r="R1996" s="18" t="n">
        <v>5.47390406439241E-005</v>
      </c>
      <c r="S1996" s="16" t="n">
        <v>0.016358177614474</v>
      </c>
      <c r="T1996" s="16" t="n">
        <v>0.01736730143392</v>
      </c>
      <c r="U1996" s="16" t="n">
        <v>0.0573561887079169</v>
      </c>
      <c r="V1996" s="16" t="n">
        <v>0.227536184545221</v>
      </c>
      <c r="W1996" s="6" t="s">
        <v>567</v>
      </c>
      <c r="X1996" s="17" t="n">
        <v>98</v>
      </c>
      <c r="Y1996" s="16" t="n">
        <v>0.608689588721538</v>
      </c>
      <c r="Z1996" s="16" t="n">
        <f aca="false">(G1996-E1996)/SQRT(H1996^2/D1996+F1996^2/C1996)</f>
        <v>5.68499240322561</v>
      </c>
      <c r="AA1996" s="24" t="n">
        <f aca="false">ABS(K1996-Z1996)</f>
        <v>0</v>
      </c>
    </row>
    <row r="1997" customFormat="false" ht="22.35" hidden="false" customHeight="false" outlineLevel="0" collapsed="false">
      <c r="A1997" s="17" t="n">
        <v>2392</v>
      </c>
      <c r="B1997" s="7" t="s">
        <v>492</v>
      </c>
      <c r="C1997" s="6" t="n">
        <v>126</v>
      </c>
      <c r="D1997" s="6" t="n">
        <v>626</v>
      </c>
      <c r="E1997" s="16" t="n">
        <v>0.102904501119776</v>
      </c>
      <c r="F1997" s="16" t="n">
        <v>0.0276664601133082</v>
      </c>
      <c r="G1997" s="16" t="n">
        <v>0.120646524966096</v>
      </c>
      <c r="H1997" s="16" t="n">
        <v>0.0473227837799114</v>
      </c>
      <c r="I1997" s="23" t="n">
        <f aca="false">G1997-E1997</f>
        <v>0.0177420238463199</v>
      </c>
      <c r="J1997" s="17" t="n">
        <f aca="false">100*(G1997-E1997)/E1997</f>
        <v>17.2412515033419</v>
      </c>
      <c r="K1997" s="16" t="n">
        <v>5.71069243376893</v>
      </c>
      <c r="L1997" s="17" t="n">
        <v>295.101645065339</v>
      </c>
      <c r="M1997" s="18" t="n">
        <v>2.74379458347615E-008</v>
      </c>
      <c r="N1997" s="18" t="n">
        <v>1.13478590942586E-007</v>
      </c>
      <c r="O1997" s="6" t="str">
        <f aca="false">IF(N1997&lt;0.05,"Yes","No")</f>
        <v>Yes</v>
      </c>
      <c r="P1997" s="16" t="n">
        <v>0.396944880300508</v>
      </c>
      <c r="Q1997" s="17" t="n">
        <v>16.5598638176494</v>
      </c>
      <c r="R1997" s="18" t="n">
        <v>5.2136546433244E-005</v>
      </c>
      <c r="S1997" s="16" t="n">
        <v>0.0160047006760921</v>
      </c>
      <c r="T1997" s="16" t="n">
        <v>0.0173721057494724</v>
      </c>
      <c r="U1997" s="16" t="n">
        <v>0.0566849587911714</v>
      </c>
      <c r="V1997" s="16" t="n">
        <v>0.22641653692063</v>
      </c>
      <c r="W1997" s="6" t="s">
        <v>567</v>
      </c>
      <c r="X1997" s="17" t="n">
        <v>98.1</v>
      </c>
      <c r="Y1997" s="16" t="n">
        <v>0.609184035701608</v>
      </c>
      <c r="Z1997" s="16" t="n">
        <f aca="false">(G1997-E1997)/SQRT(H1997^2/D1997+F1997^2/C1997)</f>
        <v>5.7106924337689</v>
      </c>
      <c r="AA1997" s="24" t="n">
        <f aca="false">ABS(K1997-Z1997)</f>
        <v>2.30926389122033E-014</v>
      </c>
    </row>
    <row r="1998" customFormat="false" ht="22.35" hidden="false" customHeight="false" outlineLevel="0" collapsed="false">
      <c r="A1998" s="17" t="n">
        <v>2393</v>
      </c>
      <c r="B1998" s="7" t="s">
        <v>492</v>
      </c>
      <c r="C1998" s="6" t="n">
        <v>126</v>
      </c>
      <c r="D1998" s="6" t="n">
        <v>626</v>
      </c>
      <c r="E1998" s="16" t="n">
        <v>0.102426780949509</v>
      </c>
      <c r="F1998" s="16" t="n">
        <v>0.0275306025281793</v>
      </c>
      <c r="G1998" s="16" t="n">
        <v>0.120151830950199</v>
      </c>
      <c r="H1998" s="16" t="n">
        <v>0.047199056387949</v>
      </c>
      <c r="I1998" s="23" t="n">
        <f aca="false">G1998-E1998</f>
        <v>0.0177250500006892</v>
      </c>
      <c r="J1998" s="17" t="n">
        <f aca="false">100*(G1998-E1998)/E1998</f>
        <v>17.3050932933513</v>
      </c>
      <c r="K1998" s="16" t="n">
        <v>5.72848073102659</v>
      </c>
      <c r="L1998" s="17" t="n">
        <v>295.935353854598</v>
      </c>
      <c r="M1998" s="18" t="n">
        <v>2.49115843473989E-008</v>
      </c>
      <c r="N1998" s="18" t="n">
        <v>1.0397414738108E-007</v>
      </c>
      <c r="O1998" s="6" t="str">
        <f aca="false">IF(N1998&lt;0.05,"Yes","No")</f>
        <v>Yes</v>
      </c>
      <c r="P1998" s="16" t="n">
        <v>0.397663186959324</v>
      </c>
      <c r="Q1998" s="17" t="n">
        <v>16.6198511036379</v>
      </c>
      <c r="R1998" s="18" t="n">
        <v>5.05480253817152E-005</v>
      </c>
      <c r="S1998" s="16" t="n">
        <v>0.0157525213320976</v>
      </c>
      <c r="T1998" s="16" t="n">
        <v>0.0173579298038308</v>
      </c>
      <c r="U1998" s="16" t="n">
        <v>0.0561971777000704</v>
      </c>
      <c r="V1998" s="16" t="n">
        <v>0.225564371361271</v>
      </c>
      <c r="W1998" s="6" t="s">
        <v>567</v>
      </c>
      <c r="X1998" s="17" t="n">
        <v>98.2</v>
      </c>
      <c r="Y1998" s="16" t="n">
        <v>0.609653126426289</v>
      </c>
      <c r="Z1998" s="16" t="n">
        <f aca="false">(G1998-E1998)/SQRT(H1998^2/D1998+F1998^2/C1998)</f>
        <v>5.72848073102661</v>
      </c>
      <c r="AA1998" s="24" t="n">
        <f aca="false">ABS(K1998-Z1998)</f>
        <v>0</v>
      </c>
    </row>
    <row r="1999" customFormat="false" ht="22.35" hidden="false" customHeight="false" outlineLevel="0" collapsed="false">
      <c r="A1999" s="17" t="n">
        <v>2394</v>
      </c>
      <c r="B1999" s="7" t="s">
        <v>492</v>
      </c>
      <c r="C1999" s="6" t="n">
        <v>126</v>
      </c>
      <c r="D1999" s="6" t="n">
        <v>626</v>
      </c>
      <c r="E1999" s="16" t="n">
        <v>0.101970910198159</v>
      </c>
      <c r="F1999" s="16" t="n">
        <v>0.0274023794323294</v>
      </c>
      <c r="G1999" s="16" t="n">
        <v>0.119662094819612</v>
      </c>
      <c r="H1999" s="16" t="n">
        <v>0.0470672280116464</v>
      </c>
      <c r="I1999" s="23" t="n">
        <f aca="false">G1999-E1999</f>
        <v>0.0176911846214537</v>
      </c>
      <c r="J1999" s="17" t="n">
        <f aca="false">100*(G1999-E1999)/E1999</f>
        <v>17.3492465518594</v>
      </c>
      <c r="K1999" s="16" t="n">
        <v>5.74029071280435</v>
      </c>
      <c r="L1999" s="17" t="n">
        <v>296.615095352285</v>
      </c>
      <c r="M1999" s="18" t="n">
        <v>2.33523960903686E-008</v>
      </c>
      <c r="N1999" s="18" t="n">
        <v>9.77358250714429E-008</v>
      </c>
      <c r="O1999" s="6" t="str">
        <f aca="false">IF(N1999&lt;0.05,"Yes","No")</f>
        <v>Yes</v>
      </c>
      <c r="P1999" s="16" t="n">
        <v>0.398062456027972</v>
      </c>
      <c r="Q1999" s="17" t="n">
        <v>16.6532417919582</v>
      </c>
      <c r="R1999" s="18" t="n">
        <v>4.96850374817927E-005</v>
      </c>
      <c r="S1999" s="16" t="n">
        <v>0.0156604936258724</v>
      </c>
      <c r="T1999" s="16" t="n">
        <v>0.0173267497343899</v>
      </c>
      <c r="U1999" s="16" t="n">
        <v>0.055930328952972</v>
      </c>
      <c r="V1999" s="16" t="n">
        <v>0.22511421672451</v>
      </c>
      <c r="W1999" s="6" t="s">
        <v>567</v>
      </c>
      <c r="X1999" s="17" t="n">
        <v>98.3</v>
      </c>
      <c r="Y1999" s="16" t="n">
        <v>0.60999543587403</v>
      </c>
      <c r="Z1999" s="16" t="n">
        <f aca="false">(G1999-E1999)/SQRT(H1999^2/D1999+F1999^2/C1999)</f>
        <v>5.74029071280434</v>
      </c>
      <c r="AA1999" s="24" t="n">
        <f aca="false">ABS(K1999-Z1999)</f>
        <v>0</v>
      </c>
    </row>
    <row r="2000" customFormat="false" ht="22.35" hidden="false" customHeight="false" outlineLevel="0" collapsed="false">
      <c r="A2000" s="17" t="n">
        <v>2395</v>
      </c>
      <c r="B2000" s="7" t="s">
        <v>492</v>
      </c>
      <c r="C2000" s="6" t="n">
        <v>126</v>
      </c>
      <c r="D2000" s="6" t="n">
        <v>626</v>
      </c>
      <c r="E2000" s="16" t="n">
        <v>0.101514440739439</v>
      </c>
      <c r="F2000" s="16" t="n">
        <v>0.0272663463132184</v>
      </c>
      <c r="G2000" s="16" t="n">
        <v>0.119168169903584</v>
      </c>
      <c r="H2000" s="16" t="n">
        <v>0.0469391199589884</v>
      </c>
      <c r="I2000" s="23" t="n">
        <f aca="false">G2000-E2000</f>
        <v>0.0176537291641452</v>
      </c>
      <c r="J2000" s="17" t="n">
        <f aca="false">100*(G2000-E2000)/E2000</f>
        <v>17.3903624307578</v>
      </c>
      <c r="K2000" s="16" t="n">
        <v>5.75188237225272</v>
      </c>
      <c r="L2000" s="17" t="n">
        <v>297.436045417148</v>
      </c>
      <c r="M2000" s="18" t="n">
        <v>2.19048612216006E-008</v>
      </c>
      <c r="N2000" s="18" t="n">
        <v>9.20442268531655E-008</v>
      </c>
      <c r="O2000" s="6" t="str">
        <f aca="false">IF(N2000&lt;0.05,"Yes","No")</f>
        <v>Yes</v>
      </c>
      <c r="P2000" s="16" t="n">
        <v>0.398360601024212</v>
      </c>
      <c r="Q2000" s="17" t="n">
        <v>16.6781973738543</v>
      </c>
      <c r="R2000" s="18" t="n">
        <v>4.90497670826879E-005</v>
      </c>
      <c r="S2000" s="16" t="n">
        <v>0.0154393095597786</v>
      </c>
      <c r="T2000" s="16" t="n">
        <v>0.0172920014667741</v>
      </c>
      <c r="U2000" s="16" t="n">
        <v>0.0557047828894168</v>
      </c>
      <c r="V2000" s="16" t="n">
        <v>0.224636754031986</v>
      </c>
      <c r="W2000" s="6" t="s">
        <v>567</v>
      </c>
      <c r="X2000" s="17" t="n">
        <v>98.3</v>
      </c>
      <c r="Y2000" s="16" t="n">
        <v>0.610363101577159</v>
      </c>
      <c r="Z2000" s="16" t="n">
        <f aca="false">(G2000-E2000)/SQRT(H2000^2/D2000+F2000^2/C2000)</f>
        <v>5.75188237225273</v>
      </c>
      <c r="AA2000" s="24" t="n">
        <f aca="false">ABS(K2000-Z2000)</f>
        <v>0</v>
      </c>
    </row>
    <row r="2001" customFormat="false" ht="22.35" hidden="false" customHeight="false" outlineLevel="0" collapsed="false">
      <c r="A2001" s="17" t="n">
        <v>2396</v>
      </c>
      <c r="B2001" s="7" t="s">
        <v>492</v>
      </c>
      <c r="C2001" s="6" t="n">
        <v>126</v>
      </c>
      <c r="D2001" s="6" t="n">
        <v>626</v>
      </c>
      <c r="E2001" s="16" t="n">
        <v>0.101059811721955</v>
      </c>
      <c r="F2001" s="16" t="n">
        <v>0.0271259196896631</v>
      </c>
      <c r="G2001" s="16" t="n">
        <v>0.118671693104191</v>
      </c>
      <c r="H2001" s="16" t="n">
        <v>0.0468119516583576</v>
      </c>
      <c r="I2001" s="23" t="n">
        <f aca="false">G2001-E2001</f>
        <v>0.0176118813822363</v>
      </c>
      <c r="J2001" s="17" t="n">
        <f aca="false">100*(G2001-E2001)/E2001</f>
        <v>17.4271860219686</v>
      </c>
      <c r="K2001" s="16" t="n">
        <v>5.76266674124083</v>
      </c>
      <c r="L2001" s="17" t="n">
        <v>298.3338348841</v>
      </c>
      <c r="M2001" s="18" t="n">
        <v>2.06287996930135E-008</v>
      </c>
      <c r="N2001" s="18" t="n">
        <v>8.73812664415753E-008</v>
      </c>
      <c r="O2001" s="6" t="str">
        <f aca="false">IF(N2001&lt;0.05,"Yes","No")</f>
        <v>Yes</v>
      </c>
      <c r="P2001" s="16" t="n">
        <v>0.398557508547652</v>
      </c>
      <c r="Q2001" s="17" t="n">
        <v>16.6946893370614</v>
      </c>
      <c r="R2001" s="18" t="n">
        <v>4.86344463669703E-005</v>
      </c>
      <c r="S2001" s="16" t="n">
        <v>0.0151851636803383</v>
      </c>
      <c r="T2001" s="16" t="n">
        <v>0.0172531203018724</v>
      </c>
      <c r="U2001" s="16" t="n">
        <v>0.0554698694386738</v>
      </c>
      <c r="V2001" s="16" t="n">
        <v>0.224484763626921</v>
      </c>
      <c r="W2001" s="6" t="s">
        <v>567</v>
      </c>
      <c r="X2001" s="17" t="n">
        <v>98.3</v>
      </c>
      <c r="Y2001" s="16" t="n">
        <v>0.610375779704853</v>
      </c>
      <c r="Z2001" s="16" t="n">
        <f aca="false">(G2001-E2001)/SQRT(H2001^2/D2001+F2001^2/C2001)</f>
        <v>5.76266674124083</v>
      </c>
      <c r="AA2001" s="24" t="n">
        <f aca="false">ABS(K2001-Z2001)</f>
        <v>0</v>
      </c>
    </row>
    <row r="2002" customFormat="false" ht="22.35" hidden="false" customHeight="false" outlineLevel="0" collapsed="false">
      <c r="A2002" s="17" t="n">
        <v>2397</v>
      </c>
      <c r="B2002" s="7" t="s">
        <v>492</v>
      </c>
      <c r="C2002" s="6" t="n">
        <v>126</v>
      </c>
      <c r="D2002" s="6" t="n">
        <v>626</v>
      </c>
      <c r="E2002" s="16" t="n">
        <v>0.100605110830021</v>
      </c>
      <c r="F2002" s="16" t="n">
        <v>0.0269839104060086</v>
      </c>
      <c r="G2002" s="16" t="n">
        <v>0.118176368817973</v>
      </c>
      <c r="H2002" s="16" t="n">
        <v>0.0466742775035791</v>
      </c>
      <c r="I2002" s="23" t="n">
        <f aca="false">G2002-E2002</f>
        <v>0.0175712579879514</v>
      </c>
      <c r="J2002" s="17" t="n">
        <f aca="false">100*(G2002-E2002)/E2002</f>
        <v>17.4655719207339</v>
      </c>
      <c r="K2002" s="16" t="n">
        <v>5.77463726974631</v>
      </c>
      <c r="L2002" s="17" t="n">
        <v>299.181675109256</v>
      </c>
      <c r="M2002" s="18" t="n">
        <v>1.93051793588984E-008</v>
      </c>
      <c r="N2002" s="18" t="n">
        <v>8.21056312409828E-008</v>
      </c>
      <c r="O2002" s="6" t="str">
        <f aca="false">IF(N2002&lt;0.05,"Yes","No")</f>
        <v>Yes</v>
      </c>
      <c r="P2002" s="16" t="n">
        <v>0.398868798304867</v>
      </c>
      <c r="Q2002" s="17" t="n">
        <v>16.720777995132</v>
      </c>
      <c r="R2002" s="18" t="n">
        <v>4.79846764065304E-005</v>
      </c>
      <c r="S2002" s="16" t="n">
        <v>0.0150326628286679</v>
      </c>
      <c r="T2002" s="16" t="n">
        <v>0.0172150832038905</v>
      </c>
      <c r="U2002" s="16" t="n">
        <v>0.0552279532816181</v>
      </c>
      <c r="V2002" s="16" t="n">
        <v>0.224484763626921</v>
      </c>
      <c r="W2002" s="6" t="s">
        <v>567</v>
      </c>
      <c r="X2002" s="17" t="n">
        <v>98.3</v>
      </c>
      <c r="Y2002" s="16" t="n">
        <v>0.610439170343324</v>
      </c>
      <c r="Z2002" s="16" t="n">
        <f aca="false">(G2002-E2002)/SQRT(H2002^2/D2002+F2002^2/C2002)</f>
        <v>5.77463726974629</v>
      </c>
      <c r="AA2002" s="24" t="n">
        <f aca="false">ABS(K2002-Z2002)</f>
        <v>0</v>
      </c>
    </row>
    <row r="2003" customFormat="false" ht="22.35" hidden="false" customHeight="false" outlineLevel="0" collapsed="false">
      <c r="A2003" s="17" t="n">
        <v>2398</v>
      </c>
      <c r="B2003" s="7" t="s">
        <v>492</v>
      </c>
      <c r="C2003" s="6" t="n">
        <v>126</v>
      </c>
      <c r="D2003" s="6" t="n">
        <v>626</v>
      </c>
      <c r="E2003" s="16" t="n">
        <v>0.100130085759456</v>
      </c>
      <c r="F2003" s="16" t="n">
        <v>0.0268355932530852</v>
      </c>
      <c r="G2003" s="16" t="n">
        <v>0.117674288110802</v>
      </c>
      <c r="H2003" s="16" t="n">
        <v>0.0465294494901898</v>
      </c>
      <c r="I2003" s="23" t="n">
        <f aca="false">G2003-E2003</f>
        <v>0.0175442023513454</v>
      </c>
      <c r="J2003" s="17" t="n">
        <f aca="false">100*(G2003-E2003)/E2003</f>
        <v>17.5214094927393</v>
      </c>
      <c r="K2003" s="16" t="n">
        <v>5.79236850770802</v>
      </c>
      <c r="L2003" s="17" t="n">
        <v>300.070468694606</v>
      </c>
      <c r="M2003" s="18" t="n">
        <v>1.75135509540383E-008</v>
      </c>
      <c r="N2003" s="18" t="n">
        <v>7.50938174580295E-008</v>
      </c>
      <c r="O2003" s="6" t="str">
        <f aca="false">IF(N2003&lt;0.05,"Yes","No")</f>
        <v>Yes</v>
      </c>
      <c r="P2003" s="16" t="n">
        <v>0.399554287539923</v>
      </c>
      <c r="Q2003" s="17" t="n">
        <v>16.7782994783479</v>
      </c>
      <c r="R2003" s="18" t="n">
        <v>4.65827777156709E-005</v>
      </c>
      <c r="S2003" s="16" t="n">
        <v>0.0149761006851994</v>
      </c>
      <c r="T2003" s="16" t="n">
        <v>0.017190305160317</v>
      </c>
      <c r="U2003" s="16" t="n">
        <v>0.0547729579301114</v>
      </c>
      <c r="V2003" s="16" t="n">
        <v>0.223839700856637</v>
      </c>
      <c r="W2003" s="6" t="s">
        <v>567</v>
      </c>
      <c r="X2003" s="17" t="n">
        <v>98.3</v>
      </c>
      <c r="Y2003" s="16" t="n">
        <v>0.610882904812617</v>
      </c>
      <c r="Z2003" s="16" t="n">
        <f aca="false">(G2003-E2003)/SQRT(H2003^2/D2003+F2003^2/C2003)</f>
        <v>5.79236850770802</v>
      </c>
      <c r="AA2003" s="24" t="n">
        <f aca="false">ABS(K2003-Z2003)</f>
        <v>0</v>
      </c>
    </row>
    <row r="2004" customFormat="false" ht="22.35" hidden="false" customHeight="false" outlineLevel="0" collapsed="false">
      <c r="A2004" s="17" t="n">
        <v>2399</v>
      </c>
      <c r="B2004" s="7" t="s">
        <v>492</v>
      </c>
      <c r="C2004" s="6" t="n">
        <v>126</v>
      </c>
      <c r="D2004" s="6" t="n">
        <v>626</v>
      </c>
      <c r="E2004" s="16" t="n">
        <v>0.0996525635617593</v>
      </c>
      <c r="F2004" s="16" t="n">
        <v>0.026688864030272</v>
      </c>
      <c r="G2004" s="16" t="n">
        <v>0.117180314194709</v>
      </c>
      <c r="H2004" s="16" t="n">
        <v>0.0463873252634429</v>
      </c>
      <c r="I2004" s="23" t="n">
        <f aca="false">G2004-E2004</f>
        <v>0.0175277506329493</v>
      </c>
      <c r="J2004" s="17" t="n">
        <f aca="false">100*(G2004-E2004)/E2004</f>
        <v>17.5888607442463</v>
      </c>
      <c r="K2004" s="16" t="n">
        <v>5.81343022333634</v>
      </c>
      <c r="L2004" s="17" t="n">
        <v>300.970716605371</v>
      </c>
      <c r="M2004" s="18" t="n">
        <v>1.56019376272738E-008</v>
      </c>
      <c r="N2004" s="18" t="n">
        <v>6.74478826232558E-008</v>
      </c>
      <c r="O2004" s="6" t="str">
        <f aca="false">IF(N2004&lt;0.05,"Yes","No")</f>
        <v>Yes</v>
      </c>
      <c r="P2004" s="16" t="n">
        <v>0.400463041021588</v>
      </c>
      <c r="Q2004" s="17" t="n">
        <v>16.8547080063193</v>
      </c>
      <c r="R2004" s="18" t="n">
        <v>4.47841865734557E-005</v>
      </c>
      <c r="S2004" s="16" t="n">
        <v>0.0148638921081796</v>
      </c>
      <c r="T2004" s="16" t="n">
        <v>0.0171761767810277</v>
      </c>
      <c r="U2004" s="16" t="n">
        <v>0.0542150518468948</v>
      </c>
      <c r="V2004" s="16" t="n">
        <v>0.222487774836951</v>
      </c>
      <c r="W2004" s="6" t="s">
        <v>567</v>
      </c>
      <c r="X2004" s="17" t="n">
        <v>98.4</v>
      </c>
      <c r="Y2004" s="16" t="n">
        <v>0.611212536132664</v>
      </c>
      <c r="Z2004" s="16" t="n">
        <f aca="false">(G2004-E2004)/SQRT(H2004^2/D2004+F2004^2/C2004)</f>
        <v>5.81343022333634</v>
      </c>
      <c r="AA2004" s="24" t="n">
        <f aca="false">ABS(K2004-Z2004)</f>
        <v>0</v>
      </c>
    </row>
    <row r="2005" customFormat="false" ht="22.35" hidden="false" customHeight="false" outlineLevel="0" collapsed="false">
      <c r="A2005" s="17" t="n">
        <v>2400</v>
      </c>
      <c r="B2005" s="7" t="s">
        <v>492</v>
      </c>
      <c r="C2005" s="6" t="n">
        <v>126</v>
      </c>
      <c r="D2005" s="6" t="n">
        <v>626</v>
      </c>
      <c r="E2005" s="16" t="n">
        <v>0.0991822838901528</v>
      </c>
      <c r="F2005" s="16" t="n">
        <v>0.0265508865815694</v>
      </c>
      <c r="G2005" s="16" t="n">
        <v>0.116680941595056</v>
      </c>
      <c r="H2005" s="16" t="n">
        <v>0.0462347080471186</v>
      </c>
      <c r="I2005" s="23" t="n">
        <f aca="false">G2005-E2005</f>
        <v>0.0174986577049034</v>
      </c>
      <c r="J2005" s="17" t="n">
        <f aca="false">100*(G2005-E2005)/E2005</f>
        <v>17.6429267592625</v>
      </c>
      <c r="K2005" s="16" t="n">
        <v>5.82977381113363</v>
      </c>
      <c r="L2005" s="17" t="n">
        <v>301.674871263704</v>
      </c>
      <c r="M2005" s="18" t="n">
        <v>1.425977467573E-008</v>
      </c>
      <c r="N2005" s="18" t="n">
        <v>6.20285436722749E-008</v>
      </c>
      <c r="O2005" s="6" t="str">
        <f aca="false">IF(N2005&lt;0.05,"Yes","No")</f>
        <v>Yes</v>
      </c>
      <c r="P2005" s="16" t="n">
        <v>0.401164986199403</v>
      </c>
      <c r="Q2005" s="17" t="n">
        <v>16.9138467969453</v>
      </c>
      <c r="R2005" s="18" t="n">
        <v>4.34402912089106E-005</v>
      </c>
      <c r="S2005" s="16" t="n">
        <v>0.0149660511985332</v>
      </c>
      <c r="T2005" s="16" t="n">
        <v>0.0171494300293159</v>
      </c>
      <c r="U2005" s="16" t="n">
        <v>0.053863333426252</v>
      </c>
      <c r="V2005" s="16" t="n">
        <v>0.222169889944872</v>
      </c>
      <c r="W2005" s="6" t="s">
        <v>567</v>
      </c>
      <c r="X2005" s="17" t="n">
        <v>98.5</v>
      </c>
      <c r="Y2005" s="16" t="n">
        <v>0.611580201835793</v>
      </c>
      <c r="Z2005" s="16" t="n">
        <f aca="false">(G2005-E2005)/SQRT(H2005^2/D2005+F2005^2/C2005)</f>
        <v>5.82977381113363</v>
      </c>
      <c r="AA2005" s="24" t="n">
        <f aca="false">ABS(K2005-Z2005)</f>
        <v>0</v>
      </c>
    </row>
    <row r="2006" customFormat="false" ht="22.35" hidden="false" customHeight="false" outlineLevel="0" collapsed="false">
      <c r="A2006" s="17" t="n">
        <v>2401</v>
      </c>
      <c r="B2006" s="7" t="s">
        <v>492</v>
      </c>
      <c r="C2006" s="6" t="n">
        <v>126</v>
      </c>
      <c r="D2006" s="6" t="n">
        <v>626</v>
      </c>
      <c r="E2006" s="16" t="n">
        <v>0.0987125026683013</v>
      </c>
      <c r="F2006" s="16" t="n">
        <v>0.0264052218933642</v>
      </c>
      <c r="G2006" s="16" t="n">
        <v>0.116171949385359</v>
      </c>
      <c r="H2006" s="16" t="n">
        <v>0.0460738618688191</v>
      </c>
      <c r="I2006" s="23" t="n">
        <f aca="false">G2006-E2006</f>
        <v>0.0174594467170576</v>
      </c>
      <c r="J2006" s="17" t="n">
        <f aca="false">100*(G2006-E2006)/E2006</f>
        <v>17.687168540064</v>
      </c>
      <c r="K2006" s="16" t="n">
        <v>5.84432464503254</v>
      </c>
      <c r="L2006" s="17" t="n">
        <v>302.429828784998</v>
      </c>
      <c r="M2006" s="18" t="n">
        <v>1.31549692215485E-008</v>
      </c>
      <c r="N2006" s="18" t="n">
        <v>5.75803965301529E-008</v>
      </c>
      <c r="O2006" s="6" t="str">
        <f aca="false">IF(N2006&lt;0.05,"Yes","No")</f>
        <v>Yes</v>
      </c>
      <c r="P2006" s="16" t="n">
        <v>0.401713425876429</v>
      </c>
      <c r="Q2006" s="17" t="n">
        <v>16.9601248413335</v>
      </c>
      <c r="R2006" s="18" t="n">
        <v>4.24170536358615E-005</v>
      </c>
      <c r="S2006" s="16" t="n">
        <v>0.0150932849000625</v>
      </c>
      <c r="T2006" s="16" t="n">
        <v>0.0171131522006082</v>
      </c>
      <c r="U2006" s="16" t="n">
        <v>0.0535770344249973</v>
      </c>
      <c r="V2006" s="16" t="n">
        <v>0.222022385260196</v>
      </c>
      <c r="W2006" s="6" t="s">
        <v>567</v>
      </c>
      <c r="X2006" s="17" t="n">
        <v>98.6</v>
      </c>
      <c r="Y2006" s="16" t="n">
        <v>0.611783051878899</v>
      </c>
      <c r="Z2006" s="16" t="n">
        <f aca="false">(G2006-E2006)/SQRT(H2006^2/D2006+F2006^2/C2006)</f>
        <v>5.84432464503254</v>
      </c>
      <c r="AA2006" s="24" t="n">
        <f aca="false">ABS(K2006-Z2006)</f>
        <v>0</v>
      </c>
    </row>
    <row r="2007" customFormat="false" ht="22.35" hidden="false" customHeight="false" outlineLevel="0" collapsed="false">
      <c r="A2007" s="17" t="n">
        <v>2402</v>
      </c>
      <c r="B2007" s="7" t="s">
        <v>492</v>
      </c>
      <c r="C2007" s="6" t="n">
        <v>126</v>
      </c>
      <c r="D2007" s="6" t="n">
        <v>626</v>
      </c>
      <c r="E2007" s="16" t="n">
        <v>0.0982528591735496</v>
      </c>
      <c r="F2007" s="16" t="n">
        <v>0.0262591102014152</v>
      </c>
      <c r="G2007" s="16" t="n">
        <v>0.115668860790781</v>
      </c>
      <c r="H2007" s="16" t="n">
        <v>0.045922685387625</v>
      </c>
      <c r="I2007" s="23" t="n">
        <f aca="false">G2007-E2007</f>
        <v>0.0174160016172314</v>
      </c>
      <c r="J2007" s="17" t="n">
        <f aca="false">100*(G2007-E2007)/E2007</f>
        <v>17.7256944619479</v>
      </c>
      <c r="K2007" s="16" t="n">
        <v>5.85717632267025</v>
      </c>
      <c r="L2007" s="17" t="n">
        <v>303.280326385766</v>
      </c>
      <c r="M2007" s="18" t="n">
        <v>1.22421870684503E-008</v>
      </c>
      <c r="N2007" s="18" t="n">
        <v>5.39220860184783E-008</v>
      </c>
      <c r="O2007" s="6" t="str">
        <f aca="false">IF(N2007&lt;0.05,"Yes","No")</f>
        <v>Yes</v>
      </c>
      <c r="P2007" s="16" t="n">
        <v>0.402088913145492</v>
      </c>
      <c r="Q2007" s="17" t="n">
        <v>16.9918454004424</v>
      </c>
      <c r="R2007" s="18" t="n">
        <v>4.17297559321544E-005</v>
      </c>
      <c r="S2007" s="16" t="n">
        <v>0.0150665724656405</v>
      </c>
      <c r="T2007" s="16" t="n">
        <v>0.0170723971183315</v>
      </c>
      <c r="U2007" s="16" t="n">
        <v>0.0533726357854043</v>
      </c>
      <c r="V2007" s="16" t="n">
        <v>0.222022385260196</v>
      </c>
      <c r="W2007" s="6" t="s">
        <v>567</v>
      </c>
      <c r="X2007" s="17" t="n">
        <v>98.7</v>
      </c>
      <c r="Y2007" s="16" t="n">
        <v>0.611808408134287</v>
      </c>
      <c r="Z2007" s="16" t="n">
        <f aca="false">(G2007-E2007)/SQRT(H2007^2/D2007+F2007^2/C2007)</f>
        <v>5.85717632267024</v>
      </c>
      <c r="AA2007" s="24" t="n">
        <f aca="false">ABS(K2007-Z2007)</f>
        <v>0</v>
      </c>
    </row>
    <row r="2008" customFormat="false" ht="22.35" hidden="false" customHeight="false" outlineLevel="0" collapsed="false">
      <c r="A2008" s="17" t="n">
        <v>2403</v>
      </c>
      <c r="B2008" s="7" t="s">
        <v>492</v>
      </c>
      <c r="C2008" s="6" t="n">
        <v>126</v>
      </c>
      <c r="D2008" s="6" t="n">
        <v>626</v>
      </c>
      <c r="E2008" s="16" t="n">
        <v>0.0977908061551196</v>
      </c>
      <c r="F2008" s="16" t="n">
        <v>0.0261156089085958</v>
      </c>
      <c r="G2008" s="16" t="n">
        <v>0.115149133853591</v>
      </c>
      <c r="H2008" s="16" t="n">
        <v>0.0457604583141948</v>
      </c>
      <c r="I2008" s="23" t="n">
        <f aca="false">G2008-E2008</f>
        <v>0.0173583276984709</v>
      </c>
      <c r="J2008" s="17" t="n">
        <f aca="false">100*(G2008-E2008)/E2008</f>
        <v>17.7504699889031</v>
      </c>
      <c r="K2008" s="16" t="n">
        <v>5.86551301293161</v>
      </c>
      <c r="L2008" s="17" t="n">
        <v>304.012978382637</v>
      </c>
      <c r="M2008" s="18" t="n">
        <v>1.16771380975079E-008</v>
      </c>
      <c r="N2008" s="18" t="n">
        <v>5.15413175270253E-008</v>
      </c>
      <c r="O2008" s="6" t="str">
        <f aca="false">IF(N2008&lt;0.05,"Yes","No")</f>
        <v>Yes</v>
      </c>
      <c r="P2008" s="16" t="n">
        <v>0.402225945087706</v>
      </c>
      <c r="Q2008" s="17" t="n">
        <v>17.0034290192129</v>
      </c>
      <c r="R2008" s="18" t="n">
        <v>4.14815777775759E-005</v>
      </c>
      <c r="S2008" s="16" t="n">
        <v>0.0151257831679719</v>
      </c>
      <c r="T2008" s="16" t="n">
        <v>0.0170175203001214</v>
      </c>
      <c r="U2008" s="16" t="n">
        <v>0.0532012994281788</v>
      </c>
      <c r="V2008" s="16" t="n">
        <v>0.222022385260196</v>
      </c>
      <c r="W2008" s="6" t="s">
        <v>567</v>
      </c>
      <c r="X2008" s="17" t="n">
        <v>98.7</v>
      </c>
      <c r="Y2008" s="16" t="n">
        <v>0.611542167452711</v>
      </c>
      <c r="Z2008" s="16" t="n">
        <f aca="false">(G2008-E2008)/SQRT(H2008^2/D2008+F2008^2/C2008)</f>
        <v>5.8655130129316</v>
      </c>
      <c r="AA2008" s="24" t="n">
        <f aca="false">ABS(K2008-Z2008)</f>
        <v>0</v>
      </c>
    </row>
    <row r="2009" customFormat="false" ht="22.35" hidden="false" customHeight="false" outlineLevel="0" collapsed="false">
      <c r="A2009" s="17" t="n">
        <v>2404</v>
      </c>
      <c r="B2009" s="7" t="s">
        <v>492</v>
      </c>
      <c r="C2009" s="6" t="n">
        <v>126</v>
      </c>
      <c r="D2009" s="6" t="n">
        <v>626</v>
      </c>
      <c r="E2009" s="16" t="n">
        <v>0.0973291075418866</v>
      </c>
      <c r="F2009" s="16" t="n">
        <v>0.025964368011166</v>
      </c>
      <c r="G2009" s="16" t="n">
        <v>0.114624947636796</v>
      </c>
      <c r="H2009" s="16" t="n">
        <v>0.045595528974754</v>
      </c>
      <c r="I2009" s="23" t="n">
        <f aca="false">G2009-E2009</f>
        <v>0.0172958400949093</v>
      </c>
      <c r="J2009" s="17" t="n">
        <f aca="false">100*(G2009-E2009)/E2009</f>
        <v>17.7704702444394</v>
      </c>
      <c r="K2009" s="16" t="n">
        <v>5.87350303000869</v>
      </c>
      <c r="L2009" s="17" t="n">
        <v>304.845706952561</v>
      </c>
      <c r="M2009" s="18" t="n">
        <v>1.11551655493605E-008</v>
      </c>
      <c r="N2009" s="18" t="n">
        <v>4.96546669898441E-008</v>
      </c>
      <c r="O2009" s="6" t="str">
        <f aca="false">IF(N2009&lt;0.05,"Yes","No")</f>
        <v>Yes</v>
      </c>
      <c r="P2009" s="16" t="n">
        <v>0.402281635672177</v>
      </c>
      <c r="Q2009" s="17" t="n">
        <v>17.0081377977777</v>
      </c>
      <c r="R2009" s="18" t="n">
        <v>4.13811182924581E-005</v>
      </c>
      <c r="S2009" s="16" t="n">
        <v>0.0151542442718338</v>
      </c>
      <c r="T2009" s="16" t="n">
        <v>0.0169582593190486</v>
      </c>
      <c r="U2009" s="16" t="n">
        <v>0.0529793321564645</v>
      </c>
      <c r="V2009" s="16" t="n">
        <v>0.222022385260196</v>
      </c>
      <c r="W2009" s="6" t="s">
        <v>567</v>
      </c>
      <c r="X2009" s="17" t="n">
        <v>98.8</v>
      </c>
      <c r="Y2009" s="16" t="n">
        <v>0.61147877681424</v>
      </c>
      <c r="Z2009" s="16" t="n">
        <f aca="false">(G2009-E2009)/SQRT(H2009^2/D2009+F2009^2/C2009)</f>
        <v>5.8735030300087</v>
      </c>
      <c r="AA2009" s="24" t="n">
        <f aca="false">ABS(K2009-Z2009)</f>
        <v>0</v>
      </c>
    </row>
    <row r="2010" customFormat="false" ht="22.35" hidden="false" customHeight="false" outlineLevel="0" collapsed="false">
      <c r="A2010" s="17" t="n">
        <v>2405</v>
      </c>
      <c r="B2010" s="7" t="s">
        <v>492</v>
      </c>
      <c r="C2010" s="6" t="n">
        <v>126</v>
      </c>
      <c r="D2010" s="6" t="n">
        <v>626</v>
      </c>
      <c r="E2010" s="16" t="n">
        <v>0.0968598899919363</v>
      </c>
      <c r="F2010" s="16" t="n">
        <v>0.0258168396710706</v>
      </c>
      <c r="G2010" s="16" t="n">
        <v>0.114110122580593</v>
      </c>
      <c r="H2010" s="16" t="n">
        <v>0.0454392263685263</v>
      </c>
      <c r="I2010" s="23" t="n">
        <f aca="false">G2010-E2010</f>
        <v>0.0172502325886568</v>
      </c>
      <c r="J2010" s="17" t="n">
        <f aca="false">100*(G2010-E2010)/E2010</f>
        <v>17.8094695235488</v>
      </c>
      <c r="K2010" s="16" t="n">
        <v>5.88637648527733</v>
      </c>
      <c r="L2010" s="17" t="n">
        <v>305.707453693486</v>
      </c>
      <c r="M2010" s="18" t="n">
        <v>1.03762261570264E-008</v>
      </c>
      <c r="N2010" s="18" t="n">
        <v>4.63839386296011E-008</v>
      </c>
      <c r="O2010" s="6" t="str">
        <f aca="false">IF(N2010&lt;0.05,"Yes","No")</f>
        <v>Yes</v>
      </c>
      <c r="P2010" s="16" t="n">
        <v>0.402656388755265</v>
      </c>
      <c r="Q2010" s="17" t="n">
        <v>17.0398410641125</v>
      </c>
      <c r="R2010" s="18" t="n">
        <v>4.07110974240364E-005</v>
      </c>
      <c r="S2010" s="16" t="n">
        <v>0.0150339942449815</v>
      </c>
      <c r="T2010" s="16" t="n">
        <v>0.0169149434515956</v>
      </c>
      <c r="U2010" s="16" t="n">
        <v>0.0526474807806898</v>
      </c>
      <c r="V2010" s="16" t="n">
        <v>0.222022385260196</v>
      </c>
      <c r="W2010" s="6" t="s">
        <v>567</v>
      </c>
      <c r="X2010" s="17" t="n">
        <v>98.8</v>
      </c>
      <c r="Y2010" s="16" t="n">
        <v>0.611795730006593</v>
      </c>
      <c r="Z2010" s="16" t="n">
        <f aca="false">(G2010-E2010)/SQRT(H2010^2/D2010+F2010^2/C2010)</f>
        <v>5.88637648527733</v>
      </c>
      <c r="AA2010" s="24" t="n">
        <f aca="false">ABS(K2010-Z2010)</f>
        <v>0</v>
      </c>
    </row>
    <row r="2011" customFormat="false" ht="22.35" hidden="false" customHeight="false" outlineLevel="0" collapsed="false">
      <c r="A2011" s="17" t="n">
        <v>2406</v>
      </c>
      <c r="B2011" s="7" t="s">
        <v>492</v>
      </c>
      <c r="C2011" s="6" t="n">
        <v>126</v>
      </c>
      <c r="D2011" s="6" t="n">
        <v>626</v>
      </c>
      <c r="E2011" s="16" t="n">
        <v>0.0963722410656157</v>
      </c>
      <c r="F2011" s="16" t="n">
        <v>0.0256656824695321</v>
      </c>
      <c r="G2011" s="16" t="n">
        <v>0.113582394791011</v>
      </c>
      <c r="H2011" s="16" t="n">
        <v>0.0452710143676879</v>
      </c>
      <c r="I2011" s="23" t="n">
        <f aca="false">G2011-E2011</f>
        <v>0.0172101537253955</v>
      </c>
      <c r="J2011" s="17" t="n">
        <f aca="false">100*(G2011-E2011)/E2011</f>
        <v>17.8579988750888</v>
      </c>
      <c r="K2011" s="16" t="n">
        <v>5.90237458254998</v>
      </c>
      <c r="L2011" s="17" t="n">
        <v>306.534306551725</v>
      </c>
      <c r="M2011" s="18" t="n">
        <v>9.48857041618081E-009</v>
      </c>
      <c r="N2011" s="18" t="n">
        <v>4.27800138291757E-008</v>
      </c>
      <c r="O2011" s="6" t="str">
        <f aca="false">IF(N2011&lt;0.05,"Yes","No")</f>
        <v>Yes</v>
      </c>
      <c r="P2011" s="16" t="n">
        <v>0.403266324152493</v>
      </c>
      <c r="Q2011" s="17" t="n">
        <v>17.0915033459999</v>
      </c>
      <c r="R2011" s="18" t="n">
        <v>3.96426009765728E-005</v>
      </c>
      <c r="S2011" s="16" t="n">
        <v>0.0151313617292454</v>
      </c>
      <c r="T2011" s="16" t="n">
        <v>0.0168775915434525</v>
      </c>
      <c r="U2011" s="16" t="n">
        <v>0.052230516625555</v>
      </c>
      <c r="V2011" s="16" t="n">
        <v>0.221242571432038</v>
      </c>
      <c r="W2011" s="6" t="s">
        <v>567</v>
      </c>
      <c r="X2011" s="17" t="n">
        <v>98.9</v>
      </c>
      <c r="Y2011" s="16" t="n">
        <v>0.612125361326639</v>
      </c>
      <c r="Z2011" s="16" t="n">
        <f aca="false">(G2011-E2011)/SQRT(H2011^2/D2011+F2011^2/C2011)</f>
        <v>5.90237458254997</v>
      </c>
      <c r="AA2011" s="24" t="n">
        <f aca="false">ABS(K2011-Z2011)</f>
        <v>0</v>
      </c>
    </row>
    <row r="2012" customFormat="false" ht="22.35" hidden="false" customHeight="false" outlineLevel="0" collapsed="false">
      <c r="A2012" s="17" t="n">
        <v>2407</v>
      </c>
      <c r="B2012" s="7" t="s">
        <v>492</v>
      </c>
      <c r="C2012" s="6" t="n">
        <v>126</v>
      </c>
      <c r="D2012" s="6" t="n">
        <v>626</v>
      </c>
      <c r="E2012" s="16" t="n">
        <v>0.0958864335562028</v>
      </c>
      <c r="F2012" s="16" t="n">
        <v>0.0255011045607985</v>
      </c>
      <c r="G2012" s="16" t="n">
        <v>0.113060469170824</v>
      </c>
      <c r="H2012" s="16" t="n">
        <v>0.0451058300470148</v>
      </c>
      <c r="I2012" s="23" t="n">
        <f aca="false">G2012-E2012</f>
        <v>0.0171740356146212</v>
      </c>
      <c r="J2012" s="17" t="n">
        <f aca="false">100*(G2012-E2012)/E2012</f>
        <v>17.910808628162</v>
      </c>
      <c r="K2012" s="16" t="n">
        <v>5.9216521940689</v>
      </c>
      <c r="L2012" s="17" t="n">
        <v>307.600885019677</v>
      </c>
      <c r="M2012" s="18" t="n">
        <v>8.51505650722266E-009</v>
      </c>
      <c r="N2012" s="18" t="n">
        <v>3.87232331637983E-008</v>
      </c>
      <c r="O2012" s="6" t="str">
        <f aca="false">IF(N2012&lt;0.05,"Yes","No")</f>
        <v>Yes</v>
      </c>
      <c r="P2012" s="16" t="n">
        <v>0.403961319598062</v>
      </c>
      <c r="Q2012" s="17" t="n">
        <v>17.150465635096</v>
      </c>
      <c r="R2012" s="18" t="n">
        <v>3.84576068454883E-005</v>
      </c>
      <c r="S2012" s="16" t="n">
        <v>0.0149749312902297</v>
      </c>
      <c r="T2012" s="16" t="n">
        <v>0.0168449032701487</v>
      </c>
      <c r="U2012" s="16" t="n">
        <v>0.0518134532173423</v>
      </c>
      <c r="V2012" s="16" t="n">
        <v>0.220364504472948</v>
      </c>
      <c r="W2012" s="6" t="s">
        <v>567</v>
      </c>
      <c r="X2012" s="17" t="n">
        <v>98.9</v>
      </c>
      <c r="Y2012" s="16" t="n">
        <v>0.61274658958365</v>
      </c>
      <c r="Z2012" s="16" t="n">
        <f aca="false">(G2012-E2012)/SQRT(H2012^2/D2012+F2012^2/C2012)</f>
        <v>5.92165219406889</v>
      </c>
      <c r="AA2012" s="24" t="n">
        <f aca="false">ABS(K2012-Z2012)</f>
        <v>0</v>
      </c>
    </row>
    <row r="2013" customFormat="false" ht="22.35" hidden="false" customHeight="false" outlineLevel="0" collapsed="false">
      <c r="A2013" s="17" t="n">
        <v>2408</v>
      </c>
      <c r="B2013" s="7" t="s">
        <v>492</v>
      </c>
      <c r="C2013" s="6" t="n">
        <v>126</v>
      </c>
      <c r="D2013" s="6" t="n">
        <v>626</v>
      </c>
      <c r="E2013" s="16" t="n">
        <v>0.0954027765445293</v>
      </c>
      <c r="F2013" s="16" t="n">
        <v>0.0253416149656304</v>
      </c>
      <c r="G2013" s="16" t="n">
        <v>0.112543592485376</v>
      </c>
      <c r="H2013" s="16" t="n">
        <v>0.0449325261669753</v>
      </c>
      <c r="I2013" s="23" t="n">
        <f aca="false">G2013-E2013</f>
        <v>0.0171408159408468</v>
      </c>
      <c r="J2013" s="17" t="n">
        <f aca="false">100*(G2013-E2013)/E2013</f>
        <v>17.9667893972104</v>
      </c>
      <c r="K2013" s="16" t="n">
        <v>5.94181746326948</v>
      </c>
      <c r="L2013" s="17" t="n">
        <v>308.536417209577</v>
      </c>
      <c r="M2013" s="18" t="n">
        <v>7.60501140161034E-009</v>
      </c>
      <c r="N2013" s="18" t="n">
        <v>3.51120777193268E-008</v>
      </c>
      <c r="O2013" s="6" t="str">
        <f aca="false">IF(N2013&lt;0.05,"Yes","No")</f>
        <v>Yes</v>
      </c>
      <c r="P2013" s="16" t="n">
        <v>0.404793822047214</v>
      </c>
      <c r="Q2013" s="17" t="n">
        <v>17.2212274438976</v>
      </c>
      <c r="R2013" s="18" t="n">
        <v>3.70824914382683E-005</v>
      </c>
      <c r="S2013" s="16" t="n">
        <v>0.014815320618443</v>
      </c>
      <c r="T2013" s="16" t="n">
        <v>0.0168143517585571</v>
      </c>
      <c r="U2013" s="16" t="n">
        <v>0.0513890699567761</v>
      </c>
      <c r="V2013" s="16" t="n">
        <v>0.219448040608103</v>
      </c>
      <c r="W2013" s="6" t="s">
        <v>567</v>
      </c>
      <c r="X2013" s="17" t="n">
        <v>99</v>
      </c>
      <c r="Y2013" s="16" t="n">
        <v>0.613342461585273</v>
      </c>
      <c r="Z2013" s="16" t="n">
        <f aca="false">(G2013-E2013)/SQRT(H2013^2/D2013+F2013^2/C2013)</f>
        <v>5.9418174632695</v>
      </c>
      <c r="AA2013" s="24" t="n">
        <f aca="false">ABS(K2013-Z2013)</f>
        <v>0</v>
      </c>
    </row>
    <row r="2014" customFormat="false" ht="22.35" hidden="false" customHeight="false" outlineLevel="0" collapsed="false">
      <c r="A2014" s="17" t="n">
        <v>2409</v>
      </c>
      <c r="B2014" s="7" t="s">
        <v>492</v>
      </c>
      <c r="C2014" s="6" t="n">
        <v>126</v>
      </c>
      <c r="D2014" s="6" t="n">
        <v>626</v>
      </c>
      <c r="E2014" s="16" t="n">
        <v>0.0949334159552578</v>
      </c>
      <c r="F2014" s="16" t="n">
        <v>0.0251931353049374</v>
      </c>
      <c r="G2014" s="16" t="n">
        <v>0.112017870175477</v>
      </c>
      <c r="H2014" s="16" t="n">
        <v>0.0447503185478023</v>
      </c>
      <c r="I2014" s="23" t="n">
        <f aca="false">G2014-E2014</f>
        <v>0.0170844542202189</v>
      </c>
      <c r="J2014" s="17" t="n">
        <f aca="false">100*(G2014-E2014)/E2014</f>
        <v>17.9962493167536</v>
      </c>
      <c r="K2014" s="16" t="n">
        <v>5.95299495054007</v>
      </c>
      <c r="L2014" s="17" t="n">
        <v>309.238849845686</v>
      </c>
      <c r="M2014" s="18" t="n">
        <v>7.13820121216975E-009</v>
      </c>
      <c r="N2014" s="18" t="n">
        <v>3.31744855904675E-008</v>
      </c>
      <c r="O2014" s="6" t="str">
        <f aca="false">IF(N2014&lt;0.05,"Yes","No")</f>
        <v>Yes</v>
      </c>
      <c r="P2014" s="16" t="n">
        <v>0.405149411466643</v>
      </c>
      <c r="Q2014" s="17" t="n">
        <v>17.2514965616464</v>
      </c>
      <c r="R2014" s="18" t="n">
        <v>3.65095040631115E-005</v>
      </c>
      <c r="S2014" s="16" t="n">
        <v>0.0149402944313649</v>
      </c>
      <c r="T2014" s="16" t="n">
        <v>0.0167603191690487</v>
      </c>
      <c r="U2014" s="16" t="n">
        <v>0.0512187562826953</v>
      </c>
      <c r="V2014" s="16" t="n">
        <v>0.219166205600698</v>
      </c>
      <c r="W2014" s="6" t="s">
        <v>567</v>
      </c>
      <c r="X2014" s="17" t="n">
        <v>99</v>
      </c>
      <c r="Y2014" s="16" t="n">
        <v>0.613557989756073</v>
      </c>
      <c r="Z2014" s="16" t="n">
        <f aca="false">(G2014-E2014)/SQRT(H2014^2/D2014+F2014^2/C2014)</f>
        <v>5.95299495054008</v>
      </c>
      <c r="AA2014" s="24" t="n">
        <f aca="false">ABS(K2014-Z2014)</f>
        <v>0</v>
      </c>
    </row>
    <row r="2015" customFormat="false" ht="22.35" hidden="false" customHeight="false" outlineLevel="0" collapsed="false">
      <c r="A2015" s="17" t="n">
        <v>2410</v>
      </c>
      <c r="B2015" s="7" t="s">
        <v>492</v>
      </c>
      <c r="C2015" s="6" t="n">
        <v>126</v>
      </c>
      <c r="D2015" s="6" t="n">
        <v>626</v>
      </c>
      <c r="E2015" s="16" t="n">
        <v>0.0944832682550426</v>
      </c>
      <c r="F2015" s="16" t="n">
        <v>0.0250453505754293</v>
      </c>
      <c r="G2015" s="16" t="n">
        <v>0.111506480378465</v>
      </c>
      <c r="H2015" s="16" t="n">
        <v>0.0445853800440582</v>
      </c>
      <c r="I2015" s="23" t="n">
        <f aca="false">G2015-E2015</f>
        <v>0.0170232121234222</v>
      </c>
      <c r="J2015" s="17" t="n">
        <f aca="false">100*(G2015-E2015)/E2015</f>
        <v>18.0171711222676</v>
      </c>
      <c r="K2015" s="16" t="n">
        <v>5.96157451106916</v>
      </c>
      <c r="L2015" s="17" t="n">
        <v>310.090880068878</v>
      </c>
      <c r="M2015" s="18" t="n">
        <v>6.79254332209161E-009</v>
      </c>
      <c r="N2015" s="18" t="n">
        <v>3.17136300438099E-008</v>
      </c>
      <c r="O2015" s="6" t="str">
        <f aca="false">IF(N2015&lt;0.05,"Yes","No")</f>
        <v>Yes</v>
      </c>
      <c r="P2015" s="16" t="n">
        <v>0.405243324886795</v>
      </c>
      <c r="Q2015" s="17" t="n">
        <v>17.2594952642169</v>
      </c>
      <c r="R2015" s="18" t="n">
        <v>3.6359586387785E-005</v>
      </c>
      <c r="S2015" s="16" t="n">
        <v>0.0149358369741876</v>
      </c>
      <c r="T2015" s="16" t="n">
        <v>0.0167010848415181</v>
      </c>
      <c r="U2015" s="16" t="n">
        <v>0.0511424748641064</v>
      </c>
      <c r="V2015" s="16" t="n">
        <v>0.219166205600698</v>
      </c>
      <c r="W2015" s="6" t="s">
        <v>567</v>
      </c>
      <c r="X2015" s="17" t="n">
        <v>99</v>
      </c>
      <c r="Y2015" s="16" t="n">
        <v>0.613526294436838</v>
      </c>
      <c r="Z2015" s="16" t="n">
        <f aca="false">(G2015-E2015)/SQRT(H2015^2/D2015+F2015^2/C2015)</f>
        <v>5.96157451106918</v>
      </c>
      <c r="AA2015" s="24" t="n">
        <f aca="false">ABS(K2015-Z2015)</f>
        <v>0</v>
      </c>
    </row>
    <row r="2016" customFormat="false" ht="22.35" hidden="false" customHeight="false" outlineLevel="0" collapsed="false">
      <c r="A2016" s="17" t="n">
        <v>2411</v>
      </c>
      <c r="B2016" s="7" t="s">
        <v>492</v>
      </c>
      <c r="C2016" s="6" t="n">
        <v>126</v>
      </c>
      <c r="D2016" s="6" t="n">
        <v>626</v>
      </c>
      <c r="E2016" s="16" t="n">
        <v>0.0940272214393767</v>
      </c>
      <c r="F2016" s="16" t="n">
        <v>0.0249019175204635</v>
      </c>
      <c r="G2016" s="16" t="n">
        <v>0.111000637848156</v>
      </c>
      <c r="H2016" s="16" t="n">
        <v>0.0444215116723214</v>
      </c>
      <c r="I2016" s="23" t="n">
        <f aca="false">G2016-E2016</f>
        <v>0.0169734164087796</v>
      </c>
      <c r="J2016" s="17" t="n">
        <f aca="false">100*(G2016-E2016)/E2016</f>
        <v>18.0515984083642</v>
      </c>
      <c r="K2016" s="16" t="n">
        <v>5.97357043834041</v>
      </c>
      <c r="L2016" s="17" t="n">
        <v>310.895746803037</v>
      </c>
      <c r="M2016" s="18" t="n">
        <v>6.34381365746746E-009</v>
      </c>
      <c r="N2016" s="18" t="n">
        <v>2.99513539198632E-008</v>
      </c>
      <c r="O2016" s="6" t="str">
        <f aca="false">IF(N2016&lt;0.05,"Yes","No")</f>
        <v>Yes</v>
      </c>
      <c r="P2016" s="16" t="n">
        <v>0.405597998219795</v>
      </c>
      <c r="Q2016" s="17" t="n">
        <v>17.2897198780676</v>
      </c>
      <c r="R2016" s="18" t="n">
        <v>3.57986730365385E-005</v>
      </c>
      <c r="S2016" s="16" t="n">
        <v>0.0149695320378007</v>
      </c>
      <c r="T2016" s="16" t="n">
        <v>0.0166528854469327</v>
      </c>
      <c r="U2016" s="16" t="n">
        <v>0.0509009037332104</v>
      </c>
      <c r="V2016" s="16" t="n">
        <v>0.219166205600698</v>
      </c>
      <c r="W2016" s="6" t="s">
        <v>567</v>
      </c>
      <c r="X2016" s="17" t="n">
        <v>99</v>
      </c>
      <c r="Y2016" s="16" t="n">
        <v>0.613862264820731</v>
      </c>
      <c r="Z2016" s="16" t="n">
        <f aca="false">(G2016-E2016)/SQRT(H2016^2/D2016+F2016^2/C2016)</f>
        <v>5.9735704383404</v>
      </c>
      <c r="AA2016" s="24" t="n">
        <f aca="false">ABS(K2016-Z2016)</f>
        <v>0</v>
      </c>
    </row>
    <row r="2017" customFormat="false" ht="22.35" hidden="false" customHeight="false" outlineLevel="0" collapsed="false">
      <c r="A2017" s="17" t="n">
        <v>2412</v>
      </c>
      <c r="B2017" s="7" t="s">
        <v>492</v>
      </c>
      <c r="C2017" s="6" t="n">
        <v>126</v>
      </c>
      <c r="D2017" s="6" t="n">
        <v>626</v>
      </c>
      <c r="E2017" s="16" t="n">
        <v>0.0935688161897281</v>
      </c>
      <c r="F2017" s="16" t="n">
        <v>0.024760575557122</v>
      </c>
      <c r="G2017" s="16" t="n">
        <v>0.110497460042992</v>
      </c>
      <c r="H2017" s="16" t="n">
        <v>0.0442592776031945</v>
      </c>
      <c r="I2017" s="23" t="n">
        <f aca="false">G2017-E2017</f>
        <v>0.0169286438532642</v>
      </c>
      <c r="J2017" s="17" t="n">
        <f aca="false">100*(G2017-E2017)/E2017</f>
        <v>18.0921855620555</v>
      </c>
      <c r="K2017" s="16" t="n">
        <v>5.98706197518231</v>
      </c>
      <c r="L2017" s="17" t="n">
        <v>311.692757827354</v>
      </c>
      <c r="M2017" s="18" t="n">
        <v>5.87551947121725E-009</v>
      </c>
      <c r="N2017" s="18" t="n">
        <v>2.79919873220577E-008</v>
      </c>
      <c r="O2017" s="6" t="str">
        <f aca="false">IF(N2017&lt;0.05,"Yes","No")</f>
        <v>Yes</v>
      </c>
      <c r="P2017" s="16" t="n">
        <v>0.406059649875604</v>
      </c>
      <c r="Q2017" s="17" t="n">
        <v>17.329100596432</v>
      </c>
      <c r="R2017" s="18" t="n">
        <v>3.50808987517373E-005</v>
      </c>
      <c r="S2017" s="16" t="n">
        <v>0.0151647835743117</v>
      </c>
      <c r="T2017" s="16" t="n">
        <v>0.0166105932298714</v>
      </c>
      <c r="U2017" s="16" t="n">
        <v>0.0505982724245287</v>
      </c>
      <c r="V2017" s="16" t="n">
        <v>0.219166205600698</v>
      </c>
      <c r="W2017" s="6" t="s">
        <v>567</v>
      </c>
      <c r="X2017" s="17" t="n">
        <v>99</v>
      </c>
      <c r="Y2017" s="16" t="n">
        <v>0.614039758608449</v>
      </c>
      <c r="Z2017" s="16" t="n">
        <f aca="false">(G2017-E2017)/SQRT(H2017^2/D2017+F2017^2/C2017)</f>
        <v>5.98706197518229</v>
      </c>
      <c r="AA2017" s="24" t="n">
        <f aca="false">ABS(K2017-Z2017)</f>
        <v>0</v>
      </c>
    </row>
    <row r="2018" customFormat="false" ht="22.35" hidden="false" customHeight="false" outlineLevel="0" collapsed="false">
      <c r="A2018" s="17" t="n">
        <v>2413</v>
      </c>
      <c r="B2018" s="7" t="s">
        <v>492</v>
      </c>
      <c r="C2018" s="6" t="n">
        <v>126</v>
      </c>
      <c r="D2018" s="6" t="n">
        <v>626</v>
      </c>
      <c r="E2018" s="16" t="n">
        <v>0.0931153687397166</v>
      </c>
      <c r="F2018" s="16" t="n">
        <v>0.0246096952049743</v>
      </c>
      <c r="G2018" s="16" t="n">
        <v>0.110003533740394</v>
      </c>
      <c r="H2018" s="16" t="n">
        <v>0.0440994265457899</v>
      </c>
      <c r="I2018" s="23" t="n">
        <f aca="false">G2018-E2018</f>
        <v>0.0168881650006774</v>
      </c>
      <c r="J2018" s="17" t="n">
        <f aca="false">100*(G2018-E2018)/E2018</f>
        <v>18.1368180454555</v>
      </c>
      <c r="K2018" s="16" t="n">
        <v>6.00349254015521</v>
      </c>
      <c r="L2018" s="17" t="n">
        <v>312.674516040306</v>
      </c>
      <c r="M2018" s="18" t="n">
        <v>5.35035903935764E-009</v>
      </c>
      <c r="N2018" s="18" t="n">
        <v>2.60210748650241E-008</v>
      </c>
      <c r="O2018" s="6" t="str">
        <f aca="false">IF(N2018&lt;0.05,"Yes","No")</f>
        <v>Yes</v>
      </c>
      <c r="P2018" s="16" t="n">
        <v>0.406616656594519</v>
      </c>
      <c r="Q2018" s="17" t="n">
        <v>17.3766751129279</v>
      </c>
      <c r="R2018" s="18" t="n">
        <v>3.42330912065615E-005</v>
      </c>
      <c r="S2018" s="16" t="n">
        <v>0.0152464699398244</v>
      </c>
      <c r="T2018" s="16" t="n">
        <v>0.0165728491338519</v>
      </c>
      <c r="U2018" s="16" t="n">
        <v>0.0502314798234416</v>
      </c>
      <c r="V2018" s="16" t="n">
        <v>0.21850173728582</v>
      </c>
      <c r="W2018" s="6" t="s">
        <v>567</v>
      </c>
      <c r="X2018" s="17" t="n">
        <v>99</v>
      </c>
      <c r="Y2018" s="16" t="n">
        <v>0.614318677417719</v>
      </c>
      <c r="Z2018" s="16" t="n">
        <f aca="false">(G2018-E2018)/SQRT(H2018^2/D2018+F2018^2/C2018)</f>
        <v>6.0034925401552</v>
      </c>
      <c r="AA2018" s="24" t="n">
        <f aca="false">ABS(K2018-Z2018)</f>
        <v>0</v>
      </c>
    </row>
    <row r="2019" customFormat="false" ht="22.35" hidden="false" customHeight="false" outlineLevel="0" collapsed="false">
      <c r="A2019" s="17" t="n">
        <v>2414</v>
      </c>
      <c r="B2019" s="7" t="s">
        <v>492</v>
      </c>
      <c r="C2019" s="6" t="n">
        <v>126</v>
      </c>
      <c r="D2019" s="6" t="n">
        <v>626</v>
      </c>
      <c r="E2019" s="16" t="n">
        <v>0.0926582601867498</v>
      </c>
      <c r="F2019" s="16" t="n">
        <v>0.0244657908677146</v>
      </c>
      <c r="G2019" s="16" t="n">
        <v>0.109496589029987</v>
      </c>
      <c r="H2019" s="16" t="n">
        <v>0.0439254776336571</v>
      </c>
      <c r="I2019" s="23" t="n">
        <f aca="false">G2019-E2019</f>
        <v>0.0168383288432376</v>
      </c>
      <c r="J2019" s="17" t="n">
        <f aca="false">100*(G2019-E2019)/E2019</f>
        <v>18.1725070266812</v>
      </c>
      <c r="K2019" s="16" t="n">
        <v>6.01646012662965</v>
      </c>
      <c r="L2019" s="17" t="n">
        <v>313.430428595512</v>
      </c>
      <c r="M2019" s="18" t="n">
        <v>4.96873144614239E-009</v>
      </c>
      <c r="N2019" s="18" t="n">
        <v>2.49148085163369E-008</v>
      </c>
      <c r="O2019" s="6" t="str">
        <f aca="false">IF(N2019&lt;0.05,"Yes","No")</f>
        <v>Yes</v>
      </c>
      <c r="P2019" s="16" t="n">
        <v>0.407067796088644</v>
      </c>
      <c r="Q2019" s="17" t="n">
        <v>17.4152552012281</v>
      </c>
      <c r="R2019" s="18" t="n">
        <v>3.3560750494193E-005</v>
      </c>
      <c r="S2019" s="16" t="n">
        <v>0.015373452914708</v>
      </c>
      <c r="T2019" s="16" t="n">
        <v>0.0165251241192802</v>
      </c>
      <c r="U2019" s="16" t="n">
        <v>0.0499268554310245</v>
      </c>
      <c r="V2019" s="16" t="n">
        <v>0.218079674138425</v>
      </c>
      <c r="W2019" s="6" t="s">
        <v>567</v>
      </c>
      <c r="X2019" s="17" t="n">
        <v>99</v>
      </c>
      <c r="Y2019" s="16" t="n">
        <v>0.614737055631624</v>
      </c>
      <c r="Z2019" s="16" t="n">
        <f aca="false">(G2019-E2019)/SQRT(H2019^2/D2019+F2019^2/C2019)</f>
        <v>6.01646012662965</v>
      </c>
      <c r="AA2019" s="24" t="n">
        <f aca="false">ABS(K2019-Z2019)</f>
        <v>0</v>
      </c>
    </row>
    <row r="2020" customFormat="false" ht="22.35" hidden="false" customHeight="false" outlineLevel="0" collapsed="false">
      <c r="A2020" s="17" t="n">
        <v>2415</v>
      </c>
      <c r="B2020" s="7" t="s">
        <v>492</v>
      </c>
      <c r="C2020" s="6" t="n">
        <v>126</v>
      </c>
      <c r="D2020" s="6" t="n">
        <v>626</v>
      </c>
      <c r="E2020" s="16" t="n">
        <v>0.0922173178562569</v>
      </c>
      <c r="F2020" s="16" t="n">
        <v>0.0243320431568043</v>
      </c>
      <c r="G2020" s="16" t="n">
        <v>0.108991992383148</v>
      </c>
      <c r="H2020" s="16" t="n">
        <v>0.0437515500392066</v>
      </c>
      <c r="I2020" s="23" t="n">
        <f aca="false">G2020-E2020</f>
        <v>0.0167746745268911</v>
      </c>
      <c r="J2020" s="17" t="n">
        <f aca="false">100*(G2020-E2020)/E2020</f>
        <v>18.1903734752278</v>
      </c>
      <c r="K2020" s="16" t="n">
        <v>6.02306880818435</v>
      </c>
      <c r="L2020" s="17" t="n">
        <v>314.030898195444</v>
      </c>
      <c r="M2020" s="18" t="n">
        <v>4.78144349235652E-009</v>
      </c>
      <c r="N2020" s="18" t="n">
        <v>2.40330449221078E-008</v>
      </c>
      <c r="O2020" s="6" t="str">
        <f aca="false">IF(N2020&lt;0.05,"Yes","No")</f>
        <v>Yes</v>
      </c>
      <c r="P2020" s="16" t="n">
        <v>0.40717703473898</v>
      </c>
      <c r="Q2020" s="17" t="n">
        <v>17.4246033945929</v>
      </c>
      <c r="R2020" s="18" t="n">
        <v>3.33998506579319E-005</v>
      </c>
      <c r="S2020" s="16" t="n">
        <v>0.0155979076189008</v>
      </c>
      <c r="T2020" s="16" t="n">
        <v>0.0164642487971278</v>
      </c>
      <c r="U2020" s="16" t="n">
        <v>0.0498269055142192</v>
      </c>
      <c r="V2020" s="16" t="n">
        <v>0.218079674138425</v>
      </c>
      <c r="W2020" s="6" t="s">
        <v>567</v>
      </c>
      <c r="X2020" s="17" t="n">
        <v>99</v>
      </c>
      <c r="Y2020" s="16" t="n">
        <v>0.614952583802424</v>
      </c>
      <c r="Z2020" s="16" t="n">
        <f aca="false">(G2020-E2020)/SQRT(H2020^2/D2020+F2020^2/C2020)</f>
        <v>6.02306880818436</v>
      </c>
      <c r="AA2020" s="24" t="n">
        <f aca="false">ABS(K2020-Z2020)</f>
        <v>0</v>
      </c>
    </row>
    <row r="2021" customFormat="false" ht="22.35" hidden="false" customHeight="false" outlineLevel="0" collapsed="false">
      <c r="A2021" s="17" t="n">
        <v>2416</v>
      </c>
      <c r="B2021" s="7" t="s">
        <v>492</v>
      </c>
      <c r="C2021" s="6" t="n">
        <v>126</v>
      </c>
      <c r="D2021" s="6" t="n">
        <v>626</v>
      </c>
      <c r="E2021" s="16" t="n">
        <v>0.0917883914496217</v>
      </c>
      <c r="F2021" s="16" t="n">
        <v>0.0241914290481483</v>
      </c>
      <c r="G2021" s="16" t="n">
        <v>0.108502738195629</v>
      </c>
      <c r="H2021" s="16" t="n">
        <v>0.0435840629256728</v>
      </c>
      <c r="I2021" s="23" t="n">
        <f aca="false">G2021-E2021</f>
        <v>0.0167143467460075</v>
      </c>
      <c r="J2021" s="17" t="n">
        <f aca="false">100*(G2021-E2021)/E2021</f>
        <v>18.209652094384</v>
      </c>
      <c r="K2021" s="16" t="n">
        <v>6.031622818437</v>
      </c>
      <c r="L2021" s="17" t="n">
        <v>314.810744273254</v>
      </c>
      <c r="M2021" s="18" t="n">
        <v>4.54917646132607E-009</v>
      </c>
      <c r="N2021" s="18" t="n">
        <v>2.29755282337646E-008</v>
      </c>
      <c r="O2021" s="6" t="str">
        <f aca="false">IF(N2021&lt;0.05,"Yes","No")</f>
        <v>Yes</v>
      </c>
      <c r="P2021" s="16" t="n">
        <v>0.407318198036389</v>
      </c>
      <c r="Q2021" s="17" t="n">
        <v>17.4366872826209</v>
      </c>
      <c r="R2021" s="18" t="n">
        <v>3.31930155769202E-005</v>
      </c>
      <c r="S2021" s="16" t="n">
        <v>0.0157119158754007</v>
      </c>
      <c r="T2021" s="16" t="n">
        <v>0.0164064148062515</v>
      </c>
      <c r="U2021" s="16" t="n">
        <v>0.0496845708024016</v>
      </c>
      <c r="V2021" s="16" t="n">
        <v>0.218079674138425</v>
      </c>
      <c r="W2021" s="6" t="s">
        <v>567</v>
      </c>
      <c r="X2021" s="17" t="n">
        <v>99</v>
      </c>
      <c r="Y2021" s="16" t="n">
        <v>0.614952583802424</v>
      </c>
      <c r="Z2021" s="16" t="n">
        <f aca="false">(G2021-E2021)/SQRT(H2021^2/D2021+F2021^2/C2021)</f>
        <v>6.03162281843701</v>
      </c>
      <c r="AA2021" s="24" t="n">
        <f aca="false">ABS(K2021-Z2021)</f>
        <v>0</v>
      </c>
    </row>
    <row r="2022" customFormat="false" ht="22.35" hidden="false" customHeight="false" outlineLevel="0" collapsed="false">
      <c r="A2022" s="17" t="n">
        <v>2417</v>
      </c>
      <c r="B2022" s="7" t="s">
        <v>492</v>
      </c>
      <c r="C2022" s="6" t="n">
        <v>126</v>
      </c>
      <c r="D2022" s="6" t="n">
        <v>626</v>
      </c>
      <c r="E2022" s="16" t="n">
        <v>0.0913634701735444</v>
      </c>
      <c r="F2022" s="16" t="n">
        <v>0.0240593150018285</v>
      </c>
      <c r="G2022" s="16" t="n">
        <v>0.108014541984604</v>
      </c>
      <c r="H2022" s="16" t="n">
        <v>0.0434156813931028</v>
      </c>
      <c r="I2022" s="23" t="n">
        <f aca="false">G2022-E2022</f>
        <v>0.0166510718110598</v>
      </c>
      <c r="J2022" s="17" t="n">
        <f aca="false">100*(G2022-E2022)/E2022</f>
        <v>18.2250868749088</v>
      </c>
      <c r="K2022" s="16" t="n">
        <v>6.03794935639348</v>
      </c>
      <c r="L2022" s="17" t="n">
        <v>315.451505773279</v>
      </c>
      <c r="M2022" s="18" t="n">
        <v>4.3836474082166E-009</v>
      </c>
      <c r="N2022" s="18" t="n">
        <v>2.21928751919592E-008</v>
      </c>
      <c r="O2022" s="6" t="str">
        <f aca="false">IF(N2022&lt;0.05,"Yes","No")</f>
        <v>Yes</v>
      </c>
      <c r="P2022" s="16" t="n">
        <v>0.407387870803136</v>
      </c>
      <c r="Q2022" s="17" t="n">
        <v>17.4426529681921</v>
      </c>
      <c r="R2022" s="18" t="n">
        <v>3.30913796649381E-005</v>
      </c>
      <c r="S2022" s="16" t="n">
        <v>0.0157633054886822</v>
      </c>
      <c r="T2022" s="16" t="n">
        <v>0.0163453920182549</v>
      </c>
      <c r="U2022" s="16" t="n">
        <v>0.0495093005215831</v>
      </c>
      <c r="V2022" s="16" t="n">
        <v>0.218069267077246</v>
      </c>
      <c r="W2022" s="6" t="s">
        <v>567</v>
      </c>
      <c r="X2022" s="17" t="n">
        <v>99.1</v>
      </c>
      <c r="Y2022" s="16" t="n">
        <v>0.615092043207059</v>
      </c>
      <c r="Z2022" s="16" t="n">
        <f aca="false">(G2022-E2022)/SQRT(H2022^2/D2022+F2022^2/C2022)</f>
        <v>6.03794935639348</v>
      </c>
      <c r="AA2022" s="24" t="n">
        <f aca="false">ABS(K2022-Z2022)</f>
        <v>0</v>
      </c>
    </row>
    <row r="2023" customFormat="false" ht="22.35" hidden="false" customHeight="false" outlineLevel="0" collapsed="false">
      <c r="A2023" s="17" t="n">
        <v>2418</v>
      </c>
      <c r="B2023" s="7" t="s">
        <v>492</v>
      </c>
      <c r="C2023" s="6" t="n">
        <v>126</v>
      </c>
      <c r="D2023" s="6" t="n">
        <v>626</v>
      </c>
      <c r="E2023" s="16" t="n">
        <v>0.0909455732871143</v>
      </c>
      <c r="F2023" s="16" t="n">
        <v>0.0239290548340936</v>
      </c>
      <c r="G2023" s="16" t="n">
        <v>0.107535558630721</v>
      </c>
      <c r="H2023" s="16" t="n">
        <v>0.0432467377309908</v>
      </c>
      <c r="I2023" s="23" t="n">
        <f aca="false">G2023-E2023</f>
        <v>0.016589985343607</v>
      </c>
      <c r="J2023" s="17" t="n">
        <f aca="false">100*(G2023-E2023)/E2023</f>
        <v>18.241663386114</v>
      </c>
      <c r="K2023" s="16" t="n">
        <v>6.04487986694767</v>
      </c>
      <c r="L2023" s="17" t="n">
        <v>316.063966303773</v>
      </c>
      <c r="M2023" s="18" t="n">
        <v>4.21020021730949E-009</v>
      </c>
      <c r="N2023" s="18" t="n">
        <v>2.13662576245586E-008</v>
      </c>
      <c r="O2023" s="6" t="str">
        <f aca="false">IF(N2023&lt;0.05,"Yes","No")</f>
        <v>Yes</v>
      </c>
      <c r="P2023" s="16" t="n">
        <v>0.407514967873461</v>
      </c>
      <c r="Q2023" s="17" t="n">
        <v>17.4535382009946</v>
      </c>
      <c r="R2023" s="18" t="n">
        <v>3.29067379989504E-005</v>
      </c>
      <c r="S2023" s="16" t="n">
        <v>0.0158517354610749</v>
      </c>
      <c r="T2023" s="16" t="n">
        <v>0.0162881290586399</v>
      </c>
      <c r="U2023" s="16" t="n">
        <v>0.0492869269803367</v>
      </c>
      <c r="V2023" s="16" t="n">
        <v>0.218003860180395</v>
      </c>
      <c r="W2023" s="6" t="s">
        <v>567</v>
      </c>
      <c r="X2023" s="17" t="n">
        <v>99.1</v>
      </c>
      <c r="Y2023" s="16" t="n">
        <v>0.615307571377859</v>
      </c>
      <c r="Z2023" s="16" t="n">
        <f aca="false">(G2023-E2023)/SQRT(H2023^2/D2023+F2023^2/C2023)</f>
        <v>6.04487986694769</v>
      </c>
      <c r="AA2023" s="24" t="n">
        <f aca="false">ABS(K2023-Z2023)</f>
        <v>0</v>
      </c>
    </row>
    <row r="2024" customFormat="false" ht="22.35" hidden="false" customHeight="false" outlineLevel="0" collapsed="false">
      <c r="A2024" s="17" t="n">
        <v>2419</v>
      </c>
      <c r="B2024" s="7" t="s">
        <v>492</v>
      </c>
      <c r="C2024" s="6" t="n">
        <v>126</v>
      </c>
      <c r="D2024" s="6" t="n">
        <v>626</v>
      </c>
      <c r="E2024" s="16" t="n">
        <v>0.0905077062724601</v>
      </c>
      <c r="F2024" s="16" t="n">
        <v>0.0237837630649356</v>
      </c>
      <c r="G2024" s="16" t="n">
        <v>0.107059424237226</v>
      </c>
      <c r="H2024" s="16" t="n">
        <v>0.0430718414123681</v>
      </c>
      <c r="I2024" s="23" t="n">
        <f aca="false">G2024-E2024</f>
        <v>0.016551717964766</v>
      </c>
      <c r="J2024" s="17" t="n">
        <f aca="false">100*(G2024-E2024)/E2024</f>
        <v>18.2876338893613</v>
      </c>
      <c r="K2024" s="16" t="n">
        <v>6.06286958406006</v>
      </c>
      <c r="L2024" s="17" t="n">
        <v>316.88248627496</v>
      </c>
      <c r="M2024" s="18" t="n">
        <v>3.79955278234654E-009</v>
      </c>
      <c r="N2024" s="18" t="n">
        <v>1.93758747468692E-008</v>
      </c>
      <c r="O2024" s="6" t="str">
        <f aca="false">IF(N2024&lt;0.05,"Yes","No")</f>
        <v>Yes</v>
      </c>
      <c r="P2024" s="16" t="n">
        <v>0.408273810443941</v>
      </c>
      <c r="Q2024" s="17" t="n">
        <v>17.518599954615</v>
      </c>
      <c r="R2024" s="18" t="n">
        <v>3.1824564494868E-005</v>
      </c>
      <c r="S2024" s="16" t="n">
        <v>0.0158604720011747</v>
      </c>
      <c r="T2024" s="16" t="n">
        <v>0.0162534312068092</v>
      </c>
      <c r="U2024" s="16" t="n">
        <v>0.048751194485204</v>
      </c>
      <c r="V2024" s="16" t="n">
        <v>0.217928211943433</v>
      </c>
      <c r="W2024" s="6" t="s">
        <v>567</v>
      </c>
      <c r="X2024" s="17" t="n">
        <v>99.1</v>
      </c>
      <c r="Y2024" s="16" t="n">
        <v>0.615890765251788</v>
      </c>
      <c r="Z2024" s="16" t="n">
        <f aca="false">(G2024-E2024)/SQRT(H2024^2/D2024+F2024^2/C2024)</f>
        <v>6.06286958406005</v>
      </c>
      <c r="AA2024" s="24" t="n">
        <f aca="false">ABS(K2024-Z2024)</f>
        <v>0</v>
      </c>
    </row>
    <row r="2025" customFormat="false" ht="22.35" hidden="false" customHeight="false" outlineLevel="0" collapsed="false">
      <c r="A2025" s="17" t="n">
        <v>2420</v>
      </c>
      <c r="B2025" s="7" t="s">
        <v>492</v>
      </c>
      <c r="C2025" s="6" t="n">
        <v>126</v>
      </c>
      <c r="D2025" s="6" t="n">
        <v>626</v>
      </c>
      <c r="E2025" s="16" t="n">
        <v>0.0900814553042726</v>
      </c>
      <c r="F2025" s="16" t="n">
        <v>0.0236566305994348</v>
      </c>
      <c r="G2025" s="16" t="n">
        <v>0.106583625643541</v>
      </c>
      <c r="H2025" s="16" t="n">
        <v>0.0429030343071086</v>
      </c>
      <c r="I2025" s="23" t="n">
        <f aca="false">G2025-E2025</f>
        <v>0.0165021703392683</v>
      </c>
      <c r="J2025" s="17" t="n">
        <f aca="false">100*(G2025-E2025)/E2025</f>
        <v>18.319164897512</v>
      </c>
      <c r="K2025" s="16" t="n">
        <v>6.07374080598484</v>
      </c>
      <c r="L2025" s="17" t="n">
        <v>317.459804735602</v>
      </c>
      <c r="M2025" s="18" t="n">
        <v>3.56970807528415E-009</v>
      </c>
      <c r="N2025" s="18" t="n">
        <v>1.82925772345658E-008</v>
      </c>
      <c r="O2025" s="6" t="str">
        <f aca="false">IF(N2025&lt;0.05,"Yes","No")</f>
        <v>Yes</v>
      </c>
      <c r="P2025" s="16" t="n">
        <v>0.408686844224177</v>
      </c>
      <c r="Q2025" s="17" t="n">
        <v>17.5540635745945</v>
      </c>
      <c r="R2025" s="18" t="n">
        <v>3.1249870386664E-005</v>
      </c>
      <c r="S2025" s="16" t="n">
        <v>0.0161670687574247</v>
      </c>
      <c r="T2025" s="16" t="n">
        <v>0.0162062796186207</v>
      </c>
      <c r="U2025" s="16" t="n">
        <v>0.0483651366269622</v>
      </c>
      <c r="V2025" s="16" t="n">
        <v>0.217520966128157</v>
      </c>
      <c r="W2025" s="6" t="s">
        <v>567</v>
      </c>
      <c r="X2025" s="17" t="n">
        <v>99.3</v>
      </c>
      <c r="Y2025" s="16" t="n">
        <v>0.616068259039505</v>
      </c>
      <c r="Z2025" s="16" t="n">
        <f aca="false">(G2025-E2025)/SQRT(H2025^2/D2025+F2025^2/C2025)</f>
        <v>6.07374080598485</v>
      </c>
      <c r="AA2025" s="24" t="n">
        <f aca="false">ABS(K2025-Z2025)</f>
        <v>0</v>
      </c>
    </row>
    <row r="2026" customFormat="false" ht="22.35" hidden="false" customHeight="false" outlineLevel="0" collapsed="false">
      <c r="A2026" s="17" t="n">
        <v>2421</v>
      </c>
      <c r="B2026" s="7" t="s">
        <v>492</v>
      </c>
      <c r="C2026" s="6" t="n">
        <v>126</v>
      </c>
      <c r="D2026" s="6" t="n">
        <v>626</v>
      </c>
      <c r="E2026" s="16" t="n">
        <v>0.089671018193402</v>
      </c>
      <c r="F2026" s="16" t="n">
        <v>0.0235410498429948</v>
      </c>
      <c r="G2026" s="16" t="n">
        <v>0.106103054447153</v>
      </c>
      <c r="H2026" s="16" t="n">
        <v>0.0427380726716728</v>
      </c>
      <c r="I2026" s="23" t="n">
        <f aca="false">G2026-E2026</f>
        <v>0.0164320362537511</v>
      </c>
      <c r="J2026" s="17" t="n">
        <f aca="false">100*(G2026-E2026)/E2026</f>
        <v>18.3248016859924</v>
      </c>
      <c r="K2026" s="16" t="n">
        <v>6.07508962581132</v>
      </c>
      <c r="L2026" s="17" t="n">
        <v>317.881973714333</v>
      </c>
      <c r="M2026" s="18" t="n">
        <v>3.53833937878289E-009</v>
      </c>
      <c r="N2026" s="18" t="n">
        <v>1.81761638993224E-008</v>
      </c>
      <c r="O2026" s="6" t="str">
        <f aca="false">IF(N2026&lt;0.05,"Yes","No")</f>
        <v>Yes</v>
      </c>
      <c r="P2026" s="16" t="n">
        <v>0.408545141256127</v>
      </c>
      <c r="Q2026" s="17" t="n">
        <v>17.541892731764</v>
      </c>
      <c r="R2026" s="18" t="n">
        <v>3.14459129013782E-005</v>
      </c>
      <c r="S2026" s="16" t="n">
        <v>0.0164752566255564</v>
      </c>
      <c r="T2026" s="16" t="n">
        <v>0.0161382700147298</v>
      </c>
      <c r="U2026" s="16" t="n">
        <v>0.0482942921928537</v>
      </c>
      <c r="V2026" s="16" t="n">
        <v>0.217520966128157</v>
      </c>
      <c r="W2026" s="6" t="s">
        <v>567</v>
      </c>
      <c r="X2026" s="17" t="n">
        <v>99.3</v>
      </c>
      <c r="Y2026" s="16" t="n">
        <v>0.61599219027334</v>
      </c>
      <c r="Z2026" s="16" t="n">
        <f aca="false">(G2026-E2026)/SQRT(H2026^2/D2026+F2026^2/C2026)</f>
        <v>6.07508962581131</v>
      </c>
      <c r="AA2026" s="24" t="n">
        <f aca="false">ABS(K2026-Z2026)</f>
        <v>0</v>
      </c>
    </row>
    <row r="2027" customFormat="false" ht="22.35" hidden="false" customHeight="false" outlineLevel="0" collapsed="false">
      <c r="A2027" s="17" t="n">
        <v>2422</v>
      </c>
      <c r="B2027" s="7" t="s">
        <v>492</v>
      </c>
      <c r="C2027" s="6" t="n">
        <v>126</v>
      </c>
      <c r="D2027" s="6" t="n">
        <v>626</v>
      </c>
      <c r="E2027" s="16" t="n">
        <v>0.089246254709978</v>
      </c>
      <c r="F2027" s="16" t="n">
        <v>0.0234095961989448</v>
      </c>
      <c r="G2027" s="16" t="n">
        <v>0.105612529608341</v>
      </c>
      <c r="H2027" s="16" t="n">
        <v>0.0425695406537487</v>
      </c>
      <c r="I2027" s="23" t="n">
        <f aca="false">G2027-E2027</f>
        <v>0.0163662748983627</v>
      </c>
      <c r="J2027" s="17" t="n">
        <f aca="false">100*(G2027-E2027)/E2027</f>
        <v>18.3383324617352</v>
      </c>
      <c r="K2027" s="16" t="n">
        <v>6.08075125247942</v>
      </c>
      <c r="L2027" s="17" t="n">
        <v>318.549389194816</v>
      </c>
      <c r="M2027" s="18" t="n">
        <v>3.42118490164106E-009</v>
      </c>
      <c r="N2027" s="18" t="n">
        <v>1.76174251920291E-008</v>
      </c>
      <c r="O2027" s="6" t="str">
        <f aca="false">IF(N2027&lt;0.05,"Yes","No")</f>
        <v>Yes</v>
      </c>
      <c r="P2027" s="16" t="n">
        <v>0.408559554126742</v>
      </c>
      <c r="Q2027" s="17" t="n">
        <v>17.5431304578534</v>
      </c>
      <c r="R2027" s="18" t="n">
        <v>3.14259196901068E-005</v>
      </c>
      <c r="S2027" s="16" t="n">
        <v>0.0167560026097326</v>
      </c>
      <c r="T2027" s="16" t="n">
        <v>0.0160745572310331</v>
      </c>
      <c r="U2027" s="16" t="n">
        <v>0.0482013120787531</v>
      </c>
      <c r="V2027" s="16" t="n">
        <v>0.217520966128157</v>
      </c>
      <c r="W2027" s="6" t="s">
        <v>567</v>
      </c>
      <c r="X2027" s="17" t="n">
        <v>99.3</v>
      </c>
      <c r="Y2027" s="16" t="n">
        <v>0.61599219027334</v>
      </c>
      <c r="Z2027" s="16" t="n">
        <f aca="false">(G2027-E2027)/SQRT(H2027^2/D2027+F2027^2/C2027)</f>
        <v>6.08075125247943</v>
      </c>
      <c r="AA2027" s="24" t="n">
        <f aca="false">ABS(K2027-Z2027)</f>
        <v>0</v>
      </c>
    </row>
    <row r="2028" customFormat="false" ht="22.35" hidden="false" customHeight="false" outlineLevel="0" collapsed="false">
      <c r="A2028" s="17" t="n">
        <v>2423</v>
      </c>
      <c r="B2028" s="7" t="s">
        <v>492</v>
      </c>
      <c r="C2028" s="6" t="n">
        <v>126</v>
      </c>
      <c r="D2028" s="6" t="n">
        <v>626</v>
      </c>
      <c r="E2028" s="16" t="n">
        <v>0.0888270200599754</v>
      </c>
      <c r="F2028" s="16" t="n">
        <v>0.0232899634480431</v>
      </c>
      <c r="G2028" s="16" t="n">
        <v>0.105147053312046</v>
      </c>
      <c r="H2028" s="16" t="n">
        <v>0.042414897706101</v>
      </c>
      <c r="I2028" s="23" t="n">
        <f aca="false">G2028-E2028</f>
        <v>0.0163200332520707</v>
      </c>
      <c r="J2028" s="17" t="n">
        <f aca="false">100*(G2028-E2028)/E2028</f>
        <v>18.3728253419416</v>
      </c>
      <c r="K2028" s="16" t="n">
        <v>6.09110016844462</v>
      </c>
      <c r="L2028" s="17" t="n">
        <v>319.152016435647</v>
      </c>
      <c r="M2028" s="18" t="n">
        <v>3.22284582258641E-009</v>
      </c>
      <c r="N2028" s="18" t="n">
        <v>1.6636852759838E-008</v>
      </c>
      <c r="O2028" s="6" t="str">
        <f aca="false">IF(N2028&lt;0.05,"Yes","No")</f>
        <v>Yes</v>
      </c>
      <c r="P2028" s="16" t="n">
        <v>0.408925147028577</v>
      </c>
      <c r="Q2028" s="17" t="n">
        <v>17.5745408776038</v>
      </c>
      <c r="R2028" s="18" t="n">
        <v>3.09228058041041E-005</v>
      </c>
      <c r="S2028" s="16" t="n">
        <v>0.017169903579292</v>
      </c>
      <c r="T2028" s="16" t="n">
        <v>0.0160300815478146</v>
      </c>
      <c r="U2028" s="16" t="n">
        <v>0.0479749106098885</v>
      </c>
      <c r="V2028" s="16" t="n">
        <v>0.217520966128157</v>
      </c>
      <c r="W2028" s="6" t="s">
        <v>567</v>
      </c>
      <c r="X2028" s="17" t="n">
        <v>99.4</v>
      </c>
      <c r="Y2028" s="16" t="n">
        <v>0.615966834017952</v>
      </c>
      <c r="Z2028" s="16" t="n">
        <f aca="false">(G2028-E2028)/SQRT(H2028^2/D2028+F2028^2/C2028)</f>
        <v>6.09110016844463</v>
      </c>
      <c r="AA2028" s="24" t="n">
        <f aca="false">ABS(K2028-Z2028)</f>
        <v>0</v>
      </c>
    </row>
    <row r="2029" customFormat="false" ht="22.35" hidden="false" customHeight="false" outlineLevel="0" collapsed="false">
      <c r="A2029" s="17" t="n">
        <v>2424</v>
      </c>
      <c r="B2029" s="7" t="s">
        <v>492</v>
      </c>
      <c r="C2029" s="6" t="n">
        <v>126</v>
      </c>
      <c r="D2029" s="6" t="n">
        <v>626</v>
      </c>
      <c r="E2029" s="16" t="n">
        <v>0.0884109025909787</v>
      </c>
      <c r="F2029" s="16" t="n">
        <v>0.0231743452534533</v>
      </c>
      <c r="G2029" s="16" t="n">
        <v>0.104690100533513</v>
      </c>
      <c r="H2029" s="16" t="n">
        <v>0.0422554299206225</v>
      </c>
      <c r="I2029" s="23" t="n">
        <f aca="false">G2029-E2029</f>
        <v>0.0162791979425341</v>
      </c>
      <c r="J2029" s="17" t="n">
        <f aca="false">100*(G2029-E2029)/E2029</f>
        <v>18.4131113532995</v>
      </c>
      <c r="K2029" s="16" t="n">
        <v>6.10321322954714</v>
      </c>
      <c r="L2029" s="17" t="n">
        <v>319.644474291109</v>
      </c>
      <c r="M2029" s="18" t="n">
        <v>3.00688822878376E-009</v>
      </c>
      <c r="N2029" s="18" t="n">
        <v>1.56373073482047E-008</v>
      </c>
      <c r="O2029" s="6" t="str">
        <f aca="false">IF(N2029&lt;0.05,"Yes","No")</f>
        <v>Yes</v>
      </c>
      <c r="P2029" s="16" t="n">
        <v>0.409469474340816</v>
      </c>
      <c r="Q2029" s="17" t="n">
        <v>17.6213595660823</v>
      </c>
      <c r="R2029" s="18" t="n">
        <v>3.01879124098716E-005</v>
      </c>
      <c r="S2029" s="16" t="n">
        <v>0.0173673328123315</v>
      </c>
      <c r="T2029" s="16" t="n">
        <v>0.0159915086725375</v>
      </c>
      <c r="U2029" s="16" t="n">
        <v>0.0476996948270876</v>
      </c>
      <c r="V2029" s="16" t="n">
        <v>0.217520966128157</v>
      </c>
      <c r="W2029" s="6" t="s">
        <v>567</v>
      </c>
      <c r="X2029" s="17" t="n">
        <v>99.4</v>
      </c>
      <c r="Y2029" s="16" t="n">
        <v>0.616334499721081</v>
      </c>
      <c r="Z2029" s="16" t="n">
        <f aca="false">(G2029-E2029)/SQRT(H2029^2/D2029+F2029^2/C2029)</f>
        <v>6.10321322954712</v>
      </c>
      <c r="AA2029" s="24" t="n">
        <f aca="false">ABS(K2029-Z2029)</f>
        <v>0</v>
      </c>
    </row>
    <row r="2030" customFormat="false" ht="22.35" hidden="false" customHeight="false" outlineLevel="0" collapsed="false">
      <c r="A2030" s="17" t="n">
        <v>2425</v>
      </c>
      <c r="B2030" s="7" t="s">
        <v>492</v>
      </c>
      <c r="C2030" s="6" t="n">
        <v>126</v>
      </c>
      <c r="D2030" s="6" t="n">
        <v>626</v>
      </c>
      <c r="E2030" s="16" t="n">
        <v>0.0879855597657817</v>
      </c>
      <c r="F2030" s="16" t="n">
        <v>0.0230377968336463</v>
      </c>
      <c r="G2030" s="16" t="n">
        <v>0.104226316971044</v>
      </c>
      <c r="H2030" s="16" t="n">
        <v>0.0420807739631413</v>
      </c>
      <c r="I2030" s="23" t="n">
        <f aca="false">G2030-E2030</f>
        <v>0.0162407572052621</v>
      </c>
      <c r="J2030" s="17" t="n">
        <f aca="false">100*(G2030-E2030)/E2030</f>
        <v>18.4584348255499</v>
      </c>
      <c r="K2030" s="16" t="n">
        <v>6.12054692306874</v>
      </c>
      <c r="L2030" s="17" t="n">
        <v>320.36598229649</v>
      </c>
      <c r="M2030" s="18" t="n">
        <v>2.7220805199954E-009</v>
      </c>
      <c r="N2030" s="18" t="n">
        <v>1.42265949564934E-008</v>
      </c>
      <c r="O2030" s="6" t="str">
        <f aca="false">IF(N2030&lt;0.05,"Yes","No")</f>
        <v>Yes</v>
      </c>
      <c r="P2030" s="16" t="n">
        <v>0.4102391435449</v>
      </c>
      <c r="Q2030" s="17" t="n">
        <v>17.6876666551042</v>
      </c>
      <c r="R2030" s="18" t="n">
        <v>2.91771186480769E-005</v>
      </c>
      <c r="S2030" s="16" t="n">
        <v>0.0173150116446528</v>
      </c>
      <c r="T2030" s="16" t="n">
        <v>0.0159561360977015</v>
      </c>
      <c r="U2030" s="16" t="n">
        <v>0.0472751711042883</v>
      </c>
      <c r="V2030" s="16" t="n">
        <v>0.216394628518758</v>
      </c>
      <c r="W2030" s="6" t="s">
        <v>567</v>
      </c>
      <c r="X2030" s="17" t="n">
        <v>99.4</v>
      </c>
      <c r="Y2030" s="16" t="n">
        <v>0.616714843551904</v>
      </c>
      <c r="Z2030" s="16" t="n">
        <f aca="false">(G2030-E2030)/SQRT(H2030^2/D2030+F2030^2/C2030)</f>
        <v>6.12054692306873</v>
      </c>
      <c r="AA2030" s="24" t="n">
        <f aca="false">ABS(K2030-Z2030)</f>
        <v>0</v>
      </c>
    </row>
    <row r="2031" customFormat="false" ht="22.35" hidden="false" customHeight="false" outlineLevel="0" collapsed="false">
      <c r="A2031" s="17" t="n">
        <v>2426</v>
      </c>
      <c r="B2031" s="7" t="s">
        <v>492</v>
      </c>
      <c r="C2031" s="6" t="n">
        <v>126</v>
      </c>
      <c r="D2031" s="6" t="n">
        <v>626</v>
      </c>
      <c r="E2031" s="16" t="n">
        <v>0.0875693050227941</v>
      </c>
      <c r="F2031" s="16" t="n">
        <v>0.0229087503595294</v>
      </c>
      <c r="G2031" s="16" t="n">
        <v>0.103782266193924</v>
      </c>
      <c r="H2031" s="16" t="n">
        <v>0.0419129538716942</v>
      </c>
      <c r="I2031" s="23" t="n">
        <f aca="false">G2031-E2031</f>
        <v>0.0162129611711294</v>
      </c>
      <c r="J2031" s="17" t="n">
        <f aca="false">100*(G2031-E2031)/E2031</f>
        <v>18.5144339867825</v>
      </c>
      <c r="K2031" s="16" t="n">
        <v>6.14048531430262</v>
      </c>
      <c r="L2031" s="17" t="n">
        <v>321.029749008635</v>
      </c>
      <c r="M2031" s="18" t="n">
        <v>2.42821357391189E-009</v>
      </c>
      <c r="N2031" s="18" t="n">
        <v>1.28088561880544E-008</v>
      </c>
      <c r="O2031" s="6" t="str">
        <f aca="false">IF(N2031&lt;0.05,"Yes","No")</f>
        <v>Yes</v>
      </c>
      <c r="P2031" s="16" t="n">
        <v>0.41121445586889</v>
      </c>
      <c r="Q2031" s="17" t="n">
        <v>17.7718687894528</v>
      </c>
      <c r="R2031" s="18" t="n">
        <v>2.79425104429558E-005</v>
      </c>
      <c r="S2031" s="16" t="n">
        <v>0.0171398344132521</v>
      </c>
      <c r="T2031" s="16" t="n">
        <v>0.0159305280076946</v>
      </c>
      <c r="U2031" s="16" t="n">
        <v>0.0466835236316382</v>
      </c>
      <c r="V2031" s="16" t="n">
        <v>0.215181277185956</v>
      </c>
      <c r="W2031" s="6" t="s">
        <v>567</v>
      </c>
      <c r="X2031" s="17" t="n">
        <v>99.4</v>
      </c>
      <c r="Y2031" s="16" t="n">
        <v>0.616841624828845</v>
      </c>
      <c r="Z2031" s="16" t="n">
        <f aca="false">(G2031-E2031)/SQRT(H2031^2/D2031+F2031^2/C2031)</f>
        <v>6.14048531430263</v>
      </c>
      <c r="AA2031" s="24" t="n">
        <f aca="false">ABS(K2031-Z2031)</f>
        <v>0</v>
      </c>
    </row>
    <row r="2032" customFormat="false" ht="22.35" hidden="false" customHeight="false" outlineLevel="0" collapsed="false">
      <c r="A2032" s="17" t="n">
        <v>2427</v>
      </c>
      <c r="B2032" s="7" t="s">
        <v>492</v>
      </c>
      <c r="C2032" s="6" t="n">
        <v>126</v>
      </c>
      <c r="D2032" s="6" t="n">
        <v>626</v>
      </c>
      <c r="E2032" s="16" t="n">
        <v>0.0871896687008086</v>
      </c>
      <c r="F2032" s="16" t="n">
        <v>0.0227990735822964</v>
      </c>
      <c r="G2032" s="16" t="n">
        <v>0.103332978592942</v>
      </c>
      <c r="H2032" s="16" t="n">
        <v>0.0417450197245974</v>
      </c>
      <c r="I2032" s="23" t="n">
        <f aca="false">G2032-E2032</f>
        <v>0.0161433098921329</v>
      </c>
      <c r="J2032" s="17" t="n">
        <f aca="false">100*(G2032-E2032)/E2032</f>
        <v>18.5151637030858</v>
      </c>
      <c r="K2032" s="16" t="n">
        <v>6.14157797154608</v>
      </c>
      <c r="L2032" s="17" t="n">
        <v>321.351548027006</v>
      </c>
      <c r="M2032" s="18" t="n">
        <v>2.4108807656335E-009</v>
      </c>
      <c r="N2032" s="18" t="n">
        <v>1.2758842540544E-008</v>
      </c>
      <c r="O2032" s="6" t="str">
        <f aca="false">IF(N2032&lt;0.05,"Yes","No")</f>
        <v>Yes</v>
      </c>
      <c r="P2032" s="16" t="n">
        <v>0.41111318228662</v>
      </c>
      <c r="Q2032" s="17" t="n">
        <v>17.7631161828213</v>
      </c>
      <c r="R2032" s="18" t="n">
        <v>2.8068355034616E-005</v>
      </c>
      <c r="S2032" s="16" t="n">
        <v>0.0173409303973981</v>
      </c>
      <c r="T2032" s="16" t="n">
        <v>0.0158636233464653</v>
      </c>
      <c r="U2032" s="16" t="n">
        <v>0.0465305708152577</v>
      </c>
      <c r="V2032" s="16" t="n">
        <v>0.215181277185956</v>
      </c>
      <c r="W2032" s="6" t="s">
        <v>567</v>
      </c>
      <c r="X2032" s="17" t="n">
        <v>99.4</v>
      </c>
      <c r="Y2032" s="16" t="n">
        <v>0.616689487296516</v>
      </c>
      <c r="Z2032" s="16" t="n">
        <f aca="false">(G2032-E2032)/SQRT(H2032^2/D2032+F2032^2/C2032)</f>
        <v>6.14157797154606</v>
      </c>
      <c r="AA2032" s="24" t="n">
        <f aca="false">ABS(K2032-Z2032)</f>
        <v>0</v>
      </c>
    </row>
    <row r="2033" customFormat="false" ht="22.35" hidden="false" customHeight="false" outlineLevel="0" collapsed="false">
      <c r="A2033" s="17" t="n">
        <v>2428</v>
      </c>
      <c r="B2033" s="7" t="s">
        <v>492</v>
      </c>
      <c r="C2033" s="6" t="n">
        <v>126</v>
      </c>
      <c r="D2033" s="6" t="n">
        <v>626</v>
      </c>
      <c r="E2033" s="16" t="n">
        <v>0.0868171954024879</v>
      </c>
      <c r="F2033" s="16" t="n">
        <v>0.0226807215762746</v>
      </c>
      <c r="G2033" s="16" t="n">
        <v>0.102878430584511</v>
      </c>
      <c r="H2033" s="16" t="n">
        <v>0.0415750327150637</v>
      </c>
      <c r="I2033" s="23" t="n">
        <f aca="false">G2033-E2033</f>
        <v>0.0160612351820232</v>
      </c>
      <c r="J2033" s="17" t="n">
        <f aca="false">100*(G2033-E2033)/E2033</f>
        <v>18.5000622371671</v>
      </c>
      <c r="K2033" s="16" t="n">
        <v>6.1394547394964</v>
      </c>
      <c r="L2033" s="17" t="n">
        <v>321.813661743523</v>
      </c>
      <c r="M2033" s="18" t="n">
        <v>2.43637516444236E-009</v>
      </c>
      <c r="N2033" s="18" t="n">
        <v>1.28088561880544E-008</v>
      </c>
      <c r="O2033" s="6" t="str">
        <f aca="false">IF(N2033&lt;0.05,"Yes","No")</f>
        <v>Yes</v>
      </c>
      <c r="P2033" s="16" t="n">
        <v>0.410721360719858</v>
      </c>
      <c r="Q2033" s="17" t="n">
        <v>17.7292731652462</v>
      </c>
      <c r="R2033" s="18" t="n">
        <v>2.85603443991739E-005</v>
      </c>
      <c r="S2033" s="16" t="n">
        <v>0.0175432923882278</v>
      </c>
      <c r="T2033" s="16" t="n">
        <v>0.0157842189464555</v>
      </c>
      <c r="U2033" s="16" t="n">
        <v>0.0465268512490655</v>
      </c>
      <c r="V2033" s="16" t="n">
        <v>0.215181277185956</v>
      </c>
      <c r="W2033" s="6" t="s">
        <v>567</v>
      </c>
      <c r="X2033" s="17" t="n">
        <v>99.4</v>
      </c>
      <c r="Y2033" s="16" t="n">
        <v>0.616524671636493</v>
      </c>
      <c r="Z2033" s="16" t="n">
        <f aca="false">(G2033-E2033)/SQRT(H2033^2/D2033+F2033^2/C2033)</f>
        <v>6.13945473949642</v>
      </c>
      <c r="AA2033" s="24" t="n">
        <f aca="false">ABS(K2033-Z2033)</f>
        <v>0</v>
      </c>
    </row>
    <row r="2034" customFormat="false" ht="22.35" hidden="false" customHeight="false" outlineLevel="0" collapsed="false">
      <c r="A2034" s="17" t="n">
        <v>2429</v>
      </c>
      <c r="B2034" s="7" t="s">
        <v>492</v>
      </c>
      <c r="C2034" s="6" t="n">
        <v>126</v>
      </c>
      <c r="D2034" s="6" t="n">
        <v>626</v>
      </c>
      <c r="E2034" s="16" t="n">
        <v>0.0864275259276231</v>
      </c>
      <c r="F2034" s="16" t="n">
        <v>0.0225497088790028</v>
      </c>
      <c r="G2034" s="16" t="n">
        <v>0.102442768964762</v>
      </c>
      <c r="H2034" s="16" t="n">
        <v>0.0414142584678304</v>
      </c>
      <c r="I2034" s="23" t="n">
        <f aca="false">G2034-E2034</f>
        <v>0.0160152430371386</v>
      </c>
      <c r="J2034" s="17" t="n">
        <f aca="false">100*(G2034-E2034)/E2034</f>
        <v>18.5302574211718</v>
      </c>
      <c r="K2034" s="16" t="n">
        <v>6.1526721406557</v>
      </c>
      <c r="L2034" s="17" t="n">
        <v>322.604448155088</v>
      </c>
      <c r="M2034" s="18" t="n">
        <v>2.25580523916552E-009</v>
      </c>
      <c r="N2034" s="18" t="n">
        <v>1.1968300018906E-008</v>
      </c>
      <c r="O2034" s="6" t="str">
        <f aca="false">IF(N2034&lt;0.05,"Yes","No")</f>
        <v>Yes</v>
      </c>
      <c r="P2034" s="16" t="n">
        <v>0.411179369665251</v>
      </c>
      <c r="Q2034" s="17" t="n">
        <v>17.76883620732</v>
      </c>
      <c r="R2034" s="18" t="n">
        <v>2.79860482908481E-005</v>
      </c>
      <c r="S2034" s="16" t="n">
        <v>0.0177865197470573</v>
      </c>
      <c r="T2034" s="16" t="n">
        <v>0.0157394117947823</v>
      </c>
      <c r="U2034" s="16" t="n">
        <v>0.0461697441880932</v>
      </c>
      <c r="V2034" s="16" t="n">
        <v>0.215181277185956</v>
      </c>
      <c r="W2034" s="6" t="s">
        <v>567</v>
      </c>
      <c r="X2034" s="17" t="n">
        <v>99.4</v>
      </c>
      <c r="Y2034" s="16" t="n">
        <v>0.616993762361175</v>
      </c>
      <c r="Z2034" s="16" t="n">
        <f aca="false">(G2034-E2034)/SQRT(H2034^2/D2034+F2034^2/C2034)</f>
        <v>6.15267214065569</v>
      </c>
      <c r="AA2034" s="24" t="n">
        <f aca="false">ABS(K2034-Z2034)</f>
        <v>0</v>
      </c>
    </row>
    <row r="2035" customFormat="false" ht="22.35" hidden="false" customHeight="false" outlineLevel="0" collapsed="false">
      <c r="A2035" s="17" t="n">
        <v>2430</v>
      </c>
      <c r="B2035" s="7" t="s">
        <v>492</v>
      </c>
      <c r="C2035" s="6" t="n">
        <v>126</v>
      </c>
      <c r="D2035" s="6" t="n">
        <v>626</v>
      </c>
      <c r="E2035" s="16" t="n">
        <v>0.0860404868624986</v>
      </c>
      <c r="F2035" s="16" t="n">
        <v>0.0224362328674313</v>
      </c>
      <c r="G2035" s="16" t="n">
        <v>0.102008093636447</v>
      </c>
      <c r="H2035" s="16" t="n">
        <v>0.041258866014088</v>
      </c>
      <c r="I2035" s="23" t="n">
        <f aca="false">G2035-E2035</f>
        <v>0.0159676067739487</v>
      </c>
      <c r="J2035" s="17" t="n">
        <f aca="false">100*(G2035-E2035)/E2035</f>
        <v>18.5582478158992</v>
      </c>
      <c r="K2035" s="16" t="n">
        <v>6.16219011563296</v>
      </c>
      <c r="L2035" s="17" t="n">
        <v>323.135957300258</v>
      </c>
      <c r="M2035" s="18" t="n">
        <v>2.13418278239378E-009</v>
      </c>
      <c r="N2035" s="18" t="n">
        <v>1.1380502603577E-008</v>
      </c>
      <c r="O2035" s="6" t="str">
        <f aca="false">IF(N2035&lt;0.05,"Yes","No")</f>
        <v>Yes</v>
      </c>
      <c r="P2035" s="16" t="n">
        <v>0.4115299358632</v>
      </c>
      <c r="Q2035" s="17" t="n">
        <v>17.7991480821786</v>
      </c>
      <c r="R2035" s="18" t="n">
        <v>2.75539247504886E-005</v>
      </c>
      <c r="S2035" s="16" t="n">
        <v>0.0181012074673255</v>
      </c>
      <c r="T2035" s="16" t="n">
        <v>0.0156946518217199</v>
      </c>
      <c r="U2035" s="16" t="n">
        <v>0.0458299379233093</v>
      </c>
      <c r="V2035" s="16" t="n">
        <v>0.215181277185956</v>
      </c>
      <c r="W2035" s="6" t="s">
        <v>567</v>
      </c>
      <c r="X2035" s="17" t="n">
        <v>99.4</v>
      </c>
      <c r="Y2035" s="16" t="n">
        <v>0.617120543638116</v>
      </c>
      <c r="Z2035" s="16" t="n">
        <f aca="false">(G2035-E2035)/SQRT(H2035^2/D2035+F2035^2/C2035)</f>
        <v>6.16219011563298</v>
      </c>
      <c r="AA2035" s="24" t="n">
        <f aca="false">ABS(K2035-Z2035)</f>
        <v>0</v>
      </c>
    </row>
    <row r="2036" customFormat="false" ht="22.35" hidden="false" customHeight="false" outlineLevel="0" collapsed="false">
      <c r="A2036" s="17" t="n">
        <v>2431</v>
      </c>
      <c r="B2036" s="7" t="s">
        <v>492</v>
      </c>
      <c r="C2036" s="6" t="n">
        <v>126</v>
      </c>
      <c r="D2036" s="6" t="n">
        <v>626</v>
      </c>
      <c r="E2036" s="16" t="n">
        <v>0.0856553154095771</v>
      </c>
      <c r="F2036" s="16" t="n">
        <v>0.0223359987800622</v>
      </c>
      <c r="G2036" s="16" t="n">
        <v>0.101573975988851</v>
      </c>
      <c r="H2036" s="16" t="n">
        <v>0.0411036912483395</v>
      </c>
      <c r="I2036" s="23" t="n">
        <f aca="false">G2036-E2036</f>
        <v>0.0159186605792741</v>
      </c>
      <c r="J2036" s="17" t="n">
        <f aca="false">100*(G2036-E2036)/E2036</f>
        <v>18.5845566070898</v>
      </c>
      <c r="K2036" s="16" t="n">
        <v>6.16909583551782</v>
      </c>
      <c r="L2036" s="17" t="n">
        <v>323.429752138712</v>
      </c>
      <c r="M2036" s="18" t="n">
        <v>2.05056062430272E-009</v>
      </c>
      <c r="N2036" s="18" t="n">
        <v>1.09624118871756E-008</v>
      </c>
      <c r="O2036" s="6" t="str">
        <f aca="false">IF(N2036&lt;0.05,"Yes","No")</f>
        <v>Yes</v>
      </c>
      <c r="P2036" s="16" t="n">
        <v>0.411833605028604</v>
      </c>
      <c r="Q2036" s="17" t="n">
        <v>17.8254258625972</v>
      </c>
      <c r="R2036" s="18" t="n">
        <v>2.71847535977612E-005</v>
      </c>
      <c r="S2036" s="16" t="n">
        <v>0.0182572422115428</v>
      </c>
      <c r="T2036" s="16" t="n">
        <v>0.0156490697446731</v>
      </c>
      <c r="U2036" s="16" t="n">
        <v>0.04557880280956</v>
      </c>
      <c r="V2036" s="16" t="n">
        <v>0.215181277185956</v>
      </c>
      <c r="W2036" s="6" t="s">
        <v>567</v>
      </c>
      <c r="X2036" s="17" t="n">
        <v>99.4</v>
      </c>
      <c r="Y2036" s="16" t="n">
        <v>0.617234646787362</v>
      </c>
      <c r="Z2036" s="16" t="n">
        <f aca="false">(G2036-E2036)/SQRT(H2036^2/D2036+F2036^2/C2036)</f>
        <v>6.16909583551782</v>
      </c>
      <c r="AA2036" s="24" t="n">
        <f aca="false">ABS(K2036-Z2036)</f>
        <v>0</v>
      </c>
    </row>
    <row r="2037" customFormat="false" ht="22.35" hidden="false" customHeight="false" outlineLevel="0" collapsed="false">
      <c r="A2037" s="17" t="n">
        <v>2432</v>
      </c>
      <c r="B2037" s="7" t="s">
        <v>492</v>
      </c>
      <c r="C2037" s="6" t="n">
        <v>126</v>
      </c>
      <c r="D2037" s="6" t="n">
        <v>626</v>
      </c>
      <c r="E2037" s="16" t="n">
        <v>0.0852767087755695</v>
      </c>
      <c r="F2037" s="16" t="n">
        <v>0.0222342018958028</v>
      </c>
      <c r="G2037" s="16" t="n">
        <v>0.101150913015246</v>
      </c>
      <c r="H2037" s="16" t="n">
        <v>0.0409471138709759</v>
      </c>
      <c r="I2037" s="23" t="n">
        <f aca="false">G2037-E2037</f>
        <v>0.0158742042396765</v>
      </c>
      <c r="J2037" s="17" t="n">
        <f aca="false">100*(G2037-E2037)/E2037</f>
        <v>18.614935388107</v>
      </c>
      <c r="K2037" s="16" t="n">
        <v>6.17815027637022</v>
      </c>
      <c r="L2037" s="17" t="n">
        <v>323.74131923279</v>
      </c>
      <c r="M2037" s="18" t="n">
        <v>1.94620206347797E-009</v>
      </c>
      <c r="N2037" s="18" t="n">
        <v>1.04310472841001E-008</v>
      </c>
      <c r="O2037" s="6" t="str">
        <f aca="false">IF(N2037&lt;0.05,"Yes","No")</f>
        <v>Yes</v>
      </c>
      <c r="P2037" s="16" t="n">
        <v>0.41227114013445</v>
      </c>
      <c r="Q2037" s="17" t="n">
        <v>17.8633217141589</v>
      </c>
      <c r="R2037" s="18" t="n">
        <v>2.66611185421768E-005</v>
      </c>
      <c r="S2037" s="16" t="n">
        <v>0.0183347794860691</v>
      </c>
      <c r="T2037" s="16" t="n">
        <v>0.0156068867374291</v>
      </c>
      <c r="U2037" s="16" t="n">
        <v>0.0452735936013514</v>
      </c>
      <c r="V2037" s="16" t="n">
        <v>0.214717426989705</v>
      </c>
      <c r="W2037" s="6" t="s">
        <v>567</v>
      </c>
      <c r="X2037" s="17" t="n">
        <v>99.4</v>
      </c>
      <c r="Y2037" s="16" t="n">
        <v>0.617538921852021</v>
      </c>
      <c r="Z2037" s="16" t="n">
        <f aca="false">(G2037-E2037)/SQRT(H2037^2/D2037+F2037^2/C2037)</f>
        <v>6.17815027637021</v>
      </c>
      <c r="AA2037" s="24" t="n">
        <f aca="false">ABS(K2037-Z2037)</f>
        <v>0</v>
      </c>
    </row>
    <row r="2038" customFormat="false" ht="22.35" hidden="false" customHeight="false" outlineLevel="0" collapsed="false">
      <c r="A2038" s="17" t="n">
        <v>2433</v>
      </c>
      <c r="B2038" s="7" t="s">
        <v>492</v>
      </c>
      <c r="C2038" s="6" t="n">
        <v>126</v>
      </c>
      <c r="D2038" s="6" t="n">
        <v>626</v>
      </c>
      <c r="E2038" s="16" t="n">
        <v>0.084909417356054</v>
      </c>
      <c r="F2038" s="16" t="n">
        <v>0.0221468801164782</v>
      </c>
      <c r="G2038" s="16" t="n">
        <v>0.100733893878829</v>
      </c>
      <c r="H2038" s="16" t="n">
        <v>0.0407931222599908</v>
      </c>
      <c r="I2038" s="23" t="n">
        <f aca="false">G2038-E2038</f>
        <v>0.0158244765227754</v>
      </c>
      <c r="J2038" s="17" t="n">
        <f aca="false">100*(G2038-E2038)/E2038</f>
        <v>18.6368921322567</v>
      </c>
      <c r="K2038" s="16" t="n">
        <v>6.18266012870196</v>
      </c>
      <c r="L2038" s="17" t="n">
        <v>323.810737293137</v>
      </c>
      <c r="M2038" s="18" t="n">
        <v>1.89669007936881E-009</v>
      </c>
      <c r="N2038" s="18" t="n">
        <v>1.01916773830022E-008</v>
      </c>
      <c r="O2038" s="6" t="str">
        <f aca="false">IF(N2038&lt;0.05,"Yes","No")</f>
        <v>Yes</v>
      </c>
      <c r="P2038" s="16" t="n">
        <v>0.412534920283792</v>
      </c>
      <c r="Q2038" s="17" t="n">
        <v>17.8861877196975</v>
      </c>
      <c r="R2038" s="18" t="n">
        <v>2.63500893029482E-005</v>
      </c>
      <c r="S2038" s="16" t="n">
        <v>0.0185778581308989</v>
      </c>
      <c r="T2038" s="16" t="n">
        <v>0.0155601457506278</v>
      </c>
      <c r="U2038" s="16" t="n">
        <v>0.0449555952921951</v>
      </c>
      <c r="V2038" s="16" t="n">
        <v>0.214662967520232</v>
      </c>
      <c r="W2038" s="6" t="s">
        <v>567</v>
      </c>
      <c r="X2038" s="17" t="n">
        <v>99.4</v>
      </c>
      <c r="Y2038" s="16" t="n">
        <v>0.617513565596633</v>
      </c>
      <c r="Z2038" s="16" t="n">
        <f aca="false">(G2038-E2038)/SQRT(H2038^2/D2038+F2038^2/C2038)</f>
        <v>6.18266012870198</v>
      </c>
      <c r="AA2038" s="24" t="n">
        <f aca="false">ABS(K2038-Z2038)</f>
        <v>0</v>
      </c>
    </row>
    <row r="2039" customFormat="false" ht="22.35" hidden="false" customHeight="false" outlineLevel="0" collapsed="false">
      <c r="A2039" s="17" t="n">
        <v>2434</v>
      </c>
      <c r="B2039" s="7" t="s">
        <v>492</v>
      </c>
      <c r="C2039" s="6" t="n">
        <v>126</v>
      </c>
      <c r="D2039" s="6" t="n">
        <v>626</v>
      </c>
      <c r="E2039" s="16" t="n">
        <v>0.084559841820645</v>
      </c>
      <c r="F2039" s="16" t="n">
        <v>0.0220588487290771</v>
      </c>
      <c r="G2039" s="16" t="n">
        <v>0.100323482598074</v>
      </c>
      <c r="H2039" s="16" t="n">
        <v>0.0406390414813172</v>
      </c>
      <c r="I2039" s="23" t="n">
        <f aca="false">G2039-E2039</f>
        <v>0.0157636407774289</v>
      </c>
      <c r="J2039" s="17" t="n">
        <f aca="false">100*(G2039-E2039)/E2039</f>
        <v>18.6419941641616</v>
      </c>
      <c r="K2039" s="16" t="n">
        <v>6.18297188445774</v>
      </c>
      <c r="L2039" s="17" t="n">
        <v>323.893160585579</v>
      </c>
      <c r="M2039" s="18" t="n">
        <v>1.89284879608416E-009</v>
      </c>
      <c r="N2039" s="18" t="n">
        <v>1.01916773830022E-008</v>
      </c>
      <c r="O2039" s="6" t="str">
        <f aca="false">IF(N2039&lt;0.05,"Yes","No")</f>
        <v>Yes</v>
      </c>
      <c r="P2039" s="16" t="n">
        <v>0.412511617155407</v>
      </c>
      <c r="Q2039" s="17" t="n">
        <v>17.8841670793293</v>
      </c>
      <c r="R2039" s="18" t="n">
        <v>2.63774267102812E-005</v>
      </c>
      <c r="S2039" s="16" t="n">
        <v>0.0189026104095693</v>
      </c>
      <c r="T2039" s="16" t="n">
        <v>0.0155010741656965</v>
      </c>
      <c r="U2039" s="16" t="n">
        <v>0.0448665408278005</v>
      </c>
      <c r="V2039" s="16" t="n">
        <v>0.214662967520232</v>
      </c>
      <c r="W2039" s="6" t="s">
        <v>567</v>
      </c>
      <c r="X2039" s="17" t="n">
        <v>99.4</v>
      </c>
      <c r="Y2039" s="16" t="n">
        <v>0.61790658755515</v>
      </c>
      <c r="Z2039" s="16" t="n">
        <f aca="false">(G2039-E2039)/SQRT(H2039^2/D2039+F2039^2/C2039)</f>
        <v>6.18297188445772</v>
      </c>
      <c r="AA2039" s="24" t="n">
        <f aca="false">ABS(K2039-Z2039)</f>
        <v>0</v>
      </c>
    </row>
    <row r="2040" customFormat="false" ht="22.35" hidden="false" customHeight="false" outlineLevel="0" collapsed="false">
      <c r="A2040" s="17" t="n">
        <v>2435</v>
      </c>
      <c r="B2040" s="7" t="s">
        <v>492</v>
      </c>
      <c r="C2040" s="6" t="n">
        <v>126</v>
      </c>
      <c r="D2040" s="6" t="n">
        <v>626</v>
      </c>
      <c r="E2040" s="16" t="n">
        <v>0.0842201132622976</v>
      </c>
      <c r="F2040" s="16" t="n">
        <v>0.021954928483407</v>
      </c>
      <c r="G2040" s="16" t="n">
        <v>0.0999208578405479</v>
      </c>
      <c r="H2040" s="16" t="n">
        <v>0.0404851731262424</v>
      </c>
      <c r="I2040" s="23" t="n">
        <f aca="false">G2040-E2040</f>
        <v>0.0157007445782503</v>
      </c>
      <c r="J2040" s="17" t="n">
        <f aca="false">100*(G2040-E2040)/E2040</f>
        <v>18.6425118301034</v>
      </c>
      <c r="K2040" s="16" t="n">
        <v>6.18511816831862</v>
      </c>
      <c r="L2040" s="17" t="n">
        <v>324.279146972905</v>
      </c>
      <c r="M2040" s="18" t="n">
        <v>1.86768099221649E-009</v>
      </c>
      <c r="N2040" s="18" t="n">
        <v>1.00873978525626E-008</v>
      </c>
      <c r="O2040" s="6" t="str">
        <f aca="false">IF(N2040&lt;0.05,"Yes","No")</f>
        <v>Yes</v>
      </c>
      <c r="P2040" s="16" t="n">
        <v>0.412448552753378</v>
      </c>
      <c r="Q2040" s="17" t="n">
        <v>17.8786992668214</v>
      </c>
      <c r="R2040" s="18" t="n">
        <v>2.64515445367616E-005</v>
      </c>
      <c r="S2040" s="16" t="n">
        <v>0.0193566990538473</v>
      </c>
      <c r="T2040" s="16" t="n">
        <v>0.0154381199353498</v>
      </c>
      <c r="U2040" s="16" t="n">
        <v>0.0447863166968049</v>
      </c>
      <c r="V2040" s="16" t="n">
        <v>0.214662967520232</v>
      </c>
      <c r="W2040" s="6" t="s">
        <v>567</v>
      </c>
      <c r="X2040" s="17" t="n">
        <v>99.4</v>
      </c>
      <c r="Y2040" s="16" t="n">
        <v>0.617944621938232</v>
      </c>
      <c r="Z2040" s="16" t="n">
        <f aca="false">(G2040-E2040)/SQRT(H2040^2/D2040+F2040^2/C2040)</f>
        <v>6.18511816831862</v>
      </c>
      <c r="AA2040" s="24" t="n">
        <f aca="false">ABS(K2040-Z2040)</f>
        <v>0</v>
      </c>
    </row>
    <row r="2041" customFormat="false" ht="22.35" hidden="false" customHeight="false" outlineLevel="0" collapsed="false">
      <c r="A2041" s="17" t="n">
        <v>2436</v>
      </c>
      <c r="B2041" s="7" t="s">
        <v>492</v>
      </c>
      <c r="C2041" s="6" t="n">
        <v>126</v>
      </c>
      <c r="D2041" s="6" t="n">
        <v>626</v>
      </c>
      <c r="E2041" s="16" t="n">
        <v>0.0838754114709676</v>
      </c>
      <c r="F2041" s="16" t="n">
        <v>0.0218541289546916</v>
      </c>
      <c r="G2041" s="16" t="n">
        <v>0.0995267209129783</v>
      </c>
      <c r="H2041" s="16" t="n">
        <v>0.0403348391611143</v>
      </c>
      <c r="I2041" s="23" t="n">
        <f aca="false">G2041-E2041</f>
        <v>0.0156513094420107</v>
      </c>
      <c r="J2041" s="17" t="n">
        <f aca="false">100*(G2041-E2041)/E2041</f>
        <v>18.6601879710935</v>
      </c>
      <c r="K2041" s="16" t="n">
        <v>6.19186261581968</v>
      </c>
      <c r="L2041" s="17" t="n">
        <v>324.646111055787</v>
      </c>
      <c r="M2041" s="18" t="n">
        <v>1.79549710109189E-009</v>
      </c>
      <c r="N2041" s="18" t="n">
        <v>9.72252425101562E-009</v>
      </c>
      <c r="O2041" s="6" t="str">
        <f aca="false">IF(N2041&lt;0.05,"Yes","No")</f>
        <v>Yes</v>
      </c>
      <c r="P2041" s="16" t="n">
        <v>0.412702533090791</v>
      </c>
      <c r="Q2041" s="17" t="n">
        <v>17.900724977111</v>
      </c>
      <c r="R2041" s="18" t="n">
        <v>2.61542530519535E-005</v>
      </c>
      <c r="S2041" s="16" t="n">
        <v>0.0198279495434908</v>
      </c>
      <c r="T2041" s="16" t="n">
        <v>0.0153894469625176</v>
      </c>
      <c r="U2041" s="16" t="n">
        <v>0.0444973135843426</v>
      </c>
      <c r="V2041" s="16" t="n">
        <v>0.214423981286018</v>
      </c>
      <c r="W2041" s="6" t="s">
        <v>567</v>
      </c>
      <c r="X2041" s="17" t="n">
        <v>99.4</v>
      </c>
      <c r="Y2041" s="16" t="n">
        <v>0.61812211572595</v>
      </c>
      <c r="Z2041" s="16" t="n">
        <f aca="false">(G2041-E2041)/SQRT(H2041^2/D2041+F2041^2/C2041)</f>
        <v>6.19186261581968</v>
      </c>
      <c r="AA2041" s="24" t="n">
        <f aca="false">ABS(K2041-Z2041)</f>
        <v>0</v>
      </c>
    </row>
    <row r="2042" customFormat="false" ht="22.35" hidden="false" customHeight="false" outlineLevel="0" collapsed="false">
      <c r="A2042" s="17" t="n">
        <v>2437</v>
      </c>
      <c r="B2042" s="7" t="s">
        <v>492</v>
      </c>
      <c r="C2042" s="6" t="n">
        <v>126</v>
      </c>
      <c r="D2042" s="6" t="n">
        <v>626</v>
      </c>
      <c r="E2042" s="16" t="n">
        <v>0.0835405335953784</v>
      </c>
      <c r="F2042" s="16" t="n">
        <v>0.0217619552759633</v>
      </c>
      <c r="G2042" s="16" t="n">
        <v>0.0991360448158016</v>
      </c>
      <c r="H2042" s="16" t="n">
        <v>0.0401804058836371</v>
      </c>
      <c r="I2042" s="23" t="n">
        <f aca="false">G2042-E2042</f>
        <v>0.0155955112204231</v>
      </c>
      <c r="J2042" s="17" t="n">
        <f aca="false">100*(G2042-E2042)/E2042</f>
        <v>18.6681968012782</v>
      </c>
      <c r="K2042" s="16" t="n">
        <v>6.19493630472566</v>
      </c>
      <c r="L2042" s="17" t="n">
        <v>324.808837883874</v>
      </c>
      <c r="M2042" s="18" t="n">
        <v>1.76353546200401E-009</v>
      </c>
      <c r="N2042" s="18" t="n">
        <v>9.62386494979329E-009</v>
      </c>
      <c r="O2042" s="6" t="str">
        <f aca="false">IF(N2042&lt;0.05,"Yes","No")</f>
        <v>Yes</v>
      </c>
      <c r="P2042" s="16" t="n">
        <v>0.412820716138643</v>
      </c>
      <c r="Q2042" s="17" t="n">
        <v>17.9109786827565</v>
      </c>
      <c r="R2042" s="18" t="n">
        <v>2.60170043795964E-005</v>
      </c>
      <c r="S2042" s="16" t="n">
        <v>0.0201947791723979</v>
      </c>
      <c r="T2042" s="16" t="n">
        <v>0.015335828951631</v>
      </c>
      <c r="U2042" s="16" t="n">
        <v>0.0443264562994001</v>
      </c>
      <c r="V2042" s="16" t="n">
        <v>0.214091688931126</v>
      </c>
      <c r="W2042" s="6" t="s">
        <v>567</v>
      </c>
      <c r="X2042" s="17" t="n">
        <v>99.4</v>
      </c>
      <c r="Y2042" s="16" t="n">
        <v>0.618210862619808</v>
      </c>
      <c r="Z2042" s="16" t="n">
        <f aca="false">(G2042-E2042)/SQRT(H2042^2/D2042+F2042^2/C2042)</f>
        <v>6.19493630472566</v>
      </c>
      <c r="AA2042" s="24" t="n">
        <f aca="false">ABS(K2042-Z2042)</f>
        <v>0</v>
      </c>
    </row>
    <row r="2043" customFormat="false" ht="22.35" hidden="false" customHeight="false" outlineLevel="0" collapsed="false">
      <c r="A2043" s="17" t="n">
        <v>2438</v>
      </c>
      <c r="B2043" s="7" t="s">
        <v>492</v>
      </c>
      <c r="C2043" s="6" t="n">
        <v>126</v>
      </c>
      <c r="D2043" s="6" t="n">
        <v>626</v>
      </c>
      <c r="E2043" s="16" t="n">
        <v>0.0832032932944241</v>
      </c>
      <c r="F2043" s="16" t="n">
        <v>0.021671897486136</v>
      </c>
      <c r="G2043" s="16" t="n">
        <v>0.0987407646823329</v>
      </c>
      <c r="H2043" s="16" t="n">
        <v>0.0400263272497977</v>
      </c>
      <c r="I2043" s="23" t="n">
        <f aca="false">G2043-E2043</f>
        <v>0.0155374713879088</v>
      </c>
      <c r="J2043" s="17" t="n">
        <f aca="false">100*(G2043-E2043)/E2043</f>
        <v>18.6741062435206</v>
      </c>
      <c r="K2043" s="16" t="n">
        <v>6.19675976669522</v>
      </c>
      <c r="L2043" s="17" t="n">
        <v>324.935966760244</v>
      </c>
      <c r="M2043" s="18" t="n">
        <v>1.74466832087574E-009</v>
      </c>
      <c r="N2043" s="18" t="n">
        <v>9.61383232541895E-009</v>
      </c>
      <c r="O2043" s="6" t="str">
        <f aca="false">IF(N2043&lt;0.05,"Yes","No")</f>
        <v>Yes</v>
      </c>
      <c r="P2043" s="16" t="n">
        <v>0.412874558127346</v>
      </c>
      <c r="Q2043" s="17" t="n">
        <v>17.9156510529284</v>
      </c>
      <c r="R2043" s="18" t="n">
        <v>2.59547042767438E-005</v>
      </c>
      <c r="S2043" s="16" t="n">
        <v>0.0204978720371122</v>
      </c>
      <c r="T2043" s="16" t="n">
        <v>0.0152813778816858</v>
      </c>
      <c r="U2043" s="16" t="n">
        <v>0.044091348042884</v>
      </c>
      <c r="V2043" s="16" t="n">
        <v>0.214091688931126</v>
      </c>
      <c r="W2043" s="6" t="s">
        <v>567</v>
      </c>
      <c r="X2043" s="17" t="n">
        <v>99.4</v>
      </c>
      <c r="Y2043" s="16" t="n">
        <v>0.618071403215173</v>
      </c>
      <c r="Z2043" s="16" t="n">
        <f aca="false">(G2043-E2043)/SQRT(H2043^2/D2043+F2043^2/C2043)</f>
        <v>6.19675976669522</v>
      </c>
      <c r="AA2043" s="24" t="n">
        <f aca="false">ABS(K2043-Z2043)</f>
        <v>0</v>
      </c>
    </row>
    <row r="2044" customFormat="false" ht="22.35" hidden="false" customHeight="false" outlineLevel="0" collapsed="false">
      <c r="A2044" s="17" t="n">
        <v>2439</v>
      </c>
      <c r="B2044" s="7" t="s">
        <v>492</v>
      </c>
      <c r="C2044" s="6" t="n">
        <v>126</v>
      </c>
      <c r="D2044" s="6" t="n">
        <v>626</v>
      </c>
      <c r="E2044" s="16" t="n">
        <v>0.0828572891297795</v>
      </c>
      <c r="F2044" s="16" t="n">
        <v>0.0215775347995713</v>
      </c>
      <c r="G2044" s="16" t="n">
        <v>0.0983558836015173</v>
      </c>
      <c r="H2044" s="16" t="n">
        <v>0.0398751101728814</v>
      </c>
      <c r="I2044" s="23" t="n">
        <f aca="false">G2044-E2044</f>
        <v>0.0154985944717379</v>
      </c>
      <c r="J2044" s="17" t="n">
        <f aca="false">100*(G2044-E2044)/E2044</f>
        <v>18.7051672031684</v>
      </c>
      <c r="K2044" s="16" t="n">
        <v>6.20682388866039</v>
      </c>
      <c r="L2044" s="17" t="n">
        <v>325.17742571088</v>
      </c>
      <c r="M2044" s="18" t="n">
        <v>1.64643123905829E-009</v>
      </c>
      <c r="N2044" s="18" t="n">
        <v>9.2147966111897E-009</v>
      </c>
      <c r="O2044" s="6" t="str">
        <f aca="false">IF(N2044&lt;0.05,"Yes","No")</f>
        <v>Yes</v>
      </c>
      <c r="P2044" s="16" t="n">
        <v>0.413416541309962</v>
      </c>
      <c r="Q2044" s="17" t="n">
        <v>17.9627179141035</v>
      </c>
      <c r="R2044" s="18" t="n">
        <v>2.53354480503969E-005</v>
      </c>
      <c r="S2044" s="16" t="n">
        <v>0.0205118950731784</v>
      </c>
      <c r="T2044" s="16" t="n">
        <v>0.0152468810532185</v>
      </c>
      <c r="U2044" s="16" t="n">
        <v>0.0436226258443749</v>
      </c>
      <c r="V2044" s="16" t="n">
        <v>0.214091688931126</v>
      </c>
      <c r="W2044" s="6" t="s">
        <v>567</v>
      </c>
      <c r="X2044" s="17" t="n">
        <v>99.4</v>
      </c>
      <c r="Y2044" s="16" t="n">
        <v>0.618274253258279</v>
      </c>
      <c r="Z2044" s="16" t="n">
        <f aca="false">(G2044-E2044)/SQRT(H2044^2/D2044+F2044^2/C2044)</f>
        <v>6.20682388866039</v>
      </c>
      <c r="AA2044" s="24" t="n">
        <f aca="false">ABS(K2044-Z2044)</f>
        <v>0</v>
      </c>
    </row>
    <row r="2045" customFormat="false" ht="22.35" hidden="false" customHeight="false" outlineLevel="0" collapsed="false">
      <c r="A2045" s="17" t="n">
        <v>2440</v>
      </c>
      <c r="B2045" s="7" t="s">
        <v>492</v>
      </c>
      <c r="C2045" s="6" t="n">
        <v>126</v>
      </c>
      <c r="D2045" s="6" t="n">
        <v>626</v>
      </c>
      <c r="E2045" s="16" t="n">
        <v>0.082520727482107</v>
      </c>
      <c r="F2045" s="16" t="n">
        <v>0.0214890158203993</v>
      </c>
      <c r="G2045" s="16" t="n">
        <v>0.0979722669354072</v>
      </c>
      <c r="H2045" s="16" t="n">
        <v>0.0397189135875563</v>
      </c>
      <c r="I2045" s="23" t="n">
        <f aca="false">G2045-E2045</f>
        <v>0.0154515394533002</v>
      </c>
      <c r="J2045" s="17" t="n">
        <f aca="false">100*(G2045-E2045)/E2045</f>
        <v>18.7244343630521</v>
      </c>
      <c r="K2045" s="16" t="n">
        <v>6.21299864408053</v>
      </c>
      <c r="L2045" s="17" t="n">
        <v>325.255091949065</v>
      </c>
      <c r="M2045" s="18" t="n">
        <v>1.58921387518206E-009</v>
      </c>
      <c r="N2045" s="18" t="n">
        <v>9.07320204281933E-009</v>
      </c>
      <c r="O2045" s="6" t="str">
        <f aca="false">IF(N2045&lt;0.05,"Yes","No")</f>
        <v>Yes</v>
      </c>
      <c r="P2045" s="16" t="n">
        <v>0.413786475786416</v>
      </c>
      <c r="Q2045" s="17" t="n">
        <v>17.9948791899304</v>
      </c>
      <c r="R2045" s="18" t="n">
        <v>2.49208840870302E-005</v>
      </c>
      <c r="S2045" s="16" t="n">
        <v>0.0207139921268474</v>
      </c>
      <c r="T2045" s="16" t="n">
        <v>0.01520388433079</v>
      </c>
      <c r="U2045" s="16" t="n">
        <v>0.0432542791052323</v>
      </c>
      <c r="V2045" s="16" t="n">
        <v>0.213572106370539</v>
      </c>
      <c r="W2045" s="6" t="s">
        <v>567</v>
      </c>
      <c r="X2045" s="17" t="n">
        <v>99.4</v>
      </c>
      <c r="Y2045" s="16" t="n">
        <v>0.618553172067549</v>
      </c>
      <c r="Z2045" s="16" t="n">
        <f aca="false">(G2045-E2045)/SQRT(H2045^2/D2045+F2045^2/C2045)</f>
        <v>6.21299864408053</v>
      </c>
      <c r="AA2045" s="24" t="n">
        <f aca="false">ABS(K2045-Z2045)</f>
        <v>0</v>
      </c>
    </row>
    <row r="2046" customFormat="false" ht="22.35" hidden="false" customHeight="false" outlineLevel="0" collapsed="false">
      <c r="A2046" s="17" t="n">
        <v>2441</v>
      </c>
      <c r="B2046" s="7" t="s">
        <v>492</v>
      </c>
      <c r="C2046" s="6" t="n">
        <v>126</v>
      </c>
      <c r="D2046" s="6" t="n">
        <v>626</v>
      </c>
      <c r="E2046" s="16" t="n">
        <v>0.0821963931832995</v>
      </c>
      <c r="F2046" s="16" t="n">
        <v>0.0214083195557697</v>
      </c>
      <c r="G2046" s="16" t="n">
        <v>0.0975789356762514</v>
      </c>
      <c r="H2046" s="16" t="n">
        <v>0.0395706595196549</v>
      </c>
      <c r="I2046" s="23" t="n">
        <f aca="false">G2046-E2046</f>
        <v>0.0153825424929519</v>
      </c>
      <c r="J2046" s="17" t="n">
        <f aca="false">100*(G2046-E2046)/E2046</f>
        <v>18.7143765039039</v>
      </c>
      <c r="K2046" s="16" t="n">
        <v>6.20851236679595</v>
      </c>
      <c r="L2046" s="17" t="n">
        <v>325.264589481429</v>
      </c>
      <c r="M2046" s="18" t="n">
        <v>1.6302459658147E-009</v>
      </c>
      <c r="N2046" s="18" t="n">
        <v>9.20738380155024E-009</v>
      </c>
      <c r="O2046" s="6" t="str">
        <f aca="false">IF(N2046&lt;0.05,"Yes","No")</f>
        <v>Yes</v>
      </c>
      <c r="P2046" s="16" t="n">
        <v>0.413482638354593</v>
      </c>
      <c r="Q2046" s="17" t="n">
        <v>17.9684621326356</v>
      </c>
      <c r="R2046" s="18" t="n">
        <v>2.52608978605806E-005</v>
      </c>
      <c r="S2046" s="16" t="n">
        <v>0.0210381472597346</v>
      </c>
      <c r="T2046" s="16" t="n">
        <v>0.0151380784564947</v>
      </c>
      <c r="U2046" s="16" t="n">
        <v>0.043166643227976</v>
      </c>
      <c r="V2046" s="16" t="n">
        <v>0.213572106370539</v>
      </c>
      <c r="W2046" s="6" t="s">
        <v>567</v>
      </c>
      <c r="X2046" s="17" t="n">
        <v>99.4</v>
      </c>
      <c r="Y2046" s="16" t="n">
        <v>0.618324965769055</v>
      </c>
      <c r="Z2046" s="16" t="n">
        <f aca="false">(G2046-E2046)/SQRT(H2046^2/D2046+F2046^2/C2046)</f>
        <v>6.20851236679595</v>
      </c>
      <c r="AA2046" s="24" t="n">
        <f aca="false">ABS(K2046-Z2046)</f>
        <v>0</v>
      </c>
    </row>
    <row r="2047" customFormat="false" ht="22.35" hidden="false" customHeight="false" outlineLevel="0" collapsed="false">
      <c r="A2047" s="17" t="n">
        <v>2442</v>
      </c>
      <c r="B2047" s="7" t="s">
        <v>492</v>
      </c>
      <c r="C2047" s="6" t="n">
        <v>126</v>
      </c>
      <c r="D2047" s="6" t="n">
        <v>626</v>
      </c>
      <c r="E2047" s="16" t="n">
        <v>0.0818774847402459</v>
      </c>
      <c r="F2047" s="16" t="n">
        <v>0.0213267527721907</v>
      </c>
      <c r="G2047" s="16" t="n">
        <v>0.0972082866921116</v>
      </c>
      <c r="H2047" s="16" t="n">
        <v>0.0394346905697031</v>
      </c>
      <c r="I2047" s="23" t="n">
        <f aca="false">G2047-E2047</f>
        <v>0.0153308019518657</v>
      </c>
      <c r="J2047" s="17" t="n">
        <f aca="false">100*(G2047-E2047)/E2047</f>
        <v>18.7240753676084</v>
      </c>
      <c r="K2047" s="16" t="n">
        <v>6.21034484033014</v>
      </c>
      <c r="L2047" s="17" t="n">
        <v>325.421414621509</v>
      </c>
      <c r="M2047" s="18" t="n">
        <v>1.61253659405676E-009</v>
      </c>
      <c r="N2047" s="18" t="n">
        <v>9.14532052945782E-009</v>
      </c>
      <c r="O2047" s="6" t="str">
        <f aca="false">IF(N2047&lt;0.05,"Yes","No")</f>
        <v>Yes</v>
      </c>
      <c r="P2047" s="16" t="n">
        <v>0.413521305770515</v>
      </c>
      <c r="Q2047" s="17" t="n">
        <v>17.9718229822657</v>
      </c>
      <c r="R2047" s="18" t="n">
        <v>2.52173822552838E-005</v>
      </c>
      <c r="S2047" s="16" t="n">
        <v>0.0210711682988108</v>
      </c>
      <c r="T2047" s="16" t="n">
        <v>0.0150888049862733</v>
      </c>
      <c r="U2047" s="16" t="n">
        <v>0.0430142059173306</v>
      </c>
      <c r="V2047" s="16" t="n">
        <v>0.213572106370539</v>
      </c>
      <c r="W2047" s="6" t="s">
        <v>567</v>
      </c>
      <c r="X2047" s="17" t="n">
        <v>99.4</v>
      </c>
      <c r="Y2047" s="16" t="n">
        <v>0.618248897002891</v>
      </c>
      <c r="Z2047" s="16" t="n">
        <f aca="false">(G2047-E2047)/SQRT(H2047^2/D2047+F2047^2/C2047)</f>
        <v>6.21034484033014</v>
      </c>
      <c r="AA2047" s="24" t="n">
        <f aca="false">ABS(K2047-Z2047)</f>
        <v>0</v>
      </c>
    </row>
    <row r="2048" customFormat="false" ht="22.35" hidden="false" customHeight="false" outlineLevel="0" collapsed="false">
      <c r="A2048" s="17" t="n">
        <v>2443</v>
      </c>
      <c r="B2048" s="7" t="s">
        <v>492</v>
      </c>
      <c r="C2048" s="6" t="n">
        <v>126</v>
      </c>
      <c r="D2048" s="6" t="n">
        <v>626</v>
      </c>
      <c r="E2048" s="16" t="n">
        <v>0.0815553479783592</v>
      </c>
      <c r="F2048" s="16" t="n">
        <v>0.0212551582048381</v>
      </c>
      <c r="G2048" s="16" t="n">
        <v>0.0968515127183149</v>
      </c>
      <c r="H2048" s="16" t="n">
        <v>0.039301046799591</v>
      </c>
      <c r="I2048" s="23" t="n">
        <f aca="false">G2048-E2048</f>
        <v>0.0152961647399558</v>
      </c>
      <c r="J2048" s="17" t="n">
        <f aca="false">100*(G2048-E2048)/E2048</f>
        <v>18.7555630858379</v>
      </c>
      <c r="K2048" s="16" t="n">
        <v>6.21726622668293</v>
      </c>
      <c r="L2048" s="17" t="n">
        <v>325.408010844917</v>
      </c>
      <c r="M2048" s="18" t="n">
        <v>1.55031827912341E-009</v>
      </c>
      <c r="N2048" s="18" t="n">
        <v>8.90593791770035E-009</v>
      </c>
      <c r="O2048" s="6" t="str">
        <f aca="false">IF(N2048&lt;0.05,"Yes","No")</f>
        <v>Yes</v>
      </c>
      <c r="P2048" s="16" t="n">
        <v>0.413989302562543</v>
      </c>
      <c r="Q2048" s="17" t="n">
        <v>18.0125247055432</v>
      </c>
      <c r="R2048" s="18" t="n">
        <v>2.46963405944803E-005</v>
      </c>
      <c r="S2048" s="16" t="n">
        <v>0.0213433342637438</v>
      </c>
      <c r="T2048" s="16" t="n">
        <v>0.015055633486546</v>
      </c>
      <c r="U2048" s="16" t="n">
        <v>0.0426032332437645</v>
      </c>
      <c r="V2048" s="16" t="n">
        <v>0.212611384905343</v>
      </c>
      <c r="W2048" s="6" t="s">
        <v>567</v>
      </c>
      <c r="X2048" s="17" t="n">
        <v>99.4</v>
      </c>
      <c r="Y2048" s="16" t="n">
        <v>0.618667275216796</v>
      </c>
      <c r="Z2048" s="16" t="n">
        <f aca="false">(G2048-E2048)/SQRT(H2048^2/D2048+F2048^2/C2048)</f>
        <v>6.21726622668293</v>
      </c>
      <c r="AA2048" s="24" t="n">
        <f aca="false">ABS(K2048-Z2048)</f>
        <v>0</v>
      </c>
    </row>
    <row r="2049" customFormat="false" ht="22.35" hidden="false" customHeight="false" outlineLevel="0" collapsed="false">
      <c r="A2049" s="17" t="n">
        <v>2444</v>
      </c>
      <c r="B2049" s="7" t="s">
        <v>492</v>
      </c>
      <c r="C2049" s="6" t="n">
        <v>126</v>
      </c>
      <c r="D2049" s="6" t="n">
        <v>626</v>
      </c>
      <c r="E2049" s="16" t="n">
        <v>0.0812507832629813</v>
      </c>
      <c r="F2049" s="16" t="n">
        <v>0.0211813294373698</v>
      </c>
      <c r="G2049" s="16" t="n">
        <v>0.0964965424515283</v>
      </c>
      <c r="H2049" s="16" t="n">
        <v>0.0391734261629193</v>
      </c>
      <c r="I2049" s="23" t="n">
        <f aca="false">G2049-E2049</f>
        <v>0.015245759188547</v>
      </c>
      <c r="J2049" s="17" t="n">
        <f aca="false">100*(G2049-E2049)/E2049</f>
        <v>18.7638304226578</v>
      </c>
      <c r="K2049" s="16" t="n">
        <v>6.21780232225956</v>
      </c>
      <c r="L2049" s="17" t="n">
        <v>325.502892981179</v>
      </c>
      <c r="M2049" s="18" t="n">
        <v>1.54512465097526E-009</v>
      </c>
      <c r="N2049" s="18" t="n">
        <v>8.90593791770035E-009</v>
      </c>
      <c r="O2049" s="6" t="str">
        <f aca="false">IF(N2049&lt;0.05,"Yes","No")</f>
        <v>Yes</v>
      </c>
      <c r="P2049" s="16" t="n">
        <v>0.413974537514693</v>
      </c>
      <c r="Q2049" s="17" t="n">
        <v>18.0112398846803</v>
      </c>
      <c r="R2049" s="18" t="n">
        <v>2.47126212372331E-005</v>
      </c>
      <c r="S2049" s="16" t="n">
        <v>0.0219008926184945</v>
      </c>
      <c r="T2049" s="16" t="n">
        <v>0.0150052202755095</v>
      </c>
      <c r="U2049" s="16" t="n">
        <v>0.0423945380008064</v>
      </c>
      <c r="V2049" s="16" t="n">
        <v>0.212611384905343</v>
      </c>
      <c r="W2049" s="6" t="s">
        <v>567</v>
      </c>
      <c r="X2049" s="17" t="n">
        <v>99.4</v>
      </c>
      <c r="Y2049" s="16" t="n">
        <v>0.618920837770678</v>
      </c>
      <c r="Z2049" s="16" t="n">
        <f aca="false">(G2049-E2049)/SQRT(H2049^2/D2049+F2049^2/C2049)</f>
        <v>6.21780232225956</v>
      </c>
      <c r="AA2049" s="24" t="n">
        <f aca="false">ABS(K2049-Z2049)</f>
        <v>0</v>
      </c>
    </row>
    <row r="2050" customFormat="false" ht="22.35" hidden="false" customHeight="false" outlineLevel="0" collapsed="false">
      <c r="A2050" s="17" t="n">
        <v>2445</v>
      </c>
      <c r="B2050" s="7" t="s">
        <v>492</v>
      </c>
      <c r="C2050" s="6" t="n">
        <v>126</v>
      </c>
      <c r="D2050" s="6" t="n">
        <v>626</v>
      </c>
      <c r="E2050" s="16" t="n">
        <v>0.0809509987159381</v>
      </c>
      <c r="F2050" s="16" t="n">
        <v>0.0211088193166851</v>
      </c>
      <c r="G2050" s="16" t="n">
        <v>0.0961491246276294</v>
      </c>
      <c r="H2050" s="16" t="n">
        <v>0.0390453799033519</v>
      </c>
      <c r="I2050" s="23" t="n">
        <f aca="false">G2050-E2050</f>
        <v>0.0151981259116913</v>
      </c>
      <c r="J2050" s="17" t="n">
        <f aca="false">100*(G2050-E2050)/E2050</f>
        <v>18.774476106246</v>
      </c>
      <c r="K2050" s="16" t="n">
        <v>6.21927405274316</v>
      </c>
      <c r="L2050" s="17" t="n">
        <v>325.567765493683</v>
      </c>
      <c r="M2050" s="18" t="n">
        <v>1.53191143746696E-009</v>
      </c>
      <c r="N2050" s="18" t="n">
        <v>8.90593791770035E-009</v>
      </c>
      <c r="O2050" s="6" t="str">
        <f aca="false">IF(N2050&lt;0.05,"Yes","No")</f>
        <v>Yes</v>
      </c>
      <c r="P2050" s="16" t="n">
        <v>0.414038033880636</v>
      </c>
      <c r="Q2050" s="17" t="n">
        <v>18.0167655191474</v>
      </c>
      <c r="R2050" s="18" t="n">
        <v>2.46426796543635E-005</v>
      </c>
      <c r="S2050" s="16" t="n">
        <v>0.0222355138257287</v>
      </c>
      <c r="T2050" s="16" t="n">
        <v>0.0149585837135347</v>
      </c>
      <c r="U2050" s="16" t="n">
        <v>0.0421562552828522</v>
      </c>
      <c r="V2050" s="16" t="n">
        <v>0.212611384905343</v>
      </c>
      <c r="W2050" s="6" t="s">
        <v>567</v>
      </c>
      <c r="X2050" s="17" t="n">
        <v>99.4</v>
      </c>
      <c r="Y2050" s="16" t="n">
        <v>0.618870125259902</v>
      </c>
      <c r="Z2050" s="16" t="n">
        <f aca="false">(G2050-E2050)/SQRT(H2050^2/D2050+F2050^2/C2050)</f>
        <v>6.21927405274316</v>
      </c>
      <c r="AA2050" s="24" t="n">
        <f aca="false">ABS(K2050-Z2050)</f>
        <v>0</v>
      </c>
    </row>
    <row r="2051" customFormat="false" ht="22.35" hidden="false" customHeight="false" outlineLevel="0" collapsed="false">
      <c r="A2051" s="17" t="n">
        <v>2446</v>
      </c>
      <c r="B2051" s="7" t="s">
        <v>492</v>
      </c>
      <c r="C2051" s="6" t="n">
        <v>126</v>
      </c>
      <c r="D2051" s="6" t="n">
        <v>626</v>
      </c>
      <c r="E2051" s="16" t="n">
        <v>0.0806525216275264</v>
      </c>
      <c r="F2051" s="16" t="n">
        <v>0.0210346197788386</v>
      </c>
      <c r="G2051" s="16" t="n">
        <v>0.0958049297570802</v>
      </c>
      <c r="H2051" s="16" t="n">
        <v>0.0389147207280793</v>
      </c>
      <c r="I2051" s="23" t="n">
        <f aca="false">G2051-E2051</f>
        <v>0.0151524081295537</v>
      </c>
      <c r="J2051" s="17" t="n">
        <f aca="false">100*(G2051-E2051)/E2051</f>
        <v>18.7872714005538</v>
      </c>
      <c r="K2051" s="16" t="n">
        <v>6.2220084659559</v>
      </c>
      <c r="L2051" s="17" t="n">
        <v>325.638603731932</v>
      </c>
      <c r="M2051" s="18" t="n">
        <v>1.50789389735848E-009</v>
      </c>
      <c r="N2051" s="18" t="n">
        <v>8.89275979238876E-009</v>
      </c>
      <c r="O2051" s="6" t="str">
        <f aca="false">IF(N2051&lt;0.05,"Yes","No")</f>
        <v>Yes</v>
      </c>
      <c r="P2051" s="16" t="n">
        <v>0.41418241346699</v>
      </c>
      <c r="Q2051" s="17" t="n">
        <v>18.029332995963</v>
      </c>
      <c r="R2051" s="18" t="n">
        <v>2.44843464175462E-005</v>
      </c>
      <c r="S2051" s="16" t="n">
        <v>0.0226430000008663</v>
      </c>
      <c r="T2051" s="16" t="n">
        <v>0.0149143446521737</v>
      </c>
      <c r="U2051" s="16" t="n">
        <v>0.0418956609893349</v>
      </c>
      <c r="V2051" s="16" t="n">
        <v>0.212611384905343</v>
      </c>
      <c r="W2051" s="6" t="s">
        <v>567</v>
      </c>
      <c r="X2051" s="17" t="n">
        <v>99.4</v>
      </c>
      <c r="Y2051" s="16" t="n">
        <v>0.618920837770678</v>
      </c>
      <c r="Z2051" s="16" t="n">
        <f aca="false">(G2051-E2051)/SQRT(H2051^2/D2051+F2051^2/C2051)</f>
        <v>6.2220084659559</v>
      </c>
      <c r="AA2051" s="24" t="n">
        <f aca="false">ABS(K2051-Z2051)</f>
        <v>0</v>
      </c>
    </row>
    <row r="2052" customFormat="false" ht="22.35" hidden="false" customHeight="false" outlineLevel="0" collapsed="false">
      <c r="A2052" s="17" t="n">
        <v>2447</v>
      </c>
      <c r="B2052" s="7" t="s">
        <v>492</v>
      </c>
      <c r="C2052" s="6" t="n">
        <v>126</v>
      </c>
      <c r="D2052" s="6" t="n">
        <v>626</v>
      </c>
      <c r="E2052" s="16" t="n">
        <v>0.0803729085813439</v>
      </c>
      <c r="F2052" s="16" t="n">
        <v>0.0209535096241015</v>
      </c>
      <c r="G2052" s="16" t="n">
        <v>0.0954611461859542</v>
      </c>
      <c r="H2052" s="16" t="n">
        <v>0.0387787627780406</v>
      </c>
      <c r="I2052" s="23" t="n">
        <f aca="false">G2052-E2052</f>
        <v>0.0150882376046102</v>
      </c>
      <c r="J2052" s="17" t="n">
        <f aca="false">100*(G2052-E2052)/E2052</f>
        <v>18.7727903231718</v>
      </c>
      <c r="K2052" s="16" t="n">
        <v>6.21871871764235</v>
      </c>
      <c r="L2052" s="17" t="n">
        <v>325.790792655489</v>
      </c>
      <c r="M2052" s="18" t="n">
        <v>1.53566963674291E-009</v>
      </c>
      <c r="N2052" s="18" t="n">
        <v>8.90593791770035E-009</v>
      </c>
      <c r="O2052" s="6" t="str">
        <f aca="false">IF(N2052&lt;0.05,"Yes","No")</f>
        <v>Yes</v>
      </c>
      <c r="P2052" s="16" t="n">
        <v>0.413882624378766</v>
      </c>
      <c r="Q2052" s="17" t="n">
        <v>18.0032428432632</v>
      </c>
      <c r="R2052" s="18" t="n">
        <v>2.48141993216024E-005</v>
      </c>
      <c r="S2052" s="16" t="n">
        <v>0.023050968234978</v>
      </c>
      <c r="T2052" s="16" t="n">
        <v>0.0148516020166132</v>
      </c>
      <c r="U2052" s="16" t="n">
        <v>0.0419659516895509</v>
      </c>
      <c r="V2052" s="16" t="n">
        <v>0.212611384905343</v>
      </c>
      <c r="W2052" s="6" t="s">
        <v>567</v>
      </c>
      <c r="X2052" s="17" t="n">
        <v>99.4</v>
      </c>
      <c r="Y2052" s="16" t="n">
        <v>0.618692631472184</v>
      </c>
      <c r="Z2052" s="16" t="n">
        <f aca="false">(G2052-E2052)/SQRT(H2052^2/D2052+F2052^2/C2052)</f>
        <v>6.21871871764235</v>
      </c>
      <c r="AA2052" s="24" t="n">
        <f aca="false">ABS(K2052-Z2052)</f>
        <v>0</v>
      </c>
    </row>
    <row r="2053" customFormat="false" ht="22.35" hidden="false" customHeight="false" outlineLevel="0" collapsed="false">
      <c r="A2053" s="17" t="n">
        <v>2448</v>
      </c>
      <c r="B2053" s="7" t="s">
        <v>492</v>
      </c>
      <c r="C2053" s="6" t="n">
        <v>126</v>
      </c>
      <c r="D2053" s="6" t="n">
        <v>626</v>
      </c>
      <c r="E2053" s="16" t="n">
        <v>0.0800880473402758</v>
      </c>
      <c r="F2053" s="16" t="n">
        <v>0.0208823420989809</v>
      </c>
      <c r="G2053" s="16" t="n">
        <v>0.0951348918731125</v>
      </c>
      <c r="H2053" s="16" t="n">
        <v>0.0386556354912852</v>
      </c>
      <c r="I2053" s="23" t="n">
        <f aca="false">G2053-E2053</f>
        <v>0.0150468445328368</v>
      </c>
      <c r="J2053" s="17" t="n">
        <f aca="false">100*(G2053-E2053)/E2053</f>
        <v>18.7878778825836</v>
      </c>
      <c r="K2053" s="16" t="n">
        <v>6.22222975481834</v>
      </c>
      <c r="L2053" s="17" t="n">
        <v>325.883779321944</v>
      </c>
      <c r="M2053" s="18" t="n">
        <v>1.50481327617927E-009</v>
      </c>
      <c r="N2053" s="18" t="n">
        <v>8.89275979238876E-009</v>
      </c>
      <c r="O2053" s="6" t="str">
        <f aca="false">IF(N2053&lt;0.05,"Yes","No")</f>
        <v>Yes</v>
      </c>
      <c r="P2053" s="16" t="n">
        <v>0.414066947226297</v>
      </c>
      <c r="Q2053" s="17" t="n">
        <v>18.0192819215804</v>
      </c>
      <c r="R2053" s="18" t="n">
        <v>2.46108940107076E-005</v>
      </c>
      <c r="S2053" s="16" t="n">
        <v>0.0232988034764463</v>
      </c>
      <c r="T2053" s="16" t="n">
        <v>0.014812723717771</v>
      </c>
      <c r="U2053" s="16" t="n">
        <v>0.0417019440186586</v>
      </c>
      <c r="V2053" s="16" t="n">
        <v>0.212611384905343</v>
      </c>
      <c r="W2053" s="6" t="s">
        <v>567</v>
      </c>
      <c r="X2053" s="17" t="n">
        <v>99.4</v>
      </c>
      <c r="Y2053" s="16" t="n">
        <v>0.618946194026066</v>
      </c>
      <c r="Z2053" s="16" t="n">
        <f aca="false">(G2053-E2053)/SQRT(H2053^2/D2053+F2053^2/C2053)</f>
        <v>6.22222975481834</v>
      </c>
      <c r="AA2053" s="24" t="n">
        <f aca="false">ABS(K2053-Z2053)</f>
        <v>0</v>
      </c>
    </row>
    <row r="2054" customFormat="false" ht="22.35" hidden="false" customHeight="false" outlineLevel="0" collapsed="false">
      <c r="A2054" s="17" t="n">
        <v>2449</v>
      </c>
      <c r="B2054" s="7" t="s">
        <v>492</v>
      </c>
      <c r="C2054" s="6" t="n">
        <v>126</v>
      </c>
      <c r="D2054" s="6" t="n">
        <v>626</v>
      </c>
      <c r="E2054" s="16" t="n">
        <v>0.0797988000429339</v>
      </c>
      <c r="F2054" s="16" t="n">
        <v>0.0208104201105235</v>
      </c>
      <c r="G2054" s="16" t="n">
        <v>0.0948352751354821</v>
      </c>
      <c r="H2054" s="16" t="n">
        <v>0.0385465098426289</v>
      </c>
      <c r="I2054" s="23" t="n">
        <f aca="false">G2054-E2054</f>
        <v>0.0150364750925482</v>
      </c>
      <c r="J2054" s="17" t="n">
        <f aca="false">100*(G2054-E2054)/E2054</f>
        <v>18.8429839602327</v>
      </c>
      <c r="K2054" s="16" t="n">
        <v>6.23784403461025</v>
      </c>
      <c r="L2054" s="17" t="n">
        <v>326.144895884969</v>
      </c>
      <c r="M2054" s="18" t="n">
        <v>1.37544513377779E-009</v>
      </c>
      <c r="N2054" s="18" t="n">
        <v>8.5497343966483E-009</v>
      </c>
      <c r="O2054" s="6" t="str">
        <f aca="false">IF(N2054&lt;0.05,"Yes","No")</f>
        <v>Yes</v>
      </c>
      <c r="P2054" s="16" t="n">
        <v>0.414967266714849</v>
      </c>
      <c r="Q2054" s="17" t="n">
        <v>18.0977269557284</v>
      </c>
      <c r="R2054" s="18" t="n">
        <v>2.36404651331157E-005</v>
      </c>
      <c r="S2054" s="16" t="n">
        <v>0.0233059540270242</v>
      </c>
      <c r="T2054" s="16" t="n">
        <v>0.0148060113818707</v>
      </c>
      <c r="U2054" s="16" t="n">
        <v>0.0410167115598149</v>
      </c>
      <c r="V2054" s="16" t="n">
        <v>0.212589922195214</v>
      </c>
      <c r="W2054" s="6" t="s">
        <v>567</v>
      </c>
      <c r="X2054" s="17" t="n">
        <v>99.4</v>
      </c>
      <c r="Y2054" s="16" t="n">
        <v>0.619681525432324</v>
      </c>
      <c r="Z2054" s="16" t="n">
        <f aca="false">(G2054-E2054)/SQRT(H2054^2/D2054+F2054^2/C2054)</f>
        <v>6.23784403461025</v>
      </c>
      <c r="AA2054" s="24" t="n">
        <f aca="false">ABS(K2054-Z2054)</f>
        <v>0</v>
      </c>
    </row>
    <row r="2055" customFormat="false" ht="22.35" hidden="false" customHeight="false" outlineLevel="0" collapsed="false">
      <c r="A2055" s="17" t="n">
        <v>2450</v>
      </c>
      <c r="B2055" s="7" t="s">
        <v>492</v>
      </c>
      <c r="C2055" s="6" t="n">
        <v>126</v>
      </c>
      <c r="D2055" s="6" t="n">
        <v>626</v>
      </c>
      <c r="E2055" s="16" t="n">
        <v>0.0795138271022884</v>
      </c>
      <c r="F2055" s="16" t="n">
        <v>0.0207436482479366</v>
      </c>
      <c r="G2055" s="16" t="n">
        <v>0.0945195814731498</v>
      </c>
      <c r="H2055" s="16" t="n">
        <v>0.0384301891193963</v>
      </c>
      <c r="I2055" s="23" t="n">
        <f aca="false">G2055-E2055</f>
        <v>0.0150057543708614</v>
      </c>
      <c r="J2055" s="17" t="n">
        <f aca="false">100*(G2055-E2055)/E2055</f>
        <v>18.8718804234611</v>
      </c>
      <c r="K2055" s="16" t="n">
        <v>6.2446490694085</v>
      </c>
      <c r="L2055" s="17" t="n">
        <v>326.225207739975</v>
      </c>
      <c r="M2055" s="18" t="n">
        <v>1.32267067877738E-009</v>
      </c>
      <c r="N2055" s="18" t="n">
        <v>8.40670797622176E-009</v>
      </c>
      <c r="O2055" s="6" t="str">
        <f aca="false">IF(N2055&lt;0.05,"Yes","No")</f>
        <v>Yes</v>
      </c>
      <c r="P2055" s="16" t="n">
        <v>0.415377295381065</v>
      </c>
      <c r="Q2055" s="17" t="n">
        <v>18.1335093105176</v>
      </c>
      <c r="R2055" s="18" t="n">
        <v>2.32106996063945E-005</v>
      </c>
      <c r="S2055" s="16" t="n">
        <v>0.0236591905137523</v>
      </c>
      <c r="T2055" s="16" t="n">
        <v>0.0147770624348843</v>
      </c>
      <c r="U2055" s="16" t="n">
        <v>0.0406382098967293</v>
      </c>
      <c r="V2055" s="16" t="n">
        <v>0.212589922195214</v>
      </c>
      <c r="W2055" s="6" t="s">
        <v>567</v>
      </c>
      <c r="X2055" s="17" t="n">
        <v>99.4</v>
      </c>
      <c r="Y2055" s="16" t="n">
        <v>0.620061869263147</v>
      </c>
      <c r="Z2055" s="16" t="n">
        <f aca="false">(G2055-E2055)/SQRT(H2055^2/D2055+F2055^2/C2055)</f>
        <v>6.2446490694085</v>
      </c>
      <c r="AA2055" s="24" t="n">
        <f aca="false">ABS(K2055-Z2055)</f>
        <v>0</v>
      </c>
    </row>
    <row r="2056" customFormat="false" ht="22.35" hidden="false" customHeight="false" outlineLevel="0" collapsed="false">
      <c r="A2056" s="17" t="n">
        <v>2451</v>
      </c>
      <c r="B2056" s="7" t="s">
        <v>492</v>
      </c>
      <c r="C2056" s="6" t="n">
        <v>126</v>
      </c>
      <c r="D2056" s="6" t="n">
        <v>626</v>
      </c>
      <c r="E2056" s="16" t="n">
        <v>0.0792233328379336</v>
      </c>
      <c r="F2056" s="16" t="n">
        <v>0.0206858460002527</v>
      </c>
      <c r="G2056" s="16" t="n">
        <v>0.0941969157872013</v>
      </c>
      <c r="H2056" s="16" t="n">
        <v>0.0383155614499243</v>
      </c>
      <c r="I2056" s="23" t="n">
        <f aca="false">G2056-E2056</f>
        <v>0.0149735829492677</v>
      </c>
      <c r="J2056" s="17" t="n">
        <f aca="false">100*(G2056-E2056)/E2056</f>
        <v>18.9004708750376</v>
      </c>
      <c r="K2056" s="16" t="n">
        <v>6.24917531093993</v>
      </c>
      <c r="L2056" s="17" t="n">
        <v>326.14266838515</v>
      </c>
      <c r="M2056" s="18" t="n">
        <v>1.28923914047275E-009</v>
      </c>
      <c r="N2056" s="18" t="n">
        <v>8.33443518194843E-009</v>
      </c>
      <c r="O2056" s="6" t="str">
        <f aca="false">IF(N2056&lt;0.05,"Yes","No")</f>
        <v>Yes</v>
      </c>
      <c r="P2056" s="16" t="n">
        <v>0.415722254936306</v>
      </c>
      <c r="Q2056" s="17" t="n">
        <v>18.1636405902769</v>
      </c>
      <c r="R2056" s="18" t="n">
        <v>2.28549152325572E-005</v>
      </c>
      <c r="S2056" s="16" t="n">
        <v>0.0242783552758943</v>
      </c>
      <c r="T2056" s="16" t="n">
        <v>0.0147463159604967</v>
      </c>
      <c r="U2056" s="16" t="n">
        <v>0.0402525960186883</v>
      </c>
      <c r="V2056" s="16" t="n">
        <v>0.212589922195214</v>
      </c>
      <c r="W2056" s="6" t="s">
        <v>567</v>
      </c>
      <c r="X2056" s="17" t="n">
        <v>99.4</v>
      </c>
      <c r="Y2056" s="16" t="n">
        <v>0.619973122369289</v>
      </c>
      <c r="Z2056" s="16" t="n">
        <f aca="false">(G2056-E2056)/SQRT(H2056^2/D2056+F2056^2/C2056)</f>
        <v>6.24917531093993</v>
      </c>
      <c r="AA2056" s="24" t="n">
        <f aca="false">ABS(K2056-Z2056)</f>
        <v>0</v>
      </c>
    </row>
    <row r="2057" customFormat="false" ht="22.35" hidden="false" customHeight="false" outlineLevel="0" collapsed="false">
      <c r="A2057" s="17" t="n">
        <v>2452</v>
      </c>
      <c r="B2057" s="7" t="s">
        <v>492</v>
      </c>
      <c r="C2057" s="6" t="n">
        <v>126</v>
      </c>
      <c r="D2057" s="6" t="n">
        <v>626</v>
      </c>
      <c r="E2057" s="16" t="n">
        <v>0.078955932653376</v>
      </c>
      <c r="F2057" s="16" t="n">
        <v>0.020634814957213</v>
      </c>
      <c r="G2057" s="16" t="n">
        <v>0.0938830509627113</v>
      </c>
      <c r="H2057" s="16" t="n">
        <v>0.0381932562603788</v>
      </c>
      <c r="I2057" s="23" t="n">
        <f aca="false">G2057-E2057</f>
        <v>0.0149271183093353</v>
      </c>
      <c r="J2057" s="17" t="n">
        <f aca="false">100*(G2057-E2057)/E2057</f>
        <v>18.9056323036126</v>
      </c>
      <c r="K2057" s="16" t="n">
        <v>6.24704451439884</v>
      </c>
      <c r="L2057" s="17" t="n">
        <v>325.837971685836</v>
      </c>
      <c r="M2057" s="18" t="n">
        <v>1.30632665048259E-009</v>
      </c>
      <c r="N2057" s="18" t="n">
        <v>8.3932486014187E-009</v>
      </c>
      <c r="O2057" s="6" t="str">
        <f aca="false">IF(N2057&lt;0.05,"Yes","No")</f>
        <v>Yes</v>
      </c>
      <c r="P2057" s="16" t="n">
        <v>0.41574268474686</v>
      </c>
      <c r="Q2057" s="17" t="n">
        <v>18.1654258632556</v>
      </c>
      <c r="R2057" s="18" t="n">
        <v>2.28340082783872E-005</v>
      </c>
      <c r="S2057" s="16" t="n">
        <v>0.025159035620916</v>
      </c>
      <c r="T2057" s="16" t="n">
        <v>0.0147019211007908</v>
      </c>
      <c r="U2057" s="16" t="n">
        <v>0.0400443425282641</v>
      </c>
      <c r="V2057" s="16" t="n">
        <v>0.212589922195214</v>
      </c>
      <c r="W2057" s="6" t="s">
        <v>567</v>
      </c>
      <c r="X2057" s="17" t="n">
        <v>99.4</v>
      </c>
      <c r="Y2057" s="16" t="n">
        <v>0.6201632942847</v>
      </c>
      <c r="Z2057" s="16" t="n">
        <f aca="false">(G2057-E2057)/SQRT(H2057^2/D2057+F2057^2/C2057)</f>
        <v>6.24704451439884</v>
      </c>
      <c r="AA2057" s="24" t="n">
        <f aca="false">ABS(K2057-Z2057)</f>
        <v>0</v>
      </c>
    </row>
    <row r="2058" customFormat="false" ht="22.35" hidden="false" customHeight="false" outlineLevel="0" collapsed="false">
      <c r="A2058" s="17" t="n">
        <v>2453</v>
      </c>
      <c r="B2058" s="7" t="s">
        <v>492</v>
      </c>
      <c r="C2058" s="6" t="n">
        <v>126</v>
      </c>
      <c r="D2058" s="6" t="n">
        <v>626</v>
      </c>
      <c r="E2058" s="16" t="n">
        <v>0.0787121542389431</v>
      </c>
      <c r="F2058" s="16" t="n">
        <v>0.020600648768461</v>
      </c>
      <c r="G2058" s="16" t="n">
        <v>0.0935664899444904</v>
      </c>
      <c r="H2058" s="16" t="n">
        <v>0.0380570530866756</v>
      </c>
      <c r="I2058" s="23" t="n">
        <f aca="false">G2058-E2058</f>
        <v>0.0148543357055473</v>
      </c>
      <c r="J2058" s="17" t="n">
        <f aca="false">100*(G2058-E2058)/E2058</f>
        <v>18.8717179057946</v>
      </c>
      <c r="K2058" s="16" t="n">
        <v>6.23175911562738</v>
      </c>
      <c r="L2058" s="17" t="n">
        <v>325.03727432614</v>
      </c>
      <c r="M2058" s="18" t="n">
        <v>1.42913513535771E-009</v>
      </c>
      <c r="N2058" s="18" t="n">
        <v>8.73654164026044E-009</v>
      </c>
      <c r="O2058" s="6" t="str">
        <f aca="false">IF(N2058&lt;0.05,"Yes","No")</f>
        <v>Yes</v>
      </c>
      <c r="P2058" s="16" t="n">
        <v>0.415152291657903</v>
      </c>
      <c r="Q2058" s="17" t="n">
        <v>18.1138693249554</v>
      </c>
      <c r="R2058" s="18" t="n">
        <v>2.34456029348748E-005</v>
      </c>
      <c r="S2058" s="16" t="n">
        <v>0.0260070294201488</v>
      </c>
      <c r="T2058" s="16" t="n">
        <v>0.0146307387107727</v>
      </c>
      <c r="U2058" s="16" t="n">
        <v>0.0402029106638695</v>
      </c>
      <c r="V2058" s="16" t="n">
        <v>0.212589922195214</v>
      </c>
      <c r="W2058" s="6" t="s">
        <v>567</v>
      </c>
      <c r="X2058" s="17" t="n">
        <v>99.4</v>
      </c>
      <c r="Y2058" s="16" t="n">
        <v>0.619618134793854</v>
      </c>
      <c r="Z2058" s="16" t="n">
        <f aca="false">(G2058-E2058)/SQRT(H2058^2/D2058+F2058^2/C2058)</f>
        <v>6.23175911562738</v>
      </c>
      <c r="AA2058" s="24" t="n">
        <f aca="false">ABS(K2058-Z2058)</f>
        <v>0</v>
      </c>
    </row>
    <row r="2059" customFormat="false" ht="22.35" hidden="false" customHeight="false" outlineLevel="0" collapsed="false">
      <c r="A2059" s="17" t="n">
        <v>2454</v>
      </c>
      <c r="B2059" s="7" t="s">
        <v>492</v>
      </c>
      <c r="C2059" s="6" t="n">
        <v>126</v>
      </c>
      <c r="D2059" s="6" t="n">
        <v>626</v>
      </c>
      <c r="E2059" s="16" t="n">
        <v>0.0784591183598552</v>
      </c>
      <c r="F2059" s="16" t="n">
        <v>0.0205482524656495</v>
      </c>
      <c r="G2059" s="16" t="n">
        <v>0.093254454118518</v>
      </c>
      <c r="H2059" s="16" t="n">
        <v>0.0379331168698063</v>
      </c>
      <c r="I2059" s="23" t="n">
        <f aca="false">G2059-E2059</f>
        <v>0.0147953357586628</v>
      </c>
      <c r="J2059" s="17" t="n">
        <f aca="false">100*(G2059-E2059)/E2059</f>
        <v>18.8573821219906</v>
      </c>
      <c r="K2059" s="16" t="n">
        <v>6.22464639743384</v>
      </c>
      <c r="L2059" s="17" t="n">
        <v>324.738993778359</v>
      </c>
      <c r="M2059" s="18" t="n">
        <v>1.48969917604855E-009</v>
      </c>
      <c r="N2059" s="18" t="n">
        <v>8.89164195703981E-009</v>
      </c>
      <c r="O2059" s="6" t="str">
        <f aca="false">IF(N2059&lt;0.05,"Yes","No")</f>
        <v>Yes</v>
      </c>
      <c r="P2059" s="16" t="n">
        <v>0.414837921706799</v>
      </c>
      <c r="Q2059" s="17" t="n">
        <v>18.086446616262</v>
      </c>
      <c r="R2059" s="18" t="n">
        <v>2.37776030187727E-005</v>
      </c>
      <c r="S2059" s="16" t="n">
        <v>0.0264050369454694</v>
      </c>
      <c r="T2059" s="16" t="n">
        <v>0.0145733937715534</v>
      </c>
      <c r="U2059" s="16" t="n">
        <v>0.0401255074084336</v>
      </c>
      <c r="V2059" s="16" t="n">
        <v>0.212589922195214</v>
      </c>
      <c r="W2059" s="6" t="s">
        <v>567</v>
      </c>
      <c r="X2059" s="17" t="n">
        <v>99.4</v>
      </c>
      <c r="Y2059" s="16" t="n">
        <v>0.619630812921548</v>
      </c>
      <c r="Z2059" s="16" t="n">
        <f aca="false">(G2059-E2059)/SQRT(H2059^2/D2059+F2059^2/C2059)</f>
        <v>6.22464639743384</v>
      </c>
      <c r="AA2059" s="24" t="n">
        <f aca="false">ABS(K2059-Z2059)</f>
        <v>0</v>
      </c>
    </row>
    <row r="2060" customFormat="false" ht="22.35" hidden="false" customHeight="false" outlineLevel="0" collapsed="false">
      <c r="A2060" s="17" t="n">
        <v>2455</v>
      </c>
      <c r="B2060" s="7" t="s">
        <v>492</v>
      </c>
      <c r="C2060" s="6" t="n">
        <v>126</v>
      </c>
      <c r="D2060" s="6" t="n">
        <v>626</v>
      </c>
      <c r="E2060" s="16" t="n">
        <v>0.0782245901368913</v>
      </c>
      <c r="F2060" s="16" t="n">
        <v>0.0204886720357303</v>
      </c>
      <c r="G2060" s="16" t="n">
        <v>0.0929628665359637</v>
      </c>
      <c r="H2060" s="16" t="n">
        <v>0.0378210312280321</v>
      </c>
      <c r="I2060" s="23" t="n">
        <f aca="false">G2060-E2060</f>
        <v>0.0147382763990724</v>
      </c>
      <c r="J2060" s="17" t="n">
        <f aca="false">100*(G2060-E2060)/E2060</f>
        <v>18.8409761857247</v>
      </c>
      <c r="K2060" s="16" t="n">
        <v>6.21881212431674</v>
      </c>
      <c r="L2060" s="17" t="n">
        <v>324.7158860635</v>
      </c>
      <c r="M2060" s="18" t="n">
        <v>1.54014482548152E-009</v>
      </c>
      <c r="N2060" s="18" t="n">
        <v>8.90593791770035E-009</v>
      </c>
      <c r="O2060" s="6" t="str">
        <f aca="false">IF(N2060&lt;0.05,"Yes","No")</f>
        <v>Yes</v>
      </c>
      <c r="P2060" s="16" t="n">
        <v>0.414461457068381</v>
      </c>
      <c r="Q2060" s="17" t="n">
        <v>18.0536346784227</v>
      </c>
      <c r="R2060" s="18" t="n">
        <v>2.41810786820174E-005</v>
      </c>
      <c r="S2060" s="16" t="n">
        <v>0.0265799572265646</v>
      </c>
      <c r="T2060" s="16" t="n">
        <v>0.0145181565138052</v>
      </c>
      <c r="U2060" s="16" t="n">
        <v>0.0400294997775542</v>
      </c>
      <c r="V2060" s="16" t="n">
        <v>0.212589922195214</v>
      </c>
      <c r="W2060" s="6" t="s">
        <v>567</v>
      </c>
      <c r="X2060" s="17" t="n">
        <v>99.4</v>
      </c>
      <c r="Y2060" s="16" t="n">
        <v>0.619263147218419</v>
      </c>
      <c r="Z2060" s="16" t="n">
        <f aca="false">(G2060-E2060)/SQRT(H2060^2/D2060+F2060^2/C2060)</f>
        <v>6.21881212431674</v>
      </c>
      <c r="AA2060" s="24" t="n">
        <f aca="false">ABS(K2060-Z2060)</f>
        <v>0</v>
      </c>
    </row>
    <row r="2061" customFormat="false" ht="22.35" hidden="false" customHeight="false" outlineLevel="0" collapsed="false">
      <c r="A2061" s="17" t="n">
        <v>2456</v>
      </c>
      <c r="B2061" s="7" t="s">
        <v>492</v>
      </c>
      <c r="C2061" s="6" t="n">
        <v>126</v>
      </c>
      <c r="D2061" s="6" t="n">
        <v>626</v>
      </c>
      <c r="E2061" s="16" t="n">
        <v>0.0779825245872849</v>
      </c>
      <c r="F2061" s="16" t="n">
        <v>0.0204398842902589</v>
      </c>
      <c r="G2061" s="16" t="n">
        <v>0.0926508090128533</v>
      </c>
      <c r="H2061" s="16" t="n">
        <v>0.0376955151557595</v>
      </c>
      <c r="I2061" s="23" t="n">
        <f aca="false">G2061-E2061</f>
        <v>0.0146682844255684</v>
      </c>
      <c r="J2061" s="17" t="n">
        <f aca="false">100*(G2061-E2061)/E2061</f>
        <v>18.8097070506487</v>
      </c>
      <c r="K2061" s="16" t="n">
        <v>6.20642424268422</v>
      </c>
      <c r="L2061" s="17" t="n">
        <v>324.324429057363</v>
      </c>
      <c r="M2061" s="18" t="n">
        <v>1.65467050572326E-009</v>
      </c>
      <c r="N2061" s="18" t="n">
        <v>9.2213865584206E-009</v>
      </c>
      <c r="O2061" s="6" t="str">
        <f aca="false">IF(N2061&lt;0.05,"Yes","No")</f>
        <v>Yes</v>
      </c>
      <c r="P2061" s="16" t="n">
        <v>0.413845085211569</v>
      </c>
      <c r="Q2061" s="17" t="n">
        <v>17.9999772019697</v>
      </c>
      <c r="R2061" s="18" t="n">
        <v>2.48558002062787E-005</v>
      </c>
      <c r="S2061" s="16" t="n">
        <v>0.0273043479442998</v>
      </c>
      <c r="T2061" s="16" t="n">
        <v>0.0144492726199274</v>
      </c>
      <c r="U2061" s="16" t="n">
        <v>0.0400368089996865</v>
      </c>
      <c r="V2061" s="16" t="n">
        <v>0.212589922195214</v>
      </c>
      <c r="W2061" s="6" t="s">
        <v>567</v>
      </c>
      <c r="X2061" s="17" t="n">
        <v>99.4</v>
      </c>
      <c r="Y2061" s="16" t="n">
        <v>0.619047619047619</v>
      </c>
      <c r="Z2061" s="16" t="n">
        <f aca="false">(G2061-E2061)/SQRT(H2061^2/D2061+F2061^2/C2061)</f>
        <v>6.20642424268422</v>
      </c>
      <c r="AA2061" s="24" t="n">
        <f aca="false">ABS(K2061-Z2061)</f>
        <v>0</v>
      </c>
    </row>
    <row r="2062" customFormat="false" ht="22.35" hidden="false" customHeight="false" outlineLevel="0" collapsed="false">
      <c r="A2062" s="17" t="n">
        <v>2457</v>
      </c>
      <c r="B2062" s="7" t="s">
        <v>492</v>
      </c>
      <c r="C2062" s="6" t="n">
        <v>126</v>
      </c>
      <c r="D2062" s="6" t="n">
        <v>626</v>
      </c>
      <c r="E2062" s="16" t="n">
        <v>0.0777206610119532</v>
      </c>
      <c r="F2062" s="16" t="n">
        <v>0.0203789926116789</v>
      </c>
      <c r="G2062" s="16" t="n">
        <v>0.0923406534468214</v>
      </c>
      <c r="H2062" s="16" t="n">
        <v>0.0375784965833181</v>
      </c>
      <c r="I2062" s="23" t="n">
        <f aca="false">G2062-E2062</f>
        <v>0.0146199924348682</v>
      </c>
      <c r="J2062" s="17" t="n">
        <f aca="false">100*(G2062-E2062)/E2062</f>
        <v>18.8109471078992</v>
      </c>
      <c r="K2062" s="16" t="n">
        <v>6.20479125919517</v>
      </c>
      <c r="L2062" s="17" t="n">
        <v>324.272170243477</v>
      </c>
      <c r="M2062" s="18" t="n">
        <v>1.67037809530858E-009</v>
      </c>
      <c r="N2062" s="18" t="n">
        <v>9.28429729694003E-009</v>
      </c>
      <c r="O2062" s="6" t="str">
        <f aca="false">IF(N2062&lt;0.05,"Yes","No")</f>
        <v>Yes</v>
      </c>
      <c r="P2062" s="16" t="n">
        <v>0.41376416836942</v>
      </c>
      <c r="Q2062" s="17" t="n">
        <v>17.9929390179962</v>
      </c>
      <c r="R2062" s="18" t="n">
        <v>2.494569840869E-005</v>
      </c>
      <c r="S2062" s="16" t="n">
        <v>0.0277148382195071</v>
      </c>
      <c r="T2062" s="16" t="n">
        <v>0.0144020084275859</v>
      </c>
      <c r="U2062" s="16" t="n">
        <v>0.03985487295725</v>
      </c>
      <c r="V2062" s="16" t="n">
        <v>0.212589922195214</v>
      </c>
      <c r="W2062" s="6" t="s">
        <v>567</v>
      </c>
      <c r="X2062" s="17" t="n">
        <v>99.4</v>
      </c>
      <c r="Y2062" s="16" t="n">
        <v>0.619161722196866</v>
      </c>
      <c r="Z2062" s="16" t="n">
        <f aca="false">(G2062-E2062)/SQRT(H2062^2/D2062+F2062^2/C2062)</f>
        <v>6.20479125919517</v>
      </c>
      <c r="AA2062" s="24" t="n">
        <f aca="false">ABS(K2062-Z2062)</f>
        <v>0</v>
      </c>
    </row>
    <row r="2063" customFormat="false" ht="22.35" hidden="false" customHeight="false" outlineLevel="0" collapsed="false">
      <c r="A2063" s="17" t="n">
        <v>2458</v>
      </c>
      <c r="B2063" s="7" t="s">
        <v>492</v>
      </c>
      <c r="C2063" s="6" t="n">
        <v>126</v>
      </c>
      <c r="D2063" s="6" t="n">
        <v>626</v>
      </c>
      <c r="E2063" s="16" t="n">
        <v>0.0774559297318023</v>
      </c>
      <c r="F2063" s="16" t="n">
        <v>0.0203210056299498</v>
      </c>
      <c r="G2063" s="16" t="n">
        <v>0.0920175867149243</v>
      </c>
      <c r="H2063" s="16" t="n">
        <v>0.0374545778125376</v>
      </c>
      <c r="I2063" s="23" t="n">
        <f aca="false">G2063-E2063</f>
        <v>0.014561656983122</v>
      </c>
      <c r="J2063" s="17" t="n">
        <f aca="false">100*(G2063-E2063)/E2063</f>
        <v>18.7999253685844</v>
      </c>
      <c r="K2063" s="16" t="n">
        <v>6.1988104192113</v>
      </c>
      <c r="L2063" s="17" t="n">
        <v>324.083600029344</v>
      </c>
      <c r="M2063" s="18" t="n">
        <v>1.72914513641924E-009</v>
      </c>
      <c r="N2063" s="18" t="n">
        <v>9.58557765598104E-009</v>
      </c>
      <c r="O2063" s="6" t="str">
        <f aca="false">IF(N2063&lt;0.05,"Yes","No")</f>
        <v>Yes</v>
      </c>
      <c r="P2063" s="16" t="n">
        <v>0.41346625928098</v>
      </c>
      <c r="Q2063" s="17" t="n">
        <v>17.9670386100614</v>
      </c>
      <c r="R2063" s="18" t="n">
        <v>2.52793521423674E-005</v>
      </c>
      <c r="S2063" s="16" t="n">
        <v>0.0281147011043586</v>
      </c>
      <c r="T2063" s="16" t="n">
        <v>0.0143455591061012</v>
      </c>
      <c r="U2063" s="16" t="n">
        <v>0.0399014659693399</v>
      </c>
      <c r="V2063" s="16" t="n">
        <v>0.212589922195214</v>
      </c>
      <c r="W2063" s="6" t="s">
        <v>567</v>
      </c>
      <c r="X2063" s="17" t="n">
        <v>99.4</v>
      </c>
      <c r="Y2063" s="16" t="n">
        <v>0.619161722196866</v>
      </c>
      <c r="Z2063" s="16" t="n">
        <f aca="false">(G2063-E2063)/SQRT(H2063^2/D2063+F2063^2/C2063)</f>
        <v>6.1988104192113</v>
      </c>
      <c r="AA2063" s="24" t="n">
        <f aca="false">ABS(K2063-Z2063)</f>
        <v>0</v>
      </c>
    </row>
    <row r="2064" customFormat="false" ht="22.35" hidden="false" customHeight="false" outlineLevel="0" collapsed="false">
      <c r="A2064" s="17" t="n">
        <v>2459</v>
      </c>
      <c r="B2064" s="7" t="s">
        <v>492</v>
      </c>
      <c r="C2064" s="6" t="n">
        <v>126</v>
      </c>
      <c r="D2064" s="6" t="n">
        <v>626</v>
      </c>
      <c r="E2064" s="16" t="n">
        <v>0.0771804470864553</v>
      </c>
      <c r="F2064" s="16" t="n">
        <v>0.0202645649851774</v>
      </c>
      <c r="G2064" s="16" t="n">
        <v>0.0916859557548651</v>
      </c>
      <c r="H2064" s="16" t="n">
        <v>0.0373196171182063</v>
      </c>
      <c r="I2064" s="23" t="n">
        <f aca="false">G2064-E2064</f>
        <v>0.0145055086684098</v>
      </c>
      <c r="J2064" s="17" t="n">
        <f aca="false">100*(G2064-E2064)/E2064</f>
        <v>18.7942791419194</v>
      </c>
      <c r="K2064" s="16" t="n">
        <v>6.19418939215022</v>
      </c>
      <c r="L2064" s="17" t="n">
        <v>323.739544756212</v>
      </c>
      <c r="M2064" s="18" t="n">
        <v>1.77705036944601E-009</v>
      </c>
      <c r="N2064" s="18" t="n">
        <v>9.67249436840952E-009</v>
      </c>
      <c r="O2064" s="6" t="str">
        <f aca="false">IF(N2064&lt;0.05,"Yes","No")</f>
        <v>Yes</v>
      </c>
      <c r="P2064" s="16" t="n">
        <v>0.413342390594801</v>
      </c>
      <c r="Q2064" s="17" t="n">
        <v>17.9562748776169</v>
      </c>
      <c r="R2064" s="18" t="n">
        <v>2.54193314619245E-005</v>
      </c>
      <c r="S2064" s="16" t="n">
        <v>0.0287712766086344</v>
      </c>
      <c r="T2064" s="16" t="n">
        <v>0.0142920889523946</v>
      </c>
      <c r="U2064" s="16" t="n">
        <v>0.0398348102783932</v>
      </c>
      <c r="V2064" s="16" t="n">
        <v>0.212589922195214</v>
      </c>
      <c r="W2064" s="6" t="s">
        <v>567</v>
      </c>
      <c r="X2064" s="17" t="n">
        <v>99.4</v>
      </c>
      <c r="Y2064" s="16" t="n">
        <v>0.618933515898372</v>
      </c>
      <c r="Z2064" s="16" t="n">
        <f aca="false">(G2064-E2064)/SQRT(H2064^2/D2064+F2064^2/C2064)</f>
        <v>6.19418939215022</v>
      </c>
      <c r="AA2064" s="24" t="n">
        <f aca="false">ABS(K2064-Z2064)</f>
        <v>0</v>
      </c>
    </row>
    <row r="2065" customFormat="false" ht="22.35" hidden="false" customHeight="false" outlineLevel="0" collapsed="false">
      <c r="A2065" s="17" t="n">
        <v>2460</v>
      </c>
      <c r="B2065" s="7" t="s">
        <v>492</v>
      </c>
      <c r="C2065" s="6" t="n">
        <v>126</v>
      </c>
      <c r="D2065" s="6" t="n">
        <v>626</v>
      </c>
      <c r="E2065" s="16" t="n">
        <v>0.0769007262138147</v>
      </c>
      <c r="F2065" s="16" t="n">
        <v>0.0202064815117323</v>
      </c>
      <c r="G2065" s="16" t="n">
        <v>0.091366204287345</v>
      </c>
      <c r="H2065" s="16" t="n">
        <v>0.0371885628908245</v>
      </c>
      <c r="I2065" s="23" t="n">
        <f aca="false">G2065-E2065</f>
        <v>0.0144654780735303</v>
      </c>
      <c r="J2065" s="17" t="n">
        <f aca="false">100*(G2065-E2065)/E2065</f>
        <v>18.8105870851083</v>
      </c>
      <c r="K2065" s="16" t="n">
        <v>6.19647829569818</v>
      </c>
      <c r="L2065" s="17" t="n">
        <v>323.471024973232</v>
      </c>
      <c r="M2065" s="18" t="n">
        <v>1.75561794300111E-009</v>
      </c>
      <c r="N2065" s="18" t="n">
        <v>9.61383232541895E-009</v>
      </c>
      <c r="O2065" s="6" t="str">
        <f aca="false">IF(N2065&lt;0.05,"Yes","No")</f>
        <v>Yes</v>
      </c>
      <c r="P2065" s="16" t="n">
        <v>0.413639391539499</v>
      </c>
      <c r="Q2065" s="17" t="n">
        <v>17.982088569644</v>
      </c>
      <c r="R2065" s="18" t="n">
        <v>2.50849325114087E-005</v>
      </c>
      <c r="S2065" s="16" t="n">
        <v>0.0293711841355002</v>
      </c>
      <c r="T2065" s="16" t="n">
        <v>0.0142544837122856</v>
      </c>
      <c r="U2065" s="16" t="n">
        <v>0.0395316461150863</v>
      </c>
      <c r="V2065" s="16" t="n">
        <v>0.212589922195214</v>
      </c>
      <c r="W2065" s="6" t="s">
        <v>567</v>
      </c>
      <c r="X2065" s="17" t="n">
        <v>99.4</v>
      </c>
      <c r="Y2065" s="16" t="n">
        <v>0.619427962878442</v>
      </c>
      <c r="Z2065" s="16" t="n">
        <f aca="false">(G2065-E2065)/SQRT(H2065^2/D2065+F2065^2/C2065)</f>
        <v>6.19647829569818</v>
      </c>
      <c r="AA2065" s="24" t="n">
        <f aca="false">ABS(K2065-Z2065)</f>
        <v>0</v>
      </c>
    </row>
    <row r="2066" customFormat="false" ht="22.35" hidden="false" customHeight="false" outlineLevel="0" collapsed="false">
      <c r="A2066" s="17" t="n">
        <v>2461</v>
      </c>
      <c r="B2066" s="7" t="s">
        <v>492</v>
      </c>
      <c r="C2066" s="6" t="n">
        <v>126</v>
      </c>
      <c r="D2066" s="6" t="n">
        <v>626</v>
      </c>
      <c r="E2066" s="16" t="n">
        <v>0.0765961955286681</v>
      </c>
      <c r="F2066" s="16" t="n">
        <v>0.0201279821426877</v>
      </c>
      <c r="G2066" s="16" t="n">
        <v>0.0910341939368187</v>
      </c>
      <c r="H2066" s="16" t="n">
        <v>0.0370442559603844</v>
      </c>
      <c r="I2066" s="23" t="n">
        <f aca="false">G2066-E2066</f>
        <v>0.0144379984081506</v>
      </c>
      <c r="J2066" s="17" t="n">
        <f aca="false">100*(G2066-E2066)/E2066</f>
        <v>18.8494980834222</v>
      </c>
      <c r="K2066" s="16" t="n">
        <v>6.20881620701496</v>
      </c>
      <c r="L2066" s="17" t="n">
        <v>323.472876268863</v>
      </c>
      <c r="M2066" s="18" t="n">
        <v>1.63678779928704E-009</v>
      </c>
      <c r="N2066" s="18" t="n">
        <v>9.2147966111897E-009</v>
      </c>
      <c r="O2066" s="6" t="str">
        <f aca="false">IF(N2066&lt;0.05,"Yes","No")</f>
        <v>Yes</v>
      </c>
      <c r="P2066" s="16" t="n">
        <v>0.414461998275152</v>
      </c>
      <c r="Q2066" s="17" t="n">
        <v>18.0536818275871</v>
      </c>
      <c r="R2066" s="18" t="n">
        <v>2.4180493986792E-005</v>
      </c>
      <c r="S2066" s="16" t="n">
        <v>0.0299391626845868</v>
      </c>
      <c r="T2066" s="16" t="n">
        <v>0.0142296579821726</v>
      </c>
      <c r="U2066" s="16" t="n">
        <v>0.0389660250297799</v>
      </c>
      <c r="V2066" s="16" t="n">
        <v>0.212589922195214</v>
      </c>
      <c r="W2066" s="6" t="s">
        <v>567</v>
      </c>
      <c r="X2066" s="17" t="n">
        <v>99.4</v>
      </c>
      <c r="Y2066" s="16" t="n">
        <v>0.620290075561641</v>
      </c>
      <c r="Z2066" s="16" t="n">
        <f aca="false">(G2066-E2066)/SQRT(H2066^2/D2066+F2066^2/C2066)</f>
        <v>6.20881620701496</v>
      </c>
      <c r="AA2066" s="24" t="n">
        <f aca="false">ABS(K2066-Z2066)</f>
        <v>0</v>
      </c>
    </row>
    <row r="2067" customFormat="false" ht="22.35" hidden="false" customHeight="false" outlineLevel="0" collapsed="false">
      <c r="A2067" s="17" t="n">
        <v>2462</v>
      </c>
      <c r="B2067" s="7" t="s">
        <v>492</v>
      </c>
      <c r="C2067" s="6" t="n">
        <v>126</v>
      </c>
      <c r="D2067" s="6" t="n">
        <v>626</v>
      </c>
      <c r="E2067" s="16" t="n">
        <v>0.0762949556348816</v>
      </c>
      <c r="F2067" s="16" t="n">
        <v>0.0200441832079501</v>
      </c>
      <c r="G2067" s="16" t="n">
        <v>0.090690828764591</v>
      </c>
      <c r="H2067" s="16" t="n">
        <v>0.0368795030025702</v>
      </c>
      <c r="I2067" s="23" t="n">
        <f aca="false">G2067-E2067</f>
        <v>0.0143958731297094</v>
      </c>
      <c r="J2067" s="17" t="n">
        <f aca="false">100*(G2067-E2067)/E2067</f>
        <v>18.8687089597411</v>
      </c>
      <c r="K2067" s="16" t="n">
        <v>6.21730160670615</v>
      </c>
      <c r="L2067" s="17" t="n">
        <v>323.354620990644</v>
      </c>
      <c r="M2067" s="18" t="n">
        <v>1.56027328218353E-009</v>
      </c>
      <c r="N2067" s="18" t="n">
        <v>8.93224568356293E-009</v>
      </c>
      <c r="O2067" s="6" t="str">
        <f aca="false">IF(N2067&lt;0.05,"Yes","No")</f>
        <v>Yes</v>
      </c>
      <c r="P2067" s="16" t="n">
        <v>0.415092266345302</v>
      </c>
      <c r="Q2067" s="17" t="n">
        <v>18.1086316707892</v>
      </c>
      <c r="R2067" s="18" t="n">
        <v>2.35086511840113E-005</v>
      </c>
      <c r="S2067" s="16" t="n">
        <v>0.0305458776693002</v>
      </c>
      <c r="T2067" s="16" t="n">
        <v>0.0141887356993442</v>
      </c>
      <c r="U2067" s="16" t="n">
        <v>0.0384910640121256</v>
      </c>
      <c r="V2067" s="16" t="n">
        <v>0.212589922195214</v>
      </c>
      <c r="W2067" s="6" t="s">
        <v>567</v>
      </c>
      <c r="X2067" s="17" t="n">
        <v>99.4</v>
      </c>
      <c r="Y2067" s="16" t="n">
        <v>0.620683097520158</v>
      </c>
      <c r="Z2067" s="16" t="n">
        <f aca="false">(G2067-E2067)/SQRT(H2067^2/D2067+F2067^2/C2067)</f>
        <v>6.21730160670615</v>
      </c>
      <c r="AA2067" s="24" t="n">
        <f aca="false">ABS(K2067-Z2067)</f>
        <v>0</v>
      </c>
    </row>
    <row r="2068" customFormat="false" ht="22.35" hidden="false" customHeight="false" outlineLevel="0" collapsed="false">
      <c r="A2068" s="17" t="n">
        <v>2463</v>
      </c>
      <c r="B2068" s="7" t="s">
        <v>492</v>
      </c>
      <c r="C2068" s="6" t="n">
        <v>126</v>
      </c>
      <c r="D2068" s="6" t="n">
        <v>626</v>
      </c>
      <c r="E2068" s="16" t="n">
        <v>0.0760208470303388</v>
      </c>
      <c r="F2068" s="16" t="n">
        <v>0.0199712948487419</v>
      </c>
      <c r="G2068" s="16" t="n">
        <v>0.0903496959517463</v>
      </c>
      <c r="H2068" s="16" t="n">
        <v>0.0367080797785065</v>
      </c>
      <c r="I2068" s="23" t="n">
        <f aca="false">G2068-E2068</f>
        <v>0.0143288489214075</v>
      </c>
      <c r="J2068" s="17" t="n">
        <f aca="false">100*(G2068-E2068)/E2068</f>
        <v>18.8485783586298</v>
      </c>
      <c r="K2068" s="16" t="n">
        <v>6.21349679951094</v>
      </c>
      <c r="L2068" s="17" t="n">
        <v>322.934110083698</v>
      </c>
      <c r="M2068" s="18" t="n">
        <v>1.59657869118944E-009</v>
      </c>
      <c r="N2068" s="18" t="n">
        <v>9.0905469652819E-009</v>
      </c>
      <c r="O2068" s="6" t="str">
        <f aca="false">IF(N2068&lt;0.05,"Yes","No")</f>
        <v>Yes</v>
      </c>
      <c r="P2068" s="16" t="n">
        <v>0.415065550668609</v>
      </c>
      <c r="Q2068" s="17" t="n">
        <v>18.1063007732037</v>
      </c>
      <c r="R2068" s="18" t="n">
        <v>2.3536764243663E-005</v>
      </c>
      <c r="S2068" s="16" t="n">
        <v>0.0315238565860776</v>
      </c>
      <c r="T2068" s="16" t="n">
        <v>0.0141231687134704</v>
      </c>
      <c r="U2068" s="16" t="n">
        <v>0.0382696880477878</v>
      </c>
      <c r="V2068" s="16" t="n">
        <v>0.212589922195214</v>
      </c>
      <c r="W2068" s="6" t="s">
        <v>567</v>
      </c>
      <c r="X2068" s="17" t="n">
        <v>99.4</v>
      </c>
      <c r="Y2068" s="16" t="n">
        <v>0.620784522541711</v>
      </c>
      <c r="Z2068" s="16" t="n">
        <f aca="false">(G2068-E2068)/SQRT(H2068^2/D2068+F2068^2/C2068)</f>
        <v>6.21349679951094</v>
      </c>
      <c r="AA2068" s="24" t="n">
        <f aca="false">ABS(K2068-Z2068)</f>
        <v>0</v>
      </c>
    </row>
    <row r="2069" customFormat="false" ht="22.35" hidden="false" customHeight="false" outlineLevel="0" collapsed="false">
      <c r="A2069" s="17" t="n">
        <v>2464</v>
      </c>
      <c r="B2069" s="7" t="s">
        <v>492</v>
      </c>
      <c r="C2069" s="6" t="n">
        <v>126</v>
      </c>
      <c r="D2069" s="6" t="n">
        <v>626</v>
      </c>
      <c r="E2069" s="16" t="n">
        <v>0.0757400389051154</v>
      </c>
      <c r="F2069" s="16" t="n">
        <v>0.0198782249566198</v>
      </c>
      <c r="G2069" s="16" t="n">
        <v>0.0899895470851241</v>
      </c>
      <c r="H2069" s="16" t="n">
        <v>0.0365405372063366</v>
      </c>
      <c r="I2069" s="23" t="n">
        <f aca="false">G2069-E2069</f>
        <v>0.0142495081800087</v>
      </c>
      <c r="J2069" s="17" t="n">
        <f aca="false">100*(G2069-E2069)/E2069</f>
        <v>18.8137059156519</v>
      </c>
      <c r="K2069" s="16" t="n">
        <v>6.20778002254342</v>
      </c>
      <c r="L2069" s="17" t="n">
        <v>322.973991359762</v>
      </c>
      <c r="M2069" s="18" t="n">
        <v>1.64910210652419E-009</v>
      </c>
      <c r="N2069" s="18" t="n">
        <v>9.2147966111897E-009</v>
      </c>
      <c r="O2069" s="6" t="str">
        <f aca="false">IF(N2069&lt;0.05,"Yes","No")</f>
        <v>Yes</v>
      </c>
      <c r="P2069" s="16" t="n">
        <v>0.414662097920027</v>
      </c>
      <c r="Q2069" s="17" t="n">
        <v>18.0711184436923</v>
      </c>
      <c r="R2069" s="18" t="n">
        <v>2.39652366337464E-005</v>
      </c>
      <c r="S2069" s="16" t="n">
        <v>0.0326054290454963</v>
      </c>
      <c r="T2069" s="16" t="n">
        <v>0.0140454587062867</v>
      </c>
      <c r="U2069" s="16" t="n">
        <v>0.0381946419313711</v>
      </c>
      <c r="V2069" s="16" t="n">
        <v>0.212589922195214</v>
      </c>
      <c r="W2069" s="6" t="s">
        <v>567</v>
      </c>
      <c r="X2069" s="17" t="n">
        <v>99.4</v>
      </c>
      <c r="Y2069" s="16" t="n">
        <v>0.620492925604747</v>
      </c>
      <c r="Z2069" s="16" t="n">
        <f aca="false">(G2069-E2069)/SQRT(H2069^2/D2069+F2069^2/C2069)</f>
        <v>6.20778002254342</v>
      </c>
      <c r="AA2069" s="24" t="n">
        <f aca="false">ABS(K2069-Z2069)</f>
        <v>0</v>
      </c>
    </row>
    <row r="2070" customFormat="false" ht="22.35" hidden="false" customHeight="false" outlineLevel="0" collapsed="false">
      <c r="A2070" s="17" t="n">
        <v>2465</v>
      </c>
      <c r="B2070" s="7" t="s">
        <v>492</v>
      </c>
      <c r="C2070" s="6" t="n">
        <v>126</v>
      </c>
      <c r="D2070" s="6" t="n">
        <v>626</v>
      </c>
      <c r="E2070" s="16" t="n">
        <v>0.0754587030895646</v>
      </c>
      <c r="F2070" s="16" t="n">
        <v>0.0197904938337938</v>
      </c>
      <c r="G2070" s="16" t="n">
        <v>0.0896206569021788</v>
      </c>
      <c r="H2070" s="16" t="n">
        <v>0.0363721029825088</v>
      </c>
      <c r="I2070" s="23" t="n">
        <f aca="false">G2070-E2070</f>
        <v>0.0141619538126142</v>
      </c>
      <c r="J2070" s="17" t="n">
        <f aca="false">100*(G2070-E2070)/E2070</f>
        <v>18.7678203212754</v>
      </c>
      <c r="K2070" s="16" t="n">
        <v>6.19748112884155</v>
      </c>
      <c r="L2070" s="17" t="n">
        <v>322.89254202787</v>
      </c>
      <c r="M2070" s="18" t="n">
        <v>1.74888767539576E-009</v>
      </c>
      <c r="N2070" s="18" t="n">
        <v>9.61383232541895E-009</v>
      </c>
      <c r="O2070" s="6" t="str">
        <f aca="false">IF(N2070&lt;0.05,"Yes","No")</f>
        <v>Yes</v>
      </c>
      <c r="P2070" s="16" t="n">
        <v>0.414018143741849</v>
      </c>
      <c r="Q2070" s="17" t="n">
        <v>18.0150345315098</v>
      </c>
      <c r="R2070" s="18" t="n">
        <v>2.46645684262912E-005</v>
      </c>
      <c r="S2070" s="16" t="n">
        <v>0.0336510375088707</v>
      </c>
      <c r="T2070" s="16" t="n">
        <v>0.0139587674912983</v>
      </c>
      <c r="U2070" s="16" t="n">
        <v>0.0382870600189056</v>
      </c>
      <c r="V2070" s="16" t="n">
        <v>0.212589922195214</v>
      </c>
      <c r="W2070" s="6" t="s">
        <v>567</v>
      </c>
      <c r="X2070" s="17" t="n">
        <v>99.4</v>
      </c>
      <c r="Y2070" s="16" t="n">
        <v>0.620226684923171</v>
      </c>
      <c r="Z2070" s="16" t="n">
        <f aca="false">(G2070-E2070)/SQRT(H2070^2/D2070+F2070^2/C2070)</f>
        <v>6.19748112884155</v>
      </c>
      <c r="AA2070" s="24" t="n">
        <f aca="false">ABS(K2070-Z2070)</f>
        <v>0</v>
      </c>
    </row>
    <row r="2071" customFormat="false" ht="22.35" hidden="false" customHeight="false" outlineLevel="0" collapsed="false">
      <c r="A2071" s="17" t="n">
        <v>2466</v>
      </c>
      <c r="B2071" s="7" t="s">
        <v>492</v>
      </c>
      <c r="C2071" s="6" t="n">
        <v>126</v>
      </c>
      <c r="D2071" s="6" t="n">
        <v>626</v>
      </c>
      <c r="E2071" s="16" t="n">
        <v>0.0751720143275129</v>
      </c>
      <c r="F2071" s="16" t="n">
        <v>0.0197039696173849</v>
      </c>
      <c r="G2071" s="16" t="n">
        <v>0.0892604728535817</v>
      </c>
      <c r="H2071" s="16" t="n">
        <v>0.0362000691463696</v>
      </c>
      <c r="I2071" s="23" t="n">
        <f aca="false">G2071-E2071</f>
        <v>0.0140884585260689</v>
      </c>
      <c r="J2071" s="17" t="n">
        <f aca="false">100*(G2071-E2071)/E2071</f>
        <v>18.7416269899163</v>
      </c>
      <c r="K2071" s="16" t="n">
        <v>6.19329241232023</v>
      </c>
      <c r="L2071" s="17" t="n">
        <v>322.743983377321</v>
      </c>
      <c r="M2071" s="18" t="n">
        <v>1.79180223414361E-009</v>
      </c>
      <c r="N2071" s="18" t="n">
        <v>9.72252425101562E-009</v>
      </c>
      <c r="O2071" s="6" t="str">
        <f aca="false">IF(N2071&lt;0.05,"Yes","No")</f>
        <v>Yes</v>
      </c>
      <c r="P2071" s="16" t="n">
        <v>0.413818555374893</v>
      </c>
      <c r="Q2071" s="17" t="n">
        <v>17.9976694729861</v>
      </c>
      <c r="R2071" s="18" t="n">
        <v>2.488524064039E-005</v>
      </c>
      <c r="S2071" s="16" t="n">
        <v>0.0348298386251259</v>
      </c>
      <c r="T2071" s="16" t="n">
        <v>0.013888024881213</v>
      </c>
      <c r="U2071" s="16" t="n">
        <v>0.0381905925411124</v>
      </c>
      <c r="V2071" s="16" t="n">
        <v>0.212589922195214</v>
      </c>
      <c r="W2071" s="6" t="s">
        <v>567</v>
      </c>
      <c r="X2071" s="17" t="n">
        <v>99.4</v>
      </c>
      <c r="Y2071" s="16" t="n">
        <v>0.619960444241594</v>
      </c>
      <c r="Z2071" s="16" t="n">
        <f aca="false">(G2071-E2071)/SQRT(H2071^2/D2071+F2071^2/C2071)</f>
        <v>6.19329241232023</v>
      </c>
      <c r="AA2071" s="24" t="n">
        <f aca="false">ABS(K2071-Z2071)</f>
        <v>0</v>
      </c>
    </row>
    <row r="2072" customFormat="false" ht="22.35" hidden="false" customHeight="false" outlineLevel="0" collapsed="false">
      <c r="A2072" s="17" t="n">
        <v>2467</v>
      </c>
      <c r="B2072" s="7" t="s">
        <v>492</v>
      </c>
      <c r="C2072" s="6" t="n">
        <v>126</v>
      </c>
      <c r="D2072" s="6" t="n">
        <v>626</v>
      </c>
      <c r="E2072" s="16" t="n">
        <v>0.0748715385025929</v>
      </c>
      <c r="F2072" s="16" t="n">
        <v>0.019601229425536</v>
      </c>
      <c r="G2072" s="16" t="n">
        <v>0.0888998667403056</v>
      </c>
      <c r="H2072" s="16" t="n">
        <v>0.0360325715015965</v>
      </c>
      <c r="I2072" s="23" t="n">
        <f aca="false">G2072-E2072</f>
        <v>0.0140283282377127</v>
      </c>
      <c r="J2072" s="17" t="n">
        <f aca="false">100*(G2072-E2072)/E2072</f>
        <v>18.7365299528697</v>
      </c>
      <c r="K2072" s="16" t="n">
        <v>6.19770262664919</v>
      </c>
      <c r="L2072" s="17" t="n">
        <v>322.987912526656</v>
      </c>
      <c r="M2072" s="18" t="n">
        <v>1.74615667967766E-009</v>
      </c>
      <c r="N2072" s="18" t="n">
        <v>9.61383232541895E-009</v>
      </c>
      <c r="O2072" s="6" t="str">
        <f aca="false">IF(N2072&lt;0.05,"Yes","No")</f>
        <v>Yes</v>
      </c>
      <c r="P2072" s="16" t="n">
        <v>0.413981441394312</v>
      </c>
      <c r="Q2072" s="17" t="n">
        <v>18.0118406388695</v>
      </c>
      <c r="R2072" s="18" t="n">
        <v>2.470500741876E-005</v>
      </c>
      <c r="S2072" s="16" t="n">
        <v>0.0359429576113452</v>
      </c>
      <c r="T2072" s="16" t="n">
        <v>0.0138292625478401</v>
      </c>
      <c r="U2072" s="16" t="n">
        <v>0.0380299917801759</v>
      </c>
      <c r="V2072" s="16" t="n">
        <v>0.212589922195214</v>
      </c>
      <c r="W2072" s="6" t="s">
        <v>567</v>
      </c>
      <c r="X2072" s="17" t="n">
        <v>99.4</v>
      </c>
      <c r="Y2072" s="16" t="n">
        <v>0.620290075561641</v>
      </c>
      <c r="Z2072" s="16" t="n">
        <f aca="false">(G2072-E2072)/SQRT(H2072^2/D2072+F2072^2/C2072)</f>
        <v>6.19770262664919</v>
      </c>
      <c r="AA2072" s="24" t="n">
        <f aca="false">ABS(K2072-Z2072)</f>
        <v>0</v>
      </c>
    </row>
    <row r="2073" customFormat="false" ht="22.35" hidden="false" customHeight="false" outlineLevel="0" collapsed="false">
      <c r="A2073" s="17" t="n">
        <v>2468</v>
      </c>
      <c r="B2073" s="7" t="s">
        <v>492</v>
      </c>
      <c r="C2073" s="6" t="n">
        <v>126</v>
      </c>
      <c r="D2073" s="6" t="n">
        <v>626</v>
      </c>
      <c r="E2073" s="16" t="n">
        <v>0.0745585112581177</v>
      </c>
      <c r="F2073" s="16" t="n">
        <v>0.0194939429434605</v>
      </c>
      <c r="G2073" s="16" t="n">
        <v>0.0885395054607251</v>
      </c>
      <c r="H2073" s="16" t="n">
        <v>0.0358699381822571</v>
      </c>
      <c r="I2073" s="23" t="n">
        <f aca="false">G2073-E2073</f>
        <v>0.0139809942026073</v>
      </c>
      <c r="J2073" s="17" t="n">
        <f aca="false">100*(G2073-E2073)/E2073</f>
        <v>18.7517078421883</v>
      </c>
      <c r="K2073" s="16" t="n">
        <v>6.20835835325169</v>
      </c>
      <c r="L2073" s="17" t="n">
        <v>323.387285352996</v>
      </c>
      <c r="M2073" s="18" t="n">
        <v>1.64150479755969E-009</v>
      </c>
      <c r="N2073" s="18" t="n">
        <v>9.2147966111897E-009</v>
      </c>
      <c r="O2073" s="6" t="str">
        <f aca="false">IF(N2073&lt;0.05,"Yes","No")</f>
        <v>Yes</v>
      </c>
      <c r="P2073" s="16" t="n">
        <v>0.414477565708697</v>
      </c>
      <c r="Q2073" s="17" t="n">
        <v>18.0550380666221</v>
      </c>
      <c r="R2073" s="18" t="n">
        <v>2.41636814066205E-005</v>
      </c>
      <c r="S2073" s="16" t="n">
        <v>0.0356783525084503</v>
      </c>
      <c r="T2073" s="16" t="n">
        <v>0.0137811507376692</v>
      </c>
      <c r="U2073" s="16" t="n">
        <v>0.0378196113951389</v>
      </c>
      <c r="V2073" s="16" t="n">
        <v>0.212589922195214</v>
      </c>
      <c r="W2073" s="6" t="s">
        <v>567</v>
      </c>
      <c r="X2073" s="17" t="n">
        <v>99.4</v>
      </c>
      <c r="Y2073" s="16" t="n">
        <v>0.620708453775546</v>
      </c>
      <c r="Z2073" s="16" t="n">
        <f aca="false">(G2073-E2073)/SQRT(H2073^2/D2073+F2073^2/C2073)</f>
        <v>6.20835835325169</v>
      </c>
      <c r="AA2073" s="24" t="n">
        <f aca="false">ABS(K2073-Z2073)</f>
        <v>0</v>
      </c>
    </row>
    <row r="2074" customFormat="false" ht="22.35" hidden="false" customHeight="false" outlineLevel="0" collapsed="false">
      <c r="A2074" s="17" t="n">
        <v>2469</v>
      </c>
      <c r="B2074" s="7" t="s">
        <v>492</v>
      </c>
      <c r="C2074" s="6" t="n">
        <v>126</v>
      </c>
      <c r="D2074" s="6" t="n">
        <v>626</v>
      </c>
      <c r="E2074" s="16" t="n">
        <v>0.0742478875502471</v>
      </c>
      <c r="F2074" s="16" t="n">
        <v>0.0193774997158506</v>
      </c>
      <c r="G2074" s="16" t="n">
        <v>0.0881832494212987</v>
      </c>
      <c r="H2074" s="16" t="n">
        <v>0.0357056288842535</v>
      </c>
      <c r="I2074" s="23" t="n">
        <f aca="false">G2074-E2074</f>
        <v>0.0139353618710516</v>
      </c>
      <c r="J2074" s="17" t="n">
        <f aca="false">100*(G2074-E2074)/E2074</f>
        <v>18.7686981149745</v>
      </c>
      <c r="K2074" s="16" t="n">
        <v>6.22174631025247</v>
      </c>
      <c r="L2074" s="17" t="n">
        <v>323.968069630285</v>
      </c>
      <c r="M2074" s="18" t="n">
        <v>1.51828212976405E-009</v>
      </c>
      <c r="N2074" s="18" t="n">
        <v>8.89275979238876E-009</v>
      </c>
      <c r="O2074" s="6" t="str">
        <f aca="false">IF(N2074&lt;0.05,"Yes","No")</f>
        <v>Yes</v>
      </c>
      <c r="P2074" s="16" t="n">
        <v>0.415058232781416</v>
      </c>
      <c r="Q2074" s="17" t="n">
        <v>18.105662326104</v>
      </c>
      <c r="R2074" s="18" t="n">
        <v>2.35444704890441E-005</v>
      </c>
      <c r="S2074" s="16" t="n">
        <v>0.0349817339566458</v>
      </c>
      <c r="T2074" s="16" t="n">
        <v>0.0137355955678147</v>
      </c>
      <c r="U2074" s="16" t="n">
        <v>0.0376205836339238</v>
      </c>
      <c r="V2074" s="16" t="n">
        <v>0.212589922195214</v>
      </c>
      <c r="W2074" s="6" t="s">
        <v>567</v>
      </c>
      <c r="X2074" s="17" t="n">
        <v>99.4</v>
      </c>
      <c r="Y2074" s="16" t="n">
        <v>0.621114153861758</v>
      </c>
      <c r="Z2074" s="16" t="n">
        <f aca="false">(G2074-E2074)/SQRT(H2074^2/D2074+F2074^2/C2074)</f>
        <v>6.22174631025247</v>
      </c>
      <c r="AA2074" s="24" t="n">
        <f aca="false">ABS(K2074-Z2074)</f>
        <v>0</v>
      </c>
    </row>
    <row r="2075" customFormat="false" ht="22.35" hidden="false" customHeight="false" outlineLevel="0" collapsed="false">
      <c r="A2075" s="17" t="n">
        <v>2470</v>
      </c>
      <c r="B2075" s="7" t="s">
        <v>492</v>
      </c>
      <c r="C2075" s="6" t="n">
        <v>126</v>
      </c>
      <c r="D2075" s="6" t="n">
        <v>626</v>
      </c>
      <c r="E2075" s="16" t="n">
        <v>0.0739398804892387</v>
      </c>
      <c r="F2075" s="16" t="n">
        <v>0.0192777826158269</v>
      </c>
      <c r="G2075" s="16" t="n">
        <v>0.0878260444266537</v>
      </c>
      <c r="H2075" s="16" t="n">
        <v>0.0355399719378835</v>
      </c>
      <c r="I2075" s="23" t="n">
        <f aca="false">G2075-E2075</f>
        <v>0.013886163937415</v>
      </c>
      <c r="J2075" s="17" t="n">
        <f aca="false">100*(G2075-E2075)/E2075</f>
        <v>18.7803440383381</v>
      </c>
      <c r="K2075" s="16" t="n">
        <v>6.23056210779066</v>
      </c>
      <c r="L2075" s="17" t="n">
        <v>324.179591126738</v>
      </c>
      <c r="M2075" s="18" t="n">
        <v>1.44292239370318E-009</v>
      </c>
      <c r="N2075" s="18" t="n">
        <v>8.73654164026044E-009</v>
      </c>
      <c r="O2075" s="6" t="str">
        <f aca="false">IF(N2075&lt;0.05,"Yes","No")</f>
        <v>Yes</v>
      </c>
      <c r="P2075" s="16" t="n">
        <v>0.415532471416763</v>
      </c>
      <c r="Q2075" s="17" t="n">
        <v>18.1470604204271</v>
      </c>
      <c r="R2075" s="18" t="n">
        <v>2.30500055400138E-005</v>
      </c>
      <c r="S2075" s="16" t="n">
        <v>0.0356953864020634</v>
      </c>
      <c r="T2075" s="16" t="n">
        <v>0.0136874301390576</v>
      </c>
      <c r="U2075" s="16" t="n">
        <v>0.0374799291873424</v>
      </c>
      <c r="V2075" s="16" t="n">
        <v>0.212589922195214</v>
      </c>
      <c r="W2075" s="6" t="s">
        <v>567</v>
      </c>
      <c r="X2075" s="17" t="n">
        <v>99.4</v>
      </c>
      <c r="Y2075" s="16" t="n">
        <v>0.621760738374157</v>
      </c>
      <c r="Z2075" s="16" t="n">
        <f aca="false">(G2075-E2075)/SQRT(H2075^2/D2075+F2075^2/C2075)</f>
        <v>6.23056210779066</v>
      </c>
      <c r="AA2075" s="24" t="n">
        <f aca="false">ABS(K2075-Z2075)</f>
        <v>0</v>
      </c>
    </row>
    <row r="2076" customFormat="false" ht="22.35" hidden="false" customHeight="false" outlineLevel="0" collapsed="false">
      <c r="A2076" s="17" t="n">
        <v>2471</v>
      </c>
      <c r="B2076" s="7" t="s">
        <v>492</v>
      </c>
      <c r="C2076" s="6" t="n">
        <v>126</v>
      </c>
      <c r="D2076" s="6" t="n">
        <v>626</v>
      </c>
      <c r="E2076" s="16" t="n">
        <v>0.0736225516284033</v>
      </c>
      <c r="F2076" s="16" t="n">
        <v>0.0191907940058758</v>
      </c>
      <c r="G2076" s="16" t="n">
        <v>0.0874697082280256</v>
      </c>
      <c r="H2076" s="16" t="n">
        <v>0.0353792200365963</v>
      </c>
      <c r="I2076" s="23" t="n">
        <f aca="false">G2076-E2076</f>
        <v>0.0138471565996223</v>
      </c>
      <c r="J2076" s="17" t="n">
        <f aca="false">100*(G2076-E2076)/E2076</f>
        <v>18.8083084508037</v>
      </c>
      <c r="K2076" s="16" t="n">
        <v>6.24125009532244</v>
      </c>
      <c r="L2076" s="17" t="n">
        <v>324.175100103688</v>
      </c>
      <c r="M2076" s="18" t="n">
        <v>1.35760513591113E-009</v>
      </c>
      <c r="N2076" s="18" t="n">
        <v>8.51441310611726E-009</v>
      </c>
      <c r="O2076" s="6" t="str">
        <f aca="false">IF(N2076&lt;0.05,"Yes","No")</f>
        <v>Yes</v>
      </c>
      <c r="P2076" s="16" t="n">
        <v>0.416247701257336</v>
      </c>
      <c r="Q2076" s="17" t="n">
        <v>18.2095849655191</v>
      </c>
      <c r="R2076" s="18" t="n">
        <v>2.23229568799455E-005</v>
      </c>
      <c r="S2076" s="16" t="n">
        <v>0.0362665978755696</v>
      </c>
      <c r="T2076" s="16" t="n">
        <v>0.0136500259256594</v>
      </c>
      <c r="U2076" s="16" t="n">
        <v>0.0370731255881098</v>
      </c>
      <c r="V2076" s="16" t="n">
        <v>0.212589922195214</v>
      </c>
      <c r="W2076" s="6" t="s">
        <v>567</v>
      </c>
      <c r="X2076" s="17" t="n">
        <v>99.4</v>
      </c>
      <c r="Y2076" s="16" t="n">
        <v>0.622470713525027</v>
      </c>
      <c r="Z2076" s="16" t="n">
        <f aca="false">(G2076-E2076)/SQRT(H2076^2/D2076+F2076^2/C2076)</f>
        <v>6.24125009532244</v>
      </c>
      <c r="AA2076" s="24" t="n">
        <f aca="false">ABS(K2076-Z2076)</f>
        <v>0</v>
      </c>
    </row>
    <row r="2077" customFormat="false" ht="22.35" hidden="false" customHeight="false" outlineLevel="0" collapsed="false">
      <c r="A2077" s="17" t="n">
        <v>2472</v>
      </c>
      <c r="B2077" s="7" t="s">
        <v>492</v>
      </c>
      <c r="C2077" s="6" t="n">
        <v>126</v>
      </c>
      <c r="D2077" s="6" t="n">
        <v>626</v>
      </c>
      <c r="E2077" s="16" t="n">
        <v>0.0733331327459642</v>
      </c>
      <c r="F2077" s="16" t="n">
        <v>0.0191077010342743</v>
      </c>
      <c r="G2077" s="16" t="n">
        <v>0.0871283019098421</v>
      </c>
      <c r="H2077" s="16" t="n">
        <v>0.0352180936392355</v>
      </c>
      <c r="I2077" s="23" t="n">
        <f aca="false">G2077-E2077</f>
        <v>0.0137951691638779</v>
      </c>
      <c r="J2077" s="17" t="n">
        <f aca="false">100*(G2077-E2077)/E2077</f>
        <v>18.8116457695407</v>
      </c>
      <c r="K2077" s="16" t="n">
        <v>6.24542909800369</v>
      </c>
      <c r="L2077" s="17" t="n">
        <v>324.081395680711</v>
      </c>
      <c r="M2077" s="18" t="n">
        <v>1.32600598676351E-009</v>
      </c>
      <c r="N2077" s="18" t="n">
        <v>8.40670797622176E-009</v>
      </c>
      <c r="O2077" s="6" t="str">
        <f aca="false">IF(N2077&lt;0.05,"Yes","No")</f>
        <v>Yes</v>
      </c>
      <c r="P2077" s="16" t="n">
        <v>0.416576956755019</v>
      </c>
      <c r="Q2077" s="17" t="n">
        <v>18.2384042345753</v>
      </c>
      <c r="R2077" s="18" t="n">
        <v>2.19956609682308E-005</v>
      </c>
      <c r="S2077" s="16" t="n">
        <v>0.0370205152310684</v>
      </c>
      <c r="T2077" s="16" t="n">
        <v>0.0136017796068895</v>
      </c>
      <c r="U2077" s="16" t="n">
        <v>0.0367023425494079</v>
      </c>
      <c r="V2077" s="16" t="n">
        <v>0.212589922195214</v>
      </c>
      <c r="W2077" s="6" t="s">
        <v>567</v>
      </c>
      <c r="X2077" s="17" t="n">
        <v>99.4</v>
      </c>
      <c r="Y2077" s="16" t="n">
        <v>0.622825701100462</v>
      </c>
      <c r="Z2077" s="16" t="n">
        <f aca="false">(G2077-E2077)/SQRT(H2077^2/D2077+F2077^2/C2077)</f>
        <v>6.24542909800369</v>
      </c>
      <c r="AA2077" s="24" t="n">
        <f aca="false">ABS(K2077-Z2077)</f>
        <v>0</v>
      </c>
    </row>
    <row r="2078" customFormat="false" ht="22.35" hidden="false" customHeight="false" outlineLevel="0" collapsed="false">
      <c r="A2078" s="17" t="n">
        <v>2473</v>
      </c>
      <c r="B2078" s="7" t="s">
        <v>492</v>
      </c>
      <c r="C2078" s="6" t="n">
        <v>126</v>
      </c>
      <c r="D2078" s="6" t="n">
        <v>626</v>
      </c>
      <c r="E2078" s="16" t="n">
        <v>0.0730619192685163</v>
      </c>
      <c r="F2078" s="16" t="n">
        <v>0.0190262082502359</v>
      </c>
      <c r="G2078" s="16" t="n">
        <v>0.0867949125353997</v>
      </c>
      <c r="H2078" s="16" t="n">
        <v>0.0350541593943638</v>
      </c>
      <c r="I2078" s="23" t="n">
        <f aca="false">G2078-E2078</f>
        <v>0.0137329932668833</v>
      </c>
      <c r="J2078" s="17" t="n">
        <f aca="false">100*(G2078-E2078)/E2078</f>
        <v>18.7963762851781</v>
      </c>
      <c r="K2078" s="16" t="n">
        <v>6.24490317806534</v>
      </c>
      <c r="L2078" s="17" t="n">
        <v>323.918688115009</v>
      </c>
      <c r="M2078" s="18" t="n">
        <v>1.33070268583568E-009</v>
      </c>
      <c r="N2078" s="18" t="n">
        <v>8.40670797622176E-009</v>
      </c>
      <c r="O2078" s="6" t="str">
        <f aca="false">IF(N2078&lt;0.05,"Yes","No")</f>
        <v>Yes</v>
      </c>
      <c r="P2078" s="16" t="n">
        <v>0.416629718942485</v>
      </c>
      <c r="Q2078" s="17" t="n">
        <v>18.2430245527583</v>
      </c>
      <c r="R2078" s="18" t="n">
        <v>2.19436401450437E-005</v>
      </c>
      <c r="S2078" s="16" t="n">
        <v>0.0383480035941238</v>
      </c>
      <c r="T2078" s="16" t="n">
        <v>0.0135431267719496</v>
      </c>
      <c r="U2078" s="16" t="n">
        <v>0.0365306449617966</v>
      </c>
      <c r="V2078" s="16" t="n">
        <v>0.212589922195214</v>
      </c>
      <c r="W2078" s="6" t="s">
        <v>567</v>
      </c>
      <c r="X2078" s="17" t="n">
        <v>99.4</v>
      </c>
      <c r="Y2078" s="16" t="n">
        <v>0.622787666717379</v>
      </c>
      <c r="Z2078" s="16" t="n">
        <f aca="false">(G2078-E2078)/SQRT(H2078^2/D2078+F2078^2/C2078)</f>
        <v>6.24490317806534</v>
      </c>
      <c r="AA2078" s="24" t="n">
        <f aca="false">ABS(K2078-Z2078)</f>
        <v>0</v>
      </c>
    </row>
    <row r="2079" customFormat="false" ht="22.35" hidden="false" customHeight="false" outlineLevel="0" collapsed="false">
      <c r="A2079" s="17" t="n">
        <v>2474</v>
      </c>
      <c r="B2079" s="7" t="s">
        <v>492</v>
      </c>
      <c r="C2079" s="6" t="n">
        <v>126</v>
      </c>
      <c r="D2079" s="6" t="n">
        <v>626</v>
      </c>
      <c r="E2079" s="16" t="n">
        <v>0.0728026219007988</v>
      </c>
      <c r="F2079" s="16" t="n">
        <v>0.0189235976291584</v>
      </c>
      <c r="G2079" s="16" t="n">
        <v>0.0864534156795698</v>
      </c>
      <c r="H2079" s="16" t="n">
        <v>0.0348910138228856</v>
      </c>
      <c r="I2079" s="23" t="n">
        <f aca="false">G2079-E2079</f>
        <v>0.013650793778771</v>
      </c>
      <c r="J2079" s="17" t="n">
        <f aca="false">100*(G2079-E2079)/E2079</f>
        <v>18.7504150569902</v>
      </c>
      <c r="K2079" s="16" t="n">
        <v>6.23930127778187</v>
      </c>
      <c r="L2079" s="17" t="n">
        <v>324.227348845606</v>
      </c>
      <c r="M2079" s="18" t="n">
        <v>1.37255429032728E-009</v>
      </c>
      <c r="N2079" s="18" t="n">
        <v>8.5497343966483E-009</v>
      </c>
      <c r="O2079" s="6" t="str">
        <f aca="false">IF(N2079&lt;0.05,"Yes","No")</f>
        <v>Yes</v>
      </c>
      <c r="P2079" s="16" t="n">
        <v>0.416089587906674</v>
      </c>
      <c r="Q2079" s="17" t="n">
        <v>18.1957536259074</v>
      </c>
      <c r="R2079" s="18" t="n">
        <v>2.24817749728384E-005</v>
      </c>
      <c r="S2079" s="16" t="n">
        <v>0.0387355192523746</v>
      </c>
      <c r="T2079" s="16" t="n">
        <v>0.0134609508271084</v>
      </c>
      <c r="U2079" s="16" t="n">
        <v>0.0366922042518021</v>
      </c>
      <c r="V2079" s="16" t="n">
        <v>0.212589922195214</v>
      </c>
      <c r="W2079" s="6" t="s">
        <v>567</v>
      </c>
      <c r="X2079" s="17" t="n">
        <v>99.4</v>
      </c>
      <c r="Y2079" s="16" t="n">
        <v>0.62285105735585</v>
      </c>
      <c r="Z2079" s="16" t="n">
        <f aca="false">(G2079-E2079)/SQRT(H2079^2/D2079+F2079^2/C2079)</f>
        <v>6.23930127778187</v>
      </c>
      <c r="AA2079" s="24" t="n">
        <f aca="false">ABS(K2079-Z2079)</f>
        <v>0</v>
      </c>
    </row>
    <row r="2080" customFormat="false" ht="22.35" hidden="false" customHeight="false" outlineLevel="0" collapsed="false">
      <c r="A2080" s="17" t="n">
        <v>2475</v>
      </c>
      <c r="B2080" s="7" t="s">
        <v>492</v>
      </c>
      <c r="C2080" s="6" t="n">
        <v>126</v>
      </c>
      <c r="D2080" s="6" t="n">
        <v>626</v>
      </c>
      <c r="E2080" s="16" t="n">
        <v>0.072553278760068</v>
      </c>
      <c r="F2080" s="16" t="n">
        <v>0.0188318918350441</v>
      </c>
      <c r="G2080" s="16" t="n">
        <v>0.0861138700605772</v>
      </c>
      <c r="H2080" s="16" t="n">
        <v>0.0347342992541317</v>
      </c>
      <c r="I2080" s="23" t="n">
        <f aca="false">G2080-E2080</f>
        <v>0.0135605913005092</v>
      </c>
      <c r="J2080" s="17" t="n">
        <f aca="false">100*(G2080-E2080)/E2080</f>
        <v>18.6905285774248</v>
      </c>
      <c r="K2080" s="16" t="n">
        <v>6.22735418220202</v>
      </c>
      <c r="L2080" s="17" t="n">
        <v>324.375530857128</v>
      </c>
      <c r="M2080" s="18" t="n">
        <v>1.46861377772689E-009</v>
      </c>
      <c r="N2080" s="18" t="n">
        <v>8.84113910316385E-009</v>
      </c>
      <c r="O2080" s="6" t="str">
        <f aca="false">IF(N2080&lt;0.05,"Yes","No")</f>
        <v>Yes</v>
      </c>
      <c r="P2080" s="16" t="n">
        <v>0.415213255521128</v>
      </c>
      <c r="Q2080" s="17" t="n">
        <v>18.1191896498344</v>
      </c>
      <c r="R2080" s="18" t="n">
        <v>2.33817339068734E-005</v>
      </c>
      <c r="S2080" s="16" t="n">
        <v>0.0395276246807145</v>
      </c>
      <c r="T2080" s="16" t="n">
        <v>0.0133717200031016</v>
      </c>
      <c r="U2080" s="16" t="n">
        <v>0.0369201138102299</v>
      </c>
      <c r="V2080" s="16" t="n">
        <v>0.212589922195214</v>
      </c>
      <c r="W2080" s="6" t="s">
        <v>567</v>
      </c>
      <c r="X2080" s="17" t="n">
        <v>99.4</v>
      </c>
      <c r="Y2080" s="16" t="n">
        <v>0.62214108220498</v>
      </c>
      <c r="Z2080" s="16" t="n">
        <f aca="false">(G2080-E2080)/SQRT(H2080^2/D2080+F2080^2/C2080)</f>
        <v>6.22735418220202</v>
      </c>
      <c r="AA2080" s="24" t="n">
        <f aca="false">ABS(K2080-Z2080)</f>
        <v>0</v>
      </c>
    </row>
    <row r="2081" customFormat="false" ht="22.35" hidden="false" customHeight="false" outlineLevel="0" collapsed="false">
      <c r="A2081" s="17" t="n">
        <v>2476</v>
      </c>
      <c r="B2081" s="7" t="s">
        <v>492</v>
      </c>
      <c r="C2081" s="6" t="n">
        <v>126</v>
      </c>
      <c r="D2081" s="6" t="n">
        <v>626</v>
      </c>
      <c r="E2081" s="16" t="n">
        <v>0.072285549035148</v>
      </c>
      <c r="F2081" s="16" t="n">
        <v>0.0187476194513032</v>
      </c>
      <c r="G2081" s="16" t="n">
        <v>0.0857730394544693</v>
      </c>
      <c r="H2081" s="16" t="n">
        <v>0.0345758056773144</v>
      </c>
      <c r="I2081" s="23" t="n">
        <f aca="false">G2081-E2081</f>
        <v>0.0134874904193213</v>
      </c>
      <c r="J2081" s="17" t="n">
        <f aca="false">100*(G2081-E2081)/E2081</f>
        <v>18.6586262390608</v>
      </c>
      <c r="K2081" s="16" t="n">
        <v>6.22184978566411</v>
      </c>
      <c r="L2081" s="17" t="n">
        <v>324.338730677531</v>
      </c>
      <c r="M2081" s="18" t="n">
        <v>1.51557341514685E-009</v>
      </c>
      <c r="N2081" s="18" t="n">
        <v>8.89275979238876E-009</v>
      </c>
      <c r="O2081" s="6" t="str">
        <f aca="false">IF(N2081&lt;0.05,"Yes","No")</f>
        <v>Yes</v>
      </c>
      <c r="P2081" s="16" t="n">
        <v>0.414865988315592</v>
      </c>
      <c r="Q2081" s="17" t="n">
        <v>18.0888940414718</v>
      </c>
      <c r="R2081" s="18" t="n">
        <v>2.37477811526127E-005</v>
      </c>
      <c r="S2081" s="16" t="n">
        <v>0.0405550420277532</v>
      </c>
      <c r="T2081" s="16" t="n">
        <v>0.0132994165602433</v>
      </c>
      <c r="U2081" s="16" t="n">
        <v>0.0369504299056875</v>
      </c>
      <c r="V2081" s="16" t="n">
        <v>0.212589922195214</v>
      </c>
      <c r="W2081" s="6" t="s">
        <v>567</v>
      </c>
      <c r="X2081" s="17" t="n">
        <v>99.4</v>
      </c>
      <c r="Y2081" s="16" t="n">
        <v>0.622255185354227</v>
      </c>
      <c r="Z2081" s="16" t="n">
        <f aca="false">(G2081-E2081)/SQRT(H2081^2/D2081+F2081^2/C2081)</f>
        <v>6.22184978566411</v>
      </c>
      <c r="AA2081" s="24" t="n">
        <f aca="false">ABS(K2081-Z2081)</f>
        <v>0</v>
      </c>
    </row>
    <row r="2082" customFormat="false" ht="22.35" hidden="false" customHeight="false" outlineLevel="0" collapsed="false">
      <c r="A2082" s="17" t="n">
        <v>2477</v>
      </c>
      <c r="B2082" s="7" t="s">
        <v>492</v>
      </c>
      <c r="C2082" s="6" t="n">
        <v>126</v>
      </c>
      <c r="D2082" s="6" t="n">
        <v>626</v>
      </c>
      <c r="E2082" s="16" t="n">
        <v>0.0720112809970502</v>
      </c>
      <c r="F2082" s="16" t="n">
        <v>0.0186531821454312</v>
      </c>
      <c r="G2082" s="16" t="n">
        <v>0.0854366577495211</v>
      </c>
      <c r="H2082" s="16" t="n">
        <v>0.0344135262218276</v>
      </c>
      <c r="I2082" s="23" t="n">
        <f aca="false">G2082-E2082</f>
        <v>0.0134253767524709</v>
      </c>
      <c r="J2082" s="17" t="n">
        <f aca="false">100*(G2082-E2082)/E2082</f>
        <v>18.6434355375803</v>
      </c>
      <c r="K2082" s="16" t="n">
        <v>6.22367713745827</v>
      </c>
      <c r="L2082" s="17" t="n">
        <v>324.482534900325</v>
      </c>
      <c r="M2082" s="18" t="n">
        <v>1.49918645299306E-009</v>
      </c>
      <c r="N2082" s="18" t="n">
        <v>8.89275979238876E-009</v>
      </c>
      <c r="O2082" s="6" t="str">
        <f aca="false">IF(N2082&lt;0.05,"Yes","No")</f>
        <v>Yes</v>
      </c>
      <c r="P2082" s="16" t="n">
        <v>0.41491069446246</v>
      </c>
      <c r="Q2082" s="17" t="n">
        <v>18.0927927863609</v>
      </c>
      <c r="R2082" s="18" t="n">
        <v>2.37003527536993E-005</v>
      </c>
      <c r="S2082" s="16" t="n">
        <v>0.0416017459994973</v>
      </c>
      <c r="T2082" s="16" t="n">
        <v>0.0132376196699968</v>
      </c>
      <c r="U2082" s="16" t="n">
        <v>0.0367787053432118</v>
      </c>
      <c r="V2082" s="16" t="n">
        <v>0.212589922195214</v>
      </c>
      <c r="W2082" s="6" t="s">
        <v>567</v>
      </c>
      <c r="X2082" s="17" t="n">
        <v>99.4</v>
      </c>
      <c r="Y2082" s="16" t="n">
        <v>0.622229829098839</v>
      </c>
      <c r="Z2082" s="16" t="n">
        <f aca="false">(G2082-E2082)/SQRT(H2082^2/D2082+F2082^2/C2082)</f>
        <v>6.22367713745827</v>
      </c>
      <c r="AA2082" s="24" t="n">
        <f aca="false">ABS(K2082-Z2082)</f>
        <v>0</v>
      </c>
    </row>
    <row r="2083" customFormat="false" ht="22.35" hidden="false" customHeight="false" outlineLevel="0" collapsed="false">
      <c r="A2083" s="17" t="n">
        <v>2478</v>
      </c>
      <c r="B2083" s="7" t="s">
        <v>492</v>
      </c>
      <c r="C2083" s="6" t="n">
        <v>126</v>
      </c>
      <c r="D2083" s="6" t="n">
        <v>626</v>
      </c>
      <c r="E2083" s="16" t="n">
        <v>0.0717348029896144</v>
      </c>
      <c r="F2083" s="16" t="n">
        <v>0.0185809822004835</v>
      </c>
      <c r="G2083" s="16" t="n">
        <v>0.0851315427393007</v>
      </c>
      <c r="H2083" s="16" t="n">
        <v>0.0342673351409719</v>
      </c>
      <c r="I2083" s="23" t="n">
        <f aca="false">G2083-E2083</f>
        <v>0.0133967397496863</v>
      </c>
      <c r="J2083" s="17" t="n">
        <f aca="false">100*(G2083-E2083)/E2083</f>
        <v>18.675369822408</v>
      </c>
      <c r="K2083" s="16" t="n">
        <v>6.23549382968497</v>
      </c>
      <c r="L2083" s="17" t="n">
        <v>324.324826456529</v>
      </c>
      <c r="M2083" s="18" t="n">
        <v>1.40224974918496E-009</v>
      </c>
      <c r="N2083" s="18" t="n">
        <v>8.66068309561135E-009</v>
      </c>
      <c r="O2083" s="6" t="str">
        <f aca="false">IF(N2083&lt;0.05,"Yes","No")</f>
        <v>Yes</v>
      </c>
      <c r="P2083" s="16" t="n">
        <v>0.41578323491698</v>
      </c>
      <c r="Q2083" s="17" t="n">
        <v>18.1689696275089</v>
      </c>
      <c r="R2083" s="18" t="n">
        <v>2.27925650584872E-005</v>
      </c>
      <c r="S2083" s="16" t="n">
        <v>0.0428441833367204</v>
      </c>
      <c r="T2083" s="16" t="n">
        <v>0.0132119273808322</v>
      </c>
      <c r="U2083" s="16" t="n">
        <v>0.0361983673939561</v>
      </c>
      <c r="V2083" s="16" t="n">
        <v>0.212589922195214</v>
      </c>
      <c r="W2083" s="6" t="s">
        <v>567</v>
      </c>
      <c r="X2083" s="17" t="n">
        <v>99.4</v>
      </c>
      <c r="Y2083" s="16" t="n">
        <v>0.622813022972767</v>
      </c>
      <c r="Z2083" s="16" t="n">
        <f aca="false">(G2083-E2083)/SQRT(H2083^2/D2083+F2083^2/C2083)</f>
        <v>6.23549382968497</v>
      </c>
      <c r="AA2083" s="24" t="n">
        <f aca="false">ABS(K2083-Z2083)</f>
        <v>0</v>
      </c>
    </row>
    <row r="2084" customFormat="false" ht="22.35" hidden="false" customHeight="false" outlineLevel="0" collapsed="false">
      <c r="A2084" s="17" t="n">
        <v>2479</v>
      </c>
      <c r="B2084" s="7" t="s">
        <v>492</v>
      </c>
      <c r="C2084" s="6" t="n">
        <v>126</v>
      </c>
      <c r="D2084" s="6" t="n">
        <v>626</v>
      </c>
      <c r="E2084" s="16" t="n">
        <v>0.0714741040109879</v>
      </c>
      <c r="F2084" s="16" t="n">
        <v>0.0185040806420218</v>
      </c>
      <c r="G2084" s="16" t="n">
        <v>0.0848354662176424</v>
      </c>
      <c r="H2084" s="16" t="n">
        <v>0.0341220181574793</v>
      </c>
      <c r="I2084" s="23" t="n">
        <f aca="false">G2084-E2084</f>
        <v>0.0133613622066545</v>
      </c>
      <c r="J2084" s="17" t="n">
        <f aca="false">100*(G2084-E2084)/E2084</f>
        <v>18.6939904900388</v>
      </c>
      <c r="K2084" s="16" t="n">
        <v>6.24513304178388</v>
      </c>
      <c r="L2084" s="17" t="n">
        <v>324.282234014787</v>
      </c>
      <c r="M2084" s="18" t="n">
        <v>1.32737710164417E-009</v>
      </c>
      <c r="N2084" s="18" t="n">
        <v>8.40670797622176E-009</v>
      </c>
      <c r="O2084" s="6" t="str">
        <f aca="false">IF(N2084&lt;0.05,"Yes","No")</f>
        <v>Yes</v>
      </c>
      <c r="P2084" s="16" t="n">
        <v>0.416448922617579</v>
      </c>
      <c r="Q2084" s="17" t="n">
        <v>18.2271948795381</v>
      </c>
      <c r="R2084" s="18" t="n">
        <v>2.21223855403537E-005</v>
      </c>
      <c r="S2084" s="16" t="n">
        <v>0.0435207486315337</v>
      </c>
      <c r="T2084" s="16" t="n">
        <v>0.0131789375953681</v>
      </c>
      <c r="U2084" s="16" t="n">
        <v>0.0358282879465632</v>
      </c>
      <c r="V2084" s="16" t="n">
        <v>0.212589922195214</v>
      </c>
      <c r="W2084" s="6" t="s">
        <v>567</v>
      </c>
      <c r="X2084" s="17" t="n">
        <v>99.4</v>
      </c>
      <c r="Y2084" s="16" t="n">
        <v>0.623053907398955</v>
      </c>
      <c r="Z2084" s="16" t="n">
        <f aca="false">(G2084-E2084)/SQRT(H2084^2/D2084+F2084^2/C2084)</f>
        <v>6.24513304178388</v>
      </c>
      <c r="AA2084" s="24" t="n">
        <f aca="false">ABS(K2084-Z2084)</f>
        <v>0</v>
      </c>
    </row>
    <row r="2085" customFormat="false" ht="22.35" hidden="false" customHeight="false" outlineLevel="0" collapsed="false">
      <c r="A2085" s="17" t="n">
        <v>2480</v>
      </c>
      <c r="B2085" s="7" t="s">
        <v>492</v>
      </c>
      <c r="C2085" s="6" t="n">
        <v>126</v>
      </c>
      <c r="D2085" s="6" t="n">
        <v>626</v>
      </c>
      <c r="E2085" s="16" t="n">
        <v>0.0712495390769272</v>
      </c>
      <c r="F2085" s="16" t="n">
        <v>0.0184169633111128</v>
      </c>
      <c r="G2085" s="16" t="n">
        <v>0.0845480359638461</v>
      </c>
      <c r="H2085" s="16" t="n">
        <v>0.0339722059004185</v>
      </c>
      <c r="I2085" s="23" t="n">
        <f aca="false">G2085-E2085</f>
        <v>0.0132984968869189</v>
      </c>
      <c r="J2085" s="17" t="n">
        <f aca="false">100*(G2085-E2085)/E2085</f>
        <v>18.66467777786</v>
      </c>
      <c r="K2085" s="16" t="n">
        <v>6.24434233831018</v>
      </c>
      <c r="L2085" s="17" t="n">
        <v>324.414946174076</v>
      </c>
      <c r="M2085" s="18" t="n">
        <v>1.33280575846644E-009</v>
      </c>
      <c r="N2085" s="18" t="n">
        <v>8.40670797622176E-009</v>
      </c>
      <c r="O2085" s="6" t="str">
        <f aca="false">IF(N2085&lt;0.05,"Yes","No")</f>
        <v>Yes</v>
      </c>
      <c r="P2085" s="16" t="n">
        <v>0.416324737069135</v>
      </c>
      <c r="Q2085" s="17" t="n">
        <v>18.2163257593528</v>
      </c>
      <c r="R2085" s="18" t="n">
        <v>2.22459659020038E-005</v>
      </c>
      <c r="S2085" s="16" t="n">
        <v>0.0440833804577024</v>
      </c>
      <c r="T2085" s="16" t="n">
        <v>0.0131163638378071</v>
      </c>
      <c r="U2085" s="16" t="n">
        <v>0.0358706170996549</v>
      </c>
      <c r="V2085" s="16" t="n">
        <v>0.212589922195214</v>
      </c>
      <c r="W2085" s="6" t="s">
        <v>567</v>
      </c>
      <c r="X2085" s="17" t="n">
        <v>99.4</v>
      </c>
      <c r="Y2085" s="16" t="n">
        <v>0.623573710634414</v>
      </c>
      <c r="Z2085" s="16" t="n">
        <f aca="false">(G2085-E2085)/SQRT(H2085^2/D2085+F2085^2/C2085)</f>
        <v>6.24434233831018</v>
      </c>
      <c r="AA2085" s="24" t="n">
        <f aca="false">ABS(K2085-Z2085)</f>
        <v>0</v>
      </c>
    </row>
    <row r="2086" customFormat="false" ht="22.35" hidden="false" customHeight="false" outlineLevel="0" collapsed="false">
      <c r="A2086" s="17" t="n">
        <v>2481</v>
      </c>
      <c r="B2086" s="7" t="s">
        <v>492</v>
      </c>
      <c r="C2086" s="6" t="n">
        <v>126</v>
      </c>
      <c r="D2086" s="6" t="n">
        <v>626</v>
      </c>
      <c r="E2086" s="16" t="n">
        <v>0.0710342474843538</v>
      </c>
      <c r="F2086" s="16" t="n">
        <v>0.0183467510180454</v>
      </c>
      <c r="G2086" s="16" t="n">
        <v>0.0842727818332922</v>
      </c>
      <c r="H2086" s="16" t="n">
        <v>0.0338380350706119</v>
      </c>
      <c r="I2086" s="23" t="n">
        <f aca="false">G2086-E2086</f>
        <v>0.0132385343489384</v>
      </c>
      <c r="J2086" s="17" t="n">
        <f aca="false">100*(G2086-E2086)/E2086</f>
        <v>18.6368333835793</v>
      </c>
      <c r="K2086" s="16" t="n">
        <v>6.2403248575553</v>
      </c>
      <c r="L2086" s="17" t="n">
        <v>324.357689545546</v>
      </c>
      <c r="M2086" s="18" t="n">
        <v>1.36398061665963E-009</v>
      </c>
      <c r="N2086" s="18" t="n">
        <v>8.52893832024371E-009</v>
      </c>
      <c r="O2086" s="6" t="str">
        <f aca="false">IF(N2086&lt;0.05,"Yes","No")</f>
        <v>Yes</v>
      </c>
      <c r="P2086" s="16" t="n">
        <v>0.416087683649481</v>
      </c>
      <c r="Q2086" s="17" t="n">
        <v>18.1955870785271</v>
      </c>
      <c r="R2086" s="18" t="n">
        <v>2.24836942685439E-005</v>
      </c>
      <c r="S2086" s="16" t="n">
        <v>0.0449616173009015</v>
      </c>
      <c r="T2086" s="16" t="n">
        <v>0.0130572921145082</v>
      </c>
      <c r="U2086" s="16" t="n">
        <v>0.0359025763471624</v>
      </c>
      <c r="V2086" s="16" t="n">
        <v>0.212589922195214</v>
      </c>
      <c r="W2086" s="6" t="s">
        <v>567</v>
      </c>
      <c r="X2086" s="17" t="n">
        <v>99.4</v>
      </c>
      <c r="Y2086" s="16" t="n">
        <v>0.623396216846696</v>
      </c>
      <c r="Z2086" s="16" t="n">
        <f aca="false">(G2086-E2086)/SQRT(H2086^2/D2086+F2086^2/C2086)</f>
        <v>6.2403248575553</v>
      </c>
      <c r="AA2086" s="24" t="n">
        <f aca="false">ABS(K2086-Z2086)</f>
        <v>0</v>
      </c>
    </row>
    <row r="2087" customFormat="false" ht="22.35" hidden="false" customHeight="false" outlineLevel="0" collapsed="false">
      <c r="A2087" s="17" t="n">
        <v>2482</v>
      </c>
      <c r="B2087" s="7" t="s">
        <v>492</v>
      </c>
      <c r="C2087" s="6" t="n">
        <v>126</v>
      </c>
      <c r="D2087" s="6" t="n">
        <v>626</v>
      </c>
      <c r="E2087" s="16" t="n">
        <v>0.0708152613794756</v>
      </c>
      <c r="F2087" s="16" t="n">
        <v>0.018268891621008</v>
      </c>
      <c r="G2087" s="16" t="n">
        <v>0.0839796677565041</v>
      </c>
      <c r="H2087" s="16" t="n">
        <v>0.0337067253417372</v>
      </c>
      <c r="I2087" s="23" t="n">
        <f aca="false">G2087-E2087</f>
        <v>0.0131644063770285</v>
      </c>
      <c r="J2087" s="17" t="n">
        <f aca="false">100*(G2087-E2087)/E2087</f>
        <v>18.5897871738195</v>
      </c>
      <c r="K2087" s="16" t="n">
        <v>6.2309053252451</v>
      </c>
      <c r="L2087" s="17" t="n">
        <v>324.509490305131</v>
      </c>
      <c r="M2087" s="18" t="n">
        <v>1.43856298100598E-009</v>
      </c>
      <c r="N2087" s="18" t="n">
        <v>8.73654164026044E-009</v>
      </c>
      <c r="O2087" s="6" t="str">
        <f aca="false">IF(N2087&lt;0.05,"Yes","No")</f>
        <v>Yes</v>
      </c>
      <c r="P2087" s="16" t="n">
        <v>0.415378105163264</v>
      </c>
      <c r="Q2087" s="17" t="n">
        <v>18.1335800135027</v>
      </c>
      <c r="R2087" s="18" t="n">
        <v>2.32098582626076E-005</v>
      </c>
      <c r="S2087" s="16" t="n">
        <v>0.0452069395129967</v>
      </c>
      <c r="T2087" s="16" t="n">
        <v>0.0129862861705184</v>
      </c>
      <c r="U2087" s="16" t="n">
        <v>0.0359518009984425</v>
      </c>
      <c r="V2087" s="16" t="n">
        <v>0.212589922195214</v>
      </c>
      <c r="W2087" s="6" t="s">
        <v>567</v>
      </c>
      <c r="X2087" s="17" t="n">
        <v>99.4</v>
      </c>
      <c r="Y2087" s="16" t="n">
        <v>0.623307469952837</v>
      </c>
      <c r="Z2087" s="16" t="n">
        <f aca="false">(G2087-E2087)/SQRT(H2087^2/D2087+F2087^2/C2087)</f>
        <v>6.2309053252451</v>
      </c>
      <c r="AA2087" s="24" t="n">
        <f aca="false">ABS(K2087-Z2087)</f>
        <v>0</v>
      </c>
    </row>
    <row r="2088" customFormat="false" ht="22.35" hidden="false" customHeight="false" outlineLevel="0" collapsed="false">
      <c r="A2088" s="17" t="n">
        <v>2483</v>
      </c>
      <c r="B2088" s="7" t="s">
        <v>492</v>
      </c>
      <c r="C2088" s="6" t="n">
        <v>126</v>
      </c>
      <c r="D2088" s="6" t="n">
        <v>626</v>
      </c>
      <c r="E2088" s="16" t="n">
        <v>0.0706199781289176</v>
      </c>
      <c r="F2088" s="16" t="n">
        <v>0.0181870793200905</v>
      </c>
      <c r="G2088" s="16" t="n">
        <v>0.0837003480012234</v>
      </c>
      <c r="H2088" s="16" t="n">
        <v>0.0335753038972226</v>
      </c>
      <c r="I2088" s="23" t="n">
        <f aca="false">G2088-E2088</f>
        <v>0.0130803698723058</v>
      </c>
      <c r="J2088" s="17" t="n">
        <f aca="false">100*(G2088-E2088)/E2088</f>
        <v>18.5221947370578</v>
      </c>
      <c r="K2088" s="16" t="n">
        <v>6.21750843679569</v>
      </c>
      <c r="L2088" s="17" t="n">
        <v>324.751810517238</v>
      </c>
      <c r="M2088" s="18" t="n">
        <v>1.5514389709083E-009</v>
      </c>
      <c r="N2088" s="18" t="n">
        <v>8.90593791770035E-009</v>
      </c>
      <c r="O2088" s="6" t="str">
        <f aca="false">IF(N2088&lt;0.05,"Yes","No")</f>
        <v>Yes</v>
      </c>
      <c r="P2088" s="16" t="n">
        <v>0.41435536494755</v>
      </c>
      <c r="Q2088" s="17" t="n">
        <v>18.0443932726532</v>
      </c>
      <c r="R2088" s="18" t="n">
        <v>2.42959564457647E-005</v>
      </c>
      <c r="S2088" s="16" t="n">
        <v>0.0459477863051393</v>
      </c>
      <c r="T2088" s="16" t="n">
        <v>0.012903586800421</v>
      </c>
      <c r="U2088" s="16" t="n">
        <v>0.0361519735792114</v>
      </c>
      <c r="V2088" s="16" t="n">
        <v>0.212589922195214</v>
      </c>
      <c r="W2088" s="6" t="s">
        <v>567</v>
      </c>
      <c r="X2088" s="17" t="n">
        <v>99.4</v>
      </c>
      <c r="Y2088" s="16" t="n">
        <v>0.622762310461991</v>
      </c>
      <c r="Z2088" s="16" t="n">
        <f aca="false">(G2088-E2088)/SQRT(H2088^2/D2088+F2088^2/C2088)</f>
        <v>6.21750843679569</v>
      </c>
      <c r="AA2088" s="24" t="n">
        <f aca="false">ABS(K2088-Z2088)</f>
        <v>0</v>
      </c>
    </row>
    <row r="2089" customFormat="false" ht="22.35" hidden="false" customHeight="false" outlineLevel="0" collapsed="false">
      <c r="A2089" s="17" t="n">
        <v>2484</v>
      </c>
      <c r="B2089" s="7" t="s">
        <v>492</v>
      </c>
      <c r="C2089" s="6" t="n">
        <v>126</v>
      </c>
      <c r="D2089" s="6" t="n">
        <v>626</v>
      </c>
      <c r="E2089" s="16" t="n">
        <v>0.0704104795992847</v>
      </c>
      <c r="F2089" s="16" t="n">
        <v>0.0181025036373538</v>
      </c>
      <c r="G2089" s="16" t="n">
        <v>0.0834486979527024</v>
      </c>
      <c r="H2089" s="16" t="n">
        <v>0.0334618325659524</v>
      </c>
      <c r="I2089" s="23" t="n">
        <f aca="false">G2089-E2089</f>
        <v>0.0130382183534177</v>
      </c>
      <c r="J2089" s="17" t="n">
        <f aca="false">100*(G2089-E2089)/E2089</f>
        <v>18.5174400566789</v>
      </c>
      <c r="K2089" s="16" t="n">
        <v>6.2231936119577</v>
      </c>
      <c r="L2089" s="17" t="n">
        <v>325.28418133972</v>
      </c>
      <c r="M2089" s="18" t="n">
        <v>1.49944921674904E-009</v>
      </c>
      <c r="N2089" s="18" t="n">
        <v>8.89275979238876E-009</v>
      </c>
      <c r="O2089" s="6" t="str">
        <f aca="false">IF(N2089&lt;0.05,"Yes","No")</f>
        <v>Yes</v>
      </c>
      <c r="P2089" s="16" t="n">
        <v>0.414449956619613</v>
      </c>
      <c r="Q2089" s="17" t="n">
        <v>18.0526327902298</v>
      </c>
      <c r="R2089" s="18" t="n">
        <v>2.41935064314361E-005</v>
      </c>
      <c r="S2089" s="16" t="n">
        <v>0.0457844432284651</v>
      </c>
      <c r="T2089" s="16" t="n">
        <v>0.0128621975504694</v>
      </c>
      <c r="U2089" s="16" t="n">
        <v>0.0359200075456031</v>
      </c>
      <c r="V2089" s="16" t="n">
        <v>0.212589922195214</v>
      </c>
      <c r="W2089" s="6" t="s">
        <v>567</v>
      </c>
      <c r="X2089" s="17" t="n">
        <v>99.4</v>
      </c>
      <c r="Y2089" s="16" t="n">
        <v>0.622927126122014</v>
      </c>
      <c r="Z2089" s="16" t="n">
        <f aca="false">(G2089-E2089)/SQRT(H2089^2/D2089+F2089^2/C2089)</f>
        <v>6.2231936119577</v>
      </c>
      <c r="AA2089" s="24" t="n">
        <f aca="false">ABS(K2089-Z2089)</f>
        <v>0</v>
      </c>
    </row>
    <row r="2090" customFormat="false" ht="22.35" hidden="false" customHeight="false" outlineLevel="0" collapsed="false">
      <c r="A2090" s="17" t="n">
        <v>2485</v>
      </c>
      <c r="B2090" s="7" t="s">
        <v>492</v>
      </c>
      <c r="C2090" s="6" t="n">
        <v>126</v>
      </c>
      <c r="D2090" s="6" t="n">
        <v>626</v>
      </c>
      <c r="E2090" s="16" t="n">
        <v>0.0701685371468701</v>
      </c>
      <c r="F2090" s="16" t="n">
        <v>0.0180353416817096</v>
      </c>
      <c r="G2090" s="16" t="n">
        <v>0.0831835888052425</v>
      </c>
      <c r="H2090" s="16" t="n">
        <v>0.0333484871550856</v>
      </c>
      <c r="I2090" s="23" t="n">
        <f aca="false">G2090-E2090</f>
        <v>0.0130150516583724</v>
      </c>
      <c r="J2090" s="17" t="n">
        <f aca="false">100*(G2090-E2090)/E2090</f>
        <v>18.5482727552528</v>
      </c>
      <c r="K2090" s="16" t="n">
        <v>6.23444631651961</v>
      </c>
      <c r="L2090" s="17" t="n">
        <v>325.41954703356</v>
      </c>
      <c r="M2090" s="18" t="n">
        <v>1.40566060714111E-009</v>
      </c>
      <c r="N2090" s="18" t="n">
        <v>8.66068309561135E-009</v>
      </c>
      <c r="O2090" s="6" t="str">
        <f aca="false">IF(N2090&lt;0.05,"Yes","No")</f>
        <v>Yes</v>
      </c>
      <c r="P2090" s="16" t="n">
        <v>0.415127120055705</v>
      </c>
      <c r="Q2090" s="17" t="n">
        <v>18.1116728235785</v>
      </c>
      <c r="R2090" s="18" t="n">
        <v>2.34720225518954E-005</v>
      </c>
      <c r="S2090" s="16" t="n">
        <v>0.0459376554599346</v>
      </c>
      <c r="T2090" s="16" t="n">
        <v>0.0128411530268171</v>
      </c>
      <c r="U2090" s="16" t="n">
        <v>0.0354539426762729</v>
      </c>
      <c r="V2090" s="16" t="n">
        <v>0.212589922195214</v>
      </c>
      <c r="W2090" s="6" t="s">
        <v>567</v>
      </c>
      <c r="X2090" s="17" t="n">
        <v>99.4</v>
      </c>
      <c r="Y2090" s="16" t="n">
        <v>0.623275774633602</v>
      </c>
      <c r="Z2090" s="16" t="n">
        <f aca="false">(G2090-E2090)/SQRT(H2090^2/D2090+F2090^2/C2090)</f>
        <v>6.23444631651961</v>
      </c>
      <c r="AA2090" s="24" t="n">
        <f aca="false">ABS(K2090-Z2090)</f>
        <v>0</v>
      </c>
    </row>
    <row r="2091" customFormat="false" ht="22.35" hidden="false" customHeight="false" outlineLevel="0" collapsed="false">
      <c r="A2091" s="17" t="n">
        <v>2486</v>
      </c>
      <c r="B2091" s="7" t="s">
        <v>492</v>
      </c>
      <c r="C2091" s="6" t="n">
        <v>126</v>
      </c>
      <c r="D2091" s="6" t="n">
        <v>626</v>
      </c>
      <c r="E2091" s="16" t="n">
        <v>0.0699808074693595</v>
      </c>
      <c r="F2091" s="16" t="n">
        <v>0.0180011611133793</v>
      </c>
      <c r="G2091" s="16" t="n">
        <v>0.0829327754593029</v>
      </c>
      <c r="H2091" s="16" t="n">
        <v>0.0332258609166703</v>
      </c>
      <c r="I2091" s="23" t="n">
        <f aca="false">G2091-E2091</f>
        <v>0.0129519679899434</v>
      </c>
      <c r="J2091" s="17" t="n">
        <f aca="false">100*(G2091-E2091)/E2091</f>
        <v>18.5078858880191</v>
      </c>
      <c r="K2091" s="16" t="n">
        <v>6.22053337889546</v>
      </c>
      <c r="L2091" s="17" t="n">
        <v>324.673831271163</v>
      </c>
      <c r="M2091" s="18" t="n">
        <v>1.52533043770605E-009</v>
      </c>
      <c r="N2091" s="18" t="n">
        <v>8.90199791561228E-009</v>
      </c>
      <c r="O2091" s="6" t="str">
        <f aca="false">IF(N2091&lt;0.05,"Yes","No")</f>
        <v>Yes</v>
      </c>
      <c r="P2091" s="16" t="n">
        <v>0.41459867330629</v>
      </c>
      <c r="Q2091" s="17" t="n">
        <v>18.0655907330195</v>
      </c>
      <c r="R2091" s="18" t="n">
        <v>2.40332671747031E-005</v>
      </c>
      <c r="S2091" s="16" t="n">
        <v>0.0475160416723703</v>
      </c>
      <c r="T2091" s="16" t="n">
        <v>0.0127773454331805</v>
      </c>
      <c r="U2091" s="16" t="n">
        <v>0.0356336326493078</v>
      </c>
      <c r="V2091" s="16" t="n">
        <v>0.212589922195214</v>
      </c>
      <c r="W2091" s="6" t="s">
        <v>567</v>
      </c>
      <c r="X2091" s="17" t="n">
        <v>99.4</v>
      </c>
      <c r="Y2091" s="16" t="n">
        <v>0.623155332420508</v>
      </c>
      <c r="Z2091" s="16" t="n">
        <f aca="false">(G2091-E2091)/SQRT(H2091^2/D2091+F2091^2/C2091)</f>
        <v>6.22053337889545</v>
      </c>
      <c r="AA2091" s="24" t="n">
        <f aca="false">ABS(K2091-Z2091)</f>
        <v>0</v>
      </c>
    </row>
    <row r="2092" customFormat="false" ht="22.35" hidden="false" customHeight="false" outlineLevel="0" collapsed="false">
      <c r="A2092" s="17" t="n">
        <v>2487</v>
      </c>
      <c r="B2092" s="7" t="s">
        <v>492</v>
      </c>
      <c r="C2092" s="6" t="n">
        <v>126</v>
      </c>
      <c r="D2092" s="6" t="n">
        <v>626</v>
      </c>
      <c r="E2092" s="16" t="n">
        <v>0.0697926789640434</v>
      </c>
      <c r="F2092" s="16" t="n">
        <v>0.017949966309462</v>
      </c>
      <c r="G2092" s="16" t="n">
        <v>0.0827073060844939</v>
      </c>
      <c r="H2092" s="16" t="n">
        <v>0.0331181661912231</v>
      </c>
      <c r="I2092" s="23" t="n">
        <f aca="false">G2092-E2092</f>
        <v>0.0129146271204504</v>
      </c>
      <c r="J2092" s="17" t="n">
        <f aca="false">100*(G2092-E2092)/E2092</f>
        <v>18.5042719553779</v>
      </c>
      <c r="K2092" s="16" t="n">
        <v>6.22129799821382</v>
      </c>
      <c r="L2092" s="17" t="n">
        <v>324.507841877759</v>
      </c>
      <c r="M2092" s="18" t="n">
        <v>1.51951488123159E-009</v>
      </c>
      <c r="N2092" s="18" t="n">
        <v>8.89275979238876E-009</v>
      </c>
      <c r="O2092" s="6" t="str">
        <f aca="false">IF(N2092&lt;0.05,"Yes","No")</f>
        <v>Yes</v>
      </c>
      <c r="P2092" s="16" t="n">
        <v>0.41473852400067</v>
      </c>
      <c r="Q2092" s="17" t="n">
        <v>18.0777804079164</v>
      </c>
      <c r="R2092" s="18" t="n">
        <v>2.38835043399983E-005</v>
      </c>
      <c r="S2092" s="16" t="n">
        <v>0.047994746194302</v>
      </c>
      <c r="T2092" s="16" t="n">
        <v>0.0127390785134995</v>
      </c>
      <c r="U2092" s="16" t="n">
        <v>0.0355975864215525</v>
      </c>
      <c r="V2092" s="16" t="n">
        <v>0.212589922195214</v>
      </c>
      <c r="W2092" s="6" t="s">
        <v>567</v>
      </c>
      <c r="X2092" s="17" t="n">
        <v>99.4</v>
      </c>
      <c r="Y2092" s="16" t="n">
        <v>0.623307469952837</v>
      </c>
      <c r="Z2092" s="16" t="n">
        <f aca="false">(G2092-E2092)/SQRT(H2092^2/D2092+F2092^2/C2092)</f>
        <v>6.22129799821382</v>
      </c>
      <c r="AA2092" s="24" t="n">
        <f aca="false">ABS(K2092-Z2092)</f>
        <v>0</v>
      </c>
    </row>
    <row r="2093" customFormat="false" ht="22.35" hidden="false" customHeight="false" outlineLevel="0" collapsed="false">
      <c r="A2093" s="17" t="n">
        <v>2488</v>
      </c>
      <c r="B2093" s="7" t="s">
        <v>492</v>
      </c>
      <c r="C2093" s="6" t="n">
        <v>126</v>
      </c>
      <c r="D2093" s="6" t="n">
        <v>626</v>
      </c>
      <c r="E2093" s="16" t="n">
        <v>0.0695707736211637</v>
      </c>
      <c r="F2093" s="16" t="n">
        <v>0.0178779143090508</v>
      </c>
      <c r="G2093" s="16" t="n">
        <v>0.0824634625365178</v>
      </c>
      <c r="H2093" s="16" t="n">
        <v>0.0330057692704736</v>
      </c>
      <c r="I2093" s="23" t="n">
        <f aca="false">G2093-E2093</f>
        <v>0.0128926889153541</v>
      </c>
      <c r="J2093" s="17" t="n">
        <f aca="false">100*(G2093-E2093)/E2093</f>
        <v>18.5317601692331</v>
      </c>
      <c r="K2093" s="16" t="n">
        <v>6.23418168721289</v>
      </c>
      <c r="L2093" s="17" t="n">
        <v>324.767182272406</v>
      </c>
      <c r="M2093" s="18" t="n">
        <v>1.41075733885188E-009</v>
      </c>
      <c r="N2093" s="18" t="n">
        <v>8.66667008458418E-009</v>
      </c>
      <c r="O2093" s="6" t="str">
        <f aca="false">IF(N2093&lt;0.05,"Yes","No")</f>
        <v>Yes</v>
      </c>
      <c r="P2093" s="16" t="n">
        <v>0.415458287019243</v>
      </c>
      <c r="Q2093" s="17" t="n">
        <v>18.1405814631059</v>
      </c>
      <c r="R2093" s="18" t="n">
        <v>2.31266951210303E-005</v>
      </c>
      <c r="S2093" s="16" t="n">
        <v>0.0485773458505859</v>
      </c>
      <c r="T2093" s="16" t="n">
        <v>0.0127186933620422</v>
      </c>
      <c r="U2093" s="16" t="n">
        <v>0.0352866895562166</v>
      </c>
      <c r="V2093" s="16" t="n">
        <v>0.212589922195214</v>
      </c>
      <c r="W2093" s="6" t="s">
        <v>567</v>
      </c>
      <c r="X2093" s="17" t="n">
        <v>99.4</v>
      </c>
      <c r="Y2093" s="16" t="n">
        <v>0.624080835742178</v>
      </c>
      <c r="Z2093" s="16" t="n">
        <f aca="false">(G2093-E2093)/SQRT(H2093^2/D2093+F2093^2/C2093)</f>
        <v>6.23418168721289</v>
      </c>
      <c r="AA2093" s="24" t="n">
        <f aca="false">ABS(K2093-Z2093)</f>
        <v>0</v>
      </c>
    </row>
    <row r="2094" customFormat="false" ht="22.35" hidden="false" customHeight="false" outlineLevel="0" collapsed="false">
      <c r="A2094" s="17" t="n">
        <v>2489</v>
      </c>
      <c r="B2094" s="7" t="s">
        <v>492</v>
      </c>
      <c r="C2094" s="6" t="n">
        <v>126</v>
      </c>
      <c r="D2094" s="6" t="n">
        <v>626</v>
      </c>
      <c r="E2094" s="16" t="n">
        <v>0.0693949514349538</v>
      </c>
      <c r="F2094" s="16" t="n">
        <v>0.0178074187999547</v>
      </c>
      <c r="G2094" s="16" t="n">
        <v>0.0822185723307415</v>
      </c>
      <c r="H2094" s="16" t="n">
        <v>0.0328800363623701</v>
      </c>
      <c r="I2094" s="23" t="n">
        <f aca="false">G2094-E2094</f>
        <v>0.0128236208957876</v>
      </c>
      <c r="J2094" s="17" t="n">
        <f aca="false">100*(G2094-E2094)/E2094</f>
        <v>18.4791841922501</v>
      </c>
      <c r="K2094" s="16" t="n">
        <v>6.22499165263542</v>
      </c>
      <c r="L2094" s="17" t="n">
        <v>324.823151410684</v>
      </c>
      <c r="M2094" s="18" t="n">
        <v>1.48636860247252E-009</v>
      </c>
      <c r="N2094" s="18" t="n">
        <v>8.89164195703981E-009</v>
      </c>
      <c r="O2094" s="6" t="str">
        <f aca="false">IF(N2094&lt;0.05,"Yes","No")</f>
        <v>Yes</v>
      </c>
      <c r="P2094" s="16" t="n">
        <v>0.414815899838303</v>
      </c>
      <c r="Q2094" s="17" t="n">
        <v>18.0845264119788</v>
      </c>
      <c r="R2094" s="18" t="n">
        <v>2.38010271066985E-005</v>
      </c>
      <c r="S2094" s="16" t="n">
        <v>0.0492322656494657</v>
      </c>
      <c r="T2094" s="16" t="n">
        <v>0.0126506337019323</v>
      </c>
      <c r="U2094" s="16" t="n">
        <v>0.0354631616350896</v>
      </c>
      <c r="V2094" s="16" t="n">
        <v>0.212589922195214</v>
      </c>
      <c r="W2094" s="6" t="s">
        <v>567</v>
      </c>
      <c r="X2094" s="17" t="n">
        <v>99.4</v>
      </c>
      <c r="Y2094" s="16" t="n">
        <v>0.624410467062224</v>
      </c>
      <c r="Z2094" s="16" t="n">
        <f aca="false">(G2094-E2094)/SQRT(H2094^2/D2094+F2094^2/C2094)</f>
        <v>6.22499165263542</v>
      </c>
      <c r="AA2094" s="24" t="n">
        <f aca="false">ABS(K2094-Z2094)</f>
        <v>0</v>
      </c>
    </row>
    <row r="2095" customFormat="false" ht="22.35" hidden="false" customHeight="false" outlineLevel="0" collapsed="false">
      <c r="A2095" s="17" t="n">
        <v>2490</v>
      </c>
      <c r="B2095" s="7" t="s">
        <v>492</v>
      </c>
      <c r="C2095" s="6" t="n">
        <v>126</v>
      </c>
      <c r="D2095" s="6" t="n">
        <v>626</v>
      </c>
      <c r="E2095" s="16" t="n">
        <v>0.0691974617925192</v>
      </c>
      <c r="F2095" s="16" t="n">
        <v>0.0177297131342224</v>
      </c>
      <c r="G2095" s="16" t="n">
        <v>0.0819966862805354</v>
      </c>
      <c r="H2095" s="16" t="n">
        <v>0.0327763678763475</v>
      </c>
      <c r="I2095" s="23" t="n">
        <f aca="false">G2095-E2095</f>
        <v>0.0127992244880163</v>
      </c>
      <c r="J2095" s="17" t="n">
        <f aca="false">100*(G2095-E2095)/E2095</f>
        <v>18.4966675893305</v>
      </c>
      <c r="K2095" s="16" t="n">
        <v>6.2372920174625</v>
      </c>
      <c r="L2095" s="17" t="n">
        <v>325.330394634448</v>
      </c>
      <c r="M2095" s="18" t="n">
        <v>1.38341854065379E-009</v>
      </c>
      <c r="N2095" s="18" t="n">
        <v>8.57393024753277E-009</v>
      </c>
      <c r="O2095" s="6" t="str">
        <f aca="false">IF(N2095&lt;0.05,"Yes","No")</f>
        <v>Yes</v>
      </c>
      <c r="P2095" s="16" t="n">
        <v>0.415364195308939</v>
      </c>
      <c r="Q2095" s="17" t="n">
        <v>18.1323655477911</v>
      </c>
      <c r="R2095" s="18" t="n">
        <v>2.32243143001518E-005</v>
      </c>
      <c r="S2095" s="16" t="n">
        <v>0.0491650494774321</v>
      </c>
      <c r="T2095" s="16" t="n">
        <v>0.0126263466841266</v>
      </c>
      <c r="U2095" s="16" t="n">
        <v>0.0351146855286197</v>
      </c>
      <c r="V2095" s="16" t="n">
        <v>0.212589922195214</v>
      </c>
      <c r="W2095" s="6" t="s">
        <v>567</v>
      </c>
      <c r="X2095" s="17" t="n">
        <v>99.4</v>
      </c>
      <c r="Y2095" s="16" t="n">
        <v>0.624816167148436</v>
      </c>
      <c r="Z2095" s="16" t="n">
        <f aca="false">(G2095-E2095)/SQRT(H2095^2/D2095+F2095^2/C2095)</f>
        <v>6.23729201746249</v>
      </c>
      <c r="AA2095" s="24" t="n">
        <f aca="false">ABS(K2095-Z2095)</f>
        <v>0</v>
      </c>
    </row>
    <row r="2096" customFormat="false" ht="22.35" hidden="false" customHeight="false" outlineLevel="0" collapsed="false">
      <c r="A2096" s="17" t="n">
        <v>2491</v>
      </c>
      <c r="B2096" s="7" t="s">
        <v>492</v>
      </c>
      <c r="C2096" s="6" t="n">
        <v>126</v>
      </c>
      <c r="D2096" s="6" t="n">
        <v>626</v>
      </c>
      <c r="E2096" s="16" t="n">
        <v>0.0689773372270995</v>
      </c>
      <c r="F2096" s="16" t="n">
        <v>0.0176607289569016</v>
      </c>
      <c r="G2096" s="16" t="n">
        <v>0.0817756375220542</v>
      </c>
      <c r="H2096" s="16" t="n">
        <v>0.0326781770343111</v>
      </c>
      <c r="I2096" s="23" t="n">
        <f aca="false">G2096-E2096</f>
        <v>0.0127983002949547</v>
      </c>
      <c r="J2096" s="17" t="n">
        <f aca="false">100*(G2096-E2096)/E2096</f>
        <v>18.554355400554</v>
      </c>
      <c r="K2096" s="16" t="n">
        <v>6.25891051404227</v>
      </c>
      <c r="L2096" s="17" t="n">
        <v>325.705996529433</v>
      </c>
      <c r="M2096" s="18" t="n">
        <v>1.22115112479526E-009</v>
      </c>
      <c r="N2096" s="18" t="n">
        <v>7.9678214695492E-009</v>
      </c>
      <c r="O2096" s="6" t="str">
        <f aca="false">IF(N2096&lt;0.05,"Yes","No")</f>
        <v>Yes</v>
      </c>
      <c r="P2096" s="16" t="n">
        <v>0.416602861626535</v>
      </c>
      <c r="Q2096" s="17" t="n">
        <v>18.2406726183675</v>
      </c>
      <c r="R2096" s="18" t="n">
        <v>2.19701054071976E-005</v>
      </c>
      <c r="S2096" s="16" t="n">
        <v>0.0492149793716365</v>
      </c>
      <c r="T2096" s="16" t="n">
        <v>0.0126275709689565</v>
      </c>
      <c r="U2096" s="16" t="n">
        <v>0.0344444276800424</v>
      </c>
      <c r="V2096" s="16" t="n">
        <v>0.212589922195214</v>
      </c>
      <c r="W2096" s="6" t="s">
        <v>567</v>
      </c>
      <c r="X2096" s="17" t="n">
        <v>99.5</v>
      </c>
      <c r="Y2096" s="16" t="n">
        <v>0.625589532937776</v>
      </c>
      <c r="Z2096" s="16" t="n">
        <f aca="false">(G2096-E2096)/SQRT(H2096^2/D2096+F2096^2/C2096)</f>
        <v>6.25891051404227</v>
      </c>
      <c r="AA2096" s="24" t="n">
        <f aca="false">ABS(K2096-Z2096)</f>
        <v>0</v>
      </c>
    </row>
    <row r="2097" customFormat="false" ht="22.35" hidden="false" customHeight="false" outlineLevel="0" collapsed="false">
      <c r="A2097" s="17" t="n">
        <v>2492</v>
      </c>
      <c r="B2097" s="7" t="s">
        <v>492</v>
      </c>
      <c r="C2097" s="6" t="n">
        <v>126</v>
      </c>
      <c r="D2097" s="6" t="n">
        <v>626</v>
      </c>
      <c r="E2097" s="16" t="n">
        <v>0.0688064827894171</v>
      </c>
      <c r="F2097" s="16" t="n">
        <v>0.0176162215958719</v>
      </c>
      <c r="G2097" s="16" t="n">
        <v>0.0815578797302498</v>
      </c>
      <c r="H2097" s="16" t="n">
        <v>0.0325808618183444</v>
      </c>
      <c r="I2097" s="23" t="n">
        <f aca="false">G2097-E2097</f>
        <v>0.0127513969408327</v>
      </c>
      <c r="J2097" s="17" t="n">
        <f aca="false">100*(G2097-E2097)/E2097</f>
        <v>18.5322609496818</v>
      </c>
      <c r="K2097" s="16" t="n">
        <v>6.25289876303205</v>
      </c>
      <c r="L2097" s="17" t="n">
        <v>325.513928136051</v>
      </c>
      <c r="M2097" s="18" t="n">
        <v>1.26466711534733E-009</v>
      </c>
      <c r="N2097" s="18" t="n">
        <v>8.20081978192822E-009</v>
      </c>
      <c r="O2097" s="6" t="str">
        <f aca="false">IF(N2097&lt;0.05,"Yes","No")</f>
        <v>Yes</v>
      </c>
      <c r="P2097" s="16" t="n">
        <v>0.416305320709951</v>
      </c>
      <c r="Q2097" s="17" t="n">
        <v>18.2146266699415</v>
      </c>
      <c r="R2097" s="18" t="n">
        <v>2.2265347056114E-005</v>
      </c>
      <c r="S2097" s="16" t="n">
        <v>0.0505107185620539</v>
      </c>
      <c r="T2097" s="16" t="n">
        <v>0.012583380768011</v>
      </c>
      <c r="U2097" s="16" t="n">
        <v>0.034474463543005</v>
      </c>
      <c r="V2097" s="16" t="n">
        <v>0.212589922195214</v>
      </c>
      <c r="W2097" s="6" t="s">
        <v>567</v>
      </c>
      <c r="X2097" s="17" t="n">
        <v>99.5</v>
      </c>
      <c r="Y2097" s="16" t="n">
        <v>0.625488107916223</v>
      </c>
      <c r="Z2097" s="16" t="n">
        <f aca="false">(G2097-E2097)/SQRT(H2097^2/D2097+F2097^2/C2097)</f>
        <v>6.25289876303205</v>
      </c>
      <c r="AA2097" s="24" t="n">
        <f aca="false">ABS(K2097-Z2097)</f>
        <v>0</v>
      </c>
    </row>
    <row r="2098" customFormat="false" ht="22.35" hidden="false" customHeight="false" outlineLevel="0" collapsed="false">
      <c r="A2098" s="17" t="n">
        <v>2493</v>
      </c>
      <c r="B2098" s="7" t="s">
        <v>492</v>
      </c>
      <c r="C2098" s="6" t="n">
        <v>126</v>
      </c>
      <c r="D2098" s="6" t="n">
        <v>626</v>
      </c>
      <c r="E2098" s="16" t="n">
        <v>0.0686558853864433</v>
      </c>
      <c r="F2098" s="16" t="n">
        <v>0.0175748315460627</v>
      </c>
      <c r="G2098" s="16" t="n">
        <v>0.0813673625465114</v>
      </c>
      <c r="H2098" s="16" t="n">
        <v>0.0324906053819626</v>
      </c>
      <c r="I2098" s="23" t="n">
        <f aca="false">G2098-E2098</f>
        <v>0.012711477160068</v>
      </c>
      <c r="J2098" s="17" t="n">
        <f aca="false">100*(G2098-E2098)/E2098</f>
        <v>18.5147669256888</v>
      </c>
      <c r="K2098" s="16" t="n">
        <v>6.24907759320086</v>
      </c>
      <c r="L2098" s="17" t="n">
        <v>325.337625727646</v>
      </c>
      <c r="M2098" s="18" t="n">
        <v>1.29333868576103E-009</v>
      </c>
      <c r="N2098" s="18" t="n">
        <v>8.33529011896912E-009</v>
      </c>
      <c r="O2098" s="6" t="str">
        <f aca="false">IF(N2098&lt;0.05,"Yes","No")</f>
        <v>Yes</v>
      </c>
      <c r="P2098" s="16" t="n">
        <v>0.416145171558601</v>
      </c>
      <c r="Q2098" s="17" t="n">
        <v>18.2006153384757</v>
      </c>
      <c r="R2098" s="18" t="n">
        <v>2.24258211500733E-005</v>
      </c>
      <c r="S2098" s="16" t="n">
        <v>0.0521401447251816</v>
      </c>
      <c r="T2098" s="16" t="n">
        <v>0.0125439998783244</v>
      </c>
      <c r="U2098" s="16" t="n">
        <v>0.0345389317197022</v>
      </c>
      <c r="V2098" s="16" t="n">
        <v>0.212589922195214</v>
      </c>
      <c r="W2098" s="6" t="s">
        <v>567</v>
      </c>
      <c r="X2098" s="17" t="n">
        <v>99.5</v>
      </c>
      <c r="Y2098" s="16" t="n">
        <v>0.625095085957706</v>
      </c>
      <c r="Z2098" s="16" t="n">
        <f aca="false">(G2098-E2098)/SQRT(H2098^2/D2098+F2098^2/C2098)</f>
        <v>6.24907759320087</v>
      </c>
      <c r="AA2098" s="24" t="n">
        <f aca="false">ABS(K2098-Z2098)</f>
        <v>0</v>
      </c>
    </row>
    <row r="2099" customFormat="false" ht="22.35" hidden="false" customHeight="false" outlineLevel="0" collapsed="false">
      <c r="A2099" s="17" t="n">
        <v>2494</v>
      </c>
      <c r="B2099" s="7" t="s">
        <v>492</v>
      </c>
      <c r="C2099" s="6" t="n">
        <v>126</v>
      </c>
      <c r="D2099" s="6" t="n">
        <v>626</v>
      </c>
      <c r="E2099" s="16" t="n">
        <v>0.0685064809189903</v>
      </c>
      <c r="F2099" s="16" t="n">
        <v>0.0175286292361037</v>
      </c>
      <c r="G2099" s="16" t="n">
        <v>0.0811716960356258</v>
      </c>
      <c r="H2099" s="16" t="n">
        <v>0.0323968406728966</v>
      </c>
      <c r="I2099" s="23" t="n">
        <f aca="false">G2099-E2099</f>
        <v>0.0126652151166356</v>
      </c>
      <c r="J2099" s="17" t="n">
        <f aca="false">100*(G2099-E2099)/E2099</f>
        <v>18.4876159842634</v>
      </c>
      <c r="K2099" s="16" t="n">
        <v>6.2434018891368</v>
      </c>
      <c r="L2099" s="17" t="n">
        <v>325.229961406931</v>
      </c>
      <c r="M2099" s="18" t="n">
        <v>1.33643049217424E-009</v>
      </c>
      <c r="N2099" s="18" t="n">
        <v>8.40670797622176E-009</v>
      </c>
      <c r="O2099" s="6" t="str">
        <f aca="false">IF(N2099&lt;0.05,"Yes","No")</f>
        <v>Yes</v>
      </c>
      <c r="P2099" s="16" t="n">
        <v>0.415824776941906</v>
      </c>
      <c r="Q2099" s="17" t="n">
        <v>18.1726004304446</v>
      </c>
      <c r="R2099" s="18" t="n">
        <v>2.27501825247585E-005</v>
      </c>
      <c r="S2099" s="16" t="n">
        <v>0.052947423538525</v>
      </c>
      <c r="T2099" s="16" t="n">
        <v>0.0124979439690191</v>
      </c>
      <c r="U2099" s="16" t="n">
        <v>0.0344572050182209</v>
      </c>
      <c r="V2099" s="16" t="n">
        <v>0.212589922195214</v>
      </c>
      <c r="W2099" s="6" t="s">
        <v>567</v>
      </c>
      <c r="X2099" s="17" t="n">
        <v>99.5</v>
      </c>
      <c r="Y2099" s="16" t="n">
        <v>0.625019017191541</v>
      </c>
      <c r="Z2099" s="16" t="n">
        <f aca="false">(G2099-E2099)/SQRT(H2099^2/D2099+F2099^2/C2099)</f>
        <v>6.2434018891368</v>
      </c>
      <c r="AA2099" s="24" t="n">
        <f aca="false">ABS(K2099-Z2099)</f>
        <v>0</v>
      </c>
    </row>
    <row r="2100" customFormat="false" ht="22.35" hidden="false" customHeight="false" outlineLevel="0" collapsed="false">
      <c r="A2100" s="17" t="n">
        <v>2495</v>
      </c>
      <c r="B2100" s="7" t="s">
        <v>492</v>
      </c>
      <c r="C2100" s="6" t="n">
        <v>126</v>
      </c>
      <c r="D2100" s="6" t="n">
        <v>626</v>
      </c>
      <c r="E2100" s="16" t="n">
        <v>0.0683634575190289</v>
      </c>
      <c r="F2100" s="16" t="n">
        <v>0.0174671501067705</v>
      </c>
      <c r="G2100" s="16" t="n">
        <v>0.080962851988717</v>
      </c>
      <c r="H2100" s="16" t="n">
        <v>0.0323082242599126</v>
      </c>
      <c r="I2100" s="23" t="n">
        <f aca="false">G2100-E2100</f>
        <v>0.0125993944696882</v>
      </c>
      <c r="J2100" s="17" t="n">
        <f aca="false">100*(G2100-E2100)/E2100</f>
        <v>18.430013529057</v>
      </c>
      <c r="K2100" s="16" t="n">
        <v>6.23084867316572</v>
      </c>
      <c r="L2100" s="17" t="n">
        <v>325.553633572849</v>
      </c>
      <c r="M2100" s="18" t="n">
        <v>1.43418469760963E-009</v>
      </c>
      <c r="N2100" s="18" t="n">
        <v>8.73654164026044E-009</v>
      </c>
      <c r="O2100" s="6" t="str">
        <f aca="false">IF(N2100&lt;0.05,"Yes","No")</f>
        <v>Yes</v>
      </c>
      <c r="P2100" s="16" t="n">
        <v>0.414816121282472</v>
      </c>
      <c r="Q2100" s="17" t="n">
        <v>18.0845457203707</v>
      </c>
      <c r="R2100" s="18" t="n">
        <v>2.38007914528415E-005</v>
      </c>
      <c r="S2100" s="16" t="n">
        <v>0.0532014262695517</v>
      </c>
      <c r="T2100" s="16" t="n">
        <v>0.0124325062661583</v>
      </c>
      <c r="U2100" s="16" t="n">
        <v>0.0346294863376828</v>
      </c>
      <c r="V2100" s="16" t="n">
        <v>0.212589922195214</v>
      </c>
      <c r="W2100" s="6" t="s">
        <v>567</v>
      </c>
      <c r="X2100" s="17" t="n">
        <v>99.4</v>
      </c>
      <c r="Y2100" s="16" t="n">
        <v>0.624930270297682</v>
      </c>
      <c r="Z2100" s="16" t="n">
        <f aca="false">(G2100-E2100)/SQRT(H2100^2/D2100+F2100^2/C2100)</f>
        <v>6.23084867316572</v>
      </c>
      <c r="AA2100" s="24" t="n">
        <f aca="false">ABS(K2100-Z2100)</f>
        <v>0</v>
      </c>
    </row>
    <row r="2101" customFormat="false" ht="22.35" hidden="false" customHeight="false" outlineLevel="0" collapsed="false">
      <c r="A2101" s="17" t="n">
        <v>2496</v>
      </c>
      <c r="B2101" s="7" t="s">
        <v>492</v>
      </c>
      <c r="C2101" s="6" t="n">
        <v>126</v>
      </c>
      <c r="D2101" s="6" t="n">
        <v>626</v>
      </c>
      <c r="E2101" s="16" t="n">
        <v>0.0682198019284341</v>
      </c>
      <c r="F2101" s="16" t="n">
        <v>0.0174086111693427</v>
      </c>
      <c r="G2101" s="16" t="n">
        <v>0.0807646060773073</v>
      </c>
      <c r="H2101" s="16" t="n">
        <v>0.0322041972991162</v>
      </c>
      <c r="I2101" s="23" t="n">
        <f aca="false">G2101-E2101</f>
        <v>0.0125448041488732</v>
      </c>
      <c r="J2101" s="17" t="n">
        <f aca="false">100*(G2101-E2101)/E2101</f>
        <v>18.3888017764011</v>
      </c>
      <c r="K2101" s="16" t="n">
        <v>6.22437812034725</v>
      </c>
      <c r="L2101" s="17" t="n">
        <v>325.608838492732</v>
      </c>
      <c r="M2101" s="18" t="n">
        <v>1.48781270338246E-009</v>
      </c>
      <c r="N2101" s="18" t="n">
        <v>8.89164195703981E-009</v>
      </c>
      <c r="O2101" s="6" t="str">
        <f aca="false">IF(N2101&lt;0.05,"Yes","No")</f>
        <v>Yes</v>
      </c>
      <c r="P2101" s="16" t="n">
        <v>0.414355982667017</v>
      </c>
      <c r="Q2101" s="17" t="n">
        <v>18.0444470737247</v>
      </c>
      <c r="R2101" s="18" t="n">
        <v>2.42952860687594E-005</v>
      </c>
      <c r="S2101" s="16" t="n">
        <v>0.0539685434168229</v>
      </c>
      <c r="T2101" s="16" t="n">
        <v>0.0123784155944669</v>
      </c>
      <c r="U2101" s="16" t="n">
        <v>0.0346570854465695</v>
      </c>
      <c r="V2101" s="16" t="n">
        <v>0.212589922195214</v>
      </c>
      <c r="W2101" s="6" t="s">
        <v>567</v>
      </c>
      <c r="X2101" s="17" t="n">
        <v>99.4</v>
      </c>
      <c r="Y2101" s="16" t="n">
        <v>0.624765454637659</v>
      </c>
      <c r="Z2101" s="16" t="n">
        <f aca="false">(G2101-E2101)/SQRT(H2101^2/D2101+F2101^2/C2101)</f>
        <v>6.22437812034725</v>
      </c>
      <c r="AA2101" s="24" t="n">
        <f aca="false">ABS(K2101-Z2101)</f>
        <v>0</v>
      </c>
    </row>
    <row r="2102" customFormat="false" ht="22.35" hidden="false" customHeight="false" outlineLevel="0" collapsed="false">
      <c r="A2102" s="17" t="n">
        <v>2497</v>
      </c>
      <c r="B2102" s="7" t="s">
        <v>492</v>
      </c>
      <c r="C2102" s="6" t="n">
        <v>126</v>
      </c>
      <c r="D2102" s="6" t="n">
        <v>626</v>
      </c>
      <c r="E2102" s="16" t="n">
        <v>0.0680475323091424</v>
      </c>
      <c r="F2102" s="16" t="n">
        <v>0.0173568206975177</v>
      </c>
      <c r="G2102" s="16" t="n">
        <v>0.0805639054257268</v>
      </c>
      <c r="H2102" s="16" t="n">
        <v>0.032105574751941</v>
      </c>
      <c r="I2102" s="23" t="n">
        <f aca="false">G2102-E2102</f>
        <v>0.0125163731165844</v>
      </c>
      <c r="J2102" s="17" t="n">
        <f aca="false">100*(G2102-E2102)/E2102</f>
        <v>18.39357386205</v>
      </c>
      <c r="K2102" s="16" t="n">
        <v>6.22902483614809</v>
      </c>
      <c r="L2102" s="17" t="n">
        <v>325.572158881256</v>
      </c>
      <c r="M2102" s="18" t="n">
        <v>1.44909211123656E-009</v>
      </c>
      <c r="N2102" s="18" t="n">
        <v>8.7486854187012E-009</v>
      </c>
      <c r="O2102" s="6" t="str">
        <f aca="false">IF(N2102&lt;0.05,"Yes","No")</f>
        <v>Yes</v>
      </c>
      <c r="P2102" s="16" t="n">
        <v>0.414684837551353</v>
      </c>
      <c r="Q2102" s="17" t="n">
        <v>18.0731005001214</v>
      </c>
      <c r="R2102" s="18" t="n">
        <v>2.39408903800731E-005</v>
      </c>
      <c r="S2102" s="16" t="n">
        <v>0.0538478243322753</v>
      </c>
      <c r="T2102" s="16" t="n">
        <v>0.0123508587569901</v>
      </c>
      <c r="U2102" s="16" t="n">
        <v>0.0341960630112325</v>
      </c>
      <c r="V2102" s="16" t="n">
        <v>0.212589922195214</v>
      </c>
      <c r="W2102" s="6" t="s">
        <v>567</v>
      </c>
      <c r="X2102" s="17" t="n">
        <v>99.5</v>
      </c>
      <c r="Y2102" s="16" t="n">
        <v>0.625145798468482</v>
      </c>
      <c r="Z2102" s="16" t="n">
        <f aca="false">(G2102-E2102)/SQRT(H2102^2/D2102+F2102^2/C2102)</f>
        <v>6.22902483614809</v>
      </c>
      <c r="AA2102" s="24" t="n">
        <f aca="false">ABS(K2102-Z2102)</f>
        <v>0</v>
      </c>
    </row>
    <row r="2103" customFormat="false" ht="22.35" hidden="false" customHeight="false" outlineLevel="0" collapsed="false">
      <c r="A2103" s="17" t="n">
        <v>2498</v>
      </c>
      <c r="B2103" s="7" t="s">
        <v>492</v>
      </c>
      <c r="C2103" s="6" t="n">
        <v>126</v>
      </c>
      <c r="D2103" s="6" t="n">
        <v>626</v>
      </c>
      <c r="E2103" s="16" t="n">
        <v>0.067872606395256</v>
      </c>
      <c r="F2103" s="16" t="n">
        <v>0.0172700700247446</v>
      </c>
      <c r="G2103" s="16" t="n">
        <v>0.0803723696428842</v>
      </c>
      <c r="H2103" s="16" t="n">
        <v>0.0320194458824292</v>
      </c>
      <c r="I2103" s="23" t="n">
        <f aca="false">G2103-E2103</f>
        <v>0.0124997632476282</v>
      </c>
      <c r="J2103" s="17" t="n">
        <f aca="false">100*(G2103-E2103)/E2103</f>
        <v>18.4165069112506</v>
      </c>
      <c r="K2103" s="16" t="n">
        <v>6.24607491675765</v>
      </c>
      <c r="L2103" s="17" t="n">
        <v>326.546400518296</v>
      </c>
      <c r="M2103" s="18" t="n">
        <v>1.31057675949622E-009</v>
      </c>
      <c r="N2103" s="18" t="n">
        <v>8.39488345030961E-009</v>
      </c>
      <c r="O2103" s="6" t="str">
        <f aca="false">IF(N2103&lt;0.05,"Yes","No")</f>
        <v>Yes</v>
      </c>
      <c r="P2103" s="16" t="n">
        <v>0.415301695309878</v>
      </c>
      <c r="Q2103" s="17" t="n">
        <v>18.1269091912705</v>
      </c>
      <c r="R2103" s="18" t="n">
        <v>2.32893744344105E-005</v>
      </c>
      <c r="S2103" s="16" t="n">
        <v>0.0536000504582501</v>
      </c>
      <c r="T2103" s="16" t="n">
        <v>0.0123347953813592</v>
      </c>
      <c r="U2103" s="16" t="n">
        <v>0.0338924891265427</v>
      </c>
      <c r="V2103" s="16" t="n">
        <v>0.212589922195214</v>
      </c>
      <c r="W2103" s="6" t="s">
        <v>567</v>
      </c>
      <c r="X2103" s="17" t="n">
        <v>99.5</v>
      </c>
      <c r="Y2103" s="16" t="n">
        <v>0.625703636087023</v>
      </c>
      <c r="Z2103" s="16" t="n">
        <f aca="false">(G2103-E2103)/SQRT(H2103^2/D2103+F2103^2/C2103)</f>
        <v>6.24607491675765</v>
      </c>
      <c r="AA2103" s="24" t="n">
        <f aca="false">ABS(K2103-Z2103)</f>
        <v>0</v>
      </c>
    </row>
    <row r="2104" customFormat="false" ht="22.35" hidden="false" customHeight="false" outlineLevel="0" collapsed="false">
      <c r="A2104" s="17" t="n">
        <v>2499</v>
      </c>
      <c r="B2104" s="7" t="s">
        <v>492</v>
      </c>
      <c r="C2104" s="6" t="n">
        <v>126</v>
      </c>
      <c r="D2104" s="6" t="n">
        <v>626</v>
      </c>
      <c r="E2104" s="16" t="n">
        <v>0.0677154477064808</v>
      </c>
      <c r="F2104" s="16" t="n">
        <v>0.0171912106907637</v>
      </c>
      <c r="G2104" s="16" t="n">
        <v>0.0801864905229297</v>
      </c>
      <c r="H2104" s="16" t="n">
        <v>0.0319160591004691</v>
      </c>
      <c r="I2104" s="23" t="n">
        <f aca="false">G2104-E2104</f>
        <v>0.0124710428164488</v>
      </c>
      <c r="J2104" s="17" t="n">
        <f aca="false">100*(G2104-E2104)/E2104</f>
        <v>18.4168358016413</v>
      </c>
      <c r="K2104" s="16" t="n">
        <v>6.25687054171621</v>
      </c>
      <c r="L2104" s="17" t="n">
        <v>327.111010690405</v>
      </c>
      <c r="M2104" s="18" t="n">
        <v>1.22985566720512E-009</v>
      </c>
      <c r="N2104" s="18" t="n">
        <v>7.99977324086055E-009</v>
      </c>
      <c r="O2104" s="6" t="str">
        <f aca="false">IF(N2104&lt;0.05,"Yes","No")</f>
        <v>Yes</v>
      </c>
      <c r="P2104" s="16" t="n">
        <v>0.415720324309308</v>
      </c>
      <c r="Q2104" s="17" t="n">
        <v>18.1634718856523</v>
      </c>
      <c r="R2104" s="18" t="n">
        <v>2.28568918935754E-005</v>
      </c>
      <c r="S2104" s="16" t="n">
        <v>0.0547328844592214</v>
      </c>
      <c r="T2104" s="16" t="n">
        <v>0.0123045747689476</v>
      </c>
      <c r="U2104" s="16" t="n">
        <v>0.0338723490891258</v>
      </c>
      <c r="V2104" s="16" t="n">
        <v>0.212589922195214</v>
      </c>
      <c r="W2104" s="6" t="s">
        <v>567</v>
      </c>
      <c r="X2104" s="17" t="n">
        <v>99.5</v>
      </c>
      <c r="Y2104" s="16" t="n">
        <v>0.625779704853187</v>
      </c>
      <c r="Z2104" s="16" t="n">
        <f aca="false">(G2104-E2104)/SQRT(H2104^2/D2104+F2104^2/C2104)</f>
        <v>6.25687054171621</v>
      </c>
      <c r="AA2104" s="24" t="n">
        <f aca="false">ABS(K2104-Z2104)</f>
        <v>0</v>
      </c>
    </row>
    <row r="2105" customFormat="false" ht="22.35" hidden="false" customHeight="false" outlineLevel="0" collapsed="false">
      <c r="A2105" s="17" t="n">
        <v>2500</v>
      </c>
      <c r="B2105" s="7" t="s">
        <v>492</v>
      </c>
      <c r="C2105" s="6" t="n">
        <v>126</v>
      </c>
      <c r="D2105" s="6" t="n">
        <v>626</v>
      </c>
      <c r="E2105" s="16" t="n">
        <v>0.0675587982441934</v>
      </c>
      <c r="F2105" s="16" t="n">
        <v>0.0171441388089797</v>
      </c>
      <c r="G2105" s="16" t="n">
        <v>0.0799989422943931</v>
      </c>
      <c r="H2105" s="16" t="n">
        <v>0.0318210041742521</v>
      </c>
      <c r="I2105" s="23" t="n">
        <f aca="false">G2105-E2105</f>
        <v>0.0124401440501997</v>
      </c>
      <c r="J2105" s="17" t="n">
        <f aca="false">100*(G2105-E2105)/E2105</f>
        <v>18.4138030478789</v>
      </c>
      <c r="K2105" s="16" t="n">
        <v>6.25912220238585</v>
      </c>
      <c r="L2105" s="17" t="n">
        <v>327.0096328198</v>
      </c>
      <c r="M2105" s="18" t="n">
        <v>1.21450479392822E-009</v>
      </c>
      <c r="N2105" s="18" t="n">
        <v>7.94914196898192E-009</v>
      </c>
      <c r="O2105" s="6" t="str">
        <f aca="false">IF(N2105&lt;0.05,"Yes","No")</f>
        <v>Yes</v>
      </c>
      <c r="P2105" s="16" t="n">
        <v>0.415923576560608</v>
      </c>
      <c r="Q2105" s="17" t="n">
        <v>18.1812370456304</v>
      </c>
      <c r="R2105" s="18" t="n">
        <v>2.26496856217797E-005</v>
      </c>
      <c r="S2105" s="16" t="n">
        <v>0.0552508973290349</v>
      </c>
      <c r="T2105" s="16" t="n">
        <v>0.0122717792330293</v>
      </c>
      <c r="U2105" s="16" t="n">
        <v>0.0337430049596578</v>
      </c>
      <c r="V2105" s="16" t="n">
        <v>0.212589922195214</v>
      </c>
      <c r="W2105" s="6" t="s">
        <v>567</v>
      </c>
      <c r="X2105" s="17" t="n">
        <v>99.5</v>
      </c>
      <c r="Y2105" s="16" t="n">
        <v>0.625830417363964</v>
      </c>
      <c r="Z2105" s="16" t="n">
        <f aca="false">(G2105-E2105)/SQRT(H2105^2/D2105+F2105^2/C2105)</f>
        <v>6.25912220238585</v>
      </c>
      <c r="AA2105" s="24" t="n">
        <f aca="false">ABS(K2105-Z2105)</f>
        <v>0</v>
      </c>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0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11" min="5" style="0" width="14"/>
    <col collapsed="false" customWidth="true" hidden="false" outlineLevel="0" max="12" min="12" style="0" width="44"/>
    <col collapsed="false" customWidth="true" hidden="false" outlineLevel="0" max="39" min="13" style="0" width="14"/>
  </cols>
  <sheetData>
    <row r="1" customFormat="false" ht="17.35" hidden="false" customHeight="false" outlineLevel="0" collapsed="false">
      <c r="A1" s="1" t="s">
        <v>26</v>
      </c>
    </row>
    <row r="2" customFormat="false" ht="14.25" hidden="false" customHeight="true" outlineLevel="0" collapsed="false">
      <c r="A2" s="2" t="s">
        <v>568</v>
      </c>
      <c r="B2" s="2"/>
      <c r="C2" s="2"/>
      <c r="D2" s="2"/>
      <c r="E2" s="2"/>
      <c r="F2" s="2"/>
      <c r="G2" s="2"/>
      <c r="H2" s="2"/>
      <c r="I2" s="2"/>
      <c r="J2" s="2"/>
      <c r="K2" s="2"/>
      <c r="L2" s="2"/>
    </row>
    <row r="5" customFormat="false" ht="15" hidden="false" customHeight="false" outlineLevel="0" collapsed="false">
      <c r="A5" s="3" t="s">
        <v>447</v>
      </c>
    </row>
    <row r="6" customFormat="false" ht="27" hidden="false" customHeight="true" outlineLevel="0" collapsed="false">
      <c r="A6" s="4" t="s">
        <v>569</v>
      </c>
      <c r="B6" s="4"/>
      <c r="C6" s="4"/>
      <c r="D6" s="4"/>
      <c r="E6" s="4"/>
      <c r="F6" s="4"/>
      <c r="G6" s="4"/>
      <c r="H6" s="4"/>
      <c r="I6" s="4"/>
      <c r="J6" s="4"/>
      <c r="K6" s="4"/>
      <c r="L6" s="4"/>
    </row>
    <row r="7" customFormat="false" ht="27" hidden="false" customHeight="true" outlineLevel="0" collapsed="false">
      <c r="A7" s="4" t="s">
        <v>570</v>
      </c>
      <c r="B7" s="4"/>
      <c r="C7" s="4"/>
      <c r="D7" s="4"/>
      <c r="E7" s="4"/>
      <c r="F7" s="4"/>
      <c r="G7" s="4"/>
      <c r="H7" s="4"/>
      <c r="I7" s="4"/>
      <c r="J7" s="4"/>
      <c r="K7" s="4"/>
      <c r="L7" s="4"/>
    </row>
    <row r="9" customFormat="false" ht="15" hidden="false" customHeight="false" outlineLevel="0" collapsed="false">
      <c r="A9" s="3" t="s">
        <v>260</v>
      </c>
    </row>
    <row r="10" customFormat="false" ht="51.75" hidden="false" customHeight="true" outlineLevel="0" collapsed="false">
      <c r="A10" s="4" t="s">
        <v>571</v>
      </c>
      <c r="B10" s="4"/>
      <c r="C10" s="4"/>
      <c r="D10" s="4"/>
      <c r="E10" s="4"/>
      <c r="F10" s="4"/>
      <c r="G10" s="4"/>
      <c r="H10" s="4"/>
      <c r="I10" s="4"/>
      <c r="J10" s="4"/>
      <c r="K10" s="4"/>
      <c r="L10" s="4"/>
    </row>
    <row r="11" customFormat="false" ht="15" hidden="false" customHeight="false" outlineLevel="0" collapsed="false">
      <c r="A11" s="11" t="s">
        <v>572</v>
      </c>
    </row>
    <row r="12" customFormat="false" ht="36" hidden="false" customHeight="true" outlineLevel="0" collapsed="false">
      <c r="A12" s="5" t="s">
        <v>573</v>
      </c>
      <c r="B12" s="5" t="s">
        <v>477</v>
      </c>
      <c r="C12" s="5" t="s">
        <v>574</v>
      </c>
      <c r="D12" s="5" t="s">
        <v>575</v>
      </c>
      <c r="E12" s="5" t="s">
        <v>495</v>
      </c>
      <c r="F12" s="5" t="s">
        <v>496</v>
      </c>
      <c r="G12" s="5" t="s">
        <v>498</v>
      </c>
      <c r="H12" s="5" t="s">
        <v>500</v>
      </c>
      <c r="I12" s="5" t="s">
        <v>576</v>
      </c>
      <c r="J12" s="5" t="s">
        <v>577</v>
      </c>
      <c r="K12" s="5" t="s">
        <v>562</v>
      </c>
      <c r="L12" s="5" t="s">
        <v>578</v>
      </c>
    </row>
    <row r="13" customFormat="false" ht="15" hidden="false" customHeight="false" outlineLevel="0" collapsed="false">
      <c r="A13" s="17" t="n">
        <v>638</v>
      </c>
      <c r="B13" s="6" t="s">
        <v>485</v>
      </c>
      <c r="C13" s="6" t="n">
        <v>354</v>
      </c>
      <c r="D13" s="6" t="n">
        <v>8</v>
      </c>
      <c r="E13" s="16" t="n">
        <v>0.118361005825656</v>
      </c>
      <c r="F13" s="16" t="n">
        <v>0.136712635822666</v>
      </c>
      <c r="G13" s="16" t="n">
        <v>8.39120775926733</v>
      </c>
      <c r="H13" s="18" t="n">
        <v>8.9714121691218E-014</v>
      </c>
      <c r="I13" s="8" t="n">
        <v>0.285</v>
      </c>
      <c r="J13" s="8" t="n">
        <v>0.6</v>
      </c>
      <c r="K13" s="6" t="s">
        <v>579</v>
      </c>
      <c r="L13" s="7" t="s">
        <v>580</v>
      </c>
    </row>
    <row r="14" customFormat="false" ht="15" hidden="false" customHeight="false" outlineLevel="0" collapsed="false">
      <c r="A14" s="17" t="n">
        <v>690</v>
      </c>
      <c r="B14" s="6" t="s">
        <v>486</v>
      </c>
      <c r="C14" s="6" t="n">
        <v>709</v>
      </c>
      <c r="D14" s="6" t="n">
        <v>9</v>
      </c>
      <c r="E14" s="16" t="n">
        <v>0.110917695517105</v>
      </c>
      <c r="F14" s="16" t="n">
        <v>0.130381112936111</v>
      </c>
      <c r="G14" s="16" t="n">
        <v>9.01840773729831</v>
      </c>
      <c r="H14" s="18" t="n">
        <v>4.99486957893626E-015</v>
      </c>
      <c r="I14" s="8" t="n">
        <v>0.87</v>
      </c>
      <c r="J14" s="8" t="n">
        <v>0.95</v>
      </c>
      <c r="K14" s="6" t="s">
        <v>579</v>
      </c>
      <c r="L14" s="7" t="s">
        <v>581</v>
      </c>
    </row>
    <row r="15" customFormat="false" ht="15" hidden="false" customHeight="false" outlineLevel="0" collapsed="false">
      <c r="A15" s="17" t="n">
        <v>693</v>
      </c>
      <c r="B15" s="6" t="s">
        <v>486</v>
      </c>
      <c r="C15" s="6" t="n">
        <v>1</v>
      </c>
      <c r="D15" s="6" t="n">
        <v>0</v>
      </c>
      <c r="E15" s="16" t="n">
        <v>0.126376866407338</v>
      </c>
      <c r="F15" s="16" t="n">
        <v>0.148462575678818</v>
      </c>
      <c r="G15" s="16" t="n">
        <v>9.06554412579784</v>
      </c>
      <c r="H15" s="18" t="n">
        <v>4.94225315017843E-015</v>
      </c>
      <c r="I15" s="8" t="n">
        <v>0.93</v>
      </c>
      <c r="J15" s="8" t="n">
        <v>1</v>
      </c>
      <c r="K15" s="6" t="s">
        <v>579</v>
      </c>
      <c r="L15" s="7" t="s">
        <v>581</v>
      </c>
    </row>
    <row r="16" customFormat="false" ht="15" hidden="false" customHeight="false" outlineLevel="0" collapsed="false">
      <c r="A16" s="17" t="n">
        <v>702</v>
      </c>
      <c r="B16" s="6" t="s">
        <v>486</v>
      </c>
      <c r="C16" s="6" t="n">
        <v>22</v>
      </c>
      <c r="D16" s="6" t="n">
        <v>4</v>
      </c>
      <c r="E16" s="16" t="n">
        <v>0.214556976443245</v>
      </c>
      <c r="F16" s="16" t="n">
        <v>0.238330837208242</v>
      </c>
      <c r="G16" s="16" t="n">
        <v>7.57767743748576</v>
      </c>
      <c r="H16" s="18" t="n">
        <v>5.16703340291817E-012</v>
      </c>
      <c r="I16" s="8" t="n">
        <v>0.96</v>
      </c>
      <c r="J16" s="8" t="n">
        <v>1</v>
      </c>
      <c r="K16" s="6" t="s">
        <v>579</v>
      </c>
      <c r="L16" s="7" t="s">
        <v>581</v>
      </c>
    </row>
    <row r="17" customFormat="false" ht="15" hidden="false" customHeight="false" outlineLevel="0" collapsed="false">
      <c r="A17" s="17" t="n">
        <v>747</v>
      </c>
      <c r="B17" s="6" t="s">
        <v>486</v>
      </c>
      <c r="C17" s="6" t="n">
        <v>5</v>
      </c>
      <c r="D17" s="6" t="n">
        <v>2</v>
      </c>
      <c r="E17" s="16" t="n">
        <v>0.584557825610751</v>
      </c>
      <c r="F17" s="16" t="n">
        <v>0.568709177664294</v>
      </c>
      <c r="G17" s="16" t="n">
        <v>-2.37304534889173</v>
      </c>
      <c r="H17" s="16" t="n">
        <v>0.0358158833713011</v>
      </c>
      <c r="I17" s="8" t="n">
        <v>0.63</v>
      </c>
      <c r="J17" s="8" t="n">
        <v>0.25</v>
      </c>
      <c r="K17" s="6" t="s">
        <v>579</v>
      </c>
      <c r="L17" s="7" t="s">
        <v>581</v>
      </c>
    </row>
    <row r="18" customFormat="false" ht="15" hidden="false" customHeight="false" outlineLevel="0" collapsed="false">
      <c r="A18" s="17" t="n">
        <v>750</v>
      </c>
      <c r="B18" s="6" t="s">
        <v>486</v>
      </c>
      <c r="C18" s="6" t="n">
        <v>44</v>
      </c>
      <c r="D18" s="6" t="n">
        <v>5</v>
      </c>
      <c r="E18" s="16" t="n">
        <v>0.58840663612835</v>
      </c>
      <c r="F18" s="16" t="n">
        <v>0.572140599782475</v>
      </c>
      <c r="G18" s="16" t="n">
        <v>-2.40993238243287</v>
      </c>
      <c r="H18" s="16" t="n">
        <v>0.0328307564376109</v>
      </c>
      <c r="I18" s="8" t="n">
        <v>0.645</v>
      </c>
      <c r="J18" s="8" t="n">
        <v>0.25</v>
      </c>
      <c r="K18" s="6" t="s">
        <v>579</v>
      </c>
      <c r="L18" s="7" t="s">
        <v>581</v>
      </c>
    </row>
    <row r="19" customFormat="false" ht="15" hidden="false" customHeight="false" outlineLevel="0" collapsed="false">
      <c r="A19" s="17" t="n">
        <v>761</v>
      </c>
      <c r="B19" s="6" t="s">
        <v>487</v>
      </c>
      <c r="C19" s="6" t="n">
        <v>88</v>
      </c>
      <c r="D19" s="6" t="n">
        <v>6</v>
      </c>
      <c r="E19" s="16" t="n">
        <v>0.593897014383286</v>
      </c>
      <c r="F19" s="16" t="n">
        <v>0.577336391321006</v>
      </c>
      <c r="G19" s="16" t="n">
        <v>-2.42617992758443</v>
      </c>
      <c r="H19" s="16" t="n">
        <v>0.0317442691534133</v>
      </c>
      <c r="I19" s="8" t="n">
        <v>0.315</v>
      </c>
      <c r="J19" s="8" t="n">
        <v>0</v>
      </c>
      <c r="K19" s="6" t="s">
        <v>579</v>
      </c>
      <c r="L19" s="7" t="s">
        <v>582</v>
      </c>
    </row>
    <row r="20" customFormat="false" ht="15" hidden="false" customHeight="false" outlineLevel="0" collapsed="false">
      <c r="A20" s="17" t="n">
        <v>1394</v>
      </c>
      <c r="B20" s="7" t="s">
        <v>488</v>
      </c>
      <c r="C20" s="6" t="n">
        <v>10</v>
      </c>
      <c r="D20" s="6" t="n">
        <v>3</v>
      </c>
      <c r="E20" s="16" t="n">
        <v>0.205909859684725</v>
      </c>
      <c r="F20" s="16" t="n">
        <v>0.21767784231387</v>
      </c>
      <c r="G20" s="16" t="n">
        <v>3.66906364390173</v>
      </c>
      <c r="H20" s="18" t="n">
        <v>0.00069775219809719</v>
      </c>
      <c r="I20" s="8" t="n">
        <v>0.45</v>
      </c>
      <c r="J20" s="8" t="n">
        <v>0.25</v>
      </c>
      <c r="K20" s="6" t="s">
        <v>579</v>
      </c>
      <c r="L20" s="7" t="s">
        <v>583</v>
      </c>
    </row>
    <row r="21" customFormat="false" ht="15" hidden="false" customHeight="false" outlineLevel="0" collapsed="false">
      <c r="A21" s="17" t="n">
        <v>1822</v>
      </c>
      <c r="B21" s="7" t="s">
        <v>490</v>
      </c>
      <c r="C21" s="6" t="n">
        <v>177</v>
      </c>
      <c r="D21" s="6" t="n">
        <v>7</v>
      </c>
      <c r="E21" s="16" t="n">
        <v>0.264852114021778</v>
      </c>
      <c r="F21" s="16" t="n">
        <v>0.2745038729649</v>
      </c>
      <c r="G21" s="16" t="n">
        <v>2.28685031889214</v>
      </c>
      <c r="H21" s="16" t="n">
        <v>0.0434309871875349</v>
      </c>
      <c r="I21" s="8" t="n">
        <v>0.09</v>
      </c>
      <c r="J21" s="8" t="n">
        <v>0</v>
      </c>
      <c r="K21" s="6" t="s">
        <v>579</v>
      </c>
      <c r="L21" s="7" t="s">
        <v>584</v>
      </c>
    </row>
    <row r="22" customFormat="false" ht="15" hidden="false" customHeight="false" outlineLevel="0" collapsed="false">
      <c r="A22" s="17" t="n">
        <v>1883</v>
      </c>
      <c r="B22" s="7" t="s">
        <v>490</v>
      </c>
      <c r="C22" s="6" t="n">
        <v>3</v>
      </c>
      <c r="D22" s="6" t="n">
        <v>1</v>
      </c>
      <c r="E22" s="16" t="n">
        <v>0.0912890328123929</v>
      </c>
      <c r="F22" s="16" t="n">
        <v>0.106242874643197</v>
      </c>
      <c r="G22" s="16" t="n">
        <v>7.15661048873047</v>
      </c>
      <c r="H22" s="18" t="n">
        <v>4.40114959701414E-011</v>
      </c>
      <c r="I22" s="8" t="n">
        <v>0.615</v>
      </c>
      <c r="J22" s="8" t="n">
        <v>0.5</v>
      </c>
      <c r="K22" s="6" t="s">
        <v>579</v>
      </c>
      <c r="L22" s="7" t="s">
        <v>584</v>
      </c>
    </row>
    <row r="23" customFormat="false" ht="15" hidden="false" customHeight="false" outlineLevel="0" collapsed="false">
      <c r="A23" s="17" t="n">
        <v>1897</v>
      </c>
      <c r="B23" s="7" t="s">
        <v>490</v>
      </c>
      <c r="C23" s="6" t="n">
        <v>13</v>
      </c>
      <c r="D23" s="6" t="n">
        <v>3</v>
      </c>
      <c r="E23" s="16" t="n">
        <v>0.0622288587370089</v>
      </c>
      <c r="F23" s="16" t="n">
        <v>0.0744992394071703</v>
      </c>
      <c r="G23" s="16" t="n">
        <v>7.68930232979408</v>
      </c>
      <c r="H23" s="18" t="n">
        <v>1.37826037294165E-012</v>
      </c>
      <c r="I23" s="8" t="n">
        <v>0.65</v>
      </c>
      <c r="J23" s="8" t="n">
        <v>0.5</v>
      </c>
      <c r="K23" s="6" t="s">
        <v>579</v>
      </c>
      <c r="L23" s="7" t="s">
        <v>584</v>
      </c>
    </row>
    <row r="24" customFormat="false" ht="15" hidden="false" customHeight="false" outlineLevel="0" collapsed="false">
      <c r="A24" s="17" t="n">
        <v>1923</v>
      </c>
      <c r="B24" s="7" t="s">
        <v>490</v>
      </c>
      <c r="C24" s="6" t="n">
        <v>6</v>
      </c>
      <c r="D24" s="6" t="n">
        <v>2</v>
      </c>
      <c r="E24" s="16" t="n">
        <v>0.0570995466458419</v>
      </c>
      <c r="F24" s="16" t="n">
        <v>0.0663604688482544</v>
      </c>
      <c r="G24" s="16" t="n">
        <v>6.31401876980651</v>
      </c>
      <c r="H24" s="18" t="n">
        <v>5.24154360015888E-009</v>
      </c>
      <c r="I24" s="8" t="n">
        <v>0.535</v>
      </c>
      <c r="J24" s="8" t="n">
        <v>0.75</v>
      </c>
      <c r="K24" s="6" t="s">
        <v>579</v>
      </c>
      <c r="L24" s="7" t="s">
        <v>584</v>
      </c>
    </row>
    <row r="25" customFormat="false" ht="15" hidden="false" customHeight="false" outlineLevel="0" collapsed="false">
      <c r="A25" s="17" t="n">
        <v>1984</v>
      </c>
      <c r="B25" s="6" t="s">
        <v>491</v>
      </c>
      <c r="C25" s="6" t="n">
        <v>20</v>
      </c>
      <c r="D25" s="6" t="n">
        <v>4</v>
      </c>
      <c r="E25" s="16" t="n">
        <v>0.0625343140037287</v>
      </c>
      <c r="F25" s="16" t="n">
        <v>0.0747776848737139</v>
      </c>
      <c r="G25" s="16" t="n">
        <v>7.60783459385592</v>
      </c>
      <c r="H25" s="18" t="n">
        <v>2.28161900474039E-012</v>
      </c>
      <c r="I25" s="8" t="n">
        <v>0.22</v>
      </c>
      <c r="J25" s="8" t="n">
        <v>0.15</v>
      </c>
      <c r="K25" s="6" t="s">
        <v>579</v>
      </c>
      <c r="L25" s="7" t="s">
        <v>585</v>
      </c>
    </row>
    <row r="26" customFormat="false" ht="15" hidden="false" customHeight="false" outlineLevel="0" collapsed="false">
      <c r="A26" s="17" t="n">
        <v>2029</v>
      </c>
      <c r="B26" s="6" t="s">
        <v>491</v>
      </c>
      <c r="C26" s="6" t="n">
        <v>11</v>
      </c>
      <c r="D26" s="6" t="n">
        <v>3</v>
      </c>
      <c r="E26" s="16" t="n">
        <v>0.0768665307689281</v>
      </c>
      <c r="F26" s="16" t="n">
        <v>0.0915322615303837</v>
      </c>
      <c r="G26" s="16" t="n">
        <v>7.66917107283253</v>
      </c>
      <c r="H26" s="18" t="n">
        <v>1.73076805782162E-012</v>
      </c>
      <c r="I26" s="8" t="n">
        <v>0.33</v>
      </c>
      <c r="J26" s="8" t="n">
        <v>0.5</v>
      </c>
      <c r="K26" s="6" t="s">
        <v>579</v>
      </c>
      <c r="L26" s="7" t="s">
        <v>585</v>
      </c>
    </row>
    <row r="27" customFormat="false" ht="15" hidden="false" customHeight="false" outlineLevel="0" collapsed="false">
      <c r="A27" s="17" t="n">
        <v>2399</v>
      </c>
      <c r="B27" s="7" t="s">
        <v>492</v>
      </c>
      <c r="C27" s="6" t="n">
        <v>2</v>
      </c>
      <c r="D27" s="6" t="n">
        <v>1</v>
      </c>
      <c r="E27" s="16" t="n">
        <v>0.0996525635617593</v>
      </c>
      <c r="F27" s="16" t="n">
        <v>0.117180314194709</v>
      </c>
      <c r="G27" s="16" t="n">
        <v>5.81343022333634</v>
      </c>
      <c r="H27" s="18" t="n">
        <v>6.74478826232558E-008</v>
      </c>
      <c r="I27" s="8" t="n">
        <v>0.18</v>
      </c>
      <c r="J27" s="8" t="n">
        <v>0.15</v>
      </c>
      <c r="K27" s="6" t="s">
        <v>579</v>
      </c>
      <c r="L27" s="7" t="s">
        <v>586</v>
      </c>
    </row>
    <row r="28" customFormat="false" ht="15" hidden="false" customHeight="false" outlineLevel="0" collapsed="false">
      <c r="A28" s="17" t="n">
        <v>2457</v>
      </c>
      <c r="B28" s="7" t="s">
        <v>492</v>
      </c>
      <c r="C28" s="6" t="n">
        <v>1418</v>
      </c>
      <c r="D28" s="6" t="n">
        <v>10</v>
      </c>
      <c r="E28" s="16" t="n">
        <v>0.0777206610119532</v>
      </c>
      <c r="F28" s="16" t="n">
        <v>0.0923406534468214</v>
      </c>
      <c r="G28" s="16" t="n">
        <v>6.20479125919517</v>
      </c>
      <c r="H28" s="18" t="n">
        <v>9.28429729694003E-009</v>
      </c>
      <c r="I28" s="8" t="n">
        <v>0.115</v>
      </c>
      <c r="J28" s="8" t="n">
        <v>0.15</v>
      </c>
      <c r="K28" s="6" t="s">
        <v>579</v>
      </c>
      <c r="L28" s="7" t="s">
        <v>586</v>
      </c>
    </row>
    <row r="31" customFormat="false" ht="15" hidden="false" customHeight="false" outlineLevel="0" collapsed="false">
      <c r="A31" s="3" t="s">
        <v>587</v>
      </c>
    </row>
    <row r="70" customFormat="false" ht="15" hidden="false" customHeight="false" outlineLevel="0" collapsed="false">
      <c r="A70" s="11" t="s">
        <v>588</v>
      </c>
    </row>
    <row r="71" customFormat="false" ht="36" hidden="false" customHeight="true" outlineLevel="0" collapsed="false">
      <c r="A71" s="5" t="s">
        <v>589</v>
      </c>
      <c r="B71" s="5" t="s">
        <v>590</v>
      </c>
      <c r="C71" s="5" t="s">
        <v>591</v>
      </c>
      <c r="D71" s="5" t="s">
        <v>592</v>
      </c>
      <c r="E71" s="5" t="s">
        <v>419</v>
      </c>
      <c r="F71" s="5" t="s">
        <v>266</v>
      </c>
      <c r="G71" s="5" t="s">
        <v>267</v>
      </c>
      <c r="H71" s="5" t="s">
        <v>593</v>
      </c>
    </row>
    <row r="72" customFormat="false" ht="15" hidden="false" customHeight="false" outlineLevel="0" collapsed="false">
      <c r="A72" s="6" t="n">
        <v>1</v>
      </c>
      <c r="B72" s="6" t="n">
        <v>0</v>
      </c>
      <c r="C72" s="6" t="s">
        <v>594</v>
      </c>
      <c r="D72" s="6" t="s">
        <v>595</v>
      </c>
      <c r="E72" s="6" t="n">
        <v>752</v>
      </c>
      <c r="F72" s="6" t="n">
        <v>126</v>
      </c>
      <c r="G72" s="6" t="n">
        <v>626</v>
      </c>
      <c r="H72" s="6" t="s">
        <v>596</v>
      </c>
    </row>
    <row r="73" customFormat="false" ht="15" hidden="false" customHeight="false" outlineLevel="0" collapsed="false">
      <c r="A73" s="6" t="n">
        <v>2</v>
      </c>
      <c r="B73" s="6" t="n">
        <v>1</v>
      </c>
      <c r="C73" s="6" t="s">
        <v>597</v>
      </c>
      <c r="D73" s="6" t="s">
        <v>598</v>
      </c>
      <c r="E73" s="6" t="n">
        <v>399</v>
      </c>
      <c r="F73" s="6" t="n">
        <v>99</v>
      </c>
      <c r="G73" s="6" t="n">
        <v>300</v>
      </c>
      <c r="H73" s="6" t="s">
        <v>596</v>
      </c>
    </row>
    <row r="74" customFormat="false" ht="15" hidden="false" customHeight="false" outlineLevel="0" collapsed="false">
      <c r="A74" s="6" t="n">
        <v>4</v>
      </c>
      <c r="B74" s="6" t="n">
        <v>2</v>
      </c>
      <c r="C74" s="6" t="s">
        <v>599</v>
      </c>
      <c r="D74" s="6" t="s">
        <v>600</v>
      </c>
      <c r="E74" s="6" t="n">
        <v>20</v>
      </c>
      <c r="F74" s="6" t="n">
        <v>14</v>
      </c>
      <c r="G74" s="6" t="n">
        <v>6</v>
      </c>
      <c r="H74" s="6" t="s">
        <v>596</v>
      </c>
    </row>
    <row r="75" customFormat="false" ht="15" hidden="false" customHeight="false" outlineLevel="0" collapsed="false">
      <c r="A75" s="6" t="n">
        <v>5</v>
      </c>
      <c r="B75" s="6" t="n">
        <v>2</v>
      </c>
      <c r="C75" s="6" t="s">
        <v>601</v>
      </c>
      <c r="D75" s="6" t="s">
        <v>602</v>
      </c>
      <c r="E75" s="6" t="n">
        <v>379</v>
      </c>
      <c r="F75" s="6" t="n">
        <v>85</v>
      </c>
      <c r="G75" s="6" t="n">
        <v>294</v>
      </c>
      <c r="H75" s="6" t="s">
        <v>596</v>
      </c>
    </row>
    <row r="76" customFormat="false" ht="15" hidden="false" customHeight="false" outlineLevel="0" collapsed="false">
      <c r="A76" s="6" t="n">
        <v>10</v>
      </c>
      <c r="B76" s="6" t="n">
        <v>3</v>
      </c>
      <c r="C76" s="6" t="s">
        <v>603</v>
      </c>
      <c r="D76" s="6" t="s">
        <v>604</v>
      </c>
      <c r="E76" s="6" t="n">
        <v>129</v>
      </c>
      <c r="F76" s="6" t="n">
        <v>45</v>
      </c>
      <c r="G76" s="6" t="n">
        <v>84</v>
      </c>
      <c r="H76" s="6" t="s">
        <v>596</v>
      </c>
    </row>
    <row r="77" customFormat="false" ht="15" hidden="false" customHeight="false" outlineLevel="0" collapsed="false">
      <c r="A77" s="6" t="n">
        <v>20</v>
      </c>
      <c r="B77" s="6" t="n">
        <v>4</v>
      </c>
      <c r="C77" s="6" t="s">
        <v>605</v>
      </c>
      <c r="D77" s="6" t="s">
        <v>606</v>
      </c>
      <c r="E77" s="6" t="n">
        <v>113</v>
      </c>
      <c r="F77" s="6" t="n">
        <v>45</v>
      </c>
      <c r="G77" s="6" t="n">
        <v>68</v>
      </c>
      <c r="H77" s="6" t="s">
        <v>596</v>
      </c>
    </row>
    <row r="78" customFormat="false" ht="15" hidden="false" customHeight="false" outlineLevel="0" collapsed="false">
      <c r="A78" s="6" t="n">
        <v>40</v>
      </c>
      <c r="B78" s="6" t="n">
        <v>5</v>
      </c>
      <c r="C78" s="6" t="s">
        <v>599</v>
      </c>
      <c r="D78" s="6" t="s">
        <v>607</v>
      </c>
      <c r="E78" s="6" t="n">
        <v>102</v>
      </c>
      <c r="F78" s="6" t="n">
        <v>45</v>
      </c>
      <c r="G78" s="6" t="n">
        <v>57</v>
      </c>
      <c r="H78" s="6" t="s">
        <v>596</v>
      </c>
    </row>
    <row r="79" customFormat="false" ht="15" hidden="false" customHeight="false" outlineLevel="0" collapsed="false">
      <c r="A79" s="6" t="n">
        <v>41</v>
      </c>
      <c r="B79" s="6" t="n">
        <v>5</v>
      </c>
      <c r="C79" s="6" t="s">
        <v>599</v>
      </c>
      <c r="D79" s="6" t="s">
        <v>608</v>
      </c>
      <c r="E79" s="6" t="n">
        <v>11</v>
      </c>
      <c r="F79" s="6" t="n">
        <v>0</v>
      </c>
      <c r="G79" s="6" t="n">
        <v>11</v>
      </c>
      <c r="H79" s="6" t="s">
        <v>609</v>
      </c>
    </row>
    <row r="80" customFormat="false" ht="15" hidden="false" customHeight="false" outlineLevel="0" collapsed="false">
      <c r="A80" s="6" t="n">
        <v>21</v>
      </c>
      <c r="B80" s="6" t="n">
        <v>4</v>
      </c>
      <c r="C80" s="6" t="s">
        <v>599</v>
      </c>
      <c r="D80" s="6" t="s">
        <v>610</v>
      </c>
      <c r="E80" s="6" t="n">
        <v>16</v>
      </c>
      <c r="F80" s="6" t="n">
        <v>0</v>
      </c>
      <c r="G80" s="6" t="n">
        <v>16</v>
      </c>
      <c r="H80" s="6" t="s">
        <v>609</v>
      </c>
    </row>
    <row r="81" customFormat="false" ht="15" hidden="false" customHeight="false" outlineLevel="0" collapsed="false">
      <c r="A81" s="6" t="n">
        <v>11</v>
      </c>
      <c r="B81" s="6" t="n">
        <v>3</v>
      </c>
      <c r="C81" s="6" t="s">
        <v>611</v>
      </c>
      <c r="D81" s="6" t="s">
        <v>612</v>
      </c>
      <c r="E81" s="6" t="n">
        <v>250</v>
      </c>
      <c r="F81" s="6" t="n">
        <v>40</v>
      </c>
      <c r="G81" s="6" t="n">
        <v>210</v>
      </c>
      <c r="H81" s="6" t="s">
        <v>609</v>
      </c>
    </row>
    <row r="82" customFormat="false" ht="15" hidden="false" customHeight="false" outlineLevel="0" collapsed="false">
      <c r="A82" s="6" t="n">
        <v>22</v>
      </c>
      <c r="B82" s="6" t="n">
        <v>4</v>
      </c>
      <c r="C82" s="6" t="s">
        <v>613</v>
      </c>
      <c r="D82" s="6" t="s">
        <v>614</v>
      </c>
      <c r="E82" s="6" t="n">
        <v>191</v>
      </c>
      <c r="F82" s="6" t="n">
        <v>38</v>
      </c>
      <c r="G82" s="6" t="n">
        <v>153</v>
      </c>
      <c r="H82" s="6" t="s">
        <v>596</v>
      </c>
    </row>
    <row r="83" customFormat="false" ht="15" hidden="false" customHeight="false" outlineLevel="0" collapsed="false">
      <c r="A83" s="6" t="n">
        <v>44</v>
      </c>
      <c r="B83" s="6" t="n">
        <v>5</v>
      </c>
      <c r="C83" s="6" t="s">
        <v>615</v>
      </c>
      <c r="D83" s="6" t="s">
        <v>616</v>
      </c>
      <c r="E83" s="6" t="n">
        <v>157</v>
      </c>
      <c r="F83" s="6" t="n">
        <v>37</v>
      </c>
      <c r="G83" s="6" t="n">
        <v>120</v>
      </c>
      <c r="H83" s="6" t="s">
        <v>596</v>
      </c>
    </row>
    <row r="84" customFormat="false" ht="15" hidden="false" customHeight="false" outlineLevel="0" collapsed="false">
      <c r="A84" s="6" t="n">
        <v>88</v>
      </c>
      <c r="B84" s="6" t="n">
        <v>6</v>
      </c>
      <c r="C84" s="6" t="s">
        <v>617</v>
      </c>
      <c r="D84" s="6" t="s">
        <v>618</v>
      </c>
      <c r="E84" s="6" t="n">
        <v>141</v>
      </c>
      <c r="F84" s="6" t="n">
        <v>37</v>
      </c>
      <c r="G84" s="6" t="n">
        <v>104</v>
      </c>
      <c r="H84" s="6" t="s">
        <v>596</v>
      </c>
    </row>
    <row r="85" customFormat="false" ht="15" hidden="false" customHeight="false" outlineLevel="0" collapsed="false">
      <c r="A85" s="6" t="n">
        <v>176</v>
      </c>
      <c r="B85" s="6" t="n">
        <v>7</v>
      </c>
      <c r="C85" s="6" t="s">
        <v>599</v>
      </c>
      <c r="D85" s="6" t="s">
        <v>619</v>
      </c>
      <c r="E85" s="6" t="n">
        <v>39</v>
      </c>
      <c r="F85" s="6" t="n">
        <v>19</v>
      </c>
      <c r="G85" s="6" t="n">
        <v>20</v>
      </c>
      <c r="H85" s="6" t="s">
        <v>596</v>
      </c>
    </row>
    <row r="86" customFormat="false" ht="15" hidden="false" customHeight="false" outlineLevel="0" collapsed="false">
      <c r="A86" s="6" t="n">
        <v>177</v>
      </c>
      <c r="B86" s="6" t="n">
        <v>7</v>
      </c>
      <c r="C86" s="6" t="s">
        <v>620</v>
      </c>
      <c r="D86" s="6" t="s">
        <v>621</v>
      </c>
      <c r="E86" s="6" t="n">
        <v>102</v>
      </c>
      <c r="F86" s="6" t="n">
        <v>18</v>
      </c>
      <c r="G86" s="6" t="n">
        <v>84</v>
      </c>
      <c r="H86" s="6" t="s">
        <v>596</v>
      </c>
    </row>
    <row r="87" customFormat="false" ht="15" hidden="false" customHeight="false" outlineLevel="0" collapsed="false">
      <c r="A87" s="6" t="n">
        <v>354</v>
      </c>
      <c r="B87" s="6" t="n">
        <v>8</v>
      </c>
      <c r="C87" s="6" t="s">
        <v>622</v>
      </c>
      <c r="D87" s="6" t="s">
        <v>623</v>
      </c>
      <c r="E87" s="6" t="n">
        <v>59</v>
      </c>
      <c r="F87" s="6" t="n">
        <v>16</v>
      </c>
      <c r="G87" s="6" t="n">
        <v>43</v>
      </c>
      <c r="H87" s="6" t="s">
        <v>596</v>
      </c>
    </row>
    <row r="88" customFormat="false" ht="15" hidden="false" customHeight="false" outlineLevel="0" collapsed="false">
      <c r="A88" s="6" t="n">
        <v>708</v>
      </c>
      <c r="B88" s="6" t="n">
        <v>9</v>
      </c>
      <c r="C88" s="6" t="s">
        <v>599</v>
      </c>
      <c r="D88" s="6" t="s">
        <v>624</v>
      </c>
      <c r="E88" s="6" t="n">
        <v>9</v>
      </c>
      <c r="F88" s="6" t="n">
        <v>7</v>
      </c>
      <c r="G88" s="6" t="n">
        <v>2</v>
      </c>
      <c r="H88" s="6" t="s">
        <v>596</v>
      </c>
    </row>
    <row r="89" customFormat="false" ht="15" hidden="false" customHeight="false" outlineLevel="0" collapsed="false">
      <c r="A89" s="6" t="n">
        <v>709</v>
      </c>
      <c r="B89" s="6" t="n">
        <v>9</v>
      </c>
      <c r="C89" s="6" t="s">
        <v>625</v>
      </c>
      <c r="D89" s="6" t="s">
        <v>626</v>
      </c>
      <c r="E89" s="6" t="n">
        <v>50</v>
      </c>
      <c r="F89" s="6" t="n">
        <v>9</v>
      </c>
      <c r="G89" s="6" t="n">
        <v>41</v>
      </c>
      <c r="H89" s="6" t="s">
        <v>596</v>
      </c>
    </row>
    <row r="90" customFormat="false" ht="15" hidden="false" customHeight="false" outlineLevel="0" collapsed="false">
      <c r="A90" s="6" t="n">
        <v>1418</v>
      </c>
      <c r="B90" s="6" t="n">
        <v>10</v>
      </c>
      <c r="C90" s="6" t="s">
        <v>627</v>
      </c>
      <c r="D90" s="6" t="s">
        <v>628</v>
      </c>
      <c r="E90" s="6" t="n">
        <v>27</v>
      </c>
      <c r="F90" s="6" t="n">
        <v>9</v>
      </c>
      <c r="G90" s="6" t="n">
        <v>18</v>
      </c>
      <c r="H90" s="6" t="s">
        <v>596</v>
      </c>
    </row>
    <row r="91" customFormat="false" ht="15" hidden="false" customHeight="false" outlineLevel="0" collapsed="false">
      <c r="A91" s="6" t="n">
        <v>2836</v>
      </c>
      <c r="B91" s="6" t="n">
        <v>11</v>
      </c>
      <c r="C91" s="6" t="s">
        <v>599</v>
      </c>
      <c r="D91" s="6" t="s">
        <v>629</v>
      </c>
      <c r="E91" s="6" t="n">
        <v>19</v>
      </c>
      <c r="F91" s="6" t="n">
        <v>9</v>
      </c>
      <c r="G91" s="6" t="n">
        <v>10</v>
      </c>
      <c r="H91" s="6" t="s">
        <v>596</v>
      </c>
    </row>
    <row r="92" customFormat="false" ht="15" hidden="false" customHeight="false" outlineLevel="0" collapsed="false">
      <c r="A92" s="6" t="n">
        <v>2837</v>
      </c>
      <c r="B92" s="6" t="n">
        <v>11</v>
      </c>
      <c r="C92" s="6" t="s">
        <v>599</v>
      </c>
      <c r="D92" s="6" t="s">
        <v>630</v>
      </c>
      <c r="E92" s="6" t="n">
        <v>8</v>
      </c>
      <c r="F92" s="6" t="n">
        <v>0</v>
      </c>
      <c r="G92" s="6" t="n">
        <v>8</v>
      </c>
      <c r="H92" s="6" t="s">
        <v>609</v>
      </c>
    </row>
    <row r="93" customFormat="false" ht="15" hidden="false" customHeight="false" outlineLevel="0" collapsed="false">
      <c r="A93" s="6" t="n">
        <v>1419</v>
      </c>
      <c r="B93" s="6" t="n">
        <v>10</v>
      </c>
      <c r="C93" s="6" t="s">
        <v>599</v>
      </c>
      <c r="D93" s="6" t="s">
        <v>631</v>
      </c>
      <c r="E93" s="6" t="n">
        <v>23</v>
      </c>
      <c r="F93" s="6" t="n">
        <v>0</v>
      </c>
      <c r="G93" s="6" t="n">
        <v>23</v>
      </c>
      <c r="H93" s="6" t="s">
        <v>609</v>
      </c>
    </row>
    <row r="94" customFormat="false" ht="15" hidden="false" customHeight="false" outlineLevel="0" collapsed="false">
      <c r="A94" s="6" t="n">
        <v>355</v>
      </c>
      <c r="B94" s="6" t="n">
        <v>8</v>
      </c>
      <c r="C94" s="6" t="s">
        <v>599</v>
      </c>
      <c r="D94" s="6" t="s">
        <v>632</v>
      </c>
      <c r="E94" s="6" t="n">
        <v>43</v>
      </c>
      <c r="F94" s="6" t="n">
        <v>2</v>
      </c>
      <c r="G94" s="6" t="n">
        <v>41</v>
      </c>
      <c r="H94" s="6" t="s">
        <v>609</v>
      </c>
    </row>
    <row r="95" customFormat="false" ht="15" hidden="false" customHeight="false" outlineLevel="0" collapsed="false">
      <c r="A95" s="6" t="n">
        <v>89</v>
      </c>
      <c r="B95" s="6" t="n">
        <v>6</v>
      </c>
      <c r="C95" s="6" t="s">
        <v>599</v>
      </c>
      <c r="D95" s="6" t="s">
        <v>633</v>
      </c>
      <c r="E95" s="6" t="n">
        <v>16</v>
      </c>
      <c r="F95" s="6" t="n">
        <v>0</v>
      </c>
      <c r="G95" s="6" t="n">
        <v>16</v>
      </c>
      <c r="H95" s="6" t="s">
        <v>609</v>
      </c>
    </row>
    <row r="96" customFormat="false" ht="15" hidden="false" customHeight="false" outlineLevel="0" collapsed="false">
      <c r="A96" s="6" t="n">
        <v>45</v>
      </c>
      <c r="B96" s="6" t="n">
        <v>5</v>
      </c>
      <c r="C96" s="6" t="s">
        <v>599</v>
      </c>
      <c r="D96" s="6" t="s">
        <v>634</v>
      </c>
      <c r="E96" s="6" t="n">
        <v>34</v>
      </c>
      <c r="F96" s="6" t="n">
        <v>1</v>
      </c>
      <c r="G96" s="6" t="n">
        <v>33</v>
      </c>
      <c r="H96" s="6" t="s">
        <v>609</v>
      </c>
    </row>
    <row r="97" customFormat="false" ht="15" hidden="false" customHeight="false" outlineLevel="0" collapsed="false">
      <c r="A97" s="6" t="n">
        <v>23</v>
      </c>
      <c r="B97" s="6" t="n">
        <v>4</v>
      </c>
      <c r="C97" s="6" t="s">
        <v>599</v>
      </c>
      <c r="D97" s="6" t="s">
        <v>635</v>
      </c>
      <c r="E97" s="6" t="n">
        <v>59</v>
      </c>
      <c r="F97" s="6" t="n">
        <v>2</v>
      </c>
      <c r="G97" s="6" t="n">
        <v>57</v>
      </c>
      <c r="H97" s="6" t="s">
        <v>609</v>
      </c>
    </row>
    <row r="98" customFormat="false" ht="15" hidden="false" customHeight="false" outlineLevel="0" collapsed="false">
      <c r="A98" s="6" t="n">
        <v>3</v>
      </c>
      <c r="B98" s="6" t="n">
        <v>1</v>
      </c>
      <c r="C98" s="6" t="s">
        <v>636</v>
      </c>
      <c r="D98" s="6" t="s">
        <v>637</v>
      </c>
      <c r="E98" s="6" t="n">
        <v>353</v>
      </c>
      <c r="F98" s="6" t="n">
        <v>27</v>
      </c>
      <c r="G98" s="6" t="n">
        <v>326</v>
      </c>
      <c r="H98" s="6" t="s">
        <v>609</v>
      </c>
    </row>
    <row r="99" customFormat="false" ht="15" hidden="false" customHeight="false" outlineLevel="0" collapsed="false">
      <c r="A99" s="6" t="n">
        <v>6</v>
      </c>
      <c r="B99" s="6" t="n">
        <v>2</v>
      </c>
      <c r="C99" s="6" t="s">
        <v>638</v>
      </c>
      <c r="D99" s="6" t="s">
        <v>639</v>
      </c>
      <c r="E99" s="6" t="n">
        <v>78</v>
      </c>
      <c r="F99" s="6" t="n">
        <v>17</v>
      </c>
      <c r="G99" s="6" t="n">
        <v>61</v>
      </c>
      <c r="H99" s="6" t="s">
        <v>596</v>
      </c>
    </row>
    <row r="100" customFormat="false" ht="15" hidden="false" customHeight="false" outlineLevel="0" collapsed="false">
      <c r="A100" s="6" t="n">
        <v>12</v>
      </c>
      <c r="B100" s="6" t="n">
        <v>3</v>
      </c>
      <c r="C100" s="6" t="s">
        <v>599</v>
      </c>
      <c r="D100" s="6" t="s">
        <v>640</v>
      </c>
      <c r="E100" s="6" t="n">
        <v>29</v>
      </c>
      <c r="F100" s="6" t="n">
        <v>12</v>
      </c>
      <c r="G100" s="6" t="n">
        <v>17</v>
      </c>
      <c r="H100" s="6" t="s">
        <v>596</v>
      </c>
    </row>
    <row r="101" customFormat="false" ht="15" hidden="false" customHeight="false" outlineLevel="0" collapsed="false">
      <c r="A101" s="6" t="n">
        <v>13</v>
      </c>
      <c r="B101" s="6" t="n">
        <v>3</v>
      </c>
      <c r="C101" s="6" t="s">
        <v>641</v>
      </c>
      <c r="D101" s="6" t="s">
        <v>642</v>
      </c>
      <c r="E101" s="6" t="n">
        <v>49</v>
      </c>
      <c r="F101" s="6" t="n">
        <v>5</v>
      </c>
      <c r="G101" s="6" t="n">
        <v>44</v>
      </c>
      <c r="H101" s="6" t="s">
        <v>609</v>
      </c>
    </row>
    <row r="102" customFormat="false" ht="15" hidden="false" customHeight="false" outlineLevel="0" collapsed="false">
      <c r="A102" s="6" t="n">
        <v>26</v>
      </c>
      <c r="B102" s="6" t="n">
        <v>4</v>
      </c>
      <c r="C102" s="6" t="s">
        <v>599</v>
      </c>
      <c r="D102" s="6" t="s">
        <v>643</v>
      </c>
      <c r="E102" s="6" t="n">
        <v>7</v>
      </c>
      <c r="F102" s="6" t="n">
        <v>4</v>
      </c>
      <c r="G102" s="6" t="n">
        <v>3</v>
      </c>
      <c r="H102" s="6" t="s">
        <v>596</v>
      </c>
    </row>
    <row r="103" customFormat="false" ht="15" hidden="false" customHeight="false" outlineLevel="0" collapsed="false">
      <c r="A103" s="6" t="n">
        <v>27</v>
      </c>
      <c r="B103" s="6" t="n">
        <v>4</v>
      </c>
      <c r="C103" s="6" t="s">
        <v>599</v>
      </c>
      <c r="D103" s="6" t="s">
        <v>644</v>
      </c>
      <c r="E103" s="6" t="n">
        <v>42</v>
      </c>
      <c r="F103" s="6" t="n">
        <v>1</v>
      </c>
      <c r="G103" s="6" t="n">
        <v>41</v>
      </c>
      <c r="H103" s="6" t="s">
        <v>609</v>
      </c>
    </row>
    <row r="104" customFormat="false" ht="15" hidden="false" customHeight="false" outlineLevel="0" collapsed="false">
      <c r="A104" s="6" t="n">
        <v>7</v>
      </c>
      <c r="B104" s="6" t="n">
        <v>2</v>
      </c>
      <c r="C104" s="6" t="s">
        <v>599</v>
      </c>
      <c r="D104" s="6" t="s">
        <v>645</v>
      </c>
      <c r="E104" s="6" t="n">
        <v>275</v>
      </c>
      <c r="F104" s="6" t="n">
        <v>10</v>
      </c>
      <c r="G104" s="6" t="n">
        <v>265</v>
      </c>
      <c r="H104" s="6" t="s">
        <v>609</v>
      </c>
    </row>
    <row r="106" customFormat="false" ht="15" hidden="false" customHeight="false" outlineLevel="0" collapsed="false">
      <c r="A106" s="11" t="s">
        <v>646</v>
      </c>
    </row>
    <row r="107" customFormat="false" ht="36" hidden="false" customHeight="true" outlineLevel="0" collapsed="false">
      <c r="A107" s="5" t="s">
        <v>647</v>
      </c>
      <c r="B107" s="5" t="s">
        <v>648</v>
      </c>
      <c r="C107" s="5" t="s">
        <v>649</v>
      </c>
      <c r="D107" s="5" t="s">
        <v>650</v>
      </c>
      <c r="E107" s="5" t="s">
        <v>651</v>
      </c>
    </row>
    <row r="108" customFormat="false" ht="15" hidden="false" customHeight="false" outlineLevel="0" collapsed="false">
      <c r="A108" s="16" t="n">
        <v>0.306481058877225</v>
      </c>
      <c r="B108" s="16" t="n">
        <v>0</v>
      </c>
      <c r="C108" s="16" t="n">
        <v>1</v>
      </c>
      <c r="D108" s="16" t="n">
        <v>1.05241137988742</v>
      </c>
      <c r="E108" s="16" t="n">
        <v>0.0606607647551535</v>
      </c>
    </row>
    <row r="109" customFormat="false" ht="15" hidden="false" customHeight="false" outlineLevel="0" collapsed="false">
      <c r="A109" s="16" t="n">
        <v>0.0374765454637659</v>
      </c>
      <c r="B109" s="16" t="n">
        <v>1</v>
      </c>
      <c r="C109" s="16" t="n">
        <v>0.693518941122775</v>
      </c>
      <c r="D109" s="16" t="n">
        <v>0.777473502713122</v>
      </c>
      <c r="E109" s="16" t="n">
        <v>0.0500087172396093</v>
      </c>
    </row>
    <row r="110" customFormat="false" ht="15" hidden="false" customHeight="false" outlineLevel="0" collapsed="false">
      <c r="A110" s="16" t="n">
        <v>0.0306050002535625</v>
      </c>
      <c r="B110" s="16" t="n">
        <v>2</v>
      </c>
      <c r="C110" s="16" t="n">
        <v>0.656042395659009</v>
      </c>
      <c r="D110" s="16" t="n">
        <v>0.767280288047063</v>
      </c>
      <c r="E110" s="16" t="n">
        <v>0.0557606305102967</v>
      </c>
    </row>
    <row r="111" customFormat="false" ht="15" hidden="false" customHeight="false" outlineLevel="0" collapsed="false">
      <c r="A111" s="16" t="n">
        <v>0.0269536994776611</v>
      </c>
      <c r="B111" s="16" t="n">
        <v>3</v>
      </c>
      <c r="C111" s="16" t="n">
        <v>0.625437395405447</v>
      </c>
      <c r="D111" s="16" t="n">
        <v>0.756148891931641</v>
      </c>
      <c r="E111" s="16" t="n">
        <v>0.0553507587295953</v>
      </c>
    </row>
    <row r="112" customFormat="false" ht="15" hidden="false" customHeight="false" outlineLevel="0" collapsed="false">
      <c r="A112" s="16" t="n">
        <v>0.0250604324086752</v>
      </c>
      <c r="B112" s="16" t="n">
        <v>4</v>
      </c>
      <c r="C112" s="16" t="n">
        <v>0.598483695927785</v>
      </c>
      <c r="D112" s="16" t="n">
        <v>0.733531112125363</v>
      </c>
      <c r="E112" s="16" t="n">
        <v>0.057653541655253</v>
      </c>
    </row>
    <row r="113" customFormat="false" ht="15" hidden="false" customHeight="false" outlineLevel="0" collapsed="false">
      <c r="A113" s="16" t="n">
        <v>0.0248110958973579</v>
      </c>
      <c r="B113" s="17" t="n">
        <v>10</v>
      </c>
      <c r="C113" s="16" t="n">
        <v>0.427405040823571</v>
      </c>
      <c r="D113" s="16" t="n">
        <v>0.725543891678079</v>
      </c>
      <c r="E113" s="16" t="n">
        <v>0.057677283276535</v>
      </c>
    </row>
    <row r="114" customFormat="false" ht="15" hidden="false" customHeight="false" outlineLevel="0" collapsed="false">
      <c r="A114" s="16" t="n">
        <v>0.018370607028754</v>
      </c>
      <c r="B114" s="17" t="n">
        <v>12</v>
      </c>
      <c r="C114" s="16" t="n">
        <v>0.377782849028856</v>
      </c>
      <c r="D114" s="16" t="n">
        <v>0.714412495562656</v>
      </c>
      <c r="E114" s="16" t="n">
        <v>0.0572703412465342</v>
      </c>
    </row>
    <row r="115" customFormat="false" ht="15" hidden="false" customHeight="false" outlineLevel="0" collapsed="false">
      <c r="A115" s="16" t="n">
        <v>0.0175718849840256</v>
      </c>
      <c r="B115" s="17" t="n">
        <v>14</v>
      </c>
      <c r="C115" s="16" t="n">
        <v>0.341041634971347</v>
      </c>
      <c r="D115" s="16" t="n">
        <v>0.696840610578631</v>
      </c>
      <c r="E115" s="16" t="n">
        <v>0.0573131612127388</v>
      </c>
    </row>
    <row r="116" customFormat="false" ht="15" hidden="false" customHeight="false" outlineLevel="0" collapsed="false">
      <c r="A116" s="16" t="n">
        <v>0.012779552715655</v>
      </c>
      <c r="B116" s="17" t="n">
        <v>15</v>
      </c>
      <c r="C116" s="16" t="n">
        <v>0.323469749987322</v>
      </c>
      <c r="D116" s="16" t="n">
        <v>0.714311070541104</v>
      </c>
      <c r="E116" s="16" t="n">
        <v>0.0581424347958495</v>
      </c>
    </row>
    <row r="117" customFormat="false" ht="15" hidden="false" customHeight="false" outlineLevel="0" collapsed="false">
      <c r="A117" s="16" t="n">
        <v>0.01</v>
      </c>
      <c r="B117" s="17" t="n">
        <v>16</v>
      </c>
      <c r="C117" s="16" t="n">
        <v>0.310690197271667</v>
      </c>
      <c r="D117" s="16" t="n">
        <v>0.725341041634972</v>
      </c>
      <c r="E117" s="16" t="n">
        <v>0.0593967714536999</v>
      </c>
    </row>
    <row r="141" customFormat="false" ht="15" hidden="false" customHeight="false" outlineLevel="0" collapsed="false">
      <c r="A141" s="11" t="s">
        <v>652</v>
      </c>
    </row>
    <row r="142" customFormat="false" ht="24" hidden="false" customHeight="true" outlineLevel="0" collapsed="false">
      <c r="A142" s="5" t="s">
        <v>653</v>
      </c>
      <c r="B142" s="5" t="s">
        <v>391</v>
      </c>
      <c r="C142" s="5" t="s">
        <v>654</v>
      </c>
    </row>
    <row r="143" customFormat="false" ht="32.8" hidden="false" customHeight="false" outlineLevel="0" collapsed="false">
      <c r="A143" s="6" t="s">
        <v>655</v>
      </c>
      <c r="B143" s="6" t="n">
        <v>16</v>
      </c>
      <c r="C143" s="7" t="s">
        <v>656</v>
      </c>
    </row>
    <row r="144" customFormat="false" ht="15" hidden="false" customHeight="false" outlineLevel="0" collapsed="false">
      <c r="A144" s="6" t="s">
        <v>657</v>
      </c>
      <c r="B144" s="6" t="n">
        <v>4</v>
      </c>
      <c r="C144" s="7" t="s">
        <v>658</v>
      </c>
    </row>
    <row r="173" customFormat="false" ht="15" hidden="false" customHeight="false" outlineLevel="0" collapsed="false">
      <c r="A173" s="11" t="s">
        <v>659</v>
      </c>
    </row>
    <row r="174" customFormat="false" ht="36" hidden="false" customHeight="true" outlineLevel="0" collapsed="false">
      <c r="A174" s="5" t="s">
        <v>93</v>
      </c>
      <c r="B174" s="5" t="s">
        <v>660</v>
      </c>
      <c r="C174" s="5" t="s">
        <v>661</v>
      </c>
      <c r="D174" s="5" t="s">
        <v>662</v>
      </c>
    </row>
    <row r="175" customFormat="false" ht="15" hidden="false" customHeight="false" outlineLevel="0" collapsed="false">
      <c r="A175" s="6" t="s">
        <v>663</v>
      </c>
      <c r="B175" s="6" t="s">
        <v>598</v>
      </c>
      <c r="C175" s="6" t="s">
        <v>664</v>
      </c>
      <c r="D175" s="6" t="s">
        <v>665</v>
      </c>
    </row>
    <row r="176" customFormat="false" ht="22.35" hidden="false" customHeight="false" outlineLevel="0" collapsed="false">
      <c r="A176" s="7" t="s">
        <v>666</v>
      </c>
      <c r="B176" s="6" t="s">
        <v>600</v>
      </c>
      <c r="C176" s="6" t="s">
        <v>597</v>
      </c>
      <c r="D176" s="6" t="s">
        <v>665</v>
      </c>
    </row>
    <row r="177" customFormat="false" ht="22.35" hidden="false" customHeight="false" outlineLevel="0" collapsed="false">
      <c r="A177" s="7" t="s">
        <v>667</v>
      </c>
      <c r="B177" s="7" t="s">
        <v>668</v>
      </c>
      <c r="C177" s="7" t="s">
        <v>669</v>
      </c>
      <c r="D177" s="7" t="s">
        <v>670</v>
      </c>
    </row>
    <row r="180" customFormat="false" ht="15" hidden="false" customHeight="false" outlineLevel="0" collapsed="false">
      <c r="A180" s="3" t="s">
        <v>671</v>
      </c>
    </row>
    <row r="206" customFormat="false" ht="15" hidden="false" customHeight="false" outlineLevel="0" collapsed="false">
      <c r="A206" s="11" t="s">
        <v>519</v>
      </c>
    </row>
    <row r="207" customFormat="false" ht="24" hidden="false" customHeight="true" outlineLevel="0" collapsed="false">
      <c r="A207" s="5" t="s">
        <v>520</v>
      </c>
      <c r="B207" s="5" t="s">
        <v>521</v>
      </c>
      <c r="C207" s="5" t="s">
        <v>522</v>
      </c>
      <c r="D207" s="5" t="s">
        <v>94</v>
      </c>
      <c r="E207" s="5" t="s">
        <v>288</v>
      </c>
    </row>
    <row r="208" customFormat="false" ht="22.35" hidden="false" customHeight="false" outlineLevel="0" collapsed="false">
      <c r="A208" s="6" t="s">
        <v>672</v>
      </c>
      <c r="B208" s="7" t="s">
        <v>673</v>
      </c>
      <c r="C208" s="7" t="s">
        <v>674</v>
      </c>
      <c r="D208" s="7" t="s">
        <v>675</v>
      </c>
      <c r="E208" s="6" t="s">
        <v>291</v>
      </c>
    </row>
    <row r="209" customFormat="false" ht="22.35" hidden="false" customHeight="false" outlineLevel="0" collapsed="false">
      <c r="A209" s="6" t="s">
        <v>672</v>
      </c>
      <c r="B209" s="7" t="s">
        <v>676</v>
      </c>
      <c r="C209" s="7" t="s">
        <v>677</v>
      </c>
      <c r="D209" s="7" t="s">
        <v>678</v>
      </c>
      <c r="E209" s="6" t="s">
        <v>291</v>
      </c>
    </row>
  </sheetData>
  <mergeCells count="4">
    <mergeCell ref="A2:L2"/>
    <mergeCell ref="A6:L6"/>
    <mergeCell ref="A7:L7"/>
    <mergeCell ref="A10:L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7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39" min="5" style="0" width="14"/>
  </cols>
  <sheetData>
    <row r="1" customFormat="false" ht="17.35" hidden="false" customHeight="false" outlineLevel="0" collapsed="false">
      <c r="A1" s="1" t="s">
        <v>28</v>
      </c>
    </row>
    <row r="2" customFormat="false" ht="14.25" hidden="false" customHeight="true" outlineLevel="0" collapsed="false">
      <c r="A2" s="2" t="s">
        <v>679</v>
      </c>
      <c r="B2" s="2"/>
      <c r="C2" s="2"/>
      <c r="D2" s="2"/>
      <c r="E2" s="2"/>
      <c r="F2" s="2"/>
      <c r="G2" s="2"/>
      <c r="H2" s="2"/>
      <c r="I2" s="2"/>
      <c r="J2" s="2"/>
      <c r="K2" s="2"/>
      <c r="L2" s="2"/>
    </row>
    <row r="5" customFormat="false" ht="15" hidden="false" customHeight="false" outlineLevel="0" collapsed="false">
      <c r="A5" s="3" t="s">
        <v>447</v>
      </c>
    </row>
    <row r="6" customFormat="false" ht="14.25" hidden="false" customHeight="true" outlineLevel="0" collapsed="false">
      <c r="A6" s="4" t="s">
        <v>680</v>
      </c>
      <c r="B6" s="4"/>
      <c r="C6" s="4"/>
      <c r="D6" s="4"/>
      <c r="E6" s="4"/>
      <c r="F6" s="4"/>
      <c r="G6" s="4"/>
      <c r="H6" s="4"/>
      <c r="I6" s="4"/>
      <c r="J6" s="4"/>
      <c r="K6" s="4"/>
      <c r="L6" s="4"/>
    </row>
    <row r="8" customFormat="false" ht="15" hidden="false" customHeight="false" outlineLevel="0" collapsed="false">
      <c r="A8" s="3" t="s">
        <v>260</v>
      </c>
    </row>
    <row r="9" customFormat="false" ht="27" hidden="false" customHeight="true" outlineLevel="0" collapsed="false">
      <c r="A9" s="4" t="s">
        <v>681</v>
      </c>
      <c r="B9" s="4"/>
      <c r="C9" s="4"/>
      <c r="D9" s="4"/>
      <c r="E9" s="4"/>
      <c r="F9" s="4"/>
      <c r="G9" s="4"/>
      <c r="H9" s="4"/>
      <c r="I9" s="4"/>
      <c r="J9" s="4"/>
      <c r="K9" s="4"/>
      <c r="L9" s="4"/>
    </row>
    <row r="10" customFormat="false" ht="15" hidden="false" customHeight="false" outlineLevel="0" collapsed="false">
      <c r="A10" s="11" t="s">
        <v>682</v>
      </c>
    </row>
    <row r="11" customFormat="false" ht="15" hidden="false" customHeight="true" outlineLevel="0" collapsed="false">
      <c r="A11" s="5"/>
      <c r="B11" s="5" t="s">
        <v>266</v>
      </c>
      <c r="C11" s="5" t="s">
        <v>267</v>
      </c>
    </row>
    <row r="12" customFormat="false" ht="15" hidden="false" customHeight="false" outlineLevel="0" collapsed="false">
      <c r="A12" s="6" t="s">
        <v>266</v>
      </c>
      <c r="B12" s="6" t="s">
        <v>683</v>
      </c>
      <c r="C12" s="6" t="s">
        <v>683</v>
      </c>
    </row>
    <row r="13" customFormat="false" ht="15" hidden="false" customHeight="false" outlineLevel="0" collapsed="false">
      <c r="A13" s="6" t="s">
        <v>267</v>
      </c>
      <c r="B13" s="16" t="n">
        <v>1.62432317221653</v>
      </c>
      <c r="C13" s="6" t="s">
        <v>683</v>
      </c>
    </row>
    <row r="15" customFormat="false" ht="15" hidden="false" customHeight="false" outlineLevel="0" collapsed="false">
      <c r="A15" s="11" t="s">
        <v>684</v>
      </c>
    </row>
    <row r="16" customFormat="false" ht="24" hidden="false" customHeight="true" outlineLevel="0" collapsed="false">
      <c r="A16" s="5" t="s">
        <v>685</v>
      </c>
      <c r="B16" s="5" t="s">
        <v>391</v>
      </c>
      <c r="C16" s="5" t="s">
        <v>686</v>
      </c>
      <c r="D16" s="5" t="s">
        <v>687</v>
      </c>
      <c r="E16" s="5" t="s">
        <v>688</v>
      </c>
      <c r="F16" s="5" t="s">
        <v>689</v>
      </c>
      <c r="G16" s="5" t="s">
        <v>690</v>
      </c>
    </row>
    <row r="17" customFormat="false" ht="15" hidden="false" customHeight="false" outlineLevel="0" collapsed="false">
      <c r="A17" s="6" t="s">
        <v>655</v>
      </c>
      <c r="B17" s="6" t="n">
        <v>16</v>
      </c>
      <c r="C17" s="16" t="n">
        <v>1.67217318631046</v>
      </c>
      <c r="D17" s="25" t="n">
        <f aca="false">2*(1-EXP(-C17))</f>
        <v>1.62432317221653</v>
      </c>
      <c r="E17" s="25" t="n">
        <f aca="false">SQRT(D17)</f>
        <v>1.27448937705127</v>
      </c>
      <c r="F17" s="20" t="str">
        <f aca="false">IF(D17&gt;=1.9,"separable","not separable")</f>
        <v>not separable</v>
      </c>
      <c r="G17" s="20" t="str">
        <f aca="false">IF(D17&gt;=1.94,"separable","not separable")</f>
        <v>not separable</v>
      </c>
    </row>
    <row r="18" customFormat="false" ht="15" hidden="false" customHeight="false" outlineLevel="0" collapsed="false">
      <c r="A18" s="6" t="s">
        <v>657</v>
      </c>
      <c r="B18" s="6" t="n">
        <v>4</v>
      </c>
      <c r="C18" s="16" t="n">
        <v>0.438519451783287</v>
      </c>
      <c r="D18" s="25" t="n">
        <f aca="false">2*(1-EXP(-C18))</f>
        <v>0.710018691444614</v>
      </c>
      <c r="E18" s="25" t="n">
        <f aca="false">SQRT(D18)</f>
        <v>0.842626068576456</v>
      </c>
      <c r="F18" s="20" t="str">
        <f aca="false">IF(D18&gt;=1.9,"separable","not separable")</f>
        <v>not separable</v>
      </c>
      <c r="G18" s="20" t="str">
        <f aca="false">IF(D18&gt;=1.94,"separable","not separable")</f>
        <v>not separable</v>
      </c>
    </row>
    <row r="20" customFormat="false" ht="15" hidden="false" customHeight="false" outlineLevel="0" collapsed="false">
      <c r="A20" s="11" t="s">
        <v>691</v>
      </c>
    </row>
    <row r="21" customFormat="false" ht="24" hidden="false" customHeight="true" outlineLevel="0" collapsed="false">
      <c r="A21" s="5" t="s">
        <v>692</v>
      </c>
      <c r="B21" s="5" t="s">
        <v>693</v>
      </c>
      <c r="C21" s="5" t="s">
        <v>694</v>
      </c>
      <c r="D21" s="5" t="s">
        <v>695</v>
      </c>
    </row>
    <row r="22" customFormat="false" ht="15" hidden="false" customHeight="false" outlineLevel="0" collapsed="false">
      <c r="A22" s="6" t="n">
        <v>1</v>
      </c>
      <c r="B22" s="6" t="s">
        <v>594</v>
      </c>
      <c r="C22" s="16" t="n">
        <v>0.325917138452219</v>
      </c>
      <c r="D22" s="8" t="n">
        <v>0.612277498858969</v>
      </c>
    </row>
    <row r="23" customFormat="false" ht="15" hidden="false" customHeight="false" outlineLevel="0" collapsed="false">
      <c r="A23" s="6" t="n">
        <v>2</v>
      </c>
      <c r="B23" s="6" t="s">
        <v>597</v>
      </c>
      <c r="C23" s="16" t="n">
        <v>0.401947223901741</v>
      </c>
      <c r="D23" s="8" t="n">
        <v>0.594781682641108</v>
      </c>
    </row>
    <row r="24" customFormat="false" ht="15" hidden="false" customHeight="false" outlineLevel="0" collapsed="false">
      <c r="A24" s="6" t="n">
        <v>3</v>
      </c>
      <c r="B24" s="6" t="s">
        <v>636</v>
      </c>
      <c r="C24" s="16" t="n">
        <v>0.473944121704194</v>
      </c>
      <c r="D24" s="8" t="n">
        <v>0.609881332724783</v>
      </c>
    </row>
    <row r="25" customFormat="false" ht="15" hidden="false" customHeight="false" outlineLevel="0" collapsed="false">
      <c r="A25" s="6" t="n">
        <v>4</v>
      </c>
      <c r="B25" s="6" t="s">
        <v>601</v>
      </c>
      <c r="C25" s="16" t="n">
        <v>0.552791486842985</v>
      </c>
      <c r="D25" s="8" t="n">
        <v>0.629050661798266</v>
      </c>
    </row>
    <row r="26" customFormat="false" ht="15" hidden="false" customHeight="false" outlineLevel="0" collapsed="false">
      <c r="A26" s="6" t="n">
        <v>5</v>
      </c>
      <c r="B26" s="6" t="s">
        <v>638</v>
      </c>
      <c r="C26" s="16" t="n">
        <v>0.667351393302266</v>
      </c>
      <c r="D26" s="8" t="n">
        <v>0.617944621938232</v>
      </c>
    </row>
    <row r="27" customFormat="false" ht="15" hidden="false" customHeight="false" outlineLevel="0" collapsed="false">
      <c r="A27" s="6" t="n">
        <v>6</v>
      </c>
      <c r="B27" s="6" t="s">
        <v>603</v>
      </c>
      <c r="C27" s="16" t="n">
        <v>0.774829505145582</v>
      </c>
      <c r="D27" s="8" t="n">
        <v>0.630622749632334</v>
      </c>
    </row>
    <row r="28" customFormat="false" ht="15" hidden="false" customHeight="false" outlineLevel="0" collapsed="false">
      <c r="A28" s="6" t="n">
        <v>7</v>
      </c>
      <c r="B28" s="6" t="s">
        <v>611</v>
      </c>
      <c r="C28" s="16" t="n">
        <v>0.856502395802767</v>
      </c>
      <c r="D28" s="8" t="n">
        <v>0.644999746437446</v>
      </c>
    </row>
    <row r="29" customFormat="false" ht="15" hidden="false" customHeight="false" outlineLevel="0" collapsed="false">
      <c r="A29" s="6" t="n">
        <v>8</v>
      </c>
      <c r="B29" s="6" t="s">
        <v>641</v>
      </c>
      <c r="C29" s="16" t="n">
        <v>1.02137969406395</v>
      </c>
      <c r="D29" s="8" t="n">
        <v>0.672828236726</v>
      </c>
    </row>
    <row r="30" customFormat="false" ht="15" hidden="false" customHeight="false" outlineLevel="0" collapsed="false">
      <c r="A30" s="6" t="n">
        <v>9</v>
      </c>
      <c r="B30" s="6" t="s">
        <v>605</v>
      </c>
      <c r="C30" s="16" t="n">
        <v>1.16415592007463</v>
      </c>
      <c r="D30" s="8" t="n">
        <v>0.658476596176277</v>
      </c>
    </row>
    <row r="31" customFormat="false" ht="15" hidden="false" customHeight="false" outlineLevel="0" collapsed="false">
      <c r="A31" s="6" t="n">
        <v>10</v>
      </c>
      <c r="B31" s="6" t="s">
        <v>613</v>
      </c>
      <c r="C31" s="16" t="n">
        <v>1.26631200598946</v>
      </c>
      <c r="D31" s="8" t="n">
        <v>0.658451239920889</v>
      </c>
    </row>
    <row r="32" customFormat="false" ht="15" hidden="false" customHeight="false" outlineLevel="0" collapsed="false">
      <c r="A32" s="6" t="n">
        <v>11</v>
      </c>
      <c r="B32" s="6" t="s">
        <v>615</v>
      </c>
      <c r="C32" s="16" t="n">
        <v>1.32545593239434</v>
      </c>
      <c r="D32" s="8" t="n">
        <v>0.674425680815457</v>
      </c>
    </row>
    <row r="33" customFormat="false" ht="15" hidden="false" customHeight="false" outlineLevel="0" collapsed="false">
      <c r="A33" s="6" t="n">
        <v>12</v>
      </c>
      <c r="B33" s="6" t="s">
        <v>617</v>
      </c>
      <c r="C33" s="16" t="n">
        <v>1.34504621907362</v>
      </c>
      <c r="D33" s="8" t="n">
        <v>0.671230792636544</v>
      </c>
    </row>
    <row r="34" customFormat="false" ht="15" hidden="false" customHeight="false" outlineLevel="0" collapsed="false">
      <c r="A34" s="6" t="n">
        <v>13</v>
      </c>
      <c r="B34" s="6" t="s">
        <v>620</v>
      </c>
      <c r="C34" s="16" t="n">
        <v>1.42148888551041</v>
      </c>
      <c r="D34" s="8" t="n">
        <v>0.668086616968406</v>
      </c>
    </row>
    <row r="35" customFormat="false" ht="15" hidden="false" customHeight="false" outlineLevel="0" collapsed="false">
      <c r="A35" s="6" t="n">
        <v>14</v>
      </c>
      <c r="B35" s="6" t="s">
        <v>622</v>
      </c>
      <c r="C35" s="16" t="n">
        <v>1.50188775135005</v>
      </c>
      <c r="D35" s="8" t="n">
        <v>0.669734773568639</v>
      </c>
    </row>
    <row r="36" customFormat="false" ht="15" hidden="false" customHeight="false" outlineLevel="0" collapsed="false">
      <c r="A36" s="6" t="n">
        <v>15</v>
      </c>
      <c r="B36" s="6" t="s">
        <v>625</v>
      </c>
      <c r="C36" s="16" t="n">
        <v>1.58745606536166</v>
      </c>
      <c r="D36" s="8" t="n">
        <v>0.696916679344794</v>
      </c>
    </row>
    <row r="37" customFormat="false" ht="15" hidden="false" customHeight="false" outlineLevel="0" collapsed="false">
      <c r="A37" s="6" t="n">
        <v>16</v>
      </c>
      <c r="B37" s="6" t="s">
        <v>627</v>
      </c>
      <c r="C37" s="16" t="n">
        <v>1.62432317221653</v>
      </c>
      <c r="D37" s="8" t="n">
        <v>0.696143313555454</v>
      </c>
    </row>
    <row r="62" customFormat="false" ht="15" hidden="false" customHeight="false" outlineLevel="0" collapsed="false">
      <c r="A62" s="11" t="s">
        <v>696</v>
      </c>
    </row>
    <row r="63" customFormat="false" ht="15" hidden="false" customHeight="true" outlineLevel="0" collapsed="false">
      <c r="A63" s="5" t="s">
        <v>697</v>
      </c>
      <c r="B63" s="5" t="s">
        <v>505</v>
      </c>
    </row>
    <row r="64" customFormat="false" ht="32.8" hidden="false" customHeight="false" outlineLevel="0" collapsed="false">
      <c r="A64" s="7" t="s">
        <v>698</v>
      </c>
      <c r="B64" s="18" t="n">
        <v>26738451.0387791</v>
      </c>
    </row>
    <row r="65" customFormat="false" ht="32.8" hidden="false" customHeight="false" outlineLevel="0" collapsed="false">
      <c r="A65" s="7" t="s">
        <v>699</v>
      </c>
      <c r="B65" s="18" t="n">
        <v>19470701.3258742</v>
      </c>
    </row>
    <row r="66" customFormat="false" ht="32.8" hidden="false" customHeight="false" outlineLevel="0" collapsed="false">
      <c r="A66" s="7" t="s">
        <v>700</v>
      </c>
      <c r="B66" s="16" t="n">
        <v>0</v>
      </c>
    </row>
    <row r="68" customFormat="false" ht="15" hidden="false" customHeight="false" outlineLevel="0" collapsed="false">
      <c r="A68" s="11" t="s">
        <v>519</v>
      </c>
    </row>
    <row r="69" customFormat="false" ht="24" hidden="false" customHeight="true" outlineLevel="0" collapsed="false">
      <c r="A69" s="5" t="s">
        <v>520</v>
      </c>
      <c r="B69" s="5" t="s">
        <v>521</v>
      </c>
      <c r="C69" s="5" t="s">
        <v>522</v>
      </c>
      <c r="D69" s="5" t="s">
        <v>94</v>
      </c>
      <c r="E69" s="5" t="s">
        <v>288</v>
      </c>
    </row>
    <row r="70" customFormat="false" ht="22.35" hidden="false" customHeight="false" outlineLevel="0" collapsed="false">
      <c r="A70" s="6" t="s">
        <v>701</v>
      </c>
      <c r="B70" s="7" t="s">
        <v>702</v>
      </c>
      <c r="C70" s="7" t="s">
        <v>703</v>
      </c>
      <c r="D70" s="6" t="s">
        <v>704</v>
      </c>
      <c r="E70" s="6" t="s">
        <v>291</v>
      </c>
    </row>
    <row r="71" customFormat="false" ht="22.35" hidden="false" customHeight="false" outlineLevel="0" collapsed="false">
      <c r="A71" s="6" t="s">
        <v>701</v>
      </c>
      <c r="B71" s="7" t="s">
        <v>705</v>
      </c>
      <c r="C71" s="7" t="s">
        <v>706</v>
      </c>
      <c r="D71" s="7" t="s">
        <v>707</v>
      </c>
      <c r="E71" s="6" t="s">
        <v>291</v>
      </c>
    </row>
    <row r="72" customFormat="false" ht="22.35" hidden="false" customHeight="false" outlineLevel="0" collapsed="false">
      <c r="A72" s="6" t="s">
        <v>701</v>
      </c>
      <c r="B72" s="7" t="s">
        <v>708</v>
      </c>
      <c r="C72" s="7" t="s">
        <v>709</v>
      </c>
      <c r="D72" s="7" t="s">
        <v>710</v>
      </c>
      <c r="E72" s="6" t="s">
        <v>291</v>
      </c>
    </row>
    <row r="73" customFormat="false" ht="22.35" hidden="false" customHeight="false" outlineLevel="0" collapsed="false">
      <c r="A73" s="6" t="s">
        <v>701</v>
      </c>
      <c r="B73" s="6" t="s">
        <v>711</v>
      </c>
      <c r="C73" s="7" t="s">
        <v>700</v>
      </c>
      <c r="D73" s="6" t="s">
        <v>712</v>
      </c>
      <c r="E73" s="6" t="s">
        <v>291</v>
      </c>
    </row>
  </sheetData>
  <mergeCells count="3">
    <mergeCell ref="A2:L2"/>
    <mergeCell ref="A6:L6"/>
    <mergeCell ref="A9:L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39" min="5" style="0" width="14"/>
  </cols>
  <sheetData>
    <row r="1" customFormat="false" ht="17.35" hidden="false" customHeight="false" outlineLevel="0" collapsed="false">
      <c r="A1" s="1" t="s">
        <v>30</v>
      </c>
    </row>
    <row r="2" customFormat="false" ht="14.25" hidden="false" customHeight="true" outlineLevel="0" collapsed="false">
      <c r="A2" s="2" t="s">
        <v>713</v>
      </c>
      <c r="B2" s="2"/>
      <c r="C2" s="2"/>
      <c r="D2" s="2"/>
      <c r="E2" s="2"/>
      <c r="F2" s="2"/>
      <c r="G2" s="2"/>
      <c r="H2" s="2"/>
      <c r="I2" s="2"/>
      <c r="J2" s="2"/>
      <c r="K2" s="2"/>
      <c r="L2" s="2"/>
    </row>
    <row r="5" customFormat="false" ht="15" hidden="false" customHeight="false" outlineLevel="0" collapsed="false">
      <c r="A5" s="3" t="s">
        <v>447</v>
      </c>
    </row>
    <row r="6" customFormat="false" ht="27" hidden="false" customHeight="true" outlineLevel="0" collapsed="false">
      <c r="A6" s="4" t="s">
        <v>714</v>
      </c>
      <c r="B6" s="4"/>
      <c r="C6" s="4"/>
      <c r="D6" s="4"/>
      <c r="E6" s="4"/>
      <c r="F6" s="4"/>
      <c r="G6" s="4"/>
      <c r="H6" s="4"/>
      <c r="I6" s="4"/>
      <c r="J6" s="4"/>
      <c r="K6" s="4"/>
      <c r="L6" s="4"/>
    </row>
    <row r="8" customFormat="false" ht="15" hidden="false" customHeight="false" outlineLevel="0" collapsed="false">
      <c r="A8" s="3" t="s">
        <v>260</v>
      </c>
    </row>
    <row r="9" customFormat="false" ht="27" hidden="false" customHeight="true" outlineLevel="0" collapsed="false">
      <c r="A9" s="4" t="s">
        <v>715</v>
      </c>
      <c r="B9" s="4"/>
      <c r="C9" s="4"/>
      <c r="D9" s="4"/>
      <c r="E9" s="4"/>
      <c r="F9" s="4"/>
      <c r="G9" s="4"/>
      <c r="H9" s="4"/>
      <c r="I9" s="4"/>
      <c r="J9" s="4"/>
      <c r="K9" s="4"/>
      <c r="L9" s="4"/>
    </row>
    <row r="10" customFormat="false" ht="15" hidden="false" customHeight="false" outlineLevel="0" collapsed="false">
      <c r="A10" s="11" t="s">
        <v>716</v>
      </c>
    </row>
    <row r="11" customFormat="false" ht="22.35" hidden="false" customHeight="false" outlineLevel="0" collapsed="false">
      <c r="A11" s="5" t="s">
        <v>717</v>
      </c>
      <c r="B11" s="5" t="s">
        <v>266</v>
      </c>
      <c r="C11" s="5" t="s">
        <v>267</v>
      </c>
      <c r="D11" s="5" t="s">
        <v>718</v>
      </c>
      <c r="E11" s="5" t="s">
        <v>719</v>
      </c>
    </row>
    <row r="12" customFormat="false" ht="15" hidden="false" customHeight="false" outlineLevel="0" collapsed="false">
      <c r="A12" s="26" t="s">
        <v>266</v>
      </c>
      <c r="B12" s="27" t="n">
        <v>108</v>
      </c>
      <c r="C12" s="27" t="n">
        <v>291</v>
      </c>
      <c r="D12" s="20" t="n">
        <f aca="false">B12+C12</f>
        <v>399</v>
      </c>
      <c r="E12" s="28" t="n">
        <f aca="false">IF(D12=0,"",100*B12/D12)</f>
        <v>27.0676691729323</v>
      </c>
    </row>
    <row r="13" customFormat="false" ht="15" hidden="false" customHeight="false" outlineLevel="0" collapsed="false">
      <c r="A13" s="26" t="s">
        <v>267</v>
      </c>
      <c r="B13" s="27" t="n">
        <v>18</v>
      </c>
      <c r="C13" s="27" t="n">
        <v>335</v>
      </c>
      <c r="D13" s="20" t="n">
        <f aca="false">B13+C13</f>
        <v>353</v>
      </c>
      <c r="E13" s="28" t="n">
        <f aca="false">IF(D13=0,"",100*C13/D13)</f>
        <v>94.9008498583569</v>
      </c>
    </row>
    <row r="14" customFormat="false" ht="15" hidden="false" customHeight="false" outlineLevel="0" collapsed="false">
      <c r="A14" s="26" t="s">
        <v>720</v>
      </c>
      <c r="B14" s="20" t="n">
        <f aca="false">B12+B13</f>
        <v>126</v>
      </c>
      <c r="C14" s="20" t="n">
        <f aca="false">C12+C13</f>
        <v>626</v>
      </c>
      <c r="D14" s="20" t="n">
        <f aca="false">D12+D13</f>
        <v>752</v>
      </c>
    </row>
    <row r="15" customFormat="false" ht="15" hidden="false" customHeight="false" outlineLevel="0" collapsed="false">
      <c r="A15" s="26" t="s">
        <v>721</v>
      </c>
      <c r="B15" s="28" t="n">
        <f aca="false">100*B12/B14</f>
        <v>85.7142857142857</v>
      </c>
      <c r="C15" s="28" t="n">
        <f aca="false">100*C13/C14</f>
        <v>53.5143769968051</v>
      </c>
    </row>
    <row r="16" customFormat="false" ht="15" hidden="false" customHeight="false" outlineLevel="0" collapsed="false">
      <c r="A16" s="26" t="s">
        <v>722</v>
      </c>
      <c r="B16" s="28" t="n">
        <f aca="false">100*(B12+C13)/D14</f>
        <v>58.9095744680851</v>
      </c>
    </row>
    <row r="17" customFormat="false" ht="15" hidden="false" customHeight="false" outlineLevel="0" collapsed="false">
      <c r="A17" s="26" t="s">
        <v>723</v>
      </c>
      <c r="B17" s="28" t="n">
        <f aca="false">(B15+C15)/2</f>
        <v>69.6143313555454</v>
      </c>
    </row>
    <row r="18" customFormat="false" ht="15" hidden="false" customHeight="false" outlineLevel="0" collapsed="false">
      <c r="A18" s="26" t="s">
        <v>724</v>
      </c>
      <c r="B18" s="29" t="n">
        <f aca="false">((B12+C13)/D14-(D12*B14+D13*C14)/D14^2)/(1-(D12*B14+D13*C14)/D14^2)</f>
        <v>0.210309530606419</v>
      </c>
    </row>
    <row r="19" customFormat="false" ht="15" hidden="false" customHeight="false" outlineLevel="0" collapsed="false">
      <c r="A19" s="26" t="s">
        <v>725</v>
      </c>
      <c r="B19" s="29" t="n">
        <f aca="false">2*E12*B15/(E12+B15)/100</f>
        <v>0.411428571428572</v>
      </c>
    </row>
    <row r="20" customFormat="false" ht="15" hidden="false" customHeight="false" outlineLevel="0" collapsed="false">
      <c r="A20" s="26" t="s">
        <v>726</v>
      </c>
      <c r="B20" s="29" t="n">
        <f aca="false">2*E13*C15/(E13+C15)/100</f>
        <v>0.684371807967314</v>
      </c>
    </row>
    <row r="22" customFormat="false" ht="15" hidden="false" customHeight="false" outlineLevel="0" collapsed="false">
      <c r="A22" s="11" t="s">
        <v>727</v>
      </c>
    </row>
    <row r="23" customFormat="false" ht="24" hidden="false" customHeight="true" outlineLevel="0" collapsed="false">
      <c r="A23" s="5" t="s">
        <v>685</v>
      </c>
      <c r="B23" s="5" t="s">
        <v>728</v>
      </c>
      <c r="C23" s="5" t="s">
        <v>729</v>
      </c>
      <c r="D23" s="5" t="s">
        <v>730</v>
      </c>
      <c r="E23" s="5" t="s">
        <v>731</v>
      </c>
      <c r="F23" s="5" t="s">
        <v>732</v>
      </c>
      <c r="G23" s="5" t="s">
        <v>733</v>
      </c>
      <c r="H23" s="5" t="s">
        <v>734</v>
      </c>
      <c r="I23" s="5" t="s">
        <v>735</v>
      </c>
      <c r="J23" s="5" t="s">
        <v>736</v>
      </c>
      <c r="K23" s="5" t="s">
        <v>737</v>
      </c>
      <c r="L23" s="5" t="s">
        <v>738</v>
      </c>
      <c r="M23" s="5" t="s">
        <v>739</v>
      </c>
      <c r="N23" s="5" t="s">
        <v>564</v>
      </c>
    </row>
    <row r="24" customFormat="false" ht="15" hidden="false" customHeight="false" outlineLevel="0" collapsed="false">
      <c r="A24" s="6" t="s">
        <v>655</v>
      </c>
      <c r="B24" s="6" t="s">
        <v>740</v>
      </c>
      <c r="C24" s="6" t="n">
        <v>108</v>
      </c>
      <c r="D24" s="6" t="n">
        <v>18</v>
      </c>
      <c r="E24" s="6" t="n">
        <v>291</v>
      </c>
      <c r="F24" s="6" t="n">
        <v>335</v>
      </c>
      <c r="G24" s="8" t="n">
        <v>0.589095744680851</v>
      </c>
      <c r="H24" s="8" t="n">
        <v>0.696143313555454</v>
      </c>
      <c r="I24" s="8" t="n">
        <v>0.857142857142857</v>
      </c>
      <c r="J24" s="8" t="n">
        <v>0.535143769968051</v>
      </c>
      <c r="K24" s="8" t="n">
        <v>0.270676691729323</v>
      </c>
      <c r="L24" s="8" t="n">
        <v>0.949008498583569</v>
      </c>
      <c r="M24" s="16" t="n">
        <v>0.210309530606419</v>
      </c>
      <c r="N24" s="16" t="n">
        <v>0.818214666058116</v>
      </c>
    </row>
    <row r="25" customFormat="false" ht="15" hidden="false" customHeight="false" outlineLevel="0" collapsed="false">
      <c r="A25" s="6" t="s">
        <v>655</v>
      </c>
      <c r="B25" s="6" t="s">
        <v>741</v>
      </c>
      <c r="C25" s="6" t="n">
        <v>101</v>
      </c>
      <c r="D25" s="6" t="n">
        <v>25</v>
      </c>
      <c r="E25" s="6" t="n">
        <v>203</v>
      </c>
      <c r="F25" s="6" t="n">
        <v>423</v>
      </c>
      <c r="G25" s="8" t="n">
        <v>0.696808510638298</v>
      </c>
      <c r="H25" s="8" t="n">
        <v>0.738653075713779</v>
      </c>
      <c r="I25" s="8" t="n">
        <v>0.801587301587302</v>
      </c>
      <c r="J25" s="8" t="n">
        <v>0.675718849840256</v>
      </c>
      <c r="K25" s="8" t="n">
        <v>0.332236842105263</v>
      </c>
      <c r="L25" s="8" t="n">
        <v>0.944196428571429</v>
      </c>
      <c r="M25" s="16" t="n">
        <v>0.305148489171314</v>
      </c>
      <c r="N25" s="16" t="n">
        <v>0.818240022313505</v>
      </c>
    </row>
    <row r="26" customFormat="false" ht="15" hidden="false" customHeight="false" outlineLevel="0" collapsed="false">
      <c r="A26" s="6" t="s">
        <v>655</v>
      </c>
      <c r="B26" s="6" t="s">
        <v>742</v>
      </c>
      <c r="C26" s="6" t="n">
        <v>97</v>
      </c>
      <c r="D26" s="6" t="n">
        <v>29</v>
      </c>
      <c r="E26" s="6" t="n">
        <v>209</v>
      </c>
      <c r="F26" s="6" t="n">
        <v>417</v>
      </c>
      <c r="G26" s="8" t="n">
        <v>0.683510638297872</v>
      </c>
      <c r="H26" s="8" t="n">
        <v>0.717987727572392</v>
      </c>
      <c r="I26" s="8" t="n">
        <v>0.76984126984127</v>
      </c>
      <c r="J26" s="8" t="n">
        <v>0.666134185303514</v>
      </c>
      <c r="K26" s="8" t="n">
        <v>0.316993464052288</v>
      </c>
      <c r="L26" s="8" t="n">
        <v>0.934977578475336</v>
      </c>
      <c r="M26" s="16" t="n">
        <v>0.277600180825987</v>
      </c>
      <c r="N26" s="16" t="n">
        <v>0.776433896242203</v>
      </c>
    </row>
    <row r="27" customFormat="false" ht="15" hidden="false" customHeight="false" outlineLevel="0" collapsed="false">
      <c r="A27" s="6" t="s">
        <v>657</v>
      </c>
      <c r="B27" s="6" t="s">
        <v>740</v>
      </c>
      <c r="C27" s="6" t="n">
        <v>112</v>
      </c>
      <c r="D27" s="6" t="n">
        <v>14</v>
      </c>
      <c r="E27" s="6" t="n">
        <v>393</v>
      </c>
      <c r="F27" s="6" t="n">
        <v>233</v>
      </c>
      <c r="G27" s="8" t="n">
        <v>0.458776595744681</v>
      </c>
      <c r="H27" s="8" t="n">
        <v>0.63054668086617</v>
      </c>
      <c r="I27" s="8" t="n">
        <v>0.888888888888889</v>
      </c>
      <c r="J27" s="8" t="n">
        <v>0.372204472843451</v>
      </c>
      <c r="K27" s="8" t="n">
        <v>0.221782178217822</v>
      </c>
      <c r="L27" s="8" t="n">
        <v>0.94331983805668</v>
      </c>
      <c r="M27" s="16" t="n">
        <v>0.118611267897665</v>
      </c>
      <c r="N27" s="16" t="n">
        <v>0.699033926669709</v>
      </c>
    </row>
    <row r="28" customFormat="false" ht="15" hidden="false" customHeight="false" outlineLevel="0" collapsed="false">
      <c r="A28" s="6" t="s">
        <v>657</v>
      </c>
      <c r="B28" s="6" t="s">
        <v>741</v>
      </c>
      <c r="C28" s="6" t="n">
        <v>60</v>
      </c>
      <c r="D28" s="6" t="n">
        <v>66</v>
      </c>
      <c r="E28" s="6" t="n">
        <v>147</v>
      </c>
      <c r="F28" s="6" t="n">
        <v>479</v>
      </c>
      <c r="G28" s="8" t="n">
        <v>0.716755319148936</v>
      </c>
      <c r="H28" s="8" t="n">
        <v>0.620683097520158</v>
      </c>
      <c r="I28" s="8" t="n">
        <v>0.476190476190476</v>
      </c>
      <c r="J28" s="8" t="n">
        <v>0.76517571884984</v>
      </c>
      <c r="K28" s="8" t="n">
        <v>0.289855072463768</v>
      </c>
      <c r="L28" s="8" t="n">
        <v>0.878899082568807</v>
      </c>
      <c r="M28" s="16" t="n">
        <v>0.19205859209491</v>
      </c>
      <c r="N28" s="16" t="n">
        <v>0.698894467265074</v>
      </c>
    </row>
    <row r="29" customFormat="false" ht="15" hidden="false" customHeight="false" outlineLevel="0" collapsed="false">
      <c r="A29" s="6" t="s">
        <v>657</v>
      </c>
      <c r="B29" s="6" t="s">
        <v>742</v>
      </c>
      <c r="C29" s="6" t="n">
        <v>88</v>
      </c>
      <c r="D29" s="6" t="n">
        <v>38</v>
      </c>
      <c r="E29" s="6" t="n">
        <v>286</v>
      </c>
      <c r="F29" s="6" t="n">
        <v>340</v>
      </c>
      <c r="G29" s="8" t="n">
        <v>0.569148936170213</v>
      </c>
      <c r="H29" s="8" t="n">
        <v>0.620771844414017</v>
      </c>
      <c r="I29" s="8" t="n">
        <v>0.698412698412698</v>
      </c>
      <c r="J29" s="8" t="n">
        <v>0.543130990415335</v>
      </c>
      <c r="K29" s="8" t="n">
        <v>0.235294117647059</v>
      </c>
      <c r="L29" s="8" t="n">
        <v>0.899470899470899</v>
      </c>
      <c r="M29" s="16" t="n">
        <v>0.135239501405492</v>
      </c>
      <c r="N29" s="16" t="n">
        <v>0.71081190729753</v>
      </c>
    </row>
    <row r="30" customFormat="false" ht="14.25" hidden="false" customHeight="true" outlineLevel="0" collapsed="false">
      <c r="A30" s="10" t="s">
        <v>743</v>
      </c>
      <c r="B30" s="10"/>
      <c r="C30" s="10"/>
      <c r="D30" s="10"/>
      <c r="E30" s="10"/>
      <c r="F30" s="10"/>
      <c r="G30" s="10"/>
      <c r="H30" s="10"/>
      <c r="I30" s="10"/>
      <c r="J30" s="10"/>
      <c r="K30" s="10"/>
      <c r="L30" s="10"/>
    </row>
    <row r="32" customFormat="false" ht="15" hidden="false" customHeight="false" outlineLevel="0" collapsed="false">
      <c r="A32" s="11" t="s">
        <v>744</v>
      </c>
    </row>
    <row r="33" customFormat="false" ht="48" hidden="false" customHeight="true" outlineLevel="0" collapsed="false">
      <c r="A33" s="5" t="s">
        <v>685</v>
      </c>
      <c r="B33" s="5" t="s">
        <v>745</v>
      </c>
      <c r="C33" s="5" t="s">
        <v>746</v>
      </c>
      <c r="D33" s="5" t="s">
        <v>747</v>
      </c>
    </row>
    <row r="34" customFormat="false" ht="15" hidden="false" customHeight="false" outlineLevel="0" collapsed="false">
      <c r="A34" s="6" t="s">
        <v>655</v>
      </c>
      <c r="B34" s="6" t="s">
        <v>748</v>
      </c>
      <c r="C34" s="30" t="n">
        <v>0.997340425531915</v>
      </c>
      <c r="D34" s="6" t="n">
        <v>0</v>
      </c>
    </row>
    <row r="35" customFormat="false" ht="15" hidden="false" customHeight="false" outlineLevel="0" collapsed="false">
      <c r="A35" s="6" t="s">
        <v>655</v>
      </c>
      <c r="B35" s="6" t="s">
        <v>749</v>
      </c>
      <c r="C35" s="30" t="n">
        <v>0.998670212765958</v>
      </c>
      <c r="D35" s="6" t="n">
        <v>0</v>
      </c>
    </row>
    <row r="36" customFormat="false" ht="15" hidden="false" customHeight="false" outlineLevel="0" collapsed="false">
      <c r="A36" s="6" t="s">
        <v>657</v>
      </c>
      <c r="B36" s="6" t="s">
        <v>748</v>
      </c>
      <c r="C36" s="30" t="n">
        <v>1</v>
      </c>
      <c r="D36" s="6" t="n">
        <v>0</v>
      </c>
    </row>
    <row r="37" customFormat="false" ht="15" hidden="false" customHeight="false" outlineLevel="0" collapsed="false">
      <c r="A37" s="6" t="s">
        <v>657</v>
      </c>
      <c r="B37" s="6" t="s">
        <v>749</v>
      </c>
      <c r="C37" s="30" t="n">
        <v>0.993351063829787</v>
      </c>
      <c r="D37" s="6" t="n">
        <v>0</v>
      </c>
    </row>
    <row r="38" customFormat="false" ht="15" hidden="false" customHeight="false" outlineLevel="0" collapsed="false">
      <c r="A38" s="6" t="s">
        <v>750</v>
      </c>
      <c r="B38" s="6" t="s">
        <v>748</v>
      </c>
      <c r="C38" s="30" t="n">
        <v>0.992021276595745</v>
      </c>
      <c r="D38" s="6" t="n">
        <v>0</v>
      </c>
    </row>
    <row r="39" customFormat="false" ht="15" hidden="false" customHeight="false" outlineLevel="0" collapsed="false">
      <c r="A39" s="6" t="s">
        <v>750</v>
      </c>
      <c r="B39" s="6" t="s">
        <v>749</v>
      </c>
      <c r="C39" s="30" t="n">
        <v>0.996010638297872</v>
      </c>
      <c r="D39" s="6" t="n">
        <v>0</v>
      </c>
    </row>
    <row r="41" customFormat="false" ht="15" hidden="false" customHeight="false" outlineLevel="0" collapsed="false">
      <c r="A41" s="11" t="s">
        <v>519</v>
      </c>
    </row>
    <row r="42" customFormat="false" ht="24" hidden="false" customHeight="true" outlineLevel="0" collapsed="false">
      <c r="A42" s="5" t="s">
        <v>520</v>
      </c>
      <c r="B42" s="5" t="s">
        <v>521</v>
      </c>
      <c r="C42" s="5" t="s">
        <v>522</v>
      </c>
      <c r="D42" s="5" t="s">
        <v>94</v>
      </c>
      <c r="E42" s="5" t="s">
        <v>288</v>
      </c>
    </row>
    <row r="43" customFormat="false" ht="22.35" hidden="false" customHeight="false" outlineLevel="0" collapsed="false">
      <c r="A43" s="6" t="s">
        <v>751</v>
      </c>
      <c r="B43" s="7" t="s">
        <v>752</v>
      </c>
      <c r="C43" s="7" t="s">
        <v>753</v>
      </c>
      <c r="D43" s="7" t="s">
        <v>754</v>
      </c>
      <c r="E43" s="15" t="s">
        <v>302</v>
      </c>
    </row>
    <row r="44" customFormat="false" ht="64.15" hidden="false" customHeight="false" outlineLevel="0" collapsed="false">
      <c r="A44" s="6" t="s">
        <v>751</v>
      </c>
      <c r="B44" s="6" t="s">
        <v>755</v>
      </c>
      <c r="C44" s="7" t="s">
        <v>756</v>
      </c>
      <c r="D44" s="7" t="s">
        <v>757</v>
      </c>
      <c r="E44" s="15" t="s">
        <v>302</v>
      </c>
    </row>
  </sheetData>
  <mergeCells count="4">
    <mergeCell ref="A2:L2"/>
    <mergeCell ref="A6:L6"/>
    <mergeCell ref="A9:L9"/>
    <mergeCell ref="A30:L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8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5" min="1" style="0" width="14"/>
    <col collapsed="false" customWidth="true" hidden="false" outlineLevel="0" max="6" min="6" style="0" width="70"/>
    <col collapsed="false" customWidth="true" hidden="false" outlineLevel="0" max="39" min="7" style="0" width="14"/>
  </cols>
  <sheetData>
    <row r="1" customFormat="false" ht="17.35" hidden="false" customHeight="false" outlineLevel="0" collapsed="false">
      <c r="A1" s="1" t="s">
        <v>32</v>
      </c>
    </row>
    <row r="2" customFormat="false" ht="14.25" hidden="false" customHeight="true" outlineLevel="0" collapsed="false">
      <c r="A2" s="2" t="s">
        <v>758</v>
      </c>
      <c r="B2" s="2"/>
      <c r="C2" s="2"/>
      <c r="D2" s="2"/>
      <c r="E2" s="2"/>
      <c r="F2" s="2"/>
      <c r="G2" s="2"/>
      <c r="H2" s="2"/>
      <c r="I2" s="2"/>
      <c r="J2" s="2"/>
      <c r="K2" s="2"/>
      <c r="L2" s="2"/>
    </row>
    <row r="5" customFormat="false" ht="15" hidden="false" customHeight="false" outlineLevel="0" collapsed="false">
      <c r="A5" s="3" t="s">
        <v>447</v>
      </c>
    </row>
    <row r="6" customFormat="false" ht="27" hidden="false" customHeight="true" outlineLevel="0" collapsed="false">
      <c r="A6" s="4" t="s">
        <v>759</v>
      </c>
      <c r="B6" s="4"/>
      <c r="C6" s="4"/>
      <c r="D6" s="4"/>
      <c r="E6" s="4"/>
      <c r="F6" s="4"/>
      <c r="G6" s="4"/>
      <c r="H6" s="4"/>
      <c r="I6" s="4"/>
      <c r="J6" s="4"/>
      <c r="K6" s="4"/>
      <c r="L6" s="4"/>
    </row>
    <row r="8" customFormat="false" ht="15" hidden="false" customHeight="false" outlineLevel="0" collapsed="false">
      <c r="A8" s="3" t="s">
        <v>260</v>
      </c>
    </row>
    <row r="9" customFormat="false" ht="39" hidden="false" customHeight="true" outlineLevel="0" collapsed="false">
      <c r="A9" s="4" t="s">
        <v>760</v>
      </c>
      <c r="B9" s="4"/>
      <c r="C9" s="4"/>
      <c r="D9" s="4"/>
      <c r="E9" s="4"/>
      <c r="F9" s="4"/>
      <c r="G9" s="4"/>
      <c r="H9" s="4"/>
      <c r="I9" s="4"/>
      <c r="J9" s="4"/>
      <c r="K9" s="4"/>
      <c r="L9" s="4"/>
    </row>
    <row r="10" customFormat="false" ht="15" hidden="false" customHeight="false" outlineLevel="0" collapsed="false">
      <c r="A10" s="11" t="s">
        <v>761</v>
      </c>
    </row>
    <row r="11" customFormat="false" ht="15" hidden="false" customHeight="true" outlineLevel="0" collapsed="false">
      <c r="A11" s="5" t="s">
        <v>211</v>
      </c>
      <c r="B11" s="5" t="s">
        <v>745</v>
      </c>
      <c r="C11" s="5" t="s">
        <v>762</v>
      </c>
      <c r="D11" s="5" t="s">
        <v>733</v>
      </c>
      <c r="E11" s="5" t="s">
        <v>734</v>
      </c>
      <c r="F11" s="5" t="s">
        <v>763</v>
      </c>
      <c r="G11" s="5" t="s">
        <v>764</v>
      </c>
      <c r="H11" s="5" t="s">
        <v>564</v>
      </c>
      <c r="I11" s="5" t="s">
        <v>765</v>
      </c>
      <c r="J11" s="5" t="s">
        <v>766</v>
      </c>
      <c r="K11" s="5" t="s">
        <v>767</v>
      </c>
      <c r="L11" s="5" t="s">
        <v>768</v>
      </c>
    </row>
    <row r="12" customFormat="false" ht="22.35" hidden="false" customHeight="false" outlineLevel="0" collapsed="false">
      <c r="A12" s="7" t="s">
        <v>769</v>
      </c>
      <c r="B12" s="6" t="s">
        <v>770</v>
      </c>
      <c r="C12" s="6" t="n">
        <v>1</v>
      </c>
      <c r="D12" s="8" t="n">
        <v>0.589095744680851</v>
      </c>
      <c r="E12" s="8" t="n">
        <v>0.696143313555454</v>
      </c>
      <c r="F12" s="8"/>
      <c r="G12" s="16" t="n">
        <v>0.210309530606419</v>
      </c>
      <c r="H12" s="16" t="n">
        <v>0.818214666058116</v>
      </c>
      <c r="I12" s="8" t="n">
        <v>0.857142857142857</v>
      </c>
      <c r="J12" s="8" t="n">
        <v>0.535143769968051</v>
      </c>
      <c r="K12" s="8" t="n">
        <v>0.270676691729323</v>
      </c>
      <c r="L12" s="8" t="n">
        <v>0.949008498583569</v>
      </c>
    </row>
    <row r="13" customFormat="false" ht="32.8" hidden="false" customHeight="false" outlineLevel="0" collapsed="false">
      <c r="A13" s="7" t="s">
        <v>771</v>
      </c>
      <c r="B13" s="6" t="s">
        <v>770</v>
      </c>
      <c r="C13" s="6" t="n">
        <v>1</v>
      </c>
      <c r="D13" s="8" t="n">
        <v>0.595744680851064</v>
      </c>
      <c r="E13" s="8" t="n">
        <v>0.671611136467367</v>
      </c>
      <c r="F13" s="8"/>
      <c r="G13" s="16" t="n">
        <v>0.191489361702128</v>
      </c>
      <c r="H13" s="16" t="n">
        <v>0.761131396115422</v>
      </c>
      <c r="I13" s="8" t="n">
        <v>0.785714285714286</v>
      </c>
      <c r="J13" s="8" t="n">
        <v>0.557507987220447</v>
      </c>
      <c r="K13" s="8" t="n">
        <v>0.263297872340426</v>
      </c>
      <c r="L13" s="8" t="n">
        <v>0.928191489361702</v>
      </c>
    </row>
    <row r="14" customFormat="false" ht="32.8" hidden="false" customHeight="false" outlineLevel="0" collapsed="false">
      <c r="A14" s="7" t="s">
        <v>772</v>
      </c>
      <c r="B14" s="6" t="s">
        <v>770</v>
      </c>
      <c r="C14" s="6" t="n">
        <v>5</v>
      </c>
      <c r="D14" s="8" t="n">
        <v>0.632712765957447</v>
      </c>
      <c r="E14" s="8" t="n">
        <v>0.695717328464932</v>
      </c>
      <c r="F14" s="8" t="n">
        <v>0.00554046219970995</v>
      </c>
      <c r="G14" s="16" t="n">
        <v>0.229860583921604</v>
      </c>
      <c r="H14" s="16" t="n">
        <v>0.776954967290431</v>
      </c>
      <c r="I14" s="8" t="n">
        <v>0.79047619047619</v>
      </c>
      <c r="J14" s="8" t="n">
        <v>0.600958466453674</v>
      </c>
      <c r="K14" s="8" t="n">
        <v>0.285797645938392</v>
      </c>
      <c r="L14" s="8" t="n">
        <v>0.934630767963064</v>
      </c>
    </row>
    <row r="15" customFormat="false" ht="22.35" hidden="false" customHeight="false" outlineLevel="0" collapsed="false">
      <c r="A15" s="7" t="s">
        <v>773</v>
      </c>
      <c r="B15" s="6" t="s">
        <v>770</v>
      </c>
      <c r="C15" s="6" t="n">
        <v>10</v>
      </c>
      <c r="D15" s="8" t="n">
        <v>0.561463366783957</v>
      </c>
      <c r="E15" s="8" t="n">
        <v>0.668631238883607</v>
      </c>
      <c r="F15" s="8" t="n">
        <v>0.070825373312416</v>
      </c>
      <c r="G15" s="16" t="n">
        <v>0.152358669464999</v>
      </c>
      <c r="H15" s="16" t="n">
        <v>0.751683121456156</v>
      </c>
      <c r="I15" s="8" t="n">
        <v>0.81456228956229</v>
      </c>
      <c r="J15" s="8" t="n">
        <v>0.522700188204924</v>
      </c>
      <c r="K15" s="8" t="n">
        <v>0.211199589158488</v>
      </c>
      <c r="L15" s="8" t="n">
        <v>0.944221091587066</v>
      </c>
    </row>
    <row r="16" customFormat="false" ht="32.8" hidden="false" customHeight="false" outlineLevel="0" collapsed="false">
      <c r="A16" s="7" t="s">
        <v>774</v>
      </c>
      <c r="B16" s="6" t="s">
        <v>770</v>
      </c>
      <c r="C16" s="6" t="n">
        <v>10</v>
      </c>
      <c r="D16" s="8" t="n">
        <v>0.657761966964103</v>
      </c>
      <c r="E16" s="8" t="n">
        <v>0.526313893414037</v>
      </c>
      <c r="F16" s="8" t="n">
        <v>0.0724861535396224</v>
      </c>
      <c r="G16" s="16" t="n">
        <v>0.0459633950478536</v>
      </c>
      <c r="H16" s="16" t="n">
        <v>0.538048109335901</v>
      </c>
      <c r="I16" s="8" t="n">
        <v>0.346296296296296</v>
      </c>
      <c r="J16" s="8" t="n">
        <v>0.706331490531778</v>
      </c>
      <c r="K16" s="8" t="n">
        <v>0.167262359095131</v>
      </c>
      <c r="L16" s="8" t="n">
        <v>0.873242449760003</v>
      </c>
    </row>
    <row r="17" customFormat="false" ht="22.35" hidden="false" customHeight="false" outlineLevel="0" collapsed="false">
      <c r="A17" s="7" t="s">
        <v>769</v>
      </c>
      <c r="B17" s="7" t="s">
        <v>775</v>
      </c>
      <c r="C17" s="6" t="n">
        <v>1</v>
      </c>
      <c r="D17" s="8" t="n">
        <v>0.696808510638298</v>
      </c>
      <c r="E17" s="8" t="n">
        <v>0.738653075713779</v>
      </c>
      <c r="F17" s="8"/>
      <c r="G17" s="16" t="n">
        <v>0.305148489171314</v>
      </c>
      <c r="H17" s="16" t="n">
        <v>0.818240022313505</v>
      </c>
      <c r="I17" s="8" t="n">
        <v>0.801587301587302</v>
      </c>
      <c r="J17" s="8" t="n">
        <v>0.675718849840256</v>
      </c>
      <c r="K17" s="8" t="n">
        <v>0.332236842105263</v>
      </c>
      <c r="L17" s="8" t="n">
        <v>0.944196428571429</v>
      </c>
    </row>
    <row r="18" customFormat="false" ht="32.8" hidden="false" customHeight="false" outlineLevel="0" collapsed="false">
      <c r="A18" s="7" t="s">
        <v>771</v>
      </c>
      <c r="B18" s="7" t="s">
        <v>775</v>
      </c>
      <c r="C18" s="6" t="n">
        <v>1</v>
      </c>
      <c r="D18" s="8" t="n">
        <v>0.691489361702128</v>
      </c>
      <c r="E18" s="8" t="n">
        <v>0.700593336376084</v>
      </c>
      <c r="F18" s="8"/>
      <c r="G18" s="16" t="n">
        <v>0.266193344325179</v>
      </c>
      <c r="H18" s="16" t="n">
        <v>0.761150413306963</v>
      </c>
      <c r="I18" s="8" t="n">
        <v>0.714285714285714</v>
      </c>
      <c r="J18" s="8" t="n">
        <v>0.686900958466454</v>
      </c>
      <c r="K18" s="8" t="n">
        <v>0.314685314685315</v>
      </c>
      <c r="L18" s="8" t="n">
        <v>0.92274678111588</v>
      </c>
    </row>
    <row r="19" customFormat="false" ht="32.8" hidden="false" customHeight="false" outlineLevel="0" collapsed="false">
      <c r="A19" s="7" t="s">
        <v>772</v>
      </c>
      <c r="B19" s="7" t="s">
        <v>775</v>
      </c>
      <c r="C19" s="6" t="n">
        <v>5</v>
      </c>
      <c r="D19" s="8" t="n">
        <v>0.694946808510638</v>
      </c>
      <c r="E19" s="8" t="n">
        <v>0.704571732846493</v>
      </c>
      <c r="F19" s="8" t="n">
        <v>0.00832593698395081</v>
      </c>
      <c r="G19" s="16" t="n">
        <v>0.272906401833265</v>
      </c>
      <c r="H19" s="16" t="n">
        <v>0.776800294132563</v>
      </c>
      <c r="I19" s="8" t="n">
        <v>0.719047619047619</v>
      </c>
      <c r="J19" s="8" t="n">
        <v>0.690095846645367</v>
      </c>
      <c r="K19" s="8" t="n">
        <v>0.319279254853707</v>
      </c>
      <c r="L19" s="8" t="n">
        <v>0.924444204842431</v>
      </c>
    </row>
    <row r="20" customFormat="false" ht="22.35" hidden="false" customHeight="false" outlineLevel="0" collapsed="false">
      <c r="A20" s="7" t="s">
        <v>773</v>
      </c>
      <c r="B20" s="7" t="s">
        <v>775</v>
      </c>
      <c r="C20" s="6" t="n">
        <v>10</v>
      </c>
      <c r="D20" s="8" t="n">
        <v>0.658296370670126</v>
      </c>
      <c r="E20" s="8" t="n">
        <v>0.701800892762675</v>
      </c>
      <c r="F20" s="8" t="n">
        <v>0.063514088703766</v>
      </c>
      <c r="G20" s="16" t="n">
        <v>0.216597631665329</v>
      </c>
      <c r="H20" s="16" t="n">
        <v>0.751689863635228</v>
      </c>
      <c r="I20" s="8" t="n">
        <v>0.760942760942761</v>
      </c>
      <c r="J20" s="8" t="n">
        <v>0.642659024582589</v>
      </c>
      <c r="K20" s="8" t="n">
        <v>0.250737392915312</v>
      </c>
      <c r="L20" s="8" t="n">
        <v>0.943434663869456</v>
      </c>
    </row>
    <row r="21" customFormat="false" ht="32.8" hidden="false" customHeight="false" outlineLevel="0" collapsed="false">
      <c r="A21" s="7" t="s">
        <v>774</v>
      </c>
      <c r="B21" s="7" t="s">
        <v>775</v>
      </c>
      <c r="C21" s="6" t="n">
        <v>10</v>
      </c>
      <c r="D21" s="8" t="n">
        <v>0.69934005747298</v>
      </c>
      <c r="E21" s="8" t="n">
        <v>0.521445391909445</v>
      </c>
      <c r="F21" s="8" t="n">
        <v>0.0643311396958888</v>
      </c>
      <c r="G21" s="16" t="n">
        <v>0.0463502915323312</v>
      </c>
      <c r="H21" s="16" t="n">
        <v>0.537839094161595</v>
      </c>
      <c r="I21" s="8" t="n">
        <v>0.278030303030303</v>
      </c>
      <c r="J21" s="8" t="n">
        <v>0.764860480788587</v>
      </c>
      <c r="K21" s="8" t="n">
        <v>0.175889844043129</v>
      </c>
      <c r="L21" s="8" t="n">
        <v>0.871356471124887</v>
      </c>
    </row>
    <row r="22" customFormat="false" ht="32.8" hidden="false" customHeight="false" outlineLevel="0" collapsed="false">
      <c r="A22" s="7" t="s">
        <v>776</v>
      </c>
      <c r="B22" s="6" t="s">
        <v>770</v>
      </c>
      <c r="C22" s="6" t="n">
        <v>1</v>
      </c>
      <c r="D22" s="8" t="n">
        <v>0.497340425531915</v>
      </c>
      <c r="E22" s="8" t="n">
        <v>0.62835336477509</v>
      </c>
      <c r="F22" s="8"/>
      <c r="G22" s="16" t="n">
        <v>0.124698231265704</v>
      </c>
      <c r="H22" s="16" t="n">
        <v>0.703027536893352</v>
      </c>
      <c r="I22" s="8" t="n">
        <v>0.825396825396825</v>
      </c>
      <c r="J22" s="8" t="n">
        <v>0.431309904153355</v>
      </c>
      <c r="K22" s="8" t="n">
        <v>0.226086956521739</v>
      </c>
      <c r="L22" s="8" t="n">
        <v>0.924657534246575</v>
      </c>
    </row>
    <row r="23" customFormat="false" ht="32.8" hidden="false" customHeight="false" outlineLevel="0" collapsed="false">
      <c r="A23" s="7" t="s">
        <v>776</v>
      </c>
      <c r="B23" s="7" t="s">
        <v>775</v>
      </c>
      <c r="C23" s="6" t="n">
        <v>1</v>
      </c>
      <c r="D23" s="8" t="n">
        <v>0.497340425531915</v>
      </c>
      <c r="E23" s="8" t="n">
        <v>0.62835336477509</v>
      </c>
      <c r="F23" s="8"/>
      <c r="G23" s="16" t="n">
        <v>0.124698231265704</v>
      </c>
      <c r="H23" s="16" t="n">
        <v>0.703027536893352</v>
      </c>
      <c r="I23" s="8" t="n">
        <v>0.825396825396825</v>
      </c>
      <c r="J23" s="8" t="n">
        <v>0.431309904153355</v>
      </c>
      <c r="K23" s="8" t="n">
        <v>0.226086956521739</v>
      </c>
      <c r="L23" s="8" t="n">
        <v>0.924657534246575</v>
      </c>
    </row>
    <row r="47" customFormat="false" ht="15" hidden="false" customHeight="false" outlineLevel="0" collapsed="false">
      <c r="A47" s="11" t="s">
        <v>777</v>
      </c>
    </row>
    <row r="48" customFormat="false" ht="22.35" hidden="false" customHeight="false" outlineLevel="0" collapsed="false">
      <c r="A48" s="5" t="s">
        <v>717</v>
      </c>
      <c r="B48" s="5" t="s">
        <v>266</v>
      </c>
      <c r="C48" s="5" t="s">
        <v>267</v>
      </c>
      <c r="D48" s="5" t="s">
        <v>718</v>
      </c>
      <c r="E48" s="5" t="s">
        <v>719</v>
      </c>
    </row>
    <row r="49" customFormat="false" ht="15" hidden="false" customHeight="false" outlineLevel="0" collapsed="false">
      <c r="A49" s="26" t="s">
        <v>266</v>
      </c>
      <c r="B49" s="27" t="n">
        <v>498</v>
      </c>
      <c r="C49" s="27" t="n">
        <v>1249</v>
      </c>
      <c r="D49" s="20" t="n">
        <f aca="false">B49+C49</f>
        <v>1747</v>
      </c>
      <c r="E49" s="28" t="n">
        <f aca="false">IF(D49=0,"",100*B49/D49)</f>
        <v>28.5060103033772</v>
      </c>
    </row>
    <row r="50" customFormat="false" ht="15" hidden="false" customHeight="false" outlineLevel="0" collapsed="false">
      <c r="A50" s="26" t="s">
        <v>267</v>
      </c>
      <c r="B50" s="27" t="n">
        <v>132</v>
      </c>
      <c r="C50" s="27" t="n">
        <v>1881</v>
      </c>
      <c r="D50" s="20" t="n">
        <f aca="false">B50+C50</f>
        <v>2013</v>
      </c>
      <c r="E50" s="28" t="n">
        <f aca="false">IF(D50=0,"",100*C50/D50)</f>
        <v>93.4426229508197</v>
      </c>
    </row>
    <row r="51" customFormat="false" ht="15" hidden="false" customHeight="false" outlineLevel="0" collapsed="false">
      <c r="A51" s="26" t="s">
        <v>720</v>
      </c>
      <c r="B51" s="20" t="n">
        <f aca="false">B49+B50</f>
        <v>630</v>
      </c>
      <c r="C51" s="20" t="n">
        <f aca="false">C49+C50</f>
        <v>3130</v>
      </c>
      <c r="D51" s="20" t="n">
        <f aca="false">D49+D50</f>
        <v>3760</v>
      </c>
    </row>
    <row r="52" customFormat="false" ht="15" hidden="false" customHeight="false" outlineLevel="0" collapsed="false">
      <c r="A52" s="26" t="s">
        <v>721</v>
      </c>
      <c r="B52" s="28" t="n">
        <f aca="false">100*B49/B51</f>
        <v>79.0476190476191</v>
      </c>
      <c r="C52" s="28" t="n">
        <f aca="false">100*C50/C51</f>
        <v>60.0958466453674</v>
      </c>
    </row>
    <row r="53" customFormat="false" ht="15" hidden="false" customHeight="false" outlineLevel="0" collapsed="false">
      <c r="A53" s="26" t="s">
        <v>722</v>
      </c>
      <c r="B53" s="28" t="n">
        <f aca="false">100*(B49+C50)/D51</f>
        <v>63.2712765957447</v>
      </c>
    </row>
    <row r="54" customFormat="false" ht="15" hidden="false" customHeight="false" outlineLevel="0" collapsed="false">
      <c r="A54" s="26" t="s">
        <v>723</v>
      </c>
      <c r="B54" s="28" t="n">
        <f aca="false">(B52+C52)/2</f>
        <v>69.5717328464932</v>
      </c>
    </row>
    <row r="55" customFormat="false" ht="15" hidden="false" customHeight="false" outlineLevel="0" collapsed="false">
      <c r="A55" s="26" t="s">
        <v>724</v>
      </c>
      <c r="B55" s="29" t="n">
        <f aca="false">((B49+C50)/D51-(D49*B51+D50*C51)/D51^2)/(1-(D49*B51+D50*C51)/D51^2)</f>
        <v>0.229167347059959</v>
      </c>
    </row>
    <row r="56" customFormat="false" ht="15" hidden="false" customHeight="false" outlineLevel="0" collapsed="false">
      <c r="A56" s="26" t="s">
        <v>725</v>
      </c>
      <c r="B56" s="29" t="n">
        <f aca="false">2*E49*B52/(E49+B52)/100</f>
        <v>0.419015565839293</v>
      </c>
    </row>
    <row r="57" customFormat="false" ht="15" hidden="false" customHeight="false" outlineLevel="0" collapsed="false">
      <c r="A57" s="26" t="s">
        <v>726</v>
      </c>
      <c r="B57" s="29" t="n">
        <f aca="false">2*E50*C52/(E50+C52)/100</f>
        <v>0.731479681119969</v>
      </c>
    </row>
    <row r="59" customFormat="false" ht="15" hidden="false" customHeight="false" outlineLevel="0" collapsed="false">
      <c r="A59" s="11" t="s">
        <v>778</v>
      </c>
    </row>
    <row r="60" customFormat="false" ht="22.35" hidden="false" customHeight="false" outlineLevel="0" collapsed="false">
      <c r="A60" s="5" t="s">
        <v>717</v>
      </c>
      <c r="B60" s="5" t="s">
        <v>266</v>
      </c>
      <c r="C60" s="5" t="s">
        <v>267</v>
      </c>
      <c r="D60" s="5" t="s">
        <v>718</v>
      </c>
      <c r="E60" s="5" t="s">
        <v>719</v>
      </c>
    </row>
    <row r="61" customFormat="false" ht="15" hidden="false" customHeight="false" outlineLevel="0" collapsed="false">
      <c r="A61" s="26" t="s">
        <v>266</v>
      </c>
      <c r="B61" s="27" t="n">
        <v>264</v>
      </c>
      <c r="C61" s="27" t="n">
        <v>999</v>
      </c>
      <c r="D61" s="20" t="n">
        <f aca="false">B61+C61</f>
        <v>1263</v>
      </c>
      <c r="E61" s="28" t="n">
        <f aca="false">IF(D61=0,"",100*B61/D61)</f>
        <v>20.9026128266033</v>
      </c>
    </row>
    <row r="62" customFormat="false" ht="15" hidden="false" customHeight="false" outlineLevel="0" collapsed="false">
      <c r="A62" s="26" t="s">
        <v>267</v>
      </c>
      <c r="B62" s="27" t="n">
        <v>63</v>
      </c>
      <c r="C62" s="27" t="n">
        <v>1100</v>
      </c>
      <c r="D62" s="20" t="n">
        <f aca="false">B62+C62</f>
        <v>1163</v>
      </c>
      <c r="E62" s="28" t="n">
        <f aca="false">IF(D62=0,"",100*C62/D62)</f>
        <v>94.5829750644884</v>
      </c>
    </row>
    <row r="63" customFormat="false" ht="15" hidden="false" customHeight="false" outlineLevel="0" collapsed="false">
      <c r="A63" s="26" t="s">
        <v>720</v>
      </c>
      <c r="B63" s="20" t="n">
        <f aca="false">B61+B62</f>
        <v>327</v>
      </c>
      <c r="C63" s="20" t="n">
        <f aca="false">C61+C62</f>
        <v>2099</v>
      </c>
      <c r="D63" s="20" t="n">
        <f aca="false">D61+D62</f>
        <v>2426</v>
      </c>
    </row>
    <row r="64" customFormat="false" ht="15" hidden="false" customHeight="false" outlineLevel="0" collapsed="false">
      <c r="A64" s="26" t="s">
        <v>721</v>
      </c>
      <c r="B64" s="28" t="n">
        <f aca="false">100*B61/B63</f>
        <v>80.7339449541285</v>
      </c>
      <c r="C64" s="28" t="n">
        <f aca="false">100*C62/C63</f>
        <v>52.4059075750357</v>
      </c>
    </row>
    <row r="65" customFormat="false" ht="15" hidden="false" customHeight="false" outlineLevel="0" collapsed="false">
      <c r="A65" s="26" t="s">
        <v>722</v>
      </c>
      <c r="B65" s="28" t="n">
        <f aca="false">100*(B61+C62)/D63</f>
        <v>56.2242374278648</v>
      </c>
    </row>
    <row r="66" customFormat="false" ht="15" hidden="false" customHeight="false" outlineLevel="0" collapsed="false">
      <c r="A66" s="26" t="s">
        <v>723</v>
      </c>
      <c r="B66" s="28" t="n">
        <f aca="false">(B64+C64)/2</f>
        <v>66.5699262645821</v>
      </c>
    </row>
    <row r="67" customFormat="false" ht="15" hidden="false" customHeight="false" outlineLevel="0" collapsed="false">
      <c r="A67" s="26" t="s">
        <v>724</v>
      </c>
      <c r="B67" s="29" t="n">
        <f aca="false">((B61+C62)/D63-(D61*B63+D62*C63)/D63^2)/(1-(D61*B63+D62*C63)/D63^2)</f>
        <v>0.150074323615512</v>
      </c>
    </row>
    <row r="68" customFormat="false" ht="15" hidden="false" customHeight="false" outlineLevel="0" collapsed="false">
      <c r="A68" s="26" t="s">
        <v>725</v>
      </c>
      <c r="B68" s="29" t="n">
        <f aca="false">2*E61*B64/(E61+B64)/100</f>
        <v>0.332075471698113</v>
      </c>
    </row>
    <row r="69" customFormat="false" ht="15" hidden="false" customHeight="false" outlineLevel="0" collapsed="false">
      <c r="A69" s="26" t="s">
        <v>726</v>
      </c>
      <c r="B69" s="29" t="n">
        <f aca="false">2*E62*C64/(E62+C64)/100</f>
        <v>0.674432863274065</v>
      </c>
    </row>
    <row r="71" customFormat="false" ht="15" hidden="false" customHeight="false" outlineLevel="0" collapsed="false">
      <c r="A71" s="11" t="s">
        <v>779</v>
      </c>
    </row>
    <row r="72" customFormat="false" ht="22.35" hidden="false" customHeight="false" outlineLevel="0" collapsed="false">
      <c r="A72" s="5" t="s">
        <v>717</v>
      </c>
      <c r="B72" s="5" t="s">
        <v>266</v>
      </c>
      <c r="C72" s="5" t="s">
        <v>267</v>
      </c>
      <c r="D72" s="5" t="s">
        <v>718</v>
      </c>
      <c r="E72" s="5" t="s">
        <v>719</v>
      </c>
    </row>
    <row r="73" customFormat="false" ht="15" hidden="false" customHeight="false" outlineLevel="0" collapsed="false">
      <c r="A73" s="26" t="s">
        <v>266</v>
      </c>
      <c r="B73" s="27" t="n">
        <v>114</v>
      </c>
      <c r="C73" s="27" t="n">
        <v>617</v>
      </c>
      <c r="D73" s="20" t="n">
        <f aca="false">B73+C73</f>
        <v>731</v>
      </c>
      <c r="E73" s="28" t="n">
        <f aca="false">IF(D73=0,"",100*B73/D73)</f>
        <v>15.5950752393981</v>
      </c>
    </row>
    <row r="74" customFormat="false" ht="15" hidden="false" customHeight="false" outlineLevel="0" collapsed="false">
      <c r="A74" s="26" t="s">
        <v>267</v>
      </c>
      <c r="B74" s="27" t="n">
        <v>213</v>
      </c>
      <c r="C74" s="27" t="n">
        <v>1482</v>
      </c>
      <c r="D74" s="20" t="n">
        <f aca="false">B74+C74</f>
        <v>1695</v>
      </c>
      <c r="E74" s="28" t="n">
        <f aca="false">IF(D74=0,"",100*C74/D74)</f>
        <v>87.4336283185841</v>
      </c>
    </row>
    <row r="75" customFormat="false" ht="15" hidden="false" customHeight="false" outlineLevel="0" collapsed="false">
      <c r="A75" s="26" t="s">
        <v>720</v>
      </c>
      <c r="B75" s="20" t="n">
        <f aca="false">B73+B74</f>
        <v>327</v>
      </c>
      <c r="C75" s="20" t="n">
        <f aca="false">C73+C74</f>
        <v>2099</v>
      </c>
      <c r="D75" s="20" t="n">
        <f aca="false">D73+D74</f>
        <v>2426</v>
      </c>
    </row>
    <row r="76" customFormat="false" ht="15" hidden="false" customHeight="false" outlineLevel="0" collapsed="false">
      <c r="A76" s="26" t="s">
        <v>721</v>
      </c>
      <c r="B76" s="28" t="n">
        <f aca="false">100*B73/B75</f>
        <v>34.8623853211009</v>
      </c>
      <c r="C76" s="28" t="n">
        <f aca="false">100*C74/C75</f>
        <v>70.6050500238209</v>
      </c>
    </row>
    <row r="77" customFormat="false" ht="15" hidden="false" customHeight="false" outlineLevel="0" collapsed="false">
      <c r="A77" s="26" t="s">
        <v>722</v>
      </c>
      <c r="B77" s="28" t="n">
        <f aca="false">100*(B73+C74)/D75</f>
        <v>65.7873042044518</v>
      </c>
    </row>
    <row r="78" customFormat="false" ht="15" hidden="false" customHeight="false" outlineLevel="0" collapsed="false">
      <c r="A78" s="26" t="s">
        <v>723</v>
      </c>
      <c r="B78" s="28" t="n">
        <f aca="false">(B76+C76)/2</f>
        <v>52.7337176724609</v>
      </c>
    </row>
    <row r="79" customFormat="false" ht="15" hidden="false" customHeight="false" outlineLevel="0" collapsed="false">
      <c r="A79" s="26" t="s">
        <v>724</v>
      </c>
      <c r="B79" s="29" t="n">
        <f aca="false">((B73+C74)/D75-(D73*B75+D74*C75)/D75^2)/(1-(D73*B75+D74*C75)/D75^2)</f>
        <v>0.0359344911554634</v>
      </c>
    </row>
    <row r="80" customFormat="false" ht="15" hidden="false" customHeight="false" outlineLevel="0" collapsed="false">
      <c r="A80" s="26" t="s">
        <v>725</v>
      </c>
      <c r="B80" s="29" t="n">
        <f aca="false">2*E73*B76/(E73+B76)/100</f>
        <v>0.215500945179584</v>
      </c>
    </row>
    <row r="81" customFormat="false" ht="15" hidden="false" customHeight="false" outlineLevel="0" collapsed="false">
      <c r="A81" s="26" t="s">
        <v>726</v>
      </c>
      <c r="B81" s="29" t="n">
        <f aca="false">2*E74*C76/(E74+C76)/100</f>
        <v>0.781233526620981</v>
      </c>
    </row>
    <row r="83" customFormat="false" ht="15" hidden="false" customHeight="false" outlineLevel="0" collapsed="false">
      <c r="A83" s="11" t="s">
        <v>780</v>
      </c>
    </row>
    <row r="84" customFormat="false" ht="24" hidden="false" customHeight="true" outlineLevel="0" collapsed="false">
      <c r="A84" s="5" t="s">
        <v>685</v>
      </c>
      <c r="B84" s="5" t="s">
        <v>440</v>
      </c>
      <c r="C84" s="5" t="s">
        <v>441</v>
      </c>
      <c r="D84" s="5" t="s">
        <v>781</v>
      </c>
      <c r="E84" s="5" t="s">
        <v>782</v>
      </c>
      <c r="F84" s="5" t="s">
        <v>783</v>
      </c>
    </row>
    <row r="85" customFormat="false" ht="32.8" hidden="false" customHeight="false" outlineLevel="0" collapsed="false">
      <c r="A85" s="7" t="s">
        <v>784</v>
      </c>
      <c r="B85" s="6" t="n">
        <v>16</v>
      </c>
      <c r="C85" s="8" t="n">
        <v>0.696143313555454</v>
      </c>
      <c r="D85" s="8" t="n">
        <v>0.695717328464932</v>
      </c>
      <c r="E85" s="8" t="n">
        <v>0.668631238883607</v>
      </c>
      <c r="F85" s="7" t="s">
        <v>785</v>
      </c>
    </row>
    <row r="86" customFormat="false" ht="32.8" hidden="false" customHeight="false" outlineLevel="0" collapsed="false">
      <c r="A86" s="7" t="s">
        <v>786</v>
      </c>
      <c r="B86" s="6" t="n">
        <v>16</v>
      </c>
      <c r="C86" s="8" t="n">
        <v>0.696143313555454</v>
      </c>
      <c r="D86" s="8" t="n">
        <v>0.694918606420204</v>
      </c>
      <c r="E86" s="8" t="n">
        <v>0.66909420184657</v>
      </c>
      <c r="F86" s="7" t="s">
        <v>785</v>
      </c>
    </row>
    <row r="87" customFormat="false" ht="32.8" hidden="false" customHeight="false" outlineLevel="0" collapsed="false">
      <c r="A87" s="7" t="s">
        <v>787</v>
      </c>
      <c r="B87" s="6" t="n">
        <v>16</v>
      </c>
      <c r="C87" s="8" t="n">
        <v>0.696168669810842</v>
      </c>
      <c r="D87" s="8" t="n">
        <v>0.681715604239566</v>
      </c>
      <c r="E87" s="8" t="n">
        <v>0.678379244320201</v>
      </c>
      <c r="F87" s="7" t="s">
        <v>788</v>
      </c>
    </row>
  </sheetData>
  <mergeCells count="3">
    <mergeCell ref="A2:L2"/>
    <mergeCell ref="A6:L6"/>
    <mergeCell ref="A9:L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7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14"/>
    <col collapsed="false" customWidth="true" hidden="false" outlineLevel="0" max="3" min="3" style="0" width="60"/>
    <col collapsed="false" customWidth="true" hidden="false" outlineLevel="0" max="4" min="4" style="0" width="24"/>
    <col collapsed="false" customWidth="true" hidden="false" outlineLevel="0" max="39" min="5" style="0" width="14"/>
  </cols>
  <sheetData>
    <row r="1" customFormat="false" ht="17.35" hidden="false" customHeight="false" outlineLevel="0" collapsed="false">
      <c r="A1" s="1" t="s">
        <v>34</v>
      </c>
    </row>
    <row r="2" customFormat="false" ht="14.25" hidden="false" customHeight="true" outlineLevel="0" collapsed="false">
      <c r="A2" s="2" t="s">
        <v>789</v>
      </c>
      <c r="B2" s="2"/>
      <c r="C2" s="2"/>
      <c r="D2" s="2"/>
      <c r="E2" s="2"/>
      <c r="F2" s="2"/>
      <c r="G2" s="2"/>
      <c r="H2" s="2"/>
      <c r="I2" s="2"/>
      <c r="J2" s="2"/>
      <c r="K2" s="2"/>
      <c r="L2" s="2"/>
    </row>
    <row r="5" customFormat="false" ht="15" hidden="false" customHeight="false" outlineLevel="0" collapsed="false">
      <c r="A5" s="3" t="s">
        <v>260</v>
      </c>
    </row>
    <row r="6" customFormat="false" ht="51.75" hidden="false" customHeight="true" outlineLevel="0" collapsed="false">
      <c r="A6" s="4" t="s">
        <v>790</v>
      </c>
      <c r="B6" s="4"/>
      <c r="C6" s="4"/>
      <c r="D6" s="4"/>
      <c r="E6" s="4"/>
      <c r="F6" s="4"/>
      <c r="G6" s="4"/>
      <c r="H6" s="4"/>
      <c r="I6" s="4"/>
      <c r="J6" s="4"/>
      <c r="K6" s="4"/>
      <c r="L6" s="4"/>
    </row>
    <row r="7" customFormat="false" ht="15" hidden="false" customHeight="false" outlineLevel="0" collapsed="false">
      <c r="A7" s="11" t="s">
        <v>791</v>
      </c>
    </row>
    <row r="8" customFormat="false" ht="24" hidden="false" customHeight="true" outlineLevel="0" collapsed="false">
      <c r="A8" s="5" t="s">
        <v>792</v>
      </c>
      <c r="B8" s="5" t="s">
        <v>573</v>
      </c>
      <c r="C8" s="5" t="s">
        <v>793</v>
      </c>
      <c r="D8" s="5" t="s">
        <v>477</v>
      </c>
      <c r="E8" s="5" t="s">
        <v>495</v>
      </c>
      <c r="F8" s="5" t="s">
        <v>496</v>
      </c>
      <c r="G8" s="5" t="s">
        <v>498</v>
      </c>
      <c r="H8" s="5" t="s">
        <v>500</v>
      </c>
      <c r="I8" s="5" t="s">
        <v>562</v>
      </c>
      <c r="J8" s="5" t="s">
        <v>794</v>
      </c>
      <c r="K8" s="5" t="s">
        <v>795</v>
      </c>
    </row>
    <row r="9" customFormat="false" ht="15" hidden="false" customHeight="false" outlineLevel="0" collapsed="false">
      <c r="A9" s="6" t="n">
        <v>1</v>
      </c>
      <c r="B9" s="17" t="n">
        <v>697</v>
      </c>
      <c r="C9" s="16" t="n">
        <v>5.55821800388627</v>
      </c>
      <c r="D9" s="6" t="s">
        <v>486</v>
      </c>
      <c r="E9" s="16" t="n">
        <v>0.15920149617725</v>
      </c>
      <c r="F9" s="16" t="n">
        <v>0.183439981418486</v>
      </c>
      <c r="G9" s="16" t="n">
        <v>8.61821169329726</v>
      </c>
      <c r="H9" s="18" t="n">
        <v>4.59379127900565E-014</v>
      </c>
      <c r="I9" s="6" t="s">
        <v>579</v>
      </c>
      <c r="J9" s="17" t="n">
        <v>693</v>
      </c>
      <c r="K9" s="16" t="n">
        <v>4</v>
      </c>
    </row>
    <row r="10" customFormat="false" ht="15" hidden="false" customHeight="false" outlineLevel="0" collapsed="false">
      <c r="A10" s="6" t="n">
        <v>2</v>
      </c>
      <c r="B10" s="17" t="n">
        <v>749</v>
      </c>
      <c r="C10" s="16" t="n">
        <v>2.57285837417157</v>
      </c>
      <c r="D10" s="6" t="s">
        <v>486</v>
      </c>
      <c r="E10" s="16" t="n">
        <v>0.587296309688735</v>
      </c>
      <c r="F10" s="16" t="n">
        <v>0.571134984826508</v>
      </c>
      <c r="G10" s="16" t="n">
        <v>-2.40133592160881</v>
      </c>
      <c r="H10" s="16" t="n">
        <v>0.0335235084567844</v>
      </c>
      <c r="I10" s="6" t="s">
        <v>579</v>
      </c>
      <c r="J10" s="17" t="n">
        <v>750</v>
      </c>
      <c r="K10" s="16" t="n">
        <v>1</v>
      </c>
    </row>
    <row r="11" customFormat="false" ht="15" hidden="false" customHeight="false" outlineLevel="0" collapsed="false">
      <c r="A11" s="6" t="n">
        <v>3</v>
      </c>
      <c r="B11" s="17" t="n">
        <v>765</v>
      </c>
      <c r="C11" s="16" t="n">
        <v>2.46541145181426</v>
      </c>
      <c r="D11" s="6" t="s">
        <v>487</v>
      </c>
      <c r="E11" s="16" t="n">
        <v>0.594203767085832</v>
      </c>
      <c r="F11" s="16" t="n">
        <v>0.577865406394767</v>
      </c>
      <c r="G11" s="16" t="n">
        <v>-2.39739814295682</v>
      </c>
      <c r="H11" s="16" t="n">
        <v>0.0338542479417088</v>
      </c>
      <c r="I11" s="6" t="s">
        <v>579</v>
      </c>
      <c r="J11" s="17" t="n">
        <v>761</v>
      </c>
      <c r="K11" s="16" t="n">
        <v>4</v>
      </c>
    </row>
    <row r="12" customFormat="false" ht="15" hidden="false" customHeight="false" outlineLevel="0" collapsed="false">
      <c r="A12" s="6" t="n">
        <v>4</v>
      </c>
      <c r="B12" s="17" t="n">
        <v>708</v>
      </c>
      <c r="C12" s="16" t="n">
        <v>2.45142127075869</v>
      </c>
      <c r="D12" s="6" t="s">
        <v>486</v>
      </c>
      <c r="E12" s="16" t="n">
        <v>0.287661112135365</v>
      </c>
      <c r="F12" s="16" t="n">
        <v>0.307039675216515</v>
      </c>
      <c r="G12" s="16" t="n">
        <v>5.79312832730025</v>
      </c>
      <c r="H12" s="18" t="n">
        <v>8.27952479280056E-008</v>
      </c>
      <c r="I12" s="6" t="s">
        <v>579</v>
      </c>
      <c r="J12" s="17" t="n">
        <v>702</v>
      </c>
      <c r="K12" s="16" t="n">
        <v>6</v>
      </c>
    </row>
    <row r="13" customFormat="false" ht="15" hidden="false" customHeight="false" outlineLevel="0" collapsed="false">
      <c r="A13" s="6" t="n">
        <v>5</v>
      </c>
      <c r="B13" s="17" t="n">
        <v>660</v>
      </c>
      <c r="C13" s="16" t="n">
        <v>2.40098928433257</v>
      </c>
      <c r="D13" s="6" t="s">
        <v>485</v>
      </c>
      <c r="E13" s="16" t="n">
        <v>0.097287748363756</v>
      </c>
      <c r="F13" s="16" t="n">
        <v>0.112827752273494</v>
      </c>
      <c r="G13" s="16" t="n">
        <v>8.26034544610842</v>
      </c>
      <c r="H13" s="18" t="n">
        <v>1.34602059373185E-013</v>
      </c>
      <c r="I13" s="6" t="s">
        <v>579</v>
      </c>
      <c r="J13" s="17" t="n">
        <v>638</v>
      </c>
      <c r="K13" s="17" t="n">
        <v>22</v>
      </c>
    </row>
    <row r="14" customFormat="false" ht="15" hidden="false" customHeight="false" outlineLevel="0" collapsed="false">
      <c r="A14" s="6" t="n">
        <v>6</v>
      </c>
      <c r="B14" s="17" t="n">
        <v>1888</v>
      </c>
      <c r="C14" s="16" t="n">
        <v>2.18393372907518</v>
      </c>
      <c r="D14" s="7" t="s">
        <v>490</v>
      </c>
      <c r="E14" s="16" t="n">
        <v>0.0762775149492044</v>
      </c>
      <c r="F14" s="16" t="n">
        <v>0.090489302574398</v>
      </c>
      <c r="G14" s="16" t="n">
        <v>7.72521324761455</v>
      </c>
      <c r="H14" s="18" t="n">
        <v>1.25844389318164E-012</v>
      </c>
      <c r="I14" s="6" t="s">
        <v>579</v>
      </c>
      <c r="J14" s="17" t="n">
        <v>1883</v>
      </c>
      <c r="K14" s="16" t="n">
        <v>5</v>
      </c>
    </row>
    <row r="15" customFormat="false" ht="15" hidden="false" customHeight="false" outlineLevel="0" collapsed="false">
      <c r="A15" s="6" t="n">
        <v>7</v>
      </c>
      <c r="B15" s="17" t="n">
        <v>638</v>
      </c>
      <c r="C15" s="16" t="n">
        <v>2.16654677231653</v>
      </c>
      <c r="D15" s="6" t="s">
        <v>485</v>
      </c>
      <c r="E15" s="16" t="n">
        <v>0.118361005825656</v>
      </c>
      <c r="F15" s="16" t="n">
        <v>0.136712635822666</v>
      </c>
      <c r="G15" s="16" t="n">
        <v>8.39120775926733</v>
      </c>
      <c r="H15" s="18" t="n">
        <v>8.9714121691218E-014</v>
      </c>
      <c r="I15" s="6" t="s">
        <v>579</v>
      </c>
      <c r="J15" s="17" t="n">
        <v>638</v>
      </c>
      <c r="K15" s="16" t="n">
        <v>0</v>
      </c>
    </row>
    <row r="16" customFormat="false" ht="15" hidden="false" customHeight="false" outlineLevel="0" collapsed="false">
      <c r="A16" s="6" t="n">
        <v>8</v>
      </c>
      <c r="B16" s="17" t="n">
        <v>777</v>
      </c>
      <c r="C16" s="16" t="n">
        <v>2.09112178535297</v>
      </c>
      <c r="D16" s="6" t="s">
        <v>487</v>
      </c>
      <c r="E16" s="16" t="n">
        <v>0.59332151781945</v>
      </c>
      <c r="F16" s="16" t="n">
        <v>0.577847539140775</v>
      </c>
      <c r="G16" s="16" t="n">
        <v>-2.29398969205279</v>
      </c>
      <c r="H16" s="16" t="n">
        <v>0.0429132144859659</v>
      </c>
      <c r="I16" s="6" t="s">
        <v>579</v>
      </c>
      <c r="J16" s="17" t="n">
        <v>761</v>
      </c>
      <c r="K16" s="17" t="n">
        <v>16</v>
      </c>
    </row>
    <row r="17" customFormat="false" ht="15" hidden="false" customHeight="false" outlineLevel="0" collapsed="false">
      <c r="A17" s="6" t="n">
        <v>9</v>
      </c>
      <c r="B17" s="17" t="n">
        <v>2020</v>
      </c>
      <c r="C17" s="16" t="n">
        <v>2.06988308451533</v>
      </c>
      <c r="D17" s="6" t="s">
        <v>491</v>
      </c>
      <c r="E17" s="16" t="n">
        <v>0.0732145468512225</v>
      </c>
      <c r="F17" s="16" t="n">
        <v>0.0875572295496449</v>
      </c>
      <c r="G17" s="16" t="n">
        <v>7.79692495233879</v>
      </c>
      <c r="H17" s="18" t="n">
        <v>8.9992542942138E-013</v>
      </c>
      <c r="I17" s="6" t="s">
        <v>579</v>
      </c>
      <c r="J17" s="17" t="n">
        <v>2029</v>
      </c>
      <c r="K17" s="16" t="n">
        <v>9</v>
      </c>
    </row>
    <row r="18" customFormat="false" ht="15" hidden="false" customHeight="false" outlineLevel="0" collapsed="false">
      <c r="A18" s="6" t="n">
        <v>10</v>
      </c>
      <c r="B18" s="17" t="n">
        <v>685</v>
      </c>
      <c r="C18" s="16" t="n">
        <v>2.06685340697816</v>
      </c>
      <c r="D18" s="6" t="s">
        <v>486</v>
      </c>
      <c r="E18" s="16" t="n">
        <v>0.098773994143047</v>
      </c>
      <c r="F18" s="16" t="n">
        <v>0.114237572521733</v>
      </c>
      <c r="G18" s="16" t="n">
        <v>8.32448417584739</v>
      </c>
      <c r="H18" s="18" t="n">
        <v>9.43517557040787E-014</v>
      </c>
      <c r="I18" s="6" t="s">
        <v>579</v>
      </c>
      <c r="J18" s="17" t="n">
        <v>690</v>
      </c>
      <c r="K18" s="16" t="n">
        <v>5</v>
      </c>
    </row>
    <row r="19" customFormat="false" ht="15" hidden="false" customHeight="false" outlineLevel="0" collapsed="false">
      <c r="A19" s="6" t="n">
        <v>11</v>
      </c>
      <c r="B19" s="17" t="n">
        <v>527</v>
      </c>
      <c r="C19" s="16" t="n">
        <v>1.96428276890168</v>
      </c>
      <c r="D19" s="6" t="s">
        <v>484</v>
      </c>
      <c r="E19" s="16" t="n">
        <v>0.215383770269534</v>
      </c>
      <c r="F19" s="16" t="n">
        <v>0.227180013355737</v>
      </c>
      <c r="G19" s="16" t="n">
        <v>2.76356133076021</v>
      </c>
      <c r="H19" s="16" t="n">
        <v>0.0127572398412017</v>
      </c>
      <c r="I19" s="6" t="s">
        <v>579</v>
      </c>
      <c r="J19" s="17" t="n">
        <v>638</v>
      </c>
      <c r="K19" s="17" t="n">
        <v>111</v>
      </c>
    </row>
    <row r="20" customFormat="false" ht="15" hidden="false" customHeight="false" outlineLevel="0" collapsed="false">
      <c r="A20" s="6" t="n">
        <v>12</v>
      </c>
      <c r="B20" s="17" t="n">
        <v>2008</v>
      </c>
      <c r="C20" s="16" t="n">
        <v>1.90253137292865</v>
      </c>
      <c r="D20" s="6" t="s">
        <v>491</v>
      </c>
      <c r="E20" s="16" t="n">
        <v>0.0689637426227804</v>
      </c>
      <c r="F20" s="16" t="n">
        <v>0.0827496482934148</v>
      </c>
      <c r="G20" s="16" t="n">
        <v>7.86680970394704</v>
      </c>
      <c r="H20" s="18" t="n">
        <v>7.22804566025204E-013</v>
      </c>
      <c r="I20" s="6" t="s">
        <v>579</v>
      </c>
      <c r="J20" s="17" t="n">
        <v>2029</v>
      </c>
      <c r="K20" s="17" t="n">
        <v>21</v>
      </c>
    </row>
    <row r="21" customFormat="false" ht="15" hidden="false" customHeight="false" outlineLevel="0" collapsed="false">
      <c r="A21" s="6" t="n">
        <v>13</v>
      </c>
      <c r="B21" s="17" t="n">
        <v>673</v>
      </c>
      <c r="C21" s="16" t="n">
        <v>1.88821851248353</v>
      </c>
      <c r="D21" s="6" t="s">
        <v>485</v>
      </c>
      <c r="E21" s="16" t="n">
        <v>0.0913843023221171</v>
      </c>
      <c r="F21" s="16" t="n">
        <v>0.104945117875505</v>
      </c>
      <c r="G21" s="16" t="n">
        <v>7.79967189372296</v>
      </c>
      <c r="H21" s="18" t="n">
        <v>1.31663770239236E-012</v>
      </c>
      <c r="I21" s="6" t="s">
        <v>579</v>
      </c>
      <c r="J21" s="17" t="n">
        <v>690</v>
      </c>
      <c r="K21" s="17" t="n">
        <v>17</v>
      </c>
    </row>
    <row r="22" customFormat="false" ht="15" hidden="false" customHeight="false" outlineLevel="0" collapsed="false">
      <c r="A22" s="6" t="n">
        <v>14</v>
      </c>
      <c r="B22" s="17" t="n">
        <v>624</v>
      </c>
      <c r="C22" s="16" t="n">
        <v>1.88154653510472</v>
      </c>
      <c r="D22" s="6" t="s">
        <v>485</v>
      </c>
      <c r="E22" s="16" t="n">
        <v>0.124292451888323</v>
      </c>
      <c r="F22" s="16" t="n">
        <v>0.142808227933729</v>
      </c>
      <c r="G22" s="16" t="n">
        <v>8.18400733410114</v>
      </c>
      <c r="H22" s="18" t="n">
        <v>2.05057871068537E-013</v>
      </c>
      <c r="I22" s="6" t="s">
        <v>579</v>
      </c>
      <c r="J22" s="17" t="n">
        <v>638</v>
      </c>
      <c r="K22" s="17" t="n">
        <v>14</v>
      </c>
    </row>
    <row r="23" customFormat="false" ht="15" hidden="false" customHeight="false" outlineLevel="0" collapsed="false">
      <c r="A23" s="6" t="n">
        <v>15</v>
      </c>
      <c r="B23" s="17" t="n">
        <v>1921</v>
      </c>
      <c r="C23" s="16" t="n">
        <v>1.75035824259948</v>
      </c>
      <c r="D23" s="7" t="s">
        <v>490</v>
      </c>
      <c r="E23" s="16" t="n">
        <v>0.0570947598399861</v>
      </c>
      <c r="F23" s="16" t="n">
        <v>0.0664123808875823</v>
      </c>
      <c r="G23" s="16" t="n">
        <v>6.3512061741118</v>
      </c>
      <c r="H23" s="18" t="n">
        <v>4.26498546734835E-009</v>
      </c>
      <c r="I23" s="6" t="s">
        <v>579</v>
      </c>
      <c r="J23" s="17" t="n">
        <v>1923</v>
      </c>
      <c r="K23" s="16" t="n">
        <v>2</v>
      </c>
    </row>
    <row r="24" customFormat="false" ht="15" hidden="false" customHeight="false" outlineLevel="0" collapsed="false">
      <c r="A24" s="6" t="n">
        <v>16</v>
      </c>
      <c r="B24" s="17" t="n">
        <v>649</v>
      </c>
      <c r="C24" s="16" t="n">
        <v>1.68983392600219</v>
      </c>
      <c r="D24" s="6" t="s">
        <v>485</v>
      </c>
      <c r="E24" s="16" t="n">
        <v>0.106478418208777</v>
      </c>
      <c r="F24" s="16" t="n">
        <v>0.123042067625938</v>
      </c>
      <c r="G24" s="16" t="n">
        <v>8.34911276562487</v>
      </c>
      <c r="H24" s="18" t="n">
        <v>8.9714121691218E-014</v>
      </c>
      <c r="I24" s="6" t="s">
        <v>579</v>
      </c>
      <c r="J24" s="17" t="n">
        <v>638</v>
      </c>
      <c r="K24" s="17" t="n">
        <v>11</v>
      </c>
    </row>
    <row r="25" customFormat="false" ht="15" hidden="false" customHeight="false" outlineLevel="0" collapsed="false">
      <c r="A25" s="6" t="n">
        <v>17</v>
      </c>
      <c r="B25" s="17" t="n">
        <v>555</v>
      </c>
      <c r="C25" s="16" t="n">
        <v>1.59310467667177</v>
      </c>
      <c r="D25" s="6" t="s">
        <v>484</v>
      </c>
      <c r="E25" s="16" t="n">
        <v>0.238252037101322</v>
      </c>
      <c r="F25" s="16" t="n">
        <v>0.248019761337449</v>
      </c>
      <c r="G25" s="16" t="n">
        <v>2.36440831001791</v>
      </c>
      <c r="H25" s="16" t="n">
        <v>0.0360508536588179</v>
      </c>
      <c r="I25" s="6" t="s">
        <v>579</v>
      </c>
      <c r="J25" s="17" t="n">
        <v>638</v>
      </c>
      <c r="K25" s="17" t="n">
        <v>83</v>
      </c>
    </row>
    <row r="27" customFormat="false" ht="15" hidden="false" customHeight="false" outlineLevel="0" collapsed="false">
      <c r="A27" s="11" t="s">
        <v>796</v>
      </c>
    </row>
    <row r="28" customFormat="false" ht="24" hidden="false" customHeight="true" outlineLevel="0" collapsed="false">
      <c r="A28" s="5" t="s">
        <v>797</v>
      </c>
      <c r="B28" s="5" t="s">
        <v>477</v>
      </c>
      <c r="C28" s="5" t="s">
        <v>798</v>
      </c>
      <c r="D28" s="5" t="s">
        <v>799</v>
      </c>
      <c r="E28" s="5" t="s">
        <v>800</v>
      </c>
      <c r="F28" s="5" t="s">
        <v>795</v>
      </c>
    </row>
    <row r="29" customFormat="false" ht="15" hidden="false" customHeight="false" outlineLevel="0" collapsed="false">
      <c r="A29" s="17" t="n">
        <v>638</v>
      </c>
      <c r="B29" s="6" t="s">
        <v>485</v>
      </c>
      <c r="C29" s="6" t="n">
        <v>30</v>
      </c>
      <c r="D29" s="16" t="n">
        <v>2.16654677231653</v>
      </c>
      <c r="E29" s="17" t="n">
        <v>638</v>
      </c>
      <c r="F29" s="16" t="n">
        <v>0</v>
      </c>
    </row>
    <row r="30" customFormat="false" ht="15" hidden="false" customHeight="false" outlineLevel="0" collapsed="false">
      <c r="A30" s="17" t="n">
        <v>690</v>
      </c>
      <c r="B30" s="6" t="s">
        <v>486</v>
      </c>
      <c r="C30" s="6" t="n">
        <v>9</v>
      </c>
      <c r="D30" s="16" t="n">
        <v>3.26507716333976</v>
      </c>
      <c r="E30" s="17" t="n">
        <v>685</v>
      </c>
      <c r="F30" s="16" t="n">
        <v>5</v>
      </c>
    </row>
    <row r="31" customFormat="false" ht="15" hidden="false" customHeight="false" outlineLevel="0" collapsed="false">
      <c r="A31" s="17" t="n">
        <v>693</v>
      </c>
      <c r="B31" s="6" t="s">
        <v>486</v>
      </c>
      <c r="C31" s="6" t="n">
        <v>6</v>
      </c>
      <c r="D31" s="16" t="n">
        <v>3.62711738670414</v>
      </c>
      <c r="E31" s="17" t="n">
        <v>697</v>
      </c>
      <c r="F31" s="16" t="n">
        <v>4</v>
      </c>
    </row>
    <row r="32" customFormat="false" ht="15" hidden="false" customHeight="false" outlineLevel="0" collapsed="false">
      <c r="A32" s="17" t="n">
        <v>702</v>
      </c>
      <c r="B32" s="6" t="s">
        <v>486</v>
      </c>
      <c r="C32" s="6" t="n">
        <v>14</v>
      </c>
      <c r="D32" s="16" t="n">
        <v>2.68844883155927</v>
      </c>
      <c r="E32" s="17" t="n">
        <v>697</v>
      </c>
      <c r="F32" s="16" t="n">
        <v>5</v>
      </c>
    </row>
    <row r="33" customFormat="false" ht="15" hidden="false" customHeight="false" outlineLevel="0" collapsed="false">
      <c r="A33" s="17" t="n">
        <v>747</v>
      </c>
      <c r="B33" s="6" t="s">
        <v>486</v>
      </c>
      <c r="C33" s="6" t="n">
        <v>24</v>
      </c>
      <c r="D33" s="16" t="n">
        <v>2.26891896887419</v>
      </c>
      <c r="E33" s="17" t="n">
        <v>749</v>
      </c>
      <c r="F33" s="16" t="n">
        <v>2</v>
      </c>
    </row>
    <row r="34" customFormat="false" ht="15" hidden="false" customHeight="false" outlineLevel="0" collapsed="false">
      <c r="A34" s="17" t="n">
        <v>750</v>
      </c>
      <c r="B34" s="6" t="s">
        <v>486</v>
      </c>
      <c r="C34" s="6" t="n">
        <v>113</v>
      </c>
      <c r="D34" s="16" t="n">
        <v>1.61636862687841</v>
      </c>
      <c r="E34" s="17" t="n">
        <v>749</v>
      </c>
      <c r="F34" s="16" t="n">
        <v>1</v>
      </c>
    </row>
    <row r="35" customFormat="false" ht="15" hidden="false" customHeight="false" outlineLevel="0" collapsed="false">
      <c r="A35" s="17" t="n">
        <v>761</v>
      </c>
      <c r="B35" s="6" t="s">
        <v>487</v>
      </c>
      <c r="C35" s="6" t="n">
        <v>38</v>
      </c>
      <c r="D35" s="16" t="n">
        <v>2.08144900829277</v>
      </c>
      <c r="E35" s="17" t="n">
        <v>765</v>
      </c>
      <c r="F35" s="16" t="n">
        <v>4</v>
      </c>
    </row>
    <row r="36" customFormat="false" ht="22.35" hidden="false" customHeight="false" outlineLevel="0" collapsed="false">
      <c r="A36" s="17" t="n">
        <v>1394</v>
      </c>
      <c r="B36" s="7" t="s">
        <v>488</v>
      </c>
      <c r="C36" s="6" t="n">
        <v>706</v>
      </c>
      <c r="D36" s="16" t="n">
        <v>0.601016130699274</v>
      </c>
      <c r="E36" s="17" t="n">
        <v>1888</v>
      </c>
      <c r="F36" s="17" t="n">
        <v>494</v>
      </c>
    </row>
    <row r="37" customFormat="false" ht="22.35" hidden="false" customHeight="false" outlineLevel="0" collapsed="false">
      <c r="A37" s="17" t="n">
        <v>1822</v>
      </c>
      <c r="B37" s="7" t="s">
        <v>490</v>
      </c>
      <c r="C37" s="6" t="n">
        <v>713</v>
      </c>
      <c r="D37" s="16" t="n">
        <v>0.595401022219716</v>
      </c>
      <c r="E37" s="17" t="n">
        <v>1888</v>
      </c>
      <c r="F37" s="17" t="n">
        <v>66</v>
      </c>
    </row>
    <row r="38" customFormat="false" ht="22.35" hidden="false" customHeight="false" outlineLevel="0" collapsed="false">
      <c r="A38" s="17" t="n">
        <v>1883</v>
      </c>
      <c r="B38" s="7" t="s">
        <v>490</v>
      </c>
      <c r="C38" s="6" t="n">
        <v>320</v>
      </c>
      <c r="D38" s="16" t="n">
        <v>1.06273272886835</v>
      </c>
      <c r="E38" s="17" t="n">
        <v>1888</v>
      </c>
      <c r="F38" s="16" t="n">
        <v>5</v>
      </c>
    </row>
    <row r="39" customFormat="false" ht="22.35" hidden="false" customHeight="false" outlineLevel="0" collapsed="false">
      <c r="A39" s="17" t="n">
        <v>1897</v>
      </c>
      <c r="B39" s="7" t="s">
        <v>490</v>
      </c>
      <c r="C39" s="6" t="n">
        <v>339</v>
      </c>
      <c r="D39" s="16" t="n">
        <v>1.03550762839372</v>
      </c>
      <c r="E39" s="17" t="n">
        <v>1888</v>
      </c>
      <c r="F39" s="16" t="n">
        <v>9</v>
      </c>
    </row>
    <row r="40" customFormat="false" ht="22.35" hidden="false" customHeight="false" outlineLevel="0" collapsed="false">
      <c r="A40" s="17" t="n">
        <v>1923</v>
      </c>
      <c r="B40" s="7" t="s">
        <v>490</v>
      </c>
      <c r="C40" s="6" t="n">
        <v>127</v>
      </c>
      <c r="D40" s="16" t="n">
        <v>1.565023286524</v>
      </c>
      <c r="E40" s="17" t="n">
        <v>1921</v>
      </c>
      <c r="F40" s="16" t="n">
        <v>2</v>
      </c>
    </row>
    <row r="41" customFormat="false" ht="15" hidden="false" customHeight="false" outlineLevel="0" collapsed="false">
      <c r="A41" s="17" t="n">
        <v>1984</v>
      </c>
      <c r="B41" s="6" t="s">
        <v>491</v>
      </c>
      <c r="C41" s="6" t="n">
        <v>165</v>
      </c>
      <c r="D41" s="16" t="n">
        <v>1.41508759489533</v>
      </c>
      <c r="E41" s="17" t="n">
        <v>2008</v>
      </c>
      <c r="F41" s="17" t="n">
        <v>24</v>
      </c>
    </row>
    <row r="42" customFormat="false" ht="15" hidden="false" customHeight="false" outlineLevel="0" collapsed="false">
      <c r="A42" s="17" t="n">
        <v>2029</v>
      </c>
      <c r="B42" s="6" t="s">
        <v>491</v>
      </c>
      <c r="C42" s="6" t="n">
        <v>195</v>
      </c>
      <c r="D42" s="16" t="n">
        <v>1.34829771757642</v>
      </c>
      <c r="E42" s="17" t="n">
        <v>2020</v>
      </c>
      <c r="F42" s="16" t="n">
        <v>9</v>
      </c>
    </row>
    <row r="43" customFormat="false" ht="22.35" hidden="false" customHeight="false" outlineLevel="0" collapsed="false">
      <c r="A43" s="17" t="n">
        <v>2399</v>
      </c>
      <c r="B43" s="7" t="s">
        <v>492</v>
      </c>
      <c r="C43" s="6" t="n">
        <v>575</v>
      </c>
      <c r="D43" s="16" t="n">
        <v>0.72039159771291</v>
      </c>
      <c r="E43" s="17" t="n">
        <v>2020</v>
      </c>
      <c r="F43" s="17" t="n">
        <v>379</v>
      </c>
    </row>
    <row r="44" customFormat="false" ht="22.35" hidden="false" customHeight="false" outlineLevel="0" collapsed="false">
      <c r="A44" s="17" t="n">
        <v>2457</v>
      </c>
      <c r="B44" s="7" t="s">
        <v>492</v>
      </c>
      <c r="C44" s="6" t="n">
        <v>662</v>
      </c>
      <c r="D44" s="16" t="n">
        <v>0.63504076560366</v>
      </c>
      <c r="E44" s="17" t="n">
        <v>2020</v>
      </c>
      <c r="F44" s="17" t="n">
        <v>437</v>
      </c>
    </row>
    <row r="47" customFormat="false" ht="15" hidden="false" customHeight="false" outlineLevel="0" collapsed="false">
      <c r="A47" s="3" t="s">
        <v>801</v>
      </c>
    </row>
    <row r="72" customFormat="false" ht="15" hidden="false" customHeight="false" outlineLevel="0" collapsed="false">
      <c r="A72" s="11" t="s">
        <v>802</v>
      </c>
    </row>
    <row r="73" customFormat="false" ht="15" hidden="false" customHeight="true" outlineLevel="0" collapsed="false">
      <c r="A73" s="5" t="s">
        <v>287</v>
      </c>
      <c r="B73" s="5" t="s">
        <v>505</v>
      </c>
      <c r="C73" s="5" t="s">
        <v>94</v>
      </c>
      <c r="D73" s="5" t="s">
        <v>288</v>
      </c>
    </row>
    <row r="74" customFormat="false" ht="15" hidden="false" customHeight="false" outlineLevel="0" collapsed="false">
      <c r="A74" s="7" t="s">
        <v>803</v>
      </c>
      <c r="B74" s="6" t="s">
        <v>804</v>
      </c>
      <c r="C74" s="7" t="s">
        <v>805</v>
      </c>
      <c r="D74" s="6" t="s">
        <v>291</v>
      </c>
    </row>
    <row r="75" customFormat="false" ht="22.35" hidden="false" customHeight="false" outlineLevel="0" collapsed="false">
      <c r="A75" s="7" t="s">
        <v>806</v>
      </c>
      <c r="B75" s="6" t="s">
        <v>807</v>
      </c>
      <c r="C75" s="7" t="s">
        <v>808</v>
      </c>
      <c r="D75" s="6" t="s">
        <v>291</v>
      </c>
    </row>
    <row r="76" customFormat="false" ht="22.35" hidden="false" customHeight="false" outlineLevel="0" collapsed="false">
      <c r="A76" s="7" t="s">
        <v>809</v>
      </c>
      <c r="B76" s="6" t="s">
        <v>810</v>
      </c>
      <c r="C76" s="7" t="s">
        <v>811</v>
      </c>
      <c r="D76" s="15" t="s">
        <v>302</v>
      </c>
    </row>
    <row r="77" customFormat="false" ht="22.35" hidden="false" customHeight="false" outlineLevel="0" collapsed="false">
      <c r="A77" s="7" t="s">
        <v>812</v>
      </c>
      <c r="B77" s="6" t="s">
        <v>813</v>
      </c>
      <c r="C77" s="7" t="s">
        <v>814</v>
      </c>
      <c r="D77" s="6" t="s">
        <v>291</v>
      </c>
    </row>
  </sheetData>
  <mergeCells count="2">
    <mergeCell ref="A2:L2"/>
    <mergeCell ref="A6:L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8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90"/>
    <col collapsed="false" customWidth="true" hidden="false" outlineLevel="0" max="39" min="4" style="0" width="14"/>
  </cols>
  <sheetData>
    <row r="1" customFormat="false" ht="17.35" hidden="false" customHeight="false" outlineLevel="0" collapsed="false">
      <c r="A1" s="1" t="s">
        <v>36</v>
      </c>
    </row>
    <row r="2" customFormat="false" ht="14.25" hidden="false" customHeight="true" outlineLevel="0" collapsed="false">
      <c r="A2" s="2" t="s">
        <v>815</v>
      </c>
      <c r="B2" s="2"/>
      <c r="C2" s="2"/>
      <c r="D2" s="2"/>
      <c r="E2" s="2"/>
      <c r="F2" s="2"/>
      <c r="G2" s="2"/>
      <c r="H2" s="2"/>
      <c r="I2" s="2"/>
      <c r="J2" s="2"/>
      <c r="K2" s="2"/>
      <c r="L2" s="2"/>
    </row>
    <row r="4" customFormat="false" ht="15" hidden="false" customHeight="false" outlineLevel="0" collapsed="false">
      <c r="A4" s="11" t="s">
        <v>816</v>
      </c>
    </row>
    <row r="5" customFormat="false" ht="24" hidden="false" customHeight="true" outlineLevel="0" collapsed="false">
      <c r="A5" s="5" t="s">
        <v>685</v>
      </c>
      <c r="B5" s="5" t="s">
        <v>391</v>
      </c>
      <c r="C5" s="5" t="s">
        <v>654</v>
      </c>
    </row>
    <row r="6" customFormat="false" ht="15" hidden="false" customHeight="false" outlineLevel="0" collapsed="false">
      <c r="A6" s="6" t="s">
        <v>655</v>
      </c>
      <c r="B6" s="6" t="n">
        <v>16</v>
      </c>
      <c r="C6" s="7" t="s">
        <v>656</v>
      </c>
    </row>
    <row r="7" customFormat="false" ht="15" hidden="false" customHeight="false" outlineLevel="0" collapsed="false">
      <c r="A7" s="6" t="s">
        <v>657</v>
      </c>
      <c r="B7" s="6" t="n">
        <v>4</v>
      </c>
      <c r="C7" s="7" t="s">
        <v>658</v>
      </c>
    </row>
    <row r="8" customFormat="false" ht="15" hidden="false" customHeight="false" outlineLevel="0" collapsed="false">
      <c r="A8" s="6" t="s">
        <v>750</v>
      </c>
      <c r="B8" s="6" t="n">
        <v>17</v>
      </c>
      <c r="C8" s="7" t="s">
        <v>817</v>
      </c>
    </row>
    <row r="9" customFormat="false" ht="15" hidden="false" customHeight="false" outlineLevel="0" collapsed="false">
      <c r="A9" s="6" t="s">
        <v>818</v>
      </c>
      <c r="B9" s="6" t="n">
        <v>10</v>
      </c>
      <c r="C9" s="7" t="s">
        <v>819</v>
      </c>
    </row>
    <row r="10" customFormat="false" ht="22.35" hidden="false" customHeight="false" outlineLevel="0" collapsed="false">
      <c r="A10" s="7" t="s">
        <v>820</v>
      </c>
      <c r="B10" s="6" t="n">
        <v>16</v>
      </c>
      <c r="C10" s="7" t="s">
        <v>821</v>
      </c>
    </row>
    <row r="12" customFormat="false" ht="15" hidden="false" customHeight="false" outlineLevel="0" collapsed="false">
      <c r="A12" s="11" t="s">
        <v>822</v>
      </c>
    </row>
    <row r="13" customFormat="false" ht="24" hidden="false" customHeight="true" outlineLevel="0" collapsed="false">
      <c r="A13" s="5" t="s">
        <v>685</v>
      </c>
      <c r="B13" s="5" t="s">
        <v>391</v>
      </c>
      <c r="C13" s="5" t="s">
        <v>686</v>
      </c>
      <c r="D13" s="5" t="s">
        <v>823</v>
      </c>
      <c r="E13" s="5" t="s">
        <v>688</v>
      </c>
      <c r="F13" s="5" t="s">
        <v>824</v>
      </c>
      <c r="G13" s="5" t="s">
        <v>825</v>
      </c>
    </row>
    <row r="14" customFormat="false" ht="15" hidden="false" customHeight="false" outlineLevel="0" collapsed="false">
      <c r="A14" s="6" t="s">
        <v>655</v>
      </c>
      <c r="B14" s="6" t="n">
        <v>16</v>
      </c>
      <c r="C14" s="16" t="n">
        <v>1.67217318631046</v>
      </c>
      <c r="D14" s="25" t="n">
        <f aca="false">2*(1-EXP(-C14))</f>
        <v>1.62432317221653</v>
      </c>
      <c r="E14" s="25" t="n">
        <f aca="false">SQRT(D14)</f>
        <v>1.27448937705127</v>
      </c>
      <c r="F14" s="20" t="str">
        <f aca="false">IF(D14&gt;=1.9,"separable","not separable")</f>
        <v>not separable</v>
      </c>
      <c r="G14" s="20" t="str">
        <f aca="false">IF(D14&gt;=1.94,"separable","not separable")</f>
        <v>not separable</v>
      </c>
    </row>
    <row r="15" customFormat="false" ht="15" hidden="false" customHeight="false" outlineLevel="0" collapsed="false">
      <c r="A15" s="6" t="s">
        <v>657</v>
      </c>
      <c r="B15" s="6" t="n">
        <v>4</v>
      </c>
      <c r="C15" s="16" t="n">
        <v>0.438519451783287</v>
      </c>
      <c r="D15" s="25" t="n">
        <f aca="false">2*(1-EXP(-C15))</f>
        <v>0.710018691444614</v>
      </c>
      <c r="E15" s="25" t="n">
        <f aca="false">SQRT(D15)</f>
        <v>0.842626068576456</v>
      </c>
      <c r="F15" s="20" t="str">
        <f aca="false">IF(D15&gt;=1.9,"separable","not separable")</f>
        <v>not separable</v>
      </c>
      <c r="G15" s="20" t="str">
        <f aca="false">IF(D15&gt;=1.94,"separable","not separable")</f>
        <v>not separable</v>
      </c>
    </row>
    <row r="16" customFormat="false" ht="15" hidden="false" customHeight="false" outlineLevel="0" collapsed="false">
      <c r="A16" s="6" t="s">
        <v>750</v>
      </c>
      <c r="B16" s="6" t="n">
        <v>17</v>
      </c>
      <c r="C16" s="16" t="n">
        <v>2.13155459549402</v>
      </c>
      <c r="D16" s="25" t="n">
        <f aca="false">2*(1-EXP(-C16))</f>
        <v>1.76269461308497</v>
      </c>
      <c r="E16" s="25" t="n">
        <f aca="false">SQRT(D16)</f>
        <v>1.32766509824013</v>
      </c>
      <c r="F16" s="20" t="str">
        <f aca="false">IF(D16&gt;=1.9,"separable","not separable")</f>
        <v>not separable</v>
      </c>
      <c r="G16" s="20" t="str">
        <f aca="false">IF(D16&gt;=1.94,"separable","not separable")</f>
        <v>not separable</v>
      </c>
    </row>
    <row r="17" customFormat="false" ht="15" hidden="false" customHeight="false" outlineLevel="0" collapsed="false">
      <c r="A17" s="6" t="s">
        <v>818</v>
      </c>
      <c r="B17" s="6" t="n">
        <v>10</v>
      </c>
      <c r="C17" s="16" t="n">
        <v>0.848779731909405</v>
      </c>
      <c r="D17" s="25" t="n">
        <f aca="false">2*(1-EXP(-C17))</f>
        <v>1.14412637779378</v>
      </c>
      <c r="E17" s="25" t="n">
        <f aca="false">SQRT(D17)</f>
        <v>1.06963843320712</v>
      </c>
      <c r="F17" s="20" t="str">
        <f aca="false">IF(D17&gt;=1.9,"separable","not separable")</f>
        <v>not separable</v>
      </c>
      <c r="G17" s="20" t="str">
        <f aca="false">IF(D17&gt;=1.94,"separable","not separable")</f>
        <v>not separable</v>
      </c>
    </row>
    <row r="18" customFormat="false" ht="22.35" hidden="false" customHeight="false" outlineLevel="0" collapsed="false">
      <c r="A18" s="7" t="s">
        <v>820</v>
      </c>
      <c r="B18" s="6" t="n">
        <v>16</v>
      </c>
      <c r="C18" s="16" t="n">
        <v>1.87616373957624</v>
      </c>
      <c r="D18" s="25" t="n">
        <f aca="false">2*(1-EXP(-C18))</f>
        <v>1.69364678919188</v>
      </c>
      <c r="E18" s="25" t="n">
        <f aca="false">SQRT(D18)</f>
        <v>1.30140185538206</v>
      </c>
      <c r="F18" s="20" t="str">
        <f aca="false">IF(D18&gt;=1.9,"separable","not separable")</f>
        <v>not separable</v>
      </c>
      <c r="G18" s="20" t="str">
        <f aca="false">IF(D18&gt;=1.94,"separable","not separable")</f>
        <v>not separable</v>
      </c>
    </row>
    <row r="20" customFormat="false" ht="15" hidden="false" customHeight="false" outlineLevel="0" collapsed="false">
      <c r="A20" s="11" t="s">
        <v>826</v>
      </c>
    </row>
    <row r="21" customFormat="false" ht="15" hidden="false" customHeight="true" outlineLevel="0" collapsed="false">
      <c r="A21" s="5" t="s">
        <v>685</v>
      </c>
      <c r="B21" s="5" t="s">
        <v>728</v>
      </c>
      <c r="C21" s="5" t="s">
        <v>827</v>
      </c>
      <c r="D21" s="5" t="s">
        <v>828</v>
      </c>
      <c r="E21" s="5" t="s">
        <v>829</v>
      </c>
      <c r="F21" s="5" t="s">
        <v>830</v>
      </c>
      <c r="G21" s="5" t="s">
        <v>733</v>
      </c>
      <c r="H21" s="5" t="s">
        <v>734</v>
      </c>
      <c r="I21" s="5" t="s">
        <v>735</v>
      </c>
      <c r="J21" s="5" t="s">
        <v>736</v>
      </c>
      <c r="K21" s="5" t="s">
        <v>737</v>
      </c>
      <c r="L21" s="5" t="s">
        <v>738</v>
      </c>
      <c r="M21" s="5" t="s">
        <v>739</v>
      </c>
      <c r="N21" s="5" t="s">
        <v>564</v>
      </c>
    </row>
    <row r="22" customFormat="false" ht="15" hidden="false" customHeight="false" outlineLevel="0" collapsed="false">
      <c r="A22" s="6" t="s">
        <v>655</v>
      </c>
      <c r="B22" s="6" t="s">
        <v>740</v>
      </c>
      <c r="C22" s="6" t="n">
        <v>108</v>
      </c>
      <c r="D22" s="6" t="n">
        <v>18</v>
      </c>
      <c r="E22" s="6" t="n">
        <v>291</v>
      </c>
      <c r="F22" s="6" t="n">
        <v>335</v>
      </c>
      <c r="G22" s="8" t="n">
        <v>0.589095744680851</v>
      </c>
      <c r="H22" s="8" t="n">
        <v>0.696143313555454</v>
      </c>
      <c r="I22" s="8" t="n">
        <v>0.857142857142857</v>
      </c>
      <c r="J22" s="8" t="n">
        <v>0.535143769968051</v>
      </c>
      <c r="K22" s="8" t="n">
        <v>0.270676691729323</v>
      </c>
      <c r="L22" s="8" t="n">
        <v>0.949008498583569</v>
      </c>
      <c r="M22" s="16" t="n">
        <v>0.210309530606419</v>
      </c>
      <c r="N22" s="16" t="n">
        <v>0.818214666058116</v>
      </c>
    </row>
    <row r="23" customFormat="false" ht="15" hidden="false" customHeight="false" outlineLevel="0" collapsed="false">
      <c r="A23" s="6" t="s">
        <v>655</v>
      </c>
      <c r="B23" s="6" t="s">
        <v>741</v>
      </c>
      <c r="C23" s="6" t="n">
        <v>101</v>
      </c>
      <c r="D23" s="6" t="n">
        <v>25</v>
      </c>
      <c r="E23" s="6" t="n">
        <v>203</v>
      </c>
      <c r="F23" s="6" t="n">
        <v>423</v>
      </c>
      <c r="G23" s="8" t="n">
        <v>0.696808510638298</v>
      </c>
      <c r="H23" s="8" t="n">
        <v>0.738653075713779</v>
      </c>
      <c r="I23" s="8" t="n">
        <v>0.801587301587302</v>
      </c>
      <c r="J23" s="8" t="n">
        <v>0.675718849840256</v>
      </c>
      <c r="K23" s="8" t="n">
        <v>0.332236842105263</v>
      </c>
      <c r="L23" s="8" t="n">
        <v>0.944196428571429</v>
      </c>
      <c r="M23" s="16" t="n">
        <v>0.305148489171314</v>
      </c>
      <c r="N23" s="16" t="n">
        <v>0.818240022313505</v>
      </c>
    </row>
    <row r="24" customFormat="false" ht="15" hidden="false" customHeight="false" outlineLevel="0" collapsed="false">
      <c r="A24" s="6" t="s">
        <v>655</v>
      </c>
      <c r="B24" s="6" t="s">
        <v>742</v>
      </c>
      <c r="C24" s="6" t="n">
        <v>97</v>
      </c>
      <c r="D24" s="6" t="n">
        <v>29</v>
      </c>
      <c r="E24" s="6" t="n">
        <v>209</v>
      </c>
      <c r="F24" s="6" t="n">
        <v>417</v>
      </c>
      <c r="G24" s="8" t="n">
        <v>0.683510638297872</v>
      </c>
      <c r="H24" s="8" t="n">
        <v>0.717987727572392</v>
      </c>
      <c r="I24" s="8" t="n">
        <v>0.76984126984127</v>
      </c>
      <c r="J24" s="8" t="n">
        <v>0.666134185303514</v>
      </c>
      <c r="K24" s="8" t="n">
        <v>0.316993464052288</v>
      </c>
      <c r="L24" s="8" t="n">
        <v>0.934977578475336</v>
      </c>
      <c r="M24" s="16" t="n">
        <v>0.277600180825987</v>
      </c>
      <c r="N24" s="16" t="n">
        <v>0.776433896242203</v>
      </c>
    </row>
    <row r="25" customFormat="false" ht="15" hidden="false" customHeight="false" outlineLevel="0" collapsed="false">
      <c r="A25" s="6" t="s">
        <v>657</v>
      </c>
      <c r="B25" s="6" t="s">
        <v>740</v>
      </c>
      <c r="C25" s="6" t="n">
        <v>112</v>
      </c>
      <c r="D25" s="6" t="n">
        <v>14</v>
      </c>
      <c r="E25" s="6" t="n">
        <v>393</v>
      </c>
      <c r="F25" s="6" t="n">
        <v>233</v>
      </c>
      <c r="G25" s="8" t="n">
        <v>0.458776595744681</v>
      </c>
      <c r="H25" s="8" t="n">
        <v>0.63054668086617</v>
      </c>
      <c r="I25" s="8" t="n">
        <v>0.888888888888889</v>
      </c>
      <c r="J25" s="8" t="n">
        <v>0.372204472843451</v>
      </c>
      <c r="K25" s="8" t="n">
        <v>0.221782178217822</v>
      </c>
      <c r="L25" s="8" t="n">
        <v>0.94331983805668</v>
      </c>
      <c r="M25" s="16" t="n">
        <v>0.118611267897665</v>
      </c>
      <c r="N25" s="16" t="n">
        <v>0.699033926669709</v>
      </c>
    </row>
    <row r="26" customFormat="false" ht="15" hidden="false" customHeight="false" outlineLevel="0" collapsed="false">
      <c r="A26" s="6" t="s">
        <v>657</v>
      </c>
      <c r="B26" s="6" t="s">
        <v>741</v>
      </c>
      <c r="C26" s="6" t="n">
        <v>60</v>
      </c>
      <c r="D26" s="6" t="n">
        <v>66</v>
      </c>
      <c r="E26" s="6" t="n">
        <v>147</v>
      </c>
      <c r="F26" s="6" t="n">
        <v>479</v>
      </c>
      <c r="G26" s="8" t="n">
        <v>0.716755319148936</v>
      </c>
      <c r="H26" s="8" t="n">
        <v>0.620683097520158</v>
      </c>
      <c r="I26" s="8" t="n">
        <v>0.476190476190476</v>
      </c>
      <c r="J26" s="8" t="n">
        <v>0.76517571884984</v>
      </c>
      <c r="K26" s="8" t="n">
        <v>0.289855072463768</v>
      </c>
      <c r="L26" s="8" t="n">
        <v>0.878899082568807</v>
      </c>
      <c r="M26" s="16" t="n">
        <v>0.19205859209491</v>
      </c>
      <c r="N26" s="16" t="n">
        <v>0.698894467265074</v>
      </c>
    </row>
    <row r="27" customFormat="false" ht="15" hidden="false" customHeight="false" outlineLevel="0" collapsed="false">
      <c r="A27" s="6" t="s">
        <v>657</v>
      </c>
      <c r="B27" s="6" t="s">
        <v>742</v>
      </c>
      <c r="C27" s="6" t="n">
        <v>88</v>
      </c>
      <c r="D27" s="6" t="n">
        <v>38</v>
      </c>
      <c r="E27" s="6" t="n">
        <v>286</v>
      </c>
      <c r="F27" s="6" t="n">
        <v>340</v>
      </c>
      <c r="G27" s="8" t="n">
        <v>0.569148936170213</v>
      </c>
      <c r="H27" s="8" t="n">
        <v>0.620771844414017</v>
      </c>
      <c r="I27" s="8" t="n">
        <v>0.698412698412698</v>
      </c>
      <c r="J27" s="8" t="n">
        <v>0.543130990415335</v>
      </c>
      <c r="K27" s="8" t="n">
        <v>0.235294117647059</v>
      </c>
      <c r="L27" s="8" t="n">
        <v>0.899470899470899</v>
      </c>
      <c r="M27" s="16" t="n">
        <v>0.135239501405492</v>
      </c>
      <c r="N27" s="16" t="n">
        <v>0.71081190729753</v>
      </c>
    </row>
    <row r="28" customFormat="false" ht="15" hidden="false" customHeight="false" outlineLevel="0" collapsed="false">
      <c r="A28" s="6" t="s">
        <v>750</v>
      </c>
      <c r="B28" s="6" t="s">
        <v>740</v>
      </c>
      <c r="C28" s="6" t="n">
        <v>106</v>
      </c>
      <c r="D28" s="6" t="n">
        <v>20</v>
      </c>
      <c r="E28" s="6" t="n">
        <v>308</v>
      </c>
      <c r="F28" s="6" t="n">
        <v>318</v>
      </c>
      <c r="G28" s="8" t="n">
        <v>0.563829787234043</v>
      </c>
      <c r="H28" s="8" t="n">
        <v>0.674628530858563</v>
      </c>
      <c r="I28" s="8" t="n">
        <v>0.841269841269841</v>
      </c>
      <c r="J28" s="8" t="n">
        <v>0.507987220447284</v>
      </c>
      <c r="K28" s="8" t="n">
        <v>0.256038647342995</v>
      </c>
      <c r="L28" s="8" t="n">
        <v>0.940828402366864</v>
      </c>
      <c r="M28" s="16" t="n">
        <v>0.18258702510671</v>
      </c>
      <c r="N28" s="16" t="n">
        <v>0.783330797707795</v>
      </c>
    </row>
    <row r="29" customFormat="false" ht="15" hidden="false" customHeight="false" outlineLevel="0" collapsed="false">
      <c r="A29" s="6" t="s">
        <v>750</v>
      </c>
      <c r="B29" s="6" t="s">
        <v>741</v>
      </c>
      <c r="C29" s="6" t="n">
        <v>99</v>
      </c>
      <c r="D29" s="6" t="n">
        <v>27</v>
      </c>
      <c r="E29" s="6" t="n">
        <v>243</v>
      </c>
      <c r="F29" s="6" t="n">
        <v>383</v>
      </c>
      <c r="G29" s="8" t="n">
        <v>0.640957446808511</v>
      </c>
      <c r="H29" s="8" t="n">
        <v>0.698767685988133</v>
      </c>
      <c r="I29" s="8" t="n">
        <v>0.785714285714286</v>
      </c>
      <c r="J29" s="8" t="n">
        <v>0.611821086261981</v>
      </c>
      <c r="K29" s="8" t="n">
        <v>0.289473684210526</v>
      </c>
      <c r="L29" s="8" t="n">
        <v>0.934146341463415</v>
      </c>
      <c r="M29" s="16" t="n">
        <v>0.235979409374153</v>
      </c>
      <c r="N29" s="16" t="n">
        <v>0.783381510218571</v>
      </c>
    </row>
    <row r="30" customFormat="false" ht="15" hidden="false" customHeight="false" outlineLevel="0" collapsed="false">
      <c r="A30" s="6" t="s">
        <v>750</v>
      </c>
      <c r="B30" s="6" t="s">
        <v>742</v>
      </c>
      <c r="C30" s="6" t="n">
        <v>98</v>
      </c>
      <c r="D30" s="6" t="n">
        <v>28</v>
      </c>
      <c r="E30" s="6" t="n">
        <v>208</v>
      </c>
      <c r="F30" s="6" t="n">
        <v>418</v>
      </c>
      <c r="G30" s="8" t="n">
        <v>0.686170212765958</v>
      </c>
      <c r="H30" s="8" t="n">
        <v>0.722754703585375</v>
      </c>
      <c r="I30" s="8" t="n">
        <v>0.777777777777778</v>
      </c>
      <c r="J30" s="8" t="n">
        <v>0.667731629392971</v>
      </c>
      <c r="K30" s="8" t="n">
        <v>0.320261437908497</v>
      </c>
      <c r="L30" s="8" t="n">
        <v>0.937219730941704</v>
      </c>
      <c r="M30" s="16" t="n">
        <v>0.283670767541735</v>
      </c>
      <c r="N30" s="16" t="n">
        <v>0.794918606420204</v>
      </c>
    </row>
    <row r="31" customFormat="false" ht="15" hidden="false" customHeight="false" outlineLevel="0" collapsed="false">
      <c r="A31" s="6" t="s">
        <v>818</v>
      </c>
      <c r="B31" s="6" t="s">
        <v>740</v>
      </c>
      <c r="C31" s="6" t="n">
        <v>105</v>
      </c>
      <c r="D31" s="6" t="n">
        <v>21</v>
      </c>
      <c r="E31" s="6" t="n">
        <v>313</v>
      </c>
      <c r="F31" s="6" t="n">
        <v>313</v>
      </c>
      <c r="G31" s="8" t="n">
        <v>0.555851063829787</v>
      </c>
      <c r="H31" s="8" t="n">
        <v>0.666666666666667</v>
      </c>
      <c r="I31" s="8" t="n">
        <v>0.833333333333333</v>
      </c>
      <c r="J31" s="8" t="n">
        <v>0.5</v>
      </c>
      <c r="K31" s="8" t="n">
        <v>0.251196172248804</v>
      </c>
      <c r="L31" s="8" t="n">
        <v>0.937125748502994</v>
      </c>
      <c r="M31" s="16" t="n">
        <v>0.17311490953146</v>
      </c>
      <c r="N31" s="16" t="n">
        <v>0.750684618895481</v>
      </c>
    </row>
    <row r="32" customFormat="false" ht="15" hidden="false" customHeight="false" outlineLevel="0" collapsed="false">
      <c r="A32" s="6" t="s">
        <v>818</v>
      </c>
      <c r="B32" s="6" t="s">
        <v>741</v>
      </c>
      <c r="C32" s="6" t="n">
        <v>85</v>
      </c>
      <c r="D32" s="6" t="n">
        <v>41</v>
      </c>
      <c r="E32" s="6" t="n">
        <v>194</v>
      </c>
      <c r="F32" s="6" t="n">
        <v>432</v>
      </c>
      <c r="G32" s="8" t="n">
        <v>0.6875</v>
      </c>
      <c r="H32" s="8" t="n">
        <v>0.682349510624271</v>
      </c>
      <c r="I32" s="8" t="n">
        <v>0.674603174603175</v>
      </c>
      <c r="J32" s="8" t="n">
        <v>0.690095846645367</v>
      </c>
      <c r="K32" s="8" t="n">
        <v>0.304659498207885</v>
      </c>
      <c r="L32" s="8" t="n">
        <v>0.913319238900634</v>
      </c>
      <c r="M32" s="16" t="n">
        <v>0.245598756894285</v>
      </c>
      <c r="N32" s="16" t="n">
        <v>0.75077336578934</v>
      </c>
    </row>
    <row r="33" customFormat="false" ht="15" hidden="false" customHeight="false" outlineLevel="0" collapsed="false">
      <c r="A33" s="6" t="s">
        <v>818</v>
      </c>
      <c r="B33" s="6" t="s">
        <v>742</v>
      </c>
      <c r="C33" s="6" t="n">
        <v>97</v>
      </c>
      <c r="D33" s="6" t="n">
        <v>29</v>
      </c>
      <c r="E33" s="6" t="n">
        <v>238</v>
      </c>
      <c r="F33" s="6" t="n">
        <v>388</v>
      </c>
      <c r="G33" s="8" t="n">
        <v>0.644946808510638</v>
      </c>
      <c r="H33" s="8" t="n">
        <v>0.694824788275268</v>
      </c>
      <c r="I33" s="8" t="n">
        <v>0.76984126984127</v>
      </c>
      <c r="J33" s="8" t="n">
        <v>0.619808306709265</v>
      </c>
      <c r="K33" s="8" t="n">
        <v>0.28955223880597</v>
      </c>
      <c r="L33" s="8" t="n">
        <v>0.930455635491607</v>
      </c>
      <c r="M33" s="16" t="n">
        <v>0.234385247776948</v>
      </c>
      <c r="N33" s="16" t="n">
        <v>0.753575232009737</v>
      </c>
    </row>
    <row r="34" customFormat="false" ht="22.35" hidden="false" customHeight="false" outlineLevel="0" collapsed="false">
      <c r="A34" s="7" t="s">
        <v>820</v>
      </c>
      <c r="B34" s="6" t="s">
        <v>740</v>
      </c>
      <c r="C34" s="6" t="n">
        <v>106</v>
      </c>
      <c r="D34" s="6" t="n">
        <v>20</v>
      </c>
      <c r="E34" s="6" t="n">
        <v>287</v>
      </c>
      <c r="F34" s="6" t="n">
        <v>339</v>
      </c>
      <c r="G34" s="8" t="n">
        <v>0.591755319148936</v>
      </c>
      <c r="H34" s="8" t="n">
        <v>0.69140169379786</v>
      </c>
      <c r="I34" s="8" t="n">
        <v>0.841269841269841</v>
      </c>
      <c r="J34" s="8" t="n">
        <v>0.541533546325879</v>
      </c>
      <c r="K34" s="8" t="n">
        <v>0.269720101781171</v>
      </c>
      <c r="L34" s="8" t="n">
        <v>0.944289693593315</v>
      </c>
      <c r="M34" s="16" t="n">
        <v>0.20733934874267</v>
      </c>
      <c r="N34" s="16" t="n">
        <v>0.787565292357625</v>
      </c>
    </row>
    <row r="35" customFormat="false" ht="22.35" hidden="false" customHeight="false" outlineLevel="0" collapsed="false">
      <c r="A35" s="7" t="s">
        <v>820</v>
      </c>
      <c r="B35" s="6" t="s">
        <v>741</v>
      </c>
      <c r="C35" s="6" t="n">
        <v>99</v>
      </c>
      <c r="D35" s="6" t="n">
        <v>27</v>
      </c>
      <c r="E35" s="6" t="n">
        <v>223</v>
      </c>
      <c r="F35" s="6" t="n">
        <v>403</v>
      </c>
      <c r="G35" s="8" t="n">
        <v>0.667553191489362</v>
      </c>
      <c r="H35" s="8" t="n">
        <v>0.714742126882702</v>
      </c>
      <c r="I35" s="8" t="n">
        <v>0.785714285714286</v>
      </c>
      <c r="J35" s="8" t="n">
        <v>0.643769968051118</v>
      </c>
      <c r="K35" s="8" t="n">
        <v>0.307453416149068</v>
      </c>
      <c r="L35" s="8" t="n">
        <v>0.937209302325581</v>
      </c>
      <c r="M35" s="16" t="n">
        <v>0.264912884356721</v>
      </c>
      <c r="N35" s="16" t="n">
        <v>0.787616004868401</v>
      </c>
    </row>
    <row r="36" customFormat="false" ht="22.35" hidden="false" customHeight="false" outlineLevel="0" collapsed="false">
      <c r="A36" s="7" t="s">
        <v>820</v>
      </c>
      <c r="B36" s="6" t="s">
        <v>742</v>
      </c>
      <c r="C36" s="6" t="n">
        <v>102</v>
      </c>
      <c r="D36" s="6" t="n">
        <v>24</v>
      </c>
      <c r="E36" s="6" t="n">
        <v>208</v>
      </c>
      <c r="F36" s="6" t="n">
        <v>418</v>
      </c>
      <c r="G36" s="8" t="n">
        <v>0.691489361702128</v>
      </c>
      <c r="H36" s="8" t="n">
        <v>0.73862771945839</v>
      </c>
      <c r="I36" s="8" t="n">
        <v>0.80952380952381</v>
      </c>
      <c r="J36" s="8" t="n">
        <v>0.667731629392971</v>
      </c>
      <c r="K36" s="8" t="n">
        <v>0.329032258064516</v>
      </c>
      <c r="L36" s="8" t="n">
        <v>0.945701357466063</v>
      </c>
      <c r="M36" s="16" t="n">
        <v>0.301451039431116</v>
      </c>
      <c r="N36" s="16" t="n">
        <v>0.788123129976165</v>
      </c>
    </row>
    <row r="38" customFormat="false" ht="15" hidden="false" customHeight="false" outlineLevel="0" collapsed="false">
      <c r="A38" s="11" t="s">
        <v>831</v>
      </c>
    </row>
    <row r="39" customFormat="false" ht="22.35" hidden="false" customHeight="false" outlineLevel="0" collapsed="false">
      <c r="A39" s="5" t="s">
        <v>717</v>
      </c>
      <c r="B39" s="5" t="s">
        <v>266</v>
      </c>
      <c r="C39" s="5" t="s">
        <v>267</v>
      </c>
      <c r="D39" s="5" t="s">
        <v>718</v>
      </c>
      <c r="E39" s="5" t="s">
        <v>719</v>
      </c>
    </row>
    <row r="40" customFormat="false" ht="15" hidden="false" customHeight="false" outlineLevel="0" collapsed="false">
      <c r="A40" s="26" t="s">
        <v>266</v>
      </c>
      <c r="B40" s="27" t="n">
        <v>108</v>
      </c>
      <c r="C40" s="27" t="n">
        <v>291</v>
      </c>
      <c r="D40" s="20" t="n">
        <f aca="false">B40+C40</f>
        <v>399</v>
      </c>
      <c r="E40" s="28" t="n">
        <f aca="false">IF(D40=0,"",100*B40/D40)</f>
        <v>27.0676691729323</v>
      </c>
    </row>
    <row r="41" customFormat="false" ht="15" hidden="false" customHeight="false" outlineLevel="0" collapsed="false">
      <c r="A41" s="26" t="s">
        <v>267</v>
      </c>
      <c r="B41" s="27" t="n">
        <v>18</v>
      </c>
      <c r="C41" s="27" t="n">
        <v>335</v>
      </c>
      <c r="D41" s="20" t="n">
        <f aca="false">B41+C41</f>
        <v>353</v>
      </c>
      <c r="E41" s="28" t="n">
        <f aca="false">IF(D41=0,"",100*C41/D41)</f>
        <v>94.9008498583569</v>
      </c>
    </row>
    <row r="42" customFormat="false" ht="15" hidden="false" customHeight="false" outlineLevel="0" collapsed="false">
      <c r="A42" s="26" t="s">
        <v>720</v>
      </c>
      <c r="B42" s="20" t="n">
        <f aca="false">B40+B41</f>
        <v>126</v>
      </c>
      <c r="C42" s="20" t="n">
        <f aca="false">C40+C41</f>
        <v>626</v>
      </c>
      <c r="D42" s="20" t="n">
        <f aca="false">D40+D41</f>
        <v>752</v>
      </c>
    </row>
    <row r="43" customFormat="false" ht="15" hidden="false" customHeight="false" outlineLevel="0" collapsed="false">
      <c r="A43" s="26" t="s">
        <v>721</v>
      </c>
      <c r="B43" s="28" t="n">
        <f aca="false">100*B40/B42</f>
        <v>85.7142857142857</v>
      </c>
      <c r="C43" s="28" t="n">
        <f aca="false">100*C41/C42</f>
        <v>53.5143769968051</v>
      </c>
    </row>
    <row r="44" customFormat="false" ht="15" hidden="false" customHeight="false" outlineLevel="0" collapsed="false">
      <c r="A44" s="26" t="s">
        <v>722</v>
      </c>
      <c r="B44" s="28" t="n">
        <f aca="false">100*(B40+C41)/D42</f>
        <v>58.9095744680851</v>
      </c>
    </row>
    <row r="45" customFormat="false" ht="15" hidden="false" customHeight="false" outlineLevel="0" collapsed="false">
      <c r="A45" s="26" t="s">
        <v>723</v>
      </c>
      <c r="B45" s="28" t="n">
        <f aca="false">(B43+C43)/2</f>
        <v>69.6143313555454</v>
      </c>
    </row>
    <row r="46" customFormat="false" ht="15" hidden="false" customHeight="false" outlineLevel="0" collapsed="false">
      <c r="A46" s="26" t="s">
        <v>724</v>
      </c>
      <c r="B46" s="29" t="n">
        <f aca="false">((B40+C41)/D42-(D40*B42+D41*C42)/D42^2)/(1-(D40*B42+D41*C42)/D42^2)</f>
        <v>0.210309530606419</v>
      </c>
    </row>
    <row r="47" customFormat="false" ht="15" hidden="false" customHeight="false" outlineLevel="0" collapsed="false">
      <c r="A47" s="26" t="s">
        <v>725</v>
      </c>
      <c r="B47" s="29" t="n">
        <f aca="false">2*E40*B43/(E40+B43)/100</f>
        <v>0.411428571428572</v>
      </c>
    </row>
    <row r="48" customFormat="false" ht="15" hidden="false" customHeight="false" outlineLevel="0" collapsed="false">
      <c r="A48" s="26" t="s">
        <v>726</v>
      </c>
      <c r="B48" s="29" t="n">
        <f aca="false">2*E41*C43/(E41+C43)/100</f>
        <v>0.684371807967314</v>
      </c>
    </row>
    <row r="50" customFormat="false" ht="15" hidden="false" customHeight="false" outlineLevel="0" collapsed="false">
      <c r="A50" s="11" t="s">
        <v>832</v>
      </c>
    </row>
    <row r="51" customFormat="false" ht="22.35" hidden="false" customHeight="false" outlineLevel="0" collapsed="false">
      <c r="A51" s="5" t="s">
        <v>717</v>
      </c>
      <c r="B51" s="5" t="s">
        <v>266</v>
      </c>
      <c r="C51" s="5" t="s">
        <v>267</v>
      </c>
      <c r="D51" s="5" t="s">
        <v>718</v>
      </c>
      <c r="E51" s="5" t="s">
        <v>719</v>
      </c>
    </row>
    <row r="52" customFormat="false" ht="15" hidden="false" customHeight="false" outlineLevel="0" collapsed="false">
      <c r="A52" s="26" t="s">
        <v>266</v>
      </c>
      <c r="B52" s="27" t="n">
        <v>106</v>
      </c>
      <c r="C52" s="27" t="n">
        <v>308</v>
      </c>
      <c r="D52" s="20" t="n">
        <f aca="false">B52+C52</f>
        <v>414</v>
      </c>
      <c r="E52" s="28" t="n">
        <f aca="false">IF(D52=0,"",100*B52/D52)</f>
        <v>25.6038647342995</v>
      </c>
    </row>
    <row r="53" customFormat="false" ht="15" hidden="false" customHeight="false" outlineLevel="0" collapsed="false">
      <c r="A53" s="26" t="s">
        <v>267</v>
      </c>
      <c r="B53" s="27" t="n">
        <v>20</v>
      </c>
      <c r="C53" s="27" t="n">
        <v>318</v>
      </c>
      <c r="D53" s="20" t="n">
        <f aca="false">B53+C53</f>
        <v>338</v>
      </c>
      <c r="E53" s="28" t="n">
        <f aca="false">IF(D53=0,"",100*C53/D53)</f>
        <v>94.0828402366864</v>
      </c>
    </row>
    <row r="54" customFormat="false" ht="15" hidden="false" customHeight="false" outlineLevel="0" collapsed="false">
      <c r="A54" s="26" t="s">
        <v>720</v>
      </c>
      <c r="B54" s="20" t="n">
        <f aca="false">B52+B53</f>
        <v>126</v>
      </c>
      <c r="C54" s="20" t="n">
        <f aca="false">C52+C53</f>
        <v>626</v>
      </c>
      <c r="D54" s="20" t="n">
        <f aca="false">D52+D53</f>
        <v>752</v>
      </c>
    </row>
    <row r="55" customFormat="false" ht="15" hidden="false" customHeight="false" outlineLevel="0" collapsed="false">
      <c r="A55" s="26" t="s">
        <v>721</v>
      </c>
      <c r="B55" s="28" t="n">
        <f aca="false">100*B52/B54</f>
        <v>84.1269841269841</v>
      </c>
      <c r="C55" s="28" t="n">
        <f aca="false">100*C53/C54</f>
        <v>50.7987220447284</v>
      </c>
    </row>
    <row r="56" customFormat="false" ht="15" hidden="false" customHeight="false" outlineLevel="0" collapsed="false">
      <c r="A56" s="26" t="s">
        <v>722</v>
      </c>
      <c r="B56" s="28" t="n">
        <f aca="false">100*(B52+C53)/D54</f>
        <v>56.3829787234043</v>
      </c>
    </row>
    <row r="57" customFormat="false" ht="15" hidden="false" customHeight="false" outlineLevel="0" collapsed="false">
      <c r="A57" s="26" t="s">
        <v>723</v>
      </c>
      <c r="B57" s="28" t="n">
        <f aca="false">(B55+C55)/2</f>
        <v>67.4628530858563</v>
      </c>
    </row>
    <row r="58" customFormat="false" ht="15" hidden="false" customHeight="false" outlineLevel="0" collapsed="false">
      <c r="A58" s="26" t="s">
        <v>724</v>
      </c>
      <c r="B58" s="29" t="n">
        <f aca="false">((B52+C53)/D54-(D52*B54+D53*C54)/D54^2)/(1-(D52*B54+D53*C54)/D54^2)</f>
        <v>0.18258702510671</v>
      </c>
    </row>
    <row r="59" customFormat="false" ht="15" hidden="false" customHeight="false" outlineLevel="0" collapsed="false">
      <c r="A59" s="26" t="s">
        <v>725</v>
      </c>
      <c r="B59" s="29" t="n">
        <f aca="false">2*E52*B55/(E52+B55)/100</f>
        <v>0.392592592592593</v>
      </c>
    </row>
    <row r="60" customFormat="false" ht="15" hidden="false" customHeight="false" outlineLevel="0" collapsed="false">
      <c r="A60" s="26" t="s">
        <v>726</v>
      </c>
      <c r="B60" s="29" t="n">
        <f aca="false">2*E53*C55/(E53+C55)/100</f>
        <v>0.659751037344398</v>
      </c>
    </row>
    <row r="62" customFormat="false" ht="15" hidden="false" customHeight="false" outlineLevel="0" collapsed="false">
      <c r="A62" s="11" t="s">
        <v>833</v>
      </c>
    </row>
    <row r="63" customFormat="false" ht="24" hidden="false" customHeight="true" outlineLevel="0" collapsed="false">
      <c r="A63" s="5" t="s">
        <v>692</v>
      </c>
      <c r="B63" s="5" t="s">
        <v>693</v>
      </c>
      <c r="C63" s="5" t="s">
        <v>694</v>
      </c>
      <c r="D63" s="5" t="s">
        <v>695</v>
      </c>
      <c r="E63" s="5" t="s">
        <v>834</v>
      </c>
      <c r="F63" s="5" t="s">
        <v>835</v>
      </c>
      <c r="G63" s="5" t="s">
        <v>836</v>
      </c>
    </row>
    <row r="64" customFormat="false" ht="15" hidden="false" customHeight="false" outlineLevel="0" collapsed="false">
      <c r="A64" s="6" t="n">
        <v>1</v>
      </c>
      <c r="B64" s="6" t="s">
        <v>594</v>
      </c>
      <c r="C64" s="16" t="n">
        <v>0.325917138452219</v>
      </c>
      <c r="D64" s="8" t="n">
        <v>0.612277498858969</v>
      </c>
      <c r="E64" s="6" t="s">
        <v>837</v>
      </c>
      <c r="F64" s="16" t="n">
        <v>0.292759198111419</v>
      </c>
      <c r="G64" s="8" t="n">
        <v>0.6107054110249</v>
      </c>
    </row>
    <row r="65" customFormat="false" ht="15" hidden="false" customHeight="false" outlineLevel="0" collapsed="false">
      <c r="A65" s="6" t="n">
        <v>2</v>
      </c>
      <c r="B65" s="6" t="s">
        <v>597</v>
      </c>
      <c r="C65" s="16" t="n">
        <v>0.401947223901741</v>
      </c>
      <c r="D65" s="8" t="n">
        <v>0.594781682641108</v>
      </c>
      <c r="E65" s="6" t="s">
        <v>838</v>
      </c>
      <c r="F65" s="16" t="n">
        <v>0.301380901257945</v>
      </c>
      <c r="G65" s="8" t="n">
        <v>0.619491353516913</v>
      </c>
    </row>
    <row r="66" customFormat="false" ht="15" hidden="false" customHeight="false" outlineLevel="0" collapsed="false">
      <c r="A66" s="6" t="n">
        <v>3</v>
      </c>
      <c r="B66" s="6" t="s">
        <v>636</v>
      </c>
      <c r="C66" s="16" t="n">
        <v>0.473944121704194</v>
      </c>
      <c r="D66" s="8" t="n">
        <v>0.609881332724783</v>
      </c>
      <c r="E66" s="6" t="s">
        <v>839</v>
      </c>
      <c r="F66" s="16" t="n">
        <v>0.394007081973698</v>
      </c>
      <c r="G66" s="8" t="n">
        <v>0.656156498808256</v>
      </c>
    </row>
    <row r="67" customFormat="false" ht="15" hidden="false" customHeight="false" outlineLevel="0" collapsed="false">
      <c r="A67" s="6" t="n">
        <v>4</v>
      </c>
      <c r="B67" s="6" t="s">
        <v>601</v>
      </c>
      <c r="C67" s="16" t="n">
        <v>0.552791486842985</v>
      </c>
      <c r="D67" s="8" t="n">
        <v>0.629050661798266</v>
      </c>
      <c r="E67" s="6" t="s">
        <v>840</v>
      </c>
      <c r="F67" s="16" t="n">
        <v>0.418493403908085</v>
      </c>
      <c r="G67" s="8" t="n">
        <v>0.636289872711598</v>
      </c>
    </row>
    <row r="68" customFormat="false" ht="15" hidden="false" customHeight="false" outlineLevel="0" collapsed="false">
      <c r="A68" s="6" t="n">
        <v>5</v>
      </c>
      <c r="B68" s="6" t="s">
        <v>638</v>
      </c>
      <c r="C68" s="16" t="n">
        <v>0.667351393302266</v>
      </c>
      <c r="D68" s="8" t="n">
        <v>0.617944621938232</v>
      </c>
      <c r="E68" s="6" t="s">
        <v>841</v>
      </c>
      <c r="F68" s="16" t="n">
        <v>0.442023326661974</v>
      </c>
      <c r="G68" s="8" t="n">
        <v>0.625931842385517</v>
      </c>
    </row>
    <row r="69" customFormat="false" ht="15" hidden="false" customHeight="false" outlineLevel="0" collapsed="false">
      <c r="A69" s="6" t="n">
        <v>6</v>
      </c>
      <c r="B69" s="6" t="s">
        <v>603</v>
      </c>
      <c r="C69" s="16" t="n">
        <v>0.774829505145582</v>
      </c>
      <c r="D69" s="8" t="n">
        <v>0.630622749632334</v>
      </c>
      <c r="E69" s="6" t="s">
        <v>842</v>
      </c>
      <c r="F69" s="16" t="n">
        <v>0.623496731294477</v>
      </c>
      <c r="G69" s="8" t="n">
        <v>0.609260104467772</v>
      </c>
    </row>
    <row r="70" customFormat="false" ht="15" hidden="false" customHeight="false" outlineLevel="0" collapsed="false">
      <c r="A70" s="6" t="n">
        <v>7</v>
      </c>
      <c r="B70" s="6" t="s">
        <v>611</v>
      </c>
      <c r="C70" s="16" t="n">
        <v>0.856502395802767</v>
      </c>
      <c r="D70" s="8" t="n">
        <v>0.644999746437446</v>
      </c>
      <c r="E70" s="6" t="s">
        <v>622</v>
      </c>
      <c r="F70" s="16" t="n">
        <v>0.745459757468443</v>
      </c>
      <c r="G70" s="8" t="n">
        <v>0.613253714691414</v>
      </c>
    </row>
    <row r="71" customFormat="false" ht="15" hidden="false" customHeight="false" outlineLevel="0" collapsed="false">
      <c r="A71" s="6" t="n">
        <v>8</v>
      </c>
      <c r="B71" s="6" t="s">
        <v>641</v>
      </c>
      <c r="C71" s="16" t="n">
        <v>1.02137969406395</v>
      </c>
      <c r="D71" s="8" t="n">
        <v>0.672828236726</v>
      </c>
      <c r="E71" s="6" t="s">
        <v>843</v>
      </c>
      <c r="F71" s="16" t="n">
        <v>0.871679272008485</v>
      </c>
      <c r="G71" s="8" t="n">
        <v>0.655535270551245</v>
      </c>
    </row>
    <row r="72" customFormat="false" ht="15" hidden="false" customHeight="false" outlineLevel="0" collapsed="false">
      <c r="A72" s="6" t="n">
        <v>9</v>
      </c>
      <c r="B72" s="6" t="s">
        <v>605</v>
      </c>
      <c r="C72" s="16" t="n">
        <v>1.16415592007463</v>
      </c>
      <c r="D72" s="8" t="n">
        <v>0.658476596176277</v>
      </c>
      <c r="E72" s="6" t="s">
        <v>844</v>
      </c>
      <c r="F72" s="16" t="n">
        <v>0.99845161497564</v>
      </c>
      <c r="G72" s="8" t="n">
        <v>0.674628530858563</v>
      </c>
    </row>
    <row r="73" customFormat="false" ht="15" hidden="false" customHeight="false" outlineLevel="0" collapsed="false">
      <c r="A73" s="6" t="n">
        <v>10</v>
      </c>
      <c r="B73" s="6" t="s">
        <v>613</v>
      </c>
      <c r="C73" s="16" t="n">
        <v>1.26631200598946</v>
      </c>
      <c r="D73" s="8" t="n">
        <v>0.658451239920889</v>
      </c>
      <c r="E73" s="6" t="s">
        <v>845</v>
      </c>
      <c r="F73" s="16" t="n">
        <v>1.14412637779378</v>
      </c>
      <c r="G73" s="8" t="n">
        <v>0.666666666666667</v>
      </c>
    </row>
    <row r="74" customFormat="false" ht="15" hidden="false" customHeight="false" outlineLevel="0" collapsed="false">
      <c r="A74" s="6" t="n">
        <v>11</v>
      </c>
      <c r="B74" s="6" t="s">
        <v>615</v>
      </c>
      <c r="C74" s="16" t="n">
        <v>1.32545593239434</v>
      </c>
      <c r="D74" s="8" t="n">
        <v>0.674425680815457</v>
      </c>
      <c r="E74" s="6" t="s">
        <v>846</v>
      </c>
      <c r="F74" s="16" t="n">
        <v>1.22494044273053</v>
      </c>
      <c r="G74" s="8" t="n">
        <v>0.678622141082205</v>
      </c>
    </row>
    <row r="75" customFormat="false" ht="15" hidden="false" customHeight="false" outlineLevel="0" collapsed="false">
      <c r="A75" s="6" t="n">
        <v>12</v>
      </c>
      <c r="B75" s="6" t="s">
        <v>617</v>
      </c>
      <c r="C75" s="16" t="n">
        <v>1.34504621907362</v>
      </c>
      <c r="D75" s="8" t="n">
        <v>0.671230792636544</v>
      </c>
      <c r="E75" s="6" t="s">
        <v>847</v>
      </c>
      <c r="F75" s="16" t="n">
        <v>1.37795350620176</v>
      </c>
      <c r="G75" s="8" t="n">
        <v>0.681817029261119</v>
      </c>
    </row>
    <row r="76" customFormat="false" ht="15" hidden="false" customHeight="false" outlineLevel="0" collapsed="false">
      <c r="A76" s="6" t="n">
        <v>13</v>
      </c>
      <c r="B76" s="6" t="s">
        <v>620</v>
      </c>
      <c r="C76" s="16" t="n">
        <v>1.42148888551041</v>
      </c>
      <c r="D76" s="8" t="n">
        <v>0.668086616968406</v>
      </c>
      <c r="E76" s="6" t="s">
        <v>848</v>
      </c>
      <c r="F76" s="16" t="n">
        <v>1.44500544438485</v>
      </c>
      <c r="G76" s="8" t="n">
        <v>0.687357371063441</v>
      </c>
    </row>
    <row r="77" customFormat="false" ht="15" hidden="false" customHeight="false" outlineLevel="0" collapsed="false">
      <c r="A77" s="6" t="n">
        <v>14</v>
      </c>
      <c r="B77" s="6" t="s">
        <v>622</v>
      </c>
      <c r="C77" s="16" t="n">
        <v>1.50188775135005</v>
      </c>
      <c r="D77" s="8" t="n">
        <v>0.669734773568639</v>
      </c>
      <c r="E77" s="6" t="s">
        <v>849</v>
      </c>
      <c r="F77" s="16" t="n">
        <v>1.59343666498666</v>
      </c>
      <c r="G77" s="8" t="n">
        <v>0.677024696992748</v>
      </c>
    </row>
    <row r="78" customFormat="false" ht="15" hidden="false" customHeight="false" outlineLevel="0" collapsed="false">
      <c r="A78" s="6" t="n">
        <v>15</v>
      </c>
      <c r="B78" s="6" t="s">
        <v>625</v>
      </c>
      <c r="C78" s="16" t="n">
        <v>1.58745606536166</v>
      </c>
      <c r="D78" s="8" t="n">
        <v>0.696916679344794</v>
      </c>
      <c r="E78" s="6" t="s">
        <v>850</v>
      </c>
      <c r="F78" s="16" t="n">
        <v>1.67065089285946</v>
      </c>
      <c r="G78" s="8" t="n">
        <v>0.696916679344794</v>
      </c>
    </row>
    <row r="79" customFormat="false" ht="15" hidden="false" customHeight="false" outlineLevel="0" collapsed="false">
      <c r="A79" s="6" t="n">
        <v>16</v>
      </c>
      <c r="B79" s="6" t="s">
        <v>627</v>
      </c>
      <c r="C79" s="16" t="n">
        <v>1.62432317221653</v>
      </c>
      <c r="D79" s="8" t="n">
        <v>0.696143313555454</v>
      </c>
      <c r="E79" s="6" t="s">
        <v>851</v>
      </c>
      <c r="F79" s="16" t="n">
        <v>1.69364678919188</v>
      </c>
      <c r="G79" s="8" t="n">
        <v>0.69140169379786</v>
      </c>
    </row>
    <row r="80" customFormat="false" ht="15" hidden="false" customHeight="false" outlineLevel="0" collapsed="false">
      <c r="A80" s="6" t="n">
        <v>17</v>
      </c>
      <c r="B80" s="16"/>
      <c r="C80" s="16"/>
      <c r="D80" s="8"/>
      <c r="E80" s="6" t="s">
        <v>852</v>
      </c>
      <c r="F80" s="16" t="n">
        <v>1.76269461308497</v>
      </c>
      <c r="G80" s="8" t="n">
        <v>0.674628530858563</v>
      </c>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38</v>
      </c>
    </row>
    <row r="2" customFormat="false" ht="14.25" hidden="false" customHeight="true" outlineLevel="0" collapsed="false">
      <c r="A2" s="2" t="s">
        <v>853</v>
      </c>
      <c r="B2" s="2"/>
      <c r="C2" s="2"/>
      <c r="D2" s="2"/>
      <c r="E2" s="2"/>
      <c r="F2" s="2"/>
      <c r="G2" s="2"/>
      <c r="H2" s="2"/>
      <c r="I2" s="2"/>
      <c r="J2" s="2"/>
      <c r="K2" s="2"/>
      <c r="L2" s="2"/>
    </row>
    <row r="5" customFormat="false" ht="15" hidden="false" customHeight="false" outlineLevel="0" collapsed="false">
      <c r="A5" s="3" t="s">
        <v>447</v>
      </c>
    </row>
    <row r="6" customFormat="false" ht="27" hidden="false" customHeight="true" outlineLevel="0" collapsed="false">
      <c r="A6" s="4" t="s">
        <v>854</v>
      </c>
      <c r="B6" s="4"/>
      <c r="C6" s="4"/>
      <c r="D6" s="4"/>
      <c r="E6" s="4"/>
      <c r="F6" s="4"/>
      <c r="G6" s="4"/>
      <c r="H6" s="4"/>
      <c r="I6" s="4"/>
      <c r="J6" s="4"/>
      <c r="K6" s="4"/>
      <c r="L6" s="4"/>
    </row>
    <row r="8" customFormat="false" ht="15" hidden="false" customHeight="false" outlineLevel="0" collapsed="false">
      <c r="A8" s="3" t="s">
        <v>260</v>
      </c>
    </row>
    <row r="9" customFormat="false" ht="39" hidden="false" customHeight="true" outlineLevel="0" collapsed="false">
      <c r="A9" s="4" t="s">
        <v>855</v>
      </c>
      <c r="B9" s="4"/>
      <c r="C9" s="4"/>
      <c r="D9" s="4"/>
      <c r="E9" s="4"/>
      <c r="F9" s="4"/>
      <c r="G9" s="4"/>
      <c r="H9" s="4"/>
      <c r="I9" s="4"/>
      <c r="J9" s="4"/>
      <c r="K9" s="4"/>
      <c r="L9" s="4"/>
    </row>
    <row r="10" customFormat="false" ht="15" hidden="false" customHeight="false" outlineLevel="0" collapsed="false">
      <c r="A10" s="11" t="s">
        <v>856</v>
      </c>
    </row>
    <row r="11" customFormat="false" ht="15" hidden="false" customHeight="true" outlineLevel="0" collapsed="false">
      <c r="A11" s="5" t="s">
        <v>857</v>
      </c>
      <c r="B11" s="5" t="s">
        <v>211</v>
      </c>
      <c r="C11" s="5" t="s">
        <v>762</v>
      </c>
      <c r="D11" s="5" t="s">
        <v>733</v>
      </c>
      <c r="E11" s="5" t="s">
        <v>734</v>
      </c>
      <c r="F11" s="5" t="s">
        <v>763</v>
      </c>
      <c r="G11" s="5" t="s">
        <v>764</v>
      </c>
      <c r="H11" s="5" t="s">
        <v>564</v>
      </c>
      <c r="I11" s="5" t="s">
        <v>765</v>
      </c>
      <c r="J11" s="5" t="s">
        <v>766</v>
      </c>
      <c r="K11" s="5" t="s">
        <v>767</v>
      </c>
      <c r="L11" s="5" t="s">
        <v>768</v>
      </c>
    </row>
    <row r="12" customFormat="false" ht="15" hidden="false" customHeight="false" outlineLevel="0" collapsed="false">
      <c r="A12" s="6" t="s">
        <v>858</v>
      </c>
      <c r="B12" s="6" t="s">
        <v>859</v>
      </c>
      <c r="C12" s="6" t="n">
        <v>1</v>
      </c>
      <c r="D12" s="8" t="n">
        <v>0.702127659574468</v>
      </c>
      <c r="E12" s="8" t="n">
        <v>0.60872762310462</v>
      </c>
      <c r="F12" s="8"/>
      <c r="G12" s="16" t="n">
        <v>0.169191919191919</v>
      </c>
      <c r="H12" s="16" t="n">
        <v>0.59971981337796</v>
      </c>
      <c r="I12" s="8" t="n">
        <v>0.468253968253968</v>
      </c>
      <c r="J12" s="8" t="n">
        <v>0.749201277955272</v>
      </c>
      <c r="K12" s="8" t="n">
        <v>0.273148148148148</v>
      </c>
      <c r="L12" s="8" t="n">
        <v>0.875</v>
      </c>
    </row>
    <row r="13" customFormat="false" ht="15" hidden="false" customHeight="false" outlineLevel="0" collapsed="false">
      <c r="A13" s="6" t="s">
        <v>858</v>
      </c>
      <c r="B13" s="6" t="s">
        <v>285</v>
      </c>
      <c r="C13" s="6" t="n">
        <v>5</v>
      </c>
      <c r="D13" s="8" t="n">
        <v>0.682446808510638</v>
      </c>
      <c r="E13" s="8" t="n">
        <v>0.610218570921446</v>
      </c>
      <c r="F13" s="8" t="n">
        <v>0.0142574962599987</v>
      </c>
      <c r="G13" s="16" t="n">
        <v>0.162417824912266</v>
      </c>
      <c r="H13" s="16" t="n">
        <v>0.607208783406867</v>
      </c>
      <c r="I13" s="8" t="n">
        <v>0.501587301587302</v>
      </c>
      <c r="J13" s="8" t="n">
        <v>0.718849840255591</v>
      </c>
      <c r="K13" s="8" t="n">
        <v>0.264476932512302</v>
      </c>
      <c r="L13" s="8" t="n">
        <v>0.877525111745524</v>
      </c>
    </row>
    <row r="14" customFormat="false" ht="15" hidden="false" customHeight="false" outlineLevel="0" collapsed="false">
      <c r="A14" s="6" t="s">
        <v>858</v>
      </c>
      <c r="B14" s="6" t="s">
        <v>860</v>
      </c>
      <c r="C14" s="6" t="n">
        <v>10</v>
      </c>
      <c r="D14" s="8" t="n">
        <v>0.69212275023631</v>
      </c>
      <c r="E14" s="8" t="n">
        <v>0.595114290893746</v>
      </c>
      <c r="F14" s="8" t="n">
        <v>0.0360936763623407</v>
      </c>
      <c r="G14" s="16" t="n">
        <v>0.123911712867926</v>
      </c>
      <c r="H14" s="16" t="n">
        <v>0.590428528962182</v>
      </c>
      <c r="I14" s="8" t="n">
        <v>0.461447811447811</v>
      </c>
      <c r="J14" s="8" t="n">
        <v>0.72878077033968</v>
      </c>
      <c r="K14" s="8" t="n">
        <v>0.208388092697769</v>
      </c>
      <c r="L14" s="8" t="n">
        <v>0.896525244806259</v>
      </c>
    </row>
    <row r="15" customFormat="false" ht="15" hidden="false" customHeight="false" outlineLevel="0" collapsed="false">
      <c r="A15" s="6" t="s">
        <v>858</v>
      </c>
      <c r="B15" s="6" t="s">
        <v>861</v>
      </c>
      <c r="C15" s="6" t="n">
        <v>10</v>
      </c>
      <c r="D15" s="8" t="n">
        <v>0.622785996812383</v>
      </c>
      <c r="E15" s="8" t="n">
        <v>0.518274308059002</v>
      </c>
      <c r="F15" s="8" t="n">
        <v>0.060417685573613</v>
      </c>
      <c r="G15" s="16" t="n">
        <v>0.0213964805913028</v>
      </c>
      <c r="H15" s="16" t="n">
        <v>0.495599106601034</v>
      </c>
      <c r="I15" s="8" t="n">
        <v>0.372643097643098</v>
      </c>
      <c r="J15" s="8" t="n">
        <v>0.663905518474906</v>
      </c>
      <c r="K15" s="8" t="n">
        <v>0.146849182659875</v>
      </c>
      <c r="L15" s="8" t="n">
        <v>0.871878187626816</v>
      </c>
    </row>
    <row r="16" customFormat="false" ht="15" hidden="false" customHeight="false" outlineLevel="0" collapsed="false">
      <c r="A16" s="6" t="s">
        <v>862</v>
      </c>
      <c r="B16" s="6" t="s">
        <v>859</v>
      </c>
      <c r="C16" s="6" t="n">
        <v>1</v>
      </c>
      <c r="D16" s="8" t="n">
        <v>0.76063829787234</v>
      </c>
      <c r="E16" s="8" t="n">
        <v>0.697753435772605</v>
      </c>
      <c r="F16" s="8"/>
      <c r="G16" s="16" t="n">
        <v>0.315506290707553</v>
      </c>
      <c r="H16" s="16" t="n">
        <v>0.763115523099549</v>
      </c>
      <c r="I16" s="8" t="n">
        <v>0.603174603174603</v>
      </c>
      <c r="J16" s="8" t="n">
        <v>0.792332268370607</v>
      </c>
      <c r="K16" s="8" t="n">
        <v>0.368932038834952</v>
      </c>
      <c r="L16" s="8" t="n">
        <v>0.908424908424908</v>
      </c>
    </row>
    <row r="17" customFormat="false" ht="15" hidden="false" customHeight="false" outlineLevel="0" collapsed="false">
      <c r="A17" s="6" t="s">
        <v>862</v>
      </c>
      <c r="B17" s="6" t="s">
        <v>285</v>
      </c>
      <c r="C17" s="6" t="n">
        <v>5</v>
      </c>
      <c r="D17" s="8" t="n">
        <v>0.713829787234043</v>
      </c>
      <c r="E17" s="8" t="n">
        <v>0.651889041026421</v>
      </c>
      <c r="F17" s="8" t="n">
        <v>0.0121690366574524</v>
      </c>
      <c r="G17" s="16" t="n">
        <v>0.228838398033757</v>
      </c>
      <c r="H17" s="16" t="n">
        <v>0.698501445306557</v>
      </c>
      <c r="I17" s="8" t="n">
        <v>0.558730158730159</v>
      </c>
      <c r="J17" s="8" t="n">
        <v>0.745047923322684</v>
      </c>
      <c r="K17" s="8" t="n">
        <v>0.306579172083008</v>
      </c>
      <c r="L17" s="8" t="n">
        <v>0.893442605664971</v>
      </c>
    </row>
    <row r="18" customFormat="false" ht="15" hidden="false" customHeight="false" outlineLevel="0" collapsed="false">
      <c r="A18" s="6" t="s">
        <v>862</v>
      </c>
      <c r="B18" s="6" t="s">
        <v>860</v>
      </c>
      <c r="C18" s="6" t="n">
        <v>10</v>
      </c>
      <c r="D18" s="8" t="n">
        <v>0.726522507829128</v>
      </c>
      <c r="E18" s="8" t="n">
        <v>0.637693999009719</v>
      </c>
      <c r="F18" s="8" t="n">
        <v>0.0400146203744728</v>
      </c>
      <c r="G18" s="16" t="n">
        <v>0.188855446839123</v>
      </c>
      <c r="H18" s="16" t="n">
        <v>0.697537205579333</v>
      </c>
      <c r="I18" s="8" t="n">
        <v>0.514478114478114</v>
      </c>
      <c r="J18" s="8" t="n">
        <v>0.760909883541323</v>
      </c>
      <c r="K18" s="8" t="n">
        <v>0.252189150464501</v>
      </c>
      <c r="L18" s="8" t="n">
        <v>0.908669579047731</v>
      </c>
    </row>
    <row r="19" customFormat="false" ht="15" hidden="false" customHeight="false" outlineLevel="0" collapsed="false">
      <c r="A19" s="6" t="s">
        <v>862</v>
      </c>
      <c r="B19" s="6" t="s">
        <v>861</v>
      </c>
      <c r="C19" s="6" t="n">
        <v>10</v>
      </c>
      <c r="D19" s="8" t="n">
        <v>0.599001867857041</v>
      </c>
      <c r="E19" s="8" t="n">
        <v>0.525560712517739</v>
      </c>
      <c r="F19" s="8" t="n">
        <v>0.024125529474511</v>
      </c>
      <c r="G19" s="16" t="n">
        <v>0.0293742201198238</v>
      </c>
      <c r="H19" s="16" t="n">
        <v>0.548254066847979</v>
      </c>
      <c r="I19" s="8" t="n">
        <v>0.4246632996633</v>
      </c>
      <c r="J19" s="8" t="n">
        <v>0.626458125372178</v>
      </c>
      <c r="K19" s="8" t="n">
        <v>0.15121766612249</v>
      </c>
      <c r="L19" s="8" t="n">
        <v>0.874807372061317</v>
      </c>
    </row>
    <row r="20" customFormat="false" ht="22.35" hidden="false" customHeight="false" outlineLevel="0" collapsed="false">
      <c r="A20" s="7" t="s">
        <v>863</v>
      </c>
      <c r="B20" s="6" t="s">
        <v>859</v>
      </c>
      <c r="C20" s="6" t="n">
        <v>1</v>
      </c>
      <c r="D20" s="8" t="n">
        <v>0.589095744680851</v>
      </c>
      <c r="E20" s="8" t="n">
        <v>0.696143313555454</v>
      </c>
      <c r="F20" s="8"/>
      <c r="G20" s="16" t="n">
        <v>0.210309530606419</v>
      </c>
      <c r="H20" s="16" t="n">
        <v>0.818214666058116</v>
      </c>
      <c r="I20" s="8" t="n">
        <v>0.857142857142857</v>
      </c>
      <c r="J20" s="8" t="n">
        <v>0.535143769968051</v>
      </c>
      <c r="K20" s="8" t="n">
        <v>0.270676691729323</v>
      </c>
      <c r="L20" s="8" t="n">
        <v>0.949008498583569</v>
      </c>
    </row>
    <row r="21" customFormat="false" ht="22.35" hidden="false" customHeight="false" outlineLevel="0" collapsed="false">
      <c r="A21" s="7" t="s">
        <v>863</v>
      </c>
      <c r="B21" s="6" t="s">
        <v>285</v>
      </c>
      <c r="C21" s="6" t="n">
        <v>5</v>
      </c>
      <c r="D21" s="8" t="n">
        <v>0.632712765957447</v>
      </c>
      <c r="E21" s="8" t="n">
        <v>0.695717328464932</v>
      </c>
      <c r="F21" s="8" t="n">
        <v>0.00554046219970995</v>
      </c>
      <c r="G21" s="16" t="n">
        <v>0.229860583921604</v>
      </c>
      <c r="H21" s="16" t="n">
        <v>0.776954967290431</v>
      </c>
      <c r="I21" s="8" t="n">
        <v>0.79047619047619</v>
      </c>
      <c r="J21" s="8" t="n">
        <v>0.600958466453674</v>
      </c>
      <c r="K21" s="8" t="n">
        <v>0.285797645938392</v>
      </c>
      <c r="L21" s="8" t="n">
        <v>0.934630767963064</v>
      </c>
    </row>
    <row r="22" customFormat="false" ht="22.35" hidden="false" customHeight="false" outlineLevel="0" collapsed="false">
      <c r="A22" s="7" t="s">
        <v>863</v>
      </c>
      <c r="B22" s="6" t="s">
        <v>860</v>
      </c>
      <c r="C22" s="6" t="n">
        <v>10</v>
      </c>
      <c r="D22" s="8" t="n">
        <v>0.561463366783957</v>
      </c>
      <c r="E22" s="8" t="n">
        <v>0.668631238883607</v>
      </c>
      <c r="F22" s="8" t="n">
        <v>0.070825373312416</v>
      </c>
      <c r="G22" s="16" t="n">
        <v>0.152358669464999</v>
      </c>
      <c r="H22" s="16" t="n">
        <v>0.751683121456156</v>
      </c>
      <c r="I22" s="8" t="n">
        <v>0.81456228956229</v>
      </c>
      <c r="J22" s="8" t="n">
        <v>0.522700188204924</v>
      </c>
      <c r="K22" s="8" t="n">
        <v>0.211199589158488</v>
      </c>
      <c r="L22" s="8" t="n">
        <v>0.944221091587066</v>
      </c>
    </row>
    <row r="23" customFormat="false" ht="22.35" hidden="false" customHeight="false" outlineLevel="0" collapsed="false">
      <c r="A23" s="7" t="s">
        <v>863</v>
      </c>
      <c r="B23" s="6" t="s">
        <v>861</v>
      </c>
      <c r="C23" s="6" t="n">
        <v>10</v>
      </c>
      <c r="D23" s="8" t="n">
        <v>0.657761966964103</v>
      </c>
      <c r="E23" s="8" t="n">
        <v>0.526313893414037</v>
      </c>
      <c r="F23" s="8" t="n">
        <v>0.0724861535396224</v>
      </c>
      <c r="G23" s="16" t="n">
        <v>0.0459633950478536</v>
      </c>
      <c r="H23" s="16" t="n">
        <v>0.538048109335901</v>
      </c>
      <c r="I23" s="8" t="n">
        <v>0.346296296296296</v>
      </c>
      <c r="J23" s="8" t="n">
        <v>0.706331490531778</v>
      </c>
      <c r="K23" s="8" t="n">
        <v>0.167262359095131</v>
      </c>
      <c r="L23" s="8" t="n">
        <v>0.873242449760003</v>
      </c>
    </row>
    <row r="24" customFormat="false" ht="15" hidden="false" customHeight="false" outlineLevel="0" collapsed="false">
      <c r="A24" s="6" t="s">
        <v>864</v>
      </c>
      <c r="B24" s="6" t="s">
        <v>859</v>
      </c>
      <c r="C24" s="6" t="n">
        <v>1</v>
      </c>
      <c r="D24" s="8" t="n">
        <v>0.563829787234043</v>
      </c>
      <c r="E24" s="8" t="n">
        <v>0.674628530858563</v>
      </c>
      <c r="F24" s="8"/>
      <c r="G24" s="16" t="n">
        <v>0.18258702510671</v>
      </c>
      <c r="H24" s="16" t="n">
        <v>0.783330797707795</v>
      </c>
      <c r="I24" s="8" t="n">
        <v>0.841269841269841</v>
      </c>
      <c r="J24" s="8" t="n">
        <v>0.507987220447284</v>
      </c>
      <c r="K24" s="8" t="n">
        <v>0.256038647342995</v>
      </c>
      <c r="L24" s="8" t="n">
        <v>0.940828402366864</v>
      </c>
    </row>
    <row r="25" customFormat="false" ht="15" hidden="false" customHeight="false" outlineLevel="0" collapsed="false">
      <c r="A25" s="6" t="s">
        <v>864</v>
      </c>
      <c r="B25" s="6" t="s">
        <v>285</v>
      </c>
      <c r="C25" s="6" t="n">
        <v>5</v>
      </c>
      <c r="D25" s="8" t="n">
        <v>0.573138297872341</v>
      </c>
      <c r="E25" s="8" t="n">
        <v>0.661836300015214</v>
      </c>
      <c r="F25" s="8" t="n">
        <v>0.00955078794352236</v>
      </c>
      <c r="G25" s="16" t="n">
        <v>0.174722518169154</v>
      </c>
      <c r="H25" s="16" t="n">
        <v>0.741610882904813</v>
      </c>
      <c r="I25" s="8" t="n">
        <v>0.795238095238095</v>
      </c>
      <c r="J25" s="8" t="n">
        <v>0.528434504792332</v>
      </c>
      <c r="K25" s="8" t="n">
        <v>0.253542331910842</v>
      </c>
      <c r="L25" s="8" t="n">
        <v>0.927755624026041</v>
      </c>
    </row>
    <row r="26" customFormat="false" ht="15" hidden="false" customHeight="false" outlineLevel="0" collapsed="false">
      <c r="A26" s="6" t="s">
        <v>864</v>
      </c>
      <c r="B26" s="6" t="s">
        <v>860</v>
      </c>
      <c r="C26" s="6" t="n">
        <v>10</v>
      </c>
      <c r="D26" s="8" t="n">
        <v>0.603466531839983</v>
      </c>
      <c r="E26" s="8" t="n">
        <v>0.697755067194215</v>
      </c>
      <c r="F26" s="8" t="n">
        <v>0.0414088096020984</v>
      </c>
      <c r="G26" s="16" t="n">
        <v>0.192053733282886</v>
      </c>
      <c r="H26" s="16" t="n">
        <v>0.795024761122472</v>
      </c>
      <c r="I26" s="8" t="n">
        <v>0.825505050505051</v>
      </c>
      <c r="J26" s="8" t="n">
        <v>0.570005083883379</v>
      </c>
      <c r="K26" s="8" t="n">
        <v>0.234034869947833</v>
      </c>
      <c r="L26" s="8" t="n">
        <v>0.954603266200373</v>
      </c>
    </row>
    <row r="27" customFormat="false" ht="15" hidden="false" customHeight="false" outlineLevel="0" collapsed="false">
      <c r="A27" s="6" t="s">
        <v>864</v>
      </c>
      <c r="B27" s="6" t="s">
        <v>861</v>
      </c>
      <c r="C27" s="6" t="n">
        <v>10</v>
      </c>
      <c r="D27" s="8" t="n">
        <v>0.668519054463954</v>
      </c>
      <c r="E27" s="8" t="n">
        <v>0.557576801157647</v>
      </c>
      <c r="F27" s="8" t="n">
        <v>0.0359612988515054</v>
      </c>
      <c r="G27" s="16" t="n">
        <v>0.0779088129803798</v>
      </c>
      <c r="H27" s="16" t="n">
        <v>0.572357125054237</v>
      </c>
      <c r="I27" s="8" t="n">
        <v>0.404124579124579</v>
      </c>
      <c r="J27" s="8" t="n">
        <v>0.711029023190714</v>
      </c>
      <c r="K27" s="8" t="n">
        <v>0.18290719979438</v>
      </c>
      <c r="L27" s="8" t="n">
        <v>0.884226022821267</v>
      </c>
    </row>
    <row r="53" customFormat="false" ht="15" hidden="false" customHeight="false" outlineLevel="0" collapsed="false">
      <c r="A53" s="11" t="s">
        <v>865</v>
      </c>
    </row>
    <row r="54" customFormat="false" ht="24" hidden="false" customHeight="true" outlineLevel="0" collapsed="false">
      <c r="A54" s="5" t="s">
        <v>866</v>
      </c>
      <c r="B54" s="5" t="s">
        <v>867</v>
      </c>
      <c r="C54" s="5" t="s">
        <v>868</v>
      </c>
      <c r="D54" s="5" t="s">
        <v>869</v>
      </c>
      <c r="E54" s="5" t="s">
        <v>870</v>
      </c>
      <c r="F54" s="5" t="s">
        <v>871</v>
      </c>
      <c r="G54" s="5" t="s">
        <v>872</v>
      </c>
      <c r="H54" s="5" t="s">
        <v>873</v>
      </c>
      <c r="I54" s="5" t="s">
        <v>874</v>
      </c>
    </row>
    <row r="55" customFormat="false" ht="22.35" hidden="false" customHeight="false" outlineLevel="0" collapsed="false">
      <c r="A55" s="7" t="s">
        <v>875</v>
      </c>
      <c r="B55" s="6" t="s">
        <v>876</v>
      </c>
      <c r="C55" s="6" t="n">
        <v>20</v>
      </c>
      <c r="D55" s="8" t="n">
        <v>0.0425031604819911</v>
      </c>
      <c r="E55" s="8" t="n">
        <v>0.0308588255160349</v>
      </c>
      <c r="F55" s="6" t="n">
        <v>19</v>
      </c>
      <c r="G55" s="6" t="n">
        <v>1</v>
      </c>
      <c r="H55" s="6" t="n">
        <v>0</v>
      </c>
      <c r="I55" s="18" t="n">
        <v>0.000157352959823375</v>
      </c>
    </row>
    <row r="56" customFormat="false" ht="22.35" hidden="false" customHeight="false" outlineLevel="0" collapsed="false">
      <c r="A56" s="7" t="s">
        <v>875</v>
      </c>
      <c r="B56" s="7" t="s">
        <v>877</v>
      </c>
      <c r="C56" s="6" t="n">
        <v>10</v>
      </c>
      <c r="D56" s="8" t="n">
        <v>0.0425797081159731</v>
      </c>
      <c r="E56" s="8" t="n">
        <v>0.0390070596261383</v>
      </c>
      <c r="F56" s="6" t="n">
        <v>9</v>
      </c>
      <c r="G56" s="6" t="n">
        <v>1</v>
      </c>
      <c r="H56" s="6" t="n">
        <v>0</v>
      </c>
      <c r="I56" s="16" t="n">
        <v>0.013671875</v>
      </c>
    </row>
    <row r="57" customFormat="false" ht="32.8" hidden="false" customHeight="false" outlineLevel="0" collapsed="false">
      <c r="A57" s="7" t="s">
        <v>878</v>
      </c>
      <c r="B57" s="6" t="s">
        <v>876</v>
      </c>
      <c r="C57" s="6" t="n">
        <v>20</v>
      </c>
      <c r="D57" s="8" t="n">
        <v>-0.0326705119850281</v>
      </c>
      <c r="E57" s="8" t="n">
        <v>0.0483605947129568</v>
      </c>
      <c r="F57" s="6" t="n">
        <v>4</v>
      </c>
      <c r="G57" s="6" t="n">
        <v>16</v>
      </c>
      <c r="H57" s="6" t="n">
        <v>0</v>
      </c>
      <c r="I57" s="16" t="n">
        <v>0.00562466398720817</v>
      </c>
    </row>
    <row r="58" customFormat="false" ht="32.8" hidden="false" customHeight="false" outlineLevel="0" collapsed="false">
      <c r="A58" s="7" t="s">
        <v>878</v>
      </c>
      <c r="B58" s="7" t="s">
        <v>877</v>
      </c>
      <c r="C58" s="6" t="n">
        <v>10</v>
      </c>
      <c r="D58" s="8" t="n">
        <v>0.0291238283106078</v>
      </c>
      <c r="E58" s="8" t="n">
        <v>0.0620188923023797</v>
      </c>
      <c r="F58" s="6" t="n">
        <v>6</v>
      </c>
      <c r="G58" s="6" t="n">
        <v>4</v>
      </c>
      <c r="H58" s="6" t="n">
        <v>0</v>
      </c>
      <c r="I58" s="16" t="n">
        <v>0.193359375</v>
      </c>
    </row>
    <row r="59" customFormat="false" ht="32.8" hidden="false" customHeight="false" outlineLevel="0" collapsed="false">
      <c r="A59" s="7" t="s">
        <v>879</v>
      </c>
      <c r="B59" s="6" t="s">
        <v>876</v>
      </c>
      <c r="C59" s="6" t="n">
        <v>20</v>
      </c>
      <c r="D59" s="8" t="n">
        <v>0.0821163336737933</v>
      </c>
      <c r="E59" s="8" t="n">
        <v>0.0704246042343327</v>
      </c>
      <c r="F59" s="6" t="n">
        <v>18</v>
      </c>
      <c r="G59" s="6" t="n">
        <v>2</v>
      </c>
      <c r="H59" s="6" t="n">
        <v>0</v>
      </c>
      <c r="I59" s="18" t="n">
        <v>0.000436049661181168</v>
      </c>
    </row>
    <row r="60" customFormat="false" ht="32.8" hidden="false" customHeight="false" outlineLevel="0" collapsed="false">
      <c r="A60" s="7" t="s">
        <v>879</v>
      </c>
      <c r="B60" s="7" t="s">
        <v>877</v>
      </c>
      <c r="C60" s="6" t="n">
        <v>10</v>
      </c>
      <c r="D60" s="8" t="n">
        <v>0.0735169479898613</v>
      </c>
      <c r="E60" s="8" t="n">
        <v>0.0719232587321845</v>
      </c>
      <c r="F60" s="6" t="n">
        <v>8</v>
      </c>
      <c r="G60" s="6" t="n">
        <v>2</v>
      </c>
      <c r="H60" s="6" t="n">
        <v>0</v>
      </c>
      <c r="I60" s="16" t="n">
        <v>0.01953125</v>
      </c>
    </row>
    <row r="61" customFormat="false" ht="32.8" hidden="false" customHeight="false" outlineLevel="0" collapsed="false">
      <c r="A61" s="7" t="s">
        <v>880</v>
      </c>
      <c r="B61" s="6" t="s">
        <v>876</v>
      </c>
      <c r="C61" s="6" t="n">
        <v>20</v>
      </c>
      <c r="D61" s="8" t="n">
        <v>0.00694266120677413</v>
      </c>
      <c r="E61" s="8" t="n">
        <v>0.0597871399138355</v>
      </c>
      <c r="F61" s="6" t="n">
        <v>12</v>
      </c>
      <c r="G61" s="6" t="n">
        <v>8</v>
      </c>
      <c r="H61" s="6" t="n">
        <v>0</v>
      </c>
      <c r="I61" s="16" t="n">
        <v>0.500619602491297</v>
      </c>
    </row>
    <row r="62" customFormat="false" ht="32.8" hidden="false" customHeight="false" outlineLevel="0" collapsed="false">
      <c r="A62" s="7" t="s">
        <v>880</v>
      </c>
      <c r="B62" s="7" t="s">
        <v>877</v>
      </c>
      <c r="C62" s="6" t="n">
        <v>10</v>
      </c>
      <c r="D62" s="8" t="n">
        <v>0.060061068184496</v>
      </c>
      <c r="E62" s="8" t="n">
        <v>0.0418424757595452</v>
      </c>
      <c r="F62" s="6" t="n">
        <v>9</v>
      </c>
      <c r="G62" s="6" t="n">
        <v>1</v>
      </c>
      <c r="H62" s="6" t="n">
        <v>0</v>
      </c>
      <c r="I62" s="16" t="n">
        <v>0.00390625</v>
      </c>
    </row>
    <row r="64" customFormat="false" ht="15" hidden="false" customHeight="false" outlineLevel="0" collapsed="false">
      <c r="A64" s="11" t="s">
        <v>881</v>
      </c>
    </row>
    <row r="65" customFormat="false" ht="22.35" hidden="false" customHeight="false" outlineLevel="0" collapsed="false">
      <c r="A65" s="5" t="s">
        <v>717</v>
      </c>
      <c r="B65" s="5" t="s">
        <v>266</v>
      </c>
      <c r="C65" s="5" t="s">
        <v>267</v>
      </c>
      <c r="D65" s="5" t="s">
        <v>718</v>
      </c>
      <c r="E65" s="5" t="s">
        <v>719</v>
      </c>
    </row>
    <row r="66" customFormat="false" ht="15" hidden="false" customHeight="false" outlineLevel="0" collapsed="false">
      <c r="A66" s="26" t="s">
        <v>266</v>
      </c>
      <c r="B66" s="27" t="n">
        <v>150</v>
      </c>
      <c r="C66" s="27" t="n">
        <v>570</v>
      </c>
      <c r="D66" s="20" t="n">
        <f aca="false">B66+C66</f>
        <v>720</v>
      </c>
      <c r="E66" s="28" t="n">
        <f aca="false">IF(D66=0,"",100*B66/D66)</f>
        <v>20.8333333333333</v>
      </c>
    </row>
    <row r="67" customFormat="false" ht="15" hidden="false" customHeight="false" outlineLevel="0" collapsed="false">
      <c r="A67" s="26" t="s">
        <v>267</v>
      </c>
      <c r="B67" s="27" t="n">
        <v>177</v>
      </c>
      <c r="C67" s="27" t="n">
        <v>1529</v>
      </c>
      <c r="D67" s="20" t="n">
        <f aca="false">B67+C67</f>
        <v>1706</v>
      </c>
      <c r="E67" s="28" t="n">
        <f aca="false">IF(D67=0,"",100*C67/D67)</f>
        <v>89.6248534583822</v>
      </c>
    </row>
    <row r="68" customFormat="false" ht="15" hidden="false" customHeight="false" outlineLevel="0" collapsed="false">
      <c r="A68" s="26" t="s">
        <v>720</v>
      </c>
      <c r="B68" s="20" t="n">
        <f aca="false">B66+B67</f>
        <v>327</v>
      </c>
      <c r="C68" s="20" t="n">
        <f aca="false">C66+C67</f>
        <v>2099</v>
      </c>
      <c r="D68" s="20" t="n">
        <f aca="false">D66+D67</f>
        <v>2426</v>
      </c>
    </row>
    <row r="69" customFormat="false" ht="15" hidden="false" customHeight="false" outlineLevel="0" collapsed="false">
      <c r="A69" s="26" t="s">
        <v>721</v>
      </c>
      <c r="B69" s="28" t="n">
        <f aca="false">100*B66/B68</f>
        <v>45.8715596330275</v>
      </c>
      <c r="C69" s="28" t="n">
        <f aca="false">100*C67/C68</f>
        <v>72.8442115292997</v>
      </c>
    </row>
    <row r="70" customFormat="false" ht="15" hidden="false" customHeight="false" outlineLevel="0" collapsed="false">
      <c r="A70" s="26" t="s">
        <v>722</v>
      </c>
      <c r="B70" s="28" t="n">
        <f aca="false">100*(B66+C67)/D68</f>
        <v>69.2085737840066</v>
      </c>
    </row>
    <row r="71" customFormat="false" ht="15" hidden="false" customHeight="false" outlineLevel="0" collapsed="false">
      <c r="A71" s="26" t="s">
        <v>723</v>
      </c>
      <c r="B71" s="28" t="n">
        <f aca="false">(B69+C69)/2</f>
        <v>59.3578855811636</v>
      </c>
    </row>
    <row r="72" customFormat="false" ht="15" hidden="false" customHeight="false" outlineLevel="0" collapsed="false">
      <c r="A72" s="26" t="s">
        <v>724</v>
      </c>
      <c r="B72" s="29" t="n">
        <f aca="false">((B66+C67)/D68-(D66*B68+D67*C68)/D68^2)/(1-(D66*B68+D67*C68)/D68^2)</f>
        <v>0.124167408520053</v>
      </c>
    </row>
    <row r="73" customFormat="false" ht="15" hidden="false" customHeight="false" outlineLevel="0" collapsed="false">
      <c r="A73" s="26" t="s">
        <v>725</v>
      </c>
      <c r="B73" s="29" t="n">
        <f aca="false">2*E66*B69/(E66+B69)/100</f>
        <v>0.286532951289398</v>
      </c>
    </row>
    <row r="74" customFormat="false" ht="15" hidden="false" customHeight="false" outlineLevel="0" collapsed="false">
      <c r="A74" s="26" t="s">
        <v>726</v>
      </c>
      <c r="B74" s="29" t="n">
        <f aca="false">2*E67*C69/(E67+C69)/100</f>
        <v>0.803679369250986</v>
      </c>
    </row>
    <row r="76" customFormat="false" ht="15" hidden="false" customHeight="false" outlineLevel="0" collapsed="false">
      <c r="A76" s="11" t="s">
        <v>882</v>
      </c>
    </row>
    <row r="77" customFormat="false" ht="22.35" hidden="false" customHeight="false" outlineLevel="0" collapsed="false">
      <c r="A77" s="5" t="s">
        <v>717</v>
      </c>
      <c r="B77" s="5" t="s">
        <v>266</v>
      </c>
      <c r="C77" s="5" t="s">
        <v>267</v>
      </c>
      <c r="D77" s="5" t="s">
        <v>718</v>
      </c>
      <c r="E77" s="5" t="s">
        <v>719</v>
      </c>
    </row>
    <row r="78" customFormat="false" ht="15" hidden="false" customHeight="false" outlineLevel="0" collapsed="false">
      <c r="A78" s="26" t="s">
        <v>266</v>
      </c>
      <c r="B78" s="27" t="n">
        <v>166</v>
      </c>
      <c r="C78" s="27" t="n">
        <v>502</v>
      </c>
      <c r="D78" s="20" t="n">
        <f aca="false">B78+C78</f>
        <v>668</v>
      </c>
      <c r="E78" s="28" t="n">
        <f aca="false">IF(D78=0,"",100*B78/D78)</f>
        <v>24.8502994011976</v>
      </c>
    </row>
    <row r="79" customFormat="false" ht="15" hidden="false" customHeight="false" outlineLevel="0" collapsed="false">
      <c r="A79" s="26" t="s">
        <v>267</v>
      </c>
      <c r="B79" s="27" t="n">
        <v>161</v>
      </c>
      <c r="C79" s="27" t="n">
        <v>1597</v>
      </c>
      <c r="D79" s="20" t="n">
        <f aca="false">B79+C79</f>
        <v>1758</v>
      </c>
      <c r="E79" s="28" t="n">
        <f aca="false">IF(D79=0,"",100*C79/D79)</f>
        <v>90.8418657565415</v>
      </c>
    </row>
    <row r="80" customFormat="false" ht="15" hidden="false" customHeight="false" outlineLevel="0" collapsed="false">
      <c r="A80" s="26" t="s">
        <v>720</v>
      </c>
      <c r="B80" s="20" t="n">
        <f aca="false">B78+B79</f>
        <v>327</v>
      </c>
      <c r="C80" s="20" t="n">
        <f aca="false">C78+C79</f>
        <v>2099</v>
      </c>
      <c r="D80" s="20" t="n">
        <f aca="false">D78+D79</f>
        <v>2426</v>
      </c>
    </row>
    <row r="81" customFormat="false" ht="15" hidden="false" customHeight="false" outlineLevel="0" collapsed="false">
      <c r="A81" s="26" t="s">
        <v>721</v>
      </c>
      <c r="B81" s="28" t="n">
        <f aca="false">100*B78/B80</f>
        <v>50.7645259938838</v>
      </c>
      <c r="C81" s="28" t="n">
        <f aca="false">100*C79/C80</f>
        <v>76.0838494521201</v>
      </c>
    </row>
    <row r="82" customFormat="false" ht="15" hidden="false" customHeight="false" outlineLevel="0" collapsed="false">
      <c r="A82" s="26" t="s">
        <v>722</v>
      </c>
      <c r="B82" s="28" t="n">
        <f aca="false">100*(B78+C79)/D80</f>
        <v>72.6710634789777</v>
      </c>
    </row>
    <row r="83" customFormat="false" ht="15" hidden="false" customHeight="false" outlineLevel="0" collapsed="false">
      <c r="A83" s="26" t="s">
        <v>723</v>
      </c>
      <c r="B83" s="28" t="n">
        <f aca="false">(B81+C81)/2</f>
        <v>63.4241877230019</v>
      </c>
    </row>
    <row r="84" customFormat="false" ht="15" hidden="false" customHeight="false" outlineLevel="0" collapsed="false">
      <c r="A84" s="26" t="s">
        <v>724</v>
      </c>
      <c r="B84" s="29" t="n">
        <f aca="false">((B78+C79)/D80-(D78*B80+D79*C80)/D80^2)/(1-(D78*B80+D79*C80)/D80^2)</f>
        <v>0.186424063150291</v>
      </c>
    </row>
    <row r="85" customFormat="false" ht="15" hidden="false" customHeight="false" outlineLevel="0" collapsed="false">
      <c r="A85" s="26" t="s">
        <v>725</v>
      </c>
      <c r="B85" s="29" t="n">
        <f aca="false">2*E78*B81/(E78+B81)/100</f>
        <v>0.333668341708543</v>
      </c>
    </row>
    <row r="86" customFormat="false" ht="15" hidden="false" customHeight="false" outlineLevel="0" collapsed="false">
      <c r="A86" s="26" t="s">
        <v>726</v>
      </c>
      <c r="B86" s="29" t="n">
        <f aca="false">2*E79*C81/(E79+C81)/100</f>
        <v>0.828104744620171</v>
      </c>
    </row>
    <row r="88" customFormat="false" ht="15" hidden="false" customHeight="false" outlineLevel="0" collapsed="false">
      <c r="A88" s="11" t="s">
        <v>883</v>
      </c>
    </row>
    <row r="89" customFormat="false" ht="22.35" hidden="false" customHeight="false" outlineLevel="0" collapsed="false">
      <c r="A89" s="5" t="s">
        <v>717</v>
      </c>
      <c r="B89" s="5" t="s">
        <v>266</v>
      </c>
      <c r="C89" s="5" t="s">
        <v>267</v>
      </c>
      <c r="D89" s="5" t="s">
        <v>718</v>
      </c>
      <c r="E89" s="5" t="s">
        <v>719</v>
      </c>
    </row>
    <row r="90" customFormat="false" ht="15" hidden="false" customHeight="false" outlineLevel="0" collapsed="false">
      <c r="A90" s="26" t="s">
        <v>266</v>
      </c>
      <c r="B90" s="27" t="n">
        <v>264</v>
      </c>
      <c r="C90" s="27" t="n">
        <v>999</v>
      </c>
      <c r="D90" s="20" t="n">
        <f aca="false">B90+C90</f>
        <v>1263</v>
      </c>
      <c r="E90" s="28" t="n">
        <f aca="false">IF(D90=0,"",100*B90/D90)</f>
        <v>20.9026128266033</v>
      </c>
    </row>
    <row r="91" customFormat="false" ht="15" hidden="false" customHeight="false" outlineLevel="0" collapsed="false">
      <c r="A91" s="26" t="s">
        <v>267</v>
      </c>
      <c r="B91" s="27" t="n">
        <v>63</v>
      </c>
      <c r="C91" s="27" t="n">
        <v>1100</v>
      </c>
      <c r="D91" s="20" t="n">
        <f aca="false">B91+C91</f>
        <v>1163</v>
      </c>
      <c r="E91" s="28" t="n">
        <f aca="false">IF(D91=0,"",100*C91/D91)</f>
        <v>94.5829750644884</v>
      </c>
    </row>
    <row r="92" customFormat="false" ht="15" hidden="false" customHeight="false" outlineLevel="0" collapsed="false">
      <c r="A92" s="26" t="s">
        <v>720</v>
      </c>
      <c r="B92" s="20" t="n">
        <f aca="false">B90+B91</f>
        <v>327</v>
      </c>
      <c r="C92" s="20" t="n">
        <f aca="false">C90+C91</f>
        <v>2099</v>
      </c>
      <c r="D92" s="20" t="n">
        <f aca="false">D90+D91</f>
        <v>2426</v>
      </c>
    </row>
    <row r="93" customFormat="false" ht="15" hidden="false" customHeight="false" outlineLevel="0" collapsed="false">
      <c r="A93" s="26" t="s">
        <v>721</v>
      </c>
      <c r="B93" s="28" t="n">
        <f aca="false">100*B90/B92</f>
        <v>80.7339449541285</v>
      </c>
      <c r="C93" s="28" t="n">
        <f aca="false">100*C91/C92</f>
        <v>52.4059075750357</v>
      </c>
    </row>
    <row r="94" customFormat="false" ht="15" hidden="false" customHeight="false" outlineLevel="0" collapsed="false">
      <c r="A94" s="26" t="s">
        <v>722</v>
      </c>
      <c r="B94" s="28" t="n">
        <f aca="false">100*(B90+C91)/D92</f>
        <v>56.2242374278648</v>
      </c>
    </row>
    <row r="95" customFormat="false" ht="15" hidden="false" customHeight="false" outlineLevel="0" collapsed="false">
      <c r="A95" s="26" t="s">
        <v>723</v>
      </c>
      <c r="B95" s="28" t="n">
        <f aca="false">(B93+C93)/2</f>
        <v>66.5699262645821</v>
      </c>
    </row>
    <row r="96" customFormat="false" ht="15" hidden="false" customHeight="false" outlineLevel="0" collapsed="false">
      <c r="A96" s="26" t="s">
        <v>724</v>
      </c>
      <c r="B96" s="29" t="n">
        <f aca="false">((B90+C91)/D92-(D90*B92+D91*C92)/D92^2)/(1-(D90*B92+D91*C92)/D92^2)</f>
        <v>0.150074323615512</v>
      </c>
    </row>
    <row r="97" customFormat="false" ht="15" hidden="false" customHeight="false" outlineLevel="0" collapsed="false">
      <c r="A97" s="26" t="s">
        <v>725</v>
      </c>
      <c r="B97" s="29" t="n">
        <f aca="false">2*E90*B93/(E90+B93)/100</f>
        <v>0.332075471698113</v>
      </c>
    </row>
    <row r="98" customFormat="false" ht="15" hidden="false" customHeight="false" outlineLevel="0" collapsed="false">
      <c r="A98" s="26" t="s">
        <v>726</v>
      </c>
      <c r="B98" s="29" t="n">
        <f aca="false">2*E91*C93/(E91+C93)/100</f>
        <v>0.674432863274065</v>
      </c>
    </row>
    <row r="100" customFormat="false" ht="15" hidden="false" customHeight="false" outlineLevel="0" collapsed="false">
      <c r="A100" s="11" t="s">
        <v>884</v>
      </c>
    </row>
    <row r="101" customFormat="false" ht="22.35" hidden="false" customHeight="false" outlineLevel="0" collapsed="false">
      <c r="A101" s="5" t="s">
        <v>717</v>
      </c>
      <c r="B101" s="5" t="s">
        <v>266</v>
      </c>
      <c r="C101" s="5" t="s">
        <v>267</v>
      </c>
      <c r="D101" s="5" t="s">
        <v>718</v>
      </c>
      <c r="E101" s="5" t="s">
        <v>719</v>
      </c>
    </row>
    <row r="102" customFormat="false" ht="15" hidden="false" customHeight="false" outlineLevel="0" collapsed="false">
      <c r="A102" s="26" t="s">
        <v>266</v>
      </c>
      <c r="B102" s="27" t="n">
        <v>268</v>
      </c>
      <c r="C102" s="27" t="n">
        <v>904</v>
      </c>
      <c r="D102" s="20" t="n">
        <f aca="false">B102+C102</f>
        <v>1172</v>
      </c>
      <c r="E102" s="28" t="n">
        <f aca="false">IF(D102=0,"",100*B102/D102)</f>
        <v>22.8668941979522</v>
      </c>
    </row>
    <row r="103" customFormat="false" ht="15" hidden="false" customHeight="false" outlineLevel="0" collapsed="false">
      <c r="A103" s="26" t="s">
        <v>267</v>
      </c>
      <c r="B103" s="27" t="n">
        <v>59</v>
      </c>
      <c r="C103" s="27" t="n">
        <v>1195</v>
      </c>
      <c r="D103" s="20" t="n">
        <f aca="false">B103+C103</f>
        <v>1254</v>
      </c>
      <c r="E103" s="28" t="n">
        <f aca="false">IF(D103=0,"",100*C103/D103)</f>
        <v>95.2950558213716</v>
      </c>
    </row>
    <row r="104" customFormat="false" ht="15" hidden="false" customHeight="false" outlineLevel="0" collapsed="false">
      <c r="A104" s="26" t="s">
        <v>720</v>
      </c>
      <c r="B104" s="20" t="n">
        <f aca="false">B102+B103</f>
        <v>327</v>
      </c>
      <c r="C104" s="20" t="n">
        <f aca="false">C102+C103</f>
        <v>2099</v>
      </c>
      <c r="D104" s="20" t="n">
        <f aca="false">D102+D103</f>
        <v>2426</v>
      </c>
    </row>
    <row r="105" customFormat="false" ht="15" hidden="false" customHeight="false" outlineLevel="0" collapsed="false">
      <c r="A105" s="26" t="s">
        <v>721</v>
      </c>
      <c r="B105" s="28" t="n">
        <f aca="false">100*B102/B104</f>
        <v>81.9571865443425</v>
      </c>
      <c r="C105" s="28" t="n">
        <f aca="false">100*C103/C104</f>
        <v>56.9318723201525</v>
      </c>
    </row>
    <row r="106" customFormat="false" ht="15" hidden="false" customHeight="false" outlineLevel="0" collapsed="false">
      <c r="A106" s="26" t="s">
        <v>722</v>
      </c>
      <c r="B106" s="28" t="n">
        <f aca="false">100*(B102+C103)/D104</f>
        <v>60.3050288540808</v>
      </c>
    </row>
    <row r="107" customFormat="false" ht="15" hidden="false" customHeight="false" outlineLevel="0" collapsed="false">
      <c r="A107" s="26" t="s">
        <v>723</v>
      </c>
      <c r="B107" s="28" t="n">
        <f aca="false">(B105+C105)/2</f>
        <v>69.4445294322475</v>
      </c>
    </row>
    <row r="108" customFormat="false" ht="15" hidden="false" customHeight="false" outlineLevel="0" collapsed="false">
      <c r="A108" s="26" t="s">
        <v>724</v>
      </c>
      <c r="B108" s="29" t="n">
        <f aca="false">((B102+C103)/D104-(D102*B104+D103*C104)/D104^2)/(1-(D102*B104+D103*C104)/D104^2)</f>
        <v>0.186004182453069</v>
      </c>
    </row>
    <row r="109" customFormat="false" ht="15" hidden="false" customHeight="false" outlineLevel="0" collapsed="false">
      <c r="A109" s="26" t="s">
        <v>725</v>
      </c>
      <c r="B109" s="29" t="n">
        <f aca="false">2*E102*B105/(E102+B105)/100</f>
        <v>0.357571714476317</v>
      </c>
    </row>
    <row r="110" customFormat="false" ht="15" hidden="false" customHeight="false" outlineLevel="0" collapsed="false">
      <c r="A110" s="26" t="s">
        <v>726</v>
      </c>
      <c r="B110" s="29" t="n">
        <f aca="false">2*E103*C105/(E103+C105)/100</f>
        <v>0.712794512376976</v>
      </c>
    </row>
  </sheetData>
  <mergeCells count="3">
    <mergeCell ref="A2:L2"/>
    <mergeCell ref="A6:L6"/>
    <mergeCell ref="A9:L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40</v>
      </c>
    </row>
    <row r="2" customFormat="false" ht="14.25" hidden="false" customHeight="true" outlineLevel="0" collapsed="false">
      <c r="A2" s="2" t="s">
        <v>885</v>
      </c>
      <c r="B2" s="2"/>
      <c r="C2" s="2"/>
      <c r="D2" s="2"/>
      <c r="E2" s="2"/>
      <c r="F2" s="2"/>
      <c r="G2" s="2"/>
      <c r="H2" s="2"/>
      <c r="I2" s="2"/>
      <c r="J2" s="2"/>
      <c r="K2" s="2"/>
      <c r="L2" s="2"/>
    </row>
    <row r="5" customFormat="false" ht="15" hidden="false" customHeight="false" outlineLevel="0" collapsed="false">
      <c r="A5" s="3" t="s">
        <v>447</v>
      </c>
    </row>
    <row r="6" customFormat="false" ht="14.25" hidden="false" customHeight="true" outlineLevel="0" collapsed="false">
      <c r="A6" s="4" t="s">
        <v>886</v>
      </c>
      <c r="B6" s="4"/>
      <c r="C6" s="4"/>
      <c r="D6" s="4"/>
      <c r="E6" s="4"/>
      <c r="F6" s="4"/>
      <c r="G6" s="4"/>
      <c r="H6" s="4"/>
      <c r="I6" s="4"/>
      <c r="J6" s="4"/>
      <c r="K6" s="4"/>
      <c r="L6" s="4"/>
    </row>
    <row r="7" customFormat="false" ht="15" hidden="false" customHeight="false" outlineLevel="0" collapsed="false">
      <c r="A7" s="11" t="s">
        <v>887</v>
      </c>
    </row>
    <row r="8" customFormat="false" ht="24" hidden="false" customHeight="true" outlineLevel="0" collapsed="false">
      <c r="A8" s="5" t="s">
        <v>888</v>
      </c>
      <c r="B8" s="5" t="s">
        <v>889</v>
      </c>
      <c r="C8" s="5" t="s">
        <v>890</v>
      </c>
      <c r="D8" s="5" t="s">
        <v>891</v>
      </c>
    </row>
    <row r="9" customFormat="false" ht="15" hidden="false" customHeight="false" outlineLevel="0" collapsed="false">
      <c r="A9" s="6" t="s">
        <v>594</v>
      </c>
      <c r="B9" s="6" t="s">
        <v>892</v>
      </c>
      <c r="C9" s="8" t="n">
        <v>1</v>
      </c>
      <c r="D9" s="8" t="n">
        <v>1</v>
      </c>
    </row>
    <row r="10" customFormat="false" ht="15" hidden="false" customHeight="false" outlineLevel="0" collapsed="false">
      <c r="A10" s="6" t="s">
        <v>597</v>
      </c>
      <c r="B10" s="6" t="s">
        <v>892</v>
      </c>
      <c r="C10" s="8" t="n">
        <v>0.15</v>
      </c>
      <c r="D10" s="8" t="n">
        <v>0.05</v>
      </c>
    </row>
    <row r="11" customFormat="false" ht="15" hidden="false" customHeight="false" outlineLevel="0" collapsed="false">
      <c r="A11" s="6" t="s">
        <v>636</v>
      </c>
      <c r="B11" s="6" t="s">
        <v>892</v>
      </c>
      <c r="C11" s="8" t="n">
        <v>0.5</v>
      </c>
      <c r="D11" s="8" t="n">
        <v>0.6</v>
      </c>
    </row>
    <row r="12" customFormat="false" ht="15" hidden="false" customHeight="false" outlineLevel="0" collapsed="false">
      <c r="A12" s="6" t="s">
        <v>601</v>
      </c>
      <c r="B12" s="6" t="s">
        <v>892</v>
      </c>
      <c r="C12" s="8" t="n">
        <v>0.25</v>
      </c>
      <c r="D12" s="8" t="n">
        <v>0.3</v>
      </c>
    </row>
    <row r="13" customFormat="false" ht="15" hidden="false" customHeight="false" outlineLevel="0" collapsed="false">
      <c r="A13" s="6" t="s">
        <v>638</v>
      </c>
      <c r="B13" s="6" t="s">
        <v>892</v>
      </c>
      <c r="C13" s="8" t="n">
        <v>0.75</v>
      </c>
      <c r="D13" s="8" t="n">
        <v>0.65</v>
      </c>
    </row>
    <row r="14" customFormat="false" ht="15" hidden="false" customHeight="false" outlineLevel="0" collapsed="false">
      <c r="A14" s="6" t="s">
        <v>603</v>
      </c>
      <c r="B14" s="6" t="s">
        <v>892</v>
      </c>
      <c r="C14" s="8" t="n">
        <v>0.25</v>
      </c>
      <c r="D14" s="8" t="n">
        <v>0</v>
      </c>
    </row>
    <row r="15" customFormat="false" ht="15" hidden="false" customHeight="false" outlineLevel="0" collapsed="false">
      <c r="A15" s="6" t="s">
        <v>611</v>
      </c>
      <c r="B15" s="6" t="s">
        <v>892</v>
      </c>
      <c r="C15" s="8" t="n">
        <v>0.5</v>
      </c>
      <c r="D15" s="8" t="n">
        <v>0.5</v>
      </c>
    </row>
    <row r="16" customFormat="false" ht="15" hidden="false" customHeight="false" outlineLevel="0" collapsed="false">
      <c r="A16" s="6" t="s">
        <v>641</v>
      </c>
      <c r="B16" s="6" t="s">
        <v>892</v>
      </c>
      <c r="C16" s="8" t="n">
        <v>0.5</v>
      </c>
      <c r="D16" s="8" t="n">
        <v>0.6</v>
      </c>
    </row>
    <row r="17" customFormat="false" ht="15" hidden="false" customHeight="false" outlineLevel="0" collapsed="false">
      <c r="A17" s="6" t="s">
        <v>605</v>
      </c>
      <c r="B17" s="6" t="s">
        <v>892</v>
      </c>
      <c r="C17" s="8" t="n">
        <v>0.15</v>
      </c>
      <c r="D17" s="8" t="n">
        <v>0.3</v>
      </c>
    </row>
    <row r="18" customFormat="false" ht="15" hidden="false" customHeight="false" outlineLevel="0" collapsed="false">
      <c r="A18" s="6" t="s">
        <v>613</v>
      </c>
      <c r="B18" s="6" t="s">
        <v>892</v>
      </c>
      <c r="C18" s="8" t="n">
        <v>1</v>
      </c>
      <c r="D18" s="8" t="n">
        <v>1</v>
      </c>
    </row>
    <row r="19" customFormat="false" ht="15" hidden="false" customHeight="false" outlineLevel="0" collapsed="false">
      <c r="A19" s="6" t="s">
        <v>615</v>
      </c>
      <c r="B19" s="6" t="s">
        <v>892</v>
      </c>
      <c r="C19" s="8" t="n">
        <v>0.25</v>
      </c>
      <c r="D19" s="8" t="n">
        <v>0.3</v>
      </c>
    </row>
    <row r="20" customFormat="false" ht="15" hidden="false" customHeight="false" outlineLevel="0" collapsed="false">
      <c r="A20" s="6" t="s">
        <v>617</v>
      </c>
      <c r="B20" s="6" t="s">
        <v>892</v>
      </c>
      <c r="C20" s="8" t="n">
        <v>0</v>
      </c>
      <c r="D20" s="8" t="n">
        <v>0.3</v>
      </c>
    </row>
    <row r="21" customFormat="false" ht="15" hidden="false" customHeight="false" outlineLevel="0" collapsed="false">
      <c r="A21" s="6" t="s">
        <v>620</v>
      </c>
      <c r="B21" s="6" t="s">
        <v>892</v>
      </c>
      <c r="C21" s="8" t="n">
        <v>0</v>
      </c>
      <c r="D21" s="8" t="n">
        <v>0</v>
      </c>
    </row>
    <row r="22" customFormat="false" ht="15" hidden="false" customHeight="false" outlineLevel="0" collapsed="false">
      <c r="A22" s="6" t="s">
        <v>622</v>
      </c>
      <c r="B22" s="6" t="s">
        <v>892</v>
      </c>
      <c r="C22" s="8" t="n">
        <v>0.6</v>
      </c>
      <c r="D22" s="8" t="n">
        <v>0.95</v>
      </c>
    </row>
    <row r="23" customFormat="false" ht="15" hidden="false" customHeight="false" outlineLevel="0" collapsed="false">
      <c r="A23" s="6" t="s">
        <v>625</v>
      </c>
      <c r="B23" s="6" t="s">
        <v>892</v>
      </c>
      <c r="C23" s="8" t="n">
        <v>0.95</v>
      </c>
      <c r="D23" s="8" t="n">
        <v>1</v>
      </c>
    </row>
    <row r="24" customFormat="false" ht="15" hidden="false" customHeight="false" outlineLevel="0" collapsed="false">
      <c r="A24" s="6" t="s">
        <v>627</v>
      </c>
      <c r="B24" s="6" t="s">
        <v>892</v>
      </c>
      <c r="C24" s="8" t="n">
        <v>0.15</v>
      </c>
      <c r="D24" s="8" t="n">
        <v>0.1</v>
      </c>
    </row>
    <row r="26" customFormat="false" ht="15" hidden="false" customHeight="false" outlineLevel="0" collapsed="false">
      <c r="A26" s="11" t="s">
        <v>893</v>
      </c>
    </row>
    <row r="27" customFormat="false" ht="24" hidden="false" customHeight="true" outlineLevel="0" collapsed="false">
      <c r="A27" s="5" t="s">
        <v>888</v>
      </c>
      <c r="B27" s="5" t="s">
        <v>889</v>
      </c>
      <c r="C27" s="5" t="s">
        <v>890</v>
      </c>
      <c r="D27" s="5" t="s">
        <v>891</v>
      </c>
    </row>
    <row r="28" customFormat="false" ht="15" hidden="false" customHeight="false" outlineLevel="0" collapsed="false">
      <c r="A28" s="6" t="s">
        <v>837</v>
      </c>
      <c r="B28" s="6" t="s">
        <v>892</v>
      </c>
      <c r="C28" s="8" t="n">
        <v>1</v>
      </c>
      <c r="D28" s="8" t="n">
        <v>1</v>
      </c>
    </row>
    <row r="29" customFormat="false" ht="15" hidden="false" customHeight="false" outlineLevel="0" collapsed="false">
      <c r="A29" s="6" t="s">
        <v>838</v>
      </c>
      <c r="B29" s="6" t="s">
        <v>892</v>
      </c>
      <c r="C29" s="8" t="n">
        <v>0.25</v>
      </c>
      <c r="D29" s="8" t="n">
        <v>0.3</v>
      </c>
    </row>
    <row r="30" customFormat="false" ht="15" hidden="false" customHeight="false" outlineLevel="0" collapsed="false">
      <c r="A30" s="6" t="s">
        <v>839</v>
      </c>
      <c r="B30" s="6" t="s">
        <v>892</v>
      </c>
      <c r="C30" s="8" t="n">
        <v>0</v>
      </c>
      <c r="D30" s="8" t="n">
        <v>0.3</v>
      </c>
    </row>
    <row r="31" customFormat="false" ht="15" hidden="false" customHeight="false" outlineLevel="0" collapsed="false">
      <c r="A31" s="6" t="s">
        <v>840</v>
      </c>
      <c r="B31" s="6" t="s">
        <v>892</v>
      </c>
      <c r="C31" s="8" t="n">
        <v>1</v>
      </c>
      <c r="D31" s="8" t="n">
        <v>1</v>
      </c>
    </row>
    <row r="32" customFormat="false" ht="15" hidden="false" customHeight="false" outlineLevel="0" collapsed="false">
      <c r="A32" s="6" t="s">
        <v>841</v>
      </c>
      <c r="B32" s="6" t="s">
        <v>892</v>
      </c>
      <c r="C32" s="8" t="n">
        <v>0.45</v>
      </c>
      <c r="D32" s="8" t="n">
        <v>1</v>
      </c>
    </row>
    <row r="33" customFormat="false" ht="15" hidden="false" customHeight="false" outlineLevel="0" collapsed="false">
      <c r="A33" s="6" t="s">
        <v>842</v>
      </c>
      <c r="B33" s="6" t="s">
        <v>892</v>
      </c>
      <c r="C33" s="8" t="n">
        <v>0.55</v>
      </c>
      <c r="D33" s="8" t="n">
        <v>0.65</v>
      </c>
    </row>
    <row r="34" customFormat="false" ht="15" hidden="false" customHeight="false" outlineLevel="0" collapsed="false">
      <c r="A34" s="6" t="s">
        <v>622</v>
      </c>
      <c r="B34" s="6" t="s">
        <v>892</v>
      </c>
      <c r="C34" s="8" t="n">
        <v>0.6</v>
      </c>
      <c r="D34" s="8" t="n">
        <v>0.95</v>
      </c>
    </row>
    <row r="35" customFormat="false" ht="15" hidden="false" customHeight="false" outlineLevel="0" collapsed="false">
      <c r="A35" s="6" t="s">
        <v>843</v>
      </c>
      <c r="B35" s="6" t="s">
        <v>892</v>
      </c>
      <c r="C35" s="8" t="n">
        <v>0</v>
      </c>
      <c r="D35" s="8" t="n">
        <v>0</v>
      </c>
    </row>
    <row r="36" customFormat="false" ht="15" hidden="false" customHeight="false" outlineLevel="0" collapsed="false">
      <c r="A36" s="6" t="s">
        <v>844</v>
      </c>
      <c r="B36" s="6" t="s">
        <v>892</v>
      </c>
      <c r="C36" s="8" t="n">
        <v>0.5</v>
      </c>
      <c r="D36" s="8" t="n">
        <v>0.75</v>
      </c>
    </row>
    <row r="37" customFormat="false" ht="15" hidden="false" customHeight="false" outlineLevel="0" collapsed="false">
      <c r="A37" s="6" t="s">
        <v>845</v>
      </c>
      <c r="B37" s="6" t="s">
        <v>892</v>
      </c>
      <c r="C37" s="8" t="n">
        <v>0.65</v>
      </c>
      <c r="D37" s="8" t="n">
        <v>0.95</v>
      </c>
    </row>
    <row r="38" customFormat="false" ht="15" hidden="false" customHeight="false" outlineLevel="0" collapsed="false">
      <c r="A38" s="6" t="s">
        <v>846</v>
      </c>
      <c r="B38" s="6" t="s">
        <v>892</v>
      </c>
      <c r="C38" s="8" t="n">
        <v>0.3</v>
      </c>
      <c r="D38" s="8" t="n">
        <v>0.3</v>
      </c>
    </row>
    <row r="39" customFormat="false" ht="15" hidden="false" customHeight="false" outlineLevel="0" collapsed="false">
      <c r="A39" s="6" t="s">
        <v>847</v>
      </c>
      <c r="B39" s="6" t="s">
        <v>892</v>
      </c>
      <c r="C39" s="8" t="n">
        <v>0</v>
      </c>
      <c r="D39" s="8" t="n">
        <v>0.75</v>
      </c>
    </row>
    <row r="40" customFormat="false" ht="15" hidden="false" customHeight="false" outlineLevel="0" collapsed="false">
      <c r="A40" s="6" t="s">
        <v>848</v>
      </c>
      <c r="B40" s="6" t="s">
        <v>892</v>
      </c>
      <c r="C40" s="8" t="n">
        <v>0.5</v>
      </c>
      <c r="D40" s="8" t="n">
        <v>1</v>
      </c>
    </row>
    <row r="41" customFormat="false" ht="15" hidden="false" customHeight="false" outlineLevel="0" collapsed="false">
      <c r="A41" s="6" t="s">
        <v>849</v>
      </c>
      <c r="B41" s="6" t="s">
        <v>892</v>
      </c>
      <c r="C41" s="8" t="n">
        <v>0.25</v>
      </c>
      <c r="D41" s="8" t="n">
        <v>0.85</v>
      </c>
    </row>
    <row r="42" customFormat="false" ht="15" hidden="false" customHeight="false" outlineLevel="0" collapsed="false">
      <c r="A42" s="6" t="s">
        <v>850</v>
      </c>
      <c r="B42" s="6" t="s">
        <v>892</v>
      </c>
      <c r="C42" s="8" t="n">
        <v>0.8</v>
      </c>
      <c r="D42" s="8" t="n">
        <v>0.8</v>
      </c>
    </row>
    <row r="43" customFormat="false" ht="15" hidden="false" customHeight="false" outlineLevel="0" collapsed="false">
      <c r="A43" s="6" t="s">
        <v>851</v>
      </c>
      <c r="B43" s="6" t="s">
        <v>892</v>
      </c>
      <c r="C43" s="8" t="n">
        <v>0.5</v>
      </c>
      <c r="D43" s="8" t="n">
        <v>0.85</v>
      </c>
    </row>
    <row r="44" customFormat="false" ht="15" hidden="false" customHeight="false" outlineLevel="0" collapsed="false">
      <c r="A44" s="6" t="s">
        <v>852</v>
      </c>
      <c r="B44" s="6" t="s">
        <v>892</v>
      </c>
      <c r="C44" s="8" t="n">
        <v>0.1</v>
      </c>
      <c r="D44" s="8" t="n">
        <v>0.25</v>
      </c>
    </row>
    <row r="46" customFormat="false" ht="15" hidden="false" customHeight="false" outlineLevel="0" collapsed="false">
      <c r="A46" s="11" t="s">
        <v>894</v>
      </c>
    </row>
    <row r="47" customFormat="false" ht="36" hidden="false" customHeight="true" outlineLevel="0" collapsed="false">
      <c r="A47" s="5" t="s">
        <v>522</v>
      </c>
      <c r="B47" s="5" t="s">
        <v>895</v>
      </c>
      <c r="C47" s="5" t="s">
        <v>896</v>
      </c>
      <c r="D47" s="5" t="s">
        <v>897</v>
      </c>
      <c r="E47" s="5" t="s">
        <v>898</v>
      </c>
      <c r="F47" s="5" t="s">
        <v>899</v>
      </c>
      <c r="G47" s="5" t="s">
        <v>900</v>
      </c>
      <c r="H47" s="5" t="s">
        <v>901</v>
      </c>
      <c r="I47" s="5" t="s">
        <v>902</v>
      </c>
      <c r="J47" s="5" t="s">
        <v>903</v>
      </c>
      <c r="K47" s="5" t="s">
        <v>904</v>
      </c>
    </row>
    <row r="48" customFormat="false" ht="15" hidden="false" customHeight="false" outlineLevel="0" collapsed="false">
      <c r="A48" s="6" t="s">
        <v>237</v>
      </c>
      <c r="B48" s="6" t="n">
        <v>20</v>
      </c>
      <c r="C48" s="17" t="n">
        <v>17.75</v>
      </c>
      <c r="D48" s="6" t="s">
        <v>905</v>
      </c>
      <c r="E48" s="6" t="n">
        <v>152</v>
      </c>
      <c r="F48" s="6" t="n">
        <v>0</v>
      </c>
      <c r="G48" s="16" t="n">
        <v>0</v>
      </c>
      <c r="H48" s="6" t="n">
        <v>11</v>
      </c>
      <c r="I48" s="16" t="n">
        <v>0.0723684210526316</v>
      </c>
      <c r="J48" s="16" t="n">
        <v>0.33156805477595</v>
      </c>
      <c r="K48" s="16" t="n">
        <v>0.213151246077413</v>
      </c>
    </row>
    <row r="49" customFormat="false" ht="15" hidden="false" customHeight="false" outlineLevel="0" collapsed="false">
      <c r="A49" s="6" t="s">
        <v>906</v>
      </c>
      <c r="B49" s="6" t="n">
        <v>20</v>
      </c>
      <c r="C49" s="17" t="n">
        <v>17</v>
      </c>
      <c r="D49" s="6" t="s">
        <v>907</v>
      </c>
      <c r="E49" s="6" t="n">
        <v>159</v>
      </c>
      <c r="F49" s="6" t="n">
        <v>0</v>
      </c>
      <c r="G49" s="16" t="n">
        <v>0</v>
      </c>
      <c r="H49" s="6" t="n">
        <v>38</v>
      </c>
      <c r="I49" s="16" t="n">
        <v>0.238993710691824</v>
      </c>
      <c r="J49" s="16" t="n">
        <v>0.583143840993024</v>
      </c>
      <c r="K49" s="16" t="n">
        <v>0.153806512565749</v>
      </c>
    </row>
    <row r="50" customFormat="false" ht="27" hidden="false" customHeight="true" outlineLevel="0" collapsed="false">
      <c r="A50" s="10" t="s">
        <v>908</v>
      </c>
      <c r="B50" s="10"/>
      <c r="C50" s="10"/>
      <c r="D50" s="10"/>
      <c r="E50" s="10"/>
      <c r="F50" s="10"/>
      <c r="G50" s="10"/>
      <c r="H50" s="10"/>
      <c r="I50" s="10"/>
      <c r="J50" s="10"/>
      <c r="K50" s="10"/>
      <c r="L50" s="10"/>
    </row>
    <row r="74" customFormat="false" ht="15" hidden="false" customHeight="false" outlineLevel="0" collapsed="false">
      <c r="A74" s="11" t="s">
        <v>909</v>
      </c>
    </row>
    <row r="75" customFormat="false" ht="24" hidden="false" customHeight="true" outlineLevel="0" collapsed="false">
      <c r="A75" s="5" t="s">
        <v>888</v>
      </c>
      <c r="B75" s="5" t="s">
        <v>889</v>
      </c>
      <c r="C75" s="5" t="s">
        <v>910</v>
      </c>
      <c r="D75" s="5" t="s">
        <v>911</v>
      </c>
    </row>
    <row r="76" customFormat="false" ht="15" hidden="false" customHeight="false" outlineLevel="0" collapsed="false">
      <c r="A76" s="6" t="s">
        <v>625</v>
      </c>
      <c r="B76" s="6" t="s">
        <v>892</v>
      </c>
      <c r="C76" s="6" t="n">
        <v>11</v>
      </c>
      <c r="D76" s="8" t="n">
        <v>0.55</v>
      </c>
    </row>
    <row r="77" customFormat="false" ht="15" hidden="false" customHeight="false" outlineLevel="0" collapsed="false">
      <c r="A77" s="6" t="s">
        <v>912</v>
      </c>
      <c r="B77" s="6" t="s">
        <v>892</v>
      </c>
      <c r="C77" s="6" t="n">
        <v>8</v>
      </c>
      <c r="D77" s="8" t="n">
        <v>0.4</v>
      </c>
    </row>
    <row r="78" customFormat="false" ht="15" hidden="false" customHeight="false" outlineLevel="0" collapsed="false">
      <c r="A78" s="6" t="s">
        <v>913</v>
      </c>
      <c r="B78" s="6" t="s">
        <v>892</v>
      </c>
      <c r="C78" s="6" t="n">
        <v>7</v>
      </c>
      <c r="D78" s="8" t="n">
        <v>0.35</v>
      </c>
    </row>
    <row r="79" customFormat="false" ht="15" hidden="false" customHeight="false" outlineLevel="0" collapsed="false">
      <c r="A79" s="6" t="s">
        <v>914</v>
      </c>
      <c r="B79" s="6" t="s">
        <v>892</v>
      </c>
      <c r="C79" s="6" t="n">
        <v>6</v>
      </c>
      <c r="D79" s="8" t="n">
        <v>0.3</v>
      </c>
    </row>
    <row r="80" customFormat="false" ht="15" hidden="false" customHeight="false" outlineLevel="0" collapsed="false">
      <c r="A80" s="6" t="s">
        <v>915</v>
      </c>
      <c r="B80" s="6" t="s">
        <v>892</v>
      </c>
      <c r="C80" s="6" t="n">
        <v>6</v>
      </c>
      <c r="D80" s="8" t="n">
        <v>0.3</v>
      </c>
    </row>
    <row r="81" customFormat="false" ht="15" hidden="false" customHeight="false" outlineLevel="0" collapsed="false">
      <c r="A81" s="6" t="s">
        <v>916</v>
      </c>
      <c r="B81" s="6" t="s">
        <v>892</v>
      </c>
      <c r="C81" s="6" t="n">
        <v>6</v>
      </c>
      <c r="D81" s="8" t="n">
        <v>0.3</v>
      </c>
    </row>
    <row r="82" customFormat="false" ht="15" hidden="false" customHeight="false" outlineLevel="0" collapsed="false">
      <c r="A82" s="6" t="s">
        <v>917</v>
      </c>
      <c r="B82" s="6" t="s">
        <v>892</v>
      </c>
      <c r="C82" s="6" t="n">
        <v>5</v>
      </c>
      <c r="D82" s="8" t="n">
        <v>0.25</v>
      </c>
    </row>
    <row r="83" customFormat="false" ht="15" hidden="false" customHeight="false" outlineLevel="0" collapsed="false">
      <c r="A83" s="6" t="s">
        <v>918</v>
      </c>
      <c r="B83" s="6" t="s">
        <v>892</v>
      </c>
      <c r="C83" s="6" t="n">
        <v>5</v>
      </c>
      <c r="D83" s="8" t="n">
        <v>0.25</v>
      </c>
    </row>
    <row r="84" customFormat="false" ht="15" hidden="false" customHeight="false" outlineLevel="0" collapsed="false">
      <c r="A84" s="6" t="s">
        <v>919</v>
      </c>
      <c r="B84" s="6" t="s">
        <v>892</v>
      </c>
      <c r="C84" s="6" t="n">
        <v>5</v>
      </c>
      <c r="D84" s="8" t="n">
        <v>0.25</v>
      </c>
    </row>
    <row r="85" customFormat="false" ht="15" hidden="false" customHeight="false" outlineLevel="0" collapsed="false">
      <c r="A85" s="6" t="s">
        <v>920</v>
      </c>
      <c r="B85" s="6" t="s">
        <v>892</v>
      </c>
      <c r="C85" s="6" t="n">
        <v>5</v>
      </c>
      <c r="D85" s="8" t="n">
        <v>0.25</v>
      </c>
    </row>
    <row r="86" customFormat="false" ht="15" hidden="false" customHeight="false" outlineLevel="0" collapsed="false">
      <c r="A86" s="6" t="s">
        <v>921</v>
      </c>
      <c r="B86" s="6" t="s">
        <v>892</v>
      </c>
      <c r="C86" s="6" t="n">
        <v>5</v>
      </c>
      <c r="D86" s="8" t="n">
        <v>0.25</v>
      </c>
    </row>
    <row r="87" customFormat="false" ht="15" hidden="false" customHeight="false" outlineLevel="0" collapsed="false">
      <c r="A87" s="6" t="s">
        <v>922</v>
      </c>
      <c r="B87" s="6" t="s">
        <v>892</v>
      </c>
      <c r="C87" s="6" t="n">
        <v>5</v>
      </c>
      <c r="D87" s="8" t="n">
        <v>0.25</v>
      </c>
    </row>
    <row r="88" customFormat="false" ht="15" hidden="false" customHeight="false" outlineLevel="0" collapsed="false">
      <c r="A88" s="6" t="s">
        <v>923</v>
      </c>
      <c r="B88" s="6" t="s">
        <v>892</v>
      </c>
      <c r="C88" s="6" t="n">
        <v>5</v>
      </c>
      <c r="D88" s="8" t="n">
        <v>0.25</v>
      </c>
    </row>
    <row r="89" customFormat="false" ht="15" hidden="false" customHeight="false" outlineLevel="0" collapsed="false">
      <c r="A89" s="6" t="s">
        <v>924</v>
      </c>
      <c r="B89" s="6" t="s">
        <v>892</v>
      </c>
      <c r="C89" s="6" t="n">
        <v>5</v>
      </c>
      <c r="D89" s="8" t="n">
        <v>0.25</v>
      </c>
    </row>
    <row r="90" customFormat="false" ht="15" hidden="false" customHeight="false" outlineLevel="0" collapsed="false">
      <c r="A90" s="6" t="s">
        <v>925</v>
      </c>
      <c r="B90" s="6" t="s">
        <v>892</v>
      </c>
      <c r="C90" s="6" t="n">
        <v>5</v>
      </c>
      <c r="D90" s="8" t="n">
        <v>0.25</v>
      </c>
    </row>
    <row r="91" customFormat="false" ht="15" hidden="false" customHeight="false" outlineLevel="0" collapsed="false">
      <c r="A91" s="6" t="s">
        <v>926</v>
      </c>
      <c r="B91" s="6" t="s">
        <v>892</v>
      </c>
      <c r="C91" s="6" t="n">
        <v>5</v>
      </c>
      <c r="D91" s="8" t="n">
        <v>0.25</v>
      </c>
    </row>
    <row r="92" customFormat="false" ht="15" hidden="false" customHeight="false" outlineLevel="0" collapsed="false">
      <c r="A92" s="6" t="s">
        <v>927</v>
      </c>
      <c r="B92" s="6" t="s">
        <v>892</v>
      </c>
      <c r="C92" s="6" t="n">
        <v>5</v>
      </c>
      <c r="D92" s="8" t="n">
        <v>0.25</v>
      </c>
    </row>
    <row r="93" customFormat="false" ht="15" hidden="false" customHeight="false" outlineLevel="0" collapsed="false">
      <c r="A93" s="6" t="s">
        <v>928</v>
      </c>
      <c r="B93" s="6" t="s">
        <v>892</v>
      </c>
      <c r="C93" s="6" t="n">
        <v>5</v>
      </c>
      <c r="D93" s="8" t="n">
        <v>0.25</v>
      </c>
    </row>
    <row r="94" customFormat="false" ht="15" hidden="false" customHeight="false" outlineLevel="0" collapsed="false">
      <c r="A94" s="6" t="s">
        <v>929</v>
      </c>
      <c r="B94" s="6" t="s">
        <v>892</v>
      </c>
      <c r="C94" s="6" t="n">
        <v>5</v>
      </c>
      <c r="D94" s="8" t="n">
        <v>0.25</v>
      </c>
    </row>
    <row r="95" customFormat="false" ht="15" hidden="false" customHeight="false" outlineLevel="0" collapsed="false">
      <c r="A95" s="6" t="s">
        <v>930</v>
      </c>
      <c r="B95" s="6" t="s">
        <v>892</v>
      </c>
      <c r="C95" s="6" t="n">
        <v>5</v>
      </c>
      <c r="D95" s="8" t="n">
        <v>0.25</v>
      </c>
    </row>
    <row r="96" customFormat="false" ht="15" hidden="false" customHeight="false" outlineLevel="0" collapsed="false">
      <c r="A96" s="6" t="s">
        <v>931</v>
      </c>
      <c r="B96" s="6" t="s">
        <v>892</v>
      </c>
      <c r="C96" s="6" t="n">
        <v>5</v>
      </c>
      <c r="D96" s="8" t="n">
        <v>0.25</v>
      </c>
    </row>
    <row r="97" customFormat="false" ht="15" hidden="false" customHeight="false" outlineLevel="0" collapsed="false">
      <c r="A97" s="6" t="s">
        <v>932</v>
      </c>
      <c r="B97" s="6" t="s">
        <v>892</v>
      </c>
      <c r="C97" s="6" t="n">
        <v>5</v>
      </c>
      <c r="D97" s="8" t="n">
        <v>0.25</v>
      </c>
    </row>
    <row r="98" customFormat="false" ht="15" hidden="false" customHeight="false" outlineLevel="0" collapsed="false">
      <c r="A98" s="6" t="s">
        <v>933</v>
      </c>
      <c r="B98" s="6" t="s">
        <v>892</v>
      </c>
      <c r="C98" s="6" t="n">
        <v>5</v>
      </c>
      <c r="D98" s="8" t="n">
        <v>0.25</v>
      </c>
    </row>
    <row r="99" customFormat="false" ht="15" hidden="false" customHeight="false" outlineLevel="0" collapsed="false">
      <c r="A99" s="6" t="s">
        <v>934</v>
      </c>
      <c r="B99" s="6" t="s">
        <v>892</v>
      </c>
      <c r="C99" s="6" t="n">
        <v>5</v>
      </c>
      <c r="D99" s="8" t="n">
        <v>0.25</v>
      </c>
    </row>
    <row r="100" customFormat="false" ht="15" hidden="false" customHeight="false" outlineLevel="0" collapsed="false">
      <c r="A100" s="6" t="s">
        <v>935</v>
      </c>
      <c r="B100" s="6" t="s">
        <v>892</v>
      </c>
      <c r="C100" s="6" t="n">
        <v>5</v>
      </c>
      <c r="D100" s="8" t="n">
        <v>0.25</v>
      </c>
    </row>
    <row r="101" customFormat="false" ht="15" hidden="false" customHeight="false" outlineLevel="0" collapsed="false">
      <c r="A101" s="6" t="s">
        <v>936</v>
      </c>
      <c r="B101" s="6" t="s">
        <v>892</v>
      </c>
      <c r="C101" s="6" t="n">
        <v>4</v>
      </c>
      <c r="D101" s="8" t="n">
        <v>0.2</v>
      </c>
    </row>
    <row r="102" customFormat="false" ht="15" hidden="false" customHeight="false" outlineLevel="0" collapsed="false">
      <c r="A102" s="6" t="s">
        <v>937</v>
      </c>
      <c r="B102" s="6" t="s">
        <v>892</v>
      </c>
      <c r="C102" s="6" t="n">
        <v>4</v>
      </c>
      <c r="D102" s="8" t="n">
        <v>0.2</v>
      </c>
    </row>
    <row r="103" customFormat="false" ht="15" hidden="false" customHeight="false" outlineLevel="0" collapsed="false">
      <c r="A103" s="6" t="s">
        <v>938</v>
      </c>
      <c r="B103" s="6" t="s">
        <v>892</v>
      </c>
      <c r="C103" s="6" t="n">
        <v>4</v>
      </c>
      <c r="D103" s="8" t="n">
        <v>0.2</v>
      </c>
    </row>
    <row r="104" customFormat="false" ht="15" hidden="false" customHeight="false" outlineLevel="0" collapsed="false">
      <c r="A104" s="6" t="s">
        <v>939</v>
      </c>
      <c r="B104" s="6" t="s">
        <v>892</v>
      </c>
      <c r="C104" s="6" t="n">
        <v>4</v>
      </c>
      <c r="D104" s="8" t="n">
        <v>0.2</v>
      </c>
    </row>
    <row r="105" customFormat="false" ht="15" hidden="false" customHeight="false" outlineLevel="0" collapsed="false">
      <c r="A105" s="6" t="s">
        <v>940</v>
      </c>
      <c r="B105" s="6" t="s">
        <v>892</v>
      </c>
      <c r="C105" s="6" t="n">
        <v>4</v>
      </c>
      <c r="D105" s="8" t="n">
        <v>0.2</v>
      </c>
    </row>
    <row r="107" customFormat="false" ht="15" hidden="false" customHeight="false" outlineLevel="0" collapsed="false">
      <c r="A107" s="11" t="s">
        <v>941</v>
      </c>
    </row>
    <row r="108" customFormat="false" ht="24" hidden="false" customHeight="true" outlineLevel="0" collapsed="false">
      <c r="A108" s="5" t="s">
        <v>888</v>
      </c>
      <c r="B108" s="5" t="s">
        <v>889</v>
      </c>
      <c r="C108" s="5" t="s">
        <v>910</v>
      </c>
      <c r="D108" s="5" t="s">
        <v>911</v>
      </c>
    </row>
    <row r="109" customFormat="false" ht="15" hidden="false" customHeight="false" outlineLevel="0" collapsed="false">
      <c r="A109" s="6" t="s">
        <v>594</v>
      </c>
      <c r="B109" s="6" t="s">
        <v>892</v>
      </c>
      <c r="C109" s="6" t="n">
        <v>8</v>
      </c>
      <c r="D109" s="8" t="n">
        <v>0.4</v>
      </c>
    </row>
    <row r="110" customFormat="false" ht="15" hidden="false" customHeight="false" outlineLevel="0" collapsed="false">
      <c r="A110" s="6" t="s">
        <v>942</v>
      </c>
      <c r="B110" s="6" t="s">
        <v>892</v>
      </c>
      <c r="C110" s="6" t="n">
        <v>8</v>
      </c>
      <c r="D110" s="8" t="n">
        <v>0.4</v>
      </c>
    </row>
    <row r="111" customFormat="false" ht="15" hidden="false" customHeight="false" outlineLevel="0" collapsed="false">
      <c r="A111" s="6" t="s">
        <v>943</v>
      </c>
      <c r="B111" s="6" t="s">
        <v>892</v>
      </c>
      <c r="C111" s="6" t="n">
        <v>8</v>
      </c>
      <c r="D111" s="8" t="n">
        <v>0.4</v>
      </c>
    </row>
    <row r="112" customFormat="false" ht="15" hidden="false" customHeight="false" outlineLevel="0" collapsed="false">
      <c r="A112" s="6" t="s">
        <v>944</v>
      </c>
      <c r="B112" s="6" t="s">
        <v>892</v>
      </c>
      <c r="C112" s="6" t="n">
        <v>7</v>
      </c>
      <c r="D112" s="8" t="n">
        <v>0.35</v>
      </c>
    </row>
    <row r="113" customFormat="false" ht="15" hidden="false" customHeight="false" outlineLevel="0" collapsed="false">
      <c r="A113" s="6" t="s">
        <v>945</v>
      </c>
      <c r="B113" s="6" t="s">
        <v>892</v>
      </c>
      <c r="C113" s="6" t="n">
        <v>7</v>
      </c>
      <c r="D113" s="8" t="n">
        <v>0.35</v>
      </c>
    </row>
    <row r="114" customFormat="false" ht="15" hidden="false" customHeight="false" outlineLevel="0" collapsed="false">
      <c r="A114" s="6" t="s">
        <v>837</v>
      </c>
      <c r="B114" s="6" t="s">
        <v>892</v>
      </c>
      <c r="C114" s="6" t="n">
        <v>6</v>
      </c>
      <c r="D114" s="8" t="n">
        <v>0.3</v>
      </c>
    </row>
    <row r="115" customFormat="false" ht="15" hidden="false" customHeight="false" outlineLevel="0" collapsed="false">
      <c r="A115" s="6" t="s">
        <v>946</v>
      </c>
      <c r="B115" s="6" t="s">
        <v>892</v>
      </c>
      <c r="C115" s="6" t="n">
        <v>6</v>
      </c>
      <c r="D115" s="8" t="n">
        <v>0.3</v>
      </c>
    </row>
    <row r="116" customFormat="false" ht="15" hidden="false" customHeight="false" outlineLevel="0" collapsed="false">
      <c r="A116" s="6" t="s">
        <v>947</v>
      </c>
      <c r="B116" s="6" t="s">
        <v>892</v>
      </c>
      <c r="C116" s="6" t="n">
        <v>6</v>
      </c>
      <c r="D116" s="8" t="n">
        <v>0.3</v>
      </c>
    </row>
    <row r="117" customFormat="false" ht="15" hidden="false" customHeight="false" outlineLevel="0" collapsed="false">
      <c r="A117" s="6" t="s">
        <v>948</v>
      </c>
      <c r="B117" s="6" t="s">
        <v>892</v>
      </c>
      <c r="C117" s="6" t="n">
        <v>6</v>
      </c>
      <c r="D117" s="8" t="n">
        <v>0.3</v>
      </c>
    </row>
    <row r="118" customFormat="false" ht="15" hidden="false" customHeight="false" outlineLevel="0" collapsed="false">
      <c r="A118" s="6" t="s">
        <v>949</v>
      </c>
      <c r="B118" s="6" t="s">
        <v>892</v>
      </c>
      <c r="C118" s="6" t="n">
        <v>5</v>
      </c>
      <c r="D118" s="8" t="n">
        <v>0.25</v>
      </c>
    </row>
    <row r="119" customFormat="false" ht="15" hidden="false" customHeight="false" outlineLevel="0" collapsed="false">
      <c r="A119" s="6" t="s">
        <v>950</v>
      </c>
      <c r="B119" s="6" t="s">
        <v>892</v>
      </c>
      <c r="C119" s="6" t="n">
        <v>5</v>
      </c>
      <c r="D119" s="8" t="n">
        <v>0.25</v>
      </c>
    </row>
    <row r="120" customFormat="false" ht="15" hidden="false" customHeight="false" outlineLevel="0" collapsed="false">
      <c r="A120" s="6" t="s">
        <v>951</v>
      </c>
      <c r="B120" s="6" t="s">
        <v>892</v>
      </c>
      <c r="C120" s="6" t="n">
        <v>5</v>
      </c>
      <c r="D120" s="8" t="n">
        <v>0.25</v>
      </c>
    </row>
    <row r="121" customFormat="false" ht="15" hidden="false" customHeight="false" outlineLevel="0" collapsed="false">
      <c r="A121" s="6" t="s">
        <v>952</v>
      </c>
      <c r="B121" s="6" t="s">
        <v>892</v>
      </c>
      <c r="C121" s="6" t="n">
        <v>5</v>
      </c>
      <c r="D121" s="8" t="n">
        <v>0.25</v>
      </c>
    </row>
    <row r="122" customFormat="false" ht="15" hidden="false" customHeight="false" outlineLevel="0" collapsed="false">
      <c r="A122" s="6" t="s">
        <v>851</v>
      </c>
      <c r="B122" s="6" t="s">
        <v>892</v>
      </c>
      <c r="C122" s="6" t="n">
        <v>5</v>
      </c>
      <c r="D122" s="8" t="n">
        <v>0.25</v>
      </c>
    </row>
    <row r="123" customFormat="false" ht="15" hidden="false" customHeight="false" outlineLevel="0" collapsed="false">
      <c r="A123" s="6" t="s">
        <v>953</v>
      </c>
      <c r="B123" s="6" t="s">
        <v>892</v>
      </c>
      <c r="C123" s="6" t="n">
        <v>5</v>
      </c>
      <c r="D123" s="8" t="n">
        <v>0.25</v>
      </c>
    </row>
    <row r="124" customFormat="false" ht="15" hidden="false" customHeight="false" outlineLevel="0" collapsed="false">
      <c r="A124" s="6" t="s">
        <v>954</v>
      </c>
      <c r="B124" s="6" t="s">
        <v>892</v>
      </c>
      <c r="C124" s="6" t="n">
        <v>5</v>
      </c>
      <c r="D124" s="8" t="n">
        <v>0.25</v>
      </c>
    </row>
    <row r="125" customFormat="false" ht="15" hidden="false" customHeight="false" outlineLevel="0" collapsed="false">
      <c r="A125" s="6" t="s">
        <v>955</v>
      </c>
      <c r="B125" s="6" t="s">
        <v>892</v>
      </c>
      <c r="C125" s="6" t="n">
        <v>5</v>
      </c>
      <c r="D125" s="8" t="n">
        <v>0.25</v>
      </c>
    </row>
    <row r="126" customFormat="false" ht="15" hidden="false" customHeight="false" outlineLevel="0" collapsed="false">
      <c r="A126" s="6" t="s">
        <v>956</v>
      </c>
      <c r="B126" s="6" t="s">
        <v>892</v>
      </c>
      <c r="C126" s="6" t="n">
        <v>5</v>
      </c>
      <c r="D126" s="8" t="n">
        <v>0.25</v>
      </c>
    </row>
    <row r="127" customFormat="false" ht="15" hidden="false" customHeight="false" outlineLevel="0" collapsed="false">
      <c r="A127" s="6" t="s">
        <v>957</v>
      </c>
      <c r="B127" s="6" t="s">
        <v>892</v>
      </c>
      <c r="C127" s="6" t="n">
        <v>5</v>
      </c>
      <c r="D127" s="8" t="n">
        <v>0.25</v>
      </c>
    </row>
    <row r="128" customFormat="false" ht="15" hidden="false" customHeight="false" outlineLevel="0" collapsed="false">
      <c r="A128" s="6" t="s">
        <v>958</v>
      </c>
      <c r="B128" s="6" t="s">
        <v>892</v>
      </c>
      <c r="C128" s="6" t="n">
        <v>5</v>
      </c>
      <c r="D128" s="8" t="n">
        <v>0.25</v>
      </c>
    </row>
    <row r="129" customFormat="false" ht="15" hidden="false" customHeight="false" outlineLevel="0" collapsed="false">
      <c r="A129" s="6" t="s">
        <v>959</v>
      </c>
      <c r="B129" s="6" t="s">
        <v>892</v>
      </c>
      <c r="C129" s="6" t="n">
        <v>4</v>
      </c>
      <c r="D129" s="8" t="n">
        <v>0.2</v>
      </c>
    </row>
    <row r="130" customFormat="false" ht="15" hidden="false" customHeight="false" outlineLevel="0" collapsed="false">
      <c r="A130" s="6" t="s">
        <v>960</v>
      </c>
      <c r="B130" s="6" t="s">
        <v>892</v>
      </c>
      <c r="C130" s="6" t="n">
        <v>4</v>
      </c>
      <c r="D130" s="8" t="n">
        <v>0.2</v>
      </c>
    </row>
    <row r="131" customFormat="false" ht="15" hidden="false" customHeight="false" outlineLevel="0" collapsed="false">
      <c r="A131" s="6" t="s">
        <v>961</v>
      </c>
      <c r="B131" s="6" t="s">
        <v>892</v>
      </c>
      <c r="C131" s="6" t="n">
        <v>4</v>
      </c>
      <c r="D131" s="8" t="n">
        <v>0.2</v>
      </c>
    </row>
    <row r="132" customFormat="false" ht="15" hidden="false" customHeight="false" outlineLevel="0" collapsed="false">
      <c r="A132" s="6" t="s">
        <v>962</v>
      </c>
      <c r="B132" s="6" t="s">
        <v>892</v>
      </c>
      <c r="C132" s="6" t="n">
        <v>3</v>
      </c>
      <c r="D132" s="8" t="n">
        <v>0.15</v>
      </c>
    </row>
    <row r="133" customFormat="false" ht="15" hidden="false" customHeight="false" outlineLevel="0" collapsed="false">
      <c r="A133" s="6" t="s">
        <v>963</v>
      </c>
      <c r="B133" s="6" t="s">
        <v>892</v>
      </c>
      <c r="C133" s="6" t="n">
        <v>3</v>
      </c>
      <c r="D133" s="8" t="n">
        <v>0.15</v>
      </c>
    </row>
    <row r="134" customFormat="false" ht="15" hidden="false" customHeight="false" outlineLevel="0" collapsed="false">
      <c r="A134" s="6" t="s">
        <v>964</v>
      </c>
      <c r="B134" s="6" t="s">
        <v>892</v>
      </c>
      <c r="C134" s="6" t="n">
        <v>3</v>
      </c>
      <c r="D134" s="8" t="n">
        <v>0.15</v>
      </c>
    </row>
    <row r="135" customFormat="false" ht="15" hidden="false" customHeight="false" outlineLevel="0" collapsed="false">
      <c r="A135" s="6" t="s">
        <v>965</v>
      </c>
      <c r="B135" s="6" t="s">
        <v>892</v>
      </c>
      <c r="C135" s="6" t="n">
        <v>3</v>
      </c>
      <c r="D135" s="8" t="n">
        <v>0.15</v>
      </c>
    </row>
    <row r="136" customFormat="false" ht="15" hidden="false" customHeight="false" outlineLevel="0" collapsed="false">
      <c r="A136" s="6" t="s">
        <v>966</v>
      </c>
      <c r="B136" s="6" t="s">
        <v>892</v>
      </c>
      <c r="C136" s="6" t="n">
        <v>3</v>
      </c>
      <c r="D136" s="8" t="n">
        <v>0.15</v>
      </c>
    </row>
    <row r="137" customFormat="false" ht="15" hidden="false" customHeight="false" outlineLevel="0" collapsed="false">
      <c r="A137" s="6" t="s">
        <v>967</v>
      </c>
      <c r="B137" s="6" t="s">
        <v>892</v>
      </c>
      <c r="C137" s="6" t="n">
        <v>3</v>
      </c>
      <c r="D137" s="8" t="n">
        <v>0.15</v>
      </c>
    </row>
    <row r="138" customFormat="false" ht="15" hidden="false" customHeight="false" outlineLevel="0" collapsed="false">
      <c r="A138" s="6" t="s">
        <v>968</v>
      </c>
      <c r="B138" s="6" t="s">
        <v>892</v>
      </c>
      <c r="C138" s="6" t="n">
        <v>3</v>
      </c>
      <c r="D138" s="8" t="n">
        <v>0.15</v>
      </c>
    </row>
  </sheetData>
  <mergeCells count="3">
    <mergeCell ref="A2:L2"/>
    <mergeCell ref="A6:L6"/>
    <mergeCell ref="A50:L5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39" min="5" style="0" width="14"/>
  </cols>
  <sheetData>
    <row r="1" customFormat="false" ht="17.35" hidden="false" customHeight="false" outlineLevel="0" collapsed="false">
      <c r="A1" s="1" t="s">
        <v>42</v>
      </c>
    </row>
    <row r="2" customFormat="false" ht="14.25" hidden="false" customHeight="true" outlineLevel="0" collapsed="false">
      <c r="A2" s="2" t="s">
        <v>969</v>
      </c>
      <c r="B2" s="2"/>
      <c r="C2" s="2"/>
      <c r="D2" s="2"/>
      <c r="E2" s="2"/>
      <c r="F2" s="2"/>
      <c r="G2" s="2"/>
      <c r="H2" s="2"/>
      <c r="I2" s="2"/>
      <c r="J2" s="2"/>
      <c r="K2" s="2"/>
      <c r="L2" s="2"/>
    </row>
    <row r="5" customFormat="false" ht="15" hidden="false" customHeight="false" outlineLevel="0" collapsed="false">
      <c r="A5" s="3" t="s">
        <v>260</v>
      </c>
    </row>
    <row r="6" customFormat="false" ht="51.75" hidden="false" customHeight="true" outlineLevel="0" collapsed="false">
      <c r="A6" s="4" t="s">
        <v>970</v>
      </c>
      <c r="B6" s="4"/>
      <c r="C6" s="4"/>
      <c r="D6" s="4"/>
      <c r="E6" s="4"/>
      <c r="F6" s="4"/>
      <c r="G6" s="4"/>
      <c r="H6" s="4"/>
      <c r="I6" s="4"/>
      <c r="J6" s="4"/>
      <c r="K6" s="4"/>
      <c r="L6" s="4"/>
    </row>
    <row r="7" customFormat="false" ht="15" hidden="false" customHeight="false" outlineLevel="0" collapsed="false">
      <c r="A7" s="11" t="s">
        <v>971</v>
      </c>
    </row>
    <row r="8" customFormat="false" ht="24" hidden="false" customHeight="true" outlineLevel="0" collapsed="false">
      <c r="A8" s="5" t="s">
        <v>972</v>
      </c>
      <c r="B8" s="5" t="s">
        <v>973</v>
      </c>
      <c r="C8" s="5" t="s">
        <v>974</v>
      </c>
      <c r="D8" s="5" t="s">
        <v>975</v>
      </c>
      <c r="E8" s="5" t="s">
        <v>976</v>
      </c>
    </row>
    <row r="9" customFormat="false" ht="15" hidden="false" customHeight="false" outlineLevel="0" collapsed="false">
      <c r="A9" s="6" t="s">
        <v>977</v>
      </c>
      <c r="B9" s="16" t="n">
        <v>0.00193451890554382</v>
      </c>
      <c r="C9" s="18" t="n">
        <v>0.000657105399559779</v>
      </c>
      <c r="D9" s="16" t="n">
        <v>0.00206015136993477</v>
      </c>
      <c r="E9" s="18" t="n">
        <v>0.000637011727750694</v>
      </c>
    </row>
    <row r="10" customFormat="false" ht="15" hidden="false" customHeight="false" outlineLevel="0" collapsed="false">
      <c r="A10" s="6" t="s">
        <v>978</v>
      </c>
      <c r="B10" s="18" t="n">
        <v>8.76955412059417E-006</v>
      </c>
      <c r="C10" s="18" t="n">
        <v>0.000216863319219279</v>
      </c>
      <c r="D10" s="18" t="n">
        <v>-0.000125556162244082</v>
      </c>
      <c r="E10" s="18" t="n">
        <v>0.000240990050037188</v>
      </c>
    </row>
    <row r="12" customFormat="false" ht="15" hidden="false" customHeight="false" outlineLevel="0" collapsed="false">
      <c r="A12" s="11" t="s">
        <v>979</v>
      </c>
    </row>
    <row r="13" customFormat="false" ht="24" hidden="false" customHeight="true" outlineLevel="0" collapsed="false">
      <c r="A13" s="5" t="s">
        <v>272</v>
      </c>
      <c r="B13" s="5" t="s">
        <v>980</v>
      </c>
      <c r="C13" s="5" t="s">
        <v>981</v>
      </c>
      <c r="D13" s="5" t="s">
        <v>982</v>
      </c>
      <c r="E13" s="5" t="s">
        <v>983</v>
      </c>
    </row>
    <row r="14" customFormat="false" ht="15" hidden="false" customHeight="false" outlineLevel="0" collapsed="false">
      <c r="A14" s="6" t="s">
        <v>273</v>
      </c>
      <c r="B14" s="16" t="n">
        <v>-8.48882676412624</v>
      </c>
      <c r="C14" s="16" t="n">
        <v>-8.34267903027557</v>
      </c>
      <c r="D14" s="17" t="n">
        <v>14.1666319576044</v>
      </c>
      <c r="E14" s="17" t="n">
        <v>18.0291279856791</v>
      </c>
    </row>
    <row r="15" customFormat="false" ht="15" hidden="false" customHeight="false" outlineLevel="0" collapsed="false">
      <c r="A15" s="6" t="s">
        <v>274</v>
      </c>
      <c r="B15" s="17" t="n">
        <v>-10.7521696814464</v>
      </c>
      <c r="C15" s="16" t="n">
        <v>-8.26534951726582</v>
      </c>
      <c r="D15" s="17" t="n">
        <v>24.2022852457701</v>
      </c>
      <c r="E15" s="17" t="n">
        <v>18.8498520780168</v>
      </c>
    </row>
    <row r="16" customFormat="false" ht="15" hidden="false" customHeight="false" outlineLevel="0" collapsed="false">
      <c r="A16" s="6" t="s">
        <v>275</v>
      </c>
      <c r="B16" s="17" t="n">
        <v>-11.99875780869</v>
      </c>
      <c r="C16" s="17" t="n">
        <v>-13.0222063097692</v>
      </c>
      <c r="D16" s="16" t="n">
        <v>9.48123855604951</v>
      </c>
      <c r="E16" s="17" t="n">
        <v>10.4489421974558</v>
      </c>
    </row>
    <row r="17" customFormat="false" ht="15" hidden="false" customHeight="false" outlineLevel="0" collapsed="false">
      <c r="A17" s="6" t="s">
        <v>276</v>
      </c>
      <c r="B17" s="16" t="n">
        <v>-9.15310966471781</v>
      </c>
      <c r="C17" s="16" t="n">
        <v>-9.25790376606482</v>
      </c>
      <c r="D17" s="16" t="n">
        <v>-0.494780048491694</v>
      </c>
      <c r="E17" s="16" t="n">
        <v>3.42703885620546</v>
      </c>
    </row>
    <row r="18" customFormat="false" ht="14.25" hidden="false" customHeight="true" outlineLevel="0" collapsed="false">
      <c r="A18" s="10" t="s">
        <v>984</v>
      </c>
      <c r="B18" s="10"/>
      <c r="C18" s="10"/>
      <c r="D18" s="10"/>
      <c r="E18" s="10"/>
      <c r="F18" s="10"/>
      <c r="G18" s="10"/>
      <c r="H18" s="10"/>
      <c r="I18" s="10"/>
      <c r="J18" s="10"/>
      <c r="K18" s="10"/>
      <c r="L18" s="10"/>
    </row>
    <row r="20" customFormat="false" ht="15" hidden="false" customHeight="false" outlineLevel="0" collapsed="false">
      <c r="A20" s="11" t="s">
        <v>985</v>
      </c>
    </row>
    <row r="21" customFormat="false" ht="24" hidden="false" customHeight="true" outlineLevel="0" collapsed="false">
      <c r="A21" s="5" t="s">
        <v>390</v>
      </c>
      <c r="B21" s="5" t="s">
        <v>986</v>
      </c>
    </row>
    <row r="22" customFormat="false" ht="15" hidden="false" customHeight="false" outlineLevel="0" collapsed="false">
      <c r="A22" s="6" t="s">
        <v>987</v>
      </c>
      <c r="B22" s="16" t="n">
        <v>0.00649579959767906</v>
      </c>
    </row>
    <row r="23" customFormat="false" ht="15" hidden="false" customHeight="false" outlineLevel="0" collapsed="false">
      <c r="A23" s="6" t="s">
        <v>988</v>
      </c>
      <c r="B23" s="18" t="n">
        <v>0.000770548130303772</v>
      </c>
    </row>
    <row r="24" customFormat="false" ht="15" hidden="false" customHeight="false" outlineLevel="0" collapsed="false">
      <c r="A24" s="6" t="s">
        <v>989</v>
      </c>
      <c r="B24" s="18" t="n">
        <v>6.9848843842926E-005</v>
      </c>
    </row>
    <row r="25" customFormat="false" ht="15" hidden="false" customHeight="false" outlineLevel="0" collapsed="false">
      <c r="A25" s="6" t="s">
        <v>990</v>
      </c>
      <c r="B25" s="18" t="n">
        <v>3.0153738675676E-005</v>
      </c>
    </row>
    <row r="26" customFormat="false" ht="15" hidden="false" customHeight="false" outlineLevel="0" collapsed="false">
      <c r="A26" s="6" t="s">
        <v>991</v>
      </c>
      <c r="B26" s="18" t="n">
        <v>3.93475012956731E-005</v>
      </c>
    </row>
    <row r="27" customFormat="false" ht="15" hidden="false" customHeight="false" outlineLevel="0" collapsed="false">
      <c r="A27" s="6" t="s">
        <v>992</v>
      </c>
      <c r="B27" s="18" t="n">
        <v>3.04804828785983E-005</v>
      </c>
    </row>
    <row r="28" customFormat="false" ht="15" hidden="false" customHeight="false" outlineLevel="0" collapsed="false">
      <c r="A28" s="6" t="s">
        <v>993</v>
      </c>
      <c r="B28" s="18" t="n">
        <v>1.70061857534721E-005</v>
      </c>
    </row>
    <row r="29" customFormat="false" ht="15" hidden="false" customHeight="false" outlineLevel="0" collapsed="false">
      <c r="A29" s="6" t="s">
        <v>994</v>
      </c>
      <c r="B29" s="18" t="n">
        <v>1.08232680459109E-005</v>
      </c>
    </row>
    <row r="30" customFormat="false" ht="15" hidden="false" customHeight="false" outlineLevel="0" collapsed="false">
      <c r="A30" s="6" t="s">
        <v>995</v>
      </c>
      <c r="B30" s="18" t="n">
        <v>1.41934503876625E-005</v>
      </c>
    </row>
    <row r="31" customFormat="false" ht="15" hidden="false" customHeight="false" outlineLevel="0" collapsed="false">
      <c r="A31" s="6" t="s">
        <v>996</v>
      </c>
      <c r="B31" s="18" t="n">
        <v>1.69920697734613E-005</v>
      </c>
    </row>
    <row r="32" customFormat="false" ht="15" hidden="false" customHeight="false" outlineLevel="0" collapsed="false">
      <c r="A32" s="6" t="s">
        <v>997</v>
      </c>
      <c r="B32" s="18" t="n">
        <v>7.96050602366198E-005</v>
      </c>
    </row>
    <row r="34" customFormat="false" ht="15" hidden="false" customHeight="false" outlineLevel="0" collapsed="false">
      <c r="A34" s="11" t="s">
        <v>998</v>
      </c>
    </row>
    <row r="35" customFormat="false" ht="24" hidden="false" customHeight="true" outlineLevel="0" collapsed="false">
      <c r="A35" s="5" t="s">
        <v>999</v>
      </c>
      <c r="B35" s="5" t="s">
        <v>505</v>
      </c>
    </row>
    <row r="36" customFormat="false" ht="53.7" hidden="false" customHeight="false" outlineLevel="0" collapsed="false">
      <c r="A36" s="7" t="s">
        <v>1000</v>
      </c>
      <c r="B36" s="31" t="n">
        <v>0.999989942162107</v>
      </c>
    </row>
    <row r="37" customFormat="false" ht="53.7" hidden="false" customHeight="false" outlineLevel="0" collapsed="false">
      <c r="A37" s="7" t="s">
        <v>1001</v>
      </c>
      <c r="B37" s="31" t="n">
        <v>0.999987977967994</v>
      </c>
    </row>
    <row r="38" customFormat="false" ht="43.25" hidden="false" customHeight="false" outlineLevel="0" collapsed="false">
      <c r="A38" s="7" t="s">
        <v>1002</v>
      </c>
      <c r="B38" s="31" t="n">
        <v>0.00207975726958659</v>
      </c>
    </row>
    <row r="39" customFormat="false" ht="32.8" hidden="false" customHeight="false" outlineLevel="0" collapsed="false">
      <c r="A39" s="7" t="s">
        <v>1003</v>
      </c>
      <c r="B39" s="31" t="s">
        <v>1004</v>
      </c>
    </row>
    <row r="63" customFormat="false" ht="15" hidden="false" customHeight="false" outlineLevel="0" collapsed="false">
      <c r="A63" s="11" t="s">
        <v>519</v>
      </c>
    </row>
    <row r="64" customFormat="false" ht="24" hidden="false" customHeight="true" outlineLevel="0" collapsed="false">
      <c r="A64" s="5" t="s">
        <v>520</v>
      </c>
      <c r="B64" s="5" t="s">
        <v>521</v>
      </c>
      <c r="C64" s="5" t="s">
        <v>522</v>
      </c>
      <c r="D64" s="5" t="s">
        <v>94</v>
      </c>
      <c r="E64" s="5" t="s">
        <v>288</v>
      </c>
    </row>
    <row r="65" customFormat="false" ht="22.35" hidden="false" customHeight="false" outlineLevel="0" collapsed="false">
      <c r="A65" s="6" t="s">
        <v>1005</v>
      </c>
      <c r="B65" s="7" t="s">
        <v>1006</v>
      </c>
      <c r="C65" s="7" t="s">
        <v>1007</v>
      </c>
      <c r="D65" s="7" t="s">
        <v>1008</v>
      </c>
      <c r="E65" s="6" t="s">
        <v>291</v>
      </c>
    </row>
    <row r="66" customFormat="false" ht="22.35" hidden="false" customHeight="false" outlineLevel="0" collapsed="false">
      <c r="A66" s="6" t="s">
        <v>1005</v>
      </c>
      <c r="B66" s="7" t="s">
        <v>1009</v>
      </c>
      <c r="C66" s="7" t="s">
        <v>1010</v>
      </c>
      <c r="D66" s="7" t="s">
        <v>1011</v>
      </c>
      <c r="E66" s="15" t="s">
        <v>302</v>
      </c>
    </row>
  </sheetData>
  <mergeCells count="3">
    <mergeCell ref="A2:L2"/>
    <mergeCell ref="A6:L6"/>
    <mergeCell ref="A18:L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44</v>
      </c>
    </row>
    <row r="2" customFormat="false" ht="14.25" hidden="false" customHeight="true" outlineLevel="0" collapsed="false">
      <c r="A2" s="2" t="s">
        <v>1012</v>
      </c>
      <c r="B2" s="2"/>
      <c r="C2" s="2"/>
      <c r="D2" s="2"/>
      <c r="E2" s="2"/>
      <c r="F2" s="2"/>
      <c r="G2" s="2"/>
      <c r="H2" s="2"/>
      <c r="I2" s="2"/>
      <c r="J2" s="2"/>
      <c r="K2" s="2"/>
      <c r="L2" s="2"/>
    </row>
    <row r="5" customFormat="false" ht="15" hidden="false" customHeight="false" outlineLevel="0" collapsed="false">
      <c r="A5" s="3" t="s">
        <v>447</v>
      </c>
    </row>
    <row r="6" customFormat="false" ht="14.25" hidden="false" customHeight="true" outlineLevel="0" collapsed="false">
      <c r="A6" s="4" t="s">
        <v>1013</v>
      </c>
      <c r="B6" s="4"/>
      <c r="C6" s="4"/>
      <c r="D6" s="4"/>
      <c r="E6" s="4"/>
      <c r="F6" s="4"/>
      <c r="G6" s="4"/>
      <c r="H6" s="4"/>
      <c r="I6" s="4"/>
      <c r="J6" s="4"/>
      <c r="K6" s="4"/>
      <c r="L6" s="4"/>
    </row>
    <row r="8" customFormat="false" ht="15" hidden="false" customHeight="false" outlineLevel="0" collapsed="false">
      <c r="A8" s="3" t="s">
        <v>260</v>
      </c>
    </row>
    <row r="9" customFormat="false" ht="27" hidden="false" customHeight="true" outlineLevel="0" collapsed="false">
      <c r="A9" s="4" t="s">
        <v>1014</v>
      </c>
      <c r="B9" s="4"/>
      <c r="C9" s="4"/>
      <c r="D9" s="4"/>
      <c r="E9" s="4"/>
      <c r="F9" s="4"/>
      <c r="G9" s="4"/>
      <c r="H9" s="4"/>
      <c r="I9" s="4"/>
      <c r="J9" s="4"/>
      <c r="K9" s="4"/>
      <c r="L9" s="4"/>
    </row>
    <row r="10" customFormat="false" ht="15" hidden="false" customHeight="false" outlineLevel="0" collapsed="false">
      <c r="A10" s="11" t="s">
        <v>1015</v>
      </c>
    </row>
    <row r="11" customFormat="false" ht="15" hidden="false" customHeight="true" outlineLevel="0" collapsed="false">
      <c r="A11" s="5" t="s">
        <v>1016</v>
      </c>
      <c r="B11" s="5" t="s">
        <v>505</v>
      </c>
    </row>
    <row r="12" customFormat="false" ht="15" hidden="false" customHeight="false" outlineLevel="0" collapsed="false">
      <c r="A12" s="6" t="s">
        <v>454</v>
      </c>
      <c r="B12" s="6" t="n">
        <v>2101</v>
      </c>
    </row>
    <row r="13" customFormat="false" ht="32.8" hidden="false" customHeight="false" outlineLevel="0" collapsed="false">
      <c r="A13" s="7" t="s">
        <v>1017</v>
      </c>
      <c r="B13" s="6" t="n">
        <v>1154</v>
      </c>
    </row>
    <row r="14" customFormat="false" ht="22.35" hidden="false" customHeight="false" outlineLevel="0" collapsed="false">
      <c r="A14" s="7" t="s">
        <v>1018</v>
      </c>
      <c r="B14" s="6" t="n">
        <v>1150</v>
      </c>
    </row>
    <row r="15" customFormat="false" ht="32.8" hidden="false" customHeight="false" outlineLevel="0" collapsed="false">
      <c r="A15" s="7" t="s">
        <v>1019</v>
      </c>
      <c r="B15" s="6" t="n">
        <v>0</v>
      </c>
    </row>
    <row r="16" customFormat="false" ht="32.8" hidden="false" customHeight="false" outlineLevel="0" collapsed="false">
      <c r="A16" s="7" t="s">
        <v>1020</v>
      </c>
      <c r="B16" s="6" t="s">
        <v>1021</v>
      </c>
    </row>
    <row r="18" customFormat="false" ht="15" hidden="false" customHeight="false" outlineLevel="0" collapsed="false">
      <c r="A18" s="11" t="s">
        <v>1022</v>
      </c>
    </row>
    <row r="19" customFormat="false" ht="24" hidden="false" customHeight="true" outlineLevel="0" collapsed="false">
      <c r="A19" s="5" t="s">
        <v>494</v>
      </c>
      <c r="B19" s="5" t="s">
        <v>477</v>
      </c>
      <c r="C19" s="5" t="s">
        <v>564</v>
      </c>
      <c r="D19" s="5" t="s">
        <v>1023</v>
      </c>
      <c r="E19" s="5" t="s">
        <v>501</v>
      </c>
      <c r="F19" s="5" t="s">
        <v>498</v>
      </c>
      <c r="G19" s="5" t="s">
        <v>500</v>
      </c>
      <c r="H19" s="5" t="s">
        <v>495</v>
      </c>
      <c r="I19" s="5" t="s">
        <v>496</v>
      </c>
      <c r="J19" s="5" t="s">
        <v>1024</v>
      </c>
      <c r="K19" s="5" t="s">
        <v>1025</v>
      </c>
    </row>
    <row r="20" customFormat="false" ht="15" hidden="false" customHeight="false" outlineLevel="0" collapsed="false">
      <c r="A20" s="17" t="n">
        <v>499</v>
      </c>
      <c r="B20" s="6" t="s">
        <v>414</v>
      </c>
      <c r="C20" s="16" t="n">
        <v>0.585906993255236</v>
      </c>
      <c r="D20" s="6" t="s">
        <v>1026</v>
      </c>
      <c r="E20" s="16" t="n">
        <v>0.3075157261561</v>
      </c>
      <c r="F20" s="16" t="n">
        <v>3.5517920403143</v>
      </c>
      <c r="G20" s="16" t="n">
        <v>0.00105959253081862</v>
      </c>
      <c r="H20" s="16" t="n">
        <v>0.140682818426865</v>
      </c>
      <c r="I20" s="16" t="n">
        <v>0.152730429949391</v>
      </c>
      <c r="J20" s="8" t="n">
        <v>0.58585628074446</v>
      </c>
      <c r="K20" s="8" t="n">
        <v>0.549712894617342</v>
      </c>
    </row>
    <row r="21" customFormat="false" ht="15" hidden="false" customHeight="false" outlineLevel="0" collapsed="false">
      <c r="A21" s="17" t="n">
        <v>599</v>
      </c>
      <c r="B21" s="6" t="s">
        <v>1027</v>
      </c>
      <c r="C21" s="16" t="n">
        <v>0.62807444596582</v>
      </c>
      <c r="D21" s="6" t="s">
        <v>1026</v>
      </c>
      <c r="E21" s="16" t="n">
        <v>0.45854278786758</v>
      </c>
      <c r="F21" s="16" t="n">
        <v>6.74832629828154</v>
      </c>
      <c r="G21" s="18" t="n">
        <v>6.12050528567662E-010</v>
      </c>
      <c r="H21" s="16" t="n">
        <v>0.151665862171803</v>
      </c>
      <c r="I21" s="16" t="n">
        <v>0.168712034968967</v>
      </c>
      <c r="J21" s="8" t="n">
        <v>0.607338100309346</v>
      </c>
      <c r="K21" s="8" t="n">
        <v>0.589408378037822</v>
      </c>
    </row>
    <row r="22" customFormat="false" ht="15" hidden="false" customHeight="false" outlineLevel="0" collapsed="false">
      <c r="A22" s="17" t="n">
        <v>660</v>
      </c>
      <c r="B22" s="6" t="s">
        <v>1028</v>
      </c>
      <c r="C22" s="16" t="n">
        <v>0.674628530858563</v>
      </c>
      <c r="D22" s="6" t="s">
        <v>1026</v>
      </c>
      <c r="E22" s="16" t="n">
        <v>0.535287058111281</v>
      </c>
      <c r="F22" s="16" t="n">
        <v>8.2602780835992</v>
      </c>
      <c r="G22" s="18" t="n">
        <v>1.34624150794351E-013</v>
      </c>
      <c r="H22" s="16" t="n">
        <v>0.0972859587025671</v>
      </c>
      <c r="I22" s="16" t="n">
        <v>0.112821593766767</v>
      </c>
      <c r="J22" s="8" t="n">
        <v>0.614731984380547</v>
      </c>
      <c r="K22" s="8" t="n">
        <v>0.562759298532122</v>
      </c>
    </row>
    <row r="23" customFormat="false" ht="15" hidden="false" customHeight="false" outlineLevel="0" collapsed="false">
      <c r="A23" s="17" t="n">
        <v>691</v>
      </c>
      <c r="B23" s="6" t="s">
        <v>1029</v>
      </c>
      <c r="C23" s="16" t="n">
        <v>0.685709214463208</v>
      </c>
      <c r="D23" s="6" t="s">
        <v>1026</v>
      </c>
      <c r="E23" s="16" t="n">
        <v>0.568565453551613</v>
      </c>
      <c r="F23" s="16" t="n">
        <v>9.07326112139466</v>
      </c>
      <c r="G23" s="18" t="n">
        <v>4.98430394125419E-015</v>
      </c>
      <c r="H23" s="16" t="n">
        <v>0.115292234175561</v>
      </c>
      <c r="I23" s="16" t="n">
        <v>0.135668171185946</v>
      </c>
      <c r="J23" s="8" t="n">
        <v>0.619914802981896</v>
      </c>
      <c r="K23" s="8" t="n">
        <v>0.595352800722367</v>
      </c>
    </row>
    <row r="24" customFormat="false" ht="15" hidden="false" customHeight="false" outlineLevel="0" collapsed="false">
      <c r="A24" s="17" t="n">
        <v>760</v>
      </c>
      <c r="B24" s="6" t="s">
        <v>1030</v>
      </c>
      <c r="C24" s="16" t="n">
        <v>0.59552969217506</v>
      </c>
      <c r="D24" s="6" t="s">
        <v>1031</v>
      </c>
      <c r="E24" s="16" t="n">
        <v>-0.250230062452014</v>
      </c>
      <c r="F24" s="16" t="n">
        <v>-2.42759029810092</v>
      </c>
      <c r="G24" s="16" t="n">
        <v>0.0315952665414397</v>
      </c>
      <c r="H24" s="16" t="n">
        <v>0.593747395292793</v>
      </c>
      <c r="I24" s="16" t="n">
        <v>0.577174377429912</v>
      </c>
      <c r="J24" s="8" t="n">
        <v>0.609336173233937</v>
      </c>
      <c r="K24" s="8" t="n">
        <v>0.601592052227666</v>
      </c>
    </row>
    <row r="25" customFormat="false" ht="15" hidden="false" customHeight="false" outlineLevel="0" collapsed="false">
      <c r="A25" s="17" t="n">
        <v>1430</v>
      </c>
      <c r="B25" s="6" t="s">
        <v>400</v>
      </c>
      <c r="C25" s="16" t="n">
        <v>0.621355038287946</v>
      </c>
      <c r="D25" s="6" t="s">
        <v>1026</v>
      </c>
      <c r="E25" s="16" t="n">
        <v>0.408266876959275</v>
      </c>
      <c r="F25" s="16" t="n">
        <v>6.05894090525895</v>
      </c>
      <c r="G25" s="18" t="n">
        <v>1.85708035314721E-008</v>
      </c>
      <c r="H25" s="16" t="n">
        <v>0.113812206831264</v>
      </c>
      <c r="I25" s="16" t="n">
        <v>0.128009872276674</v>
      </c>
      <c r="J25" s="8" t="n">
        <v>0.574227902023429</v>
      </c>
      <c r="K25" s="8" t="n">
        <v>0.606320090104305</v>
      </c>
    </row>
    <row r="26" customFormat="false" ht="15" hidden="false" customHeight="false" outlineLevel="0" collapsed="false">
      <c r="A26" s="17" t="n">
        <v>1440</v>
      </c>
      <c r="B26" s="6" t="s">
        <v>402</v>
      </c>
      <c r="C26" s="16" t="n">
        <v>0.622293219737309</v>
      </c>
      <c r="D26" s="6" t="s">
        <v>1026</v>
      </c>
      <c r="E26" s="16" t="n">
        <v>0.410994362558268</v>
      </c>
      <c r="F26" s="16" t="n">
        <v>6.1403866123453</v>
      </c>
      <c r="G26" s="18" t="n">
        <v>1.27775014050353E-008</v>
      </c>
      <c r="H26" s="16" t="n">
        <v>0.111056225510647</v>
      </c>
      <c r="I26" s="16" t="n">
        <v>0.125307953172039</v>
      </c>
      <c r="J26" s="8" t="n">
        <v>0.611770373751204</v>
      </c>
      <c r="K26" s="8" t="n">
        <v>0.605566407422157</v>
      </c>
    </row>
    <row r="27" customFormat="false" ht="15" hidden="false" customHeight="false" outlineLevel="0" collapsed="false">
      <c r="A27" s="17" t="n">
        <v>1893</v>
      </c>
      <c r="B27" s="6" t="s">
        <v>404</v>
      </c>
      <c r="C27" s="16" t="n">
        <v>0.669037476545464</v>
      </c>
      <c r="D27" s="6" t="s">
        <v>1026</v>
      </c>
      <c r="E27" s="16" t="n">
        <v>0.457862923645593</v>
      </c>
      <c r="F27" s="16" t="n">
        <v>7.88177341550386</v>
      </c>
      <c r="G27" s="18" t="n">
        <v>5.71823902231583E-013</v>
      </c>
      <c r="H27" s="16" t="n">
        <v>0.0686420175446174</v>
      </c>
      <c r="I27" s="16" t="n">
        <v>0.0817922458828174</v>
      </c>
      <c r="J27" s="8" t="n">
        <v>0.621717632739997</v>
      </c>
      <c r="K27" s="8" t="n">
        <v>0.608222514567692</v>
      </c>
    </row>
    <row r="28" customFormat="false" ht="15" hidden="false" customHeight="false" outlineLevel="0" collapsed="false">
      <c r="A28" s="17" t="n">
        <v>2008</v>
      </c>
      <c r="B28" s="6" t="s">
        <v>406</v>
      </c>
      <c r="C28" s="16" t="n">
        <v>0.66633703534662</v>
      </c>
      <c r="D28" s="6" t="s">
        <v>1026</v>
      </c>
      <c r="E28" s="16" t="n">
        <v>0.463301228328782</v>
      </c>
      <c r="F28" s="16" t="n">
        <v>7.90741932780102</v>
      </c>
      <c r="G28" s="18" t="n">
        <v>5.67563819927426E-013</v>
      </c>
      <c r="H28" s="16" t="n">
        <v>0.0709065812633245</v>
      </c>
      <c r="I28" s="16" t="n">
        <v>0.0846841140437791</v>
      </c>
      <c r="J28" s="8" t="n">
        <v>0.623142654292814</v>
      </c>
      <c r="K28" s="8" t="n">
        <v>0.605124518752716</v>
      </c>
    </row>
    <row r="29" customFormat="false" ht="15" hidden="false" customHeight="false" outlineLevel="0" collapsed="false">
      <c r="A29" s="17" t="n">
        <v>2500</v>
      </c>
      <c r="B29" s="6" t="s">
        <v>408</v>
      </c>
      <c r="C29" s="16" t="n">
        <v>0.624144226380648</v>
      </c>
      <c r="D29" s="6" t="s">
        <v>1026</v>
      </c>
      <c r="E29" s="16" t="n">
        <v>0.414961233880306</v>
      </c>
      <c r="F29" s="16" t="n">
        <v>6.17769522998815</v>
      </c>
      <c r="G29" s="18" t="n">
        <v>1.25090082279279E-008</v>
      </c>
      <c r="H29" s="16" t="n">
        <v>0.0695097447378246</v>
      </c>
      <c r="I29" s="16" t="n">
        <v>0.0819326500419539</v>
      </c>
      <c r="J29" s="8" t="n">
        <v>0.544855215781733</v>
      </c>
      <c r="K29" s="8" t="n">
        <v>0.527868811375596</v>
      </c>
    </row>
    <row r="31" customFormat="false" ht="15" hidden="false" customHeight="false" outlineLevel="0" collapsed="false">
      <c r="A31" s="11" t="s">
        <v>1032</v>
      </c>
    </row>
    <row r="32" customFormat="false" ht="24" hidden="false" customHeight="true" outlineLevel="0" collapsed="false">
      <c r="A32" s="5" t="s">
        <v>494</v>
      </c>
      <c r="B32" s="5" t="s">
        <v>495</v>
      </c>
      <c r="C32" s="5" t="s">
        <v>496</v>
      </c>
      <c r="D32" s="5" t="s">
        <v>498</v>
      </c>
      <c r="E32" s="5" t="s">
        <v>500</v>
      </c>
      <c r="F32" s="5" t="s">
        <v>501</v>
      </c>
      <c r="G32" s="5" t="s">
        <v>564</v>
      </c>
      <c r="H32" s="5" t="s">
        <v>1023</v>
      </c>
    </row>
    <row r="33" customFormat="false" ht="15" hidden="false" customHeight="false" outlineLevel="0" collapsed="false">
      <c r="A33" s="17" t="n">
        <v>691</v>
      </c>
      <c r="B33" s="16" t="n">
        <v>0.115292234175561</v>
      </c>
      <c r="C33" s="16" t="n">
        <v>0.135668171185946</v>
      </c>
      <c r="D33" s="16" t="n">
        <v>9.07326112139466</v>
      </c>
      <c r="E33" s="18" t="n">
        <v>4.98430394125419E-015</v>
      </c>
      <c r="F33" s="16" t="n">
        <v>0.568565453551613</v>
      </c>
      <c r="G33" s="16" t="n">
        <v>0.685709214463208</v>
      </c>
      <c r="H33" s="6" t="s">
        <v>1026</v>
      </c>
    </row>
    <row r="34" customFormat="false" ht="15" hidden="false" customHeight="false" outlineLevel="0" collapsed="false">
      <c r="A34" s="17" t="n">
        <v>690</v>
      </c>
      <c r="B34" s="16" t="n">
        <v>0.110972967048161</v>
      </c>
      <c r="C34" s="16" t="n">
        <v>0.130437437032632</v>
      </c>
      <c r="D34" s="16" t="n">
        <v>9.01486009371898</v>
      </c>
      <c r="E34" s="18" t="n">
        <v>5.09891784666272E-015</v>
      </c>
      <c r="F34" s="16" t="n">
        <v>0.56487145999057</v>
      </c>
      <c r="G34" s="16" t="n">
        <v>0.685126020589279</v>
      </c>
      <c r="H34" s="6" t="s">
        <v>1026</v>
      </c>
    </row>
    <row r="35" customFormat="false" ht="15" hidden="false" customHeight="false" outlineLevel="0" collapsed="false">
      <c r="A35" s="17" t="n">
        <v>692</v>
      </c>
      <c r="B35" s="16" t="n">
        <v>0.120441922380609</v>
      </c>
      <c r="C35" s="16" t="n">
        <v>0.141698231523552</v>
      </c>
      <c r="D35" s="16" t="n">
        <v>9.09008482191201</v>
      </c>
      <c r="E35" s="18" t="n">
        <v>4.98430394125419E-015</v>
      </c>
      <c r="F35" s="16" t="n">
        <v>0.570729157843956</v>
      </c>
      <c r="G35" s="16" t="n">
        <v>0.684644251736904</v>
      </c>
      <c r="H35" s="6" t="s">
        <v>1026</v>
      </c>
    </row>
    <row r="36" customFormat="false" ht="15" hidden="false" customHeight="false" outlineLevel="0" collapsed="false">
      <c r="A36" s="17" t="n">
        <v>689</v>
      </c>
      <c r="B36" s="16" t="n">
        <v>0.107409628438744</v>
      </c>
      <c r="C36" s="16" t="n">
        <v>0.125964421706896</v>
      </c>
      <c r="D36" s="16" t="n">
        <v>8.91827341286233</v>
      </c>
      <c r="E36" s="18" t="n">
        <v>7.18584085357987E-015</v>
      </c>
      <c r="F36" s="16" t="n">
        <v>0.559847376103857</v>
      </c>
      <c r="G36" s="16" t="n">
        <v>0.684289264161469</v>
      </c>
      <c r="H36" s="6" t="s">
        <v>1026</v>
      </c>
    </row>
    <row r="37" customFormat="false" ht="15" hidden="false" customHeight="false" outlineLevel="0" collapsed="false">
      <c r="A37" s="17" t="n">
        <v>693</v>
      </c>
      <c r="B37" s="16" t="n">
        <v>0.126469511282508</v>
      </c>
      <c r="C37" s="16" t="n">
        <v>0.148542072191728</v>
      </c>
      <c r="D37" s="16" t="n">
        <v>9.06446340815658</v>
      </c>
      <c r="E37" s="18" t="n">
        <v>4.98430394125419E-015</v>
      </c>
      <c r="F37" s="16" t="n">
        <v>0.571237247764314</v>
      </c>
      <c r="G37" s="16" t="n">
        <v>0.682805923221259</v>
      </c>
      <c r="H37" s="6" t="s">
        <v>1026</v>
      </c>
    </row>
    <row r="38" customFormat="false" ht="15" hidden="false" customHeight="false" outlineLevel="0" collapsed="false">
      <c r="A38" s="17" t="n">
        <v>688</v>
      </c>
      <c r="B38" s="16" t="n">
        <v>0.104506881006618</v>
      </c>
      <c r="C38" s="16" t="n">
        <v>0.122184109088095</v>
      </c>
      <c r="D38" s="16" t="n">
        <v>8.78995226745611</v>
      </c>
      <c r="E38" s="18" t="n">
        <v>1.44084376022717E-014</v>
      </c>
      <c r="F38" s="16" t="n">
        <v>0.553765634831925</v>
      </c>
      <c r="G38" s="16" t="n">
        <v>0.682767888838176</v>
      </c>
      <c r="H38" s="6" t="s">
        <v>1026</v>
      </c>
    </row>
    <row r="39" customFormat="false" ht="15" hidden="false" customHeight="false" outlineLevel="0" collapsed="false">
      <c r="A39" s="17" t="n">
        <v>687</v>
      </c>
      <c r="B39" s="16" t="n">
        <v>0.102161523444434</v>
      </c>
      <c r="C39" s="16" t="n">
        <v>0.119021521408824</v>
      </c>
      <c r="D39" s="16" t="n">
        <v>8.64096866189856</v>
      </c>
      <c r="E39" s="18" t="n">
        <v>3.57855947056266E-014</v>
      </c>
      <c r="F39" s="16" t="n">
        <v>0.547049562863113</v>
      </c>
      <c r="G39" s="16" t="n">
        <v>0.680942238450226</v>
      </c>
      <c r="H39" s="6" t="s">
        <v>1026</v>
      </c>
    </row>
    <row r="40" customFormat="false" ht="15" hidden="false" customHeight="false" outlineLevel="0" collapsed="false">
      <c r="A40" s="17" t="n">
        <v>694</v>
      </c>
      <c r="B40" s="16" t="n">
        <v>0.133391579496963</v>
      </c>
      <c r="C40" s="16" t="n">
        <v>0.156188774842044</v>
      </c>
      <c r="D40" s="16" t="n">
        <v>8.99982721653061</v>
      </c>
      <c r="E40" s="18" t="n">
        <v>5.09891784666272E-015</v>
      </c>
      <c r="F40" s="16" t="n">
        <v>0.570127610734182</v>
      </c>
      <c r="G40" s="16" t="n">
        <v>0.680777422790202</v>
      </c>
      <c r="H40" s="6" t="s">
        <v>1026</v>
      </c>
    </row>
    <row r="41" customFormat="false" ht="15" hidden="false" customHeight="false" outlineLevel="0" collapsed="false">
      <c r="A41" s="17" t="n">
        <v>686</v>
      </c>
      <c r="B41" s="16" t="n">
        <v>0.100266801518443</v>
      </c>
      <c r="C41" s="16" t="n">
        <v>0.11639107930463</v>
      </c>
      <c r="D41" s="16" t="n">
        <v>8.48351399396101</v>
      </c>
      <c r="E41" s="18" t="n">
        <v>9.07025275037501E-014</v>
      </c>
      <c r="F41" s="16" t="n">
        <v>0.540152715133416</v>
      </c>
      <c r="G41" s="16" t="n">
        <v>0.678710887976064</v>
      </c>
      <c r="H41" s="6" t="s">
        <v>1026</v>
      </c>
    </row>
    <row r="42" customFormat="false" ht="15" hidden="false" customHeight="false" outlineLevel="0" collapsed="false">
      <c r="A42" s="17" t="n">
        <v>695</v>
      </c>
      <c r="B42" s="16" t="n">
        <v>0.141192989235105</v>
      </c>
      <c r="C42" s="16" t="n">
        <v>0.16460188036985</v>
      </c>
      <c r="D42" s="16" t="n">
        <v>8.90137725647377</v>
      </c>
      <c r="E42" s="18" t="n">
        <v>8.02505260667447E-015</v>
      </c>
      <c r="F42" s="16" t="n">
        <v>0.567502152565982</v>
      </c>
      <c r="G42" s="16" t="n">
        <v>0.677798062782088</v>
      </c>
      <c r="H42" s="6" t="s">
        <v>1026</v>
      </c>
    </row>
    <row r="43" customFormat="false" ht="15" hidden="false" customHeight="false" outlineLevel="0" collapsed="false">
      <c r="A43" s="17" t="n">
        <v>685</v>
      </c>
      <c r="B43" s="16" t="n">
        <v>0.098724432878022</v>
      </c>
      <c r="C43" s="16" t="n">
        <v>0.114209250686728</v>
      </c>
      <c r="D43" s="16" t="n">
        <v>8.3299003471632</v>
      </c>
      <c r="E43" s="18" t="n">
        <v>9.31959951111367E-014</v>
      </c>
      <c r="F43" s="16" t="n">
        <v>0.533540828913589</v>
      </c>
      <c r="G43" s="16" t="n">
        <v>0.676796490694254</v>
      </c>
      <c r="H43" s="6" t="s">
        <v>1026</v>
      </c>
    </row>
    <row r="44" customFormat="false" ht="15" hidden="false" customHeight="false" outlineLevel="0" collapsed="false">
      <c r="A44" s="17" t="n">
        <v>696</v>
      </c>
      <c r="B44" s="16" t="n">
        <v>0.149829852755994</v>
      </c>
      <c r="C44" s="16" t="n">
        <v>0.173721710082775</v>
      </c>
      <c r="D44" s="16" t="n">
        <v>8.7743874969513</v>
      </c>
      <c r="E44" s="18" t="n">
        <v>1.69144681609757E-014</v>
      </c>
      <c r="F44" s="16" t="n">
        <v>0.563484565902017</v>
      </c>
      <c r="G44" s="16" t="n">
        <v>0.675401896647903</v>
      </c>
      <c r="H44" s="6" t="s">
        <v>1026</v>
      </c>
    </row>
    <row r="45" customFormat="false" ht="15" hidden="false" customHeight="false" outlineLevel="0" collapsed="false">
      <c r="A45" s="17" t="n">
        <v>684</v>
      </c>
      <c r="B45" s="16" t="n">
        <v>0.0974511882042073</v>
      </c>
      <c r="C45" s="16" t="n">
        <v>0.112400757108288</v>
      </c>
      <c r="D45" s="16" t="n">
        <v>8.19061479322368</v>
      </c>
      <c r="E45" s="18" t="n">
        <v>1.90602878075557E-013</v>
      </c>
      <c r="F45" s="16" t="n">
        <v>0.527625264397054</v>
      </c>
      <c r="G45" s="16" t="n">
        <v>0.674920127795527</v>
      </c>
      <c r="H45" s="6" t="s">
        <v>1026</v>
      </c>
    </row>
    <row r="46" customFormat="false" ht="15" hidden="false" customHeight="false" outlineLevel="0" collapsed="false">
      <c r="A46" s="17" t="n">
        <v>660</v>
      </c>
      <c r="B46" s="16" t="n">
        <v>0.0972859587025671</v>
      </c>
      <c r="C46" s="16" t="n">
        <v>0.112821593766767</v>
      </c>
      <c r="D46" s="16" t="n">
        <v>8.2602780835992</v>
      </c>
      <c r="E46" s="18" t="n">
        <v>1.34624150794351E-013</v>
      </c>
      <c r="F46" s="16" t="n">
        <v>0.535287058111281</v>
      </c>
      <c r="G46" s="16" t="n">
        <v>0.674628530858563</v>
      </c>
      <c r="H46" s="6" t="s">
        <v>1026</v>
      </c>
    </row>
    <row r="47" customFormat="false" ht="15" hidden="false" customHeight="false" outlineLevel="0" collapsed="false">
      <c r="A47" s="17" t="n">
        <v>661</v>
      </c>
      <c r="B47" s="16" t="n">
        <v>0.0963329852515567</v>
      </c>
      <c r="C47" s="16" t="n">
        <v>0.111680103078299</v>
      </c>
      <c r="D47" s="16" t="n">
        <v>8.22432575663154</v>
      </c>
      <c r="E47" s="18" t="n">
        <v>1.64888242366366E-013</v>
      </c>
      <c r="F47" s="16" t="n">
        <v>0.53389714677704</v>
      </c>
      <c r="G47" s="16" t="n">
        <v>0.674476393326234</v>
      </c>
      <c r="H47" s="6" t="s">
        <v>1026</v>
      </c>
    </row>
    <row r="50" customFormat="false" ht="15" hidden="false" customHeight="false" outlineLevel="0" collapsed="false">
      <c r="A50" s="3" t="s">
        <v>1033</v>
      </c>
    </row>
  </sheetData>
  <mergeCells count="3">
    <mergeCell ref="A2:L2"/>
    <mergeCell ref="A6:L6"/>
    <mergeCell ref="A9:L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8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39" min="5" style="0" width="14"/>
  </cols>
  <sheetData>
    <row r="1" customFormat="false" ht="17.35" hidden="false" customHeight="false" outlineLevel="0" collapsed="false">
      <c r="A1" s="1" t="s">
        <v>46</v>
      </c>
    </row>
    <row r="2" customFormat="false" ht="14.25" hidden="false" customHeight="true" outlineLevel="0" collapsed="false">
      <c r="A2" s="2" t="s">
        <v>1034</v>
      </c>
      <c r="B2" s="2"/>
      <c r="C2" s="2"/>
      <c r="D2" s="2"/>
      <c r="E2" s="2"/>
      <c r="F2" s="2"/>
      <c r="G2" s="2"/>
      <c r="H2" s="2"/>
      <c r="I2" s="2"/>
      <c r="J2" s="2"/>
      <c r="K2" s="2"/>
      <c r="L2" s="2"/>
    </row>
    <row r="5" customFormat="false" ht="15" hidden="false" customHeight="false" outlineLevel="0" collapsed="false">
      <c r="A5" s="3" t="s">
        <v>447</v>
      </c>
    </row>
    <row r="6" customFormat="false" ht="14.25" hidden="false" customHeight="true" outlineLevel="0" collapsed="false">
      <c r="A6" s="4" t="s">
        <v>1035</v>
      </c>
      <c r="B6" s="4"/>
      <c r="C6" s="4"/>
      <c r="D6" s="4"/>
      <c r="E6" s="4"/>
      <c r="F6" s="4"/>
      <c r="G6" s="4"/>
      <c r="H6" s="4"/>
      <c r="I6" s="4"/>
      <c r="J6" s="4"/>
      <c r="K6" s="4"/>
      <c r="L6" s="4"/>
    </row>
    <row r="8" customFormat="false" ht="15" hidden="false" customHeight="false" outlineLevel="0" collapsed="false">
      <c r="A8" s="3" t="s">
        <v>260</v>
      </c>
    </row>
    <row r="9" customFormat="false" ht="39" hidden="false" customHeight="true" outlineLevel="0" collapsed="false">
      <c r="A9" s="4" t="s">
        <v>1036</v>
      </c>
      <c r="B9" s="4"/>
      <c r="C9" s="4"/>
      <c r="D9" s="4"/>
      <c r="E9" s="4"/>
      <c r="F9" s="4"/>
      <c r="G9" s="4"/>
      <c r="H9" s="4"/>
      <c r="I9" s="4"/>
      <c r="J9" s="4"/>
      <c r="K9" s="4"/>
      <c r="L9" s="4"/>
    </row>
    <row r="10" customFormat="false" ht="15" hidden="false" customHeight="false" outlineLevel="0" collapsed="false">
      <c r="A10" s="11" t="s">
        <v>1037</v>
      </c>
    </row>
    <row r="11" customFormat="false" ht="15" hidden="false" customHeight="true" outlineLevel="0" collapsed="false">
      <c r="A11" s="5" t="s">
        <v>888</v>
      </c>
      <c r="B11" s="5" t="s">
        <v>1038</v>
      </c>
      <c r="C11" s="5" t="s">
        <v>1039</v>
      </c>
      <c r="D11" s="5" t="s">
        <v>1040</v>
      </c>
    </row>
    <row r="12" customFormat="false" ht="15" hidden="false" customHeight="false" outlineLevel="0" collapsed="false">
      <c r="A12" s="6" t="s">
        <v>1041</v>
      </c>
      <c r="B12" s="6" t="n">
        <v>400</v>
      </c>
      <c r="C12" s="6" t="n">
        <v>548</v>
      </c>
      <c r="D12" s="7" t="s">
        <v>1042</v>
      </c>
    </row>
    <row r="13" customFormat="false" ht="15" hidden="false" customHeight="false" outlineLevel="0" collapsed="false">
      <c r="A13" s="6" t="s">
        <v>1043</v>
      </c>
      <c r="B13" s="6" t="n">
        <v>548</v>
      </c>
      <c r="C13" s="6" t="n">
        <v>765</v>
      </c>
      <c r="D13" s="7" t="s">
        <v>1044</v>
      </c>
    </row>
    <row r="14" customFormat="false" ht="15" hidden="false" customHeight="false" outlineLevel="0" collapsed="false">
      <c r="A14" s="6" t="s">
        <v>1045</v>
      </c>
      <c r="B14" s="6" t="n">
        <v>914</v>
      </c>
      <c r="C14" s="6" t="n">
        <v>1069</v>
      </c>
      <c r="D14" s="7" t="s">
        <v>1046</v>
      </c>
    </row>
    <row r="15" customFormat="false" ht="15" hidden="false" customHeight="false" outlineLevel="0" collapsed="false">
      <c r="A15" s="6" t="s">
        <v>1047</v>
      </c>
      <c r="B15" s="6" t="n">
        <v>1069</v>
      </c>
      <c r="C15" s="6" t="n">
        <v>1258</v>
      </c>
      <c r="D15" s="7" t="s">
        <v>1048</v>
      </c>
    </row>
    <row r="16" customFormat="false" ht="15" hidden="false" customHeight="false" outlineLevel="0" collapsed="false">
      <c r="A16" s="6" t="s">
        <v>1049</v>
      </c>
      <c r="B16" s="6" t="n">
        <v>1258</v>
      </c>
      <c r="C16" s="6" t="n">
        <v>1721</v>
      </c>
      <c r="D16" s="7" t="s">
        <v>1050</v>
      </c>
    </row>
    <row r="17" customFormat="false" ht="15" hidden="false" customHeight="false" outlineLevel="0" collapsed="false">
      <c r="A17" s="6" t="s">
        <v>1051</v>
      </c>
      <c r="B17" s="6" t="n">
        <v>1721</v>
      </c>
      <c r="C17" s="6" t="n">
        <v>2304</v>
      </c>
      <c r="D17" s="7" t="s">
        <v>1052</v>
      </c>
    </row>
    <row r="19" customFormat="false" ht="15" hidden="false" customHeight="false" outlineLevel="0" collapsed="false">
      <c r="A19" s="11" t="s">
        <v>1053</v>
      </c>
    </row>
    <row r="20" customFormat="false" ht="24" hidden="false" customHeight="true" outlineLevel="0" collapsed="false">
      <c r="A20" s="5" t="s">
        <v>888</v>
      </c>
      <c r="B20" s="5" t="s">
        <v>495</v>
      </c>
      <c r="C20" s="5" t="s">
        <v>496</v>
      </c>
      <c r="D20" s="5" t="s">
        <v>498</v>
      </c>
      <c r="E20" s="5" t="s">
        <v>500</v>
      </c>
      <c r="F20" s="5" t="s">
        <v>501</v>
      </c>
      <c r="G20" s="5" t="s">
        <v>564</v>
      </c>
      <c r="H20" s="5" t="s">
        <v>1023</v>
      </c>
      <c r="I20" s="5" t="s">
        <v>1054</v>
      </c>
      <c r="J20" s="5" t="s">
        <v>1055</v>
      </c>
      <c r="K20" s="5" t="s">
        <v>1056</v>
      </c>
      <c r="L20" s="5" t="s">
        <v>1024</v>
      </c>
      <c r="M20" s="5" t="s">
        <v>1025</v>
      </c>
      <c r="N20" s="5" t="s">
        <v>502</v>
      </c>
      <c r="O20" s="5" t="s">
        <v>1057</v>
      </c>
    </row>
    <row r="21" customFormat="false" ht="22.35" hidden="false" customHeight="false" outlineLevel="0" collapsed="false">
      <c r="A21" s="7" t="s">
        <v>1058</v>
      </c>
      <c r="B21" s="17" t="n">
        <v>64.1587301587302</v>
      </c>
      <c r="C21" s="17" t="n">
        <v>61.2843450479233</v>
      </c>
      <c r="D21" s="17" t="n">
        <v>-13.7939744922542</v>
      </c>
      <c r="E21" s="18" t="n">
        <v>2.2090835393638E-035</v>
      </c>
      <c r="F21" s="16" t="n">
        <v>-0.789870035936615</v>
      </c>
      <c r="G21" s="16" t="n">
        <v>0.750234545362341</v>
      </c>
      <c r="H21" s="6" t="s">
        <v>1031</v>
      </c>
      <c r="I21" s="17" t="n">
        <v>63.5</v>
      </c>
      <c r="J21" s="6" t="s">
        <v>1059</v>
      </c>
      <c r="K21" s="8" t="n">
        <v>0.69662508240783</v>
      </c>
      <c r="L21" s="8" t="n">
        <v>0.688052132461078</v>
      </c>
      <c r="M21" s="8" t="n">
        <v>0.671767758360027</v>
      </c>
      <c r="N21" s="16" t="n">
        <v>0.0130985198632961</v>
      </c>
      <c r="O21" s="16" t="n">
        <v>0.0737786836958035</v>
      </c>
    </row>
    <row r="22" customFormat="false" ht="22.35" hidden="false" customHeight="false" outlineLevel="0" collapsed="false">
      <c r="A22" s="7" t="s">
        <v>1060</v>
      </c>
      <c r="B22" s="16" t="n">
        <v>0.237166472826992</v>
      </c>
      <c r="C22" s="16" t="n">
        <v>0.249971420081669</v>
      </c>
      <c r="D22" s="16" t="n">
        <v>5.5758861922012</v>
      </c>
      <c r="E22" s="18" t="n">
        <v>5.02441273106868E-007</v>
      </c>
      <c r="F22" s="16" t="n">
        <v>0.609027863205732</v>
      </c>
      <c r="G22" s="16" t="n">
        <v>0.682083269942695</v>
      </c>
      <c r="H22" s="6" t="s">
        <v>1026</v>
      </c>
      <c r="I22" s="16" t="n">
        <v>0.226872621278422</v>
      </c>
      <c r="J22" s="6" t="s">
        <v>1061</v>
      </c>
      <c r="K22" s="8" t="n">
        <v>0.68942390587758</v>
      </c>
      <c r="L22" s="8" t="n">
        <v>0.68127694102135</v>
      </c>
      <c r="M22" s="8" t="n">
        <v>0.68781163357918</v>
      </c>
      <c r="N22" s="16" t="n">
        <v>0.00789977044240386</v>
      </c>
      <c r="O22" s="16" t="n">
        <v>0.0193674606840037</v>
      </c>
    </row>
    <row r="23" customFormat="false" ht="22.35" hidden="false" customHeight="false" outlineLevel="0" collapsed="false">
      <c r="A23" s="7" t="s">
        <v>1062</v>
      </c>
      <c r="B23" s="17" t="n">
        <v>1912.12698412698</v>
      </c>
      <c r="C23" s="17" t="n">
        <v>1916.25399361022</v>
      </c>
      <c r="D23" s="16" t="n">
        <v>6.34706621536513</v>
      </c>
      <c r="E23" s="18" t="n">
        <v>1.35569140201965E-008</v>
      </c>
      <c r="F23" s="16" t="n">
        <v>0.732615355462256</v>
      </c>
      <c r="G23" s="16" t="n">
        <v>0.669278360971652</v>
      </c>
      <c r="H23" s="6" t="s">
        <v>1026</v>
      </c>
      <c r="I23" s="17" t="n">
        <v>1909.5</v>
      </c>
      <c r="J23" s="6" t="s">
        <v>1061</v>
      </c>
      <c r="K23" s="8" t="n">
        <v>0.641678076981591</v>
      </c>
      <c r="L23" s="8" t="n">
        <v>0.636391297733151</v>
      </c>
      <c r="M23" s="8" t="n">
        <v>0.639208451853611</v>
      </c>
      <c r="N23" s="16" t="n">
        <v>0.0130985198632961</v>
      </c>
      <c r="O23" s="16" t="n">
        <v>0.0715449053374882</v>
      </c>
    </row>
    <row r="24" customFormat="false" ht="15" hidden="false" customHeight="false" outlineLevel="0" collapsed="false">
      <c r="A24" s="6" t="s">
        <v>1063</v>
      </c>
      <c r="B24" s="17" t="n">
        <v>96.458886105165</v>
      </c>
      <c r="C24" s="17" t="n">
        <v>89.5015361130541</v>
      </c>
      <c r="D24" s="16" t="n">
        <v>-7.40424199008441</v>
      </c>
      <c r="E24" s="18" t="n">
        <v>2.61087168417048E-011</v>
      </c>
      <c r="F24" s="16" t="n">
        <v>-0.54144537643954</v>
      </c>
      <c r="G24" s="16" t="n">
        <v>0.661696840610579</v>
      </c>
      <c r="H24" s="6" t="s">
        <v>1031</v>
      </c>
      <c r="I24" s="17" t="n">
        <v>94.1588085951381</v>
      </c>
      <c r="J24" s="6" t="s">
        <v>1059</v>
      </c>
      <c r="K24" s="8" t="n">
        <v>0.627985699071961</v>
      </c>
      <c r="L24" s="8" t="n">
        <v>0.615360819514174</v>
      </c>
      <c r="M24" s="8" t="n">
        <v>0.605823410143891</v>
      </c>
      <c r="N24" s="16" t="n">
        <v>0.0141737216632102</v>
      </c>
      <c r="O24" s="16" t="n">
        <v>0.0334800727787448</v>
      </c>
    </row>
    <row r="25" customFormat="false" ht="15" hidden="false" customHeight="false" outlineLevel="0" collapsed="false">
      <c r="A25" s="6" t="s">
        <v>1064</v>
      </c>
      <c r="B25" s="16" t="n">
        <v>0.798284911682903</v>
      </c>
      <c r="C25" s="16" t="n">
        <v>0.764742163532197</v>
      </c>
      <c r="D25" s="16" t="n">
        <v>-7.05109796164796</v>
      </c>
      <c r="E25" s="18" t="n">
        <v>1.21948537986434E-010</v>
      </c>
      <c r="F25" s="16" t="n">
        <v>-0.485661414890376</v>
      </c>
      <c r="G25" s="16" t="n">
        <v>0.657284852173031</v>
      </c>
      <c r="H25" s="6" t="s">
        <v>1031</v>
      </c>
      <c r="I25" s="16" t="n">
        <v>0.780042732680425</v>
      </c>
      <c r="J25" s="6" t="s">
        <v>1059</v>
      </c>
      <c r="K25" s="8" t="n">
        <v>0.614255286779249</v>
      </c>
      <c r="L25" s="8" t="n">
        <v>0.565637202697906</v>
      </c>
      <c r="M25" s="8" t="n">
        <v>0.540450101013315</v>
      </c>
      <c r="N25" s="16" t="n">
        <v>0.0321235950844389</v>
      </c>
      <c r="O25" s="16" t="n">
        <v>0.0525287623287181</v>
      </c>
    </row>
    <row r="26" customFormat="false" ht="15" hidden="false" customHeight="false" outlineLevel="0" collapsed="false">
      <c r="A26" s="6" t="s">
        <v>1065</v>
      </c>
      <c r="B26" s="16" t="n">
        <v>0.686820737802756</v>
      </c>
      <c r="C26" s="16" t="n">
        <v>0.678409490620845</v>
      </c>
      <c r="D26" s="16" t="n">
        <v>-5.28357037151825</v>
      </c>
      <c r="E26" s="18" t="n">
        <v>1.04380560921593E-006</v>
      </c>
      <c r="F26" s="16" t="n">
        <v>-0.402648445675574</v>
      </c>
      <c r="G26" s="16" t="n">
        <v>0.646128099802221</v>
      </c>
      <c r="H26" s="6" t="s">
        <v>1031</v>
      </c>
      <c r="I26" s="16" t="n">
        <v>0.686101763048717</v>
      </c>
      <c r="J26" s="6" t="s">
        <v>1059</v>
      </c>
      <c r="K26" s="8" t="n">
        <v>0.623573710634414</v>
      </c>
      <c r="L26" s="8" t="n">
        <v>0.592426086515543</v>
      </c>
      <c r="M26" s="8" t="n">
        <v>0.566668599823117</v>
      </c>
      <c r="N26" s="16" t="n">
        <v>0.0191625807341175</v>
      </c>
      <c r="O26" s="16" t="n">
        <v>0.0134697465040079</v>
      </c>
    </row>
    <row r="27" customFormat="false" ht="15" hidden="false" customHeight="false" outlineLevel="0" collapsed="false">
      <c r="A27" s="6" t="s">
        <v>1066</v>
      </c>
      <c r="B27" s="17" t="n">
        <v>130.420634920635</v>
      </c>
      <c r="C27" s="17" t="n">
        <v>125.576677316294</v>
      </c>
      <c r="D27" s="16" t="n">
        <v>-6.62711590089052</v>
      </c>
      <c r="E27" s="18" t="n">
        <v>1.28551585610657E-009</v>
      </c>
      <c r="F27" s="16" t="n">
        <v>-0.468874725469617</v>
      </c>
      <c r="G27" s="16" t="n">
        <v>0.645031441756681</v>
      </c>
      <c r="H27" s="6" t="s">
        <v>1031</v>
      </c>
      <c r="I27" s="17" t="n">
        <v>125.5</v>
      </c>
      <c r="J27" s="6" t="s">
        <v>1059</v>
      </c>
      <c r="K27" s="8" t="n">
        <v>0.635415081900705</v>
      </c>
      <c r="L27" s="8" t="n">
        <v>0.635415081900705</v>
      </c>
      <c r="M27" s="8" t="n">
        <v>0.636877303336775</v>
      </c>
      <c r="N27" s="16" t="n">
        <v>0.0150445324585922</v>
      </c>
      <c r="O27" s="16" t="n">
        <v>0.0215128770632344</v>
      </c>
    </row>
    <row r="28" customFormat="false" ht="15" hidden="false" customHeight="false" outlineLevel="0" collapsed="false">
      <c r="A28" s="6" t="s">
        <v>1067</v>
      </c>
      <c r="B28" s="16" t="n">
        <v>0.403203709623154</v>
      </c>
      <c r="C28" s="16" t="n">
        <v>0.376637725370742</v>
      </c>
      <c r="D28" s="16" t="n">
        <v>-4.6489718969045</v>
      </c>
      <c r="E28" s="18" t="n">
        <v>1.73845800086549E-005</v>
      </c>
      <c r="F28" s="16" t="n">
        <v>-0.443787133858483</v>
      </c>
      <c r="G28" s="16" t="n">
        <v>0.633386581469649</v>
      </c>
      <c r="H28" s="6" t="s">
        <v>1031</v>
      </c>
      <c r="I28" s="16" t="n">
        <v>0.417468622076111</v>
      </c>
      <c r="J28" s="6" t="s">
        <v>1059</v>
      </c>
      <c r="K28" s="8" t="n">
        <v>0.626996805111821</v>
      </c>
      <c r="L28" s="8" t="n">
        <v>0.595080886454688</v>
      </c>
      <c r="M28" s="8" t="n">
        <v>0.553697026889299</v>
      </c>
      <c r="N28" s="16" t="n">
        <v>0.0321235950844389</v>
      </c>
      <c r="O28" s="16" t="n">
        <v>0.0439286937819088</v>
      </c>
    </row>
    <row r="29" customFormat="false" ht="15" hidden="false" customHeight="false" outlineLevel="0" collapsed="false">
      <c r="A29" s="6" t="s">
        <v>1068</v>
      </c>
      <c r="B29" s="17" t="n">
        <v>31.3650257220804</v>
      </c>
      <c r="C29" s="17" t="n">
        <v>29.0892783530933</v>
      </c>
      <c r="D29" s="16" t="n">
        <v>-4.52071971080049</v>
      </c>
      <c r="E29" s="18" t="n">
        <v>2.80555809212414E-005</v>
      </c>
      <c r="F29" s="16" t="n">
        <v>-0.444028399920365</v>
      </c>
      <c r="G29" s="16" t="n">
        <v>0.633056950149602</v>
      </c>
      <c r="H29" s="6" t="s">
        <v>1031</v>
      </c>
      <c r="I29" s="17" t="n">
        <v>32.8322909721787</v>
      </c>
      <c r="J29" s="6" t="s">
        <v>1059</v>
      </c>
      <c r="K29" s="8" t="n">
        <v>0.623079263654344</v>
      </c>
      <c r="L29" s="8" t="n">
        <v>0.584327298544551</v>
      </c>
      <c r="M29" s="8" t="n">
        <v>0.571191410508292</v>
      </c>
      <c r="N29" s="16" t="n">
        <v>0.0427299309949698</v>
      </c>
      <c r="O29" s="16" t="n">
        <v>0.0584991089777757</v>
      </c>
    </row>
    <row r="30" customFormat="false" ht="15" hidden="false" customHeight="false" outlineLevel="0" collapsed="false">
      <c r="A30" s="6" t="s">
        <v>1069</v>
      </c>
      <c r="B30" s="17" t="n">
        <v>495.706349206349</v>
      </c>
      <c r="C30" s="17" t="n">
        <v>494.354632587859</v>
      </c>
      <c r="D30" s="16" t="n">
        <v>-5.10064830314011</v>
      </c>
      <c r="E30" s="18" t="n">
        <v>2.22128755201721E-006</v>
      </c>
      <c r="F30" s="16" t="n">
        <v>-0.384317404918118</v>
      </c>
      <c r="G30" s="16" t="n">
        <v>0.623472285612861</v>
      </c>
      <c r="H30" s="6" t="s">
        <v>1031</v>
      </c>
      <c r="I30" s="17" t="n">
        <v>495.5</v>
      </c>
      <c r="J30" s="6" t="s">
        <v>1059</v>
      </c>
      <c r="K30" s="8" t="n">
        <v>0.592372838379228</v>
      </c>
      <c r="L30" s="8" t="n">
        <v>0.563418530351438</v>
      </c>
      <c r="M30" s="8" t="n">
        <v>0.551625386292109</v>
      </c>
      <c r="N30" s="16" t="n">
        <v>0.0427299309949698</v>
      </c>
      <c r="O30" s="16" t="n">
        <v>0.0310970200909795</v>
      </c>
    </row>
    <row r="31" customFormat="false" ht="22.35" hidden="false" customHeight="false" outlineLevel="0" collapsed="false">
      <c r="A31" s="7" t="s">
        <v>1070</v>
      </c>
      <c r="B31" s="16" t="n">
        <v>0.791753026901783</v>
      </c>
      <c r="C31" s="16" t="n">
        <v>0.769741840175313</v>
      </c>
      <c r="D31" s="16" t="n">
        <v>-4.68756437435405</v>
      </c>
      <c r="E31" s="18" t="n">
        <v>1.49107465031953E-005</v>
      </c>
      <c r="F31" s="16" t="n">
        <v>-0.397188735237258</v>
      </c>
      <c r="G31" s="16" t="n">
        <v>0.617830518788985</v>
      </c>
      <c r="H31" s="6" t="s">
        <v>1031</v>
      </c>
      <c r="I31" s="16" t="n">
        <v>0.808838133394407</v>
      </c>
      <c r="J31" s="6" t="s">
        <v>1059</v>
      </c>
      <c r="K31" s="8" t="n">
        <v>0.603161925046909</v>
      </c>
      <c r="L31" s="8" t="n">
        <v>0.586122521426036</v>
      </c>
      <c r="M31" s="8" t="n">
        <v>0.560934346926613</v>
      </c>
      <c r="N31" s="16" t="n">
        <v>0.0321235950844389</v>
      </c>
      <c r="O31" s="16" t="n">
        <v>0.0252472441358301</v>
      </c>
    </row>
    <row r="32" customFormat="false" ht="22.35" hidden="false" customHeight="false" outlineLevel="0" collapsed="false">
      <c r="A32" s="7" t="s">
        <v>1071</v>
      </c>
      <c r="B32" s="16" t="n">
        <v>0.344492858747003</v>
      </c>
      <c r="C32" s="16" t="n">
        <v>0.341888506372678</v>
      </c>
      <c r="D32" s="16" t="n">
        <v>-4.35207049898702</v>
      </c>
      <c r="E32" s="18" t="n">
        <v>4.84181560860174E-005</v>
      </c>
      <c r="F32" s="16" t="n">
        <v>-0.36655457224313</v>
      </c>
      <c r="G32" s="16" t="n">
        <v>0.6156498808256</v>
      </c>
      <c r="H32" s="6" t="s">
        <v>1031</v>
      </c>
      <c r="I32" s="16" t="n">
        <v>0.343271766653104</v>
      </c>
      <c r="J32" s="6" t="s">
        <v>1059</v>
      </c>
      <c r="K32" s="8" t="n">
        <v>0.601754652872864</v>
      </c>
      <c r="L32" s="8" t="n">
        <v>0.582676606318779</v>
      </c>
      <c r="M32" s="8" t="n">
        <v>0.584822238951217</v>
      </c>
      <c r="N32" s="16" t="n">
        <v>0.0321235950844389</v>
      </c>
      <c r="O32" s="16" t="n">
        <v>0.0185761901904979</v>
      </c>
    </row>
    <row r="33" customFormat="false" ht="22.35" hidden="false" customHeight="false" outlineLevel="0" collapsed="false">
      <c r="A33" s="7" t="s">
        <v>1072</v>
      </c>
      <c r="B33" s="16" t="n">
        <v>0.753203656254882</v>
      </c>
      <c r="C33" s="16" t="n">
        <v>0.724422677881306</v>
      </c>
      <c r="D33" s="16" t="n">
        <v>-5.29140587361046</v>
      </c>
      <c r="E33" s="18" t="n">
        <v>1.04380560921593E-006</v>
      </c>
      <c r="F33" s="16" t="n">
        <v>-0.389914740997226</v>
      </c>
      <c r="G33" s="16" t="n">
        <v>0.608271210507632</v>
      </c>
      <c r="H33" s="6" t="s">
        <v>1031</v>
      </c>
      <c r="I33" s="16" t="n">
        <v>0.755980974929835</v>
      </c>
      <c r="J33" s="6" t="s">
        <v>1059</v>
      </c>
      <c r="K33" s="8" t="n">
        <v>0.601906790405193</v>
      </c>
      <c r="L33" s="8" t="n">
        <v>0.588442618794057</v>
      </c>
      <c r="M33" s="8" t="n">
        <v>0.577490022149079</v>
      </c>
      <c r="N33" s="16" t="n">
        <v>0.0953906725777604</v>
      </c>
      <c r="O33" s="16" t="n">
        <v>0.0665386641344648</v>
      </c>
    </row>
    <row r="34" customFormat="false" ht="15" hidden="false" customHeight="false" outlineLevel="0" collapsed="false">
      <c r="A34" s="6" t="s">
        <v>1073</v>
      </c>
      <c r="B34" s="16" t="n">
        <v>3.05819543279929</v>
      </c>
      <c r="C34" s="16" t="n">
        <v>2.78778208136306</v>
      </c>
      <c r="D34" s="16" t="n">
        <v>-3.31698544990949</v>
      </c>
      <c r="E34" s="16" t="n">
        <v>0.00203625505548966</v>
      </c>
      <c r="F34" s="16" t="n">
        <v>-0.299104011575655</v>
      </c>
      <c r="G34" s="16" t="n">
        <v>0.594807038896496</v>
      </c>
      <c r="H34" s="6" t="s">
        <v>1031</v>
      </c>
      <c r="I34" s="16" t="n">
        <v>2.31214322995815</v>
      </c>
      <c r="J34" s="6" t="s">
        <v>1059</v>
      </c>
      <c r="K34" s="8" t="n">
        <v>0.598673867843197</v>
      </c>
      <c r="L34" s="8" t="n">
        <v>0.586459759622699</v>
      </c>
      <c r="M34" s="8" t="n">
        <v>0.585838795482114</v>
      </c>
      <c r="N34" s="16" t="n">
        <v>0.15003514718979</v>
      </c>
      <c r="O34" s="16" t="n">
        <v>0.0396544215519765</v>
      </c>
    </row>
    <row r="35" customFormat="false" ht="22.35" hidden="false" customHeight="false" outlineLevel="0" collapsed="false">
      <c r="A35" s="7" t="s">
        <v>1074</v>
      </c>
      <c r="B35" s="17" t="n">
        <v>971.539682539683</v>
      </c>
      <c r="C35" s="17" t="n">
        <v>970.896166134185</v>
      </c>
      <c r="D35" s="16" t="n">
        <v>-4.20065591429578</v>
      </c>
      <c r="E35" s="18" t="n">
        <v>8.17099963777141E-005</v>
      </c>
      <c r="F35" s="16" t="n">
        <v>-0.335026341603286</v>
      </c>
      <c r="G35" s="16" t="n">
        <v>0.584994168061261</v>
      </c>
      <c r="H35" s="6" t="s">
        <v>1031</v>
      </c>
      <c r="I35" s="17" t="n">
        <v>970.5</v>
      </c>
      <c r="J35" s="6" t="s">
        <v>1059</v>
      </c>
      <c r="K35" s="8" t="n">
        <v>0.572594959176429</v>
      </c>
      <c r="L35" s="8" t="n">
        <v>0.536639789035955</v>
      </c>
      <c r="M35" s="8" t="n">
        <v>0.540877043621575</v>
      </c>
      <c r="N35" s="16" t="n">
        <v>0.165253534682329</v>
      </c>
      <c r="O35" s="16" t="n">
        <v>0.0653007696756832</v>
      </c>
    </row>
    <row r="36" customFormat="false" ht="22.35" hidden="false" customHeight="false" outlineLevel="0" collapsed="false">
      <c r="A36" s="7" t="s">
        <v>1075</v>
      </c>
      <c r="B36" s="17" t="n">
        <v>229.787743440893</v>
      </c>
      <c r="C36" s="17" t="n">
        <v>221.514017053793</v>
      </c>
      <c r="D36" s="16" t="n">
        <v>-2.52444422272039</v>
      </c>
      <c r="E36" s="16" t="n">
        <v>0.0205804836969009</v>
      </c>
      <c r="F36" s="16" t="n">
        <v>-0.218423138903568</v>
      </c>
      <c r="G36" s="16" t="n">
        <v>0.580848420305289</v>
      </c>
      <c r="H36" s="6" t="s">
        <v>1031</v>
      </c>
      <c r="I36" s="17" t="n">
        <v>243.804487500133</v>
      </c>
      <c r="J36" s="6" t="s">
        <v>1059</v>
      </c>
      <c r="K36" s="8" t="n">
        <v>0.593070135402404</v>
      </c>
      <c r="L36" s="8" t="n">
        <v>0.585133627465896</v>
      </c>
      <c r="M36" s="8" t="n">
        <v>0.575430572437667</v>
      </c>
      <c r="N36" s="16" t="n">
        <v>0.0901162088322328</v>
      </c>
      <c r="O36" s="18" t="n">
        <v>5.0693704809636E-005</v>
      </c>
    </row>
    <row r="37" customFormat="false" ht="22.35" hidden="false" customHeight="false" outlineLevel="0" collapsed="false">
      <c r="A37" s="7" t="s">
        <v>1076</v>
      </c>
      <c r="B37" s="16" t="n">
        <v>0.38084851286754</v>
      </c>
      <c r="C37" s="16" t="n">
        <v>0.386295482347227</v>
      </c>
      <c r="D37" s="16" t="n">
        <v>3.33539650173712</v>
      </c>
      <c r="E37" s="16" t="n">
        <v>0.00203625505548966</v>
      </c>
      <c r="F37" s="16" t="n">
        <v>0.329206544338337</v>
      </c>
      <c r="G37" s="16" t="n">
        <v>0.580506110857549</v>
      </c>
      <c r="H37" s="6" t="s">
        <v>1026</v>
      </c>
      <c r="I37" s="16" t="n">
        <v>0.367829966740306</v>
      </c>
      <c r="J37" s="6" t="s">
        <v>1061</v>
      </c>
      <c r="K37" s="8" t="n">
        <v>0.575840559866119</v>
      </c>
      <c r="L37" s="8" t="n">
        <v>0.540364622952482</v>
      </c>
      <c r="M37" s="8" t="n">
        <v>0.557737859884528</v>
      </c>
      <c r="N37" s="16" t="n">
        <v>0.0635899784781965</v>
      </c>
      <c r="O37" s="16" t="n">
        <v>0.0263286015598693</v>
      </c>
    </row>
    <row r="38" customFormat="false" ht="22.35" hidden="false" customHeight="false" outlineLevel="0" collapsed="false">
      <c r="A38" s="7" t="s">
        <v>1077</v>
      </c>
      <c r="B38" s="17" t="n">
        <v>148.388315308674</v>
      </c>
      <c r="C38" s="17" t="n">
        <v>142.731274389581</v>
      </c>
      <c r="D38" s="16" t="n">
        <v>-2.93456138390582</v>
      </c>
      <c r="E38" s="16" t="n">
        <v>0.00656185815533643</v>
      </c>
      <c r="F38" s="16" t="n">
        <v>-0.251966853655594</v>
      </c>
      <c r="G38" s="16" t="n">
        <v>0.565457173284649</v>
      </c>
      <c r="H38" s="6" t="s">
        <v>1031</v>
      </c>
      <c r="I38" s="17" t="n">
        <v>146.144470185336</v>
      </c>
      <c r="J38" s="6" t="s">
        <v>1059</v>
      </c>
      <c r="K38" s="8" t="n">
        <v>0.56508950758152</v>
      </c>
      <c r="L38" s="8" t="n">
        <v>0.514072721740453</v>
      </c>
      <c r="M38" s="8" t="n">
        <v>0.519571627564731</v>
      </c>
      <c r="N38" s="16" t="n">
        <v>0.168091085136782</v>
      </c>
      <c r="O38" s="16" t="n">
        <v>0.030446054436806</v>
      </c>
    </row>
    <row r="39" customFormat="false" ht="22.35" hidden="false" customHeight="false" outlineLevel="0" collapsed="false">
      <c r="A39" s="7" t="s">
        <v>1078</v>
      </c>
      <c r="B39" s="16" t="n">
        <v>0.0452751769583127</v>
      </c>
      <c r="C39" s="16" t="n">
        <v>0.0428507850434071</v>
      </c>
      <c r="D39" s="16" t="n">
        <v>-2.13236254047848</v>
      </c>
      <c r="E39" s="16" t="n">
        <v>0.0513850649003632</v>
      </c>
      <c r="F39" s="16" t="n">
        <v>-0.19559602586129</v>
      </c>
      <c r="G39" s="16" t="n">
        <v>0.560715553527055</v>
      </c>
      <c r="H39" s="6" t="s">
        <v>1031</v>
      </c>
      <c r="I39" s="16" t="n">
        <v>0.0381579132167533</v>
      </c>
      <c r="J39" s="6" t="s">
        <v>1059</v>
      </c>
      <c r="K39" s="8" t="n">
        <v>0.57349510624271</v>
      </c>
      <c r="L39" s="8" t="n">
        <v>0.556808154571733</v>
      </c>
      <c r="M39" s="8" t="n">
        <v>0.559875259015429</v>
      </c>
      <c r="N39" s="16" t="n">
        <v>0.376651729024434</v>
      </c>
      <c r="O39" s="16" t="n">
        <v>0.0407372404941503</v>
      </c>
    </row>
    <row r="40" customFormat="false" ht="15" hidden="false" customHeight="false" outlineLevel="0" collapsed="false">
      <c r="A40" s="6" t="s">
        <v>1079</v>
      </c>
      <c r="B40" s="16" t="n">
        <v>0.720872638920477</v>
      </c>
      <c r="C40" s="16" t="n">
        <v>0.724501229465497</v>
      </c>
      <c r="D40" s="16" t="n">
        <v>2.23716008165625</v>
      </c>
      <c r="E40" s="16" t="n">
        <v>0.0418507527412666</v>
      </c>
      <c r="F40" s="16" t="n">
        <v>0.217350074998685</v>
      </c>
      <c r="G40" s="16" t="n">
        <v>0.55853491556367</v>
      </c>
      <c r="H40" s="6" t="s">
        <v>1026</v>
      </c>
      <c r="I40" s="16" t="n">
        <v>0.733971226037053</v>
      </c>
      <c r="J40" s="6" t="s">
        <v>1061</v>
      </c>
      <c r="K40" s="8" t="n">
        <v>0.562160860084183</v>
      </c>
      <c r="L40" s="8" t="n">
        <v>0.542943354125463</v>
      </c>
      <c r="M40" s="8" t="n">
        <v>0.561693601433741</v>
      </c>
      <c r="N40" s="16" t="n">
        <v>0.416946559309116</v>
      </c>
      <c r="O40" s="16" t="n">
        <v>0.107232949996002</v>
      </c>
    </row>
    <row r="41" customFormat="false" ht="22.35" hidden="false" customHeight="false" outlineLevel="0" collapsed="false">
      <c r="A41" s="7" t="s">
        <v>1080</v>
      </c>
      <c r="B41" s="17" t="n">
        <v>1441.89682539683</v>
      </c>
      <c r="C41" s="17" t="n">
        <v>1441.43130990415</v>
      </c>
      <c r="D41" s="16" t="n">
        <v>-1.73563615350081</v>
      </c>
      <c r="E41" s="16" t="n">
        <v>0.120318014962728</v>
      </c>
      <c r="F41" s="16" t="n">
        <v>-0.157326990559201</v>
      </c>
      <c r="G41" s="16" t="n">
        <v>0.54486155484558</v>
      </c>
      <c r="H41" s="6" t="s">
        <v>1031</v>
      </c>
      <c r="I41" s="17" t="n">
        <v>1442.5</v>
      </c>
      <c r="J41" s="6" t="s">
        <v>1059</v>
      </c>
      <c r="K41" s="8" t="n">
        <v>0.538338658146965</v>
      </c>
      <c r="L41" s="8" t="n">
        <v>0.494251736903494</v>
      </c>
      <c r="M41" s="8" t="n">
        <v>0.507408078284769</v>
      </c>
      <c r="N41" s="16" t="n">
        <v>0.352202266391804</v>
      </c>
      <c r="O41" s="16" t="n">
        <v>0.0192227072575538</v>
      </c>
    </row>
    <row r="42" customFormat="false" ht="15" hidden="false" customHeight="false" outlineLevel="0" collapsed="false">
      <c r="A42" s="6" t="s">
        <v>1081</v>
      </c>
      <c r="B42" s="17" t="n">
        <v>80.3571428571429</v>
      </c>
      <c r="C42" s="17" t="n">
        <v>80.0095846645368</v>
      </c>
      <c r="D42" s="16" t="n">
        <v>-0.863476988078975</v>
      </c>
      <c r="E42" s="16" t="n">
        <v>0.466628774780609</v>
      </c>
      <c r="F42" s="16" t="n">
        <v>-0.0729913570538142</v>
      </c>
      <c r="G42" s="16" t="n">
        <v>0.534782443328769</v>
      </c>
      <c r="H42" s="6" t="s">
        <v>1031</v>
      </c>
      <c r="I42" s="17" t="n">
        <v>80.5</v>
      </c>
      <c r="J42" s="6" t="s">
        <v>1059</v>
      </c>
      <c r="K42" s="8" t="n">
        <v>0.550915360819514</v>
      </c>
      <c r="L42" s="8" t="n">
        <v>0.503438308230641</v>
      </c>
      <c r="M42" s="8" t="n">
        <v>0.50878591688157</v>
      </c>
      <c r="N42" s="16" t="n">
        <v>0.742933270635752</v>
      </c>
      <c r="O42" s="16" t="n">
        <v>0.109211926121846</v>
      </c>
    </row>
    <row r="43" customFormat="false" ht="22.35" hidden="false" customHeight="false" outlineLevel="0" collapsed="false">
      <c r="A43" s="7" t="s">
        <v>1082</v>
      </c>
      <c r="B43" s="16" t="n">
        <v>0.0776522748365734</v>
      </c>
      <c r="C43" s="16" t="n">
        <v>0.0755441548207169</v>
      </c>
      <c r="D43" s="16" t="n">
        <v>-1.23599055170865</v>
      </c>
      <c r="E43" s="16" t="n">
        <v>0.284338292803808</v>
      </c>
      <c r="F43" s="16" t="n">
        <v>-0.114044053461042</v>
      </c>
      <c r="G43" s="16" t="n">
        <v>0.532874385110807</v>
      </c>
      <c r="H43" s="6" t="s">
        <v>1031</v>
      </c>
      <c r="I43" s="16" t="n">
        <v>0.0676515185406847</v>
      </c>
      <c r="J43" s="6" t="s">
        <v>1059</v>
      </c>
      <c r="K43" s="8" t="n">
        <v>0.547264060043613</v>
      </c>
      <c r="L43" s="8" t="n">
        <v>0.491305340027385</v>
      </c>
      <c r="M43" s="8" t="n">
        <v>0.488007242651177</v>
      </c>
      <c r="N43" s="16" t="n">
        <v>0.71701330453579</v>
      </c>
      <c r="O43" s="16" t="n">
        <v>0.0548522206874503</v>
      </c>
    </row>
    <row r="44" customFormat="false" ht="22.35" hidden="false" customHeight="false" outlineLevel="0" collapsed="false">
      <c r="A44" s="7" t="s">
        <v>1083</v>
      </c>
      <c r="B44" s="16" t="n">
        <v>5.644949520663</v>
      </c>
      <c r="C44" s="16" t="n">
        <v>5.47636115846141</v>
      </c>
      <c r="D44" s="16" t="n">
        <v>-1.25730654474428</v>
      </c>
      <c r="E44" s="16" t="n">
        <v>0.284338292803808</v>
      </c>
      <c r="F44" s="16" t="n">
        <v>-0.116299452849706</v>
      </c>
      <c r="G44" s="16" t="n">
        <v>0.532747603833866</v>
      </c>
      <c r="H44" s="6" t="s">
        <v>1031</v>
      </c>
      <c r="I44" s="16" t="n">
        <v>4.28264338350475</v>
      </c>
      <c r="J44" s="6" t="s">
        <v>1059</v>
      </c>
      <c r="K44" s="8" t="n">
        <v>0.550649120137938</v>
      </c>
      <c r="L44" s="8" t="n">
        <v>0.467031796744257</v>
      </c>
      <c r="M44" s="8" t="n">
        <v>0.50660046755169</v>
      </c>
      <c r="N44" s="16" t="n">
        <v>0.71701330453579</v>
      </c>
      <c r="O44" s="16" t="n">
        <v>0.0602775394046266</v>
      </c>
    </row>
    <row r="45" customFormat="false" ht="22.35" hidden="false" customHeight="false" outlineLevel="0" collapsed="false">
      <c r="A45" s="7" t="s">
        <v>1084</v>
      </c>
      <c r="B45" s="17" t="n">
        <v>263.579365079365</v>
      </c>
      <c r="C45" s="17" t="n">
        <v>260.308306709265</v>
      </c>
      <c r="D45" s="16" t="n">
        <v>-1.15632339461256</v>
      </c>
      <c r="E45" s="16" t="n">
        <v>0.311203664955407</v>
      </c>
      <c r="F45" s="16" t="n">
        <v>-0.103931402781135</v>
      </c>
      <c r="G45" s="16" t="n">
        <v>0.527017090116132</v>
      </c>
      <c r="H45" s="6" t="s">
        <v>1031</v>
      </c>
      <c r="I45" s="17" t="n">
        <v>228.5</v>
      </c>
      <c r="J45" s="6" t="s">
        <v>1059</v>
      </c>
      <c r="K45" s="8" t="n">
        <v>0.543612759267711</v>
      </c>
      <c r="L45" s="8" t="n">
        <v>0.464125969876769</v>
      </c>
      <c r="M45" s="8" t="n">
        <v>0.5032689845787</v>
      </c>
      <c r="N45" s="16" t="n">
        <v>0.419557233817834</v>
      </c>
      <c r="O45" s="18" t="n">
        <v>0.000326682746788446</v>
      </c>
    </row>
    <row r="46" customFormat="false" ht="15" hidden="false" customHeight="false" outlineLevel="0" collapsed="false">
      <c r="A46" s="6" t="s">
        <v>1085</v>
      </c>
      <c r="B46" s="17" t="n">
        <v>676.388888888889</v>
      </c>
      <c r="C46" s="17" t="n">
        <v>676.496805111821</v>
      </c>
      <c r="D46" s="16" t="n">
        <v>0.49030791207929</v>
      </c>
      <c r="E46" s="16" t="n">
        <v>0.720606212516367</v>
      </c>
      <c r="F46" s="16" t="n">
        <v>0.0485613772492363</v>
      </c>
      <c r="G46" s="16" t="n">
        <v>0.509800192707541</v>
      </c>
      <c r="H46" s="6" t="s">
        <v>1026</v>
      </c>
      <c r="I46" s="17" t="n">
        <v>673.5</v>
      </c>
      <c r="J46" s="6" t="s">
        <v>1061</v>
      </c>
      <c r="K46" s="8" t="n">
        <v>0.521134438866068</v>
      </c>
      <c r="L46" s="8" t="n">
        <v>0.467087580506111</v>
      </c>
      <c r="M46" s="8" t="n">
        <v>0.481516976455174</v>
      </c>
      <c r="N46" s="16" t="n">
        <v>0.810469888199854</v>
      </c>
      <c r="O46" s="16" t="n">
        <v>0.0961149577072719</v>
      </c>
    </row>
    <row r="47" customFormat="false" ht="22.35" hidden="false" customHeight="false" outlineLevel="0" collapsed="false">
      <c r="A47" s="7" t="s">
        <v>1086</v>
      </c>
      <c r="B47" s="17" t="n">
        <v>1160.89682539683</v>
      </c>
      <c r="C47" s="17" t="n">
        <v>1160.89936102236</v>
      </c>
      <c r="D47" s="16" t="n">
        <v>0.0301959251509489</v>
      </c>
      <c r="E47" s="16" t="n">
        <v>0.975938723502374</v>
      </c>
      <c r="F47" s="16" t="n">
        <v>0.00250924988971578</v>
      </c>
      <c r="G47" s="16" t="n">
        <v>0.508006237638826</v>
      </c>
      <c r="H47" s="6" t="s">
        <v>1026</v>
      </c>
      <c r="I47" s="17" t="n">
        <v>1162.5</v>
      </c>
      <c r="J47" s="6" t="s">
        <v>1061</v>
      </c>
      <c r="K47" s="8" t="n">
        <v>0.516025153405345</v>
      </c>
      <c r="L47" s="8" t="n">
        <v>0.471192758253461</v>
      </c>
      <c r="M47" s="8" t="n">
        <v>0.492686843662976</v>
      </c>
      <c r="N47" s="16" t="n">
        <v>0.97897578730756</v>
      </c>
      <c r="O47" s="18" t="n">
        <v>0.000311547474873572</v>
      </c>
    </row>
    <row r="48" customFormat="false" ht="22.35" hidden="false" customHeight="false" outlineLevel="0" collapsed="false">
      <c r="A48" s="7" t="s">
        <v>1087</v>
      </c>
      <c r="B48" s="16" t="n">
        <v>0.29555637094403</v>
      </c>
      <c r="C48" s="16" t="n">
        <v>0.296001101525503</v>
      </c>
      <c r="D48" s="16" t="n">
        <v>0.347356864815808</v>
      </c>
      <c r="E48" s="16" t="n">
        <v>0.765856852676779</v>
      </c>
      <c r="F48" s="16" t="n">
        <v>0.0331433402061725</v>
      </c>
      <c r="G48" s="16" t="n">
        <v>0.506605304528627</v>
      </c>
      <c r="H48" s="6" t="s">
        <v>1026</v>
      </c>
      <c r="I48" s="16" t="n">
        <v>0.291055293786639</v>
      </c>
      <c r="J48" s="6" t="s">
        <v>1061</v>
      </c>
      <c r="K48" s="8" t="n">
        <v>0.521121760738374</v>
      </c>
      <c r="L48" s="8" t="n">
        <v>0.429504538769715</v>
      </c>
      <c r="M48" s="8" t="n">
        <v>0.458742301068837</v>
      </c>
      <c r="N48" s="16" t="n">
        <v>0.810469888199854</v>
      </c>
      <c r="O48" s="16" t="n">
        <v>0.00927031997348877</v>
      </c>
    </row>
    <row r="49" customFormat="false" ht="22.35" hidden="false" customHeight="false" outlineLevel="0" collapsed="false">
      <c r="A49" s="7" t="s">
        <v>1088</v>
      </c>
      <c r="B49" s="17" t="n">
        <v>180.579365079365</v>
      </c>
      <c r="C49" s="17" t="n">
        <v>180.150159744409</v>
      </c>
      <c r="D49" s="16" t="n">
        <v>-0.331926491839767</v>
      </c>
      <c r="E49" s="16" t="n">
        <v>0.765856852676779</v>
      </c>
      <c r="F49" s="16" t="n">
        <v>-0.0319533250426932</v>
      </c>
      <c r="G49" s="16" t="n">
        <v>0.506408793549369</v>
      </c>
      <c r="H49" s="6" t="s">
        <v>1031</v>
      </c>
      <c r="I49" s="17" t="n">
        <v>175.5</v>
      </c>
      <c r="J49" s="6" t="s">
        <v>1059</v>
      </c>
      <c r="K49" s="8" t="n">
        <v>0.517039403620873</v>
      </c>
      <c r="L49" s="8" t="n">
        <v>0.447834575789847</v>
      </c>
      <c r="M49" s="8" t="n">
        <v>0.442486422835393</v>
      </c>
      <c r="N49" s="16" t="n">
        <v>0.810469888199854</v>
      </c>
      <c r="O49" s="16" t="n">
        <v>0.00505561712155825</v>
      </c>
    </row>
    <row r="50" customFormat="false" ht="22.35" hidden="false" customHeight="false" outlineLevel="0" collapsed="false">
      <c r="A50" s="7" t="s">
        <v>1089</v>
      </c>
      <c r="B50" s="17" t="n">
        <v>69.484126984127</v>
      </c>
      <c r="C50" s="17" t="n">
        <v>69.2220447284345</v>
      </c>
      <c r="D50" s="16" t="n">
        <v>-0.35821692198524</v>
      </c>
      <c r="E50" s="16" t="n">
        <v>0.765856852676779</v>
      </c>
      <c r="F50" s="16" t="n">
        <v>-0.0337350694733041</v>
      </c>
      <c r="G50" s="16" t="n">
        <v>0.505812921547746</v>
      </c>
      <c r="H50" s="6" t="s">
        <v>1031</v>
      </c>
      <c r="I50" s="17" t="n">
        <v>60.5</v>
      </c>
      <c r="J50" s="6" t="s">
        <v>1059</v>
      </c>
      <c r="K50" s="8" t="n">
        <v>0.524164511384959</v>
      </c>
      <c r="L50" s="8" t="n">
        <v>0.462158324458644</v>
      </c>
      <c r="M50" s="8" t="n">
        <v>0.471244357404384</v>
      </c>
      <c r="N50" s="16" t="n">
        <v>0.810469888199854</v>
      </c>
      <c r="O50" s="18" t="n">
        <v>4.38385630598819E-005</v>
      </c>
    </row>
    <row r="78" customFormat="false" ht="15" hidden="false" customHeight="false" outlineLevel="0" collapsed="false">
      <c r="A78" s="11" t="s">
        <v>519</v>
      </c>
    </row>
    <row r="79" customFormat="false" ht="24" hidden="false" customHeight="true" outlineLevel="0" collapsed="false">
      <c r="A79" s="5" t="s">
        <v>520</v>
      </c>
      <c r="B79" s="5" t="s">
        <v>521</v>
      </c>
      <c r="C79" s="5" t="s">
        <v>522</v>
      </c>
      <c r="D79" s="5" t="s">
        <v>94</v>
      </c>
      <c r="E79" s="5" t="s">
        <v>288</v>
      </c>
    </row>
    <row r="80" customFormat="false" ht="22.35" hidden="false" customHeight="false" outlineLevel="0" collapsed="false">
      <c r="A80" s="6" t="s">
        <v>1090</v>
      </c>
      <c r="B80" s="6" t="s">
        <v>1091</v>
      </c>
      <c r="C80" s="7" t="s">
        <v>1092</v>
      </c>
      <c r="D80" s="7" t="s">
        <v>1093</v>
      </c>
      <c r="E80" s="6" t="s">
        <v>291</v>
      </c>
    </row>
  </sheetData>
  <mergeCells count="3">
    <mergeCell ref="A2:L2"/>
    <mergeCell ref="A6:L6"/>
    <mergeCell ref="A9:L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39" min="5" style="0" width="14"/>
  </cols>
  <sheetData>
    <row r="1" customFormat="false" ht="17.35" hidden="false" customHeight="false" outlineLevel="0" collapsed="false">
      <c r="A1" s="1" t="s">
        <v>48</v>
      </c>
    </row>
    <row r="2" customFormat="false" ht="14.25" hidden="false" customHeight="true" outlineLevel="0" collapsed="false">
      <c r="A2" s="2" t="s">
        <v>1094</v>
      </c>
      <c r="B2" s="2"/>
      <c r="C2" s="2"/>
      <c r="D2" s="2"/>
      <c r="E2" s="2"/>
      <c r="F2" s="2"/>
      <c r="G2" s="2"/>
      <c r="H2" s="2"/>
      <c r="I2" s="2"/>
      <c r="J2" s="2"/>
      <c r="K2" s="2"/>
      <c r="L2" s="2"/>
    </row>
    <row r="5" customFormat="false" ht="15" hidden="false" customHeight="false" outlineLevel="0" collapsed="false">
      <c r="A5" s="3" t="s">
        <v>447</v>
      </c>
    </row>
    <row r="6" customFormat="false" ht="14.25" hidden="false" customHeight="true" outlineLevel="0" collapsed="false">
      <c r="A6" s="4" t="s">
        <v>1095</v>
      </c>
      <c r="B6" s="4"/>
      <c r="C6" s="4"/>
      <c r="D6" s="4"/>
      <c r="E6" s="4"/>
      <c r="F6" s="4"/>
      <c r="G6" s="4"/>
      <c r="H6" s="4"/>
      <c r="I6" s="4"/>
      <c r="J6" s="4"/>
      <c r="K6" s="4"/>
      <c r="L6" s="4"/>
    </row>
    <row r="7" customFormat="false" ht="15" hidden="false" customHeight="false" outlineLevel="0" collapsed="false">
      <c r="A7" s="11" t="s">
        <v>1096</v>
      </c>
    </row>
    <row r="8" customFormat="false" ht="24" hidden="false" customHeight="true" outlineLevel="0" collapsed="false">
      <c r="A8" s="5" t="s">
        <v>1097</v>
      </c>
      <c r="B8" s="5" t="s">
        <v>1098</v>
      </c>
      <c r="C8" s="5" t="s">
        <v>1099</v>
      </c>
      <c r="D8" s="5" t="s">
        <v>1100</v>
      </c>
    </row>
    <row r="9" customFormat="false" ht="15" hidden="false" customHeight="false" outlineLevel="0" collapsed="false">
      <c r="A9" s="6" t="s">
        <v>1101</v>
      </c>
      <c r="B9" s="6" t="s">
        <v>1102</v>
      </c>
      <c r="C9" s="6" t="s">
        <v>1103</v>
      </c>
      <c r="D9" s="7" t="s">
        <v>1104</v>
      </c>
    </row>
    <row r="10" customFormat="false" ht="22.35" hidden="false" customHeight="false" outlineLevel="0" collapsed="false">
      <c r="A10" s="6" t="s">
        <v>1105</v>
      </c>
      <c r="B10" s="7" t="s">
        <v>1106</v>
      </c>
      <c r="C10" s="7" t="s">
        <v>1107</v>
      </c>
      <c r="D10" s="7" t="s">
        <v>1108</v>
      </c>
    </row>
    <row r="11" customFormat="false" ht="15" hidden="false" customHeight="false" outlineLevel="0" collapsed="false">
      <c r="A11" s="6" t="s">
        <v>1109</v>
      </c>
      <c r="B11" s="7" t="s">
        <v>1110</v>
      </c>
      <c r="C11" s="7" t="s">
        <v>1111</v>
      </c>
      <c r="D11" s="7" t="s">
        <v>1108</v>
      </c>
    </row>
    <row r="12" customFormat="false" ht="22.35" hidden="false" customHeight="false" outlineLevel="0" collapsed="false">
      <c r="A12" s="6" t="s">
        <v>1112</v>
      </c>
      <c r="B12" s="7" t="s">
        <v>1113</v>
      </c>
      <c r="C12" s="7" t="s">
        <v>1114</v>
      </c>
      <c r="D12" s="7" t="s">
        <v>1108</v>
      </c>
    </row>
    <row r="13" customFormat="false" ht="15" hidden="false" customHeight="false" outlineLevel="0" collapsed="false">
      <c r="A13" s="6" t="s">
        <v>1115</v>
      </c>
      <c r="B13" s="7" t="s">
        <v>1116</v>
      </c>
      <c r="C13" s="6" t="s">
        <v>1117</v>
      </c>
      <c r="D13" s="6" t="s">
        <v>1118</v>
      </c>
    </row>
    <row r="14" customFormat="false" ht="15" hidden="false" customHeight="false" outlineLevel="0" collapsed="false">
      <c r="A14" s="6" t="s">
        <v>1119</v>
      </c>
      <c r="B14" s="7" t="s">
        <v>1120</v>
      </c>
      <c r="C14" s="6" t="s">
        <v>1121</v>
      </c>
      <c r="D14" s="6" t="s">
        <v>1118</v>
      </c>
    </row>
    <row r="15" customFormat="false" ht="15" hidden="false" customHeight="false" outlineLevel="0" collapsed="false">
      <c r="A15" s="6" t="s">
        <v>1122</v>
      </c>
      <c r="B15" s="6" t="s">
        <v>1123</v>
      </c>
      <c r="C15" s="7" t="s">
        <v>1124</v>
      </c>
      <c r="D15" s="7" t="s">
        <v>1125</v>
      </c>
    </row>
    <row r="16" customFormat="false" ht="15" hidden="false" customHeight="false" outlineLevel="0" collapsed="false">
      <c r="A16" s="6" t="s">
        <v>1126</v>
      </c>
      <c r="B16" s="7" t="s">
        <v>1127</v>
      </c>
      <c r="C16" s="7" t="s">
        <v>1128</v>
      </c>
      <c r="D16" s="6" t="s">
        <v>1129</v>
      </c>
    </row>
    <row r="17" customFormat="false" ht="22.35" hidden="false" customHeight="false" outlineLevel="0" collapsed="false">
      <c r="A17" s="6" t="s">
        <v>1130</v>
      </c>
      <c r="B17" s="7" t="s">
        <v>1131</v>
      </c>
      <c r="C17" s="6" t="s">
        <v>1132</v>
      </c>
      <c r="D17" s="7" t="s">
        <v>1133</v>
      </c>
    </row>
    <row r="18" customFormat="false" ht="22.35" hidden="false" customHeight="false" outlineLevel="0" collapsed="false">
      <c r="A18" s="6" t="s">
        <v>1134</v>
      </c>
      <c r="B18" s="7" t="s">
        <v>1135</v>
      </c>
      <c r="C18" s="7" t="s">
        <v>1136</v>
      </c>
      <c r="D18" s="7" t="s">
        <v>1133</v>
      </c>
    </row>
    <row r="19" customFormat="false" ht="22.35" hidden="false" customHeight="false" outlineLevel="0" collapsed="false">
      <c r="A19" s="6" t="s">
        <v>1137</v>
      </c>
      <c r="B19" s="7" t="s">
        <v>1138</v>
      </c>
      <c r="C19" s="6" t="s">
        <v>1139</v>
      </c>
      <c r="D19" s="7" t="s">
        <v>1133</v>
      </c>
    </row>
    <row r="20" customFormat="false" ht="15" hidden="false" customHeight="false" outlineLevel="0" collapsed="false">
      <c r="A20" s="6" t="s">
        <v>1140</v>
      </c>
      <c r="B20" s="7" t="s">
        <v>1141</v>
      </c>
      <c r="C20" s="6" t="s">
        <v>1142</v>
      </c>
      <c r="D20" s="6" t="s">
        <v>1143</v>
      </c>
    </row>
    <row r="21" customFormat="false" ht="22.35" hidden="false" customHeight="false" outlineLevel="0" collapsed="false">
      <c r="A21" s="6" t="s">
        <v>1144</v>
      </c>
      <c r="B21" s="7" t="s">
        <v>1145</v>
      </c>
      <c r="C21" s="7" t="s">
        <v>1146</v>
      </c>
      <c r="D21" s="6" t="s">
        <v>1147</v>
      </c>
    </row>
    <row r="22" customFormat="false" ht="15" hidden="false" customHeight="false" outlineLevel="0" collapsed="false">
      <c r="A22" s="6" t="s">
        <v>1148</v>
      </c>
      <c r="B22" s="7" t="s">
        <v>1149</v>
      </c>
      <c r="C22" s="7" t="s">
        <v>1150</v>
      </c>
      <c r="D22" s="7" t="s">
        <v>1151</v>
      </c>
    </row>
    <row r="23" customFormat="false" ht="22.35" hidden="false" customHeight="false" outlineLevel="0" collapsed="false">
      <c r="A23" s="6" t="s">
        <v>1152</v>
      </c>
      <c r="B23" s="7" t="s">
        <v>1153</v>
      </c>
      <c r="C23" s="7" t="s">
        <v>1154</v>
      </c>
      <c r="D23" s="7" t="s">
        <v>1155</v>
      </c>
    </row>
    <row r="24" customFormat="false" ht="15" hidden="false" customHeight="false" outlineLevel="0" collapsed="false">
      <c r="A24" s="6" t="s">
        <v>1156</v>
      </c>
      <c r="B24" s="7" t="s">
        <v>1157</v>
      </c>
      <c r="C24" s="7" t="s">
        <v>1158</v>
      </c>
      <c r="D24" s="7" t="s">
        <v>1159</v>
      </c>
    </row>
    <row r="25" customFormat="false" ht="15" hidden="false" customHeight="false" outlineLevel="0" collapsed="false">
      <c r="A25" s="6" t="s">
        <v>1160</v>
      </c>
      <c r="B25" s="7" t="s">
        <v>1161</v>
      </c>
      <c r="C25" s="7" t="s">
        <v>1162</v>
      </c>
      <c r="D25" s="7" t="s">
        <v>1163</v>
      </c>
    </row>
    <row r="26" customFormat="false" ht="22.35" hidden="false" customHeight="false" outlineLevel="0" collapsed="false">
      <c r="A26" s="6" t="s">
        <v>1164</v>
      </c>
      <c r="B26" s="7" t="s">
        <v>1165</v>
      </c>
      <c r="C26" s="7" t="s">
        <v>1166</v>
      </c>
      <c r="D26" s="7" t="s">
        <v>1104</v>
      </c>
    </row>
    <row r="27" customFormat="false" ht="22.35" hidden="false" customHeight="false" outlineLevel="0" collapsed="false">
      <c r="A27" s="6" t="s">
        <v>1167</v>
      </c>
      <c r="B27" s="7" t="s">
        <v>1168</v>
      </c>
      <c r="C27" s="7" t="s">
        <v>1169</v>
      </c>
      <c r="D27" s="7" t="s">
        <v>1170</v>
      </c>
    </row>
    <row r="28" customFormat="false" ht="15" hidden="false" customHeight="false" outlineLevel="0" collapsed="false">
      <c r="A28" s="6" t="s">
        <v>1171</v>
      </c>
      <c r="B28" s="7" t="s">
        <v>1172</v>
      </c>
      <c r="C28" s="7" t="s">
        <v>1173</v>
      </c>
      <c r="D28" s="7" t="s">
        <v>1174</v>
      </c>
    </row>
    <row r="29" customFormat="false" ht="15" hidden="false" customHeight="false" outlineLevel="0" collapsed="false">
      <c r="A29" s="6" t="s">
        <v>1175</v>
      </c>
      <c r="B29" s="7" t="s">
        <v>1176</v>
      </c>
      <c r="C29" s="6" t="s">
        <v>1177</v>
      </c>
      <c r="D29" s="6" t="s">
        <v>1178</v>
      </c>
    </row>
    <row r="30" customFormat="false" ht="15" hidden="false" customHeight="false" outlineLevel="0" collapsed="false">
      <c r="A30" s="6" t="s">
        <v>1179</v>
      </c>
      <c r="B30" s="7" t="s">
        <v>1180</v>
      </c>
      <c r="C30" s="7" t="s">
        <v>1181</v>
      </c>
      <c r="D30" s="6" t="s">
        <v>1178</v>
      </c>
    </row>
    <row r="31" customFormat="false" ht="15" hidden="false" customHeight="false" outlineLevel="0" collapsed="false">
      <c r="A31" s="6" t="s">
        <v>1182</v>
      </c>
      <c r="B31" s="7" t="s">
        <v>1183</v>
      </c>
      <c r="C31" s="7" t="s">
        <v>1184</v>
      </c>
      <c r="D31" s="7" t="s">
        <v>1185</v>
      </c>
    </row>
    <row r="32" customFormat="false" ht="22.35" hidden="false" customHeight="false" outlineLevel="0" collapsed="false">
      <c r="A32" s="6" t="s">
        <v>1186</v>
      </c>
      <c r="B32" s="7" t="s">
        <v>1187</v>
      </c>
      <c r="C32" s="7" t="s">
        <v>1188</v>
      </c>
      <c r="D32" s="7" t="s">
        <v>1189</v>
      </c>
    </row>
    <row r="33" customFormat="false" ht="22.35" hidden="false" customHeight="false" outlineLevel="0" collapsed="false">
      <c r="A33" s="6" t="s">
        <v>1190</v>
      </c>
      <c r="B33" s="7" t="s">
        <v>1191</v>
      </c>
      <c r="C33" s="7" t="s">
        <v>1192</v>
      </c>
      <c r="D33" s="6" t="s">
        <v>1147</v>
      </c>
    </row>
    <row r="34" customFormat="false" ht="15" hidden="false" customHeight="false" outlineLevel="0" collapsed="false">
      <c r="A34" s="6" t="s">
        <v>1193</v>
      </c>
      <c r="B34" s="7" t="s">
        <v>1194</v>
      </c>
      <c r="C34" s="6" t="s">
        <v>1195</v>
      </c>
      <c r="D34" s="6" t="s">
        <v>1118</v>
      </c>
    </row>
    <row r="35" customFormat="false" ht="22.35" hidden="false" customHeight="false" outlineLevel="0" collapsed="false">
      <c r="A35" s="6" t="s">
        <v>1196</v>
      </c>
      <c r="B35" s="7" t="s">
        <v>1197</v>
      </c>
      <c r="C35" s="7" t="s">
        <v>1198</v>
      </c>
      <c r="D35" s="6" t="s">
        <v>1147</v>
      </c>
    </row>
    <row r="36" customFormat="false" ht="15" hidden="false" customHeight="false" outlineLevel="0" collapsed="false">
      <c r="A36" s="6" t="s">
        <v>1199</v>
      </c>
      <c r="B36" s="7" t="s">
        <v>1200</v>
      </c>
      <c r="C36" s="6" t="s">
        <v>1201</v>
      </c>
      <c r="D36" s="6" t="s">
        <v>1202</v>
      </c>
    </row>
    <row r="37" customFormat="false" ht="15" hidden="false" customHeight="false" outlineLevel="0" collapsed="false">
      <c r="A37" s="6" t="s">
        <v>1203</v>
      </c>
      <c r="B37" s="7" t="s">
        <v>1204</v>
      </c>
      <c r="C37" s="7" t="s">
        <v>1205</v>
      </c>
      <c r="D37" s="6" t="s">
        <v>1206</v>
      </c>
    </row>
    <row r="38" customFormat="false" ht="15" hidden="false" customHeight="false" outlineLevel="0" collapsed="false">
      <c r="A38" s="6" t="s">
        <v>1207</v>
      </c>
      <c r="B38" s="7" t="s">
        <v>1208</v>
      </c>
      <c r="C38" s="7" t="s">
        <v>1209</v>
      </c>
      <c r="D38" s="7" t="s">
        <v>1210</v>
      </c>
    </row>
    <row r="39" customFormat="false" ht="15" hidden="false" customHeight="false" outlineLevel="0" collapsed="false">
      <c r="A39" s="6" t="s">
        <v>1211</v>
      </c>
      <c r="B39" s="7" t="s">
        <v>1212</v>
      </c>
      <c r="C39" s="6" t="s">
        <v>1213</v>
      </c>
      <c r="D39" s="7" t="s">
        <v>1214</v>
      </c>
    </row>
    <row r="41" customFormat="false" ht="15" hidden="false" customHeight="false" outlineLevel="0" collapsed="false">
      <c r="A41" s="11" t="s">
        <v>1215</v>
      </c>
    </row>
    <row r="42" customFormat="false" ht="24" hidden="false" customHeight="true" outlineLevel="0" collapsed="false">
      <c r="A42" s="5" t="s">
        <v>888</v>
      </c>
      <c r="B42" s="5" t="s">
        <v>495</v>
      </c>
      <c r="C42" s="5" t="s">
        <v>496</v>
      </c>
      <c r="D42" s="5" t="s">
        <v>498</v>
      </c>
      <c r="E42" s="5" t="s">
        <v>500</v>
      </c>
      <c r="F42" s="5" t="s">
        <v>501</v>
      </c>
      <c r="G42" s="5" t="s">
        <v>564</v>
      </c>
      <c r="H42" s="5" t="s">
        <v>1023</v>
      </c>
      <c r="I42" s="5" t="s">
        <v>1054</v>
      </c>
      <c r="J42" s="5" t="s">
        <v>1055</v>
      </c>
      <c r="K42" s="5" t="s">
        <v>1056</v>
      </c>
      <c r="L42" s="5" t="s">
        <v>1024</v>
      </c>
      <c r="M42" s="5" t="s">
        <v>1025</v>
      </c>
      <c r="N42" s="5" t="s">
        <v>502</v>
      </c>
      <c r="O42" s="5" t="s">
        <v>1057</v>
      </c>
    </row>
    <row r="43" customFormat="false" ht="15" hidden="false" customHeight="false" outlineLevel="0" collapsed="false">
      <c r="A43" s="6" t="s">
        <v>1179</v>
      </c>
      <c r="B43" s="16" t="n">
        <v>-1.44778010538274</v>
      </c>
      <c r="C43" s="16" t="n">
        <v>-1.57849611049199</v>
      </c>
      <c r="D43" s="16" t="n">
        <v>-7.78704399088292</v>
      </c>
      <c r="E43" s="18" t="n">
        <v>1.16363117505339E-012</v>
      </c>
      <c r="F43" s="16" t="n">
        <v>-0.43924123975137</v>
      </c>
      <c r="G43" s="16" t="n">
        <v>0.67134489578579</v>
      </c>
      <c r="H43" s="6" t="s">
        <v>1031</v>
      </c>
      <c r="I43" s="16" t="n">
        <v>-1.42846717630627</v>
      </c>
      <c r="J43" s="6" t="s">
        <v>1059</v>
      </c>
      <c r="K43" s="8" t="n">
        <v>0.625196510979259</v>
      </c>
      <c r="L43" s="8" t="n">
        <v>0.591865713271464</v>
      </c>
      <c r="M43" s="8" t="n">
        <v>0.575815271263084</v>
      </c>
      <c r="N43" s="16" t="n">
        <v>0.0306717356500239</v>
      </c>
      <c r="O43" s="16" t="n">
        <v>0.0548458445445128</v>
      </c>
    </row>
    <row r="44" customFormat="false" ht="15" hidden="false" customHeight="false" outlineLevel="0" collapsed="false">
      <c r="A44" s="6" t="s">
        <v>1196</v>
      </c>
      <c r="B44" s="16" t="n">
        <v>0.697465378375074</v>
      </c>
      <c r="C44" s="16" t="n">
        <v>0.652101185807487</v>
      </c>
      <c r="D44" s="16" t="n">
        <v>-7.77185826210944</v>
      </c>
      <c r="E44" s="18" t="n">
        <v>2.39499195958573E-012</v>
      </c>
      <c r="F44" s="16" t="n">
        <v>-0.558553536042896</v>
      </c>
      <c r="G44" s="16" t="n">
        <v>0.67050813935798</v>
      </c>
      <c r="H44" s="6" t="s">
        <v>1031</v>
      </c>
      <c r="I44" s="16" t="n">
        <v>0.703035618858279</v>
      </c>
      <c r="J44" s="6" t="s">
        <v>1059</v>
      </c>
      <c r="K44" s="8" t="n">
        <v>0.624423145189918</v>
      </c>
      <c r="L44" s="8" t="n">
        <v>0.579456361884477</v>
      </c>
      <c r="M44" s="8" t="n">
        <v>0.574272035049083</v>
      </c>
      <c r="N44" s="16" t="n">
        <v>0.0115031979168173</v>
      </c>
      <c r="O44" s="16" t="n">
        <v>0.0523636248278751</v>
      </c>
    </row>
    <row r="45" customFormat="false" ht="15" hidden="false" customHeight="false" outlineLevel="0" collapsed="false">
      <c r="A45" s="6" t="s">
        <v>1193</v>
      </c>
      <c r="B45" s="16" t="n">
        <v>5.79781696956031</v>
      </c>
      <c r="C45" s="16" t="n">
        <v>5.04513947474487</v>
      </c>
      <c r="D45" s="16" t="n">
        <v>-6.8312966903204</v>
      </c>
      <c r="E45" s="18" t="n">
        <v>5.20236841474163E-010</v>
      </c>
      <c r="F45" s="16" t="n">
        <v>-0.6052461807307</v>
      </c>
      <c r="G45" s="16" t="n">
        <v>0.67050813935798</v>
      </c>
      <c r="H45" s="6" t="s">
        <v>1031</v>
      </c>
      <c r="I45" s="16" t="n">
        <v>5.73481444499798</v>
      </c>
      <c r="J45" s="6" t="s">
        <v>1059</v>
      </c>
      <c r="K45" s="8" t="n">
        <v>0.624423145189918</v>
      </c>
      <c r="L45" s="8" t="n">
        <v>0.579456361884477</v>
      </c>
      <c r="M45" s="8" t="n">
        <v>0.574272035049083</v>
      </c>
      <c r="N45" s="16" t="n">
        <v>0.00918783104848907</v>
      </c>
      <c r="O45" s="16" t="n">
        <v>0.0447709753999662</v>
      </c>
    </row>
    <row r="46" customFormat="false" ht="15" hidden="false" customHeight="false" outlineLevel="0" collapsed="false">
      <c r="A46" s="6" t="s">
        <v>1144</v>
      </c>
      <c r="B46" s="16" t="n">
        <v>0.730728322215154</v>
      </c>
      <c r="C46" s="16" t="n">
        <v>0.690814011559557</v>
      </c>
      <c r="D46" s="16" t="n">
        <v>-7.30752969381569</v>
      </c>
      <c r="E46" s="18" t="n">
        <v>2.35853186357628E-011</v>
      </c>
      <c r="F46" s="16" t="n">
        <v>-0.528919829297065</v>
      </c>
      <c r="G46" s="16" t="n">
        <v>0.665018510066433</v>
      </c>
      <c r="H46" s="6" t="s">
        <v>1031</v>
      </c>
      <c r="I46" s="16" t="n">
        <v>0.711837780115455</v>
      </c>
      <c r="J46" s="6" t="s">
        <v>1059</v>
      </c>
      <c r="K46" s="8" t="n">
        <v>0.626286829960951</v>
      </c>
      <c r="L46" s="8" t="n">
        <v>0.587542471727775</v>
      </c>
      <c r="M46" s="8" t="n">
        <v>0.5779903838909</v>
      </c>
      <c r="N46" s="16" t="n">
        <v>0.0141947307305431</v>
      </c>
      <c r="O46" s="16" t="n">
        <v>0.0611877302877443</v>
      </c>
    </row>
    <row r="47" customFormat="false" ht="15" hidden="false" customHeight="false" outlineLevel="0" collapsed="false">
      <c r="A47" s="6" t="s">
        <v>1190</v>
      </c>
      <c r="B47" s="16" t="n">
        <v>0.69586375657576</v>
      </c>
      <c r="C47" s="16" t="n">
        <v>0.653661148990088</v>
      </c>
      <c r="D47" s="16" t="n">
        <v>-7.49544218812495</v>
      </c>
      <c r="E47" s="18" t="n">
        <v>9.82484404462137E-012</v>
      </c>
      <c r="F47" s="16" t="n">
        <v>-0.544197128604077</v>
      </c>
      <c r="G47" s="16" t="n">
        <v>0.663814087935494</v>
      </c>
      <c r="H47" s="6" t="s">
        <v>1031</v>
      </c>
      <c r="I47" s="16" t="n">
        <v>0.659690497654479</v>
      </c>
      <c r="J47" s="6" t="s">
        <v>1059</v>
      </c>
      <c r="K47" s="8" t="n">
        <v>0.615725949591764</v>
      </c>
      <c r="L47" s="8" t="n">
        <v>0.574813631522897</v>
      </c>
      <c r="M47" s="8" t="n">
        <v>0.568136817226963</v>
      </c>
      <c r="N47" s="16" t="n">
        <v>0.0115031979168173</v>
      </c>
      <c r="O47" s="16" t="n">
        <v>0.057105625307777</v>
      </c>
    </row>
    <row r="48" customFormat="false" ht="15" hidden="false" customHeight="false" outlineLevel="0" collapsed="false">
      <c r="A48" s="6" t="s">
        <v>1203</v>
      </c>
      <c r="B48" s="16" t="n">
        <v>-0.0268040635799004</v>
      </c>
      <c r="C48" s="16" t="n">
        <v>-0.0215768251709931</v>
      </c>
      <c r="D48" s="16" t="n">
        <v>7.05926252245827</v>
      </c>
      <c r="E48" s="18" t="n">
        <v>1.12991184341766E-010</v>
      </c>
      <c r="F48" s="16" t="n">
        <v>0.549763046604995</v>
      </c>
      <c r="G48" s="16" t="n">
        <v>0.66364927227547</v>
      </c>
      <c r="H48" s="6" t="s">
        <v>1026</v>
      </c>
      <c r="I48" s="16" t="n">
        <v>-0.0207398241860179</v>
      </c>
      <c r="J48" s="6" t="s">
        <v>1061</v>
      </c>
      <c r="K48" s="8" t="n">
        <v>0.650641513261322</v>
      </c>
      <c r="L48" s="8" t="n">
        <v>0.637545007353314</v>
      </c>
      <c r="M48" s="8" t="n">
        <v>0.614583996561246</v>
      </c>
      <c r="N48" s="16" t="n">
        <v>0.0115031979168173</v>
      </c>
      <c r="O48" s="16" t="n">
        <v>0.0476787573443581</v>
      </c>
    </row>
    <row r="49" customFormat="false" ht="15" hidden="false" customHeight="false" outlineLevel="0" collapsed="false">
      <c r="A49" s="6" t="s">
        <v>1137</v>
      </c>
      <c r="B49" s="16" t="n">
        <v>3.12873852818684</v>
      </c>
      <c r="C49" s="16" t="n">
        <v>2.77553818755131</v>
      </c>
      <c r="D49" s="16" t="n">
        <v>-6.58499183420888</v>
      </c>
      <c r="E49" s="18" t="n">
        <v>1.40389681832932E-009</v>
      </c>
      <c r="F49" s="16" t="n">
        <v>-0.560426376635196</v>
      </c>
      <c r="G49" s="16" t="n">
        <v>0.661709518738273</v>
      </c>
      <c r="H49" s="6" t="s">
        <v>1031</v>
      </c>
      <c r="I49" s="16" t="n">
        <v>2.6290960233808</v>
      </c>
      <c r="J49" s="6" t="s">
        <v>1059</v>
      </c>
      <c r="K49" s="8" t="n">
        <v>0.633893706577413</v>
      </c>
      <c r="L49" s="8" t="n">
        <v>0.616425782240479</v>
      </c>
      <c r="M49" s="8" t="n">
        <v>0.600172980299121</v>
      </c>
      <c r="N49" s="16" t="n">
        <v>0.00918783104848907</v>
      </c>
      <c r="O49" s="16" t="n">
        <v>0.0266929826796674</v>
      </c>
    </row>
    <row r="50" customFormat="false" ht="15" hidden="false" customHeight="false" outlineLevel="0" collapsed="false">
      <c r="A50" s="6" t="s">
        <v>1140</v>
      </c>
      <c r="B50" s="16" t="n">
        <v>6.45111857998503</v>
      </c>
      <c r="C50" s="16" t="n">
        <v>5.66783111158092</v>
      </c>
      <c r="D50" s="16" t="n">
        <v>-6.47586343899175</v>
      </c>
      <c r="E50" s="18" t="n">
        <v>2.57874674124098E-009</v>
      </c>
      <c r="F50" s="16" t="n">
        <v>-0.582563521682201</v>
      </c>
      <c r="G50" s="16" t="n">
        <v>0.66132917490745</v>
      </c>
      <c r="H50" s="6" t="s">
        <v>1031</v>
      </c>
      <c r="I50" s="16" t="n">
        <v>5.89529945451114</v>
      </c>
      <c r="J50" s="6" t="s">
        <v>1059</v>
      </c>
      <c r="K50" s="8" t="n">
        <v>0.616828946701151</v>
      </c>
      <c r="L50" s="8" t="n">
        <v>0.573697956285816</v>
      </c>
      <c r="M50" s="8" t="n">
        <v>0.566933342610364</v>
      </c>
      <c r="N50" s="16" t="n">
        <v>0.0115031979168173</v>
      </c>
      <c r="O50" s="16" t="n">
        <v>0.0610988133013166</v>
      </c>
    </row>
    <row r="51" customFormat="false" ht="15" hidden="false" customHeight="false" outlineLevel="0" collapsed="false">
      <c r="A51" s="6" t="s">
        <v>1119</v>
      </c>
      <c r="B51" s="16" t="n">
        <v>6.41936199032152</v>
      </c>
      <c r="C51" s="16" t="n">
        <v>5.66822392381151</v>
      </c>
      <c r="D51" s="16" t="n">
        <v>-6.31486522209359</v>
      </c>
      <c r="E51" s="18" t="n">
        <v>5.04200043962659E-009</v>
      </c>
      <c r="F51" s="16" t="n">
        <v>-0.567854764715328</v>
      </c>
      <c r="G51" s="16" t="n">
        <v>0.657348242811502</v>
      </c>
      <c r="H51" s="6" t="s">
        <v>1031</v>
      </c>
      <c r="I51" s="16" t="n">
        <v>5.73349321519483</v>
      </c>
      <c r="J51" s="6" t="s">
        <v>1059</v>
      </c>
      <c r="K51" s="8" t="n">
        <v>0.613532633500685</v>
      </c>
      <c r="L51" s="8" t="n">
        <v>0.576979055733049</v>
      </c>
      <c r="M51" s="8" t="n">
        <v>0.563745651632112</v>
      </c>
      <c r="N51" s="16" t="n">
        <v>0.0115031979168173</v>
      </c>
      <c r="O51" s="16" t="n">
        <v>0.0628074116397731</v>
      </c>
    </row>
    <row r="52" customFormat="false" ht="15" hidden="false" customHeight="false" outlineLevel="0" collapsed="false">
      <c r="A52" s="6" t="s">
        <v>1115</v>
      </c>
      <c r="B52" s="16" t="n">
        <v>6.39658952387653</v>
      </c>
      <c r="C52" s="16" t="n">
        <v>5.6696734922201</v>
      </c>
      <c r="D52" s="16" t="n">
        <v>-6.15699538064611</v>
      </c>
      <c r="E52" s="18" t="n">
        <v>1.07114085104061E-008</v>
      </c>
      <c r="F52" s="16" t="n">
        <v>-0.553598081122971</v>
      </c>
      <c r="G52" s="16" t="n">
        <v>0.653937826461788</v>
      </c>
      <c r="H52" s="6" t="s">
        <v>1031</v>
      </c>
      <c r="I52" s="16" t="n">
        <v>5.75167661595257</v>
      </c>
      <c r="J52" s="6" t="s">
        <v>1059</v>
      </c>
      <c r="K52" s="8" t="n">
        <v>0.618324965769055</v>
      </c>
      <c r="L52" s="8" t="n">
        <v>0.584674679243369</v>
      </c>
      <c r="M52" s="8" t="n">
        <v>0.567664944802754</v>
      </c>
      <c r="N52" s="16" t="n">
        <v>0.0115031979168173</v>
      </c>
      <c r="O52" s="16" t="n">
        <v>0.0632292430227771</v>
      </c>
    </row>
    <row r="53" customFormat="false" ht="15" hidden="false" customHeight="false" outlineLevel="0" collapsed="false">
      <c r="A53" s="6" t="s">
        <v>1186</v>
      </c>
      <c r="B53" s="16" t="n">
        <v>0.58326212727418</v>
      </c>
      <c r="C53" s="16" t="n">
        <v>0.544758383618381</v>
      </c>
      <c r="D53" s="16" t="n">
        <v>-5.93764989546477</v>
      </c>
      <c r="E53" s="18" t="n">
        <v>2.79063688865802E-008</v>
      </c>
      <c r="F53" s="16" t="n">
        <v>-0.499853855771409</v>
      </c>
      <c r="G53" s="16" t="n">
        <v>0.649145494193418</v>
      </c>
      <c r="H53" s="6" t="s">
        <v>1031</v>
      </c>
      <c r="I53" s="16" t="n">
        <v>0.598716716455165</v>
      </c>
      <c r="J53" s="6" t="s">
        <v>1059</v>
      </c>
      <c r="K53" s="8" t="n">
        <v>0.614889193163954</v>
      </c>
      <c r="L53" s="8" t="n">
        <v>0.583011308889903</v>
      </c>
      <c r="M53" s="8" t="n">
        <v>0.572938751226325</v>
      </c>
      <c r="N53" s="16" t="n">
        <v>0.00918783104848907</v>
      </c>
      <c r="O53" s="16" t="n">
        <v>0.0258310977312129</v>
      </c>
    </row>
    <row r="54" customFormat="false" ht="15" hidden="false" customHeight="false" outlineLevel="0" collapsed="false">
      <c r="A54" s="6" t="s">
        <v>1134</v>
      </c>
      <c r="B54" s="16" t="n">
        <v>4.63664304320212</v>
      </c>
      <c r="C54" s="16" t="n">
        <v>4.20974192810278</v>
      </c>
      <c r="D54" s="16" t="n">
        <v>-5.75379463831349</v>
      </c>
      <c r="E54" s="18" t="n">
        <v>6.23224269900596E-008</v>
      </c>
      <c r="F54" s="16" t="n">
        <v>-0.462443520391585</v>
      </c>
      <c r="G54" s="16" t="n">
        <v>0.641082204979969</v>
      </c>
      <c r="H54" s="6" t="s">
        <v>1031</v>
      </c>
      <c r="I54" s="16" t="n">
        <v>4.14988800244899</v>
      </c>
      <c r="J54" s="6" t="s">
        <v>1059</v>
      </c>
      <c r="K54" s="8" t="n">
        <v>0.630102946396876</v>
      </c>
      <c r="L54" s="8" t="n">
        <v>0.612505705157462</v>
      </c>
      <c r="M54" s="8" t="n">
        <v>0.612144024512669</v>
      </c>
      <c r="N54" s="16" t="n">
        <v>0.0115031979168173</v>
      </c>
      <c r="O54" s="16" t="n">
        <v>0.0295980962465662</v>
      </c>
    </row>
    <row r="55" customFormat="false" ht="15" hidden="false" customHeight="false" outlineLevel="0" collapsed="false">
      <c r="A55" s="6" t="s">
        <v>1112</v>
      </c>
      <c r="B55" s="16" t="n">
        <v>0.6569911716887</v>
      </c>
      <c r="C55" s="16" t="n">
        <v>0.611270182025344</v>
      </c>
      <c r="D55" s="16" t="n">
        <v>-5.43907524332774</v>
      </c>
      <c r="E55" s="18" t="n">
        <v>3.07863065921022E-007</v>
      </c>
      <c r="F55" s="16" t="n">
        <v>-0.462573713136006</v>
      </c>
      <c r="G55" s="16" t="n">
        <v>0.641018814341498</v>
      </c>
      <c r="H55" s="6" t="s">
        <v>1031</v>
      </c>
      <c r="I55" s="16" t="n">
        <v>0.698620397694329</v>
      </c>
      <c r="J55" s="6" t="s">
        <v>1059</v>
      </c>
      <c r="K55" s="8" t="n">
        <v>0.606483594502764</v>
      </c>
      <c r="L55" s="8" t="n">
        <v>0.559604949541052</v>
      </c>
      <c r="M55" s="8" t="n">
        <v>0.546772692770134</v>
      </c>
      <c r="N55" s="16" t="n">
        <v>0.00918783104848907</v>
      </c>
      <c r="O55" s="16" t="n">
        <v>0.0133774840562552</v>
      </c>
    </row>
    <row r="56" customFormat="false" ht="15" hidden="false" customHeight="false" outlineLevel="0" collapsed="false">
      <c r="A56" s="6" t="s">
        <v>1164</v>
      </c>
      <c r="B56" s="16" t="n">
        <v>1.46303674602006</v>
      </c>
      <c r="C56" s="16" t="n">
        <v>1.54819475540415</v>
      </c>
      <c r="D56" s="16" t="n">
        <v>6.47042911787465</v>
      </c>
      <c r="E56" s="18" t="n">
        <v>1.18120290208092E-009</v>
      </c>
      <c r="F56" s="16" t="n">
        <v>0.388294577858427</v>
      </c>
      <c r="G56" s="16" t="n">
        <v>0.640549723616816</v>
      </c>
      <c r="H56" s="6" t="s">
        <v>1026</v>
      </c>
      <c r="I56" s="16" t="n">
        <v>1.41695688616468</v>
      </c>
      <c r="J56" s="6" t="s">
        <v>1061</v>
      </c>
      <c r="K56" s="8" t="n">
        <v>0.607979613570668</v>
      </c>
      <c r="L56" s="8" t="n">
        <v>0.560363101577159</v>
      </c>
      <c r="M56" s="8" t="n">
        <v>0.544530404056575</v>
      </c>
      <c r="N56" s="16" t="n">
        <v>0.0630903912093906</v>
      </c>
      <c r="O56" s="16" t="n">
        <v>0.0663418094613723</v>
      </c>
    </row>
    <row r="57" customFormat="false" ht="15" hidden="false" customHeight="false" outlineLevel="0" collapsed="false">
      <c r="A57" s="6" t="s">
        <v>1211</v>
      </c>
      <c r="B57" s="16" t="n">
        <v>-1.0434087660942</v>
      </c>
      <c r="C57" s="16" t="n">
        <v>-0.658571662804386</v>
      </c>
      <c r="D57" s="16" t="n">
        <v>5.19661660256912</v>
      </c>
      <c r="E57" s="18" t="n">
        <v>9.30544312654863E-007</v>
      </c>
      <c r="F57" s="16" t="n">
        <v>0.440967855652773</v>
      </c>
      <c r="G57" s="16" t="n">
        <v>0.636771641563974</v>
      </c>
      <c r="H57" s="6" t="s">
        <v>1026</v>
      </c>
      <c r="I57" s="16" t="n">
        <v>-1.25401834542769</v>
      </c>
      <c r="J57" s="6" t="s">
        <v>1061</v>
      </c>
      <c r="K57" s="8" t="n">
        <v>0.637950707439525</v>
      </c>
      <c r="L57" s="8" t="n">
        <v>0.615918657132715</v>
      </c>
      <c r="M57" s="8" t="n">
        <v>0.603549485457845</v>
      </c>
      <c r="N57" s="16" t="n">
        <v>0.00918783104848907</v>
      </c>
      <c r="O57" s="18" t="n">
        <v>2.51971158437955E-005</v>
      </c>
    </row>
    <row r="58" customFormat="false" ht="15" hidden="false" customHeight="false" outlineLevel="0" collapsed="false">
      <c r="A58" s="6" t="s">
        <v>1122</v>
      </c>
      <c r="B58" s="16" t="n">
        <v>0.544366239294288</v>
      </c>
      <c r="C58" s="16" t="n">
        <v>0.509355222287259</v>
      </c>
      <c r="D58" s="16" t="n">
        <v>-6.37391728076174</v>
      </c>
      <c r="E58" s="18" t="n">
        <v>2.57874674124098E-009</v>
      </c>
      <c r="F58" s="16" t="n">
        <v>-0.47126315884253</v>
      </c>
      <c r="G58" s="16" t="n">
        <v>0.635262944368376</v>
      </c>
      <c r="H58" s="6" t="s">
        <v>1031</v>
      </c>
      <c r="I58" s="16" t="n">
        <v>0.502295307340082</v>
      </c>
      <c r="J58" s="6" t="s">
        <v>1059</v>
      </c>
      <c r="K58" s="8" t="n">
        <v>0.617944621938232</v>
      </c>
      <c r="L58" s="8" t="n">
        <v>0.598709366600741</v>
      </c>
      <c r="M58" s="8" t="n">
        <v>0.581277965313922</v>
      </c>
      <c r="N58" s="16" t="n">
        <v>0.0306717356500239</v>
      </c>
      <c r="O58" s="16" t="n">
        <v>0.0691768912234291</v>
      </c>
    </row>
    <row r="59" customFormat="false" ht="15" hidden="false" customHeight="false" outlineLevel="0" collapsed="false">
      <c r="A59" s="6" t="s">
        <v>1182</v>
      </c>
      <c r="B59" s="17" t="n">
        <v>32.0174135246344</v>
      </c>
      <c r="C59" s="17" t="n">
        <v>30.0212722224457</v>
      </c>
      <c r="D59" s="16" t="n">
        <v>-4.18984629785424</v>
      </c>
      <c r="E59" s="18" t="n">
        <v>6.65074638667688E-005</v>
      </c>
      <c r="F59" s="16" t="n">
        <v>-0.389483016952888</v>
      </c>
      <c r="G59" s="16" t="n">
        <v>0.625462751660835</v>
      </c>
      <c r="H59" s="6" t="s">
        <v>1031</v>
      </c>
      <c r="I59" s="17" t="n">
        <v>35.1146760631553</v>
      </c>
      <c r="J59" s="6" t="s">
        <v>1059</v>
      </c>
      <c r="K59" s="8" t="n">
        <v>0.611453420558852</v>
      </c>
      <c r="L59" s="8" t="n">
        <v>0.570989908210356</v>
      </c>
      <c r="M59" s="8" t="n">
        <v>0.57294539848476</v>
      </c>
      <c r="N59" s="16" t="n">
        <v>0.00918783104848907</v>
      </c>
      <c r="O59" s="16" t="n">
        <v>0.00361034084432658</v>
      </c>
    </row>
    <row r="60" customFormat="false" ht="15" hidden="false" customHeight="false" outlineLevel="0" collapsed="false">
      <c r="A60" s="6" t="s">
        <v>1105</v>
      </c>
      <c r="B60" s="16" t="n">
        <v>0.808507642918241</v>
      </c>
      <c r="C60" s="16" t="n">
        <v>0.760328129022252</v>
      </c>
      <c r="D60" s="16" t="n">
        <v>-3.96280228111917</v>
      </c>
      <c r="E60" s="18" t="n">
        <v>0.000147756037650736</v>
      </c>
      <c r="F60" s="16" t="n">
        <v>-0.365670314676105</v>
      </c>
      <c r="G60" s="16" t="n">
        <v>0.620011156752371</v>
      </c>
      <c r="H60" s="6" t="s">
        <v>1031</v>
      </c>
      <c r="I60" s="16" t="n">
        <v>0.888474197499196</v>
      </c>
      <c r="J60" s="6" t="s">
        <v>1059</v>
      </c>
      <c r="K60" s="8" t="n">
        <v>0.609082610680055</v>
      </c>
      <c r="L60" s="8" t="n">
        <v>0.572029514681272</v>
      </c>
      <c r="M60" s="8" t="n">
        <v>0.566596008126556</v>
      </c>
      <c r="N60" s="16" t="n">
        <v>0.00918783104848907</v>
      </c>
      <c r="O60" s="18" t="n">
        <v>0.000728382445606762</v>
      </c>
    </row>
    <row r="61" customFormat="false" ht="15" hidden="false" customHeight="false" outlineLevel="0" collapsed="false">
      <c r="A61" s="6" t="s">
        <v>1109</v>
      </c>
      <c r="B61" s="16" t="n">
        <v>0.808507642918241</v>
      </c>
      <c r="C61" s="16" t="n">
        <v>0.760328129022252</v>
      </c>
      <c r="D61" s="16" t="n">
        <v>-3.96280228111917</v>
      </c>
      <c r="E61" s="18" t="n">
        <v>0.000147756037650736</v>
      </c>
      <c r="F61" s="16" t="n">
        <v>-0.365670314676105</v>
      </c>
      <c r="G61" s="16" t="n">
        <v>0.620011156752371</v>
      </c>
      <c r="H61" s="6" t="s">
        <v>1031</v>
      </c>
      <c r="I61" s="16" t="n">
        <v>0.888474197499196</v>
      </c>
      <c r="J61" s="6" t="s">
        <v>1059</v>
      </c>
      <c r="K61" s="8" t="n">
        <v>0.609082610680055</v>
      </c>
      <c r="L61" s="8" t="n">
        <v>0.572029514681272</v>
      </c>
      <c r="M61" s="8" t="n">
        <v>0.566596008126556</v>
      </c>
      <c r="N61" s="16" t="n">
        <v>0.00918783104848907</v>
      </c>
      <c r="O61" s="18" t="n">
        <v>0.000728382445606762</v>
      </c>
    </row>
    <row r="62" customFormat="false" ht="15" hidden="false" customHeight="false" outlineLevel="0" collapsed="false">
      <c r="A62" s="6" t="s">
        <v>1101</v>
      </c>
      <c r="B62" s="16" t="n">
        <v>1.05160319796051</v>
      </c>
      <c r="C62" s="16" t="n">
        <v>1.04513724744463</v>
      </c>
      <c r="D62" s="16" t="n">
        <v>-4.68194116111085</v>
      </c>
      <c r="E62" s="18" t="n">
        <v>8.69664141145017E-006</v>
      </c>
      <c r="F62" s="16" t="n">
        <v>-0.391903929900881</v>
      </c>
      <c r="G62" s="16" t="n">
        <v>0.619465997261524</v>
      </c>
      <c r="H62" s="6" t="s">
        <v>1031</v>
      </c>
      <c r="I62" s="16" t="n">
        <v>1.03858609911043</v>
      </c>
      <c r="J62" s="6" t="s">
        <v>1059</v>
      </c>
      <c r="K62" s="8" t="n">
        <v>0.613050864648309</v>
      </c>
      <c r="L62" s="8" t="n">
        <v>0.598600334702571</v>
      </c>
      <c r="M62" s="8" t="n">
        <v>0.575457777482013</v>
      </c>
      <c r="N62" s="16" t="n">
        <v>0.0452123270166041</v>
      </c>
      <c r="O62" s="16" t="n">
        <v>0.0454751029173077</v>
      </c>
    </row>
    <row r="63" customFormat="false" ht="15" hidden="false" customHeight="false" outlineLevel="0" collapsed="false">
      <c r="A63" s="6" t="s">
        <v>1152</v>
      </c>
      <c r="B63" s="16" t="n">
        <v>-0.277523501493093</v>
      </c>
      <c r="C63" s="16" t="n">
        <v>-0.244707321071218</v>
      </c>
      <c r="D63" s="16" t="n">
        <v>1.8550191308063</v>
      </c>
      <c r="E63" s="16" t="n">
        <v>0.0841189741033156</v>
      </c>
      <c r="F63" s="16" t="n">
        <v>0.168852488285489</v>
      </c>
      <c r="G63" s="16" t="n">
        <v>0.612632486434403</v>
      </c>
      <c r="H63" s="6" t="s">
        <v>1026</v>
      </c>
      <c r="I63" s="16" t="n">
        <v>-0.364443223112541</v>
      </c>
      <c r="J63" s="6" t="s">
        <v>1061</v>
      </c>
      <c r="K63" s="8" t="n">
        <v>0.604949541051778</v>
      </c>
      <c r="L63" s="8" t="n">
        <v>0.596853288706324</v>
      </c>
      <c r="M63" s="8" t="n">
        <v>0.589357200869069</v>
      </c>
      <c r="N63" s="16" t="n">
        <v>0.13627799227098</v>
      </c>
      <c r="O63" s="18" t="n">
        <v>1.65759970537925E-005</v>
      </c>
    </row>
    <row r="64" customFormat="false" ht="15" hidden="false" customHeight="false" outlineLevel="0" collapsed="false">
      <c r="A64" s="6" t="s">
        <v>1207</v>
      </c>
      <c r="B64" s="16" t="n">
        <v>0.373893916359737</v>
      </c>
      <c r="C64" s="16" t="n">
        <v>0.342600031252916</v>
      </c>
      <c r="D64" s="16" t="n">
        <v>-4.32841207816296</v>
      </c>
      <c r="E64" s="18" t="n">
        <v>3.78532094976997E-005</v>
      </c>
      <c r="F64" s="16" t="n">
        <v>-0.36568342341652</v>
      </c>
      <c r="G64" s="16" t="n">
        <v>0.602109640448299</v>
      </c>
      <c r="H64" s="6" t="s">
        <v>1031</v>
      </c>
      <c r="I64" s="16" t="n">
        <v>0.374079548302549</v>
      </c>
      <c r="J64" s="6" t="s">
        <v>1059</v>
      </c>
      <c r="K64" s="8" t="n">
        <v>0.592246057102287</v>
      </c>
      <c r="L64" s="8" t="n">
        <v>0.56493990567473</v>
      </c>
      <c r="M64" s="8" t="n">
        <v>0.516749928402169</v>
      </c>
      <c r="N64" s="16" t="n">
        <v>0.0115031979168173</v>
      </c>
      <c r="O64" s="16" t="n">
        <v>0.00964668137217509</v>
      </c>
    </row>
    <row r="65" customFormat="false" ht="15" hidden="false" customHeight="false" outlineLevel="0" collapsed="false">
      <c r="A65" s="6" t="s">
        <v>1171</v>
      </c>
      <c r="B65" s="16" t="n">
        <v>0.423804103115151</v>
      </c>
      <c r="C65" s="16" t="n">
        <v>0.398645816634733</v>
      </c>
      <c r="D65" s="16" t="n">
        <v>-4.68392696135244</v>
      </c>
      <c r="E65" s="18" t="n">
        <v>8.37183123438398E-006</v>
      </c>
      <c r="F65" s="16" t="n">
        <v>-0.351469998313228</v>
      </c>
      <c r="G65" s="16" t="n">
        <v>0.597837111415386</v>
      </c>
      <c r="H65" s="6" t="s">
        <v>1031</v>
      </c>
      <c r="I65" s="16" t="n">
        <v>0.385208147864827</v>
      </c>
      <c r="J65" s="6" t="s">
        <v>1059</v>
      </c>
      <c r="K65" s="8" t="n">
        <v>0.595681829707389</v>
      </c>
      <c r="L65" s="8" t="n">
        <v>0.574108727623105</v>
      </c>
      <c r="M65" s="8" t="n">
        <v>0.583481722198383</v>
      </c>
      <c r="N65" s="16" t="n">
        <v>0.0731163994172048</v>
      </c>
      <c r="O65" s="16" t="n">
        <v>0.0585064808154417</v>
      </c>
    </row>
    <row r="66" customFormat="false" ht="15" hidden="false" customHeight="false" outlineLevel="0" collapsed="false">
      <c r="A66" s="6" t="s">
        <v>1126</v>
      </c>
      <c r="B66" s="16" t="n">
        <v>0.0580214526707878</v>
      </c>
      <c r="C66" s="16" t="n">
        <v>0.0493404504150266</v>
      </c>
      <c r="D66" s="16" t="n">
        <v>-2.61519274509657</v>
      </c>
      <c r="E66" s="16" t="n">
        <v>0.0129727765894722</v>
      </c>
      <c r="F66" s="16" t="n">
        <v>-0.238031300684922</v>
      </c>
      <c r="G66" s="16" t="n">
        <v>0.588696181347939</v>
      </c>
      <c r="H66" s="6" t="s">
        <v>1031</v>
      </c>
      <c r="I66" s="16" t="n">
        <v>0.0774886997706252</v>
      </c>
      <c r="J66" s="6" t="s">
        <v>1059</v>
      </c>
      <c r="K66" s="8" t="n">
        <v>0.582496576905523</v>
      </c>
      <c r="L66" s="8" t="n">
        <v>0.566524671636493</v>
      </c>
      <c r="M66" s="8" t="n">
        <v>0.569029143374333</v>
      </c>
      <c r="N66" s="16" t="n">
        <v>0.044399499155396</v>
      </c>
      <c r="O66" s="18" t="n">
        <v>3.34788427102357E-005</v>
      </c>
    </row>
    <row r="67" customFormat="false" ht="15" hidden="false" customHeight="false" outlineLevel="0" collapsed="false">
      <c r="A67" s="6" t="s">
        <v>1156</v>
      </c>
      <c r="B67" s="16" t="n">
        <v>0.0463727144922818</v>
      </c>
      <c r="C67" s="16" t="n">
        <v>0.0442548239379158</v>
      </c>
      <c r="D67" s="16" t="n">
        <v>-0.58825503511559</v>
      </c>
      <c r="E67" s="16" t="n">
        <v>0.616803029014074</v>
      </c>
      <c r="F67" s="16" t="n">
        <v>-0.0581640980138276</v>
      </c>
      <c r="G67" s="16" t="n">
        <v>0.534104163497135</v>
      </c>
      <c r="H67" s="6" t="s">
        <v>1031</v>
      </c>
      <c r="I67" s="16" t="n">
        <v>0.0661958034224539</v>
      </c>
      <c r="J67" s="6" t="s">
        <v>1059</v>
      </c>
      <c r="K67" s="8" t="n">
        <v>0.549647548050104</v>
      </c>
      <c r="L67" s="8" t="n">
        <v>0.529933059485775</v>
      </c>
      <c r="M67" s="8" t="n">
        <v>0.537699977824603</v>
      </c>
      <c r="N67" s="16" t="n">
        <v>0.663625305363626</v>
      </c>
      <c r="O67" s="16" t="n">
        <v>0.016113049619234</v>
      </c>
    </row>
    <row r="68" customFormat="false" ht="15" hidden="false" customHeight="false" outlineLevel="0" collapsed="false">
      <c r="A68" s="6" t="s">
        <v>1130</v>
      </c>
      <c r="B68" s="16" t="n">
        <v>0.482136419850906</v>
      </c>
      <c r="C68" s="16" t="n">
        <v>0.490243985175822</v>
      </c>
      <c r="D68" s="16" t="n">
        <v>1.319190295588</v>
      </c>
      <c r="E68" s="16" t="n">
        <v>0.225023439800945</v>
      </c>
      <c r="F68" s="16" t="n">
        <v>0.123962035372425</v>
      </c>
      <c r="G68" s="16" t="n">
        <v>0.530769815913586</v>
      </c>
      <c r="H68" s="6" t="s">
        <v>1026</v>
      </c>
      <c r="I68" s="16" t="n">
        <v>0.509084182559028</v>
      </c>
      <c r="J68" s="6" t="s">
        <v>1061</v>
      </c>
      <c r="K68" s="8" t="n">
        <v>0.538503473806988</v>
      </c>
      <c r="L68" s="8" t="n">
        <v>0.50034484507328</v>
      </c>
      <c r="M68" s="8" t="n">
        <v>0.45506410503418</v>
      </c>
      <c r="N68" s="16" t="n">
        <v>0.53441514263761</v>
      </c>
      <c r="O68" s="16" t="n">
        <v>0.0540752771191828</v>
      </c>
    </row>
    <row r="69" customFormat="false" ht="15" hidden="false" customHeight="false" outlineLevel="0" collapsed="false">
      <c r="A69" s="6" t="s">
        <v>1199</v>
      </c>
      <c r="B69" s="16" t="n">
        <v>1.52117493710632</v>
      </c>
      <c r="C69" s="16" t="n">
        <v>1.47397705516979</v>
      </c>
      <c r="D69" s="16" t="n">
        <v>-1.10584883407711</v>
      </c>
      <c r="E69" s="16" t="n">
        <v>0.31047813795312</v>
      </c>
      <c r="F69" s="16" t="n">
        <v>-0.119943164167383</v>
      </c>
      <c r="G69" s="16" t="n">
        <v>0.529895025102693</v>
      </c>
      <c r="H69" s="6" t="s">
        <v>1031</v>
      </c>
      <c r="I69" s="16" t="n">
        <v>1.20830203523185</v>
      </c>
      <c r="J69" s="6" t="s">
        <v>1059</v>
      </c>
      <c r="K69" s="8" t="n">
        <v>0.541318018155079</v>
      </c>
      <c r="L69" s="8" t="n">
        <v>0.474301435164055</v>
      </c>
      <c r="M69" s="8" t="n">
        <v>0.44020723788165</v>
      </c>
      <c r="N69" s="16" t="n">
        <v>0.333888864017066</v>
      </c>
      <c r="O69" s="16" t="n">
        <v>0.00620507281655927</v>
      </c>
    </row>
    <row r="70" customFormat="false" ht="15" hidden="false" customHeight="false" outlineLevel="0" collapsed="false">
      <c r="A70" s="6" t="s">
        <v>1175</v>
      </c>
      <c r="B70" s="16" t="n">
        <v>0.693230407151867</v>
      </c>
      <c r="C70" s="16" t="n">
        <v>0.693385276624816</v>
      </c>
      <c r="D70" s="16" t="n">
        <v>0.0223616989447686</v>
      </c>
      <c r="E70" s="16" t="n">
        <v>0.982185221929546</v>
      </c>
      <c r="F70" s="16" t="n">
        <v>0.00226465938202989</v>
      </c>
      <c r="G70" s="16" t="n">
        <v>0.528830062376388</v>
      </c>
      <c r="H70" s="6" t="s">
        <v>1031</v>
      </c>
      <c r="I70" s="16" t="n">
        <v>0.70565802482389</v>
      </c>
      <c r="J70" s="6" t="s">
        <v>1059</v>
      </c>
      <c r="K70" s="8" t="n">
        <v>0.568309752015822</v>
      </c>
      <c r="L70" s="8" t="n">
        <v>0.544928748922359</v>
      </c>
      <c r="M70" s="8" t="n">
        <v>0.541646947827309</v>
      </c>
      <c r="N70" s="16" t="n">
        <v>0.959587690287571</v>
      </c>
      <c r="O70" s="16" t="n">
        <v>0.0136606250190551</v>
      </c>
    </row>
    <row r="71" customFormat="false" ht="15" hidden="false" customHeight="false" outlineLevel="0" collapsed="false">
      <c r="A71" s="6" t="s">
        <v>1160</v>
      </c>
      <c r="B71" s="16" t="n">
        <v>-0.0763176915693387</v>
      </c>
      <c r="C71" s="16" t="n">
        <v>-0.0749730408940267</v>
      </c>
      <c r="D71" s="16" t="n">
        <v>0.290760036306003</v>
      </c>
      <c r="E71" s="16" t="n">
        <v>0.797201788619537</v>
      </c>
      <c r="F71" s="16" t="n">
        <v>0.022510444748257</v>
      </c>
      <c r="G71" s="16" t="n">
        <v>0.528018662203966</v>
      </c>
      <c r="H71" s="6" t="s">
        <v>1031</v>
      </c>
      <c r="I71" s="16" t="n">
        <v>-0.0972123405447206</v>
      </c>
      <c r="J71" s="6" t="s">
        <v>1059</v>
      </c>
      <c r="K71" s="8" t="n">
        <v>0.590597900502054</v>
      </c>
      <c r="L71" s="8" t="n">
        <v>0.586444545869466</v>
      </c>
      <c r="M71" s="8" t="n">
        <v>0.579845307772463</v>
      </c>
      <c r="N71" s="16" t="n">
        <v>0.84835252510864</v>
      </c>
      <c r="O71" s="18" t="n">
        <v>4.08604031131659E-005</v>
      </c>
    </row>
    <row r="72" customFormat="false" ht="15" hidden="false" customHeight="false" outlineLevel="0" collapsed="false">
      <c r="A72" s="6" t="s">
        <v>1148</v>
      </c>
      <c r="B72" s="16" t="n">
        <v>0.841627945961129</v>
      </c>
      <c r="C72" s="16" t="n">
        <v>0.845977000114549</v>
      </c>
      <c r="D72" s="16" t="n">
        <v>0.368934861495266</v>
      </c>
      <c r="E72" s="16" t="n">
        <v>0.761657819930913</v>
      </c>
      <c r="F72" s="16" t="n">
        <v>0.0295164249933945</v>
      </c>
      <c r="G72" s="16" t="n">
        <v>0.525419646026675</v>
      </c>
      <c r="H72" s="6" t="s">
        <v>1031</v>
      </c>
      <c r="I72" s="16" t="n">
        <v>0.774219757787234</v>
      </c>
      <c r="J72" s="6" t="s">
        <v>1059</v>
      </c>
      <c r="K72" s="8" t="n">
        <v>0.565634667072367</v>
      </c>
      <c r="L72" s="8" t="n">
        <v>0.546148384806532</v>
      </c>
      <c r="M72" s="8" t="n">
        <v>0.517629473249098</v>
      </c>
      <c r="N72" s="16" t="n">
        <v>0.819700532296276</v>
      </c>
      <c r="O72" s="18" t="n">
        <v>3.71595476117991E-005</v>
      </c>
    </row>
    <row r="73" customFormat="false" ht="15" hidden="false" customHeight="false" outlineLevel="0" collapsed="false">
      <c r="A73" s="6" t="s">
        <v>1167</v>
      </c>
      <c r="B73" s="16" t="n">
        <v>0.363362706739891</v>
      </c>
      <c r="C73" s="16" t="n">
        <v>0.376517226829675</v>
      </c>
      <c r="D73" s="16" t="n">
        <v>1.61729811588085</v>
      </c>
      <c r="E73" s="16" t="n">
        <v>0.133001547376333</v>
      </c>
      <c r="F73" s="16" t="n">
        <v>0.133333188350374</v>
      </c>
      <c r="G73" s="16" t="n">
        <v>0.5242912926619</v>
      </c>
      <c r="H73" s="6" t="s">
        <v>1026</v>
      </c>
      <c r="I73" s="16" t="n">
        <v>0.443628115696396</v>
      </c>
      <c r="J73" s="6" t="s">
        <v>1061</v>
      </c>
      <c r="K73" s="8" t="n">
        <v>0.554718799127745</v>
      </c>
      <c r="L73" s="8" t="n">
        <v>0.484314620416857</v>
      </c>
      <c r="M73" s="8" t="n">
        <v>0.510942754912795</v>
      </c>
      <c r="N73" s="16" t="n">
        <v>0.333888864017066</v>
      </c>
      <c r="O73" s="16" t="n">
        <v>0.0160735329031123</v>
      </c>
    </row>
    <row r="113" customFormat="false" ht="15" hidden="false" customHeight="false" outlineLevel="0" collapsed="false">
      <c r="A113" s="3" t="s">
        <v>1216</v>
      </c>
    </row>
    <row r="114" customFormat="false" ht="15" hidden="false" customHeight="false" outlineLevel="0" collapsed="false">
      <c r="A114" s="11" t="s">
        <v>1217</v>
      </c>
    </row>
    <row r="115" customFormat="false" ht="15" hidden="false" customHeight="true" outlineLevel="0" collapsed="false">
      <c r="A115" s="5" t="s">
        <v>1218</v>
      </c>
      <c r="B115" s="5" t="s">
        <v>1219</v>
      </c>
      <c r="C115" s="5" t="s">
        <v>1220</v>
      </c>
      <c r="D115" s="5" t="s">
        <v>1221</v>
      </c>
      <c r="E115" s="5" t="s">
        <v>1222</v>
      </c>
      <c r="F115" s="5" t="s">
        <v>1223</v>
      </c>
      <c r="G115" s="5" t="s">
        <v>1224</v>
      </c>
      <c r="H115" s="5" t="s">
        <v>1225</v>
      </c>
      <c r="I115" s="5" t="s">
        <v>1226</v>
      </c>
      <c r="J115" s="5" t="s">
        <v>1227</v>
      </c>
      <c r="K115" s="5" t="s">
        <v>1228</v>
      </c>
      <c r="L115" s="5" t="s">
        <v>1229</v>
      </c>
      <c r="M115" s="5" t="s">
        <v>1230</v>
      </c>
      <c r="N115" s="5" t="s">
        <v>1231</v>
      </c>
      <c r="O115" s="5" t="s">
        <v>1232</v>
      </c>
      <c r="P115" s="5" t="s">
        <v>1233</v>
      </c>
      <c r="Q115" s="5" t="s">
        <v>1234</v>
      </c>
      <c r="R115" s="5" t="s">
        <v>1235</v>
      </c>
      <c r="S115" s="5" t="s">
        <v>1236</v>
      </c>
      <c r="T115" s="5" t="s">
        <v>1237</v>
      </c>
      <c r="U115" s="5" t="s">
        <v>1238</v>
      </c>
      <c r="V115" s="5" t="s">
        <v>1239</v>
      </c>
      <c r="W115" s="5" t="s">
        <v>1240</v>
      </c>
      <c r="X115" s="5" t="s">
        <v>1241</v>
      </c>
      <c r="Y115" s="5" t="s">
        <v>1242</v>
      </c>
    </row>
    <row r="116" customFormat="false" ht="15" hidden="false" customHeight="false" outlineLevel="0" collapsed="false">
      <c r="A116" s="16" t="n">
        <v>1</v>
      </c>
      <c r="B116" s="16" t="n">
        <v>0.239658619036208</v>
      </c>
      <c r="C116" s="16" t="n">
        <v>0.215567086577972</v>
      </c>
      <c r="D116" s="16" t="n">
        <v>0.200344383820788</v>
      </c>
      <c r="E116" s="16" t="n">
        <v>0.194328769902528</v>
      </c>
      <c r="F116" s="16" t="n">
        <v>0.144362366595469</v>
      </c>
      <c r="G116" s="16" t="n">
        <v>0.236407144885242</v>
      </c>
      <c r="H116" s="16" t="n">
        <v>0.255125289683021</v>
      </c>
      <c r="I116" s="16" t="n">
        <v>0.204695796459428</v>
      </c>
      <c r="J116" s="16" t="n">
        <v>0.171153014217502</v>
      </c>
      <c r="K116" s="16" t="n">
        <v>0.168791158771738</v>
      </c>
      <c r="L116" s="16" t="n">
        <v>0.0977574763841288</v>
      </c>
      <c r="M116" s="16" t="n">
        <v>0.0968839888285093</v>
      </c>
      <c r="N116" s="16" t="n">
        <v>0.0832492953344383</v>
      </c>
      <c r="O116" s="16" t="n">
        <v>0.0834866278655048</v>
      </c>
      <c r="P116" s="16" t="n">
        <v>0.0850217319104502</v>
      </c>
      <c r="Q116" s="16" t="n">
        <v>0.174589346234616</v>
      </c>
      <c r="R116" s="16" t="n">
        <v>0.628111625051167</v>
      </c>
      <c r="S116" s="16" t="n">
        <v>0.634404167289781</v>
      </c>
      <c r="T116" s="16" t="n">
        <v>0.634585138940035</v>
      </c>
      <c r="U116" s="16" t="n">
        <v>0.633337595662873</v>
      </c>
      <c r="V116" s="16" t="n">
        <v>0.630761538074291</v>
      </c>
      <c r="W116" s="16" t="n">
        <v>0.625943235445136</v>
      </c>
      <c r="X116" s="16" t="n">
        <v>0.622810917717595</v>
      </c>
      <c r="Y116" s="16" t="n">
        <v>0.593984375327897</v>
      </c>
    </row>
    <row r="117" customFormat="false" ht="15" hidden="false" customHeight="false" outlineLevel="0" collapsed="false">
      <c r="A117" s="17" t="n">
        <v>84</v>
      </c>
      <c r="B117" s="16" t="n">
        <v>0.271569642153654</v>
      </c>
      <c r="C117" s="16" t="n">
        <v>0.236978686633922</v>
      </c>
      <c r="D117" s="16" t="n">
        <v>0.220427055042108</v>
      </c>
      <c r="E117" s="16" t="n">
        <v>0.213280765882462</v>
      </c>
      <c r="F117" s="16" t="n">
        <v>0.154716742900146</v>
      </c>
      <c r="G117" s="16" t="n">
        <v>0.235776062750873</v>
      </c>
      <c r="H117" s="16" t="n">
        <v>0.252015546658935</v>
      </c>
      <c r="I117" s="16" t="n">
        <v>0.204131812135101</v>
      </c>
      <c r="J117" s="16" t="n">
        <v>0.173040210297614</v>
      </c>
      <c r="K117" s="16" t="n">
        <v>0.170844700856087</v>
      </c>
      <c r="L117" s="16" t="n">
        <v>0.102843362638306</v>
      </c>
      <c r="M117" s="16" t="n">
        <v>0.102002903662779</v>
      </c>
      <c r="N117" s="16" t="n">
        <v>0.0876564856418921</v>
      </c>
      <c r="O117" s="16" t="n">
        <v>0.0872409077825805</v>
      </c>
      <c r="P117" s="16" t="n">
        <v>0.087947465791986</v>
      </c>
      <c r="Q117" s="16" t="n">
        <v>0.176338770832771</v>
      </c>
      <c r="R117" s="16" t="n">
        <v>0.62053268675482</v>
      </c>
      <c r="S117" s="16" t="n">
        <v>0.627463463303094</v>
      </c>
      <c r="T117" s="16" t="n">
        <v>0.627710237230734</v>
      </c>
      <c r="U117" s="16" t="n">
        <v>0.627395573612695</v>
      </c>
      <c r="V117" s="16" t="n">
        <v>0.625716140081279</v>
      </c>
      <c r="W117" s="16" t="n">
        <v>0.622368189282631</v>
      </c>
      <c r="X117" s="16" t="n">
        <v>0.621255312766231</v>
      </c>
      <c r="Y117" s="16" t="n">
        <v>0.584266820431869</v>
      </c>
    </row>
    <row r="118" customFormat="false" ht="15" hidden="false" customHeight="false" outlineLevel="0" collapsed="false">
      <c r="A118" s="17" t="n">
        <v>167</v>
      </c>
      <c r="B118" s="16" t="n">
        <v>0.258416994676724</v>
      </c>
      <c r="C118" s="16" t="n">
        <v>0.228354794613688</v>
      </c>
      <c r="D118" s="16" t="n">
        <v>0.212407621018815</v>
      </c>
      <c r="E118" s="16" t="n">
        <v>0.205380326731778</v>
      </c>
      <c r="F118" s="16" t="n">
        <v>0.153769499320529</v>
      </c>
      <c r="G118" s="16" t="n">
        <v>0.236220626599028</v>
      </c>
      <c r="H118" s="16" t="n">
        <v>0.248902825486689</v>
      </c>
      <c r="I118" s="16" t="n">
        <v>0.202179621948507</v>
      </c>
      <c r="J118" s="16" t="n">
        <v>0.171423762515709</v>
      </c>
      <c r="K118" s="16" t="n">
        <v>0.169256537458003</v>
      </c>
      <c r="L118" s="16" t="n">
        <v>0.102745876949289</v>
      </c>
      <c r="M118" s="16" t="n">
        <v>0.101926302194318</v>
      </c>
      <c r="N118" s="16" t="n">
        <v>0.0890292754887425</v>
      </c>
      <c r="O118" s="16" t="n">
        <v>0.089322880431489</v>
      </c>
      <c r="P118" s="16" t="n">
        <v>0.0909629015204237</v>
      </c>
      <c r="Q118" s="16" t="n">
        <v>0.175762988748529</v>
      </c>
      <c r="R118" s="16" t="n">
        <v>0.60861580772</v>
      </c>
      <c r="S118" s="16" t="n">
        <v>0.615510597095625</v>
      </c>
      <c r="T118" s="16" t="n">
        <v>0.615769297648701</v>
      </c>
      <c r="U118" s="16" t="n">
        <v>0.615902272693485</v>
      </c>
      <c r="V118" s="16" t="n">
        <v>0.615072713865269</v>
      </c>
      <c r="W118" s="16" t="n">
        <v>0.612749157252013</v>
      </c>
      <c r="X118" s="16" t="n">
        <v>0.611988573919089</v>
      </c>
      <c r="Y118" s="16" t="n">
        <v>0.586317417227029</v>
      </c>
    </row>
    <row r="119" customFormat="false" ht="15" hidden="false" customHeight="false" outlineLevel="0" collapsed="false">
      <c r="A119" s="17" t="n">
        <v>251</v>
      </c>
      <c r="B119" s="16" t="n">
        <v>0.237076453812473</v>
      </c>
      <c r="C119" s="16" t="n">
        <v>0.209274450521092</v>
      </c>
      <c r="D119" s="16" t="n">
        <v>0.195871697717058</v>
      </c>
      <c r="E119" s="16" t="n">
        <v>0.190256131001008</v>
      </c>
      <c r="F119" s="16" t="n">
        <v>0.145630969103678</v>
      </c>
      <c r="G119" s="16" t="n">
        <v>0.232049455592683</v>
      </c>
      <c r="H119" s="16" t="n">
        <v>0.249769976644806</v>
      </c>
      <c r="I119" s="16" t="n">
        <v>0.205404296135292</v>
      </c>
      <c r="J119" s="16" t="n">
        <v>0.175626481746461</v>
      </c>
      <c r="K119" s="16" t="n">
        <v>0.173499386453685</v>
      </c>
      <c r="L119" s="16" t="n">
        <v>0.104654629903657</v>
      </c>
      <c r="M119" s="16" t="n">
        <v>0.103767826371677</v>
      </c>
      <c r="N119" s="16" t="n">
        <v>0.0883077091444069</v>
      </c>
      <c r="O119" s="16" t="n">
        <v>0.0879968057597159</v>
      </c>
      <c r="P119" s="16" t="n">
        <v>0.0890824935791934</v>
      </c>
      <c r="Q119" s="16" t="n">
        <v>0.180883337567737</v>
      </c>
      <c r="R119" s="16" t="n">
        <v>0.573352105689773</v>
      </c>
      <c r="S119" s="16" t="n">
        <v>0.579011061669509</v>
      </c>
      <c r="T119" s="16" t="n">
        <v>0.579167613060604</v>
      </c>
      <c r="U119" s="16" t="n">
        <v>0.579733127897438</v>
      </c>
      <c r="V119" s="16" t="n">
        <v>0.578529528387778</v>
      </c>
      <c r="W119" s="16" t="n">
        <v>0.576587115968026</v>
      </c>
      <c r="X119" s="16" t="n">
        <v>0.576285003504277</v>
      </c>
      <c r="Y119" s="16" t="n">
        <v>0.554943277702466</v>
      </c>
    </row>
    <row r="120" customFormat="false" ht="15" hidden="false" customHeight="false" outlineLevel="0" collapsed="false">
      <c r="A120" s="17" t="n">
        <v>334</v>
      </c>
      <c r="B120" s="16" t="n">
        <v>0.229968943900163</v>
      </c>
      <c r="C120" s="16" t="n">
        <v>0.195615453736766</v>
      </c>
      <c r="D120" s="16" t="n">
        <v>0.180877899269125</v>
      </c>
      <c r="E120" s="16" t="n">
        <v>0.175876875127946</v>
      </c>
      <c r="F120" s="16" t="n">
        <v>0.136220755936939</v>
      </c>
      <c r="G120" s="16" t="n">
        <v>0.241273517236288</v>
      </c>
      <c r="H120" s="16" t="n">
        <v>0.251586081994164</v>
      </c>
      <c r="I120" s="16" t="n">
        <v>0.198994626115253</v>
      </c>
      <c r="J120" s="16" t="n">
        <v>0.16560336624409</v>
      </c>
      <c r="K120" s="16" t="n">
        <v>0.163202793725999</v>
      </c>
      <c r="L120" s="16" t="n">
        <v>0.0891269095988821</v>
      </c>
      <c r="M120" s="16" t="n">
        <v>0.0883771977050879</v>
      </c>
      <c r="N120" s="16" t="n">
        <v>0.0773941373804235</v>
      </c>
      <c r="O120" s="16" t="n">
        <v>0.0787943939228994</v>
      </c>
      <c r="P120" s="16" t="n">
        <v>0.0821340237082026</v>
      </c>
      <c r="Q120" s="16" t="n">
        <v>0.180082537390136</v>
      </c>
      <c r="R120" s="16" t="n">
        <v>0.659474548621057</v>
      </c>
      <c r="S120" s="16" t="n">
        <v>0.664961890462953</v>
      </c>
      <c r="T120" s="16" t="n">
        <v>0.665038051860874</v>
      </c>
      <c r="U120" s="16" t="n">
        <v>0.661782436993297</v>
      </c>
      <c r="V120" s="16" t="n">
        <v>0.658841326798039</v>
      </c>
      <c r="W120" s="16" t="n">
        <v>0.653098220591781</v>
      </c>
      <c r="X120" s="16" t="n">
        <v>0.650294159814752</v>
      </c>
      <c r="Y120" s="16" t="n">
        <v>0.617979198902639</v>
      </c>
    </row>
    <row r="121" customFormat="false" ht="15" hidden="false" customHeight="false" outlineLevel="0" collapsed="false">
      <c r="A121" s="17" t="n">
        <v>418</v>
      </c>
      <c r="B121" s="16" t="n">
        <v>0.279177726982358</v>
      </c>
      <c r="C121" s="16" t="n">
        <v>0.244775254409631</v>
      </c>
      <c r="D121" s="16" t="n">
        <v>0.230580772900638</v>
      </c>
      <c r="E121" s="16" t="n">
        <v>0.224500232017958</v>
      </c>
      <c r="F121" s="16" t="n">
        <v>0.181498738053518</v>
      </c>
      <c r="G121" s="16" t="n">
        <v>0.268586592727053</v>
      </c>
      <c r="H121" s="16" t="n">
        <v>0.277616200052498</v>
      </c>
      <c r="I121" s="16" t="n">
        <v>0.241110241531215</v>
      </c>
      <c r="J121" s="16" t="n">
        <v>0.215166775392486</v>
      </c>
      <c r="K121" s="16" t="n">
        <v>0.21317182234673</v>
      </c>
      <c r="L121" s="16" t="n">
        <v>0.1332363194519</v>
      </c>
      <c r="M121" s="16" t="n">
        <v>0.132239384528919</v>
      </c>
      <c r="N121" s="16" t="n">
        <v>0.113091920361375</v>
      </c>
      <c r="O121" s="16" t="n">
        <v>0.112217531285503</v>
      </c>
      <c r="P121" s="16" t="n">
        <v>0.113616962463428</v>
      </c>
      <c r="Q121" s="16" t="n">
        <v>0.232110310024593</v>
      </c>
      <c r="R121" s="16" t="n">
        <v>0.497577292102202</v>
      </c>
      <c r="S121" s="16" t="n">
        <v>0.501428490474231</v>
      </c>
      <c r="T121" s="16" t="n">
        <v>0.501629644201631</v>
      </c>
      <c r="U121" s="16" t="n">
        <v>0.504609217454783</v>
      </c>
      <c r="V121" s="16" t="n">
        <v>0.507892209888896</v>
      </c>
      <c r="W121" s="16" t="n">
        <v>0.51456491791563</v>
      </c>
      <c r="X121" s="16" t="n">
        <v>0.52044596274694</v>
      </c>
      <c r="Y121" s="16" t="n">
        <v>0.510103747144447</v>
      </c>
    </row>
    <row r="122" customFormat="false" ht="15" hidden="false" customHeight="false" outlineLevel="0" collapsed="false">
      <c r="A122" s="17" t="n">
        <v>501</v>
      </c>
      <c r="B122" s="16" t="n">
        <v>0.312500868088161</v>
      </c>
      <c r="C122" s="16" t="n">
        <v>0.267343485549892</v>
      </c>
      <c r="D122" s="16" t="n">
        <v>0.253532068851667</v>
      </c>
      <c r="E122" s="16" t="n">
        <v>0.250405542882451</v>
      </c>
      <c r="F122" s="16" t="n">
        <v>0.211773211201589</v>
      </c>
      <c r="G122" s="16" t="n">
        <v>0.310256852692381</v>
      </c>
      <c r="H122" s="16" t="n">
        <v>0.310549928383395</v>
      </c>
      <c r="I122" s="16" t="n">
        <v>0.26623590196763</v>
      </c>
      <c r="J122" s="16" t="n">
        <v>0.237646641952175</v>
      </c>
      <c r="K122" s="16" t="n">
        <v>0.235452670456369</v>
      </c>
      <c r="L122" s="16" t="n">
        <v>0.145594148855388</v>
      </c>
      <c r="M122" s="16" t="n">
        <v>0.144450583588549</v>
      </c>
      <c r="N122" s="16" t="n">
        <v>0.121924634979461</v>
      </c>
      <c r="O122" s="16" t="n">
        <v>0.121916574944844</v>
      </c>
      <c r="P122" s="16" t="n">
        <v>0.125769973565371</v>
      </c>
      <c r="Q122" s="16" t="n">
        <v>0.250401447320874</v>
      </c>
      <c r="R122" s="16" t="n">
        <v>0.551343768348785</v>
      </c>
      <c r="S122" s="16" t="n">
        <v>0.554875636573162</v>
      </c>
      <c r="T122" s="16" t="n">
        <v>0.554968038500052</v>
      </c>
      <c r="U122" s="16" t="n">
        <v>0.554731552000648</v>
      </c>
      <c r="V122" s="16" t="n">
        <v>0.555722958558091</v>
      </c>
      <c r="W122" s="16" t="n">
        <v>0.558763292147009</v>
      </c>
      <c r="X122" s="16" t="n">
        <v>0.562358048690229</v>
      </c>
      <c r="Y122" s="16" t="n">
        <v>0.548579335212709</v>
      </c>
    </row>
    <row r="123" customFormat="false" ht="15" hidden="false" customHeight="false" outlineLevel="0" collapsed="false">
      <c r="A123" s="17" t="n">
        <v>585</v>
      </c>
      <c r="B123" s="16" t="n">
        <v>0.0949152245909187</v>
      </c>
      <c r="C123" s="16" t="n">
        <v>0.0928041668031324</v>
      </c>
      <c r="D123" s="16" t="n">
        <v>0.0932242575433707</v>
      </c>
      <c r="E123" s="16" t="n">
        <v>0.0934149759945339</v>
      </c>
      <c r="F123" s="16" t="n">
        <v>0.0978823491222378</v>
      </c>
      <c r="G123" s="16" t="n">
        <v>0.143507668049464</v>
      </c>
      <c r="H123" s="16" t="n">
        <v>0.156493080419539</v>
      </c>
      <c r="I123" s="16" t="n">
        <v>0.140294277723575</v>
      </c>
      <c r="J123" s="16" t="n">
        <v>0.127548726983282</v>
      </c>
      <c r="K123" s="16" t="n">
        <v>0.126685676110653</v>
      </c>
      <c r="L123" s="16" t="n">
        <v>0.0990596696526023</v>
      </c>
      <c r="M123" s="16" t="n">
        <v>0.0987308077983092</v>
      </c>
      <c r="N123" s="16" t="n">
        <v>0.0930632890521232</v>
      </c>
      <c r="O123" s="16" t="n">
        <v>0.0936804004447724</v>
      </c>
      <c r="P123" s="16" t="n">
        <v>0.0955533206046047</v>
      </c>
      <c r="Q123" s="16" t="n">
        <v>0.154717745168226</v>
      </c>
      <c r="R123" s="16" t="n">
        <v>0.509166523987876</v>
      </c>
      <c r="S123" s="16" t="n">
        <v>0.516923729217416</v>
      </c>
      <c r="T123" s="16" t="n">
        <v>0.517292959012076</v>
      </c>
      <c r="U123" s="16" t="n">
        <v>0.519279041907172</v>
      </c>
      <c r="V123" s="16" t="n">
        <v>0.520123985124914</v>
      </c>
      <c r="W123" s="16" t="n">
        <v>0.518935716096617</v>
      </c>
      <c r="X123" s="16" t="n">
        <v>0.516154445412555</v>
      </c>
      <c r="Y123" s="16" t="n">
        <v>0.490227336511191</v>
      </c>
    </row>
    <row r="124" customFormat="false" ht="15" hidden="false" customHeight="false" outlineLevel="0" collapsed="false">
      <c r="A124" s="17" t="n">
        <v>668</v>
      </c>
      <c r="B124" s="16" t="n">
        <v>0.0954582047733397</v>
      </c>
      <c r="C124" s="16" t="n">
        <v>0.0953395801546416</v>
      </c>
      <c r="D124" s="16" t="n">
        <v>0.0958236752203853</v>
      </c>
      <c r="E124" s="16" t="n">
        <v>0.0967478367971099</v>
      </c>
      <c r="F124" s="16" t="n">
        <v>0.108170162269841</v>
      </c>
      <c r="G124" s="16" t="n">
        <v>0.182823348434378</v>
      </c>
      <c r="H124" s="16" t="n">
        <v>0.197432302824268</v>
      </c>
      <c r="I124" s="16" t="n">
        <v>0.180878415495366</v>
      </c>
      <c r="J124" s="16" t="n">
        <v>0.165633824530182</v>
      </c>
      <c r="K124" s="16" t="n">
        <v>0.164533809626298</v>
      </c>
      <c r="L124" s="16" t="n">
        <v>0.121568684759257</v>
      </c>
      <c r="M124" s="16" t="n">
        <v>0.120640359627895</v>
      </c>
      <c r="N124" s="16" t="n">
        <v>0.102735955832583</v>
      </c>
      <c r="O124" s="16" t="n">
        <v>0.102896835924168</v>
      </c>
      <c r="P124" s="16" t="n">
        <v>0.105952770212592</v>
      </c>
      <c r="Q124" s="16" t="n">
        <v>0.226956842766776</v>
      </c>
      <c r="R124" s="16" t="n">
        <v>0.558293847215205</v>
      </c>
      <c r="S124" s="16" t="n">
        <v>0.562797159025999</v>
      </c>
      <c r="T124" s="16" t="n">
        <v>0.562982510714544</v>
      </c>
      <c r="U124" s="16" t="n">
        <v>0.563442782088595</v>
      </c>
      <c r="V124" s="16" t="n">
        <v>0.564287323357066</v>
      </c>
      <c r="W124" s="16" t="n">
        <v>0.56305421107299</v>
      </c>
      <c r="X124" s="16" t="n">
        <v>0.559996600195524</v>
      </c>
      <c r="Y124" s="16" t="n">
        <v>0.530483850093434</v>
      </c>
    </row>
    <row r="125" customFormat="false" ht="15" hidden="false" customHeight="false" outlineLevel="0" collapsed="false">
      <c r="A125" s="17" t="n">
        <v>752</v>
      </c>
      <c r="B125" s="16" t="n">
        <v>0.0983731609124407</v>
      </c>
      <c r="C125" s="16" t="n">
        <v>0.0954206274488037</v>
      </c>
      <c r="D125" s="16" t="n">
        <v>0.0952000866854666</v>
      </c>
      <c r="E125" s="16" t="n">
        <v>0.0956534281164619</v>
      </c>
      <c r="F125" s="16" t="n">
        <v>0.101992198255235</v>
      </c>
      <c r="G125" s="16" t="n">
        <v>0.16697205821951</v>
      </c>
      <c r="H125" s="16" t="n">
        <v>0.18324561934649</v>
      </c>
      <c r="I125" s="16" t="n">
        <v>0.166787577363161</v>
      </c>
      <c r="J125" s="16" t="n">
        <v>0.151453369320968</v>
      </c>
      <c r="K125" s="16" t="n">
        <v>0.150357578114752</v>
      </c>
      <c r="L125" s="16" t="n">
        <v>0.10803753743708</v>
      </c>
      <c r="M125" s="16" t="n">
        <v>0.107464633031048</v>
      </c>
      <c r="N125" s="16" t="n">
        <v>0.0981749315639757</v>
      </c>
      <c r="O125" s="16" t="n">
        <v>0.099685015934053</v>
      </c>
      <c r="P125" s="16" t="n">
        <v>0.103385121585467</v>
      </c>
      <c r="Q125" s="16" t="n">
        <v>0.202173363321867</v>
      </c>
      <c r="R125" s="16" t="n">
        <v>0.499905372555163</v>
      </c>
      <c r="S125" s="16" t="n">
        <v>0.504027295918455</v>
      </c>
      <c r="T125" s="16" t="n">
        <v>0.504230058137633</v>
      </c>
      <c r="U125" s="16" t="n">
        <v>0.505818239180916</v>
      </c>
      <c r="V125" s="16" t="n">
        <v>0.508738963754029</v>
      </c>
      <c r="W125" s="16" t="n">
        <v>0.513259196892764</v>
      </c>
      <c r="X125" s="16" t="n">
        <v>0.51515693736799</v>
      </c>
      <c r="Y125" s="16" t="n">
        <v>0.498052163696513</v>
      </c>
    </row>
    <row r="127" customFormat="false" ht="15" hidden="false" customHeight="false" outlineLevel="0" collapsed="false">
      <c r="A127" s="11" t="s">
        <v>1243</v>
      </c>
    </row>
    <row r="128" customFormat="false" ht="22.35" hidden="false" customHeight="false" outlineLevel="0" collapsed="false">
      <c r="A128" s="5" t="s">
        <v>1218</v>
      </c>
      <c r="B128" s="5" t="s">
        <v>1144</v>
      </c>
      <c r="C128" s="5" t="s">
        <v>1126</v>
      </c>
      <c r="D128" s="5" t="s">
        <v>1167</v>
      </c>
      <c r="E128" s="5" t="s">
        <v>1112</v>
      </c>
      <c r="F128" s="5" t="s">
        <v>1211</v>
      </c>
      <c r="G128" s="5" t="s">
        <v>1164</v>
      </c>
      <c r="H128" s="5" t="s">
        <v>1203</v>
      </c>
      <c r="I128" s="5" t="s">
        <v>1160</v>
      </c>
      <c r="J128" s="5" t="s">
        <v>1134</v>
      </c>
      <c r="K128" s="5" t="s">
        <v>1244</v>
      </c>
      <c r="L128" s="5" t="s">
        <v>1245</v>
      </c>
      <c r="M128" s="5" t="s">
        <v>1246</v>
      </c>
      <c r="N128" s="5" t="s">
        <v>1247</v>
      </c>
      <c r="O128" s="5" t="s">
        <v>1248</v>
      </c>
      <c r="P128" s="5" t="s">
        <v>1249</v>
      </c>
      <c r="Q128" s="5" t="s">
        <v>1250</v>
      </c>
      <c r="R128" s="5" t="s">
        <v>1251</v>
      </c>
      <c r="S128" s="5" t="s">
        <v>1252</v>
      </c>
      <c r="T128" s="5" t="s">
        <v>1253</v>
      </c>
    </row>
    <row r="129" customFormat="false" ht="15" hidden="false" customHeight="false" outlineLevel="0" collapsed="false">
      <c r="A129" s="25" t="n">
        <f aca="false">A116</f>
        <v>1</v>
      </c>
      <c r="B129" s="32" t="n">
        <f aca="false">(U116-N116)/(U116+N116)</f>
        <v>0.767650521157103</v>
      </c>
      <c r="C129" s="32" t="n">
        <f aca="false">(G116-I116)/(G116+I116)</f>
        <v>0.0718910382441446</v>
      </c>
      <c r="D129" s="32" t="n">
        <f aca="false">3*((Q116-N116)-0.2*(Q116-H116)*(Q116/N116))</f>
        <v>0.375359516537009</v>
      </c>
      <c r="E129" s="32" t="n">
        <f aca="false">1.5*(1.2*(T116-K116)-2.5*(M116-K116))/SQRT((2*T116+1)^2-(6*T116-5*SQRT(M116))-0.5)</f>
        <v>0.715571517494134</v>
      </c>
      <c r="F129" s="32" t="n">
        <f aca="false">1/H116-1/Q116</f>
        <v>-1.80808357537501</v>
      </c>
      <c r="G129" s="32" t="n">
        <f aca="false">(X116/Y116)/((X116-P116)/(X116+P116))</f>
        <v>1.38006557305944</v>
      </c>
      <c r="H129" s="32" t="n">
        <f aca="false">(Y116-W116)/(Y116+W116)</f>
        <v>-0.0261973414119118</v>
      </c>
      <c r="I129" s="32" t="n">
        <f aca="false">(P116-F116)/R116</f>
        <v>-0.0944746639264709</v>
      </c>
      <c r="J129" s="32" t="n">
        <f aca="false">O116/(Q116*L116)</f>
        <v>4.89158043488494</v>
      </c>
      <c r="K129" s="32" t="n">
        <v>0.767650521157103</v>
      </c>
      <c r="L129" s="32" t="n">
        <v>0.0718910382441445</v>
      </c>
      <c r="M129" s="32" t="n">
        <v>0.375359516537009</v>
      </c>
      <c r="N129" s="32" t="n">
        <v>0.715571517494134</v>
      </c>
      <c r="O129" s="32" t="n">
        <v>-1.80808357537501</v>
      </c>
      <c r="P129" s="32" t="n">
        <v>1.38006557305944</v>
      </c>
      <c r="Q129" s="32" t="n">
        <v>-0.0261973414119118</v>
      </c>
      <c r="R129" s="32" t="n">
        <v>-0.094474663926471</v>
      </c>
      <c r="S129" s="32" t="n">
        <v>4.89158043488494</v>
      </c>
      <c r="T129" s="33" t="n">
        <f aca="false">MAX(ABS(B129-K129),ABS(C129-L129),ABS(D129-M129),ABS(E129-N129),ABS(F129-O129),ABS(G129-P129),ABS(H129-Q129),ABS(I129-R129),ABS(J129-S129))</f>
        <v>0</v>
      </c>
    </row>
    <row r="130" customFormat="false" ht="15" hidden="false" customHeight="false" outlineLevel="0" collapsed="false">
      <c r="A130" s="28" t="n">
        <f aca="false">A117</f>
        <v>84</v>
      </c>
      <c r="B130" s="32" t="n">
        <f aca="false">(U117-N117)/(U117+N117)</f>
        <v>0.754824884405562</v>
      </c>
      <c r="C130" s="32" t="n">
        <f aca="false">(G117-I117)/(G117+I117)</f>
        <v>0.0719338125601269</v>
      </c>
      <c r="D130" s="32" t="n">
        <f aca="false">3*((Q117-N117)-0.2*(Q117-H117)*(Q117/N117))</f>
        <v>0.357390350799842</v>
      </c>
      <c r="E130" s="32" t="n">
        <f aca="false">1.5*(1.2*(T117-K117)-2.5*(M117-K117))/SQRT((2*T117+1)^2-(6*T117-5*SQRT(M117))-0.5)</f>
        <v>0.694932337349053</v>
      </c>
      <c r="F130" s="32" t="n">
        <f aca="false">1/H117-1/Q117</f>
        <v>-1.70289346454288</v>
      </c>
      <c r="G130" s="32" t="n">
        <f aca="false">(X117/Y117)/((X117-P117)/(X117+P117))</f>
        <v>1.41400630563575</v>
      </c>
      <c r="H130" s="32" t="n">
        <f aca="false">(Y117-W117)/(Y117+W117)</f>
        <v>-0.0315765484541813</v>
      </c>
      <c r="I130" s="32" t="n">
        <f aca="false">(P117-F117)/R117</f>
        <v>-0.107599935560754</v>
      </c>
      <c r="J130" s="32" t="n">
        <f aca="false">O117/(Q117*L117)</f>
        <v>4.81056512592607</v>
      </c>
      <c r="K130" s="32" t="n">
        <v>0.754824884405562</v>
      </c>
      <c r="L130" s="32" t="n">
        <v>0.0719338125601268</v>
      </c>
      <c r="M130" s="32" t="n">
        <v>0.357390350799842</v>
      </c>
      <c r="N130" s="32" t="n">
        <v>0.694932337349053</v>
      </c>
      <c r="O130" s="32" t="n">
        <v>-1.70289346454288</v>
      </c>
      <c r="P130" s="32" t="n">
        <v>1.41400630563575</v>
      </c>
      <c r="Q130" s="32" t="n">
        <v>-0.0315765484541813</v>
      </c>
      <c r="R130" s="32" t="n">
        <v>-0.107599935560754</v>
      </c>
      <c r="S130" s="32" t="n">
        <v>4.81056512592607</v>
      </c>
      <c r="T130" s="33" t="n">
        <f aca="false">MAX(ABS(B130-K130),ABS(C130-L130),ABS(D130-M130),ABS(E130-N130),ABS(F130-O130),ABS(G130-P130),ABS(H130-Q130),ABS(I130-R130),ABS(J130-S130))</f>
        <v>0</v>
      </c>
    </row>
    <row r="131" customFormat="false" ht="15" hidden="false" customHeight="false" outlineLevel="0" collapsed="false">
      <c r="A131" s="28" t="n">
        <f aca="false">A118</f>
        <v>167</v>
      </c>
      <c r="B131" s="32" t="n">
        <f aca="false">(U118-N118)/(U118+N118)</f>
        <v>0.747410154309825</v>
      </c>
      <c r="C131" s="32" t="n">
        <f aca="false">(G118-I118)/(G118+I118)</f>
        <v>0.0776482330092233</v>
      </c>
      <c r="D131" s="32" t="n">
        <f aca="false">3*((Q118-N118)-0.2*(Q118-H118)*(Q118/N118))</f>
        <v>0.346837425862383</v>
      </c>
      <c r="E131" s="32" t="n">
        <f aca="false">1.5*(1.2*(T118-K118)-2.5*(M118-K118))/SQRT((2*T118+1)^2-(6*T118-5*SQRT(M118))-0.5)</f>
        <v>0.684432579917995</v>
      </c>
      <c r="F131" s="32" t="n">
        <f aca="false">1/H118-1/Q118</f>
        <v>-1.67184777301176</v>
      </c>
      <c r="G131" s="32" t="n">
        <f aca="false">(X118/Y118)/((X118-P118)/(X118+P118))</f>
        <v>1.40824021494936</v>
      </c>
      <c r="H131" s="32" t="n">
        <f aca="false">(Y118-W118)/(Y118+W118)</f>
        <v>-0.0220435967339581</v>
      </c>
      <c r="I131" s="32" t="n">
        <f aca="false">(P118-F118)/R118</f>
        <v>-0.103195804320942</v>
      </c>
      <c r="J131" s="32" t="n">
        <f aca="false">O118/(Q118*L118)</f>
        <v>4.94619105076139</v>
      </c>
      <c r="K131" s="32" t="n">
        <v>0.747410154309825</v>
      </c>
      <c r="L131" s="32" t="n">
        <v>0.0776482330092233</v>
      </c>
      <c r="M131" s="32" t="n">
        <v>0.346837425862383</v>
      </c>
      <c r="N131" s="32" t="n">
        <v>0.684432579917995</v>
      </c>
      <c r="O131" s="32" t="n">
        <v>-1.67184777301176</v>
      </c>
      <c r="P131" s="32" t="n">
        <v>1.40824021494936</v>
      </c>
      <c r="Q131" s="32" t="n">
        <v>-0.0220435967339581</v>
      </c>
      <c r="R131" s="32" t="n">
        <v>-0.103195804320942</v>
      </c>
      <c r="S131" s="32" t="n">
        <v>4.94619105076139</v>
      </c>
      <c r="T131" s="33" t="n">
        <f aca="false">MAX(ABS(B131-K131),ABS(C131-L131),ABS(D131-M131),ABS(E131-N131),ABS(F131-O131),ABS(G131-P131),ABS(H131-Q131),ABS(I131-R131),ABS(J131-S131))</f>
        <v>0</v>
      </c>
    </row>
    <row r="132" customFormat="false" ht="15" hidden="false" customHeight="false" outlineLevel="0" collapsed="false">
      <c r="A132" s="28" t="n">
        <f aca="false">A119</f>
        <v>251</v>
      </c>
      <c r="B132" s="32" t="n">
        <f aca="false">(U119-N119)/(U119+N119)</f>
        <v>0.735621823553654</v>
      </c>
      <c r="C132" s="32" t="n">
        <f aca="false">(G119-I119)/(G119+I119)</f>
        <v>0.0609096603975647</v>
      </c>
      <c r="D132" s="32" t="n">
        <f aca="false">3*((Q119-N119)-0.2*(Q119-H119)*(Q119/N119))</f>
        <v>0.362388430524491</v>
      </c>
      <c r="E132" s="32" t="n">
        <f aca="false">1.5*(1.2*(T119-K119)-2.5*(M119-K119))/SQRT((2*T119+1)^2-(6*T119-5*SQRT(M119))-0.5)</f>
        <v>0.654751687724513</v>
      </c>
      <c r="F132" s="32" t="n">
        <f aca="false">1/H119-1/Q119</f>
        <v>-1.52474142768055</v>
      </c>
      <c r="G132" s="32" t="n">
        <f aca="false">(X119/Y119)/((X119-P119)/(X119+P119))</f>
        <v>1.41821079976308</v>
      </c>
      <c r="H132" s="32" t="n">
        <f aca="false">(Y119-W119)/(Y119+W119)</f>
        <v>-0.0191279336256718</v>
      </c>
      <c r="I132" s="32" t="n">
        <f aca="false">(P119-F119)/R119</f>
        <v>-0.0986278326412595</v>
      </c>
      <c r="J132" s="32" t="n">
        <f aca="false">O119/(Q119*L119)</f>
        <v>4.64846856863515</v>
      </c>
      <c r="K132" s="32" t="n">
        <v>0.735621823553654</v>
      </c>
      <c r="L132" s="32" t="n">
        <v>0.0609096603975645</v>
      </c>
      <c r="M132" s="32" t="n">
        <v>0.362388430524491</v>
      </c>
      <c r="N132" s="32" t="n">
        <v>0.654751687724513</v>
      </c>
      <c r="O132" s="32" t="n">
        <v>-1.52474142768055</v>
      </c>
      <c r="P132" s="32" t="n">
        <v>1.41821079976308</v>
      </c>
      <c r="Q132" s="32" t="n">
        <v>-0.0191279336256718</v>
      </c>
      <c r="R132" s="32" t="n">
        <v>-0.0986278326412595</v>
      </c>
      <c r="S132" s="32" t="n">
        <v>4.64846856863515</v>
      </c>
      <c r="T132" s="33" t="n">
        <f aca="false">MAX(ABS(B132-K132),ABS(C132-L132),ABS(D132-M132),ABS(E132-N132),ABS(F132-O132),ABS(G132-P132),ABS(H132-Q132),ABS(I132-R132),ABS(J132-S132))</f>
        <v>0</v>
      </c>
    </row>
    <row r="133" customFormat="false" ht="15" hidden="false" customHeight="false" outlineLevel="0" collapsed="false">
      <c r="A133" s="28" t="n">
        <f aca="false">A120</f>
        <v>334</v>
      </c>
      <c r="B133" s="32" t="n">
        <f aca="false">(U120-N120)/(U120+N120)</f>
        <v>0.790593641455705</v>
      </c>
      <c r="C133" s="32" t="n">
        <f aca="false">(G120-I120)/(G120+I120)</f>
        <v>0.0960298667062013</v>
      </c>
      <c r="D133" s="32" t="n">
        <f aca="false">3*((Q120-N120)-0.2*(Q120-H120)*(Q120/N120))</f>
        <v>0.407890898826364</v>
      </c>
      <c r="E133" s="32" t="n">
        <f aca="false">1.5*(1.2*(T120-K120)-2.5*(M120-K120))/SQRT((2*T120+1)^2-(6*T120-5*SQRT(M120))-0.5)</f>
        <v>0.760185216195125</v>
      </c>
      <c r="F133" s="32" t="n">
        <f aca="false">1/H120-1/Q120</f>
        <v>-1.57822659774449</v>
      </c>
      <c r="G133" s="32" t="n">
        <f aca="false">(X120/Y120)/((X120-P120)/(X120+P120))</f>
        <v>1.3565327560262</v>
      </c>
      <c r="H133" s="32" t="n">
        <f aca="false">(Y120-W120)/(Y120+W120)</f>
        <v>-0.0276293333124511</v>
      </c>
      <c r="I133" s="32" t="n">
        <f aca="false">(P120-F120)/R120</f>
        <v>-0.0820148894932034</v>
      </c>
      <c r="J133" s="32" t="n">
        <f aca="false">O120/(Q120*L120)</f>
        <v>4.90924684889348</v>
      </c>
      <c r="K133" s="32" t="n">
        <v>0.790593641455705</v>
      </c>
      <c r="L133" s="32" t="n">
        <v>0.0960298667062014</v>
      </c>
      <c r="M133" s="32" t="n">
        <v>0.407890898826364</v>
      </c>
      <c r="N133" s="32" t="n">
        <v>0.760185216195125</v>
      </c>
      <c r="O133" s="32" t="n">
        <v>-1.57822659774449</v>
      </c>
      <c r="P133" s="32" t="n">
        <v>1.3565327560262</v>
      </c>
      <c r="Q133" s="32" t="n">
        <v>-0.0276293333124511</v>
      </c>
      <c r="R133" s="32" t="n">
        <v>-0.0820148894932034</v>
      </c>
      <c r="S133" s="32" t="n">
        <v>4.90924684889348</v>
      </c>
      <c r="T133" s="33" t="n">
        <f aca="false">MAX(ABS(B133-K133),ABS(C133-L133),ABS(D133-M133),ABS(E133-N133),ABS(F133-O133),ABS(G133-P133),ABS(H133-Q133),ABS(I133-R133),ABS(J133-S133))</f>
        <v>0</v>
      </c>
    </row>
    <row r="134" customFormat="false" ht="15" hidden="false" customHeight="false" outlineLevel="0" collapsed="false">
      <c r="A134" s="28" t="n">
        <f aca="false">A121</f>
        <v>418</v>
      </c>
      <c r="B134" s="32" t="n">
        <f aca="false">(U121-N121)/(U121+N121)</f>
        <v>0.633829651791791</v>
      </c>
      <c r="C134" s="32" t="n">
        <f aca="false">(G121-I121)/(G121+I121)</f>
        <v>0.0539072431866731</v>
      </c>
      <c r="D134" s="32" t="n">
        <f aca="false">3*((Q121-N121)-0.2*(Q121-H121)*(Q121/N121))</f>
        <v>0.413093051493928</v>
      </c>
      <c r="E134" s="32" t="n">
        <f aca="false">1.5*(1.2*(T121-K121)-2.5*(M121-K121))/SQRT((2*T121+1)^2-(6*T121-5*SQRT(M121))-0.5)</f>
        <v>0.539967319036288</v>
      </c>
      <c r="F134" s="32" t="n">
        <f aca="false">1/H121-1/Q121</f>
        <v>-0.706201077545946</v>
      </c>
      <c r="G134" s="32" t="n">
        <f aca="false">(X121/Y121)/((X121-P121)/(X121+P121))</f>
        <v>1.59014814379906</v>
      </c>
      <c r="H134" s="32" t="n">
        <f aca="false">(Y121-W121)/(Y121+W121)</f>
        <v>-0.0043537690995182</v>
      </c>
      <c r="I134" s="32" t="n">
        <f aca="false">(P121-F121)/R121</f>
        <v>-0.136424585019341</v>
      </c>
      <c r="J134" s="32" t="n">
        <f aca="false">O121/(Q121*L121)</f>
        <v>3.62863805994078</v>
      </c>
      <c r="K134" s="32" t="n">
        <v>0.633829651791791</v>
      </c>
      <c r="L134" s="32" t="n">
        <v>0.0539072431866733</v>
      </c>
      <c r="M134" s="32" t="n">
        <v>0.413093051493928</v>
      </c>
      <c r="N134" s="32" t="n">
        <v>0.539967319036287</v>
      </c>
      <c r="O134" s="32" t="n">
        <v>-0.706201077545945</v>
      </c>
      <c r="P134" s="32" t="n">
        <v>1.59014814379906</v>
      </c>
      <c r="Q134" s="32" t="n">
        <v>-0.0043537690995182</v>
      </c>
      <c r="R134" s="32" t="n">
        <v>-0.136424585019341</v>
      </c>
      <c r="S134" s="32" t="n">
        <v>3.62863805994078</v>
      </c>
      <c r="T134" s="33" t="n">
        <f aca="false">MAX(ABS(B134-K134),ABS(C134-L134),ABS(D134-M134),ABS(E134-N134),ABS(F134-O134),ABS(G134-P134),ABS(H134-Q134),ABS(I134-R134),ABS(J134-S134))</f>
        <v>0</v>
      </c>
    </row>
    <row r="135" customFormat="false" ht="15" hidden="false" customHeight="false" outlineLevel="0" collapsed="false">
      <c r="A135" s="28" t="n">
        <f aca="false">A122</f>
        <v>501</v>
      </c>
      <c r="B135" s="32" t="n">
        <f aca="false">(U122-N122)/(U122+N122)</f>
        <v>0.639626039559009</v>
      </c>
      <c r="C135" s="32" t="n">
        <f aca="false">(G122-I122)/(G122+I122)</f>
        <v>0.0763599375168427</v>
      </c>
      <c r="D135" s="32" t="n">
        <f aca="false">3*((Q122-N122)-0.2*(Q122-H122)*(Q122/N122))</f>
        <v>0.459548026376439</v>
      </c>
      <c r="E135" s="32" t="n">
        <f aca="false">1.5*(1.2*(T122-K122)-2.5*(M122-K122))/SQRT((2*T122+1)^2-(6*T122-5*SQRT(M122))-0.5)</f>
        <v>0.576999075833319</v>
      </c>
      <c r="F135" s="32" t="n">
        <f aca="false">1/H122-1/Q122</f>
        <v>-0.773493015266016</v>
      </c>
      <c r="G135" s="32" t="n">
        <f aca="false">(X122/Y122)/((X122-P122)/(X122+P122))</f>
        <v>1.61573765313112</v>
      </c>
      <c r="H135" s="32" t="n">
        <f aca="false">(Y122-W122)/(Y122+W122)</f>
        <v>-0.00919675327462276</v>
      </c>
      <c r="I135" s="32" t="n">
        <f aca="false">(P122-F122)/R122</f>
        <v>-0.15598840972446</v>
      </c>
      <c r="J135" s="32" t="n">
        <f aca="false">O122/(Q122*L122)</f>
        <v>3.34412110479317</v>
      </c>
      <c r="K135" s="32" t="n">
        <v>0.639626039559009</v>
      </c>
      <c r="L135" s="32" t="n">
        <v>0.0763599375168426</v>
      </c>
      <c r="M135" s="32" t="n">
        <v>0.459548026376439</v>
      </c>
      <c r="N135" s="32" t="n">
        <v>0.57699907583332</v>
      </c>
      <c r="O135" s="32" t="n">
        <v>-0.773493015266015</v>
      </c>
      <c r="P135" s="32" t="n">
        <v>1.61573765313112</v>
      </c>
      <c r="Q135" s="32" t="n">
        <v>-0.00919675327462276</v>
      </c>
      <c r="R135" s="32" t="n">
        <v>-0.15598840972446</v>
      </c>
      <c r="S135" s="32" t="n">
        <v>3.34412110479317</v>
      </c>
      <c r="T135" s="33" t="n">
        <f aca="false">MAX(ABS(B135-K135),ABS(C135-L135),ABS(D135-M135),ABS(E135-N135),ABS(F135-O135),ABS(G135-P135),ABS(H135-Q135),ABS(I135-R135),ABS(J135-S135))</f>
        <v>0</v>
      </c>
    </row>
    <row r="136" customFormat="false" ht="15" hidden="false" customHeight="false" outlineLevel="0" collapsed="false">
      <c r="A136" s="28" t="n">
        <f aca="false">A123</f>
        <v>585</v>
      </c>
      <c r="B136" s="32" t="n">
        <f aca="false">(U123-N123)/(U123+N123)</f>
        <v>0.696041627870703</v>
      </c>
      <c r="C136" s="32" t="n">
        <f aca="false">(G123-I123)/(G123+I123)</f>
        <v>0.0113226507913318</v>
      </c>
      <c r="D136" s="32" t="n">
        <f aca="false">3*((Q123-N123)-0.2*(Q123-H123)*(Q123/N123))</f>
        <v>0.186734265571898</v>
      </c>
      <c r="E136" s="32" t="n">
        <f aca="false">1.5*(1.2*(T123-K123)-2.5*(M123-K123))/SQRT((2*T123+1)^2-(6*T123-5*SQRT(M123))-0.5)</f>
        <v>0.556612696511743</v>
      </c>
      <c r="F136" s="32" t="n">
        <f aca="false">1/H123-1/Q123</f>
        <v>-0.0733238245928902</v>
      </c>
      <c r="G136" s="32" t="n">
        <f aca="false">(X123/Y123)/((X123-P123)/(X123+P123))</f>
        <v>1.53128388238619</v>
      </c>
      <c r="H136" s="32" t="n">
        <f aca="false">(Y123-W123)/(Y123+W123)</f>
        <v>-0.028447711706488</v>
      </c>
      <c r="I136" s="32" t="n">
        <f aca="false">(P123-F123)/R123</f>
        <v>-0.00457419804309153</v>
      </c>
      <c r="J136" s="32" t="n">
        <f aca="false">O123/(Q123*L123)</f>
        <v>6.11239955876057</v>
      </c>
      <c r="K136" s="32" t="n">
        <v>0.696041627870703</v>
      </c>
      <c r="L136" s="32" t="n">
        <v>0.0113226507913321</v>
      </c>
      <c r="M136" s="32" t="n">
        <v>0.186734265571898</v>
      </c>
      <c r="N136" s="32" t="n">
        <v>0.556612696511743</v>
      </c>
      <c r="O136" s="32" t="n">
        <v>-0.0733238245928876</v>
      </c>
      <c r="P136" s="32" t="n">
        <v>1.53128388238619</v>
      </c>
      <c r="Q136" s="32" t="n">
        <v>-0.028447711706488</v>
      </c>
      <c r="R136" s="32" t="n">
        <v>-0.00457419804309153</v>
      </c>
      <c r="S136" s="32" t="n">
        <v>6.11239955876057</v>
      </c>
      <c r="T136" s="33" t="n">
        <f aca="false">MAX(ABS(B136-K136),ABS(C136-L136),ABS(D136-M136),ABS(E136-N136),ABS(F136-O136),ABS(G136-P136),ABS(H136-Q136),ABS(I136-R136),ABS(J136-S136))</f>
        <v>2.66453525910038E-015</v>
      </c>
    </row>
    <row r="137" customFormat="false" ht="15" hidden="false" customHeight="false" outlineLevel="0" collapsed="false">
      <c r="A137" s="28" t="n">
        <f aca="false">A124</f>
        <v>668</v>
      </c>
      <c r="B137" s="32" t="n">
        <f aca="false">(U124-N124)/(U124+N124)</f>
        <v>0.691566392067173</v>
      </c>
      <c r="C137" s="32" t="n">
        <f aca="false">(G124-I124)/(G124+I124)</f>
        <v>0.00534760381142253</v>
      </c>
      <c r="D137" s="32" t="n">
        <f aca="false">3*((Q124-N124)-0.2*(Q124-H124)*(Q124/N124))</f>
        <v>0.333528573918259</v>
      </c>
      <c r="E137" s="32" t="n">
        <f aca="false">1.5*(1.2*(T124-K124)-2.5*(M124-K124))/SQRT((2*T124+1)^2-(6*T124-5*SQRT(M124))-0.5)</f>
        <v>0.57177171064939</v>
      </c>
      <c r="F137" s="32" t="n">
        <f aca="false">1/H124-1/Q124</f>
        <v>0.658903245442538</v>
      </c>
      <c r="G137" s="32" t="n">
        <f aca="false">(X124/Y124)/((X124-P124)/(X124+P124))</f>
        <v>1.54830550429461</v>
      </c>
      <c r="H137" s="32" t="n">
        <f aca="false">(Y124-W124)/(Y124+W124)</f>
        <v>-0.0297843871522996</v>
      </c>
      <c r="I137" s="32" t="n">
        <f aca="false">(P124-F124)/R124</f>
        <v>-0.00397172934702766</v>
      </c>
      <c r="J137" s="32" t="n">
        <f aca="false">O124/(Q124*L124)</f>
        <v>3.72938329364398</v>
      </c>
      <c r="K137" s="32" t="n">
        <v>0.691566392067173</v>
      </c>
      <c r="L137" s="32" t="n">
        <v>0.00534760381142246</v>
      </c>
      <c r="M137" s="32" t="n">
        <v>0.333528573918259</v>
      </c>
      <c r="N137" s="32" t="n">
        <v>0.571771710649389</v>
      </c>
      <c r="O137" s="32" t="n">
        <v>0.658903245442539</v>
      </c>
      <c r="P137" s="32" t="n">
        <v>1.54830550429461</v>
      </c>
      <c r="Q137" s="32" t="n">
        <v>-0.0297843871522996</v>
      </c>
      <c r="R137" s="32" t="n">
        <v>-0.00397172934702761</v>
      </c>
      <c r="S137" s="32" t="n">
        <v>3.72938329364397</v>
      </c>
      <c r="T137" s="33" t="n">
        <f aca="false">MAX(ABS(B137-K137),ABS(C137-L137),ABS(D137-M137),ABS(E137-N137),ABS(F137-O137),ABS(G137-P137),ABS(H137-Q137),ABS(I137-R137),ABS(J137-S137))</f>
        <v>7.63278329429795E-017</v>
      </c>
    </row>
    <row r="138" customFormat="false" ht="15" hidden="false" customHeight="false" outlineLevel="0" collapsed="false">
      <c r="A138" s="28" t="n">
        <f aca="false">A125</f>
        <v>752</v>
      </c>
      <c r="B138" s="32" t="n">
        <f aca="false">(U125-N125)/(U125+N125)</f>
        <v>0.674913769495444</v>
      </c>
      <c r="C138" s="32" t="n">
        <f aca="false">(G125-I125)/(G125+I125)</f>
        <v>0.000552735671664827</v>
      </c>
      <c r="D138" s="32" t="n">
        <f aca="false">3*((Q125-N125)-0.2*(Q125-H125)*(Q125/N125))</f>
        <v>0.288608353625928</v>
      </c>
      <c r="E138" s="32" t="n">
        <f aca="false">1.5*(1.2*(T125-K125)-2.5*(M125-K125))/SQRT((2*T125+1)^2-(6*T125-5*SQRT(M125))-0.5)</f>
        <v>0.544409248828641</v>
      </c>
      <c r="F138" s="32" t="n">
        <f aca="false">1/H125-1/Q125</f>
        <v>0.510906367794031</v>
      </c>
      <c r="G138" s="32" t="n">
        <f aca="false">(X125/Y125)/((X125-P125)/(X125+P125))</f>
        <v>1.55373639785553</v>
      </c>
      <c r="H138" s="32" t="n">
        <f aca="false">(Y125-W125)/(Y125+W125)</f>
        <v>-0.0150369448904348</v>
      </c>
      <c r="I138" s="32" t="n">
        <f aca="false">(P125-F125)/R125</f>
        <v>0.00278637399536789</v>
      </c>
      <c r="J138" s="32" t="n">
        <f aca="false">O125/(Q125*L125)</f>
        <v>4.56384903417481</v>
      </c>
      <c r="K138" s="32" t="n">
        <v>0.674913769495444</v>
      </c>
      <c r="L138" s="32" t="n">
        <v>0.000552735671665077</v>
      </c>
      <c r="M138" s="32" t="n">
        <v>0.288608353625928</v>
      </c>
      <c r="N138" s="32" t="n">
        <v>0.544409248828641</v>
      </c>
      <c r="O138" s="32" t="n">
        <v>0.51090636779403</v>
      </c>
      <c r="P138" s="32" t="n">
        <v>1.55373639785553</v>
      </c>
      <c r="Q138" s="32" t="n">
        <v>-0.0150369448904347</v>
      </c>
      <c r="R138" s="32" t="n">
        <v>0.00278637399536789</v>
      </c>
      <c r="S138" s="32" t="n">
        <v>4.56384903417481</v>
      </c>
      <c r="T138" s="33" t="n">
        <f aca="false">MAX(ABS(B138-K138),ABS(C138-L138),ABS(D138-M138),ABS(E138-N138),ABS(F138-O138),ABS(G138-P138),ABS(H138-Q138),ABS(I138-R138),ABS(J138-S138))</f>
        <v>2.49474919888915E-016</v>
      </c>
    </row>
    <row r="139" customFormat="false" ht="15" hidden="false" customHeight="false" outlineLevel="0" collapsed="false">
      <c r="A139" s="11" t="s">
        <v>1254</v>
      </c>
      <c r="E139" s="22" t="n">
        <f aca="false">MAX(T129:T138)</f>
        <v>2.66453525910038E-015</v>
      </c>
    </row>
    <row r="141" customFormat="false" ht="15" hidden="false" customHeight="false" outlineLevel="0" collapsed="false">
      <c r="A141" s="11" t="s">
        <v>519</v>
      </c>
    </row>
    <row r="142" customFormat="false" ht="24" hidden="false" customHeight="true" outlineLevel="0" collapsed="false">
      <c r="A142" s="5" t="s">
        <v>520</v>
      </c>
      <c r="B142" s="5" t="s">
        <v>521</v>
      </c>
      <c r="C142" s="5" t="s">
        <v>522</v>
      </c>
      <c r="D142" s="5" t="s">
        <v>94</v>
      </c>
      <c r="E142" s="5" t="s">
        <v>288</v>
      </c>
    </row>
    <row r="143" customFormat="false" ht="32.8" hidden="false" customHeight="false" outlineLevel="0" collapsed="false">
      <c r="A143" s="6" t="s">
        <v>1255</v>
      </c>
      <c r="B143" s="6" t="s">
        <v>1256</v>
      </c>
      <c r="C143" s="7" t="s">
        <v>1257</v>
      </c>
      <c r="D143" s="7" t="s">
        <v>1258</v>
      </c>
      <c r="E143" s="6" t="s">
        <v>291</v>
      </c>
    </row>
  </sheetData>
  <mergeCells count="2">
    <mergeCell ref="A2:L2"/>
    <mergeCell ref="A6:L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5" min="5" style="0" width="80"/>
    <col collapsed="false" customWidth="true" hidden="false" outlineLevel="0" max="39" min="6" style="0" width="14"/>
  </cols>
  <sheetData>
    <row r="1" customFormat="false" ht="17.35" hidden="false" customHeight="false" outlineLevel="0" collapsed="false">
      <c r="A1" s="1" t="s">
        <v>50</v>
      </c>
    </row>
    <row r="2" customFormat="false" ht="14.25" hidden="false" customHeight="true" outlineLevel="0" collapsed="false">
      <c r="A2" s="2" t="s">
        <v>1259</v>
      </c>
      <c r="B2" s="2"/>
      <c r="C2" s="2"/>
      <c r="D2" s="2"/>
      <c r="E2" s="2"/>
      <c r="F2" s="2"/>
      <c r="G2" s="2"/>
      <c r="H2" s="2"/>
      <c r="I2" s="2"/>
      <c r="J2" s="2"/>
      <c r="K2" s="2"/>
      <c r="L2" s="2"/>
    </row>
    <row r="5" customFormat="false" ht="15" hidden="false" customHeight="false" outlineLevel="0" collapsed="false">
      <c r="A5" s="3" t="s">
        <v>447</v>
      </c>
    </row>
    <row r="6" customFormat="false" ht="14.25" hidden="false" customHeight="true" outlineLevel="0" collapsed="false">
      <c r="A6" s="4" t="s">
        <v>1260</v>
      </c>
      <c r="B6" s="4"/>
      <c r="C6" s="4"/>
      <c r="D6" s="4"/>
      <c r="E6" s="4"/>
      <c r="F6" s="4"/>
      <c r="G6" s="4"/>
      <c r="H6" s="4"/>
      <c r="I6" s="4"/>
      <c r="J6" s="4"/>
      <c r="K6" s="4"/>
      <c r="L6" s="4"/>
    </row>
    <row r="7" customFormat="false" ht="27" hidden="false" customHeight="true" outlineLevel="0" collapsed="false">
      <c r="A7" s="4" t="s">
        <v>1261</v>
      </c>
      <c r="B7" s="4"/>
      <c r="C7" s="4"/>
      <c r="D7" s="4"/>
      <c r="E7" s="4"/>
      <c r="F7" s="4"/>
      <c r="G7" s="4"/>
      <c r="H7" s="4"/>
      <c r="I7" s="4"/>
      <c r="J7" s="4"/>
      <c r="K7" s="4"/>
      <c r="L7" s="4"/>
    </row>
    <row r="8" customFormat="false" ht="15" hidden="false" customHeight="false" outlineLevel="0" collapsed="false">
      <c r="A8" s="11" t="s">
        <v>1262</v>
      </c>
    </row>
    <row r="9" customFormat="false" ht="15" hidden="false" customHeight="true" outlineLevel="0" collapsed="false">
      <c r="A9" s="5" t="s">
        <v>1097</v>
      </c>
      <c r="B9" s="5" t="s">
        <v>1263</v>
      </c>
      <c r="C9" s="5" t="s">
        <v>1264</v>
      </c>
      <c r="D9" s="5" t="s">
        <v>564</v>
      </c>
    </row>
    <row r="10" customFormat="false" ht="15" hidden="false" customHeight="false" outlineLevel="0" collapsed="false">
      <c r="A10" s="6" t="s">
        <v>1265</v>
      </c>
      <c r="B10" s="17" t="n">
        <v>845</v>
      </c>
      <c r="C10" s="17" t="n">
        <v>850</v>
      </c>
      <c r="D10" s="16" t="n">
        <v>0.810500025356255</v>
      </c>
    </row>
    <row r="11" customFormat="false" ht="15" hidden="false" customHeight="false" outlineLevel="0" collapsed="false">
      <c r="A11" s="6" t="s">
        <v>1266</v>
      </c>
      <c r="B11" s="17" t="n">
        <v>845</v>
      </c>
      <c r="C11" s="17" t="n">
        <v>855</v>
      </c>
      <c r="D11" s="16" t="n">
        <v>0.809473097013033</v>
      </c>
    </row>
    <row r="12" customFormat="false" ht="15" hidden="false" customHeight="false" outlineLevel="0" collapsed="false">
      <c r="A12" s="6" t="s">
        <v>1267</v>
      </c>
      <c r="B12" s="17" t="n">
        <v>845</v>
      </c>
      <c r="C12" s="17" t="n">
        <v>860</v>
      </c>
      <c r="D12" s="16" t="n">
        <v>0.809320959480704</v>
      </c>
    </row>
    <row r="13" customFormat="false" ht="15" hidden="false" customHeight="false" outlineLevel="0" collapsed="false">
      <c r="A13" s="6" t="s">
        <v>1268</v>
      </c>
      <c r="B13" s="17" t="n">
        <v>835</v>
      </c>
      <c r="C13" s="17" t="n">
        <v>855</v>
      </c>
      <c r="D13" s="16" t="n">
        <v>0.807837618540494</v>
      </c>
    </row>
    <row r="14" customFormat="false" ht="15" hidden="false" customHeight="false" outlineLevel="0" collapsed="false">
      <c r="A14" s="6" t="s">
        <v>1269</v>
      </c>
      <c r="B14" s="17" t="n">
        <v>835</v>
      </c>
      <c r="C14" s="17" t="n">
        <v>865</v>
      </c>
      <c r="D14" s="16" t="n">
        <v>0.807736193518941</v>
      </c>
    </row>
    <row r="15" customFormat="false" ht="15" hidden="false" customHeight="false" outlineLevel="0" collapsed="false">
      <c r="A15" s="6" t="s">
        <v>1270</v>
      </c>
      <c r="B15" s="17" t="n">
        <v>835</v>
      </c>
      <c r="C15" s="17" t="n">
        <v>860</v>
      </c>
      <c r="D15" s="16" t="n">
        <v>0.807647446625083</v>
      </c>
    </row>
    <row r="16" customFormat="false" ht="15" hidden="false" customHeight="false" outlineLevel="0" collapsed="false">
      <c r="A16" s="6" t="s">
        <v>1271</v>
      </c>
      <c r="B16" s="17" t="n">
        <v>845</v>
      </c>
      <c r="C16" s="17" t="n">
        <v>865</v>
      </c>
      <c r="D16" s="16" t="n">
        <v>0.807241746538871</v>
      </c>
    </row>
    <row r="17" customFormat="false" ht="15" hidden="false" customHeight="false" outlineLevel="0" collapsed="false">
      <c r="A17" s="6" t="s">
        <v>1272</v>
      </c>
      <c r="B17" s="17" t="n">
        <v>840</v>
      </c>
      <c r="C17" s="17" t="n">
        <v>865</v>
      </c>
      <c r="D17" s="16" t="n">
        <v>0.80711496526193</v>
      </c>
    </row>
    <row r="18" customFormat="false" ht="15" hidden="false" customHeight="false" outlineLevel="0" collapsed="false">
      <c r="A18" s="6" t="s">
        <v>1273</v>
      </c>
      <c r="B18" s="17" t="n">
        <v>840</v>
      </c>
      <c r="C18" s="17" t="n">
        <v>860</v>
      </c>
      <c r="D18" s="16" t="n">
        <v>0.807102287134236</v>
      </c>
    </row>
    <row r="19" customFormat="false" ht="15" hidden="false" customHeight="false" outlineLevel="0" collapsed="false">
      <c r="A19" s="6" t="s">
        <v>1274</v>
      </c>
      <c r="B19" s="17" t="n">
        <v>840</v>
      </c>
      <c r="C19" s="17" t="n">
        <v>855</v>
      </c>
      <c r="D19" s="16" t="n">
        <v>0.807013540240377</v>
      </c>
    </row>
    <row r="20" customFormat="false" ht="15" hidden="false" customHeight="false" outlineLevel="0" collapsed="false">
      <c r="A20" s="6" t="s">
        <v>1275</v>
      </c>
      <c r="B20" s="17" t="n">
        <v>845</v>
      </c>
      <c r="C20" s="17" t="n">
        <v>850</v>
      </c>
      <c r="D20" s="16" t="n">
        <v>0.810259140930068</v>
      </c>
    </row>
    <row r="21" customFormat="false" ht="15" hidden="false" customHeight="false" outlineLevel="0" collapsed="false">
      <c r="A21" s="6" t="s">
        <v>1276</v>
      </c>
      <c r="B21" s="17" t="n">
        <v>845</v>
      </c>
      <c r="C21" s="17" t="n">
        <v>860</v>
      </c>
      <c r="D21" s="16" t="n">
        <v>0.808458846797505</v>
      </c>
    </row>
    <row r="22" customFormat="false" ht="15" hidden="false" customHeight="false" outlineLevel="0" collapsed="false">
      <c r="A22" s="6" t="s">
        <v>1277</v>
      </c>
      <c r="B22" s="17" t="n">
        <v>845</v>
      </c>
      <c r="C22" s="17" t="n">
        <v>855</v>
      </c>
      <c r="D22" s="16" t="n">
        <v>0.808294031137482</v>
      </c>
    </row>
    <row r="23" customFormat="false" ht="15" hidden="false" customHeight="false" outlineLevel="0" collapsed="false">
      <c r="A23" s="6" t="s">
        <v>1278</v>
      </c>
      <c r="B23" s="17" t="n">
        <v>845</v>
      </c>
      <c r="C23" s="17" t="n">
        <v>865</v>
      </c>
      <c r="D23" s="16" t="n">
        <v>0.806645874537248</v>
      </c>
    </row>
    <row r="24" customFormat="false" ht="15" hidden="false" customHeight="false" outlineLevel="0" collapsed="false">
      <c r="A24" s="6" t="s">
        <v>1279</v>
      </c>
      <c r="B24" s="17" t="n">
        <v>835</v>
      </c>
      <c r="C24" s="17" t="n">
        <v>860</v>
      </c>
      <c r="D24" s="16" t="n">
        <v>0.805580911810944</v>
      </c>
    </row>
    <row r="25" customFormat="false" ht="15" hidden="false" customHeight="false" outlineLevel="0" collapsed="false">
      <c r="A25" s="6" t="s">
        <v>1280</v>
      </c>
      <c r="B25" s="17" t="n">
        <v>840</v>
      </c>
      <c r="C25" s="17" t="n">
        <v>865</v>
      </c>
      <c r="D25" s="16" t="n">
        <v>0.805542877427862</v>
      </c>
    </row>
    <row r="26" customFormat="false" ht="15" hidden="false" customHeight="false" outlineLevel="0" collapsed="false">
      <c r="A26" s="6" t="s">
        <v>1281</v>
      </c>
      <c r="B26" s="17" t="n">
        <v>850</v>
      </c>
      <c r="C26" s="17" t="n">
        <v>860</v>
      </c>
      <c r="D26" s="16" t="n">
        <v>0.805504843044779</v>
      </c>
    </row>
    <row r="27" customFormat="false" ht="15" hidden="false" customHeight="false" outlineLevel="0" collapsed="false">
      <c r="A27" s="6" t="s">
        <v>1282</v>
      </c>
      <c r="B27" s="17" t="n">
        <v>870</v>
      </c>
      <c r="C27" s="17" t="n">
        <v>875</v>
      </c>
      <c r="D27" s="16" t="n">
        <v>0.805454130534003</v>
      </c>
    </row>
    <row r="28" customFormat="false" ht="15" hidden="false" customHeight="false" outlineLevel="0" collapsed="false">
      <c r="A28" s="6" t="s">
        <v>1283</v>
      </c>
      <c r="B28" s="17" t="n">
        <v>835</v>
      </c>
      <c r="C28" s="17" t="n">
        <v>865</v>
      </c>
      <c r="D28" s="16" t="n">
        <v>0.805441452406309</v>
      </c>
    </row>
    <row r="29" customFormat="false" ht="15" hidden="false" customHeight="false" outlineLevel="0" collapsed="false">
      <c r="A29" s="6" t="s">
        <v>1284</v>
      </c>
      <c r="B29" s="17" t="n">
        <v>835</v>
      </c>
      <c r="C29" s="17" t="n">
        <v>855</v>
      </c>
      <c r="D29" s="16" t="n">
        <v>0.805340027384756</v>
      </c>
    </row>
    <row r="31" customFormat="false" ht="15" hidden="false" customHeight="false" outlineLevel="0" collapsed="false">
      <c r="A31" s="11" t="s">
        <v>1285</v>
      </c>
    </row>
    <row r="32" customFormat="false" ht="24" hidden="false" customHeight="true" outlineLevel="0" collapsed="false">
      <c r="A32" s="5" t="s">
        <v>888</v>
      </c>
      <c r="B32" s="5" t="s">
        <v>495</v>
      </c>
      <c r="C32" s="5" t="s">
        <v>496</v>
      </c>
      <c r="D32" s="5" t="s">
        <v>498</v>
      </c>
      <c r="E32" s="5" t="s">
        <v>500</v>
      </c>
      <c r="F32" s="5" t="s">
        <v>501</v>
      </c>
      <c r="G32" s="5" t="s">
        <v>564</v>
      </c>
      <c r="H32" s="5" t="s">
        <v>1023</v>
      </c>
      <c r="I32" s="5" t="s">
        <v>1054</v>
      </c>
      <c r="J32" s="5" t="s">
        <v>1055</v>
      </c>
      <c r="K32" s="5" t="s">
        <v>1056</v>
      </c>
      <c r="L32" s="5" t="s">
        <v>1024</v>
      </c>
      <c r="M32" s="5" t="s">
        <v>1025</v>
      </c>
      <c r="N32" s="5" t="s">
        <v>502</v>
      </c>
      <c r="O32" s="5" t="s">
        <v>1057</v>
      </c>
    </row>
    <row r="33" customFormat="false" ht="15" hidden="false" customHeight="false" outlineLevel="0" collapsed="false">
      <c r="A33" s="6" t="s">
        <v>1286</v>
      </c>
      <c r="B33" s="18" t="n">
        <v>8.04025731790559E-005</v>
      </c>
      <c r="C33" s="18" t="n">
        <v>-4.6416359615121E-005</v>
      </c>
      <c r="D33" s="17" t="n">
        <v>-14.4779090068679</v>
      </c>
      <c r="E33" s="18" t="n">
        <v>1.55712030520502E-035</v>
      </c>
      <c r="F33" s="16" t="n">
        <v>-1.05052903206748</v>
      </c>
      <c r="G33" s="16" t="n">
        <v>0.826550535016989</v>
      </c>
      <c r="H33" s="6" t="s">
        <v>1031</v>
      </c>
      <c r="I33" s="18" t="n">
        <v>3.07186569643569E-005</v>
      </c>
      <c r="J33" s="6" t="s">
        <v>1059</v>
      </c>
      <c r="K33" s="8" t="n">
        <v>0.766582991023886</v>
      </c>
      <c r="L33" s="8" t="n">
        <v>0.74140169379786</v>
      </c>
      <c r="M33" s="8" t="n">
        <v>0.707526718471247</v>
      </c>
      <c r="N33" s="18" t="n">
        <v>0.000114966603291192</v>
      </c>
      <c r="O33" s="16" t="n">
        <v>0.0764094882434536</v>
      </c>
    </row>
    <row r="34" customFormat="false" ht="15" hidden="false" customHeight="false" outlineLevel="0" collapsed="false">
      <c r="A34" s="6" t="s">
        <v>1287</v>
      </c>
      <c r="B34" s="18" t="n">
        <v>6.79654717593343E-005</v>
      </c>
      <c r="C34" s="18" t="n">
        <v>-4.39452006669485E-005</v>
      </c>
      <c r="D34" s="17" t="n">
        <v>-14.327489453069</v>
      </c>
      <c r="E34" s="18" t="n">
        <v>1.55712030520502E-035</v>
      </c>
      <c r="F34" s="16" t="n">
        <v>-1.00637660934811</v>
      </c>
      <c r="G34" s="16" t="n">
        <v>0.825586997312237</v>
      </c>
      <c r="H34" s="6" t="s">
        <v>1031</v>
      </c>
      <c r="I34" s="18" t="n">
        <v>3.01204780790179E-005</v>
      </c>
      <c r="J34" s="6" t="s">
        <v>1059</v>
      </c>
      <c r="K34" s="8" t="n">
        <v>0.767407069324002</v>
      </c>
      <c r="L34" s="8" t="n">
        <v>0.740952888077489</v>
      </c>
      <c r="M34" s="8" t="n">
        <v>0.70733055626329</v>
      </c>
      <c r="N34" s="18" t="n">
        <v>0.000114966603291192</v>
      </c>
      <c r="O34" s="16" t="n">
        <v>0.0796709155676214</v>
      </c>
    </row>
    <row r="35" customFormat="false" ht="14.25" hidden="false" customHeight="true" outlineLevel="0" collapsed="false">
      <c r="A35" s="10" t="s">
        <v>1288</v>
      </c>
      <c r="B35" s="10"/>
      <c r="C35" s="10"/>
      <c r="D35" s="10"/>
      <c r="E35" s="10"/>
      <c r="F35" s="10"/>
      <c r="G35" s="10"/>
      <c r="H35" s="10"/>
      <c r="I35" s="10"/>
      <c r="J35" s="10"/>
      <c r="K35" s="10"/>
      <c r="L35" s="10"/>
    </row>
    <row r="37" customFormat="false" ht="15" hidden="false" customHeight="false" outlineLevel="0" collapsed="false">
      <c r="A37" s="11" t="s">
        <v>1289</v>
      </c>
    </row>
    <row r="38" customFormat="false" ht="36" hidden="false" customHeight="true" outlineLevel="0" collapsed="false">
      <c r="A38" s="5" t="s">
        <v>1290</v>
      </c>
      <c r="B38" s="5" t="s">
        <v>1291</v>
      </c>
      <c r="C38" s="5" t="s">
        <v>1292</v>
      </c>
      <c r="D38" s="5" t="s">
        <v>1293</v>
      </c>
      <c r="E38" s="5" t="s">
        <v>1294</v>
      </c>
    </row>
    <row r="39" customFormat="false" ht="15" hidden="false" customHeight="false" outlineLevel="0" collapsed="false">
      <c r="A39" s="6" t="s">
        <v>1295</v>
      </c>
      <c r="B39" s="8" t="n">
        <v>0.719014655915614</v>
      </c>
      <c r="C39" s="8" t="n">
        <v>0.687022476577302</v>
      </c>
      <c r="D39" s="8" t="n">
        <v>0.0819798399233255</v>
      </c>
      <c r="E39" s="7" t="s">
        <v>1296</v>
      </c>
    </row>
    <row r="40" customFormat="false" ht="15" hidden="false" customHeight="false" outlineLevel="0" collapsed="false">
      <c r="A40" s="6" t="s">
        <v>1297</v>
      </c>
      <c r="B40" s="8" t="n">
        <v>0.707160606521629</v>
      </c>
      <c r="C40" s="8" t="n">
        <v>0.667500554917187</v>
      </c>
      <c r="D40" s="8" t="n">
        <v>0.0806082617630402</v>
      </c>
      <c r="E40" s="7" t="s">
        <v>1298</v>
      </c>
    </row>
    <row r="42" customFormat="false" ht="15" hidden="false" customHeight="false" outlineLevel="0" collapsed="false">
      <c r="A42" s="11" t="s">
        <v>1299</v>
      </c>
    </row>
    <row r="43" customFormat="false" ht="24" hidden="false" customHeight="true" outlineLevel="0" collapsed="false">
      <c r="A43" s="5" t="s">
        <v>1300</v>
      </c>
      <c r="B43" s="5" t="s">
        <v>1301</v>
      </c>
      <c r="C43" s="5" t="s">
        <v>1302</v>
      </c>
      <c r="D43" s="5" t="s">
        <v>1303</v>
      </c>
      <c r="E43" s="5" t="s">
        <v>1304</v>
      </c>
      <c r="F43" s="5" t="s">
        <v>1305</v>
      </c>
      <c r="G43" s="5" t="s">
        <v>1306</v>
      </c>
    </row>
    <row r="44" customFormat="false" ht="15" hidden="false" customHeight="false" outlineLevel="0" collapsed="false">
      <c r="A44" s="6" t="s">
        <v>1307</v>
      </c>
      <c r="B44" s="16" t="n">
        <v>0.825586997312237</v>
      </c>
      <c r="C44" s="16" t="n">
        <v>0.906968390804598</v>
      </c>
      <c r="D44" s="16" t="n">
        <v>0.815777777777778</v>
      </c>
      <c r="E44" s="16" t="n">
        <v>0.855864197530864</v>
      </c>
      <c r="F44" s="16" t="n">
        <v>0.815432098765432</v>
      </c>
      <c r="G44" s="6" t="s">
        <v>1308</v>
      </c>
    </row>
    <row r="45" customFormat="false" ht="15" hidden="false" customHeight="false" outlineLevel="0" collapsed="false">
      <c r="A45" s="6" t="s">
        <v>1309</v>
      </c>
      <c r="B45" s="16" t="n">
        <v>0.826550535016989</v>
      </c>
      <c r="C45" s="16" t="n">
        <v>0.899066091954023</v>
      </c>
      <c r="D45" s="16" t="n">
        <v>0.818</v>
      </c>
      <c r="E45" s="16" t="n">
        <v>0.852623456790123</v>
      </c>
      <c r="F45" s="16" t="n">
        <v>0.810648148148148</v>
      </c>
      <c r="G45" s="6" t="s">
        <v>1308</v>
      </c>
    </row>
    <row r="47" customFormat="false" ht="14.25" hidden="false" customHeight="true" outlineLevel="0" collapsed="false">
      <c r="A47" s="10" t="s">
        <v>1310</v>
      </c>
      <c r="B47" s="10"/>
      <c r="C47" s="10"/>
      <c r="D47" s="10"/>
      <c r="E47" s="10"/>
      <c r="F47" s="10"/>
      <c r="G47" s="10"/>
      <c r="H47" s="10"/>
      <c r="I47" s="10"/>
      <c r="J47" s="10"/>
      <c r="K47" s="10"/>
      <c r="L47" s="10"/>
    </row>
    <row r="49" customFormat="false" ht="15" hidden="false" customHeight="false" outlineLevel="0" collapsed="false">
      <c r="A49" s="3" t="s">
        <v>1311</v>
      </c>
    </row>
    <row r="50" customFormat="false" ht="27" hidden="false" customHeight="true" outlineLevel="0" collapsed="false">
      <c r="A50" s="4" t="s">
        <v>1312</v>
      </c>
      <c r="B50" s="4"/>
      <c r="C50" s="4"/>
      <c r="D50" s="4"/>
      <c r="E50" s="4"/>
      <c r="F50" s="4"/>
      <c r="G50" s="4"/>
      <c r="H50" s="4"/>
      <c r="I50" s="4"/>
      <c r="J50" s="4"/>
      <c r="K50" s="4"/>
      <c r="L50" s="4"/>
    </row>
    <row r="51" customFormat="false" ht="15" hidden="false" customHeight="false" outlineLevel="0" collapsed="false">
      <c r="A51" s="11" t="s">
        <v>1313</v>
      </c>
    </row>
    <row r="52" customFormat="false" ht="15" hidden="false" customHeight="true" outlineLevel="0" collapsed="false">
      <c r="A52" s="5" t="s">
        <v>1097</v>
      </c>
      <c r="B52" s="5" t="s">
        <v>1263</v>
      </c>
      <c r="C52" s="5" t="s">
        <v>1264</v>
      </c>
      <c r="D52" s="5" t="s">
        <v>564</v>
      </c>
    </row>
    <row r="53" customFormat="false" ht="15" hidden="false" customHeight="false" outlineLevel="0" collapsed="false">
      <c r="A53" s="6" t="s">
        <v>1265</v>
      </c>
      <c r="B53" s="17" t="n">
        <v>845</v>
      </c>
      <c r="C53" s="17" t="n">
        <v>850</v>
      </c>
      <c r="D53" s="16" t="n">
        <v>0.810500025356255</v>
      </c>
    </row>
    <row r="54" customFormat="false" ht="15" hidden="false" customHeight="false" outlineLevel="0" collapsed="false">
      <c r="A54" s="6" t="s">
        <v>1266</v>
      </c>
      <c r="B54" s="17" t="n">
        <v>845</v>
      </c>
      <c r="C54" s="17" t="n">
        <v>855</v>
      </c>
      <c r="D54" s="16" t="n">
        <v>0.809473097013033</v>
      </c>
    </row>
    <row r="55" customFormat="false" ht="15" hidden="false" customHeight="false" outlineLevel="0" collapsed="false">
      <c r="A55" s="6" t="s">
        <v>1267</v>
      </c>
      <c r="B55" s="17" t="n">
        <v>845</v>
      </c>
      <c r="C55" s="17" t="n">
        <v>860</v>
      </c>
      <c r="D55" s="16" t="n">
        <v>0.809320959480704</v>
      </c>
    </row>
    <row r="56" customFormat="false" ht="15" hidden="false" customHeight="false" outlineLevel="0" collapsed="false">
      <c r="A56" s="6" t="s">
        <v>1268</v>
      </c>
      <c r="B56" s="17" t="n">
        <v>835</v>
      </c>
      <c r="C56" s="17" t="n">
        <v>855</v>
      </c>
      <c r="D56" s="16" t="n">
        <v>0.807837618540494</v>
      </c>
    </row>
    <row r="57" customFormat="false" ht="15" hidden="false" customHeight="false" outlineLevel="0" collapsed="false">
      <c r="A57" s="6" t="s">
        <v>1269</v>
      </c>
      <c r="B57" s="17" t="n">
        <v>835</v>
      </c>
      <c r="C57" s="17" t="n">
        <v>865</v>
      </c>
      <c r="D57" s="16" t="n">
        <v>0.807736193518941</v>
      </c>
    </row>
    <row r="58" customFormat="false" ht="15" hidden="false" customHeight="false" outlineLevel="0" collapsed="false">
      <c r="A58" s="6" t="s">
        <v>1270</v>
      </c>
      <c r="B58" s="17" t="n">
        <v>835</v>
      </c>
      <c r="C58" s="17" t="n">
        <v>860</v>
      </c>
      <c r="D58" s="16" t="n">
        <v>0.807647446625083</v>
      </c>
    </row>
    <row r="59" customFormat="false" ht="15" hidden="false" customHeight="false" outlineLevel="0" collapsed="false">
      <c r="A59" s="6" t="s">
        <v>1271</v>
      </c>
      <c r="B59" s="17" t="n">
        <v>845</v>
      </c>
      <c r="C59" s="17" t="n">
        <v>865</v>
      </c>
      <c r="D59" s="16" t="n">
        <v>0.807241746538871</v>
      </c>
    </row>
    <row r="60" customFormat="false" ht="15" hidden="false" customHeight="false" outlineLevel="0" collapsed="false">
      <c r="A60" s="6" t="s">
        <v>1272</v>
      </c>
      <c r="B60" s="17" t="n">
        <v>840</v>
      </c>
      <c r="C60" s="17" t="n">
        <v>865</v>
      </c>
      <c r="D60" s="16" t="n">
        <v>0.80711496526193</v>
      </c>
    </row>
    <row r="61" customFormat="false" ht="15" hidden="false" customHeight="false" outlineLevel="0" collapsed="false">
      <c r="A61" s="6" t="s">
        <v>1273</v>
      </c>
      <c r="B61" s="17" t="n">
        <v>840</v>
      </c>
      <c r="C61" s="17" t="n">
        <v>860</v>
      </c>
      <c r="D61" s="16" t="n">
        <v>0.807102287134236</v>
      </c>
    </row>
    <row r="62" customFormat="false" ht="15" hidden="false" customHeight="false" outlineLevel="0" collapsed="false">
      <c r="A62" s="6" t="s">
        <v>1274</v>
      </c>
      <c r="B62" s="17" t="n">
        <v>840</v>
      </c>
      <c r="C62" s="17" t="n">
        <v>855</v>
      </c>
      <c r="D62" s="16" t="n">
        <v>0.807013540240377</v>
      </c>
    </row>
    <row r="63" customFormat="false" ht="15" hidden="false" customHeight="false" outlineLevel="0" collapsed="false">
      <c r="A63" s="6" t="s">
        <v>1275</v>
      </c>
      <c r="B63" s="17" t="n">
        <v>845</v>
      </c>
      <c r="C63" s="17" t="n">
        <v>850</v>
      </c>
      <c r="D63" s="16" t="n">
        <v>0.810259140930068</v>
      </c>
    </row>
    <row r="64" customFormat="false" ht="15" hidden="false" customHeight="false" outlineLevel="0" collapsed="false">
      <c r="A64" s="6" t="s">
        <v>1276</v>
      </c>
      <c r="B64" s="17" t="n">
        <v>845</v>
      </c>
      <c r="C64" s="17" t="n">
        <v>860</v>
      </c>
      <c r="D64" s="16" t="n">
        <v>0.808458846797505</v>
      </c>
    </row>
    <row r="65" customFormat="false" ht="15" hidden="false" customHeight="false" outlineLevel="0" collapsed="false">
      <c r="A65" s="6" t="s">
        <v>1277</v>
      </c>
      <c r="B65" s="17" t="n">
        <v>845</v>
      </c>
      <c r="C65" s="17" t="n">
        <v>855</v>
      </c>
      <c r="D65" s="16" t="n">
        <v>0.808294031137482</v>
      </c>
    </row>
    <row r="66" customFormat="false" ht="15" hidden="false" customHeight="false" outlineLevel="0" collapsed="false">
      <c r="A66" s="6" t="s">
        <v>1278</v>
      </c>
      <c r="B66" s="17" t="n">
        <v>845</v>
      </c>
      <c r="C66" s="17" t="n">
        <v>865</v>
      </c>
      <c r="D66" s="16" t="n">
        <v>0.806645874537248</v>
      </c>
    </row>
    <row r="67" customFormat="false" ht="15" hidden="false" customHeight="false" outlineLevel="0" collapsed="false">
      <c r="A67" s="6" t="s">
        <v>1279</v>
      </c>
      <c r="B67" s="17" t="n">
        <v>835</v>
      </c>
      <c r="C67" s="17" t="n">
        <v>860</v>
      </c>
      <c r="D67" s="16" t="n">
        <v>0.805580911810944</v>
      </c>
    </row>
    <row r="68" customFormat="false" ht="15" hidden="false" customHeight="false" outlineLevel="0" collapsed="false">
      <c r="A68" s="6" t="s">
        <v>1280</v>
      </c>
      <c r="B68" s="17" t="n">
        <v>840</v>
      </c>
      <c r="C68" s="17" t="n">
        <v>865</v>
      </c>
      <c r="D68" s="16" t="n">
        <v>0.805542877427862</v>
      </c>
    </row>
    <row r="69" customFormat="false" ht="15" hidden="false" customHeight="false" outlineLevel="0" collapsed="false">
      <c r="A69" s="6" t="s">
        <v>1281</v>
      </c>
      <c r="B69" s="17" t="n">
        <v>850</v>
      </c>
      <c r="C69" s="17" t="n">
        <v>860</v>
      </c>
      <c r="D69" s="16" t="n">
        <v>0.805504843044779</v>
      </c>
    </row>
    <row r="70" customFormat="false" ht="15" hidden="false" customHeight="false" outlineLevel="0" collapsed="false">
      <c r="A70" s="6" t="s">
        <v>1282</v>
      </c>
      <c r="B70" s="17" t="n">
        <v>870</v>
      </c>
      <c r="C70" s="17" t="n">
        <v>875</v>
      </c>
      <c r="D70" s="16" t="n">
        <v>0.805454130534003</v>
      </c>
    </row>
    <row r="71" customFormat="false" ht="15" hidden="false" customHeight="false" outlineLevel="0" collapsed="false">
      <c r="A71" s="6" t="s">
        <v>1283</v>
      </c>
      <c r="B71" s="17" t="n">
        <v>835</v>
      </c>
      <c r="C71" s="17" t="n">
        <v>865</v>
      </c>
      <c r="D71" s="16" t="n">
        <v>0.805441452406309</v>
      </c>
    </row>
    <row r="72" customFormat="false" ht="15" hidden="false" customHeight="false" outlineLevel="0" collapsed="false">
      <c r="A72" s="6" t="s">
        <v>1284</v>
      </c>
      <c r="B72" s="17" t="n">
        <v>835</v>
      </c>
      <c r="C72" s="17" t="n">
        <v>855</v>
      </c>
      <c r="D72" s="16" t="n">
        <v>0.805340027384756</v>
      </c>
    </row>
    <row r="74" customFormat="false" ht="15" hidden="false" customHeight="false" outlineLevel="0" collapsed="false">
      <c r="A74" s="11" t="s">
        <v>1314</v>
      </c>
    </row>
    <row r="75" customFormat="false" ht="24" hidden="false" customHeight="true" outlineLevel="0" collapsed="false">
      <c r="A75" s="5" t="s">
        <v>888</v>
      </c>
      <c r="B75" s="5" t="s">
        <v>495</v>
      </c>
      <c r="C75" s="5" t="s">
        <v>496</v>
      </c>
      <c r="D75" s="5" t="s">
        <v>498</v>
      </c>
      <c r="E75" s="5" t="s">
        <v>500</v>
      </c>
      <c r="F75" s="5" t="s">
        <v>501</v>
      </c>
      <c r="G75" s="5" t="s">
        <v>564</v>
      </c>
      <c r="H75" s="5" t="s">
        <v>1023</v>
      </c>
      <c r="I75" s="5" t="s">
        <v>1054</v>
      </c>
      <c r="J75" s="5" t="s">
        <v>1055</v>
      </c>
      <c r="K75" s="5" t="s">
        <v>1056</v>
      </c>
      <c r="L75" s="5" t="s">
        <v>1024</v>
      </c>
      <c r="M75" s="5" t="s">
        <v>1025</v>
      </c>
      <c r="N75" s="5" t="s">
        <v>502</v>
      </c>
      <c r="O75" s="5" t="s">
        <v>1057</v>
      </c>
    </row>
    <row r="76" customFormat="false" ht="15" hidden="false" customHeight="false" outlineLevel="0" collapsed="false">
      <c r="A76" s="6" t="s">
        <v>1287</v>
      </c>
      <c r="B76" s="18" t="n">
        <v>6.79654717593343E-005</v>
      </c>
      <c r="C76" s="18" t="n">
        <v>-4.39452006669485E-005</v>
      </c>
      <c r="D76" s="17" t="n">
        <v>-14.327489453069</v>
      </c>
      <c r="E76" s="18" t="n">
        <v>1.55712030520502E-035</v>
      </c>
      <c r="F76" s="16" t="n">
        <v>-1.00637660934811</v>
      </c>
      <c r="G76" s="16" t="n">
        <v>0.825586997312237</v>
      </c>
      <c r="H76" s="6" t="s">
        <v>1031</v>
      </c>
      <c r="I76" s="18" t="n">
        <v>3.01204780790179E-005</v>
      </c>
      <c r="J76" s="6" t="s">
        <v>1059</v>
      </c>
      <c r="K76" s="8" t="n">
        <v>0.767407069324002</v>
      </c>
      <c r="L76" s="8" t="n">
        <v>0.740952888077489</v>
      </c>
      <c r="M76" s="8" t="n">
        <v>0.70733055626329</v>
      </c>
      <c r="N76" s="18" t="n">
        <v>0.000114966603291192</v>
      </c>
      <c r="O76" s="16" t="n">
        <v>0.0796709155676214</v>
      </c>
    </row>
    <row r="77" customFormat="false" ht="15" hidden="false" customHeight="false" outlineLevel="0" collapsed="false">
      <c r="A77" s="6" t="s">
        <v>1286</v>
      </c>
      <c r="B77" s="18" t="n">
        <v>8.04025731790559E-005</v>
      </c>
      <c r="C77" s="18" t="n">
        <v>-4.6416359615121E-005</v>
      </c>
      <c r="D77" s="17" t="n">
        <v>-14.4779090068679</v>
      </c>
      <c r="E77" s="18" t="n">
        <v>1.55712030520502E-035</v>
      </c>
      <c r="F77" s="16" t="n">
        <v>-1.05052903206748</v>
      </c>
      <c r="G77" s="16" t="n">
        <v>0.826550535016989</v>
      </c>
      <c r="H77" s="6" t="s">
        <v>1031</v>
      </c>
      <c r="I77" s="18" t="n">
        <v>3.07186569643569E-005</v>
      </c>
      <c r="J77" s="6" t="s">
        <v>1059</v>
      </c>
      <c r="K77" s="8" t="n">
        <v>0.766582991023886</v>
      </c>
      <c r="L77" s="8" t="n">
        <v>0.74140169379786</v>
      </c>
      <c r="M77" s="8" t="n">
        <v>0.707526718471247</v>
      </c>
      <c r="N77" s="18" t="n">
        <v>0.000114966603291192</v>
      </c>
      <c r="O77" s="16" t="n">
        <v>0.0764094882434536</v>
      </c>
    </row>
    <row r="79" customFormat="false" ht="15" hidden="false" customHeight="false" outlineLevel="0" collapsed="false">
      <c r="A79" s="11" t="s">
        <v>1315</v>
      </c>
    </row>
    <row r="80" customFormat="false" ht="36" hidden="false" customHeight="true" outlineLevel="0" collapsed="false">
      <c r="A80" s="5" t="s">
        <v>1290</v>
      </c>
      <c r="B80" s="5" t="s">
        <v>1291</v>
      </c>
      <c r="C80" s="5" t="s">
        <v>1292</v>
      </c>
      <c r="D80" s="5" t="s">
        <v>1293</v>
      </c>
      <c r="E80" s="5" t="s">
        <v>1294</v>
      </c>
    </row>
    <row r="81" customFormat="false" ht="15" hidden="false" customHeight="false" outlineLevel="0" collapsed="false">
      <c r="A81" s="6" t="s">
        <v>1295</v>
      </c>
      <c r="B81" s="8" t="n">
        <v>0.719014655915614</v>
      </c>
      <c r="C81" s="8" t="n">
        <v>0.687022476577302</v>
      </c>
      <c r="D81" s="8" t="n">
        <v>0.0819798399233255</v>
      </c>
      <c r="E81" s="7" t="s">
        <v>1296</v>
      </c>
    </row>
    <row r="82" customFormat="false" ht="15" hidden="false" customHeight="false" outlineLevel="0" collapsed="false">
      <c r="A82" s="6" t="s">
        <v>1297</v>
      </c>
      <c r="B82" s="8" t="n">
        <v>0.707160606521629</v>
      </c>
      <c r="C82" s="8" t="n">
        <v>0.667500554917187</v>
      </c>
      <c r="D82" s="8" t="n">
        <v>0.0806082617630402</v>
      </c>
      <c r="E82" s="7" t="s">
        <v>1298</v>
      </c>
    </row>
    <row r="84" customFormat="false" ht="15" hidden="false" customHeight="false" outlineLevel="0" collapsed="false">
      <c r="A84" s="11" t="s">
        <v>1316</v>
      </c>
    </row>
    <row r="85" customFormat="false" ht="24" hidden="false" customHeight="true" outlineLevel="0" collapsed="false">
      <c r="A85" s="5" t="s">
        <v>1300</v>
      </c>
      <c r="B85" s="5" t="s">
        <v>1301</v>
      </c>
      <c r="C85" s="5" t="s">
        <v>1302</v>
      </c>
      <c r="D85" s="5" t="s">
        <v>1303</v>
      </c>
      <c r="E85" s="5" t="s">
        <v>1304</v>
      </c>
      <c r="F85" s="5" t="s">
        <v>1305</v>
      </c>
      <c r="G85" s="5" t="s">
        <v>1306</v>
      </c>
    </row>
    <row r="86" customFormat="false" ht="15" hidden="false" customHeight="false" outlineLevel="0" collapsed="false">
      <c r="A86" s="6" t="s">
        <v>1307</v>
      </c>
      <c r="B86" s="16" t="n">
        <v>0.825586997312237</v>
      </c>
      <c r="C86" s="16" t="n">
        <v>0.906968390804598</v>
      </c>
      <c r="D86" s="16" t="n">
        <v>0.815777777777778</v>
      </c>
      <c r="E86" s="16" t="n">
        <v>0.855864197530864</v>
      </c>
      <c r="F86" s="16" t="n">
        <v>0.815432098765432</v>
      </c>
      <c r="G86" s="6" t="s">
        <v>1308</v>
      </c>
    </row>
    <row r="87" customFormat="false" ht="15" hidden="false" customHeight="false" outlineLevel="0" collapsed="false">
      <c r="A87" s="6" t="s">
        <v>1309</v>
      </c>
      <c r="B87" s="16" t="n">
        <v>0.826550535016989</v>
      </c>
      <c r="C87" s="16" t="n">
        <v>0.899066091954023</v>
      </c>
      <c r="D87" s="16" t="n">
        <v>0.818</v>
      </c>
      <c r="E87" s="16" t="n">
        <v>0.852623456790123</v>
      </c>
      <c r="F87" s="16" t="n">
        <v>0.810648148148148</v>
      </c>
      <c r="G87" s="6" t="s">
        <v>1308</v>
      </c>
    </row>
    <row r="122" customFormat="false" ht="15" hidden="false" customHeight="false" outlineLevel="0" collapsed="false">
      <c r="A122" s="11" t="s">
        <v>519</v>
      </c>
    </row>
    <row r="123" customFormat="false" ht="24" hidden="false" customHeight="true" outlineLevel="0" collapsed="false">
      <c r="A123" s="5" t="s">
        <v>520</v>
      </c>
      <c r="B123" s="5" t="s">
        <v>521</v>
      </c>
      <c r="C123" s="5" t="s">
        <v>522</v>
      </c>
      <c r="D123" s="5" t="s">
        <v>94</v>
      </c>
      <c r="E123" s="5" t="s">
        <v>288</v>
      </c>
    </row>
    <row r="124" customFormat="false" ht="22.35" hidden="false" customHeight="false" outlineLevel="0" collapsed="false">
      <c r="A124" s="6" t="s">
        <v>1317</v>
      </c>
      <c r="B124" s="7" t="s">
        <v>1318</v>
      </c>
      <c r="C124" s="7" t="s">
        <v>1319</v>
      </c>
      <c r="D124" s="7" t="s">
        <v>1320</v>
      </c>
      <c r="E124" s="6" t="s">
        <v>291</v>
      </c>
    </row>
    <row r="125" customFormat="false" ht="22.35" hidden="false" customHeight="false" outlineLevel="0" collapsed="false">
      <c r="A125" s="6" t="s">
        <v>1317</v>
      </c>
      <c r="B125" s="6" t="s">
        <v>1321</v>
      </c>
      <c r="C125" s="7" t="s">
        <v>1322</v>
      </c>
      <c r="D125" s="7" t="s">
        <v>1323</v>
      </c>
      <c r="E125" s="15" t="s">
        <v>302</v>
      </c>
    </row>
    <row r="126" customFormat="false" ht="32.8" hidden="false" customHeight="false" outlineLevel="0" collapsed="false">
      <c r="A126" s="6" t="s">
        <v>1317</v>
      </c>
      <c r="B126" s="7" t="s">
        <v>1324</v>
      </c>
      <c r="C126" s="7" t="s">
        <v>1325</v>
      </c>
      <c r="D126" s="7" t="s">
        <v>1326</v>
      </c>
      <c r="E126" s="6" t="s">
        <v>291</v>
      </c>
    </row>
  </sheetData>
  <mergeCells count="6">
    <mergeCell ref="A2:L2"/>
    <mergeCell ref="A6:L6"/>
    <mergeCell ref="A7:L7"/>
    <mergeCell ref="A35:L35"/>
    <mergeCell ref="A47:L47"/>
    <mergeCell ref="A50:L5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9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39" min="5" style="0" width="14"/>
  </cols>
  <sheetData>
    <row r="1" customFormat="false" ht="17.35" hidden="false" customHeight="false" outlineLevel="0" collapsed="false">
      <c r="A1" s="1" t="s">
        <v>52</v>
      </c>
    </row>
    <row r="2" customFormat="false" ht="14.25" hidden="false" customHeight="true" outlineLevel="0" collapsed="false">
      <c r="A2" s="2" t="s">
        <v>1327</v>
      </c>
      <c r="B2" s="2"/>
      <c r="C2" s="2"/>
      <c r="D2" s="2"/>
      <c r="E2" s="2"/>
      <c r="F2" s="2"/>
      <c r="G2" s="2"/>
      <c r="H2" s="2"/>
      <c r="I2" s="2"/>
      <c r="J2" s="2"/>
      <c r="K2" s="2"/>
      <c r="L2" s="2"/>
    </row>
    <row r="5" customFormat="false" ht="15" hidden="false" customHeight="false" outlineLevel="0" collapsed="false">
      <c r="A5" s="3" t="s">
        <v>447</v>
      </c>
    </row>
    <row r="6" customFormat="false" ht="14.25" hidden="false" customHeight="true" outlineLevel="0" collapsed="false">
      <c r="A6" s="4" t="s">
        <v>1328</v>
      </c>
      <c r="B6" s="4"/>
      <c r="C6" s="4"/>
      <c r="D6" s="4"/>
      <c r="E6" s="4"/>
      <c r="F6" s="4"/>
      <c r="G6" s="4"/>
      <c r="H6" s="4"/>
      <c r="I6" s="4"/>
      <c r="J6" s="4"/>
      <c r="K6" s="4"/>
      <c r="L6" s="4"/>
    </row>
    <row r="7" customFormat="false" ht="39" hidden="false" customHeight="true" outlineLevel="0" collapsed="false">
      <c r="A7" s="4" t="s">
        <v>1329</v>
      </c>
      <c r="B7" s="4"/>
      <c r="C7" s="4"/>
      <c r="D7" s="4"/>
      <c r="E7" s="4"/>
      <c r="F7" s="4"/>
      <c r="G7" s="4"/>
      <c r="H7" s="4"/>
      <c r="I7" s="4"/>
      <c r="J7" s="4"/>
      <c r="K7" s="4"/>
      <c r="L7" s="4"/>
    </row>
    <row r="8" customFormat="false" ht="15" hidden="false" customHeight="false" outlineLevel="0" collapsed="false">
      <c r="A8" s="11" t="s">
        <v>1330</v>
      </c>
    </row>
    <row r="9" customFormat="false" ht="36" hidden="false" customHeight="true" outlineLevel="0" collapsed="false">
      <c r="A9" s="5" t="s">
        <v>1331</v>
      </c>
      <c r="B9" s="5" t="s">
        <v>391</v>
      </c>
      <c r="C9" s="5" t="s">
        <v>1332</v>
      </c>
      <c r="D9" s="5" t="s">
        <v>1333</v>
      </c>
      <c r="E9" s="5" t="s">
        <v>1334</v>
      </c>
      <c r="F9" s="5" t="s">
        <v>1335</v>
      </c>
      <c r="G9" s="5" t="s">
        <v>1336</v>
      </c>
    </row>
    <row r="10" customFormat="false" ht="22.35" hidden="false" customHeight="false" outlineLevel="0" collapsed="false">
      <c r="A10" s="7" t="s">
        <v>1337</v>
      </c>
      <c r="B10" s="6" t="n">
        <v>2101</v>
      </c>
      <c r="C10" s="6" t="n">
        <v>970</v>
      </c>
      <c r="D10" s="16" t="n">
        <v>0.810183072163903</v>
      </c>
      <c r="E10" s="17" t="n">
        <v>848</v>
      </c>
      <c r="F10" s="7" t="s">
        <v>1338</v>
      </c>
      <c r="G10" s="6" t="s">
        <v>1339</v>
      </c>
    </row>
    <row r="11" customFormat="false" ht="22.35" hidden="false" customHeight="false" outlineLevel="0" collapsed="false">
      <c r="A11" s="7" t="s">
        <v>1340</v>
      </c>
      <c r="B11" s="6" t="n">
        <v>2101</v>
      </c>
      <c r="C11" s="6" t="n">
        <v>959</v>
      </c>
      <c r="D11" s="16" t="n">
        <v>0.739920888483189</v>
      </c>
      <c r="E11" s="17" t="n">
        <v>1734</v>
      </c>
      <c r="F11" s="7" t="s">
        <v>1341</v>
      </c>
      <c r="G11" s="6" t="s">
        <v>1342</v>
      </c>
    </row>
    <row r="13" customFormat="false" ht="15" hidden="false" customHeight="false" outlineLevel="0" collapsed="false">
      <c r="A13" s="11" t="s">
        <v>1343</v>
      </c>
    </row>
    <row r="14" customFormat="false" ht="15" hidden="false" customHeight="true" outlineLevel="0" collapsed="false">
      <c r="A14" s="5" t="s">
        <v>1331</v>
      </c>
      <c r="B14" s="5" t="s">
        <v>573</v>
      </c>
      <c r="C14" s="5" t="s">
        <v>1344</v>
      </c>
      <c r="D14" s="5" t="s">
        <v>564</v>
      </c>
      <c r="E14" s="5" t="s">
        <v>1023</v>
      </c>
      <c r="F14" s="5" t="s">
        <v>501</v>
      </c>
      <c r="G14" s="5" t="s">
        <v>500</v>
      </c>
    </row>
    <row r="15" customFormat="false" ht="15" hidden="false" customHeight="false" outlineLevel="0" collapsed="false">
      <c r="A15" s="6" t="s">
        <v>1345</v>
      </c>
      <c r="B15" s="17" t="n">
        <v>499</v>
      </c>
      <c r="C15" s="6" t="s">
        <v>414</v>
      </c>
      <c r="D15" s="16" t="n">
        <v>0.591916425782241</v>
      </c>
      <c r="E15" s="6" t="s">
        <v>1026</v>
      </c>
      <c r="F15" s="16" t="n">
        <v>0.331582740235687</v>
      </c>
      <c r="G15" s="18" t="n">
        <v>0.000339274969290531</v>
      </c>
    </row>
    <row r="16" customFormat="false" ht="15" hidden="false" customHeight="false" outlineLevel="0" collapsed="false">
      <c r="A16" s="6" t="s">
        <v>1345</v>
      </c>
      <c r="B16" s="17" t="n">
        <v>532</v>
      </c>
      <c r="C16" s="6" t="s">
        <v>1027</v>
      </c>
      <c r="D16" s="16" t="n">
        <v>0.615218824484</v>
      </c>
      <c r="E16" s="6" t="s">
        <v>1031</v>
      </c>
      <c r="F16" s="16" t="n">
        <v>-0.374128953865975</v>
      </c>
      <c r="G16" s="18" t="n">
        <v>0.000146803424160897</v>
      </c>
    </row>
    <row r="17" customFormat="false" ht="15" hidden="false" customHeight="false" outlineLevel="0" collapsed="false">
      <c r="A17" s="6" t="s">
        <v>1345</v>
      </c>
      <c r="B17" s="17" t="n">
        <v>679</v>
      </c>
      <c r="C17" s="6" t="s">
        <v>1028</v>
      </c>
      <c r="D17" s="16" t="n">
        <v>0.628999949287489</v>
      </c>
      <c r="E17" s="6" t="s">
        <v>1026</v>
      </c>
      <c r="F17" s="16" t="n">
        <v>0.453140517770171</v>
      </c>
      <c r="G17" s="18" t="n">
        <v>4.43833461763483E-009</v>
      </c>
    </row>
    <row r="18" customFormat="false" ht="15" hidden="false" customHeight="false" outlineLevel="0" collapsed="false">
      <c r="A18" s="6" t="s">
        <v>1345</v>
      </c>
      <c r="B18" s="17" t="n">
        <v>682</v>
      </c>
      <c r="C18" s="6" t="s">
        <v>1029</v>
      </c>
      <c r="D18" s="16" t="n">
        <v>0.657741264770019</v>
      </c>
      <c r="E18" s="6" t="s">
        <v>1026</v>
      </c>
      <c r="F18" s="16" t="n">
        <v>0.522282064735016</v>
      </c>
      <c r="G18" s="18" t="n">
        <v>1.40328529996696E-012</v>
      </c>
    </row>
    <row r="19" customFormat="false" ht="15" hidden="false" customHeight="false" outlineLevel="0" collapsed="false">
      <c r="A19" s="6" t="s">
        <v>1345</v>
      </c>
      <c r="B19" s="17" t="n">
        <v>848</v>
      </c>
      <c r="C19" s="6" t="s">
        <v>1030</v>
      </c>
      <c r="D19" s="16" t="n">
        <v>0.810183072163903</v>
      </c>
      <c r="E19" s="6" t="s">
        <v>1026</v>
      </c>
      <c r="F19" s="16" t="n">
        <v>0.981856959321316</v>
      </c>
      <c r="G19" s="18" t="n">
        <v>3.30282051280101E-030</v>
      </c>
    </row>
    <row r="20" customFormat="false" ht="15" hidden="false" customHeight="false" outlineLevel="0" collapsed="false">
      <c r="A20" s="6" t="s">
        <v>1345</v>
      </c>
      <c r="B20" s="17" t="n">
        <v>1385</v>
      </c>
      <c r="C20" s="6" t="s">
        <v>400</v>
      </c>
      <c r="D20" s="16" t="n">
        <v>0.593133526040874</v>
      </c>
      <c r="E20" s="6" t="s">
        <v>1026</v>
      </c>
      <c r="F20" s="16" t="n">
        <v>0.260387706412761</v>
      </c>
      <c r="G20" s="16" t="n">
        <v>0.0185288119168441</v>
      </c>
    </row>
    <row r="21" customFormat="false" ht="15" hidden="false" customHeight="false" outlineLevel="0" collapsed="false">
      <c r="A21" s="6" t="s">
        <v>1345</v>
      </c>
      <c r="B21" s="17" t="n">
        <v>1743</v>
      </c>
      <c r="C21" s="6" t="s">
        <v>402</v>
      </c>
      <c r="D21" s="16" t="n">
        <v>0.641411836300015</v>
      </c>
      <c r="E21" s="6" t="s">
        <v>1026</v>
      </c>
      <c r="F21" s="16" t="n">
        <v>0.209863415989955</v>
      </c>
      <c r="G21" s="16" t="n">
        <v>0.0824046436883335</v>
      </c>
    </row>
    <row r="22" customFormat="false" ht="15" hidden="false" customHeight="false" outlineLevel="0" collapsed="false">
      <c r="A22" s="6" t="s">
        <v>1345</v>
      </c>
      <c r="B22" s="17" t="n">
        <v>1934</v>
      </c>
      <c r="C22" s="6" t="s">
        <v>404</v>
      </c>
      <c r="D22" s="16" t="n">
        <v>0.741239413763375</v>
      </c>
      <c r="E22" s="6" t="s">
        <v>1026</v>
      </c>
      <c r="F22" s="16" t="n">
        <v>0.585726877778515</v>
      </c>
      <c r="G22" s="18" t="n">
        <v>9.60893944922062E-020</v>
      </c>
    </row>
    <row r="23" customFormat="false" ht="15" hidden="false" customHeight="false" outlineLevel="0" collapsed="false">
      <c r="A23" s="6" t="s">
        <v>1345</v>
      </c>
      <c r="B23" s="17" t="n">
        <v>1951</v>
      </c>
      <c r="C23" s="6" t="s">
        <v>406</v>
      </c>
      <c r="D23" s="16" t="n">
        <v>0.681550788579543</v>
      </c>
      <c r="E23" s="6" t="s">
        <v>1026</v>
      </c>
      <c r="F23" s="16" t="n">
        <v>0.556635718829026</v>
      </c>
      <c r="G23" s="18" t="n">
        <v>1.11385070742109E-013</v>
      </c>
    </row>
    <row r="24" customFormat="false" ht="15" hidden="false" customHeight="false" outlineLevel="0" collapsed="false">
      <c r="A24" s="6" t="s">
        <v>1345</v>
      </c>
      <c r="B24" s="17" t="n">
        <v>2478</v>
      </c>
      <c r="C24" s="6" t="s">
        <v>408</v>
      </c>
      <c r="D24" s="16" t="n">
        <v>0.607903544804503</v>
      </c>
      <c r="E24" s="6" t="s">
        <v>1031</v>
      </c>
      <c r="F24" s="16" t="n">
        <v>-0.367970903566941</v>
      </c>
      <c r="G24" s="18" t="n">
        <v>6.7237529262357E-006</v>
      </c>
    </row>
    <row r="25" customFormat="false" ht="15" hidden="false" customHeight="false" outlineLevel="0" collapsed="false">
      <c r="A25" s="6" t="s">
        <v>1346</v>
      </c>
      <c r="B25" s="17" t="n">
        <v>448</v>
      </c>
      <c r="C25" s="6" t="s">
        <v>414</v>
      </c>
      <c r="D25" s="16" t="n">
        <v>0.625488107916223</v>
      </c>
      <c r="E25" s="6" t="s">
        <v>1031</v>
      </c>
      <c r="F25" s="16" t="n">
        <v>-0.454452263411786</v>
      </c>
      <c r="G25" s="18" t="n">
        <v>3.3276623318264E-005</v>
      </c>
    </row>
    <row r="26" customFormat="false" ht="15" hidden="false" customHeight="false" outlineLevel="0" collapsed="false">
      <c r="A26" s="6" t="s">
        <v>1346</v>
      </c>
      <c r="B26" s="17" t="n">
        <v>520</v>
      </c>
      <c r="C26" s="6" t="s">
        <v>1027</v>
      </c>
      <c r="D26" s="16" t="n">
        <v>0.655129570465034</v>
      </c>
      <c r="E26" s="6" t="s">
        <v>1031</v>
      </c>
      <c r="F26" s="16" t="n">
        <v>-0.536853029768767</v>
      </c>
      <c r="G26" s="18" t="n">
        <v>1.81503034250314E-009</v>
      </c>
    </row>
    <row r="27" customFormat="false" ht="15" hidden="false" customHeight="false" outlineLevel="0" collapsed="false">
      <c r="A27" s="6" t="s">
        <v>1346</v>
      </c>
      <c r="B27" s="17" t="n">
        <v>657</v>
      </c>
      <c r="C27" s="6" t="s">
        <v>1028</v>
      </c>
      <c r="D27" s="16" t="n">
        <v>0.681740960494954</v>
      </c>
      <c r="E27" s="6" t="s">
        <v>1031</v>
      </c>
      <c r="F27" s="16" t="n">
        <v>-0.55525781015367</v>
      </c>
      <c r="G27" s="18" t="n">
        <v>1.98595113269219E-012</v>
      </c>
    </row>
    <row r="28" customFormat="false" ht="15" hidden="false" customHeight="false" outlineLevel="0" collapsed="false">
      <c r="A28" s="6" t="s">
        <v>1346</v>
      </c>
      <c r="B28" s="17" t="n">
        <v>697</v>
      </c>
      <c r="C28" s="6" t="s">
        <v>1029</v>
      </c>
      <c r="D28" s="16" t="n">
        <v>0.673335361833764</v>
      </c>
      <c r="E28" s="6" t="s">
        <v>1031</v>
      </c>
      <c r="F28" s="16" t="n">
        <v>-0.564369626196252</v>
      </c>
      <c r="G28" s="18" t="n">
        <v>5.618252330091E-010</v>
      </c>
    </row>
    <row r="29" customFormat="false" ht="15" hidden="false" customHeight="false" outlineLevel="0" collapsed="false">
      <c r="A29" s="6" t="s">
        <v>1346</v>
      </c>
      <c r="B29" s="17" t="n">
        <v>802</v>
      </c>
      <c r="C29" s="6" t="s">
        <v>1030</v>
      </c>
      <c r="D29" s="16" t="n">
        <v>0.739603935290836</v>
      </c>
      <c r="E29" s="6" t="s">
        <v>1031</v>
      </c>
      <c r="F29" s="16" t="n">
        <v>-0.959760195454308</v>
      </c>
      <c r="G29" s="18" t="n">
        <v>8.38218224126214E-015</v>
      </c>
    </row>
    <row r="30" customFormat="false" ht="15" hidden="false" customHeight="false" outlineLevel="0" collapsed="false">
      <c r="A30" s="6" t="s">
        <v>1346</v>
      </c>
      <c r="B30" s="17" t="n">
        <v>1370</v>
      </c>
      <c r="C30" s="6" t="s">
        <v>400</v>
      </c>
      <c r="D30" s="16" t="n">
        <v>0.62418226076373</v>
      </c>
      <c r="E30" s="6" t="s">
        <v>1026</v>
      </c>
      <c r="F30" s="16" t="n">
        <v>0.313116467515487</v>
      </c>
      <c r="G30" s="16" t="n">
        <v>0.00777337830348292</v>
      </c>
    </row>
    <row r="31" customFormat="false" ht="15" hidden="false" customHeight="false" outlineLevel="0" collapsed="false">
      <c r="A31" s="6" t="s">
        <v>1346</v>
      </c>
      <c r="B31" s="17" t="n">
        <v>1734</v>
      </c>
      <c r="C31" s="6" t="s">
        <v>402</v>
      </c>
      <c r="D31" s="16" t="n">
        <v>0.739920888483189</v>
      </c>
      <c r="E31" s="6" t="s">
        <v>1026</v>
      </c>
      <c r="F31" s="16" t="n">
        <v>1.19808699980812</v>
      </c>
      <c r="G31" s="18" t="n">
        <v>1.00597243247048E-013</v>
      </c>
    </row>
    <row r="32" customFormat="false" ht="15" hidden="false" customHeight="false" outlineLevel="0" collapsed="false">
      <c r="A32" s="6" t="s">
        <v>1346</v>
      </c>
      <c r="B32" s="17" t="n">
        <v>1926</v>
      </c>
      <c r="C32" s="6" t="s">
        <v>404</v>
      </c>
      <c r="D32" s="16" t="n">
        <v>0.716263502205994</v>
      </c>
      <c r="E32" s="6" t="s">
        <v>1026</v>
      </c>
      <c r="F32" s="16" t="n">
        <v>0.614046295462039</v>
      </c>
      <c r="G32" s="18" t="n">
        <v>5.53371505153827E-016</v>
      </c>
    </row>
    <row r="33" customFormat="false" ht="15" hidden="false" customHeight="false" outlineLevel="0" collapsed="false">
      <c r="A33" s="6" t="s">
        <v>1346</v>
      </c>
      <c r="B33" s="17" t="n">
        <v>2296</v>
      </c>
      <c r="C33" s="6" t="s">
        <v>406</v>
      </c>
      <c r="D33" s="16" t="n">
        <v>0.720814950048177</v>
      </c>
      <c r="E33" s="6" t="s">
        <v>1031</v>
      </c>
      <c r="F33" s="16" t="n">
        <v>-0.749688276356188</v>
      </c>
      <c r="G33" s="18" t="n">
        <v>1.08431615333375E-016</v>
      </c>
    </row>
    <row r="34" customFormat="false" ht="15" hidden="false" customHeight="false" outlineLevel="0" collapsed="false">
      <c r="A34" s="6" t="s">
        <v>1346</v>
      </c>
      <c r="B34" s="17" t="n">
        <v>2373</v>
      </c>
      <c r="C34" s="6" t="s">
        <v>408</v>
      </c>
      <c r="D34" s="16" t="n">
        <v>0.662508240783001</v>
      </c>
      <c r="E34" s="6" t="s">
        <v>1031</v>
      </c>
      <c r="F34" s="16" t="n">
        <v>-0.555694579268309</v>
      </c>
      <c r="G34" s="18" t="n">
        <v>1.70141097773153E-009</v>
      </c>
    </row>
    <row r="36" customFormat="false" ht="15" hidden="false" customHeight="false" outlineLevel="0" collapsed="false">
      <c r="A36" s="11" t="s">
        <v>1347</v>
      </c>
    </row>
    <row r="37" customFormat="false" ht="24" hidden="false" customHeight="true" outlineLevel="0" collapsed="false">
      <c r="A37" s="5" t="s">
        <v>888</v>
      </c>
      <c r="B37" s="5" t="s">
        <v>495</v>
      </c>
      <c r="C37" s="5" t="s">
        <v>496</v>
      </c>
      <c r="D37" s="5" t="s">
        <v>498</v>
      </c>
      <c r="E37" s="5" t="s">
        <v>500</v>
      </c>
      <c r="F37" s="5" t="s">
        <v>501</v>
      </c>
      <c r="G37" s="5" t="s">
        <v>564</v>
      </c>
      <c r="H37" s="5" t="s">
        <v>1023</v>
      </c>
      <c r="I37" s="5" t="s">
        <v>1054</v>
      </c>
      <c r="J37" s="5" t="s">
        <v>1055</v>
      </c>
      <c r="K37" s="5" t="s">
        <v>1056</v>
      </c>
      <c r="L37" s="5" t="s">
        <v>1024</v>
      </c>
      <c r="M37" s="5" t="s">
        <v>1025</v>
      </c>
      <c r="N37" s="5" t="s">
        <v>502</v>
      </c>
      <c r="O37" s="5" t="s">
        <v>1057</v>
      </c>
    </row>
    <row r="38" customFormat="false" ht="22.35" hidden="false" customHeight="false" outlineLevel="0" collapsed="false">
      <c r="A38" s="7" t="s">
        <v>1348</v>
      </c>
      <c r="B38" s="16" t="n">
        <v>0.0911494147701144</v>
      </c>
      <c r="C38" s="16" t="n">
        <v>0.104692352213083</v>
      </c>
      <c r="D38" s="16" t="n">
        <v>7.77495273016011</v>
      </c>
      <c r="E38" s="18" t="n">
        <v>1.91805390818971E-012</v>
      </c>
      <c r="F38" s="16" t="n">
        <v>0.513581806516299</v>
      </c>
      <c r="G38" s="16" t="n">
        <v>0.667414676200619</v>
      </c>
      <c r="H38" s="6" t="s">
        <v>1026</v>
      </c>
      <c r="I38" s="16" t="n">
        <v>0.0890107922221261</v>
      </c>
      <c r="J38" s="6" t="s">
        <v>1061</v>
      </c>
      <c r="K38" s="8" t="n">
        <v>0.624499213956083</v>
      </c>
      <c r="L38" s="8" t="n">
        <v>0.591386480044627</v>
      </c>
      <c r="M38" s="8" t="n">
        <v>0.55259126265333</v>
      </c>
      <c r="N38" s="16" t="n">
        <v>0.0421697280745391</v>
      </c>
      <c r="O38" s="16" t="n">
        <v>0.088561480942785</v>
      </c>
    </row>
    <row r="39" customFormat="false" ht="22.35" hidden="false" customHeight="false" outlineLevel="0" collapsed="false">
      <c r="A39" s="7" t="s">
        <v>1349</v>
      </c>
      <c r="B39" s="17" t="n">
        <v>521.603174603175</v>
      </c>
      <c r="C39" s="17" t="n">
        <v>520.862619808307</v>
      </c>
      <c r="D39" s="16" t="n">
        <v>-7.50165729751808</v>
      </c>
      <c r="E39" s="18" t="n">
        <v>7.33189168854079E-012</v>
      </c>
      <c r="F39" s="16" t="n">
        <v>-0.519615665844362</v>
      </c>
      <c r="G39" s="16" t="n">
        <v>0.651300775901415</v>
      </c>
      <c r="H39" s="6" t="s">
        <v>1031</v>
      </c>
      <c r="I39" s="17" t="n">
        <v>521.5</v>
      </c>
      <c r="J39" s="6" t="s">
        <v>1059</v>
      </c>
      <c r="K39" s="8" t="n">
        <v>0.627339114559562</v>
      </c>
      <c r="L39" s="8" t="n">
        <v>0.627339114559562</v>
      </c>
      <c r="M39" s="8" t="n">
        <v>0.615167621961977</v>
      </c>
      <c r="N39" s="16" t="n">
        <v>0.0216489140964694</v>
      </c>
      <c r="O39" s="16" t="n">
        <v>0.0472796135300112</v>
      </c>
    </row>
    <row r="40" customFormat="false" ht="32.8" hidden="false" customHeight="false" outlineLevel="0" collapsed="false">
      <c r="A40" s="7" t="s">
        <v>1350</v>
      </c>
      <c r="B40" s="17" t="n">
        <v>708.388888888889</v>
      </c>
      <c r="C40" s="17" t="n">
        <v>706.047923322684</v>
      </c>
      <c r="D40" s="16" t="n">
        <v>-5.27758777111727</v>
      </c>
      <c r="E40" s="18" t="n">
        <v>1.61376756577073E-006</v>
      </c>
      <c r="F40" s="16" t="n">
        <v>-0.44396595984105</v>
      </c>
      <c r="G40" s="16" t="n">
        <v>0.629272529032912</v>
      </c>
      <c r="H40" s="6" t="s">
        <v>1031</v>
      </c>
      <c r="I40" s="17" t="n">
        <v>705.5</v>
      </c>
      <c r="J40" s="6" t="s">
        <v>1059</v>
      </c>
      <c r="K40" s="8" t="n">
        <v>0.619846341092348</v>
      </c>
      <c r="L40" s="8" t="n">
        <v>0.611293676149906</v>
      </c>
      <c r="M40" s="8" t="n">
        <v>0.622459973739503</v>
      </c>
      <c r="N40" s="16" t="n">
        <v>0.0181455836003823</v>
      </c>
      <c r="O40" s="16" t="n">
        <v>0.014050700093002</v>
      </c>
    </row>
    <row r="41" customFormat="false" ht="22.35" hidden="false" customHeight="false" outlineLevel="0" collapsed="false">
      <c r="A41" s="7" t="s">
        <v>1351</v>
      </c>
      <c r="B41" s="17" t="n">
        <v>715.722698609732</v>
      </c>
      <c r="C41" s="17" t="n">
        <v>714.170471832611</v>
      </c>
      <c r="D41" s="16" t="n">
        <v>-6.05639652144268</v>
      </c>
      <c r="E41" s="18" t="n">
        <v>2.86259746130587E-008</v>
      </c>
      <c r="F41" s="16" t="n">
        <v>-0.423861310614773</v>
      </c>
      <c r="G41" s="16" t="n">
        <v>0.627529286474973</v>
      </c>
      <c r="H41" s="6" t="s">
        <v>1031</v>
      </c>
      <c r="I41" s="17" t="n">
        <v>715.357685191355</v>
      </c>
      <c r="J41" s="6" t="s">
        <v>1059</v>
      </c>
      <c r="K41" s="8" t="n">
        <v>0.623890663826766</v>
      </c>
      <c r="L41" s="8" t="n">
        <v>0.60939449262133</v>
      </c>
      <c r="M41" s="8" t="n">
        <v>0.604637136418134</v>
      </c>
      <c r="N41" s="16" t="n">
        <v>0.0240983197034701</v>
      </c>
      <c r="O41" s="16" t="n">
        <v>0.0281162937492065</v>
      </c>
    </row>
    <row r="42" customFormat="false" ht="22.35" hidden="false" customHeight="false" outlineLevel="0" collapsed="false">
      <c r="A42" s="7" t="s">
        <v>1352</v>
      </c>
      <c r="B42" s="16" t="n">
        <v>0.499402379606573</v>
      </c>
      <c r="C42" s="16" t="n">
        <v>0.468909286240804</v>
      </c>
      <c r="D42" s="16" t="n">
        <v>-4.22621416164753</v>
      </c>
      <c r="E42" s="18" t="n">
        <v>0.000106139354303724</v>
      </c>
      <c r="F42" s="16" t="n">
        <v>-0.395381055774679</v>
      </c>
      <c r="G42" s="16" t="n">
        <v>0.623104619909732</v>
      </c>
      <c r="H42" s="6" t="s">
        <v>1031</v>
      </c>
      <c r="I42" s="16" t="n">
        <v>0.52018429059528</v>
      </c>
      <c r="J42" s="6" t="s">
        <v>1059</v>
      </c>
      <c r="K42" s="8" t="n">
        <v>0.61246767077438</v>
      </c>
      <c r="L42" s="8" t="n">
        <v>0.600271311932654</v>
      </c>
      <c r="M42" s="8" t="n">
        <v>0.578819853868422</v>
      </c>
      <c r="N42" s="16" t="n">
        <v>0.0202168378159064</v>
      </c>
      <c r="O42" s="16" t="n">
        <v>0.0111685062115294</v>
      </c>
    </row>
    <row r="43" customFormat="false" ht="15" hidden="false" customHeight="false" outlineLevel="0" collapsed="false">
      <c r="A43" s="6" t="s">
        <v>1353</v>
      </c>
      <c r="B43" s="16" t="n">
        <v>2.69837269774921</v>
      </c>
      <c r="C43" s="16" t="n">
        <v>2.48181361396349</v>
      </c>
      <c r="D43" s="16" t="n">
        <v>-4.29542658592598</v>
      </c>
      <c r="E43" s="18" t="n">
        <v>9.30058144915834E-005</v>
      </c>
      <c r="F43" s="16" t="n">
        <v>-0.39839359392901</v>
      </c>
      <c r="G43" s="16" t="n">
        <v>0.608119072975303</v>
      </c>
      <c r="H43" s="6" t="s">
        <v>1031</v>
      </c>
      <c r="I43" s="16" t="n">
        <v>2.65621627209712</v>
      </c>
      <c r="J43" s="6" t="s">
        <v>1059</v>
      </c>
      <c r="K43" s="8" t="n">
        <v>0.585932349510624</v>
      </c>
      <c r="L43" s="8" t="n">
        <v>0.534692428622141</v>
      </c>
      <c r="M43" s="8" t="n">
        <v>0.509008197747505</v>
      </c>
      <c r="N43" s="16" t="n">
        <v>0.0181455836003823</v>
      </c>
      <c r="O43" s="16" t="n">
        <v>0.00589596548240576</v>
      </c>
    </row>
    <row r="44" customFormat="false" ht="22.35" hidden="false" customHeight="false" outlineLevel="0" collapsed="false">
      <c r="A44" s="7" t="s">
        <v>1354</v>
      </c>
      <c r="B44" s="16" t="n">
        <v>0.448178578072039</v>
      </c>
      <c r="C44" s="16" t="n">
        <v>0.409339880730833</v>
      </c>
      <c r="D44" s="16" t="n">
        <v>-4.6086588215857</v>
      </c>
      <c r="E44" s="18" t="n">
        <v>2.76623702717285E-005</v>
      </c>
      <c r="F44" s="16" t="n">
        <v>-0.381514978587432</v>
      </c>
      <c r="G44" s="16" t="n">
        <v>0.608119072975303</v>
      </c>
      <c r="H44" s="6" t="s">
        <v>1031</v>
      </c>
      <c r="I44" s="16" t="n">
        <v>0.452986406941096</v>
      </c>
      <c r="J44" s="6" t="s">
        <v>1059</v>
      </c>
      <c r="K44" s="8" t="n">
        <v>0.585932349510624</v>
      </c>
      <c r="L44" s="8" t="n">
        <v>0.534692428622141</v>
      </c>
      <c r="M44" s="8" t="n">
        <v>0.509008197747505</v>
      </c>
      <c r="N44" s="16" t="n">
        <v>0.0181455836003823</v>
      </c>
      <c r="O44" s="16" t="n">
        <v>0.00469350880813372</v>
      </c>
    </row>
    <row r="45" customFormat="false" ht="22.35" hidden="false" customHeight="false" outlineLevel="0" collapsed="false">
      <c r="A45" s="7" t="s">
        <v>1355</v>
      </c>
      <c r="B45" s="16" t="n">
        <v>0.0125131356836102</v>
      </c>
      <c r="C45" s="16" t="n">
        <v>0.011921512697228</v>
      </c>
      <c r="D45" s="16" t="n">
        <v>-3.44940289861351</v>
      </c>
      <c r="E45" s="16" t="n">
        <v>0.00153627676868292</v>
      </c>
      <c r="F45" s="16" t="n">
        <v>-0.315891659228141</v>
      </c>
      <c r="G45" s="16" t="n">
        <v>0.598217455246209</v>
      </c>
      <c r="H45" s="6" t="s">
        <v>1031</v>
      </c>
      <c r="I45" s="16" t="n">
        <v>0.0130789159664079</v>
      </c>
      <c r="J45" s="6" t="s">
        <v>1059</v>
      </c>
      <c r="K45" s="8" t="n">
        <v>0.583117805162534</v>
      </c>
      <c r="L45" s="8" t="n">
        <v>0.537030275368933</v>
      </c>
      <c r="M45" s="8" t="n">
        <v>0.534673074162039</v>
      </c>
      <c r="N45" s="16" t="n">
        <v>0.0538027078407078</v>
      </c>
      <c r="O45" s="16" t="n">
        <v>0.0198436601601823</v>
      </c>
    </row>
    <row r="46" customFormat="false" ht="22.35" hidden="false" customHeight="false" outlineLevel="0" collapsed="false">
      <c r="A46" s="7" t="s">
        <v>1356</v>
      </c>
      <c r="B46" s="16" t="n">
        <v>-0.00305650208479095</v>
      </c>
      <c r="C46" s="16" t="n">
        <v>-0.00277521719935936</v>
      </c>
      <c r="D46" s="16" t="n">
        <v>3.29380099754211</v>
      </c>
      <c r="E46" s="16" t="n">
        <v>0.00235175514112935</v>
      </c>
      <c r="F46" s="16" t="n">
        <v>0.298928119045006</v>
      </c>
      <c r="G46" s="16" t="n">
        <v>0.596429839241341</v>
      </c>
      <c r="H46" s="6" t="s">
        <v>1026</v>
      </c>
      <c r="I46" s="16" t="n">
        <v>-0.00323908595102227</v>
      </c>
      <c r="J46" s="6" t="s">
        <v>1061</v>
      </c>
      <c r="K46" s="8" t="n">
        <v>0.585285764998225</v>
      </c>
      <c r="L46" s="8" t="n">
        <v>0.559455347634261</v>
      </c>
      <c r="M46" s="8" t="n">
        <v>0.536318396931047</v>
      </c>
      <c r="N46" s="16" t="n">
        <v>0.0240983197034701</v>
      </c>
      <c r="O46" s="18" t="n">
        <v>3.43904336678278E-005</v>
      </c>
    </row>
    <row r="47" customFormat="false" ht="22.35" hidden="false" customHeight="false" outlineLevel="0" collapsed="false">
      <c r="A47" s="7" t="s">
        <v>1357</v>
      </c>
      <c r="B47" s="16" t="n">
        <v>-0.0712708315089953</v>
      </c>
      <c r="C47" s="16" t="n">
        <v>-0.064715092544367</v>
      </c>
      <c r="D47" s="16" t="n">
        <v>2.94712403026332</v>
      </c>
      <c r="E47" s="16" t="n">
        <v>0.00599992873665072</v>
      </c>
      <c r="F47" s="16" t="n">
        <v>0.265734877586022</v>
      </c>
      <c r="G47" s="16" t="n">
        <v>0.593158882296263</v>
      </c>
      <c r="H47" s="6" t="s">
        <v>1026</v>
      </c>
      <c r="I47" s="16" t="n">
        <v>-0.0809948579541431</v>
      </c>
      <c r="J47" s="6" t="s">
        <v>1061</v>
      </c>
      <c r="K47" s="8" t="n">
        <v>0.583219230184086</v>
      </c>
      <c r="L47" s="8" t="n">
        <v>0.523028551143567</v>
      </c>
      <c r="M47" s="8" t="n">
        <v>0.530915679620451</v>
      </c>
      <c r="N47" s="16" t="n">
        <v>0.0412344980027298</v>
      </c>
      <c r="O47" s="18" t="n">
        <v>2.47543916762904E-005</v>
      </c>
    </row>
    <row r="48" customFormat="false" ht="22.35" hidden="false" customHeight="false" outlineLevel="0" collapsed="false">
      <c r="A48" s="7" t="s">
        <v>1358</v>
      </c>
      <c r="B48" s="17" t="n">
        <v>671.404761904762</v>
      </c>
      <c r="C48" s="17" t="n">
        <v>672.007987220447</v>
      </c>
      <c r="D48" s="16" t="n">
        <v>3.25796366215442</v>
      </c>
      <c r="E48" s="16" t="n">
        <v>0.00239497495591127</v>
      </c>
      <c r="F48" s="16" t="n">
        <v>0.285421538384227</v>
      </c>
      <c r="G48" s="16" t="n">
        <v>0.583498148993357</v>
      </c>
      <c r="H48" s="6" t="s">
        <v>1026</v>
      </c>
      <c r="I48" s="17" t="n">
        <v>672.5</v>
      </c>
      <c r="J48" s="6" t="s">
        <v>1061</v>
      </c>
      <c r="K48" s="8" t="n">
        <v>0.588620112581774</v>
      </c>
      <c r="L48" s="8" t="n">
        <v>0.588620112581774</v>
      </c>
      <c r="M48" s="8" t="n">
        <v>0.587590133472049</v>
      </c>
      <c r="N48" s="16" t="n">
        <v>0.210755510911795</v>
      </c>
      <c r="O48" s="16" t="n">
        <v>0.0872495543978443</v>
      </c>
    </row>
    <row r="49" customFormat="false" ht="22.35" hidden="false" customHeight="false" outlineLevel="0" collapsed="false">
      <c r="A49" s="7" t="s">
        <v>1359</v>
      </c>
      <c r="B49" s="17" t="n">
        <v>569.984126984127</v>
      </c>
      <c r="C49" s="17" t="n">
        <v>570.23642172524</v>
      </c>
      <c r="D49" s="16" t="n">
        <v>3.83772562319041</v>
      </c>
      <c r="E49" s="18" t="n">
        <v>0.000389283375724047</v>
      </c>
      <c r="F49" s="16" t="n">
        <v>0.282978720254272</v>
      </c>
      <c r="G49" s="16" t="n">
        <v>0.566268573457072</v>
      </c>
      <c r="H49" s="6" t="s">
        <v>1026</v>
      </c>
      <c r="I49" s="17" t="n">
        <v>570.5</v>
      </c>
      <c r="J49" s="6" t="s">
        <v>1061</v>
      </c>
      <c r="K49" s="8" t="n">
        <v>0.57074395253309</v>
      </c>
      <c r="L49" s="8" t="n">
        <v>0.57074395253309</v>
      </c>
      <c r="M49" s="8" t="n">
        <v>0.570069908150809</v>
      </c>
      <c r="N49" s="16" t="n">
        <v>0.201526547023024</v>
      </c>
      <c r="O49" s="16" t="n">
        <v>0.0681184548663207</v>
      </c>
    </row>
    <row r="50" customFormat="false" ht="22.35" hidden="false" customHeight="false" outlineLevel="0" collapsed="false">
      <c r="A50" s="7" t="s">
        <v>1360</v>
      </c>
      <c r="B50" s="16" t="n">
        <v>0.00407879569603599</v>
      </c>
      <c r="C50" s="16" t="n">
        <v>0.00388346328036599</v>
      </c>
      <c r="D50" s="16" t="n">
        <v>-2.12168784884958</v>
      </c>
      <c r="E50" s="16" t="n">
        <v>0.0439116916018017</v>
      </c>
      <c r="F50" s="16" t="n">
        <v>-0.191134793447919</v>
      </c>
      <c r="G50" s="16" t="n">
        <v>0.561805872508748</v>
      </c>
      <c r="H50" s="6" t="s">
        <v>1031</v>
      </c>
      <c r="I50" s="16" t="n">
        <v>0.00346118304878421</v>
      </c>
      <c r="J50" s="6" t="s">
        <v>1059</v>
      </c>
      <c r="K50" s="8" t="n">
        <v>0.565431817029261</v>
      </c>
      <c r="L50" s="8" t="n">
        <v>0.513357675338506</v>
      </c>
      <c r="M50" s="8" t="n">
        <v>0.495548013954049</v>
      </c>
      <c r="N50" s="16" t="n">
        <v>0.241696748070564</v>
      </c>
      <c r="O50" s="16" t="n">
        <v>0.0237450238781632</v>
      </c>
    </row>
    <row r="51" customFormat="false" ht="15" hidden="false" customHeight="false" outlineLevel="0" collapsed="false">
      <c r="A51" s="6" t="s">
        <v>1361</v>
      </c>
      <c r="B51" s="16" t="n">
        <v>6.21249316019106</v>
      </c>
      <c r="C51" s="16" t="n">
        <v>5.95576950610981</v>
      </c>
      <c r="D51" s="16" t="n">
        <v>-1.89075403912092</v>
      </c>
      <c r="E51" s="16" t="n">
        <v>0.0706297418909289</v>
      </c>
      <c r="F51" s="16" t="n">
        <v>-0.160310870056517</v>
      </c>
      <c r="G51" s="16" t="n">
        <v>0.560233784674679</v>
      </c>
      <c r="H51" s="6" t="s">
        <v>1031</v>
      </c>
      <c r="I51" s="16" t="n">
        <v>5.16040152957887</v>
      </c>
      <c r="J51" s="6" t="s">
        <v>1059</v>
      </c>
      <c r="K51" s="8" t="n">
        <v>0.579656676302044</v>
      </c>
      <c r="L51" s="8" t="n">
        <v>0.544842537654039</v>
      </c>
      <c r="M51" s="8" t="n">
        <v>0.570744418829592</v>
      </c>
      <c r="N51" s="16" t="n">
        <v>0.288555376670949</v>
      </c>
      <c r="O51" s="16" t="n">
        <v>0.0264835939392253</v>
      </c>
    </row>
    <row r="52" customFormat="false" ht="22.35" hidden="false" customHeight="false" outlineLevel="0" collapsed="false">
      <c r="A52" s="7" t="s">
        <v>1362</v>
      </c>
      <c r="B52" s="16" t="n">
        <v>0.7126064868451</v>
      </c>
      <c r="C52" s="16" t="n">
        <v>0.695407203299639</v>
      </c>
      <c r="D52" s="16" t="n">
        <v>-2.90472016746926</v>
      </c>
      <c r="E52" s="16" t="n">
        <v>0.00621631573269387</v>
      </c>
      <c r="F52" s="16" t="n">
        <v>-0.233740698138217</v>
      </c>
      <c r="G52" s="16" t="n">
        <v>0.560233784674679</v>
      </c>
      <c r="H52" s="6" t="s">
        <v>1031</v>
      </c>
      <c r="I52" s="16" t="n">
        <v>0.675345583561334</v>
      </c>
      <c r="J52" s="6" t="s">
        <v>1059</v>
      </c>
      <c r="K52" s="8" t="n">
        <v>0.579656676302044</v>
      </c>
      <c r="L52" s="8" t="n">
        <v>0.544842537654039</v>
      </c>
      <c r="M52" s="8" t="n">
        <v>0.570744418829592</v>
      </c>
      <c r="N52" s="16" t="n">
        <v>0.210755510911795</v>
      </c>
      <c r="O52" s="16" t="n">
        <v>0.0366893160000558</v>
      </c>
    </row>
    <row r="53" customFormat="false" ht="22.35" hidden="false" customHeight="false" outlineLevel="0" collapsed="false">
      <c r="A53" s="7" t="s">
        <v>1363</v>
      </c>
      <c r="B53" s="16" t="n">
        <v>0.241967874378409</v>
      </c>
      <c r="C53" s="16" t="n">
        <v>0.251738869952496</v>
      </c>
      <c r="D53" s="16" t="n">
        <v>2.26927783395266</v>
      </c>
      <c r="E53" s="16" t="n">
        <v>0.0322777777565523</v>
      </c>
      <c r="F53" s="16" t="n">
        <v>0.184320282604106</v>
      </c>
      <c r="G53" s="16" t="n">
        <v>0.542573152796795</v>
      </c>
      <c r="H53" s="6" t="s">
        <v>1026</v>
      </c>
      <c r="I53" s="16" t="n">
        <v>0.282761662677452</v>
      </c>
      <c r="J53" s="6" t="s">
        <v>1061</v>
      </c>
      <c r="K53" s="8" t="n">
        <v>0.565900907753943</v>
      </c>
      <c r="L53" s="8" t="n">
        <v>0.546706222425072</v>
      </c>
      <c r="M53" s="8" t="n">
        <v>0.552378872547222</v>
      </c>
      <c r="N53" s="16" t="n">
        <v>0.257474389245006</v>
      </c>
      <c r="O53" s="16" t="n">
        <v>0.0368125892474224</v>
      </c>
    </row>
    <row r="54" customFormat="false" ht="22.35" hidden="false" customHeight="false" outlineLevel="0" collapsed="false">
      <c r="A54" s="7" t="s">
        <v>1364</v>
      </c>
      <c r="B54" s="16" t="n">
        <v>1.3273858558953</v>
      </c>
      <c r="C54" s="16" t="n">
        <v>1.31340975798489</v>
      </c>
      <c r="D54" s="16" t="n">
        <v>-1.62272394934783</v>
      </c>
      <c r="E54" s="16" t="n">
        <v>0.11778249759713</v>
      </c>
      <c r="F54" s="16" t="n">
        <v>-0.128260738387887</v>
      </c>
      <c r="G54" s="16" t="n">
        <v>0.529540037527258</v>
      </c>
      <c r="H54" s="6" t="s">
        <v>1031</v>
      </c>
      <c r="I54" s="16" t="n">
        <v>1.20213595505174</v>
      </c>
      <c r="J54" s="6" t="s">
        <v>1059</v>
      </c>
      <c r="K54" s="8" t="n">
        <v>0.566598204777119</v>
      </c>
      <c r="L54" s="8" t="n">
        <v>0.498331558395456</v>
      </c>
      <c r="M54" s="8" t="n">
        <v>0.542142000020006</v>
      </c>
      <c r="N54" s="16" t="n">
        <v>0.257474389245006</v>
      </c>
      <c r="O54" s="18" t="n">
        <v>0.000269363435609571</v>
      </c>
    </row>
    <row r="55" customFormat="false" ht="15" hidden="false" customHeight="false" outlineLevel="0" collapsed="false">
      <c r="A55" s="6" t="s">
        <v>1365</v>
      </c>
      <c r="B55" s="16" t="n">
        <v>-7.608254571319</v>
      </c>
      <c r="C55" s="16" t="n">
        <v>-8.42199931159557</v>
      </c>
      <c r="D55" s="16" t="n">
        <v>-2.4428259192696</v>
      </c>
      <c r="E55" s="16" t="n">
        <v>0.0211928101060483</v>
      </c>
      <c r="F55" s="16" t="n">
        <v>-0.127183605966408</v>
      </c>
      <c r="G55" s="16" t="n">
        <v>0.523150261169431</v>
      </c>
      <c r="H55" s="6" t="s">
        <v>1031</v>
      </c>
      <c r="I55" s="17" t="n">
        <v>-10.8944072431064</v>
      </c>
      <c r="J55" s="6" t="s">
        <v>1059</v>
      </c>
      <c r="K55" s="8" t="n">
        <v>0.563403316598205</v>
      </c>
      <c r="L55" s="8" t="n">
        <v>0.46524164511385</v>
      </c>
      <c r="M55" s="8" t="n">
        <v>0.540008028270654</v>
      </c>
      <c r="N55" s="16" t="n">
        <v>0.257474389245006</v>
      </c>
      <c r="O55" s="18" t="n">
        <v>4.36434330367642E-005</v>
      </c>
    </row>
    <row r="56" customFormat="false" ht="22.35" hidden="false" customHeight="false" outlineLevel="0" collapsed="false">
      <c r="A56" s="7" t="s">
        <v>1366</v>
      </c>
      <c r="B56" s="16" t="n">
        <v>0.0834853001832053</v>
      </c>
      <c r="C56" s="16" t="n">
        <v>0.083571957121959</v>
      </c>
      <c r="D56" s="16" t="n">
        <v>0.0453976498276651</v>
      </c>
      <c r="E56" s="16" t="n">
        <v>0.963833261838658</v>
      </c>
      <c r="F56" s="16" t="n">
        <v>0.00383106533866708</v>
      </c>
      <c r="G56" s="16" t="n">
        <v>0.520906232567574</v>
      </c>
      <c r="H56" s="6" t="s">
        <v>1031</v>
      </c>
      <c r="I56" s="16" t="n">
        <v>0.0865102982680563</v>
      </c>
      <c r="J56" s="6" t="s">
        <v>1059</v>
      </c>
      <c r="K56" s="8" t="n">
        <v>0.535346620011157</v>
      </c>
      <c r="L56" s="8" t="n">
        <v>0.461136467366499</v>
      </c>
      <c r="M56" s="8" t="n">
        <v>0.481185867901486</v>
      </c>
      <c r="N56" s="16" t="n">
        <v>0.975424341960435</v>
      </c>
      <c r="O56" s="16" t="n">
        <v>0.0326960458217255</v>
      </c>
    </row>
    <row r="57" customFormat="false" ht="22.35" hidden="false" customHeight="false" outlineLevel="0" collapsed="false">
      <c r="A57" s="7" t="s">
        <v>1367</v>
      </c>
      <c r="B57" s="17" t="n">
        <v>547.936507936508</v>
      </c>
      <c r="C57" s="17" t="n">
        <v>548.062300319489</v>
      </c>
      <c r="D57" s="16" t="n">
        <v>0.297062466771231</v>
      </c>
      <c r="E57" s="16" t="n">
        <v>0.80707721288938</v>
      </c>
      <c r="F57" s="16" t="n">
        <v>0.0258899539730223</v>
      </c>
      <c r="G57" s="16" t="n">
        <v>0.514611542167453</v>
      </c>
      <c r="H57" s="6" t="s">
        <v>1026</v>
      </c>
      <c r="I57" s="17" t="n">
        <v>552.5</v>
      </c>
      <c r="J57" s="6" t="s">
        <v>1061</v>
      </c>
      <c r="K57" s="8" t="n">
        <v>0.541989958922866</v>
      </c>
      <c r="L57" s="8" t="n">
        <v>0.459767229575536</v>
      </c>
      <c r="M57" s="8" t="n">
        <v>0.469544723289719</v>
      </c>
      <c r="N57" s="16" t="n">
        <v>0.887911297332839</v>
      </c>
      <c r="O57" s="16" t="n">
        <v>0.0519389279864057</v>
      </c>
    </row>
    <row r="80" customFormat="false" ht="15" hidden="false" customHeight="false" outlineLevel="0" collapsed="false">
      <c r="A80" s="11" t="s">
        <v>1368</v>
      </c>
    </row>
    <row r="81" customFormat="false" ht="15" hidden="false" customHeight="true" outlineLevel="0" collapsed="false">
      <c r="A81" s="5" t="s">
        <v>1218</v>
      </c>
      <c r="B81" s="5" t="s">
        <v>1231</v>
      </c>
      <c r="C81" s="5" t="s">
        <v>1234</v>
      </c>
      <c r="D81" s="5" t="s">
        <v>1369</v>
      </c>
      <c r="E81" s="5" t="s">
        <v>1238</v>
      </c>
      <c r="F81" s="19" t="s">
        <v>1370</v>
      </c>
      <c r="G81" s="19" t="s">
        <v>1371</v>
      </c>
      <c r="H81" s="19" t="s">
        <v>1372</v>
      </c>
    </row>
    <row r="82" customFormat="false" ht="15" hidden="false" customHeight="false" outlineLevel="0" collapsed="false">
      <c r="A82" s="16" t="n">
        <v>1</v>
      </c>
      <c r="B82" s="16" t="n">
        <v>0.0832492953344383</v>
      </c>
      <c r="C82" s="16" t="n">
        <v>0.174589346234616</v>
      </c>
      <c r="D82" s="16" t="n">
        <v>0.605075948444004</v>
      </c>
      <c r="E82" s="16" t="n">
        <v>0.633337595662873</v>
      </c>
      <c r="F82" s="25" t="n">
        <f aca="false">700+40*((B82+E82)/2-C82)/(D82-C82)</f>
        <v>717.069437080849</v>
      </c>
      <c r="G82" s="25" t="n">
        <v>717.069437080849</v>
      </c>
      <c r="H82" s="33" t="n">
        <f aca="false">ABS(F82-G82)</f>
        <v>0</v>
      </c>
    </row>
    <row r="83" customFormat="false" ht="15" hidden="false" customHeight="false" outlineLevel="0" collapsed="false">
      <c r="A83" s="17" t="n">
        <v>84</v>
      </c>
      <c r="B83" s="16" t="n">
        <v>0.0876564856418921</v>
      </c>
      <c r="C83" s="16" t="n">
        <v>0.176338770832771</v>
      </c>
      <c r="D83" s="16" t="n">
        <v>0.596819884988258</v>
      </c>
      <c r="E83" s="16" t="n">
        <v>0.627395573612695</v>
      </c>
      <c r="F83" s="25" t="n">
        <f aca="false">700+40*((B83+E83)/2-C83)/(D83-C83)</f>
        <v>717.236185188334</v>
      </c>
      <c r="G83" s="25" t="n">
        <v>717.236185188334</v>
      </c>
      <c r="H83" s="33" t="n">
        <f aca="false">ABS(F83-G83)</f>
        <v>0</v>
      </c>
    </row>
    <row r="84" customFormat="false" ht="15" hidden="false" customHeight="false" outlineLevel="0" collapsed="false">
      <c r="A84" s="17" t="n">
        <v>167</v>
      </c>
      <c r="B84" s="16" t="n">
        <v>0.0890292754887425</v>
      </c>
      <c r="C84" s="16" t="n">
        <v>0.175762988748529</v>
      </c>
      <c r="D84" s="16" t="n">
        <v>0.585409530809711</v>
      </c>
      <c r="E84" s="16" t="n">
        <v>0.615902272693485</v>
      </c>
      <c r="F84" s="25" t="n">
        <f aca="false">700+40*((B84+E84)/2-C84)/(D84-C84)</f>
        <v>717.254170822826</v>
      </c>
      <c r="G84" s="25" t="n">
        <v>717.254170822826</v>
      </c>
      <c r="H84" s="33" t="n">
        <f aca="false">ABS(F84-G84)</f>
        <v>0</v>
      </c>
    </row>
    <row r="85" customFormat="false" ht="15" hidden="false" customHeight="false" outlineLevel="0" collapsed="false">
      <c r="A85" s="17" t="n">
        <v>251</v>
      </c>
      <c r="B85" s="16" t="n">
        <v>0.0883077091444069</v>
      </c>
      <c r="C85" s="16" t="n">
        <v>0.180883337567737</v>
      </c>
      <c r="D85" s="16" t="n">
        <v>0.553182975812393</v>
      </c>
      <c r="E85" s="16" t="n">
        <v>0.579733127897438</v>
      </c>
      <c r="F85" s="25" t="n">
        <f aca="false">700+40*((B85+E85)/2-C85)/(D85-C85)</f>
        <v>716.453100161494</v>
      </c>
      <c r="G85" s="25" t="n">
        <v>716.453100161494</v>
      </c>
      <c r="H85" s="33" t="n">
        <f aca="false">ABS(F85-G85)</f>
        <v>0</v>
      </c>
    </row>
    <row r="86" customFormat="false" ht="15" hidden="false" customHeight="false" outlineLevel="0" collapsed="false">
      <c r="A86" s="17" t="n">
        <v>334</v>
      </c>
      <c r="B86" s="16" t="n">
        <v>0.0773941373804235</v>
      </c>
      <c r="C86" s="16" t="n">
        <v>0.180082537390136</v>
      </c>
      <c r="D86" s="16" t="n">
        <v>0.635097377783771</v>
      </c>
      <c r="E86" s="16" t="n">
        <v>0.661782436993297</v>
      </c>
      <c r="F86" s="25" t="n">
        <f aca="false">700+40*((B86+E86)/2-C86)/(D86-C86)</f>
        <v>716.659302771996</v>
      </c>
      <c r="G86" s="25" t="n">
        <v>716.659302771996</v>
      </c>
      <c r="H86" s="33" t="n">
        <f aca="false">ABS(F86-G86)</f>
        <v>0</v>
      </c>
    </row>
    <row r="87" customFormat="false" ht="15" hidden="false" customHeight="false" outlineLevel="0" collapsed="false">
      <c r="A87" s="17" t="n">
        <v>418</v>
      </c>
      <c r="B87" s="16" t="n">
        <v>0.113091920361375</v>
      </c>
      <c r="C87" s="16" t="n">
        <v>0.232110310024593</v>
      </c>
      <c r="D87" s="16" t="n">
        <v>0.486375151397467</v>
      </c>
      <c r="E87" s="16" t="n">
        <v>0.504609217454783</v>
      </c>
      <c r="F87" s="25" t="n">
        <f aca="false">700+40*((B87+E87)/2-C87)/(D87-C87)</f>
        <v>712.072492361765</v>
      </c>
      <c r="G87" s="25" t="n">
        <v>712.072492361765</v>
      </c>
      <c r="H87" s="33" t="n">
        <f aca="false">ABS(F87-G87)</f>
        <v>0</v>
      </c>
    </row>
    <row r="88" customFormat="false" ht="15" hidden="false" customHeight="false" outlineLevel="0" collapsed="false">
      <c r="A88" s="17" t="n">
        <v>501</v>
      </c>
      <c r="B88" s="16" t="n">
        <v>0.121924634979461</v>
      </c>
      <c r="C88" s="16" t="n">
        <v>0.250401447320874</v>
      </c>
      <c r="D88" s="16" t="n">
        <v>0.536851036520828</v>
      </c>
      <c r="E88" s="16" t="n">
        <v>0.554731552000648</v>
      </c>
      <c r="F88" s="25" t="n">
        <f aca="false">700+40*((B88+E88)/2-C88)/(D88-C88)</f>
        <v>712.278131927472</v>
      </c>
      <c r="G88" s="25" t="n">
        <v>712.278131927472</v>
      </c>
      <c r="H88" s="33" t="n">
        <f aca="false">ABS(F88-G88)</f>
        <v>0</v>
      </c>
    </row>
    <row r="89" customFormat="false" ht="15" hidden="false" customHeight="false" outlineLevel="0" collapsed="false">
      <c r="A89" s="17" t="n">
        <v>585</v>
      </c>
      <c r="B89" s="16" t="n">
        <v>0.0930632890521232</v>
      </c>
      <c r="C89" s="16" t="n">
        <v>0.154717745168226</v>
      </c>
      <c r="D89" s="16" t="n">
        <v>0.486036896914037</v>
      </c>
      <c r="E89" s="16" t="n">
        <v>0.519279041907172</v>
      </c>
      <c r="F89" s="25" t="n">
        <f aca="false">700+40*((B89+E89)/2-C89)/(D89-C89)</f>
        <v>718.284897750507</v>
      </c>
      <c r="G89" s="25" t="n">
        <v>718.284897750507</v>
      </c>
      <c r="H89" s="33" t="n">
        <f aca="false">ABS(F89-G89)</f>
        <v>0</v>
      </c>
    </row>
    <row r="90" customFormat="false" ht="15" hidden="false" customHeight="false" outlineLevel="0" collapsed="false">
      <c r="A90" s="17" t="n">
        <v>668</v>
      </c>
      <c r="B90" s="16" t="n">
        <v>0.102735955832583</v>
      </c>
      <c r="C90" s="16" t="n">
        <v>0.226956842766776</v>
      </c>
      <c r="D90" s="16" t="n">
        <v>0.542630014580726</v>
      </c>
      <c r="E90" s="16" t="n">
        <v>0.563442782088595</v>
      </c>
      <c r="F90" s="25" t="n">
        <f aca="false">700+40*((B90+E90)/2-C90)/(D90-C90)</f>
        <v>713.448406221402</v>
      </c>
      <c r="G90" s="25" t="n">
        <v>713.448406221402</v>
      </c>
      <c r="H90" s="33" t="n">
        <f aca="false">ABS(F90-G90)</f>
        <v>0</v>
      </c>
    </row>
    <row r="91" customFormat="false" ht="15" hidden="false" customHeight="false" outlineLevel="0" collapsed="false">
      <c r="A91" s="17" t="n">
        <v>752</v>
      </c>
      <c r="B91" s="16" t="n">
        <v>0.0981749315639757</v>
      </c>
      <c r="C91" s="16" t="n">
        <v>0.202173363321867</v>
      </c>
      <c r="D91" s="16" t="n">
        <v>0.486315339664759</v>
      </c>
      <c r="E91" s="16" t="n">
        <v>0.505818239180916</v>
      </c>
      <c r="F91" s="25" t="n">
        <f aca="false">700+40*((B91+E91)/2-C91)/(D91-C91)</f>
        <v>714.052583618285</v>
      </c>
      <c r="G91" s="25" t="n">
        <v>714.052583618285</v>
      </c>
      <c r="H91" s="33" t="n">
        <f aca="false">ABS(F91-G91)</f>
        <v>0</v>
      </c>
    </row>
    <row r="93" customFormat="false" ht="15" hidden="false" customHeight="false" outlineLevel="0" collapsed="false">
      <c r="A93" s="11" t="s">
        <v>519</v>
      </c>
    </row>
    <row r="94" customFormat="false" ht="24" hidden="false" customHeight="true" outlineLevel="0" collapsed="false">
      <c r="A94" s="5" t="s">
        <v>520</v>
      </c>
      <c r="B94" s="5" t="s">
        <v>521</v>
      </c>
      <c r="C94" s="5" t="s">
        <v>522</v>
      </c>
      <c r="D94" s="5" t="s">
        <v>94</v>
      </c>
      <c r="E94" s="5" t="s">
        <v>288</v>
      </c>
    </row>
    <row r="95" customFormat="false" ht="15" hidden="false" customHeight="false" outlineLevel="0" collapsed="false">
      <c r="A95" s="6" t="s">
        <v>1373</v>
      </c>
      <c r="B95" s="7" t="s">
        <v>1374</v>
      </c>
      <c r="C95" s="7" t="s">
        <v>1375</v>
      </c>
      <c r="D95" s="7" t="s">
        <v>1376</v>
      </c>
      <c r="E95" s="6" t="s">
        <v>291</v>
      </c>
    </row>
    <row r="96" customFormat="false" ht="22.35" hidden="false" customHeight="false" outlineLevel="0" collapsed="false">
      <c r="A96" s="6" t="s">
        <v>1373</v>
      </c>
      <c r="B96" s="7" t="s">
        <v>1377</v>
      </c>
      <c r="C96" s="7" t="s">
        <v>1378</v>
      </c>
      <c r="D96" s="7" t="s">
        <v>1379</v>
      </c>
      <c r="E96" s="6" t="s">
        <v>291</v>
      </c>
    </row>
    <row r="97" customFormat="false" ht="22.35" hidden="false" customHeight="false" outlineLevel="0" collapsed="false">
      <c r="A97" s="6" t="s">
        <v>1373</v>
      </c>
      <c r="B97" s="6" t="s">
        <v>1380</v>
      </c>
      <c r="C97" s="7" t="s">
        <v>1381</v>
      </c>
      <c r="D97" s="6" t="s">
        <v>1382</v>
      </c>
      <c r="E97" s="6" t="s">
        <v>291</v>
      </c>
    </row>
  </sheetData>
  <mergeCells count="3">
    <mergeCell ref="A2:L2"/>
    <mergeCell ref="A6:L6"/>
    <mergeCell ref="A7:L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7" min="1" style="0" width="14"/>
    <col collapsed="false" customWidth="true" hidden="false" outlineLevel="0" max="18" min="18" style="0" width="60"/>
    <col collapsed="false" customWidth="true" hidden="false" outlineLevel="0" max="39" min="19" style="0" width="14"/>
  </cols>
  <sheetData>
    <row r="1" customFormat="false" ht="17.35" hidden="false" customHeight="false" outlineLevel="0" collapsed="false">
      <c r="A1" s="1" t="s">
        <v>54</v>
      </c>
    </row>
    <row r="2" customFormat="false" ht="14.25" hidden="false" customHeight="true" outlineLevel="0" collapsed="false">
      <c r="A2" s="2" t="s">
        <v>1383</v>
      </c>
      <c r="B2" s="2"/>
      <c r="C2" s="2"/>
      <c r="D2" s="2"/>
      <c r="E2" s="2"/>
      <c r="F2" s="2"/>
      <c r="G2" s="2"/>
      <c r="H2" s="2"/>
      <c r="I2" s="2"/>
      <c r="J2" s="2"/>
      <c r="K2" s="2"/>
      <c r="L2" s="2"/>
    </row>
    <row r="5" customFormat="false" ht="15" hidden="false" customHeight="false" outlineLevel="0" collapsed="false">
      <c r="A5" s="3" t="s">
        <v>447</v>
      </c>
    </row>
    <row r="6" customFormat="false" ht="14.25" hidden="false" customHeight="true" outlineLevel="0" collapsed="false">
      <c r="A6" s="4" t="s">
        <v>1384</v>
      </c>
      <c r="B6" s="4"/>
      <c r="C6" s="4"/>
      <c r="D6" s="4"/>
      <c r="E6" s="4"/>
      <c r="F6" s="4"/>
      <c r="G6" s="4"/>
      <c r="H6" s="4"/>
      <c r="I6" s="4"/>
      <c r="J6" s="4"/>
      <c r="K6" s="4"/>
      <c r="L6" s="4"/>
    </row>
    <row r="7" customFormat="false" ht="39" hidden="false" customHeight="true" outlineLevel="0" collapsed="false">
      <c r="A7" s="4" t="s">
        <v>1385</v>
      </c>
      <c r="B7" s="4"/>
      <c r="C7" s="4"/>
      <c r="D7" s="4"/>
      <c r="E7" s="4"/>
      <c r="F7" s="4"/>
      <c r="G7" s="4"/>
      <c r="H7" s="4"/>
      <c r="I7" s="4"/>
      <c r="J7" s="4"/>
      <c r="K7" s="4"/>
      <c r="L7" s="4"/>
    </row>
    <row r="8" customFormat="false" ht="15" hidden="false" customHeight="false" outlineLevel="0" collapsed="false">
      <c r="A8" s="11" t="s">
        <v>1386</v>
      </c>
    </row>
    <row r="9" customFormat="false" ht="24" hidden="false" customHeight="true" outlineLevel="0" collapsed="false">
      <c r="A9" s="5" t="s">
        <v>888</v>
      </c>
      <c r="B9" s="5" t="s">
        <v>495</v>
      </c>
      <c r="C9" s="5" t="s">
        <v>496</v>
      </c>
      <c r="D9" s="5" t="s">
        <v>498</v>
      </c>
      <c r="E9" s="5" t="s">
        <v>500</v>
      </c>
      <c r="F9" s="5" t="s">
        <v>501</v>
      </c>
      <c r="G9" s="5" t="s">
        <v>564</v>
      </c>
      <c r="H9" s="5" t="s">
        <v>1023</v>
      </c>
      <c r="I9" s="5" t="s">
        <v>1054</v>
      </c>
      <c r="J9" s="5" t="s">
        <v>1055</v>
      </c>
      <c r="K9" s="5" t="s">
        <v>1056</v>
      </c>
      <c r="L9" s="5" t="s">
        <v>1024</v>
      </c>
      <c r="M9" s="5" t="s">
        <v>1025</v>
      </c>
      <c r="N9" s="5" t="s">
        <v>502</v>
      </c>
      <c r="O9" s="5" t="s">
        <v>1057</v>
      </c>
      <c r="P9" s="5" t="s">
        <v>522</v>
      </c>
    </row>
    <row r="10" customFormat="false" ht="53.7" hidden="false" customHeight="false" outlineLevel="0" collapsed="false">
      <c r="A10" s="7" t="s">
        <v>1387</v>
      </c>
      <c r="B10" s="17" t="n">
        <v>707.63924033204</v>
      </c>
      <c r="C10" s="17" t="n">
        <v>703.943569626469</v>
      </c>
      <c r="D10" s="16" t="n">
        <v>-5.61527764515254</v>
      </c>
      <c r="E10" s="18" t="n">
        <v>1.18219878257643E-007</v>
      </c>
      <c r="F10" s="16" t="n">
        <v>-0.461510595527016</v>
      </c>
      <c r="G10" s="16" t="n">
        <v>0.635567219433034</v>
      </c>
      <c r="H10" s="6" t="s">
        <v>1031</v>
      </c>
      <c r="I10" s="17" t="n">
        <v>701.082883319152</v>
      </c>
      <c r="J10" s="6" t="s">
        <v>1059</v>
      </c>
      <c r="K10" s="8" t="n">
        <v>0.624955626553071</v>
      </c>
      <c r="L10" s="8" t="n">
        <v>0.602771438713931</v>
      </c>
      <c r="M10" s="8" t="n">
        <v>0.60788940788984</v>
      </c>
      <c r="N10" s="16" t="n">
        <v>0.00289826849452533</v>
      </c>
      <c r="O10" s="16" t="n">
        <v>0.0124336936925778</v>
      </c>
      <c r="P10" s="7" t="s">
        <v>1388</v>
      </c>
    </row>
    <row r="11" customFormat="false" ht="64.15" hidden="false" customHeight="false" outlineLevel="0" collapsed="false">
      <c r="A11" s="7" t="s">
        <v>1389</v>
      </c>
      <c r="B11" s="17" t="n">
        <v>708.414748976612</v>
      </c>
      <c r="C11" s="17" t="n">
        <v>706.060364303848</v>
      </c>
      <c r="D11" s="16" t="n">
        <v>-5.2823907716756</v>
      </c>
      <c r="E11" s="18" t="n">
        <v>3.22753513154145E-007</v>
      </c>
      <c r="F11" s="16" t="n">
        <v>-0.446151001256056</v>
      </c>
      <c r="G11" s="16" t="n">
        <v>0.630457933972311</v>
      </c>
      <c r="H11" s="6" t="s">
        <v>1031</v>
      </c>
      <c r="I11" s="17" t="n">
        <v>705.64324323904</v>
      </c>
      <c r="J11" s="6" t="s">
        <v>1059</v>
      </c>
      <c r="K11" s="8" t="n">
        <v>0.623041229271261</v>
      </c>
      <c r="L11" s="8" t="n">
        <v>0.607649982250621</v>
      </c>
      <c r="M11" s="8" t="n">
        <v>0.608132051126295</v>
      </c>
      <c r="N11" s="16" t="n">
        <v>0.00289826849452533</v>
      </c>
      <c r="O11" s="16" t="n">
        <v>0.014215086705303</v>
      </c>
      <c r="P11" s="7" t="s">
        <v>1390</v>
      </c>
    </row>
    <row r="12" customFormat="false" ht="43.25" hidden="false" customHeight="false" outlineLevel="0" collapsed="false">
      <c r="A12" s="7" t="s">
        <v>1391</v>
      </c>
      <c r="B12" s="17" t="n">
        <v>708.388888888889</v>
      </c>
      <c r="C12" s="17" t="n">
        <v>706.047923322684</v>
      </c>
      <c r="D12" s="16" t="n">
        <v>-5.27758777111727</v>
      </c>
      <c r="E12" s="18" t="n">
        <v>3.22753513154145E-007</v>
      </c>
      <c r="F12" s="16" t="n">
        <v>-0.44396595984105</v>
      </c>
      <c r="G12" s="16" t="n">
        <v>0.629272529032912</v>
      </c>
      <c r="H12" s="6" t="s">
        <v>1031</v>
      </c>
      <c r="I12" s="17" t="n">
        <v>705.5</v>
      </c>
      <c r="J12" s="6" t="s">
        <v>1059</v>
      </c>
      <c r="K12" s="8" t="n">
        <v>0.619846341092348</v>
      </c>
      <c r="L12" s="8" t="n">
        <v>0.611293676149906</v>
      </c>
      <c r="M12" s="8" t="n">
        <v>0.622459973739503</v>
      </c>
      <c r="N12" s="16" t="n">
        <v>0.00289826849452533</v>
      </c>
      <c r="O12" s="16" t="n">
        <v>0.014050700093002</v>
      </c>
      <c r="P12" s="7" t="s">
        <v>1392</v>
      </c>
    </row>
    <row r="13" customFormat="false" ht="53.7" hidden="false" customHeight="false" outlineLevel="0" collapsed="false">
      <c r="A13" s="7" t="s">
        <v>1393</v>
      </c>
      <c r="B13" s="17" t="n">
        <v>715.722698609732</v>
      </c>
      <c r="C13" s="17" t="n">
        <v>714.170471832611</v>
      </c>
      <c r="D13" s="16" t="n">
        <v>-6.05639652144268</v>
      </c>
      <c r="E13" s="18" t="n">
        <v>1.71755847678352E-008</v>
      </c>
      <c r="F13" s="16" t="n">
        <v>-0.423861310614773</v>
      </c>
      <c r="G13" s="16" t="n">
        <v>0.627529286474973</v>
      </c>
      <c r="H13" s="6" t="s">
        <v>1031</v>
      </c>
      <c r="I13" s="17" t="n">
        <v>715.357685191355</v>
      </c>
      <c r="J13" s="6" t="s">
        <v>1059</v>
      </c>
      <c r="K13" s="8" t="n">
        <v>0.623890663826766</v>
      </c>
      <c r="L13" s="8" t="n">
        <v>0.60939449262133</v>
      </c>
      <c r="M13" s="8" t="n">
        <v>0.604637136418134</v>
      </c>
      <c r="N13" s="16" t="n">
        <v>0.00757998808463386</v>
      </c>
      <c r="O13" s="16" t="n">
        <v>0.0281162937492065</v>
      </c>
      <c r="P13" s="7" t="s">
        <v>1394</v>
      </c>
    </row>
    <row r="15" customFormat="false" ht="15" hidden="false" customHeight="false" outlineLevel="0" collapsed="false">
      <c r="A15" s="11" t="s">
        <v>1395</v>
      </c>
    </row>
    <row r="16" customFormat="false" ht="36" hidden="false" customHeight="true" outlineLevel="0" collapsed="false">
      <c r="A16" s="5" t="s">
        <v>522</v>
      </c>
      <c r="B16" s="5" t="s">
        <v>1391</v>
      </c>
      <c r="C16" s="5" t="s">
        <v>1393</v>
      </c>
      <c r="D16" s="5" t="s">
        <v>1389</v>
      </c>
      <c r="E16" s="5" t="s">
        <v>1387</v>
      </c>
    </row>
    <row r="17" customFormat="false" ht="22.35" hidden="false" customHeight="false" outlineLevel="0" collapsed="false">
      <c r="A17" s="7" t="s">
        <v>1391</v>
      </c>
      <c r="B17" s="16" t="n">
        <v>1</v>
      </c>
      <c r="C17" s="16" t="n">
        <v>0.881142678909966</v>
      </c>
      <c r="D17" s="16" t="n">
        <v>0.998575804291668</v>
      </c>
      <c r="E17" s="16" t="n">
        <v>0.986884210333375</v>
      </c>
    </row>
    <row r="18" customFormat="false" ht="22.35" hidden="false" customHeight="false" outlineLevel="0" collapsed="false">
      <c r="A18" s="7" t="s">
        <v>1393</v>
      </c>
      <c r="B18" s="16" t="n">
        <v>0.881142678909966</v>
      </c>
      <c r="C18" s="16" t="n">
        <v>1</v>
      </c>
      <c r="D18" s="16" t="n">
        <v>0.883482332322069</v>
      </c>
      <c r="E18" s="16" t="n">
        <v>0.911109785003278</v>
      </c>
    </row>
    <row r="19" customFormat="false" ht="32.8" hidden="false" customHeight="false" outlineLevel="0" collapsed="false">
      <c r="A19" s="7" t="s">
        <v>1389</v>
      </c>
      <c r="B19" s="16" t="n">
        <v>0.998575804291668</v>
      </c>
      <c r="C19" s="16" t="n">
        <v>0.883482332322069</v>
      </c>
      <c r="D19" s="16" t="n">
        <v>1</v>
      </c>
      <c r="E19" s="16" t="n">
        <v>0.988383884319839</v>
      </c>
    </row>
    <row r="20" customFormat="false" ht="22.35" hidden="false" customHeight="false" outlineLevel="0" collapsed="false">
      <c r="A20" s="7" t="s">
        <v>1387</v>
      </c>
      <c r="B20" s="16" t="n">
        <v>0.986884210333375</v>
      </c>
      <c r="C20" s="16" t="n">
        <v>0.911109785003278</v>
      </c>
      <c r="D20" s="16" t="n">
        <v>0.988383884319839</v>
      </c>
      <c r="E20" s="16" t="n">
        <v>1</v>
      </c>
    </row>
    <row r="22" customFormat="false" ht="15" hidden="false" customHeight="false" outlineLevel="0" collapsed="false">
      <c r="A22" s="11" t="s">
        <v>1396</v>
      </c>
    </row>
    <row r="23" customFormat="false" ht="24" hidden="false" customHeight="true" outlineLevel="0" collapsed="false">
      <c r="A23" s="5" t="s">
        <v>1397</v>
      </c>
      <c r="B23" s="5" t="s">
        <v>1398</v>
      </c>
      <c r="C23" s="5" t="s">
        <v>522</v>
      </c>
      <c r="D23" s="5" t="s">
        <v>548</v>
      </c>
      <c r="E23" s="5" t="s">
        <v>549</v>
      </c>
      <c r="F23" s="5" t="s">
        <v>1399</v>
      </c>
      <c r="G23" s="5" t="s">
        <v>1400</v>
      </c>
      <c r="H23" s="5" t="s">
        <v>1401</v>
      </c>
      <c r="I23" s="5" t="s">
        <v>1402</v>
      </c>
      <c r="J23" s="5" t="s">
        <v>564</v>
      </c>
    </row>
    <row r="24" customFormat="false" ht="22.35" hidden="false" customHeight="false" outlineLevel="0" collapsed="false">
      <c r="A24" s="6" t="s">
        <v>272</v>
      </c>
      <c r="B24" s="6" t="s">
        <v>275</v>
      </c>
      <c r="C24" s="7" t="s">
        <v>1391</v>
      </c>
      <c r="D24" s="6" t="n">
        <v>36</v>
      </c>
      <c r="E24" s="6" t="n">
        <v>180</v>
      </c>
      <c r="F24" s="17" t="n">
        <v>709.694444444445</v>
      </c>
      <c r="G24" s="17" t="n">
        <v>704.527777777778</v>
      </c>
      <c r="H24" s="16" t="n">
        <v>-5.16666666666663</v>
      </c>
      <c r="I24" s="18" t="n">
        <v>1.2504559428536E-008</v>
      </c>
      <c r="J24" s="16" t="n">
        <v>0.771836419753087</v>
      </c>
    </row>
    <row r="25" customFormat="false" ht="22.35" hidden="false" customHeight="false" outlineLevel="0" collapsed="false">
      <c r="A25" s="6" t="s">
        <v>272</v>
      </c>
      <c r="B25" s="6" t="s">
        <v>275</v>
      </c>
      <c r="C25" s="7" t="s">
        <v>1393</v>
      </c>
      <c r="D25" s="6" t="n">
        <v>36</v>
      </c>
      <c r="E25" s="6" t="n">
        <v>180</v>
      </c>
      <c r="F25" s="17" t="n">
        <v>716.250990312367</v>
      </c>
      <c r="G25" s="17" t="n">
        <v>712.941459463768</v>
      </c>
      <c r="H25" s="16" t="n">
        <v>-3.30953084859902</v>
      </c>
      <c r="I25" s="18" t="n">
        <v>1.10767418045427E-010</v>
      </c>
      <c r="J25" s="16" t="n">
        <v>0.763117283950617</v>
      </c>
    </row>
    <row r="26" customFormat="false" ht="32.8" hidden="false" customHeight="false" outlineLevel="0" collapsed="false">
      <c r="A26" s="6" t="s">
        <v>272</v>
      </c>
      <c r="B26" s="6" t="s">
        <v>275</v>
      </c>
      <c r="C26" s="7" t="s">
        <v>1389</v>
      </c>
      <c r="D26" s="6" t="n">
        <v>36</v>
      </c>
      <c r="E26" s="6" t="n">
        <v>180</v>
      </c>
      <c r="F26" s="17" t="n">
        <v>709.713678427128</v>
      </c>
      <c r="G26" s="17" t="n">
        <v>704.53523535896</v>
      </c>
      <c r="H26" s="16" t="n">
        <v>-5.17844306816789</v>
      </c>
      <c r="I26" s="18" t="n">
        <v>1.20634294055637E-008</v>
      </c>
      <c r="J26" s="16" t="n">
        <v>0.773148148148148</v>
      </c>
    </row>
    <row r="27" customFormat="false" ht="22.35" hidden="false" customHeight="false" outlineLevel="0" collapsed="false">
      <c r="A27" s="6" t="s">
        <v>272</v>
      </c>
      <c r="B27" s="6" t="s">
        <v>275</v>
      </c>
      <c r="C27" s="7" t="s">
        <v>1387</v>
      </c>
      <c r="D27" s="6" t="n">
        <v>36</v>
      </c>
      <c r="E27" s="6" t="n">
        <v>180</v>
      </c>
      <c r="F27" s="17" t="n">
        <v>709.897411070199</v>
      </c>
      <c r="G27" s="17" t="n">
        <v>701.890772680645</v>
      </c>
      <c r="H27" s="16" t="n">
        <v>-8.00663838955461</v>
      </c>
      <c r="I27" s="18" t="n">
        <v>2.15143429782919E-009</v>
      </c>
      <c r="J27" s="16" t="n">
        <v>0.781172839506173</v>
      </c>
    </row>
    <row r="28" customFormat="false" ht="22.35" hidden="false" customHeight="false" outlineLevel="0" collapsed="false">
      <c r="A28" s="6" t="s">
        <v>272</v>
      </c>
      <c r="B28" s="6" t="s">
        <v>273</v>
      </c>
      <c r="C28" s="7" t="s">
        <v>1391</v>
      </c>
      <c r="D28" s="6" t="n">
        <v>24</v>
      </c>
      <c r="E28" s="6" t="n">
        <v>116</v>
      </c>
      <c r="F28" s="17" t="n">
        <v>710.666666666667</v>
      </c>
      <c r="G28" s="17" t="n">
        <v>712.146551724138</v>
      </c>
      <c r="H28" s="16" t="n">
        <v>1.47988505747128</v>
      </c>
      <c r="I28" s="16" t="n">
        <v>0.0556851552190597</v>
      </c>
      <c r="J28" s="16" t="n">
        <v>0.618534482758621</v>
      </c>
    </row>
    <row r="29" customFormat="false" ht="22.35" hidden="false" customHeight="false" outlineLevel="0" collapsed="false">
      <c r="A29" s="6" t="s">
        <v>272</v>
      </c>
      <c r="B29" s="6" t="s">
        <v>273</v>
      </c>
      <c r="C29" s="7" t="s">
        <v>1393</v>
      </c>
      <c r="D29" s="6" t="n">
        <v>24</v>
      </c>
      <c r="E29" s="6" t="n">
        <v>116</v>
      </c>
      <c r="F29" s="17" t="n">
        <v>716.813620214352</v>
      </c>
      <c r="G29" s="17" t="n">
        <v>717.299877887142</v>
      </c>
      <c r="H29" s="16" t="n">
        <v>0.48625767278952</v>
      </c>
      <c r="I29" s="16" t="n">
        <v>0.0411781074950673</v>
      </c>
      <c r="J29" s="16" t="n">
        <v>0.63757183908046</v>
      </c>
    </row>
    <row r="30" customFormat="false" ht="32.8" hidden="false" customHeight="false" outlineLevel="0" collapsed="false">
      <c r="A30" s="6" t="s">
        <v>272</v>
      </c>
      <c r="B30" s="6" t="s">
        <v>273</v>
      </c>
      <c r="C30" s="7" t="s">
        <v>1389</v>
      </c>
      <c r="D30" s="6" t="n">
        <v>24</v>
      </c>
      <c r="E30" s="6" t="n">
        <v>116</v>
      </c>
      <c r="F30" s="17" t="n">
        <v>710.747837634556</v>
      </c>
      <c r="G30" s="17" t="n">
        <v>712.168224813345</v>
      </c>
      <c r="H30" s="16" t="n">
        <v>1.4203871787895</v>
      </c>
      <c r="I30" s="16" t="n">
        <v>0.0750655239635919</v>
      </c>
      <c r="J30" s="16" t="n">
        <v>0.604166666666667</v>
      </c>
    </row>
    <row r="31" customFormat="false" ht="22.35" hidden="false" customHeight="false" outlineLevel="0" collapsed="false">
      <c r="A31" s="6" t="s">
        <v>272</v>
      </c>
      <c r="B31" s="6" t="s">
        <v>273</v>
      </c>
      <c r="C31" s="7" t="s">
        <v>1387</v>
      </c>
      <c r="D31" s="6" t="n">
        <v>24</v>
      </c>
      <c r="E31" s="6" t="n">
        <v>116</v>
      </c>
      <c r="F31" s="17" t="n">
        <v>710.628046825043</v>
      </c>
      <c r="G31" s="17" t="n">
        <v>712.527604743307</v>
      </c>
      <c r="H31" s="16" t="n">
        <v>1.89955791826424</v>
      </c>
      <c r="I31" s="16" t="n">
        <v>0.0644762352023588</v>
      </c>
      <c r="J31" s="16" t="n">
        <v>0.609913793103448</v>
      </c>
    </row>
    <row r="32" customFormat="false" ht="22.35" hidden="false" customHeight="false" outlineLevel="0" collapsed="false">
      <c r="A32" s="6" t="s">
        <v>272</v>
      </c>
      <c r="B32" s="6" t="s">
        <v>276</v>
      </c>
      <c r="C32" s="7" t="s">
        <v>1391</v>
      </c>
      <c r="D32" s="6" t="n">
        <v>36</v>
      </c>
      <c r="E32" s="6" t="n">
        <v>180</v>
      </c>
      <c r="F32" s="17" t="n">
        <v>705.416666666667</v>
      </c>
      <c r="G32" s="17" t="n">
        <v>703.722222222222</v>
      </c>
      <c r="H32" s="16" t="n">
        <v>-1.69444444444446</v>
      </c>
      <c r="I32" s="16" t="n">
        <v>0.0377800443419897</v>
      </c>
      <c r="J32" s="16" t="n">
        <v>0.618364197530864</v>
      </c>
    </row>
    <row r="33" customFormat="false" ht="22.35" hidden="false" customHeight="false" outlineLevel="0" collapsed="false">
      <c r="A33" s="6" t="s">
        <v>272</v>
      </c>
      <c r="B33" s="6" t="s">
        <v>276</v>
      </c>
      <c r="C33" s="7" t="s">
        <v>1393</v>
      </c>
      <c r="D33" s="6" t="n">
        <v>36</v>
      </c>
      <c r="E33" s="6" t="n">
        <v>180</v>
      </c>
      <c r="F33" s="17" t="n">
        <v>714.182179662441</v>
      </c>
      <c r="G33" s="17" t="n">
        <v>712.952636832887</v>
      </c>
      <c r="H33" s="16" t="n">
        <v>-1.22954282955425</v>
      </c>
      <c r="I33" s="16" t="n">
        <v>0.0352869342613174</v>
      </c>
      <c r="J33" s="16" t="n">
        <v>0.608179012345679</v>
      </c>
    </row>
    <row r="34" customFormat="false" ht="32.8" hidden="false" customHeight="false" outlineLevel="0" collapsed="false">
      <c r="A34" s="6" t="s">
        <v>272</v>
      </c>
      <c r="B34" s="6" t="s">
        <v>276</v>
      </c>
      <c r="C34" s="7" t="s">
        <v>1389</v>
      </c>
      <c r="D34" s="6" t="n">
        <v>36</v>
      </c>
      <c r="E34" s="6" t="n">
        <v>180</v>
      </c>
      <c r="F34" s="17" t="n">
        <v>705.470742573668</v>
      </c>
      <c r="G34" s="17" t="n">
        <v>703.709570256235</v>
      </c>
      <c r="H34" s="16" t="n">
        <v>-1.76117231743297</v>
      </c>
      <c r="I34" s="16" t="n">
        <v>0.0308171452291364</v>
      </c>
      <c r="J34" s="16" t="n">
        <v>0.622222222222222</v>
      </c>
    </row>
    <row r="35" customFormat="false" ht="22.35" hidden="false" customHeight="false" outlineLevel="0" collapsed="false">
      <c r="A35" s="6" t="s">
        <v>272</v>
      </c>
      <c r="B35" s="6" t="s">
        <v>276</v>
      </c>
      <c r="C35" s="7" t="s">
        <v>1387</v>
      </c>
      <c r="D35" s="6" t="n">
        <v>36</v>
      </c>
      <c r="E35" s="6" t="n">
        <v>180</v>
      </c>
      <c r="F35" s="17" t="n">
        <v>702.94516328812</v>
      </c>
      <c r="G35" s="17" t="n">
        <v>700.133568761305</v>
      </c>
      <c r="H35" s="16" t="n">
        <v>-2.81159452681493</v>
      </c>
      <c r="I35" s="16" t="n">
        <v>0.0282273151166827</v>
      </c>
      <c r="J35" s="16" t="n">
        <v>0.614351851851852</v>
      </c>
    </row>
    <row r="36" customFormat="false" ht="22.35" hidden="false" customHeight="false" outlineLevel="0" collapsed="false">
      <c r="A36" s="6" t="s">
        <v>272</v>
      </c>
      <c r="B36" s="6" t="s">
        <v>274</v>
      </c>
      <c r="C36" s="7" t="s">
        <v>1391</v>
      </c>
      <c r="D36" s="6" t="n">
        <v>30</v>
      </c>
      <c r="E36" s="6" t="n">
        <v>150</v>
      </c>
      <c r="F36" s="17" t="n">
        <v>708.566666666667</v>
      </c>
      <c r="G36" s="17" t="n">
        <v>705.946666666667</v>
      </c>
      <c r="H36" s="16" t="n">
        <v>-2.62000000000001</v>
      </c>
      <c r="I36" s="18" t="n">
        <v>0.000814577213551528</v>
      </c>
      <c r="J36" s="16" t="n">
        <v>0.689</v>
      </c>
    </row>
    <row r="37" customFormat="false" ht="22.35" hidden="false" customHeight="false" outlineLevel="0" collapsed="false">
      <c r="A37" s="6" t="s">
        <v>272</v>
      </c>
      <c r="B37" s="6" t="s">
        <v>274</v>
      </c>
      <c r="C37" s="7" t="s">
        <v>1393</v>
      </c>
      <c r="D37" s="6" t="n">
        <v>30</v>
      </c>
      <c r="E37" s="6" t="n">
        <v>150</v>
      </c>
      <c r="F37" s="17" t="n">
        <v>716.064634019624</v>
      </c>
      <c r="G37" s="17" t="n">
        <v>714.686614659386</v>
      </c>
      <c r="H37" s="16" t="n">
        <v>-1.378019360238</v>
      </c>
      <c r="I37" s="18" t="n">
        <v>0.000194117523649198</v>
      </c>
      <c r="J37" s="16" t="n">
        <v>0.705555555555556</v>
      </c>
    </row>
    <row r="38" customFormat="false" ht="32.8" hidden="false" customHeight="false" outlineLevel="0" collapsed="false">
      <c r="A38" s="6" t="s">
        <v>272</v>
      </c>
      <c r="B38" s="6" t="s">
        <v>274</v>
      </c>
      <c r="C38" s="7" t="s">
        <v>1389</v>
      </c>
      <c r="D38" s="6" t="n">
        <v>30</v>
      </c>
      <c r="E38" s="6" t="n">
        <v>150</v>
      </c>
      <c r="F38" s="17" t="n">
        <v>708.522370393172</v>
      </c>
      <c r="G38" s="17" t="n">
        <v>705.988059767507</v>
      </c>
      <c r="H38" s="16" t="n">
        <v>-2.53431062566472</v>
      </c>
      <c r="I38" s="16" t="n">
        <v>0.00127404405122459</v>
      </c>
      <c r="J38" s="16" t="n">
        <v>0.684444444444444</v>
      </c>
    </row>
    <row r="39" customFormat="false" ht="22.35" hidden="false" customHeight="false" outlineLevel="0" collapsed="false">
      <c r="A39" s="6" t="s">
        <v>272</v>
      </c>
      <c r="B39" s="6" t="s">
        <v>274</v>
      </c>
      <c r="C39" s="7" t="s">
        <v>1387</v>
      </c>
      <c r="D39" s="6" t="n">
        <v>30</v>
      </c>
      <c r="E39" s="6" t="n">
        <v>150</v>
      </c>
      <c r="F39" s="17" t="n">
        <v>708.171282704552</v>
      </c>
      <c r="G39" s="17" t="n">
        <v>704.340606509301</v>
      </c>
      <c r="H39" s="16" t="n">
        <v>-3.8306761952507</v>
      </c>
      <c r="I39" s="18" t="n">
        <v>0.000430171385233341</v>
      </c>
      <c r="J39" s="16" t="n">
        <v>0.691333333333333</v>
      </c>
    </row>
    <row r="40" customFormat="false" ht="22.35" hidden="false" customHeight="false" outlineLevel="0" collapsed="false">
      <c r="A40" s="6" t="s">
        <v>278</v>
      </c>
      <c r="B40" s="6" t="s">
        <v>280</v>
      </c>
      <c r="C40" s="7" t="s">
        <v>1391</v>
      </c>
      <c r="D40" s="6" t="n">
        <v>63</v>
      </c>
      <c r="E40" s="6" t="n">
        <v>315</v>
      </c>
      <c r="F40" s="17" t="n">
        <v>709.253968253968</v>
      </c>
      <c r="G40" s="17" t="n">
        <v>704.876190476191</v>
      </c>
      <c r="H40" s="16" t="n">
        <v>-4.37777777777785</v>
      </c>
      <c r="I40" s="18" t="n">
        <v>1.44678453235498E-011</v>
      </c>
      <c r="J40" s="16" t="n">
        <v>0.74925673973293</v>
      </c>
    </row>
    <row r="41" customFormat="false" ht="22.35" hidden="false" customHeight="false" outlineLevel="0" collapsed="false">
      <c r="A41" s="6" t="s">
        <v>278</v>
      </c>
      <c r="B41" s="6" t="s">
        <v>280</v>
      </c>
      <c r="C41" s="7" t="s">
        <v>1393</v>
      </c>
      <c r="D41" s="6" t="n">
        <v>63</v>
      </c>
      <c r="E41" s="6" t="n">
        <v>315</v>
      </c>
      <c r="F41" s="17" t="n">
        <v>716.121033579762</v>
      </c>
      <c r="G41" s="17" t="n">
        <v>713.525630190623</v>
      </c>
      <c r="H41" s="16" t="n">
        <v>-2.59540338913882</v>
      </c>
      <c r="I41" s="18" t="n">
        <v>4.71720561492193E-014</v>
      </c>
      <c r="J41" s="16" t="n">
        <v>0.744016124968506</v>
      </c>
    </row>
    <row r="42" customFormat="false" ht="32.8" hidden="false" customHeight="false" outlineLevel="0" collapsed="false">
      <c r="A42" s="6" t="s">
        <v>278</v>
      </c>
      <c r="B42" s="6" t="s">
        <v>280</v>
      </c>
      <c r="C42" s="7" t="s">
        <v>1389</v>
      </c>
      <c r="D42" s="6" t="n">
        <v>63</v>
      </c>
      <c r="E42" s="6" t="n">
        <v>315</v>
      </c>
      <c r="F42" s="17" t="n">
        <v>709.277760303936</v>
      </c>
      <c r="G42" s="17" t="n">
        <v>704.898964816618</v>
      </c>
      <c r="H42" s="16" t="n">
        <v>-4.37879548731746</v>
      </c>
      <c r="I42" s="18" t="n">
        <v>1.71342687091235E-011</v>
      </c>
      <c r="J42" s="16" t="n">
        <v>0.749407911312673</v>
      </c>
    </row>
    <row r="43" customFormat="false" ht="22.35" hidden="false" customHeight="false" outlineLevel="0" collapsed="false">
      <c r="A43" s="6" t="s">
        <v>278</v>
      </c>
      <c r="B43" s="6" t="s">
        <v>280</v>
      </c>
      <c r="C43" s="7" t="s">
        <v>1387</v>
      </c>
      <c r="D43" s="6" t="n">
        <v>63</v>
      </c>
      <c r="E43" s="6" t="n">
        <v>315</v>
      </c>
      <c r="F43" s="17" t="n">
        <v>709.152232680513</v>
      </c>
      <c r="G43" s="17" t="n">
        <v>702.480516161641</v>
      </c>
      <c r="H43" s="16" t="n">
        <v>-6.67171651887213</v>
      </c>
      <c r="I43" s="18" t="n">
        <v>1.26123050028606E-012</v>
      </c>
      <c r="J43" s="16" t="n">
        <v>0.757621567145377</v>
      </c>
    </row>
    <row r="44" customFormat="false" ht="22.35" hidden="false" customHeight="false" outlineLevel="0" collapsed="false">
      <c r="A44" s="6" t="s">
        <v>278</v>
      </c>
      <c r="B44" s="6" t="s">
        <v>281</v>
      </c>
      <c r="C44" s="7" t="s">
        <v>1391</v>
      </c>
      <c r="D44" s="6" t="n">
        <v>27</v>
      </c>
      <c r="E44" s="6" t="n">
        <v>135</v>
      </c>
      <c r="F44" s="17" t="n">
        <v>704.740740740741</v>
      </c>
      <c r="G44" s="17" t="n">
        <v>703.718518518519</v>
      </c>
      <c r="H44" s="16" t="n">
        <v>-1.02222222222224</v>
      </c>
      <c r="I44" s="16" t="n">
        <v>0.289039359960365</v>
      </c>
      <c r="J44" s="16" t="n">
        <v>0.576543209876543</v>
      </c>
    </row>
    <row r="45" customFormat="false" ht="22.35" hidden="false" customHeight="false" outlineLevel="0" collapsed="false">
      <c r="A45" s="6" t="s">
        <v>278</v>
      </c>
      <c r="B45" s="6" t="s">
        <v>281</v>
      </c>
      <c r="C45" s="7" t="s">
        <v>1393</v>
      </c>
      <c r="D45" s="6" t="n">
        <v>27</v>
      </c>
      <c r="E45" s="6" t="n">
        <v>135</v>
      </c>
      <c r="F45" s="17" t="n">
        <v>713.690218938262</v>
      </c>
      <c r="G45" s="17" t="n">
        <v>712.856041265991</v>
      </c>
      <c r="H45" s="16" t="n">
        <v>-0.834177672271494</v>
      </c>
      <c r="I45" s="16" t="n">
        <v>0.248815895886553</v>
      </c>
      <c r="J45" s="16" t="n">
        <v>0.565706447187929</v>
      </c>
    </row>
    <row r="46" customFormat="false" ht="32.8" hidden="false" customHeight="false" outlineLevel="0" collapsed="false">
      <c r="A46" s="6" t="s">
        <v>278</v>
      </c>
      <c r="B46" s="6" t="s">
        <v>281</v>
      </c>
      <c r="C46" s="7" t="s">
        <v>1389</v>
      </c>
      <c r="D46" s="6" t="n">
        <v>27</v>
      </c>
      <c r="E46" s="6" t="n">
        <v>135</v>
      </c>
      <c r="F46" s="17" t="n">
        <v>704.756730346727</v>
      </c>
      <c r="G46" s="17" t="n">
        <v>703.695979109619</v>
      </c>
      <c r="H46" s="16" t="n">
        <v>-1.06075123710718</v>
      </c>
      <c r="I46" s="16" t="n">
        <v>0.267869811753609</v>
      </c>
      <c r="J46" s="16" t="n">
        <v>0.578326474622771</v>
      </c>
    </row>
    <row r="47" customFormat="false" ht="22.35" hidden="false" customHeight="false" outlineLevel="0" collapsed="false">
      <c r="A47" s="6" t="s">
        <v>278</v>
      </c>
      <c r="B47" s="6" t="s">
        <v>281</v>
      </c>
      <c r="C47" s="7" t="s">
        <v>1387</v>
      </c>
      <c r="D47" s="6" t="n">
        <v>27</v>
      </c>
      <c r="E47" s="6" t="n">
        <v>135</v>
      </c>
      <c r="F47" s="17" t="n">
        <v>701.777916962548</v>
      </c>
      <c r="G47" s="17" t="n">
        <v>700.086227286019</v>
      </c>
      <c r="H47" s="16" t="n">
        <v>-1.69168967652922</v>
      </c>
      <c r="I47" s="16" t="n">
        <v>0.26966964869215</v>
      </c>
      <c r="J47" s="16" t="n">
        <v>0.567626886145405</v>
      </c>
    </row>
    <row r="48" customFormat="false" ht="22.35" hidden="false" customHeight="false" outlineLevel="0" collapsed="false">
      <c r="A48" s="6" t="s">
        <v>278</v>
      </c>
      <c r="B48" s="6" t="s">
        <v>279</v>
      </c>
      <c r="C48" s="7" t="s">
        <v>1391</v>
      </c>
      <c r="D48" s="6" t="n">
        <v>36</v>
      </c>
      <c r="E48" s="6" t="n">
        <v>176</v>
      </c>
      <c r="F48" s="17" t="n">
        <v>709.611111111111</v>
      </c>
      <c r="G48" s="17" t="n">
        <v>709.931818181818</v>
      </c>
      <c r="H48" s="16" t="n">
        <v>0.320707070707044</v>
      </c>
      <c r="I48" s="16" t="n">
        <v>0.625738208179887</v>
      </c>
      <c r="J48" s="16" t="n">
        <v>0.548611111111111</v>
      </c>
    </row>
    <row r="49" customFormat="false" ht="22.35" hidden="false" customHeight="false" outlineLevel="0" collapsed="false">
      <c r="A49" s="6" t="s">
        <v>278</v>
      </c>
      <c r="B49" s="6" t="s">
        <v>279</v>
      </c>
      <c r="C49" s="7" t="s">
        <v>1393</v>
      </c>
      <c r="D49" s="6" t="n">
        <v>36</v>
      </c>
      <c r="E49" s="6" t="n">
        <v>176</v>
      </c>
      <c r="F49" s="17" t="n">
        <v>716.549972165782</v>
      </c>
      <c r="G49" s="17" t="n">
        <v>716.33281980829</v>
      </c>
      <c r="H49" s="16" t="n">
        <v>-0.217152357491955</v>
      </c>
      <c r="I49" s="16" t="n">
        <v>0.369655899509586</v>
      </c>
      <c r="J49" s="16" t="n">
        <v>0.546085858585859</v>
      </c>
    </row>
    <row r="50" customFormat="false" ht="32.8" hidden="false" customHeight="false" outlineLevel="0" collapsed="false">
      <c r="A50" s="6" t="s">
        <v>278</v>
      </c>
      <c r="B50" s="6" t="s">
        <v>279</v>
      </c>
      <c r="C50" s="7" t="s">
        <v>1389</v>
      </c>
      <c r="D50" s="6" t="n">
        <v>36</v>
      </c>
      <c r="E50" s="6" t="n">
        <v>176</v>
      </c>
      <c r="F50" s="17" t="n">
        <v>709.647993126209</v>
      </c>
      <c r="G50" s="17" t="n">
        <v>709.95259634759</v>
      </c>
      <c r="H50" s="16" t="n">
        <v>0.304603221380148</v>
      </c>
      <c r="I50" s="16" t="n">
        <v>0.650622261710626</v>
      </c>
      <c r="J50" s="16" t="n">
        <v>0.545454545454545</v>
      </c>
    </row>
    <row r="51" customFormat="false" ht="22.35" hidden="false" customHeight="false" outlineLevel="0" collapsed="false">
      <c r="A51" s="6" t="s">
        <v>278</v>
      </c>
      <c r="B51" s="6" t="s">
        <v>279</v>
      </c>
      <c r="C51" s="7" t="s">
        <v>1387</v>
      </c>
      <c r="D51" s="6" t="n">
        <v>36</v>
      </c>
      <c r="E51" s="6" t="n">
        <v>176</v>
      </c>
      <c r="F51" s="17" t="n">
        <v>709.387496249333</v>
      </c>
      <c r="G51" s="17" t="n">
        <v>709.52085972523</v>
      </c>
      <c r="H51" s="16" t="n">
        <v>0.133363475896999</v>
      </c>
      <c r="I51" s="16" t="n">
        <v>0.878193249892838</v>
      </c>
      <c r="J51" s="16" t="n">
        <v>0.541982323232323</v>
      </c>
    </row>
    <row r="52" customFormat="false" ht="22.35" hidden="false" customHeight="false" outlineLevel="0" collapsed="false">
      <c r="A52" s="6" t="s">
        <v>284</v>
      </c>
      <c r="B52" s="6" t="s">
        <v>285</v>
      </c>
      <c r="C52" s="7" t="s">
        <v>1391</v>
      </c>
      <c r="D52" s="6" t="n">
        <v>126</v>
      </c>
      <c r="E52" s="6" t="n">
        <v>626</v>
      </c>
      <c r="F52" s="17" t="n">
        <v>708.388888888889</v>
      </c>
      <c r="G52" s="17" t="n">
        <v>706.047923322684</v>
      </c>
      <c r="H52" s="16" t="n">
        <v>-2.34096556620523</v>
      </c>
      <c r="I52" s="18" t="n">
        <v>3.2275351315415E-007</v>
      </c>
      <c r="J52" s="16" t="n">
        <v>0.629272529032912</v>
      </c>
    </row>
    <row r="53" customFormat="false" ht="22.35" hidden="false" customHeight="false" outlineLevel="0" collapsed="false">
      <c r="A53" s="6" t="s">
        <v>284</v>
      </c>
      <c r="B53" s="6" t="s">
        <v>285</v>
      </c>
      <c r="C53" s="7" t="s">
        <v>1393</v>
      </c>
      <c r="D53" s="6" t="n">
        <v>126</v>
      </c>
      <c r="E53" s="6" t="n">
        <v>626</v>
      </c>
      <c r="F53" s="17" t="n">
        <v>715.722698609732</v>
      </c>
      <c r="G53" s="17" t="n">
        <v>714.17047183261</v>
      </c>
      <c r="H53" s="16" t="n">
        <v>-1.55222677712175</v>
      </c>
      <c r="I53" s="18" t="n">
        <v>4.29389619190621E-009</v>
      </c>
      <c r="J53" s="16" t="n">
        <v>0.627529286474973</v>
      </c>
    </row>
    <row r="54" customFormat="false" ht="32.8" hidden="false" customHeight="false" outlineLevel="0" collapsed="false">
      <c r="A54" s="6" t="s">
        <v>284</v>
      </c>
      <c r="B54" s="6" t="s">
        <v>285</v>
      </c>
      <c r="C54" s="7" t="s">
        <v>1389</v>
      </c>
      <c r="D54" s="6" t="n">
        <v>126</v>
      </c>
      <c r="E54" s="6" t="n">
        <v>626</v>
      </c>
      <c r="F54" s="17" t="n">
        <v>708.414748976612</v>
      </c>
      <c r="G54" s="17" t="n">
        <v>706.060364303849</v>
      </c>
      <c r="H54" s="16" t="n">
        <v>-2.35438467276367</v>
      </c>
      <c r="I54" s="18" t="n">
        <v>3.16797686987338E-007</v>
      </c>
      <c r="J54" s="16" t="n">
        <v>0.630457933972311</v>
      </c>
    </row>
    <row r="55" customFormat="false" ht="22.35" hidden="false" customHeight="false" outlineLevel="0" collapsed="false">
      <c r="A55" s="6" t="s">
        <v>284</v>
      </c>
      <c r="B55" s="6" t="s">
        <v>285</v>
      </c>
      <c r="C55" s="7" t="s">
        <v>1387</v>
      </c>
      <c r="D55" s="6" t="n">
        <v>126</v>
      </c>
      <c r="E55" s="6" t="n">
        <v>626</v>
      </c>
      <c r="F55" s="17" t="n">
        <v>707.63924033204</v>
      </c>
      <c r="G55" s="17" t="n">
        <v>703.943569626469</v>
      </c>
      <c r="H55" s="16" t="n">
        <v>-3.69567070557082</v>
      </c>
      <c r="I55" s="18" t="n">
        <v>5.91099391290282E-008</v>
      </c>
      <c r="J55" s="16" t="n">
        <v>0.635567219433034</v>
      </c>
    </row>
  </sheetData>
  <mergeCells count="3">
    <mergeCell ref="A2:L2"/>
    <mergeCell ref="A6:L6"/>
    <mergeCell ref="A7:L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39" min="5" style="0" width="14"/>
  </cols>
  <sheetData>
    <row r="1" customFormat="false" ht="17.35" hidden="false" customHeight="false" outlineLevel="0" collapsed="false">
      <c r="A1" s="1" t="s">
        <v>56</v>
      </c>
    </row>
    <row r="2" customFormat="false" ht="14.25" hidden="false" customHeight="true" outlineLevel="0" collapsed="false">
      <c r="A2" s="2" t="s">
        <v>1403</v>
      </c>
      <c r="B2" s="2"/>
      <c r="C2" s="2"/>
      <c r="D2" s="2"/>
      <c r="E2" s="2"/>
      <c r="F2" s="2"/>
      <c r="G2" s="2"/>
      <c r="H2" s="2"/>
      <c r="I2" s="2"/>
      <c r="J2" s="2"/>
      <c r="K2" s="2"/>
      <c r="L2" s="2"/>
    </row>
    <row r="4" customFormat="false" ht="27" hidden="false" customHeight="true" outlineLevel="0" collapsed="false">
      <c r="A4" s="4" t="s">
        <v>1404</v>
      </c>
      <c r="B4" s="4"/>
      <c r="C4" s="4"/>
      <c r="D4" s="4"/>
      <c r="E4" s="4"/>
      <c r="F4" s="4"/>
      <c r="G4" s="4"/>
      <c r="H4" s="4"/>
      <c r="I4" s="4"/>
      <c r="J4" s="4"/>
      <c r="K4" s="4"/>
      <c r="L4" s="4"/>
    </row>
    <row r="5" customFormat="false" ht="15" hidden="false" customHeight="false" outlineLevel="0" collapsed="false">
      <c r="A5" s="11" t="s">
        <v>1405</v>
      </c>
    </row>
    <row r="6" customFormat="false" ht="24" hidden="false" customHeight="true" outlineLevel="0" collapsed="false">
      <c r="A6" s="5" t="s">
        <v>1406</v>
      </c>
      <c r="B6" s="5" t="s">
        <v>1344</v>
      </c>
      <c r="C6" s="5" t="s">
        <v>1407</v>
      </c>
      <c r="D6" s="5" t="s">
        <v>1408</v>
      </c>
      <c r="E6" s="5" t="s">
        <v>500</v>
      </c>
      <c r="F6" s="5" t="s">
        <v>1409</v>
      </c>
    </row>
    <row r="7" customFormat="false" ht="15" hidden="false" customHeight="false" outlineLevel="0" collapsed="false">
      <c r="A7" s="6" t="s">
        <v>1410</v>
      </c>
      <c r="B7" s="6" t="s">
        <v>414</v>
      </c>
      <c r="C7" s="17" t="n">
        <v>499</v>
      </c>
      <c r="D7" s="16" t="n">
        <v>0.114360544814658</v>
      </c>
      <c r="E7" s="16" t="n">
        <v>0.00388951504520125</v>
      </c>
      <c r="F7" s="6" t="s">
        <v>579</v>
      </c>
    </row>
    <row r="8" customFormat="false" ht="15" hidden="false" customHeight="false" outlineLevel="0" collapsed="false">
      <c r="A8" s="6" t="s">
        <v>1410</v>
      </c>
      <c r="B8" s="6" t="s">
        <v>1027</v>
      </c>
      <c r="C8" s="17" t="n">
        <v>599</v>
      </c>
      <c r="D8" s="16" t="n">
        <v>0.169177181125207</v>
      </c>
      <c r="E8" s="18" t="n">
        <v>4.13231193629564E-005</v>
      </c>
      <c r="F8" s="6" t="s">
        <v>579</v>
      </c>
    </row>
    <row r="9" customFormat="false" ht="15" hidden="false" customHeight="false" outlineLevel="0" collapsed="false">
      <c r="A9" s="6" t="s">
        <v>1410</v>
      </c>
      <c r="B9" s="6" t="s">
        <v>1028</v>
      </c>
      <c r="C9" s="17" t="n">
        <v>654</v>
      </c>
      <c r="D9" s="16" t="n">
        <v>0.197654962371874</v>
      </c>
      <c r="E9" s="18" t="n">
        <v>2.44626204044826E-006</v>
      </c>
      <c r="F9" s="6" t="s">
        <v>579</v>
      </c>
    </row>
    <row r="10" customFormat="false" ht="15" hidden="false" customHeight="false" outlineLevel="0" collapsed="false">
      <c r="A10" s="6" t="s">
        <v>1410</v>
      </c>
      <c r="B10" s="6" t="s">
        <v>1029</v>
      </c>
      <c r="C10" s="17" t="n">
        <v>693</v>
      </c>
      <c r="D10" s="16" t="n">
        <v>0.209110096059547</v>
      </c>
      <c r="E10" s="18" t="n">
        <v>2.44626204044826E-006</v>
      </c>
      <c r="F10" s="6" t="s">
        <v>579</v>
      </c>
    </row>
    <row r="11" customFormat="false" ht="15" hidden="false" customHeight="false" outlineLevel="0" collapsed="false">
      <c r="A11" s="6" t="s">
        <v>1410</v>
      </c>
      <c r="B11" s="6" t="s">
        <v>1030</v>
      </c>
      <c r="C11" s="17" t="n">
        <v>760</v>
      </c>
      <c r="D11" s="16" t="n">
        <v>-0.0932631364292099</v>
      </c>
      <c r="E11" s="16" t="n">
        <v>0.0217118850853074</v>
      </c>
      <c r="F11" s="6" t="s">
        <v>1411</v>
      </c>
    </row>
    <row r="12" customFormat="false" ht="15" hidden="false" customHeight="false" outlineLevel="0" collapsed="false">
      <c r="A12" s="6" t="s">
        <v>1410</v>
      </c>
      <c r="B12" s="6" t="s">
        <v>400</v>
      </c>
      <c r="C12" s="17" t="n">
        <v>1430</v>
      </c>
      <c r="D12" s="16" t="n">
        <v>0.151076890032495</v>
      </c>
      <c r="E12" s="18" t="n">
        <v>0.000160392945142856</v>
      </c>
      <c r="F12" s="6" t="s">
        <v>579</v>
      </c>
    </row>
    <row r="13" customFormat="false" ht="15" hidden="false" customHeight="false" outlineLevel="0" collapsed="false">
      <c r="A13" s="6" t="s">
        <v>1410</v>
      </c>
      <c r="B13" s="6" t="s">
        <v>402</v>
      </c>
      <c r="C13" s="17" t="n">
        <v>1446</v>
      </c>
      <c r="D13" s="16" t="n">
        <v>0.152235612518944</v>
      </c>
      <c r="E13" s="18" t="n">
        <v>0.000154276278150845</v>
      </c>
      <c r="F13" s="6" t="s">
        <v>579</v>
      </c>
    </row>
    <row r="14" customFormat="false" ht="15" hidden="false" customHeight="false" outlineLevel="0" collapsed="false">
      <c r="A14" s="6" t="s">
        <v>1410</v>
      </c>
      <c r="B14" s="6" t="s">
        <v>404</v>
      </c>
      <c r="C14" s="17" t="n">
        <v>1889</v>
      </c>
      <c r="D14" s="16" t="n">
        <v>0.169962370994074</v>
      </c>
      <c r="E14" s="18" t="n">
        <v>4.10093824037379E-005</v>
      </c>
      <c r="F14" s="6" t="s">
        <v>579</v>
      </c>
    </row>
    <row r="15" customFormat="false" ht="15" hidden="false" customHeight="false" outlineLevel="0" collapsed="false">
      <c r="A15" s="6" t="s">
        <v>1410</v>
      </c>
      <c r="B15" s="6" t="s">
        <v>406</v>
      </c>
      <c r="C15" s="17" t="n">
        <v>2017</v>
      </c>
      <c r="D15" s="16" t="n">
        <v>0.171198830273223</v>
      </c>
      <c r="E15" s="18" t="n">
        <v>4.10093824037379E-005</v>
      </c>
      <c r="F15" s="6" t="s">
        <v>579</v>
      </c>
    </row>
    <row r="16" customFormat="false" ht="15" hidden="false" customHeight="false" outlineLevel="0" collapsed="false">
      <c r="A16" s="6" t="s">
        <v>1410</v>
      </c>
      <c r="B16" s="6" t="s">
        <v>408</v>
      </c>
      <c r="C16" s="17" t="n">
        <v>2472</v>
      </c>
      <c r="D16" s="16" t="n">
        <v>0.153751587338821</v>
      </c>
      <c r="E16" s="18" t="n">
        <v>0.000151856918212048</v>
      </c>
      <c r="F16" s="6" t="s">
        <v>1411</v>
      </c>
    </row>
    <row r="17" customFormat="false" ht="15" hidden="false" customHeight="false" outlineLevel="0" collapsed="false">
      <c r="A17" s="6" t="s">
        <v>1412</v>
      </c>
      <c r="B17" s="6" t="s">
        <v>414</v>
      </c>
      <c r="C17" s="17" t="n">
        <v>499</v>
      </c>
      <c r="D17" s="16" t="n">
        <v>0.123179766732508</v>
      </c>
      <c r="E17" s="16" t="n">
        <v>0.00293596727555903</v>
      </c>
      <c r="F17" s="6" t="s">
        <v>579</v>
      </c>
    </row>
    <row r="18" customFormat="false" ht="15" hidden="false" customHeight="false" outlineLevel="0" collapsed="false">
      <c r="A18" s="6" t="s">
        <v>1412</v>
      </c>
      <c r="B18" s="6" t="s">
        <v>1027</v>
      </c>
      <c r="C18" s="17" t="n">
        <v>532</v>
      </c>
      <c r="D18" s="16" t="n">
        <v>-0.138698210353069</v>
      </c>
      <c r="E18" s="18" t="n">
        <v>0.000713572273792819</v>
      </c>
      <c r="F18" s="6" t="s">
        <v>1411</v>
      </c>
    </row>
    <row r="19" customFormat="false" ht="15" hidden="false" customHeight="false" outlineLevel="0" collapsed="false">
      <c r="A19" s="6" t="s">
        <v>1412</v>
      </c>
      <c r="B19" s="6" t="s">
        <v>1028</v>
      </c>
      <c r="C19" s="17" t="n">
        <v>679</v>
      </c>
      <c r="D19" s="16" t="n">
        <v>0.167240108852093</v>
      </c>
      <c r="E19" s="18" t="n">
        <v>2.58210070068717E-005</v>
      </c>
      <c r="F19" s="6" t="s">
        <v>579</v>
      </c>
    </row>
    <row r="20" customFormat="false" ht="15" hidden="false" customHeight="false" outlineLevel="0" collapsed="false">
      <c r="A20" s="6" t="s">
        <v>1412</v>
      </c>
      <c r="B20" s="6" t="s">
        <v>1029</v>
      </c>
      <c r="C20" s="17" t="n">
        <v>683</v>
      </c>
      <c r="D20" s="16" t="n">
        <v>0.192791900734038</v>
      </c>
      <c r="E20" s="18" t="n">
        <v>8.72316276526349E-007</v>
      </c>
      <c r="F20" s="6" t="s">
        <v>579</v>
      </c>
    </row>
    <row r="21" customFormat="false" ht="15" hidden="false" customHeight="false" outlineLevel="0" collapsed="false">
      <c r="A21" s="6" t="s">
        <v>1412</v>
      </c>
      <c r="B21" s="6" t="s">
        <v>1030</v>
      </c>
      <c r="C21" s="17" t="n">
        <v>848</v>
      </c>
      <c r="D21" s="16" t="n">
        <v>0.344984928296431</v>
      </c>
      <c r="E21" s="18" t="n">
        <v>4.50546670599179E-020</v>
      </c>
      <c r="F21" s="6" t="s">
        <v>1411</v>
      </c>
    </row>
    <row r="22" customFormat="false" ht="15" hidden="false" customHeight="false" outlineLevel="0" collapsed="false">
      <c r="A22" s="6" t="s">
        <v>1412</v>
      </c>
      <c r="B22" s="6" t="s">
        <v>400</v>
      </c>
      <c r="C22" s="17" t="n">
        <v>1352</v>
      </c>
      <c r="D22" s="16" t="n">
        <v>0.107934040130664</v>
      </c>
      <c r="E22" s="16" t="n">
        <v>0.00969491701654283</v>
      </c>
      <c r="F22" s="6" t="s">
        <v>579</v>
      </c>
    </row>
    <row r="23" customFormat="false" ht="15" hidden="false" customHeight="false" outlineLevel="0" collapsed="false">
      <c r="A23" s="6" t="s">
        <v>1412</v>
      </c>
      <c r="B23" s="6" t="s">
        <v>402</v>
      </c>
      <c r="C23" s="17" t="n">
        <v>1553</v>
      </c>
      <c r="D23" s="16" t="n">
        <v>-0.12901595304642</v>
      </c>
      <c r="E23" s="16" t="n">
        <v>0.00186702673104704</v>
      </c>
      <c r="F23" s="6" t="s">
        <v>1411</v>
      </c>
    </row>
    <row r="24" customFormat="false" ht="15" hidden="false" customHeight="false" outlineLevel="0" collapsed="false">
      <c r="A24" s="6" t="s">
        <v>1412</v>
      </c>
      <c r="B24" s="6" t="s">
        <v>404</v>
      </c>
      <c r="C24" s="17" t="n">
        <v>1937</v>
      </c>
      <c r="D24" s="16" t="n">
        <v>0.220365149250501</v>
      </c>
      <c r="E24" s="18" t="n">
        <v>1.29894381604636E-008</v>
      </c>
      <c r="F24" s="6" t="s">
        <v>1411</v>
      </c>
    </row>
    <row r="25" customFormat="false" ht="15" hidden="false" customHeight="false" outlineLevel="0" collapsed="false">
      <c r="A25" s="6" t="s">
        <v>1412</v>
      </c>
      <c r="B25" s="6" t="s">
        <v>406</v>
      </c>
      <c r="C25" s="17" t="n">
        <v>1951</v>
      </c>
      <c r="D25" s="16" t="n">
        <v>0.203990197562823</v>
      </c>
      <c r="E25" s="18" t="n">
        <v>1.6936142305286E-007</v>
      </c>
      <c r="F25" s="6" t="s">
        <v>1411</v>
      </c>
    </row>
    <row r="26" customFormat="false" ht="15" hidden="false" customHeight="false" outlineLevel="0" collapsed="false">
      <c r="A26" s="6" t="s">
        <v>1412</v>
      </c>
      <c r="B26" s="6" t="s">
        <v>408</v>
      </c>
      <c r="C26" s="17" t="n">
        <v>2479</v>
      </c>
      <c r="D26" s="16" t="n">
        <v>-0.137081967408733</v>
      </c>
      <c r="E26" s="18" t="n">
        <v>0.000842394470736789</v>
      </c>
      <c r="F26" s="6" t="s">
        <v>1411</v>
      </c>
    </row>
    <row r="59" customFormat="false" ht="15" hidden="false" customHeight="false" outlineLevel="0" collapsed="false">
      <c r="A59" s="11" t="s">
        <v>519</v>
      </c>
    </row>
    <row r="60" customFormat="false" ht="24" hidden="false" customHeight="true" outlineLevel="0" collapsed="false">
      <c r="A60" s="5" t="s">
        <v>520</v>
      </c>
      <c r="B60" s="5" t="s">
        <v>521</v>
      </c>
      <c r="C60" s="5" t="s">
        <v>522</v>
      </c>
      <c r="D60" s="5" t="s">
        <v>94</v>
      </c>
      <c r="E60" s="5" t="s">
        <v>288</v>
      </c>
    </row>
    <row r="61" customFormat="false" ht="15" hidden="false" customHeight="false" outlineLevel="0" collapsed="false">
      <c r="A61" s="6" t="s">
        <v>1413</v>
      </c>
      <c r="B61" s="7" t="s">
        <v>1414</v>
      </c>
      <c r="C61" s="7" t="s">
        <v>1415</v>
      </c>
      <c r="D61" s="7" t="s">
        <v>1416</v>
      </c>
      <c r="E61" s="6" t="s">
        <v>291</v>
      </c>
    </row>
  </sheetData>
  <mergeCells count="2">
    <mergeCell ref="A2:L2"/>
    <mergeCell ref="A4:L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6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4"/>
    <col collapsed="false" customWidth="true" hidden="false" outlineLevel="0" max="3" min="3" style="0" width="110"/>
    <col collapsed="false" customWidth="true" hidden="false" outlineLevel="0" max="39" min="4" style="0" width="14"/>
  </cols>
  <sheetData>
    <row r="1" customFormat="false" ht="17.35" hidden="false" customHeight="false" outlineLevel="0" collapsed="false">
      <c r="A1" s="1" t="s">
        <v>58</v>
      </c>
    </row>
    <row r="2" customFormat="false" ht="14.25" hidden="false" customHeight="true" outlineLevel="0" collapsed="false">
      <c r="A2" s="2" t="s">
        <v>1417</v>
      </c>
      <c r="B2" s="2"/>
      <c r="C2" s="2"/>
      <c r="D2" s="2"/>
      <c r="E2" s="2"/>
      <c r="F2" s="2"/>
      <c r="G2" s="2"/>
      <c r="H2" s="2"/>
      <c r="I2" s="2"/>
      <c r="J2" s="2"/>
      <c r="K2" s="2"/>
      <c r="L2" s="2"/>
    </row>
    <row r="5" customFormat="false" ht="15" hidden="false" customHeight="false" outlineLevel="0" collapsed="false">
      <c r="A5" s="3" t="s">
        <v>447</v>
      </c>
    </row>
    <row r="6" customFormat="false" ht="27" hidden="false" customHeight="true" outlineLevel="0" collapsed="false">
      <c r="A6" s="4" t="s">
        <v>1418</v>
      </c>
      <c r="B6" s="4"/>
      <c r="C6" s="4"/>
      <c r="D6" s="4"/>
      <c r="E6" s="4"/>
      <c r="F6" s="4"/>
      <c r="G6" s="4"/>
      <c r="H6" s="4"/>
      <c r="I6" s="4"/>
      <c r="J6" s="4"/>
      <c r="K6" s="4"/>
      <c r="L6" s="4"/>
    </row>
    <row r="7" customFormat="false" ht="14.25" hidden="false" customHeight="true" outlineLevel="0" collapsed="false">
      <c r="A7" s="4" t="s">
        <v>1419</v>
      </c>
      <c r="B7" s="4"/>
      <c r="C7" s="4"/>
      <c r="D7" s="4"/>
      <c r="E7" s="4"/>
      <c r="F7" s="4"/>
      <c r="G7" s="4"/>
      <c r="H7" s="4"/>
      <c r="I7" s="4"/>
      <c r="J7" s="4"/>
      <c r="K7" s="4"/>
      <c r="L7" s="4"/>
    </row>
    <row r="8" customFormat="false" ht="27" hidden="false" customHeight="true" outlineLevel="0" collapsed="false">
      <c r="A8" s="4" t="s">
        <v>1420</v>
      </c>
      <c r="B8" s="4"/>
      <c r="C8" s="4"/>
      <c r="D8" s="4"/>
      <c r="E8" s="4"/>
      <c r="F8" s="4"/>
      <c r="G8" s="4"/>
      <c r="H8" s="4"/>
      <c r="I8" s="4"/>
      <c r="J8" s="4"/>
      <c r="K8" s="4"/>
      <c r="L8" s="4"/>
    </row>
    <row r="9" customFormat="false" ht="15" hidden="false" customHeight="false" outlineLevel="0" collapsed="false">
      <c r="A9" s="11" t="s">
        <v>1421</v>
      </c>
    </row>
    <row r="10" customFormat="false" ht="15" hidden="false" customHeight="true" outlineLevel="0" collapsed="false">
      <c r="A10" s="5" t="s">
        <v>1422</v>
      </c>
      <c r="B10" s="5" t="s">
        <v>1423</v>
      </c>
    </row>
    <row r="11" customFormat="false" ht="15" hidden="false" customHeight="false" outlineLevel="0" collapsed="false">
      <c r="A11" s="7" t="s">
        <v>1424</v>
      </c>
      <c r="B11" s="6" t="n">
        <v>2101</v>
      </c>
    </row>
    <row r="12" customFormat="false" ht="15" hidden="false" customHeight="false" outlineLevel="0" collapsed="false">
      <c r="A12" s="7" t="s">
        <v>1425</v>
      </c>
      <c r="B12" s="6" t="n">
        <v>2039</v>
      </c>
    </row>
    <row r="13" customFormat="false" ht="15" hidden="false" customHeight="false" outlineLevel="0" collapsed="false">
      <c r="A13" s="7" t="s">
        <v>1426</v>
      </c>
      <c r="B13" s="6" t="n">
        <v>30</v>
      </c>
    </row>
    <row r="14" customFormat="false" ht="15" hidden="false" customHeight="false" outlineLevel="0" collapsed="false">
      <c r="A14" s="7" t="s">
        <v>1427</v>
      </c>
      <c r="B14" s="6" t="n">
        <v>31</v>
      </c>
    </row>
    <row r="15" customFormat="false" ht="15" hidden="false" customHeight="false" outlineLevel="0" collapsed="false">
      <c r="A15" s="7" t="s">
        <v>1428</v>
      </c>
      <c r="B15" s="6" t="n">
        <v>2051</v>
      </c>
    </row>
    <row r="16" customFormat="false" ht="15" hidden="false" customHeight="false" outlineLevel="0" collapsed="false">
      <c r="A16" s="7" t="s">
        <v>1429</v>
      </c>
      <c r="B16" s="6" t="n">
        <v>4151</v>
      </c>
    </row>
    <row r="17" customFormat="false" ht="15" hidden="false" customHeight="false" outlineLevel="0" collapsed="false">
      <c r="A17" s="7" t="s">
        <v>1430</v>
      </c>
      <c r="B17" s="6" t="n">
        <v>2121</v>
      </c>
    </row>
    <row r="18" customFormat="false" ht="15" hidden="false" customHeight="false" outlineLevel="0" collapsed="false">
      <c r="A18" s="6" t="s">
        <v>1431</v>
      </c>
      <c r="B18" s="6" t="n">
        <v>15</v>
      </c>
    </row>
    <row r="20" customFormat="false" ht="15" hidden="false" customHeight="false" outlineLevel="0" collapsed="false">
      <c r="A20" s="11" t="s">
        <v>1432</v>
      </c>
    </row>
    <row r="21" customFormat="false" ht="15" hidden="false" customHeight="true" outlineLevel="0" collapsed="false">
      <c r="A21" s="5" t="s">
        <v>1422</v>
      </c>
      <c r="B21" s="5" t="s">
        <v>1423</v>
      </c>
      <c r="C21" s="5" t="s">
        <v>728</v>
      </c>
      <c r="D21" s="5" t="s">
        <v>211</v>
      </c>
      <c r="E21" s="5" t="s">
        <v>762</v>
      </c>
      <c r="F21" s="5" t="s">
        <v>734</v>
      </c>
      <c r="G21" s="5" t="s">
        <v>763</v>
      </c>
      <c r="H21" s="5" t="s">
        <v>564</v>
      </c>
      <c r="I21" s="5" t="s">
        <v>764</v>
      </c>
      <c r="J21" s="5" t="s">
        <v>733</v>
      </c>
      <c r="K21" s="5" t="s">
        <v>765</v>
      </c>
      <c r="L21" s="5" t="s">
        <v>766</v>
      </c>
    </row>
    <row r="22" customFormat="false" ht="15" hidden="false" customHeight="false" outlineLevel="0" collapsed="false">
      <c r="A22" s="7" t="s">
        <v>1424</v>
      </c>
      <c r="B22" s="6" t="n">
        <v>2101</v>
      </c>
      <c r="C22" s="6" t="s">
        <v>237</v>
      </c>
      <c r="D22" s="6" t="s">
        <v>1433</v>
      </c>
      <c r="E22" s="6" t="n">
        <v>5</v>
      </c>
      <c r="F22" s="8" t="n">
        <v>0.584332369795629</v>
      </c>
      <c r="G22" s="8" t="n">
        <v>0.0174154549060053</v>
      </c>
      <c r="H22" s="16" t="n">
        <v>0.582937775749277</v>
      </c>
      <c r="I22" s="16" t="n">
        <v>0.124978828085143</v>
      </c>
      <c r="J22" s="8" t="n">
        <v>0.671010638297872</v>
      </c>
      <c r="K22" s="8" t="n">
        <v>0.453968253968254</v>
      </c>
      <c r="L22" s="8" t="n">
        <v>0.714696485623003</v>
      </c>
    </row>
    <row r="23" customFormat="false" ht="15" hidden="false" customHeight="false" outlineLevel="0" collapsed="false">
      <c r="A23" s="7" t="s">
        <v>1424</v>
      </c>
      <c r="B23" s="6" t="n">
        <v>2101</v>
      </c>
      <c r="C23" s="6" t="s">
        <v>906</v>
      </c>
      <c r="D23" s="6" t="s">
        <v>1433</v>
      </c>
      <c r="E23" s="6" t="n">
        <v>5</v>
      </c>
      <c r="F23" s="8" t="n">
        <v>0.646013996652974</v>
      </c>
      <c r="G23" s="8" t="n">
        <v>0.0152113257060547</v>
      </c>
      <c r="H23" s="16" t="n">
        <v>0.695446016532279</v>
      </c>
      <c r="I23" s="16" t="n">
        <v>0.220416193170282</v>
      </c>
      <c r="J23" s="8" t="n">
        <v>0.711436170212766</v>
      </c>
      <c r="K23" s="8" t="n">
        <v>0.547619047619048</v>
      </c>
      <c r="L23" s="8" t="n">
        <v>0.744408945686901</v>
      </c>
    </row>
    <row r="24" customFormat="false" ht="15" hidden="false" customHeight="false" outlineLevel="0" collapsed="false">
      <c r="A24" s="7" t="s">
        <v>1424</v>
      </c>
      <c r="B24" s="6" t="n">
        <v>2101</v>
      </c>
      <c r="C24" s="6" t="s">
        <v>237</v>
      </c>
      <c r="D24" s="6" t="s">
        <v>1434</v>
      </c>
      <c r="E24" s="6" t="n">
        <v>10</v>
      </c>
      <c r="F24" s="8" t="n">
        <v>0.57649770882681</v>
      </c>
      <c r="G24" s="8" t="n">
        <v>0.0434879724868272</v>
      </c>
      <c r="H24" s="16" t="n">
        <v>0.574344109769571</v>
      </c>
      <c r="I24" s="16" t="n">
        <v>0.103964987427785</v>
      </c>
      <c r="J24" s="8" t="n">
        <v>0.687936852431563</v>
      </c>
      <c r="K24" s="8" t="n">
        <v>0.422138047138047</v>
      </c>
      <c r="L24" s="8" t="n">
        <v>0.730857370515573</v>
      </c>
    </row>
    <row r="25" customFormat="false" ht="15" hidden="false" customHeight="false" outlineLevel="0" collapsed="false">
      <c r="A25" s="7" t="s">
        <v>1424</v>
      </c>
      <c r="B25" s="6" t="n">
        <v>2101</v>
      </c>
      <c r="C25" s="6" t="s">
        <v>906</v>
      </c>
      <c r="D25" s="6" t="s">
        <v>1434</v>
      </c>
      <c r="E25" s="6" t="n">
        <v>10</v>
      </c>
      <c r="F25" s="8" t="n">
        <v>0.641024946761782</v>
      </c>
      <c r="G25" s="8" t="n">
        <v>0.046034119881183</v>
      </c>
      <c r="H25" s="16" t="n">
        <v>0.705246950445274</v>
      </c>
      <c r="I25" s="16" t="n">
        <v>0.185006865529719</v>
      </c>
      <c r="J25" s="8" t="n">
        <v>0.71610507459169</v>
      </c>
      <c r="K25" s="8" t="n">
        <v>0.536616161616162</v>
      </c>
      <c r="L25" s="8" t="n">
        <v>0.745433731907402</v>
      </c>
    </row>
    <row r="26" customFormat="false" ht="15" hidden="false" customHeight="false" outlineLevel="0" collapsed="false">
      <c r="A26" s="7" t="s">
        <v>1425</v>
      </c>
      <c r="B26" s="6" t="n">
        <v>2039</v>
      </c>
      <c r="C26" s="6" t="s">
        <v>237</v>
      </c>
      <c r="D26" s="6" t="s">
        <v>1433</v>
      </c>
      <c r="E26" s="6" t="n">
        <v>5</v>
      </c>
      <c r="F26" s="8" t="n">
        <v>0.636624575282722</v>
      </c>
      <c r="G26" s="8" t="n">
        <v>0.016860214405807</v>
      </c>
      <c r="H26" s="16" t="n">
        <v>0.612290176986663</v>
      </c>
      <c r="I26" s="16" t="n">
        <v>0.204781128710523</v>
      </c>
      <c r="J26" s="8" t="n">
        <v>0.703191489361702</v>
      </c>
      <c r="K26" s="8" t="n">
        <v>0.536507936507937</v>
      </c>
      <c r="L26" s="8" t="n">
        <v>0.736741214057508</v>
      </c>
    </row>
    <row r="27" customFormat="false" ht="15" hidden="false" customHeight="false" outlineLevel="0" collapsed="false">
      <c r="A27" s="7" t="s">
        <v>1425</v>
      </c>
      <c r="B27" s="6" t="n">
        <v>2039</v>
      </c>
      <c r="C27" s="6" t="s">
        <v>906</v>
      </c>
      <c r="D27" s="6" t="s">
        <v>1433</v>
      </c>
      <c r="E27" s="6" t="n">
        <v>5</v>
      </c>
      <c r="F27" s="8" t="n">
        <v>0.644122420001014</v>
      </c>
      <c r="G27" s="8" t="n">
        <v>0.0102472232735723</v>
      </c>
      <c r="H27" s="16" t="n">
        <v>0.691211521882448</v>
      </c>
      <c r="I27" s="16" t="n">
        <v>0.21935618405327</v>
      </c>
      <c r="J27" s="8" t="n">
        <v>0.713563829787234</v>
      </c>
      <c r="K27" s="8" t="n">
        <v>0.53968253968254</v>
      </c>
      <c r="L27" s="8" t="n">
        <v>0.748562300319489</v>
      </c>
    </row>
    <row r="28" customFormat="false" ht="15" hidden="false" customHeight="false" outlineLevel="0" collapsed="false">
      <c r="A28" s="7" t="s">
        <v>1425</v>
      </c>
      <c r="B28" s="6" t="n">
        <v>2039</v>
      </c>
      <c r="C28" s="6" t="s">
        <v>237</v>
      </c>
      <c r="D28" s="6" t="s">
        <v>1434</v>
      </c>
      <c r="E28" s="6" t="n">
        <v>10</v>
      </c>
      <c r="F28" s="8" t="n">
        <v>0.616943367359844</v>
      </c>
      <c r="G28" s="8" t="n">
        <v>0.0553389136153266</v>
      </c>
      <c r="H28" s="16" t="n">
        <v>0.614017411722466</v>
      </c>
      <c r="I28" s="16" t="n">
        <v>0.161128022702582</v>
      </c>
      <c r="J28" s="8" t="n">
        <v>0.719197339005142</v>
      </c>
      <c r="K28" s="8" t="n">
        <v>0.476010101010101</v>
      </c>
      <c r="L28" s="8" t="n">
        <v>0.757876633709586</v>
      </c>
    </row>
    <row r="29" customFormat="false" ht="15" hidden="false" customHeight="false" outlineLevel="0" collapsed="false">
      <c r="A29" s="7" t="s">
        <v>1425</v>
      </c>
      <c r="B29" s="6" t="n">
        <v>2039</v>
      </c>
      <c r="C29" s="6" t="s">
        <v>906</v>
      </c>
      <c r="D29" s="6" t="s">
        <v>1434</v>
      </c>
      <c r="E29" s="6" t="n">
        <v>10</v>
      </c>
      <c r="F29" s="8" t="n">
        <v>0.637298109459364</v>
      </c>
      <c r="G29" s="8" t="n">
        <v>0.0458213472654035</v>
      </c>
      <c r="H29" s="16" t="n">
        <v>0.699700981800442</v>
      </c>
      <c r="I29" s="16" t="n">
        <v>0.179743089815468</v>
      </c>
      <c r="J29" s="8" t="n">
        <v>0.714262543604079</v>
      </c>
      <c r="K29" s="8" t="n">
        <v>0.53030303030303</v>
      </c>
      <c r="L29" s="8" t="n">
        <v>0.744293188615697</v>
      </c>
    </row>
    <row r="30" customFormat="false" ht="15" hidden="false" customHeight="false" outlineLevel="0" collapsed="false">
      <c r="A30" s="7" t="s">
        <v>1426</v>
      </c>
      <c r="B30" s="6" t="n">
        <v>30</v>
      </c>
      <c r="C30" s="6" t="s">
        <v>237</v>
      </c>
      <c r="D30" s="6" t="s">
        <v>1433</v>
      </c>
      <c r="E30" s="6" t="n">
        <v>5</v>
      </c>
      <c r="F30" s="8" t="n">
        <v>0.735688929458898</v>
      </c>
      <c r="G30" s="8" t="n">
        <v>0.0166636190467911</v>
      </c>
      <c r="H30" s="16" t="n">
        <v>0.769621938232162</v>
      </c>
      <c r="I30" s="16" t="n">
        <v>0.36671620692574</v>
      </c>
      <c r="J30" s="8" t="n">
        <v>0.773138297872341</v>
      </c>
      <c r="K30" s="8" t="n">
        <v>0.679365079365079</v>
      </c>
      <c r="L30" s="8" t="n">
        <v>0.792012779552716</v>
      </c>
    </row>
    <row r="31" customFormat="false" ht="15" hidden="false" customHeight="false" outlineLevel="0" collapsed="false">
      <c r="A31" s="7" t="s">
        <v>1426</v>
      </c>
      <c r="B31" s="6" t="n">
        <v>30</v>
      </c>
      <c r="C31" s="6" t="s">
        <v>906</v>
      </c>
      <c r="D31" s="6" t="s">
        <v>1433</v>
      </c>
      <c r="E31" s="6" t="n">
        <v>5</v>
      </c>
      <c r="F31" s="8" t="n">
        <v>0.794642223236472</v>
      </c>
      <c r="G31" s="8" t="n">
        <v>0.00567923802113187</v>
      </c>
      <c r="H31" s="16" t="n">
        <v>0.882117500887469</v>
      </c>
      <c r="I31" s="16" t="n">
        <v>0.506187309373202</v>
      </c>
      <c r="J31" s="8" t="n">
        <v>0.839627659574468</v>
      </c>
      <c r="K31" s="8" t="n">
        <v>0.726984126984127</v>
      </c>
      <c r="L31" s="8" t="n">
        <v>0.862300319488818</v>
      </c>
    </row>
    <row r="32" customFormat="false" ht="15" hidden="false" customHeight="false" outlineLevel="0" collapsed="false">
      <c r="A32" s="7" t="s">
        <v>1426</v>
      </c>
      <c r="B32" s="6" t="n">
        <v>30</v>
      </c>
      <c r="C32" s="6" t="s">
        <v>237</v>
      </c>
      <c r="D32" s="6" t="s">
        <v>1434</v>
      </c>
      <c r="E32" s="6" t="n">
        <v>10</v>
      </c>
      <c r="F32" s="8" t="n">
        <v>0.731647906050043</v>
      </c>
      <c r="G32" s="8" t="n">
        <v>0.0417105838521821</v>
      </c>
      <c r="H32" s="16" t="n">
        <v>0.763013542341216</v>
      </c>
      <c r="I32" s="16" t="n">
        <v>0.328665158113363</v>
      </c>
      <c r="J32" s="8" t="n">
        <v>0.773091700987194</v>
      </c>
      <c r="K32" s="8" t="n">
        <v>0.674410774410775</v>
      </c>
      <c r="L32" s="8" t="n">
        <v>0.788885037689311</v>
      </c>
    </row>
    <row r="33" customFormat="false" ht="15" hidden="false" customHeight="false" outlineLevel="0" collapsed="false">
      <c r="A33" s="7" t="s">
        <v>1426</v>
      </c>
      <c r="B33" s="6" t="n">
        <v>30</v>
      </c>
      <c r="C33" s="6" t="s">
        <v>906</v>
      </c>
      <c r="D33" s="6" t="s">
        <v>1434</v>
      </c>
      <c r="E33" s="6" t="n">
        <v>10</v>
      </c>
      <c r="F33" s="8" t="n">
        <v>0.80393110540669</v>
      </c>
      <c r="G33" s="8" t="n">
        <v>0.0201753898442528</v>
      </c>
      <c r="H33" s="16" t="n">
        <v>0.869946682359234</v>
      </c>
      <c r="I33" s="16" t="n">
        <v>0.472958725965215</v>
      </c>
      <c r="J33" s="8" t="n">
        <v>0.838052026355413</v>
      </c>
      <c r="K33" s="8" t="n">
        <v>0.756144781144781</v>
      </c>
      <c r="L33" s="8" t="n">
        <v>0.851717429668599</v>
      </c>
    </row>
    <row r="34" customFormat="false" ht="15" hidden="false" customHeight="false" outlineLevel="0" collapsed="false">
      <c r="A34" s="7" t="s">
        <v>1427</v>
      </c>
      <c r="B34" s="6" t="n">
        <v>31</v>
      </c>
      <c r="C34" s="6" t="s">
        <v>237</v>
      </c>
      <c r="D34" s="6" t="s">
        <v>1433</v>
      </c>
      <c r="E34" s="6" t="n">
        <v>5</v>
      </c>
      <c r="F34" s="8" t="n">
        <v>0.619382321618743</v>
      </c>
      <c r="G34" s="8" t="n">
        <v>0.011567888733482</v>
      </c>
      <c r="H34" s="16" t="n">
        <v>0.646564227394898</v>
      </c>
      <c r="I34" s="16" t="n">
        <v>0.170937558394666</v>
      </c>
      <c r="J34" s="8" t="n">
        <v>0.676595744680851</v>
      </c>
      <c r="K34" s="8" t="n">
        <v>0.533333333333333</v>
      </c>
      <c r="L34" s="8" t="n">
        <v>0.705431309904153</v>
      </c>
    </row>
    <row r="35" customFormat="false" ht="15" hidden="false" customHeight="false" outlineLevel="0" collapsed="false">
      <c r="A35" s="7" t="s">
        <v>1427</v>
      </c>
      <c r="B35" s="6" t="n">
        <v>31</v>
      </c>
      <c r="C35" s="6" t="s">
        <v>906</v>
      </c>
      <c r="D35" s="6" t="s">
        <v>1433</v>
      </c>
      <c r="E35" s="6" t="n">
        <v>5</v>
      </c>
      <c r="F35" s="8" t="n">
        <v>0.642930675997769</v>
      </c>
      <c r="G35" s="8" t="n">
        <v>0.0112885268705493</v>
      </c>
      <c r="H35" s="16" t="n">
        <v>0.715712003651301</v>
      </c>
      <c r="I35" s="16" t="n">
        <v>0.227962636187393</v>
      </c>
      <c r="J35" s="8" t="n">
        <v>0.729521276595745</v>
      </c>
      <c r="K35" s="8" t="n">
        <v>0.512698412698413</v>
      </c>
      <c r="L35" s="8" t="n">
        <v>0.773162939297125</v>
      </c>
    </row>
    <row r="36" customFormat="false" ht="15" hidden="false" customHeight="false" outlineLevel="0" collapsed="false">
      <c r="A36" s="7" t="s">
        <v>1427</v>
      </c>
      <c r="B36" s="6" t="n">
        <v>31</v>
      </c>
      <c r="C36" s="6" t="s">
        <v>237</v>
      </c>
      <c r="D36" s="6" t="s">
        <v>1434</v>
      </c>
      <c r="E36" s="6" t="n">
        <v>10</v>
      </c>
      <c r="F36" s="8" t="n">
        <v>0.601936442180149</v>
      </c>
      <c r="G36" s="8" t="n">
        <v>0.0426248882063859</v>
      </c>
      <c r="H36" s="16" t="n">
        <v>0.62254822263091</v>
      </c>
      <c r="I36" s="16" t="n">
        <v>0.133508600697549</v>
      </c>
      <c r="J36" s="8" t="n">
        <v>0.696670662060759</v>
      </c>
      <c r="K36" s="8" t="n">
        <v>0.471548821548821</v>
      </c>
      <c r="L36" s="8" t="n">
        <v>0.732324062811476</v>
      </c>
    </row>
    <row r="37" customFormat="false" ht="15" hidden="false" customHeight="false" outlineLevel="0" collapsed="false">
      <c r="A37" s="7" t="s">
        <v>1427</v>
      </c>
      <c r="B37" s="6" t="n">
        <v>31</v>
      </c>
      <c r="C37" s="6" t="s">
        <v>906</v>
      </c>
      <c r="D37" s="6" t="s">
        <v>1434</v>
      </c>
      <c r="E37" s="6" t="n">
        <v>10</v>
      </c>
      <c r="F37" s="8" t="n">
        <v>0.624850341933385</v>
      </c>
      <c r="G37" s="8" t="n">
        <v>0.0151606297094083</v>
      </c>
      <c r="H37" s="16" t="n">
        <v>0.679023820598423</v>
      </c>
      <c r="I37" s="16" t="n">
        <v>0.182639108459319</v>
      </c>
      <c r="J37" s="8" t="n">
        <v>0.739913652473418</v>
      </c>
      <c r="K37" s="8" t="n">
        <v>0.466919191919192</v>
      </c>
      <c r="L37" s="8" t="n">
        <v>0.782781491947579</v>
      </c>
    </row>
    <row r="38" customFormat="false" ht="15" hidden="false" customHeight="false" outlineLevel="0" collapsed="false">
      <c r="A38" s="7" t="s">
        <v>1428</v>
      </c>
      <c r="B38" s="6" t="n">
        <v>2051</v>
      </c>
      <c r="C38" s="6" t="s">
        <v>237</v>
      </c>
      <c r="D38" s="6" t="s">
        <v>1433</v>
      </c>
      <c r="E38" s="6" t="n">
        <v>5</v>
      </c>
      <c r="F38" s="8" t="n">
        <v>0.757363456564735</v>
      </c>
      <c r="G38" s="8" t="n">
        <v>0.0130337300455681</v>
      </c>
      <c r="H38" s="16" t="n">
        <v>0.752950200314418</v>
      </c>
      <c r="I38" s="16" t="n">
        <v>0.416644691764474</v>
      </c>
      <c r="J38" s="8" t="n">
        <v>0.798670212765958</v>
      </c>
      <c r="K38" s="8" t="n">
        <v>0.695238095238095</v>
      </c>
      <c r="L38" s="8" t="n">
        <v>0.819488817891374</v>
      </c>
    </row>
    <row r="39" customFormat="false" ht="15" hidden="false" customHeight="false" outlineLevel="0" collapsed="false">
      <c r="A39" s="7" t="s">
        <v>1428</v>
      </c>
      <c r="B39" s="6" t="n">
        <v>2051</v>
      </c>
      <c r="C39" s="6" t="s">
        <v>906</v>
      </c>
      <c r="D39" s="6" t="s">
        <v>1433</v>
      </c>
      <c r="E39" s="6" t="n">
        <v>5</v>
      </c>
      <c r="F39" s="8" t="n">
        <v>0.79604442415944</v>
      </c>
      <c r="G39" s="8" t="n">
        <v>0.0120287787918196</v>
      </c>
      <c r="H39" s="16" t="n">
        <v>0.88538338658147</v>
      </c>
      <c r="I39" s="16" t="n">
        <v>0.499760167990604</v>
      </c>
      <c r="J39" s="8" t="n">
        <v>0.834574468085106</v>
      </c>
      <c r="K39" s="8" t="n">
        <v>0.738095238095238</v>
      </c>
      <c r="L39" s="8" t="n">
        <v>0.853993610223642</v>
      </c>
    </row>
    <row r="40" customFormat="false" ht="15" hidden="false" customHeight="false" outlineLevel="0" collapsed="false">
      <c r="A40" s="7" t="s">
        <v>1428</v>
      </c>
      <c r="B40" s="6" t="n">
        <v>2051</v>
      </c>
      <c r="C40" s="6" t="s">
        <v>237</v>
      </c>
      <c r="D40" s="6" t="s">
        <v>1434</v>
      </c>
      <c r="E40" s="6" t="n">
        <v>10</v>
      </c>
      <c r="F40" s="8" t="n">
        <v>0.729113296359099</v>
      </c>
      <c r="G40" s="8" t="n">
        <v>0.0403067960823932</v>
      </c>
      <c r="H40" s="16" t="n">
        <v>0.750455949246842</v>
      </c>
      <c r="I40" s="16" t="n">
        <v>0.348697743752002</v>
      </c>
      <c r="J40" s="8" t="n">
        <v>0.798757309597305</v>
      </c>
      <c r="K40" s="8" t="n">
        <v>0.633249158249158</v>
      </c>
      <c r="L40" s="8" t="n">
        <v>0.82497743446904</v>
      </c>
    </row>
    <row r="41" customFormat="false" ht="15" hidden="false" customHeight="false" outlineLevel="0" collapsed="false">
      <c r="A41" s="7" t="s">
        <v>1428</v>
      </c>
      <c r="B41" s="6" t="n">
        <v>2051</v>
      </c>
      <c r="C41" s="6" t="s">
        <v>906</v>
      </c>
      <c r="D41" s="6" t="s">
        <v>1434</v>
      </c>
      <c r="E41" s="6" t="n">
        <v>10</v>
      </c>
      <c r="F41" s="8" t="n">
        <v>0.786066455662216</v>
      </c>
      <c r="G41" s="8" t="n">
        <v>0.0425390135424471</v>
      </c>
      <c r="H41" s="16" t="n">
        <v>0.865522435642559</v>
      </c>
      <c r="I41" s="16" t="n">
        <v>0.441753024643411</v>
      </c>
      <c r="J41" s="8" t="n">
        <v>0.830718225921544</v>
      </c>
      <c r="K41" s="8" t="n">
        <v>0.723821548821549</v>
      </c>
      <c r="L41" s="8" t="n">
        <v>0.848311362502882</v>
      </c>
    </row>
    <row r="42" customFormat="false" ht="15" hidden="false" customHeight="false" outlineLevel="0" collapsed="false">
      <c r="A42" s="7" t="s">
        <v>1429</v>
      </c>
      <c r="B42" s="6" t="n">
        <v>4151</v>
      </c>
      <c r="C42" s="6" t="s">
        <v>237</v>
      </c>
      <c r="D42" s="6" t="s">
        <v>1433</v>
      </c>
      <c r="E42" s="6" t="n">
        <v>5</v>
      </c>
      <c r="F42" s="8" t="n">
        <v>0.759419848876718</v>
      </c>
      <c r="G42" s="8" t="n">
        <v>0.0268957656785285</v>
      </c>
      <c r="H42" s="16" t="n">
        <v>0.764000456412597</v>
      </c>
      <c r="I42" s="16" t="n">
        <v>0.417910890325954</v>
      </c>
      <c r="J42" s="8" t="n">
        <v>0.797872340425532</v>
      </c>
      <c r="K42" s="8" t="n">
        <v>0.701587301587302</v>
      </c>
      <c r="L42" s="8" t="n">
        <v>0.817252396166134</v>
      </c>
    </row>
    <row r="43" customFormat="false" ht="15" hidden="false" customHeight="false" outlineLevel="0" collapsed="false">
      <c r="A43" s="7" t="s">
        <v>1429</v>
      </c>
      <c r="B43" s="6" t="n">
        <v>4151</v>
      </c>
      <c r="C43" s="6" t="s">
        <v>906</v>
      </c>
      <c r="D43" s="6" t="s">
        <v>1433</v>
      </c>
      <c r="E43" s="6" t="n">
        <v>5</v>
      </c>
      <c r="F43" s="8" t="n">
        <v>0.792360160251534</v>
      </c>
      <c r="G43" s="8" t="n">
        <v>0.00747241145589497</v>
      </c>
      <c r="H43" s="16" t="n">
        <v>0.874670368679953</v>
      </c>
      <c r="I43" s="16" t="n">
        <v>0.484518091062157</v>
      </c>
      <c r="J43" s="8" t="n">
        <v>0.826329787234043</v>
      </c>
      <c r="K43" s="8" t="n">
        <v>0.741269841269841</v>
      </c>
      <c r="L43" s="8" t="n">
        <v>0.843450479233227</v>
      </c>
    </row>
    <row r="44" customFormat="false" ht="15" hidden="false" customHeight="false" outlineLevel="0" collapsed="false">
      <c r="A44" s="7" t="s">
        <v>1429</v>
      </c>
      <c r="B44" s="6" t="n">
        <v>4151</v>
      </c>
      <c r="C44" s="6" t="s">
        <v>237</v>
      </c>
      <c r="D44" s="6" t="s">
        <v>1434</v>
      </c>
      <c r="E44" s="6" t="n">
        <v>10</v>
      </c>
      <c r="F44" s="8" t="n">
        <v>0.71621863209943</v>
      </c>
      <c r="G44" s="8" t="n">
        <v>0.0299383686277448</v>
      </c>
      <c r="H44" s="16" t="n">
        <v>0.737072938930765</v>
      </c>
      <c r="I44" s="16" t="n">
        <v>0.329833693091605</v>
      </c>
      <c r="J44" s="8" t="n">
        <v>0.791804414827913</v>
      </c>
      <c r="K44" s="8" t="n">
        <v>0.611952861952862</v>
      </c>
      <c r="L44" s="8" t="n">
        <v>0.820484402245999</v>
      </c>
    </row>
    <row r="45" customFormat="false" ht="15" hidden="false" customHeight="false" outlineLevel="0" collapsed="false">
      <c r="A45" s="7" t="s">
        <v>1429</v>
      </c>
      <c r="B45" s="6" t="n">
        <v>4151</v>
      </c>
      <c r="C45" s="6" t="s">
        <v>906</v>
      </c>
      <c r="D45" s="6" t="s">
        <v>1434</v>
      </c>
      <c r="E45" s="6" t="n">
        <v>10</v>
      </c>
      <c r="F45" s="8" t="n">
        <v>0.787342695220077</v>
      </c>
      <c r="G45" s="8" t="n">
        <v>0.0387275658745953</v>
      </c>
      <c r="H45" s="16" t="n">
        <v>0.862978743856992</v>
      </c>
      <c r="I45" s="16" t="n">
        <v>0.443485382219167</v>
      </c>
      <c r="J45" s="8" t="n">
        <v>0.831977782718106</v>
      </c>
      <c r="K45" s="8" t="n">
        <v>0.724747474747475</v>
      </c>
      <c r="L45" s="8" t="n">
        <v>0.849937915692679</v>
      </c>
    </row>
    <row r="46" customFormat="false" ht="15" hidden="false" customHeight="false" outlineLevel="0" collapsed="false">
      <c r="A46" s="7" t="s">
        <v>1430</v>
      </c>
      <c r="B46" s="6" t="n">
        <v>2121</v>
      </c>
      <c r="C46" s="6" t="s">
        <v>237</v>
      </c>
      <c r="D46" s="6" t="s">
        <v>1433</v>
      </c>
      <c r="E46" s="6" t="n">
        <v>5</v>
      </c>
      <c r="F46" s="8" t="n">
        <v>0.783434758354886</v>
      </c>
      <c r="G46" s="8" t="n">
        <v>0.0115113922698716</v>
      </c>
      <c r="H46" s="16" t="n">
        <v>0.799230437648968</v>
      </c>
      <c r="I46" s="16" t="n">
        <v>0.46165991152342</v>
      </c>
      <c r="J46" s="8" t="n">
        <v>0.815691489361702</v>
      </c>
      <c r="K46" s="8" t="n">
        <v>0.734920634920635</v>
      </c>
      <c r="L46" s="8" t="n">
        <v>0.831948881789137</v>
      </c>
    </row>
    <row r="47" customFormat="false" ht="15" hidden="false" customHeight="false" outlineLevel="0" collapsed="false">
      <c r="A47" s="7" t="s">
        <v>1430</v>
      </c>
      <c r="B47" s="6" t="n">
        <v>2121</v>
      </c>
      <c r="C47" s="6" t="s">
        <v>906</v>
      </c>
      <c r="D47" s="6" t="s">
        <v>1433</v>
      </c>
      <c r="E47" s="6" t="n">
        <v>5</v>
      </c>
      <c r="F47" s="8" t="n">
        <v>0.870305289314874</v>
      </c>
      <c r="G47" s="8" t="n">
        <v>0.00601765431214916</v>
      </c>
      <c r="H47" s="16" t="n">
        <v>0.947242507226533</v>
      </c>
      <c r="I47" s="16" t="n">
        <v>0.647720697575775</v>
      </c>
      <c r="J47" s="8" t="n">
        <v>0.8875</v>
      </c>
      <c r="K47" s="8" t="n">
        <v>0.844444444444444</v>
      </c>
      <c r="L47" s="8" t="n">
        <v>0.896166134185304</v>
      </c>
    </row>
    <row r="48" customFormat="false" ht="15" hidden="false" customHeight="false" outlineLevel="0" collapsed="false">
      <c r="A48" s="7" t="s">
        <v>1430</v>
      </c>
      <c r="B48" s="6" t="n">
        <v>2121</v>
      </c>
      <c r="C48" s="6" t="s">
        <v>237</v>
      </c>
      <c r="D48" s="6" t="s">
        <v>1434</v>
      </c>
      <c r="E48" s="6" t="n">
        <v>10</v>
      </c>
      <c r="F48" s="8" t="n">
        <v>0.82535283908866</v>
      </c>
      <c r="G48" s="8" t="n">
        <v>0.0339296135645802</v>
      </c>
      <c r="H48" s="16" t="n">
        <v>0.835796293312498</v>
      </c>
      <c r="I48" s="16" t="n">
        <v>0.481794221730589</v>
      </c>
      <c r="J48" s="8" t="n">
        <v>0.830147362074555</v>
      </c>
      <c r="K48" s="8" t="n">
        <v>0.817087542087542</v>
      </c>
      <c r="L48" s="8" t="n">
        <v>0.833618136089777</v>
      </c>
    </row>
    <row r="49" customFormat="false" ht="15" hidden="false" customHeight="false" outlineLevel="0" collapsed="false">
      <c r="A49" s="7" t="s">
        <v>1430</v>
      </c>
      <c r="B49" s="6" t="n">
        <v>2121</v>
      </c>
      <c r="C49" s="6" t="s">
        <v>906</v>
      </c>
      <c r="D49" s="6" t="s">
        <v>1434</v>
      </c>
      <c r="E49" s="6" t="n">
        <v>10</v>
      </c>
      <c r="F49" s="8" t="n">
        <v>0.856729356283828</v>
      </c>
      <c r="G49" s="8" t="n">
        <v>0.0368361443167741</v>
      </c>
      <c r="H49" s="16" t="n">
        <v>0.933311253743145</v>
      </c>
      <c r="I49" s="16" t="n">
        <v>0.569529217877706</v>
      </c>
      <c r="J49" s="8" t="n">
        <v>0.870911840136815</v>
      </c>
      <c r="K49" s="8" t="n">
        <v>0.835690235690236</v>
      </c>
      <c r="L49" s="8" t="n">
        <v>0.877768476877421</v>
      </c>
    </row>
    <row r="50" customFormat="false" ht="22.35" hidden="false" customHeight="false" outlineLevel="0" collapsed="false">
      <c r="A50" s="7" t="s">
        <v>1435</v>
      </c>
      <c r="B50" s="6" t="n">
        <v>15</v>
      </c>
      <c r="C50" s="6" t="s">
        <v>237</v>
      </c>
      <c r="D50" s="6" t="s">
        <v>1433</v>
      </c>
      <c r="E50" s="6" t="n">
        <v>5</v>
      </c>
      <c r="F50" s="8" t="n">
        <v>0.739712967189006</v>
      </c>
      <c r="G50" s="8" t="n">
        <v>0.00698841813081232</v>
      </c>
      <c r="H50" s="16" t="n">
        <v>0.748639636898423</v>
      </c>
      <c r="I50" s="16" t="n">
        <v>0.384883438137342</v>
      </c>
      <c r="J50" s="8" t="n">
        <v>0.786170212765957</v>
      </c>
      <c r="K50" s="8" t="n">
        <v>0.66984126984127</v>
      </c>
      <c r="L50" s="8" t="n">
        <v>0.809584664536741</v>
      </c>
    </row>
    <row r="51" customFormat="false" ht="22.35" hidden="false" customHeight="false" outlineLevel="0" collapsed="false">
      <c r="A51" s="7" t="s">
        <v>1435</v>
      </c>
      <c r="B51" s="6" t="n">
        <v>15</v>
      </c>
      <c r="C51" s="6" t="s">
        <v>906</v>
      </c>
      <c r="D51" s="6" t="s">
        <v>1433</v>
      </c>
      <c r="E51" s="6" t="n">
        <v>5</v>
      </c>
      <c r="F51" s="8" t="n">
        <v>0.806732085805568</v>
      </c>
      <c r="G51" s="8" t="n">
        <v>0.00498166051683524</v>
      </c>
      <c r="H51" s="16" t="n">
        <v>0.870665348141386</v>
      </c>
      <c r="I51" s="16" t="n">
        <v>0.53173094682216</v>
      </c>
      <c r="J51" s="8" t="n">
        <v>0.849202127659574</v>
      </c>
      <c r="K51" s="8" t="n">
        <v>0.742857142857143</v>
      </c>
      <c r="L51" s="8" t="n">
        <v>0.870607028753994</v>
      </c>
    </row>
    <row r="52" customFormat="false" ht="22.35" hidden="false" customHeight="false" outlineLevel="0" collapsed="false">
      <c r="A52" s="7" t="s">
        <v>1435</v>
      </c>
      <c r="B52" s="6" t="n">
        <v>15</v>
      </c>
      <c r="C52" s="6" t="s">
        <v>1436</v>
      </c>
      <c r="D52" s="6" t="s">
        <v>1433</v>
      </c>
      <c r="E52" s="6" t="n">
        <v>5</v>
      </c>
      <c r="F52" s="8" t="n">
        <v>0.789778893453015</v>
      </c>
      <c r="G52" s="8" t="n">
        <v>0.0125277980760309</v>
      </c>
      <c r="H52" s="16" t="n">
        <v>0.880205639231198</v>
      </c>
      <c r="I52" s="16" t="n">
        <v>0.393438128148853</v>
      </c>
      <c r="J52" s="8" t="n">
        <v>0.750265957446809</v>
      </c>
      <c r="K52" s="8" t="n">
        <v>0.849206349206349</v>
      </c>
      <c r="L52" s="8" t="n">
        <v>0.730351437699681</v>
      </c>
    </row>
    <row r="53" customFormat="false" ht="22.35" hidden="false" customHeight="false" outlineLevel="0" collapsed="false">
      <c r="A53" s="7" t="s">
        <v>1435</v>
      </c>
      <c r="B53" s="6" t="n">
        <v>15</v>
      </c>
      <c r="C53" s="6" t="s">
        <v>237</v>
      </c>
      <c r="D53" s="6" t="s">
        <v>1434</v>
      </c>
      <c r="E53" s="6" t="n">
        <v>10</v>
      </c>
      <c r="F53" s="8" t="n">
        <v>0.736572618415637</v>
      </c>
      <c r="G53" s="8" t="n">
        <v>0.0445608745628304</v>
      </c>
      <c r="H53" s="16" t="n">
        <v>0.737100651392352</v>
      </c>
      <c r="I53" s="16" t="n">
        <v>0.365924393038045</v>
      </c>
      <c r="J53" s="8" t="n">
        <v>0.810302185338692</v>
      </c>
      <c r="K53" s="8" t="n">
        <v>0.63459595959596</v>
      </c>
      <c r="L53" s="8" t="n">
        <v>0.838549277235314</v>
      </c>
    </row>
    <row r="54" customFormat="false" ht="22.35" hidden="false" customHeight="false" outlineLevel="0" collapsed="false">
      <c r="A54" s="7" t="s">
        <v>1435</v>
      </c>
      <c r="B54" s="6" t="n">
        <v>15</v>
      </c>
      <c r="C54" s="6" t="s">
        <v>906</v>
      </c>
      <c r="D54" s="6" t="s">
        <v>1434</v>
      </c>
      <c r="E54" s="6" t="n">
        <v>10</v>
      </c>
      <c r="F54" s="8" t="n">
        <v>0.763490128715061</v>
      </c>
      <c r="G54" s="8" t="n">
        <v>0.0487399323263202</v>
      </c>
      <c r="H54" s="16" t="n">
        <v>0.850630898550449</v>
      </c>
      <c r="I54" s="16" t="n">
        <v>0.42132647723136</v>
      </c>
      <c r="J54" s="8" t="n">
        <v>0.830660236636637</v>
      </c>
      <c r="K54" s="8" t="n">
        <v>0.67020202020202</v>
      </c>
      <c r="L54" s="8" t="n">
        <v>0.856778237228102</v>
      </c>
    </row>
    <row r="55" customFormat="false" ht="22.35" hidden="false" customHeight="false" outlineLevel="0" collapsed="false">
      <c r="A55" s="7" t="s">
        <v>1435</v>
      </c>
      <c r="B55" s="6" t="n">
        <v>15</v>
      </c>
      <c r="C55" s="6" t="s">
        <v>1436</v>
      </c>
      <c r="D55" s="6" t="s">
        <v>1434</v>
      </c>
      <c r="E55" s="6" t="n">
        <v>10</v>
      </c>
      <c r="F55" s="8" t="n">
        <v>0.789957099003175</v>
      </c>
      <c r="G55" s="8" t="n">
        <v>0.0722963703665989</v>
      </c>
      <c r="H55" s="16" t="n">
        <v>0.86730403175447</v>
      </c>
      <c r="I55" s="16" t="n">
        <v>0.362269410797953</v>
      </c>
      <c r="J55" s="8" t="n">
        <v>0.754712503015468</v>
      </c>
      <c r="K55" s="8" t="n">
        <v>0.837962962962963</v>
      </c>
      <c r="L55" s="8" t="n">
        <v>0.741951235043387</v>
      </c>
    </row>
    <row r="81" customFormat="false" ht="15" hidden="false" customHeight="false" outlineLevel="0" collapsed="false">
      <c r="A81" s="11" t="s">
        <v>1437</v>
      </c>
    </row>
    <row r="82" customFormat="false" ht="15" hidden="false" customHeight="true" outlineLevel="0" collapsed="false">
      <c r="A82" s="5" t="s">
        <v>1422</v>
      </c>
      <c r="B82" s="5" t="s">
        <v>867</v>
      </c>
      <c r="C82" s="5" t="s">
        <v>868</v>
      </c>
      <c r="D82" s="5" t="s">
        <v>1438</v>
      </c>
      <c r="E82" s="5" t="s">
        <v>870</v>
      </c>
      <c r="F82" s="5" t="s">
        <v>1439</v>
      </c>
      <c r="G82" s="5" t="s">
        <v>1440</v>
      </c>
      <c r="H82" s="5" t="s">
        <v>874</v>
      </c>
    </row>
    <row r="83" customFormat="false" ht="15" hidden="false" customHeight="false" outlineLevel="0" collapsed="false">
      <c r="A83" s="7" t="s">
        <v>1424</v>
      </c>
      <c r="B83" s="6" t="s">
        <v>1441</v>
      </c>
      <c r="C83" s="6" t="n">
        <v>20</v>
      </c>
      <c r="D83" s="8" t="n">
        <v>0.0624687894244346</v>
      </c>
      <c r="E83" s="8" t="n">
        <v>0.0626444227837991</v>
      </c>
      <c r="F83" s="6" t="n">
        <v>15</v>
      </c>
      <c r="G83" s="6" t="n">
        <v>5</v>
      </c>
      <c r="H83" s="16" t="n">
        <v>0.00147027080266881</v>
      </c>
    </row>
    <row r="84" customFormat="false" ht="22.35" hidden="false" customHeight="false" outlineLevel="0" collapsed="false">
      <c r="A84" s="7" t="s">
        <v>1424</v>
      </c>
      <c r="B84" s="7" t="s">
        <v>1442</v>
      </c>
      <c r="C84" s="6" t="n">
        <v>10</v>
      </c>
      <c r="D84" s="8" t="n">
        <v>0.064527237934972</v>
      </c>
      <c r="E84" s="8" t="n">
        <v>0.0519117023539575</v>
      </c>
      <c r="F84" s="6" t="n">
        <v>9</v>
      </c>
      <c r="G84" s="6" t="n">
        <v>1</v>
      </c>
      <c r="H84" s="16" t="n">
        <v>0.00390625</v>
      </c>
    </row>
    <row r="85" customFormat="false" ht="15" hidden="false" customHeight="false" outlineLevel="0" collapsed="false">
      <c r="A85" s="7" t="s">
        <v>1425</v>
      </c>
      <c r="B85" s="6" t="s">
        <v>1441</v>
      </c>
      <c r="C85" s="6" t="n">
        <v>20</v>
      </c>
      <c r="D85" s="8" t="n">
        <v>0.00845910511233089</v>
      </c>
      <c r="E85" s="8" t="n">
        <v>0.0389676156134609</v>
      </c>
      <c r="F85" s="6" t="n">
        <v>10</v>
      </c>
      <c r="G85" s="6" t="n">
        <v>10</v>
      </c>
      <c r="H85" s="16" t="n">
        <v>0.822364333277868</v>
      </c>
    </row>
    <row r="86" customFormat="false" ht="22.35" hidden="false" customHeight="false" outlineLevel="0" collapsed="false">
      <c r="A86" s="7" t="s">
        <v>1425</v>
      </c>
      <c r="B86" s="7" t="s">
        <v>1442</v>
      </c>
      <c r="C86" s="6" t="n">
        <v>10</v>
      </c>
      <c r="D86" s="8" t="n">
        <v>0.0203547420995198</v>
      </c>
      <c r="E86" s="8" t="n">
        <v>0.0561157881905824</v>
      </c>
      <c r="F86" s="6" t="n">
        <v>5</v>
      </c>
      <c r="G86" s="6" t="n">
        <v>5</v>
      </c>
      <c r="H86" s="16" t="n">
        <v>0.375</v>
      </c>
    </row>
    <row r="87" customFormat="false" ht="15" hidden="false" customHeight="false" outlineLevel="0" collapsed="false">
      <c r="A87" s="7" t="s">
        <v>1426</v>
      </c>
      <c r="B87" s="6" t="s">
        <v>1441</v>
      </c>
      <c r="C87" s="6" t="n">
        <v>20</v>
      </c>
      <c r="D87" s="8" t="n">
        <v>0.0621344206122432</v>
      </c>
      <c r="E87" s="8" t="n">
        <v>0.0459225541686627</v>
      </c>
      <c r="F87" s="6" t="n">
        <v>18</v>
      </c>
      <c r="G87" s="6" t="n">
        <v>2</v>
      </c>
      <c r="H87" s="18" t="n">
        <v>0.00018274258378585</v>
      </c>
    </row>
    <row r="88" customFormat="false" ht="22.35" hidden="false" customHeight="false" outlineLevel="0" collapsed="false">
      <c r="A88" s="7" t="s">
        <v>1426</v>
      </c>
      <c r="B88" s="7" t="s">
        <v>1442</v>
      </c>
      <c r="C88" s="6" t="n">
        <v>10</v>
      </c>
      <c r="D88" s="8" t="n">
        <v>0.0722831993566471</v>
      </c>
      <c r="E88" s="8" t="n">
        <v>0.0443395796532976</v>
      </c>
      <c r="F88" s="6" t="n">
        <v>9</v>
      </c>
      <c r="G88" s="6" t="n">
        <v>1</v>
      </c>
      <c r="H88" s="16" t="n">
        <v>0.00390625</v>
      </c>
    </row>
    <row r="89" customFormat="false" ht="15" hidden="false" customHeight="false" outlineLevel="0" collapsed="false">
      <c r="A89" s="7" t="s">
        <v>1427</v>
      </c>
      <c r="B89" s="6" t="s">
        <v>1441</v>
      </c>
      <c r="C89" s="6" t="n">
        <v>20</v>
      </c>
      <c r="D89" s="8" t="n">
        <v>0.0246140817814205</v>
      </c>
      <c r="E89" s="8" t="n">
        <v>0.0472259850635747</v>
      </c>
      <c r="F89" s="6" t="n">
        <v>15</v>
      </c>
      <c r="G89" s="6" t="n">
        <v>5</v>
      </c>
      <c r="H89" s="16" t="n">
        <v>0.0473531344059881</v>
      </c>
    </row>
    <row r="90" customFormat="false" ht="22.35" hidden="false" customHeight="false" outlineLevel="0" collapsed="false">
      <c r="A90" s="7" t="s">
        <v>1427</v>
      </c>
      <c r="B90" s="7" t="s">
        <v>1442</v>
      </c>
      <c r="C90" s="6" t="n">
        <v>10</v>
      </c>
      <c r="D90" s="8" t="n">
        <v>0.0229138997532367</v>
      </c>
      <c r="E90" s="8" t="n">
        <v>0.0440839589635649</v>
      </c>
      <c r="F90" s="6" t="n">
        <v>7</v>
      </c>
      <c r="G90" s="6" t="n">
        <v>3</v>
      </c>
      <c r="H90" s="16" t="n">
        <v>0.16015625</v>
      </c>
    </row>
    <row r="91" customFormat="false" ht="15" hidden="false" customHeight="false" outlineLevel="0" collapsed="false">
      <c r="A91" s="7" t="s">
        <v>1428</v>
      </c>
      <c r="B91" s="6" t="s">
        <v>1441</v>
      </c>
      <c r="C91" s="6" t="n">
        <v>20</v>
      </c>
      <c r="D91" s="8" t="n">
        <v>0.0399754158625126</v>
      </c>
      <c r="E91" s="8" t="n">
        <v>0.0561143033686656</v>
      </c>
      <c r="F91" s="6" t="n">
        <v>13</v>
      </c>
      <c r="G91" s="6" t="n">
        <v>7</v>
      </c>
      <c r="H91" s="16" t="n">
        <v>0.0150099828589566</v>
      </c>
    </row>
    <row r="92" customFormat="false" ht="22.35" hidden="false" customHeight="false" outlineLevel="0" collapsed="false">
      <c r="A92" s="7" t="s">
        <v>1428</v>
      </c>
      <c r="B92" s="7" t="s">
        <v>1442</v>
      </c>
      <c r="C92" s="6" t="n">
        <v>10</v>
      </c>
      <c r="D92" s="8" t="n">
        <v>0.0569531593031164</v>
      </c>
      <c r="E92" s="8" t="n">
        <v>0.0236873571185792</v>
      </c>
      <c r="F92" s="6" t="n">
        <v>10</v>
      </c>
      <c r="G92" s="6" t="n">
        <v>0</v>
      </c>
      <c r="H92" s="16" t="n">
        <v>0.001953125</v>
      </c>
    </row>
    <row r="93" customFormat="false" ht="15" hidden="false" customHeight="false" outlineLevel="0" collapsed="false">
      <c r="A93" s="7" t="s">
        <v>1429</v>
      </c>
      <c r="B93" s="6" t="s">
        <v>1441</v>
      </c>
      <c r="C93" s="6" t="n">
        <v>20</v>
      </c>
      <c r="D93" s="8" t="n">
        <v>0.0318897933010836</v>
      </c>
      <c r="E93" s="8" t="n">
        <v>0.0503166440899291</v>
      </c>
      <c r="F93" s="6" t="n">
        <v>14</v>
      </c>
      <c r="G93" s="6" t="n">
        <v>6</v>
      </c>
      <c r="H93" s="16" t="n">
        <v>0.0166330346580154</v>
      </c>
    </row>
    <row r="94" customFormat="false" ht="22.35" hidden="false" customHeight="false" outlineLevel="0" collapsed="false">
      <c r="A94" s="7" t="s">
        <v>1429</v>
      </c>
      <c r="B94" s="7" t="s">
        <v>1442</v>
      </c>
      <c r="C94" s="6" t="n">
        <v>10</v>
      </c>
      <c r="D94" s="8" t="n">
        <v>0.0711240631206466</v>
      </c>
      <c r="E94" s="8" t="n">
        <v>0.0300181957478563</v>
      </c>
      <c r="F94" s="6" t="n">
        <v>10</v>
      </c>
      <c r="G94" s="6" t="n">
        <v>0</v>
      </c>
      <c r="H94" s="16" t="n">
        <v>0.001953125</v>
      </c>
    </row>
    <row r="95" customFormat="false" ht="15" hidden="false" customHeight="false" outlineLevel="0" collapsed="false">
      <c r="A95" s="7" t="s">
        <v>1430</v>
      </c>
      <c r="B95" s="6" t="s">
        <v>1441</v>
      </c>
      <c r="C95" s="6" t="n">
        <v>20</v>
      </c>
      <c r="D95" s="8" t="n">
        <v>0.0877537706469158</v>
      </c>
      <c r="E95" s="8" t="n">
        <v>0.076241549610151</v>
      </c>
      <c r="F95" s="6" t="n">
        <v>17</v>
      </c>
      <c r="G95" s="6" t="n">
        <v>3</v>
      </c>
      <c r="H95" s="18" t="n">
        <v>0.000328047976420985</v>
      </c>
    </row>
    <row r="96" customFormat="false" ht="22.35" hidden="false" customHeight="false" outlineLevel="0" collapsed="false">
      <c r="A96" s="7" t="s">
        <v>1430</v>
      </c>
      <c r="B96" s="7" t="s">
        <v>1442</v>
      </c>
      <c r="C96" s="6" t="n">
        <v>10</v>
      </c>
      <c r="D96" s="8" t="n">
        <v>0.0313765171951689</v>
      </c>
      <c r="E96" s="8" t="n">
        <v>0.0225731113507527</v>
      </c>
      <c r="F96" s="6" t="n">
        <v>9</v>
      </c>
      <c r="G96" s="6" t="n">
        <v>1</v>
      </c>
      <c r="H96" s="16" t="n">
        <v>0.005859375</v>
      </c>
    </row>
    <row r="97" customFormat="false" ht="15" hidden="false" customHeight="false" outlineLevel="0" collapsed="false">
      <c r="A97" s="7" t="s">
        <v>1443</v>
      </c>
      <c r="B97" s="6" t="s">
        <v>1441</v>
      </c>
      <c r="C97" s="6" t="n">
        <v>20</v>
      </c>
      <c r="D97" s="8" t="n">
        <v>0.0690059964303916</v>
      </c>
      <c r="E97" s="8" t="n">
        <v>0.0430753515149923</v>
      </c>
      <c r="F97" s="6" t="n">
        <v>20</v>
      </c>
      <c r="G97" s="6" t="n">
        <v>0</v>
      </c>
      <c r="H97" s="18" t="n">
        <v>8.53571452562525E-005</v>
      </c>
    </row>
    <row r="98" customFormat="false" ht="22.35" hidden="false" customHeight="false" outlineLevel="0" collapsed="false">
      <c r="A98" s="7" t="s">
        <v>1443</v>
      </c>
      <c r="B98" s="7" t="s">
        <v>1442</v>
      </c>
      <c r="C98" s="6" t="n">
        <v>10</v>
      </c>
      <c r="D98" s="8" t="n">
        <v>0.0269175102994242</v>
      </c>
      <c r="E98" s="8" t="n">
        <v>0.0275564376292123</v>
      </c>
      <c r="F98" s="6" t="n">
        <v>8</v>
      </c>
      <c r="G98" s="6" t="n">
        <v>1</v>
      </c>
      <c r="H98" s="16" t="n">
        <v>0.01953125</v>
      </c>
    </row>
    <row r="100" customFormat="false" ht="15" hidden="false" customHeight="false" outlineLevel="0" collapsed="false">
      <c r="A100" s="11" t="s">
        <v>1444</v>
      </c>
    </row>
    <row r="101" customFormat="false" ht="36" hidden="false" customHeight="true" outlineLevel="0" collapsed="false">
      <c r="A101" s="5" t="s">
        <v>1445</v>
      </c>
      <c r="B101" s="5" t="s">
        <v>1423</v>
      </c>
      <c r="C101" s="5" t="s">
        <v>1446</v>
      </c>
      <c r="D101" s="5" t="s">
        <v>1447</v>
      </c>
      <c r="E101" s="5" t="s">
        <v>1448</v>
      </c>
    </row>
    <row r="102" customFormat="false" ht="15" hidden="false" customHeight="false" outlineLevel="0" collapsed="false">
      <c r="A102" s="6" t="s">
        <v>1449</v>
      </c>
      <c r="B102" s="6" t="n">
        <v>2039</v>
      </c>
      <c r="C102" s="16" t="n">
        <v>0.201246502659008</v>
      </c>
      <c r="D102" s="18" t="n">
        <v>0.000723725387261879</v>
      </c>
      <c r="E102" s="16" t="n">
        <v>1</v>
      </c>
    </row>
    <row r="103" customFormat="false" ht="15" hidden="false" customHeight="false" outlineLevel="0" collapsed="false">
      <c r="A103" s="6" t="s">
        <v>1450</v>
      </c>
      <c r="B103" s="6" t="n">
        <v>30</v>
      </c>
      <c r="C103" s="16" t="n">
        <v>0.0130297393464361</v>
      </c>
      <c r="D103" s="16" t="n">
        <v>0.00332660824819579</v>
      </c>
      <c r="E103" s="16" t="n">
        <v>4.40051349569693</v>
      </c>
    </row>
    <row r="104" customFormat="false" ht="15" hidden="false" customHeight="false" outlineLevel="0" collapsed="false">
      <c r="A104" s="6" t="s">
        <v>1451</v>
      </c>
      <c r="B104" s="6" t="n">
        <v>31</v>
      </c>
      <c r="C104" s="16" t="n">
        <v>0.00584391942315512</v>
      </c>
      <c r="D104" s="18" t="n">
        <v>0.000702761090629053</v>
      </c>
      <c r="E104" s="16" t="n">
        <v>1.90999138937125</v>
      </c>
    </row>
    <row r="105" customFormat="false" ht="15" hidden="false" customHeight="false" outlineLevel="0" collapsed="false">
      <c r="A105" s="6" t="s">
        <v>1452</v>
      </c>
      <c r="B105" s="6" t="n">
        <v>2031</v>
      </c>
      <c r="C105" s="16" t="n">
        <v>0.777017460359815</v>
      </c>
      <c r="D105" s="16" t="n">
        <v>0.00699139322025199</v>
      </c>
      <c r="E105" s="16" t="n">
        <v>3.87623178603433</v>
      </c>
    </row>
    <row r="106" customFormat="false" ht="15" hidden="false" customHeight="false" outlineLevel="0" collapsed="false">
      <c r="A106" s="6" t="s">
        <v>1453</v>
      </c>
      <c r="B106" s="6" t="n">
        <v>20</v>
      </c>
      <c r="C106" s="16" t="n">
        <v>0.00286237821158567</v>
      </c>
      <c r="D106" s="18" t="n">
        <v>0.000535022638063494</v>
      </c>
      <c r="E106" s="16" t="n">
        <v>1.45005977652003</v>
      </c>
    </row>
    <row r="107" customFormat="false" ht="14.25" hidden="false" customHeight="true" outlineLevel="0" collapsed="false">
      <c r="A107" s="10" t="s">
        <v>1454</v>
      </c>
      <c r="B107" s="10"/>
      <c r="C107" s="10"/>
      <c r="D107" s="10"/>
      <c r="E107" s="10"/>
      <c r="F107" s="10"/>
      <c r="G107" s="10"/>
      <c r="H107" s="10"/>
      <c r="I107" s="10"/>
      <c r="J107" s="10"/>
      <c r="K107" s="10"/>
      <c r="L107" s="10"/>
    </row>
    <row r="109" customFormat="false" ht="15" hidden="false" customHeight="false" outlineLevel="0" collapsed="false">
      <c r="A109" s="11" t="s">
        <v>1455</v>
      </c>
    </row>
    <row r="110" customFormat="false" ht="15" hidden="false" customHeight="true" outlineLevel="0" collapsed="false">
      <c r="A110" s="5" t="s">
        <v>888</v>
      </c>
      <c r="B110" s="5" t="s">
        <v>889</v>
      </c>
      <c r="C110" s="5" t="s">
        <v>1456</v>
      </c>
    </row>
    <row r="111" customFormat="false" ht="15" hidden="false" customHeight="false" outlineLevel="0" collapsed="false">
      <c r="A111" s="6" t="s">
        <v>1457</v>
      </c>
      <c r="B111" s="6" t="s">
        <v>1452</v>
      </c>
      <c r="C111" s="16" t="n">
        <v>0.00699139322025199</v>
      </c>
    </row>
    <row r="112" customFormat="false" ht="15" hidden="false" customHeight="false" outlineLevel="0" collapsed="false">
      <c r="A112" s="6" t="s">
        <v>1458</v>
      </c>
      <c r="B112" s="6" t="s">
        <v>1452</v>
      </c>
      <c r="C112" s="16" t="n">
        <v>0.00661024494847744</v>
      </c>
    </row>
    <row r="113" customFormat="false" ht="15" hidden="false" customHeight="false" outlineLevel="0" collapsed="false">
      <c r="A113" s="6" t="s">
        <v>1459</v>
      </c>
      <c r="B113" s="6" t="s">
        <v>1452</v>
      </c>
      <c r="C113" s="16" t="n">
        <v>0.00621343631207188</v>
      </c>
    </row>
    <row r="114" customFormat="false" ht="15" hidden="false" customHeight="false" outlineLevel="0" collapsed="false">
      <c r="A114" s="6" t="s">
        <v>1460</v>
      </c>
      <c r="B114" s="6" t="s">
        <v>1452</v>
      </c>
      <c r="C114" s="16" t="n">
        <v>0.0060529631092872</v>
      </c>
    </row>
    <row r="115" customFormat="false" ht="15" hidden="false" customHeight="false" outlineLevel="0" collapsed="false">
      <c r="A115" s="6" t="s">
        <v>1461</v>
      </c>
      <c r="B115" s="6" t="s">
        <v>1452</v>
      </c>
      <c r="C115" s="16" t="n">
        <v>0.00599243765480326</v>
      </c>
    </row>
    <row r="116" customFormat="false" ht="15" hidden="false" customHeight="false" outlineLevel="0" collapsed="false">
      <c r="A116" s="6" t="s">
        <v>1462</v>
      </c>
      <c r="B116" s="6" t="s">
        <v>1452</v>
      </c>
      <c r="C116" s="16" t="n">
        <v>0.00593708029600485</v>
      </c>
    </row>
    <row r="117" customFormat="false" ht="15" hidden="false" customHeight="false" outlineLevel="0" collapsed="false">
      <c r="A117" s="6" t="s">
        <v>1463</v>
      </c>
      <c r="B117" s="6" t="s">
        <v>1452</v>
      </c>
      <c r="C117" s="16" t="n">
        <v>0.00587538996425207</v>
      </c>
    </row>
    <row r="118" customFormat="false" ht="15" hidden="false" customHeight="false" outlineLevel="0" collapsed="false">
      <c r="A118" s="6" t="s">
        <v>1464</v>
      </c>
      <c r="B118" s="6" t="s">
        <v>1452</v>
      </c>
      <c r="C118" s="16" t="n">
        <v>0.00550142829634287</v>
      </c>
    </row>
    <row r="119" customFormat="false" ht="15" hidden="false" customHeight="false" outlineLevel="0" collapsed="false">
      <c r="A119" s="6" t="s">
        <v>1465</v>
      </c>
      <c r="B119" s="6" t="s">
        <v>1452</v>
      </c>
      <c r="C119" s="16" t="n">
        <v>0.00532521309888957</v>
      </c>
    </row>
    <row r="120" customFormat="false" ht="15" hidden="false" customHeight="false" outlineLevel="0" collapsed="false">
      <c r="A120" s="6" t="s">
        <v>1466</v>
      </c>
      <c r="B120" s="6" t="s">
        <v>1452</v>
      </c>
      <c r="C120" s="16" t="n">
        <v>0.00528184625898537</v>
      </c>
    </row>
    <row r="121" customFormat="false" ht="15" hidden="false" customHeight="false" outlineLevel="0" collapsed="false">
      <c r="A121" s="6" t="s">
        <v>1467</v>
      </c>
      <c r="B121" s="6" t="s">
        <v>1452</v>
      </c>
      <c r="C121" s="16" t="n">
        <v>0.00523469800393549</v>
      </c>
    </row>
    <row r="122" customFormat="false" ht="15" hidden="false" customHeight="false" outlineLevel="0" collapsed="false">
      <c r="A122" s="6" t="s">
        <v>1468</v>
      </c>
      <c r="B122" s="6" t="s">
        <v>1452</v>
      </c>
      <c r="C122" s="16" t="n">
        <v>0.00517456024970305</v>
      </c>
    </row>
    <row r="123" customFormat="false" ht="15" hidden="false" customHeight="false" outlineLevel="0" collapsed="false">
      <c r="A123" s="6" t="s">
        <v>1469</v>
      </c>
      <c r="B123" s="6" t="s">
        <v>1452</v>
      </c>
      <c r="C123" s="16" t="n">
        <v>0.00495175681252372</v>
      </c>
    </row>
    <row r="124" customFormat="false" ht="15" hidden="false" customHeight="false" outlineLevel="0" collapsed="false">
      <c r="A124" s="6" t="s">
        <v>1470</v>
      </c>
      <c r="B124" s="6" t="s">
        <v>1452</v>
      </c>
      <c r="C124" s="16" t="n">
        <v>0.0045904795344468</v>
      </c>
    </row>
    <row r="125" customFormat="false" ht="15" hidden="false" customHeight="false" outlineLevel="0" collapsed="false">
      <c r="A125" s="6" t="s">
        <v>1471</v>
      </c>
      <c r="B125" s="6" t="s">
        <v>1452</v>
      </c>
      <c r="C125" s="16" t="n">
        <v>0.00458896221349672</v>
      </c>
    </row>
    <row r="126" customFormat="false" ht="15" hidden="false" customHeight="false" outlineLevel="0" collapsed="false">
      <c r="A126" s="6" t="s">
        <v>1472</v>
      </c>
      <c r="B126" s="6" t="s">
        <v>1452</v>
      </c>
      <c r="C126" s="16" t="n">
        <v>0.00458645018360438</v>
      </c>
    </row>
    <row r="127" customFormat="false" ht="15" hidden="false" customHeight="false" outlineLevel="0" collapsed="false">
      <c r="A127" s="6" t="s">
        <v>1473</v>
      </c>
      <c r="B127" s="6" t="s">
        <v>1452</v>
      </c>
      <c r="C127" s="16" t="n">
        <v>0.00456769222723723</v>
      </c>
    </row>
    <row r="128" customFormat="false" ht="15" hidden="false" customHeight="false" outlineLevel="0" collapsed="false">
      <c r="A128" s="6" t="s">
        <v>1474</v>
      </c>
      <c r="B128" s="6" t="s">
        <v>1452</v>
      </c>
      <c r="C128" s="16" t="n">
        <v>0.00432618476683065</v>
      </c>
    </row>
    <row r="129" customFormat="false" ht="15" hidden="false" customHeight="false" outlineLevel="0" collapsed="false">
      <c r="A129" s="6" t="s">
        <v>1475</v>
      </c>
      <c r="B129" s="6" t="s">
        <v>1452</v>
      </c>
      <c r="C129" s="16" t="n">
        <v>0.00411468933775756</v>
      </c>
    </row>
    <row r="130" customFormat="false" ht="15" hidden="false" customHeight="false" outlineLevel="0" collapsed="false">
      <c r="A130" s="6" t="s">
        <v>1476</v>
      </c>
      <c r="B130" s="6" t="s">
        <v>1452</v>
      </c>
      <c r="C130" s="16" t="n">
        <v>0.00408689993937464</v>
      </c>
    </row>
    <row r="132" customFormat="false" ht="15" hidden="false" customHeight="false" outlineLevel="0" collapsed="false">
      <c r="A132" s="11" t="s">
        <v>1477</v>
      </c>
    </row>
    <row r="133" customFormat="false" ht="24" hidden="false" customHeight="true" outlineLevel="0" collapsed="false">
      <c r="A133" s="5" t="s">
        <v>888</v>
      </c>
      <c r="B133" s="5" t="s">
        <v>1478</v>
      </c>
      <c r="C133" s="5" t="s">
        <v>1479</v>
      </c>
      <c r="D133" s="5" t="s">
        <v>1480</v>
      </c>
      <c r="E133" s="5" t="s">
        <v>1481</v>
      </c>
    </row>
    <row r="134" customFormat="false" ht="15" hidden="false" customHeight="false" outlineLevel="0" collapsed="false">
      <c r="A134" s="7" t="s">
        <v>1058</v>
      </c>
      <c r="B134" s="6" t="n">
        <v>30</v>
      </c>
      <c r="C134" s="6" t="n">
        <v>30</v>
      </c>
      <c r="D134" s="8" t="n">
        <v>1</v>
      </c>
      <c r="E134" s="6" t="s">
        <v>1411</v>
      </c>
    </row>
    <row r="135" customFormat="false" ht="15" hidden="false" customHeight="false" outlineLevel="0" collapsed="false">
      <c r="A135" s="6" t="s">
        <v>1461</v>
      </c>
      <c r="B135" s="6" t="n">
        <v>25</v>
      </c>
      <c r="C135" s="6" t="n">
        <v>30</v>
      </c>
      <c r="D135" s="8" t="n">
        <v>0.833333333333333</v>
      </c>
      <c r="E135" s="6" t="s">
        <v>1411</v>
      </c>
    </row>
    <row r="136" customFormat="false" ht="15" hidden="false" customHeight="false" outlineLevel="0" collapsed="false">
      <c r="A136" s="6" t="s">
        <v>1482</v>
      </c>
      <c r="B136" s="6" t="n">
        <v>25</v>
      </c>
      <c r="C136" s="6" t="n">
        <v>30</v>
      </c>
      <c r="D136" s="8" t="n">
        <v>0.833333333333333</v>
      </c>
      <c r="E136" s="6" t="s">
        <v>1411</v>
      </c>
    </row>
    <row r="137" customFormat="false" ht="15" hidden="false" customHeight="false" outlineLevel="0" collapsed="false">
      <c r="A137" s="6" t="s">
        <v>1483</v>
      </c>
      <c r="B137" s="6" t="n">
        <v>24</v>
      </c>
      <c r="C137" s="6" t="n">
        <v>30</v>
      </c>
      <c r="D137" s="8" t="n">
        <v>0.8</v>
      </c>
      <c r="E137" s="6" t="s">
        <v>1411</v>
      </c>
    </row>
    <row r="138" customFormat="false" ht="15" hidden="false" customHeight="false" outlineLevel="0" collapsed="false">
      <c r="A138" s="7" t="s">
        <v>1060</v>
      </c>
      <c r="B138" s="6" t="n">
        <v>23</v>
      </c>
      <c r="C138" s="6" t="n">
        <v>30</v>
      </c>
      <c r="D138" s="8" t="n">
        <v>0.766666666666667</v>
      </c>
      <c r="E138" s="6" t="s">
        <v>1411</v>
      </c>
    </row>
    <row r="139" customFormat="false" ht="15" hidden="false" customHeight="false" outlineLevel="0" collapsed="false">
      <c r="A139" s="6" t="s">
        <v>1193</v>
      </c>
      <c r="B139" s="6" t="n">
        <v>22</v>
      </c>
      <c r="C139" s="6" t="n">
        <v>30</v>
      </c>
      <c r="D139" s="8" t="n">
        <v>0.733333333333333</v>
      </c>
      <c r="E139" s="6" t="s">
        <v>1411</v>
      </c>
    </row>
    <row r="140" customFormat="false" ht="15" hidden="false" customHeight="false" outlineLevel="0" collapsed="false">
      <c r="A140" s="6" t="s">
        <v>1484</v>
      </c>
      <c r="B140" s="6" t="n">
        <v>18</v>
      </c>
      <c r="C140" s="6" t="n">
        <v>30</v>
      </c>
      <c r="D140" s="8" t="n">
        <v>0.6</v>
      </c>
      <c r="E140" s="6" t="s">
        <v>1411</v>
      </c>
    </row>
    <row r="141" customFormat="false" ht="15" hidden="false" customHeight="false" outlineLevel="0" collapsed="false">
      <c r="A141" s="6" t="s">
        <v>1179</v>
      </c>
      <c r="B141" s="6" t="n">
        <v>16</v>
      </c>
      <c r="C141" s="6" t="n">
        <v>30</v>
      </c>
      <c r="D141" s="8" t="n">
        <v>0.533333333333333</v>
      </c>
      <c r="E141" s="6" t="s">
        <v>1411</v>
      </c>
    </row>
    <row r="142" customFormat="false" ht="15" hidden="false" customHeight="false" outlineLevel="0" collapsed="false">
      <c r="A142" s="6" t="s">
        <v>1485</v>
      </c>
      <c r="B142" s="6" t="n">
        <v>14</v>
      </c>
      <c r="C142" s="6" t="n">
        <v>30</v>
      </c>
      <c r="D142" s="8" t="n">
        <v>0.466666666666667</v>
      </c>
      <c r="E142" s="6" t="s">
        <v>1411</v>
      </c>
    </row>
    <row r="143" customFormat="false" ht="15" hidden="false" customHeight="false" outlineLevel="0" collapsed="false">
      <c r="A143" s="6" t="s">
        <v>1486</v>
      </c>
      <c r="B143" s="6" t="n">
        <v>14</v>
      </c>
      <c r="C143" s="6" t="n">
        <v>30</v>
      </c>
      <c r="D143" s="8" t="n">
        <v>0.466666666666667</v>
      </c>
      <c r="E143" s="6" t="s">
        <v>1411</v>
      </c>
    </row>
    <row r="144" customFormat="false" ht="15" hidden="false" customHeight="false" outlineLevel="0" collapsed="false">
      <c r="A144" s="7" t="s">
        <v>1062</v>
      </c>
      <c r="B144" s="6" t="n">
        <v>14</v>
      </c>
      <c r="C144" s="6" t="n">
        <v>30</v>
      </c>
      <c r="D144" s="8" t="n">
        <v>0.466666666666667</v>
      </c>
      <c r="E144" s="6" t="s">
        <v>1411</v>
      </c>
    </row>
    <row r="145" customFormat="false" ht="15" hidden="false" customHeight="false" outlineLevel="0" collapsed="false">
      <c r="A145" s="6" t="s">
        <v>1487</v>
      </c>
      <c r="B145" s="6" t="n">
        <v>14</v>
      </c>
      <c r="C145" s="6" t="n">
        <v>30</v>
      </c>
      <c r="D145" s="8" t="n">
        <v>0.466666666666667</v>
      </c>
      <c r="E145" s="6"/>
    </row>
    <row r="146" customFormat="false" ht="15" hidden="false" customHeight="false" outlineLevel="0" collapsed="false">
      <c r="A146" s="6" t="s">
        <v>1488</v>
      </c>
      <c r="B146" s="6" t="n">
        <v>10</v>
      </c>
      <c r="C146" s="6" t="n">
        <v>30</v>
      </c>
      <c r="D146" s="8" t="n">
        <v>0.333333333333333</v>
      </c>
      <c r="E146" s="6"/>
    </row>
    <row r="147" customFormat="false" ht="15" hidden="false" customHeight="false" outlineLevel="0" collapsed="false">
      <c r="A147" s="6" t="s">
        <v>1489</v>
      </c>
      <c r="B147" s="6" t="n">
        <v>9</v>
      </c>
      <c r="C147" s="6" t="n">
        <v>30</v>
      </c>
      <c r="D147" s="8" t="n">
        <v>0.3</v>
      </c>
      <c r="E147" s="6"/>
    </row>
    <row r="148" customFormat="false" ht="15" hidden="false" customHeight="false" outlineLevel="0" collapsed="false">
      <c r="A148" s="6" t="s">
        <v>1064</v>
      </c>
      <c r="B148" s="6" t="n">
        <v>9</v>
      </c>
      <c r="C148" s="6" t="n">
        <v>30</v>
      </c>
      <c r="D148" s="8" t="n">
        <v>0.3</v>
      </c>
      <c r="E148" s="6"/>
    </row>
    <row r="149" customFormat="false" ht="15" hidden="false" customHeight="false" outlineLevel="0" collapsed="false">
      <c r="A149" s="6" t="s">
        <v>1065</v>
      </c>
      <c r="B149" s="6" t="n">
        <v>8</v>
      </c>
      <c r="C149" s="6" t="n">
        <v>30</v>
      </c>
      <c r="D149" s="8" t="n">
        <v>0.266666666666667</v>
      </c>
      <c r="E149" s="6"/>
    </row>
    <row r="150" customFormat="false" ht="15" hidden="false" customHeight="false" outlineLevel="0" collapsed="false">
      <c r="A150" s="6" t="s">
        <v>1490</v>
      </c>
      <c r="B150" s="6" t="n">
        <v>7</v>
      </c>
      <c r="C150" s="6" t="n">
        <v>30</v>
      </c>
      <c r="D150" s="8" t="n">
        <v>0.233333333333333</v>
      </c>
      <c r="E150" s="6"/>
    </row>
    <row r="151" customFormat="false" ht="15" hidden="false" customHeight="false" outlineLevel="0" collapsed="false">
      <c r="A151" s="6" t="s">
        <v>1491</v>
      </c>
      <c r="B151" s="6" t="n">
        <v>7</v>
      </c>
      <c r="C151" s="6" t="n">
        <v>30</v>
      </c>
      <c r="D151" s="8" t="n">
        <v>0.233333333333333</v>
      </c>
      <c r="E151" s="6"/>
    </row>
    <row r="152" customFormat="false" ht="15" hidden="false" customHeight="false" outlineLevel="0" collapsed="false">
      <c r="A152" s="7" t="s">
        <v>1349</v>
      </c>
      <c r="B152" s="6" t="n">
        <v>7</v>
      </c>
      <c r="C152" s="6" t="n">
        <v>30</v>
      </c>
      <c r="D152" s="8" t="n">
        <v>0.233333333333333</v>
      </c>
      <c r="E152" s="6"/>
    </row>
    <row r="153" customFormat="false" ht="15" hidden="false" customHeight="false" outlineLevel="0" collapsed="false">
      <c r="A153" s="6" t="s">
        <v>1137</v>
      </c>
      <c r="B153" s="6" t="n">
        <v>6</v>
      </c>
      <c r="C153" s="6" t="n">
        <v>30</v>
      </c>
      <c r="D153" s="8" t="n">
        <v>0.2</v>
      </c>
      <c r="E153" s="6"/>
    </row>
    <row r="155" customFormat="false" ht="15" hidden="false" customHeight="false" outlineLevel="0" collapsed="false">
      <c r="A155" s="11" t="s">
        <v>1492</v>
      </c>
    </row>
    <row r="156" customFormat="false" ht="36" hidden="false" customHeight="true" outlineLevel="0" collapsed="false">
      <c r="A156" s="5" t="s">
        <v>1422</v>
      </c>
      <c r="B156" s="5" t="s">
        <v>1493</v>
      </c>
      <c r="C156" s="5" t="s">
        <v>1494</v>
      </c>
    </row>
    <row r="157" customFormat="false" ht="22.35" hidden="false" customHeight="false" outlineLevel="0" collapsed="false">
      <c r="A157" s="7" t="s">
        <v>1424</v>
      </c>
      <c r="B157" s="6" t="n">
        <v>18</v>
      </c>
      <c r="C157" s="7" t="s">
        <v>1495</v>
      </c>
    </row>
    <row r="158" customFormat="false" ht="15" hidden="false" customHeight="false" outlineLevel="0" collapsed="false">
      <c r="A158" s="7" t="s">
        <v>1425</v>
      </c>
      <c r="B158" s="6" t="n">
        <v>19</v>
      </c>
      <c r="C158" s="7" t="s">
        <v>1496</v>
      </c>
    </row>
    <row r="159" customFormat="false" ht="22.35" hidden="false" customHeight="false" outlineLevel="0" collapsed="false">
      <c r="A159" s="7" t="s">
        <v>1426</v>
      </c>
      <c r="B159" s="6" t="n">
        <v>10</v>
      </c>
      <c r="C159" s="7" t="s">
        <v>1497</v>
      </c>
    </row>
    <row r="160" customFormat="false" ht="15" hidden="false" customHeight="false" outlineLevel="0" collapsed="false">
      <c r="A160" s="7" t="s">
        <v>1427</v>
      </c>
      <c r="B160" s="6" t="n">
        <v>12</v>
      </c>
      <c r="C160" s="7" t="s">
        <v>1498</v>
      </c>
    </row>
    <row r="161" customFormat="false" ht="15" hidden="false" customHeight="false" outlineLevel="0" collapsed="false">
      <c r="A161" s="7" t="s">
        <v>1428</v>
      </c>
      <c r="B161" s="6" t="n">
        <v>13</v>
      </c>
      <c r="C161" s="7" t="s">
        <v>1499</v>
      </c>
    </row>
    <row r="162" customFormat="false" ht="15" hidden="false" customHeight="false" outlineLevel="0" collapsed="false">
      <c r="A162" s="7" t="s">
        <v>1429</v>
      </c>
      <c r="B162" s="6" t="n">
        <v>13</v>
      </c>
      <c r="C162" s="7" t="s">
        <v>1500</v>
      </c>
    </row>
    <row r="163" customFormat="false" ht="15" hidden="false" customHeight="false" outlineLevel="0" collapsed="false">
      <c r="A163" s="7" t="s">
        <v>1430</v>
      </c>
      <c r="B163" s="6" t="n">
        <v>10</v>
      </c>
      <c r="C163" s="7" t="s">
        <v>1501</v>
      </c>
    </row>
  </sheetData>
  <mergeCells count="5">
    <mergeCell ref="A2:L2"/>
    <mergeCell ref="A6:L6"/>
    <mergeCell ref="A7:L7"/>
    <mergeCell ref="A8:L8"/>
    <mergeCell ref="A107:L10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60</v>
      </c>
    </row>
    <row r="2" customFormat="false" ht="14.25" hidden="false" customHeight="true" outlineLevel="0" collapsed="false">
      <c r="A2" s="2" t="s">
        <v>1502</v>
      </c>
      <c r="B2" s="2"/>
      <c r="C2" s="2"/>
      <c r="D2" s="2"/>
      <c r="E2" s="2"/>
      <c r="F2" s="2"/>
      <c r="G2" s="2"/>
      <c r="H2" s="2"/>
      <c r="I2" s="2"/>
      <c r="J2" s="2"/>
      <c r="K2" s="2"/>
      <c r="L2" s="2"/>
    </row>
    <row r="4" customFormat="false" ht="51.75" hidden="false" customHeight="true" outlineLevel="0" collapsed="false">
      <c r="A4" s="4" t="s">
        <v>1503</v>
      </c>
      <c r="B4" s="4"/>
      <c r="C4" s="4"/>
      <c r="D4" s="4"/>
      <c r="E4" s="4"/>
      <c r="F4" s="4"/>
      <c r="G4" s="4"/>
      <c r="H4" s="4"/>
      <c r="I4" s="4"/>
      <c r="J4" s="4"/>
      <c r="K4" s="4"/>
      <c r="L4" s="4"/>
    </row>
    <row r="5" customFormat="false" ht="15" hidden="false" customHeight="false" outlineLevel="0" collapsed="false">
      <c r="A5" s="11" t="s">
        <v>1504</v>
      </c>
    </row>
    <row r="6" customFormat="false" ht="15" hidden="false" customHeight="true" outlineLevel="0" collapsed="false">
      <c r="A6" s="5" t="s">
        <v>1505</v>
      </c>
      <c r="B6" s="5" t="s">
        <v>395</v>
      </c>
      <c r="C6" s="5" t="s">
        <v>1408</v>
      </c>
    </row>
    <row r="7" customFormat="false" ht="15" hidden="false" customHeight="false" outlineLevel="0" collapsed="false">
      <c r="A7" s="6" t="s">
        <v>1105</v>
      </c>
      <c r="B7" s="6" t="s">
        <v>1109</v>
      </c>
      <c r="C7" s="16" t="n">
        <v>1</v>
      </c>
    </row>
    <row r="9" customFormat="false" ht="15" hidden="false" customHeight="false" outlineLevel="0" collapsed="false">
      <c r="A9" s="11" t="s">
        <v>1506</v>
      </c>
    </row>
    <row r="10" customFormat="false" ht="24" hidden="false" customHeight="true" outlineLevel="0" collapsed="false">
      <c r="A10" s="5" t="s">
        <v>1445</v>
      </c>
      <c r="B10" s="5" t="s">
        <v>1423</v>
      </c>
      <c r="C10" s="5" t="s">
        <v>1507</v>
      </c>
    </row>
    <row r="11" customFormat="false" ht="22.35" hidden="false" customHeight="false" outlineLevel="0" collapsed="false">
      <c r="A11" s="7" t="s">
        <v>1425</v>
      </c>
      <c r="B11" s="6" t="n">
        <v>2039</v>
      </c>
      <c r="C11" s="6" t="n">
        <v>1128</v>
      </c>
    </row>
    <row r="12" customFormat="false" ht="22.35" hidden="false" customHeight="false" outlineLevel="0" collapsed="false">
      <c r="A12" s="7" t="s">
        <v>1508</v>
      </c>
      <c r="B12" s="6" t="n">
        <v>30</v>
      </c>
      <c r="C12" s="6" t="n">
        <v>18</v>
      </c>
    </row>
    <row r="13" customFormat="false" ht="22.35" hidden="false" customHeight="false" outlineLevel="0" collapsed="false">
      <c r="A13" s="7" t="s">
        <v>1509</v>
      </c>
      <c r="B13" s="6" t="n">
        <v>30</v>
      </c>
      <c r="C13" s="6" t="n">
        <v>22</v>
      </c>
    </row>
    <row r="14" customFormat="false" ht="15" hidden="false" customHeight="false" outlineLevel="0" collapsed="false">
      <c r="A14" s="6" t="s">
        <v>1510</v>
      </c>
      <c r="B14" s="6" t="n">
        <v>20</v>
      </c>
      <c r="C14" s="6" t="n">
        <v>15</v>
      </c>
    </row>
    <row r="15" customFormat="false" ht="22.35" hidden="false" customHeight="false" outlineLevel="0" collapsed="false">
      <c r="A15" s="7" t="s">
        <v>1511</v>
      </c>
      <c r="B15" s="6" t="n">
        <v>2031</v>
      </c>
      <c r="C15" s="6" t="n">
        <v>936</v>
      </c>
    </row>
  </sheetData>
  <mergeCells count="2">
    <mergeCell ref="A2:L2"/>
    <mergeCell ref="A4:L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62</v>
      </c>
    </row>
    <row r="2" customFormat="false" ht="14.25" hidden="false" customHeight="true" outlineLevel="0" collapsed="false">
      <c r="A2" s="2" t="s">
        <v>1512</v>
      </c>
      <c r="B2" s="2"/>
      <c r="C2" s="2"/>
      <c r="D2" s="2"/>
      <c r="E2" s="2"/>
      <c r="F2" s="2"/>
      <c r="G2" s="2"/>
      <c r="H2" s="2"/>
      <c r="I2" s="2"/>
      <c r="J2" s="2"/>
      <c r="K2" s="2"/>
      <c r="L2" s="2"/>
    </row>
    <row r="4" customFormat="false" ht="15" hidden="false" customHeight="false" outlineLevel="0" collapsed="false">
      <c r="A4" s="11" t="s">
        <v>1513</v>
      </c>
    </row>
    <row r="5" customFormat="false" ht="24" hidden="false" customHeight="true" outlineLevel="0" collapsed="false">
      <c r="A5" s="5" t="s">
        <v>1445</v>
      </c>
      <c r="B5" s="5" t="s">
        <v>1423</v>
      </c>
      <c r="C5" s="5" t="s">
        <v>1507</v>
      </c>
    </row>
    <row r="6" customFormat="false" ht="22.35" hidden="false" customHeight="false" outlineLevel="0" collapsed="false">
      <c r="A6" s="7" t="s">
        <v>1425</v>
      </c>
      <c r="B6" s="6" t="n">
        <v>2039</v>
      </c>
      <c r="C6" s="6" t="n">
        <v>1128</v>
      </c>
    </row>
    <row r="7" customFormat="false" ht="22.35" hidden="false" customHeight="false" outlineLevel="0" collapsed="false">
      <c r="A7" s="7" t="s">
        <v>1508</v>
      </c>
      <c r="B7" s="6" t="n">
        <v>30</v>
      </c>
      <c r="C7" s="6" t="n">
        <v>18</v>
      </c>
    </row>
    <row r="8" customFormat="false" ht="22.35" hidden="false" customHeight="false" outlineLevel="0" collapsed="false">
      <c r="A8" s="7" t="s">
        <v>1509</v>
      </c>
      <c r="B8" s="6" t="n">
        <v>30</v>
      </c>
      <c r="C8" s="6" t="n">
        <v>22</v>
      </c>
    </row>
    <row r="9" customFormat="false" ht="15" hidden="false" customHeight="false" outlineLevel="0" collapsed="false">
      <c r="A9" s="6" t="s">
        <v>1510</v>
      </c>
      <c r="B9" s="6" t="n">
        <v>20</v>
      </c>
      <c r="C9" s="6" t="n">
        <v>15</v>
      </c>
    </row>
    <row r="10" customFormat="false" ht="22.35" hidden="false" customHeight="false" outlineLevel="0" collapsed="false">
      <c r="A10" s="7" t="s">
        <v>1511</v>
      </c>
      <c r="B10" s="6" t="n">
        <v>2031</v>
      </c>
      <c r="C10" s="6" t="n">
        <v>936</v>
      </c>
    </row>
    <row r="12" customFormat="false" ht="15" hidden="false" customHeight="false" outlineLevel="0" collapsed="false">
      <c r="A12" s="11" t="s">
        <v>1514</v>
      </c>
    </row>
    <row r="13" customFormat="false" ht="15" hidden="false" customHeight="true" outlineLevel="0" collapsed="false">
      <c r="A13" s="5" t="s">
        <v>888</v>
      </c>
      <c r="B13" s="5" t="s">
        <v>889</v>
      </c>
      <c r="C13" s="5" t="s">
        <v>495</v>
      </c>
      <c r="D13" s="5" t="s">
        <v>496</v>
      </c>
      <c r="E13" s="5" t="s">
        <v>498</v>
      </c>
      <c r="F13" s="5" t="s">
        <v>500</v>
      </c>
      <c r="G13" s="5" t="s">
        <v>501</v>
      </c>
      <c r="H13" s="5" t="s">
        <v>564</v>
      </c>
      <c r="I13" s="5" t="s">
        <v>502</v>
      </c>
    </row>
    <row r="14" customFormat="false" ht="22.35" hidden="false" customHeight="false" outlineLevel="0" collapsed="false">
      <c r="A14" s="6" t="s">
        <v>1515</v>
      </c>
      <c r="B14" s="7" t="s">
        <v>1425</v>
      </c>
      <c r="C14" s="16" t="n">
        <v>0.115292234175561</v>
      </c>
      <c r="D14" s="16" t="n">
        <v>0.135668171185946</v>
      </c>
      <c r="E14" s="16" t="n">
        <v>9.07326112139466</v>
      </c>
      <c r="F14" s="18" t="n">
        <v>1.96892502092829E-016</v>
      </c>
      <c r="G14" s="16" t="n">
        <v>0.568565453551613</v>
      </c>
      <c r="H14" s="16" t="n">
        <v>0.685709214463208</v>
      </c>
      <c r="I14" s="16" t="n">
        <v>0.122159921107735</v>
      </c>
    </row>
    <row r="15" customFormat="false" ht="22.35" hidden="false" customHeight="false" outlineLevel="0" collapsed="false">
      <c r="A15" s="6" t="s">
        <v>1516</v>
      </c>
      <c r="B15" s="7" t="s">
        <v>1425</v>
      </c>
      <c r="C15" s="16" t="n">
        <v>0.110972967048161</v>
      </c>
      <c r="D15" s="16" t="n">
        <v>0.130437437032632</v>
      </c>
      <c r="E15" s="16" t="n">
        <v>9.01486009371898</v>
      </c>
      <c r="F15" s="18" t="n">
        <v>3.00959647124803E-016</v>
      </c>
      <c r="G15" s="16" t="n">
        <v>0.56487145999057</v>
      </c>
      <c r="H15" s="16" t="n">
        <v>0.685126020589279</v>
      </c>
      <c r="I15" s="16" t="n">
        <v>0.126418647038599</v>
      </c>
    </row>
    <row r="16" customFormat="false" ht="22.35" hidden="false" customHeight="false" outlineLevel="0" collapsed="false">
      <c r="A16" s="6" t="s">
        <v>1517</v>
      </c>
      <c r="B16" s="7" t="s">
        <v>1425</v>
      </c>
      <c r="C16" s="16" t="n">
        <v>0.120441922380609</v>
      </c>
      <c r="D16" s="16" t="n">
        <v>0.141698231523552</v>
      </c>
      <c r="E16" s="16" t="n">
        <v>9.09008482191201</v>
      </c>
      <c r="F16" s="18" t="n">
        <v>1.78024918597701E-016</v>
      </c>
      <c r="G16" s="16" t="n">
        <v>0.570729157843956</v>
      </c>
      <c r="H16" s="16" t="n">
        <v>0.684644251736904</v>
      </c>
      <c r="I16" s="16" t="n">
        <v>0.111964480779013</v>
      </c>
    </row>
    <row r="17" customFormat="false" ht="22.35" hidden="false" customHeight="false" outlineLevel="0" collapsed="false">
      <c r="A17" s="6" t="s">
        <v>1488</v>
      </c>
      <c r="B17" s="7" t="s">
        <v>1425</v>
      </c>
      <c r="C17" s="16" t="n">
        <v>0.107409628438744</v>
      </c>
      <c r="D17" s="16" t="n">
        <v>0.125964421706896</v>
      </c>
      <c r="E17" s="16" t="n">
        <v>8.91827341286233</v>
      </c>
      <c r="F17" s="18" t="n">
        <v>6.08307055327867E-016</v>
      </c>
      <c r="G17" s="16" t="n">
        <v>0.559847376103857</v>
      </c>
      <c r="H17" s="16" t="n">
        <v>0.684289264161469</v>
      </c>
      <c r="I17" s="16" t="n">
        <v>0.131810528537878</v>
      </c>
    </row>
    <row r="18" customFormat="false" ht="22.35" hidden="false" customHeight="false" outlineLevel="0" collapsed="false">
      <c r="A18" s="6" t="s">
        <v>1518</v>
      </c>
      <c r="B18" s="7" t="s">
        <v>1425</v>
      </c>
      <c r="C18" s="16" t="n">
        <v>0.126469511282508</v>
      </c>
      <c r="D18" s="16" t="n">
        <v>0.148542072191728</v>
      </c>
      <c r="E18" s="16" t="n">
        <v>9.06446340815658</v>
      </c>
      <c r="F18" s="18" t="n">
        <v>2.2041595000467E-016</v>
      </c>
      <c r="G18" s="16" t="n">
        <v>0.571237247764314</v>
      </c>
      <c r="H18" s="16" t="n">
        <v>0.682805923221259</v>
      </c>
      <c r="I18" s="16" t="n">
        <v>0.0998242792259213</v>
      </c>
    </row>
    <row r="19" customFormat="false" ht="22.35" hidden="false" customHeight="false" outlineLevel="0" collapsed="false">
      <c r="A19" s="7" t="s">
        <v>1058</v>
      </c>
      <c r="B19" s="7" t="s">
        <v>1508</v>
      </c>
      <c r="C19" s="17" t="n">
        <v>64.1587301587302</v>
      </c>
      <c r="D19" s="17" t="n">
        <v>61.2843450479233</v>
      </c>
      <c r="E19" s="17" t="n">
        <v>-13.7939744922542</v>
      </c>
      <c r="F19" s="18" t="n">
        <v>3.05589889611992E-033</v>
      </c>
      <c r="G19" s="16" t="n">
        <v>-0.789870035936615</v>
      </c>
      <c r="H19" s="16" t="n">
        <v>0.750234545362341</v>
      </c>
      <c r="I19" s="16" t="n">
        <v>0.0222695459958909</v>
      </c>
    </row>
    <row r="20" customFormat="false" ht="22.35" hidden="false" customHeight="false" outlineLevel="0" collapsed="false">
      <c r="A20" s="7" t="s">
        <v>1060</v>
      </c>
      <c r="B20" s="7" t="s">
        <v>1508</v>
      </c>
      <c r="C20" s="16" t="n">
        <v>0.237166472826992</v>
      </c>
      <c r="D20" s="16" t="n">
        <v>0.249971420081669</v>
      </c>
      <c r="E20" s="16" t="n">
        <v>5.5758861922012</v>
      </c>
      <c r="F20" s="18" t="n">
        <v>4.79340524918046E-007</v>
      </c>
      <c r="G20" s="16" t="n">
        <v>0.609027863205732</v>
      </c>
      <c r="H20" s="16" t="n">
        <v>0.682083269942695</v>
      </c>
      <c r="I20" s="16" t="n">
        <v>0.00942070325746437</v>
      </c>
    </row>
    <row r="21" customFormat="false" ht="22.35" hidden="false" customHeight="false" outlineLevel="0" collapsed="false">
      <c r="A21" s="7" t="s">
        <v>1062</v>
      </c>
      <c r="B21" s="7" t="s">
        <v>1508</v>
      </c>
      <c r="C21" s="17" t="n">
        <v>1912.12698412698</v>
      </c>
      <c r="D21" s="17" t="n">
        <v>1916.25399361022</v>
      </c>
      <c r="E21" s="16" t="n">
        <v>6.34706621536513</v>
      </c>
      <c r="F21" s="18" t="n">
        <v>1.46513523916187E-008</v>
      </c>
      <c r="G21" s="16" t="n">
        <v>0.732615355462256</v>
      </c>
      <c r="H21" s="16" t="n">
        <v>0.669278360971652</v>
      </c>
      <c r="I21" s="16" t="n">
        <v>0.0297042936790595</v>
      </c>
    </row>
    <row r="22" customFormat="false" ht="22.35" hidden="false" customHeight="false" outlineLevel="0" collapsed="false">
      <c r="A22" s="6" t="s">
        <v>1063</v>
      </c>
      <c r="B22" s="7" t="s">
        <v>1508</v>
      </c>
      <c r="C22" s="17" t="n">
        <v>96.458886105165</v>
      </c>
      <c r="D22" s="17" t="n">
        <v>89.5015361130541</v>
      </c>
      <c r="E22" s="16" t="n">
        <v>-7.40424199008441</v>
      </c>
      <c r="F22" s="18" t="n">
        <v>1.85215683577906E-011</v>
      </c>
      <c r="G22" s="16" t="n">
        <v>-0.54144537643954</v>
      </c>
      <c r="H22" s="16" t="n">
        <v>0.661696840610579</v>
      </c>
      <c r="I22" s="16" t="n">
        <v>0.0406362313660257</v>
      </c>
    </row>
    <row r="23" customFormat="false" ht="22.35" hidden="false" customHeight="false" outlineLevel="0" collapsed="false">
      <c r="A23" s="6" t="s">
        <v>1064</v>
      </c>
      <c r="B23" s="7" t="s">
        <v>1508</v>
      </c>
      <c r="C23" s="16" t="n">
        <v>0.798284911682903</v>
      </c>
      <c r="D23" s="16" t="n">
        <v>0.764742163532197</v>
      </c>
      <c r="E23" s="16" t="n">
        <v>-7.05109796164796</v>
      </c>
      <c r="F23" s="18" t="n">
        <v>1.1122778739422E-010</v>
      </c>
      <c r="G23" s="16" t="n">
        <v>-0.485661414890376</v>
      </c>
      <c r="H23" s="16" t="n">
        <v>0.657284852173031</v>
      </c>
      <c r="I23" s="16" t="n">
        <v>0.130666800548182</v>
      </c>
    </row>
    <row r="24" customFormat="false" ht="22.35" hidden="false" customHeight="false" outlineLevel="0" collapsed="false">
      <c r="A24" s="6" t="s">
        <v>1179</v>
      </c>
      <c r="B24" s="7" t="s">
        <v>1509</v>
      </c>
      <c r="C24" s="16" t="n">
        <v>-1.44778010538274</v>
      </c>
      <c r="D24" s="16" t="n">
        <v>-1.57849611049199</v>
      </c>
      <c r="E24" s="16" t="n">
        <v>-7.78704399088292</v>
      </c>
      <c r="F24" s="18" t="n">
        <v>5.64709377224807E-013</v>
      </c>
      <c r="G24" s="16" t="n">
        <v>-0.43924123975137</v>
      </c>
      <c r="H24" s="16" t="n">
        <v>0.67134489578579</v>
      </c>
      <c r="I24" s="16" t="n">
        <v>0.158890109454332</v>
      </c>
    </row>
    <row r="25" customFormat="false" ht="22.35" hidden="false" customHeight="false" outlineLevel="0" collapsed="false">
      <c r="A25" s="6" t="s">
        <v>1196</v>
      </c>
      <c r="B25" s="7" t="s">
        <v>1509</v>
      </c>
      <c r="C25" s="16" t="n">
        <v>0.697465378375074</v>
      </c>
      <c r="D25" s="16" t="n">
        <v>0.652101185807487</v>
      </c>
      <c r="E25" s="16" t="n">
        <v>-7.77185826210944</v>
      </c>
      <c r="F25" s="18" t="n">
        <v>1.92564499317655E-012</v>
      </c>
      <c r="G25" s="16" t="n">
        <v>-0.558553536042896</v>
      </c>
      <c r="H25" s="16" t="n">
        <v>0.67050813935798</v>
      </c>
      <c r="I25" s="16" t="n">
        <v>0.0748818595959951</v>
      </c>
    </row>
    <row r="26" customFormat="false" ht="22.35" hidden="false" customHeight="false" outlineLevel="0" collapsed="false">
      <c r="A26" s="6" t="s">
        <v>1193</v>
      </c>
      <c r="B26" s="7" t="s">
        <v>1509</v>
      </c>
      <c r="C26" s="16" t="n">
        <v>5.79781696956031</v>
      </c>
      <c r="D26" s="16" t="n">
        <v>5.04513947474487</v>
      </c>
      <c r="E26" s="16" t="n">
        <v>-6.8312966903204</v>
      </c>
      <c r="F26" s="18" t="n">
        <v>8.27460706017672E-010</v>
      </c>
      <c r="G26" s="16" t="n">
        <v>-0.6052461807307</v>
      </c>
      <c r="H26" s="16" t="n">
        <v>0.67050813935798</v>
      </c>
      <c r="I26" s="16" t="n">
        <v>0.0317511641638517</v>
      </c>
    </row>
    <row r="27" customFormat="false" ht="22.35" hidden="false" customHeight="false" outlineLevel="0" collapsed="false">
      <c r="A27" s="6" t="s">
        <v>1144</v>
      </c>
      <c r="B27" s="7" t="s">
        <v>1509</v>
      </c>
      <c r="C27" s="16" t="n">
        <v>0.730728322215154</v>
      </c>
      <c r="D27" s="16" t="n">
        <v>0.690814011559557</v>
      </c>
      <c r="E27" s="16" t="n">
        <v>-7.30752969381569</v>
      </c>
      <c r="F27" s="18" t="n">
        <v>3.06542663133152E-011</v>
      </c>
      <c r="G27" s="16" t="n">
        <v>-0.528919829297065</v>
      </c>
      <c r="H27" s="16" t="n">
        <v>0.665018510066433</v>
      </c>
      <c r="I27" s="16" t="n">
        <v>0.123299464791901</v>
      </c>
    </row>
    <row r="28" customFormat="false" ht="22.35" hidden="false" customHeight="false" outlineLevel="0" collapsed="false">
      <c r="A28" s="6" t="s">
        <v>1190</v>
      </c>
      <c r="B28" s="7" t="s">
        <v>1509</v>
      </c>
      <c r="C28" s="16" t="n">
        <v>0.69586375657576</v>
      </c>
      <c r="D28" s="16" t="n">
        <v>0.653661148990088</v>
      </c>
      <c r="E28" s="16" t="n">
        <v>-7.49544218812495</v>
      </c>
      <c r="F28" s="18" t="n">
        <v>1.04662709297113E-011</v>
      </c>
      <c r="G28" s="16" t="n">
        <v>-0.544197128604077</v>
      </c>
      <c r="H28" s="16" t="n">
        <v>0.663814087935494</v>
      </c>
      <c r="I28" s="16" t="n">
        <v>0.0954886519065799</v>
      </c>
    </row>
    <row r="29" customFormat="false" ht="22.35" hidden="false" customHeight="false" outlineLevel="0" collapsed="false">
      <c r="A29" s="7" t="s">
        <v>1348</v>
      </c>
      <c r="B29" s="6" t="s">
        <v>1510</v>
      </c>
      <c r="C29" s="16" t="n">
        <v>0.0911494147701144</v>
      </c>
      <c r="D29" s="16" t="n">
        <v>0.104692352213083</v>
      </c>
      <c r="E29" s="16" t="n">
        <v>7.77495273016011</v>
      </c>
      <c r="F29" s="18" t="n">
        <v>1.2515603331741E-012</v>
      </c>
      <c r="G29" s="16" t="n">
        <v>0.513581806516299</v>
      </c>
      <c r="H29" s="16" t="n">
        <v>0.667414676200619</v>
      </c>
      <c r="I29" s="16" t="n">
        <v>0.15941693760972</v>
      </c>
    </row>
    <row r="30" customFormat="false" ht="22.35" hidden="false" customHeight="false" outlineLevel="0" collapsed="false">
      <c r="A30" s="7" t="s">
        <v>1349</v>
      </c>
      <c r="B30" s="6" t="s">
        <v>1510</v>
      </c>
      <c r="C30" s="17" t="n">
        <v>521.603174603175</v>
      </c>
      <c r="D30" s="17" t="n">
        <v>520.862619808307</v>
      </c>
      <c r="E30" s="16" t="n">
        <v>-7.50165729751808</v>
      </c>
      <c r="F30" s="18" t="n">
        <v>8.22360824525521E-012</v>
      </c>
      <c r="G30" s="16" t="n">
        <v>-0.519615665844362</v>
      </c>
      <c r="H30" s="16" t="n">
        <v>0.651300775901415</v>
      </c>
      <c r="I30" s="16" t="n">
        <v>0.0955776526599447</v>
      </c>
    </row>
    <row r="31" customFormat="false" ht="32.8" hidden="false" customHeight="false" outlineLevel="0" collapsed="false">
      <c r="A31" s="7" t="s">
        <v>1350</v>
      </c>
      <c r="B31" s="6" t="s">
        <v>1510</v>
      </c>
      <c r="C31" s="17" t="n">
        <v>708.388888888889</v>
      </c>
      <c r="D31" s="17" t="n">
        <v>706.047923322684</v>
      </c>
      <c r="E31" s="16" t="n">
        <v>-5.27758777111727</v>
      </c>
      <c r="F31" s="18" t="n">
        <v>1.44024417160183E-006</v>
      </c>
      <c r="G31" s="16" t="n">
        <v>-0.44396595984105</v>
      </c>
      <c r="H31" s="16" t="n">
        <v>0.629272529032912</v>
      </c>
      <c r="I31" s="16" t="n">
        <v>0.0457262573705748</v>
      </c>
    </row>
    <row r="32" customFormat="false" ht="22.35" hidden="false" customHeight="false" outlineLevel="0" collapsed="false">
      <c r="A32" s="7" t="s">
        <v>1351</v>
      </c>
      <c r="B32" s="6" t="s">
        <v>1510</v>
      </c>
      <c r="C32" s="17" t="n">
        <v>715.722698609732</v>
      </c>
      <c r="D32" s="17" t="n">
        <v>714.170471832611</v>
      </c>
      <c r="E32" s="16" t="n">
        <v>-6.05639652144268</v>
      </c>
      <c r="F32" s="18" t="n">
        <v>2.46128027577749E-008</v>
      </c>
      <c r="G32" s="16" t="n">
        <v>-0.423861310614773</v>
      </c>
      <c r="H32" s="16" t="n">
        <v>0.627529286474973</v>
      </c>
      <c r="I32" s="16" t="n">
        <v>0.122159921107735</v>
      </c>
    </row>
    <row r="33" customFormat="false" ht="22.35" hidden="false" customHeight="false" outlineLevel="0" collapsed="false">
      <c r="A33" s="7" t="s">
        <v>1352</v>
      </c>
      <c r="B33" s="6" t="s">
        <v>1510</v>
      </c>
      <c r="C33" s="16" t="n">
        <v>0.499402379606573</v>
      </c>
      <c r="D33" s="16" t="n">
        <v>0.468909286240804</v>
      </c>
      <c r="E33" s="16" t="n">
        <v>-4.22621416164753</v>
      </c>
      <c r="F33" s="18" t="n">
        <v>0.000125237540313695</v>
      </c>
      <c r="G33" s="16" t="n">
        <v>-0.395381055774679</v>
      </c>
      <c r="H33" s="16" t="n">
        <v>0.623104619909732</v>
      </c>
      <c r="I33" s="16" t="n">
        <v>0.0772713809994455</v>
      </c>
    </row>
    <row r="34" customFormat="false" ht="22.35" hidden="false" customHeight="false" outlineLevel="0" collapsed="false">
      <c r="A34" s="6" t="s">
        <v>1461</v>
      </c>
      <c r="B34" s="7" t="s">
        <v>1511</v>
      </c>
      <c r="C34" s="18" t="n">
        <v>-3.46735288779965E-005</v>
      </c>
      <c r="D34" s="18" t="n">
        <v>2.43110239615483E-005</v>
      </c>
      <c r="E34" s="17" t="n">
        <v>13.5882892127405</v>
      </c>
      <c r="F34" s="18" t="n">
        <v>2.60955832996177E-029</v>
      </c>
      <c r="G34" s="16" t="n">
        <v>0.981856959321316</v>
      </c>
      <c r="H34" s="16" t="n">
        <v>0.810183072163903</v>
      </c>
      <c r="I34" s="16" t="n">
        <v>0.00550045871107215</v>
      </c>
    </row>
    <row r="35" customFormat="false" ht="22.35" hidden="false" customHeight="false" outlineLevel="0" collapsed="false">
      <c r="A35" s="6" t="s">
        <v>1467</v>
      </c>
      <c r="B35" s="7" t="s">
        <v>1511</v>
      </c>
      <c r="C35" s="18" t="n">
        <v>-3.49678606010557E-005</v>
      </c>
      <c r="D35" s="18" t="n">
        <v>2.45033191620757E-005</v>
      </c>
      <c r="E35" s="17" t="n">
        <v>13.5673388255959</v>
      </c>
      <c r="F35" s="18" t="n">
        <v>2.60955832996177E-029</v>
      </c>
      <c r="G35" s="16" t="n">
        <v>0.975486645546762</v>
      </c>
      <c r="H35" s="16" t="n">
        <v>0.809118109437598</v>
      </c>
      <c r="I35" s="16" t="n">
        <v>0.00550045871107215</v>
      </c>
    </row>
    <row r="36" customFormat="false" ht="22.35" hidden="false" customHeight="false" outlineLevel="0" collapsed="false">
      <c r="A36" s="6" t="s">
        <v>1469</v>
      </c>
      <c r="B36" s="7" t="s">
        <v>1511</v>
      </c>
      <c r="C36" s="18" t="n">
        <v>-3.40949194919993E-005</v>
      </c>
      <c r="D36" s="18" t="n">
        <v>2.40056462222967E-005</v>
      </c>
      <c r="E36" s="17" t="n">
        <v>13.4725071468159</v>
      </c>
      <c r="F36" s="18" t="n">
        <v>5.76043841711305E-029</v>
      </c>
      <c r="G36" s="16" t="n">
        <v>0.978532825078447</v>
      </c>
      <c r="H36" s="16" t="n">
        <v>0.808065824838988</v>
      </c>
      <c r="I36" s="16" t="n">
        <v>0.00550045871107215</v>
      </c>
    </row>
    <row r="37" customFormat="false" ht="22.35" hidden="false" customHeight="false" outlineLevel="0" collapsed="false">
      <c r="A37" s="6" t="s">
        <v>1470</v>
      </c>
      <c r="B37" s="7" t="s">
        <v>1511</v>
      </c>
      <c r="C37" s="18" t="n">
        <v>-3.10869596049847E-005</v>
      </c>
      <c r="D37" s="18" t="n">
        <v>2.30107288106333E-005</v>
      </c>
      <c r="E37" s="17" t="n">
        <v>13.2553097594307</v>
      </c>
      <c r="F37" s="18" t="n">
        <v>1.62527824584179E-028</v>
      </c>
      <c r="G37" s="16" t="n">
        <v>0.969497675508907</v>
      </c>
      <c r="H37" s="16" t="n">
        <v>0.807469952837365</v>
      </c>
      <c r="I37" s="16" t="n">
        <v>0.00550045871107215</v>
      </c>
    </row>
    <row r="38" customFormat="false" ht="22.35" hidden="false" customHeight="false" outlineLevel="0" collapsed="false">
      <c r="A38" s="6" t="s">
        <v>1458</v>
      </c>
      <c r="B38" s="7" t="s">
        <v>1511</v>
      </c>
      <c r="C38" s="18" t="n">
        <v>-3.05479726093368E-005</v>
      </c>
      <c r="D38" s="18" t="n">
        <v>2.31005117073655E-005</v>
      </c>
      <c r="E38" s="17" t="n">
        <v>13.2617076531548</v>
      </c>
      <c r="F38" s="18" t="n">
        <v>1.62527824584179E-028</v>
      </c>
      <c r="G38" s="16" t="n">
        <v>0.97132344432036</v>
      </c>
      <c r="H38" s="16" t="n">
        <v>0.807355849688118</v>
      </c>
      <c r="I38" s="16" t="n">
        <v>0.00550045871107215</v>
      </c>
    </row>
    <row r="40" customFormat="false" ht="14.25" hidden="false" customHeight="true" outlineLevel="0" collapsed="false">
      <c r="A40" s="10" t="s">
        <v>1519</v>
      </c>
      <c r="B40" s="10"/>
      <c r="C40" s="10"/>
      <c r="D40" s="10"/>
      <c r="E40" s="10"/>
      <c r="F40" s="10"/>
      <c r="G40" s="10"/>
      <c r="H40" s="10"/>
      <c r="I40" s="10"/>
      <c r="J40" s="10"/>
      <c r="K40" s="10"/>
      <c r="L40" s="10"/>
    </row>
  </sheetData>
  <mergeCells count="2">
    <mergeCell ref="A2:L2"/>
    <mergeCell ref="A40:L4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120"/>
    <col collapsed="false" customWidth="true" hidden="false" outlineLevel="0" max="39" min="4" style="0" width="14"/>
  </cols>
  <sheetData>
    <row r="1" customFormat="false" ht="17.35" hidden="false" customHeight="false" outlineLevel="0" collapsed="false">
      <c r="A1" s="1" t="s">
        <v>64</v>
      </c>
    </row>
    <row r="3" customFormat="false" ht="15" hidden="false" customHeight="false" outlineLevel="0" collapsed="false">
      <c r="A3" s="11" t="s">
        <v>1520</v>
      </c>
    </row>
    <row r="4" customFormat="false" ht="36" hidden="false" customHeight="true" outlineLevel="0" collapsed="false">
      <c r="A4" s="5" t="s">
        <v>1521</v>
      </c>
      <c r="B4" s="5" t="s">
        <v>1423</v>
      </c>
      <c r="C4" s="5" t="s">
        <v>1522</v>
      </c>
    </row>
    <row r="5" customFormat="false" ht="15" hidden="false" customHeight="false" outlineLevel="0" collapsed="false">
      <c r="A5" s="6" t="s">
        <v>1523</v>
      </c>
      <c r="B5" s="6" t="n">
        <v>10</v>
      </c>
      <c r="C5" s="7" t="s">
        <v>1524</v>
      </c>
    </row>
    <row r="6" customFormat="false" ht="15" hidden="false" customHeight="false" outlineLevel="0" collapsed="false">
      <c r="A6" s="6" t="s">
        <v>1525</v>
      </c>
      <c r="B6" s="6" t="n">
        <v>2</v>
      </c>
      <c r="C6" s="7" t="s">
        <v>1526</v>
      </c>
    </row>
    <row r="7" customFormat="false" ht="22.35" hidden="false" customHeight="false" outlineLevel="0" collapsed="false">
      <c r="A7" s="6" t="s">
        <v>750</v>
      </c>
      <c r="B7" s="6" t="n">
        <v>17</v>
      </c>
      <c r="C7" s="7" t="s">
        <v>1527</v>
      </c>
    </row>
    <row r="8" customFormat="false" ht="15" hidden="false" customHeight="false" outlineLevel="0" collapsed="false">
      <c r="A8" s="6" t="s">
        <v>818</v>
      </c>
      <c r="B8" s="6" t="n">
        <v>10</v>
      </c>
      <c r="C8" s="7" t="s">
        <v>1528</v>
      </c>
    </row>
    <row r="10" customFormat="false" ht="15" hidden="false" customHeight="false" outlineLevel="0" collapsed="false">
      <c r="A10" s="11" t="s">
        <v>1529</v>
      </c>
    </row>
    <row r="11" customFormat="false" ht="24" hidden="false" customHeight="true" outlineLevel="0" collapsed="false">
      <c r="A11" s="5" t="s">
        <v>888</v>
      </c>
      <c r="B11" s="5" t="s">
        <v>889</v>
      </c>
      <c r="C11" s="5" t="s">
        <v>1530</v>
      </c>
      <c r="D11" s="5" t="s">
        <v>1531</v>
      </c>
      <c r="E11" s="5" t="s">
        <v>495</v>
      </c>
      <c r="F11" s="5" t="s">
        <v>496</v>
      </c>
      <c r="G11" s="5" t="s">
        <v>498</v>
      </c>
      <c r="H11" s="5" t="s">
        <v>500</v>
      </c>
      <c r="I11" s="5" t="s">
        <v>564</v>
      </c>
      <c r="J11" s="5" t="s">
        <v>562</v>
      </c>
      <c r="K11" s="5" t="s">
        <v>1532</v>
      </c>
    </row>
    <row r="12" customFormat="false" ht="22.35" hidden="false" customHeight="false" outlineLevel="0" collapsed="false">
      <c r="A12" s="6" t="s">
        <v>1459</v>
      </c>
      <c r="B12" s="7" t="s">
        <v>1511</v>
      </c>
      <c r="C12" s="6" t="s">
        <v>1411</v>
      </c>
      <c r="D12" s="6"/>
      <c r="E12" s="18" t="n">
        <v>-3.26015038297767E-005</v>
      </c>
      <c r="F12" s="18" t="n">
        <v>2.37253561283597E-005</v>
      </c>
      <c r="G12" s="17" t="n">
        <v>13.1849467662719</v>
      </c>
      <c r="H12" s="18" t="n">
        <v>2.32882733785576E-028</v>
      </c>
      <c r="I12" s="16" t="n">
        <v>0.805606268066332</v>
      </c>
      <c r="J12" s="6" t="s">
        <v>1411</v>
      </c>
      <c r="K12" s="6" t="n">
        <v>2</v>
      </c>
    </row>
    <row r="13" customFormat="false" ht="22.35" hidden="false" customHeight="false" outlineLevel="0" collapsed="false">
      <c r="A13" s="6" t="s">
        <v>1533</v>
      </c>
      <c r="B13" s="7" t="s">
        <v>1511</v>
      </c>
      <c r="C13" s="6" t="s">
        <v>1411</v>
      </c>
      <c r="D13" s="6"/>
      <c r="E13" s="18" t="n">
        <v>-2.609682575647E-005</v>
      </c>
      <c r="F13" s="18" t="n">
        <v>-1.05237953848149E-005</v>
      </c>
      <c r="G13" s="16" t="n">
        <v>2.52988186651095</v>
      </c>
      <c r="H13" s="16" t="n">
        <v>0.026129043006752</v>
      </c>
      <c r="I13" s="16" t="n">
        <v>0.631776459252498</v>
      </c>
      <c r="J13" s="6" t="s">
        <v>579</v>
      </c>
      <c r="K13" s="6" t="n">
        <v>36</v>
      </c>
    </row>
    <row r="14" customFormat="false" ht="22.35" hidden="false" customHeight="false" outlineLevel="0" collapsed="false">
      <c r="A14" s="7" t="s">
        <v>1060</v>
      </c>
      <c r="B14" s="7" t="s">
        <v>1508</v>
      </c>
      <c r="C14" s="6" t="s">
        <v>1411</v>
      </c>
      <c r="D14" s="6" t="s">
        <v>1411</v>
      </c>
      <c r="E14" s="16" t="n">
        <v>0.237166472826992</v>
      </c>
      <c r="F14" s="16" t="n">
        <v>0.249971420081669</v>
      </c>
      <c r="G14" s="16" t="n">
        <v>5.5758861922012</v>
      </c>
      <c r="H14" s="18" t="n">
        <v>4.79340524918046E-007</v>
      </c>
      <c r="I14" s="16" t="n">
        <v>0.682083269942695</v>
      </c>
      <c r="J14" s="6" t="s">
        <v>1411</v>
      </c>
      <c r="K14" s="6" t="n">
        <v>17</v>
      </c>
    </row>
    <row r="15" customFormat="false" ht="22.35" hidden="false" customHeight="false" outlineLevel="0" collapsed="false">
      <c r="A15" s="6" t="s">
        <v>1211</v>
      </c>
      <c r="B15" s="7" t="s">
        <v>1509</v>
      </c>
      <c r="C15" s="6" t="s">
        <v>1411</v>
      </c>
      <c r="D15" s="6"/>
      <c r="E15" s="16" t="n">
        <v>-1.0434087660942</v>
      </c>
      <c r="F15" s="16" t="n">
        <v>-0.658571662804386</v>
      </c>
      <c r="G15" s="16" t="n">
        <v>5.19661660256912</v>
      </c>
      <c r="H15" s="18" t="n">
        <v>2.10471582110852E-006</v>
      </c>
      <c r="I15" s="16" t="n">
        <v>0.636771641563974</v>
      </c>
      <c r="J15" s="6" t="s">
        <v>1411</v>
      </c>
      <c r="K15" s="6" t="n">
        <v>239</v>
      </c>
    </row>
    <row r="16" customFormat="false" ht="22.35" hidden="false" customHeight="false" outlineLevel="0" collapsed="false">
      <c r="A16" s="6" t="s">
        <v>1534</v>
      </c>
      <c r="B16" s="7" t="s">
        <v>1511</v>
      </c>
      <c r="C16" s="6" t="s">
        <v>1411</v>
      </c>
      <c r="D16" s="6"/>
      <c r="E16" s="18" t="n">
        <v>-0.000166042115749258</v>
      </c>
      <c r="F16" s="18" t="n">
        <v>-0.000204352821176729</v>
      </c>
      <c r="G16" s="16" t="n">
        <v>-4.14570689641279</v>
      </c>
      <c r="H16" s="18" t="n">
        <v>0.000153935902285174</v>
      </c>
      <c r="I16" s="16" t="n">
        <v>0.581976773670064</v>
      </c>
      <c r="J16" s="6" t="s">
        <v>579</v>
      </c>
      <c r="K16" s="6" t="n">
        <v>585</v>
      </c>
    </row>
    <row r="17" customFormat="false" ht="22.35" hidden="false" customHeight="false" outlineLevel="0" collapsed="false">
      <c r="A17" s="6" t="s">
        <v>1535</v>
      </c>
      <c r="B17" s="7" t="s">
        <v>1511</v>
      </c>
      <c r="C17" s="6" t="s">
        <v>1411</v>
      </c>
      <c r="D17" s="6"/>
      <c r="E17" s="18" t="n">
        <v>-2.48562679754434E-005</v>
      </c>
      <c r="F17" s="18" t="n">
        <v>1.2585024264439E-005</v>
      </c>
      <c r="G17" s="16" t="n">
        <v>7.32178052591227</v>
      </c>
      <c r="H17" s="18" t="n">
        <v>3.2932641179913E-011</v>
      </c>
      <c r="I17" s="16" t="n">
        <v>0.649500481768852</v>
      </c>
      <c r="J17" s="6" t="s">
        <v>579</v>
      </c>
      <c r="K17" s="6" t="n">
        <v>273</v>
      </c>
    </row>
    <row r="18" customFormat="false" ht="22.35" hidden="false" customHeight="false" outlineLevel="0" collapsed="false">
      <c r="A18" s="6" t="s">
        <v>1536</v>
      </c>
      <c r="B18" s="7" t="s">
        <v>1511</v>
      </c>
      <c r="C18" s="6" t="s">
        <v>1411</v>
      </c>
      <c r="D18" s="6"/>
      <c r="E18" s="18" t="n">
        <v>2.44053169374076E-005</v>
      </c>
      <c r="F18" s="18" t="n">
        <v>3.21719288783682E-005</v>
      </c>
      <c r="G18" s="16" t="n">
        <v>5.20987076089519</v>
      </c>
      <c r="H18" s="18" t="n">
        <v>1.35670454487794E-006</v>
      </c>
      <c r="I18" s="16" t="n">
        <v>0.58387849282418</v>
      </c>
      <c r="J18" s="6" t="s">
        <v>579</v>
      </c>
      <c r="K18" s="6" t="n">
        <v>193</v>
      </c>
    </row>
    <row r="19" customFormat="false" ht="22.35" hidden="false" customHeight="false" outlineLevel="0" collapsed="false">
      <c r="A19" s="6" t="s">
        <v>1537</v>
      </c>
      <c r="B19" s="7" t="s">
        <v>1511</v>
      </c>
      <c r="C19" s="6" t="s">
        <v>1411</v>
      </c>
      <c r="D19" s="6"/>
      <c r="E19" s="18" t="n">
        <v>0.000426940197787993</v>
      </c>
      <c r="F19" s="18" t="n">
        <v>0.000493127209126091</v>
      </c>
      <c r="G19" s="16" t="n">
        <v>3.768955898004</v>
      </c>
      <c r="H19" s="18" t="n">
        <v>0.000599625080906967</v>
      </c>
      <c r="I19" s="16" t="n">
        <v>0.573292256199604</v>
      </c>
      <c r="J19" s="6" t="s">
        <v>579</v>
      </c>
      <c r="K19" s="6" t="n">
        <v>229</v>
      </c>
    </row>
    <row r="20" customFormat="false" ht="22.35" hidden="false" customHeight="false" outlineLevel="0" collapsed="false">
      <c r="A20" s="6" t="s">
        <v>1538</v>
      </c>
      <c r="B20" s="7" t="s">
        <v>1511</v>
      </c>
      <c r="C20" s="6" t="s">
        <v>1411</v>
      </c>
      <c r="D20" s="6"/>
      <c r="E20" s="16" t="n">
        <v>-0.00117195208690052</v>
      </c>
      <c r="F20" s="16" t="n">
        <v>-0.00110272144986395</v>
      </c>
      <c r="G20" s="16" t="n">
        <v>3.17514600156589</v>
      </c>
      <c r="H20" s="16" t="n">
        <v>0.0044578919604397</v>
      </c>
      <c r="I20" s="16" t="n">
        <v>0.627339114559562</v>
      </c>
      <c r="J20" s="6" t="s">
        <v>579</v>
      </c>
      <c r="K20" s="6" t="n">
        <v>144</v>
      </c>
    </row>
    <row r="21" customFormat="false" ht="22.35" hidden="false" customHeight="false" outlineLevel="0" collapsed="false">
      <c r="A21" s="6" t="s">
        <v>1539</v>
      </c>
      <c r="B21" s="7" t="s">
        <v>1511</v>
      </c>
      <c r="C21" s="6" t="s">
        <v>1411</v>
      </c>
      <c r="D21" s="6"/>
      <c r="E21" s="18" t="n">
        <v>5.86663970453337E-005</v>
      </c>
      <c r="F21" s="18" t="n">
        <v>4.7428856824844E-005</v>
      </c>
      <c r="G21" s="16" t="n">
        <v>-2.59262308139622</v>
      </c>
      <c r="H21" s="16" t="n">
        <v>0.0227227002474342</v>
      </c>
      <c r="I21" s="16" t="n">
        <v>0.570515746234596</v>
      </c>
      <c r="J21" s="6" t="s">
        <v>579</v>
      </c>
      <c r="K21" s="6" t="n">
        <v>88</v>
      </c>
    </row>
    <row r="22" customFormat="false" ht="22.35" hidden="false" customHeight="false" outlineLevel="0" collapsed="false">
      <c r="A22" s="6" t="s">
        <v>1470</v>
      </c>
      <c r="B22" s="7" t="s">
        <v>1511</v>
      </c>
      <c r="C22" s="6"/>
      <c r="D22" s="6" t="s">
        <v>1411</v>
      </c>
      <c r="E22" s="18" t="n">
        <v>-3.10869596049847E-005</v>
      </c>
      <c r="F22" s="18" t="n">
        <v>2.30107288106333E-005</v>
      </c>
      <c r="G22" s="17" t="n">
        <v>13.2553097594307</v>
      </c>
      <c r="H22" s="18" t="n">
        <v>1.62527824584179E-028</v>
      </c>
      <c r="I22" s="16" t="n">
        <v>0.807469952837365</v>
      </c>
      <c r="J22" s="6" t="s">
        <v>1411</v>
      </c>
      <c r="K22" s="6" t="n">
        <v>1</v>
      </c>
    </row>
    <row r="23" customFormat="false" ht="22.35" hidden="false" customHeight="false" outlineLevel="0" collapsed="false">
      <c r="A23" s="6" t="s">
        <v>1471</v>
      </c>
      <c r="B23" s="7" t="s">
        <v>1511</v>
      </c>
      <c r="C23" s="6"/>
      <c r="D23" s="6" t="s">
        <v>1411</v>
      </c>
      <c r="E23" s="18" t="n">
        <v>-3.42228616729545E-005</v>
      </c>
      <c r="F23" s="18" t="n">
        <v>2.51748254369704E-005</v>
      </c>
      <c r="G23" s="17" t="n">
        <v>13.39984763569</v>
      </c>
      <c r="H23" s="18" t="n">
        <v>6.03659852447169E-029</v>
      </c>
      <c r="I23" s="16" t="n">
        <v>0.804756833510827</v>
      </c>
      <c r="J23" s="6" t="s">
        <v>1411</v>
      </c>
      <c r="K23" s="6" t="n">
        <v>3</v>
      </c>
    </row>
    <row r="24" customFormat="false" ht="22.35" hidden="false" customHeight="false" outlineLevel="0" collapsed="false">
      <c r="A24" s="6" t="s">
        <v>1540</v>
      </c>
      <c r="B24" s="7" t="s">
        <v>1511</v>
      </c>
      <c r="C24" s="6"/>
      <c r="D24" s="6" t="s">
        <v>1411</v>
      </c>
      <c r="E24" s="18" t="n">
        <v>-4.68196191092392E-005</v>
      </c>
      <c r="F24" s="18" t="n">
        <v>2.27836986246717E-006</v>
      </c>
      <c r="G24" s="17" t="n">
        <v>12.929906626852</v>
      </c>
      <c r="H24" s="18" t="n">
        <v>8.3787519619703E-028</v>
      </c>
      <c r="I24" s="16" t="n">
        <v>0.796287844211167</v>
      </c>
      <c r="J24" s="6" t="s">
        <v>1411</v>
      </c>
      <c r="K24" s="6" t="n">
        <v>10</v>
      </c>
    </row>
    <row r="25" customFormat="false" ht="22.35" hidden="false" customHeight="false" outlineLevel="0" collapsed="false">
      <c r="A25" s="6" t="s">
        <v>1541</v>
      </c>
      <c r="B25" s="7" t="s">
        <v>1511</v>
      </c>
      <c r="C25" s="6"/>
      <c r="D25" s="6" t="s">
        <v>1411</v>
      </c>
      <c r="E25" s="18" t="n">
        <v>-7.77944491644273E-005</v>
      </c>
      <c r="F25" s="18" t="n">
        <v>-1.27322135300963E-005</v>
      </c>
      <c r="G25" s="17" t="n">
        <v>12.2689534698679</v>
      </c>
      <c r="H25" s="18" t="n">
        <v>6.42680988876317E-026</v>
      </c>
      <c r="I25" s="16" t="n">
        <v>0.777790455905472</v>
      </c>
      <c r="J25" s="6" t="s">
        <v>1411</v>
      </c>
      <c r="K25" s="6" t="n">
        <v>31</v>
      </c>
    </row>
    <row r="26" customFormat="false" ht="22.35" hidden="false" customHeight="false" outlineLevel="0" collapsed="false">
      <c r="A26" s="6" t="s">
        <v>1542</v>
      </c>
      <c r="B26" s="7" t="s">
        <v>1511</v>
      </c>
      <c r="C26" s="6"/>
      <c r="D26" s="6" t="s">
        <v>1411</v>
      </c>
      <c r="E26" s="18" t="n">
        <v>-3.19916148865743E-005</v>
      </c>
      <c r="F26" s="18" t="n">
        <v>-1.67439710854251E-005</v>
      </c>
      <c r="G26" s="16" t="n">
        <v>2.39870689740938</v>
      </c>
      <c r="H26" s="16" t="n">
        <v>0.0357401580713104</v>
      </c>
      <c r="I26" s="16" t="n">
        <v>0.62856889294589</v>
      </c>
      <c r="J26" s="6" t="s">
        <v>579</v>
      </c>
      <c r="K26" s="6" t="n">
        <v>32</v>
      </c>
    </row>
    <row r="27" customFormat="false" ht="22.35" hidden="false" customHeight="false" outlineLevel="0" collapsed="false">
      <c r="A27" s="7" t="s">
        <v>1058</v>
      </c>
      <c r="B27" s="7" t="s">
        <v>1508</v>
      </c>
      <c r="C27" s="6"/>
      <c r="D27" s="6" t="s">
        <v>1411</v>
      </c>
      <c r="E27" s="17" t="n">
        <v>64.1587301587302</v>
      </c>
      <c r="F27" s="17" t="n">
        <v>61.2843450479233</v>
      </c>
      <c r="G27" s="17" t="n">
        <v>-13.7939744922542</v>
      </c>
      <c r="H27" s="18" t="n">
        <v>3.05589889611992E-033</v>
      </c>
      <c r="I27" s="16" t="n">
        <v>0.750234545362341</v>
      </c>
      <c r="J27" s="6" t="s">
        <v>1411</v>
      </c>
      <c r="K27" s="6" t="n">
        <v>33</v>
      </c>
    </row>
    <row r="28" customFormat="false" ht="22.35" hidden="false" customHeight="false" outlineLevel="0" collapsed="false">
      <c r="A28" s="6" t="s">
        <v>1543</v>
      </c>
      <c r="B28" s="7" t="s">
        <v>1511</v>
      </c>
      <c r="C28" s="6"/>
      <c r="D28" s="6" t="s">
        <v>1411</v>
      </c>
      <c r="E28" s="18" t="n">
        <v>-1.47504570986046E-005</v>
      </c>
      <c r="F28" s="18" t="n">
        <v>-6.13429302641082E-005</v>
      </c>
      <c r="G28" s="16" t="n">
        <v>-7.6996275850292</v>
      </c>
      <c r="H28" s="18" t="n">
        <v>2.59972883573082E-012</v>
      </c>
      <c r="I28" s="16" t="n">
        <v>0.687864496171206</v>
      </c>
      <c r="J28" s="6" t="s">
        <v>579</v>
      </c>
      <c r="K28" s="6" t="n">
        <v>34</v>
      </c>
    </row>
    <row r="29" customFormat="false" ht="22.35" hidden="false" customHeight="false" outlineLevel="0" collapsed="false">
      <c r="A29" s="6" t="s">
        <v>1544</v>
      </c>
      <c r="B29" s="7" t="s">
        <v>1511</v>
      </c>
      <c r="C29" s="6"/>
      <c r="D29" s="6" t="s">
        <v>1411</v>
      </c>
      <c r="E29" s="18" t="n">
        <v>5.10475627840148E-005</v>
      </c>
      <c r="F29" s="18" t="n">
        <v>9.95992268644543E-005</v>
      </c>
      <c r="G29" s="16" t="n">
        <v>8.73357170395166</v>
      </c>
      <c r="H29" s="18" t="n">
        <v>3.79468827093625E-015</v>
      </c>
      <c r="I29" s="16" t="n">
        <v>0.695737613469243</v>
      </c>
      <c r="J29" s="6" t="s">
        <v>579</v>
      </c>
      <c r="K29" s="6" t="n">
        <v>44</v>
      </c>
    </row>
    <row r="30" customFormat="false" ht="22.35" hidden="false" customHeight="false" outlineLevel="0" collapsed="false">
      <c r="A30" s="6" t="s">
        <v>1483</v>
      </c>
      <c r="B30" s="7" t="s">
        <v>1511</v>
      </c>
      <c r="C30" s="6"/>
      <c r="D30" s="6" t="s">
        <v>1411</v>
      </c>
      <c r="E30" s="18" t="n">
        <v>3.13362154196026E-005</v>
      </c>
      <c r="F30" s="18" t="n">
        <v>5.33968522324539E-005</v>
      </c>
      <c r="G30" s="16" t="n">
        <v>9.9038463238013</v>
      </c>
      <c r="H30" s="18" t="n">
        <v>2.1201126945618E-019</v>
      </c>
      <c r="I30" s="16" t="n">
        <v>0.741239413763375</v>
      </c>
      <c r="J30" s="6" t="s">
        <v>579</v>
      </c>
      <c r="K30" s="6" t="n">
        <v>49</v>
      </c>
    </row>
    <row r="31" customFormat="false" ht="22.35" hidden="false" customHeight="false" outlineLevel="0" collapsed="false">
      <c r="A31" s="6" t="s">
        <v>1545</v>
      </c>
      <c r="B31" s="7" t="s">
        <v>1511</v>
      </c>
      <c r="C31" s="6"/>
      <c r="D31" s="6" t="s">
        <v>1411</v>
      </c>
      <c r="E31" s="18" t="n">
        <v>0.000144386154655284</v>
      </c>
      <c r="F31" s="18" t="n">
        <v>0.000181488404223531</v>
      </c>
      <c r="G31" s="16" t="n">
        <v>5.97539386532518</v>
      </c>
      <c r="H31" s="18" t="n">
        <v>5.53650178943051E-008</v>
      </c>
      <c r="I31" s="16" t="n">
        <v>0.638483188802678</v>
      </c>
      <c r="J31" s="6" t="s">
        <v>579</v>
      </c>
      <c r="K31" s="6" t="n">
        <v>71</v>
      </c>
    </row>
    <row r="32" customFormat="false" ht="22.35" hidden="false" customHeight="false" outlineLevel="0" collapsed="false">
      <c r="A32" s="6" t="s">
        <v>1546</v>
      </c>
      <c r="B32" s="7" t="s">
        <v>1511</v>
      </c>
      <c r="C32" s="6"/>
      <c r="D32" s="6" t="s">
        <v>1411</v>
      </c>
      <c r="E32" s="18" t="n">
        <v>-4.79785467842467E-005</v>
      </c>
      <c r="F32" s="18" t="n">
        <v>-7.3706543447477E-007</v>
      </c>
      <c r="G32" s="17" t="n">
        <v>12.1946973097666</v>
      </c>
      <c r="H32" s="18" t="n">
        <v>1.65879100435526E-025</v>
      </c>
      <c r="I32" s="16" t="n">
        <v>0.77188244840002</v>
      </c>
      <c r="J32" s="6" t="s">
        <v>1411</v>
      </c>
      <c r="K32" s="6" t="n">
        <v>74</v>
      </c>
    </row>
    <row r="33" customFormat="false" ht="22.35" hidden="false" customHeight="false" outlineLevel="0" collapsed="false">
      <c r="A33" s="6" t="s">
        <v>1547</v>
      </c>
      <c r="B33" s="7" t="s">
        <v>1511</v>
      </c>
      <c r="C33" s="6"/>
      <c r="D33" s="6" t="s">
        <v>1411</v>
      </c>
      <c r="E33" s="18" t="n">
        <v>7.03102767522295E-005</v>
      </c>
      <c r="F33" s="18" t="n">
        <v>5.70013838591125E-005</v>
      </c>
      <c r="G33" s="16" t="n">
        <v>-2.85929605280065</v>
      </c>
      <c r="H33" s="16" t="n">
        <v>0.0113265860832931</v>
      </c>
      <c r="I33" s="16" t="n">
        <v>0.578769207363457</v>
      </c>
      <c r="J33" s="6" t="s">
        <v>579</v>
      </c>
      <c r="K33" s="6" t="n">
        <v>80</v>
      </c>
    </row>
    <row r="34" customFormat="false" ht="22.35" hidden="false" customHeight="false" outlineLevel="0" collapsed="false">
      <c r="A34" s="6" t="s">
        <v>1548</v>
      </c>
      <c r="B34" s="7" t="s">
        <v>1511</v>
      </c>
      <c r="C34" s="6"/>
      <c r="D34" s="6" t="s">
        <v>1411</v>
      </c>
      <c r="E34" s="18" t="n">
        <v>-5.2545879400724E-005</v>
      </c>
      <c r="F34" s="18" t="n">
        <v>1.41787099150892E-005</v>
      </c>
      <c r="G34" s="17" t="n">
        <v>10.7692975560325</v>
      </c>
      <c r="H34" s="18" t="n">
        <v>6.39377559904969E-021</v>
      </c>
      <c r="I34" s="16" t="n">
        <v>0.744244130026878</v>
      </c>
      <c r="J34" s="6" t="s">
        <v>1411</v>
      </c>
      <c r="K34" s="6" t="n">
        <v>83</v>
      </c>
    </row>
    <row r="35" customFormat="false" ht="22.35" hidden="false" customHeight="false" outlineLevel="0" collapsed="false">
      <c r="A35" s="6" t="s">
        <v>1549</v>
      </c>
      <c r="B35" s="7" t="s">
        <v>1511</v>
      </c>
      <c r="C35" s="6"/>
      <c r="D35" s="6" t="s">
        <v>1411</v>
      </c>
      <c r="E35" s="16" t="n">
        <v>-0.00125755469468974</v>
      </c>
      <c r="F35" s="16" t="n">
        <v>-0.00118689409876747</v>
      </c>
      <c r="G35" s="16" t="n">
        <v>3.02688327730349</v>
      </c>
      <c r="H35" s="16" t="n">
        <v>0.00696529557628862</v>
      </c>
      <c r="I35" s="16" t="n">
        <v>0.620860591307876</v>
      </c>
      <c r="J35" s="6" t="s">
        <v>579</v>
      </c>
      <c r="K35" s="6" t="n">
        <v>103</v>
      </c>
    </row>
    <row r="36" customFormat="false" ht="22.35" hidden="false" customHeight="false" outlineLevel="0" collapsed="false">
      <c r="A36" s="6" t="s">
        <v>1550</v>
      </c>
      <c r="B36" s="7" t="s">
        <v>1511</v>
      </c>
      <c r="C36" s="6"/>
      <c r="D36" s="6" t="s">
        <v>1411</v>
      </c>
      <c r="E36" s="18" t="n">
        <v>-3.47992916374178E-005</v>
      </c>
      <c r="F36" s="18" t="n">
        <v>1.23218744164379E-005</v>
      </c>
      <c r="G36" s="17" t="n">
        <v>11.1189886488281</v>
      </c>
      <c r="H36" s="18" t="n">
        <v>6.59332958622054E-022</v>
      </c>
      <c r="I36" s="16" t="n">
        <v>0.743660936152949</v>
      </c>
      <c r="J36" s="6" t="s">
        <v>1411</v>
      </c>
      <c r="K36" s="6" t="n">
        <v>104</v>
      </c>
    </row>
    <row r="37" customFormat="false" ht="22.35" hidden="false" customHeight="false" outlineLevel="0" collapsed="false">
      <c r="A37" s="6" t="s">
        <v>1551</v>
      </c>
      <c r="B37" s="7" t="s">
        <v>1511</v>
      </c>
      <c r="C37" s="6"/>
      <c r="D37" s="6" t="s">
        <v>1411</v>
      </c>
      <c r="E37" s="18" t="n">
        <v>-0.000274567003203625</v>
      </c>
      <c r="F37" s="18" t="n">
        <v>-0.000430876308064409</v>
      </c>
      <c r="G37" s="16" t="n">
        <v>-7.35879808602901</v>
      </c>
      <c r="H37" s="18" t="n">
        <v>2.26712028877164E-011</v>
      </c>
      <c r="I37" s="16" t="n">
        <v>0.66612150717582</v>
      </c>
      <c r="J37" s="6" t="s">
        <v>579</v>
      </c>
      <c r="K37" s="6" t="n">
        <v>110</v>
      </c>
    </row>
    <row r="73" customFormat="false" ht="15" hidden="false" customHeight="false" outlineLevel="0" collapsed="false">
      <c r="A73" s="11" t="s">
        <v>1552</v>
      </c>
    </row>
    <row r="74" customFormat="false" ht="24" hidden="false" customHeight="true" outlineLevel="0" collapsed="false">
      <c r="A74" s="5" t="s">
        <v>589</v>
      </c>
      <c r="B74" s="5" t="s">
        <v>590</v>
      </c>
      <c r="C74" s="5" t="s">
        <v>591</v>
      </c>
      <c r="D74" s="5" t="s">
        <v>1055</v>
      </c>
      <c r="E74" s="5" t="s">
        <v>419</v>
      </c>
      <c r="F74" s="5" t="s">
        <v>266</v>
      </c>
      <c r="G74" s="5" t="s">
        <v>267</v>
      </c>
      <c r="H74" s="5" t="s">
        <v>593</v>
      </c>
    </row>
    <row r="75" customFormat="false" ht="15" hidden="false" customHeight="false" outlineLevel="0" collapsed="false">
      <c r="A75" s="6" t="n">
        <v>1</v>
      </c>
      <c r="B75" s="6" t="n">
        <v>0</v>
      </c>
      <c r="C75" s="6" t="s">
        <v>1459</v>
      </c>
      <c r="D75" s="6" t="s">
        <v>595</v>
      </c>
      <c r="E75" s="6" t="n">
        <v>752</v>
      </c>
      <c r="F75" s="6" t="n">
        <v>126</v>
      </c>
      <c r="G75" s="6" t="n">
        <v>626</v>
      </c>
      <c r="H75" s="6" t="s">
        <v>596</v>
      </c>
    </row>
    <row r="76" customFormat="false" ht="15" hidden="false" customHeight="false" outlineLevel="0" collapsed="false">
      <c r="A76" s="6" t="n">
        <v>2</v>
      </c>
      <c r="B76" s="6" t="n">
        <v>1</v>
      </c>
      <c r="C76" s="6" t="s">
        <v>1533</v>
      </c>
      <c r="D76" s="6" t="s">
        <v>1553</v>
      </c>
      <c r="E76" s="6" t="n">
        <v>197</v>
      </c>
      <c r="F76" s="6" t="n">
        <v>86</v>
      </c>
      <c r="G76" s="6" t="n">
        <v>111</v>
      </c>
      <c r="H76" s="6" t="s">
        <v>596</v>
      </c>
    </row>
    <row r="77" customFormat="false" ht="15" hidden="false" customHeight="false" outlineLevel="0" collapsed="false">
      <c r="A77" s="6" t="n">
        <v>4</v>
      </c>
      <c r="B77" s="6" t="n">
        <v>2</v>
      </c>
      <c r="C77" s="6" t="s">
        <v>1211</v>
      </c>
      <c r="D77" s="6" t="s">
        <v>1554</v>
      </c>
      <c r="E77" s="6" t="n">
        <v>138</v>
      </c>
      <c r="F77" s="6" t="n">
        <v>79</v>
      </c>
      <c r="G77" s="6" t="n">
        <v>59</v>
      </c>
      <c r="H77" s="6" t="s">
        <v>596</v>
      </c>
    </row>
    <row r="78" customFormat="false" ht="15" hidden="false" customHeight="false" outlineLevel="0" collapsed="false">
      <c r="A78" s="6" t="n">
        <v>8</v>
      </c>
      <c r="B78" s="6" t="n">
        <v>3</v>
      </c>
      <c r="C78" s="6" t="s">
        <v>599</v>
      </c>
      <c r="D78" s="6" t="s">
        <v>1555</v>
      </c>
      <c r="E78" s="6" t="n">
        <v>129</v>
      </c>
      <c r="F78" s="6" t="n">
        <v>79</v>
      </c>
      <c r="G78" s="6" t="n">
        <v>50</v>
      </c>
      <c r="H78" s="6" t="s">
        <v>596</v>
      </c>
    </row>
    <row r="79" customFormat="false" ht="15" hidden="false" customHeight="false" outlineLevel="0" collapsed="false">
      <c r="A79" s="6" t="n">
        <v>9</v>
      </c>
      <c r="B79" s="6" t="n">
        <v>3</v>
      </c>
      <c r="C79" s="6" t="s">
        <v>599</v>
      </c>
      <c r="D79" s="6" t="s">
        <v>1556</v>
      </c>
      <c r="E79" s="6" t="n">
        <v>9</v>
      </c>
      <c r="F79" s="6" t="n">
        <v>0</v>
      </c>
      <c r="G79" s="6" t="n">
        <v>9</v>
      </c>
      <c r="H79" s="6" t="s">
        <v>609</v>
      </c>
    </row>
    <row r="80" customFormat="false" ht="15" hidden="false" customHeight="false" outlineLevel="0" collapsed="false">
      <c r="A80" s="6" t="n">
        <v>5</v>
      </c>
      <c r="B80" s="6" t="n">
        <v>2</v>
      </c>
      <c r="C80" s="6" t="s">
        <v>1534</v>
      </c>
      <c r="D80" s="6" t="s">
        <v>1557</v>
      </c>
      <c r="E80" s="6" t="n">
        <v>59</v>
      </c>
      <c r="F80" s="6" t="n">
        <v>7</v>
      </c>
      <c r="G80" s="6" t="n">
        <v>52</v>
      </c>
      <c r="H80" s="6" t="s">
        <v>609</v>
      </c>
    </row>
    <row r="81" customFormat="false" ht="22.35" hidden="false" customHeight="false" outlineLevel="0" collapsed="false">
      <c r="A81" s="6" t="n">
        <v>10</v>
      </c>
      <c r="B81" s="6" t="n">
        <v>3</v>
      </c>
      <c r="C81" s="6" t="s">
        <v>599</v>
      </c>
      <c r="D81" s="7" t="s">
        <v>1558</v>
      </c>
      <c r="E81" s="6" t="n">
        <v>19</v>
      </c>
      <c r="F81" s="6" t="n">
        <v>6</v>
      </c>
      <c r="G81" s="6" t="n">
        <v>13</v>
      </c>
      <c r="H81" s="6" t="s">
        <v>596</v>
      </c>
    </row>
    <row r="82" customFormat="false" ht="22.35" hidden="false" customHeight="false" outlineLevel="0" collapsed="false">
      <c r="A82" s="6" t="n">
        <v>11</v>
      </c>
      <c r="B82" s="6" t="n">
        <v>3</v>
      </c>
      <c r="C82" s="6" t="s">
        <v>599</v>
      </c>
      <c r="D82" s="7" t="s">
        <v>1559</v>
      </c>
      <c r="E82" s="6" t="n">
        <v>40</v>
      </c>
      <c r="F82" s="6" t="n">
        <v>1</v>
      </c>
      <c r="G82" s="6" t="n">
        <v>39</v>
      </c>
      <c r="H82" s="6" t="s">
        <v>609</v>
      </c>
    </row>
    <row r="83" customFormat="false" ht="15" hidden="false" customHeight="false" outlineLevel="0" collapsed="false">
      <c r="A83" s="6" t="n">
        <v>3</v>
      </c>
      <c r="B83" s="6" t="n">
        <v>1</v>
      </c>
      <c r="C83" s="7" t="s">
        <v>1060</v>
      </c>
      <c r="D83" s="6" t="s">
        <v>1560</v>
      </c>
      <c r="E83" s="6" t="n">
        <v>555</v>
      </c>
      <c r="F83" s="6" t="n">
        <v>40</v>
      </c>
      <c r="G83" s="6" t="n">
        <v>515</v>
      </c>
      <c r="H83" s="6" t="s">
        <v>609</v>
      </c>
    </row>
    <row r="84" customFormat="false" ht="22.35" hidden="false" customHeight="false" outlineLevel="0" collapsed="false">
      <c r="A84" s="6" t="n">
        <v>6</v>
      </c>
      <c r="B84" s="6" t="n">
        <v>2</v>
      </c>
      <c r="C84" s="6" t="s">
        <v>1535</v>
      </c>
      <c r="D84" s="7" t="s">
        <v>1561</v>
      </c>
      <c r="E84" s="6" t="n">
        <v>29</v>
      </c>
      <c r="F84" s="6" t="n">
        <v>17</v>
      </c>
      <c r="G84" s="6" t="n">
        <v>12</v>
      </c>
      <c r="H84" s="6" t="s">
        <v>596</v>
      </c>
    </row>
    <row r="85" customFormat="false" ht="15" hidden="false" customHeight="false" outlineLevel="0" collapsed="false">
      <c r="A85" s="6" t="n">
        <v>12</v>
      </c>
      <c r="B85" s="6" t="n">
        <v>3</v>
      </c>
      <c r="C85" s="6" t="s">
        <v>599</v>
      </c>
      <c r="D85" s="6" t="s">
        <v>1562</v>
      </c>
      <c r="E85" s="6" t="n">
        <v>19</v>
      </c>
      <c r="F85" s="6" t="n">
        <v>17</v>
      </c>
      <c r="G85" s="6" t="n">
        <v>2</v>
      </c>
      <c r="H85" s="6" t="s">
        <v>596</v>
      </c>
    </row>
    <row r="86" customFormat="false" ht="15" hidden="false" customHeight="false" outlineLevel="0" collapsed="false">
      <c r="A86" s="6" t="n">
        <v>13</v>
      </c>
      <c r="B86" s="6" t="n">
        <v>3</v>
      </c>
      <c r="C86" s="6" t="s">
        <v>599</v>
      </c>
      <c r="D86" s="6" t="s">
        <v>1563</v>
      </c>
      <c r="E86" s="6" t="n">
        <v>10</v>
      </c>
      <c r="F86" s="6" t="n">
        <v>0</v>
      </c>
      <c r="G86" s="6" t="n">
        <v>10</v>
      </c>
      <c r="H86" s="6" t="s">
        <v>609</v>
      </c>
    </row>
    <row r="87" customFormat="false" ht="22.35" hidden="false" customHeight="false" outlineLevel="0" collapsed="false">
      <c r="A87" s="6" t="n">
        <v>7</v>
      </c>
      <c r="B87" s="6" t="n">
        <v>2</v>
      </c>
      <c r="C87" s="6" t="s">
        <v>1536</v>
      </c>
      <c r="D87" s="7" t="s">
        <v>1564</v>
      </c>
      <c r="E87" s="6" t="n">
        <v>526</v>
      </c>
      <c r="F87" s="6" t="n">
        <v>23</v>
      </c>
      <c r="G87" s="6" t="n">
        <v>503</v>
      </c>
      <c r="H87" s="6" t="s">
        <v>609</v>
      </c>
    </row>
    <row r="88" customFormat="false" ht="15" hidden="false" customHeight="false" outlineLevel="0" collapsed="false">
      <c r="A88" s="6" t="n">
        <v>14</v>
      </c>
      <c r="B88" s="6" t="n">
        <v>3</v>
      </c>
      <c r="C88" s="6" t="s">
        <v>1537</v>
      </c>
      <c r="D88" s="6" t="s">
        <v>1565</v>
      </c>
      <c r="E88" s="6" t="n">
        <v>22</v>
      </c>
      <c r="F88" s="6" t="n">
        <v>6</v>
      </c>
      <c r="G88" s="6" t="n">
        <v>16</v>
      </c>
      <c r="H88" s="6" t="s">
        <v>596</v>
      </c>
    </row>
    <row r="89" customFormat="false" ht="15" hidden="false" customHeight="false" outlineLevel="0" collapsed="false">
      <c r="A89" s="6" t="n">
        <v>28</v>
      </c>
      <c r="B89" s="6" t="n">
        <v>4</v>
      </c>
      <c r="C89" s="6" t="s">
        <v>599</v>
      </c>
      <c r="D89" s="6" t="s">
        <v>1566</v>
      </c>
      <c r="E89" s="6" t="n">
        <v>7</v>
      </c>
      <c r="F89" s="6" t="n">
        <v>6</v>
      </c>
      <c r="G89" s="6" t="n">
        <v>1</v>
      </c>
      <c r="H89" s="6" t="s">
        <v>596</v>
      </c>
    </row>
    <row r="90" customFormat="false" ht="15" hidden="false" customHeight="false" outlineLevel="0" collapsed="false">
      <c r="A90" s="6" t="n">
        <v>29</v>
      </c>
      <c r="B90" s="6" t="n">
        <v>4</v>
      </c>
      <c r="C90" s="6" t="s">
        <v>599</v>
      </c>
      <c r="D90" s="6" t="s">
        <v>1567</v>
      </c>
      <c r="E90" s="6" t="n">
        <v>15</v>
      </c>
      <c r="F90" s="6" t="n">
        <v>0</v>
      </c>
      <c r="G90" s="6" t="n">
        <v>15</v>
      </c>
      <c r="H90" s="6" t="s">
        <v>609</v>
      </c>
    </row>
    <row r="91" customFormat="false" ht="15" hidden="false" customHeight="false" outlineLevel="0" collapsed="false">
      <c r="A91" s="6" t="n">
        <v>15</v>
      </c>
      <c r="B91" s="6" t="n">
        <v>3</v>
      </c>
      <c r="C91" s="6" t="s">
        <v>1538</v>
      </c>
      <c r="D91" s="6" t="s">
        <v>1568</v>
      </c>
      <c r="E91" s="6" t="n">
        <v>504</v>
      </c>
      <c r="F91" s="6" t="n">
        <v>17</v>
      </c>
      <c r="G91" s="6" t="n">
        <v>487</v>
      </c>
      <c r="H91" s="6" t="s">
        <v>609</v>
      </c>
    </row>
    <row r="92" customFormat="false" ht="15" hidden="false" customHeight="false" outlineLevel="0" collapsed="false">
      <c r="A92" s="6" t="n">
        <v>30</v>
      </c>
      <c r="B92" s="6" t="n">
        <v>4</v>
      </c>
      <c r="C92" s="6" t="s">
        <v>1539</v>
      </c>
      <c r="D92" s="6" t="s">
        <v>1569</v>
      </c>
      <c r="E92" s="6" t="n">
        <v>35</v>
      </c>
      <c r="F92" s="6" t="n">
        <v>7</v>
      </c>
      <c r="G92" s="6" t="n">
        <v>28</v>
      </c>
      <c r="H92" s="6" t="s">
        <v>596</v>
      </c>
    </row>
    <row r="93" customFormat="false" ht="15" hidden="false" customHeight="false" outlineLevel="0" collapsed="false">
      <c r="A93" s="6" t="n">
        <v>60</v>
      </c>
      <c r="B93" s="6" t="n">
        <v>5</v>
      </c>
      <c r="C93" s="6" t="s">
        <v>599</v>
      </c>
      <c r="D93" s="6" t="s">
        <v>1570</v>
      </c>
      <c r="E93" s="6" t="n">
        <v>9</v>
      </c>
      <c r="F93" s="6" t="n">
        <v>7</v>
      </c>
      <c r="G93" s="6" t="n">
        <v>2</v>
      </c>
      <c r="H93" s="6" t="s">
        <v>596</v>
      </c>
    </row>
    <row r="94" customFormat="false" ht="15" hidden="false" customHeight="false" outlineLevel="0" collapsed="false">
      <c r="A94" s="6" t="n">
        <v>61</v>
      </c>
      <c r="B94" s="6" t="n">
        <v>5</v>
      </c>
      <c r="C94" s="6" t="s">
        <v>599</v>
      </c>
      <c r="D94" s="6" t="s">
        <v>1571</v>
      </c>
      <c r="E94" s="6" t="n">
        <v>26</v>
      </c>
      <c r="F94" s="6" t="n">
        <v>0</v>
      </c>
      <c r="G94" s="6" t="n">
        <v>26</v>
      </c>
      <c r="H94" s="6" t="s">
        <v>609</v>
      </c>
    </row>
    <row r="95" customFormat="false" ht="15" hidden="false" customHeight="false" outlineLevel="0" collapsed="false">
      <c r="A95" s="6" t="n">
        <v>31</v>
      </c>
      <c r="B95" s="6" t="n">
        <v>4</v>
      </c>
      <c r="C95" s="6" t="s">
        <v>599</v>
      </c>
      <c r="D95" s="6" t="s">
        <v>1572</v>
      </c>
      <c r="E95" s="6" t="n">
        <v>469</v>
      </c>
      <c r="F95" s="6" t="n">
        <v>10</v>
      </c>
      <c r="G95" s="6" t="n">
        <v>459</v>
      </c>
      <c r="H95" s="6" t="s">
        <v>609</v>
      </c>
    </row>
    <row r="97" customFormat="false" ht="15" hidden="false" customHeight="false" outlineLevel="0" collapsed="false">
      <c r="A97" s="11" t="s">
        <v>1573</v>
      </c>
    </row>
    <row r="98" customFormat="false" ht="15" hidden="false" customHeight="true" outlineLevel="0" collapsed="false">
      <c r="A98" s="5" t="s">
        <v>647</v>
      </c>
      <c r="B98" s="5" t="s">
        <v>1574</v>
      </c>
      <c r="C98" s="5" t="s">
        <v>1575</v>
      </c>
      <c r="D98" s="5" t="s">
        <v>1576</v>
      </c>
      <c r="E98" s="5" t="s">
        <v>1577</v>
      </c>
    </row>
    <row r="99" customFormat="false" ht="15" hidden="false" customHeight="false" outlineLevel="0" collapsed="false">
      <c r="A99" s="16" t="n">
        <v>0.50522338860997</v>
      </c>
      <c r="B99" s="16" t="n">
        <v>0</v>
      </c>
      <c r="C99" s="16" t="n">
        <v>1</v>
      </c>
      <c r="D99" s="16" t="n">
        <v>1.05241137988742</v>
      </c>
      <c r="E99" s="16" t="n">
        <v>0.0606607647551535</v>
      </c>
    </row>
    <row r="100" customFormat="false" ht="15" hidden="false" customHeight="false" outlineLevel="0" collapsed="false">
      <c r="A100" s="16" t="n">
        <v>0.115751305847153</v>
      </c>
      <c r="B100" s="16" t="n">
        <v>1</v>
      </c>
      <c r="C100" s="16" t="n">
        <v>0.49477661139003</v>
      </c>
      <c r="D100" s="16" t="n">
        <v>0.560119681525432</v>
      </c>
      <c r="E100" s="16" t="n">
        <v>0.0513896063693833</v>
      </c>
    </row>
    <row r="101" customFormat="false" ht="15" hidden="false" customHeight="false" outlineLevel="0" collapsed="false">
      <c r="A101" s="16" t="n">
        <v>0.0275115370962016</v>
      </c>
      <c r="B101" s="16" t="n">
        <v>2</v>
      </c>
      <c r="C101" s="16" t="n">
        <v>0.379025305542877</v>
      </c>
      <c r="D101" s="16" t="n">
        <v>0.511055327349257</v>
      </c>
      <c r="E101" s="16" t="n">
        <v>0.0466863232812309</v>
      </c>
    </row>
    <row r="102" customFormat="false" ht="15" hidden="false" customHeight="false" outlineLevel="0" collapsed="false">
      <c r="A102" s="16" t="n">
        <v>0.0268522744561083</v>
      </c>
      <c r="B102" s="16" t="n">
        <v>3</v>
      </c>
      <c r="C102" s="16" t="n">
        <v>0.351513768446676</v>
      </c>
      <c r="D102" s="16" t="n">
        <v>0.528170799736295</v>
      </c>
      <c r="E102" s="16" t="n">
        <v>0.0513428801846775</v>
      </c>
    </row>
    <row r="103" customFormat="false" ht="15" hidden="false" customHeight="false" outlineLevel="0" collapsed="false">
      <c r="A103" s="16" t="n">
        <v>0.0248068698547932</v>
      </c>
      <c r="B103" s="16" t="n">
        <v>4</v>
      </c>
      <c r="C103" s="16" t="n">
        <v>0.324661493990568</v>
      </c>
      <c r="D103" s="16" t="n">
        <v>0.528170799736295</v>
      </c>
      <c r="E103" s="16" t="n">
        <v>0.0513428801846775</v>
      </c>
    </row>
    <row r="104" customFormat="false" ht="15" hidden="false" customHeight="false" outlineLevel="0" collapsed="false">
      <c r="A104" s="16" t="n">
        <v>0.023961661341853</v>
      </c>
      <c r="B104" s="16" t="n">
        <v>7</v>
      </c>
      <c r="C104" s="16" t="n">
        <v>0.250240884426188</v>
      </c>
      <c r="D104" s="16" t="n">
        <v>0.542547796541407</v>
      </c>
      <c r="E104" s="16" t="n">
        <v>0.0513671823712706</v>
      </c>
    </row>
    <row r="105" customFormat="false" ht="15" hidden="false" customHeight="false" outlineLevel="0" collapsed="false">
      <c r="A105" s="16" t="n">
        <v>0.0159744408945687</v>
      </c>
      <c r="B105" s="16" t="n">
        <v>8</v>
      </c>
      <c r="C105" s="16" t="n">
        <v>0.226279223084335</v>
      </c>
      <c r="D105" s="16" t="n">
        <v>0.548886860388458</v>
      </c>
      <c r="E105" s="16" t="n">
        <v>0.0518635073152792</v>
      </c>
    </row>
    <row r="106" customFormat="false" ht="15" hidden="false" customHeight="false" outlineLevel="0" collapsed="false">
      <c r="A106" s="16" t="n">
        <v>0.0143769968051118</v>
      </c>
      <c r="B106" s="16" t="n">
        <v>9</v>
      </c>
      <c r="C106" s="16" t="n">
        <v>0.210304782189766</v>
      </c>
      <c r="D106" s="16" t="n">
        <v>0.547289416299001</v>
      </c>
      <c r="E106" s="16" t="n">
        <v>0.0518613548576459</v>
      </c>
    </row>
    <row r="107" customFormat="false" ht="15" hidden="false" customHeight="false" outlineLevel="0" collapsed="false">
      <c r="A107" s="16" t="n">
        <v>0.01</v>
      </c>
      <c r="B107" s="17" t="n">
        <v>10</v>
      </c>
      <c r="C107" s="16" t="n">
        <v>0.195927785384654</v>
      </c>
      <c r="D107" s="16" t="n">
        <v>0.547289416299001</v>
      </c>
      <c r="E107" s="16" t="n">
        <v>0.0518613548576459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66</v>
      </c>
    </row>
    <row r="3" customFormat="false" ht="15" hidden="false" customHeight="false" outlineLevel="0" collapsed="false">
      <c r="A3" s="11" t="s">
        <v>1578</v>
      </c>
    </row>
    <row r="4" customFormat="false" ht="24" hidden="false" customHeight="true" outlineLevel="0" collapsed="false">
      <c r="A4" s="5" t="s">
        <v>1521</v>
      </c>
      <c r="B4" s="5" t="s">
        <v>1423</v>
      </c>
      <c r="C4" s="5" t="s">
        <v>686</v>
      </c>
      <c r="D4" s="5" t="s">
        <v>1579</v>
      </c>
      <c r="E4" s="5" t="s">
        <v>1580</v>
      </c>
      <c r="F4" s="5" t="s">
        <v>823</v>
      </c>
      <c r="G4" s="5" t="s">
        <v>688</v>
      </c>
      <c r="H4" s="5" t="s">
        <v>824</v>
      </c>
      <c r="I4" s="5" t="s">
        <v>825</v>
      </c>
    </row>
    <row r="5" customFormat="false" ht="15" hidden="false" customHeight="false" outlineLevel="0" collapsed="false">
      <c r="A5" s="6" t="s">
        <v>1523</v>
      </c>
      <c r="B5" s="6" t="n">
        <v>10</v>
      </c>
      <c r="C5" s="16" t="n">
        <v>1.08673004219926</v>
      </c>
      <c r="D5" s="17" t="n">
        <v>103.930146112467</v>
      </c>
      <c r="E5" s="17" t="n">
        <v>57.3187906658942</v>
      </c>
      <c r="F5" s="25" t="n">
        <f aca="false">2*(1-EXP(-C5))</f>
        <v>1.32536458613556</v>
      </c>
      <c r="G5" s="25" t="n">
        <f aca="false">SQRT(F5)</f>
        <v>1.15124479852704</v>
      </c>
      <c r="H5" s="20" t="str">
        <f aca="false">IF(F5&gt;=1.9,"separable","not separable")</f>
        <v>not separable</v>
      </c>
      <c r="I5" s="20" t="str">
        <f aca="false">IF(F5&gt;=1.94,"separable","not separable")</f>
        <v>not separable</v>
      </c>
    </row>
    <row r="6" customFormat="false" ht="15" hidden="false" customHeight="false" outlineLevel="0" collapsed="false">
      <c r="A6" s="6" t="s">
        <v>1525</v>
      </c>
      <c r="B6" s="6" t="n">
        <v>2</v>
      </c>
      <c r="C6" s="16" t="n">
        <v>0.236019174484325</v>
      </c>
      <c r="D6" s="16" t="n">
        <v>1.03240289336988</v>
      </c>
      <c r="E6" s="16" t="n">
        <v>1.53250390378512</v>
      </c>
      <c r="F6" s="25" t="n">
        <f aca="false">2*(1-EXP(-C6))</f>
        <v>0.42046893911833</v>
      </c>
      <c r="G6" s="25" t="n">
        <f aca="false">SQRT(F6)</f>
        <v>0.648435763293736</v>
      </c>
      <c r="H6" s="20" t="str">
        <f aca="false">IF(F6&gt;=1.9,"separable","not separable")</f>
        <v>not separable</v>
      </c>
      <c r="I6" s="20" t="str">
        <f aca="false">IF(F6&gt;=1.94,"separable","not separable")</f>
        <v>not separable</v>
      </c>
    </row>
    <row r="7" customFormat="false" ht="15" hidden="false" customHeight="false" outlineLevel="0" collapsed="false">
      <c r="A7" s="6" t="s">
        <v>750</v>
      </c>
      <c r="B7" s="6" t="n">
        <v>17</v>
      </c>
      <c r="C7" s="16" t="n">
        <v>2.08497511119569</v>
      </c>
      <c r="D7" s="17" t="n">
        <v>1815.70011161502</v>
      </c>
      <c r="E7" s="17" t="n">
        <v>4704.58108591787</v>
      </c>
      <c r="F7" s="25" t="n">
        <f aca="false">2*(1-EXP(-C7))</f>
        <v>1.75137957188026</v>
      </c>
      <c r="G7" s="25" t="n">
        <f aca="false">SQRT(F7)</f>
        <v>1.32339698196734</v>
      </c>
      <c r="H7" s="20" t="str">
        <f aca="false">IF(F7&gt;=1.9,"separable","not separable")</f>
        <v>not separable</v>
      </c>
      <c r="I7" s="20" t="str">
        <f aca="false">IF(F7&gt;=1.94,"separable","not separable")</f>
        <v>not separable</v>
      </c>
    </row>
    <row r="8" customFormat="false" ht="15" hidden="false" customHeight="false" outlineLevel="0" collapsed="false">
      <c r="A8" s="6" t="s">
        <v>818</v>
      </c>
      <c r="B8" s="6" t="n">
        <v>10</v>
      </c>
      <c r="C8" s="16" t="n">
        <v>1.467980579129</v>
      </c>
      <c r="D8" s="17" t="n">
        <v>818.003644329308</v>
      </c>
      <c r="E8" s="17" t="n">
        <v>1896.0042894262</v>
      </c>
      <c r="F8" s="25" t="n">
        <f aca="false">2*(1-EXP(-C8))</f>
        <v>1.53921945869787</v>
      </c>
      <c r="G8" s="25" t="n">
        <f aca="false">SQRT(F8)</f>
        <v>1.24065283568687</v>
      </c>
      <c r="H8" s="20" t="str">
        <f aca="false">IF(F8&gt;=1.9,"separable","not separable")</f>
        <v>not separable</v>
      </c>
      <c r="I8" s="20" t="str">
        <f aca="false">IF(F8&gt;=1.94,"separable","not separable")</f>
        <v>not separable</v>
      </c>
    </row>
    <row r="9" customFormat="false" ht="14.25" hidden="false" customHeight="true" outlineLevel="0" collapsed="false">
      <c r="A9" s="10" t="s">
        <v>1581</v>
      </c>
      <c r="B9" s="10"/>
      <c r="C9" s="10"/>
      <c r="D9" s="10"/>
      <c r="E9" s="10"/>
      <c r="F9" s="10"/>
      <c r="G9" s="10"/>
      <c r="H9" s="10"/>
      <c r="I9" s="10"/>
      <c r="J9" s="10"/>
      <c r="K9" s="10"/>
      <c r="L9" s="10"/>
    </row>
    <row r="11" customFormat="false" ht="15" hidden="false" customHeight="false" outlineLevel="0" collapsed="false">
      <c r="A11" s="11" t="s">
        <v>1582</v>
      </c>
    </row>
    <row r="12" customFormat="false" ht="24" hidden="false" customHeight="true" outlineLevel="0" collapsed="false">
      <c r="A12" s="5" t="s">
        <v>692</v>
      </c>
      <c r="B12" s="5" t="s">
        <v>693</v>
      </c>
      <c r="C12" s="5" t="s">
        <v>694</v>
      </c>
      <c r="D12" s="5" t="s">
        <v>695</v>
      </c>
      <c r="E12" s="5" t="s">
        <v>834</v>
      </c>
      <c r="F12" s="5" t="s">
        <v>835</v>
      </c>
      <c r="G12" s="5" t="s">
        <v>836</v>
      </c>
    </row>
    <row r="13" customFormat="false" ht="15" hidden="false" customHeight="false" outlineLevel="0" collapsed="false">
      <c r="A13" s="6" t="n">
        <v>1</v>
      </c>
      <c r="B13" s="6" t="s">
        <v>1459</v>
      </c>
      <c r="C13" s="16" t="n">
        <v>0.357316037722731</v>
      </c>
      <c r="D13" s="8" t="n">
        <v>0.712067041939246</v>
      </c>
      <c r="E13" s="6" t="s">
        <v>1470</v>
      </c>
      <c r="F13" s="16" t="n">
        <v>0.361816625265307</v>
      </c>
      <c r="G13" s="8" t="n">
        <v>0.712891120239363</v>
      </c>
    </row>
    <row r="14" customFormat="false" ht="15" hidden="false" customHeight="false" outlineLevel="0" collapsed="false">
      <c r="A14" s="6" t="n">
        <v>2</v>
      </c>
      <c r="B14" s="6" t="s">
        <v>1533</v>
      </c>
      <c r="C14" s="16" t="n">
        <v>0.378940579043629</v>
      </c>
      <c r="D14" s="8" t="n">
        <v>0.736751356559663</v>
      </c>
      <c r="E14" s="6" t="s">
        <v>1471</v>
      </c>
      <c r="F14" s="16" t="n">
        <v>0.399619218510087</v>
      </c>
      <c r="G14" s="8" t="n">
        <v>0.702609158679446</v>
      </c>
    </row>
    <row r="15" customFormat="false" ht="22.35" hidden="false" customHeight="false" outlineLevel="0" collapsed="false">
      <c r="A15" s="6" t="n">
        <v>3</v>
      </c>
      <c r="B15" s="7" t="s">
        <v>1060</v>
      </c>
      <c r="C15" s="16" t="n">
        <v>0.607624464702982</v>
      </c>
      <c r="D15" s="8" t="n">
        <v>0.77599016177291</v>
      </c>
      <c r="E15" s="6" t="s">
        <v>1540</v>
      </c>
      <c r="F15" s="16" t="n">
        <v>0.421064583750069</v>
      </c>
      <c r="G15" s="8" t="n">
        <v>0.708948222526497</v>
      </c>
    </row>
    <row r="16" customFormat="false" ht="22.35" hidden="false" customHeight="false" outlineLevel="0" collapsed="false">
      <c r="A16" s="6" t="n">
        <v>4</v>
      </c>
      <c r="B16" s="6" t="s">
        <v>1211</v>
      </c>
      <c r="C16" s="16" t="n">
        <v>0.717611252807744</v>
      </c>
      <c r="D16" s="8" t="n">
        <v>0.768053653836402</v>
      </c>
      <c r="E16" s="7" t="s">
        <v>1060</v>
      </c>
      <c r="F16" s="16" t="n">
        <v>0.51208040260666</v>
      </c>
      <c r="G16" s="8" t="n">
        <v>0.742494548405092</v>
      </c>
    </row>
    <row r="17" customFormat="false" ht="15" hidden="false" customHeight="false" outlineLevel="0" collapsed="false">
      <c r="A17" s="6" t="n">
        <v>5</v>
      </c>
      <c r="B17" s="6" t="s">
        <v>1534</v>
      </c>
      <c r="C17" s="16" t="n">
        <v>0.812834457282832</v>
      </c>
      <c r="D17" s="8" t="n">
        <v>0.802347989248948</v>
      </c>
      <c r="E17" s="6" t="s">
        <v>1541</v>
      </c>
      <c r="F17" s="16" t="n">
        <v>0.657124348124561</v>
      </c>
      <c r="G17" s="8" t="n">
        <v>0.796782291191237</v>
      </c>
    </row>
    <row r="18" customFormat="false" ht="15" hidden="false" customHeight="false" outlineLevel="0" collapsed="false">
      <c r="A18" s="6" t="n">
        <v>6</v>
      </c>
      <c r="B18" s="6" t="s">
        <v>1535</v>
      </c>
      <c r="C18" s="16" t="n">
        <v>0.869611622666668</v>
      </c>
      <c r="D18" s="8" t="n">
        <v>0.811932653785689</v>
      </c>
      <c r="E18" s="6" t="s">
        <v>1542</v>
      </c>
      <c r="F18" s="16" t="n">
        <v>0.759855095549036</v>
      </c>
      <c r="G18" s="8" t="n">
        <v>0.78727369542066</v>
      </c>
    </row>
    <row r="19" customFormat="false" ht="22.35" hidden="false" customHeight="false" outlineLevel="0" collapsed="false">
      <c r="A19" s="6" t="n">
        <v>7</v>
      </c>
      <c r="B19" s="6" t="s">
        <v>1536</v>
      </c>
      <c r="C19" s="16" t="n">
        <v>1.12679535583697</v>
      </c>
      <c r="D19" s="8" t="n">
        <v>0.798227597748365</v>
      </c>
      <c r="E19" s="7" t="s">
        <v>1058</v>
      </c>
      <c r="F19" s="16" t="n">
        <v>1.02079072522276</v>
      </c>
      <c r="G19" s="8" t="n">
        <v>0.814354176175262</v>
      </c>
    </row>
    <row r="20" customFormat="false" ht="15" hidden="false" customHeight="false" outlineLevel="0" collapsed="false">
      <c r="A20" s="6" t="n">
        <v>8</v>
      </c>
      <c r="B20" s="6" t="s">
        <v>1537</v>
      </c>
      <c r="C20" s="16" t="n">
        <v>1.16348048736114</v>
      </c>
      <c r="D20" s="8" t="n">
        <v>0.786297479588214</v>
      </c>
      <c r="E20" s="6" t="s">
        <v>1543</v>
      </c>
      <c r="F20" s="16" t="n">
        <v>1.337028892214</v>
      </c>
      <c r="G20" s="8" t="n">
        <v>0.768801663370354</v>
      </c>
    </row>
    <row r="21" customFormat="false" ht="15" hidden="false" customHeight="false" outlineLevel="0" collapsed="false">
      <c r="A21" s="6" t="n">
        <v>9</v>
      </c>
      <c r="B21" s="6" t="s">
        <v>1538</v>
      </c>
      <c r="C21" s="16" t="n">
        <v>1.23712534063308</v>
      </c>
      <c r="D21" s="8" t="n">
        <v>0.791089811856585</v>
      </c>
      <c r="E21" s="6" t="s">
        <v>1544</v>
      </c>
      <c r="F21" s="16" t="n">
        <v>1.48567058172379</v>
      </c>
      <c r="G21" s="8" t="n">
        <v>0.81100715046402</v>
      </c>
    </row>
    <row r="22" customFormat="false" ht="15" hidden="false" customHeight="false" outlineLevel="0" collapsed="false">
      <c r="A22" s="6" t="n">
        <v>10</v>
      </c>
      <c r="B22" s="6" t="s">
        <v>1539</v>
      </c>
      <c r="C22" s="16" t="n">
        <v>1.32536458613556</v>
      </c>
      <c r="D22" s="8" t="n">
        <v>0.800725188904103</v>
      </c>
      <c r="E22" s="6" t="s">
        <v>1483</v>
      </c>
      <c r="F22" s="16" t="n">
        <v>1.53921945869787</v>
      </c>
      <c r="G22" s="8" t="n">
        <v>0.837263552918505</v>
      </c>
    </row>
    <row r="23" customFormat="false" ht="15" hidden="false" customHeight="false" outlineLevel="0" collapsed="false">
      <c r="A23" s="6" t="n">
        <v>11</v>
      </c>
      <c r="B23" s="16"/>
      <c r="C23" s="16"/>
      <c r="D23" s="8"/>
      <c r="E23" s="6" t="s">
        <v>1545</v>
      </c>
      <c r="F23" s="16" t="n">
        <v>1.57835848679365</v>
      </c>
      <c r="G23" s="8" t="n">
        <v>0.842854607231604</v>
      </c>
    </row>
    <row r="24" customFormat="false" ht="15" hidden="false" customHeight="false" outlineLevel="0" collapsed="false">
      <c r="A24" s="6" t="n">
        <v>12</v>
      </c>
      <c r="B24" s="16"/>
      <c r="C24" s="16"/>
      <c r="D24" s="8"/>
      <c r="E24" s="6" t="s">
        <v>1546</v>
      </c>
      <c r="F24" s="16" t="n">
        <v>1.59661815662273</v>
      </c>
      <c r="G24" s="8" t="n">
        <v>0.8413585881637</v>
      </c>
    </row>
    <row r="25" customFormat="false" ht="15" hidden="false" customHeight="false" outlineLevel="0" collapsed="false">
      <c r="A25" s="6" t="n">
        <v>13</v>
      </c>
      <c r="B25" s="16"/>
      <c r="C25" s="16"/>
      <c r="D25" s="8"/>
      <c r="E25" s="6" t="s">
        <v>1547</v>
      </c>
      <c r="F25" s="16" t="n">
        <v>1.63978400411852</v>
      </c>
      <c r="G25" s="8" t="n">
        <v>0.848572442821644</v>
      </c>
    </row>
    <row r="26" customFormat="false" ht="15" hidden="false" customHeight="false" outlineLevel="0" collapsed="false">
      <c r="A26" s="6" t="n">
        <v>14</v>
      </c>
      <c r="B26" s="16"/>
      <c r="C26" s="16"/>
      <c r="D26" s="8"/>
      <c r="E26" s="6" t="s">
        <v>1548</v>
      </c>
      <c r="F26" s="16" t="n">
        <v>1.68167482286887</v>
      </c>
      <c r="G26" s="8" t="n">
        <v>0.861377351792687</v>
      </c>
    </row>
    <row r="27" customFormat="false" ht="15" hidden="false" customHeight="false" outlineLevel="0" collapsed="false">
      <c r="A27" s="6" t="n">
        <v>15</v>
      </c>
      <c r="B27" s="16"/>
      <c r="C27" s="16"/>
      <c r="D27" s="8"/>
      <c r="E27" s="6" t="s">
        <v>1549</v>
      </c>
      <c r="F27" s="16" t="n">
        <v>1.71820609294136</v>
      </c>
      <c r="G27" s="8" t="n">
        <v>0.882068056189462</v>
      </c>
    </row>
    <row r="28" customFormat="false" ht="15" hidden="false" customHeight="false" outlineLevel="0" collapsed="false">
      <c r="A28" s="6" t="n">
        <v>16</v>
      </c>
      <c r="B28" s="16"/>
      <c r="C28" s="16"/>
      <c r="D28" s="8"/>
      <c r="E28" s="6" t="s">
        <v>1550</v>
      </c>
      <c r="F28" s="16" t="n">
        <v>1.73954415979693</v>
      </c>
      <c r="G28" s="8" t="n">
        <v>0.882068056189462</v>
      </c>
    </row>
    <row r="29" customFormat="false" ht="15" hidden="false" customHeight="false" outlineLevel="0" collapsed="false">
      <c r="A29" s="6" t="n">
        <v>17</v>
      </c>
      <c r="B29" s="16"/>
      <c r="C29" s="16"/>
      <c r="D29" s="8"/>
      <c r="E29" s="6" t="s">
        <v>1551</v>
      </c>
      <c r="F29" s="16" t="n">
        <v>1.75137957188026</v>
      </c>
      <c r="G29" s="8" t="n">
        <v>0.863798874182261</v>
      </c>
    </row>
  </sheetData>
  <mergeCells count="1">
    <mergeCell ref="A9:L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39" min="5" style="0" width="14"/>
  </cols>
  <sheetData>
    <row r="1" customFormat="false" ht="17.35" hidden="false" customHeight="false" outlineLevel="0" collapsed="false">
      <c r="A1" s="1" t="s">
        <v>68</v>
      </c>
    </row>
    <row r="3" customFormat="false" ht="15" hidden="false" customHeight="false" outlineLevel="0" collapsed="false">
      <c r="A3" s="11" t="s">
        <v>1583</v>
      </c>
    </row>
    <row r="4" customFormat="false" ht="15" hidden="false" customHeight="true" outlineLevel="0" collapsed="false">
      <c r="A4" s="5" t="s">
        <v>1521</v>
      </c>
      <c r="B4" s="5" t="s">
        <v>728</v>
      </c>
      <c r="C4" s="5" t="s">
        <v>827</v>
      </c>
      <c r="D4" s="5" t="s">
        <v>828</v>
      </c>
      <c r="E4" s="5" t="s">
        <v>829</v>
      </c>
      <c r="F4" s="5" t="s">
        <v>830</v>
      </c>
      <c r="G4" s="5" t="s">
        <v>733</v>
      </c>
      <c r="H4" s="5" t="s">
        <v>734</v>
      </c>
      <c r="I4" s="5" t="s">
        <v>735</v>
      </c>
      <c r="J4" s="5" t="s">
        <v>736</v>
      </c>
      <c r="K4" s="5" t="s">
        <v>737</v>
      </c>
      <c r="L4" s="5" t="s">
        <v>738</v>
      </c>
      <c r="M4" s="5" t="s">
        <v>739</v>
      </c>
      <c r="N4" s="5" t="s">
        <v>564</v>
      </c>
    </row>
    <row r="5" customFormat="false" ht="15" hidden="false" customHeight="false" outlineLevel="0" collapsed="false">
      <c r="A5" s="6" t="s">
        <v>1523</v>
      </c>
      <c r="B5" s="6" t="s">
        <v>740</v>
      </c>
      <c r="C5" s="6" t="n">
        <v>110</v>
      </c>
      <c r="D5" s="6" t="n">
        <v>16</v>
      </c>
      <c r="E5" s="6" t="n">
        <v>170</v>
      </c>
      <c r="F5" s="6" t="n">
        <v>456</v>
      </c>
      <c r="G5" s="8" t="n">
        <v>0.752659574468085</v>
      </c>
      <c r="H5" s="8" t="n">
        <v>0.800725188904103</v>
      </c>
      <c r="I5" s="8" t="n">
        <v>0.873015873015873</v>
      </c>
      <c r="J5" s="8" t="n">
        <v>0.728434504792332</v>
      </c>
      <c r="K5" s="8" t="n">
        <v>0.392857142857143</v>
      </c>
      <c r="L5" s="8" t="n">
        <v>0.966101694915254</v>
      </c>
      <c r="M5" s="16" t="n">
        <v>0.40417121046892</v>
      </c>
      <c r="N5" s="16" t="n">
        <v>0.895975962269892</v>
      </c>
    </row>
    <row r="6" customFormat="false" ht="15" hidden="false" customHeight="false" outlineLevel="0" collapsed="false">
      <c r="A6" s="6" t="s">
        <v>1523</v>
      </c>
      <c r="B6" s="6" t="s">
        <v>741</v>
      </c>
      <c r="C6" s="6" t="n">
        <v>96</v>
      </c>
      <c r="D6" s="6" t="n">
        <v>30</v>
      </c>
      <c r="E6" s="6" t="n">
        <v>75</v>
      </c>
      <c r="F6" s="6" t="n">
        <v>551</v>
      </c>
      <c r="G6" s="8" t="n">
        <v>0.860372340425532</v>
      </c>
      <c r="H6" s="8" t="n">
        <v>0.821048227597748</v>
      </c>
      <c r="I6" s="8" t="n">
        <v>0.761904761904762</v>
      </c>
      <c r="J6" s="8" t="n">
        <v>0.880191693290735</v>
      </c>
      <c r="K6" s="8" t="n">
        <v>0.56140350877193</v>
      </c>
      <c r="L6" s="8" t="n">
        <v>0.948364888123924</v>
      </c>
      <c r="M6" s="16" t="n">
        <v>0.561946608082019</v>
      </c>
      <c r="N6" s="16" t="n">
        <v>0.895975962269892</v>
      </c>
    </row>
    <row r="7" customFormat="false" ht="15" hidden="false" customHeight="false" outlineLevel="0" collapsed="false">
      <c r="A7" s="6" t="s">
        <v>1523</v>
      </c>
      <c r="B7" s="6" t="s">
        <v>742</v>
      </c>
      <c r="C7" s="6" t="n">
        <v>99</v>
      </c>
      <c r="D7" s="6" t="n">
        <v>27</v>
      </c>
      <c r="E7" s="6" t="n">
        <v>132</v>
      </c>
      <c r="F7" s="6" t="n">
        <v>494</v>
      </c>
      <c r="G7" s="8" t="n">
        <v>0.788563829787234</v>
      </c>
      <c r="H7" s="8" t="n">
        <v>0.78742583295299</v>
      </c>
      <c r="I7" s="8" t="n">
        <v>0.785714285714286</v>
      </c>
      <c r="J7" s="8" t="n">
        <v>0.789137380191693</v>
      </c>
      <c r="K7" s="8" t="n">
        <v>0.428571428571429</v>
      </c>
      <c r="L7" s="8" t="n">
        <v>0.948176583493282</v>
      </c>
      <c r="M7" s="16" t="n">
        <v>0.431310998230695</v>
      </c>
      <c r="N7" s="16" t="n">
        <v>0.877998377199655</v>
      </c>
    </row>
    <row r="8" customFormat="false" ht="15" hidden="false" customHeight="false" outlineLevel="0" collapsed="false">
      <c r="A8" s="6" t="s">
        <v>1525</v>
      </c>
      <c r="B8" s="6" t="s">
        <v>740</v>
      </c>
      <c r="C8" s="6" t="n">
        <v>110</v>
      </c>
      <c r="D8" s="6" t="n">
        <v>16</v>
      </c>
      <c r="E8" s="6" t="n">
        <v>243</v>
      </c>
      <c r="F8" s="6" t="n">
        <v>383</v>
      </c>
      <c r="G8" s="8" t="n">
        <v>0.655585106382979</v>
      </c>
      <c r="H8" s="8" t="n">
        <v>0.742418479638927</v>
      </c>
      <c r="I8" s="8" t="n">
        <v>0.873015873015873</v>
      </c>
      <c r="J8" s="8" t="n">
        <v>0.611821086261981</v>
      </c>
      <c r="K8" s="8" t="n">
        <v>0.311614730878187</v>
      </c>
      <c r="L8" s="8" t="n">
        <v>0.959899749373434</v>
      </c>
      <c r="M8" s="16" t="n">
        <v>0.281966584578178</v>
      </c>
      <c r="N8" s="16" t="n">
        <v>0.844921142045743</v>
      </c>
    </row>
    <row r="9" customFormat="false" ht="15" hidden="false" customHeight="false" outlineLevel="0" collapsed="false">
      <c r="A9" s="6" t="s">
        <v>1525</v>
      </c>
      <c r="B9" s="6" t="s">
        <v>741</v>
      </c>
      <c r="C9" s="6" t="n">
        <v>12</v>
      </c>
      <c r="D9" s="6" t="n">
        <v>114</v>
      </c>
      <c r="E9" s="6" t="n">
        <v>1</v>
      </c>
      <c r="F9" s="6" t="n">
        <v>625</v>
      </c>
      <c r="G9" s="8" t="n">
        <v>0.847074468085106</v>
      </c>
      <c r="H9" s="8" t="n">
        <v>0.546820325574319</v>
      </c>
      <c r="I9" s="8" t="n">
        <v>0.0952380952380952</v>
      </c>
      <c r="J9" s="8" t="n">
        <v>0.998402555910543</v>
      </c>
      <c r="K9" s="8" t="n">
        <v>0.923076923076923</v>
      </c>
      <c r="L9" s="8" t="n">
        <v>0.84573748308525</v>
      </c>
      <c r="M9" s="16" t="n">
        <v>0.145893414451072</v>
      </c>
      <c r="N9" s="16" t="n">
        <v>0.844807038896496</v>
      </c>
    </row>
    <row r="10" customFormat="false" ht="15" hidden="false" customHeight="false" outlineLevel="0" collapsed="false">
      <c r="A10" s="6" t="s">
        <v>1525</v>
      </c>
      <c r="B10" s="6" t="s">
        <v>742</v>
      </c>
      <c r="C10" s="6" t="n">
        <v>97</v>
      </c>
      <c r="D10" s="6" t="n">
        <v>29</v>
      </c>
      <c r="E10" s="6" t="n">
        <v>215</v>
      </c>
      <c r="F10" s="6" t="n">
        <v>411</v>
      </c>
      <c r="G10" s="8" t="n">
        <v>0.675531914893617</v>
      </c>
      <c r="H10" s="8" t="n">
        <v>0.713195395304022</v>
      </c>
      <c r="I10" s="8" t="n">
        <v>0.76984126984127</v>
      </c>
      <c r="J10" s="8" t="n">
        <v>0.656549520766773</v>
      </c>
      <c r="K10" s="8" t="n">
        <v>0.310897435897436</v>
      </c>
      <c r="L10" s="8" t="n">
        <v>0.934090909090909</v>
      </c>
      <c r="M10" s="16" t="n">
        <v>0.268249106687085</v>
      </c>
      <c r="N10" s="16" t="n">
        <v>0.815216288858461</v>
      </c>
    </row>
    <row r="11" customFormat="false" ht="15" hidden="false" customHeight="false" outlineLevel="0" collapsed="false">
      <c r="A11" s="6" t="s">
        <v>750</v>
      </c>
      <c r="B11" s="6" t="s">
        <v>740</v>
      </c>
      <c r="C11" s="6" t="n">
        <v>111</v>
      </c>
      <c r="D11" s="6" t="n">
        <v>15</v>
      </c>
      <c r="E11" s="6" t="n">
        <v>96</v>
      </c>
      <c r="F11" s="6" t="n">
        <v>530</v>
      </c>
      <c r="G11" s="8" t="n">
        <v>0.852393617021277</v>
      </c>
      <c r="H11" s="8" t="n">
        <v>0.863798874182261</v>
      </c>
      <c r="I11" s="8" t="n">
        <v>0.880952380952381</v>
      </c>
      <c r="J11" s="8" t="n">
        <v>0.846645367412141</v>
      </c>
      <c r="K11" s="8" t="n">
        <v>0.536231884057971</v>
      </c>
      <c r="L11" s="8" t="n">
        <v>0.972477064220184</v>
      </c>
      <c r="M11" s="16" t="n">
        <v>0.578960111373404</v>
      </c>
      <c r="N11" s="16" t="n">
        <v>0.936146609868655</v>
      </c>
    </row>
    <row r="12" customFormat="false" ht="15" hidden="false" customHeight="false" outlineLevel="0" collapsed="false">
      <c r="A12" s="6" t="s">
        <v>750</v>
      </c>
      <c r="B12" s="6" t="s">
        <v>741</v>
      </c>
      <c r="C12" s="6" t="n">
        <v>103</v>
      </c>
      <c r="D12" s="6" t="n">
        <v>23</v>
      </c>
      <c r="E12" s="6" t="n">
        <v>52</v>
      </c>
      <c r="F12" s="6" t="n">
        <v>574</v>
      </c>
      <c r="G12" s="8" t="n">
        <v>0.900265957446809</v>
      </c>
      <c r="H12" s="8" t="n">
        <v>0.86719661240428</v>
      </c>
      <c r="I12" s="8" t="n">
        <v>0.817460317460317</v>
      </c>
      <c r="J12" s="8" t="n">
        <v>0.916932907348243</v>
      </c>
      <c r="K12" s="8" t="n">
        <v>0.664516129032258</v>
      </c>
      <c r="L12" s="8" t="n">
        <v>0.961474036850921</v>
      </c>
      <c r="M12" s="16" t="n">
        <v>0.672572742261338</v>
      </c>
      <c r="N12" s="16" t="n">
        <v>0.936159287996349</v>
      </c>
    </row>
    <row r="13" customFormat="false" ht="15" hidden="false" customHeight="false" outlineLevel="0" collapsed="false">
      <c r="A13" s="6" t="s">
        <v>750</v>
      </c>
      <c r="B13" s="6" t="s">
        <v>742</v>
      </c>
      <c r="C13" s="6" t="n">
        <v>103</v>
      </c>
      <c r="D13" s="6" t="n">
        <v>23</v>
      </c>
      <c r="E13" s="6" t="n">
        <v>103</v>
      </c>
      <c r="F13" s="6" t="n">
        <v>523</v>
      </c>
      <c r="G13" s="8" t="n">
        <v>0.832446808510638</v>
      </c>
      <c r="H13" s="8" t="n">
        <v>0.82646178812313</v>
      </c>
      <c r="I13" s="8" t="n">
        <v>0.817460317460317</v>
      </c>
      <c r="J13" s="8" t="n">
        <v>0.835463258785943</v>
      </c>
      <c r="K13" s="8" t="n">
        <v>0.5</v>
      </c>
      <c r="L13" s="8" t="n">
        <v>0.957875457875458</v>
      </c>
      <c r="M13" s="16" t="n">
        <v>0.520854403495287</v>
      </c>
      <c r="N13" s="16" t="n">
        <v>0.881434149804757</v>
      </c>
    </row>
    <row r="14" customFormat="false" ht="15" hidden="false" customHeight="false" outlineLevel="0" collapsed="false">
      <c r="A14" s="6" t="s">
        <v>818</v>
      </c>
      <c r="B14" s="6" t="s">
        <v>740</v>
      </c>
      <c r="C14" s="6" t="n">
        <v>118</v>
      </c>
      <c r="D14" s="6" t="n">
        <v>8</v>
      </c>
      <c r="E14" s="6" t="n">
        <v>164</v>
      </c>
      <c r="F14" s="6" t="n">
        <v>462</v>
      </c>
      <c r="G14" s="8" t="n">
        <v>0.771276595744681</v>
      </c>
      <c r="H14" s="8" t="n">
        <v>0.837263552918505</v>
      </c>
      <c r="I14" s="8" t="n">
        <v>0.936507936507937</v>
      </c>
      <c r="J14" s="8" t="n">
        <v>0.738019169329074</v>
      </c>
      <c r="K14" s="8" t="n">
        <v>0.418439716312057</v>
      </c>
      <c r="L14" s="8" t="n">
        <v>0.982978723404255</v>
      </c>
      <c r="M14" s="16" t="n">
        <v>0.451355661881978</v>
      </c>
      <c r="N14" s="16" t="n">
        <v>0.918327501394594</v>
      </c>
    </row>
    <row r="15" customFormat="false" ht="15" hidden="false" customHeight="false" outlineLevel="0" collapsed="false">
      <c r="A15" s="6" t="s">
        <v>818</v>
      </c>
      <c r="B15" s="6" t="s">
        <v>741</v>
      </c>
      <c r="C15" s="6" t="n">
        <v>105</v>
      </c>
      <c r="D15" s="6" t="n">
        <v>21</v>
      </c>
      <c r="E15" s="6" t="n">
        <v>90</v>
      </c>
      <c r="F15" s="6" t="n">
        <v>536</v>
      </c>
      <c r="G15" s="8" t="n">
        <v>0.852393617021277</v>
      </c>
      <c r="H15" s="8" t="n">
        <v>0.844781682641108</v>
      </c>
      <c r="I15" s="8" t="n">
        <v>0.833333333333333</v>
      </c>
      <c r="J15" s="8" t="n">
        <v>0.856230031948882</v>
      </c>
      <c r="K15" s="8" t="n">
        <v>0.538461538461538</v>
      </c>
      <c r="L15" s="8" t="n">
        <v>0.96229802513465</v>
      </c>
      <c r="M15" s="16" t="n">
        <v>0.565819861431871</v>
      </c>
      <c r="N15" s="16" t="n">
        <v>0.918245093564583</v>
      </c>
    </row>
    <row r="16" customFormat="false" ht="15" hidden="false" customHeight="false" outlineLevel="0" collapsed="false">
      <c r="A16" s="6" t="s">
        <v>818</v>
      </c>
      <c r="B16" s="6" t="s">
        <v>742</v>
      </c>
      <c r="C16" s="6" t="n">
        <v>100</v>
      </c>
      <c r="D16" s="6" t="n">
        <v>26</v>
      </c>
      <c r="E16" s="6" t="n">
        <v>118</v>
      </c>
      <c r="F16" s="6" t="n">
        <v>508</v>
      </c>
      <c r="G16" s="8" t="n">
        <v>0.808510638297872</v>
      </c>
      <c r="H16" s="8" t="n">
        <v>0.802576195547442</v>
      </c>
      <c r="I16" s="8" t="n">
        <v>0.793650793650794</v>
      </c>
      <c r="J16" s="8" t="n">
        <v>0.81150159744409</v>
      </c>
      <c r="K16" s="8" t="n">
        <v>0.458715596330275</v>
      </c>
      <c r="L16" s="8" t="n">
        <v>0.951310861423221</v>
      </c>
      <c r="M16" s="16" t="n">
        <v>0.468530370254034</v>
      </c>
      <c r="N16" s="16" t="n">
        <v>0.886809675947056</v>
      </c>
    </row>
    <row r="18" customFormat="false" ht="15" hidden="false" customHeight="false" outlineLevel="0" collapsed="false">
      <c r="A18" s="11" t="s">
        <v>1584</v>
      </c>
    </row>
    <row r="19" customFormat="false" ht="22.35" hidden="false" customHeight="false" outlineLevel="0" collapsed="false">
      <c r="A19" s="5" t="s">
        <v>717</v>
      </c>
      <c r="B19" s="5" t="s">
        <v>266</v>
      </c>
      <c r="C19" s="5" t="s">
        <v>267</v>
      </c>
      <c r="D19" s="5" t="s">
        <v>718</v>
      </c>
      <c r="E19" s="5" t="s">
        <v>719</v>
      </c>
    </row>
    <row r="20" customFormat="false" ht="15" hidden="false" customHeight="false" outlineLevel="0" collapsed="false">
      <c r="A20" s="26" t="s">
        <v>266</v>
      </c>
      <c r="B20" s="27" t="n">
        <v>110</v>
      </c>
      <c r="C20" s="27" t="n">
        <v>170</v>
      </c>
      <c r="D20" s="20" t="n">
        <f aca="false">B20+C20</f>
        <v>280</v>
      </c>
      <c r="E20" s="28" t="n">
        <f aca="false">IF(D20=0,"",100*B20/D20)</f>
        <v>39.2857142857143</v>
      </c>
    </row>
    <row r="21" customFormat="false" ht="15" hidden="false" customHeight="false" outlineLevel="0" collapsed="false">
      <c r="A21" s="26" t="s">
        <v>267</v>
      </c>
      <c r="B21" s="27" t="n">
        <v>16</v>
      </c>
      <c r="C21" s="27" t="n">
        <v>456</v>
      </c>
      <c r="D21" s="20" t="n">
        <f aca="false">B21+C21</f>
        <v>472</v>
      </c>
      <c r="E21" s="28" t="n">
        <f aca="false">IF(D21=0,"",100*C21/D21)</f>
        <v>96.6101694915254</v>
      </c>
    </row>
    <row r="22" customFormat="false" ht="15" hidden="false" customHeight="false" outlineLevel="0" collapsed="false">
      <c r="A22" s="26" t="s">
        <v>720</v>
      </c>
      <c r="B22" s="20" t="n">
        <f aca="false">B20+B21</f>
        <v>126</v>
      </c>
      <c r="C22" s="20" t="n">
        <f aca="false">C20+C21</f>
        <v>626</v>
      </c>
      <c r="D22" s="20" t="n">
        <f aca="false">D20+D21</f>
        <v>752</v>
      </c>
    </row>
    <row r="23" customFormat="false" ht="15" hidden="false" customHeight="false" outlineLevel="0" collapsed="false">
      <c r="A23" s="26" t="s">
        <v>721</v>
      </c>
      <c r="B23" s="28" t="n">
        <f aca="false">100*B20/B22</f>
        <v>87.3015873015873</v>
      </c>
      <c r="C23" s="28" t="n">
        <f aca="false">100*C21/C22</f>
        <v>72.8434504792332</v>
      </c>
    </row>
    <row r="24" customFormat="false" ht="15" hidden="false" customHeight="false" outlineLevel="0" collapsed="false">
      <c r="A24" s="26" t="s">
        <v>722</v>
      </c>
      <c r="B24" s="28" t="n">
        <f aca="false">100*(B20+C21)/D22</f>
        <v>75.2659574468085</v>
      </c>
    </row>
    <row r="25" customFormat="false" ht="15" hidden="false" customHeight="false" outlineLevel="0" collapsed="false">
      <c r="A25" s="26" t="s">
        <v>723</v>
      </c>
      <c r="B25" s="28" t="n">
        <f aca="false">(B23+C23)/2</f>
        <v>80.0725188904103</v>
      </c>
    </row>
    <row r="26" customFormat="false" ht="15" hidden="false" customHeight="false" outlineLevel="0" collapsed="false">
      <c r="A26" s="26" t="s">
        <v>724</v>
      </c>
      <c r="B26" s="29" t="n">
        <f aca="false">((B20+C21)/D22-(D20*B22+D21*C22)/D22^2)/(1-(D20*B22+D21*C22)/D22^2)</f>
        <v>0.40417121046892</v>
      </c>
    </row>
    <row r="27" customFormat="false" ht="15" hidden="false" customHeight="false" outlineLevel="0" collapsed="false">
      <c r="A27" s="26" t="s">
        <v>725</v>
      </c>
      <c r="B27" s="29" t="n">
        <f aca="false">2*E20*B23/(E20+B23)/100</f>
        <v>0.541871921182266</v>
      </c>
    </row>
    <row r="28" customFormat="false" ht="15" hidden="false" customHeight="false" outlineLevel="0" collapsed="false">
      <c r="A28" s="26" t="s">
        <v>726</v>
      </c>
      <c r="B28" s="29" t="n">
        <f aca="false">2*E21*C23/(E21+C23)/100</f>
        <v>0.830601092896175</v>
      </c>
    </row>
    <row r="30" customFormat="false" ht="15" hidden="false" customHeight="false" outlineLevel="0" collapsed="false">
      <c r="A30" s="11" t="s">
        <v>1585</v>
      </c>
    </row>
    <row r="31" customFormat="false" ht="22.35" hidden="false" customHeight="false" outlineLevel="0" collapsed="false">
      <c r="A31" s="5" t="s">
        <v>717</v>
      </c>
      <c r="B31" s="5" t="s">
        <v>266</v>
      </c>
      <c r="C31" s="5" t="s">
        <v>267</v>
      </c>
      <c r="D31" s="5" t="s">
        <v>718</v>
      </c>
      <c r="E31" s="5" t="s">
        <v>719</v>
      </c>
    </row>
    <row r="32" customFormat="false" ht="15" hidden="false" customHeight="false" outlineLevel="0" collapsed="false">
      <c r="A32" s="26" t="s">
        <v>266</v>
      </c>
      <c r="B32" s="27" t="n">
        <v>111</v>
      </c>
      <c r="C32" s="27" t="n">
        <v>96</v>
      </c>
      <c r="D32" s="20" t="n">
        <f aca="false">B32+C32</f>
        <v>207</v>
      </c>
      <c r="E32" s="28" t="n">
        <f aca="false">IF(D32=0,"",100*B32/D32)</f>
        <v>53.6231884057971</v>
      </c>
    </row>
    <row r="33" customFormat="false" ht="15" hidden="false" customHeight="false" outlineLevel="0" collapsed="false">
      <c r="A33" s="26" t="s">
        <v>267</v>
      </c>
      <c r="B33" s="27" t="n">
        <v>15</v>
      </c>
      <c r="C33" s="27" t="n">
        <v>530</v>
      </c>
      <c r="D33" s="20" t="n">
        <f aca="false">B33+C33</f>
        <v>545</v>
      </c>
      <c r="E33" s="28" t="n">
        <f aca="false">IF(D33=0,"",100*C33/D33)</f>
        <v>97.2477064220184</v>
      </c>
    </row>
    <row r="34" customFormat="false" ht="15" hidden="false" customHeight="false" outlineLevel="0" collapsed="false">
      <c r="A34" s="26" t="s">
        <v>720</v>
      </c>
      <c r="B34" s="20" t="n">
        <f aca="false">B32+B33</f>
        <v>126</v>
      </c>
      <c r="C34" s="20" t="n">
        <f aca="false">C32+C33</f>
        <v>626</v>
      </c>
      <c r="D34" s="20" t="n">
        <f aca="false">D32+D33</f>
        <v>752</v>
      </c>
    </row>
    <row r="35" customFormat="false" ht="15" hidden="false" customHeight="false" outlineLevel="0" collapsed="false">
      <c r="A35" s="26" t="s">
        <v>721</v>
      </c>
      <c r="B35" s="28" t="n">
        <f aca="false">100*B32/B34</f>
        <v>88.0952380952381</v>
      </c>
      <c r="C35" s="28" t="n">
        <f aca="false">100*C33/C34</f>
        <v>84.6645367412141</v>
      </c>
    </row>
    <row r="36" customFormat="false" ht="15" hidden="false" customHeight="false" outlineLevel="0" collapsed="false">
      <c r="A36" s="26" t="s">
        <v>722</v>
      </c>
      <c r="B36" s="28" t="n">
        <f aca="false">100*(B32+C33)/D34</f>
        <v>85.2393617021277</v>
      </c>
    </row>
    <row r="37" customFormat="false" ht="15" hidden="false" customHeight="false" outlineLevel="0" collapsed="false">
      <c r="A37" s="26" t="s">
        <v>723</v>
      </c>
      <c r="B37" s="28" t="n">
        <f aca="false">(B35+C35)/2</f>
        <v>86.3798874182261</v>
      </c>
    </row>
    <row r="38" customFormat="false" ht="15" hidden="false" customHeight="false" outlineLevel="0" collapsed="false">
      <c r="A38" s="26" t="s">
        <v>724</v>
      </c>
      <c r="B38" s="29" t="n">
        <f aca="false">((B32+C33)/D34-(D32*B34+D33*C34)/D34^2)/(1-(D32*B34+D33*C34)/D34^2)</f>
        <v>0.578960111373404</v>
      </c>
    </row>
    <row r="39" customFormat="false" ht="15" hidden="false" customHeight="false" outlineLevel="0" collapsed="false">
      <c r="A39" s="26" t="s">
        <v>725</v>
      </c>
      <c r="B39" s="29" t="n">
        <f aca="false">2*E32*B35/(E32+B35)/100</f>
        <v>0.666666666666667</v>
      </c>
    </row>
    <row r="40" customFormat="false" ht="15" hidden="false" customHeight="false" outlineLevel="0" collapsed="false">
      <c r="A40" s="26" t="s">
        <v>726</v>
      </c>
      <c r="B40" s="29" t="n">
        <f aca="false">2*E33*C35/(E33+C35)/100</f>
        <v>0.905209222886422</v>
      </c>
    </row>
    <row r="42" customFormat="false" ht="15" hidden="false" customHeight="false" outlineLevel="0" collapsed="false">
      <c r="A42" s="11" t="s">
        <v>519</v>
      </c>
    </row>
    <row r="43" customFormat="false" ht="24" hidden="false" customHeight="true" outlineLevel="0" collapsed="false">
      <c r="A43" s="5" t="s">
        <v>520</v>
      </c>
      <c r="B43" s="5" t="s">
        <v>521</v>
      </c>
      <c r="C43" s="5" t="s">
        <v>522</v>
      </c>
      <c r="D43" s="5" t="s">
        <v>94</v>
      </c>
      <c r="E43" s="5" t="s">
        <v>288</v>
      </c>
    </row>
    <row r="44" customFormat="false" ht="22.35" hidden="false" customHeight="false" outlineLevel="0" collapsed="false">
      <c r="A44" s="6" t="s">
        <v>701</v>
      </c>
      <c r="B44" s="7" t="s">
        <v>1586</v>
      </c>
      <c r="C44" s="7" t="s">
        <v>703</v>
      </c>
      <c r="D44" s="6" t="s">
        <v>1587</v>
      </c>
      <c r="E44" s="6" t="s">
        <v>291</v>
      </c>
    </row>
    <row r="45" customFormat="false" ht="22.35" hidden="false" customHeight="false" outlineLevel="0" collapsed="false">
      <c r="A45" s="6" t="s">
        <v>701</v>
      </c>
      <c r="B45" s="7" t="s">
        <v>705</v>
      </c>
      <c r="C45" s="7" t="s">
        <v>706</v>
      </c>
      <c r="D45" s="7" t="s">
        <v>1588</v>
      </c>
      <c r="E45" s="6" t="s">
        <v>291</v>
      </c>
    </row>
    <row r="46" customFormat="false" ht="22.35" hidden="false" customHeight="false" outlineLevel="0" collapsed="false">
      <c r="A46" s="6" t="s">
        <v>701</v>
      </c>
      <c r="B46" s="7" t="s">
        <v>708</v>
      </c>
      <c r="C46" s="7" t="s">
        <v>709</v>
      </c>
      <c r="D46" s="7" t="s">
        <v>1589</v>
      </c>
      <c r="E46" s="6" t="s">
        <v>291</v>
      </c>
    </row>
    <row r="47" customFormat="false" ht="22.35" hidden="false" customHeight="false" outlineLevel="0" collapsed="false">
      <c r="A47" s="6" t="s">
        <v>751</v>
      </c>
      <c r="B47" s="7" t="s">
        <v>1590</v>
      </c>
      <c r="C47" s="7" t="s">
        <v>753</v>
      </c>
      <c r="D47" s="7" t="s">
        <v>1591</v>
      </c>
      <c r="E47" s="15" t="s">
        <v>302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8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70</v>
      </c>
    </row>
    <row r="2" customFormat="false" ht="14.25" hidden="false" customHeight="true" outlineLevel="0" collapsed="false">
      <c r="A2" s="2" t="s">
        <v>1592</v>
      </c>
      <c r="B2" s="2"/>
      <c r="C2" s="2"/>
      <c r="D2" s="2"/>
      <c r="E2" s="2"/>
      <c r="F2" s="2"/>
      <c r="G2" s="2"/>
      <c r="H2" s="2"/>
      <c r="I2" s="2"/>
      <c r="J2" s="2"/>
      <c r="K2" s="2"/>
      <c r="L2" s="2"/>
    </row>
    <row r="5" customFormat="false" ht="15" hidden="false" customHeight="false" outlineLevel="0" collapsed="false">
      <c r="A5" s="3" t="s">
        <v>447</v>
      </c>
    </row>
    <row r="6" customFormat="false" ht="27" hidden="false" customHeight="true" outlineLevel="0" collapsed="false">
      <c r="A6" s="4" t="s">
        <v>1593</v>
      </c>
      <c r="B6" s="4"/>
      <c r="C6" s="4"/>
      <c r="D6" s="4"/>
      <c r="E6" s="4"/>
      <c r="F6" s="4"/>
      <c r="G6" s="4"/>
      <c r="H6" s="4"/>
      <c r="I6" s="4"/>
      <c r="J6" s="4"/>
      <c r="K6" s="4"/>
      <c r="L6" s="4"/>
    </row>
    <row r="7" customFormat="false" ht="15" hidden="false" customHeight="false" outlineLevel="0" collapsed="false">
      <c r="A7" s="11" t="s">
        <v>1594</v>
      </c>
    </row>
    <row r="8" customFormat="false" ht="15" hidden="false" customHeight="true" outlineLevel="0" collapsed="false">
      <c r="A8" s="5" t="s">
        <v>857</v>
      </c>
      <c r="B8" s="5" t="s">
        <v>211</v>
      </c>
      <c r="C8" s="5" t="s">
        <v>762</v>
      </c>
      <c r="D8" s="5" t="s">
        <v>733</v>
      </c>
      <c r="E8" s="5" t="s">
        <v>734</v>
      </c>
      <c r="F8" s="5" t="s">
        <v>763</v>
      </c>
      <c r="G8" s="5" t="s">
        <v>764</v>
      </c>
      <c r="H8" s="5" t="s">
        <v>564</v>
      </c>
      <c r="I8" s="5" t="s">
        <v>765</v>
      </c>
      <c r="J8" s="5" t="s">
        <v>766</v>
      </c>
      <c r="K8" s="5" t="s">
        <v>767</v>
      </c>
      <c r="L8" s="5" t="s">
        <v>768</v>
      </c>
    </row>
    <row r="9" customFormat="false" ht="15" hidden="false" customHeight="false" outlineLevel="0" collapsed="false">
      <c r="A9" s="6" t="s">
        <v>858</v>
      </c>
      <c r="B9" s="6" t="s">
        <v>859</v>
      </c>
      <c r="C9" s="6" t="n">
        <v>1</v>
      </c>
      <c r="D9" s="8" t="n">
        <v>0.820478723404255</v>
      </c>
      <c r="E9" s="8" t="n">
        <v>0.762221715097114</v>
      </c>
      <c r="F9" s="8"/>
      <c r="G9" s="16" t="n">
        <v>0.449015478800773</v>
      </c>
      <c r="H9" s="16" t="n">
        <v>0.794329073482428</v>
      </c>
      <c r="I9" s="8" t="n">
        <v>0.674603174603175</v>
      </c>
      <c r="J9" s="8" t="n">
        <v>0.849840255591054</v>
      </c>
      <c r="K9" s="8" t="n">
        <v>0.474860335195531</v>
      </c>
      <c r="L9" s="8" t="n">
        <v>0.928446771378709</v>
      </c>
    </row>
    <row r="10" customFormat="false" ht="15" hidden="false" customHeight="false" outlineLevel="0" collapsed="false">
      <c r="A10" s="6" t="s">
        <v>858</v>
      </c>
      <c r="B10" s="6" t="s">
        <v>285</v>
      </c>
      <c r="C10" s="6" t="n">
        <v>5</v>
      </c>
      <c r="D10" s="8" t="n">
        <v>0.77686170212766</v>
      </c>
      <c r="E10" s="8" t="n">
        <v>0.726515036259445</v>
      </c>
      <c r="F10" s="8" t="n">
        <v>0.023261231884802</v>
      </c>
      <c r="G10" s="16" t="n">
        <v>0.361888218406287</v>
      </c>
      <c r="H10" s="16" t="n">
        <v>0.733159642983924</v>
      </c>
      <c r="I10" s="8" t="n">
        <v>0.650793650793651</v>
      </c>
      <c r="J10" s="8" t="n">
        <v>0.80223642172524</v>
      </c>
      <c r="K10" s="8" t="n">
        <v>0.399032329413465</v>
      </c>
      <c r="L10" s="8" t="n">
        <v>0.919447351856831</v>
      </c>
    </row>
    <row r="11" customFormat="false" ht="15" hidden="false" customHeight="false" outlineLevel="0" collapsed="false">
      <c r="A11" s="6" t="s">
        <v>858</v>
      </c>
      <c r="B11" s="6" t="s">
        <v>860</v>
      </c>
      <c r="C11" s="6" t="n">
        <v>10</v>
      </c>
      <c r="D11" s="8" t="n">
        <v>0.778318791990712</v>
      </c>
      <c r="E11" s="8" t="n">
        <v>0.716388917647051</v>
      </c>
      <c r="F11" s="8" t="n">
        <v>0.0379690262480606</v>
      </c>
      <c r="G11" s="16" t="n">
        <v>0.314500254312873</v>
      </c>
      <c r="H11" s="16" t="n">
        <v>0.70709157789471</v>
      </c>
      <c r="I11" s="8" t="n">
        <v>0.631397306397306</v>
      </c>
      <c r="J11" s="8" t="n">
        <v>0.801380528896796</v>
      </c>
      <c r="K11" s="8" t="n">
        <v>0.335374407424446</v>
      </c>
      <c r="L11" s="8" t="n">
        <v>0.933044178745805</v>
      </c>
    </row>
    <row r="12" customFormat="false" ht="15" hidden="false" customHeight="false" outlineLevel="0" collapsed="false">
      <c r="A12" s="6" t="s">
        <v>858</v>
      </c>
      <c r="B12" s="6" t="s">
        <v>861</v>
      </c>
      <c r="C12" s="6" t="n">
        <v>10</v>
      </c>
      <c r="D12" s="8" t="n">
        <v>0.72786342133073</v>
      </c>
      <c r="E12" s="8" t="n">
        <v>0.599389478432284</v>
      </c>
      <c r="F12" s="8" t="n">
        <v>0.0607653031520492</v>
      </c>
      <c r="G12" s="16" t="n">
        <v>0.146451304312385</v>
      </c>
      <c r="H12" s="16" t="n">
        <v>0.589144944651313</v>
      </c>
      <c r="I12" s="8" t="n">
        <v>0.421548821548822</v>
      </c>
      <c r="J12" s="8" t="n">
        <v>0.777230135315746</v>
      </c>
      <c r="K12" s="8" t="n">
        <v>0.231579357378156</v>
      </c>
      <c r="L12" s="8" t="n">
        <v>0.895564613096513</v>
      </c>
    </row>
    <row r="13" customFormat="false" ht="15" hidden="false" customHeight="false" outlineLevel="0" collapsed="false">
      <c r="A13" s="6" t="s">
        <v>862</v>
      </c>
      <c r="B13" s="6" t="s">
        <v>859</v>
      </c>
      <c r="C13" s="6" t="n">
        <v>1</v>
      </c>
      <c r="D13" s="8" t="n">
        <v>0.856382978723404</v>
      </c>
      <c r="E13" s="8" t="n">
        <v>0.831330189157665</v>
      </c>
      <c r="F13" s="8"/>
      <c r="G13" s="16" t="n">
        <v>0.562771867866833</v>
      </c>
      <c r="H13" s="16" t="n">
        <v>0.906784066129114</v>
      </c>
      <c r="I13" s="8" t="n">
        <v>0.793650793650794</v>
      </c>
      <c r="J13" s="8" t="n">
        <v>0.869009584664537</v>
      </c>
      <c r="K13" s="8" t="n">
        <v>0.54945054945055</v>
      </c>
      <c r="L13" s="8" t="n">
        <v>0.954385964912281</v>
      </c>
    </row>
    <row r="14" customFormat="false" ht="15" hidden="false" customHeight="false" outlineLevel="0" collapsed="false">
      <c r="A14" s="6" t="s">
        <v>862</v>
      </c>
      <c r="B14" s="6" t="s">
        <v>285</v>
      </c>
      <c r="C14" s="6" t="n">
        <v>5</v>
      </c>
      <c r="D14" s="8" t="n">
        <v>0.808510638297872</v>
      </c>
      <c r="E14" s="8" t="n">
        <v>0.767711344388661</v>
      </c>
      <c r="F14" s="8" t="n">
        <v>0.00546375823874187</v>
      </c>
      <c r="G14" s="16" t="n">
        <v>0.438336974937654</v>
      </c>
      <c r="H14" s="16" t="n">
        <v>0.862619808306709</v>
      </c>
      <c r="I14" s="8" t="n">
        <v>0.706349206349206</v>
      </c>
      <c r="J14" s="8" t="n">
        <v>0.829073482428115</v>
      </c>
      <c r="K14" s="8" t="n">
        <v>0.454335125256059</v>
      </c>
      <c r="L14" s="8" t="n">
        <v>0.933448137673839</v>
      </c>
    </row>
    <row r="15" customFormat="false" ht="15" hidden="false" customHeight="false" outlineLevel="0" collapsed="false">
      <c r="A15" s="6" t="s">
        <v>862</v>
      </c>
      <c r="B15" s="6" t="s">
        <v>860</v>
      </c>
      <c r="C15" s="6" t="n">
        <v>10</v>
      </c>
      <c r="D15" s="8" t="n">
        <v>0.820014785752411</v>
      </c>
      <c r="E15" s="8" t="n">
        <v>0.755762045520332</v>
      </c>
      <c r="F15" s="8" t="n">
        <v>0.045603376977041</v>
      </c>
      <c r="G15" s="16" t="n">
        <v>0.397678870327236</v>
      </c>
      <c r="H15" s="16" t="n">
        <v>0.845863488471852</v>
      </c>
      <c r="I15" s="8" t="n">
        <v>0.666414141414142</v>
      </c>
      <c r="J15" s="8" t="n">
        <v>0.845109949626523</v>
      </c>
      <c r="K15" s="8" t="n">
        <v>0.404341848315617</v>
      </c>
      <c r="L15" s="8" t="n">
        <v>0.941341799629823</v>
      </c>
    </row>
    <row r="16" customFormat="false" ht="15" hidden="false" customHeight="false" outlineLevel="0" collapsed="false">
      <c r="A16" s="6" t="s">
        <v>862</v>
      </c>
      <c r="B16" s="6" t="s">
        <v>861</v>
      </c>
      <c r="C16" s="6" t="n">
        <v>10</v>
      </c>
      <c r="D16" s="8" t="n">
        <v>0.740545619660331</v>
      </c>
      <c r="E16" s="8" t="n">
        <v>0.590413205151468</v>
      </c>
      <c r="F16" s="8" t="n">
        <v>0.0597749093170326</v>
      </c>
      <c r="G16" s="16" t="n">
        <v>0.135254160727926</v>
      </c>
      <c r="H16" s="16" t="n">
        <v>0.664771837869631</v>
      </c>
      <c r="I16" s="8" t="n">
        <v>0.384006734006734</v>
      </c>
      <c r="J16" s="8" t="n">
        <v>0.796819676296203</v>
      </c>
      <c r="K16" s="8" t="n">
        <v>0.223617729825563</v>
      </c>
      <c r="L16" s="8" t="n">
        <v>0.892862234054628</v>
      </c>
    </row>
    <row r="17" customFormat="false" ht="22.35" hidden="false" customHeight="false" outlineLevel="0" collapsed="false">
      <c r="A17" s="7" t="s">
        <v>863</v>
      </c>
      <c r="B17" s="6" t="s">
        <v>859</v>
      </c>
      <c r="C17" s="6" t="n">
        <v>1</v>
      </c>
      <c r="D17" s="8" t="n">
        <v>0.752659574468085</v>
      </c>
      <c r="E17" s="8" t="n">
        <v>0.800725188904103</v>
      </c>
      <c r="F17" s="8"/>
      <c r="G17" s="16" t="n">
        <v>0.40417121046892</v>
      </c>
      <c r="H17" s="16" t="n">
        <v>0.895975962269892</v>
      </c>
      <c r="I17" s="8" t="n">
        <v>0.873015873015873</v>
      </c>
      <c r="J17" s="8" t="n">
        <v>0.728434504792332</v>
      </c>
      <c r="K17" s="8" t="n">
        <v>0.392857142857143</v>
      </c>
      <c r="L17" s="8" t="n">
        <v>0.966101694915254</v>
      </c>
    </row>
    <row r="18" customFormat="false" ht="22.35" hidden="false" customHeight="false" outlineLevel="0" collapsed="false">
      <c r="A18" s="7" t="s">
        <v>863</v>
      </c>
      <c r="B18" s="6" t="s">
        <v>285</v>
      </c>
      <c r="C18" s="6" t="n">
        <v>5</v>
      </c>
      <c r="D18" s="8" t="n">
        <v>0.725797872340426</v>
      </c>
      <c r="E18" s="8" t="n">
        <v>0.76367209290532</v>
      </c>
      <c r="F18" s="8" t="n">
        <v>0.0109059815960026</v>
      </c>
      <c r="G18" s="16" t="n">
        <v>0.350746433863366</v>
      </c>
      <c r="H18" s="16" t="n">
        <v>0.840247984177697</v>
      </c>
      <c r="I18" s="8" t="n">
        <v>0.820634920634921</v>
      </c>
      <c r="J18" s="8" t="n">
        <v>0.706709265175719</v>
      </c>
      <c r="K18" s="8" t="n">
        <v>0.362333288037724</v>
      </c>
      <c r="L18" s="8" t="n">
        <v>0.951534283199854</v>
      </c>
    </row>
    <row r="19" customFormat="false" ht="22.35" hidden="false" customHeight="false" outlineLevel="0" collapsed="false">
      <c r="A19" s="7" t="s">
        <v>863</v>
      </c>
      <c r="B19" s="6" t="s">
        <v>860</v>
      </c>
      <c r="C19" s="6" t="n">
        <v>10</v>
      </c>
      <c r="D19" s="8" t="n">
        <v>0.736650822677787</v>
      </c>
      <c r="E19" s="8" t="n">
        <v>0.763884991926174</v>
      </c>
      <c r="F19" s="8" t="n">
        <v>0.0490786116736728</v>
      </c>
      <c r="G19" s="16" t="n">
        <v>0.321249232386549</v>
      </c>
      <c r="H19" s="16" t="n">
        <v>0.840931070578466</v>
      </c>
      <c r="I19" s="8" t="n">
        <v>0.800420875420876</v>
      </c>
      <c r="J19" s="8" t="n">
        <v>0.727349108431472</v>
      </c>
      <c r="K19" s="8" t="n">
        <v>0.317677526581662</v>
      </c>
      <c r="L19" s="8" t="n">
        <v>0.957334362959246</v>
      </c>
    </row>
    <row r="20" customFormat="false" ht="22.35" hidden="false" customHeight="false" outlineLevel="0" collapsed="false">
      <c r="A20" s="7" t="s">
        <v>863</v>
      </c>
      <c r="B20" s="6" t="s">
        <v>861</v>
      </c>
      <c r="C20" s="6" t="n">
        <v>10</v>
      </c>
      <c r="D20" s="8" t="n">
        <v>0.673125569601714</v>
      </c>
      <c r="E20" s="8" t="n">
        <v>0.54380883803897</v>
      </c>
      <c r="F20" s="8" t="n">
        <v>0.06274306212065</v>
      </c>
      <c r="G20" s="16" t="n">
        <v>0.0578738188979021</v>
      </c>
      <c r="H20" s="16" t="n">
        <v>0.596988744948039</v>
      </c>
      <c r="I20" s="8" t="n">
        <v>0.365572390572391</v>
      </c>
      <c r="J20" s="8" t="n">
        <v>0.722045285505549</v>
      </c>
      <c r="K20" s="8" t="n">
        <v>0.16979338681276</v>
      </c>
      <c r="L20" s="8" t="n">
        <v>0.880026581584548</v>
      </c>
    </row>
    <row r="21" customFormat="false" ht="15" hidden="false" customHeight="false" outlineLevel="0" collapsed="false">
      <c r="A21" s="6" t="s">
        <v>864</v>
      </c>
      <c r="B21" s="6" t="s">
        <v>859</v>
      </c>
      <c r="C21" s="6" t="n">
        <v>1</v>
      </c>
      <c r="D21" s="8" t="n">
        <v>0.852393617021277</v>
      </c>
      <c r="E21" s="8" t="n">
        <v>0.863798874182261</v>
      </c>
      <c r="F21" s="8"/>
      <c r="G21" s="16" t="n">
        <v>0.578960111373404</v>
      </c>
      <c r="H21" s="16" t="n">
        <v>0.936146609868655</v>
      </c>
      <c r="I21" s="8" t="n">
        <v>0.880952380952381</v>
      </c>
      <c r="J21" s="8" t="n">
        <v>0.846645367412141</v>
      </c>
      <c r="K21" s="8" t="n">
        <v>0.536231884057971</v>
      </c>
      <c r="L21" s="8" t="n">
        <v>0.972477064220184</v>
      </c>
    </row>
    <row r="22" customFormat="false" ht="15" hidden="false" customHeight="false" outlineLevel="0" collapsed="false">
      <c r="A22" s="6" t="s">
        <v>864</v>
      </c>
      <c r="B22" s="6" t="s">
        <v>285</v>
      </c>
      <c r="C22" s="6" t="n">
        <v>5</v>
      </c>
      <c r="D22" s="8" t="n">
        <v>0.855851063829787</v>
      </c>
      <c r="E22" s="8" t="n">
        <v>0.847492266342107</v>
      </c>
      <c r="F22" s="8" t="n">
        <v>0.0110140806568884</v>
      </c>
      <c r="G22" s="16" t="n">
        <v>0.573547336854141</v>
      </c>
      <c r="H22" s="16" t="n">
        <v>0.917560474669101</v>
      </c>
      <c r="I22" s="8" t="n">
        <v>0.834920634920635</v>
      </c>
      <c r="J22" s="8" t="n">
        <v>0.860063897763578</v>
      </c>
      <c r="K22" s="8" t="n">
        <v>0.545675459386803</v>
      </c>
      <c r="L22" s="8" t="n">
        <v>0.962811687303415</v>
      </c>
    </row>
    <row r="23" customFormat="false" ht="15" hidden="false" customHeight="false" outlineLevel="0" collapsed="false">
      <c r="A23" s="6" t="s">
        <v>864</v>
      </c>
      <c r="B23" s="6" t="s">
        <v>860</v>
      </c>
      <c r="C23" s="6" t="n">
        <v>10</v>
      </c>
      <c r="D23" s="8" t="n">
        <v>0.843950918445064</v>
      </c>
      <c r="E23" s="8" t="n">
        <v>0.843010404206928</v>
      </c>
      <c r="F23" s="8" t="n">
        <v>0.0315454169936716</v>
      </c>
      <c r="G23" s="16" t="n">
        <v>0.510476940786917</v>
      </c>
      <c r="H23" s="16" t="n">
        <v>0.915893684059766</v>
      </c>
      <c r="I23" s="8" t="n">
        <v>0.842087542087542</v>
      </c>
      <c r="J23" s="8" t="n">
        <v>0.843933266326315</v>
      </c>
      <c r="K23" s="8" t="n">
        <v>0.463748805948794</v>
      </c>
      <c r="L23" s="8" t="n">
        <v>0.971212010155676</v>
      </c>
    </row>
    <row r="24" customFormat="false" ht="15" hidden="false" customHeight="false" outlineLevel="0" collapsed="false">
      <c r="A24" s="6" t="s">
        <v>864</v>
      </c>
      <c r="B24" s="6" t="s">
        <v>861</v>
      </c>
      <c r="C24" s="6" t="n">
        <v>10</v>
      </c>
      <c r="D24" s="8" t="n">
        <v>0.794277457058825</v>
      </c>
      <c r="E24" s="8" t="n">
        <v>0.567626976202575</v>
      </c>
      <c r="F24" s="8" t="n">
        <v>0.0394503261677836</v>
      </c>
      <c r="G24" s="16" t="n">
        <v>0.135123038285967</v>
      </c>
      <c r="H24" s="16" t="n">
        <v>0.603878259752089</v>
      </c>
      <c r="I24" s="8" t="n">
        <v>0.255639730639731</v>
      </c>
      <c r="J24" s="8" t="n">
        <v>0.87961422176542</v>
      </c>
      <c r="K24" s="8" t="n">
        <v>0.285989064250088</v>
      </c>
      <c r="L24" s="8" t="n">
        <v>0.883175277390466</v>
      </c>
    </row>
    <row r="50" customFormat="false" ht="15" hidden="false" customHeight="false" outlineLevel="0" collapsed="false">
      <c r="A50" s="11" t="s">
        <v>1595</v>
      </c>
    </row>
    <row r="51" customFormat="false" ht="24" hidden="false" customHeight="true" outlineLevel="0" collapsed="false">
      <c r="A51" s="5" t="s">
        <v>866</v>
      </c>
      <c r="B51" s="5" t="s">
        <v>867</v>
      </c>
      <c r="C51" s="5" t="s">
        <v>868</v>
      </c>
      <c r="D51" s="5" t="s">
        <v>869</v>
      </c>
      <c r="E51" s="5" t="s">
        <v>870</v>
      </c>
      <c r="F51" s="5" t="s">
        <v>871</v>
      </c>
      <c r="G51" s="5" t="s">
        <v>872</v>
      </c>
      <c r="H51" s="5" t="s">
        <v>873</v>
      </c>
      <c r="I51" s="5" t="s">
        <v>874</v>
      </c>
    </row>
    <row r="52" customFormat="false" ht="22.35" hidden="false" customHeight="false" outlineLevel="0" collapsed="false">
      <c r="A52" s="7" t="s">
        <v>875</v>
      </c>
      <c r="B52" s="6" t="s">
        <v>876</v>
      </c>
      <c r="C52" s="6" t="n">
        <v>20</v>
      </c>
      <c r="D52" s="8" t="n">
        <v>0.0439075841646406</v>
      </c>
      <c r="E52" s="8" t="n">
        <v>0.0816202229179319</v>
      </c>
      <c r="F52" s="6" t="n">
        <v>14</v>
      </c>
      <c r="G52" s="6" t="n">
        <v>6</v>
      </c>
      <c r="H52" s="6" t="n">
        <v>0</v>
      </c>
      <c r="I52" s="16" t="n">
        <v>0.0329412978497514</v>
      </c>
    </row>
    <row r="53" customFormat="false" ht="22.35" hidden="false" customHeight="false" outlineLevel="0" collapsed="false">
      <c r="A53" s="7" t="s">
        <v>875</v>
      </c>
      <c r="B53" s="7" t="s">
        <v>877</v>
      </c>
      <c r="C53" s="6" t="n">
        <v>10</v>
      </c>
      <c r="D53" s="8" t="n">
        <v>0.0393731278732812</v>
      </c>
      <c r="E53" s="8" t="n">
        <v>0.0573968646978185</v>
      </c>
      <c r="F53" s="6" t="n">
        <v>7</v>
      </c>
      <c r="G53" s="6" t="n">
        <v>3</v>
      </c>
      <c r="H53" s="6" t="n">
        <v>0</v>
      </c>
      <c r="I53" s="16" t="n">
        <v>0.064453125</v>
      </c>
    </row>
    <row r="54" customFormat="false" ht="32.8" hidden="false" customHeight="false" outlineLevel="0" collapsed="false">
      <c r="A54" s="7" t="s">
        <v>878</v>
      </c>
      <c r="B54" s="6" t="s">
        <v>876</v>
      </c>
      <c r="C54" s="6" t="n">
        <v>20</v>
      </c>
      <c r="D54" s="8" t="n">
        <v>0.081502456063948</v>
      </c>
      <c r="E54" s="8" t="n">
        <v>0.0773320842827077</v>
      </c>
      <c r="F54" s="6" t="n">
        <v>16</v>
      </c>
      <c r="G54" s="6" t="n">
        <v>4</v>
      </c>
      <c r="H54" s="6" t="n">
        <v>0</v>
      </c>
      <c r="I54" s="18" t="n">
        <v>0.000867966141328459</v>
      </c>
    </row>
    <row r="55" customFormat="false" ht="32.8" hidden="false" customHeight="false" outlineLevel="0" collapsed="false">
      <c r="A55" s="7" t="s">
        <v>878</v>
      </c>
      <c r="B55" s="7" t="s">
        <v>877</v>
      </c>
      <c r="C55" s="6" t="n">
        <v>10</v>
      </c>
      <c r="D55" s="8" t="n">
        <v>0.0791254122807547</v>
      </c>
      <c r="E55" s="8" t="n">
        <v>0.0409362802809912</v>
      </c>
      <c r="F55" s="6" t="n">
        <v>10</v>
      </c>
      <c r="G55" s="6" t="n">
        <v>0</v>
      </c>
      <c r="H55" s="6" t="n">
        <v>0</v>
      </c>
      <c r="I55" s="16" t="n">
        <v>0.001953125</v>
      </c>
    </row>
    <row r="56" customFormat="false" ht="32.8" hidden="false" customHeight="false" outlineLevel="0" collapsed="false">
      <c r="A56" s="7" t="s">
        <v>879</v>
      </c>
      <c r="B56" s="6" t="s">
        <v>876</v>
      </c>
      <c r="C56" s="6" t="n">
        <v>20</v>
      </c>
      <c r="D56" s="8" t="n">
        <v>0.039457898359108</v>
      </c>
      <c r="E56" s="8" t="n">
        <v>0.072897674840043</v>
      </c>
      <c r="F56" s="6" t="n">
        <v>16</v>
      </c>
      <c r="G56" s="6" t="n">
        <v>4</v>
      </c>
      <c r="H56" s="6" t="n">
        <v>0</v>
      </c>
      <c r="I56" s="16" t="n">
        <v>0.02246172062112</v>
      </c>
    </row>
    <row r="57" customFormat="false" ht="32.8" hidden="false" customHeight="false" outlineLevel="0" collapsed="false">
      <c r="A57" s="7" t="s">
        <v>879</v>
      </c>
      <c r="B57" s="7" t="s">
        <v>877</v>
      </c>
      <c r="C57" s="6" t="n">
        <v>10</v>
      </c>
      <c r="D57" s="8" t="n">
        <v>0.0474960742791224</v>
      </c>
      <c r="E57" s="8" t="n">
        <v>0.0517295246993047</v>
      </c>
      <c r="F57" s="6" t="n">
        <v>9</v>
      </c>
      <c r="G57" s="6" t="n">
        <v>1</v>
      </c>
      <c r="H57" s="6" t="n">
        <v>0</v>
      </c>
      <c r="I57" s="16" t="n">
        <v>0.013671875</v>
      </c>
    </row>
    <row r="58" customFormat="false" ht="32.8" hidden="false" customHeight="false" outlineLevel="0" collapsed="false">
      <c r="A58" s="7" t="s">
        <v>880</v>
      </c>
      <c r="B58" s="6" t="s">
        <v>876</v>
      </c>
      <c r="C58" s="6" t="n">
        <v>20</v>
      </c>
      <c r="D58" s="8" t="n">
        <v>0.0770527702584155</v>
      </c>
      <c r="E58" s="8" t="n">
        <v>0.121171373770615</v>
      </c>
      <c r="F58" s="6" t="n">
        <v>16</v>
      </c>
      <c r="G58" s="6" t="n">
        <v>4</v>
      </c>
      <c r="H58" s="6" t="n">
        <v>0</v>
      </c>
      <c r="I58" s="16" t="n">
        <v>0.024764887026685</v>
      </c>
    </row>
    <row r="59" customFormat="false" ht="32.8" hidden="false" customHeight="false" outlineLevel="0" collapsed="false">
      <c r="A59" s="7" t="s">
        <v>880</v>
      </c>
      <c r="B59" s="7" t="s">
        <v>877</v>
      </c>
      <c r="C59" s="6" t="n">
        <v>10</v>
      </c>
      <c r="D59" s="8" t="n">
        <v>0.0872483586865959</v>
      </c>
      <c r="E59" s="8" t="n">
        <v>0.0564946554895362</v>
      </c>
      <c r="F59" s="6" t="n">
        <v>10</v>
      </c>
      <c r="G59" s="6" t="n">
        <v>0</v>
      </c>
      <c r="H59" s="6" t="n">
        <v>0</v>
      </c>
      <c r="I59" s="16" t="n">
        <v>0.001953125</v>
      </c>
    </row>
    <row r="61" customFormat="false" ht="15" hidden="false" customHeight="false" outlineLevel="0" collapsed="false">
      <c r="A61" s="11" t="s">
        <v>1596</v>
      </c>
    </row>
    <row r="62" customFormat="false" ht="22.35" hidden="false" customHeight="false" outlineLevel="0" collapsed="false">
      <c r="A62" s="5" t="s">
        <v>717</v>
      </c>
      <c r="B62" s="5" t="s">
        <v>266</v>
      </c>
      <c r="C62" s="5" t="s">
        <v>267</v>
      </c>
      <c r="D62" s="5" t="s">
        <v>718</v>
      </c>
      <c r="E62" s="5" t="s">
        <v>719</v>
      </c>
    </row>
    <row r="63" customFormat="false" ht="15" hidden="false" customHeight="false" outlineLevel="0" collapsed="false">
      <c r="A63" s="26" t="s">
        <v>266</v>
      </c>
      <c r="B63" s="27" t="n">
        <v>260</v>
      </c>
      <c r="C63" s="27" t="n">
        <v>571</v>
      </c>
      <c r="D63" s="20" t="n">
        <f aca="false">B63+C63</f>
        <v>831</v>
      </c>
      <c r="E63" s="28" t="n">
        <f aca="false">IF(D63=0,"",100*B63/D63)</f>
        <v>31.2876052948255</v>
      </c>
    </row>
    <row r="64" customFormat="false" ht="15" hidden="false" customHeight="false" outlineLevel="0" collapsed="false">
      <c r="A64" s="26" t="s">
        <v>267</v>
      </c>
      <c r="B64" s="27" t="n">
        <v>67</v>
      </c>
      <c r="C64" s="27" t="n">
        <v>1528</v>
      </c>
      <c r="D64" s="20" t="n">
        <f aca="false">B64+C64</f>
        <v>1595</v>
      </c>
      <c r="E64" s="28" t="n">
        <f aca="false">IF(D64=0,"",100*C64/D64)</f>
        <v>95.7993730407524</v>
      </c>
    </row>
    <row r="65" customFormat="false" ht="15" hidden="false" customHeight="false" outlineLevel="0" collapsed="false">
      <c r="A65" s="26" t="s">
        <v>720</v>
      </c>
      <c r="B65" s="20" t="n">
        <f aca="false">B63+B64</f>
        <v>327</v>
      </c>
      <c r="C65" s="20" t="n">
        <f aca="false">C63+C64</f>
        <v>2099</v>
      </c>
      <c r="D65" s="20" t="n">
        <f aca="false">D63+D64</f>
        <v>2426</v>
      </c>
    </row>
    <row r="66" customFormat="false" ht="15" hidden="false" customHeight="false" outlineLevel="0" collapsed="false">
      <c r="A66" s="26" t="s">
        <v>721</v>
      </c>
      <c r="B66" s="28" t="n">
        <f aca="false">100*B63/B65</f>
        <v>79.5107033639144</v>
      </c>
      <c r="C66" s="28" t="n">
        <f aca="false">100*C64/C65</f>
        <v>72.7965697951405</v>
      </c>
    </row>
    <row r="67" customFormat="false" ht="15" hidden="false" customHeight="false" outlineLevel="0" collapsed="false">
      <c r="A67" s="26" t="s">
        <v>722</v>
      </c>
      <c r="B67" s="28" t="n">
        <f aca="false">100*(B63+C64)/D65</f>
        <v>73.7015663643858</v>
      </c>
    </row>
    <row r="68" customFormat="false" ht="15" hidden="false" customHeight="false" outlineLevel="0" collapsed="false">
      <c r="A68" s="26" t="s">
        <v>723</v>
      </c>
      <c r="B68" s="28" t="n">
        <f aca="false">(B66+C66)/2</f>
        <v>76.1536365795275</v>
      </c>
    </row>
    <row r="69" customFormat="false" ht="15" hidden="false" customHeight="false" outlineLevel="0" collapsed="false">
      <c r="A69" s="26" t="s">
        <v>724</v>
      </c>
      <c r="B69" s="29" t="n">
        <f aca="false">((B63+C64)/D65-(D63*B65+D64*C65)/D65^2)/(1-(D63*B65+D64*C65)/D65^2)</f>
        <v>0.316901414666741</v>
      </c>
    </row>
    <row r="70" customFormat="false" ht="15" hidden="false" customHeight="false" outlineLevel="0" collapsed="false">
      <c r="A70" s="26" t="s">
        <v>725</v>
      </c>
      <c r="B70" s="29" t="n">
        <f aca="false">2*E63*B66/(E63+B66)/100</f>
        <v>0.449050086355786</v>
      </c>
    </row>
    <row r="71" customFormat="false" ht="15" hidden="false" customHeight="false" outlineLevel="0" collapsed="false">
      <c r="A71" s="26" t="s">
        <v>726</v>
      </c>
      <c r="B71" s="29" t="n">
        <f aca="false">2*E64*C66/(E64+C66)/100</f>
        <v>0.827287493232269</v>
      </c>
    </row>
    <row r="73" customFormat="false" ht="15" hidden="false" customHeight="false" outlineLevel="0" collapsed="false">
      <c r="A73" s="11" t="s">
        <v>1597</v>
      </c>
    </row>
    <row r="74" customFormat="false" ht="22.35" hidden="false" customHeight="false" outlineLevel="0" collapsed="false">
      <c r="A74" s="5" t="s">
        <v>717</v>
      </c>
      <c r="B74" s="5" t="s">
        <v>266</v>
      </c>
      <c r="C74" s="5" t="s">
        <v>267</v>
      </c>
      <c r="D74" s="5" t="s">
        <v>718</v>
      </c>
      <c r="E74" s="5" t="s">
        <v>719</v>
      </c>
    </row>
    <row r="75" customFormat="false" ht="15" hidden="false" customHeight="false" outlineLevel="0" collapsed="false">
      <c r="A75" s="26" t="s">
        <v>266</v>
      </c>
      <c r="B75" s="27" t="n">
        <v>275</v>
      </c>
      <c r="C75" s="27" t="n">
        <v>326</v>
      </c>
      <c r="D75" s="20" t="n">
        <f aca="false">B75+C75</f>
        <v>601</v>
      </c>
      <c r="E75" s="28" t="n">
        <f aca="false">IF(D75=0,"",100*B75/D75)</f>
        <v>45.757071547421</v>
      </c>
    </row>
    <row r="76" customFormat="false" ht="15" hidden="false" customHeight="false" outlineLevel="0" collapsed="false">
      <c r="A76" s="26" t="s">
        <v>267</v>
      </c>
      <c r="B76" s="27" t="n">
        <v>52</v>
      </c>
      <c r="C76" s="27" t="n">
        <v>1773</v>
      </c>
      <c r="D76" s="20" t="n">
        <f aca="false">B76+C76</f>
        <v>1825</v>
      </c>
      <c r="E76" s="28" t="n">
        <f aca="false">IF(D76=0,"",100*C76/D76)</f>
        <v>97.1506849315069</v>
      </c>
    </row>
    <row r="77" customFormat="false" ht="15" hidden="false" customHeight="false" outlineLevel="0" collapsed="false">
      <c r="A77" s="26" t="s">
        <v>720</v>
      </c>
      <c r="B77" s="20" t="n">
        <f aca="false">B75+B76</f>
        <v>327</v>
      </c>
      <c r="C77" s="20" t="n">
        <f aca="false">C75+C76</f>
        <v>2099</v>
      </c>
      <c r="D77" s="20" t="n">
        <f aca="false">D75+D76</f>
        <v>2426</v>
      </c>
    </row>
    <row r="78" customFormat="false" ht="15" hidden="false" customHeight="false" outlineLevel="0" collapsed="false">
      <c r="A78" s="26" t="s">
        <v>721</v>
      </c>
      <c r="B78" s="28" t="n">
        <f aca="false">100*B75/B77</f>
        <v>84.0978593272171</v>
      </c>
      <c r="C78" s="28" t="n">
        <f aca="false">100*C76/C77</f>
        <v>84.4687946641258</v>
      </c>
    </row>
    <row r="79" customFormat="false" ht="15" hidden="false" customHeight="false" outlineLevel="0" collapsed="false">
      <c r="A79" s="26" t="s">
        <v>722</v>
      </c>
      <c r="B79" s="28" t="n">
        <f aca="false">100*(B75+C76)/D77</f>
        <v>84.4187963726298</v>
      </c>
    </row>
    <row r="80" customFormat="false" ht="15" hidden="false" customHeight="false" outlineLevel="0" collapsed="false">
      <c r="A80" s="26" t="s">
        <v>723</v>
      </c>
      <c r="B80" s="28" t="n">
        <f aca="false">(B78+C78)/2</f>
        <v>84.2833269956714</v>
      </c>
    </row>
    <row r="81" customFormat="false" ht="15" hidden="false" customHeight="false" outlineLevel="0" collapsed="false">
      <c r="A81" s="26" t="s">
        <v>724</v>
      </c>
      <c r="B81" s="29" t="n">
        <f aca="false">((B75+C76)/D77-(D75*B77+D76*C77)/D77^2)/(1-(D75*B77+D76*C77)/D77^2)</f>
        <v>0.506516261864505</v>
      </c>
    </row>
    <row r="82" customFormat="false" ht="15" hidden="false" customHeight="false" outlineLevel="0" collapsed="false">
      <c r="A82" s="26" t="s">
        <v>725</v>
      </c>
      <c r="B82" s="29" t="n">
        <f aca="false">2*E75*B78/(E75+B78)/100</f>
        <v>0.592672413793103</v>
      </c>
    </row>
    <row r="83" customFormat="false" ht="15" hidden="false" customHeight="false" outlineLevel="0" collapsed="false">
      <c r="A83" s="26" t="s">
        <v>726</v>
      </c>
      <c r="B83" s="29" t="n">
        <f aca="false">2*E76*C78/(E76+C78)/100</f>
        <v>0.903669724770642</v>
      </c>
    </row>
  </sheetData>
  <mergeCells count="2">
    <mergeCell ref="A2:L2"/>
    <mergeCell ref="A6:L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72</v>
      </c>
    </row>
    <row r="4" customFormat="false" ht="15" hidden="false" customHeight="false" outlineLevel="0" collapsed="false">
      <c r="A4" s="3" t="s">
        <v>447</v>
      </c>
    </row>
    <row r="5" customFormat="false" ht="14.25" hidden="false" customHeight="true" outlineLevel="0" collapsed="false">
      <c r="A5" s="4" t="s">
        <v>1598</v>
      </c>
      <c r="B5" s="4"/>
      <c r="C5" s="4"/>
      <c r="D5" s="4"/>
      <c r="E5" s="4"/>
      <c r="F5" s="4"/>
      <c r="G5" s="4"/>
      <c r="H5" s="4"/>
      <c r="I5" s="4"/>
      <c r="J5" s="4"/>
      <c r="K5" s="4"/>
      <c r="L5" s="4"/>
    </row>
    <row r="6" customFormat="false" ht="15" hidden="false" customHeight="false" outlineLevel="0" collapsed="false">
      <c r="A6" s="11" t="s">
        <v>1599</v>
      </c>
    </row>
    <row r="7" customFormat="false" ht="36" hidden="false" customHeight="true" outlineLevel="0" collapsed="false">
      <c r="A7" s="5" t="s">
        <v>522</v>
      </c>
      <c r="B7" s="5" t="s">
        <v>895</v>
      </c>
      <c r="C7" s="5" t="s">
        <v>896</v>
      </c>
      <c r="D7" s="5" t="s">
        <v>897</v>
      </c>
      <c r="E7" s="5" t="s">
        <v>898</v>
      </c>
      <c r="F7" s="5" t="s">
        <v>899</v>
      </c>
      <c r="G7" s="5" t="s">
        <v>900</v>
      </c>
      <c r="H7" s="5" t="s">
        <v>901</v>
      </c>
      <c r="I7" s="5" t="s">
        <v>902</v>
      </c>
      <c r="J7" s="5" t="s">
        <v>903</v>
      </c>
      <c r="K7" s="5" t="s">
        <v>904</v>
      </c>
    </row>
    <row r="8" customFormat="false" ht="15" hidden="false" customHeight="false" outlineLevel="0" collapsed="false">
      <c r="A8" s="6" t="s">
        <v>237</v>
      </c>
      <c r="B8" s="6" t="n">
        <v>20</v>
      </c>
      <c r="C8" s="17" t="n">
        <v>10.8</v>
      </c>
      <c r="D8" s="6" t="s">
        <v>1600</v>
      </c>
      <c r="E8" s="6" t="n">
        <v>88</v>
      </c>
      <c r="F8" s="6" t="n">
        <v>0</v>
      </c>
      <c r="G8" s="16" t="n">
        <v>0</v>
      </c>
      <c r="H8" s="6" t="n">
        <v>4</v>
      </c>
      <c r="I8" s="16" t="n">
        <v>0.0454545454545455</v>
      </c>
      <c r="J8" s="16" t="n">
        <v>0.338244783476659</v>
      </c>
      <c r="K8" s="16" t="n">
        <v>0.215469298185838</v>
      </c>
    </row>
    <row r="9" customFormat="false" ht="15" hidden="false" customHeight="false" outlineLevel="0" collapsed="false">
      <c r="A9" s="6" t="s">
        <v>906</v>
      </c>
      <c r="B9" s="6" t="n">
        <v>20</v>
      </c>
      <c r="C9" s="17" t="n">
        <v>17</v>
      </c>
      <c r="D9" s="6" t="s">
        <v>907</v>
      </c>
      <c r="E9" s="6" t="n">
        <v>127</v>
      </c>
      <c r="F9" s="6" t="n">
        <v>1</v>
      </c>
      <c r="G9" s="16" t="n">
        <v>0.0078740157480315</v>
      </c>
      <c r="H9" s="6" t="n">
        <v>57</v>
      </c>
      <c r="I9" s="16" t="n">
        <v>0.448818897637795</v>
      </c>
      <c r="J9" s="16" t="n">
        <v>0.666983305349164</v>
      </c>
      <c r="K9" s="16" t="n">
        <v>0.140636571549666</v>
      </c>
    </row>
    <row r="11" customFormat="false" ht="15" hidden="false" customHeight="false" outlineLevel="0" collapsed="false">
      <c r="A11" s="11" t="s">
        <v>1601</v>
      </c>
    </row>
    <row r="12" customFormat="false" ht="24" hidden="false" customHeight="true" outlineLevel="0" collapsed="false">
      <c r="A12" s="5" t="s">
        <v>1602</v>
      </c>
      <c r="B12" s="5" t="s">
        <v>1445</v>
      </c>
      <c r="C12" s="5" t="s">
        <v>1603</v>
      </c>
      <c r="D12" s="5" t="s">
        <v>1480</v>
      </c>
    </row>
    <row r="13" customFormat="false" ht="22.35" hidden="false" customHeight="false" outlineLevel="0" collapsed="false">
      <c r="A13" s="6" t="s">
        <v>237</v>
      </c>
      <c r="B13" s="7" t="s">
        <v>1511</v>
      </c>
      <c r="C13" s="6" t="n">
        <v>162</v>
      </c>
      <c r="D13" s="8" t="n">
        <v>0.75</v>
      </c>
    </row>
    <row r="14" customFormat="false" ht="22.35" hidden="false" customHeight="false" outlineLevel="0" collapsed="false">
      <c r="A14" s="6" t="s">
        <v>237</v>
      </c>
      <c r="B14" s="7" t="s">
        <v>1508</v>
      </c>
      <c r="C14" s="6" t="n">
        <v>24</v>
      </c>
      <c r="D14" s="8" t="n">
        <v>0.111111111111111</v>
      </c>
    </row>
    <row r="15" customFormat="false" ht="22.35" hidden="false" customHeight="false" outlineLevel="0" collapsed="false">
      <c r="A15" s="6" t="s">
        <v>237</v>
      </c>
      <c r="B15" s="7" t="s">
        <v>1425</v>
      </c>
      <c r="C15" s="6" t="n">
        <v>21</v>
      </c>
      <c r="D15" s="8" t="n">
        <v>0.0972222222222222</v>
      </c>
    </row>
    <row r="16" customFormat="false" ht="22.35" hidden="false" customHeight="false" outlineLevel="0" collapsed="false">
      <c r="A16" s="6" t="s">
        <v>237</v>
      </c>
      <c r="B16" s="7" t="s">
        <v>1509</v>
      </c>
      <c r="C16" s="6" t="n">
        <v>7</v>
      </c>
      <c r="D16" s="8" t="n">
        <v>0.0324074074074074</v>
      </c>
    </row>
    <row r="17" customFormat="false" ht="15" hidden="false" customHeight="false" outlineLevel="0" collapsed="false">
      <c r="A17" s="6" t="s">
        <v>237</v>
      </c>
      <c r="B17" s="6" t="s">
        <v>1510</v>
      </c>
      <c r="C17" s="6" t="n">
        <v>2</v>
      </c>
      <c r="D17" s="8" t="n">
        <v>0.00925925925925926</v>
      </c>
    </row>
    <row r="18" customFormat="false" ht="22.35" hidden="false" customHeight="false" outlineLevel="0" collapsed="false">
      <c r="A18" s="6" t="s">
        <v>906</v>
      </c>
      <c r="B18" s="7" t="s">
        <v>1511</v>
      </c>
      <c r="C18" s="6" t="n">
        <v>289</v>
      </c>
      <c r="D18" s="8" t="n">
        <v>0.85</v>
      </c>
    </row>
    <row r="19" customFormat="false" ht="22.35" hidden="false" customHeight="false" outlineLevel="0" collapsed="false">
      <c r="A19" s="6" t="s">
        <v>906</v>
      </c>
      <c r="B19" s="7" t="s">
        <v>1508</v>
      </c>
      <c r="C19" s="6" t="n">
        <v>46</v>
      </c>
      <c r="D19" s="8" t="n">
        <v>0.135294117647059</v>
      </c>
    </row>
    <row r="20" customFormat="false" ht="22.35" hidden="false" customHeight="false" outlineLevel="0" collapsed="false">
      <c r="A20" s="6" t="s">
        <v>906</v>
      </c>
      <c r="B20" s="7" t="s">
        <v>1425</v>
      </c>
      <c r="C20" s="6" t="n">
        <v>5</v>
      </c>
      <c r="D20" s="8" t="n">
        <v>0.0147058823529412</v>
      </c>
    </row>
    <row r="22" customFormat="false" ht="15" hidden="false" customHeight="false" outlineLevel="0" collapsed="false">
      <c r="A22" s="11" t="s">
        <v>1604</v>
      </c>
    </row>
    <row r="23" customFormat="false" ht="24" hidden="false" customHeight="true" outlineLevel="0" collapsed="false">
      <c r="A23" s="5" t="s">
        <v>888</v>
      </c>
      <c r="B23" s="5" t="s">
        <v>889</v>
      </c>
      <c r="C23" s="5" t="s">
        <v>890</v>
      </c>
      <c r="D23" s="5" t="s">
        <v>891</v>
      </c>
    </row>
    <row r="24" customFormat="false" ht="22.35" hidden="false" customHeight="false" outlineLevel="0" collapsed="false">
      <c r="A24" s="6" t="s">
        <v>1459</v>
      </c>
      <c r="B24" s="7" t="s">
        <v>1511</v>
      </c>
      <c r="C24" s="8" t="n">
        <v>1</v>
      </c>
      <c r="D24" s="8" t="n">
        <v>1</v>
      </c>
    </row>
    <row r="25" customFormat="false" ht="22.35" hidden="false" customHeight="false" outlineLevel="0" collapsed="false">
      <c r="A25" s="6" t="s">
        <v>1533</v>
      </c>
      <c r="B25" s="7" t="s">
        <v>1511</v>
      </c>
      <c r="C25" s="8" t="n">
        <v>0.5</v>
      </c>
      <c r="D25" s="8" t="n">
        <v>0.5</v>
      </c>
    </row>
    <row r="26" customFormat="false" ht="22.35" hidden="false" customHeight="false" outlineLevel="0" collapsed="false">
      <c r="A26" s="7" t="s">
        <v>1060</v>
      </c>
      <c r="B26" s="7" t="s">
        <v>1508</v>
      </c>
      <c r="C26" s="8" t="n">
        <v>0.4</v>
      </c>
      <c r="D26" s="8" t="n">
        <v>1</v>
      </c>
    </row>
    <row r="27" customFormat="false" ht="22.35" hidden="false" customHeight="false" outlineLevel="0" collapsed="false">
      <c r="A27" s="6" t="s">
        <v>1211</v>
      </c>
      <c r="B27" s="7" t="s">
        <v>1509</v>
      </c>
      <c r="C27" s="8" t="n">
        <v>0.35</v>
      </c>
      <c r="D27" s="8" t="n">
        <v>0</v>
      </c>
    </row>
    <row r="28" customFormat="false" ht="22.35" hidden="false" customHeight="false" outlineLevel="0" collapsed="false">
      <c r="A28" s="6" t="s">
        <v>1534</v>
      </c>
      <c r="B28" s="7" t="s">
        <v>1511</v>
      </c>
      <c r="C28" s="8" t="n">
        <v>0.1</v>
      </c>
      <c r="D28" s="8" t="n">
        <v>0</v>
      </c>
    </row>
    <row r="29" customFormat="false" ht="22.35" hidden="false" customHeight="false" outlineLevel="0" collapsed="false">
      <c r="A29" s="6" t="s">
        <v>1535</v>
      </c>
      <c r="B29" s="7" t="s">
        <v>1511</v>
      </c>
      <c r="C29" s="8" t="n">
        <v>0.4</v>
      </c>
      <c r="D29" s="8" t="n">
        <v>0.5</v>
      </c>
    </row>
    <row r="30" customFormat="false" ht="22.35" hidden="false" customHeight="false" outlineLevel="0" collapsed="false">
      <c r="A30" s="6" t="s">
        <v>1536</v>
      </c>
      <c r="B30" s="7" t="s">
        <v>1511</v>
      </c>
      <c r="C30" s="8" t="n">
        <v>0.75</v>
      </c>
      <c r="D30" s="8" t="n">
        <v>0.9</v>
      </c>
    </row>
    <row r="31" customFormat="false" ht="22.35" hidden="false" customHeight="false" outlineLevel="0" collapsed="false">
      <c r="A31" s="6" t="s">
        <v>1537</v>
      </c>
      <c r="B31" s="7" t="s">
        <v>1511</v>
      </c>
      <c r="C31" s="8" t="n">
        <v>0.25</v>
      </c>
      <c r="D31" s="8" t="n">
        <v>0.3</v>
      </c>
    </row>
    <row r="32" customFormat="false" ht="22.35" hidden="false" customHeight="false" outlineLevel="0" collapsed="false">
      <c r="A32" s="6" t="s">
        <v>1538</v>
      </c>
      <c r="B32" s="7" t="s">
        <v>1511</v>
      </c>
      <c r="C32" s="8" t="n">
        <v>0.85</v>
      </c>
      <c r="D32" s="8" t="n">
        <v>0.7</v>
      </c>
    </row>
    <row r="33" customFormat="false" ht="22.35" hidden="false" customHeight="false" outlineLevel="0" collapsed="false">
      <c r="A33" s="6" t="s">
        <v>1539</v>
      </c>
      <c r="B33" s="7" t="s">
        <v>1511</v>
      </c>
      <c r="C33" s="8" t="n">
        <v>0.05</v>
      </c>
      <c r="D33" s="8" t="n">
        <v>0.55</v>
      </c>
    </row>
    <row r="35" customFormat="false" ht="15" hidden="false" customHeight="false" outlineLevel="0" collapsed="false">
      <c r="A35" s="11" t="s">
        <v>1605</v>
      </c>
    </row>
    <row r="36" customFormat="false" ht="24" hidden="false" customHeight="true" outlineLevel="0" collapsed="false">
      <c r="A36" s="5" t="s">
        <v>888</v>
      </c>
      <c r="B36" s="5" t="s">
        <v>889</v>
      </c>
      <c r="C36" s="5" t="s">
        <v>890</v>
      </c>
      <c r="D36" s="5" t="s">
        <v>891</v>
      </c>
    </row>
    <row r="37" customFormat="false" ht="22.35" hidden="false" customHeight="false" outlineLevel="0" collapsed="false">
      <c r="A37" s="6" t="s">
        <v>1470</v>
      </c>
      <c r="B37" s="7" t="s">
        <v>1511</v>
      </c>
      <c r="C37" s="8" t="n">
        <v>0.9</v>
      </c>
      <c r="D37" s="8" t="n">
        <v>1</v>
      </c>
    </row>
    <row r="38" customFormat="false" ht="22.35" hidden="false" customHeight="false" outlineLevel="0" collapsed="false">
      <c r="A38" s="6" t="s">
        <v>1471</v>
      </c>
      <c r="B38" s="7" t="s">
        <v>1511</v>
      </c>
      <c r="C38" s="8" t="n">
        <v>1</v>
      </c>
      <c r="D38" s="8" t="n">
        <v>1</v>
      </c>
    </row>
    <row r="39" customFormat="false" ht="22.35" hidden="false" customHeight="false" outlineLevel="0" collapsed="false">
      <c r="A39" s="6" t="s">
        <v>1540</v>
      </c>
      <c r="B39" s="7" t="s">
        <v>1511</v>
      </c>
      <c r="C39" s="8" t="n">
        <v>0.05</v>
      </c>
      <c r="D39" s="8" t="n">
        <v>1</v>
      </c>
    </row>
    <row r="40" customFormat="false" ht="22.35" hidden="false" customHeight="false" outlineLevel="0" collapsed="false">
      <c r="A40" s="7" t="s">
        <v>1060</v>
      </c>
      <c r="B40" s="7" t="s">
        <v>1508</v>
      </c>
      <c r="C40" s="8" t="n">
        <v>0.4</v>
      </c>
      <c r="D40" s="8" t="n">
        <v>1</v>
      </c>
    </row>
    <row r="41" customFormat="false" ht="22.35" hidden="false" customHeight="false" outlineLevel="0" collapsed="false">
      <c r="A41" s="6" t="s">
        <v>1541</v>
      </c>
      <c r="B41" s="7" t="s">
        <v>1511</v>
      </c>
      <c r="C41" s="8" t="n">
        <v>0.1</v>
      </c>
      <c r="D41" s="8" t="n">
        <v>1</v>
      </c>
    </row>
    <row r="42" customFormat="false" ht="22.35" hidden="false" customHeight="false" outlineLevel="0" collapsed="false">
      <c r="A42" s="6" t="s">
        <v>1542</v>
      </c>
      <c r="B42" s="7" t="s">
        <v>1511</v>
      </c>
      <c r="C42" s="8" t="n">
        <v>0.5</v>
      </c>
      <c r="D42" s="8" t="n">
        <v>0.5</v>
      </c>
    </row>
    <row r="43" customFormat="false" ht="22.35" hidden="false" customHeight="false" outlineLevel="0" collapsed="false">
      <c r="A43" s="7" t="s">
        <v>1058</v>
      </c>
      <c r="B43" s="7" t="s">
        <v>1508</v>
      </c>
      <c r="C43" s="8" t="n">
        <v>0.3</v>
      </c>
      <c r="D43" s="8" t="n">
        <v>0.95</v>
      </c>
    </row>
    <row r="44" customFormat="false" ht="22.35" hidden="false" customHeight="false" outlineLevel="0" collapsed="false">
      <c r="A44" s="6" t="s">
        <v>1543</v>
      </c>
      <c r="B44" s="7" t="s">
        <v>1511</v>
      </c>
      <c r="C44" s="8" t="n">
        <v>0.9</v>
      </c>
      <c r="D44" s="8" t="n">
        <v>1</v>
      </c>
    </row>
    <row r="45" customFormat="false" ht="22.35" hidden="false" customHeight="false" outlineLevel="0" collapsed="false">
      <c r="A45" s="6" t="s">
        <v>1544</v>
      </c>
      <c r="B45" s="7" t="s">
        <v>1511</v>
      </c>
      <c r="C45" s="8" t="n">
        <v>0.4</v>
      </c>
      <c r="D45" s="8" t="n">
        <v>1</v>
      </c>
    </row>
    <row r="46" customFormat="false" ht="22.35" hidden="false" customHeight="false" outlineLevel="0" collapsed="false">
      <c r="A46" s="6" t="s">
        <v>1483</v>
      </c>
      <c r="B46" s="7" t="s">
        <v>1511</v>
      </c>
      <c r="C46" s="8" t="n">
        <v>0.75</v>
      </c>
      <c r="D46" s="8" t="n">
        <v>1</v>
      </c>
    </row>
    <row r="47" customFormat="false" ht="22.35" hidden="false" customHeight="false" outlineLevel="0" collapsed="false">
      <c r="A47" s="6" t="s">
        <v>1545</v>
      </c>
      <c r="B47" s="7" t="s">
        <v>1511</v>
      </c>
      <c r="C47" s="8" t="n">
        <v>0.5</v>
      </c>
      <c r="D47" s="8" t="n">
        <v>0.8</v>
      </c>
    </row>
    <row r="48" customFormat="false" ht="22.35" hidden="false" customHeight="false" outlineLevel="0" collapsed="false">
      <c r="A48" s="6" t="s">
        <v>1546</v>
      </c>
      <c r="B48" s="7" t="s">
        <v>1511</v>
      </c>
      <c r="C48" s="8" t="n">
        <v>0</v>
      </c>
      <c r="D48" s="8" t="n">
        <v>0.85</v>
      </c>
    </row>
    <row r="49" customFormat="false" ht="22.35" hidden="false" customHeight="false" outlineLevel="0" collapsed="false">
      <c r="A49" s="6" t="s">
        <v>1547</v>
      </c>
      <c r="B49" s="7" t="s">
        <v>1511</v>
      </c>
      <c r="C49" s="8" t="n">
        <v>0.05</v>
      </c>
      <c r="D49" s="8" t="n">
        <v>0.55</v>
      </c>
    </row>
    <row r="50" customFormat="false" ht="22.35" hidden="false" customHeight="false" outlineLevel="0" collapsed="false">
      <c r="A50" s="6" t="s">
        <v>1548</v>
      </c>
      <c r="B50" s="7" t="s">
        <v>1511</v>
      </c>
      <c r="C50" s="8" t="n">
        <v>0.1</v>
      </c>
      <c r="D50" s="8" t="n">
        <v>0.85</v>
      </c>
    </row>
    <row r="51" customFormat="false" ht="22.35" hidden="false" customHeight="false" outlineLevel="0" collapsed="false">
      <c r="A51" s="6" t="s">
        <v>1549</v>
      </c>
      <c r="B51" s="7" t="s">
        <v>1511</v>
      </c>
      <c r="C51" s="8" t="n">
        <v>0.85</v>
      </c>
      <c r="D51" s="8" t="n">
        <v>0.7</v>
      </c>
    </row>
    <row r="52" customFormat="false" ht="22.35" hidden="false" customHeight="false" outlineLevel="0" collapsed="false">
      <c r="A52" s="6" t="s">
        <v>1550</v>
      </c>
      <c r="B52" s="7" t="s">
        <v>1511</v>
      </c>
      <c r="C52" s="8" t="n">
        <v>0</v>
      </c>
      <c r="D52" s="8" t="n">
        <v>0.8</v>
      </c>
    </row>
    <row r="53" customFormat="false" ht="22.35" hidden="false" customHeight="false" outlineLevel="0" collapsed="false">
      <c r="A53" s="6" t="s">
        <v>1551</v>
      </c>
      <c r="B53" s="7" t="s">
        <v>1511</v>
      </c>
      <c r="C53" s="8" t="n">
        <v>0.6</v>
      </c>
      <c r="D53" s="8" t="n">
        <v>0.6</v>
      </c>
    </row>
    <row r="83" customFormat="false" ht="15" hidden="false" customHeight="false" outlineLevel="0" collapsed="false">
      <c r="A83" s="11" t="s">
        <v>1606</v>
      </c>
    </row>
    <row r="84" customFormat="false" ht="60" hidden="false" customHeight="true" outlineLevel="0" collapsed="false">
      <c r="A84" s="5" t="s">
        <v>1602</v>
      </c>
      <c r="B84" s="5" t="s">
        <v>1607</v>
      </c>
      <c r="C84" s="5" t="s">
        <v>1608</v>
      </c>
      <c r="D84" s="5" t="s">
        <v>1479</v>
      </c>
      <c r="E84" s="5" t="s">
        <v>1480</v>
      </c>
    </row>
    <row r="85" customFormat="false" ht="15" hidden="false" customHeight="false" outlineLevel="0" collapsed="false">
      <c r="A85" s="6" t="s">
        <v>237</v>
      </c>
      <c r="B85" s="6" t="s">
        <v>1538</v>
      </c>
      <c r="C85" s="6" t="n">
        <v>22</v>
      </c>
      <c r="D85" s="6" t="n">
        <v>216</v>
      </c>
      <c r="E85" s="8" t="n">
        <v>0.101851851851852</v>
      </c>
    </row>
    <row r="86" customFormat="false" ht="15" hidden="false" customHeight="false" outlineLevel="0" collapsed="false">
      <c r="A86" s="6" t="s">
        <v>906</v>
      </c>
      <c r="B86" s="6" t="s">
        <v>1549</v>
      </c>
      <c r="C86" s="6" t="n">
        <v>21</v>
      </c>
      <c r="D86" s="6" t="n">
        <v>340</v>
      </c>
      <c r="E86" s="8" t="n">
        <v>0.0617647058823529</v>
      </c>
    </row>
    <row r="87" customFormat="false" ht="14.25" hidden="false" customHeight="true" outlineLevel="0" collapsed="false">
      <c r="A87" s="10" t="s">
        <v>1609</v>
      </c>
      <c r="B87" s="10"/>
      <c r="C87" s="10"/>
      <c r="D87" s="10"/>
      <c r="E87" s="10"/>
      <c r="F87" s="10"/>
      <c r="G87" s="10"/>
      <c r="H87" s="10"/>
      <c r="I87" s="10"/>
      <c r="J87" s="10"/>
      <c r="K87" s="10"/>
      <c r="L87" s="10"/>
    </row>
    <row r="89" customFormat="false" ht="15" hidden="false" customHeight="false" outlineLevel="0" collapsed="false">
      <c r="A89" s="11" t="s">
        <v>1610</v>
      </c>
    </row>
    <row r="90" customFormat="false" ht="24" hidden="false" customHeight="true" outlineLevel="0" collapsed="false">
      <c r="A90" s="5" t="s">
        <v>888</v>
      </c>
      <c r="B90" s="5" t="s">
        <v>889</v>
      </c>
      <c r="C90" s="5" t="s">
        <v>910</v>
      </c>
      <c r="D90" s="5" t="s">
        <v>911</v>
      </c>
    </row>
    <row r="91" customFormat="false" ht="22.35" hidden="false" customHeight="false" outlineLevel="0" collapsed="false">
      <c r="A91" s="6" t="s">
        <v>1538</v>
      </c>
      <c r="B91" s="7" t="s">
        <v>1511</v>
      </c>
      <c r="C91" s="6" t="n">
        <v>14</v>
      </c>
      <c r="D91" s="8" t="n">
        <v>0.7</v>
      </c>
    </row>
    <row r="92" customFormat="false" ht="22.35" hidden="false" customHeight="false" outlineLevel="0" collapsed="false">
      <c r="A92" s="6" t="s">
        <v>1536</v>
      </c>
      <c r="B92" s="7" t="s">
        <v>1511</v>
      </c>
      <c r="C92" s="6" t="n">
        <v>9</v>
      </c>
      <c r="D92" s="8" t="n">
        <v>0.45</v>
      </c>
    </row>
    <row r="93" customFormat="false" ht="22.35" hidden="false" customHeight="false" outlineLevel="0" collapsed="false">
      <c r="A93" s="7" t="s">
        <v>1060</v>
      </c>
      <c r="B93" s="7" t="s">
        <v>1508</v>
      </c>
      <c r="C93" s="6" t="n">
        <v>8</v>
      </c>
      <c r="D93" s="8" t="n">
        <v>0.4</v>
      </c>
    </row>
    <row r="94" customFormat="false" ht="22.35" hidden="false" customHeight="false" outlineLevel="0" collapsed="false">
      <c r="A94" s="6" t="s">
        <v>1471</v>
      </c>
      <c r="B94" s="7" t="s">
        <v>1511</v>
      </c>
      <c r="C94" s="6" t="n">
        <v>7</v>
      </c>
      <c r="D94" s="8" t="n">
        <v>0.35</v>
      </c>
    </row>
    <row r="95" customFormat="false" ht="22.35" hidden="false" customHeight="false" outlineLevel="0" collapsed="false">
      <c r="A95" s="6" t="s">
        <v>1211</v>
      </c>
      <c r="B95" s="7" t="s">
        <v>1509</v>
      </c>
      <c r="C95" s="6" t="n">
        <v>7</v>
      </c>
      <c r="D95" s="8" t="n">
        <v>0.35</v>
      </c>
    </row>
    <row r="96" customFormat="false" ht="22.35" hidden="false" customHeight="false" outlineLevel="0" collapsed="false">
      <c r="A96" s="7" t="s">
        <v>1058</v>
      </c>
      <c r="B96" s="7" t="s">
        <v>1508</v>
      </c>
      <c r="C96" s="6" t="n">
        <v>6</v>
      </c>
      <c r="D96" s="8" t="n">
        <v>0.3</v>
      </c>
    </row>
    <row r="97" customFormat="false" ht="22.35" hidden="false" customHeight="false" outlineLevel="0" collapsed="false">
      <c r="A97" s="6" t="s">
        <v>1459</v>
      </c>
      <c r="B97" s="7" t="s">
        <v>1511</v>
      </c>
      <c r="C97" s="6" t="n">
        <v>5</v>
      </c>
      <c r="D97" s="8" t="n">
        <v>0.25</v>
      </c>
    </row>
    <row r="98" customFormat="false" ht="22.35" hidden="false" customHeight="false" outlineLevel="0" collapsed="false">
      <c r="A98" s="6" t="s">
        <v>1611</v>
      </c>
      <c r="B98" s="7" t="s">
        <v>1425</v>
      </c>
      <c r="C98" s="6" t="n">
        <v>5</v>
      </c>
      <c r="D98" s="8" t="n">
        <v>0.25</v>
      </c>
    </row>
    <row r="99" customFormat="false" ht="22.35" hidden="false" customHeight="false" outlineLevel="0" collapsed="false">
      <c r="A99" s="6" t="s">
        <v>1612</v>
      </c>
      <c r="B99" s="7" t="s">
        <v>1511</v>
      </c>
      <c r="C99" s="6" t="n">
        <v>5</v>
      </c>
      <c r="D99" s="8" t="n">
        <v>0.25</v>
      </c>
    </row>
    <row r="100" customFormat="false" ht="22.35" hidden="false" customHeight="false" outlineLevel="0" collapsed="false">
      <c r="A100" s="6" t="s">
        <v>1613</v>
      </c>
      <c r="B100" s="7" t="s">
        <v>1511</v>
      </c>
      <c r="C100" s="6" t="n">
        <v>5</v>
      </c>
      <c r="D100" s="8" t="n">
        <v>0.25</v>
      </c>
    </row>
    <row r="101" customFormat="false" ht="22.35" hidden="false" customHeight="false" outlineLevel="0" collapsed="false">
      <c r="A101" s="6" t="s">
        <v>1614</v>
      </c>
      <c r="B101" s="7" t="s">
        <v>1511</v>
      </c>
      <c r="C101" s="6" t="n">
        <v>5</v>
      </c>
      <c r="D101" s="8" t="n">
        <v>0.25</v>
      </c>
    </row>
    <row r="102" customFormat="false" ht="22.35" hidden="false" customHeight="false" outlineLevel="0" collapsed="false">
      <c r="A102" s="6" t="s">
        <v>1065</v>
      </c>
      <c r="B102" s="7" t="s">
        <v>1508</v>
      </c>
      <c r="C102" s="6" t="n">
        <v>5</v>
      </c>
      <c r="D102" s="8" t="n">
        <v>0.25</v>
      </c>
    </row>
    <row r="103" customFormat="false" ht="22.35" hidden="false" customHeight="false" outlineLevel="0" collapsed="false">
      <c r="A103" s="7" t="s">
        <v>1076</v>
      </c>
      <c r="B103" s="7" t="s">
        <v>1508</v>
      </c>
      <c r="C103" s="6" t="n">
        <v>4</v>
      </c>
      <c r="D103" s="8" t="n">
        <v>0.2</v>
      </c>
    </row>
    <row r="104" customFormat="false" ht="22.35" hidden="false" customHeight="false" outlineLevel="0" collapsed="false">
      <c r="A104" s="6" t="s">
        <v>1615</v>
      </c>
      <c r="B104" s="7" t="s">
        <v>1511</v>
      </c>
      <c r="C104" s="6" t="n">
        <v>4</v>
      </c>
      <c r="D104" s="8" t="n">
        <v>0.2</v>
      </c>
    </row>
    <row r="105" customFormat="false" ht="22.35" hidden="false" customHeight="false" outlineLevel="0" collapsed="false">
      <c r="A105" s="6" t="s">
        <v>1474</v>
      </c>
      <c r="B105" s="7" t="s">
        <v>1511</v>
      </c>
      <c r="C105" s="6" t="n">
        <v>4</v>
      </c>
      <c r="D105" s="8" t="n">
        <v>0.2</v>
      </c>
    </row>
    <row r="106" customFormat="false" ht="22.35" hidden="false" customHeight="false" outlineLevel="0" collapsed="false">
      <c r="A106" s="6" t="s">
        <v>1616</v>
      </c>
      <c r="B106" s="7" t="s">
        <v>1511</v>
      </c>
      <c r="C106" s="6" t="n">
        <v>4</v>
      </c>
      <c r="D106" s="8" t="n">
        <v>0.2</v>
      </c>
    </row>
    <row r="107" customFormat="false" ht="22.35" hidden="false" customHeight="false" outlineLevel="0" collapsed="false">
      <c r="A107" s="6" t="s">
        <v>1470</v>
      </c>
      <c r="B107" s="7" t="s">
        <v>1511</v>
      </c>
      <c r="C107" s="6" t="n">
        <v>4</v>
      </c>
      <c r="D107" s="8" t="n">
        <v>0.2</v>
      </c>
    </row>
    <row r="108" customFormat="false" ht="22.35" hidden="false" customHeight="false" outlineLevel="0" collapsed="false">
      <c r="A108" s="6" t="s">
        <v>1617</v>
      </c>
      <c r="B108" s="7" t="s">
        <v>1511</v>
      </c>
      <c r="C108" s="6" t="n">
        <v>3</v>
      </c>
      <c r="D108" s="8" t="n">
        <v>0.15</v>
      </c>
    </row>
    <row r="109" customFormat="false" ht="22.35" hidden="false" customHeight="false" outlineLevel="0" collapsed="false">
      <c r="A109" s="6" t="s">
        <v>1618</v>
      </c>
      <c r="B109" s="7" t="s">
        <v>1511</v>
      </c>
      <c r="C109" s="6" t="n">
        <v>3</v>
      </c>
      <c r="D109" s="8" t="n">
        <v>0.15</v>
      </c>
    </row>
    <row r="110" customFormat="false" ht="22.35" hidden="false" customHeight="false" outlineLevel="0" collapsed="false">
      <c r="A110" s="6" t="s">
        <v>1619</v>
      </c>
      <c r="B110" s="7" t="s">
        <v>1511</v>
      </c>
      <c r="C110" s="6" t="n">
        <v>3</v>
      </c>
      <c r="D110" s="8" t="n">
        <v>0.15</v>
      </c>
    </row>
    <row r="111" customFormat="false" ht="22.35" hidden="false" customHeight="false" outlineLevel="0" collapsed="false">
      <c r="A111" s="6" t="s">
        <v>1620</v>
      </c>
      <c r="B111" s="7" t="s">
        <v>1511</v>
      </c>
      <c r="C111" s="6" t="n">
        <v>3</v>
      </c>
      <c r="D111" s="8" t="n">
        <v>0.15</v>
      </c>
    </row>
    <row r="112" customFormat="false" ht="22.35" hidden="false" customHeight="false" outlineLevel="0" collapsed="false">
      <c r="A112" s="6" t="s">
        <v>1621</v>
      </c>
      <c r="B112" s="7" t="s">
        <v>1425</v>
      </c>
      <c r="C112" s="6" t="n">
        <v>3</v>
      </c>
      <c r="D112" s="8" t="n">
        <v>0.15</v>
      </c>
    </row>
    <row r="113" customFormat="false" ht="22.35" hidden="false" customHeight="false" outlineLevel="0" collapsed="false">
      <c r="A113" s="6" t="s">
        <v>1622</v>
      </c>
      <c r="B113" s="7" t="s">
        <v>1511</v>
      </c>
      <c r="C113" s="6" t="n">
        <v>3</v>
      </c>
      <c r="D113" s="8" t="n">
        <v>0.15</v>
      </c>
    </row>
    <row r="114" customFormat="false" ht="22.35" hidden="false" customHeight="false" outlineLevel="0" collapsed="false">
      <c r="A114" s="6" t="s">
        <v>1623</v>
      </c>
      <c r="B114" s="7" t="s">
        <v>1425</v>
      </c>
      <c r="C114" s="6" t="n">
        <v>3</v>
      </c>
      <c r="D114" s="8" t="n">
        <v>0.15</v>
      </c>
    </row>
    <row r="115" customFormat="false" ht="22.35" hidden="false" customHeight="false" outlineLevel="0" collapsed="false">
      <c r="A115" s="6" t="s">
        <v>1624</v>
      </c>
      <c r="B115" s="7" t="s">
        <v>1511</v>
      </c>
      <c r="C115" s="6" t="n">
        <v>3</v>
      </c>
      <c r="D115" s="8" t="n">
        <v>0.15</v>
      </c>
    </row>
    <row r="117" customFormat="false" ht="15" hidden="false" customHeight="false" outlineLevel="0" collapsed="false">
      <c r="A117" s="11" t="s">
        <v>1625</v>
      </c>
    </row>
    <row r="118" customFormat="false" ht="24" hidden="false" customHeight="true" outlineLevel="0" collapsed="false">
      <c r="A118" s="5" t="s">
        <v>888</v>
      </c>
      <c r="B118" s="5" t="s">
        <v>889</v>
      </c>
      <c r="C118" s="5" t="s">
        <v>910</v>
      </c>
      <c r="D118" s="5" t="s">
        <v>911</v>
      </c>
    </row>
    <row r="119" customFormat="false" ht="22.35" hidden="false" customHeight="false" outlineLevel="0" collapsed="false">
      <c r="A119" s="7" t="s">
        <v>1060</v>
      </c>
      <c r="B119" s="7" t="s">
        <v>1508</v>
      </c>
      <c r="C119" s="6" t="n">
        <v>20</v>
      </c>
      <c r="D119" s="8" t="n">
        <v>1</v>
      </c>
    </row>
    <row r="120" customFormat="false" ht="22.35" hidden="false" customHeight="false" outlineLevel="0" collapsed="false">
      <c r="A120" s="7" t="s">
        <v>1058</v>
      </c>
      <c r="B120" s="7" t="s">
        <v>1508</v>
      </c>
      <c r="C120" s="6" t="n">
        <v>19</v>
      </c>
      <c r="D120" s="8" t="n">
        <v>0.95</v>
      </c>
    </row>
    <row r="121" customFormat="false" ht="22.35" hidden="false" customHeight="false" outlineLevel="0" collapsed="false">
      <c r="A121" s="6" t="s">
        <v>1540</v>
      </c>
      <c r="B121" s="7" t="s">
        <v>1511</v>
      </c>
      <c r="C121" s="6" t="n">
        <v>12</v>
      </c>
      <c r="D121" s="8" t="n">
        <v>0.6</v>
      </c>
    </row>
    <row r="122" customFormat="false" ht="22.35" hidden="false" customHeight="false" outlineLevel="0" collapsed="false">
      <c r="A122" s="6" t="s">
        <v>1538</v>
      </c>
      <c r="B122" s="7" t="s">
        <v>1511</v>
      </c>
      <c r="C122" s="6" t="n">
        <v>10</v>
      </c>
      <c r="D122" s="8" t="n">
        <v>0.5</v>
      </c>
    </row>
    <row r="123" customFormat="false" ht="22.35" hidden="false" customHeight="false" outlineLevel="0" collapsed="false">
      <c r="A123" s="6" t="s">
        <v>1617</v>
      </c>
      <c r="B123" s="7" t="s">
        <v>1511</v>
      </c>
      <c r="C123" s="6" t="n">
        <v>8</v>
      </c>
      <c r="D123" s="8" t="n">
        <v>0.4</v>
      </c>
    </row>
    <row r="124" customFormat="false" ht="22.35" hidden="false" customHeight="false" outlineLevel="0" collapsed="false">
      <c r="A124" s="6" t="s">
        <v>1626</v>
      </c>
      <c r="B124" s="7" t="s">
        <v>1511</v>
      </c>
      <c r="C124" s="6" t="n">
        <v>6</v>
      </c>
      <c r="D124" s="8" t="n">
        <v>0.3</v>
      </c>
    </row>
    <row r="125" customFormat="false" ht="22.35" hidden="false" customHeight="false" outlineLevel="0" collapsed="false">
      <c r="A125" s="6" t="s">
        <v>1615</v>
      </c>
      <c r="B125" s="7" t="s">
        <v>1511</v>
      </c>
      <c r="C125" s="6" t="n">
        <v>6</v>
      </c>
      <c r="D125" s="8" t="n">
        <v>0.3</v>
      </c>
    </row>
    <row r="126" customFormat="false" ht="22.35" hidden="false" customHeight="false" outlineLevel="0" collapsed="false">
      <c r="A126" s="6" t="s">
        <v>1627</v>
      </c>
      <c r="B126" s="7" t="s">
        <v>1511</v>
      </c>
      <c r="C126" s="6" t="n">
        <v>6</v>
      </c>
      <c r="D126" s="8" t="n">
        <v>0.3</v>
      </c>
    </row>
    <row r="127" customFormat="false" ht="22.35" hidden="false" customHeight="false" outlineLevel="0" collapsed="false">
      <c r="A127" s="6" t="s">
        <v>1469</v>
      </c>
      <c r="B127" s="7" t="s">
        <v>1511</v>
      </c>
      <c r="C127" s="6" t="n">
        <v>6</v>
      </c>
      <c r="D127" s="8" t="n">
        <v>0.3</v>
      </c>
    </row>
    <row r="128" customFormat="false" ht="22.35" hidden="false" customHeight="false" outlineLevel="0" collapsed="false">
      <c r="A128" s="6" t="s">
        <v>1468</v>
      </c>
      <c r="B128" s="7" t="s">
        <v>1511</v>
      </c>
      <c r="C128" s="6" t="n">
        <v>6</v>
      </c>
      <c r="D128" s="8" t="n">
        <v>0.3</v>
      </c>
    </row>
    <row r="129" customFormat="false" ht="22.35" hidden="false" customHeight="false" outlineLevel="0" collapsed="false">
      <c r="A129" s="6" t="s">
        <v>1628</v>
      </c>
      <c r="B129" s="7" t="s">
        <v>1511</v>
      </c>
      <c r="C129" s="6" t="n">
        <v>6</v>
      </c>
      <c r="D129" s="8" t="n">
        <v>0.3</v>
      </c>
    </row>
    <row r="130" customFormat="false" ht="22.35" hidden="false" customHeight="false" outlineLevel="0" collapsed="false">
      <c r="A130" s="6" t="s">
        <v>1483</v>
      </c>
      <c r="B130" s="7" t="s">
        <v>1511</v>
      </c>
      <c r="C130" s="6" t="n">
        <v>5</v>
      </c>
      <c r="D130" s="8" t="n">
        <v>0.25</v>
      </c>
    </row>
    <row r="131" customFormat="false" ht="22.35" hidden="false" customHeight="false" outlineLevel="0" collapsed="false">
      <c r="A131" s="6" t="s">
        <v>1629</v>
      </c>
      <c r="B131" s="7" t="s">
        <v>1511</v>
      </c>
      <c r="C131" s="6" t="n">
        <v>5</v>
      </c>
      <c r="D131" s="8" t="n">
        <v>0.25</v>
      </c>
    </row>
    <row r="132" customFormat="false" ht="22.35" hidden="false" customHeight="false" outlineLevel="0" collapsed="false">
      <c r="A132" s="6" t="s">
        <v>1630</v>
      </c>
      <c r="B132" s="7" t="s">
        <v>1511</v>
      </c>
      <c r="C132" s="6" t="n">
        <v>5</v>
      </c>
      <c r="D132" s="8" t="n">
        <v>0.25</v>
      </c>
    </row>
    <row r="133" customFormat="false" ht="22.35" hidden="false" customHeight="false" outlineLevel="0" collapsed="false">
      <c r="A133" s="6" t="s">
        <v>1620</v>
      </c>
      <c r="B133" s="7" t="s">
        <v>1511</v>
      </c>
      <c r="C133" s="6" t="n">
        <v>5</v>
      </c>
      <c r="D133" s="8" t="n">
        <v>0.25</v>
      </c>
    </row>
    <row r="134" customFormat="false" ht="22.35" hidden="false" customHeight="false" outlineLevel="0" collapsed="false">
      <c r="A134" s="6" t="s">
        <v>1487</v>
      </c>
      <c r="B134" s="7" t="s">
        <v>1511</v>
      </c>
      <c r="C134" s="6" t="n">
        <v>5</v>
      </c>
      <c r="D134" s="8" t="n">
        <v>0.25</v>
      </c>
    </row>
    <row r="135" customFormat="false" ht="22.35" hidden="false" customHeight="false" outlineLevel="0" collapsed="false">
      <c r="A135" s="6" t="s">
        <v>1631</v>
      </c>
      <c r="B135" s="7" t="s">
        <v>1511</v>
      </c>
      <c r="C135" s="6" t="n">
        <v>5</v>
      </c>
      <c r="D135" s="8" t="n">
        <v>0.25</v>
      </c>
    </row>
    <row r="136" customFormat="false" ht="22.35" hidden="false" customHeight="false" outlineLevel="0" collapsed="false">
      <c r="A136" s="6" t="s">
        <v>1632</v>
      </c>
      <c r="B136" s="7" t="s">
        <v>1511</v>
      </c>
      <c r="C136" s="6" t="n">
        <v>5</v>
      </c>
      <c r="D136" s="8" t="n">
        <v>0.25</v>
      </c>
    </row>
    <row r="137" customFormat="false" ht="22.35" hidden="false" customHeight="false" outlineLevel="0" collapsed="false">
      <c r="A137" s="6" t="s">
        <v>1633</v>
      </c>
      <c r="B137" s="7" t="s">
        <v>1511</v>
      </c>
      <c r="C137" s="6" t="n">
        <v>5</v>
      </c>
      <c r="D137" s="8" t="n">
        <v>0.25</v>
      </c>
    </row>
    <row r="138" customFormat="false" ht="22.35" hidden="false" customHeight="false" outlineLevel="0" collapsed="false">
      <c r="A138" s="6" t="s">
        <v>1634</v>
      </c>
      <c r="B138" s="7" t="s">
        <v>1511</v>
      </c>
      <c r="C138" s="6" t="n">
        <v>5</v>
      </c>
      <c r="D138" s="8" t="n">
        <v>0.25</v>
      </c>
    </row>
    <row r="139" customFormat="false" ht="22.35" hidden="false" customHeight="false" outlineLevel="0" collapsed="false">
      <c r="A139" s="6" t="s">
        <v>1461</v>
      </c>
      <c r="B139" s="7" t="s">
        <v>1511</v>
      </c>
      <c r="C139" s="6" t="n">
        <v>4</v>
      </c>
      <c r="D139" s="8" t="n">
        <v>0.2</v>
      </c>
    </row>
    <row r="140" customFormat="false" ht="22.35" hidden="false" customHeight="false" outlineLevel="0" collapsed="false">
      <c r="A140" s="6" t="s">
        <v>1635</v>
      </c>
      <c r="B140" s="7" t="s">
        <v>1511</v>
      </c>
      <c r="C140" s="6" t="n">
        <v>4</v>
      </c>
      <c r="D140" s="8" t="n">
        <v>0.2</v>
      </c>
    </row>
    <row r="141" customFormat="false" ht="22.35" hidden="false" customHeight="false" outlineLevel="0" collapsed="false">
      <c r="A141" s="6" t="s">
        <v>1636</v>
      </c>
      <c r="B141" s="7" t="s">
        <v>1511</v>
      </c>
      <c r="C141" s="6" t="n">
        <v>4</v>
      </c>
      <c r="D141" s="8" t="n">
        <v>0.2</v>
      </c>
    </row>
    <row r="142" customFormat="false" ht="22.35" hidden="false" customHeight="false" outlineLevel="0" collapsed="false">
      <c r="A142" s="6" t="s">
        <v>1547</v>
      </c>
      <c r="B142" s="7" t="s">
        <v>1511</v>
      </c>
      <c r="C142" s="6" t="n">
        <v>4</v>
      </c>
      <c r="D142" s="8" t="n">
        <v>0.2</v>
      </c>
    </row>
    <row r="143" customFormat="false" ht="22.35" hidden="false" customHeight="false" outlineLevel="0" collapsed="false">
      <c r="A143" s="6" t="s">
        <v>1485</v>
      </c>
      <c r="B143" s="7" t="s">
        <v>1511</v>
      </c>
      <c r="C143" s="6" t="n">
        <v>4</v>
      </c>
      <c r="D143" s="8" t="n">
        <v>0.2</v>
      </c>
    </row>
  </sheetData>
  <mergeCells count="2">
    <mergeCell ref="A5:L5"/>
    <mergeCell ref="A87:L8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44"/>
    <col collapsed="false" customWidth="true" hidden="false" outlineLevel="0" max="39" min="3" style="0" width="14"/>
  </cols>
  <sheetData>
    <row r="1" customFormat="false" ht="17.35" hidden="false" customHeight="false" outlineLevel="0" collapsed="false">
      <c r="A1" s="1" t="s">
        <v>74</v>
      </c>
    </row>
    <row r="3" customFormat="false" ht="15" hidden="false" customHeight="false" outlineLevel="0" collapsed="false">
      <c r="A3" s="11" t="s">
        <v>1637</v>
      </c>
    </row>
    <row r="4" customFormat="false" ht="24" hidden="false" customHeight="true" outlineLevel="0" collapsed="false">
      <c r="A4" s="5" t="s">
        <v>1638</v>
      </c>
      <c r="B4" s="5" t="s">
        <v>1639</v>
      </c>
      <c r="C4" s="5" t="s">
        <v>867</v>
      </c>
      <c r="D4" s="5" t="s">
        <v>868</v>
      </c>
      <c r="E4" s="5" t="s">
        <v>1640</v>
      </c>
      <c r="F4" s="5" t="s">
        <v>870</v>
      </c>
      <c r="G4" s="5" t="s">
        <v>871</v>
      </c>
      <c r="H4" s="5" t="s">
        <v>872</v>
      </c>
      <c r="I4" s="5" t="s">
        <v>874</v>
      </c>
    </row>
    <row r="5" customFormat="false" ht="22.35" hidden="false" customHeight="false" outlineLevel="0" collapsed="false">
      <c r="A5" s="7" t="s">
        <v>1641</v>
      </c>
      <c r="B5" s="7" t="s">
        <v>1642</v>
      </c>
      <c r="C5" s="7" t="s">
        <v>1643</v>
      </c>
      <c r="D5" s="6" t="n">
        <v>20</v>
      </c>
      <c r="E5" s="8" t="n">
        <v>0.0699195532663275</v>
      </c>
      <c r="F5" s="8" t="n">
        <v>0.0677809203813189</v>
      </c>
      <c r="G5" s="6" t="n">
        <v>19</v>
      </c>
      <c r="H5" s="6" t="n">
        <v>1</v>
      </c>
      <c r="I5" s="18" t="n">
        <v>0.000436049661181168</v>
      </c>
    </row>
    <row r="6" customFormat="false" ht="22.35" hidden="false" customHeight="false" outlineLevel="0" collapsed="false">
      <c r="A6" s="7" t="s">
        <v>1641</v>
      </c>
      <c r="B6" s="7" t="s">
        <v>1642</v>
      </c>
      <c r="C6" s="7" t="s">
        <v>1644</v>
      </c>
      <c r="D6" s="6" t="n">
        <v>10</v>
      </c>
      <c r="E6" s="8" t="n">
        <v>0.0952537530425669</v>
      </c>
      <c r="F6" s="8" t="n">
        <v>0.0672053346494635</v>
      </c>
      <c r="G6" s="6" t="n">
        <v>9</v>
      </c>
      <c r="H6" s="6" t="n">
        <v>1</v>
      </c>
      <c r="I6" s="16" t="n">
        <v>0.00390625</v>
      </c>
    </row>
    <row r="7" customFormat="false" ht="22.35" hidden="false" customHeight="false" outlineLevel="0" collapsed="false">
      <c r="A7" s="7" t="s">
        <v>1645</v>
      </c>
      <c r="B7" s="7" t="s">
        <v>1646</v>
      </c>
      <c r="C7" s="7" t="s">
        <v>1643</v>
      </c>
      <c r="D7" s="6" t="n">
        <v>20</v>
      </c>
      <c r="E7" s="8" t="n">
        <v>0.184092521315304</v>
      </c>
      <c r="F7" s="8" t="n">
        <v>0.048777390245416</v>
      </c>
      <c r="G7" s="6" t="n">
        <v>20</v>
      </c>
      <c r="H7" s="6" t="n">
        <v>0</v>
      </c>
      <c r="I7" s="18" t="n">
        <v>8.53571452562525E-005</v>
      </c>
    </row>
    <row r="8" customFormat="false" ht="22.35" hidden="false" customHeight="false" outlineLevel="0" collapsed="false">
      <c r="A8" s="7" t="s">
        <v>1645</v>
      </c>
      <c r="B8" s="7" t="s">
        <v>1646</v>
      </c>
      <c r="C8" s="7" t="s">
        <v>1644</v>
      </c>
      <c r="D8" s="6" t="n">
        <v>10</v>
      </c>
      <c r="E8" s="8" t="n">
        <v>0.145255337012714</v>
      </c>
      <c r="F8" s="8" t="n">
        <v>0.0389626792256447</v>
      </c>
      <c r="G8" s="6" t="n">
        <v>10</v>
      </c>
      <c r="H8" s="6" t="n">
        <v>0</v>
      </c>
      <c r="I8" s="16" t="n">
        <v>0.001953125</v>
      </c>
    </row>
    <row r="9" customFormat="false" ht="22.35" hidden="false" customHeight="false" outlineLevel="0" collapsed="false">
      <c r="A9" s="7" t="s">
        <v>1647</v>
      </c>
      <c r="B9" s="7" t="s">
        <v>1648</v>
      </c>
      <c r="C9" s="7" t="s">
        <v>1643</v>
      </c>
      <c r="D9" s="6" t="n">
        <v>20</v>
      </c>
      <c r="E9" s="8" t="n">
        <v>0.113982412263662</v>
      </c>
      <c r="F9" s="8" t="n">
        <v>0.0657947387978524</v>
      </c>
      <c r="G9" s="6" t="n">
        <v>20</v>
      </c>
      <c r="H9" s="6" t="n">
        <v>0</v>
      </c>
      <c r="I9" s="18" t="n">
        <v>8.53571452562525E-005</v>
      </c>
    </row>
    <row r="10" customFormat="false" ht="22.35" hidden="false" customHeight="false" outlineLevel="0" collapsed="false">
      <c r="A10" s="7" t="s">
        <v>1647</v>
      </c>
      <c r="B10" s="7" t="s">
        <v>1648</v>
      </c>
      <c r="C10" s="7" t="s">
        <v>1644</v>
      </c>
      <c r="D10" s="6" t="n">
        <v>10</v>
      </c>
      <c r="E10" s="8" t="n">
        <v>0.118068046510614</v>
      </c>
      <c r="F10" s="8" t="n">
        <v>0.0409353493100014</v>
      </c>
      <c r="G10" s="6" t="n">
        <v>10</v>
      </c>
      <c r="H10" s="6" t="n">
        <v>0</v>
      </c>
      <c r="I10" s="16" t="n">
        <v>0.001953125</v>
      </c>
    </row>
    <row r="11" customFormat="false" ht="22.35" hidden="false" customHeight="false" outlineLevel="0" collapsed="false">
      <c r="A11" s="7" t="s">
        <v>1649</v>
      </c>
      <c r="B11" s="7" t="s">
        <v>1650</v>
      </c>
      <c r="C11" s="7" t="s">
        <v>1643</v>
      </c>
      <c r="D11" s="6" t="n">
        <v>20</v>
      </c>
      <c r="E11" s="8" t="n">
        <v>0.112577988581013</v>
      </c>
      <c r="F11" s="8" t="n">
        <v>0.0633216517667842</v>
      </c>
      <c r="G11" s="6" t="n">
        <v>18</v>
      </c>
      <c r="H11" s="6" t="n">
        <v>2</v>
      </c>
      <c r="I11" s="18" t="n">
        <v>0.00018274258378585</v>
      </c>
    </row>
    <row r="12" customFormat="false" ht="22.35" hidden="false" customHeight="false" outlineLevel="0" collapsed="false">
      <c r="A12" s="7" t="s">
        <v>1649</v>
      </c>
      <c r="B12" s="7" t="s">
        <v>1650</v>
      </c>
      <c r="C12" s="7" t="s">
        <v>1644</v>
      </c>
      <c r="D12" s="6" t="n">
        <v>10</v>
      </c>
      <c r="E12" s="8" t="n">
        <v>0.121274626753306</v>
      </c>
      <c r="F12" s="8" t="n">
        <v>0.0478126013798224</v>
      </c>
      <c r="G12" s="6" t="n">
        <v>10</v>
      </c>
      <c r="H12" s="6" t="n">
        <v>0</v>
      </c>
      <c r="I12" s="16" t="n">
        <v>0.001953125</v>
      </c>
    </row>
    <row r="13" customFormat="false" ht="22.35" hidden="false" customHeight="false" outlineLevel="0" collapsed="false">
      <c r="A13" s="7" t="s">
        <v>1645</v>
      </c>
      <c r="B13" s="7" t="s">
        <v>1641</v>
      </c>
      <c r="C13" s="7" t="s">
        <v>1643</v>
      </c>
      <c r="D13" s="6" t="n">
        <v>20</v>
      </c>
      <c r="E13" s="8" t="n">
        <v>0.081502456063948</v>
      </c>
      <c r="F13" s="8" t="n">
        <v>0.0773320842827077</v>
      </c>
      <c r="G13" s="6" t="n">
        <v>16</v>
      </c>
      <c r="H13" s="6" t="n">
        <v>4</v>
      </c>
      <c r="I13" s="18" t="n">
        <v>0.000867966141328459</v>
      </c>
    </row>
    <row r="14" customFormat="false" ht="22.35" hidden="false" customHeight="false" outlineLevel="0" collapsed="false">
      <c r="A14" s="7" t="s">
        <v>1645</v>
      </c>
      <c r="B14" s="7" t="s">
        <v>1641</v>
      </c>
      <c r="C14" s="7" t="s">
        <v>1644</v>
      </c>
      <c r="D14" s="6" t="n">
        <v>10</v>
      </c>
      <c r="E14" s="8" t="n">
        <v>0.0791254122807547</v>
      </c>
      <c r="F14" s="8" t="n">
        <v>0.0409362802809912</v>
      </c>
      <c r="G14" s="6" t="n">
        <v>10</v>
      </c>
      <c r="H14" s="6" t="n">
        <v>0</v>
      </c>
      <c r="I14" s="16" t="n">
        <v>0.001953125</v>
      </c>
    </row>
    <row r="15" customFormat="false" ht="22.35" hidden="false" customHeight="false" outlineLevel="0" collapsed="false">
      <c r="A15" s="7" t="s">
        <v>1645</v>
      </c>
      <c r="B15" s="7" t="s">
        <v>1651</v>
      </c>
      <c r="C15" s="7" t="s">
        <v>1643</v>
      </c>
      <c r="D15" s="6" t="n">
        <v>20</v>
      </c>
      <c r="E15" s="8" t="n">
        <v>0.0535101349516672</v>
      </c>
      <c r="F15" s="8" t="n">
        <v>0.0981544734402494</v>
      </c>
      <c r="G15" s="6" t="n">
        <v>15</v>
      </c>
      <c r="H15" s="6" t="n">
        <v>5</v>
      </c>
      <c r="I15" s="16" t="n">
        <v>0.0361371796299191</v>
      </c>
    </row>
    <row r="16" customFormat="false" ht="22.35" hidden="false" customHeight="false" outlineLevel="0" collapsed="false">
      <c r="A16" s="7" t="s">
        <v>1645</v>
      </c>
      <c r="B16" s="7" t="s">
        <v>1651</v>
      </c>
      <c r="C16" s="7" t="s">
        <v>1644</v>
      </c>
      <c r="D16" s="6" t="n">
        <v>10</v>
      </c>
      <c r="E16" s="8" t="n">
        <v>0.0556677089868515</v>
      </c>
      <c r="F16" s="8" t="n">
        <v>0.0510083405646482</v>
      </c>
      <c r="G16" s="6" t="n">
        <v>7</v>
      </c>
      <c r="H16" s="6" t="n">
        <v>3</v>
      </c>
      <c r="I16" s="16" t="n">
        <v>0.02734375</v>
      </c>
    </row>
    <row r="17" customFormat="false" ht="22.35" hidden="false" customHeight="false" outlineLevel="0" collapsed="false">
      <c r="A17" s="7" t="s">
        <v>1645</v>
      </c>
      <c r="B17" s="7" t="s">
        <v>1652</v>
      </c>
      <c r="C17" s="7" t="s">
        <v>1643</v>
      </c>
      <c r="D17" s="6" t="n">
        <v>20</v>
      </c>
      <c r="E17" s="8" t="n">
        <v>0.0558924021020795</v>
      </c>
      <c r="F17" s="8" t="n">
        <v>0.0682026332864772</v>
      </c>
      <c r="G17" s="6" t="n">
        <v>14</v>
      </c>
      <c r="H17" s="6" t="n">
        <v>6</v>
      </c>
      <c r="I17" s="16" t="n">
        <v>0.00396229264699269</v>
      </c>
    </row>
    <row r="18" customFormat="false" ht="22.35" hidden="false" customHeight="false" outlineLevel="0" collapsed="false">
      <c r="A18" s="7" t="s">
        <v>1645</v>
      </c>
      <c r="B18" s="7" t="s">
        <v>1652</v>
      </c>
      <c r="C18" s="7" t="s">
        <v>1644</v>
      </c>
      <c r="D18" s="6" t="n">
        <v>10</v>
      </c>
      <c r="E18" s="8" t="n">
        <v>0.0530533052037536</v>
      </c>
      <c r="F18" s="8" t="n">
        <v>0.044342246066871</v>
      </c>
      <c r="G18" s="6" t="n">
        <v>9</v>
      </c>
      <c r="H18" s="6" t="n">
        <v>1</v>
      </c>
      <c r="I18" s="16" t="n">
        <v>0.005859375</v>
      </c>
    </row>
    <row r="19" customFormat="false" ht="22.35" hidden="false" customHeight="false" outlineLevel="0" collapsed="false">
      <c r="A19" s="7" t="s">
        <v>1647</v>
      </c>
      <c r="B19" s="7" t="s">
        <v>1651</v>
      </c>
      <c r="C19" s="7" t="s">
        <v>1643</v>
      </c>
      <c r="D19" s="6" t="n">
        <v>20</v>
      </c>
      <c r="E19" s="8" t="n">
        <v>-0.0235426353067482</v>
      </c>
      <c r="F19" s="8" t="n">
        <v>0.0292639133489413</v>
      </c>
      <c r="G19" s="6" t="n">
        <v>5</v>
      </c>
      <c r="H19" s="6" t="n">
        <v>15</v>
      </c>
      <c r="I19" s="16" t="n">
        <v>0.00501119584496604</v>
      </c>
    </row>
    <row r="20" customFormat="false" ht="22.35" hidden="false" customHeight="false" outlineLevel="0" collapsed="false">
      <c r="A20" s="7" t="s">
        <v>1647</v>
      </c>
      <c r="B20" s="7" t="s">
        <v>1651</v>
      </c>
      <c r="C20" s="7" t="s">
        <v>1644</v>
      </c>
      <c r="D20" s="6" t="n">
        <v>10</v>
      </c>
      <c r="E20" s="8" t="n">
        <v>-0.0315806496997445</v>
      </c>
      <c r="F20" s="8" t="n">
        <v>0.0188063880905353</v>
      </c>
      <c r="G20" s="6" t="n">
        <v>1</v>
      </c>
      <c r="H20" s="6" t="n">
        <v>9</v>
      </c>
      <c r="I20" s="16" t="n">
        <v>0.00390625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76</v>
      </c>
    </row>
    <row r="2" customFormat="false" ht="14.25" hidden="false" customHeight="true" outlineLevel="0" collapsed="false">
      <c r="A2" s="2" t="s">
        <v>1653</v>
      </c>
      <c r="B2" s="2"/>
      <c r="C2" s="2"/>
      <c r="D2" s="2"/>
      <c r="E2" s="2"/>
      <c r="F2" s="2"/>
      <c r="G2" s="2"/>
      <c r="H2" s="2"/>
      <c r="I2" s="2"/>
      <c r="J2" s="2"/>
      <c r="K2" s="2"/>
      <c r="L2" s="2"/>
    </row>
    <row r="5" customFormat="false" ht="15" hidden="false" customHeight="false" outlineLevel="0" collapsed="false">
      <c r="A5" s="3" t="s">
        <v>447</v>
      </c>
    </row>
    <row r="6" customFormat="false" ht="27" hidden="false" customHeight="true" outlineLevel="0" collapsed="false">
      <c r="A6" s="4" t="s">
        <v>1654</v>
      </c>
      <c r="B6" s="4"/>
      <c r="C6" s="4"/>
      <c r="D6" s="4"/>
      <c r="E6" s="4"/>
      <c r="F6" s="4"/>
      <c r="G6" s="4"/>
      <c r="H6" s="4"/>
      <c r="I6" s="4"/>
      <c r="J6" s="4"/>
      <c r="K6" s="4"/>
      <c r="L6" s="4"/>
    </row>
    <row r="7" customFormat="false" ht="14.25" hidden="false" customHeight="true" outlineLevel="0" collapsed="false">
      <c r="A7" s="4" t="s">
        <v>1655</v>
      </c>
      <c r="B7" s="4"/>
      <c r="C7" s="4"/>
      <c r="D7" s="4"/>
      <c r="E7" s="4"/>
      <c r="F7" s="4"/>
      <c r="G7" s="4"/>
      <c r="H7" s="4"/>
      <c r="I7" s="4"/>
      <c r="J7" s="4"/>
      <c r="K7" s="4"/>
      <c r="L7" s="4"/>
    </row>
    <row r="8" customFormat="false" ht="27" hidden="false" customHeight="true" outlineLevel="0" collapsed="false">
      <c r="A8" s="4" t="s">
        <v>1656</v>
      </c>
      <c r="B8" s="4"/>
      <c r="C8" s="4"/>
      <c r="D8" s="4"/>
      <c r="E8" s="4"/>
      <c r="F8" s="4"/>
      <c r="G8" s="4"/>
      <c r="H8" s="4"/>
      <c r="I8" s="4"/>
      <c r="J8" s="4"/>
      <c r="K8" s="4"/>
      <c r="L8" s="4"/>
    </row>
    <row r="9" customFormat="false" ht="15" hidden="false" customHeight="false" outlineLevel="0" collapsed="false">
      <c r="A9" s="11" t="s">
        <v>1657</v>
      </c>
    </row>
    <row r="10" customFormat="false" ht="24" hidden="false" customHeight="true" outlineLevel="0" collapsed="false">
      <c r="A10" s="5" t="s">
        <v>1521</v>
      </c>
      <c r="B10" s="5" t="s">
        <v>857</v>
      </c>
      <c r="C10" s="5" t="s">
        <v>1658</v>
      </c>
      <c r="D10" s="5" t="s">
        <v>1659</v>
      </c>
      <c r="E10" s="5" t="s">
        <v>1660</v>
      </c>
      <c r="F10" s="5" t="s">
        <v>1661</v>
      </c>
      <c r="G10" s="5" t="s">
        <v>1662</v>
      </c>
      <c r="H10" s="5" t="s">
        <v>1663</v>
      </c>
    </row>
    <row r="11" customFormat="false" ht="22.35" hidden="false" customHeight="false" outlineLevel="0" collapsed="false">
      <c r="A11" s="7" t="s">
        <v>1664</v>
      </c>
      <c r="B11" s="6" t="s">
        <v>858</v>
      </c>
      <c r="C11" s="6" t="s">
        <v>273</v>
      </c>
      <c r="D11" s="6" t="n">
        <v>10</v>
      </c>
      <c r="E11" s="6" t="n">
        <v>10</v>
      </c>
      <c r="F11" s="17" t="n">
        <v>45.2</v>
      </c>
      <c r="G11" s="8" t="n">
        <v>0.518019510321831</v>
      </c>
      <c r="H11" s="8" t="n">
        <v>0.0918818781081822</v>
      </c>
    </row>
    <row r="12" customFormat="false" ht="22.35" hidden="false" customHeight="false" outlineLevel="0" collapsed="false">
      <c r="A12" s="7" t="s">
        <v>1664</v>
      </c>
      <c r="B12" s="6" t="s">
        <v>858</v>
      </c>
      <c r="C12" s="6" t="s">
        <v>274</v>
      </c>
      <c r="D12" s="6" t="n">
        <v>10</v>
      </c>
      <c r="E12" s="6" t="n">
        <v>10</v>
      </c>
      <c r="F12" s="17" t="n">
        <v>59.4</v>
      </c>
      <c r="G12" s="8" t="n">
        <v>0.492878787878788</v>
      </c>
      <c r="H12" s="8" t="n">
        <v>0.102237062687309</v>
      </c>
    </row>
    <row r="13" customFormat="false" ht="22.35" hidden="false" customHeight="false" outlineLevel="0" collapsed="false">
      <c r="A13" s="7" t="s">
        <v>1664</v>
      </c>
      <c r="B13" s="6" t="s">
        <v>858</v>
      </c>
      <c r="C13" s="6" t="s">
        <v>275</v>
      </c>
      <c r="D13" s="6" t="n">
        <v>10</v>
      </c>
      <c r="E13" s="6" t="n">
        <v>10</v>
      </c>
      <c r="F13" s="17" t="n">
        <v>69</v>
      </c>
      <c r="G13" s="8" t="n">
        <v>0.540833333333333</v>
      </c>
      <c r="H13" s="8" t="n">
        <v>0.120021217260085</v>
      </c>
    </row>
    <row r="14" customFormat="false" ht="22.35" hidden="false" customHeight="false" outlineLevel="0" collapsed="false">
      <c r="A14" s="7" t="s">
        <v>1664</v>
      </c>
      <c r="B14" s="6" t="s">
        <v>858</v>
      </c>
      <c r="C14" s="6" t="s">
        <v>276</v>
      </c>
      <c r="D14" s="6" t="n">
        <v>10</v>
      </c>
      <c r="E14" s="6" t="n">
        <v>10</v>
      </c>
      <c r="F14" s="17" t="n">
        <v>69</v>
      </c>
      <c r="G14" s="8" t="n">
        <v>0.508333333333333</v>
      </c>
      <c r="H14" s="8" t="n">
        <v>0.0223760110622122</v>
      </c>
    </row>
    <row r="15" customFormat="false" ht="22.35" hidden="false" customHeight="false" outlineLevel="0" collapsed="false">
      <c r="A15" s="7" t="s">
        <v>1664</v>
      </c>
      <c r="B15" s="6" t="s">
        <v>862</v>
      </c>
      <c r="C15" s="6" t="s">
        <v>273</v>
      </c>
      <c r="D15" s="6" t="n">
        <v>10</v>
      </c>
      <c r="E15" s="6" t="n">
        <v>10</v>
      </c>
      <c r="F15" s="17" t="n">
        <v>45.2</v>
      </c>
      <c r="G15" s="8" t="n">
        <v>0.505496812283791</v>
      </c>
      <c r="H15" s="8" t="n">
        <v>0.0743777821803241</v>
      </c>
    </row>
    <row r="16" customFormat="false" ht="22.35" hidden="false" customHeight="false" outlineLevel="0" collapsed="false">
      <c r="A16" s="7" t="s">
        <v>1664</v>
      </c>
      <c r="B16" s="6" t="s">
        <v>862</v>
      </c>
      <c r="C16" s="6" t="s">
        <v>274</v>
      </c>
      <c r="D16" s="6" t="n">
        <v>10</v>
      </c>
      <c r="E16" s="6" t="n">
        <v>10</v>
      </c>
      <c r="F16" s="17" t="n">
        <v>59.4</v>
      </c>
      <c r="G16" s="8" t="n">
        <v>0.534151515151515</v>
      </c>
      <c r="H16" s="8" t="n">
        <v>0.0953875019159856</v>
      </c>
    </row>
    <row r="17" customFormat="false" ht="22.35" hidden="false" customHeight="false" outlineLevel="0" collapsed="false">
      <c r="A17" s="7" t="s">
        <v>1664</v>
      </c>
      <c r="B17" s="6" t="s">
        <v>862</v>
      </c>
      <c r="C17" s="6" t="s">
        <v>275</v>
      </c>
      <c r="D17" s="6" t="n">
        <v>10</v>
      </c>
      <c r="E17" s="6" t="n">
        <v>10</v>
      </c>
      <c r="F17" s="17" t="n">
        <v>69</v>
      </c>
      <c r="G17" s="8" t="n">
        <v>0.541111111111111</v>
      </c>
      <c r="H17" s="8" t="n">
        <v>0.0636778586676665</v>
      </c>
    </row>
    <row r="18" customFormat="false" ht="22.35" hidden="false" customHeight="false" outlineLevel="0" collapsed="false">
      <c r="A18" s="7" t="s">
        <v>1664</v>
      </c>
      <c r="B18" s="6" t="s">
        <v>862</v>
      </c>
      <c r="C18" s="6" t="s">
        <v>276</v>
      </c>
      <c r="D18" s="6" t="n">
        <v>10</v>
      </c>
      <c r="E18" s="6" t="n">
        <v>10</v>
      </c>
      <c r="F18" s="17" t="n">
        <v>69</v>
      </c>
      <c r="G18" s="8" t="n">
        <v>0.511666666666667</v>
      </c>
      <c r="H18" s="8" t="n">
        <v>0.0484817502751228</v>
      </c>
    </row>
    <row r="19" customFormat="false" ht="22.35" hidden="false" customHeight="false" outlineLevel="0" collapsed="false">
      <c r="A19" s="7" t="s">
        <v>1664</v>
      </c>
      <c r="B19" s="7" t="s">
        <v>863</v>
      </c>
      <c r="C19" s="6" t="s">
        <v>273</v>
      </c>
      <c r="D19" s="6" t="n">
        <v>10</v>
      </c>
      <c r="E19" s="6" t="n">
        <v>10</v>
      </c>
      <c r="F19" s="17" t="n">
        <v>45.2</v>
      </c>
      <c r="G19" s="8" t="n">
        <v>0.516822930326078</v>
      </c>
      <c r="H19" s="8" t="n">
        <v>0.119135509269119</v>
      </c>
    </row>
    <row r="20" customFormat="false" ht="22.35" hidden="false" customHeight="false" outlineLevel="0" collapsed="false">
      <c r="A20" s="7" t="s">
        <v>1664</v>
      </c>
      <c r="B20" s="7" t="s">
        <v>863</v>
      </c>
      <c r="C20" s="6" t="s">
        <v>274</v>
      </c>
      <c r="D20" s="6" t="n">
        <v>10</v>
      </c>
      <c r="E20" s="6" t="n">
        <v>10</v>
      </c>
      <c r="F20" s="17" t="n">
        <v>59.4</v>
      </c>
      <c r="G20" s="8" t="n">
        <v>0.529575757575758</v>
      </c>
      <c r="H20" s="8" t="n">
        <v>0.178560215719208</v>
      </c>
    </row>
    <row r="21" customFormat="false" ht="22.35" hidden="false" customHeight="false" outlineLevel="0" collapsed="false">
      <c r="A21" s="7" t="s">
        <v>1664</v>
      </c>
      <c r="B21" s="7" t="s">
        <v>863</v>
      </c>
      <c r="C21" s="6" t="s">
        <v>275</v>
      </c>
      <c r="D21" s="6" t="n">
        <v>10</v>
      </c>
      <c r="E21" s="6" t="n">
        <v>10</v>
      </c>
      <c r="F21" s="17" t="n">
        <v>69</v>
      </c>
      <c r="G21" s="8" t="n">
        <v>0.550555555555556</v>
      </c>
      <c r="H21" s="8" t="n">
        <v>0.125897327907352</v>
      </c>
    </row>
    <row r="22" customFormat="false" ht="22.35" hidden="false" customHeight="false" outlineLevel="0" collapsed="false">
      <c r="A22" s="7" t="s">
        <v>1664</v>
      </c>
      <c r="B22" s="7" t="s">
        <v>863</v>
      </c>
      <c r="C22" s="6" t="s">
        <v>276</v>
      </c>
      <c r="D22" s="6" t="n">
        <v>10</v>
      </c>
      <c r="E22" s="6" t="n">
        <v>10</v>
      </c>
      <c r="F22" s="17" t="n">
        <v>69</v>
      </c>
      <c r="G22" s="8" t="n">
        <v>0.508888888888889</v>
      </c>
      <c r="H22" s="8" t="n">
        <v>0.0281091347570522</v>
      </c>
    </row>
    <row r="23" customFormat="false" ht="22.35" hidden="false" customHeight="false" outlineLevel="0" collapsed="false">
      <c r="A23" s="7" t="s">
        <v>1664</v>
      </c>
      <c r="B23" s="6" t="s">
        <v>864</v>
      </c>
      <c r="C23" s="6" t="s">
        <v>273</v>
      </c>
      <c r="D23" s="6" t="n">
        <v>10</v>
      </c>
      <c r="E23" s="6" t="n">
        <v>10</v>
      </c>
      <c r="F23" s="17" t="n">
        <v>45.2</v>
      </c>
      <c r="G23" s="8" t="n">
        <v>0.509201416207711</v>
      </c>
      <c r="H23" s="8" t="n">
        <v>0.0818759731739304</v>
      </c>
    </row>
    <row r="24" customFormat="false" ht="22.35" hidden="false" customHeight="false" outlineLevel="0" collapsed="false">
      <c r="A24" s="7" t="s">
        <v>1664</v>
      </c>
      <c r="B24" s="6" t="s">
        <v>864</v>
      </c>
      <c r="C24" s="6" t="s">
        <v>274</v>
      </c>
      <c r="D24" s="6" t="n">
        <v>10</v>
      </c>
      <c r="E24" s="6" t="n">
        <v>10</v>
      </c>
      <c r="F24" s="17" t="n">
        <v>59.4</v>
      </c>
      <c r="G24" s="8" t="n">
        <v>0.649282828282828</v>
      </c>
      <c r="H24" s="8" t="n">
        <v>0.141460986709434</v>
      </c>
    </row>
    <row r="25" customFormat="false" ht="22.35" hidden="false" customHeight="false" outlineLevel="0" collapsed="false">
      <c r="A25" s="7" t="s">
        <v>1664</v>
      </c>
      <c r="B25" s="6" t="s">
        <v>864</v>
      </c>
      <c r="C25" s="6" t="s">
        <v>275</v>
      </c>
      <c r="D25" s="6" t="n">
        <v>10</v>
      </c>
      <c r="E25" s="6" t="n">
        <v>10</v>
      </c>
      <c r="F25" s="17" t="n">
        <v>69</v>
      </c>
      <c r="G25" s="8" t="n">
        <v>0.553611111111111</v>
      </c>
      <c r="H25" s="8" t="n">
        <v>0.0796624609320841</v>
      </c>
    </row>
    <row r="26" customFormat="false" ht="22.35" hidden="false" customHeight="false" outlineLevel="0" collapsed="false">
      <c r="A26" s="7" t="s">
        <v>1664</v>
      </c>
      <c r="B26" s="6" t="s">
        <v>864</v>
      </c>
      <c r="C26" s="6" t="s">
        <v>276</v>
      </c>
      <c r="D26" s="6" t="n">
        <v>10</v>
      </c>
      <c r="E26" s="6" t="n">
        <v>10</v>
      </c>
      <c r="F26" s="17" t="n">
        <v>69</v>
      </c>
      <c r="G26" s="8" t="n">
        <v>0.5</v>
      </c>
      <c r="H26" s="8" t="n">
        <v>0</v>
      </c>
    </row>
    <row r="27" customFormat="false" ht="22.35" hidden="false" customHeight="false" outlineLevel="0" collapsed="false">
      <c r="A27" s="7" t="s">
        <v>1665</v>
      </c>
      <c r="B27" s="6" t="s">
        <v>858</v>
      </c>
      <c r="C27" s="6" t="s">
        <v>273</v>
      </c>
      <c r="D27" s="6" t="n">
        <v>10</v>
      </c>
      <c r="E27" s="6" t="n">
        <v>10</v>
      </c>
      <c r="F27" s="17" t="n">
        <v>45.2</v>
      </c>
      <c r="G27" s="8" t="n">
        <v>0.579177094651131</v>
      </c>
      <c r="H27" s="8" t="n">
        <v>0.100766589781543</v>
      </c>
    </row>
    <row r="28" customFormat="false" ht="22.35" hidden="false" customHeight="false" outlineLevel="0" collapsed="false">
      <c r="A28" s="7" t="s">
        <v>1665</v>
      </c>
      <c r="B28" s="6" t="s">
        <v>858</v>
      </c>
      <c r="C28" s="6" t="s">
        <v>274</v>
      </c>
      <c r="D28" s="6" t="n">
        <v>10</v>
      </c>
      <c r="E28" s="6" t="n">
        <v>10</v>
      </c>
      <c r="F28" s="17" t="n">
        <v>59.4</v>
      </c>
      <c r="G28" s="8" t="n">
        <v>0.689717171717172</v>
      </c>
      <c r="H28" s="8" t="n">
        <v>0.159981199793343</v>
      </c>
    </row>
    <row r="29" customFormat="false" ht="22.35" hidden="false" customHeight="false" outlineLevel="0" collapsed="false">
      <c r="A29" s="7" t="s">
        <v>1665</v>
      </c>
      <c r="B29" s="6" t="s">
        <v>858</v>
      </c>
      <c r="C29" s="6" t="s">
        <v>275</v>
      </c>
      <c r="D29" s="6" t="n">
        <v>10</v>
      </c>
      <c r="E29" s="6" t="n">
        <v>10</v>
      </c>
      <c r="F29" s="17" t="n">
        <v>69</v>
      </c>
      <c r="G29" s="8" t="n">
        <v>0.521944444444445</v>
      </c>
      <c r="H29" s="8" t="n">
        <v>0.055608770809527</v>
      </c>
    </row>
    <row r="30" customFormat="false" ht="22.35" hidden="false" customHeight="false" outlineLevel="0" collapsed="false">
      <c r="A30" s="7" t="s">
        <v>1665</v>
      </c>
      <c r="B30" s="6" t="s">
        <v>858</v>
      </c>
      <c r="C30" s="6" t="s">
        <v>276</v>
      </c>
      <c r="D30" s="6" t="n">
        <v>10</v>
      </c>
      <c r="E30" s="6" t="n">
        <v>10</v>
      </c>
      <c r="F30" s="17" t="n">
        <v>69</v>
      </c>
      <c r="G30" s="8" t="n">
        <v>0.592222222222222</v>
      </c>
      <c r="H30" s="8" t="n">
        <v>0.0914353609937363</v>
      </c>
    </row>
    <row r="31" customFormat="false" ht="22.35" hidden="false" customHeight="false" outlineLevel="0" collapsed="false">
      <c r="A31" s="7" t="s">
        <v>1665</v>
      </c>
      <c r="B31" s="6" t="s">
        <v>862</v>
      </c>
      <c r="C31" s="6" t="s">
        <v>273</v>
      </c>
      <c r="D31" s="6" t="n">
        <v>10</v>
      </c>
      <c r="E31" s="6" t="n">
        <v>10</v>
      </c>
      <c r="F31" s="17" t="n">
        <v>45.2</v>
      </c>
      <c r="G31" s="8" t="n">
        <v>0.544422526944164</v>
      </c>
      <c r="H31" s="8" t="n">
        <v>0.0626365760148636</v>
      </c>
    </row>
    <row r="32" customFormat="false" ht="22.35" hidden="false" customHeight="false" outlineLevel="0" collapsed="false">
      <c r="A32" s="7" t="s">
        <v>1665</v>
      </c>
      <c r="B32" s="6" t="s">
        <v>862</v>
      </c>
      <c r="C32" s="6" t="s">
        <v>274</v>
      </c>
      <c r="D32" s="6" t="n">
        <v>10</v>
      </c>
      <c r="E32" s="6" t="n">
        <v>10</v>
      </c>
      <c r="F32" s="17" t="n">
        <v>59.4</v>
      </c>
      <c r="G32" s="8" t="n">
        <v>0.765737373737374</v>
      </c>
      <c r="H32" s="8" t="n">
        <v>0.140483274238139</v>
      </c>
    </row>
    <row r="33" customFormat="false" ht="22.35" hidden="false" customHeight="false" outlineLevel="0" collapsed="false">
      <c r="A33" s="7" t="s">
        <v>1665</v>
      </c>
      <c r="B33" s="6" t="s">
        <v>862</v>
      </c>
      <c r="C33" s="6" t="s">
        <v>275</v>
      </c>
      <c r="D33" s="6" t="n">
        <v>10</v>
      </c>
      <c r="E33" s="6" t="n">
        <v>10</v>
      </c>
      <c r="F33" s="17" t="n">
        <v>69</v>
      </c>
      <c r="G33" s="8" t="n">
        <v>0.544722222222222</v>
      </c>
      <c r="H33" s="8" t="n">
        <v>0.115629205518002</v>
      </c>
    </row>
    <row r="34" customFormat="false" ht="22.35" hidden="false" customHeight="false" outlineLevel="0" collapsed="false">
      <c r="A34" s="7" t="s">
        <v>1665</v>
      </c>
      <c r="B34" s="6" t="s">
        <v>862</v>
      </c>
      <c r="C34" s="6" t="s">
        <v>276</v>
      </c>
      <c r="D34" s="6" t="n">
        <v>10</v>
      </c>
      <c r="E34" s="6" t="n">
        <v>10</v>
      </c>
      <c r="F34" s="17" t="n">
        <v>69</v>
      </c>
      <c r="G34" s="8" t="n">
        <v>0.498333333333333</v>
      </c>
      <c r="H34" s="8" t="n">
        <v>0.0052704627669473</v>
      </c>
    </row>
    <row r="35" customFormat="false" ht="22.35" hidden="false" customHeight="false" outlineLevel="0" collapsed="false">
      <c r="A35" s="7" t="s">
        <v>1665</v>
      </c>
      <c r="B35" s="7" t="s">
        <v>863</v>
      </c>
      <c r="C35" s="6" t="s">
        <v>273</v>
      </c>
      <c r="D35" s="6" t="n">
        <v>10</v>
      </c>
      <c r="E35" s="6" t="n">
        <v>10</v>
      </c>
      <c r="F35" s="17" t="n">
        <v>45.2</v>
      </c>
      <c r="G35" s="8" t="n">
        <v>0.580234348656851</v>
      </c>
      <c r="H35" s="8" t="n">
        <v>0.12249119634187</v>
      </c>
    </row>
    <row r="36" customFormat="false" ht="22.35" hidden="false" customHeight="false" outlineLevel="0" collapsed="false">
      <c r="A36" s="7" t="s">
        <v>1665</v>
      </c>
      <c r="B36" s="7" t="s">
        <v>863</v>
      </c>
      <c r="C36" s="6" t="s">
        <v>274</v>
      </c>
      <c r="D36" s="6" t="n">
        <v>10</v>
      </c>
      <c r="E36" s="6" t="n">
        <v>10</v>
      </c>
      <c r="F36" s="17" t="n">
        <v>59.4</v>
      </c>
      <c r="G36" s="8" t="n">
        <v>0.54330303030303</v>
      </c>
      <c r="H36" s="8" t="n">
        <v>0.179965382226404</v>
      </c>
    </row>
    <row r="37" customFormat="false" ht="22.35" hidden="false" customHeight="false" outlineLevel="0" collapsed="false">
      <c r="A37" s="7" t="s">
        <v>1665</v>
      </c>
      <c r="B37" s="7" t="s">
        <v>863</v>
      </c>
      <c r="C37" s="6" t="s">
        <v>275</v>
      </c>
      <c r="D37" s="6" t="n">
        <v>10</v>
      </c>
      <c r="E37" s="6" t="n">
        <v>10</v>
      </c>
      <c r="F37" s="17" t="n">
        <v>69</v>
      </c>
      <c r="G37" s="8" t="n">
        <v>0.568333333333333</v>
      </c>
      <c r="H37" s="8" t="n">
        <v>0.13216566899296</v>
      </c>
    </row>
    <row r="38" customFormat="false" ht="22.35" hidden="false" customHeight="false" outlineLevel="0" collapsed="false">
      <c r="A38" s="7" t="s">
        <v>1665</v>
      </c>
      <c r="B38" s="7" t="s">
        <v>863</v>
      </c>
      <c r="C38" s="6" t="s">
        <v>276</v>
      </c>
      <c r="D38" s="6" t="n">
        <v>10</v>
      </c>
      <c r="E38" s="6" t="n">
        <v>10</v>
      </c>
      <c r="F38" s="17" t="n">
        <v>69</v>
      </c>
      <c r="G38" s="8" t="n">
        <v>0.503055555555556</v>
      </c>
      <c r="H38" s="8" t="n">
        <v>0.0527119472483805</v>
      </c>
    </row>
    <row r="39" customFormat="false" ht="22.35" hidden="false" customHeight="false" outlineLevel="0" collapsed="false">
      <c r="A39" s="7" t="s">
        <v>1665</v>
      </c>
      <c r="B39" s="6" t="s">
        <v>864</v>
      </c>
      <c r="C39" s="6" t="s">
        <v>273</v>
      </c>
      <c r="D39" s="6" t="n">
        <v>10</v>
      </c>
      <c r="E39" s="6" t="n">
        <v>10</v>
      </c>
      <c r="F39" s="17" t="n">
        <v>45.2</v>
      </c>
      <c r="G39" s="8" t="n">
        <v>0.623350942265183</v>
      </c>
      <c r="H39" s="8" t="n">
        <v>0.157336576819773</v>
      </c>
    </row>
    <row r="40" customFormat="false" ht="22.35" hidden="false" customHeight="false" outlineLevel="0" collapsed="false">
      <c r="A40" s="7" t="s">
        <v>1665</v>
      </c>
      <c r="B40" s="6" t="s">
        <v>864</v>
      </c>
      <c r="C40" s="6" t="s">
        <v>274</v>
      </c>
      <c r="D40" s="6" t="n">
        <v>10</v>
      </c>
      <c r="E40" s="6" t="n">
        <v>10</v>
      </c>
      <c r="F40" s="17" t="n">
        <v>59.4</v>
      </c>
      <c r="G40" s="8" t="n">
        <v>0.558707070707071</v>
      </c>
      <c r="H40" s="8" t="n">
        <v>0.128008294307218</v>
      </c>
    </row>
    <row r="41" customFormat="false" ht="22.35" hidden="false" customHeight="false" outlineLevel="0" collapsed="false">
      <c r="A41" s="7" t="s">
        <v>1665</v>
      </c>
      <c r="B41" s="6" t="s">
        <v>864</v>
      </c>
      <c r="C41" s="6" t="s">
        <v>275</v>
      </c>
      <c r="D41" s="6" t="n">
        <v>10</v>
      </c>
      <c r="E41" s="6" t="n">
        <v>10</v>
      </c>
      <c r="F41" s="17" t="n">
        <v>69</v>
      </c>
      <c r="G41" s="8" t="n">
        <v>0.593055555555556</v>
      </c>
      <c r="H41" s="8" t="n">
        <v>0.0671567633540921</v>
      </c>
    </row>
    <row r="42" customFormat="false" ht="22.35" hidden="false" customHeight="false" outlineLevel="0" collapsed="false">
      <c r="A42" s="7" t="s">
        <v>1665</v>
      </c>
      <c r="B42" s="6" t="s">
        <v>864</v>
      </c>
      <c r="C42" s="6" t="s">
        <v>276</v>
      </c>
      <c r="D42" s="6" t="n">
        <v>10</v>
      </c>
      <c r="E42" s="6" t="n">
        <v>10</v>
      </c>
      <c r="F42" s="17" t="n">
        <v>69</v>
      </c>
      <c r="G42" s="8" t="n">
        <v>0.5</v>
      </c>
      <c r="H42" s="8" t="n">
        <v>0</v>
      </c>
    </row>
  </sheetData>
  <mergeCells count="4">
    <mergeCell ref="A2:L2"/>
    <mergeCell ref="A6:L6"/>
    <mergeCell ref="A7:L7"/>
    <mergeCell ref="A8:L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78</v>
      </c>
    </row>
    <row r="2" customFormat="false" ht="14.25" hidden="false" customHeight="true" outlineLevel="0" collapsed="false">
      <c r="A2" s="2" t="s">
        <v>1666</v>
      </c>
      <c r="B2" s="2"/>
      <c r="C2" s="2"/>
      <c r="D2" s="2"/>
      <c r="E2" s="2"/>
      <c r="F2" s="2"/>
      <c r="G2" s="2"/>
      <c r="H2" s="2"/>
      <c r="I2" s="2"/>
      <c r="J2" s="2"/>
      <c r="K2" s="2"/>
      <c r="L2" s="2"/>
    </row>
    <row r="4" customFormat="false" ht="15" hidden="false" customHeight="false" outlineLevel="0" collapsed="false">
      <c r="A4" s="11" t="s">
        <v>1667</v>
      </c>
    </row>
    <row r="5" customFormat="false" ht="24" hidden="false" customHeight="true" outlineLevel="0" collapsed="false">
      <c r="A5" s="5" t="s">
        <v>888</v>
      </c>
      <c r="B5" s="5" t="s">
        <v>1397</v>
      </c>
      <c r="C5" s="5" t="s">
        <v>1398</v>
      </c>
      <c r="D5" s="5" t="s">
        <v>548</v>
      </c>
      <c r="E5" s="5" t="s">
        <v>549</v>
      </c>
      <c r="F5" s="5" t="s">
        <v>564</v>
      </c>
      <c r="G5" s="5" t="s">
        <v>1668</v>
      </c>
    </row>
    <row r="6" customFormat="false" ht="22.35" hidden="false" customHeight="false" outlineLevel="0" collapsed="false">
      <c r="A6" s="7" t="s">
        <v>1669</v>
      </c>
      <c r="B6" s="6" t="s">
        <v>1670</v>
      </c>
      <c r="C6" s="6" t="s">
        <v>1671</v>
      </c>
      <c r="D6" s="6" t="n">
        <v>126</v>
      </c>
      <c r="E6" s="6" t="n">
        <v>626</v>
      </c>
      <c r="F6" s="16" t="n">
        <v>0.685709214463208</v>
      </c>
      <c r="G6" s="6" t="s">
        <v>252</v>
      </c>
    </row>
    <row r="7" customFormat="false" ht="22.35" hidden="false" customHeight="false" outlineLevel="0" collapsed="false">
      <c r="A7" s="7" t="s">
        <v>1669</v>
      </c>
      <c r="B7" s="6" t="s">
        <v>272</v>
      </c>
      <c r="C7" s="6" t="s">
        <v>275</v>
      </c>
      <c r="D7" s="6" t="n">
        <v>36</v>
      </c>
      <c r="E7" s="6" t="n">
        <v>180</v>
      </c>
      <c r="F7" s="16" t="n">
        <v>0.770987654320988</v>
      </c>
      <c r="G7" s="6" t="s">
        <v>1411</v>
      </c>
    </row>
    <row r="8" customFormat="false" ht="22.35" hidden="false" customHeight="false" outlineLevel="0" collapsed="false">
      <c r="A8" s="7" t="s">
        <v>1669</v>
      </c>
      <c r="B8" s="6" t="s">
        <v>272</v>
      </c>
      <c r="C8" s="6" t="s">
        <v>273</v>
      </c>
      <c r="D8" s="6" t="n">
        <v>24</v>
      </c>
      <c r="E8" s="6" t="n">
        <v>116</v>
      </c>
      <c r="F8" s="16" t="n">
        <v>0.539511494252874</v>
      </c>
      <c r="G8" s="6" t="s">
        <v>579</v>
      </c>
    </row>
    <row r="9" customFormat="false" ht="22.35" hidden="false" customHeight="false" outlineLevel="0" collapsed="false">
      <c r="A9" s="7" t="s">
        <v>1669</v>
      </c>
      <c r="B9" s="6" t="s">
        <v>272</v>
      </c>
      <c r="C9" s="6" t="s">
        <v>276</v>
      </c>
      <c r="D9" s="6" t="n">
        <v>36</v>
      </c>
      <c r="E9" s="6" t="n">
        <v>180</v>
      </c>
      <c r="F9" s="16" t="n">
        <v>0.744907407407408</v>
      </c>
      <c r="G9" s="6" t="s">
        <v>1411</v>
      </c>
    </row>
    <row r="10" customFormat="false" ht="22.35" hidden="false" customHeight="false" outlineLevel="0" collapsed="false">
      <c r="A10" s="7" t="s">
        <v>1669</v>
      </c>
      <c r="B10" s="6" t="s">
        <v>272</v>
      </c>
      <c r="C10" s="6" t="s">
        <v>274</v>
      </c>
      <c r="D10" s="6" t="n">
        <v>30</v>
      </c>
      <c r="E10" s="6" t="n">
        <v>150</v>
      </c>
      <c r="F10" s="16" t="n">
        <v>0.692</v>
      </c>
      <c r="G10" s="6" t="s">
        <v>1411</v>
      </c>
    </row>
    <row r="11" customFormat="false" ht="22.35" hidden="false" customHeight="false" outlineLevel="0" collapsed="false">
      <c r="A11" s="7" t="s">
        <v>1669</v>
      </c>
      <c r="B11" s="6" t="s">
        <v>278</v>
      </c>
      <c r="C11" s="6" t="s">
        <v>280</v>
      </c>
      <c r="D11" s="6" t="n">
        <v>63</v>
      </c>
      <c r="E11" s="6" t="n">
        <v>315</v>
      </c>
      <c r="F11" s="16" t="n">
        <v>0.733434114386495</v>
      </c>
      <c r="G11" s="6" t="s">
        <v>1411</v>
      </c>
    </row>
    <row r="12" customFormat="false" ht="22.35" hidden="false" customHeight="false" outlineLevel="0" collapsed="false">
      <c r="A12" s="7" t="s">
        <v>1669</v>
      </c>
      <c r="B12" s="6" t="s">
        <v>278</v>
      </c>
      <c r="C12" s="6" t="s">
        <v>281</v>
      </c>
      <c r="D12" s="6" t="n">
        <v>27</v>
      </c>
      <c r="E12" s="6" t="n">
        <v>135</v>
      </c>
      <c r="F12" s="16" t="n">
        <v>0.722085048010974</v>
      </c>
      <c r="G12" s="6" t="s">
        <v>1411</v>
      </c>
    </row>
    <row r="13" customFormat="false" ht="22.35" hidden="false" customHeight="false" outlineLevel="0" collapsed="false">
      <c r="A13" s="7" t="s">
        <v>1669</v>
      </c>
      <c r="B13" s="6" t="s">
        <v>278</v>
      </c>
      <c r="C13" s="6" t="s">
        <v>279</v>
      </c>
      <c r="D13" s="6" t="n">
        <v>36</v>
      </c>
      <c r="E13" s="6" t="n">
        <v>176</v>
      </c>
      <c r="F13" s="16" t="n">
        <v>0.586963383838384</v>
      </c>
      <c r="G13" s="6" t="s">
        <v>1411</v>
      </c>
    </row>
    <row r="14" customFormat="false" ht="22.35" hidden="false" customHeight="false" outlineLevel="0" collapsed="false">
      <c r="A14" s="7" t="s">
        <v>1669</v>
      </c>
      <c r="B14" s="6" t="s">
        <v>284</v>
      </c>
      <c r="C14" s="6" t="s">
        <v>285</v>
      </c>
      <c r="D14" s="6" t="n">
        <v>126</v>
      </c>
      <c r="E14" s="6" t="n">
        <v>626</v>
      </c>
      <c r="F14" s="16" t="n">
        <v>0.685709214463208</v>
      </c>
      <c r="G14" s="6" t="s">
        <v>1411</v>
      </c>
    </row>
    <row r="15" customFormat="false" ht="22.35" hidden="false" customHeight="false" outlineLevel="0" collapsed="false">
      <c r="A15" s="7" t="s">
        <v>1672</v>
      </c>
      <c r="B15" s="6" t="s">
        <v>1670</v>
      </c>
      <c r="C15" s="6" t="s">
        <v>1671</v>
      </c>
      <c r="D15" s="6" t="n">
        <v>126</v>
      </c>
      <c r="E15" s="6" t="n">
        <v>626</v>
      </c>
      <c r="F15" s="16" t="n">
        <v>0.810183072163903</v>
      </c>
      <c r="G15" s="6" t="s">
        <v>252</v>
      </c>
    </row>
    <row r="16" customFormat="false" ht="22.35" hidden="false" customHeight="false" outlineLevel="0" collapsed="false">
      <c r="A16" s="7" t="s">
        <v>1672</v>
      </c>
      <c r="B16" s="6" t="s">
        <v>272</v>
      </c>
      <c r="C16" s="6" t="s">
        <v>275</v>
      </c>
      <c r="D16" s="6" t="n">
        <v>36</v>
      </c>
      <c r="E16" s="6" t="n">
        <v>180</v>
      </c>
      <c r="F16" s="16" t="n">
        <v>0.841975308641975</v>
      </c>
      <c r="G16" s="6" t="s">
        <v>1411</v>
      </c>
    </row>
    <row r="17" customFormat="false" ht="22.35" hidden="false" customHeight="false" outlineLevel="0" collapsed="false">
      <c r="A17" s="7" t="s">
        <v>1672</v>
      </c>
      <c r="B17" s="6" t="s">
        <v>272</v>
      </c>
      <c r="C17" s="6" t="s">
        <v>273</v>
      </c>
      <c r="D17" s="6" t="n">
        <v>24</v>
      </c>
      <c r="E17" s="6" t="n">
        <v>116</v>
      </c>
      <c r="F17" s="16" t="n">
        <v>0.833692528735632</v>
      </c>
      <c r="G17" s="6" t="s">
        <v>1411</v>
      </c>
    </row>
    <row r="18" customFormat="false" ht="22.35" hidden="false" customHeight="false" outlineLevel="0" collapsed="false">
      <c r="A18" s="7" t="s">
        <v>1672</v>
      </c>
      <c r="B18" s="6" t="s">
        <v>272</v>
      </c>
      <c r="C18" s="6" t="s">
        <v>276</v>
      </c>
      <c r="D18" s="6" t="n">
        <v>36</v>
      </c>
      <c r="E18" s="6" t="n">
        <v>180</v>
      </c>
      <c r="F18" s="16" t="n">
        <v>0.803858024691358</v>
      </c>
      <c r="G18" s="6" t="s">
        <v>1411</v>
      </c>
    </row>
    <row r="19" customFormat="false" ht="22.35" hidden="false" customHeight="false" outlineLevel="0" collapsed="false">
      <c r="A19" s="7" t="s">
        <v>1672</v>
      </c>
      <c r="B19" s="6" t="s">
        <v>272</v>
      </c>
      <c r="C19" s="6" t="s">
        <v>274</v>
      </c>
      <c r="D19" s="6" t="n">
        <v>30</v>
      </c>
      <c r="E19" s="6" t="n">
        <v>150</v>
      </c>
      <c r="F19" s="16" t="n">
        <v>0.812666666666667</v>
      </c>
      <c r="G19" s="6" t="s">
        <v>1411</v>
      </c>
    </row>
    <row r="20" customFormat="false" ht="22.35" hidden="false" customHeight="false" outlineLevel="0" collapsed="false">
      <c r="A20" s="7" t="s">
        <v>1672</v>
      </c>
      <c r="B20" s="6" t="s">
        <v>278</v>
      </c>
      <c r="C20" s="6" t="s">
        <v>280</v>
      </c>
      <c r="D20" s="6" t="n">
        <v>63</v>
      </c>
      <c r="E20" s="6" t="n">
        <v>315</v>
      </c>
      <c r="F20" s="16" t="n">
        <v>0.827110103300579</v>
      </c>
      <c r="G20" s="6" t="s">
        <v>1411</v>
      </c>
    </row>
    <row r="21" customFormat="false" ht="22.35" hidden="false" customHeight="false" outlineLevel="0" collapsed="false">
      <c r="A21" s="7" t="s">
        <v>1672</v>
      </c>
      <c r="B21" s="6" t="s">
        <v>278</v>
      </c>
      <c r="C21" s="6" t="s">
        <v>281</v>
      </c>
      <c r="D21" s="6" t="n">
        <v>27</v>
      </c>
      <c r="E21" s="6" t="n">
        <v>135</v>
      </c>
      <c r="F21" s="16" t="n">
        <v>0.792592592592593</v>
      </c>
      <c r="G21" s="6" t="s">
        <v>1411</v>
      </c>
    </row>
    <row r="22" customFormat="false" ht="22.35" hidden="false" customHeight="false" outlineLevel="0" collapsed="false">
      <c r="A22" s="7" t="s">
        <v>1672</v>
      </c>
      <c r="B22" s="6" t="s">
        <v>278</v>
      </c>
      <c r="C22" s="6" t="s">
        <v>279</v>
      </c>
      <c r="D22" s="6" t="n">
        <v>36</v>
      </c>
      <c r="E22" s="6" t="n">
        <v>176</v>
      </c>
      <c r="F22" s="16" t="n">
        <v>0.827020202020202</v>
      </c>
      <c r="G22" s="6" t="s">
        <v>1411</v>
      </c>
    </row>
    <row r="23" customFormat="false" ht="22.35" hidden="false" customHeight="false" outlineLevel="0" collapsed="false">
      <c r="A23" s="7" t="s">
        <v>1672</v>
      </c>
      <c r="B23" s="6" t="s">
        <v>284</v>
      </c>
      <c r="C23" s="6" t="s">
        <v>285</v>
      </c>
      <c r="D23" s="6" t="n">
        <v>126</v>
      </c>
      <c r="E23" s="6" t="n">
        <v>626</v>
      </c>
      <c r="F23" s="16" t="n">
        <v>0.810183072163903</v>
      </c>
      <c r="G23" s="6" t="s">
        <v>1411</v>
      </c>
    </row>
    <row r="24" customFormat="false" ht="22.35" hidden="false" customHeight="false" outlineLevel="0" collapsed="false">
      <c r="A24" s="7" t="s">
        <v>1673</v>
      </c>
      <c r="B24" s="6" t="s">
        <v>1670</v>
      </c>
      <c r="C24" s="6" t="s">
        <v>1671</v>
      </c>
      <c r="D24" s="6" t="n">
        <v>126</v>
      </c>
      <c r="E24" s="6" t="n">
        <v>626</v>
      </c>
      <c r="F24" s="16" t="n">
        <v>0.750234545362341</v>
      </c>
      <c r="G24" s="6" t="s">
        <v>252</v>
      </c>
    </row>
    <row r="25" customFormat="false" ht="22.35" hidden="false" customHeight="false" outlineLevel="0" collapsed="false">
      <c r="A25" s="7" t="s">
        <v>1673</v>
      </c>
      <c r="B25" s="6" t="s">
        <v>272</v>
      </c>
      <c r="C25" s="6" t="s">
        <v>275</v>
      </c>
      <c r="D25" s="6" t="n">
        <v>36</v>
      </c>
      <c r="E25" s="6" t="n">
        <v>180</v>
      </c>
      <c r="F25" s="16" t="n">
        <v>0.84537037037037</v>
      </c>
      <c r="G25" s="6" t="s">
        <v>1411</v>
      </c>
    </row>
    <row r="26" customFormat="false" ht="22.35" hidden="false" customHeight="false" outlineLevel="0" collapsed="false">
      <c r="A26" s="7" t="s">
        <v>1673</v>
      </c>
      <c r="B26" s="6" t="s">
        <v>272</v>
      </c>
      <c r="C26" s="6" t="s">
        <v>273</v>
      </c>
      <c r="D26" s="6" t="n">
        <v>24</v>
      </c>
      <c r="E26" s="6" t="n">
        <v>116</v>
      </c>
      <c r="F26" s="16" t="n">
        <v>0.746408045977012</v>
      </c>
      <c r="G26" s="6" t="s">
        <v>1411</v>
      </c>
    </row>
    <row r="27" customFormat="false" ht="22.35" hidden="false" customHeight="false" outlineLevel="0" collapsed="false">
      <c r="A27" s="7" t="s">
        <v>1673</v>
      </c>
      <c r="B27" s="6" t="s">
        <v>272</v>
      </c>
      <c r="C27" s="6" t="s">
        <v>276</v>
      </c>
      <c r="D27" s="6" t="n">
        <v>36</v>
      </c>
      <c r="E27" s="6" t="n">
        <v>180</v>
      </c>
      <c r="F27" s="16" t="n">
        <v>0.856635802469136</v>
      </c>
      <c r="G27" s="6" t="s">
        <v>1411</v>
      </c>
    </row>
    <row r="28" customFormat="false" ht="22.35" hidden="false" customHeight="false" outlineLevel="0" collapsed="false">
      <c r="A28" s="7" t="s">
        <v>1673</v>
      </c>
      <c r="B28" s="6" t="s">
        <v>272</v>
      </c>
      <c r="C28" s="6" t="s">
        <v>274</v>
      </c>
      <c r="D28" s="6" t="n">
        <v>30</v>
      </c>
      <c r="E28" s="6" t="n">
        <v>150</v>
      </c>
      <c r="F28" s="16" t="n">
        <v>0.578222222222222</v>
      </c>
      <c r="G28" s="6" t="s">
        <v>1411</v>
      </c>
    </row>
    <row r="29" customFormat="false" ht="22.35" hidden="false" customHeight="false" outlineLevel="0" collapsed="false">
      <c r="A29" s="7" t="s">
        <v>1673</v>
      </c>
      <c r="B29" s="6" t="s">
        <v>278</v>
      </c>
      <c r="C29" s="6" t="s">
        <v>280</v>
      </c>
      <c r="D29" s="6" t="n">
        <v>63</v>
      </c>
      <c r="E29" s="6" t="n">
        <v>315</v>
      </c>
      <c r="F29" s="16" t="n">
        <v>0.785361552028219</v>
      </c>
      <c r="G29" s="6" t="s">
        <v>1411</v>
      </c>
    </row>
    <row r="30" customFormat="false" ht="22.35" hidden="false" customHeight="false" outlineLevel="0" collapsed="false">
      <c r="A30" s="7" t="s">
        <v>1673</v>
      </c>
      <c r="B30" s="6" t="s">
        <v>278</v>
      </c>
      <c r="C30" s="6" t="s">
        <v>281</v>
      </c>
      <c r="D30" s="6" t="n">
        <v>27</v>
      </c>
      <c r="E30" s="6" t="n">
        <v>135</v>
      </c>
      <c r="F30" s="16" t="n">
        <v>0.852537722908093</v>
      </c>
      <c r="G30" s="6" t="s">
        <v>1411</v>
      </c>
    </row>
    <row r="31" customFormat="false" ht="22.35" hidden="false" customHeight="false" outlineLevel="0" collapsed="false">
      <c r="A31" s="7" t="s">
        <v>1673</v>
      </c>
      <c r="B31" s="6" t="s">
        <v>278</v>
      </c>
      <c r="C31" s="6" t="s">
        <v>279</v>
      </c>
      <c r="D31" s="6" t="n">
        <v>36</v>
      </c>
      <c r="E31" s="6" t="n">
        <v>176</v>
      </c>
      <c r="F31" s="16" t="n">
        <v>0.634075126262626</v>
      </c>
      <c r="G31" s="6" t="s">
        <v>1411</v>
      </c>
    </row>
    <row r="32" customFormat="false" ht="22.35" hidden="false" customHeight="false" outlineLevel="0" collapsed="false">
      <c r="A32" s="7" t="s">
        <v>1673</v>
      </c>
      <c r="B32" s="6" t="s">
        <v>284</v>
      </c>
      <c r="C32" s="6" t="s">
        <v>285</v>
      </c>
      <c r="D32" s="6" t="n">
        <v>126</v>
      </c>
      <c r="E32" s="6" t="n">
        <v>626</v>
      </c>
      <c r="F32" s="16" t="n">
        <v>0.750234545362341</v>
      </c>
      <c r="G32" s="6" t="s">
        <v>1411</v>
      </c>
    </row>
    <row r="33" customFormat="false" ht="15" hidden="false" customHeight="false" outlineLevel="0" collapsed="false">
      <c r="A33" s="6" t="s">
        <v>1674</v>
      </c>
      <c r="B33" s="6" t="s">
        <v>1670</v>
      </c>
      <c r="C33" s="6" t="s">
        <v>1671</v>
      </c>
      <c r="D33" s="6" t="n">
        <v>126</v>
      </c>
      <c r="E33" s="6" t="n">
        <v>626</v>
      </c>
      <c r="F33" s="16" t="n">
        <v>0.67134489578579</v>
      </c>
      <c r="G33" s="6" t="s">
        <v>252</v>
      </c>
    </row>
    <row r="34" customFormat="false" ht="15" hidden="false" customHeight="false" outlineLevel="0" collapsed="false">
      <c r="A34" s="6" t="s">
        <v>1674</v>
      </c>
      <c r="B34" s="6" t="s">
        <v>272</v>
      </c>
      <c r="C34" s="6" t="s">
        <v>275</v>
      </c>
      <c r="D34" s="6" t="n">
        <v>36</v>
      </c>
      <c r="E34" s="6" t="n">
        <v>180</v>
      </c>
      <c r="F34" s="16" t="n">
        <v>0.807407407407407</v>
      </c>
      <c r="G34" s="6" t="s">
        <v>1411</v>
      </c>
    </row>
    <row r="35" customFormat="false" ht="15" hidden="false" customHeight="false" outlineLevel="0" collapsed="false">
      <c r="A35" s="6" t="s">
        <v>1674</v>
      </c>
      <c r="B35" s="6" t="s">
        <v>272</v>
      </c>
      <c r="C35" s="6" t="s">
        <v>273</v>
      </c>
      <c r="D35" s="6" t="n">
        <v>24</v>
      </c>
      <c r="E35" s="6" t="n">
        <v>116</v>
      </c>
      <c r="F35" s="16" t="n">
        <v>0.511135057471264</v>
      </c>
      <c r="G35" s="6" t="s">
        <v>1411</v>
      </c>
    </row>
    <row r="36" customFormat="false" ht="15" hidden="false" customHeight="false" outlineLevel="0" collapsed="false">
      <c r="A36" s="6" t="s">
        <v>1674</v>
      </c>
      <c r="B36" s="6" t="s">
        <v>272</v>
      </c>
      <c r="C36" s="6" t="s">
        <v>276</v>
      </c>
      <c r="D36" s="6" t="n">
        <v>36</v>
      </c>
      <c r="E36" s="6" t="n">
        <v>180</v>
      </c>
      <c r="F36" s="16" t="n">
        <v>0.706172839506173</v>
      </c>
      <c r="G36" s="6" t="s">
        <v>1411</v>
      </c>
    </row>
    <row r="37" customFormat="false" ht="15" hidden="false" customHeight="false" outlineLevel="0" collapsed="false">
      <c r="A37" s="6" t="s">
        <v>1674</v>
      </c>
      <c r="B37" s="6" t="s">
        <v>272</v>
      </c>
      <c r="C37" s="6" t="s">
        <v>274</v>
      </c>
      <c r="D37" s="6" t="n">
        <v>30</v>
      </c>
      <c r="E37" s="6" t="n">
        <v>150</v>
      </c>
      <c r="F37" s="16" t="n">
        <v>0.682888888888889</v>
      </c>
      <c r="G37" s="6" t="s">
        <v>1411</v>
      </c>
    </row>
    <row r="38" customFormat="false" ht="15" hidden="false" customHeight="false" outlineLevel="0" collapsed="false">
      <c r="A38" s="6" t="s">
        <v>1674</v>
      </c>
      <c r="B38" s="6" t="s">
        <v>278</v>
      </c>
      <c r="C38" s="6" t="s">
        <v>280</v>
      </c>
      <c r="D38" s="6" t="n">
        <v>63</v>
      </c>
      <c r="E38" s="6" t="n">
        <v>315</v>
      </c>
      <c r="F38" s="16" t="n">
        <v>0.753741496598639</v>
      </c>
      <c r="G38" s="6" t="s">
        <v>1411</v>
      </c>
    </row>
    <row r="39" customFormat="false" ht="15" hidden="false" customHeight="false" outlineLevel="0" collapsed="false">
      <c r="A39" s="6" t="s">
        <v>1674</v>
      </c>
      <c r="B39" s="6" t="s">
        <v>278</v>
      </c>
      <c r="C39" s="6" t="s">
        <v>281</v>
      </c>
      <c r="D39" s="6" t="n">
        <v>27</v>
      </c>
      <c r="E39" s="6" t="n">
        <v>135</v>
      </c>
      <c r="F39" s="16" t="n">
        <v>0.661454046639232</v>
      </c>
      <c r="G39" s="6" t="s">
        <v>1411</v>
      </c>
    </row>
    <row r="40" customFormat="false" ht="15" hidden="false" customHeight="false" outlineLevel="0" collapsed="false">
      <c r="A40" s="6" t="s">
        <v>1674</v>
      </c>
      <c r="B40" s="6" t="s">
        <v>278</v>
      </c>
      <c r="C40" s="6" t="s">
        <v>279</v>
      </c>
      <c r="D40" s="6" t="n">
        <v>36</v>
      </c>
      <c r="E40" s="6" t="n">
        <v>176</v>
      </c>
      <c r="F40" s="16" t="n">
        <v>0.590435606060606</v>
      </c>
      <c r="G40" s="6" t="s">
        <v>1411</v>
      </c>
    </row>
    <row r="41" customFormat="false" ht="15" hidden="false" customHeight="false" outlineLevel="0" collapsed="false">
      <c r="A41" s="6" t="s">
        <v>1674</v>
      </c>
      <c r="B41" s="6" t="s">
        <v>284</v>
      </c>
      <c r="C41" s="6" t="s">
        <v>285</v>
      </c>
      <c r="D41" s="6" t="n">
        <v>126</v>
      </c>
      <c r="E41" s="6" t="n">
        <v>626</v>
      </c>
      <c r="F41" s="16" t="n">
        <v>0.67134489578579</v>
      </c>
      <c r="G41" s="6" t="s">
        <v>1411</v>
      </c>
    </row>
    <row r="42" customFormat="false" ht="22.35" hidden="false" customHeight="false" outlineLevel="0" collapsed="false">
      <c r="A42" s="7" t="s">
        <v>1675</v>
      </c>
      <c r="B42" s="6" t="s">
        <v>1670</v>
      </c>
      <c r="C42" s="6" t="s">
        <v>1671</v>
      </c>
      <c r="D42" s="6" t="n">
        <v>126</v>
      </c>
      <c r="E42" s="6" t="n">
        <v>626</v>
      </c>
      <c r="F42" s="16" t="n">
        <v>0.667414676200619</v>
      </c>
      <c r="G42" s="6" t="s">
        <v>252</v>
      </c>
    </row>
    <row r="43" customFormat="false" ht="22.35" hidden="false" customHeight="false" outlineLevel="0" collapsed="false">
      <c r="A43" s="7" t="s">
        <v>1675</v>
      </c>
      <c r="B43" s="6" t="s">
        <v>272</v>
      </c>
      <c r="C43" s="6" t="s">
        <v>275</v>
      </c>
      <c r="D43" s="6" t="n">
        <v>36</v>
      </c>
      <c r="E43" s="6" t="n">
        <v>180</v>
      </c>
      <c r="F43" s="16" t="n">
        <v>0.743827160493827</v>
      </c>
      <c r="G43" s="6" t="s">
        <v>1411</v>
      </c>
    </row>
    <row r="44" customFormat="false" ht="22.35" hidden="false" customHeight="false" outlineLevel="0" collapsed="false">
      <c r="A44" s="7" t="s">
        <v>1675</v>
      </c>
      <c r="B44" s="6" t="s">
        <v>272</v>
      </c>
      <c r="C44" s="6" t="s">
        <v>273</v>
      </c>
      <c r="D44" s="6" t="n">
        <v>24</v>
      </c>
      <c r="E44" s="6" t="n">
        <v>116</v>
      </c>
      <c r="F44" s="16" t="n">
        <v>0.509698275862069</v>
      </c>
      <c r="G44" s="6" t="s">
        <v>1411</v>
      </c>
    </row>
    <row r="45" customFormat="false" ht="22.35" hidden="false" customHeight="false" outlineLevel="0" collapsed="false">
      <c r="A45" s="7" t="s">
        <v>1675</v>
      </c>
      <c r="B45" s="6" t="s">
        <v>272</v>
      </c>
      <c r="C45" s="6" t="s">
        <v>276</v>
      </c>
      <c r="D45" s="6" t="n">
        <v>36</v>
      </c>
      <c r="E45" s="6" t="n">
        <v>180</v>
      </c>
      <c r="F45" s="16" t="n">
        <v>0.713117283950617</v>
      </c>
      <c r="G45" s="6" t="s">
        <v>1411</v>
      </c>
    </row>
    <row r="46" customFormat="false" ht="22.35" hidden="false" customHeight="false" outlineLevel="0" collapsed="false">
      <c r="A46" s="7" t="s">
        <v>1675</v>
      </c>
      <c r="B46" s="6" t="s">
        <v>272</v>
      </c>
      <c r="C46" s="6" t="s">
        <v>274</v>
      </c>
      <c r="D46" s="6" t="n">
        <v>30</v>
      </c>
      <c r="E46" s="6" t="n">
        <v>150</v>
      </c>
      <c r="F46" s="16" t="n">
        <v>0.643777777777778</v>
      </c>
      <c r="G46" s="6" t="s">
        <v>1411</v>
      </c>
    </row>
    <row r="47" customFormat="false" ht="22.35" hidden="false" customHeight="false" outlineLevel="0" collapsed="false">
      <c r="A47" s="7" t="s">
        <v>1675</v>
      </c>
      <c r="B47" s="6" t="s">
        <v>278</v>
      </c>
      <c r="C47" s="6" t="s">
        <v>280</v>
      </c>
      <c r="D47" s="6" t="n">
        <v>63</v>
      </c>
      <c r="E47" s="6" t="n">
        <v>315</v>
      </c>
      <c r="F47" s="16" t="n">
        <v>0.702242378432855</v>
      </c>
      <c r="G47" s="6" t="s">
        <v>1411</v>
      </c>
    </row>
    <row r="48" customFormat="false" ht="22.35" hidden="false" customHeight="false" outlineLevel="0" collapsed="false">
      <c r="A48" s="7" t="s">
        <v>1675</v>
      </c>
      <c r="B48" s="6" t="s">
        <v>278</v>
      </c>
      <c r="C48" s="6" t="s">
        <v>281</v>
      </c>
      <c r="D48" s="6" t="n">
        <v>27</v>
      </c>
      <c r="E48" s="6" t="n">
        <v>135</v>
      </c>
      <c r="F48" s="16" t="n">
        <v>0.701508916323731</v>
      </c>
      <c r="G48" s="6" t="s">
        <v>1411</v>
      </c>
    </row>
    <row r="49" customFormat="false" ht="22.35" hidden="false" customHeight="false" outlineLevel="0" collapsed="false">
      <c r="A49" s="7" t="s">
        <v>1675</v>
      </c>
      <c r="B49" s="6" t="s">
        <v>278</v>
      </c>
      <c r="C49" s="6" t="s">
        <v>279</v>
      </c>
      <c r="D49" s="6" t="n">
        <v>36</v>
      </c>
      <c r="E49" s="6" t="n">
        <v>176</v>
      </c>
      <c r="F49" s="16" t="n">
        <v>0.598642676767677</v>
      </c>
      <c r="G49" s="6" t="s">
        <v>1411</v>
      </c>
    </row>
    <row r="50" customFormat="false" ht="22.35" hidden="false" customHeight="false" outlineLevel="0" collapsed="false">
      <c r="A50" s="7" t="s">
        <v>1675</v>
      </c>
      <c r="B50" s="6" t="s">
        <v>284</v>
      </c>
      <c r="C50" s="6" t="s">
        <v>285</v>
      </c>
      <c r="D50" s="6" t="n">
        <v>126</v>
      </c>
      <c r="E50" s="6" t="n">
        <v>626</v>
      </c>
      <c r="F50" s="16" t="n">
        <v>0.667414676200619</v>
      </c>
      <c r="G50" s="6" t="s">
        <v>1411</v>
      </c>
    </row>
    <row r="51" customFormat="false" ht="15" hidden="false" customHeight="false" outlineLevel="0" collapsed="false">
      <c r="A51" s="6" t="s">
        <v>1676</v>
      </c>
      <c r="B51" s="6" t="s">
        <v>1670</v>
      </c>
      <c r="C51" s="6" t="s">
        <v>1671</v>
      </c>
      <c r="D51" s="6" t="n">
        <v>126</v>
      </c>
      <c r="E51" s="6" t="n">
        <v>626</v>
      </c>
      <c r="F51" s="16" t="n">
        <v>0.630457933972311</v>
      </c>
      <c r="G51" s="6" t="s">
        <v>252</v>
      </c>
    </row>
    <row r="52" customFormat="false" ht="15" hidden="false" customHeight="false" outlineLevel="0" collapsed="false">
      <c r="A52" s="6" t="s">
        <v>1676</v>
      </c>
      <c r="B52" s="6" t="s">
        <v>272</v>
      </c>
      <c r="C52" s="6" t="s">
        <v>275</v>
      </c>
      <c r="D52" s="6" t="n">
        <v>36</v>
      </c>
      <c r="E52" s="6" t="n">
        <v>180</v>
      </c>
      <c r="F52" s="16" t="n">
        <v>0.773148148148148</v>
      </c>
      <c r="G52" s="6" t="s">
        <v>1411</v>
      </c>
    </row>
    <row r="53" customFormat="false" ht="15" hidden="false" customHeight="false" outlineLevel="0" collapsed="false">
      <c r="A53" s="6" t="s">
        <v>1676</v>
      </c>
      <c r="B53" s="6" t="s">
        <v>272</v>
      </c>
      <c r="C53" s="6" t="s">
        <v>273</v>
      </c>
      <c r="D53" s="6" t="n">
        <v>24</v>
      </c>
      <c r="E53" s="6" t="n">
        <v>116</v>
      </c>
      <c r="F53" s="16" t="n">
        <v>0.604166666666667</v>
      </c>
      <c r="G53" s="6" t="s">
        <v>579</v>
      </c>
    </row>
    <row r="54" customFormat="false" ht="15" hidden="false" customHeight="false" outlineLevel="0" collapsed="false">
      <c r="A54" s="6" t="s">
        <v>1676</v>
      </c>
      <c r="B54" s="6" t="s">
        <v>272</v>
      </c>
      <c r="C54" s="6" t="s">
        <v>276</v>
      </c>
      <c r="D54" s="6" t="n">
        <v>36</v>
      </c>
      <c r="E54" s="6" t="n">
        <v>180</v>
      </c>
      <c r="F54" s="16" t="n">
        <v>0.622222222222222</v>
      </c>
      <c r="G54" s="6" t="s">
        <v>1411</v>
      </c>
    </row>
    <row r="55" customFormat="false" ht="15" hidden="false" customHeight="false" outlineLevel="0" collapsed="false">
      <c r="A55" s="6" t="s">
        <v>1676</v>
      </c>
      <c r="B55" s="6" t="s">
        <v>272</v>
      </c>
      <c r="C55" s="6" t="s">
        <v>274</v>
      </c>
      <c r="D55" s="6" t="n">
        <v>30</v>
      </c>
      <c r="E55" s="6" t="n">
        <v>150</v>
      </c>
      <c r="F55" s="16" t="n">
        <v>0.684444444444444</v>
      </c>
      <c r="G55" s="6" t="s">
        <v>1411</v>
      </c>
    </row>
    <row r="56" customFormat="false" ht="15" hidden="false" customHeight="false" outlineLevel="0" collapsed="false">
      <c r="A56" s="6" t="s">
        <v>1676</v>
      </c>
      <c r="B56" s="6" t="s">
        <v>278</v>
      </c>
      <c r="C56" s="6" t="s">
        <v>280</v>
      </c>
      <c r="D56" s="6" t="n">
        <v>63</v>
      </c>
      <c r="E56" s="6" t="n">
        <v>315</v>
      </c>
      <c r="F56" s="16" t="n">
        <v>0.749407911312673</v>
      </c>
      <c r="G56" s="6" t="s">
        <v>1411</v>
      </c>
    </row>
    <row r="57" customFormat="false" ht="15" hidden="false" customHeight="false" outlineLevel="0" collapsed="false">
      <c r="A57" s="6" t="s">
        <v>1676</v>
      </c>
      <c r="B57" s="6" t="s">
        <v>278</v>
      </c>
      <c r="C57" s="6" t="s">
        <v>281</v>
      </c>
      <c r="D57" s="6" t="n">
        <v>27</v>
      </c>
      <c r="E57" s="6" t="n">
        <v>135</v>
      </c>
      <c r="F57" s="16" t="n">
        <v>0.578326474622771</v>
      </c>
      <c r="G57" s="6" t="s">
        <v>1411</v>
      </c>
    </row>
    <row r="58" customFormat="false" ht="15" hidden="false" customHeight="false" outlineLevel="0" collapsed="false">
      <c r="A58" s="6" t="s">
        <v>1676</v>
      </c>
      <c r="B58" s="6" t="s">
        <v>278</v>
      </c>
      <c r="C58" s="6" t="s">
        <v>279</v>
      </c>
      <c r="D58" s="6" t="n">
        <v>36</v>
      </c>
      <c r="E58" s="6" t="n">
        <v>176</v>
      </c>
      <c r="F58" s="16" t="n">
        <v>0.545454545454545</v>
      </c>
      <c r="G58" s="6" t="s">
        <v>579</v>
      </c>
    </row>
    <row r="59" customFormat="false" ht="15" hidden="false" customHeight="false" outlineLevel="0" collapsed="false">
      <c r="A59" s="6" t="s">
        <v>1676</v>
      </c>
      <c r="B59" s="6" t="s">
        <v>284</v>
      </c>
      <c r="C59" s="6" t="s">
        <v>285</v>
      </c>
      <c r="D59" s="6" t="n">
        <v>126</v>
      </c>
      <c r="E59" s="6" t="n">
        <v>626</v>
      </c>
      <c r="F59" s="16" t="n">
        <v>0.630457933972311</v>
      </c>
      <c r="G59" s="6" t="s">
        <v>1411</v>
      </c>
    </row>
    <row r="61" customFormat="false" ht="15" hidden="false" customHeight="false" outlineLevel="0" collapsed="false">
      <c r="A61" s="11" t="s">
        <v>1677</v>
      </c>
    </row>
    <row r="62" customFormat="false" ht="24" hidden="false" customHeight="true" outlineLevel="0" collapsed="false">
      <c r="A62" s="5" t="s">
        <v>1521</v>
      </c>
      <c r="B62" s="5" t="s">
        <v>857</v>
      </c>
      <c r="C62" s="5" t="s">
        <v>1397</v>
      </c>
      <c r="D62" s="5" t="s">
        <v>1398</v>
      </c>
      <c r="E62" s="5" t="s">
        <v>419</v>
      </c>
      <c r="F62" s="5" t="s">
        <v>1678</v>
      </c>
    </row>
    <row r="63" customFormat="false" ht="22.35" hidden="false" customHeight="false" outlineLevel="0" collapsed="false">
      <c r="A63" s="7" t="s">
        <v>1664</v>
      </c>
      <c r="B63" s="6" t="s">
        <v>862</v>
      </c>
      <c r="C63" s="6" t="s">
        <v>272</v>
      </c>
      <c r="D63" s="6" t="s">
        <v>275</v>
      </c>
      <c r="E63" s="6" t="n">
        <v>216</v>
      </c>
      <c r="F63" s="8" t="n">
        <v>0.615</v>
      </c>
    </row>
    <row r="64" customFormat="false" ht="22.35" hidden="false" customHeight="false" outlineLevel="0" collapsed="false">
      <c r="A64" s="7" t="s">
        <v>1664</v>
      </c>
      <c r="B64" s="6" t="s">
        <v>862</v>
      </c>
      <c r="C64" s="6" t="s">
        <v>272</v>
      </c>
      <c r="D64" s="6" t="s">
        <v>273</v>
      </c>
      <c r="E64" s="6" t="n">
        <v>140</v>
      </c>
      <c r="F64" s="8" t="n">
        <v>0.654454022988506</v>
      </c>
    </row>
    <row r="65" customFormat="false" ht="22.35" hidden="false" customHeight="false" outlineLevel="0" collapsed="false">
      <c r="A65" s="7" t="s">
        <v>1664</v>
      </c>
      <c r="B65" s="6" t="s">
        <v>862</v>
      </c>
      <c r="C65" s="6" t="s">
        <v>272</v>
      </c>
      <c r="D65" s="6" t="s">
        <v>276</v>
      </c>
      <c r="E65" s="6" t="n">
        <v>216</v>
      </c>
      <c r="F65" s="8" t="n">
        <v>0.725555555555556</v>
      </c>
    </row>
    <row r="66" customFormat="false" ht="22.35" hidden="false" customHeight="false" outlineLevel="0" collapsed="false">
      <c r="A66" s="7" t="s">
        <v>1664</v>
      </c>
      <c r="B66" s="6" t="s">
        <v>862</v>
      </c>
      <c r="C66" s="6" t="s">
        <v>272</v>
      </c>
      <c r="D66" s="6" t="s">
        <v>274</v>
      </c>
      <c r="E66" s="6" t="n">
        <v>180</v>
      </c>
      <c r="F66" s="8" t="n">
        <v>0.603333333333333</v>
      </c>
    </row>
    <row r="67" customFormat="false" ht="22.35" hidden="false" customHeight="false" outlineLevel="0" collapsed="false">
      <c r="A67" s="7" t="s">
        <v>1664</v>
      </c>
      <c r="B67" s="6" t="s">
        <v>862</v>
      </c>
      <c r="C67" s="6" t="s">
        <v>278</v>
      </c>
      <c r="D67" s="6" t="s">
        <v>280</v>
      </c>
      <c r="E67" s="6" t="n">
        <v>378</v>
      </c>
      <c r="F67" s="8" t="n">
        <v>0.621269841269841</v>
      </c>
    </row>
    <row r="68" customFormat="false" ht="22.35" hidden="false" customHeight="false" outlineLevel="0" collapsed="false">
      <c r="A68" s="7" t="s">
        <v>1664</v>
      </c>
      <c r="B68" s="6" t="s">
        <v>862</v>
      </c>
      <c r="C68" s="6" t="s">
        <v>278</v>
      </c>
      <c r="D68" s="6" t="s">
        <v>281</v>
      </c>
      <c r="E68" s="6" t="n">
        <v>162</v>
      </c>
      <c r="F68" s="8" t="n">
        <v>0.696296296296296</v>
      </c>
    </row>
    <row r="69" customFormat="false" ht="22.35" hidden="false" customHeight="false" outlineLevel="0" collapsed="false">
      <c r="A69" s="7" t="s">
        <v>1664</v>
      </c>
      <c r="B69" s="6" t="s">
        <v>862</v>
      </c>
      <c r="C69" s="6" t="s">
        <v>278</v>
      </c>
      <c r="D69" s="6" t="s">
        <v>279</v>
      </c>
      <c r="E69" s="6" t="n">
        <v>212</v>
      </c>
      <c r="F69" s="8" t="n">
        <v>0.670328282828283</v>
      </c>
    </row>
    <row r="70" customFormat="false" ht="22.35" hidden="false" customHeight="false" outlineLevel="0" collapsed="false">
      <c r="A70" s="7" t="s">
        <v>1664</v>
      </c>
      <c r="B70" s="6" t="s">
        <v>862</v>
      </c>
      <c r="C70" s="6" t="s">
        <v>284</v>
      </c>
      <c r="D70" s="6" t="s">
        <v>285</v>
      </c>
      <c r="E70" s="6" t="n">
        <v>752</v>
      </c>
      <c r="F70" s="8" t="n">
        <v>0.651889041026421</v>
      </c>
    </row>
    <row r="71" customFormat="false" ht="22.35" hidden="false" customHeight="false" outlineLevel="0" collapsed="false">
      <c r="A71" s="7" t="s">
        <v>1664</v>
      </c>
      <c r="B71" s="7" t="s">
        <v>863</v>
      </c>
      <c r="C71" s="6" t="s">
        <v>272</v>
      </c>
      <c r="D71" s="6" t="s">
        <v>275</v>
      </c>
      <c r="E71" s="6" t="n">
        <v>216</v>
      </c>
      <c r="F71" s="8" t="n">
        <v>0.73</v>
      </c>
    </row>
    <row r="72" customFormat="false" ht="22.35" hidden="false" customHeight="false" outlineLevel="0" collapsed="false">
      <c r="A72" s="7" t="s">
        <v>1664</v>
      </c>
      <c r="B72" s="7" t="s">
        <v>863</v>
      </c>
      <c r="C72" s="6" t="s">
        <v>272</v>
      </c>
      <c r="D72" s="6" t="s">
        <v>273</v>
      </c>
      <c r="E72" s="6" t="n">
        <v>140</v>
      </c>
      <c r="F72" s="8" t="n">
        <v>0.648563218390805</v>
      </c>
    </row>
    <row r="73" customFormat="false" ht="22.35" hidden="false" customHeight="false" outlineLevel="0" collapsed="false">
      <c r="A73" s="7" t="s">
        <v>1664</v>
      </c>
      <c r="B73" s="7" t="s">
        <v>863</v>
      </c>
      <c r="C73" s="6" t="s">
        <v>272</v>
      </c>
      <c r="D73" s="6" t="s">
        <v>276</v>
      </c>
      <c r="E73" s="6" t="n">
        <v>216</v>
      </c>
      <c r="F73" s="8" t="n">
        <v>0.664444444444444</v>
      </c>
    </row>
    <row r="74" customFormat="false" ht="22.35" hidden="false" customHeight="false" outlineLevel="0" collapsed="false">
      <c r="A74" s="7" t="s">
        <v>1664</v>
      </c>
      <c r="B74" s="7" t="s">
        <v>863</v>
      </c>
      <c r="C74" s="6" t="s">
        <v>272</v>
      </c>
      <c r="D74" s="6" t="s">
        <v>274</v>
      </c>
      <c r="E74" s="6" t="n">
        <v>180</v>
      </c>
      <c r="F74" s="8" t="n">
        <v>0.727333333333333</v>
      </c>
    </row>
    <row r="75" customFormat="false" ht="22.35" hidden="false" customHeight="false" outlineLevel="0" collapsed="false">
      <c r="A75" s="7" t="s">
        <v>1664</v>
      </c>
      <c r="B75" s="7" t="s">
        <v>863</v>
      </c>
      <c r="C75" s="6" t="s">
        <v>278</v>
      </c>
      <c r="D75" s="6" t="s">
        <v>280</v>
      </c>
      <c r="E75" s="6" t="n">
        <v>378</v>
      </c>
      <c r="F75" s="8" t="n">
        <v>0.727301587301587</v>
      </c>
    </row>
    <row r="76" customFormat="false" ht="22.35" hidden="false" customHeight="false" outlineLevel="0" collapsed="false">
      <c r="A76" s="7" t="s">
        <v>1664</v>
      </c>
      <c r="B76" s="7" t="s">
        <v>863</v>
      </c>
      <c r="C76" s="6" t="s">
        <v>278</v>
      </c>
      <c r="D76" s="6" t="s">
        <v>281</v>
      </c>
      <c r="E76" s="6" t="n">
        <v>162</v>
      </c>
      <c r="F76" s="8" t="n">
        <v>0.64962962962963</v>
      </c>
    </row>
    <row r="77" customFormat="false" ht="22.35" hidden="false" customHeight="false" outlineLevel="0" collapsed="false">
      <c r="A77" s="7" t="s">
        <v>1664</v>
      </c>
      <c r="B77" s="7" t="s">
        <v>863</v>
      </c>
      <c r="C77" s="6" t="s">
        <v>278</v>
      </c>
      <c r="D77" s="6" t="s">
        <v>279</v>
      </c>
      <c r="E77" s="6" t="n">
        <v>212</v>
      </c>
      <c r="F77" s="8" t="n">
        <v>0.673421717171717</v>
      </c>
    </row>
    <row r="78" customFormat="false" ht="22.35" hidden="false" customHeight="false" outlineLevel="0" collapsed="false">
      <c r="A78" s="7" t="s">
        <v>1664</v>
      </c>
      <c r="B78" s="7" t="s">
        <v>863</v>
      </c>
      <c r="C78" s="6" t="s">
        <v>284</v>
      </c>
      <c r="D78" s="6" t="s">
        <v>285</v>
      </c>
      <c r="E78" s="6" t="n">
        <v>752</v>
      </c>
      <c r="F78" s="8" t="n">
        <v>0.695717328464932</v>
      </c>
    </row>
    <row r="79" customFormat="false" ht="22.35" hidden="false" customHeight="false" outlineLevel="0" collapsed="false">
      <c r="A79" s="7" t="s">
        <v>1664</v>
      </c>
      <c r="B79" s="6" t="s">
        <v>864</v>
      </c>
      <c r="C79" s="6" t="s">
        <v>272</v>
      </c>
      <c r="D79" s="6" t="s">
        <v>275</v>
      </c>
      <c r="E79" s="6" t="n">
        <v>216</v>
      </c>
      <c r="F79" s="8" t="n">
        <v>0.729444444444445</v>
      </c>
    </row>
    <row r="80" customFormat="false" ht="22.35" hidden="false" customHeight="false" outlineLevel="0" collapsed="false">
      <c r="A80" s="7" t="s">
        <v>1664</v>
      </c>
      <c r="B80" s="6" t="s">
        <v>864</v>
      </c>
      <c r="C80" s="6" t="s">
        <v>272</v>
      </c>
      <c r="D80" s="6" t="s">
        <v>273</v>
      </c>
      <c r="E80" s="6" t="n">
        <v>140</v>
      </c>
      <c r="F80" s="8" t="n">
        <v>0.521551724137931</v>
      </c>
    </row>
    <row r="81" customFormat="false" ht="22.35" hidden="false" customHeight="false" outlineLevel="0" collapsed="false">
      <c r="A81" s="7" t="s">
        <v>1664</v>
      </c>
      <c r="B81" s="6" t="s">
        <v>864</v>
      </c>
      <c r="C81" s="6" t="s">
        <v>272</v>
      </c>
      <c r="D81" s="6" t="s">
        <v>276</v>
      </c>
      <c r="E81" s="6" t="n">
        <v>216</v>
      </c>
      <c r="F81" s="8" t="n">
        <v>0.651666666666667</v>
      </c>
    </row>
    <row r="82" customFormat="false" ht="22.35" hidden="false" customHeight="false" outlineLevel="0" collapsed="false">
      <c r="A82" s="7" t="s">
        <v>1664</v>
      </c>
      <c r="B82" s="6" t="s">
        <v>864</v>
      </c>
      <c r="C82" s="6" t="s">
        <v>272</v>
      </c>
      <c r="D82" s="6" t="s">
        <v>274</v>
      </c>
      <c r="E82" s="6" t="n">
        <v>180</v>
      </c>
      <c r="F82" s="8" t="n">
        <v>0.700666666666667</v>
      </c>
    </row>
    <row r="83" customFormat="false" ht="22.35" hidden="false" customHeight="false" outlineLevel="0" collapsed="false">
      <c r="A83" s="7" t="s">
        <v>1664</v>
      </c>
      <c r="B83" s="6" t="s">
        <v>864</v>
      </c>
      <c r="C83" s="6" t="s">
        <v>278</v>
      </c>
      <c r="D83" s="6" t="s">
        <v>280</v>
      </c>
      <c r="E83" s="6" t="n">
        <v>378</v>
      </c>
      <c r="F83" s="8" t="n">
        <v>0.705079365079365</v>
      </c>
    </row>
    <row r="84" customFormat="false" ht="22.35" hidden="false" customHeight="false" outlineLevel="0" collapsed="false">
      <c r="A84" s="7" t="s">
        <v>1664</v>
      </c>
      <c r="B84" s="6" t="s">
        <v>864</v>
      </c>
      <c r="C84" s="6" t="s">
        <v>278</v>
      </c>
      <c r="D84" s="6" t="s">
        <v>281</v>
      </c>
      <c r="E84" s="6" t="n">
        <v>162</v>
      </c>
      <c r="F84" s="8" t="n">
        <v>0.637037037037037</v>
      </c>
    </row>
    <row r="85" customFormat="false" ht="22.35" hidden="false" customHeight="false" outlineLevel="0" collapsed="false">
      <c r="A85" s="7" t="s">
        <v>1664</v>
      </c>
      <c r="B85" s="6" t="s">
        <v>864</v>
      </c>
      <c r="C85" s="6" t="s">
        <v>278</v>
      </c>
      <c r="D85" s="6" t="s">
        <v>279</v>
      </c>
      <c r="E85" s="6" t="n">
        <v>212</v>
      </c>
      <c r="F85" s="8" t="n">
        <v>0.60239898989899</v>
      </c>
    </row>
    <row r="86" customFormat="false" ht="22.35" hidden="false" customHeight="false" outlineLevel="0" collapsed="false">
      <c r="A86" s="7" t="s">
        <v>1664</v>
      </c>
      <c r="B86" s="6" t="s">
        <v>864</v>
      </c>
      <c r="C86" s="6" t="s">
        <v>284</v>
      </c>
      <c r="D86" s="6" t="s">
        <v>285</v>
      </c>
      <c r="E86" s="6" t="n">
        <v>752</v>
      </c>
      <c r="F86" s="8" t="n">
        <v>0.661836300015214</v>
      </c>
    </row>
    <row r="87" customFormat="false" ht="22.35" hidden="false" customHeight="false" outlineLevel="0" collapsed="false">
      <c r="A87" s="7" t="s">
        <v>1665</v>
      </c>
      <c r="B87" s="6" t="s">
        <v>862</v>
      </c>
      <c r="C87" s="6" t="s">
        <v>272</v>
      </c>
      <c r="D87" s="6" t="s">
        <v>275</v>
      </c>
      <c r="E87" s="6" t="n">
        <v>216</v>
      </c>
      <c r="F87" s="8" t="n">
        <v>0.710555555555556</v>
      </c>
    </row>
    <row r="88" customFormat="false" ht="22.35" hidden="false" customHeight="false" outlineLevel="0" collapsed="false">
      <c r="A88" s="7" t="s">
        <v>1665</v>
      </c>
      <c r="B88" s="6" t="s">
        <v>862</v>
      </c>
      <c r="C88" s="6" t="s">
        <v>272</v>
      </c>
      <c r="D88" s="6" t="s">
        <v>273</v>
      </c>
      <c r="E88" s="6" t="n">
        <v>140</v>
      </c>
      <c r="F88" s="8" t="n">
        <v>0.841666666666667</v>
      </c>
    </row>
    <row r="89" customFormat="false" ht="22.35" hidden="false" customHeight="false" outlineLevel="0" collapsed="false">
      <c r="A89" s="7" t="s">
        <v>1665</v>
      </c>
      <c r="B89" s="6" t="s">
        <v>862</v>
      </c>
      <c r="C89" s="6" t="s">
        <v>272</v>
      </c>
      <c r="D89" s="6" t="s">
        <v>276</v>
      </c>
      <c r="E89" s="6" t="n">
        <v>216</v>
      </c>
      <c r="F89" s="8" t="n">
        <v>0.689444444444445</v>
      </c>
    </row>
    <row r="90" customFormat="false" ht="22.35" hidden="false" customHeight="false" outlineLevel="0" collapsed="false">
      <c r="A90" s="7" t="s">
        <v>1665</v>
      </c>
      <c r="B90" s="6" t="s">
        <v>862</v>
      </c>
      <c r="C90" s="6" t="s">
        <v>272</v>
      </c>
      <c r="D90" s="6" t="s">
        <v>274</v>
      </c>
      <c r="E90" s="6" t="n">
        <v>180</v>
      </c>
      <c r="F90" s="8" t="n">
        <v>0.869333333333334</v>
      </c>
    </row>
    <row r="91" customFormat="false" ht="22.35" hidden="false" customHeight="false" outlineLevel="0" collapsed="false">
      <c r="A91" s="7" t="s">
        <v>1665</v>
      </c>
      <c r="B91" s="6" t="s">
        <v>862</v>
      </c>
      <c r="C91" s="6" t="s">
        <v>278</v>
      </c>
      <c r="D91" s="6" t="s">
        <v>280</v>
      </c>
      <c r="E91" s="6" t="n">
        <v>378</v>
      </c>
      <c r="F91" s="8" t="n">
        <v>0.757460317460317</v>
      </c>
    </row>
    <row r="92" customFormat="false" ht="22.35" hidden="false" customHeight="false" outlineLevel="0" collapsed="false">
      <c r="A92" s="7" t="s">
        <v>1665</v>
      </c>
      <c r="B92" s="6" t="s">
        <v>862</v>
      </c>
      <c r="C92" s="6" t="s">
        <v>278</v>
      </c>
      <c r="D92" s="6" t="s">
        <v>281</v>
      </c>
      <c r="E92" s="6" t="n">
        <v>162</v>
      </c>
      <c r="F92" s="8" t="n">
        <v>0.659259259259259</v>
      </c>
    </row>
    <row r="93" customFormat="false" ht="22.35" hidden="false" customHeight="false" outlineLevel="0" collapsed="false">
      <c r="A93" s="7" t="s">
        <v>1665</v>
      </c>
      <c r="B93" s="6" t="s">
        <v>862</v>
      </c>
      <c r="C93" s="6" t="s">
        <v>278</v>
      </c>
      <c r="D93" s="6" t="s">
        <v>279</v>
      </c>
      <c r="E93" s="6" t="n">
        <v>212</v>
      </c>
      <c r="F93" s="8" t="n">
        <v>0.866035353535353</v>
      </c>
    </row>
    <row r="94" customFormat="false" ht="22.35" hidden="false" customHeight="false" outlineLevel="0" collapsed="false">
      <c r="A94" s="7" t="s">
        <v>1665</v>
      </c>
      <c r="B94" s="6" t="s">
        <v>862</v>
      </c>
      <c r="C94" s="6" t="s">
        <v>284</v>
      </c>
      <c r="D94" s="6" t="s">
        <v>285</v>
      </c>
      <c r="E94" s="6" t="n">
        <v>752</v>
      </c>
      <c r="F94" s="8" t="n">
        <v>0.767711344388661</v>
      </c>
    </row>
    <row r="95" customFormat="false" ht="22.35" hidden="false" customHeight="false" outlineLevel="0" collapsed="false">
      <c r="A95" s="7" t="s">
        <v>1665</v>
      </c>
      <c r="B95" s="7" t="s">
        <v>863</v>
      </c>
      <c r="C95" s="6" t="s">
        <v>272</v>
      </c>
      <c r="D95" s="6" t="s">
        <v>275</v>
      </c>
      <c r="E95" s="6" t="n">
        <v>216</v>
      </c>
      <c r="F95" s="8" t="n">
        <v>0.853888888888889</v>
      </c>
    </row>
    <row r="96" customFormat="false" ht="22.35" hidden="false" customHeight="false" outlineLevel="0" collapsed="false">
      <c r="A96" s="7" t="s">
        <v>1665</v>
      </c>
      <c r="B96" s="7" t="s">
        <v>863</v>
      </c>
      <c r="C96" s="6" t="s">
        <v>272</v>
      </c>
      <c r="D96" s="6" t="s">
        <v>273</v>
      </c>
      <c r="E96" s="6" t="n">
        <v>140</v>
      </c>
      <c r="F96" s="8" t="n">
        <v>0.708189655172414</v>
      </c>
    </row>
    <row r="97" customFormat="false" ht="22.35" hidden="false" customHeight="false" outlineLevel="0" collapsed="false">
      <c r="A97" s="7" t="s">
        <v>1665</v>
      </c>
      <c r="B97" s="7" t="s">
        <v>863</v>
      </c>
      <c r="C97" s="6" t="s">
        <v>272</v>
      </c>
      <c r="D97" s="6" t="s">
        <v>276</v>
      </c>
      <c r="E97" s="6" t="n">
        <v>216</v>
      </c>
      <c r="F97" s="8" t="n">
        <v>0.65</v>
      </c>
    </row>
    <row r="98" customFormat="false" ht="22.35" hidden="false" customHeight="false" outlineLevel="0" collapsed="false">
      <c r="A98" s="7" t="s">
        <v>1665</v>
      </c>
      <c r="B98" s="7" t="s">
        <v>863</v>
      </c>
      <c r="C98" s="6" t="s">
        <v>272</v>
      </c>
      <c r="D98" s="6" t="s">
        <v>274</v>
      </c>
      <c r="E98" s="6" t="n">
        <v>180</v>
      </c>
      <c r="F98" s="8" t="n">
        <v>0.833333333333333</v>
      </c>
    </row>
    <row r="99" customFormat="false" ht="22.35" hidden="false" customHeight="false" outlineLevel="0" collapsed="false">
      <c r="A99" s="7" t="s">
        <v>1665</v>
      </c>
      <c r="B99" s="7" t="s">
        <v>863</v>
      </c>
      <c r="C99" s="6" t="s">
        <v>278</v>
      </c>
      <c r="D99" s="6" t="s">
        <v>280</v>
      </c>
      <c r="E99" s="6" t="n">
        <v>378</v>
      </c>
      <c r="F99" s="8" t="n">
        <v>0.807301587301587</v>
      </c>
    </row>
    <row r="100" customFormat="false" ht="22.35" hidden="false" customHeight="false" outlineLevel="0" collapsed="false">
      <c r="A100" s="7" t="s">
        <v>1665</v>
      </c>
      <c r="B100" s="7" t="s">
        <v>863</v>
      </c>
      <c r="C100" s="6" t="s">
        <v>278</v>
      </c>
      <c r="D100" s="6" t="s">
        <v>281</v>
      </c>
      <c r="E100" s="6" t="n">
        <v>162</v>
      </c>
      <c r="F100" s="8" t="n">
        <v>0.664444444444445</v>
      </c>
    </row>
    <row r="101" customFormat="false" ht="22.35" hidden="false" customHeight="false" outlineLevel="0" collapsed="false">
      <c r="A101" s="7" t="s">
        <v>1665</v>
      </c>
      <c r="B101" s="7" t="s">
        <v>863</v>
      </c>
      <c r="C101" s="6" t="s">
        <v>278</v>
      </c>
      <c r="D101" s="6" t="s">
        <v>279</v>
      </c>
      <c r="E101" s="6" t="n">
        <v>212</v>
      </c>
      <c r="F101" s="8" t="n">
        <v>0.760479797979798</v>
      </c>
    </row>
    <row r="102" customFormat="false" ht="22.35" hidden="false" customHeight="false" outlineLevel="0" collapsed="false">
      <c r="A102" s="7" t="s">
        <v>1665</v>
      </c>
      <c r="B102" s="7" t="s">
        <v>863</v>
      </c>
      <c r="C102" s="6" t="s">
        <v>284</v>
      </c>
      <c r="D102" s="6" t="s">
        <v>285</v>
      </c>
      <c r="E102" s="6" t="n">
        <v>752</v>
      </c>
      <c r="F102" s="8" t="n">
        <v>0.76367209290532</v>
      </c>
    </row>
    <row r="103" customFormat="false" ht="22.35" hidden="false" customHeight="false" outlineLevel="0" collapsed="false">
      <c r="A103" s="7" t="s">
        <v>1665</v>
      </c>
      <c r="B103" s="6" t="s">
        <v>864</v>
      </c>
      <c r="C103" s="6" t="s">
        <v>272</v>
      </c>
      <c r="D103" s="6" t="s">
        <v>275</v>
      </c>
      <c r="E103" s="6" t="n">
        <v>216</v>
      </c>
      <c r="F103" s="8" t="n">
        <v>0.874444444444445</v>
      </c>
    </row>
    <row r="104" customFormat="false" ht="22.35" hidden="false" customHeight="false" outlineLevel="0" collapsed="false">
      <c r="A104" s="7" t="s">
        <v>1665</v>
      </c>
      <c r="B104" s="6" t="s">
        <v>864</v>
      </c>
      <c r="C104" s="6" t="s">
        <v>272</v>
      </c>
      <c r="D104" s="6" t="s">
        <v>273</v>
      </c>
      <c r="E104" s="6" t="n">
        <v>140</v>
      </c>
      <c r="F104" s="8" t="n">
        <v>0.920689655172414</v>
      </c>
    </row>
    <row r="105" customFormat="false" ht="22.35" hidden="false" customHeight="false" outlineLevel="0" collapsed="false">
      <c r="A105" s="7" t="s">
        <v>1665</v>
      </c>
      <c r="B105" s="6" t="s">
        <v>864</v>
      </c>
      <c r="C105" s="6" t="s">
        <v>272</v>
      </c>
      <c r="D105" s="6" t="s">
        <v>276</v>
      </c>
      <c r="E105" s="6" t="n">
        <v>216</v>
      </c>
      <c r="F105" s="8" t="n">
        <v>0.713888888888889</v>
      </c>
    </row>
    <row r="106" customFormat="false" ht="22.35" hidden="false" customHeight="false" outlineLevel="0" collapsed="false">
      <c r="A106" s="7" t="s">
        <v>1665</v>
      </c>
      <c r="B106" s="6" t="s">
        <v>864</v>
      </c>
      <c r="C106" s="6" t="s">
        <v>272</v>
      </c>
      <c r="D106" s="6" t="s">
        <v>274</v>
      </c>
      <c r="E106" s="6" t="n">
        <v>180</v>
      </c>
      <c r="F106" s="8" t="n">
        <v>0.917333333333333</v>
      </c>
    </row>
    <row r="107" customFormat="false" ht="22.35" hidden="false" customHeight="false" outlineLevel="0" collapsed="false">
      <c r="A107" s="7" t="s">
        <v>1665</v>
      </c>
      <c r="B107" s="6" t="s">
        <v>864</v>
      </c>
      <c r="C107" s="6" t="s">
        <v>278</v>
      </c>
      <c r="D107" s="6" t="s">
        <v>280</v>
      </c>
      <c r="E107" s="6" t="n">
        <v>378</v>
      </c>
      <c r="F107" s="8" t="n">
        <v>0.864126984126984</v>
      </c>
    </row>
    <row r="108" customFormat="false" ht="22.35" hidden="false" customHeight="false" outlineLevel="0" collapsed="false">
      <c r="A108" s="7" t="s">
        <v>1665</v>
      </c>
      <c r="B108" s="6" t="s">
        <v>864</v>
      </c>
      <c r="C108" s="6" t="s">
        <v>278</v>
      </c>
      <c r="D108" s="6" t="s">
        <v>281</v>
      </c>
      <c r="E108" s="6" t="n">
        <v>162</v>
      </c>
      <c r="F108" s="8" t="n">
        <v>0.720740740740741</v>
      </c>
    </row>
    <row r="109" customFormat="false" ht="22.35" hidden="false" customHeight="false" outlineLevel="0" collapsed="false">
      <c r="A109" s="7" t="s">
        <v>1665</v>
      </c>
      <c r="B109" s="6" t="s">
        <v>864</v>
      </c>
      <c r="C109" s="6" t="s">
        <v>278</v>
      </c>
      <c r="D109" s="6" t="s">
        <v>279</v>
      </c>
      <c r="E109" s="6" t="n">
        <v>212</v>
      </c>
      <c r="F109" s="8" t="n">
        <v>0.913573232323232</v>
      </c>
    </row>
    <row r="110" customFormat="false" ht="22.35" hidden="false" customHeight="false" outlineLevel="0" collapsed="false">
      <c r="A110" s="7" t="s">
        <v>1665</v>
      </c>
      <c r="B110" s="6" t="s">
        <v>864</v>
      </c>
      <c r="C110" s="6" t="s">
        <v>284</v>
      </c>
      <c r="D110" s="6" t="s">
        <v>285</v>
      </c>
      <c r="E110" s="6" t="n">
        <v>752</v>
      </c>
      <c r="F110" s="8" t="n">
        <v>0.847492266342107</v>
      </c>
    </row>
    <row r="111" customFormat="false" ht="14.25" hidden="false" customHeight="true" outlineLevel="0" collapsed="false">
      <c r="A111" s="10" t="s">
        <v>1679</v>
      </c>
      <c r="B111" s="10"/>
      <c r="C111" s="10"/>
      <c r="D111" s="10"/>
      <c r="E111" s="10"/>
      <c r="F111" s="10"/>
      <c r="G111" s="10"/>
      <c r="H111" s="10"/>
      <c r="I111" s="10"/>
      <c r="J111" s="10"/>
      <c r="K111" s="10"/>
      <c r="L111" s="10"/>
    </row>
  </sheetData>
  <mergeCells count="2">
    <mergeCell ref="A2:L2"/>
    <mergeCell ref="A111:L1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40"/>
    <col collapsed="false" customWidth="true" hidden="false" outlineLevel="0" max="4" min="4" style="0" width="46"/>
    <col collapsed="false" customWidth="true" hidden="false" outlineLevel="0" max="5" min="5" style="0" width="60"/>
    <col collapsed="false" customWidth="true" hidden="false" outlineLevel="0" max="39" min="6" style="0" width="14"/>
  </cols>
  <sheetData>
    <row r="1" customFormat="false" ht="17.35" hidden="false" customHeight="false" outlineLevel="0" collapsed="false">
      <c r="A1" s="1" t="s">
        <v>80</v>
      </c>
    </row>
    <row r="2" customFormat="false" ht="14.25" hidden="false" customHeight="true" outlineLevel="0" collapsed="false">
      <c r="A2" s="2" t="s">
        <v>1680</v>
      </c>
      <c r="B2" s="2"/>
      <c r="C2" s="2"/>
      <c r="D2" s="2"/>
      <c r="E2" s="2"/>
      <c r="F2" s="2"/>
      <c r="G2" s="2"/>
      <c r="H2" s="2"/>
      <c r="I2" s="2"/>
      <c r="J2" s="2"/>
      <c r="K2" s="2"/>
      <c r="L2" s="2"/>
    </row>
    <row r="4" customFormat="false" ht="24" hidden="false" customHeight="true" outlineLevel="0" collapsed="false">
      <c r="A4" s="5" t="s">
        <v>1681</v>
      </c>
      <c r="B4" s="5" t="s">
        <v>520</v>
      </c>
      <c r="C4" s="5" t="s">
        <v>521</v>
      </c>
      <c r="D4" s="5" t="s">
        <v>522</v>
      </c>
      <c r="E4" s="5" t="s">
        <v>94</v>
      </c>
      <c r="F4" s="5" t="s">
        <v>288</v>
      </c>
    </row>
    <row r="5" customFormat="false" ht="22.35" hidden="false" customHeight="false" outlineLevel="0" collapsed="false">
      <c r="A5" s="6" t="n">
        <v>1</v>
      </c>
      <c r="B5" s="6" t="s">
        <v>1682</v>
      </c>
      <c r="C5" s="7" t="s">
        <v>289</v>
      </c>
      <c r="D5" s="6" t="s">
        <v>1683</v>
      </c>
      <c r="E5" s="7" t="s">
        <v>290</v>
      </c>
      <c r="F5" s="6" t="s">
        <v>291</v>
      </c>
    </row>
    <row r="6" customFormat="false" ht="15" hidden="false" customHeight="false" outlineLevel="0" collapsed="false">
      <c r="A6" s="6" t="n">
        <v>2</v>
      </c>
      <c r="B6" s="6" t="s">
        <v>1682</v>
      </c>
      <c r="C6" s="7" t="s">
        <v>292</v>
      </c>
      <c r="D6" s="6" t="s">
        <v>1683</v>
      </c>
      <c r="E6" s="6" t="s">
        <v>1684</v>
      </c>
      <c r="F6" s="6" t="s">
        <v>291</v>
      </c>
    </row>
    <row r="7" customFormat="false" ht="15" hidden="false" customHeight="false" outlineLevel="0" collapsed="false">
      <c r="A7" s="6" t="n">
        <v>3</v>
      </c>
      <c r="B7" s="6" t="s">
        <v>1682</v>
      </c>
      <c r="C7" s="7" t="s">
        <v>293</v>
      </c>
      <c r="D7" s="6" t="s">
        <v>1683</v>
      </c>
      <c r="E7" s="6" t="s">
        <v>294</v>
      </c>
      <c r="F7" s="6" t="s">
        <v>291</v>
      </c>
    </row>
    <row r="8" customFormat="false" ht="15" hidden="false" customHeight="false" outlineLevel="0" collapsed="false">
      <c r="A8" s="6" t="n">
        <v>4</v>
      </c>
      <c r="B8" s="6" t="s">
        <v>1682</v>
      </c>
      <c r="C8" s="7" t="s">
        <v>295</v>
      </c>
      <c r="D8" s="6" t="s">
        <v>1683</v>
      </c>
      <c r="E8" s="7" t="s">
        <v>296</v>
      </c>
      <c r="F8" s="6" t="s">
        <v>291</v>
      </c>
    </row>
    <row r="9" customFormat="false" ht="15" hidden="false" customHeight="false" outlineLevel="0" collapsed="false">
      <c r="A9" s="6" t="n">
        <v>5</v>
      </c>
      <c r="B9" s="6" t="s">
        <v>1682</v>
      </c>
      <c r="C9" s="7" t="s">
        <v>297</v>
      </c>
      <c r="D9" s="6" t="s">
        <v>1683</v>
      </c>
      <c r="E9" s="6" t="s">
        <v>1685</v>
      </c>
      <c r="F9" s="6" t="s">
        <v>291</v>
      </c>
    </row>
    <row r="10" customFormat="false" ht="22.35" hidden="false" customHeight="false" outlineLevel="0" collapsed="false">
      <c r="A10" s="6" t="n">
        <v>6</v>
      </c>
      <c r="B10" s="6" t="s">
        <v>1682</v>
      </c>
      <c r="C10" s="7" t="s">
        <v>298</v>
      </c>
      <c r="D10" s="6" t="s">
        <v>1683</v>
      </c>
      <c r="E10" s="7" t="s">
        <v>299</v>
      </c>
      <c r="F10" s="6" t="s">
        <v>291</v>
      </c>
    </row>
    <row r="11" customFormat="false" ht="15" hidden="false" customHeight="false" outlineLevel="0" collapsed="false">
      <c r="A11" s="6" t="n">
        <v>7</v>
      </c>
      <c r="B11" s="6" t="s">
        <v>1682</v>
      </c>
      <c r="C11" s="7" t="s">
        <v>300</v>
      </c>
      <c r="D11" s="6" t="s">
        <v>1683</v>
      </c>
      <c r="E11" s="7" t="s">
        <v>301</v>
      </c>
      <c r="F11" s="15" t="s">
        <v>302</v>
      </c>
    </row>
    <row r="12" customFormat="false" ht="15" hidden="false" customHeight="false" outlineLevel="0" collapsed="false">
      <c r="A12" s="6" t="n">
        <v>8</v>
      </c>
      <c r="B12" s="6" t="s">
        <v>1682</v>
      </c>
      <c r="C12" s="7" t="s">
        <v>303</v>
      </c>
      <c r="D12" s="6" t="s">
        <v>1683</v>
      </c>
      <c r="E12" s="6" t="s">
        <v>304</v>
      </c>
      <c r="F12" s="6" t="s">
        <v>291</v>
      </c>
    </row>
    <row r="13" customFormat="false" ht="15" hidden="false" customHeight="false" outlineLevel="0" collapsed="false">
      <c r="A13" s="6" t="n">
        <v>9</v>
      </c>
      <c r="B13" s="6" t="s">
        <v>1682</v>
      </c>
      <c r="C13" s="7" t="s">
        <v>305</v>
      </c>
      <c r="D13" s="6" t="s">
        <v>1683</v>
      </c>
      <c r="E13" s="6" t="s">
        <v>304</v>
      </c>
      <c r="F13" s="6" t="s">
        <v>291</v>
      </c>
    </row>
    <row r="14" customFormat="false" ht="22.35" hidden="false" customHeight="false" outlineLevel="0" collapsed="false">
      <c r="A14" s="6" t="n">
        <v>10</v>
      </c>
      <c r="B14" s="6" t="s">
        <v>1682</v>
      </c>
      <c r="C14" s="7" t="s">
        <v>306</v>
      </c>
      <c r="D14" s="6" t="s">
        <v>1683</v>
      </c>
      <c r="E14" s="7" t="s">
        <v>307</v>
      </c>
      <c r="F14" s="6" t="s">
        <v>291</v>
      </c>
    </row>
    <row r="15" customFormat="false" ht="22.35" hidden="false" customHeight="false" outlineLevel="0" collapsed="false">
      <c r="A15" s="6" t="n">
        <v>11</v>
      </c>
      <c r="B15" s="6" t="s">
        <v>1682</v>
      </c>
      <c r="C15" s="7" t="s">
        <v>308</v>
      </c>
      <c r="D15" s="6" t="s">
        <v>1683</v>
      </c>
      <c r="E15" s="7" t="s">
        <v>309</v>
      </c>
      <c r="F15" s="6" t="s">
        <v>291</v>
      </c>
    </row>
    <row r="16" customFormat="false" ht="22.35" hidden="false" customHeight="false" outlineLevel="0" collapsed="false">
      <c r="A16" s="6" t="n">
        <v>12</v>
      </c>
      <c r="B16" s="6" t="s">
        <v>1682</v>
      </c>
      <c r="C16" s="7" t="s">
        <v>310</v>
      </c>
      <c r="D16" s="6" t="s">
        <v>1683</v>
      </c>
      <c r="E16" s="7" t="s">
        <v>311</v>
      </c>
      <c r="F16" s="6" t="s">
        <v>291</v>
      </c>
    </row>
    <row r="17" customFormat="false" ht="22.35" hidden="false" customHeight="false" outlineLevel="0" collapsed="false">
      <c r="A17" s="6" t="n">
        <v>13</v>
      </c>
      <c r="B17" s="6" t="s">
        <v>523</v>
      </c>
      <c r="C17" s="7" t="s">
        <v>524</v>
      </c>
      <c r="D17" s="7" t="s">
        <v>525</v>
      </c>
      <c r="E17" s="7" t="s">
        <v>526</v>
      </c>
      <c r="F17" s="6" t="s">
        <v>291</v>
      </c>
    </row>
    <row r="18" customFormat="false" ht="15" hidden="false" customHeight="false" outlineLevel="0" collapsed="false">
      <c r="A18" s="6" t="n">
        <v>14</v>
      </c>
      <c r="B18" s="6" t="s">
        <v>701</v>
      </c>
      <c r="C18" s="7" t="s">
        <v>702</v>
      </c>
      <c r="D18" s="7" t="s">
        <v>703</v>
      </c>
      <c r="E18" s="6" t="s">
        <v>704</v>
      </c>
      <c r="F18" s="6" t="s">
        <v>291</v>
      </c>
    </row>
    <row r="19" customFormat="false" ht="22.35" hidden="false" customHeight="false" outlineLevel="0" collapsed="false">
      <c r="A19" s="6" t="n">
        <v>15</v>
      </c>
      <c r="B19" s="6" t="s">
        <v>701</v>
      </c>
      <c r="C19" s="7" t="s">
        <v>705</v>
      </c>
      <c r="D19" s="7" t="s">
        <v>706</v>
      </c>
      <c r="E19" s="7" t="s">
        <v>707</v>
      </c>
      <c r="F19" s="6" t="s">
        <v>291</v>
      </c>
    </row>
    <row r="20" customFormat="false" ht="15" hidden="false" customHeight="false" outlineLevel="0" collapsed="false">
      <c r="A20" s="6" t="n">
        <v>16</v>
      </c>
      <c r="B20" s="6" t="s">
        <v>701</v>
      </c>
      <c r="C20" s="7" t="s">
        <v>708</v>
      </c>
      <c r="D20" s="7" t="s">
        <v>709</v>
      </c>
      <c r="E20" s="7" t="s">
        <v>710</v>
      </c>
      <c r="F20" s="6" t="s">
        <v>291</v>
      </c>
    </row>
    <row r="21" customFormat="false" ht="22.35" hidden="false" customHeight="false" outlineLevel="0" collapsed="false">
      <c r="A21" s="6" t="n">
        <v>17</v>
      </c>
      <c r="B21" s="6" t="s">
        <v>751</v>
      </c>
      <c r="C21" s="7" t="s">
        <v>752</v>
      </c>
      <c r="D21" s="7" t="s">
        <v>753</v>
      </c>
      <c r="E21" s="7" t="s">
        <v>754</v>
      </c>
      <c r="F21" s="15" t="s">
        <v>302</v>
      </c>
    </row>
    <row r="22" customFormat="false" ht="22.35" hidden="false" customHeight="false" outlineLevel="0" collapsed="false">
      <c r="A22" s="6" t="n">
        <v>18</v>
      </c>
      <c r="B22" s="6" t="s">
        <v>523</v>
      </c>
      <c r="C22" s="7" t="s">
        <v>527</v>
      </c>
      <c r="D22" s="7" t="s">
        <v>528</v>
      </c>
      <c r="E22" s="7" t="s">
        <v>529</v>
      </c>
      <c r="F22" s="6" t="s">
        <v>291</v>
      </c>
    </row>
    <row r="23" customFormat="false" ht="15" hidden="false" customHeight="false" outlineLevel="0" collapsed="false">
      <c r="A23" s="6" t="n">
        <v>19</v>
      </c>
      <c r="B23" s="6" t="s">
        <v>523</v>
      </c>
      <c r="C23" s="6" t="s">
        <v>530</v>
      </c>
      <c r="D23" s="7" t="s">
        <v>531</v>
      </c>
      <c r="E23" s="6" t="s">
        <v>532</v>
      </c>
      <c r="F23" s="6" t="s">
        <v>291</v>
      </c>
    </row>
    <row r="24" customFormat="false" ht="15" hidden="false" customHeight="false" outlineLevel="0" collapsed="false">
      <c r="A24" s="6" t="n">
        <v>20</v>
      </c>
      <c r="B24" s="6" t="s">
        <v>523</v>
      </c>
      <c r="C24" s="7" t="s">
        <v>533</v>
      </c>
      <c r="D24" s="7" t="s">
        <v>534</v>
      </c>
      <c r="E24" s="6" t="s">
        <v>535</v>
      </c>
      <c r="F24" s="6" t="s">
        <v>291</v>
      </c>
    </row>
    <row r="25" customFormat="false" ht="15" hidden="false" customHeight="false" outlineLevel="0" collapsed="false">
      <c r="A25" s="6" t="n">
        <v>21</v>
      </c>
      <c r="B25" s="6" t="s">
        <v>523</v>
      </c>
      <c r="C25" s="6" t="s">
        <v>536</v>
      </c>
      <c r="D25" s="7" t="s">
        <v>537</v>
      </c>
      <c r="E25" s="7" t="s">
        <v>538</v>
      </c>
      <c r="F25" s="6" t="s">
        <v>291</v>
      </c>
    </row>
    <row r="26" customFormat="false" ht="15" hidden="false" customHeight="false" outlineLevel="0" collapsed="false">
      <c r="A26" s="6" t="n">
        <v>22</v>
      </c>
      <c r="B26" s="6" t="s">
        <v>523</v>
      </c>
      <c r="C26" s="6" t="s">
        <v>539</v>
      </c>
      <c r="D26" s="7" t="s">
        <v>540</v>
      </c>
      <c r="E26" s="7" t="s">
        <v>541</v>
      </c>
      <c r="F26" s="6" t="s">
        <v>291</v>
      </c>
    </row>
    <row r="27" customFormat="false" ht="22.35" hidden="false" customHeight="false" outlineLevel="0" collapsed="false">
      <c r="A27" s="6" t="n">
        <v>23</v>
      </c>
      <c r="B27" s="6" t="s">
        <v>523</v>
      </c>
      <c r="C27" s="6" t="s">
        <v>542</v>
      </c>
      <c r="D27" s="7" t="s">
        <v>543</v>
      </c>
      <c r="E27" s="7" t="s">
        <v>544</v>
      </c>
      <c r="F27" s="6" t="s">
        <v>291</v>
      </c>
    </row>
    <row r="28" customFormat="false" ht="15" hidden="false" customHeight="false" outlineLevel="0" collapsed="false">
      <c r="A28" s="6" t="n">
        <v>24</v>
      </c>
      <c r="B28" s="6" t="s">
        <v>672</v>
      </c>
      <c r="C28" s="7" t="s">
        <v>673</v>
      </c>
      <c r="D28" s="7" t="s">
        <v>674</v>
      </c>
      <c r="E28" s="7" t="s">
        <v>675</v>
      </c>
      <c r="F28" s="6" t="s">
        <v>291</v>
      </c>
    </row>
    <row r="29" customFormat="false" ht="15" hidden="false" customHeight="false" outlineLevel="0" collapsed="false">
      <c r="A29" s="6" t="n">
        <v>25</v>
      </c>
      <c r="B29" s="6" t="s">
        <v>672</v>
      </c>
      <c r="C29" s="7" t="s">
        <v>676</v>
      </c>
      <c r="D29" s="7" t="s">
        <v>677</v>
      </c>
      <c r="E29" s="7" t="s">
        <v>678</v>
      </c>
      <c r="F29" s="6" t="s">
        <v>291</v>
      </c>
    </row>
    <row r="30" customFormat="false" ht="15" hidden="false" customHeight="false" outlineLevel="0" collapsed="false">
      <c r="A30" s="6" t="n">
        <v>26</v>
      </c>
      <c r="B30" s="6" t="s">
        <v>701</v>
      </c>
      <c r="C30" s="6" t="s">
        <v>711</v>
      </c>
      <c r="D30" s="7" t="s">
        <v>700</v>
      </c>
      <c r="E30" s="6" t="s">
        <v>712</v>
      </c>
      <c r="F30" s="6" t="s">
        <v>291</v>
      </c>
    </row>
    <row r="31" customFormat="false" ht="43.25" hidden="false" customHeight="false" outlineLevel="0" collapsed="false">
      <c r="A31" s="6" t="n">
        <v>27</v>
      </c>
      <c r="B31" s="6" t="s">
        <v>751</v>
      </c>
      <c r="C31" s="6" t="s">
        <v>755</v>
      </c>
      <c r="D31" s="7" t="s">
        <v>756</v>
      </c>
      <c r="E31" s="7" t="s">
        <v>757</v>
      </c>
      <c r="F31" s="15" t="s">
        <v>302</v>
      </c>
    </row>
    <row r="32" customFormat="false" ht="22.35" hidden="false" customHeight="false" outlineLevel="0" collapsed="false">
      <c r="A32" s="6" t="n">
        <v>28</v>
      </c>
      <c r="B32" s="6" t="s">
        <v>1686</v>
      </c>
      <c r="C32" s="7" t="s">
        <v>803</v>
      </c>
      <c r="D32" s="6"/>
      <c r="E32" s="7" t="s">
        <v>1687</v>
      </c>
      <c r="F32" s="6" t="s">
        <v>291</v>
      </c>
    </row>
    <row r="33" customFormat="false" ht="22.35" hidden="false" customHeight="false" outlineLevel="0" collapsed="false">
      <c r="A33" s="6" t="n">
        <v>29</v>
      </c>
      <c r="B33" s="6" t="s">
        <v>1686</v>
      </c>
      <c r="C33" s="7" t="s">
        <v>806</v>
      </c>
      <c r="D33" s="6"/>
      <c r="E33" s="7" t="s">
        <v>1688</v>
      </c>
      <c r="F33" s="6" t="s">
        <v>291</v>
      </c>
    </row>
    <row r="34" customFormat="false" ht="22.35" hidden="false" customHeight="false" outlineLevel="0" collapsed="false">
      <c r="A34" s="6" t="n">
        <v>30</v>
      </c>
      <c r="B34" s="6" t="s">
        <v>1686</v>
      </c>
      <c r="C34" s="7" t="s">
        <v>809</v>
      </c>
      <c r="D34" s="6"/>
      <c r="E34" s="7" t="s">
        <v>1689</v>
      </c>
      <c r="F34" s="15" t="s">
        <v>302</v>
      </c>
    </row>
    <row r="35" customFormat="false" ht="22.35" hidden="false" customHeight="false" outlineLevel="0" collapsed="false">
      <c r="A35" s="6" t="n">
        <v>31</v>
      </c>
      <c r="B35" s="6" t="s">
        <v>1686</v>
      </c>
      <c r="C35" s="7" t="s">
        <v>812</v>
      </c>
      <c r="D35" s="6"/>
      <c r="E35" s="7" t="s">
        <v>1690</v>
      </c>
      <c r="F35" s="6" t="s">
        <v>291</v>
      </c>
    </row>
    <row r="36" customFormat="false" ht="15" hidden="false" customHeight="false" outlineLevel="0" collapsed="false">
      <c r="A36" s="6" t="n">
        <v>32</v>
      </c>
      <c r="B36" s="6" t="s">
        <v>1005</v>
      </c>
      <c r="C36" s="7" t="s">
        <v>1006</v>
      </c>
      <c r="D36" s="7" t="s">
        <v>1007</v>
      </c>
      <c r="E36" s="7" t="s">
        <v>1008</v>
      </c>
      <c r="F36" s="6" t="s">
        <v>291</v>
      </c>
    </row>
    <row r="37" customFormat="false" ht="15" hidden="false" customHeight="false" outlineLevel="0" collapsed="false">
      <c r="A37" s="6" t="n">
        <v>33</v>
      </c>
      <c r="B37" s="6" t="s">
        <v>1005</v>
      </c>
      <c r="C37" s="7" t="s">
        <v>1009</v>
      </c>
      <c r="D37" s="7" t="s">
        <v>1010</v>
      </c>
      <c r="E37" s="7" t="s">
        <v>1011</v>
      </c>
      <c r="F37" s="15" t="s">
        <v>302</v>
      </c>
    </row>
    <row r="38" customFormat="false" ht="22.35" hidden="false" customHeight="false" outlineLevel="0" collapsed="false">
      <c r="A38" s="6" t="n">
        <v>34</v>
      </c>
      <c r="B38" s="6" t="s">
        <v>1090</v>
      </c>
      <c r="C38" s="6" t="s">
        <v>1091</v>
      </c>
      <c r="D38" s="7" t="s">
        <v>1092</v>
      </c>
      <c r="E38" s="7" t="s">
        <v>1093</v>
      </c>
      <c r="F38" s="6" t="s">
        <v>291</v>
      </c>
    </row>
    <row r="39" customFormat="false" ht="22.35" hidden="false" customHeight="false" outlineLevel="0" collapsed="false">
      <c r="A39" s="6" t="n">
        <v>35</v>
      </c>
      <c r="B39" s="6" t="s">
        <v>1255</v>
      </c>
      <c r="C39" s="6" t="s">
        <v>1256</v>
      </c>
      <c r="D39" s="7" t="s">
        <v>1257</v>
      </c>
      <c r="E39" s="7" t="s">
        <v>1258</v>
      </c>
      <c r="F39" s="6" t="s">
        <v>291</v>
      </c>
    </row>
    <row r="40" customFormat="false" ht="15" hidden="false" customHeight="false" outlineLevel="0" collapsed="false">
      <c r="A40" s="6" t="n">
        <v>36</v>
      </c>
      <c r="B40" s="6" t="s">
        <v>1373</v>
      </c>
      <c r="C40" s="7" t="s">
        <v>1374</v>
      </c>
      <c r="D40" s="7" t="s">
        <v>1375</v>
      </c>
      <c r="E40" s="7" t="s">
        <v>1376</v>
      </c>
      <c r="F40" s="6" t="s">
        <v>291</v>
      </c>
    </row>
    <row r="41" customFormat="false" ht="22.35" hidden="false" customHeight="false" outlineLevel="0" collapsed="false">
      <c r="A41" s="6" t="n">
        <v>37</v>
      </c>
      <c r="B41" s="6" t="s">
        <v>1373</v>
      </c>
      <c r="C41" s="7" t="s">
        <v>1377</v>
      </c>
      <c r="D41" s="7" t="s">
        <v>1378</v>
      </c>
      <c r="E41" s="7" t="s">
        <v>1379</v>
      </c>
      <c r="F41" s="6" t="s">
        <v>291</v>
      </c>
    </row>
    <row r="42" customFormat="false" ht="22.35" hidden="false" customHeight="false" outlineLevel="0" collapsed="false">
      <c r="A42" s="6" t="n">
        <v>38</v>
      </c>
      <c r="B42" s="6" t="s">
        <v>1373</v>
      </c>
      <c r="C42" s="6" t="s">
        <v>1380</v>
      </c>
      <c r="D42" s="7" t="s">
        <v>1381</v>
      </c>
      <c r="E42" s="6" t="s">
        <v>1382</v>
      </c>
      <c r="F42" s="6" t="s">
        <v>291</v>
      </c>
    </row>
    <row r="43" customFormat="false" ht="15" hidden="false" customHeight="false" outlineLevel="0" collapsed="false">
      <c r="A43" s="6" t="n">
        <v>39</v>
      </c>
      <c r="B43" s="6" t="s">
        <v>1413</v>
      </c>
      <c r="C43" s="7" t="s">
        <v>1414</v>
      </c>
      <c r="D43" s="7" t="s">
        <v>1415</v>
      </c>
      <c r="E43" s="7" t="s">
        <v>1416</v>
      </c>
      <c r="F43" s="6" t="s">
        <v>291</v>
      </c>
    </row>
    <row r="44" customFormat="false" ht="15" hidden="false" customHeight="false" outlineLevel="0" collapsed="false">
      <c r="A44" s="6" t="n">
        <v>40</v>
      </c>
      <c r="B44" s="6" t="s">
        <v>1317</v>
      </c>
      <c r="C44" s="7" t="s">
        <v>1318</v>
      </c>
      <c r="D44" s="7" t="s">
        <v>1319</v>
      </c>
      <c r="E44" s="7" t="s">
        <v>1320</v>
      </c>
      <c r="F44" s="6" t="s">
        <v>291</v>
      </c>
    </row>
    <row r="45" customFormat="false" ht="15" hidden="false" customHeight="false" outlineLevel="0" collapsed="false">
      <c r="A45" s="6" t="n">
        <v>41</v>
      </c>
      <c r="B45" s="6" t="s">
        <v>1317</v>
      </c>
      <c r="C45" s="6" t="s">
        <v>1321</v>
      </c>
      <c r="D45" s="7" t="s">
        <v>1322</v>
      </c>
      <c r="E45" s="7" t="s">
        <v>1323</v>
      </c>
      <c r="F45" s="15" t="s">
        <v>302</v>
      </c>
    </row>
    <row r="46" customFormat="false" ht="32.8" hidden="false" customHeight="false" outlineLevel="0" collapsed="false">
      <c r="A46" s="6" t="n">
        <v>42</v>
      </c>
      <c r="B46" s="6" t="s">
        <v>1317</v>
      </c>
      <c r="C46" s="7" t="s">
        <v>1324</v>
      </c>
      <c r="D46" s="7" t="s">
        <v>1325</v>
      </c>
      <c r="E46" s="7" t="s">
        <v>1326</v>
      </c>
      <c r="F46" s="6" t="s">
        <v>291</v>
      </c>
    </row>
    <row r="47" customFormat="false" ht="22.35" hidden="false" customHeight="false" outlineLevel="0" collapsed="false">
      <c r="A47" s="6" t="n">
        <v>43</v>
      </c>
      <c r="B47" s="6" t="s">
        <v>1691</v>
      </c>
      <c r="C47" s="7" t="s">
        <v>524</v>
      </c>
      <c r="D47" s="7" t="s">
        <v>525</v>
      </c>
      <c r="E47" s="7" t="s">
        <v>526</v>
      </c>
      <c r="F47" s="6" t="s">
        <v>291</v>
      </c>
    </row>
    <row r="48" customFormat="false" ht="15" hidden="false" customHeight="false" outlineLevel="0" collapsed="false">
      <c r="A48" s="6" t="n">
        <v>44</v>
      </c>
      <c r="B48" s="6" t="s">
        <v>1692</v>
      </c>
      <c r="C48" s="7" t="s">
        <v>1586</v>
      </c>
      <c r="D48" s="7" t="s">
        <v>703</v>
      </c>
      <c r="E48" s="6" t="s">
        <v>1587</v>
      </c>
      <c r="F48" s="6" t="s">
        <v>291</v>
      </c>
    </row>
    <row r="49" customFormat="false" ht="22.35" hidden="false" customHeight="false" outlineLevel="0" collapsed="false">
      <c r="A49" s="6" t="n">
        <v>45</v>
      </c>
      <c r="B49" s="6" t="s">
        <v>1692</v>
      </c>
      <c r="C49" s="7" t="s">
        <v>705</v>
      </c>
      <c r="D49" s="7" t="s">
        <v>706</v>
      </c>
      <c r="E49" s="7" t="s">
        <v>1588</v>
      </c>
      <c r="F49" s="6" t="s">
        <v>291</v>
      </c>
    </row>
    <row r="50" customFormat="false" ht="15" hidden="false" customHeight="false" outlineLevel="0" collapsed="false">
      <c r="A50" s="6" t="n">
        <v>46</v>
      </c>
      <c r="B50" s="6" t="s">
        <v>1692</v>
      </c>
      <c r="C50" s="7" t="s">
        <v>708</v>
      </c>
      <c r="D50" s="7" t="s">
        <v>709</v>
      </c>
      <c r="E50" s="7" t="s">
        <v>1589</v>
      </c>
      <c r="F50" s="6" t="s">
        <v>291</v>
      </c>
    </row>
    <row r="51" customFormat="false" ht="22.35" hidden="false" customHeight="false" outlineLevel="0" collapsed="false">
      <c r="A51" s="6" t="n">
        <v>47</v>
      </c>
      <c r="B51" s="6" t="s">
        <v>1693</v>
      </c>
      <c r="C51" s="7" t="s">
        <v>1590</v>
      </c>
      <c r="D51" s="7" t="s">
        <v>753</v>
      </c>
      <c r="E51" s="7" t="s">
        <v>1591</v>
      </c>
      <c r="F51" s="15" t="s">
        <v>302</v>
      </c>
    </row>
    <row r="52" customFormat="false" ht="15" hidden="false" customHeight="false" outlineLevel="0" collapsed="false">
      <c r="A52" s="6" t="n">
        <v>48</v>
      </c>
      <c r="B52" s="6" t="s">
        <v>1694</v>
      </c>
      <c r="C52" s="7" t="s">
        <v>1695</v>
      </c>
      <c r="D52" s="7" t="s">
        <v>1696</v>
      </c>
      <c r="E52" s="7" t="s">
        <v>1697</v>
      </c>
      <c r="F52" s="6" t="s">
        <v>291</v>
      </c>
    </row>
    <row r="53" customFormat="false" ht="15" hidden="false" customHeight="false" outlineLevel="0" collapsed="false">
      <c r="A53" s="6" t="n">
        <v>49</v>
      </c>
      <c r="B53" s="6" t="s">
        <v>1694</v>
      </c>
      <c r="C53" s="7" t="s">
        <v>1698</v>
      </c>
      <c r="D53" s="7" t="s">
        <v>1699</v>
      </c>
      <c r="E53" s="6" t="s">
        <v>1700</v>
      </c>
      <c r="F53" s="6" t="s">
        <v>291</v>
      </c>
    </row>
    <row r="54" customFormat="false" ht="15" hidden="false" customHeight="false" outlineLevel="0" collapsed="false">
      <c r="A54" s="6" t="n">
        <v>50</v>
      </c>
      <c r="B54" s="6" t="s">
        <v>1694</v>
      </c>
      <c r="C54" s="7" t="s">
        <v>1701</v>
      </c>
      <c r="D54" s="7" t="s">
        <v>1702</v>
      </c>
      <c r="E54" s="7" t="s">
        <v>1703</v>
      </c>
      <c r="F54" s="6" t="s">
        <v>291</v>
      </c>
    </row>
    <row r="55" customFormat="false" ht="15" hidden="false" customHeight="false" outlineLevel="0" collapsed="false">
      <c r="A55" s="6" t="n">
        <v>51</v>
      </c>
      <c r="B55" s="6" t="s">
        <v>1694</v>
      </c>
      <c r="C55" s="7" t="s">
        <v>1704</v>
      </c>
      <c r="D55" s="7" t="s">
        <v>1705</v>
      </c>
      <c r="E55" s="6" t="s">
        <v>1706</v>
      </c>
      <c r="F55" s="6" t="s">
        <v>291</v>
      </c>
    </row>
    <row r="56" customFormat="false" ht="22.35" hidden="false" customHeight="false" outlineLevel="0" collapsed="false">
      <c r="A56" s="6" t="n">
        <v>52</v>
      </c>
      <c r="B56" s="6" t="s">
        <v>1707</v>
      </c>
      <c r="C56" s="7" t="s">
        <v>1708</v>
      </c>
      <c r="D56" s="7" t="s">
        <v>1709</v>
      </c>
      <c r="E56" s="7" t="s">
        <v>1710</v>
      </c>
      <c r="F56" s="6" t="s">
        <v>291</v>
      </c>
    </row>
    <row r="57" customFormat="false" ht="15" hidden="false" customHeight="false" outlineLevel="0" collapsed="false">
      <c r="A57" s="6" t="n">
        <v>53</v>
      </c>
      <c r="B57" s="6" t="s">
        <v>1711</v>
      </c>
      <c r="C57" s="7" t="s">
        <v>1712</v>
      </c>
      <c r="D57" s="7" t="s">
        <v>1713</v>
      </c>
      <c r="E57" s="7" t="s">
        <v>1714</v>
      </c>
      <c r="F57" s="6" t="s">
        <v>291</v>
      </c>
    </row>
    <row r="58" customFormat="false" ht="15" hidden="false" customHeight="false" outlineLevel="0" collapsed="false">
      <c r="A58" s="6" t="n">
        <v>54</v>
      </c>
      <c r="B58" s="6" t="s">
        <v>1715</v>
      </c>
      <c r="C58" s="7" t="s">
        <v>1716</v>
      </c>
      <c r="D58" s="7" t="s">
        <v>1717</v>
      </c>
      <c r="E58" s="7" t="s">
        <v>1718</v>
      </c>
      <c r="F58" s="15" t="s">
        <v>302</v>
      </c>
    </row>
    <row r="59" customFormat="false" ht="15" hidden="false" customHeight="false" outlineLevel="0" collapsed="false">
      <c r="A59" s="6" t="n">
        <v>55</v>
      </c>
      <c r="B59" s="6" t="s">
        <v>1719</v>
      </c>
      <c r="C59" s="7" t="s">
        <v>1720</v>
      </c>
      <c r="D59" s="7" t="s">
        <v>1721</v>
      </c>
      <c r="E59" s="7" t="s">
        <v>1722</v>
      </c>
      <c r="F59" s="15" t="s">
        <v>302</v>
      </c>
    </row>
    <row r="60" customFormat="false" ht="15" hidden="false" customHeight="false" outlineLevel="0" collapsed="false">
      <c r="A60" s="6" t="n">
        <v>56</v>
      </c>
      <c r="B60" s="6" t="s">
        <v>1723</v>
      </c>
      <c r="C60" s="7" t="s">
        <v>1724</v>
      </c>
      <c r="D60" s="7" t="s">
        <v>1725</v>
      </c>
      <c r="E60" s="7" t="s">
        <v>1726</v>
      </c>
      <c r="F60" s="6" t="s">
        <v>291</v>
      </c>
    </row>
    <row r="62" customFormat="false" ht="15" hidden="false" customHeight="false" outlineLevel="0" collapsed="false">
      <c r="A62" s="11" t="s">
        <v>1727</v>
      </c>
      <c r="C62" s="12" t="n">
        <f aca="false">COUNTIF(F5:F60,"PASS")</f>
        <v>47</v>
      </c>
    </row>
    <row r="63" customFormat="false" ht="15" hidden="false" customHeight="false" outlineLevel="0" collapsed="false">
      <c r="A63" s="11" t="s">
        <v>1728</v>
      </c>
      <c r="C63" s="12" t="n">
        <f aca="false">COUNTIF(F5:F60,"FLAG")</f>
        <v>9</v>
      </c>
    </row>
    <row r="64" customFormat="false" ht="15" hidden="false" customHeight="false" outlineLevel="0" collapsed="false">
      <c r="A64" s="11" t="s">
        <v>1729</v>
      </c>
      <c r="C64" s="12" t="n">
        <f aca="false">COUNTIF(F5:F60,"FAIL")</f>
        <v>0</v>
      </c>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21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82</v>
      </c>
    </row>
    <row r="2" customFormat="false" ht="14.25" hidden="false" customHeight="true" outlineLevel="0" collapsed="false">
      <c r="A2" s="2" t="s">
        <v>1730</v>
      </c>
      <c r="B2" s="2"/>
      <c r="C2" s="2"/>
      <c r="D2" s="2"/>
      <c r="E2" s="2"/>
      <c r="F2" s="2"/>
      <c r="G2" s="2"/>
      <c r="H2" s="2"/>
      <c r="I2" s="2"/>
      <c r="J2" s="2"/>
      <c r="K2" s="2"/>
      <c r="L2" s="2"/>
    </row>
    <row r="4" customFormat="false" ht="24" hidden="false" customHeight="true" outlineLevel="0" collapsed="false">
      <c r="A4" s="5" t="s">
        <v>494</v>
      </c>
      <c r="B4" s="5" t="s">
        <v>1731</v>
      </c>
      <c r="C4" s="5" t="s">
        <v>1732</v>
      </c>
      <c r="D4" s="5" t="s">
        <v>1733</v>
      </c>
      <c r="E4" s="5" t="s">
        <v>1734</v>
      </c>
      <c r="F4" s="5" t="s">
        <v>1735</v>
      </c>
      <c r="G4" s="5" t="s">
        <v>1736</v>
      </c>
      <c r="H4" s="5" t="s">
        <v>1737</v>
      </c>
      <c r="I4" s="5" t="s">
        <v>1738</v>
      </c>
      <c r="J4" s="5" t="s">
        <v>1739</v>
      </c>
      <c r="K4" s="5" t="s">
        <v>1740</v>
      </c>
      <c r="L4" s="5" t="s">
        <v>1741</v>
      </c>
      <c r="M4" s="5" t="s">
        <v>1742</v>
      </c>
      <c r="N4" s="5" t="s">
        <v>1743</v>
      </c>
      <c r="O4" s="5" t="s">
        <v>1744</v>
      </c>
      <c r="P4" s="5" t="s">
        <v>1745</v>
      </c>
    </row>
    <row r="5" customFormat="false" ht="15" hidden="false" customHeight="false" outlineLevel="0" collapsed="false">
      <c r="A5" s="17" t="n">
        <v>400</v>
      </c>
      <c r="B5" s="6"/>
      <c r="C5" s="16" t="n">
        <v>0.224100008059841</v>
      </c>
      <c r="D5" s="16" t="n">
        <v>0.231583083873661</v>
      </c>
      <c r="E5" s="16" t="n">
        <v>0.539593792788681</v>
      </c>
      <c r="F5" s="16" t="n">
        <v>0.0778677846228572</v>
      </c>
      <c r="G5" s="16" t="n">
        <v>0.51500707843023</v>
      </c>
      <c r="H5" s="6"/>
      <c r="I5" s="18" t="n">
        <v>-0.000597506989313619</v>
      </c>
      <c r="J5" s="18" t="n">
        <v>-0.000536762328907361</v>
      </c>
      <c r="K5" s="16" t="n">
        <v>0.520563923119834</v>
      </c>
      <c r="L5" s="16" t="n">
        <v>0.5087821579317</v>
      </c>
      <c r="M5" s="16" t="n">
        <v>0.543802931183123</v>
      </c>
      <c r="N5" s="16" t="n">
        <v>0.047076767874904</v>
      </c>
      <c r="O5" s="16" t="n">
        <v>0.0291367385883348</v>
      </c>
      <c r="P5" s="16" t="n">
        <v>0.0322043646132012</v>
      </c>
    </row>
    <row r="6" customFormat="false" ht="15" hidden="false" customHeight="false" outlineLevel="0" collapsed="false">
      <c r="A6" s="17" t="n">
        <v>401</v>
      </c>
      <c r="B6" s="6"/>
      <c r="C6" s="16" t="n">
        <v>0.223658007300315</v>
      </c>
      <c r="D6" s="16" t="n">
        <v>0.231245628559994</v>
      </c>
      <c r="E6" s="16" t="n">
        <v>0.540215021045692</v>
      </c>
      <c r="F6" s="16" t="n">
        <v>0.079302243116581</v>
      </c>
      <c r="G6" s="16" t="n">
        <v>0.506305584604905</v>
      </c>
      <c r="H6" s="6"/>
      <c r="I6" s="18" t="n">
        <v>-0.000618922150675321</v>
      </c>
      <c r="J6" s="18" t="n">
        <v>-0.000572751814989682</v>
      </c>
      <c r="K6" s="16" t="n">
        <v>0.51842131953953</v>
      </c>
      <c r="L6" s="16" t="n">
        <v>0.6259931901453</v>
      </c>
      <c r="M6" s="16" t="n">
        <v>0.548164207109894</v>
      </c>
      <c r="N6" s="16" t="n">
        <v>0.0416914551423699</v>
      </c>
      <c r="O6" s="16" t="n">
        <v>0.0296730190861801</v>
      </c>
      <c r="P6" s="16" t="n">
        <v>0.0241962748028547</v>
      </c>
    </row>
    <row r="7" customFormat="false" ht="15" hidden="false" customHeight="false" outlineLevel="0" collapsed="false">
      <c r="A7" s="17" t="n">
        <v>402</v>
      </c>
      <c r="B7" s="6"/>
      <c r="C7" s="16" t="n">
        <v>0.223347945113175</v>
      </c>
      <c r="D7" s="16" t="n">
        <v>0.230872774682417</v>
      </c>
      <c r="E7" s="16" t="n">
        <v>0.540126274151833</v>
      </c>
      <c r="F7" s="16" t="n">
        <v>0.079111392129519</v>
      </c>
      <c r="G7" s="16" t="n">
        <v>0.506683222941209</v>
      </c>
      <c r="H7" s="6"/>
      <c r="I7" s="18" t="n">
        <v>-0.00066865105403725</v>
      </c>
      <c r="J7" s="18" t="n">
        <v>-0.000613477256146159</v>
      </c>
      <c r="K7" s="16" t="n">
        <v>0.524747705258887</v>
      </c>
      <c r="L7" s="16" t="n">
        <v>0.580514319078584</v>
      </c>
      <c r="M7" s="16" t="n">
        <v>0.534712713626452</v>
      </c>
      <c r="N7" s="16" t="n">
        <v>0.148614505488777</v>
      </c>
      <c r="O7" s="16" t="n">
        <v>0.0296016698227095</v>
      </c>
      <c r="P7" s="16" t="n">
        <v>0.0280122608550359</v>
      </c>
    </row>
    <row r="8" customFormat="false" ht="15" hidden="false" customHeight="false" outlineLevel="0" collapsed="false">
      <c r="A8" s="17" t="n">
        <v>403</v>
      </c>
      <c r="B8" s="6"/>
      <c r="C8" s="16" t="n">
        <v>0.222986801035953</v>
      </c>
      <c r="D8" s="16" t="n">
        <v>0.23038632639927</v>
      </c>
      <c r="E8" s="16" t="n">
        <v>0.539543080277905</v>
      </c>
      <c r="F8" s="16" t="n">
        <v>0.0783541235091924</v>
      </c>
      <c r="G8" s="16" t="n">
        <v>0.511522091921622</v>
      </c>
      <c r="H8" s="6"/>
      <c r="I8" s="18" t="n">
        <v>-0.000712568137706526</v>
      </c>
      <c r="J8" s="18" t="n">
        <v>-0.000668325196503261</v>
      </c>
      <c r="K8" s="16" t="n">
        <v>0.520982301333739</v>
      </c>
      <c r="L8" s="16" t="n">
        <v>0.677682879724143</v>
      </c>
      <c r="M8" s="16" t="n">
        <v>0.508367564278107</v>
      </c>
      <c r="N8" s="16" t="n">
        <v>0.827162847377447</v>
      </c>
      <c r="O8" s="16" t="n">
        <v>0.0293185620000363</v>
      </c>
      <c r="P8" s="16" t="n">
        <v>0.0213076812197925</v>
      </c>
    </row>
    <row r="9" customFormat="false" ht="15" hidden="false" customHeight="false" outlineLevel="0" collapsed="false">
      <c r="A9" s="17" t="n">
        <v>404</v>
      </c>
      <c r="B9" s="6"/>
      <c r="C9" s="16" t="n">
        <v>0.222370519940587</v>
      </c>
      <c r="D9" s="16" t="n">
        <v>0.229684041324054</v>
      </c>
      <c r="E9" s="16" t="n">
        <v>0.539150058319387</v>
      </c>
      <c r="F9" s="16" t="n">
        <v>0.0780191070106216</v>
      </c>
      <c r="G9" s="16" t="n">
        <v>0.513415624247673</v>
      </c>
      <c r="H9" s="6"/>
      <c r="I9" s="18" t="n">
        <v>-0.00072406985968096</v>
      </c>
      <c r="J9" s="18" t="n">
        <v>-0.000689802783240511</v>
      </c>
      <c r="K9" s="16" t="n">
        <v>0.516430853491556</v>
      </c>
      <c r="L9" s="16" t="n">
        <v>0.752833697719098</v>
      </c>
      <c r="M9" s="16" t="n">
        <v>0.539073989553223</v>
      </c>
      <c r="N9" s="16" t="n">
        <v>0.702339897557628</v>
      </c>
      <c r="O9" s="16" t="n">
        <v>0.0291933125221412</v>
      </c>
      <c r="P9" s="16" t="n">
        <v>0.0160544319834757</v>
      </c>
    </row>
    <row r="10" customFormat="false" ht="15" hidden="false" customHeight="false" outlineLevel="0" collapsed="false">
      <c r="A10" s="17" t="n">
        <v>405</v>
      </c>
      <c r="B10" s="6"/>
      <c r="C10" s="16" t="n">
        <v>0.221605816785731</v>
      </c>
      <c r="D10" s="16" t="n">
        <v>0.22885289741403</v>
      </c>
      <c r="E10" s="16" t="n">
        <v>0.538744358233176</v>
      </c>
      <c r="F10" s="16" t="n">
        <v>0.0778983295709547</v>
      </c>
      <c r="G10" s="16" t="n">
        <v>0.514018700912781</v>
      </c>
      <c r="H10" s="6"/>
      <c r="I10" s="18" t="n">
        <v>-0.000721701986712306</v>
      </c>
      <c r="J10" s="18" t="n">
        <v>-0.000682393576765857</v>
      </c>
      <c r="K10" s="16" t="n">
        <v>0.519853947968964</v>
      </c>
      <c r="L10" s="16" t="n">
        <v>0.71613626718463</v>
      </c>
      <c r="M10" s="16" t="n">
        <v>0.52654799939145</v>
      </c>
      <c r="N10" s="16" t="n">
        <v>0.988788975411654</v>
      </c>
      <c r="O10" s="16" t="n">
        <v>0.0291481582553969</v>
      </c>
      <c r="P10" s="16" t="n">
        <v>0.0185110278822006</v>
      </c>
    </row>
    <row r="11" customFormat="false" ht="15" hidden="false" customHeight="false" outlineLevel="0" collapsed="false">
      <c r="A11" s="17" t="n">
        <v>406</v>
      </c>
      <c r="B11" s="6"/>
      <c r="C11" s="16" t="n">
        <v>0.220700207656209</v>
      </c>
      <c r="D11" s="16" t="n">
        <v>0.227917320506554</v>
      </c>
      <c r="E11" s="16" t="n">
        <v>0.538642933211623</v>
      </c>
      <c r="F11" s="16" t="n">
        <v>0.0782332900009181</v>
      </c>
      <c r="G11" s="16" t="n">
        <v>0.511999690637073</v>
      </c>
      <c r="H11" s="6"/>
      <c r="I11" s="18" t="n">
        <v>-0.000749413241250526</v>
      </c>
      <c r="J11" s="18" t="n">
        <v>-0.000695494729694477</v>
      </c>
      <c r="K11" s="16" t="n">
        <v>0.526433896242203</v>
      </c>
      <c r="L11" s="16" t="n">
        <v>0.613049354268309</v>
      </c>
      <c r="M11" s="16" t="n">
        <v>0.552309954865865</v>
      </c>
      <c r="N11" s="16" t="n">
        <v>0.571094380025025</v>
      </c>
      <c r="O11" s="16" t="n">
        <v>0.0292733872678972</v>
      </c>
      <c r="P11" s="16" t="n">
        <v>0.0254577977406097</v>
      </c>
    </row>
    <row r="12" customFormat="false" ht="15" hidden="false" customHeight="false" outlineLevel="0" collapsed="false">
      <c r="A12" s="17" t="n">
        <v>407</v>
      </c>
      <c r="B12" s="6"/>
      <c r="C12" s="16" t="n">
        <v>0.219640004942838</v>
      </c>
      <c r="D12" s="16" t="n">
        <v>0.226898242822947</v>
      </c>
      <c r="E12" s="16" t="n">
        <v>0.539010598914752</v>
      </c>
      <c r="F12" s="16" t="n">
        <v>0.079420149226707</v>
      </c>
      <c r="G12" s="16" t="n">
        <v>0.505016755485089</v>
      </c>
      <c r="H12" s="6"/>
      <c r="I12" s="18" t="n">
        <v>-0.00077077298712397</v>
      </c>
      <c r="J12" s="18" t="n">
        <v>-0.000707116405280752</v>
      </c>
      <c r="K12" s="16" t="n">
        <v>0.530199300167351</v>
      </c>
      <c r="L12" s="16" t="n">
        <v>0.542318184570709</v>
      </c>
      <c r="M12" s="16" t="n">
        <v>0.584195446016532</v>
      </c>
      <c r="N12" s="16" t="n">
        <v>0.0893825211855875</v>
      </c>
      <c r="O12" s="16" t="n">
        <v>0.0297170978253091</v>
      </c>
      <c r="P12" s="16" t="n">
        <v>0.0303311190133798</v>
      </c>
    </row>
    <row r="13" customFormat="false" ht="15" hidden="false" customHeight="false" outlineLevel="0" collapsed="false">
      <c r="A13" s="17" t="n">
        <v>408</v>
      </c>
      <c r="B13" s="6"/>
      <c r="C13" s="16" t="n">
        <v>0.218538394110021</v>
      </c>
      <c r="D13" s="16" t="n">
        <v>0.225923932467676</v>
      </c>
      <c r="E13" s="16" t="n">
        <v>0.540392514833409</v>
      </c>
      <c r="F13" s="16" t="n">
        <v>0.0815180761629872</v>
      </c>
      <c r="G13" s="16" t="n">
        <v>0.490472165422631</v>
      </c>
      <c r="H13" s="6"/>
      <c r="I13" s="18" t="n">
        <v>-0.000797519390630148</v>
      </c>
      <c r="J13" s="18" t="n">
        <v>-0.000727710515109869</v>
      </c>
      <c r="K13" s="16" t="n">
        <v>0.533280085197018</v>
      </c>
      <c r="L13" s="16" t="n">
        <v>0.491323164217998</v>
      </c>
      <c r="M13" s="16" t="n">
        <v>0.581811958010041</v>
      </c>
      <c r="N13" s="16" t="n">
        <v>0.0386629948576335</v>
      </c>
      <c r="O13" s="16" t="n">
        <v>0.0305013703969119</v>
      </c>
      <c r="P13" s="16" t="n">
        <v>0.0335021809052005</v>
      </c>
    </row>
    <row r="14" customFormat="false" ht="15" hidden="false" customHeight="false" outlineLevel="0" collapsed="false">
      <c r="A14" s="17" t="n">
        <v>409</v>
      </c>
      <c r="B14" s="6"/>
      <c r="C14" s="16" t="n">
        <v>0.21752161028623</v>
      </c>
      <c r="D14" s="16" t="n">
        <v>0.225110916963769</v>
      </c>
      <c r="E14" s="16" t="n">
        <v>0.541634971347431</v>
      </c>
      <c r="F14" s="16" t="n">
        <v>0.0844067490347064</v>
      </c>
      <c r="G14" s="16" t="n">
        <v>0.470570349126201</v>
      </c>
      <c r="H14" s="6"/>
      <c r="I14" s="18" t="n">
        <v>-0.000841847812660229</v>
      </c>
      <c r="J14" s="18" t="n">
        <v>-0.000759538243041074</v>
      </c>
      <c r="K14" s="16" t="n">
        <v>0.5429915310107</v>
      </c>
      <c r="L14" s="16" t="n">
        <v>0.398785456432951</v>
      </c>
      <c r="M14" s="16" t="n">
        <v>0.560271819057762</v>
      </c>
      <c r="N14" s="16" t="n">
        <v>0.190573936821234</v>
      </c>
      <c r="O14" s="16" t="n">
        <v>0.0315811567573669</v>
      </c>
      <c r="P14" s="16" t="n">
        <v>0.0395865938295975</v>
      </c>
    </row>
    <row r="15" customFormat="false" ht="15" hidden="false" customHeight="false" outlineLevel="0" collapsed="false">
      <c r="A15" s="17" t="n">
        <v>410</v>
      </c>
      <c r="B15" s="6"/>
      <c r="C15" s="16" t="n">
        <v>0.216727782412372</v>
      </c>
      <c r="D15" s="16" t="n">
        <v>0.224547397763563</v>
      </c>
      <c r="E15" s="16" t="n">
        <v>0.543397231096912</v>
      </c>
      <c r="F15" s="16" t="n">
        <v>0.0875149625817183</v>
      </c>
      <c r="G15" s="16" t="n">
        <v>0.450089927758825</v>
      </c>
      <c r="H15" s="6"/>
      <c r="I15" s="18" t="n">
        <v>-0.000874281420041342</v>
      </c>
      <c r="J15" s="18" t="n">
        <v>-0.000772693848968154</v>
      </c>
      <c r="K15" s="16" t="n">
        <v>0.553882042699934</v>
      </c>
      <c r="L15" s="16" t="n">
        <v>0.276422927223645</v>
      </c>
      <c r="M15" s="16" t="n">
        <v>0.552550839292053</v>
      </c>
      <c r="N15" s="16" t="n">
        <v>0.239489886427843</v>
      </c>
      <c r="O15" s="16" t="n">
        <v>0.0327428838615568</v>
      </c>
      <c r="P15" s="16" t="n">
        <v>0.0496409992063483</v>
      </c>
    </row>
    <row r="16" customFormat="false" ht="15" hidden="false" customHeight="false" outlineLevel="0" collapsed="false">
      <c r="A16" s="17" t="n">
        <v>411</v>
      </c>
      <c r="B16" s="6"/>
      <c r="C16" s="16" t="n">
        <v>0.216204982449207</v>
      </c>
      <c r="D16" s="16" t="n">
        <v>0.224228873736598</v>
      </c>
      <c r="E16" s="16" t="n">
        <v>0.544791825143263</v>
      </c>
      <c r="F16" s="16" t="n">
        <v>0.0902445254742268</v>
      </c>
      <c r="G16" s="16" t="n">
        <v>0.432684913300468</v>
      </c>
      <c r="H16" s="6"/>
      <c r="I16" s="18" t="n">
        <v>-0.00088912361584516</v>
      </c>
      <c r="J16" s="18" t="n">
        <v>-0.000780036852009906</v>
      </c>
      <c r="K16" s="16" t="n">
        <v>0.559904153354633</v>
      </c>
      <c r="L16" s="16" t="n">
        <v>0.233205395082255</v>
      </c>
      <c r="M16" s="16" t="n">
        <v>0.533432222729347</v>
      </c>
      <c r="N16" s="16" t="n">
        <v>0.471688370248927</v>
      </c>
      <c r="O16" s="16" t="n">
        <v>0.0337629770730337</v>
      </c>
      <c r="P16" s="16" t="n">
        <v>0.0540051037864091</v>
      </c>
    </row>
    <row r="17" customFormat="false" ht="15" hidden="false" customHeight="false" outlineLevel="0" collapsed="false">
      <c r="A17" s="17" t="n">
        <v>412</v>
      </c>
      <c r="B17" s="6"/>
      <c r="C17" s="16" t="n">
        <v>0.215506546748598</v>
      </c>
      <c r="D17" s="16" t="n">
        <v>0.22361619614615</v>
      </c>
      <c r="E17" s="16" t="n">
        <v>0.545641259698768</v>
      </c>
      <c r="F17" s="16" t="n">
        <v>0.0918003087631922</v>
      </c>
      <c r="G17" s="16" t="n">
        <v>0.422836984781665</v>
      </c>
      <c r="H17" s="6"/>
      <c r="I17" s="18" t="n">
        <v>-0.000881679622718771</v>
      </c>
      <c r="J17" s="18" t="n">
        <v>-0.000779702459831862</v>
      </c>
      <c r="K17" s="16" t="n">
        <v>0.557431918454283</v>
      </c>
      <c r="L17" s="16" t="n">
        <v>0.260012683075663</v>
      </c>
      <c r="M17" s="16" t="n">
        <v>0.512766874587961</v>
      </c>
      <c r="N17" s="16" t="n">
        <v>0.664999976757481</v>
      </c>
      <c r="O17" s="16" t="n">
        <v>0.0343443579511274</v>
      </c>
      <c r="P17" s="16" t="n">
        <v>0.0510342828481866</v>
      </c>
    </row>
    <row r="18" customFormat="false" ht="15" hidden="false" customHeight="false" outlineLevel="0" collapsed="false">
      <c r="A18" s="17" t="n">
        <v>413</v>
      </c>
      <c r="B18" s="6"/>
      <c r="C18" s="16" t="n">
        <v>0.214691562687249</v>
      </c>
      <c r="D18" s="16" t="n">
        <v>0.222876023959464</v>
      </c>
      <c r="E18" s="16" t="n">
        <v>0.54638926923272</v>
      </c>
      <c r="F18" s="16" t="n">
        <v>0.0932693225900823</v>
      </c>
      <c r="G18" s="16" t="n">
        <v>0.414317293120945</v>
      </c>
      <c r="H18" s="6"/>
      <c r="I18" s="18" t="n">
        <v>-0.0008563944369838</v>
      </c>
      <c r="J18" s="18" t="n">
        <v>-0.000756087281394412</v>
      </c>
      <c r="K18" s="16" t="n">
        <v>0.557774227902024</v>
      </c>
      <c r="L18" s="16" t="n">
        <v>0.254647834604127</v>
      </c>
      <c r="M18" s="16" t="n">
        <v>0.573114762411887</v>
      </c>
      <c r="N18" s="16" t="n">
        <v>0.0247462428807221</v>
      </c>
      <c r="O18" s="16" t="n">
        <v>0.0348932819445373</v>
      </c>
      <c r="P18" s="16" t="n">
        <v>0.0510768897940469</v>
      </c>
    </row>
    <row r="19" customFormat="false" ht="15" hidden="false" customHeight="false" outlineLevel="0" collapsed="false">
      <c r="A19" s="17" t="n">
        <v>414</v>
      </c>
      <c r="B19" s="6"/>
      <c r="C19" s="16" t="n">
        <v>0.213887214446586</v>
      </c>
      <c r="D19" s="16" t="n">
        <v>0.222183724785598</v>
      </c>
      <c r="E19" s="16" t="n">
        <v>0.547504944469801</v>
      </c>
      <c r="F19" s="16" t="n">
        <v>0.0950861388916862</v>
      </c>
      <c r="G19" s="16" t="n">
        <v>0.403757824890058</v>
      </c>
      <c r="H19" s="6"/>
      <c r="I19" s="18" t="n">
        <v>-0.000870569468985302</v>
      </c>
      <c r="J19" s="18" t="n">
        <v>-0.000790242369583476</v>
      </c>
      <c r="K19" s="16" t="n">
        <v>0.546794969318931</v>
      </c>
      <c r="L19" s="16" t="n">
        <v>0.376059816354201</v>
      </c>
      <c r="M19" s="16" t="n">
        <v>0.613228358436026</v>
      </c>
      <c r="N19" s="18" t="n">
        <v>0.000106371666512581</v>
      </c>
      <c r="O19" s="16" t="n">
        <v>0.0355721249873934</v>
      </c>
      <c r="P19" s="16" t="n">
        <v>0.0401400000149873</v>
      </c>
    </row>
    <row r="20" customFormat="false" ht="15" hidden="false" customHeight="false" outlineLevel="0" collapsed="false">
      <c r="A20" s="17" t="n">
        <v>415</v>
      </c>
      <c r="B20" s="6"/>
      <c r="C20" s="16" t="n">
        <v>0.212982771969453</v>
      </c>
      <c r="D20" s="16" t="n">
        <v>0.221301914091259</v>
      </c>
      <c r="E20" s="16" t="n">
        <v>0.547809219534459</v>
      </c>
      <c r="F20" s="16" t="n">
        <v>0.0959864311645918</v>
      </c>
      <c r="G20" s="16" t="n">
        <v>0.398760430907149</v>
      </c>
      <c r="H20" s="6"/>
      <c r="I20" s="18" t="n">
        <v>-0.0008995607852214</v>
      </c>
      <c r="J20" s="18" t="n">
        <v>-0.000844572300822137</v>
      </c>
      <c r="K20" s="16" t="n">
        <v>0.532430650641513</v>
      </c>
      <c r="L20" s="16" t="n">
        <v>0.571042428273678</v>
      </c>
      <c r="M20" s="16" t="n">
        <v>0.625158476596176</v>
      </c>
      <c r="N20" s="18" t="n">
        <v>5.03175823986058E-006</v>
      </c>
      <c r="O20" s="16" t="n">
        <v>0.0359084958713304</v>
      </c>
      <c r="P20" s="16" t="n">
        <v>0.0269802649005355</v>
      </c>
    </row>
    <row r="21" customFormat="false" ht="15" hidden="false" customHeight="false" outlineLevel="0" collapsed="false">
      <c r="A21" s="17" t="n">
        <v>416</v>
      </c>
      <c r="B21" s="6"/>
      <c r="C21" s="16" t="n">
        <v>0.21197713488143</v>
      </c>
      <c r="D21" s="16" t="n">
        <v>0.220321532468725</v>
      </c>
      <c r="E21" s="16" t="n">
        <v>0.547974035194483</v>
      </c>
      <c r="F21" s="16" t="n">
        <v>0.0970615480105971</v>
      </c>
      <c r="G21" s="16" t="n">
        <v>0.39293513773926</v>
      </c>
      <c r="H21" s="6"/>
      <c r="I21" s="18" t="n">
        <v>-0.000925634311335184</v>
      </c>
      <c r="J21" s="18" t="n">
        <v>-0.000887022006195412</v>
      </c>
      <c r="K21" s="16" t="n">
        <v>0.525356255388204</v>
      </c>
      <c r="L21" s="16" t="n">
        <v>0.691398948791963</v>
      </c>
      <c r="M21" s="16" t="n">
        <v>0.60872762310462</v>
      </c>
      <c r="N21" s="18" t="n">
        <v>8.13420480731249E-005</v>
      </c>
      <c r="O21" s="16" t="n">
        <v>0.0363101694294017</v>
      </c>
      <c r="P21" s="16" t="n">
        <v>0.0189306984308817</v>
      </c>
    </row>
    <row r="22" customFormat="false" ht="15" hidden="false" customHeight="false" outlineLevel="0" collapsed="false">
      <c r="A22" s="17" t="n">
        <v>417</v>
      </c>
      <c r="B22" s="6"/>
      <c r="C22" s="16" t="n">
        <v>0.210914376095758</v>
      </c>
      <c r="D22" s="16" t="n">
        <v>0.219297871777933</v>
      </c>
      <c r="E22" s="16" t="n">
        <v>0.548379735280694</v>
      </c>
      <c r="F22" s="16" t="n">
        <v>0.0983982530722577</v>
      </c>
      <c r="G22" s="16" t="n">
        <v>0.385275627043508</v>
      </c>
      <c r="H22" s="6"/>
      <c r="I22" s="18" t="n">
        <v>-0.000975868847145572</v>
      </c>
      <c r="J22" s="18" t="n">
        <v>-0.000953169347993436</v>
      </c>
      <c r="K22" s="16" t="n">
        <v>0.515974440894569</v>
      </c>
      <c r="L22" s="16" t="n">
        <v>0.829688832648653</v>
      </c>
      <c r="M22" s="16" t="n">
        <v>0.579580607535879</v>
      </c>
      <c r="N22" s="16" t="n">
        <v>0.00645159605587292</v>
      </c>
      <c r="O22" s="16" t="n">
        <v>0.0368095501919561</v>
      </c>
      <c r="P22" s="16" t="n">
        <v>0.0108045953126152</v>
      </c>
    </row>
    <row r="23" customFormat="false" ht="15" hidden="false" customHeight="false" outlineLevel="0" collapsed="false">
      <c r="A23" s="17" t="n">
        <v>418</v>
      </c>
      <c r="B23" s="6"/>
      <c r="C23" s="16" t="n">
        <v>0.209866327254737</v>
      </c>
      <c r="D23" s="16" t="n">
        <v>0.218271833985496</v>
      </c>
      <c r="E23" s="16" t="n">
        <v>0.549127744814646</v>
      </c>
      <c r="F23" s="16" t="n">
        <v>0.0995337582120649</v>
      </c>
      <c r="G23" s="16" t="n">
        <v>0.378958144625744</v>
      </c>
      <c r="H23" s="6"/>
      <c r="I23" s="16" t="n">
        <v>-0.00102725814312084</v>
      </c>
      <c r="J23" s="16" t="n">
        <v>-0.00101477915373569</v>
      </c>
      <c r="K23" s="16" t="n">
        <v>0.511207464881586</v>
      </c>
      <c r="L23" s="16" t="n">
        <v>0.909535962339265</v>
      </c>
      <c r="M23" s="16" t="n">
        <v>0.545324306506415</v>
      </c>
      <c r="N23" s="16" t="n">
        <v>0.0882181150921815</v>
      </c>
      <c r="O23" s="16" t="n">
        <v>0.0372337428607516</v>
      </c>
      <c r="P23" s="16" t="n">
        <v>0.00566863240107688</v>
      </c>
    </row>
    <row r="24" customFormat="false" ht="15" hidden="false" customHeight="false" outlineLevel="0" collapsed="false">
      <c r="A24" s="17" t="n">
        <v>419</v>
      </c>
      <c r="B24" s="6"/>
      <c r="C24" s="16" t="n">
        <v>0.20890619661617</v>
      </c>
      <c r="D24" s="16" t="n">
        <v>0.21733200069117</v>
      </c>
      <c r="E24" s="16" t="n">
        <v>0.549736294943963</v>
      </c>
      <c r="F24" s="16" t="n">
        <v>0.100594912355485</v>
      </c>
      <c r="G24" s="16" t="n">
        <v>0.372999355391027</v>
      </c>
      <c r="H24" s="6"/>
      <c r="I24" s="16" t="n">
        <v>-0.00106166541521524</v>
      </c>
      <c r="J24" s="16" t="n">
        <v>-0.00105198873034868</v>
      </c>
      <c r="K24" s="16" t="n">
        <v>0.512665449566408</v>
      </c>
      <c r="L24" s="16" t="n">
        <v>0.931568190992869</v>
      </c>
      <c r="M24" s="16" t="n">
        <v>0.538325980019271</v>
      </c>
      <c r="N24" s="16" t="n">
        <v>0.126763440149658</v>
      </c>
      <c r="O24" s="16" t="n">
        <v>0.0376301419076897</v>
      </c>
      <c r="P24" s="16" t="n">
        <v>0.0042403071613909</v>
      </c>
    </row>
    <row r="25" customFormat="false" ht="15" hidden="false" customHeight="false" outlineLevel="0" collapsed="false">
      <c r="A25" s="17" t="n">
        <v>420</v>
      </c>
      <c r="B25" s="6"/>
      <c r="C25" s="16" t="n">
        <v>0.207935762948139</v>
      </c>
      <c r="D25" s="16" t="n">
        <v>0.21633667494488</v>
      </c>
      <c r="E25" s="16" t="n">
        <v>0.549837719965515</v>
      </c>
      <c r="F25" s="16" t="n">
        <v>0.101154344871723</v>
      </c>
      <c r="G25" s="16" t="n">
        <v>0.369906915517721</v>
      </c>
      <c r="H25" s="6"/>
      <c r="I25" s="16" t="n">
        <v>-0.00107895740341703</v>
      </c>
      <c r="J25" s="16" t="n">
        <v>-0.00106756598174378</v>
      </c>
      <c r="K25" s="16" t="n">
        <v>0.515315178254475</v>
      </c>
      <c r="L25" s="16" t="n">
        <v>0.921052557678344</v>
      </c>
      <c r="M25" s="16" t="n">
        <v>0.537159592271413</v>
      </c>
      <c r="N25" s="16" t="n">
        <v>0.126712161913709</v>
      </c>
      <c r="O25" s="16" t="n">
        <v>0.0378391133772175</v>
      </c>
      <c r="P25" s="16" t="n">
        <v>0.00495567075868442</v>
      </c>
    </row>
    <row r="26" customFormat="false" ht="15" hidden="false" customHeight="false" outlineLevel="0" collapsed="false">
      <c r="A26" s="17" t="n">
        <v>421</v>
      </c>
      <c r="B26" s="6"/>
      <c r="C26" s="16" t="n">
        <v>0.206860342024037</v>
      </c>
      <c r="D26" s="16" t="n">
        <v>0.21519053301097</v>
      </c>
      <c r="E26" s="16" t="n">
        <v>0.549495410517775</v>
      </c>
      <c r="F26" s="16" t="n">
        <v>0.101279104999814</v>
      </c>
      <c r="G26" s="16" t="n">
        <v>0.369563077334972</v>
      </c>
      <c r="H26" s="6"/>
      <c r="I26" s="16" t="n">
        <v>-0.00108510544903774</v>
      </c>
      <c r="J26" s="16" t="n">
        <v>-0.00106999678390648</v>
      </c>
      <c r="K26" s="16" t="n">
        <v>0.51659566915158</v>
      </c>
      <c r="L26" s="16" t="n">
        <v>0.892227425830973</v>
      </c>
      <c r="M26" s="16" t="n">
        <v>0.523416501851007</v>
      </c>
      <c r="N26" s="16" t="n">
        <v>0.33001182973014</v>
      </c>
      <c r="O26" s="16" t="n">
        <v>0.0378857158330285</v>
      </c>
      <c r="P26" s="16" t="n">
        <v>0.00657299992532461</v>
      </c>
    </row>
    <row r="27" customFormat="false" ht="15" hidden="false" customHeight="false" outlineLevel="0" collapsed="false">
      <c r="A27" s="17" t="n">
        <v>422</v>
      </c>
      <c r="B27" s="6"/>
      <c r="C27" s="16" t="n">
        <v>0.205663391393261</v>
      </c>
      <c r="D27" s="16" t="n">
        <v>0.213947740418175</v>
      </c>
      <c r="E27" s="16" t="n">
        <v>0.549216491708505</v>
      </c>
      <c r="F27" s="16" t="n">
        <v>0.101815435453845</v>
      </c>
      <c r="G27" s="16" t="n">
        <v>0.36664235526653</v>
      </c>
      <c r="H27" s="6"/>
      <c r="I27" s="16" t="n">
        <v>-0.00110108123800832</v>
      </c>
      <c r="J27" s="16" t="n">
        <v>-0.00109013545278903</v>
      </c>
      <c r="K27" s="16" t="n">
        <v>0.514009331101983</v>
      </c>
      <c r="L27" s="16" t="n">
        <v>0.92238380757648</v>
      </c>
      <c r="M27" s="16" t="n">
        <v>0.511727268117045</v>
      </c>
      <c r="N27" s="16" t="n">
        <v>0.707741618067427</v>
      </c>
      <c r="O27" s="16" t="n">
        <v>0.0380860519896189</v>
      </c>
      <c r="P27" s="16" t="n">
        <v>0.00474894319358823</v>
      </c>
    </row>
    <row r="28" customFormat="false" ht="15" hidden="false" customHeight="false" outlineLevel="0" collapsed="false">
      <c r="A28" s="17" t="n">
        <v>423</v>
      </c>
      <c r="B28" s="6"/>
      <c r="C28" s="16" t="n">
        <v>0.204462827469764</v>
      </c>
      <c r="D28" s="16" t="n">
        <v>0.212780230968987</v>
      </c>
      <c r="E28" s="16" t="n">
        <v>0.549964501242457</v>
      </c>
      <c r="F28" s="16" t="n">
        <v>0.103298008229295</v>
      </c>
      <c r="G28" s="16" t="n">
        <v>0.358382668786218</v>
      </c>
      <c r="H28" s="6"/>
      <c r="I28" s="16" t="n">
        <v>-0.0011413657007207</v>
      </c>
      <c r="J28" s="16" t="n">
        <v>-0.0011410021428015</v>
      </c>
      <c r="K28" s="16" t="n">
        <v>0.509102895684365</v>
      </c>
      <c r="L28" s="16" t="n">
        <v>0.996967864846746</v>
      </c>
      <c r="M28" s="16" t="n">
        <v>0.513590952888078</v>
      </c>
      <c r="N28" s="16" t="n">
        <v>0.89303798870538</v>
      </c>
      <c r="O28" s="16" t="n">
        <v>0.0386398152073174</v>
      </c>
      <c r="P28" s="18" t="n">
        <v>0.000156678839491899</v>
      </c>
    </row>
    <row r="29" customFormat="false" ht="15" hidden="false" customHeight="false" outlineLevel="0" collapsed="false">
      <c r="A29" s="17" t="n">
        <v>424</v>
      </c>
      <c r="B29" s="6"/>
      <c r="C29" s="16" t="n">
        <v>0.203332148819008</v>
      </c>
      <c r="D29" s="16" t="n">
        <v>0.211706817960069</v>
      </c>
      <c r="E29" s="16" t="n">
        <v>0.550813935797961</v>
      </c>
      <c r="F29" s="16" t="n">
        <v>0.105063335135844</v>
      </c>
      <c r="G29" s="16" t="n">
        <v>0.348594488278391</v>
      </c>
      <c r="H29" s="6"/>
      <c r="I29" s="16" t="n">
        <v>-0.00119214233332052</v>
      </c>
      <c r="J29" s="16" t="n">
        <v>-0.00119176873238485</v>
      </c>
      <c r="K29" s="16" t="n">
        <v>0.510636949135352</v>
      </c>
      <c r="L29" s="16" t="n">
        <v>0.996967864846746</v>
      </c>
      <c r="M29" s="16" t="n">
        <v>0.516177290937674</v>
      </c>
      <c r="N29" s="16" t="n">
        <v>0.792338627561862</v>
      </c>
      <c r="O29" s="16" t="n">
        <v>0.0392991448721075</v>
      </c>
      <c r="P29" s="18" t="n">
        <v>0.000158953253150385</v>
      </c>
    </row>
    <row r="30" customFormat="false" ht="15" hidden="false" customHeight="false" outlineLevel="0" collapsed="false">
      <c r="A30" s="17" t="n">
        <v>425</v>
      </c>
      <c r="B30" s="6"/>
      <c r="C30" s="16" t="n">
        <v>0.202240671700336</v>
      </c>
      <c r="D30" s="16" t="n">
        <v>0.210627555791571</v>
      </c>
      <c r="E30" s="16" t="n">
        <v>0.551257670267255</v>
      </c>
      <c r="F30" s="16" t="n">
        <v>0.106289412332039</v>
      </c>
      <c r="G30" s="16" t="n">
        <v>0.342280968494883</v>
      </c>
      <c r="H30" s="6"/>
      <c r="I30" s="16" t="n">
        <v>-0.00122051878352937</v>
      </c>
      <c r="J30" s="16" t="n">
        <v>-0.00121266511691902</v>
      </c>
      <c r="K30" s="16" t="n">
        <v>0.51693797859932</v>
      </c>
      <c r="L30" s="16" t="n">
        <v>0.946928330815165</v>
      </c>
      <c r="M30" s="16" t="n">
        <v>0.511816015010903</v>
      </c>
      <c r="N30" s="16" t="n">
        <v>0.770309982022176</v>
      </c>
      <c r="O30" s="16" t="n">
        <v>0.0397570407071245</v>
      </c>
      <c r="P30" s="16" t="n">
        <v>0.00333316422916638</v>
      </c>
    </row>
    <row r="31" customFormat="false" ht="15" hidden="false" customHeight="false" outlineLevel="0" collapsed="false">
      <c r="A31" s="17" t="n">
        <v>426</v>
      </c>
      <c r="B31" s="6"/>
      <c r="C31" s="16" t="n">
        <v>0.201057244242468</v>
      </c>
      <c r="D31" s="16" t="n">
        <v>0.209469555687434</v>
      </c>
      <c r="E31" s="16" t="n">
        <v>0.551815507885796</v>
      </c>
      <c r="F31" s="16" t="n">
        <v>0.10767719533639</v>
      </c>
      <c r="G31" s="16" t="n">
        <v>0.336534503643995</v>
      </c>
      <c r="H31" s="6"/>
      <c r="I31" s="16" t="n">
        <v>-0.00123005329173043</v>
      </c>
      <c r="J31" s="16" t="n">
        <v>-0.00122082442759796</v>
      </c>
      <c r="K31" s="16" t="n">
        <v>0.520196257416705</v>
      </c>
      <c r="L31" s="16" t="n">
        <v>0.936737720773832</v>
      </c>
      <c r="M31" s="16" t="n">
        <v>0.507251889041027</v>
      </c>
      <c r="N31" s="16" t="n">
        <v>0.884725977726736</v>
      </c>
      <c r="O31" s="16" t="n">
        <v>0.040275297625161</v>
      </c>
      <c r="P31" s="16" t="n">
        <v>0.00394554362849104</v>
      </c>
    </row>
    <row r="32" customFormat="false" ht="15" hidden="false" customHeight="false" outlineLevel="0" collapsed="false">
      <c r="A32" s="17" t="n">
        <v>427</v>
      </c>
      <c r="B32" s="6"/>
      <c r="C32" s="16" t="n">
        <v>0.199752490876266</v>
      </c>
      <c r="D32" s="16" t="n">
        <v>0.208204362131197</v>
      </c>
      <c r="E32" s="16" t="n">
        <v>0.552373345504336</v>
      </c>
      <c r="F32" s="16" t="n">
        <v>0.109320888155674</v>
      </c>
      <c r="G32" s="16" t="n">
        <v>0.329053385886041</v>
      </c>
      <c r="H32" s="6"/>
      <c r="I32" s="16" t="n">
        <v>-0.00124356455112642</v>
      </c>
      <c r="J32" s="16" t="n">
        <v>-0.00124009468997413</v>
      </c>
      <c r="K32" s="16" t="n">
        <v>0.516240681576145</v>
      </c>
      <c r="L32" s="16" t="n">
        <v>0.975595155083157</v>
      </c>
      <c r="M32" s="16" t="n">
        <v>0.511017292966175</v>
      </c>
      <c r="N32" s="16" t="n">
        <v>0.540630220394264</v>
      </c>
      <c r="O32" s="16" t="n">
        <v>0.0408890800211232</v>
      </c>
      <c r="P32" s="16" t="n">
        <v>0.0014893179645807</v>
      </c>
    </row>
    <row r="33" customFormat="false" ht="15" hidden="false" customHeight="false" outlineLevel="0" collapsed="false">
      <c r="A33" s="17" t="n">
        <v>428</v>
      </c>
      <c r="B33" s="6"/>
      <c r="C33" s="16" t="n">
        <v>0.198413439558839</v>
      </c>
      <c r="D33" s="16" t="n">
        <v>0.206889277936335</v>
      </c>
      <c r="E33" s="16" t="n">
        <v>0.552829758101324</v>
      </c>
      <c r="F33" s="16" t="n">
        <v>0.110798824127868</v>
      </c>
      <c r="G33" s="16" t="n">
        <v>0.322023610095398</v>
      </c>
      <c r="H33" s="6"/>
      <c r="I33" s="16" t="n">
        <v>-0.00124996287216077</v>
      </c>
      <c r="J33" s="16" t="n">
        <v>-0.00124288743622442</v>
      </c>
      <c r="K33" s="16" t="n">
        <v>0.520272326182869</v>
      </c>
      <c r="L33" s="16" t="n">
        <v>0.950377732276121</v>
      </c>
      <c r="M33" s="16" t="n">
        <v>0.506110857548557</v>
      </c>
      <c r="N33" s="16" t="n">
        <v>0.640751761608087</v>
      </c>
      <c r="O33" s="16" t="n">
        <v>0.041440926537249</v>
      </c>
      <c r="P33" s="16" t="n">
        <v>0.00305284415763701</v>
      </c>
    </row>
    <row r="34" customFormat="false" ht="15" hidden="false" customHeight="false" outlineLevel="0" collapsed="false">
      <c r="A34" s="17" t="n">
        <v>429</v>
      </c>
      <c r="B34" s="6"/>
      <c r="C34" s="16" t="n">
        <v>0.197136055000253</v>
      </c>
      <c r="D34" s="16" t="n">
        <v>0.205605809041537</v>
      </c>
      <c r="E34" s="16" t="n">
        <v>0.553057964399818</v>
      </c>
      <c r="F34" s="16" t="n">
        <v>0.111815050276009</v>
      </c>
      <c r="G34" s="16" t="n">
        <v>0.317106872474628</v>
      </c>
      <c r="H34" s="6"/>
      <c r="I34" s="16" t="n">
        <v>-0.00125599263083917</v>
      </c>
      <c r="J34" s="16" t="n">
        <v>-0.00124523547826196</v>
      </c>
      <c r="K34" s="16" t="n">
        <v>0.523784167554136</v>
      </c>
      <c r="L34" s="16" t="n">
        <v>0.923723875312792</v>
      </c>
      <c r="M34" s="16" t="n">
        <v>0.510548202241493</v>
      </c>
      <c r="N34" s="16" t="n">
        <v>0.469936204422784</v>
      </c>
      <c r="O34" s="16" t="n">
        <v>0.0418203532485982</v>
      </c>
      <c r="P34" s="16" t="n">
        <v>0.00465878236406439</v>
      </c>
    </row>
    <row r="35" customFormat="false" ht="15" hidden="false" customHeight="false" outlineLevel="0" collapsed="false">
      <c r="A35" s="17" t="n">
        <v>430</v>
      </c>
      <c r="B35" s="6"/>
      <c r="C35" s="16" t="n">
        <v>0.195770048686085</v>
      </c>
      <c r="D35" s="16" t="n">
        <v>0.204210784569174</v>
      </c>
      <c r="E35" s="16" t="n">
        <v>0.552981895633653</v>
      </c>
      <c r="F35" s="16" t="n">
        <v>0.112588996272038</v>
      </c>
      <c r="G35" s="16" t="n">
        <v>0.313323733542468</v>
      </c>
      <c r="H35" s="6"/>
      <c r="I35" s="16" t="n">
        <v>-0.00126837921157826</v>
      </c>
      <c r="J35" s="16" t="n">
        <v>-0.00125685666767744</v>
      </c>
      <c r="K35" s="16" t="n">
        <v>0.523758811298747</v>
      </c>
      <c r="L35" s="16" t="n">
        <v>0.921052557678344</v>
      </c>
      <c r="M35" s="16" t="n">
        <v>0.546199097317308</v>
      </c>
      <c r="N35" s="16" t="n">
        <v>0.0527091670708642</v>
      </c>
      <c r="O35" s="16" t="n">
        <v>0.0421093080839129</v>
      </c>
      <c r="P35" s="16" t="n">
        <v>0.00499867202636998</v>
      </c>
    </row>
    <row r="36" customFormat="false" ht="15" hidden="false" customHeight="false" outlineLevel="0" collapsed="false">
      <c r="A36" s="17" t="n">
        <v>431</v>
      </c>
      <c r="B36" s="6"/>
      <c r="C36" s="16" t="n">
        <v>0.194407861184962</v>
      </c>
      <c r="D36" s="16" t="n">
        <v>0.20280869842719</v>
      </c>
      <c r="E36" s="16" t="n">
        <v>0.55281707997363</v>
      </c>
      <c r="F36" s="16" t="n">
        <v>0.113292318109925</v>
      </c>
      <c r="G36" s="16" t="n">
        <v>0.310213928519827</v>
      </c>
      <c r="H36" s="6"/>
      <c r="I36" s="16" t="n">
        <v>-0.00127770502559562</v>
      </c>
      <c r="J36" s="16" t="n">
        <v>-0.00126673472160709</v>
      </c>
      <c r="K36" s="16" t="n">
        <v>0.519562351032</v>
      </c>
      <c r="L36" s="16" t="n">
        <v>0.92238380757648</v>
      </c>
      <c r="M36" s="16" t="n">
        <v>0.538769714488564</v>
      </c>
      <c r="N36" s="16" t="n">
        <v>0.0616344474077335</v>
      </c>
      <c r="O36" s="16" t="n">
        <v>0.0423718860364531</v>
      </c>
      <c r="P36" s="16" t="n">
        <v>0.00478513240395315</v>
      </c>
    </row>
    <row r="37" customFormat="false" ht="15" hidden="false" customHeight="false" outlineLevel="0" collapsed="false">
      <c r="A37" s="17" t="n">
        <v>432</v>
      </c>
      <c r="B37" s="6"/>
      <c r="C37" s="16" t="n">
        <v>0.193144262893932</v>
      </c>
      <c r="D37" s="16" t="n">
        <v>0.201520878199315</v>
      </c>
      <c r="E37" s="16" t="n">
        <v>0.552779045590547</v>
      </c>
      <c r="F37" s="16" t="n">
        <v>0.114238783135992</v>
      </c>
      <c r="G37" s="16" t="n">
        <v>0.305846656150425</v>
      </c>
      <c r="H37" s="6"/>
      <c r="I37" s="16" t="n">
        <v>-0.00128526153875021</v>
      </c>
      <c r="J37" s="16" t="n">
        <v>-0.00127415213217924</v>
      </c>
      <c r="K37" s="16" t="n">
        <v>0.517305644302449</v>
      </c>
      <c r="L37" s="16" t="n">
        <v>0.92150659524909</v>
      </c>
      <c r="M37" s="16" t="n">
        <v>0.530693747147421</v>
      </c>
      <c r="N37" s="16" t="n">
        <v>0.0540911139010304</v>
      </c>
      <c r="O37" s="16" t="n">
        <v>0.0427252251229481</v>
      </c>
      <c r="P37" s="16" t="n">
        <v>0.00485835461274165</v>
      </c>
    </row>
    <row r="38" customFormat="false" ht="15" hidden="false" customHeight="false" outlineLevel="0" collapsed="false">
      <c r="A38" s="17" t="n">
        <v>433</v>
      </c>
      <c r="B38" s="6"/>
      <c r="C38" s="16" t="n">
        <v>0.1919228802284</v>
      </c>
      <c r="D38" s="16" t="n">
        <v>0.200316338371031</v>
      </c>
      <c r="E38" s="16" t="n">
        <v>0.552943861250571</v>
      </c>
      <c r="F38" s="16" t="n">
        <v>0.115732309372813</v>
      </c>
      <c r="G38" s="16" t="n">
        <v>0.298860326851887</v>
      </c>
      <c r="H38" s="6"/>
      <c r="I38" s="16" t="n">
        <v>-0.00128153950533536</v>
      </c>
      <c r="J38" s="16" t="n">
        <v>-0.00126560674706158</v>
      </c>
      <c r="K38" s="16" t="n">
        <v>0.52132461078148</v>
      </c>
      <c r="L38" s="16" t="n">
        <v>0.886490833607404</v>
      </c>
      <c r="M38" s="16" t="n">
        <v>0.548962929154622</v>
      </c>
      <c r="N38" s="16" t="n">
        <v>0.0115090432530805</v>
      </c>
      <c r="O38" s="16" t="n">
        <v>0.0432827631940426</v>
      </c>
      <c r="P38" s="16" t="n">
        <v>0.00698416091886278</v>
      </c>
    </row>
    <row r="39" customFormat="false" ht="15" hidden="false" customHeight="false" outlineLevel="0" collapsed="false">
      <c r="A39" s="17" t="n">
        <v>434</v>
      </c>
      <c r="B39" s="6"/>
      <c r="C39" s="16" t="n">
        <v>0.190713684313003</v>
      </c>
      <c r="D39" s="16" t="n">
        <v>0.199146230044619</v>
      </c>
      <c r="E39" s="16" t="n">
        <v>0.553057964399818</v>
      </c>
      <c r="F39" s="16" t="n">
        <v>0.117596982764039</v>
      </c>
      <c r="G39" s="16" t="n">
        <v>0.2901505127308</v>
      </c>
      <c r="H39" s="6"/>
      <c r="I39" s="16" t="n">
        <v>-0.00126376371290112</v>
      </c>
      <c r="J39" s="16" t="n">
        <v>-0.00123703849947422</v>
      </c>
      <c r="K39" s="16" t="n">
        <v>0.528627212333283</v>
      </c>
      <c r="L39" s="16" t="n">
        <v>0.815281019761928</v>
      </c>
      <c r="M39" s="16" t="n">
        <v>0.57095948070389</v>
      </c>
      <c r="N39" s="16" t="n">
        <v>0.00143049872681941</v>
      </c>
      <c r="O39" s="16" t="n">
        <v>0.0439787948551293</v>
      </c>
      <c r="P39" s="16" t="n">
        <v>0.0117938423409094</v>
      </c>
    </row>
    <row r="40" customFormat="false" ht="15" hidden="false" customHeight="false" outlineLevel="0" collapsed="false">
      <c r="A40" s="17" t="n">
        <v>435</v>
      </c>
      <c r="B40" s="6"/>
      <c r="C40" s="16" t="n">
        <v>0.189475783498986</v>
      </c>
      <c r="D40" s="16" t="n">
        <v>0.197942666233972</v>
      </c>
      <c r="E40" s="16" t="n">
        <v>0.55337491759217</v>
      </c>
      <c r="F40" s="16" t="n">
        <v>0.119445781665847</v>
      </c>
      <c r="G40" s="16" t="n">
        <v>0.282343426015507</v>
      </c>
      <c r="H40" s="6"/>
      <c r="I40" s="16" t="n">
        <v>-0.0012406278769078</v>
      </c>
      <c r="J40" s="16" t="n">
        <v>-0.00119896410842903</v>
      </c>
      <c r="K40" s="16" t="n">
        <v>0.541254627516608</v>
      </c>
      <c r="L40" s="16" t="n">
        <v>0.703004368104247</v>
      </c>
      <c r="M40" s="16" t="n">
        <v>0.599840255591054</v>
      </c>
      <c r="N40" s="18" t="n">
        <v>7.385978808668E-005</v>
      </c>
      <c r="O40" s="16" t="n">
        <v>0.0446688377851355</v>
      </c>
      <c r="P40" s="16" t="n">
        <v>0.0187971775540218</v>
      </c>
    </row>
    <row r="41" customFormat="false" ht="15" hidden="false" customHeight="false" outlineLevel="0" collapsed="false">
      <c r="A41" s="17" t="n">
        <v>436</v>
      </c>
      <c r="B41" s="6"/>
      <c r="C41" s="16" t="n">
        <v>0.188171649342413</v>
      </c>
      <c r="D41" s="16" t="n">
        <v>0.196657940135015</v>
      </c>
      <c r="E41" s="16" t="n">
        <v>0.553666514529134</v>
      </c>
      <c r="F41" s="16" t="n">
        <v>0.12106791612373</v>
      </c>
      <c r="G41" s="16" t="n">
        <v>0.279351218522641</v>
      </c>
      <c r="H41" s="6"/>
      <c r="I41" s="16" t="n">
        <v>-0.00121398480258535</v>
      </c>
      <c r="J41" s="16" t="n">
        <v>-0.00115940302443814</v>
      </c>
      <c r="K41" s="16" t="n">
        <v>0.550433591967138</v>
      </c>
      <c r="L41" s="16" t="n">
        <v>0.608146445944118</v>
      </c>
      <c r="M41" s="16" t="n">
        <v>0.597406055073787</v>
      </c>
      <c r="N41" s="18" t="n">
        <v>8.28503659963748E-005</v>
      </c>
      <c r="O41" s="16" t="n">
        <v>0.045274228197204</v>
      </c>
      <c r="P41" s="16" t="n">
        <v>0.0251465292759176</v>
      </c>
    </row>
    <row r="42" customFormat="false" ht="15" hidden="false" customHeight="false" outlineLevel="0" collapsed="false">
      <c r="A42" s="17" t="n">
        <v>437</v>
      </c>
      <c r="B42" s="6"/>
      <c r="C42" s="16" t="n">
        <v>0.186865411676214</v>
      </c>
      <c r="D42" s="16" t="n">
        <v>0.195408008199463</v>
      </c>
      <c r="E42" s="16" t="n">
        <v>0.554211674019981</v>
      </c>
      <c r="F42" s="16" t="n">
        <v>0.123281921267997</v>
      </c>
      <c r="G42" s="16" t="n">
        <v>0.271634597815476</v>
      </c>
      <c r="H42" s="6"/>
      <c r="I42" s="16" t="n">
        <v>-0.00118988610554925</v>
      </c>
      <c r="J42" s="16" t="n">
        <v>-0.00112868684885147</v>
      </c>
      <c r="K42" s="16" t="n">
        <v>0.556950149601907</v>
      </c>
      <c r="L42" s="16" t="n">
        <v>0.557983353656831</v>
      </c>
      <c r="M42" s="16" t="n">
        <v>0.574154368882803</v>
      </c>
      <c r="N42" s="16" t="n">
        <v>0.00125420735416403</v>
      </c>
      <c r="O42" s="16" t="n">
        <v>0.0461004277123441</v>
      </c>
      <c r="P42" s="16" t="n">
        <v>0.0286440559796353</v>
      </c>
    </row>
    <row r="43" customFormat="false" ht="15" hidden="false" customHeight="false" outlineLevel="0" collapsed="false">
      <c r="A43" s="17" t="n">
        <v>438</v>
      </c>
      <c r="B43" s="6"/>
      <c r="C43" s="16" t="n">
        <v>0.185629440950304</v>
      </c>
      <c r="D43" s="16" t="n">
        <v>0.194261093123149</v>
      </c>
      <c r="E43" s="16" t="n">
        <v>0.555061108575486</v>
      </c>
      <c r="F43" s="16" t="n">
        <v>0.125938008497049</v>
      </c>
      <c r="G43" s="16" t="n">
        <v>0.260499884278876</v>
      </c>
      <c r="H43" s="6"/>
      <c r="I43" s="16" t="n">
        <v>-0.00117151442209887</v>
      </c>
      <c r="J43" s="16" t="n">
        <v>-0.00110763721858818</v>
      </c>
      <c r="K43" s="16" t="n">
        <v>0.560677519143973</v>
      </c>
      <c r="L43" s="16" t="n">
        <v>0.527654702399857</v>
      </c>
      <c r="M43" s="16" t="n">
        <v>0.557165677772707</v>
      </c>
      <c r="N43" s="16" t="n">
        <v>0.0136086759353829</v>
      </c>
      <c r="O43" s="16" t="n">
        <v>0.047091473881052</v>
      </c>
      <c r="P43" s="16" t="n">
        <v>0.0305348112935177</v>
      </c>
    </row>
    <row r="44" customFormat="false" ht="15" hidden="false" customHeight="false" outlineLevel="0" collapsed="false">
      <c r="A44" s="17" t="n">
        <v>439</v>
      </c>
      <c r="B44" s="6"/>
      <c r="C44" s="16" t="n">
        <v>0.184461973419808</v>
      </c>
      <c r="D44" s="16" t="n">
        <v>0.19319339743884</v>
      </c>
      <c r="E44" s="16" t="n">
        <v>0.555745727470967</v>
      </c>
      <c r="F44" s="16" t="n">
        <v>0.128673467715932</v>
      </c>
      <c r="G44" s="16" t="n">
        <v>0.248964130573927</v>
      </c>
      <c r="H44" s="6"/>
      <c r="I44" s="16" t="n">
        <v>-0.00115206506749542</v>
      </c>
      <c r="J44" s="16" t="n">
        <v>-0.00108023858843868</v>
      </c>
      <c r="K44" s="16" t="n">
        <v>0.571073583853137</v>
      </c>
      <c r="L44" s="16" t="n">
        <v>0.463281546724199</v>
      </c>
      <c r="M44" s="16" t="n">
        <v>0.53693138597292</v>
      </c>
      <c r="N44" s="16" t="n">
        <v>0.0793190718135256</v>
      </c>
      <c r="O44" s="16" t="n">
        <v>0.0481119901632611</v>
      </c>
      <c r="P44" s="16" t="n">
        <v>0.0348169437879878</v>
      </c>
    </row>
    <row r="45" customFormat="false" ht="15" hidden="false" customHeight="false" outlineLevel="0" collapsed="false">
      <c r="A45" s="17" t="n">
        <v>440</v>
      </c>
      <c r="B45" s="6"/>
      <c r="C45" s="16" t="n">
        <v>0.18326716622089</v>
      </c>
      <c r="D45" s="16" t="n">
        <v>0.192101142738427</v>
      </c>
      <c r="E45" s="16" t="n">
        <v>0.556252852578731</v>
      </c>
      <c r="F45" s="16" t="n">
        <v>0.131495525210968</v>
      </c>
      <c r="G45" s="16" t="n">
        <v>0.237152174623513</v>
      </c>
      <c r="H45" s="6"/>
      <c r="I45" s="16" t="n">
        <v>-0.00112105611302083</v>
      </c>
      <c r="J45" s="16" t="n">
        <v>-0.00104108196538747</v>
      </c>
      <c r="K45" s="16" t="n">
        <v>0.58063289213449</v>
      </c>
      <c r="L45" s="16" t="n">
        <v>0.395612264951672</v>
      </c>
      <c r="M45" s="16" t="n">
        <v>0.521692276484609</v>
      </c>
      <c r="N45" s="16" t="n">
        <v>0.177195094269053</v>
      </c>
      <c r="O45" s="16" t="n">
        <v>0.0491646557074217</v>
      </c>
      <c r="P45" s="16" t="n">
        <v>0.0394492516436322</v>
      </c>
    </row>
    <row r="46" customFormat="false" ht="15" hidden="false" customHeight="false" outlineLevel="0" collapsed="false">
      <c r="A46" s="17" t="n">
        <v>441</v>
      </c>
      <c r="B46" s="6"/>
      <c r="C46" s="16" t="n">
        <v>0.182177164174517</v>
      </c>
      <c r="D46" s="16" t="n">
        <v>0.191101137567329</v>
      </c>
      <c r="E46" s="16" t="n">
        <v>0.556759977686495</v>
      </c>
      <c r="F46" s="16" t="n">
        <v>0.134093551713085</v>
      </c>
      <c r="G46" s="16" t="n">
        <v>0.226659567146731</v>
      </c>
      <c r="H46" s="6"/>
      <c r="I46" s="16" t="n">
        <v>-0.00108060385111143</v>
      </c>
      <c r="J46" s="18" t="n">
        <v>-0.000995682361835821</v>
      </c>
      <c r="K46" s="16" t="n">
        <v>0.586553577767635</v>
      </c>
      <c r="L46" s="16" t="n">
        <v>0.349248493610613</v>
      </c>
      <c r="M46" s="16" t="n">
        <v>0.519930016735129</v>
      </c>
      <c r="N46" s="16" t="n">
        <v>0.184201595776498</v>
      </c>
      <c r="O46" s="16" t="n">
        <v>0.0501336099287391</v>
      </c>
      <c r="P46" s="16" t="n">
        <v>0.043005127437151</v>
      </c>
    </row>
    <row r="47" customFormat="false" ht="15" hidden="false" customHeight="false" outlineLevel="0" collapsed="false">
      <c r="A47" s="17" t="n">
        <v>442</v>
      </c>
      <c r="B47" s="6"/>
      <c r="C47" s="16" t="n">
        <v>0.181179140911015</v>
      </c>
      <c r="D47" s="16" t="n">
        <v>0.190185045845123</v>
      </c>
      <c r="E47" s="16" t="n">
        <v>0.557254424666565</v>
      </c>
      <c r="F47" s="16" t="n">
        <v>0.136564071958692</v>
      </c>
      <c r="G47" s="16" t="n">
        <v>0.217493376025421</v>
      </c>
      <c r="H47" s="6"/>
      <c r="I47" s="16" t="n">
        <v>-0.00105170966537874</v>
      </c>
      <c r="J47" s="18" t="n">
        <v>-0.000964036827634491</v>
      </c>
      <c r="K47" s="16" t="n">
        <v>0.588227090623257</v>
      </c>
      <c r="L47" s="16" t="n">
        <v>0.319164695004119</v>
      </c>
      <c r="M47" s="16" t="n">
        <v>0.50148334094021</v>
      </c>
      <c r="N47" s="16" t="n">
        <v>0.465080192075519</v>
      </c>
      <c r="O47" s="16" t="n">
        <v>0.0510548784467829</v>
      </c>
      <c r="P47" s="16" t="n">
        <v>0.0453722991239963</v>
      </c>
    </row>
    <row r="48" customFormat="false" ht="15" hidden="false" customHeight="false" outlineLevel="0" collapsed="false">
      <c r="A48" s="17" t="n">
        <v>443</v>
      </c>
      <c r="B48" s="6"/>
      <c r="C48" s="16" t="n">
        <v>0.18018078290991</v>
      </c>
      <c r="D48" s="16" t="n">
        <v>0.189274616004865</v>
      </c>
      <c r="E48" s="16" t="n">
        <v>0.557761549774329</v>
      </c>
      <c r="F48" s="16" t="n">
        <v>0.139214012481744</v>
      </c>
      <c r="G48" s="16" t="n">
        <v>0.20714344602675</v>
      </c>
      <c r="H48" s="6"/>
      <c r="I48" s="16" t="n">
        <v>-0.0010115077026412</v>
      </c>
      <c r="J48" s="18" t="n">
        <v>-0.000925626377700911</v>
      </c>
      <c r="K48" s="16" t="n">
        <v>0.585032202444343</v>
      </c>
      <c r="L48" s="16" t="n">
        <v>0.317654689498373</v>
      </c>
      <c r="M48" s="16" t="n">
        <v>0.526700136923779</v>
      </c>
      <c r="N48" s="16" t="n">
        <v>0.970700254368048</v>
      </c>
      <c r="O48" s="16" t="n">
        <v>0.0520429087026062</v>
      </c>
      <c r="P48" s="16" t="n">
        <v>0.0453916030834436</v>
      </c>
    </row>
    <row r="49" customFormat="false" ht="15" hidden="false" customHeight="false" outlineLevel="0" collapsed="false">
      <c r="A49" s="17" t="n">
        <v>444</v>
      </c>
      <c r="B49" s="6"/>
      <c r="C49" s="16" t="n">
        <v>0.179194230217167</v>
      </c>
      <c r="D49" s="16" t="n">
        <v>0.188376523374355</v>
      </c>
      <c r="E49" s="16" t="n">
        <v>0.558078502966682</v>
      </c>
      <c r="F49" s="16" t="n">
        <v>0.141952755972451</v>
      </c>
      <c r="G49" s="16" t="n">
        <v>0.197360726308678</v>
      </c>
      <c r="H49" s="6"/>
      <c r="I49" s="18" t="n">
        <v>-0.000967047208088448</v>
      </c>
      <c r="J49" s="18" t="n">
        <v>-0.00088461968067621</v>
      </c>
      <c r="K49" s="16" t="n">
        <v>0.578325472894163</v>
      </c>
      <c r="L49" s="16" t="n">
        <v>0.329598801969854</v>
      </c>
      <c r="M49" s="16" t="n">
        <v>0.545539834677215</v>
      </c>
      <c r="N49" s="16" t="n">
        <v>0.546248254328754</v>
      </c>
      <c r="O49" s="16" t="n">
        <v>0.0530638885384795</v>
      </c>
      <c r="P49" s="16" t="n">
        <v>0.0442177781095811</v>
      </c>
    </row>
    <row r="50" customFormat="false" ht="15" hidden="false" customHeight="false" outlineLevel="0" collapsed="false">
      <c r="A50" s="17" t="n">
        <v>445</v>
      </c>
      <c r="B50" s="6"/>
      <c r="C50" s="16" t="n">
        <v>0.178217195354988</v>
      </c>
      <c r="D50" s="16" t="n">
        <v>0.187488539666527</v>
      </c>
      <c r="E50" s="16" t="n">
        <v>0.558509559308281</v>
      </c>
      <c r="F50" s="16" t="n">
        <v>0.144717436996456</v>
      </c>
      <c r="G50" s="16" t="n">
        <v>0.187642249263556</v>
      </c>
      <c r="H50" s="6"/>
      <c r="I50" s="18" t="n">
        <v>-0.000940588379992973</v>
      </c>
      <c r="J50" s="18" t="n">
        <v>-0.000859704451841625</v>
      </c>
      <c r="K50" s="16" t="n">
        <v>0.573482428115016</v>
      </c>
      <c r="L50" s="16" t="n">
        <v>0.338773675185236</v>
      </c>
      <c r="M50" s="16" t="n">
        <v>0.573102084284193</v>
      </c>
      <c r="N50" s="16" t="n">
        <v>0.0809633784514033</v>
      </c>
      <c r="O50" s="16" t="n">
        <v>0.054094368897972</v>
      </c>
      <c r="P50" s="16" t="n">
        <v>0.0434796149500858</v>
      </c>
    </row>
    <row r="51" customFormat="false" ht="15" hidden="false" customHeight="false" outlineLevel="0" collapsed="false">
      <c r="A51" s="17" t="n">
        <v>446</v>
      </c>
      <c r="B51" s="6"/>
      <c r="C51" s="16" t="n">
        <v>0.1772849301015</v>
      </c>
      <c r="D51" s="16" t="n">
        <v>0.18664176098542</v>
      </c>
      <c r="E51" s="16" t="n">
        <v>0.55909275318221</v>
      </c>
      <c r="F51" s="16" t="n">
        <v>0.147400900893386</v>
      </c>
      <c r="G51" s="16" t="n">
        <v>0.178579993663845</v>
      </c>
      <c r="H51" s="6"/>
      <c r="I51" s="18" t="n">
        <v>-0.000925205261900971</v>
      </c>
      <c r="J51" s="18" t="n">
        <v>-0.000846509961985607</v>
      </c>
      <c r="K51" s="16" t="n">
        <v>0.568043511334246</v>
      </c>
      <c r="L51" s="16" t="n">
        <v>0.356046747528682</v>
      </c>
      <c r="M51" s="16" t="n">
        <v>0.601982859171358</v>
      </c>
      <c r="N51" s="16" t="n">
        <v>0.00663232865477544</v>
      </c>
      <c r="O51" s="16" t="n">
        <v>0.0550944119411431</v>
      </c>
      <c r="P51" s="16" t="n">
        <v>0.0421570481358294</v>
      </c>
    </row>
    <row r="52" customFormat="false" ht="15" hidden="false" customHeight="false" outlineLevel="0" collapsed="false">
      <c r="A52" s="17" t="n">
        <v>447</v>
      </c>
      <c r="B52" s="6"/>
      <c r="C52" s="16" t="n">
        <v>0.176434935094868</v>
      </c>
      <c r="D52" s="16" t="n">
        <v>0.185866507145371</v>
      </c>
      <c r="E52" s="16" t="n">
        <v>0.559650590800751</v>
      </c>
      <c r="F52" s="16" t="n">
        <v>0.149915954995701</v>
      </c>
      <c r="G52" s="16" t="n">
        <v>0.170151584954789</v>
      </c>
      <c r="H52" s="6"/>
      <c r="I52" s="18" t="n">
        <v>-0.000913924281855338</v>
      </c>
      <c r="J52" s="18" t="n">
        <v>-0.000838642895017235</v>
      </c>
      <c r="K52" s="16" t="n">
        <v>0.562300319488818</v>
      </c>
      <c r="L52" s="16" t="n">
        <v>0.379722199707185</v>
      </c>
      <c r="M52" s="16" t="n">
        <v>0.615878087124094</v>
      </c>
      <c r="N52" s="18" t="n">
        <v>0.000961750574248358</v>
      </c>
      <c r="O52" s="16" t="n">
        <v>0.0560315434847484</v>
      </c>
      <c r="P52" s="16" t="n">
        <v>0.0402618678613344</v>
      </c>
    </row>
    <row r="53" customFormat="false" ht="15" hidden="false" customHeight="false" outlineLevel="0" collapsed="false">
      <c r="A53" s="17" t="n">
        <v>448</v>
      </c>
      <c r="B53" s="6"/>
      <c r="C53" s="16" t="n">
        <v>0.175603951434567</v>
      </c>
      <c r="D53" s="16" t="n">
        <v>0.185111747623243</v>
      </c>
      <c r="E53" s="16" t="n">
        <v>0.560132359653127</v>
      </c>
      <c r="F53" s="16" t="n">
        <v>0.152460277914214</v>
      </c>
      <c r="G53" s="16" t="n">
        <v>0.161913303834011</v>
      </c>
      <c r="H53" s="6"/>
      <c r="I53" s="18" t="n">
        <v>-0.000904908039461776</v>
      </c>
      <c r="J53" s="18" t="n">
        <v>-0.000834595769646741</v>
      </c>
      <c r="K53" s="16" t="n">
        <v>0.556962827729601</v>
      </c>
      <c r="L53" s="16" t="n">
        <v>0.415948746810059</v>
      </c>
      <c r="M53" s="16" t="n">
        <v>0.625488107916223</v>
      </c>
      <c r="N53" s="18" t="n">
        <v>3.3276623318264E-005</v>
      </c>
      <c r="O53" s="16" t="n">
        <v>0.0569794301806441</v>
      </c>
      <c r="P53" s="16" t="n">
        <v>0.0376250549664255</v>
      </c>
    </row>
    <row r="54" customFormat="false" ht="15" hidden="false" customHeight="false" outlineLevel="0" collapsed="false">
      <c r="A54" s="17" t="n">
        <v>449</v>
      </c>
      <c r="B54" s="6"/>
      <c r="C54" s="16" t="n">
        <v>0.174761771904074</v>
      </c>
      <c r="D54" s="16" t="n">
        <v>0.184346677528927</v>
      </c>
      <c r="E54" s="16" t="n">
        <v>0.560614128505502</v>
      </c>
      <c r="F54" s="16" t="n">
        <v>0.155073806000596</v>
      </c>
      <c r="G54" s="16" t="n">
        <v>0.153470687643982</v>
      </c>
      <c r="H54" s="6"/>
      <c r="I54" s="18" t="n">
        <v>-0.000898535434334434</v>
      </c>
      <c r="J54" s="18" t="n">
        <v>-0.000833570324641512</v>
      </c>
      <c r="K54" s="16" t="n">
        <v>0.552576195547442</v>
      </c>
      <c r="L54" s="16" t="n">
        <v>0.458918233607378</v>
      </c>
      <c r="M54" s="16" t="n">
        <v>0.622496069780415</v>
      </c>
      <c r="N54" s="18" t="n">
        <v>5.85841139931257E-006</v>
      </c>
      <c r="O54" s="16" t="n">
        <v>0.0579529388119462</v>
      </c>
      <c r="P54" s="16" t="n">
        <v>0.0349175125558432</v>
      </c>
    </row>
    <row r="55" customFormat="false" ht="15" hidden="false" customHeight="false" outlineLevel="0" collapsed="false">
      <c r="A55" s="17" t="n">
        <v>450</v>
      </c>
      <c r="B55" s="6"/>
      <c r="C55" s="16" t="n">
        <v>0.173905547765751</v>
      </c>
      <c r="D55" s="16" t="n">
        <v>0.183559623595457</v>
      </c>
      <c r="E55" s="16" t="n">
        <v>0.561210000507125</v>
      </c>
      <c r="F55" s="16" t="n">
        <v>0.157671336206212</v>
      </c>
      <c r="G55" s="16" t="n">
        <v>0.145418871415083</v>
      </c>
      <c r="H55" s="6"/>
      <c r="I55" s="18" t="n">
        <v>-0.000897673591380462</v>
      </c>
      <c r="J55" s="18" t="n">
        <v>-0.000836926025994752</v>
      </c>
      <c r="K55" s="16" t="n">
        <v>0.54991378873168</v>
      </c>
      <c r="L55" s="16" t="n">
        <v>0.491819298798501</v>
      </c>
      <c r="M55" s="16" t="n">
        <v>0.614813124397789</v>
      </c>
      <c r="N55" s="18" t="n">
        <v>1.56232040010629E-005</v>
      </c>
      <c r="O55" s="16" t="n">
        <v>0.0589203246435549</v>
      </c>
      <c r="P55" s="16" t="n">
        <v>0.0327482436401909</v>
      </c>
    </row>
    <row r="56" customFormat="false" ht="15" hidden="false" customHeight="false" outlineLevel="0" collapsed="false">
      <c r="A56" s="17" t="n">
        <v>451</v>
      </c>
      <c r="B56" s="6"/>
      <c r="C56" s="16" t="n">
        <v>0.173043931408039</v>
      </c>
      <c r="D56" s="16" t="n">
        <v>0.182757014046602</v>
      </c>
      <c r="E56" s="16" t="n">
        <v>0.561615700593336</v>
      </c>
      <c r="F56" s="16" t="n">
        <v>0.16019893544851</v>
      </c>
      <c r="G56" s="16" t="n">
        <v>0.137790082245883</v>
      </c>
      <c r="H56" s="6"/>
      <c r="I56" s="18" t="n">
        <v>-0.000903734551899328</v>
      </c>
      <c r="J56" s="18" t="n">
        <v>-0.00084773172900318</v>
      </c>
      <c r="K56" s="16" t="n">
        <v>0.547238703788225</v>
      </c>
      <c r="L56" s="16" t="n">
        <v>0.532151350749069</v>
      </c>
      <c r="M56" s="16" t="n">
        <v>0.603745118920838</v>
      </c>
      <c r="N56" s="18" t="n">
        <v>4.74174112013442E-005</v>
      </c>
      <c r="O56" s="16" t="n">
        <v>0.059861507117133</v>
      </c>
      <c r="P56" s="16" t="n">
        <v>0.0299960218138256</v>
      </c>
    </row>
    <row r="57" customFormat="false" ht="15" hidden="false" customHeight="false" outlineLevel="0" collapsed="false">
      <c r="A57" s="17" t="n">
        <v>452</v>
      </c>
      <c r="B57" s="6"/>
      <c r="C57" s="16" t="n">
        <v>0.172147945354288</v>
      </c>
      <c r="D57" s="16" t="n">
        <v>0.181909755067067</v>
      </c>
      <c r="E57" s="16" t="n">
        <v>0.561907297530301</v>
      </c>
      <c r="F57" s="16" t="n">
        <v>0.162612166197248</v>
      </c>
      <c r="G57" s="16" t="n">
        <v>0.130850762759387</v>
      </c>
      <c r="H57" s="6"/>
      <c r="I57" s="18" t="n">
        <v>-0.000916292567794798</v>
      </c>
      <c r="J57" s="18" t="n">
        <v>-0.0008669697195219</v>
      </c>
      <c r="K57" s="16" t="n">
        <v>0.543967746843146</v>
      </c>
      <c r="L57" s="16" t="n">
        <v>0.590599422668801</v>
      </c>
      <c r="M57" s="16" t="n">
        <v>0.585666108829048</v>
      </c>
      <c r="N57" s="18" t="n">
        <v>0.000133856003597525</v>
      </c>
      <c r="O57" s="16" t="n">
        <v>0.0607599541642808</v>
      </c>
      <c r="P57" s="16" t="n">
        <v>0.0260956024436674</v>
      </c>
    </row>
    <row r="58" customFormat="false" ht="15" hidden="false" customHeight="false" outlineLevel="0" collapsed="false">
      <c r="A58" s="17" t="n">
        <v>453</v>
      </c>
      <c r="B58" s="6"/>
      <c r="C58" s="16" t="n">
        <v>0.171218545572816</v>
      </c>
      <c r="D58" s="16" t="n">
        <v>0.181023491239602</v>
      </c>
      <c r="E58" s="16" t="n">
        <v>0.562046756934936</v>
      </c>
      <c r="F58" s="16" t="n">
        <v>0.164999181590525</v>
      </c>
      <c r="G58" s="16" t="n">
        <v>0.124080542651684</v>
      </c>
      <c r="H58" s="6"/>
      <c r="I58" s="18" t="n">
        <v>-0.000927721108194149</v>
      </c>
      <c r="J58" s="18" t="n">
        <v>-0.000884664778090946</v>
      </c>
      <c r="K58" s="16" t="n">
        <v>0.539352908362493</v>
      </c>
      <c r="L58" s="16" t="n">
        <v>0.639480831962459</v>
      </c>
      <c r="M58" s="16" t="n">
        <v>0.569273289720574</v>
      </c>
      <c r="N58" s="18" t="n">
        <v>0.00090738423652877</v>
      </c>
      <c r="O58" s="16" t="n">
        <v>0.061648495967632</v>
      </c>
      <c r="P58" s="16" t="n">
        <v>0.0226461223085374</v>
      </c>
    </row>
    <row r="59" customFormat="false" ht="15" hidden="false" customHeight="false" outlineLevel="0" collapsed="false">
      <c r="A59" s="17" t="n">
        <v>454</v>
      </c>
      <c r="B59" s="6"/>
      <c r="C59" s="16" t="n">
        <v>0.17028189320923</v>
      </c>
      <c r="D59" s="16" t="n">
        <v>0.180130311175184</v>
      </c>
      <c r="E59" s="16" t="n">
        <v>0.562528525787312</v>
      </c>
      <c r="F59" s="16" t="n">
        <v>0.167496055149741</v>
      </c>
      <c r="G59" s="16" t="n">
        <v>0.117496015286434</v>
      </c>
      <c r="H59" s="6"/>
      <c r="I59" s="18" t="n">
        <v>-0.000942115086319127</v>
      </c>
      <c r="J59" s="18" t="n">
        <v>-0.000904915103772544</v>
      </c>
      <c r="K59" s="16" t="n">
        <v>0.534585932349511</v>
      </c>
      <c r="L59" s="16" t="n">
        <v>0.688127378076864</v>
      </c>
      <c r="M59" s="16" t="n">
        <v>0.555403418023226</v>
      </c>
      <c r="N59" s="16" t="n">
        <v>0.0026831314332164</v>
      </c>
      <c r="O59" s="16" t="n">
        <v>0.0625777744827265</v>
      </c>
      <c r="P59" s="16" t="n">
        <v>0.0195269252653211</v>
      </c>
    </row>
    <row r="60" customFormat="false" ht="15" hidden="false" customHeight="false" outlineLevel="0" collapsed="false">
      <c r="A60" s="17" t="n">
        <v>455</v>
      </c>
      <c r="B60" s="6"/>
      <c r="C60" s="16" t="n">
        <v>0.169297443426388</v>
      </c>
      <c r="D60" s="16" t="n">
        <v>0.179182399424231</v>
      </c>
      <c r="E60" s="16" t="n">
        <v>0.5627694102135</v>
      </c>
      <c r="F60" s="16" t="n">
        <v>0.169990440272766</v>
      </c>
      <c r="G60" s="16" t="n">
        <v>0.111114166583607</v>
      </c>
      <c r="H60" s="6"/>
      <c r="I60" s="18" t="n">
        <v>-0.000959074594368031</v>
      </c>
      <c r="J60" s="18" t="n">
        <v>-0.000926722856243128</v>
      </c>
      <c r="K60" s="16" t="n">
        <v>0.52929915310107</v>
      </c>
      <c r="L60" s="16" t="n">
        <v>0.725172679001531</v>
      </c>
      <c r="M60" s="16" t="n">
        <v>0.546642831786602</v>
      </c>
      <c r="N60" s="16" t="n">
        <v>0.00703332934712889</v>
      </c>
      <c r="O60" s="16" t="n">
        <v>0.0635059643759395</v>
      </c>
      <c r="P60" s="16" t="n">
        <v>0.0170037587858007</v>
      </c>
    </row>
    <row r="61" customFormat="false" ht="15" hidden="false" customHeight="false" outlineLevel="0" collapsed="false">
      <c r="A61" s="17" t="n">
        <v>456</v>
      </c>
      <c r="B61" s="6"/>
      <c r="C61" s="16" t="n">
        <v>0.16830312644286</v>
      </c>
      <c r="D61" s="16" t="n">
        <v>0.178213190794181</v>
      </c>
      <c r="E61" s="16" t="n">
        <v>0.563162432172017</v>
      </c>
      <c r="F61" s="16" t="n">
        <v>0.172399350179117</v>
      </c>
      <c r="G61" s="16" t="n">
        <v>0.105307576566019</v>
      </c>
      <c r="H61" s="6"/>
      <c r="I61" s="18" t="n">
        <v>-0.000973064876468102</v>
      </c>
      <c r="J61" s="18" t="n">
        <v>-0.000943068826625907</v>
      </c>
      <c r="K61" s="16" t="n">
        <v>0.526712815051473</v>
      </c>
      <c r="L61" s="16" t="n">
        <v>0.741478052554116</v>
      </c>
      <c r="M61" s="16" t="n">
        <v>0.542674577818348</v>
      </c>
      <c r="N61" s="16" t="n">
        <v>0.0160951936516365</v>
      </c>
      <c r="O61" s="16" t="n">
        <v>0.0644021915657277</v>
      </c>
      <c r="P61" s="16" t="n">
        <v>0.015806272937473</v>
      </c>
    </row>
    <row r="62" customFormat="false" ht="15" hidden="false" customHeight="false" outlineLevel="0" collapsed="false">
      <c r="A62" s="17" t="n">
        <v>457</v>
      </c>
      <c r="B62" s="6"/>
      <c r="C62" s="16" t="n">
        <v>0.167329751610101</v>
      </c>
      <c r="D62" s="16" t="n">
        <v>0.177253554706226</v>
      </c>
      <c r="E62" s="16" t="n">
        <v>0.563682235407475</v>
      </c>
      <c r="F62" s="16" t="n">
        <v>0.174685958019161</v>
      </c>
      <c r="G62" s="16" t="n">
        <v>0.0999888678629147</v>
      </c>
      <c r="H62" s="6"/>
      <c r="I62" s="18" t="n">
        <v>-0.000987345702490396</v>
      </c>
      <c r="J62" s="18" t="n">
        <v>-0.000960239569926005</v>
      </c>
      <c r="K62" s="16" t="n">
        <v>0.523657386277195</v>
      </c>
      <c r="L62" s="16" t="n">
        <v>0.76740005397133</v>
      </c>
      <c r="M62" s="16" t="n">
        <v>0.535257873117298</v>
      </c>
      <c r="N62" s="16" t="n">
        <v>0.0335737982584973</v>
      </c>
      <c r="O62" s="16" t="n">
        <v>0.0652527725557623</v>
      </c>
      <c r="P62" s="16" t="n">
        <v>0.0143125406270765</v>
      </c>
    </row>
    <row r="63" customFormat="false" ht="15" hidden="false" customHeight="false" outlineLevel="0" collapsed="false">
      <c r="A63" s="17" t="n">
        <v>458</v>
      </c>
      <c r="B63" s="6"/>
      <c r="C63" s="16" t="n">
        <v>0.166331169521628</v>
      </c>
      <c r="D63" s="16" t="n">
        <v>0.176264073514388</v>
      </c>
      <c r="E63" s="16" t="n">
        <v>0.563910441705969</v>
      </c>
      <c r="F63" s="16" t="n">
        <v>0.17690660503312</v>
      </c>
      <c r="G63" s="16" t="n">
        <v>0.0951592712948527</v>
      </c>
      <c r="H63" s="6"/>
      <c r="I63" s="18" t="n">
        <v>-0.00099449454787775</v>
      </c>
      <c r="J63" s="18" t="n">
        <v>-0.000971683154128696</v>
      </c>
      <c r="K63" s="16" t="n">
        <v>0.518624169582636</v>
      </c>
      <c r="L63" s="16" t="n">
        <v>0.806142121499039</v>
      </c>
      <c r="M63" s="16" t="n">
        <v>0.523277042446372</v>
      </c>
      <c r="N63" s="16" t="n">
        <v>0.0769390903110256</v>
      </c>
      <c r="O63" s="16" t="n">
        <v>0.0660786810898815</v>
      </c>
      <c r="P63" s="16" t="n">
        <v>0.0120817286701952</v>
      </c>
    </row>
    <row r="64" customFormat="false" ht="15" hidden="false" customHeight="false" outlineLevel="0" collapsed="false">
      <c r="A64" s="17" t="n">
        <v>459</v>
      </c>
      <c r="B64" s="6"/>
      <c r="C64" s="16" t="n">
        <v>0.165320285547884</v>
      </c>
      <c r="D64" s="16" t="n">
        <v>0.175274193314126</v>
      </c>
      <c r="E64" s="16" t="n">
        <v>0.564366854302957</v>
      </c>
      <c r="F64" s="16" t="n">
        <v>0.179319705625647</v>
      </c>
      <c r="G64" s="16" t="n">
        <v>0.0903701078052873</v>
      </c>
      <c r="H64" s="6"/>
      <c r="I64" s="18" t="n">
        <v>-0.000992166519148507</v>
      </c>
      <c r="J64" s="18" t="n">
        <v>-0.00097316258148312</v>
      </c>
      <c r="K64" s="16" t="n">
        <v>0.514934834423652</v>
      </c>
      <c r="L64" s="16" t="n">
        <v>0.841979246188084</v>
      </c>
      <c r="M64" s="16" t="n">
        <v>0.519765201075105</v>
      </c>
      <c r="N64" s="16" t="n">
        <v>0.142770330468247</v>
      </c>
      <c r="O64" s="16" t="n">
        <v>0.0669760134255602</v>
      </c>
      <c r="P64" s="16" t="n">
        <v>0.0101145793351101</v>
      </c>
    </row>
    <row r="65" customFormat="false" ht="15" hidden="false" customHeight="false" outlineLevel="0" collapsed="false">
      <c r="A65" s="17" t="n">
        <v>460</v>
      </c>
      <c r="B65" s="6"/>
      <c r="C65" s="16" t="n">
        <v>0.164299895205593</v>
      </c>
      <c r="D65" s="16" t="n">
        <v>0.174280871692036</v>
      </c>
      <c r="E65" s="16" t="n">
        <v>0.564683807495309</v>
      </c>
      <c r="F65" s="16" t="n">
        <v>0.181860510267323</v>
      </c>
      <c r="G65" s="16" t="n">
        <v>0.085386041082499</v>
      </c>
      <c r="H65" s="6"/>
      <c r="I65" s="18" t="n">
        <v>-0.000993729680945905</v>
      </c>
      <c r="J65" s="18" t="n">
        <v>-0.000976477162840606</v>
      </c>
      <c r="K65" s="16" t="n">
        <v>0.512842943354126</v>
      </c>
      <c r="L65" s="16" t="n">
        <v>0.853586158442265</v>
      </c>
      <c r="M65" s="16" t="n">
        <v>0.517064759876261</v>
      </c>
      <c r="N65" s="16" t="n">
        <v>0.237022830559675</v>
      </c>
      <c r="O65" s="16" t="n">
        <v>0.0679206579621968</v>
      </c>
      <c r="P65" s="16" t="n">
        <v>0.00920801090733395</v>
      </c>
    </row>
    <row r="66" customFormat="false" ht="15" hidden="false" customHeight="false" outlineLevel="0" collapsed="false">
      <c r="A66" s="17" t="n">
        <v>461</v>
      </c>
      <c r="B66" s="6"/>
      <c r="C66" s="16" t="n">
        <v>0.163267433739138</v>
      </c>
      <c r="D66" s="16" t="n">
        <v>0.17326525833842</v>
      </c>
      <c r="E66" s="16" t="n">
        <v>0.565114863836909</v>
      </c>
      <c r="F66" s="16" t="n">
        <v>0.184286678405115</v>
      </c>
      <c r="G66" s="16" t="n">
        <v>0.0809747094731931</v>
      </c>
      <c r="H66" s="6"/>
      <c r="I66" s="18" t="n">
        <v>-0.000995848925104575</v>
      </c>
      <c r="J66" s="18" t="n">
        <v>-0.00097871256740619</v>
      </c>
      <c r="K66" s="16" t="n">
        <v>0.513058471524925</v>
      </c>
      <c r="L66" s="16" t="n">
        <v>0.853586158442265</v>
      </c>
      <c r="M66" s="16" t="n">
        <v>0.519448247882753</v>
      </c>
      <c r="N66" s="16" t="n">
        <v>0.323109507890412</v>
      </c>
      <c r="O66" s="16" t="n">
        <v>0.0688225114224731</v>
      </c>
      <c r="P66" s="16" t="n">
        <v>0.00918266817084406</v>
      </c>
    </row>
    <row r="67" customFormat="false" ht="15" hidden="false" customHeight="false" outlineLevel="0" collapsed="false">
      <c r="A67" s="17" t="n">
        <v>462</v>
      </c>
      <c r="B67" s="6"/>
      <c r="C67" s="16" t="n">
        <v>0.162256801503053</v>
      </c>
      <c r="D67" s="16" t="n">
        <v>0.172266672034494</v>
      </c>
      <c r="E67" s="16" t="n">
        <v>0.565267001369238</v>
      </c>
      <c r="F67" s="16" t="n">
        <v>0.186573104191412</v>
      </c>
      <c r="G67" s="16" t="n">
        <v>0.0772053057542706</v>
      </c>
      <c r="H67" s="6"/>
      <c r="I67" s="18" t="n">
        <v>-0.000996045733627093</v>
      </c>
      <c r="J67" s="18" t="n">
        <v>-0.000978783651037389</v>
      </c>
      <c r="K67" s="16" t="n">
        <v>0.514351640549724</v>
      </c>
      <c r="L67" s="16" t="n">
        <v>0.852108325826086</v>
      </c>
      <c r="M67" s="16" t="n">
        <v>0.520069476139764</v>
      </c>
      <c r="N67" s="16" t="n">
        <v>0.436473973947106</v>
      </c>
      <c r="O67" s="16" t="n">
        <v>0.0696722655944643</v>
      </c>
      <c r="P67" s="16" t="n">
        <v>0.0092968167587138</v>
      </c>
    </row>
    <row r="68" customFormat="false" ht="15" hidden="false" customHeight="false" outlineLevel="0" collapsed="false">
      <c r="A68" s="17" t="n">
        <v>463</v>
      </c>
      <c r="B68" s="6"/>
      <c r="C68" s="16" t="n">
        <v>0.161270025442719</v>
      </c>
      <c r="D68" s="16" t="n">
        <v>0.171293470548999</v>
      </c>
      <c r="E68" s="16" t="n">
        <v>0.565507885795426</v>
      </c>
      <c r="F68" s="16" t="n">
        <v>0.188924813572313</v>
      </c>
      <c r="G68" s="16" t="n">
        <v>0.0736294624299414</v>
      </c>
      <c r="H68" s="6"/>
      <c r="I68" s="18" t="n">
        <v>-0.000994392722431509</v>
      </c>
      <c r="J68" s="18" t="n">
        <v>-0.000977676532740452</v>
      </c>
      <c r="K68" s="16" t="n">
        <v>0.51433896242203</v>
      </c>
      <c r="L68" s="16" t="n">
        <v>0.855673962499724</v>
      </c>
      <c r="M68" s="16" t="n">
        <v>0.511803336883209</v>
      </c>
      <c r="N68" s="16" t="n">
        <v>0.632687930846114</v>
      </c>
      <c r="O68" s="16" t="n">
        <v>0.070546124318753</v>
      </c>
      <c r="P68" s="16" t="n">
        <v>0.00903205889080692</v>
      </c>
    </row>
    <row r="69" customFormat="false" ht="15" hidden="false" customHeight="false" outlineLevel="0" collapsed="false">
      <c r="A69" s="17" t="n">
        <v>464</v>
      </c>
      <c r="B69" s="6"/>
      <c r="C69" s="16" t="n">
        <v>0.16029368729749</v>
      </c>
      <c r="D69" s="16" t="n">
        <v>0.170333899156436</v>
      </c>
      <c r="E69" s="16" t="n">
        <v>0.565938942137025</v>
      </c>
      <c r="F69" s="16" t="n">
        <v>0.19146846553423</v>
      </c>
      <c r="G69" s="16" t="n">
        <v>0.069308260174247</v>
      </c>
      <c r="H69" s="6"/>
      <c r="I69" s="18" t="n">
        <v>-0.000987158602952904</v>
      </c>
      <c r="J69" s="18" t="n">
        <v>-0.000971654765282775</v>
      </c>
      <c r="K69" s="16" t="n">
        <v>0.513552918504995</v>
      </c>
      <c r="L69" s="16" t="n">
        <v>0.862941550272123</v>
      </c>
      <c r="M69" s="16" t="n">
        <v>0.510358030326082</v>
      </c>
      <c r="N69" s="16" t="n">
        <v>0.706086503919886</v>
      </c>
      <c r="O69" s="16" t="n">
        <v>0.0714911230548338</v>
      </c>
      <c r="P69" s="16" t="n">
        <v>0.00846793632466743</v>
      </c>
    </row>
    <row r="70" customFormat="false" ht="15" hidden="false" customHeight="false" outlineLevel="0" collapsed="false">
      <c r="A70" s="17" t="n">
        <v>465</v>
      </c>
      <c r="B70" s="6"/>
      <c r="C70" s="16" t="n">
        <v>0.159306878809336</v>
      </c>
      <c r="D70" s="16" t="n">
        <v>0.169362579307422</v>
      </c>
      <c r="E70" s="16" t="n">
        <v>0.566243217201684</v>
      </c>
      <c r="F70" s="16" t="n">
        <v>0.194090761563053</v>
      </c>
      <c r="G70" s="16" t="n">
        <v>0.0649621635670469</v>
      </c>
      <c r="H70" s="6"/>
      <c r="I70" s="18" t="n">
        <v>-0.000974838993810215</v>
      </c>
      <c r="J70" s="18" t="n">
        <v>-0.000960217569991195</v>
      </c>
      <c r="K70" s="16" t="n">
        <v>0.512614737055632</v>
      </c>
      <c r="L70" s="16" t="n">
        <v>0.867255911360985</v>
      </c>
      <c r="M70" s="16" t="n">
        <v>0.505527663674629</v>
      </c>
      <c r="N70" s="16" t="n">
        <v>0.766325627040753</v>
      </c>
      <c r="O70" s="16" t="n">
        <v>0.0724651375327064</v>
      </c>
      <c r="P70" s="16" t="n">
        <v>0.00808895964523377</v>
      </c>
    </row>
    <row r="71" customFormat="false" ht="15" hidden="false" customHeight="false" outlineLevel="0" collapsed="false">
      <c r="A71" s="17" t="n">
        <v>466</v>
      </c>
      <c r="B71" s="6"/>
      <c r="C71" s="16" t="n">
        <v>0.158315325144897</v>
      </c>
      <c r="D71" s="16" t="n">
        <v>0.168389552725662</v>
      </c>
      <c r="E71" s="16" t="n">
        <v>0.566661595415589</v>
      </c>
      <c r="F71" s="16" t="n">
        <v>0.19688476025397</v>
      </c>
      <c r="G71" s="16" t="n">
        <v>0.060548725110676</v>
      </c>
      <c r="H71" s="6"/>
      <c r="I71" s="18" t="n">
        <v>-0.000961314586927099</v>
      </c>
      <c r="J71" s="18" t="n">
        <v>-0.000946100928154958</v>
      </c>
      <c r="K71" s="16" t="n">
        <v>0.513945940463512</v>
      </c>
      <c r="L71" s="16" t="n">
        <v>0.862941550272123</v>
      </c>
      <c r="M71" s="16" t="n">
        <v>0.510155180282976</v>
      </c>
      <c r="N71" s="16" t="n">
        <v>0.98148030194933</v>
      </c>
      <c r="O71" s="16" t="n">
        <v>0.0735027003591121</v>
      </c>
      <c r="P71" s="16" t="n">
        <v>0.0085093860735734</v>
      </c>
    </row>
    <row r="72" customFormat="false" ht="15" hidden="false" customHeight="false" outlineLevel="0" collapsed="false">
      <c r="A72" s="17" t="n">
        <v>467</v>
      </c>
      <c r="B72" s="6"/>
      <c r="C72" s="16" t="n">
        <v>0.157336166920453</v>
      </c>
      <c r="D72" s="16" t="n">
        <v>0.167424596573942</v>
      </c>
      <c r="E72" s="16" t="n">
        <v>0.567156042395659</v>
      </c>
      <c r="F72" s="16" t="n">
        <v>0.199652866061328</v>
      </c>
      <c r="G72" s="16" t="n">
        <v>0.0566573038666405</v>
      </c>
      <c r="H72" s="6"/>
      <c r="I72" s="18" t="n">
        <v>-0.000945316486339728</v>
      </c>
      <c r="J72" s="18" t="n">
        <v>-0.000930189932469479</v>
      </c>
      <c r="K72" s="16" t="n">
        <v>0.514262893655865</v>
      </c>
      <c r="L72" s="16" t="n">
        <v>0.862870450564904</v>
      </c>
      <c r="M72" s="16" t="n">
        <v>0.515822303362239</v>
      </c>
      <c r="N72" s="16" t="n">
        <v>0.817088311066623</v>
      </c>
      <c r="O72" s="16" t="n">
        <v>0.0745304124547145</v>
      </c>
      <c r="P72" s="16" t="n">
        <v>0.00859516472250634</v>
      </c>
    </row>
    <row r="73" customFormat="false" ht="15" hidden="false" customHeight="false" outlineLevel="0" collapsed="false">
      <c r="A73" s="17" t="n">
        <v>468</v>
      </c>
      <c r="B73" s="6"/>
      <c r="C73" s="16" t="n">
        <v>0.156377375877918</v>
      </c>
      <c r="D73" s="16" t="n">
        <v>0.166471563563374</v>
      </c>
      <c r="E73" s="16" t="n">
        <v>0.567460317460317</v>
      </c>
      <c r="F73" s="16" t="n">
        <v>0.202233703139511</v>
      </c>
      <c r="G73" s="16" t="n">
        <v>0.053285756111063</v>
      </c>
      <c r="H73" s="6"/>
      <c r="I73" s="18" t="n">
        <v>-0.000928807532089914</v>
      </c>
      <c r="J73" s="18" t="n">
        <v>-0.00091404890882195</v>
      </c>
      <c r="K73" s="16" t="n">
        <v>0.514516456209747</v>
      </c>
      <c r="L73" s="16" t="n">
        <v>0.862941550272123</v>
      </c>
      <c r="M73" s="16" t="n">
        <v>0.51638014098078</v>
      </c>
      <c r="N73" s="16" t="n">
        <v>0.647778492863921</v>
      </c>
      <c r="O73" s="16" t="n">
        <v>0.075488383656717</v>
      </c>
      <c r="P73" s="16" t="n">
        <v>0.00850414970346235</v>
      </c>
    </row>
    <row r="74" customFormat="false" ht="15" hidden="false" customHeight="false" outlineLevel="0" collapsed="false">
      <c r="A74" s="17" t="n">
        <v>469</v>
      </c>
      <c r="B74" s="6"/>
      <c r="C74" s="16" t="n">
        <v>0.155424037541567</v>
      </c>
      <c r="D74" s="16" t="n">
        <v>0.165535842295746</v>
      </c>
      <c r="E74" s="16" t="n">
        <v>0.567675845631117</v>
      </c>
      <c r="F74" s="16" t="n">
        <v>0.205053822833535</v>
      </c>
      <c r="G74" s="16" t="n">
        <v>0.0497410139000378</v>
      </c>
      <c r="H74" s="6"/>
      <c r="I74" s="18" t="n">
        <v>-0.00091353115433536</v>
      </c>
      <c r="J74" s="18" t="n">
        <v>-0.00089885338310772</v>
      </c>
      <c r="K74" s="16" t="n">
        <v>0.514858765657488</v>
      </c>
      <c r="L74" s="16" t="n">
        <v>0.862870450564904</v>
      </c>
      <c r="M74" s="16" t="n">
        <v>0.515441959531416</v>
      </c>
      <c r="N74" s="16" t="n">
        <v>0.575710318856068</v>
      </c>
      <c r="O74" s="16" t="n">
        <v>0.0765349342454723</v>
      </c>
      <c r="P74" s="16" t="n">
        <v>0.00857471463610891</v>
      </c>
    </row>
    <row r="75" customFormat="false" ht="15" hidden="false" customHeight="false" outlineLevel="0" collapsed="false">
      <c r="A75" s="17" t="n">
        <v>470</v>
      </c>
      <c r="B75" s="6"/>
      <c r="C75" s="16" t="n">
        <v>0.154503185022351</v>
      </c>
      <c r="D75" s="16" t="n">
        <v>0.164634585084811</v>
      </c>
      <c r="E75" s="16" t="n">
        <v>0.568119580100411</v>
      </c>
      <c r="F75" s="16" t="n">
        <v>0.20782374538341</v>
      </c>
      <c r="G75" s="16" t="n">
        <v>0.0462990988752596</v>
      </c>
      <c r="H75" s="6"/>
      <c r="I75" s="18" t="n">
        <v>-0.000895689646217491</v>
      </c>
      <c r="J75" s="18" t="n">
        <v>-0.000880113891838459</v>
      </c>
      <c r="K75" s="16" t="n">
        <v>0.515061615700593</v>
      </c>
      <c r="L75" s="16" t="n">
        <v>0.852108325826086</v>
      </c>
      <c r="M75" s="16" t="n">
        <v>0.514148790506618</v>
      </c>
      <c r="N75" s="16" t="n">
        <v>0.570760053731348</v>
      </c>
      <c r="O75" s="16" t="n">
        <v>0.0775626104321481</v>
      </c>
      <c r="P75" s="16" t="n">
        <v>0.0093289541644775</v>
      </c>
    </row>
    <row r="76" customFormat="false" ht="15" hidden="false" customHeight="false" outlineLevel="0" collapsed="false">
      <c r="A76" s="17" t="n">
        <v>471</v>
      </c>
      <c r="B76" s="6"/>
      <c r="C76" s="16" t="n">
        <v>0.153624190976023</v>
      </c>
      <c r="D76" s="16" t="n">
        <v>0.163767751046022</v>
      </c>
      <c r="E76" s="16" t="n">
        <v>0.568575992697398</v>
      </c>
      <c r="F76" s="16" t="n">
        <v>0.210354827132663</v>
      </c>
      <c r="G76" s="16" t="n">
        <v>0.0434348675073361</v>
      </c>
      <c r="H76" s="6"/>
      <c r="I76" s="18" t="n">
        <v>-0.000880049694279152</v>
      </c>
      <c r="J76" s="18" t="n">
        <v>-0.00086126907410698</v>
      </c>
      <c r="K76" s="16" t="n">
        <v>0.517812769410214</v>
      </c>
      <c r="L76" s="16" t="n">
        <v>0.814257623761675</v>
      </c>
      <c r="M76" s="16" t="n">
        <v>0.51885237588113</v>
      </c>
      <c r="N76" s="16" t="n">
        <v>0.527138673403809</v>
      </c>
      <c r="O76" s="16" t="n">
        <v>0.0785014576278084</v>
      </c>
      <c r="P76" s="16" t="n">
        <v>0.0115301560366695</v>
      </c>
    </row>
    <row r="77" customFormat="false" ht="15" hidden="false" customHeight="false" outlineLevel="0" collapsed="false">
      <c r="A77" s="17" t="n">
        <v>472</v>
      </c>
      <c r="B77" s="6"/>
      <c r="C77" s="16" t="n">
        <v>0.152775726671148</v>
      </c>
      <c r="D77" s="16" t="n">
        <v>0.162928584612727</v>
      </c>
      <c r="E77" s="16" t="n">
        <v>0.569222577209798</v>
      </c>
      <c r="F77" s="16" t="n">
        <v>0.212843934484981</v>
      </c>
      <c r="G77" s="16" t="n">
        <v>0.0406592313443703</v>
      </c>
      <c r="H77" s="6"/>
      <c r="I77" s="18" t="n">
        <v>-0.000864930247123815</v>
      </c>
      <c r="J77" s="18" t="n">
        <v>-0.000843681347467931</v>
      </c>
      <c r="K77" s="16" t="n">
        <v>0.520690704396775</v>
      </c>
      <c r="L77" s="16" t="n">
        <v>0.782039424361551</v>
      </c>
      <c r="M77" s="16" t="n">
        <v>0.524582889598864</v>
      </c>
      <c r="N77" s="16" t="n">
        <v>0.449905246538522</v>
      </c>
      <c r="O77" s="16" t="n">
        <v>0.079424531732514</v>
      </c>
      <c r="P77" s="16" t="n">
        <v>0.013351542176661</v>
      </c>
    </row>
    <row r="78" customFormat="false" ht="15" hidden="false" customHeight="false" outlineLevel="0" collapsed="false">
      <c r="A78" s="17" t="n">
        <v>473</v>
      </c>
      <c r="B78" s="6"/>
      <c r="C78" s="16" t="n">
        <v>0.151961767092542</v>
      </c>
      <c r="D78" s="16" t="n">
        <v>0.162126566736516</v>
      </c>
      <c r="E78" s="16" t="n">
        <v>0.56981844921142</v>
      </c>
      <c r="F78" s="16" t="n">
        <v>0.215350545318673</v>
      </c>
      <c r="G78" s="16" t="n">
        <v>0.0379718292558109</v>
      </c>
      <c r="H78" s="6"/>
      <c r="I78" s="18" t="n">
        <v>-0.000844822197629138</v>
      </c>
      <c r="J78" s="18" t="n">
        <v>-0.000823307710001706</v>
      </c>
      <c r="K78" s="16" t="n">
        <v>0.521299254526092</v>
      </c>
      <c r="L78" s="16" t="n">
        <v>0.77199856435821</v>
      </c>
      <c r="M78" s="16" t="n">
        <v>0.523315076829454</v>
      </c>
      <c r="N78" s="16" t="n">
        <v>0.38366571028778</v>
      </c>
      <c r="O78" s="16" t="n">
        <v>0.0803538904898754</v>
      </c>
      <c r="P78" s="16" t="n">
        <v>0.0138715640909144</v>
      </c>
    </row>
    <row r="79" customFormat="false" ht="15" hidden="false" customHeight="false" outlineLevel="0" collapsed="false">
      <c r="A79" s="17" t="n">
        <v>474</v>
      </c>
      <c r="B79" s="6"/>
      <c r="C79" s="16" t="n">
        <v>0.151151463671823</v>
      </c>
      <c r="D79" s="16" t="n">
        <v>0.161337383710085</v>
      </c>
      <c r="E79" s="16" t="n">
        <v>0.570122724276079</v>
      </c>
      <c r="F79" s="16" t="n">
        <v>0.218048436933282</v>
      </c>
      <c r="G79" s="16" t="n">
        <v>0.0354049033030563</v>
      </c>
      <c r="H79" s="6"/>
      <c r="I79" s="18" t="n">
        <v>-0.000822135242433227</v>
      </c>
      <c r="J79" s="18" t="n">
        <v>-0.000800172711558406</v>
      </c>
      <c r="K79" s="16" t="n">
        <v>0.521895126527714</v>
      </c>
      <c r="L79" s="16" t="n">
        <v>0.759365677420102</v>
      </c>
      <c r="M79" s="16" t="n">
        <v>0.508494345555049</v>
      </c>
      <c r="N79" s="16" t="n">
        <v>0.51094996033909</v>
      </c>
      <c r="O79" s="16" t="n">
        <v>0.0813539349273261</v>
      </c>
      <c r="P79" s="16" t="n">
        <v>0.0145289331676205</v>
      </c>
    </row>
    <row r="80" customFormat="false" ht="15" hidden="false" customHeight="false" outlineLevel="0" collapsed="false">
      <c r="A80" s="17" t="n">
        <v>475</v>
      </c>
      <c r="B80" s="6"/>
      <c r="C80" s="16" t="n">
        <v>0.150324844663469</v>
      </c>
      <c r="D80" s="16" t="n">
        <v>0.160542644009549</v>
      </c>
      <c r="E80" s="16" t="n">
        <v>0.570731274405396</v>
      </c>
      <c r="F80" s="16" t="n">
        <v>0.221018271720246</v>
      </c>
      <c r="G80" s="16" t="n">
        <v>0.0325794108377358</v>
      </c>
      <c r="H80" s="6"/>
      <c r="I80" s="18" t="n">
        <v>-0.000804606363887206</v>
      </c>
      <c r="J80" s="18" t="n">
        <v>-0.000781605259457463</v>
      </c>
      <c r="K80" s="16" t="n">
        <v>0.522960089254019</v>
      </c>
      <c r="L80" s="16" t="n">
        <v>0.742840453230007</v>
      </c>
      <c r="M80" s="16" t="n">
        <v>0.503004716263502</v>
      </c>
      <c r="N80" s="16" t="n">
        <v>0.589043376574305</v>
      </c>
      <c r="O80" s="16" t="n">
        <v>0.0824544980963232</v>
      </c>
      <c r="P80" s="16" t="n">
        <v>0.0154797678322933</v>
      </c>
    </row>
    <row r="81" customFormat="false" ht="15" hidden="false" customHeight="false" outlineLevel="0" collapsed="false">
      <c r="A81" s="17" t="n">
        <v>476</v>
      </c>
      <c r="B81" s="6"/>
      <c r="C81" s="16" t="n">
        <v>0.149507849780161</v>
      </c>
      <c r="D81" s="16" t="n">
        <v>0.159761627128721</v>
      </c>
      <c r="E81" s="16" t="n">
        <v>0.57123839951316</v>
      </c>
      <c r="F81" s="16" t="n">
        <v>0.224106336011845</v>
      </c>
      <c r="G81" s="16" t="n">
        <v>0.0301128839950271</v>
      </c>
      <c r="H81" s="6"/>
      <c r="I81" s="18" t="n">
        <v>-0.000791561446425382</v>
      </c>
      <c r="J81" s="18" t="n">
        <v>-0.000767248551396042</v>
      </c>
      <c r="K81" s="16" t="n">
        <v>0.52500126781277</v>
      </c>
      <c r="L81" s="16" t="n">
        <v>0.726683776917137</v>
      </c>
      <c r="M81" s="16" t="n">
        <v>0.504424666565242</v>
      </c>
      <c r="N81" s="16" t="n">
        <v>0.482582225580166</v>
      </c>
      <c r="O81" s="16" t="n">
        <v>0.0835985549387263</v>
      </c>
      <c r="P81" s="16" t="n">
        <v>0.016550270177191</v>
      </c>
    </row>
    <row r="82" customFormat="false" ht="15" hidden="false" customHeight="false" outlineLevel="0" collapsed="false">
      <c r="A82" s="17" t="n">
        <v>477</v>
      </c>
      <c r="B82" s="6"/>
      <c r="C82" s="16" t="n">
        <v>0.148725564132835</v>
      </c>
      <c r="D82" s="16" t="n">
        <v>0.159010510040941</v>
      </c>
      <c r="E82" s="16" t="n">
        <v>0.571720168365536</v>
      </c>
      <c r="F82" s="16" t="n">
        <v>0.227081982372476</v>
      </c>
      <c r="G82" s="16" t="n">
        <v>0.0275224401815387</v>
      </c>
      <c r="H82" s="6"/>
      <c r="I82" s="18" t="n">
        <v>-0.000776812243497413</v>
      </c>
      <c r="J82" s="18" t="n">
        <v>-0.000751152168534661</v>
      </c>
      <c r="K82" s="16" t="n">
        <v>0.52760028399006</v>
      </c>
      <c r="L82" s="16" t="n">
        <v>0.710174740420623</v>
      </c>
      <c r="M82" s="16" t="n">
        <v>0.504792332268371</v>
      </c>
      <c r="N82" s="16" t="n">
        <v>0.347148118606606</v>
      </c>
      <c r="O82" s="16" t="n">
        <v>0.0847006509262407</v>
      </c>
      <c r="P82" s="16" t="n">
        <v>0.0177196605713113</v>
      </c>
    </row>
    <row r="83" customFormat="false" ht="15" hidden="false" customHeight="false" outlineLevel="0" collapsed="false">
      <c r="A83" s="17" t="n">
        <v>478</v>
      </c>
      <c r="B83" s="6"/>
      <c r="C83" s="16" t="n">
        <v>0.147963613748902</v>
      </c>
      <c r="D83" s="16" t="n">
        <v>0.158274713753325</v>
      </c>
      <c r="E83" s="16" t="n">
        <v>0.572113190324053</v>
      </c>
      <c r="F83" s="16" t="n">
        <v>0.229976177385299</v>
      </c>
      <c r="G83" s="16" t="n">
        <v>0.0252176855296207</v>
      </c>
      <c r="H83" s="6"/>
      <c r="I83" s="18" t="n">
        <v>-0.00075976077864262</v>
      </c>
      <c r="J83" s="18" t="n">
        <v>-0.000732352447920388</v>
      </c>
      <c r="K83" s="16" t="n">
        <v>0.53007251889041</v>
      </c>
      <c r="L83" s="16" t="n">
        <v>0.685580911813735</v>
      </c>
      <c r="M83" s="16" t="n">
        <v>0.509901617729094</v>
      </c>
      <c r="N83" s="16" t="n">
        <v>0.227894203116513</v>
      </c>
      <c r="O83" s="16" t="n">
        <v>0.0857722815176118</v>
      </c>
      <c r="P83" s="16" t="n">
        <v>0.0192076842818264</v>
      </c>
    </row>
    <row r="84" customFormat="false" ht="15" hidden="false" customHeight="false" outlineLevel="0" collapsed="false">
      <c r="A84" s="17" t="n">
        <v>479</v>
      </c>
      <c r="B84" s="6"/>
      <c r="C84" s="16" t="n">
        <v>0.147185540460038</v>
      </c>
      <c r="D84" s="16" t="n">
        <v>0.157526502409595</v>
      </c>
      <c r="E84" s="16" t="n">
        <v>0.572632993559511</v>
      </c>
      <c r="F84" s="16" t="n">
        <v>0.233049544326516</v>
      </c>
      <c r="G84" s="16" t="n">
        <v>0.0228578329127001</v>
      </c>
      <c r="H84" s="6"/>
      <c r="I84" s="18" t="n">
        <v>-0.000739195159596637</v>
      </c>
      <c r="J84" s="18" t="n">
        <v>-0.000711219844084353</v>
      </c>
      <c r="K84" s="16" t="n">
        <v>0.529197728079517</v>
      </c>
      <c r="L84" s="16" t="n">
        <v>0.675939430946944</v>
      </c>
      <c r="M84" s="16" t="n">
        <v>0.521159795121457</v>
      </c>
      <c r="N84" s="16" t="n">
        <v>0.120288518955353</v>
      </c>
      <c r="O84" s="16" t="n">
        <v>0.0869099280175354</v>
      </c>
      <c r="P84" s="16" t="n">
        <v>0.0198435745283423</v>
      </c>
    </row>
    <row r="85" customFormat="false" ht="15" hidden="false" customHeight="false" outlineLevel="0" collapsed="false">
      <c r="A85" s="17" t="n">
        <v>480</v>
      </c>
      <c r="B85" s="6"/>
      <c r="C85" s="16" t="n">
        <v>0.146433980586143</v>
      </c>
      <c r="D85" s="16" t="n">
        <v>0.156801231028711</v>
      </c>
      <c r="E85" s="16" t="n">
        <v>0.573038693645722</v>
      </c>
      <c r="F85" s="16" t="n">
        <v>0.235993223137075</v>
      </c>
      <c r="G85" s="16" t="n">
        <v>0.0208896464575373</v>
      </c>
      <c r="H85" s="6"/>
      <c r="I85" s="18" t="n">
        <v>-0.000716629146245923</v>
      </c>
      <c r="J85" s="18" t="n">
        <v>-0.000688712329135227</v>
      </c>
      <c r="K85" s="16" t="n">
        <v>0.528399006034789</v>
      </c>
      <c r="L85" s="16" t="n">
        <v>0.674614500428124</v>
      </c>
      <c r="M85" s="16" t="n">
        <v>0.530465540848927</v>
      </c>
      <c r="N85" s="16" t="n">
        <v>0.0544571537199524</v>
      </c>
      <c r="O85" s="16" t="n">
        <v>0.0879992501356215</v>
      </c>
      <c r="P85" s="16" t="n">
        <v>0.0199654401531945</v>
      </c>
    </row>
    <row r="86" customFormat="false" ht="15" hidden="false" customHeight="false" outlineLevel="0" collapsed="false">
      <c r="A86" s="17" t="n">
        <v>481</v>
      </c>
      <c r="B86" s="6"/>
      <c r="C86" s="16" t="n">
        <v>0.145710462105473</v>
      </c>
      <c r="D86" s="16" t="n">
        <v>0.15610072089441</v>
      </c>
      <c r="E86" s="16" t="n">
        <v>0.57371063441351</v>
      </c>
      <c r="F86" s="16" t="n">
        <v>0.238847956434178</v>
      </c>
      <c r="G86" s="16" t="n">
        <v>0.0190309511176829</v>
      </c>
      <c r="H86" s="6"/>
      <c r="I86" s="18" t="n">
        <v>-0.000692714745276284</v>
      </c>
      <c r="J86" s="18" t="n">
        <v>-0.000662736095393199</v>
      </c>
      <c r="K86" s="16" t="n">
        <v>0.531454434809067</v>
      </c>
      <c r="L86" s="16" t="n">
        <v>0.645826112172552</v>
      </c>
      <c r="M86" s="16" t="n">
        <v>0.532215122470714</v>
      </c>
      <c r="N86" s="16" t="n">
        <v>0.0386559601058641</v>
      </c>
      <c r="O86" s="16" t="n">
        <v>0.089055356128603</v>
      </c>
      <c r="P86" s="16" t="n">
        <v>0.0217035824239905</v>
      </c>
    </row>
    <row r="87" customFormat="false" ht="15" hidden="false" customHeight="false" outlineLevel="0" collapsed="false">
      <c r="A87" s="17" t="n">
        <v>482</v>
      </c>
      <c r="B87" s="6"/>
      <c r="C87" s="16" t="n">
        <v>0.145007226577137</v>
      </c>
      <c r="D87" s="16" t="n">
        <v>0.155419309638126</v>
      </c>
      <c r="E87" s="16" t="n">
        <v>0.574344540798215</v>
      </c>
      <c r="F87" s="16" t="n">
        <v>0.241738493658888</v>
      </c>
      <c r="G87" s="16" t="n">
        <v>0.017312613594533</v>
      </c>
      <c r="H87" s="6"/>
      <c r="I87" s="18" t="n">
        <v>-0.000661781890626446</v>
      </c>
      <c r="J87" s="18" t="n">
        <v>-0.00062843672423273</v>
      </c>
      <c r="K87" s="16" t="n">
        <v>0.53480146052031</v>
      </c>
      <c r="L87" s="16" t="n">
        <v>0.602171212748731</v>
      </c>
      <c r="M87" s="16" t="n">
        <v>0.540620721131903</v>
      </c>
      <c r="N87" s="16" t="n">
        <v>0.0122037992623451</v>
      </c>
      <c r="O87" s="16" t="n">
        <v>0.0901244017816163</v>
      </c>
      <c r="P87" s="16" t="n">
        <v>0.0246484774710592</v>
      </c>
    </row>
    <row r="88" customFormat="false" ht="15" hidden="false" customHeight="false" outlineLevel="0" collapsed="false">
      <c r="A88" s="17" t="n">
        <v>483</v>
      </c>
      <c r="B88" s="6"/>
      <c r="C88" s="16" t="n">
        <v>0.14434784241182</v>
      </c>
      <c r="D88" s="16" t="n">
        <v>0.154780618319141</v>
      </c>
      <c r="E88" s="16" t="n">
        <v>0.574648815862873</v>
      </c>
      <c r="F88" s="16" t="n">
        <v>0.244574583020877</v>
      </c>
      <c r="G88" s="16" t="n">
        <v>0.0157617776436013</v>
      </c>
      <c r="H88" s="6"/>
      <c r="I88" s="18" t="n">
        <v>-0.000628535578749936</v>
      </c>
      <c r="J88" s="18" t="n">
        <v>-0.000590996745407127</v>
      </c>
      <c r="K88" s="16" t="n">
        <v>0.540126274151833</v>
      </c>
      <c r="L88" s="16" t="n">
        <v>0.548068095572142</v>
      </c>
      <c r="M88" s="16" t="n">
        <v>0.55189157665196</v>
      </c>
      <c r="N88" s="16" t="n">
        <v>0.0026831314332164</v>
      </c>
      <c r="O88" s="16" t="n">
        <v>0.0911730075889835</v>
      </c>
      <c r="P88" s="16" t="n">
        <v>0.0282934967984406</v>
      </c>
    </row>
    <row r="89" customFormat="false" ht="15" hidden="false" customHeight="false" outlineLevel="0" collapsed="false">
      <c r="A89" s="17" t="n">
        <v>484</v>
      </c>
      <c r="B89" s="6"/>
      <c r="C89" s="16" t="n">
        <v>0.143707639557015</v>
      </c>
      <c r="D89" s="16" t="n">
        <v>0.154166632132399</v>
      </c>
      <c r="E89" s="16" t="n">
        <v>0.575092550332167</v>
      </c>
      <c r="F89" s="16" t="n">
        <v>0.247539564173523</v>
      </c>
      <c r="G89" s="16" t="n">
        <v>0.0142140352913222</v>
      </c>
      <c r="H89" s="6"/>
      <c r="I89" s="18" t="n">
        <v>-0.000596480727905635</v>
      </c>
      <c r="J89" s="18" t="n">
        <v>-0.000554354689247984</v>
      </c>
      <c r="K89" s="16" t="n">
        <v>0.545375019017192</v>
      </c>
      <c r="L89" s="16" t="n">
        <v>0.486924126877227</v>
      </c>
      <c r="M89" s="16" t="n">
        <v>0.558344743648258</v>
      </c>
      <c r="N89" s="16" t="n">
        <v>0.00131403500024454</v>
      </c>
      <c r="O89" s="16" t="n">
        <v>0.0922689451745322</v>
      </c>
      <c r="P89" s="16" t="n">
        <v>0.0322113876508331</v>
      </c>
    </row>
    <row r="90" customFormat="false" ht="15" hidden="false" customHeight="false" outlineLevel="0" collapsed="false">
      <c r="A90" s="17" t="n">
        <v>485</v>
      </c>
      <c r="B90" s="6"/>
      <c r="C90" s="16" t="n">
        <v>0.143098183641167</v>
      </c>
      <c r="D90" s="16" t="n">
        <v>0.153593453681295</v>
      </c>
      <c r="E90" s="16" t="n">
        <v>0.57575181297226</v>
      </c>
      <c r="F90" s="16" t="n">
        <v>0.250723507605103</v>
      </c>
      <c r="G90" s="16" t="n">
        <v>0.0126947838913125</v>
      </c>
      <c r="H90" s="6"/>
      <c r="I90" s="18" t="n">
        <v>-0.000558542644778527</v>
      </c>
      <c r="J90" s="18" t="n">
        <v>-0.000510372084471009</v>
      </c>
      <c r="K90" s="16" t="n">
        <v>0.550154673157868</v>
      </c>
      <c r="L90" s="16" t="n">
        <v>0.404793883346984</v>
      </c>
      <c r="M90" s="16" t="n">
        <v>0.56332724783204</v>
      </c>
      <c r="N90" s="18" t="n">
        <v>0.000360488128920333</v>
      </c>
      <c r="O90" s="16" t="n">
        <v>0.0934454437949714</v>
      </c>
      <c r="P90" s="16" t="n">
        <v>0.0374814065917337</v>
      </c>
    </row>
    <row r="91" customFormat="false" ht="15" hidden="false" customHeight="false" outlineLevel="0" collapsed="false">
      <c r="A91" s="17" t="n">
        <v>486</v>
      </c>
      <c r="B91" s="6"/>
      <c r="C91" s="16" t="n">
        <v>0.142559316468691</v>
      </c>
      <c r="D91" s="16" t="n">
        <v>0.153100709232156</v>
      </c>
      <c r="E91" s="16" t="n">
        <v>0.576094122420001</v>
      </c>
      <c r="F91" s="16" t="n">
        <v>0.254025978772924</v>
      </c>
      <c r="G91" s="16" t="n">
        <v>0.0112738731610504</v>
      </c>
      <c r="H91" s="6"/>
      <c r="I91" s="18" t="n">
        <v>-0.000518141821441038</v>
      </c>
      <c r="J91" s="18" t="n">
        <v>-0.000462336460594636</v>
      </c>
      <c r="K91" s="16" t="n">
        <v>0.556366955727978</v>
      </c>
      <c r="L91" s="16" t="n">
        <v>0.317333097924169</v>
      </c>
      <c r="M91" s="16" t="n">
        <v>0.568221005121964</v>
      </c>
      <c r="N91" s="18" t="n">
        <v>8.27662598342621E-005</v>
      </c>
      <c r="O91" s="16" t="n">
        <v>0.0946653260879053</v>
      </c>
      <c r="P91" s="16" t="n">
        <v>0.044086011061752</v>
      </c>
    </row>
    <row r="92" customFormat="false" ht="15" hidden="false" customHeight="false" outlineLevel="0" collapsed="false">
      <c r="A92" s="17" t="n">
        <v>487</v>
      </c>
      <c r="B92" s="6"/>
      <c r="C92" s="16" t="n">
        <v>0.142072229663204</v>
      </c>
      <c r="D92" s="16" t="n">
        <v>0.152670192283267</v>
      </c>
      <c r="E92" s="16" t="n">
        <v>0.576537856889295</v>
      </c>
      <c r="F92" s="16" t="n">
        <v>0.257408846745401</v>
      </c>
      <c r="G92" s="16" t="n">
        <v>0.00995638110161786</v>
      </c>
      <c r="H92" s="6"/>
      <c r="I92" s="18" t="n">
        <v>-0.000472979650932281</v>
      </c>
      <c r="J92" s="18" t="n">
        <v>-0.000408984538650928</v>
      </c>
      <c r="K92" s="16" t="n">
        <v>0.562046756934936</v>
      </c>
      <c r="L92" s="16" t="n">
        <v>0.237658457290419</v>
      </c>
      <c r="M92" s="16" t="n">
        <v>0.573266899944216</v>
      </c>
      <c r="N92" s="18" t="n">
        <v>4.15974234999458E-005</v>
      </c>
      <c r="O92" s="16" t="n">
        <v>0.0959144637017519</v>
      </c>
      <c r="P92" s="16" t="n">
        <v>0.0513119756872172</v>
      </c>
    </row>
    <row r="93" customFormat="false" ht="15" hidden="false" customHeight="false" outlineLevel="0" collapsed="false">
      <c r="A93" s="17" t="n">
        <v>488</v>
      </c>
      <c r="B93" s="6"/>
      <c r="C93" s="16" t="n">
        <v>0.141610425851078</v>
      </c>
      <c r="D93" s="16" t="n">
        <v>0.152277221322163</v>
      </c>
      <c r="E93" s="16" t="n">
        <v>0.577412647700188</v>
      </c>
      <c r="F93" s="16" t="n">
        <v>0.261060163039053</v>
      </c>
      <c r="G93" s="16" t="n">
        <v>0.00869651115043933</v>
      </c>
      <c r="H93" s="6"/>
      <c r="I93" s="18" t="n">
        <v>-0.000419642609204403</v>
      </c>
      <c r="J93" s="18" t="n">
        <v>-0.000347630718395122</v>
      </c>
      <c r="K93" s="16" t="n">
        <v>0.566179826563213</v>
      </c>
      <c r="L93" s="16" t="n">
        <v>0.173356634370402</v>
      </c>
      <c r="M93" s="16" t="n">
        <v>0.575422181652214</v>
      </c>
      <c r="N93" s="18" t="n">
        <v>3.4715730065871E-005</v>
      </c>
      <c r="O93" s="16" t="n">
        <v>0.0972622184407972</v>
      </c>
      <c r="P93" s="16" t="n">
        <v>0.0584918046132255</v>
      </c>
    </row>
    <row r="94" customFormat="false" ht="15" hidden="false" customHeight="false" outlineLevel="0" collapsed="false">
      <c r="A94" s="17" t="n">
        <v>489</v>
      </c>
      <c r="B94" s="6"/>
      <c r="C94" s="16" t="n">
        <v>0.141170699252472</v>
      </c>
      <c r="D94" s="16" t="n">
        <v>0.15191831250316</v>
      </c>
      <c r="E94" s="16" t="n">
        <v>0.578046554084893</v>
      </c>
      <c r="F94" s="16" t="n">
        <v>0.265014535601002</v>
      </c>
      <c r="G94" s="16" t="n">
        <v>0.00747745502553396</v>
      </c>
      <c r="H94" s="6"/>
      <c r="I94" s="18" t="n">
        <v>-0.000362423903260547</v>
      </c>
      <c r="J94" s="18" t="n">
        <v>-0.000280713940967108</v>
      </c>
      <c r="K94" s="16" t="n">
        <v>0.571263755768548</v>
      </c>
      <c r="L94" s="16" t="n">
        <v>0.112076908318277</v>
      </c>
      <c r="M94" s="16" t="n">
        <v>0.57130179015163</v>
      </c>
      <c r="N94" s="18" t="n">
        <v>6.67298997952239E-005</v>
      </c>
      <c r="O94" s="16" t="n">
        <v>0.09872123220438</v>
      </c>
      <c r="P94" s="16" t="n">
        <v>0.0673491262774566</v>
      </c>
    </row>
    <row r="95" customFormat="false" ht="15" hidden="false" customHeight="false" outlineLevel="0" collapsed="false">
      <c r="A95" s="17" t="n">
        <v>490</v>
      </c>
      <c r="B95" s="6"/>
      <c r="C95" s="16" t="n">
        <v>0.140791030986401</v>
      </c>
      <c r="D95" s="16" t="n">
        <v>0.151628301315133</v>
      </c>
      <c r="E95" s="16" t="n">
        <v>0.578794563618845</v>
      </c>
      <c r="F95" s="16" t="n">
        <v>0.268979097073397</v>
      </c>
      <c r="G95" s="16" t="n">
        <v>0.00639768288496645</v>
      </c>
      <c r="H95" s="6"/>
      <c r="I95" s="18" t="n">
        <v>-0.000305197392791279</v>
      </c>
      <c r="J95" s="18" t="n">
        <v>-0.000212723381893335</v>
      </c>
      <c r="K95" s="16" t="n">
        <v>0.575980019270754</v>
      </c>
      <c r="L95" s="16" t="n">
        <v>0.0622469256296706</v>
      </c>
      <c r="M95" s="16" t="n">
        <v>0.563656879152087</v>
      </c>
      <c r="N95" s="18" t="n">
        <v>0.000179544502313061</v>
      </c>
      <c r="O95" s="16" t="n">
        <v>0.100183366444063</v>
      </c>
      <c r="P95" s="16" t="n">
        <v>0.0771263838860056</v>
      </c>
    </row>
    <row r="96" customFormat="false" ht="15" hidden="false" customHeight="false" outlineLevel="0" collapsed="false">
      <c r="A96" s="17" t="n">
        <v>491</v>
      </c>
      <c r="B96" s="6"/>
      <c r="C96" s="16" t="n">
        <v>0.1404868537365</v>
      </c>
      <c r="D96" s="16" t="n">
        <v>0.151419912278253</v>
      </c>
      <c r="E96" s="16" t="n">
        <v>0.579390435620468</v>
      </c>
      <c r="F96" s="16" t="n">
        <v>0.272975415480775</v>
      </c>
      <c r="G96" s="16" t="n">
        <v>0.00543044783109653</v>
      </c>
      <c r="H96" s="6"/>
      <c r="I96" s="18" t="n">
        <v>-0.000247711046702643</v>
      </c>
      <c r="J96" s="18" t="n">
        <v>-0.000145146070666592</v>
      </c>
      <c r="K96" s="16" t="n">
        <v>0.579479182514326</v>
      </c>
      <c r="L96" s="16" t="n">
        <v>0.0350181220841149</v>
      </c>
      <c r="M96" s="16" t="n">
        <v>0.556937471474213</v>
      </c>
      <c r="N96" s="18" t="n">
        <v>0.000344047681100186</v>
      </c>
      <c r="O96" s="16" t="n">
        <v>0.101656556079969</v>
      </c>
      <c r="P96" s="16" t="n">
        <v>0.0858158735355042</v>
      </c>
    </row>
    <row r="97" customFormat="false" ht="15" hidden="false" customHeight="false" outlineLevel="0" collapsed="false">
      <c r="A97" s="17" t="n">
        <v>492</v>
      </c>
      <c r="B97" s="6"/>
      <c r="C97" s="16" t="n">
        <v>0.140256454716785</v>
      </c>
      <c r="D97" s="16" t="n">
        <v>0.151293809505507</v>
      </c>
      <c r="E97" s="16" t="n">
        <v>0.580277904559055</v>
      </c>
      <c r="F97" s="16" t="n">
        <v>0.277095606100971</v>
      </c>
      <c r="G97" s="16" t="n">
        <v>0.00457140924541409</v>
      </c>
      <c r="H97" s="6"/>
      <c r="I97" s="18" t="n">
        <v>-0.000186374978861678</v>
      </c>
      <c r="J97" s="18" t="n">
        <v>-7.43777489455326E-005</v>
      </c>
      <c r="K97" s="16" t="n">
        <v>0.582585323799381</v>
      </c>
      <c r="L97" s="16" t="n">
        <v>0.0193112844547071</v>
      </c>
      <c r="M97" s="16" t="n">
        <v>0.550002535625539</v>
      </c>
      <c r="N97" s="18" t="n">
        <v>0.000850361230308391</v>
      </c>
      <c r="O97" s="16" t="n">
        <v>0.103174709578155</v>
      </c>
      <c r="P97" s="16" t="n">
        <v>0.0935766923319599</v>
      </c>
    </row>
    <row r="98" customFormat="false" ht="15" hidden="false" customHeight="false" outlineLevel="0" collapsed="false">
      <c r="A98" s="17" t="n">
        <v>493</v>
      </c>
      <c r="B98" s="6"/>
      <c r="C98" s="16" t="n">
        <v>0.140092031285016</v>
      </c>
      <c r="D98" s="16" t="n">
        <v>0.151244781339195</v>
      </c>
      <c r="E98" s="16" t="n">
        <v>0.58097520158223</v>
      </c>
      <c r="F98" s="16" t="n">
        <v>0.281370965105571</v>
      </c>
      <c r="G98" s="16" t="n">
        <v>0.00379405541352992</v>
      </c>
      <c r="H98" s="6"/>
      <c r="I98" s="18" t="n">
        <v>-0.000117774427891965</v>
      </c>
      <c r="J98" s="18" t="n">
        <v>3.33259554163349E-006</v>
      </c>
      <c r="K98" s="16" t="n">
        <v>0.585032202444343</v>
      </c>
      <c r="L98" s="16" t="n">
        <v>0.0100337944254315</v>
      </c>
      <c r="M98" s="16" t="n">
        <v>0.546351234849637</v>
      </c>
      <c r="N98" s="16" t="n">
        <v>0.00206730669904236</v>
      </c>
      <c r="O98" s="16" t="n">
        <v>0.104749275395234</v>
      </c>
      <c r="P98" s="16" t="n">
        <v>0.100891903295621</v>
      </c>
    </row>
    <row r="99" customFormat="false" ht="15" hidden="false" customHeight="false" outlineLevel="0" collapsed="false">
      <c r="A99" s="17" t="n">
        <v>494</v>
      </c>
      <c r="B99" s="6"/>
      <c r="C99" s="16" t="n">
        <v>0.140003218992144</v>
      </c>
      <c r="D99" s="16" t="n">
        <v>0.151281923790625</v>
      </c>
      <c r="E99" s="16" t="n">
        <v>0.581710532988488</v>
      </c>
      <c r="F99" s="16" t="n">
        <v>0.285684126226998</v>
      </c>
      <c r="G99" s="16" t="n">
        <v>0.00312581250083881</v>
      </c>
      <c r="H99" s="6"/>
      <c r="I99" s="18" t="n">
        <v>-4.12076851039356E-005</v>
      </c>
      <c r="J99" s="18" t="n">
        <v>8.83310209039986E-005</v>
      </c>
      <c r="K99" s="16" t="n">
        <v>0.586059130787565</v>
      </c>
      <c r="L99" s="16" t="n">
        <v>0.00515949292444611</v>
      </c>
      <c r="M99" s="16" t="n">
        <v>0.54073482428115</v>
      </c>
      <c r="N99" s="16" t="n">
        <v>0.00551649944095231</v>
      </c>
      <c r="O99" s="16" t="n">
        <v>0.106336965442206</v>
      </c>
      <c r="P99" s="16" t="n">
        <v>0.10719257742158</v>
      </c>
    </row>
    <row r="100" customFormat="false" ht="15" hidden="false" customHeight="false" outlineLevel="0" collapsed="false">
      <c r="A100" s="17" t="n">
        <v>495</v>
      </c>
      <c r="B100" s="6"/>
      <c r="C100" s="16" t="n">
        <v>0.139982807968225</v>
      </c>
      <c r="D100" s="16" t="n">
        <v>0.151399901260922</v>
      </c>
      <c r="E100" s="16" t="n">
        <v>0.582331761245499</v>
      </c>
      <c r="F100" s="16" t="n">
        <v>0.290126758813802</v>
      </c>
      <c r="G100" s="16" t="n">
        <v>0.00254091376198178</v>
      </c>
      <c r="H100" s="6"/>
      <c r="I100" s="18" t="n">
        <v>3.98926607957265E-005</v>
      </c>
      <c r="J100" s="18" t="n">
        <v>0.000176915304717118</v>
      </c>
      <c r="K100" s="16" t="n">
        <v>0.586021096404483</v>
      </c>
      <c r="L100" s="16" t="n">
        <v>0.00301292983344222</v>
      </c>
      <c r="M100" s="16" t="n">
        <v>0.534535219838734</v>
      </c>
      <c r="N100" s="16" t="n">
        <v>0.0154843488705664</v>
      </c>
      <c r="O100" s="16" t="n">
        <v>0.107971464378402</v>
      </c>
      <c r="P100" s="16" t="n">
        <v>0.111719787838188</v>
      </c>
    </row>
    <row r="101" customFormat="false" ht="15" hidden="false" customHeight="false" outlineLevel="0" collapsed="false">
      <c r="A101" s="17" t="n">
        <v>496</v>
      </c>
      <c r="B101" s="6"/>
      <c r="C101" s="16" t="n">
        <v>0.140030883798314</v>
      </c>
      <c r="D101" s="16" t="n">
        <v>0.151597574872602</v>
      </c>
      <c r="E101" s="16" t="n">
        <v>0.583460114610274</v>
      </c>
      <c r="F101" s="16" t="n">
        <v>0.294662650817401</v>
      </c>
      <c r="G101" s="16" t="n">
        <v>0.00204984995062353</v>
      </c>
      <c r="H101" s="6"/>
      <c r="I101" s="18" t="n">
        <v>0.000125944203234345</v>
      </c>
      <c r="J101" s="18" t="n">
        <v>0.000270928895429621</v>
      </c>
      <c r="K101" s="16" t="n">
        <v>0.587719965515493</v>
      </c>
      <c r="L101" s="16" t="n">
        <v>0.00161628930679084</v>
      </c>
      <c r="M101" s="16" t="n">
        <v>0.528500431056342</v>
      </c>
      <c r="N101" s="16" t="n">
        <v>0.030672875664483</v>
      </c>
      <c r="O101" s="16" t="n">
        <v>0.109639371653827</v>
      </c>
      <c r="P101" s="16" t="n">
        <v>0.116239579110222</v>
      </c>
    </row>
    <row r="102" customFormat="false" ht="15" hidden="false" customHeight="false" outlineLevel="0" collapsed="false">
      <c r="A102" s="17" t="n">
        <v>497</v>
      </c>
      <c r="B102" s="6"/>
      <c r="C102" s="16" t="n">
        <v>0.140156198609442</v>
      </c>
      <c r="D102" s="16" t="n">
        <v>0.151877409867488</v>
      </c>
      <c r="E102" s="16" t="n">
        <v>0.584195446016532</v>
      </c>
      <c r="F102" s="16" t="n">
        <v>0.299034465312282</v>
      </c>
      <c r="G102" s="16" t="n">
        <v>0.00164584522423489</v>
      </c>
      <c r="H102" s="6"/>
      <c r="I102" s="18" t="n">
        <v>0.00021863994832688</v>
      </c>
      <c r="J102" s="18" t="n">
        <v>0.000371584802056321</v>
      </c>
      <c r="K102" s="16" t="n">
        <v>0.589697753435773</v>
      </c>
      <c r="L102" s="18" t="n">
        <v>0.000831280796551408</v>
      </c>
      <c r="M102" s="16" t="n">
        <v>0.522909376743243</v>
      </c>
      <c r="N102" s="16" t="n">
        <v>0.065831930081471</v>
      </c>
      <c r="O102" s="16" t="n">
        <v>0.11124606959818</v>
      </c>
      <c r="P102" s="16" t="n">
        <v>0.12021314223392</v>
      </c>
    </row>
    <row r="103" customFormat="false" ht="15" hidden="false" customHeight="false" outlineLevel="0" collapsed="false">
      <c r="A103" s="17" t="n">
        <v>498</v>
      </c>
      <c r="B103" s="6"/>
      <c r="C103" s="16" t="n">
        <v>0.140369988764126</v>
      </c>
      <c r="D103" s="16" t="n">
        <v>0.152250151700419</v>
      </c>
      <c r="E103" s="16" t="n">
        <v>0.585019524316649</v>
      </c>
      <c r="F103" s="16" t="n">
        <v>0.303305408404576</v>
      </c>
      <c r="G103" s="16" t="n">
        <v>0.00132236658999143</v>
      </c>
      <c r="H103" s="6"/>
      <c r="I103" s="18" t="n">
        <v>0.000318392293734376</v>
      </c>
      <c r="J103" s="18" t="n">
        <v>0.000477783060332638</v>
      </c>
      <c r="K103" s="16" t="n">
        <v>0.590876819311324</v>
      </c>
      <c r="L103" s="18" t="n">
        <v>0.000492540874563718</v>
      </c>
      <c r="M103" s="16" t="n">
        <v>0.518472032050307</v>
      </c>
      <c r="N103" s="16" t="n">
        <v>0.142200666344692</v>
      </c>
      <c r="O103" s="16" t="n">
        <v>0.112814854179004</v>
      </c>
      <c r="P103" s="16" t="n">
        <v>0.122315872411636</v>
      </c>
    </row>
    <row r="104" customFormat="false" ht="15" hidden="false" customHeight="false" outlineLevel="0" collapsed="false">
      <c r="A104" s="17" t="n">
        <v>499</v>
      </c>
      <c r="B104" s="6"/>
      <c r="C104" s="16" t="n">
        <v>0.140682818426865</v>
      </c>
      <c r="D104" s="16" t="n">
        <v>0.152730429949391</v>
      </c>
      <c r="E104" s="16" t="n">
        <v>0.585906993255236</v>
      </c>
      <c r="F104" s="16" t="n">
        <v>0.3075157261561</v>
      </c>
      <c r="G104" s="16" t="n">
        <v>0.00105959253081862</v>
      </c>
      <c r="H104" s="6"/>
      <c r="I104" s="18" t="n">
        <v>0.000421980270891736</v>
      </c>
      <c r="J104" s="18" t="n">
        <v>0.000587312626940704</v>
      </c>
      <c r="K104" s="16" t="n">
        <v>0.591916425782241</v>
      </c>
      <c r="L104" s="18" t="n">
        <v>0.000339274969290531</v>
      </c>
      <c r="M104" s="16" t="n">
        <v>0.514288249911253</v>
      </c>
      <c r="N104" s="16" t="n">
        <v>0.241927457657928</v>
      </c>
      <c r="O104" s="16" t="n">
        <v>0.114360544814658</v>
      </c>
      <c r="P104" s="16" t="n">
        <v>0.123179766732508</v>
      </c>
    </row>
    <row r="105" customFormat="false" ht="15" hidden="false" customHeight="false" outlineLevel="0" collapsed="false">
      <c r="A105" s="17" t="n">
        <v>500</v>
      </c>
      <c r="B105" s="6"/>
      <c r="C105" s="16" t="n">
        <v>0.141108939547728</v>
      </c>
      <c r="D105" s="16" t="n">
        <v>0.153331870269179</v>
      </c>
      <c r="E105" s="16" t="n">
        <v>0.586756427810741</v>
      </c>
      <c r="F105" s="16" t="n">
        <v>0.311546034053852</v>
      </c>
      <c r="G105" s="18" t="n">
        <v>0.000847720021779859</v>
      </c>
      <c r="H105" s="6"/>
      <c r="I105" s="18" t="n">
        <v>0.000531433648566773</v>
      </c>
      <c r="J105" s="18" t="n">
        <v>0.00070128392339712</v>
      </c>
      <c r="K105" s="16" t="n">
        <v>0.591700897611441</v>
      </c>
      <c r="L105" s="18" t="n">
        <v>0.000285702389832882</v>
      </c>
      <c r="M105" s="16" t="n">
        <v>0.507251889041027</v>
      </c>
      <c r="N105" s="16" t="n">
        <v>0.417473517407596</v>
      </c>
      <c r="O105" s="16" t="n">
        <v>0.115839372810804</v>
      </c>
      <c r="P105" s="16" t="n">
        <v>0.122510957318577</v>
      </c>
    </row>
    <row r="106" customFormat="false" ht="15" hidden="false" customHeight="false" outlineLevel="0" collapsed="false">
      <c r="A106" s="17" t="n">
        <v>501</v>
      </c>
      <c r="B106" s="6"/>
      <c r="C106" s="16" t="n">
        <v>0.141664090516131</v>
      </c>
      <c r="D106" s="16" t="n">
        <v>0.154057284693934</v>
      </c>
      <c r="E106" s="16" t="n">
        <v>0.587314265429281</v>
      </c>
      <c r="F106" s="16" t="n">
        <v>0.315175823724053</v>
      </c>
      <c r="G106" s="18" t="n">
        <v>0.000682294646708392</v>
      </c>
      <c r="H106" s="6"/>
      <c r="I106" s="18" t="n">
        <v>0.000650252519880455</v>
      </c>
      <c r="J106" s="18" t="n">
        <v>0.000822509723340662</v>
      </c>
      <c r="K106" s="16" t="n">
        <v>0.589494903392667</v>
      </c>
      <c r="L106" s="18" t="n">
        <v>0.00030531493004287</v>
      </c>
      <c r="M106" s="16" t="n">
        <v>0.500240884426188</v>
      </c>
      <c r="N106" s="16" t="n">
        <v>0.674441260354412</v>
      </c>
      <c r="O106" s="16" t="n">
        <v>0.117170581231305</v>
      </c>
      <c r="P106" s="16" t="n">
        <v>0.120201743342024</v>
      </c>
    </row>
    <row r="107" customFormat="false" ht="15" hidden="false" customHeight="false" outlineLevel="0" collapsed="false">
      <c r="A107" s="17" t="n">
        <v>502</v>
      </c>
      <c r="B107" s="6"/>
      <c r="C107" s="16" t="n">
        <v>0.14234961323162</v>
      </c>
      <c r="D107" s="16" t="n">
        <v>0.154922479231469</v>
      </c>
      <c r="E107" s="16" t="n">
        <v>0.587821390537046</v>
      </c>
      <c r="F107" s="16" t="n">
        <v>0.318786337428766</v>
      </c>
      <c r="G107" s="18" t="n">
        <v>0.000544744929722757</v>
      </c>
      <c r="H107" s="6"/>
      <c r="I107" s="18" t="n">
        <v>0.000781398330753582</v>
      </c>
      <c r="J107" s="18" t="n">
        <v>0.000955239725768539</v>
      </c>
      <c r="K107" s="16" t="n">
        <v>0.586185912064506</v>
      </c>
      <c r="L107" s="18" t="n">
        <v>0.000390541448019495</v>
      </c>
      <c r="M107" s="16" t="n">
        <v>0.507999898574979</v>
      </c>
      <c r="N107" s="16" t="n">
        <v>0.929638907313259</v>
      </c>
      <c r="O107" s="16" t="n">
        <v>0.118494094022302</v>
      </c>
      <c r="P107" s="16" t="n">
        <v>0.117117012681651</v>
      </c>
    </row>
    <row r="108" customFormat="false" ht="15" hidden="false" customHeight="false" outlineLevel="0" collapsed="false">
      <c r="A108" s="17" t="n">
        <v>503</v>
      </c>
      <c r="B108" s="6"/>
      <c r="C108" s="16" t="n">
        <v>0.143163681360804</v>
      </c>
      <c r="D108" s="16" t="n">
        <v>0.155926641227006</v>
      </c>
      <c r="E108" s="16" t="n">
        <v>0.588214412495563</v>
      </c>
      <c r="F108" s="16" t="n">
        <v>0.322323397645921</v>
      </c>
      <c r="G108" s="18" t="n">
        <v>0.00043590007655809</v>
      </c>
      <c r="H108" s="6"/>
      <c r="I108" s="18" t="n">
        <v>0.000924514824748064</v>
      </c>
      <c r="J108" s="16" t="n">
        <v>0.00109786681906511</v>
      </c>
      <c r="K108" s="16" t="n">
        <v>0.580759673411431</v>
      </c>
      <c r="L108" s="18" t="n">
        <v>0.00062315719203663</v>
      </c>
      <c r="M108" s="16" t="n">
        <v>0.51638014098078</v>
      </c>
      <c r="N108" s="16" t="n">
        <v>0.794675371383073</v>
      </c>
      <c r="O108" s="16" t="n">
        <v>0.119790068747741</v>
      </c>
      <c r="P108" s="16" t="n">
        <v>0.112445652968826</v>
      </c>
    </row>
    <row r="109" customFormat="false" ht="15" hidden="false" customHeight="false" outlineLevel="0" collapsed="false">
      <c r="A109" s="17" t="n">
        <v>504</v>
      </c>
      <c r="B109" s="6"/>
      <c r="C109" s="16" t="n">
        <v>0.144107547775311</v>
      </c>
      <c r="D109" s="16" t="n">
        <v>0.157054431622389</v>
      </c>
      <c r="E109" s="16" t="n">
        <v>0.588746893858715</v>
      </c>
      <c r="F109" s="16" t="n">
        <v>0.325314037664685</v>
      </c>
      <c r="G109" s="18" t="n">
        <v>0.000359648651026518</v>
      </c>
      <c r="H109" s="6"/>
      <c r="I109" s="16" t="n">
        <v>0.00107804727476574</v>
      </c>
      <c r="J109" s="16" t="n">
        <v>0.00124972746624577</v>
      </c>
      <c r="K109" s="16" t="n">
        <v>0.574458643947462</v>
      </c>
      <c r="L109" s="16" t="n">
        <v>0.00108863011066294</v>
      </c>
      <c r="M109" s="16" t="n">
        <v>0.524278614534206</v>
      </c>
      <c r="N109" s="16" t="n">
        <v>0.54509850503655</v>
      </c>
      <c r="O109" s="16" t="n">
        <v>0.120885358454879</v>
      </c>
      <c r="P109" s="16" t="n">
        <v>0.107282573318239</v>
      </c>
    </row>
    <row r="110" customFormat="false" ht="15" hidden="false" customHeight="false" outlineLevel="0" collapsed="false">
      <c r="A110" s="17" t="n">
        <v>505</v>
      </c>
      <c r="B110" s="6"/>
      <c r="C110" s="16" t="n">
        <v>0.145180717083618</v>
      </c>
      <c r="D110" s="16" t="n">
        <v>0.158310937956888</v>
      </c>
      <c r="E110" s="16" t="n">
        <v>0.589139915817232</v>
      </c>
      <c r="F110" s="16" t="n">
        <v>0.328039643289318</v>
      </c>
      <c r="G110" s="18" t="n">
        <v>0.000296463018879275</v>
      </c>
      <c r="H110" s="6"/>
      <c r="I110" s="16" t="n">
        <v>0.00124050223832399</v>
      </c>
      <c r="J110" s="16" t="n">
        <v>0.00140940927173899</v>
      </c>
      <c r="K110" s="16" t="n">
        <v>0.5677138800142</v>
      </c>
      <c r="L110" s="16" t="n">
        <v>0.00200289155098016</v>
      </c>
      <c r="M110" s="16" t="n">
        <v>0.533926669709417</v>
      </c>
      <c r="N110" s="16" t="n">
        <v>0.346350176710614</v>
      </c>
      <c r="O110" s="16" t="n">
        <v>0.121883197862509</v>
      </c>
      <c r="P110" s="16" t="n">
        <v>0.101769796153604</v>
      </c>
    </row>
    <row r="111" customFormat="false" ht="15" hidden="false" customHeight="false" outlineLevel="0" collapsed="false">
      <c r="A111" s="17" t="n">
        <v>506</v>
      </c>
      <c r="B111" s="6"/>
      <c r="C111" s="16" t="n">
        <v>0.146414514546264</v>
      </c>
      <c r="D111" s="16" t="n">
        <v>0.159724334705038</v>
      </c>
      <c r="E111" s="16" t="n">
        <v>0.589190628328009</v>
      </c>
      <c r="F111" s="16" t="n">
        <v>0.330400415143509</v>
      </c>
      <c r="G111" s="18" t="n">
        <v>0.000246852584762249</v>
      </c>
      <c r="H111" s="6"/>
      <c r="I111" s="16" t="n">
        <v>0.00141147736464162</v>
      </c>
      <c r="J111" s="16" t="n">
        <v>0.00157438519443484</v>
      </c>
      <c r="K111" s="16" t="n">
        <v>0.558889903139105</v>
      </c>
      <c r="L111" s="16" t="n">
        <v>0.00421019914146065</v>
      </c>
      <c r="M111" s="16" t="n">
        <v>0.543726862416958</v>
      </c>
      <c r="N111" s="16" t="n">
        <v>0.204899307643924</v>
      </c>
      <c r="O111" s="16" t="n">
        <v>0.122747173812903</v>
      </c>
      <c r="P111" s="16" t="n">
        <v>0.0944794785009344</v>
      </c>
    </row>
    <row r="112" customFormat="false" ht="15" hidden="false" customHeight="false" outlineLevel="0" collapsed="false">
      <c r="A112" s="17" t="n">
        <v>507</v>
      </c>
      <c r="B112" s="6"/>
      <c r="C112" s="16" t="n">
        <v>0.147845505263819</v>
      </c>
      <c r="D112" s="16" t="n">
        <v>0.161326106512095</v>
      </c>
      <c r="E112" s="16" t="n">
        <v>0.588899031391044</v>
      </c>
      <c r="F112" s="16" t="n">
        <v>0.332166584493271</v>
      </c>
      <c r="G112" s="18" t="n">
        <v>0.000209704082906015</v>
      </c>
      <c r="H112" s="6"/>
      <c r="I112" s="16" t="n">
        <v>0.00158980212907133</v>
      </c>
      <c r="J112" s="16" t="n">
        <v>0.00174408680650943</v>
      </c>
      <c r="K112" s="16" t="n">
        <v>0.54914042294234</v>
      </c>
      <c r="L112" s="16" t="n">
        <v>0.00996400831202709</v>
      </c>
      <c r="M112" s="16" t="n">
        <v>0.556265530706425</v>
      </c>
      <c r="N112" s="16" t="n">
        <v>0.0966871665741369</v>
      </c>
      <c r="O112" s="16" t="n">
        <v>0.123393359672771</v>
      </c>
      <c r="P112" s="16" t="n">
        <v>0.0860864481615992</v>
      </c>
    </row>
    <row r="113" customFormat="false" ht="15" hidden="false" customHeight="false" outlineLevel="0" collapsed="false">
      <c r="A113" s="17" t="n">
        <v>508</v>
      </c>
      <c r="B113" s="6"/>
      <c r="C113" s="16" t="n">
        <v>0.149478989300809</v>
      </c>
      <c r="D113" s="16" t="n">
        <v>0.163122283104437</v>
      </c>
      <c r="E113" s="16" t="n">
        <v>0.588911709518738</v>
      </c>
      <c r="F113" s="16" t="n">
        <v>0.333321444352293</v>
      </c>
      <c r="G113" s="18" t="n">
        <v>0.000184334704795764</v>
      </c>
      <c r="H113" s="6"/>
      <c r="I113" s="16" t="n">
        <v>0.00177866738466957</v>
      </c>
      <c r="J113" s="16" t="n">
        <v>0.00192186720507708</v>
      </c>
      <c r="K113" s="16" t="n">
        <v>0.539150058319387</v>
      </c>
      <c r="L113" s="16" t="n">
        <v>0.022812626451587</v>
      </c>
      <c r="M113" s="16" t="n">
        <v>0.569400070997515</v>
      </c>
      <c r="N113" s="16" t="n">
        <v>0.0354451717935924</v>
      </c>
      <c r="O113" s="16" t="n">
        <v>0.12381580179874</v>
      </c>
      <c r="P113" s="16" t="n">
        <v>0.0768592417970613</v>
      </c>
    </row>
    <row r="114" customFormat="false" ht="15" hidden="false" customHeight="false" outlineLevel="0" collapsed="false">
      <c r="A114" s="17" t="n">
        <v>509</v>
      </c>
      <c r="B114" s="6"/>
      <c r="C114" s="16" t="n">
        <v>0.151314072442834</v>
      </c>
      <c r="D114" s="16" t="n">
        <v>0.165111090586309</v>
      </c>
      <c r="E114" s="16" t="n">
        <v>0.588937065774127</v>
      </c>
      <c r="F114" s="16" t="n">
        <v>0.333851142551702</v>
      </c>
      <c r="G114" s="18" t="n">
        <v>0.000166643933876892</v>
      </c>
      <c r="H114" s="6"/>
      <c r="I114" s="16" t="n">
        <v>0.00198014676064017</v>
      </c>
      <c r="J114" s="16" t="n">
        <v>0.00210920167910022</v>
      </c>
      <c r="K114" s="16" t="n">
        <v>0.529147015568741</v>
      </c>
      <c r="L114" s="16" t="n">
        <v>0.0529046253736678</v>
      </c>
      <c r="M114" s="16" t="n">
        <v>0.578414219788022</v>
      </c>
      <c r="N114" s="16" t="n">
        <v>0.0131402584609569</v>
      </c>
      <c r="O114" s="16" t="n">
        <v>0.124009540323391</v>
      </c>
      <c r="P114" s="16" t="n">
        <v>0.0665903291714448</v>
      </c>
    </row>
    <row r="115" customFormat="false" ht="15" hidden="false" customHeight="false" outlineLevel="0" collapsed="false">
      <c r="A115" s="17" t="n">
        <v>510</v>
      </c>
      <c r="B115" s="6"/>
      <c r="C115" s="16" t="n">
        <v>0.153357692731911</v>
      </c>
      <c r="D115" s="16" t="n">
        <v>0.167294377764103</v>
      </c>
      <c r="E115" s="16" t="n">
        <v>0.58839190628328</v>
      </c>
      <c r="F115" s="16" t="n">
        <v>0.333648873892829</v>
      </c>
      <c r="G115" s="18" t="n">
        <v>0.00015732963775397</v>
      </c>
      <c r="H115" s="6"/>
      <c r="I115" s="16" t="n">
        <v>0.00219127780371344</v>
      </c>
      <c r="J115" s="16" t="n">
        <v>0.00230262248561307</v>
      </c>
      <c r="K115" s="16" t="n">
        <v>0.519182007201177</v>
      </c>
      <c r="L115" s="16" t="n">
        <v>0.119873723465283</v>
      </c>
      <c r="M115" s="16" t="n">
        <v>0.586604290278412</v>
      </c>
      <c r="N115" s="16" t="n">
        <v>0.00450041511548072</v>
      </c>
      <c r="O115" s="16" t="n">
        <v>0.1239355616962</v>
      </c>
      <c r="P115" s="16" t="n">
        <v>0.0552129265306625</v>
      </c>
    </row>
    <row r="116" customFormat="false" ht="15" hidden="false" customHeight="false" outlineLevel="0" collapsed="false">
      <c r="A116" s="17" t="n">
        <v>511</v>
      </c>
      <c r="B116" s="6"/>
      <c r="C116" s="16" t="n">
        <v>0.155624768559407</v>
      </c>
      <c r="D116" s="16" t="n">
        <v>0.169678978001592</v>
      </c>
      <c r="E116" s="16" t="n">
        <v>0.587593184238552</v>
      </c>
      <c r="F116" s="16" t="n">
        <v>0.332564244702294</v>
      </c>
      <c r="G116" s="18" t="n">
        <v>0.000155290232240894</v>
      </c>
      <c r="H116" s="6"/>
      <c r="I116" s="16" t="n">
        <v>0.00240859421869693</v>
      </c>
      <c r="J116" s="16" t="n">
        <v>0.00249996383396837</v>
      </c>
      <c r="K116" s="16" t="n">
        <v>0.509939652112176</v>
      </c>
      <c r="L116" s="16" t="n">
        <v>0.234334196196666</v>
      </c>
      <c r="M116" s="16" t="n">
        <v>0.596277701709012</v>
      </c>
      <c r="N116" s="16" t="n">
        <v>0.00141559624466391</v>
      </c>
      <c r="O116" s="16" t="n">
        <v>0.123538829430046</v>
      </c>
      <c r="P116" s="16" t="n">
        <v>0.0435500441479217</v>
      </c>
    </row>
    <row r="117" customFormat="false" ht="15" hidden="false" customHeight="false" outlineLevel="0" collapsed="false">
      <c r="A117" s="17" t="n">
        <v>512</v>
      </c>
      <c r="B117" s="6"/>
      <c r="C117" s="16" t="n">
        <v>0.158116075459309</v>
      </c>
      <c r="D117" s="16" t="n">
        <v>0.172274093425549</v>
      </c>
      <c r="E117" s="16" t="n">
        <v>0.586109843298342</v>
      </c>
      <c r="F117" s="16" t="n">
        <v>0.33093601044716</v>
      </c>
      <c r="G117" s="18" t="n">
        <v>0.00015732963775397</v>
      </c>
      <c r="H117" s="6"/>
      <c r="I117" s="16" t="n">
        <v>0.00262931990743392</v>
      </c>
      <c r="J117" s="16" t="n">
        <v>0.00269832697245099</v>
      </c>
      <c r="K117" s="16" t="n">
        <v>0.501914397281809</v>
      </c>
      <c r="L117" s="16" t="n">
        <v>0.413734256943691</v>
      </c>
      <c r="M117" s="16" t="n">
        <v>0.605837009990365</v>
      </c>
      <c r="N117" s="18" t="n">
        <v>0.000408719544502264</v>
      </c>
      <c r="O117" s="16" t="n">
        <v>0.122943147834478</v>
      </c>
      <c r="P117" s="16" t="n">
        <v>0.0316221309615036</v>
      </c>
    </row>
    <row r="118" customFormat="false" ht="15" hidden="false" customHeight="false" outlineLevel="0" collapsed="false">
      <c r="A118" s="17" t="n">
        <v>513</v>
      </c>
      <c r="B118" s="6"/>
      <c r="C118" s="16" t="n">
        <v>0.160837520522044</v>
      </c>
      <c r="D118" s="16" t="n">
        <v>0.175072546642529</v>
      </c>
      <c r="E118" s="16" t="n">
        <v>0.58486738678432</v>
      </c>
      <c r="F118" s="16" t="n">
        <v>0.328480343097426</v>
      </c>
      <c r="G118" s="18" t="n">
        <v>0.000166643933876892</v>
      </c>
      <c r="H118" s="6"/>
      <c r="I118" s="16" t="n">
        <v>0.00285068389636486</v>
      </c>
      <c r="J118" s="16" t="n">
        <v>0.00289310237689442</v>
      </c>
      <c r="K118" s="16" t="n">
        <v>0.506934935848674</v>
      </c>
      <c r="L118" s="16" t="n">
        <v>0.651797276282775</v>
      </c>
      <c r="M118" s="16" t="n">
        <v>0.615142755717836</v>
      </c>
      <c r="N118" s="18" t="n">
        <v>0.000100972797990696</v>
      </c>
      <c r="O118" s="16" t="n">
        <v>0.122044502663985</v>
      </c>
      <c r="P118" s="16" t="n">
        <v>0.0187010740590204</v>
      </c>
    </row>
    <row r="119" customFormat="false" ht="15" hidden="false" customHeight="false" outlineLevel="0" collapsed="false">
      <c r="A119" s="17" t="n">
        <v>514</v>
      </c>
      <c r="B119" s="6"/>
      <c r="C119" s="16" t="n">
        <v>0.163797511330023</v>
      </c>
      <c r="D119" s="16" t="n">
        <v>0.178072139149811</v>
      </c>
      <c r="E119" s="16" t="n">
        <v>0.583485470865663</v>
      </c>
      <c r="F119" s="16" t="n">
        <v>0.324969474295906</v>
      </c>
      <c r="G119" s="18" t="n">
        <v>0.000188248229687866</v>
      </c>
      <c r="H119" s="6"/>
      <c r="I119" s="16" t="n">
        <v>0.00306749504414307</v>
      </c>
      <c r="J119" s="16" t="n">
        <v>0.00308148130703898</v>
      </c>
      <c r="K119" s="16" t="n">
        <v>0.515048937572899</v>
      </c>
      <c r="L119" s="16" t="n">
        <v>0.889071432850172</v>
      </c>
      <c r="M119" s="16" t="n">
        <v>0.624042801359095</v>
      </c>
      <c r="N119" s="18" t="n">
        <v>2.15835684017802E-005</v>
      </c>
      <c r="O119" s="16" t="n">
        <v>0.120759188254574</v>
      </c>
      <c r="P119" s="16" t="n">
        <v>0.0059489302145315</v>
      </c>
    </row>
    <row r="120" customFormat="false" ht="15" hidden="false" customHeight="false" outlineLevel="0" collapsed="false">
      <c r="A120" s="17" t="n">
        <v>515</v>
      </c>
      <c r="B120" s="6"/>
      <c r="C120" s="16" t="n">
        <v>0.167004611608756</v>
      </c>
      <c r="D120" s="16" t="n">
        <v>0.181292720795434</v>
      </c>
      <c r="E120" s="16" t="n">
        <v>0.581926061159288</v>
      </c>
      <c r="F120" s="16" t="n">
        <v>0.320784738677388</v>
      </c>
      <c r="G120" s="18" t="n">
        <v>0.000221498445727202</v>
      </c>
      <c r="H120" s="6"/>
      <c r="I120" s="16" t="n">
        <v>0.0032755040768488</v>
      </c>
      <c r="J120" s="16" t="n">
        <v>0.00325845958540004</v>
      </c>
      <c r="K120" s="16" t="n">
        <v>0.524151833257265</v>
      </c>
      <c r="L120" s="16" t="n">
        <v>0.873100516365266</v>
      </c>
      <c r="M120" s="16" t="n">
        <v>0.631827171763274</v>
      </c>
      <c r="N120" s="18" t="n">
        <v>4.1366655308937E-006</v>
      </c>
      <c r="O120" s="16" t="n">
        <v>0.119226380752392</v>
      </c>
      <c r="P120" s="16" t="n">
        <v>-0.00700799362794739</v>
      </c>
    </row>
    <row r="121" customFormat="false" ht="15" hidden="false" customHeight="false" outlineLevel="0" collapsed="false">
      <c r="A121" s="17" t="n">
        <v>516</v>
      </c>
      <c r="B121" s="6"/>
      <c r="C121" s="16" t="n">
        <v>0.170456722410296</v>
      </c>
      <c r="D121" s="16" t="n">
        <v>0.184723876759896</v>
      </c>
      <c r="E121" s="16" t="n">
        <v>0.579859526345149</v>
      </c>
      <c r="F121" s="16" t="n">
        <v>0.315814373344679</v>
      </c>
      <c r="G121" s="18" t="n">
        <v>0.000272896458841337</v>
      </c>
      <c r="H121" s="6"/>
      <c r="I121" s="16" t="n">
        <v>0.00347057501880453</v>
      </c>
      <c r="J121" s="16" t="n">
        <v>0.00341988004130215</v>
      </c>
      <c r="K121" s="16" t="n">
        <v>0.531581216086009</v>
      </c>
      <c r="L121" s="16" t="n">
        <v>0.638018070774407</v>
      </c>
      <c r="M121" s="16" t="n">
        <v>0.63824230437649</v>
      </c>
      <c r="N121" s="18" t="n">
        <v>8.23766719255126E-007</v>
      </c>
      <c r="O121" s="16" t="n">
        <v>0.117404701220251</v>
      </c>
      <c r="P121" s="16" t="n">
        <v>-0.020187408803763</v>
      </c>
    </row>
    <row r="122" customFormat="false" ht="15" hidden="false" customHeight="false" outlineLevel="0" collapsed="false">
      <c r="A122" s="17" t="n">
        <v>517</v>
      </c>
      <c r="B122" s="6"/>
      <c r="C122" s="16" t="n">
        <v>0.174139277727591</v>
      </c>
      <c r="D122" s="16" t="n">
        <v>0.18834637454623</v>
      </c>
      <c r="E122" s="16" t="n">
        <v>0.577995841574116</v>
      </c>
      <c r="F122" s="16" t="n">
        <v>0.310000460775674</v>
      </c>
      <c r="G122" s="18" t="n">
        <v>0.000349757226746341</v>
      </c>
      <c r="H122" s="6"/>
      <c r="I122" s="16" t="n">
        <v>0.00364654742396671</v>
      </c>
      <c r="J122" s="16" t="n">
        <v>0.0035622766083302</v>
      </c>
      <c r="K122" s="16" t="n">
        <v>0.539352908362493</v>
      </c>
      <c r="L122" s="16" t="n">
        <v>0.432956578124126</v>
      </c>
      <c r="M122" s="16" t="n">
        <v>0.642831786601755</v>
      </c>
      <c r="N122" s="18" t="n">
        <v>1.59886085531401E-007</v>
      </c>
      <c r="O122" s="16" t="n">
        <v>0.115272351056554</v>
      </c>
      <c r="P122" s="16" t="n">
        <v>-0.0326609803062867</v>
      </c>
    </row>
    <row r="123" customFormat="false" ht="15" hidden="false" customHeight="false" outlineLevel="0" collapsed="false">
      <c r="A123" s="17" t="n">
        <v>518</v>
      </c>
      <c r="B123" s="6"/>
      <c r="C123" s="16" t="n">
        <v>0.178027354361654</v>
      </c>
      <c r="D123" s="16" t="n">
        <v>0.192135946012809</v>
      </c>
      <c r="E123" s="16" t="n">
        <v>0.575840559866119</v>
      </c>
      <c r="F123" s="16" t="n">
        <v>0.303398806952055</v>
      </c>
      <c r="G123" s="18" t="n">
        <v>0.000464462412447019</v>
      </c>
      <c r="H123" s="6"/>
      <c r="I123" s="16" t="n">
        <v>0.0037983856271619</v>
      </c>
      <c r="J123" s="16" t="n">
        <v>0.00368065418121212</v>
      </c>
      <c r="K123" s="16" t="n">
        <v>0.545856787869568</v>
      </c>
      <c r="L123" s="16" t="n">
        <v>0.269156458128778</v>
      </c>
      <c r="M123" s="16" t="n">
        <v>0.648486231553324</v>
      </c>
      <c r="N123" s="18" t="n">
        <v>2.49705860938968E-008</v>
      </c>
      <c r="O123" s="16" t="n">
        <v>0.112849151553583</v>
      </c>
      <c r="P123" s="16" t="n">
        <v>-0.0446510629747449</v>
      </c>
    </row>
    <row r="124" customFormat="false" ht="15" hidden="false" customHeight="false" outlineLevel="0" collapsed="false">
      <c r="A124" s="17" t="n">
        <v>519</v>
      </c>
      <c r="B124" s="6"/>
      <c r="C124" s="16" t="n">
        <v>0.182096777679342</v>
      </c>
      <c r="D124" s="16" t="n">
        <v>0.196063033154276</v>
      </c>
      <c r="E124" s="16" t="n">
        <v>0.574014909478168</v>
      </c>
      <c r="F124" s="16" t="n">
        <v>0.295975115000501</v>
      </c>
      <c r="G124" s="18" t="n">
        <v>0.000649882998046525</v>
      </c>
      <c r="H124" s="6"/>
      <c r="I124" s="16" t="n">
        <v>0.00392093792084624</v>
      </c>
      <c r="J124" s="16" t="n">
        <v>0.00377062099697965</v>
      </c>
      <c r="K124" s="16" t="n">
        <v>0.553286170698311</v>
      </c>
      <c r="L124" s="16" t="n">
        <v>0.161895018721416</v>
      </c>
      <c r="M124" s="16" t="n">
        <v>0.651731832243014</v>
      </c>
      <c r="N124" s="18" t="n">
        <v>4.67767407055808E-009</v>
      </c>
      <c r="O124" s="16" t="n">
        <v>0.110121809958083</v>
      </c>
      <c r="P124" s="16" t="n">
        <v>-0.0561027915919604</v>
      </c>
    </row>
    <row r="125" customFormat="false" ht="15" hidden="false" customHeight="false" outlineLevel="0" collapsed="false">
      <c r="A125" s="17" t="n">
        <v>520</v>
      </c>
      <c r="B125" s="6"/>
      <c r="C125" s="16" t="n">
        <v>0.18630354156764</v>
      </c>
      <c r="D125" s="16" t="n">
        <v>0.200086393226222</v>
      </c>
      <c r="E125" s="16" t="n">
        <v>0.57102287134236</v>
      </c>
      <c r="F125" s="16" t="n">
        <v>0.287851973473155</v>
      </c>
      <c r="G125" s="18" t="n">
        <v>0.000938970788936537</v>
      </c>
      <c r="H125" s="6"/>
      <c r="I125" s="16" t="n">
        <v>0.00400883327037596</v>
      </c>
      <c r="J125" s="16" t="n">
        <v>0.00382753341109714</v>
      </c>
      <c r="K125" s="16" t="n">
        <v>0.559726659566915</v>
      </c>
      <c r="L125" s="16" t="n">
        <v>0.0928293840090161</v>
      </c>
      <c r="M125" s="16" t="n">
        <v>0.655129570465034</v>
      </c>
      <c r="N125" s="18" t="n">
        <v>1.81503034250314E-009</v>
      </c>
      <c r="O125" s="16" t="n">
        <v>0.107134651522692</v>
      </c>
      <c r="P125" s="16" t="n">
        <v>-0.0669923096686041</v>
      </c>
    </row>
    <row r="126" customFormat="false" ht="15" hidden="false" customHeight="false" outlineLevel="0" collapsed="false">
      <c r="A126" s="17" t="n">
        <v>521</v>
      </c>
      <c r="B126" s="6"/>
      <c r="C126" s="16" t="n">
        <v>0.190595981725914</v>
      </c>
      <c r="D126" s="16" t="n">
        <v>0.204161298774169</v>
      </c>
      <c r="E126" s="16" t="n">
        <v>0.568449211420458</v>
      </c>
      <c r="F126" s="16" t="n">
        <v>0.27924612978439</v>
      </c>
      <c r="G126" s="16" t="n">
        <v>0.00137841206966731</v>
      </c>
      <c r="H126" s="6"/>
      <c r="I126" s="16" t="n">
        <v>0.00405741091036194</v>
      </c>
      <c r="J126" s="16" t="n">
        <v>0.00384736350775299</v>
      </c>
      <c r="K126" s="16" t="n">
        <v>0.56657284852173</v>
      </c>
      <c r="L126" s="16" t="n">
        <v>0.0495189619593763</v>
      </c>
      <c r="M126" s="16" t="n">
        <v>0.648334094020995</v>
      </c>
      <c r="N126" s="18" t="n">
        <v>4.51901227579803E-009</v>
      </c>
      <c r="O126" s="16" t="n">
        <v>0.103966820561433</v>
      </c>
      <c r="P126" s="16" t="n">
        <v>-0.0773965183609477</v>
      </c>
    </row>
    <row r="127" customFormat="false" ht="15" hidden="false" customHeight="false" outlineLevel="0" collapsed="false">
      <c r="A127" s="17" t="n">
        <v>522</v>
      </c>
      <c r="B127" s="6"/>
      <c r="C127" s="16" t="n">
        <v>0.194922925050156</v>
      </c>
      <c r="D127" s="16" t="n">
        <v>0.208242433681963</v>
      </c>
      <c r="E127" s="16" t="n">
        <v>0.565862873370861</v>
      </c>
      <c r="F127" s="16" t="n">
        <v>0.270362827839113</v>
      </c>
      <c r="G127" s="16" t="n">
        <v>0.00205122897748253</v>
      </c>
      <c r="H127" s="6"/>
      <c r="I127" s="16" t="n">
        <v>0.00406287700875436</v>
      </c>
      <c r="J127" s="16" t="n">
        <v>0.00382833394758776</v>
      </c>
      <c r="K127" s="16" t="n">
        <v>0.573330290582687</v>
      </c>
      <c r="L127" s="16" t="n">
        <v>0.0267861327224346</v>
      </c>
      <c r="M127" s="16" t="n">
        <v>0.626984126984127</v>
      </c>
      <c r="N127" s="18" t="n">
        <v>2.44596028753135E-007</v>
      </c>
      <c r="O127" s="16" t="n">
        <v>0.100693535469011</v>
      </c>
      <c r="P127" s="16" t="n">
        <v>-0.0869306980102681</v>
      </c>
    </row>
    <row r="128" customFormat="false" ht="15" hidden="false" customHeight="false" outlineLevel="0" collapsed="false">
      <c r="A128" s="17" t="n">
        <v>523</v>
      </c>
      <c r="B128" s="6"/>
      <c r="C128" s="16" t="n">
        <v>0.19923844717273</v>
      </c>
      <c r="D128" s="16" t="n">
        <v>0.212282074179748</v>
      </c>
      <c r="E128" s="16" t="n">
        <v>0.563745626045946</v>
      </c>
      <c r="F128" s="16" t="n">
        <v>0.261237735055479</v>
      </c>
      <c r="G128" s="16" t="n">
        <v>0.00306034439863937</v>
      </c>
      <c r="H128" s="6"/>
      <c r="I128" s="16" t="n">
        <v>0.0040233033933079</v>
      </c>
      <c r="J128" s="16" t="n">
        <v>0.00376982138943117</v>
      </c>
      <c r="K128" s="16" t="n">
        <v>0.578883310512704</v>
      </c>
      <c r="L128" s="16" t="n">
        <v>0.0150556338670891</v>
      </c>
      <c r="M128" s="16" t="n">
        <v>0.587162127896952</v>
      </c>
      <c r="N128" s="18" t="n">
        <v>8.18286024865116E-005</v>
      </c>
      <c r="O128" s="16" t="n">
        <v>0.0973277493124123</v>
      </c>
      <c r="P128" s="16" t="n">
        <v>-0.095467514465178</v>
      </c>
    </row>
    <row r="129" customFormat="false" ht="15" hidden="false" customHeight="false" outlineLevel="0" collapsed="false">
      <c r="A129" s="17" t="n">
        <v>524</v>
      </c>
      <c r="B129" s="6"/>
      <c r="C129" s="16" t="n">
        <v>0.203495765780907</v>
      </c>
      <c r="D129" s="16" t="n">
        <v>0.216239039551417</v>
      </c>
      <c r="E129" s="16" t="n">
        <v>0.561260713017902</v>
      </c>
      <c r="F129" s="16" t="n">
        <v>0.251994275942293</v>
      </c>
      <c r="G129" s="16" t="n">
        <v>0.00452772988571892</v>
      </c>
      <c r="H129" s="6"/>
      <c r="I129" s="16" t="n">
        <v>0.00394109399828703</v>
      </c>
      <c r="J129" s="16" t="n">
        <v>0.00367323843590504</v>
      </c>
      <c r="K129" s="16" t="n">
        <v>0.584918099295096</v>
      </c>
      <c r="L129" s="16" t="n">
        <v>0.00818884958056858</v>
      </c>
      <c r="M129" s="16" t="n">
        <v>0.544791825143263</v>
      </c>
      <c r="N129" s="16" t="n">
        <v>0.0136514250592813</v>
      </c>
      <c r="O129" s="16" t="n">
        <v>0.0939148962848132</v>
      </c>
      <c r="P129" s="16" t="n">
        <v>-0.103498798111966</v>
      </c>
    </row>
    <row r="130" customFormat="false" ht="15" hidden="false" customHeight="false" outlineLevel="0" collapsed="false">
      <c r="A130" s="17" t="n">
        <v>525</v>
      </c>
      <c r="B130" s="6"/>
      <c r="C130" s="16" t="n">
        <v>0.207640918898195</v>
      </c>
      <c r="D130" s="16" t="n">
        <v>0.220071953797716</v>
      </c>
      <c r="E130" s="16" t="n">
        <v>0.558889903139105</v>
      </c>
      <c r="F130" s="16" t="n">
        <v>0.242879875570396</v>
      </c>
      <c r="G130" s="16" t="n">
        <v>0.00657077339041329</v>
      </c>
      <c r="H130" s="6"/>
      <c r="I130" s="16" t="n">
        <v>0.00381850913555534</v>
      </c>
      <c r="J130" s="16" t="n">
        <v>0.00354133507288649</v>
      </c>
      <c r="K130" s="16" t="n">
        <v>0.590331659820478</v>
      </c>
      <c r="L130" s="16" t="n">
        <v>0.00425482595222727</v>
      </c>
      <c r="M130" s="16" t="n">
        <v>0.514415031188194</v>
      </c>
      <c r="N130" s="16" t="n">
        <v>0.254769496261659</v>
      </c>
      <c r="O130" s="16" t="n">
        <v>0.0905464485961182</v>
      </c>
      <c r="P130" s="16" t="n">
        <v>-0.111046497096019</v>
      </c>
    </row>
    <row r="131" customFormat="false" ht="15" hidden="false" customHeight="false" outlineLevel="0" collapsed="false">
      <c r="A131" s="17" t="n">
        <v>526</v>
      </c>
      <c r="B131" s="6"/>
      <c r="C131" s="16" t="n">
        <v>0.211608675708698</v>
      </c>
      <c r="D131" s="16" t="n">
        <v>0.223725924415308</v>
      </c>
      <c r="E131" s="16" t="n">
        <v>0.556202140067955</v>
      </c>
      <c r="F131" s="16" t="n">
        <v>0.234168256928739</v>
      </c>
      <c r="G131" s="16" t="n">
        <v>0.00926025306010486</v>
      </c>
      <c r="H131" s="6"/>
      <c r="I131" s="16" t="n">
        <v>0.00365865282722768</v>
      </c>
      <c r="J131" s="16" t="n">
        <v>0.00337812982156096</v>
      </c>
      <c r="K131" s="16" t="n">
        <v>0.595707185962777</v>
      </c>
      <c r="L131" s="16" t="n">
        <v>0.00239344288351713</v>
      </c>
      <c r="M131" s="16" t="n">
        <v>0.505844616866981</v>
      </c>
      <c r="N131" s="16" t="n">
        <v>0.857269179343409</v>
      </c>
      <c r="O131" s="16" t="n">
        <v>0.0873239497913296</v>
      </c>
      <c r="P131" s="16" t="n">
        <v>-0.117704960161988</v>
      </c>
    </row>
    <row r="132" customFormat="false" ht="15" hidden="false" customHeight="false" outlineLevel="0" collapsed="false">
      <c r="A132" s="17" t="n">
        <v>527</v>
      </c>
      <c r="B132" s="6"/>
      <c r="C132" s="16" t="n">
        <v>0.215356932647074</v>
      </c>
      <c r="D132" s="16" t="n">
        <v>0.227161081218232</v>
      </c>
      <c r="E132" s="16" t="n">
        <v>0.554287742786145</v>
      </c>
      <c r="F132" s="16" t="n">
        <v>0.225887857470403</v>
      </c>
      <c r="G132" s="16" t="n">
        <v>0.012671697964468</v>
      </c>
      <c r="H132" s="6"/>
      <c r="I132" s="16" t="n">
        <v>0.00346647231098293</v>
      </c>
      <c r="J132" s="16" t="n">
        <v>0.00318785619797388</v>
      </c>
      <c r="K132" s="16" t="n">
        <v>0.600372736954207</v>
      </c>
      <c r="L132" s="16" t="n">
        <v>0.00133270553825575</v>
      </c>
      <c r="M132" s="16" t="n">
        <v>0.522769917338607</v>
      </c>
      <c r="N132" s="16" t="n">
        <v>0.618906942209902</v>
      </c>
      <c r="O132" s="16" t="n">
        <v>0.084258417653903</v>
      </c>
      <c r="P132" s="16" t="n">
        <v>-0.123514489754401</v>
      </c>
    </row>
    <row r="133" customFormat="false" ht="15" hidden="false" customHeight="false" outlineLevel="0" collapsed="false">
      <c r="A133" s="17" t="n">
        <v>528</v>
      </c>
      <c r="B133" s="6"/>
      <c r="C133" s="16" t="n">
        <v>0.218855126650046</v>
      </c>
      <c r="D133" s="16" t="n">
        <v>0.230353044568602</v>
      </c>
      <c r="E133" s="16" t="n">
        <v>0.552221207972007</v>
      </c>
      <c r="F133" s="16" t="n">
        <v>0.218126350003355</v>
      </c>
      <c r="G133" s="16" t="n">
        <v>0.0167991342182603</v>
      </c>
      <c r="H133" s="6"/>
      <c r="I133" s="16" t="n">
        <v>0.00324591852982149</v>
      </c>
      <c r="J133" s="16" t="n">
        <v>0.00297437406118206</v>
      </c>
      <c r="K133" s="16" t="n">
        <v>0.604531162837872</v>
      </c>
      <c r="L133" s="18" t="n">
        <v>0.000737379244525401</v>
      </c>
      <c r="M133" s="16" t="n">
        <v>0.538997920787058</v>
      </c>
      <c r="N133" s="16" t="n">
        <v>0.278742297585056</v>
      </c>
      <c r="O133" s="16" t="n">
        <v>0.0813828118192057</v>
      </c>
      <c r="P133" s="16" t="n">
        <v>-0.128640279483542</v>
      </c>
    </row>
    <row r="134" customFormat="false" ht="15" hidden="false" customHeight="false" outlineLevel="0" collapsed="false">
      <c r="A134" s="17" t="n">
        <v>529</v>
      </c>
      <c r="B134" s="6"/>
      <c r="C134" s="16" t="n">
        <v>0.222080072972547</v>
      </c>
      <c r="D134" s="16" t="n">
        <v>0.233289253551389</v>
      </c>
      <c r="E134" s="16" t="n">
        <v>0.550484304477915</v>
      </c>
      <c r="F134" s="16" t="n">
        <v>0.211055970609525</v>
      </c>
      <c r="G134" s="16" t="n">
        <v>0.0214353633429308</v>
      </c>
      <c r="H134" s="6"/>
      <c r="I134" s="16" t="n">
        <v>0.00300341170775294</v>
      </c>
      <c r="J134" s="16" t="n">
        <v>0.00274391905410952</v>
      </c>
      <c r="K134" s="16" t="n">
        <v>0.608651554338455</v>
      </c>
      <c r="L134" s="18" t="n">
        <v>0.000429451246157556</v>
      </c>
      <c r="M134" s="16" t="n">
        <v>0.553767939550687</v>
      </c>
      <c r="N134" s="16" t="n">
        <v>0.115791808361485</v>
      </c>
      <c r="O134" s="16" t="n">
        <v>0.0787614940187229</v>
      </c>
      <c r="P134" s="16" t="n">
        <v>-0.132801278758978</v>
      </c>
    </row>
    <row r="135" customFormat="false" ht="15" hidden="false" customHeight="false" outlineLevel="0" collapsed="false">
      <c r="A135" s="17" t="n">
        <v>530</v>
      </c>
      <c r="B135" s="6"/>
      <c r="C135" s="16" t="n">
        <v>0.225012298063882</v>
      </c>
      <c r="D135" s="16" t="n">
        <v>0.235948710902064</v>
      </c>
      <c r="E135" s="16" t="n">
        <v>0.548620619706882</v>
      </c>
      <c r="F135" s="16" t="n">
        <v>0.204584914955887</v>
      </c>
      <c r="G135" s="16" t="n">
        <v>0.0267217620959279</v>
      </c>
      <c r="H135" s="6"/>
      <c r="I135" s="16" t="n">
        <v>0.00274666983110447</v>
      </c>
      <c r="J135" s="16" t="n">
        <v>0.00250314491418776</v>
      </c>
      <c r="K135" s="16" t="n">
        <v>0.611706983112734</v>
      </c>
      <c r="L135" s="18" t="n">
        <v>0.000271837135511142</v>
      </c>
      <c r="M135" s="16" t="n">
        <v>0.566699629798671</v>
      </c>
      <c r="N135" s="16" t="n">
        <v>0.0513650216267818</v>
      </c>
      <c r="O135" s="16" t="n">
        <v>0.076360939276881</v>
      </c>
      <c r="P135" s="16" t="n">
        <v>-0.135862791519303</v>
      </c>
    </row>
    <row r="136" customFormat="false" ht="15" hidden="false" customHeight="false" outlineLevel="0" collapsed="false">
      <c r="A136" s="17" t="n">
        <v>531</v>
      </c>
      <c r="B136" s="6"/>
      <c r="C136" s="16" t="n">
        <v>0.22763908104059</v>
      </c>
      <c r="D136" s="16" t="n">
        <v>0.238324145120687</v>
      </c>
      <c r="E136" s="16" t="n">
        <v>0.54694710685126</v>
      </c>
      <c r="F136" s="16" t="n">
        <v>0.19879427314245</v>
      </c>
      <c r="G136" s="16" t="n">
        <v>0.0319714417951458</v>
      </c>
      <c r="H136" s="6"/>
      <c r="I136" s="16" t="n">
        <v>0.00248170881986129</v>
      </c>
      <c r="J136" s="16" t="n">
        <v>0.00225659858516953</v>
      </c>
      <c r="K136" s="16" t="n">
        <v>0.614077792991531</v>
      </c>
      <c r="L136" s="18" t="n">
        <v>0.000183181895275583</v>
      </c>
      <c r="M136" s="16" t="n">
        <v>0.576575891272377</v>
      </c>
      <c r="N136" s="16" t="n">
        <v>0.0244204357391099</v>
      </c>
      <c r="O136" s="16" t="n">
        <v>0.0742116687021871</v>
      </c>
      <c r="P136" s="16" t="n">
        <v>-0.138065431937725</v>
      </c>
    </row>
    <row r="137" customFormat="false" ht="15" hidden="false" customHeight="false" outlineLevel="0" collapsed="false">
      <c r="A137" s="17" t="n">
        <v>532</v>
      </c>
      <c r="B137" s="6"/>
      <c r="C137" s="16" t="n">
        <v>0.229960157525323</v>
      </c>
      <c r="D137" s="16" t="n">
        <v>0.240422318891615</v>
      </c>
      <c r="E137" s="16" t="n">
        <v>0.545603225315685</v>
      </c>
      <c r="F137" s="16" t="n">
        <v>0.193798319189913</v>
      </c>
      <c r="G137" s="16" t="n">
        <v>0.0369836034196032</v>
      </c>
      <c r="H137" s="6"/>
      <c r="I137" s="16" t="n">
        <v>0.00221359047113684</v>
      </c>
      <c r="J137" s="16" t="n">
        <v>0.00200918683414909</v>
      </c>
      <c r="K137" s="16" t="n">
        <v>0.615218824484</v>
      </c>
      <c r="L137" s="18" t="n">
        <v>0.000146803424160897</v>
      </c>
      <c r="M137" s="16" t="n">
        <v>0.584601146102744</v>
      </c>
      <c r="N137" s="16" t="n">
        <v>0.012287757698268</v>
      </c>
      <c r="O137" s="16" t="n">
        <v>0.0723565242015789</v>
      </c>
      <c r="P137" s="16" t="n">
        <v>-0.138698210353069</v>
      </c>
    </row>
    <row r="138" customFormat="false" ht="15" hidden="false" customHeight="false" outlineLevel="0" collapsed="false">
      <c r="A138" s="17" t="n">
        <v>533</v>
      </c>
      <c r="B138" s="6"/>
      <c r="C138" s="16" t="n">
        <v>0.231992122266789</v>
      </c>
      <c r="D138" s="16" t="n">
        <v>0.242259129318781</v>
      </c>
      <c r="E138" s="16" t="n">
        <v>0.544665043866322</v>
      </c>
      <c r="F138" s="16" t="n">
        <v>0.189532881722572</v>
      </c>
      <c r="G138" s="16" t="n">
        <v>0.0417908437840211</v>
      </c>
      <c r="H138" s="6"/>
      <c r="I138" s="16" t="n">
        <v>0.00194892157270372</v>
      </c>
      <c r="J138" s="16" t="n">
        <v>0.0017671778987253</v>
      </c>
      <c r="K138" s="16" t="n">
        <v>0.613760839799179</v>
      </c>
      <c r="L138" s="18" t="n">
        <v>0.000153065771705328</v>
      </c>
      <c r="M138" s="16" t="n">
        <v>0.592208022719205</v>
      </c>
      <c r="N138" s="16" t="n">
        <v>0.00651774932385259</v>
      </c>
      <c r="O138" s="16" t="n">
        <v>0.0707720466671147</v>
      </c>
      <c r="P138" s="16" t="n">
        <v>-0.136829144946378</v>
      </c>
    </row>
    <row r="139" customFormat="false" ht="15" hidden="false" customHeight="false" outlineLevel="0" collapsed="false">
      <c r="A139" s="17" t="n">
        <v>534</v>
      </c>
      <c r="B139" s="6"/>
      <c r="C139" s="16" t="n">
        <v>0.233744531288497</v>
      </c>
      <c r="D139" s="16" t="n">
        <v>0.243840339661318</v>
      </c>
      <c r="E139" s="16" t="n">
        <v>0.543650793650794</v>
      </c>
      <c r="F139" s="16" t="n">
        <v>0.185906927800121</v>
      </c>
      <c r="G139" s="16" t="n">
        <v>0.0462887500692552</v>
      </c>
      <c r="H139" s="6"/>
      <c r="I139" s="16" t="n">
        <v>0.00169429165836955</v>
      </c>
      <c r="J139" s="16" t="n">
        <v>0.00153573637986303</v>
      </c>
      <c r="K139" s="16" t="n">
        <v>0.610236320300218</v>
      </c>
      <c r="L139" s="18" t="n">
        <v>0.000224237299675709</v>
      </c>
      <c r="M139" s="16" t="n">
        <v>0.598458339672397</v>
      </c>
      <c r="N139" s="16" t="n">
        <v>0.00328328199751008</v>
      </c>
      <c r="O139" s="16" t="n">
        <v>0.0694246955384917</v>
      </c>
      <c r="P139" s="16" t="n">
        <v>-0.132135249597307</v>
      </c>
    </row>
    <row r="140" customFormat="false" ht="15" hidden="false" customHeight="false" outlineLevel="0" collapsed="false">
      <c r="A140" s="17" t="n">
        <v>535</v>
      </c>
      <c r="B140" s="6"/>
      <c r="C140" s="16" t="n">
        <v>0.235224934251333</v>
      </c>
      <c r="D140" s="16" t="n">
        <v>0.245175377152612</v>
      </c>
      <c r="E140" s="16" t="n">
        <v>0.543130990415335</v>
      </c>
      <c r="F140" s="16" t="n">
        <v>0.18294821997305</v>
      </c>
      <c r="G140" s="16" t="n">
        <v>0.0501663090084648</v>
      </c>
      <c r="H140" s="6"/>
      <c r="I140" s="16" t="n">
        <v>0.00145489943515703</v>
      </c>
      <c r="J140" s="16" t="n">
        <v>0.00131862273844376</v>
      </c>
      <c r="K140" s="16" t="n">
        <v>0.600867183934277</v>
      </c>
      <c r="L140" s="18" t="n">
        <v>0.000489128008131699</v>
      </c>
      <c r="M140" s="16" t="n">
        <v>0.602718190577615</v>
      </c>
      <c r="N140" s="16" t="n">
        <v>0.00181885492628659</v>
      </c>
      <c r="O140" s="16" t="n">
        <v>0.0683250013480309</v>
      </c>
      <c r="P140" s="16" t="n">
        <v>-0.124644288756264</v>
      </c>
    </row>
    <row r="141" customFormat="false" ht="15" hidden="false" customHeight="false" outlineLevel="0" collapsed="false">
      <c r="A141" s="17" t="n">
        <v>536</v>
      </c>
      <c r="B141" s="6"/>
      <c r="C141" s="16" t="n">
        <v>0.236443897799051</v>
      </c>
      <c r="D141" s="16" t="n">
        <v>0.246280146011288</v>
      </c>
      <c r="E141" s="16" t="n">
        <v>0.542687255946042</v>
      </c>
      <c r="F141" s="16" t="n">
        <v>0.180753198553938</v>
      </c>
      <c r="G141" s="16" t="n">
        <v>0.0531118893554287</v>
      </c>
      <c r="H141" s="6"/>
      <c r="I141" s="16" t="n">
        <v>0.00123542512507208</v>
      </c>
      <c r="J141" s="16" t="n">
        <v>0.00112042691667363</v>
      </c>
      <c r="K141" s="16" t="n">
        <v>0.587707287387799</v>
      </c>
      <c r="L141" s="16" t="n">
        <v>0.00159584621842548</v>
      </c>
      <c r="M141" s="16" t="n">
        <v>0.605012931690248</v>
      </c>
      <c r="N141" s="16" t="n">
        <v>0.00119925731416466</v>
      </c>
      <c r="O141" s="16" t="n">
        <v>0.0675089933788863</v>
      </c>
      <c r="P141" s="16" t="n">
        <v>-0.113821975514568</v>
      </c>
    </row>
    <row r="142" customFormat="false" ht="15" hidden="false" customHeight="false" outlineLevel="0" collapsed="false">
      <c r="A142" s="17" t="n">
        <v>537</v>
      </c>
      <c r="B142" s="6"/>
      <c r="C142" s="16" t="n">
        <v>0.237434292108546</v>
      </c>
      <c r="D142" s="16" t="n">
        <v>0.247178494210412</v>
      </c>
      <c r="E142" s="16" t="n">
        <v>0.542180130838278</v>
      </c>
      <c r="F142" s="16" t="n">
        <v>0.179119378864191</v>
      </c>
      <c r="G142" s="16" t="n">
        <v>0.0552065566342722</v>
      </c>
      <c r="H142" s="6"/>
      <c r="I142" s="16" t="n">
        <v>0.00103856499841102</v>
      </c>
      <c r="J142" s="18" t="n">
        <v>0.000944005216661314</v>
      </c>
      <c r="K142" s="16" t="n">
        <v>0.572214615345606</v>
      </c>
      <c r="L142" s="16" t="n">
        <v>0.00630930906239591</v>
      </c>
      <c r="M142" s="16" t="n">
        <v>0.604404381560931</v>
      </c>
      <c r="N142" s="18" t="n">
        <v>0.000950662844487417</v>
      </c>
      <c r="O142" s="16" t="n">
        <v>0.066901526341194</v>
      </c>
      <c r="P142" s="16" t="n">
        <v>-0.099655978460288</v>
      </c>
    </row>
    <row r="143" customFormat="false" ht="15" hidden="false" customHeight="false" outlineLevel="0" collapsed="false">
      <c r="A143" s="17" t="n">
        <v>538</v>
      </c>
      <c r="B143" s="6"/>
      <c r="C143" s="16" t="n">
        <v>0.238220543364817</v>
      </c>
      <c r="D143" s="16" t="n">
        <v>0.247893137465126</v>
      </c>
      <c r="E143" s="16" t="n">
        <v>0.541888533901313</v>
      </c>
      <c r="F143" s="16" t="n">
        <v>0.177999006838913</v>
      </c>
      <c r="G143" s="16" t="n">
        <v>0.0565809277661516</v>
      </c>
      <c r="H143" s="6"/>
      <c r="I143" s="18" t="n">
        <v>0.000864334289583777</v>
      </c>
      <c r="J143" s="18" t="n">
        <v>0.000788613520681125</v>
      </c>
      <c r="K143" s="16" t="n">
        <v>0.556709265175719</v>
      </c>
      <c r="L143" s="16" t="n">
        <v>0.0249976541535078</v>
      </c>
      <c r="M143" s="16" t="n">
        <v>0.603592981388509</v>
      </c>
      <c r="N143" s="18" t="n">
        <v>0.000796586221892425</v>
      </c>
      <c r="O143" s="16" t="n">
        <v>0.0664849201464183</v>
      </c>
      <c r="P143" s="16" t="n">
        <v>-0.0834317666429396</v>
      </c>
    </row>
    <row r="144" customFormat="false" ht="15" hidden="false" customHeight="false" outlineLevel="0" collapsed="false">
      <c r="A144" s="17" t="n">
        <v>539</v>
      </c>
      <c r="B144" s="6"/>
      <c r="C144" s="16" t="n">
        <v>0.238831301389335</v>
      </c>
      <c r="D144" s="16" t="n">
        <v>0.248453027921244</v>
      </c>
      <c r="E144" s="16" t="n">
        <v>0.541913890156702</v>
      </c>
      <c r="F144" s="16" t="n">
        <v>0.177371441068214</v>
      </c>
      <c r="G144" s="16" t="n">
        <v>0.0570712083153735</v>
      </c>
      <c r="H144" s="6"/>
      <c r="I144" s="18" t="n">
        <v>0.000715117561134096</v>
      </c>
      <c r="J144" s="18" t="n">
        <v>0.000655196566008327</v>
      </c>
      <c r="K144" s="16" t="n">
        <v>0.544221309397028</v>
      </c>
      <c r="L144" s="16" t="n">
        <v>0.0769301293812691</v>
      </c>
      <c r="M144" s="16" t="n">
        <v>0.602109640448299</v>
      </c>
      <c r="N144" s="18" t="n">
        <v>0.000760981851200531</v>
      </c>
      <c r="O144" s="16" t="n">
        <v>0.0662515469269251</v>
      </c>
      <c r="P144" s="16" t="n">
        <v>-0.0679108111826031</v>
      </c>
    </row>
    <row r="145" customFormat="false" ht="15" hidden="false" customHeight="false" outlineLevel="0" collapsed="false">
      <c r="A145" s="17" t="n">
        <v>540</v>
      </c>
      <c r="B145" s="6"/>
      <c r="C145" s="16" t="n">
        <v>0.239312743711791</v>
      </c>
      <c r="D145" s="16" t="n">
        <v>0.248897036792532</v>
      </c>
      <c r="E145" s="16" t="n">
        <v>0.54150819007049</v>
      </c>
      <c r="F145" s="16" t="n">
        <v>0.177040011323522</v>
      </c>
      <c r="G145" s="16" t="n">
        <v>0.0572357988614048</v>
      </c>
      <c r="H145" s="6"/>
      <c r="I145" s="18" t="n">
        <v>0.000589893575833241</v>
      </c>
      <c r="J145" s="18" t="n">
        <v>0.000543143688978966</v>
      </c>
      <c r="K145" s="16" t="n">
        <v>0.533736497794006</v>
      </c>
      <c r="L145" s="16" t="n">
        <v>0.17439492789024</v>
      </c>
      <c r="M145" s="16" t="n">
        <v>0.598737258481668</v>
      </c>
      <c r="N145" s="18" t="n">
        <v>0.000820849303220596</v>
      </c>
      <c r="O145" s="16" t="n">
        <v>0.0661282935803226</v>
      </c>
      <c r="P145" s="16" t="n">
        <v>-0.0538649213683412</v>
      </c>
    </row>
    <row r="146" customFormat="false" ht="15" hidden="false" customHeight="false" outlineLevel="0" collapsed="false">
      <c r="A146" s="17" t="n">
        <v>541</v>
      </c>
      <c r="B146" s="6"/>
      <c r="C146" s="16" t="n">
        <v>0.239696035543214</v>
      </c>
      <c r="D146" s="16" t="n">
        <v>0.249255154686159</v>
      </c>
      <c r="E146" s="16" t="n">
        <v>0.541533546325879</v>
      </c>
      <c r="F146" s="16" t="n">
        <v>0.17697259455733</v>
      </c>
      <c r="G146" s="16" t="n">
        <v>0.0570712083153735</v>
      </c>
      <c r="H146" s="6"/>
      <c r="I146" s="18" t="n">
        <v>0.000485938903188773</v>
      </c>
      <c r="J146" s="18" t="n">
        <v>0.000449894522139804</v>
      </c>
      <c r="K146" s="16" t="n">
        <v>0.525153405345099</v>
      </c>
      <c r="L146" s="16" t="n">
        <v>0.306014696456001</v>
      </c>
      <c r="M146" s="16" t="n">
        <v>0.593995638724073</v>
      </c>
      <c r="N146" s="18" t="n">
        <v>0.000992607482203384</v>
      </c>
      <c r="O146" s="16" t="n">
        <v>0.0661032220077302</v>
      </c>
      <c r="P146" s="16" t="n">
        <v>-0.0419748057834998</v>
      </c>
    </row>
    <row r="147" customFormat="false" ht="15" hidden="false" customHeight="false" outlineLevel="0" collapsed="false">
      <c r="A147" s="17" t="n">
        <v>542</v>
      </c>
      <c r="B147" s="6"/>
      <c r="C147" s="16" t="n">
        <v>0.240014776797273</v>
      </c>
      <c r="D147" s="16" t="n">
        <v>0.24956021914452</v>
      </c>
      <c r="E147" s="16" t="n">
        <v>0.541432121304326</v>
      </c>
      <c r="F147" s="16" t="n">
        <v>0.177148041060532</v>
      </c>
      <c r="G147" s="16" t="n">
        <v>0.0566815810936864</v>
      </c>
      <c r="H147" s="6"/>
      <c r="I147" s="18" t="n">
        <v>0.000401186551095691</v>
      </c>
      <c r="J147" s="18" t="n">
        <v>0.000372855130978663</v>
      </c>
      <c r="K147" s="16" t="n">
        <v>0.518979157158071</v>
      </c>
      <c r="L147" s="16" t="n">
        <v>0.435516278891964</v>
      </c>
      <c r="M147" s="16" t="n">
        <v>0.590661291140524</v>
      </c>
      <c r="N147" s="16" t="n">
        <v>0.00137824171269178</v>
      </c>
      <c r="O147" s="16" t="n">
        <v>0.0661684684201866</v>
      </c>
      <c r="P147" s="16" t="n">
        <v>-0.0332925340845212</v>
      </c>
    </row>
    <row r="148" customFormat="false" ht="15" hidden="false" customHeight="false" outlineLevel="0" collapsed="false">
      <c r="A148" s="17" t="n">
        <v>543</v>
      </c>
      <c r="B148" s="6"/>
      <c r="C148" s="16" t="n">
        <v>0.240301765217282</v>
      </c>
      <c r="D148" s="16" t="n">
        <v>0.249840943615144</v>
      </c>
      <c r="E148" s="16" t="n">
        <v>0.541533546325879</v>
      </c>
      <c r="F148" s="16" t="n">
        <v>0.17747258825864</v>
      </c>
      <c r="G148" s="16" t="n">
        <v>0.0560319046964252</v>
      </c>
      <c r="H148" s="6"/>
      <c r="I148" s="18" t="n">
        <v>0.000329946794983765</v>
      </c>
      <c r="J148" s="18" t="n">
        <v>0.000307965565672924</v>
      </c>
      <c r="K148" s="16" t="n">
        <v>0.513426137228054</v>
      </c>
      <c r="L148" s="16" t="n">
        <v>0.560086863337334</v>
      </c>
      <c r="M148" s="16" t="n">
        <v>0.586781784066129</v>
      </c>
      <c r="N148" s="16" t="n">
        <v>0.00251975286207402</v>
      </c>
      <c r="O148" s="16" t="n">
        <v>0.0662891613228212</v>
      </c>
      <c r="P148" s="16" t="n">
        <v>-0.0260216102569726</v>
      </c>
    </row>
    <row r="149" customFormat="false" ht="15" hidden="false" customHeight="false" outlineLevel="0" collapsed="false">
      <c r="A149" s="17" t="n">
        <v>544</v>
      </c>
      <c r="B149" s="6"/>
      <c r="C149" s="16" t="n">
        <v>0.240566281323841</v>
      </c>
      <c r="D149" s="16" t="n">
        <v>0.250096193482618</v>
      </c>
      <c r="E149" s="16" t="n">
        <v>0.541546224453573</v>
      </c>
      <c r="F149" s="16" t="n">
        <v>0.177745200594265</v>
      </c>
      <c r="G149" s="16" t="n">
        <v>0.0553599720186554</v>
      </c>
      <c r="H149" s="6"/>
      <c r="I149" s="18" t="n">
        <v>0.000266590822580463</v>
      </c>
      <c r="J149" s="18" t="n">
        <v>0.000250468039412789</v>
      </c>
      <c r="K149" s="16" t="n">
        <v>0.507720979765708</v>
      </c>
      <c r="L149" s="16" t="n">
        <v>0.671901301052396</v>
      </c>
      <c r="M149" s="16" t="n">
        <v>0.579479182514326</v>
      </c>
      <c r="N149" s="16" t="n">
        <v>0.00544188905463614</v>
      </c>
      <c r="O149" s="16" t="n">
        <v>0.0663905383940759</v>
      </c>
      <c r="P149" s="16" t="n">
        <v>-0.0192182895841401</v>
      </c>
    </row>
    <row r="150" customFormat="false" ht="15" hidden="false" customHeight="false" outlineLevel="0" collapsed="false">
      <c r="A150" s="17" t="n">
        <v>545</v>
      </c>
      <c r="B150" s="6"/>
      <c r="C150" s="16" t="n">
        <v>0.240816749922366</v>
      </c>
      <c r="D150" s="16" t="n">
        <v>0.250333601366965</v>
      </c>
      <c r="E150" s="16" t="n">
        <v>0.541622293219737</v>
      </c>
      <c r="F150" s="16" t="n">
        <v>0.17796328380055</v>
      </c>
      <c r="G150" s="16" t="n">
        <v>0.0548450844257216</v>
      </c>
      <c r="H150" s="6"/>
      <c r="I150" s="18" t="n">
        <v>0.000206449795133685</v>
      </c>
      <c r="J150" s="18" t="n">
        <v>0.000195412266155599</v>
      </c>
      <c r="K150" s="16" t="n">
        <v>0.502877934986561</v>
      </c>
      <c r="L150" s="16" t="n">
        <v>0.77199856435821</v>
      </c>
      <c r="M150" s="16" t="n">
        <v>0.574674172118262</v>
      </c>
      <c r="N150" s="16" t="n">
        <v>0.00697265068790577</v>
      </c>
      <c r="O150" s="16" t="n">
        <v>0.0664716360935016</v>
      </c>
      <c r="P150" s="16" t="n">
        <v>-0.0132245775279626</v>
      </c>
    </row>
    <row r="151" customFormat="false" ht="15" hidden="false" customHeight="false" outlineLevel="0" collapsed="false">
      <c r="A151" s="17" t="n">
        <v>546</v>
      </c>
      <c r="B151" s="6"/>
      <c r="C151" s="16" t="n">
        <v>0.241052005312224</v>
      </c>
      <c r="D151" s="16" t="n">
        <v>0.250555304767889</v>
      </c>
      <c r="E151" s="16" t="n">
        <v>0.541622293219737</v>
      </c>
      <c r="F151" s="16" t="n">
        <v>0.178197795005879</v>
      </c>
      <c r="G151" s="16" t="n">
        <v>0.054233549857416</v>
      </c>
      <c r="H151" s="6"/>
      <c r="I151" s="18" t="n">
        <v>0.000140131296179744</v>
      </c>
      <c r="J151" s="18" t="n">
        <v>0.000133786799274226</v>
      </c>
      <c r="K151" s="16" t="n">
        <v>0.502497591155738</v>
      </c>
      <c r="L151" s="16" t="n">
        <v>0.870685725370244</v>
      </c>
      <c r="M151" s="16" t="n">
        <v>0.571200365130078</v>
      </c>
      <c r="N151" s="16" t="n">
        <v>0.00718534453574026</v>
      </c>
      <c r="O151" s="16" t="n">
        <v>0.0665588413349957</v>
      </c>
      <c r="P151" s="16" t="n">
        <v>-0.00755222282736777</v>
      </c>
    </row>
    <row r="152" customFormat="false" ht="15" hidden="false" customHeight="false" outlineLevel="0" collapsed="false">
      <c r="A152" s="17" t="n">
        <v>547</v>
      </c>
      <c r="B152" s="6"/>
      <c r="C152" s="16" t="n">
        <v>0.241255808522542</v>
      </c>
      <c r="D152" s="16" t="n">
        <v>0.250745919369465</v>
      </c>
      <c r="E152" s="16" t="n">
        <v>0.541698361985902</v>
      </c>
      <c r="F152" s="16" t="n">
        <v>0.178460390691451</v>
      </c>
      <c r="G152" s="16" t="n">
        <v>0.0536845463924797</v>
      </c>
      <c r="H152" s="6"/>
      <c r="I152" s="18" t="n">
        <v>6.10608024656765E-005</v>
      </c>
      <c r="J152" s="18" t="n">
        <v>6.04835277250285E-005</v>
      </c>
      <c r="K152" s="16" t="n">
        <v>0.508215426745778</v>
      </c>
      <c r="L152" s="16" t="n">
        <v>0.989266104325392</v>
      </c>
      <c r="M152" s="16" t="n">
        <v>0.568081545717329</v>
      </c>
      <c r="N152" s="16" t="n">
        <v>0.0073386836996476</v>
      </c>
      <c r="O152" s="16" t="n">
        <v>0.0666564882496625</v>
      </c>
      <c r="P152" s="18" t="n">
        <v>-0.00067277564558933</v>
      </c>
    </row>
    <row r="153" customFormat="false" ht="15" hidden="false" customHeight="false" outlineLevel="0" collapsed="false">
      <c r="A153" s="17" t="n">
        <v>548</v>
      </c>
      <c r="B153" s="6"/>
      <c r="C153" s="16" t="n">
        <v>0.241410637794922</v>
      </c>
      <c r="D153" s="16" t="n">
        <v>0.250886851040925</v>
      </c>
      <c r="E153" s="16" t="n">
        <v>0.541634971347431</v>
      </c>
      <c r="F153" s="16" t="n">
        <v>0.178747988085665</v>
      </c>
      <c r="G153" s="16" t="n">
        <v>0.0531118893554287</v>
      </c>
      <c r="H153" s="6"/>
      <c r="I153" s="18" t="n">
        <v>-3.46751925868138E-005</v>
      </c>
      <c r="J153" s="18" t="n">
        <v>-2.74827644754716E-005</v>
      </c>
      <c r="K153" s="16" t="n">
        <v>0.5146178812313</v>
      </c>
      <c r="L153" s="16" t="n">
        <v>0.862941550272123</v>
      </c>
      <c r="M153" s="16" t="n">
        <v>0.567726558141894</v>
      </c>
      <c r="N153" s="16" t="n">
        <v>0.00707603432893447</v>
      </c>
      <c r="O153" s="16" t="n">
        <v>0.0667634299197299</v>
      </c>
      <c r="P153" s="16" t="n">
        <v>0.00808212050748992</v>
      </c>
    </row>
    <row r="154" customFormat="false" ht="15" hidden="false" customHeight="false" outlineLevel="0" collapsed="false">
      <c r="A154" s="17" t="n">
        <v>549</v>
      </c>
      <c r="B154" s="6"/>
      <c r="C154" s="16" t="n">
        <v>0.241486745227615</v>
      </c>
      <c r="D154" s="16" t="n">
        <v>0.250952652569795</v>
      </c>
      <c r="E154" s="16" t="n">
        <v>0.541584258836655</v>
      </c>
      <c r="F154" s="16" t="n">
        <v>0.179158016637627</v>
      </c>
      <c r="G154" s="16" t="n">
        <v>0.0523446494556667</v>
      </c>
      <c r="H154" s="6"/>
      <c r="I154" s="18" t="n">
        <v>-0.000150277417010045</v>
      </c>
      <c r="J154" s="18" t="n">
        <v>-0.000133378427928512</v>
      </c>
      <c r="K154" s="16" t="n">
        <v>0.523505248744865</v>
      </c>
      <c r="L154" s="16" t="n">
        <v>0.69144020134308</v>
      </c>
      <c r="M154" s="16" t="n">
        <v>0.571491962067042</v>
      </c>
      <c r="N154" s="16" t="n">
        <v>0.0052208169142787</v>
      </c>
      <c r="O154" s="16" t="n">
        <v>0.0669158930314872</v>
      </c>
      <c r="P154" s="16" t="n">
        <v>0.0179272679458723</v>
      </c>
    </row>
    <row r="155" customFormat="false" ht="15" hidden="false" customHeight="false" outlineLevel="0" collapsed="false">
      <c r="A155" s="17" t="n">
        <v>550</v>
      </c>
      <c r="B155" s="6"/>
      <c r="C155" s="16" t="n">
        <v>0.241446042531866</v>
      </c>
      <c r="D155" s="16" t="n">
        <v>0.250913265343054</v>
      </c>
      <c r="E155" s="16" t="n">
        <v>0.541812465135149</v>
      </c>
      <c r="F155" s="16" t="n">
        <v>0.17985269037861</v>
      </c>
      <c r="G155" s="16" t="n">
        <v>0.051196500605767</v>
      </c>
      <c r="H155" s="6"/>
      <c r="I155" s="18" t="n">
        <v>-0.000287990863361586</v>
      </c>
      <c r="J155" s="18" t="n">
        <v>-0.000259289888955526</v>
      </c>
      <c r="K155" s="16" t="n">
        <v>0.53579035448045</v>
      </c>
      <c r="L155" s="16" t="n">
        <v>0.526072697090346</v>
      </c>
      <c r="M155" s="16" t="n">
        <v>0.576220903696942</v>
      </c>
      <c r="N155" s="16" t="n">
        <v>0.00359218827704942</v>
      </c>
      <c r="O155" s="16" t="n">
        <v>0.0671741865847907</v>
      </c>
      <c r="P155" s="16" t="n">
        <v>0.0281818740114672</v>
      </c>
    </row>
    <row r="156" customFormat="false" ht="15" hidden="false" customHeight="false" outlineLevel="0" collapsed="false">
      <c r="A156" s="17" t="n">
        <v>551</v>
      </c>
      <c r="B156" s="6"/>
      <c r="C156" s="16" t="n">
        <v>0.24124571518211</v>
      </c>
      <c r="D156" s="16" t="n">
        <v>0.250729295224263</v>
      </c>
      <c r="E156" s="16" t="n">
        <v>0.541926568284396</v>
      </c>
      <c r="F156" s="16" t="n">
        <v>0.180914188273987</v>
      </c>
      <c r="G156" s="16" t="n">
        <v>0.0494643347563895</v>
      </c>
      <c r="H156" s="6"/>
      <c r="I156" s="18" t="n">
        <v>-0.000446965485440079</v>
      </c>
      <c r="J156" s="18" t="n">
        <v>-0.00040393680498222</v>
      </c>
      <c r="K156" s="16" t="n">
        <v>0.549787007454739</v>
      </c>
      <c r="L156" s="16" t="n">
        <v>0.359179505286968</v>
      </c>
      <c r="M156" s="16" t="n">
        <v>0.580987879709925</v>
      </c>
      <c r="N156" s="16" t="n">
        <v>0.00238798105479998</v>
      </c>
      <c r="O156" s="16" t="n">
        <v>0.0675688465735301</v>
      </c>
      <c r="P156" s="16" t="n">
        <v>0.0386265050814928</v>
      </c>
    </row>
    <row r="157" customFormat="false" ht="15" hidden="false" customHeight="false" outlineLevel="0" collapsed="false">
      <c r="A157" s="17" t="n">
        <v>552</v>
      </c>
      <c r="B157" s="6"/>
      <c r="C157" s="16" t="n">
        <v>0.240850015462734</v>
      </c>
      <c r="D157" s="16" t="n">
        <v>0.250370498082875</v>
      </c>
      <c r="E157" s="16" t="n">
        <v>0.542281555859831</v>
      </c>
      <c r="F157" s="16" t="n">
        <v>0.182495256096449</v>
      </c>
      <c r="G157" s="16" t="n">
        <v>0.0470271715668817</v>
      </c>
      <c r="H157" s="6"/>
      <c r="I157" s="18" t="n">
        <v>-0.000623753557062461</v>
      </c>
      <c r="J157" s="18" t="n">
        <v>-0.000563392688323994</v>
      </c>
      <c r="K157" s="16" t="n">
        <v>0.564493635579898</v>
      </c>
      <c r="L157" s="16" t="n">
        <v>0.231740097256394</v>
      </c>
      <c r="M157" s="16" t="n">
        <v>0.586794462193823</v>
      </c>
      <c r="N157" s="16" t="n">
        <v>0.00131403500024454</v>
      </c>
      <c r="O157" s="16" t="n">
        <v>0.0681566213940865</v>
      </c>
      <c r="P157" s="16" t="n">
        <v>0.049257608950098</v>
      </c>
    </row>
    <row r="158" customFormat="false" ht="15" hidden="false" customHeight="false" outlineLevel="0" collapsed="false">
      <c r="A158" s="17" t="n">
        <v>553</v>
      </c>
      <c r="B158" s="6"/>
      <c r="C158" s="16" t="n">
        <v>0.240228412068261</v>
      </c>
      <c r="D158" s="16" t="n">
        <v>0.249808995172261</v>
      </c>
      <c r="E158" s="16" t="n">
        <v>0.542535118413713</v>
      </c>
      <c r="F158" s="16" t="n">
        <v>0.184681767994129</v>
      </c>
      <c r="G158" s="16" t="n">
        <v>0.0438569117967424</v>
      </c>
      <c r="H158" s="6"/>
      <c r="I158" s="18" t="n">
        <v>-0.000813918448393833</v>
      </c>
      <c r="J158" s="18" t="n">
        <v>-0.000734510664696472</v>
      </c>
      <c r="K158" s="16" t="n">
        <v>0.574382575181297</v>
      </c>
      <c r="L158" s="16" t="n">
        <v>0.148565783795295</v>
      </c>
      <c r="M158" s="16" t="n">
        <v>0.593374410467062</v>
      </c>
      <c r="N158" s="18" t="n">
        <v>0.000629830786323129</v>
      </c>
      <c r="O158" s="16" t="n">
        <v>0.068969357922769</v>
      </c>
      <c r="P158" s="16" t="n">
        <v>0.058818729726343</v>
      </c>
    </row>
    <row r="159" customFormat="false" ht="15" hidden="false" customHeight="false" outlineLevel="0" collapsed="false">
      <c r="A159" s="17" t="n">
        <v>554</v>
      </c>
      <c r="B159" s="6"/>
      <c r="C159" s="16" t="n">
        <v>0.239355850166302</v>
      </c>
      <c r="D159" s="16" t="n">
        <v>0.249017950601993</v>
      </c>
      <c r="E159" s="16" t="n">
        <v>0.542915462244536</v>
      </c>
      <c r="F159" s="16" t="n">
        <v>0.187438108786082</v>
      </c>
      <c r="G159" s="16" t="n">
        <v>0.0401448267061614</v>
      </c>
      <c r="H159" s="6"/>
      <c r="I159" s="16" t="n">
        <v>-0.00101272111163103</v>
      </c>
      <c r="J159" s="18" t="n">
        <v>-0.000913118237918273</v>
      </c>
      <c r="K159" s="16" t="n">
        <v>0.581495004817689</v>
      </c>
      <c r="L159" s="16" t="n">
        <v>0.0963001697754009</v>
      </c>
      <c r="M159" s="16" t="n">
        <v>0.599155636695573</v>
      </c>
      <c r="N159" s="18" t="n">
        <v>0.000280487016158221</v>
      </c>
      <c r="O159" s="16" t="n">
        <v>0.0699937066387688</v>
      </c>
      <c r="P159" s="16" t="n">
        <v>0.0671913950119717</v>
      </c>
    </row>
    <row r="160" customFormat="false" ht="15" hidden="false" customHeight="false" outlineLevel="0" collapsed="false">
      <c r="A160" s="17" t="n">
        <v>555</v>
      </c>
      <c r="B160" s="6"/>
      <c r="C160" s="16" t="n">
        <v>0.238221976688695</v>
      </c>
      <c r="D160" s="16" t="n">
        <v>0.247991900993883</v>
      </c>
      <c r="E160" s="16" t="n">
        <v>0.543752218672347</v>
      </c>
      <c r="F160" s="16" t="n">
        <v>0.190893777158619</v>
      </c>
      <c r="G160" s="16" t="n">
        <v>0.0358203818856289</v>
      </c>
      <c r="H160" s="6"/>
      <c r="I160" s="16" t="n">
        <v>-0.00121608629586257</v>
      </c>
      <c r="J160" s="16" t="n">
        <v>-0.0010956046393802</v>
      </c>
      <c r="K160" s="16" t="n">
        <v>0.586984634109235</v>
      </c>
      <c r="L160" s="16" t="n">
        <v>0.061555266692137</v>
      </c>
      <c r="M160" s="16" t="n">
        <v>0.604962219179472</v>
      </c>
      <c r="N160" s="18" t="n">
        <v>0.000126355927195673</v>
      </c>
      <c r="O160" s="16" t="n">
        <v>0.0712776358277133</v>
      </c>
      <c r="P160" s="16" t="n">
        <v>0.0746186219618661</v>
      </c>
    </row>
    <row r="161" customFormat="false" ht="15" hidden="false" customHeight="false" outlineLevel="0" collapsed="false">
      <c r="A161" s="17" t="n">
        <v>556</v>
      </c>
      <c r="B161" s="6"/>
      <c r="C161" s="16" t="n">
        <v>0.236836295066979</v>
      </c>
      <c r="D161" s="16" t="n">
        <v>0.246742140501516</v>
      </c>
      <c r="E161" s="16" t="n">
        <v>0.544753790760181</v>
      </c>
      <c r="F161" s="16" t="n">
        <v>0.195095153933778</v>
      </c>
      <c r="G161" s="16" t="n">
        <v>0.0314116650614374</v>
      </c>
      <c r="H161" s="6"/>
      <c r="I161" s="16" t="n">
        <v>-0.00141791080223985</v>
      </c>
      <c r="J161" s="16" t="n">
        <v>-0.0012769273693527</v>
      </c>
      <c r="K161" s="16" t="n">
        <v>0.59080075054516</v>
      </c>
      <c r="L161" s="16" t="n">
        <v>0.0411336682043919</v>
      </c>
      <c r="M161" s="16" t="n">
        <v>0.610477204726406</v>
      </c>
      <c r="N161" s="18" t="n">
        <v>5.59841337442834E-005</v>
      </c>
      <c r="O161" s="16" t="n">
        <v>0.0728381500063508</v>
      </c>
      <c r="P161" s="16" t="n">
        <v>0.0810244783161676</v>
      </c>
    </row>
    <row r="162" customFormat="false" ht="15" hidden="false" customHeight="false" outlineLevel="0" collapsed="false">
      <c r="A162" s="17" t="n">
        <v>557</v>
      </c>
      <c r="B162" s="6"/>
      <c r="C162" s="16" t="n">
        <v>0.235220954394707</v>
      </c>
      <c r="D162" s="16" t="n">
        <v>0.24528889217116</v>
      </c>
      <c r="E162" s="16" t="n">
        <v>0.54546376591105</v>
      </c>
      <c r="F162" s="16" t="n">
        <v>0.199987902645538</v>
      </c>
      <c r="G162" s="16" t="n">
        <v>0.0262990888119248</v>
      </c>
      <c r="H162" s="6"/>
      <c r="I162" s="16" t="n">
        <v>-0.00161415239935476</v>
      </c>
      <c r="J162" s="16" t="n">
        <v>-0.0014529344200284</v>
      </c>
      <c r="K162" s="16" t="n">
        <v>0.593818144936356</v>
      </c>
      <c r="L162" s="16" t="n">
        <v>0.0280698890145825</v>
      </c>
      <c r="M162" s="16" t="n">
        <v>0.61549774329327</v>
      </c>
      <c r="N162" s="18" t="n">
        <v>2.35423694253822E-005</v>
      </c>
      <c r="O162" s="16" t="n">
        <v>0.0746547851355967</v>
      </c>
      <c r="P162" s="16" t="n">
        <v>0.0867299350708227</v>
      </c>
    </row>
    <row r="163" customFormat="false" ht="15" hidden="false" customHeight="false" outlineLevel="0" collapsed="false">
      <c r="A163" s="17" t="n">
        <v>558</v>
      </c>
      <c r="B163" s="6"/>
      <c r="C163" s="16" t="n">
        <v>0.233402360796777</v>
      </c>
      <c r="D163" s="16" t="n">
        <v>0.243653477914448</v>
      </c>
      <c r="E163" s="16" t="n">
        <v>0.546985141234343</v>
      </c>
      <c r="F163" s="16" t="n">
        <v>0.205457134513616</v>
      </c>
      <c r="G163" s="16" t="n">
        <v>0.0213660646409938</v>
      </c>
      <c r="H163" s="6"/>
      <c r="I163" s="16" t="n">
        <v>-0.00180241861454602</v>
      </c>
      <c r="J163" s="16" t="n">
        <v>-0.00162118215161539</v>
      </c>
      <c r="K163" s="16" t="n">
        <v>0.596569298645976</v>
      </c>
      <c r="L163" s="16" t="n">
        <v>0.0193879652361088</v>
      </c>
      <c r="M163" s="16" t="n">
        <v>0.619732237943101</v>
      </c>
      <c r="N163" s="18" t="n">
        <v>9.8858759914853E-006</v>
      </c>
      <c r="O163" s="16" t="n">
        <v>0.0766845832151133</v>
      </c>
      <c r="P163" s="16" t="n">
        <v>0.092072761917145</v>
      </c>
    </row>
    <row r="164" customFormat="false" ht="15" hidden="false" customHeight="false" outlineLevel="0" collapsed="false">
      <c r="A164" s="17" t="n">
        <v>559</v>
      </c>
      <c r="B164" s="6"/>
      <c r="C164" s="16" t="n">
        <v>0.231408640008189</v>
      </c>
      <c r="D164" s="16" t="n">
        <v>0.241860471087911</v>
      </c>
      <c r="E164" s="16" t="n">
        <v>0.548088138343729</v>
      </c>
      <c r="F164" s="16" t="n">
        <v>0.211423064074069</v>
      </c>
      <c r="G164" s="16" t="n">
        <v>0.0169648424811197</v>
      </c>
      <c r="H164" s="6"/>
      <c r="I164" s="16" t="n">
        <v>-0.00198011745755821</v>
      </c>
      <c r="J164" s="16" t="n">
        <v>-0.00177952425519592</v>
      </c>
      <c r="K164" s="16" t="n">
        <v>0.599066889801714</v>
      </c>
      <c r="L164" s="16" t="n">
        <v>0.0134578296278215</v>
      </c>
      <c r="M164" s="16" t="n">
        <v>0.622179116588062</v>
      </c>
      <c r="N164" s="18" t="n">
        <v>4.69978022071161E-006</v>
      </c>
      <c r="O164" s="16" t="n">
        <v>0.0788976332962176</v>
      </c>
      <c r="P164" s="16" t="n">
        <v>0.0971327517261787</v>
      </c>
    </row>
    <row r="165" customFormat="false" ht="15" hidden="false" customHeight="false" outlineLevel="0" collapsed="false">
      <c r="A165" s="17" t="n">
        <v>560</v>
      </c>
      <c r="B165" s="6"/>
      <c r="C165" s="16" t="n">
        <v>0.229262632709882</v>
      </c>
      <c r="D165" s="16" t="n">
        <v>0.239930949379148</v>
      </c>
      <c r="E165" s="16" t="n">
        <v>0.549710938688575</v>
      </c>
      <c r="F165" s="16" t="n">
        <v>0.217838622019078</v>
      </c>
      <c r="G165" s="16" t="n">
        <v>0.0130886105218675</v>
      </c>
      <c r="H165" s="6"/>
      <c r="I165" s="16" t="n">
        <v>-0.00214470680760874</v>
      </c>
      <c r="J165" s="16" t="n">
        <v>-0.00192669844824494</v>
      </c>
      <c r="K165" s="16" t="n">
        <v>0.600638977635783</v>
      </c>
      <c r="L165" s="16" t="n">
        <v>0.00951280119982167</v>
      </c>
      <c r="M165" s="16" t="n">
        <v>0.625450073533141</v>
      </c>
      <c r="N165" s="18" t="n">
        <v>2.66922139294686E-006</v>
      </c>
      <c r="O165" s="16" t="n">
        <v>0.0812761702860132</v>
      </c>
      <c r="P165" s="16" t="n">
        <v>0.101435499789812</v>
      </c>
    </row>
    <row r="166" customFormat="false" ht="15" hidden="false" customHeight="false" outlineLevel="0" collapsed="false">
      <c r="A166" s="17" t="n">
        <v>561</v>
      </c>
      <c r="B166" s="6"/>
      <c r="C166" s="16" t="n">
        <v>0.226981335547181</v>
      </c>
      <c r="D166" s="16" t="n">
        <v>0.237881414666397</v>
      </c>
      <c r="E166" s="16" t="n">
        <v>0.551371773416502</v>
      </c>
      <c r="F166" s="16" t="n">
        <v>0.224679370905665</v>
      </c>
      <c r="G166" s="16" t="n">
        <v>0.00984219217727065</v>
      </c>
      <c r="H166" s="6"/>
      <c r="I166" s="16" t="n">
        <v>-0.0022967765441427</v>
      </c>
      <c r="J166" s="16" t="n">
        <v>-0.0020634415882102</v>
      </c>
      <c r="K166" s="16" t="n">
        <v>0.602426593640651</v>
      </c>
      <c r="L166" s="16" t="n">
        <v>0.00700947569969459</v>
      </c>
      <c r="M166" s="16" t="n">
        <v>0.626705208174857</v>
      </c>
      <c r="N166" s="18" t="n">
        <v>2.29982921804909E-006</v>
      </c>
      <c r="O166" s="16" t="n">
        <v>0.0838108149754382</v>
      </c>
      <c r="P166" s="16" t="n">
        <v>0.10495776843853</v>
      </c>
    </row>
    <row r="167" customFormat="false" ht="15" hidden="false" customHeight="false" outlineLevel="0" collapsed="false">
      <c r="A167" s="17" t="n">
        <v>562</v>
      </c>
      <c r="B167" s="6"/>
      <c r="C167" s="16" t="n">
        <v>0.224575612629381</v>
      </c>
      <c r="D167" s="16" t="n">
        <v>0.235723817872364</v>
      </c>
      <c r="E167" s="16" t="n">
        <v>0.552994573761347</v>
      </c>
      <c r="F167" s="16" t="n">
        <v>0.231998981471908</v>
      </c>
      <c r="G167" s="16" t="n">
        <v>0.00717261118251965</v>
      </c>
      <c r="H167" s="6"/>
      <c r="I167" s="16" t="n">
        <v>-0.00243667915353681</v>
      </c>
      <c r="J167" s="16" t="n">
        <v>-0.00218989793266532</v>
      </c>
      <c r="K167" s="16" t="n">
        <v>0.603149246919215</v>
      </c>
      <c r="L167" s="16" t="n">
        <v>0.00532535059453333</v>
      </c>
      <c r="M167" s="16" t="n">
        <v>0.624448501445307</v>
      </c>
      <c r="N167" s="18" t="n">
        <v>4.06509171004734E-006</v>
      </c>
      <c r="O167" s="16" t="n">
        <v>0.0865210866173029</v>
      </c>
      <c r="P167" s="16" t="n">
        <v>0.10784632470363</v>
      </c>
    </row>
    <row r="168" customFormat="false" ht="15" hidden="false" customHeight="false" outlineLevel="0" collapsed="false">
      <c r="A168" s="17" t="n">
        <v>563</v>
      </c>
      <c r="B168" s="6"/>
      <c r="C168" s="16" t="n">
        <v>0.222046164188383</v>
      </c>
      <c r="D168" s="16" t="n">
        <v>0.233456997587465</v>
      </c>
      <c r="E168" s="16" t="n">
        <v>0.554706121000051</v>
      </c>
      <c r="F168" s="16" t="n">
        <v>0.23977402263939</v>
      </c>
      <c r="G168" s="16" t="n">
        <v>0.00505765581007142</v>
      </c>
      <c r="H168" s="6"/>
      <c r="I168" s="16" t="n">
        <v>-0.00256416213206675</v>
      </c>
      <c r="J168" s="16" t="n">
        <v>-0.0023054233681635</v>
      </c>
      <c r="K168" s="16" t="n">
        <v>0.603846543942391</v>
      </c>
      <c r="L168" s="16" t="n">
        <v>0.00421019914146065</v>
      </c>
      <c r="M168" s="16" t="n">
        <v>0.619859019220042</v>
      </c>
      <c r="N168" s="18" t="n">
        <v>1.2090876821537E-005</v>
      </c>
      <c r="O168" s="16" t="n">
        <v>0.0893978891423682</v>
      </c>
      <c r="P168" s="16" t="n">
        <v>0.110339377657223</v>
      </c>
    </row>
    <row r="169" customFormat="false" ht="15" hidden="false" customHeight="false" outlineLevel="0" collapsed="false">
      <c r="A169" s="17" t="n">
        <v>564</v>
      </c>
      <c r="B169" s="6"/>
      <c r="C169" s="16" t="n">
        <v>0.21938890279548</v>
      </c>
      <c r="D169" s="16" t="n">
        <v>0.231073825211519</v>
      </c>
      <c r="E169" s="16" t="n">
        <v>0.556785333941884</v>
      </c>
      <c r="F169" s="16" t="n">
        <v>0.247947972146003</v>
      </c>
      <c r="G169" s="16" t="n">
        <v>0.00344649470075684</v>
      </c>
      <c r="H169" s="6"/>
      <c r="I169" s="16" t="n">
        <v>-0.00267990354930105</v>
      </c>
      <c r="J169" s="16" t="n">
        <v>-0.00241086226307835</v>
      </c>
      <c r="K169" s="16" t="n">
        <v>0.603440843856179</v>
      </c>
      <c r="L169" s="16" t="n">
        <v>0.00354100228931305</v>
      </c>
      <c r="M169" s="16" t="n">
        <v>0.614521527460825</v>
      </c>
      <c r="N169" s="18" t="n">
        <v>5.71848618237491E-005</v>
      </c>
      <c r="O169" s="16" t="n">
        <v>0.0924198776759116</v>
      </c>
      <c r="P169" s="16" t="n">
        <v>0.11221499256069</v>
      </c>
    </row>
    <row r="170" customFormat="false" ht="15" hidden="false" customHeight="false" outlineLevel="0" collapsed="false">
      <c r="A170" s="17" t="n">
        <v>565</v>
      </c>
      <c r="B170" s="6"/>
      <c r="C170" s="16" t="n">
        <v>0.216604331867824</v>
      </c>
      <c r="D170" s="16" t="n">
        <v>0.228573630824488</v>
      </c>
      <c r="E170" s="16" t="n">
        <v>0.559282925097622</v>
      </c>
      <c r="F170" s="16" t="n">
        <v>0.256527680234039</v>
      </c>
      <c r="G170" s="16" t="n">
        <v>0.00226070374813916</v>
      </c>
      <c r="H170" s="6"/>
      <c r="I170" s="16" t="n">
        <v>-0.00278406130242929</v>
      </c>
      <c r="J170" s="16" t="n">
        <v>-0.00250677184045827</v>
      </c>
      <c r="K170" s="16" t="n">
        <v>0.602883006237639</v>
      </c>
      <c r="L170" s="16" t="n">
        <v>0.00319673676428051</v>
      </c>
      <c r="M170" s="16" t="n">
        <v>0.602984431259192</v>
      </c>
      <c r="N170" s="18" t="n">
        <v>0.000518095539180057</v>
      </c>
      <c r="O170" s="16" t="n">
        <v>0.095589132820172</v>
      </c>
      <c r="P170" s="16" t="n">
        <v>0.11338555340181</v>
      </c>
    </row>
    <row r="171" customFormat="false" ht="15" hidden="false" customHeight="false" outlineLevel="0" collapsed="false">
      <c r="A171" s="17" t="n">
        <v>566</v>
      </c>
      <c r="B171" s="6"/>
      <c r="C171" s="16" t="n">
        <v>0.213706169822847</v>
      </c>
      <c r="D171" s="16" t="n">
        <v>0.225968432557224</v>
      </c>
      <c r="E171" s="16" t="n">
        <v>0.561374816167149</v>
      </c>
      <c r="F171" s="16" t="n">
        <v>0.265504869088429</v>
      </c>
      <c r="G171" s="16" t="n">
        <v>0.00142757906321977</v>
      </c>
      <c r="H171" s="6"/>
      <c r="I171" s="16" t="n">
        <v>-0.00287528873279806</v>
      </c>
      <c r="J171" s="16" t="n">
        <v>-0.00259191171984127</v>
      </c>
      <c r="K171" s="16" t="n">
        <v>0.602249099852934</v>
      </c>
      <c r="L171" s="16" t="n">
        <v>0.00304144968342484</v>
      </c>
      <c r="M171" s="16" t="n">
        <v>0.58493077742279</v>
      </c>
      <c r="N171" s="16" t="n">
        <v>0.00850105469228895</v>
      </c>
      <c r="O171" s="16" t="n">
        <v>0.098902102534161</v>
      </c>
      <c r="P171" s="16" t="n">
        <v>0.113983011268608</v>
      </c>
    </row>
    <row r="172" customFormat="false" ht="15" hidden="false" customHeight="false" outlineLevel="0" collapsed="false">
      <c r="A172" s="17" t="n">
        <v>567</v>
      </c>
      <c r="B172" s="6"/>
      <c r="C172" s="16" t="n">
        <v>0.210704809062107</v>
      </c>
      <c r="D172" s="16" t="n">
        <v>0.223266403678915</v>
      </c>
      <c r="E172" s="16" t="n">
        <v>0.563923119833663</v>
      </c>
      <c r="F172" s="16" t="n">
        <v>0.274845798542552</v>
      </c>
      <c r="G172" s="18" t="n">
        <v>0.000877075740300516</v>
      </c>
      <c r="H172" s="6"/>
      <c r="I172" s="16" t="n">
        <v>-0.0029509659178661</v>
      </c>
      <c r="J172" s="16" t="n">
        <v>-0.00266349797019387</v>
      </c>
      <c r="K172" s="16" t="n">
        <v>0.601665905979005</v>
      </c>
      <c r="L172" s="16" t="n">
        <v>0.00301292983344222</v>
      </c>
      <c r="M172" s="16" t="n">
        <v>0.55485825853238</v>
      </c>
      <c r="N172" s="16" t="n">
        <v>0.130043945778231</v>
      </c>
      <c r="O172" s="16" t="n">
        <v>0.1023458188398</v>
      </c>
      <c r="P172" s="16" t="n">
        <v>0.114145278116777</v>
      </c>
    </row>
    <row r="173" customFormat="false" ht="15" hidden="false" customHeight="false" outlineLevel="0" collapsed="false">
      <c r="A173" s="17" t="n">
        <v>568</v>
      </c>
      <c r="B173" s="6"/>
      <c r="C173" s="16" t="n">
        <v>0.207605227941741</v>
      </c>
      <c r="D173" s="16" t="n">
        <v>0.220470373686162</v>
      </c>
      <c r="E173" s="16" t="n">
        <v>0.566699629798671</v>
      </c>
      <c r="F173" s="16" t="n">
        <v>0.284498872340697</v>
      </c>
      <c r="G173" s="18" t="n">
        <v>0.000515228784048632</v>
      </c>
      <c r="H173" s="6"/>
      <c r="I173" s="16" t="n">
        <v>-0.00300751398264765</v>
      </c>
      <c r="J173" s="16" t="n">
        <v>-0.0027184765638014</v>
      </c>
      <c r="K173" s="16" t="n">
        <v>0.600588265125006</v>
      </c>
      <c r="L173" s="16" t="n">
        <v>0.00311254374973925</v>
      </c>
      <c r="M173" s="16" t="n">
        <v>0.510256605304529</v>
      </c>
      <c r="N173" s="16" t="n">
        <v>0.92397865845229</v>
      </c>
      <c r="O173" s="16" t="n">
        <v>0.105900749756102</v>
      </c>
      <c r="P173" s="16" t="n">
        <v>0.113766614312173</v>
      </c>
    </row>
    <row r="174" customFormat="false" ht="15" hidden="false" customHeight="false" outlineLevel="0" collapsed="false">
      <c r="A174" s="17" t="n">
        <v>569</v>
      </c>
      <c r="B174" s="6"/>
      <c r="C174" s="16" t="n">
        <v>0.204435646059122</v>
      </c>
      <c r="D174" s="16" t="n">
        <v>0.217604553392675</v>
      </c>
      <c r="E174" s="16" t="n">
        <v>0.569564886657539</v>
      </c>
      <c r="F174" s="16" t="n">
        <v>0.294372091397926</v>
      </c>
      <c r="G174" s="18" t="n">
        <v>0.000297333543031903</v>
      </c>
      <c r="H174" s="6"/>
      <c r="I174" s="16" t="n">
        <v>-0.00304265019131231</v>
      </c>
      <c r="J174" s="16" t="n">
        <v>-0.0027547196573946</v>
      </c>
      <c r="K174" s="16" t="n">
        <v>0.598787970992444</v>
      </c>
      <c r="L174" s="16" t="n">
        <v>0.00335428181803019</v>
      </c>
      <c r="M174" s="16" t="n">
        <v>0.544652365738628</v>
      </c>
      <c r="N174" s="16" t="n">
        <v>0.102838646791705</v>
      </c>
      <c r="O174" s="16" t="n">
        <v>0.109532556731271</v>
      </c>
      <c r="P174" s="16" t="n">
        <v>0.112928377248267</v>
      </c>
    </row>
    <row r="175" customFormat="false" ht="15" hidden="false" customHeight="false" outlineLevel="0" collapsed="false">
      <c r="A175" s="17" t="n">
        <v>570</v>
      </c>
      <c r="B175" s="6"/>
      <c r="C175" s="16" t="n">
        <v>0.201226057192466</v>
      </c>
      <c r="D175" s="16" t="n">
        <v>0.214696141097342</v>
      </c>
      <c r="E175" s="16" t="n">
        <v>0.572734418581064</v>
      </c>
      <c r="F175" s="16" t="n">
        <v>0.304378108229805</v>
      </c>
      <c r="G175" s="18" t="n">
        <v>0.000165411292859831</v>
      </c>
      <c r="H175" s="6"/>
      <c r="I175" s="16" t="n">
        <v>-0.0030539827997845</v>
      </c>
      <c r="J175" s="16" t="n">
        <v>-0.00276943216562006</v>
      </c>
      <c r="K175" s="16" t="n">
        <v>0.596936964349105</v>
      </c>
      <c r="L175" s="16" t="n">
        <v>0.00362347316406874</v>
      </c>
      <c r="M175" s="16" t="n">
        <v>0.585628074445966</v>
      </c>
      <c r="N175" s="16" t="n">
        <v>0.00115545075572721</v>
      </c>
      <c r="O175" s="16" t="n">
        <v>0.113208741645177</v>
      </c>
      <c r="P175" s="16" t="n">
        <v>0.111957850753768</v>
      </c>
    </row>
    <row r="176" customFormat="false" ht="15" hidden="false" customHeight="false" outlineLevel="0" collapsed="false">
      <c r="A176" s="17" t="n">
        <v>571</v>
      </c>
      <c r="B176" s="6"/>
      <c r="C176" s="16" t="n">
        <v>0.198006330633651</v>
      </c>
      <c r="D176" s="16" t="n">
        <v>0.211772888593146</v>
      </c>
      <c r="E176" s="16" t="n">
        <v>0.575396825396825</v>
      </c>
      <c r="F176" s="16" t="n">
        <v>0.314434306075729</v>
      </c>
      <c r="G176" s="18" t="n">
        <v>9.43318533617861E-005</v>
      </c>
      <c r="H176" s="6"/>
      <c r="I176" s="16" t="n">
        <v>-0.0030379658894377</v>
      </c>
      <c r="J176" s="16" t="n">
        <v>-0.00275946546168318</v>
      </c>
      <c r="K176" s="16" t="n">
        <v>0.595238095238095</v>
      </c>
      <c r="L176" s="16" t="n">
        <v>0.00401055860655834</v>
      </c>
      <c r="M176" s="16" t="n">
        <v>0.610565951620265</v>
      </c>
      <c r="N176" s="18" t="n">
        <v>8.08827443819753E-005</v>
      </c>
      <c r="O176" s="16" t="n">
        <v>0.116898684182964</v>
      </c>
      <c r="P176" s="16" t="n">
        <v>0.110726919131063</v>
      </c>
    </row>
    <row r="177" customFormat="false" ht="15" hidden="false" customHeight="false" outlineLevel="0" collapsed="false">
      <c r="A177" s="17" t="n">
        <v>572</v>
      </c>
      <c r="B177" s="6"/>
      <c r="C177" s="16" t="n">
        <v>0.194807567119871</v>
      </c>
      <c r="D177" s="16" t="n">
        <v>0.208863141116061</v>
      </c>
      <c r="E177" s="16" t="n">
        <v>0.578921344895786</v>
      </c>
      <c r="F177" s="16" t="n">
        <v>0.324444930733712</v>
      </c>
      <c r="G177" s="18" t="n">
        <v>4.92423707617603E-005</v>
      </c>
      <c r="H177" s="6"/>
      <c r="I177" s="16" t="n">
        <v>-0.00299555150678006</v>
      </c>
      <c r="J177" s="16" t="n">
        <v>-0.00272570338668981</v>
      </c>
      <c r="K177" s="16" t="n">
        <v>0.592829250976216</v>
      </c>
      <c r="L177" s="16" t="n">
        <v>0.00453813685115474</v>
      </c>
      <c r="M177" s="16" t="n">
        <v>0.628264617881231</v>
      </c>
      <c r="N177" s="18" t="n">
        <v>4.93122419595872E-005</v>
      </c>
      <c r="O177" s="16" t="n">
        <v>0.120567102724232</v>
      </c>
      <c r="P177" s="16" t="n">
        <v>0.109193378042928</v>
      </c>
    </row>
    <row r="178" customFormat="false" ht="15" hidden="false" customHeight="false" outlineLevel="0" collapsed="false">
      <c r="A178" s="17" t="n">
        <v>573</v>
      </c>
      <c r="B178" s="6"/>
      <c r="C178" s="16" t="n">
        <v>0.191666199869226</v>
      </c>
      <c r="D178" s="16" t="n">
        <v>0.206000962188569</v>
      </c>
      <c r="E178" s="16" t="n">
        <v>0.581609107966935</v>
      </c>
      <c r="F178" s="16" t="n">
        <v>0.334296181975409</v>
      </c>
      <c r="G178" s="18" t="n">
        <v>2.56597515561052E-005</v>
      </c>
      <c r="H178" s="6"/>
      <c r="I178" s="16" t="n">
        <v>-0.00293034751774984</v>
      </c>
      <c r="J178" s="16" t="n">
        <v>-0.00267128644231455</v>
      </c>
      <c r="K178" s="16" t="n">
        <v>0.590395050458948</v>
      </c>
      <c r="L178" s="16" t="n">
        <v>0.00524887572845885</v>
      </c>
      <c r="M178" s="16" t="n">
        <v>0.632359653126426</v>
      </c>
      <c r="N178" s="18" t="n">
        <v>5.92110022843573E-005</v>
      </c>
      <c r="O178" s="16" t="n">
        <v>0.124172303714201</v>
      </c>
      <c r="P178" s="16" t="n">
        <v>0.107390356927631</v>
      </c>
    </row>
    <row r="179" customFormat="false" ht="15" hidden="false" customHeight="false" outlineLevel="0" collapsed="false">
      <c r="A179" s="17" t="n">
        <v>574</v>
      </c>
      <c r="B179" s="6"/>
      <c r="C179" s="16" t="n">
        <v>0.188624596091947</v>
      </c>
      <c r="D179" s="16" t="n">
        <v>0.203225114880623</v>
      </c>
      <c r="E179" s="16" t="n">
        <v>0.585158983721284</v>
      </c>
      <c r="F179" s="16" t="n">
        <v>0.343846764069912</v>
      </c>
      <c r="G179" s="18" t="n">
        <v>1.33172507875181E-005</v>
      </c>
      <c r="H179" s="6"/>
      <c r="I179" s="16" t="n">
        <v>-0.0028439133727923</v>
      </c>
      <c r="J179" s="16" t="n">
        <v>-0.00259714920140953</v>
      </c>
      <c r="K179" s="16" t="n">
        <v>0.588036918707845</v>
      </c>
      <c r="L179" s="16" t="n">
        <v>0.00611127945577652</v>
      </c>
      <c r="M179" s="16" t="n">
        <v>0.632232871849485</v>
      </c>
      <c r="N179" s="18" t="n">
        <v>8.65271217700506E-005</v>
      </c>
      <c r="O179" s="16" t="n">
        <v>0.127662783638569</v>
      </c>
      <c r="P179" s="16" t="n">
        <v>0.10544901620764</v>
      </c>
    </row>
    <row r="180" customFormat="false" ht="15" hidden="false" customHeight="false" outlineLevel="0" collapsed="false">
      <c r="A180" s="17" t="n">
        <v>575</v>
      </c>
      <c r="B180" s="6"/>
      <c r="C180" s="16" t="n">
        <v>0.185723279398312</v>
      </c>
      <c r="D180" s="16" t="n">
        <v>0.200572215161982</v>
      </c>
      <c r="E180" s="16" t="n">
        <v>0.58768193113241</v>
      </c>
      <c r="F180" s="16" t="n">
        <v>0.352965250617444</v>
      </c>
      <c r="G180" s="18" t="n">
        <v>6.81039153018185E-006</v>
      </c>
      <c r="H180" s="6"/>
      <c r="I180" s="16" t="n">
        <v>-0.00274031665133957</v>
      </c>
      <c r="J180" s="16" t="n">
        <v>-0.00250708996566989</v>
      </c>
      <c r="K180" s="16" t="n">
        <v>0.585983062021401</v>
      </c>
      <c r="L180" s="16" t="n">
        <v>0.00711197932507676</v>
      </c>
      <c r="M180" s="16" t="n">
        <v>0.62856889294589</v>
      </c>
      <c r="N180" s="18" t="n">
        <v>0.000136055389623881</v>
      </c>
      <c r="O180" s="16" t="n">
        <v>0.130990925651908</v>
      </c>
      <c r="P180" s="16" t="n">
        <v>0.103355767163082</v>
      </c>
    </row>
    <row r="181" customFormat="false" ht="15" hidden="false" customHeight="false" outlineLevel="0" collapsed="false">
      <c r="A181" s="17" t="n">
        <v>576</v>
      </c>
      <c r="B181" s="6"/>
      <c r="C181" s="16" t="n">
        <v>0.182980021969701</v>
      </c>
      <c r="D181" s="16" t="n">
        <v>0.198059100824772</v>
      </c>
      <c r="E181" s="16" t="n">
        <v>0.591003600588265</v>
      </c>
      <c r="F181" s="16" t="n">
        <v>0.361603490281463</v>
      </c>
      <c r="G181" s="18" t="n">
        <v>3.51084636154724E-006</v>
      </c>
      <c r="H181" s="6"/>
      <c r="I181" s="16" t="n">
        <v>-0.00262408023066606</v>
      </c>
      <c r="J181" s="16" t="n">
        <v>-0.00240539099795031</v>
      </c>
      <c r="K181" s="16" t="n">
        <v>0.583282620822557</v>
      </c>
      <c r="L181" s="16" t="n">
        <v>0.00837698229389337</v>
      </c>
      <c r="M181" s="16" t="n">
        <v>0.624968304680765</v>
      </c>
      <c r="N181" s="18" t="n">
        <v>0.000201648424114638</v>
      </c>
      <c r="O181" s="16" t="n">
        <v>0.134139705211135</v>
      </c>
      <c r="P181" s="16" t="n">
        <v>0.101048560058035</v>
      </c>
    </row>
    <row r="182" customFormat="false" ht="15" hidden="false" customHeight="false" outlineLevel="0" collapsed="false">
      <c r="A182" s="17" t="n">
        <v>577</v>
      </c>
      <c r="B182" s="6"/>
      <c r="C182" s="16" t="n">
        <v>0.180405321279414</v>
      </c>
      <c r="D182" s="16" t="n">
        <v>0.195695156945955</v>
      </c>
      <c r="E182" s="16" t="n">
        <v>0.594287235661038</v>
      </c>
      <c r="F182" s="16" t="n">
        <v>0.369724710043401</v>
      </c>
      <c r="G182" s="18" t="n">
        <v>1.85219468544382E-006</v>
      </c>
      <c r="H182" s="6"/>
      <c r="I182" s="16" t="n">
        <v>-0.00249837730650126</v>
      </c>
      <c r="J182" s="16" t="n">
        <v>-0.00229504157936593</v>
      </c>
      <c r="K182" s="16" t="n">
        <v>0.580607535879101</v>
      </c>
      <c r="L182" s="16" t="n">
        <v>0.00997635058795376</v>
      </c>
      <c r="M182" s="16" t="n">
        <v>0.622813022972767</v>
      </c>
      <c r="N182" s="18" t="n">
        <v>0.000255003484562267</v>
      </c>
      <c r="O182" s="16" t="n">
        <v>0.137096323428936</v>
      </c>
      <c r="P182" s="16" t="n">
        <v>0.0984164152878107</v>
      </c>
    </row>
    <row r="183" customFormat="false" ht="15" hidden="false" customHeight="false" outlineLevel="0" collapsed="false">
      <c r="A183" s="17" t="n">
        <v>578</v>
      </c>
      <c r="B183" s="6"/>
      <c r="C183" s="16" t="n">
        <v>0.177997788919184</v>
      </c>
      <c r="D183" s="16" t="n">
        <v>0.193479198897864</v>
      </c>
      <c r="E183" s="16" t="n">
        <v>0.597139814392211</v>
      </c>
      <c r="F183" s="16" t="n">
        <v>0.377332166371739</v>
      </c>
      <c r="G183" s="18" t="n">
        <v>1.00063647941157E-006</v>
      </c>
      <c r="H183" s="6"/>
      <c r="I183" s="16" t="n">
        <v>-0.00236748856473373</v>
      </c>
      <c r="J183" s="16" t="n">
        <v>-0.00217940326251339</v>
      </c>
      <c r="K183" s="16" t="n">
        <v>0.577919772807952</v>
      </c>
      <c r="L183" s="16" t="n">
        <v>0.0119689276499056</v>
      </c>
      <c r="M183" s="16" t="n">
        <v>0.620315431817029</v>
      </c>
      <c r="N183" s="18" t="n">
        <v>0.000286015799241551</v>
      </c>
      <c r="O183" s="16" t="n">
        <v>0.139862582186996</v>
      </c>
      <c r="P183" s="16" t="n">
        <v>0.0956711015419938</v>
      </c>
    </row>
    <row r="184" customFormat="false" ht="15" hidden="false" customHeight="false" outlineLevel="0" collapsed="false">
      <c r="A184" s="17" t="n">
        <v>579</v>
      </c>
      <c r="B184" s="6"/>
      <c r="C184" s="16" t="n">
        <v>0.175744456624745</v>
      </c>
      <c r="D184" s="16" t="n">
        <v>0.191400985068393</v>
      </c>
      <c r="E184" s="16" t="n">
        <v>0.599421877377149</v>
      </c>
      <c r="F184" s="16" t="n">
        <v>0.384489260658741</v>
      </c>
      <c r="G184" s="18" t="n">
        <v>5.54139445211372E-007</v>
      </c>
      <c r="H184" s="6"/>
      <c r="I184" s="16" t="n">
        <v>-0.00223559149859888</v>
      </c>
      <c r="J184" s="16" t="n">
        <v>-0.00206246171363458</v>
      </c>
      <c r="K184" s="16" t="n">
        <v>0.574940412799838</v>
      </c>
      <c r="L184" s="16" t="n">
        <v>0.0144632967022627</v>
      </c>
      <c r="M184" s="16" t="n">
        <v>0.61747553121355</v>
      </c>
      <c r="N184" s="18" t="n">
        <v>0.000332947853756179</v>
      </c>
      <c r="O184" s="16" t="n">
        <v>0.142462093051608</v>
      </c>
      <c r="P184" s="16" t="n">
        <v>0.0927515666388442</v>
      </c>
    </row>
    <row r="185" customFormat="false" ht="15" hidden="false" customHeight="false" outlineLevel="0" collapsed="false">
      <c r="A185" s="17" t="n">
        <v>580</v>
      </c>
      <c r="B185" s="6"/>
      <c r="C185" s="16" t="n">
        <v>0.173634224472219</v>
      </c>
      <c r="D185" s="16" t="n">
        <v>0.189449801422739</v>
      </c>
      <c r="E185" s="16" t="n">
        <v>0.601716618489781</v>
      </c>
      <c r="F185" s="16" t="n">
        <v>0.391186900635274</v>
      </c>
      <c r="G185" s="18" t="n">
        <v>3.15588744583996E-007</v>
      </c>
      <c r="H185" s="6"/>
      <c r="I185" s="16" t="n">
        <v>-0.00210576187375794</v>
      </c>
      <c r="J185" s="16" t="n">
        <v>-0.00194735848585067</v>
      </c>
      <c r="K185" s="16" t="n">
        <v>0.571415893300877</v>
      </c>
      <c r="L185" s="16" t="n">
        <v>0.0178662911946459</v>
      </c>
      <c r="M185" s="16" t="n">
        <v>0.614293321162331</v>
      </c>
      <c r="N185" s="18" t="n">
        <v>0.000429010803975804</v>
      </c>
      <c r="O185" s="16" t="n">
        <v>0.144892060526297</v>
      </c>
      <c r="P185" s="16" t="n">
        <v>0.0895037968742852</v>
      </c>
    </row>
    <row r="186" customFormat="false" ht="15" hidden="false" customHeight="false" outlineLevel="0" collapsed="false">
      <c r="A186" s="17" t="n">
        <v>581</v>
      </c>
      <c r="B186" s="6"/>
      <c r="C186" s="16" t="n">
        <v>0.17164816931232</v>
      </c>
      <c r="D186" s="16" t="n">
        <v>0.187608128960116</v>
      </c>
      <c r="E186" s="16" t="n">
        <v>0.603770475176226</v>
      </c>
      <c r="F186" s="16" t="n">
        <v>0.397459581271313</v>
      </c>
      <c r="G186" s="18" t="n">
        <v>1.83675050381352E-007</v>
      </c>
      <c r="H186" s="6"/>
      <c r="I186" s="16" t="n">
        <v>-0.00197993761515642</v>
      </c>
      <c r="J186" s="16" t="n">
        <v>-0.00183557932040283</v>
      </c>
      <c r="K186" s="16" t="n">
        <v>0.567929408184999</v>
      </c>
      <c r="L186" s="16" t="n">
        <v>0.021593332663179</v>
      </c>
      <c r="M186" s="16" t="n">
        <v>0.610946295451088</v>
      </c>
      <c r="N186" s="18" t="n">
        <v>0.000541633061090259</v>
      </c>
      <c r="O186" s="16" t="n">
        <v>0.14716547459463</v>
      </c>
      <c r="P186" s="16" t="n">
        <v>0.0860485533091767</v>
      </c>
    </row>
    <row r="187" customFormat="false" ht="15" hidden="false" customHeight="false" outlineLevel="0" collapsed="false">
      <c r="A187" s="17" t="n">
        <v>582</v>
      </c>
      <c r="B187" s="6"/>
      <c r="C187" s="16" t="n">
        <v>0.169765636434738</v>
      </c>
      <c r="D187" s="16" t="n">
        <v>0.185857423522139</v>
      </c>
      <c r="E187" s="16" t="n">
        <v>0.605798975607282</v>
      </c>
      <c r="F187" s="16" t="n">
        <v>0.403369266512987</v>
      </c>
      <c r="G187" s="18" t="n">
        <v>1.09438880137801E-007</v>
      </c>
      <c r="H187" s="6"/>
      <c r="I187" s="16" t="n">
        <v>-0.00185877333253727</v>
      </c>
      <c r="J187" s="16" t="n">
        <v>-0.0017276080887614</v>
      </c>
      <c r="K187" s="16" t="n">
        <v>0.564988082559968</v>
      </c>
      <c r="L187" s="16" t="n">
        <v>0.0267861327224346</v>
      </c>
      <c r="M187" s="16" t="n">
        <v>0.606648410162787</v>
      </c>
      <c r="N187" s="18" t="n">
        <v>0.000731997383780444</v>
      </c>
      <c r="O187" s="16" t="n">
        <v>0.149305196841079</v>
      </c>
      <c r="P187" s="16" t="n">
        <v>0.0825447628161849</v>
      </c>
    </row>
    <row r="188" customFormat="false" ht="15" hidden="false" customHeight="false" outlineLevel="0" collapsed="false">
      <c r="A188" s="17" t="n">
        <v>583</v>
      </c>
      <c r="B188" s="6"/>
      <c r="C188" s="16" t="n">
        <v>0.167982654200072</v>
      </c>
      <c r="D188" s="16" t="n">
        <v>0.184195519359688</v>
      </c>
      <c r="E188" s="16" t="n">
        <v>0.607928901059892</v>
      </c>
      <c r="F188" s="16" t="n">
        <v>0.408933518372698</v>
      </c>
      <c r="G188" s="18" t="n">
        <v>6.64977534790132E-008</v>
      </c>
      <c r="H188" s="6"/>
      <c r="I188" s="16" t="n">
        <v>-0.00174289452790609</v>
      </c>
      <c r="J188" s="16" t="n">
        <v>-0.00162400491276413</v>
      </c>
      <c r="K188" s="16" t="n">
        <v>0.561248034890207</v>
      </c>
      <c r="L188" s="16" t="n">
        <v>0.0332243017720405</v>
      </c>
      <c r="M188" s="16" t="n">
        <v>0.602198387342157</v>
      </c>
      <c r="N188" s="16" t="n">
        <v>0.00101599852966943</v>
      </c>
      <c r="O188" s="16" t="n">
        <v>0.151317933063355</v>
      </c>
      <c r="P188" s="16" t="n">
        <v>0.079070522965366</v>
      </c>
    </row>
    <row r="189" customFormat="false" ht="15" hidden="false" customHeight="false" outlineLevel="0" collapsed="false">
      <c r="A189" s="17" t="n">
        <v>584</v>
      </c>
      <c r="B189" s="6"/>
      <c r="C189" s="16" t="n">
        <v>0.166301152728129</v>
      </c>
      <c r="D189" s="16" t="n">
        <v>0.182624627234068</v>
      </c>
      <c r="E189" s="16" t="n">
        <v>0.609982757746336</v>
      </c>
      <c r="F189" s="16" t="n">
        <v>0.414162237118569</v>
      </c>
      <c r="G189" s="18" t="n">
        <v>4.15255521388416E-008</v>
      </c>
      <c r="H189" s="6"/>
      <c r="I189" s="16" t="n">
        <v>-0.00163282164501363</v>
      </c>
      <c r="J189" s="16" t="n">
        <v>-0.00152518399134624</v>
      </c>
      <c r="K189" s="16" t="n">
        <v>0.557875652923576</v>
      </c>
      <c r="L189" s="16" t="n">
        <v>0.0409991806325492</v>
      </c>
      <c r="M189" s="16" t="n">
        <v>0.600245955677266</v>
      </c>
      <c r="N189" s="16" t="n">
        <v>0.00122821477506908</v>
      </c>
      <c r="O189" s="16" t="n">
        <v>0.153207584862569</v>
      </c>
      <c r="P189" s="16" t="n">
        <v>0.075585532746678</v>
      </c>
    </row>
    <row r="190" customFormat="false" ht="15" hidden="false" customHeight="false" outlineLevel="0" collapsed="false">
      <c r="A190" s="17" t="n">
        <v>585</v>
      </c>
      <c r="B190" s="6"/>
      <c r="C190" s="16" t="n">
        <v>0.164723689514711</v>
      </c>
      <c r="D190" s="16" t="n">
        <v>0.181146668692692</v>
      </c>
      <c r="E190" s="16" t="n">
        <v>0.611554845580405</v>
      </c>
      <c r="F190" s="16" t="n">
        <v>0.419036372687616</v>
      </c>
      <c r="G190" s="18" t="n">
        <v>2.6716067029394E-008</v>
      </c>
      <c r="H190" s="6"/>
      <c r="I190" s="16" t="n">
        <v>-0.00152713702231378</v>
      </c>
      <c r="J190" s="16" t="n">
        <v>-0.00142944553711448</v>
      </c>
      <c r="K190" s="16" t="n">
        <v>0.55492164917085</v>
      </c>
      <c r="L190" s="16" t="n">
        <v>0.0488975032441902</v>
      </c>
      <c r="M190" s="16" t="n">
        <v>0.598052639586186</v>
      </c>
      <c r="N190" s="16" t="n">
        <v>0.0014158293159507</v>
      </c>
      <c r="O190" s="16" t="n">
        <v>0.154967578946338</v>
      </c>
      <c r="P190" s="16" t="n">
        <v>0.072478913434629</v>
      </c>
    </row>
    <row r="191" customFormat="false" ht="15" hidden="false" customHeight="false" outlineLevel="0" collapsed="false">
      <c r="A191" s="17" t="n">
        <v>586</v>
      </c>
      <c r="B191" s="6"/>
      <c r="C191" s="16" t="n">
        <v>0.163247609208262</v>
      </c>
      <c r="D191" s="16" t="n">
        <v>0.179758539186793</v>
      </c>
      <c r="E191" s="16" t="n">
        <v>0.613152289669862</v>
      </c>
      <c r="F191" s="16" t="n">
        <v>0.423524512426847</v>
      </c>
      <c r="G191" s="18" t="n">
        <v>1.7824565338338E-008</v>
      </c>
      <c r="H191" s="6"/>
      <c r="I191" s="16" t="n">
        <v>-0.00142435368864311</v>
      </c>
      <c r="J191" s="16" t="n">
        <v>-0.00133579966086392</v>
      </c>
      <c r="K191" s="16" t="n">
        <v>0.552094426695066</v>
      </c>
      <c r="L191" s="16" t="n">
        <v>0.0579867561004355</v>
      </c>
      <c r="M191" s="16" t="n">
        <v>0.595656473452001</v>
      </c>
      <c r="N191" s="16" t="n">
        <v>0.0017105915270024</v>
      </c>
      <c r="O191" s="16" t="n">
        <v>0.156586890978082</v>
      </c>
      <c r="P191" s="16" t="n">
        <v>0.0694891517450028</v>
      </c>
    </row>
    <row r="192" customFormat="false" ht="15" hidden="false" customHeight="false" outlineLevel="0" collapsed="false">
      <c r="A192" s="17" t="n">
        <v>587</v>
      </c>
      <c r="B192" s="6"/>
      <c r="C192" s="16" t="n">
        <v>0.161880569358496</v>
      </c>
      <c r="D192" s="16" t="n">
        <v>0.178469157336088</v>
      </c>
      <c r="E192" s="16" t="n">
        <v>0.614914549419342</v>
      </c>
      <c r="F192" s="16" t="n">
        <v>0.427682451621271</v>
      </c>
      <c r="G192" s="18" t="n">
        <v>1.27775014050353E-008</v>
      </c>
      <c r="H192" s="6"/>
      <c r="I192" s="16" t="n">
        <v>-0.00132405732160727</v>
      </c>
      <c r="J192" s="16" t="n">
        <v>-0.00124447807484349</v>
      </c>
      <c r="K192" s="16" t="n">
        <v>0.548671332217658</v>
      </c>
      <c r="L192" s="16" t="n">
        <v>0.0708672642563865</v>
      </c>
      <c r="M192" s="16" t="n">
        <v>0.59290531974238</v>
      </c>
      <c r="N192" s="16" t="n">
        <v>0.00217601520527131</v>
      </c>
      <c r="O192" s="16" t="n">
        <v>0.158085941617076</v>
      </c>
      <c r="P192" s="16" t="n">
        <v>0.0660244070516792</v>
      </c>
    </row>
    <row r="193" customFormat="false" ht="15" hidden="false" customHeight="false" outlineLevel="0" collapsed="false">
      <c r="A193" s="17" t="n">
        <v>588</v>
      </c>
      <c r="B193" s="6"/>
      <c r="C193" s="16" t="n">
        <v>0.160622429994871</v>
      </c>
      <c r="D193" s="16" t="n">
        <v>0.177281401409802</v>
      </c>
      <c r="E193" s="16" t="n">
        <v>0.616385212231858</v>
      </c>
      <c r="F193" s="16" t="n">
        <v>0.431577284145329</v>
      </c>
      <c r="G193" s="18" t="n">
        <v>1.04577344037299E-008</v>
      </c>
      <c r="H193" s="6"/>
      <c r="I193" s="16" t="n">
        <v>-0.00122789438083262</v>
      </c>
      <c r="J193" s="16" t="n">
        <v>-0.00115707790813206</v>
      </c>
      <c r="K193" s="16" t="n">
        <v>0.544880572037122</v>
      </c>
      <c r="L193" s="16" t="n">
        <v>0.0889432903540116</v>
      </c>
      <c r="M193" s="16" t="n">
        <v>0.592043207059182</v>
      </c>
      <c r="N193" s="16" t="n">
        <v>0.00212990514558036</v>
      </c>
      <c r="O193" s="16" t="n">
        <v>0.159489144530449</v>
      </c>
      <c r="P193" s="16" t="n">
        <v>0.0621158361907369</v>
      </c>
    </row>
    <row r="194" customFormat="false" ht="15" hidden="false" customHeight="false" outlineLevel="0" collapsed="false">
      <c r="A194" s="17" t="n">
        <v>589</v>
      </c>
      <c r="B194" s="6"/>
      <c r="C194" s="16" t="n">
        <v>0.159466255744838</v>
      </c>
      <c r="D194" s="16" t="n">
        <v>0.176190712562035</v>
      </c>
      <c r="E194" s="16" t="n">
        <v>0.617982656321314</v>
      </c>
      <c r="F194" s="16" t="n">
        <v>0.435246888359815</v>
      </c>
      <c r="G194" s="18" t="n">
        <v>7.46684420190523E-009</v>
      </c>
      <c r="H194" s="6"/>
      <c r="I194" s="16" t="n">
        <v>-0.00113592195808246</v>
      </c>
      <c r="J194" s="16" t="n">
        <v>-0.00107327478396733</v>
      </c>
      <c r="K194" s="16" t="n">
        <v>0.541330696282773</v>
      </c>
      <c r="L194" s="16" t="n">
        <v>0.111237733789516</v>
      </c>
      <c r="M194" s="16" t="n">
        <v>0.593171560423957</v>
      </c>
      <c r="N194" s="16" t="n">
        <v>0.00181228079542345</v>
      </c>
      <c r="O194" s="16" t="n">
        <v>0.16081032006684</v>
      </c>
      <c r="P194" s="16" t="n">
        <v>0.0580891401585574</v>
      </c>
    </row>
    <row r="195" customFormat="false" ht="15" hidden="false" customHeight="false" outlineLevel="0" collapsed="false">
      <c r="A195" s="17" t="n">
        <v>590</v>
      </c>
      <c r="B195" s="6"/>
      <c r="C195" s="16" t="n">
        <v>0.158411578739943</v>
      </c>
      <c r="D195" s="16" t="n">
        <v>0.175194222379101</v>
      </c>
      <c r="E195" s="16" t="n">
        <v>0.619706881687712</v>
      </c>
      <c r="F195" s="16" t="n">
        <v>0.438637406526053</v>
      </c>
      <c r="G195" s="18" t="n">
        <v>5.3226308348465E-009</v>
      </c>
      <c r="H195" s="6"/>
      <c r="I195" s="16" t="n">
        <v>-0.00104960685072168</v>
      </c>
      <c r="J195" s="18" t="n">
        <v>-0.000994325700394485</v>
      </c>
      <c r="K195" s="16" t="n">
        <v>0.537501901719154</v>
      </c>
      <c r="L195" s="16" t="n">
        <v>0.134761822011786</v>
      </c>
      <c r="M195" s="16" t="n">
        <v>0.593475835488615</v>
      </c>
      <c r="N195" s="16" t="n">
        <v>0.00159482067913224</v>
      </c>
      <c r="O195" s="16" t="n">
        <v>0.162030247971107</v>
      </c>
      <c r="P195" s="16" t="n">
        <v>0.0541138413684751</v>
      </c>
    </row>
    <row r="196" customFormat="false" ht="15" hidden="false" customHeight="false" outlineLevel="0" collapsed="false">
      <c r="A196" s="17" t="n">
        <v>591</v>
      </c>
      <c r="B196" s="6"/>
      <c r="C196" s="16" t="n">
        <v>0.157451309397821</v>
      </c>
      <c r="D196" s="16" t="n">
        <v>0.174284618946945</v>
      </c>
      <c r="E196" s="16" t="n">
        <v>0.620898625690958</v>
      </c>
      <c r="F196" s="16" t="n">
        <v>0.441750223845153</v>
      </c>
      <c r="G196" s="18" t="n">
        <v>3.90372795311179E-009</v>
      </c>
      <c r="H196" s="6"/>
      <c r="I196" s="18" t="n">
        <v>-0.000970968240006515</v>
      </c>
      <c r="J196" s="18" t="n">
        <v>-0.00092245737071192</v>
      </c>
      <c r="K196" s="16" t="n">
        <v>0.533685785283229</v>
      </c>
      <c r="L196" s="16" t="n">
        <v>0.166990304963369</v>
      </c>
      <c r="M196" s="16" t="n">
        <v>0.593146204168568</v>
      </c>
      <c r="N196" s="16" t="n">
        <v>0.00161680822927755</v>
      </c>
      <c r="O196" s="16" t="n">
        <v>0.163149603898916</v>
      </c>
      <c r="P196" s="16" t="n">
        <v>0.0499405904316439</v>
      </c>
    </row>
    <row r="197" customFormat="false" ht="15" hidden="false" customHeight="false" outlineLevel="0" collapsed="false">
      <c r="A197" s="17" t="n">
        <v>592</v>
      </c>
      <c r="B197" s="6"/>
      <c r="C197" s="16" t="n">
        <v>0.156575225351114</v>
      </c>
      <c r="D197" s="16" t="n">
        <v>0.173452380382588</v>
      </c>
      <c r="E197" s="16" t="n">
        <v>0.622115725949592</v>
      </c>
      <c r="F197" s="16" t="n">
        <v>0.444591990794949</v>
      </c>
      <c r="G197" s="18" t="n">
        <v>2.91871917393387E-009</v>
      </c>
      <c r="H197" s="6"/>
      <c r="I197" s="18" t="n">
        <v>-0.000901844302644608</v>
      </c>
      <c r="J197" s="18" t="n">
        <v>-0.00085930829010823</v>
      </c>
      <c r="K197" s="16" t="n">
        <v>0.52973020944267</v>
      </c>
      <c r="L197" s="16" t="n">
        <v>0.203207727298742</v>
      </c>
      <c r="M197" s="16" t="n">
        <v>0.591599472589888</v>
      </c>
      <c r="N197" s="16" t="n">
        <v>0.00150971109725423</v>
      </c>
      <c r="O197" s="16" t="n">
        <v>0.164170941541701</v>
      </c>
      <c r="P197" s="16" t="n">
        <v>0.0458537753974155</v>
      </c>
    </row>
    <row r="198" customFormat="false" ht="15" hidden="false" customHeight="false" outlineLevel="0" collapsed="false">
      <c r="A198" s="17" t="n">
        <v>593</v>
      </c>
      <c r="B198" s="6"/>
      <c r="C198" s="16" t="n">
        <v>0.155772200235854</v>
      </c>
      <c r="D198" s="16" t="n">
        <v>0.172686636220245</v>
      </c>
      <c r="E198" s="16" t="n">
        <v>0.623307469952837</v>
      </c>
      <c r="F198" s="16" t="n">
        <v>0.447141745489943</v>
      </c>
      <c r="G198" s="18" t="n">
        <v>2.23601226255561E-009</v>
      </c>
      <c r="H198" s="6"/>
      <c r="I198" s="18" t="n">
        <v>-0.00084430739672175</v>
      </c>
      <c r="J198" s="18" t="n">
        <v>-0.000806559368692947</v>
      </c>
      <c r="K198" s="16" t="n">
        <v>0.526446574369897</v>
      </c>
      <c r="L198" s="16" t="n">
        <v>0.239032604071335</v>
      </c>
      <c r="M198" s="16" t="n">
        <v>0.587694609260105</v>
      </c>
      <c r="N198" s="16" t="n">
        <v>0.00161680822927755</v>
      </c>
      <c r="O198" s="16" t="n">
        <v>0.165086880227669</v>
      </c>
      <c r="P198" s="16" t="n">
        <v>0.0423753933134392</v>
      </c>
    </row>
    <row r="199" customFormat="false" ht="15" hidden="false" customHeight="false" outlineLevel="0" collapsed="false">
      <c r="A199" s="17" t="n">
        <v>594</v>
      </c>
      <c r="B199" s="6"/>
      <c r="C199" s="16" t="n">
        <v>0.155031099466574</v>
      </c>
      <c r="D199" s="16" t="n">
        <v>0.17197491649469</v>
      </c>
      <c r="E199" s="16" t="n">
        <v>0.624309042040671</v>
      </c>
      <c r="F199" s="16" t="n">
        <v>0.449399658659272</v>
      </c>
      <c r="G199" s="18" t="n">
        <v>1.74509751554522E-009</v>
      </c>
      <c r="H199" s="6"/>
      <c r="I199" s="18" t="n">
        <v>-0.000799608386022774</v>
      </c>
      <c r="J199" s="18" t="n">
        <v>-0.000765467065398329</v>
      </c>
      <c r="K199" s="16" t="n">
        <v>0.523239008063289</v>
      </c>
      <c r="L199" s="16" t="n">
        <v>0.270192452715495</v>
      </c>
      <c r="M199" s="16" t="n">
        <v>0.582293726862417</v>
      </c>
      <c r="N199" s="16" t="n">
        <v>0.00347560551963276</v>
      </c>
      <c r="O199" s="16" t="n">
        <v>0.165897625424591</v>
      </c>
      <c r="P199" s="16" t="n">
        <v>0.0396267540841302</v>
      </c>
    </row>
    <row r="200" customFormat="false" ht="15" hidden="false" customHeight="false" outlineLevel="0" collapsed="false">
      <c r="A200" s="17" t="n">
        <v>595</v>
      </c>
      <c r="B200" s="6"/>
      <c r="C200" s="16" t="n">
        <v>0.154336362223409</v>
      </c>
      <c r="D200" s="16" t="n">
        <v>0.171302624653022</v>
      </c>
      <c r="E200" s="16" t="n">
        <v>0.6251077640854</v>
      </c>
      <c r="F200" s="16" t="n">
        <v>0.451398719826691</v>
      </c>
      <c r="G200" s="18" t="n">
        <v>1.40353685804456E-009</v>
      </c>
      <c r="H200" s="6"/>
      <c r="I200" s="18" t="n">
        <v>-0.000768948257890554</v>
      </c>
      <c r="J200" s="18" t="n">
        <v>-0.000737610354463958</v>
      </c>
      <c r="K200" s="16" t="n">
        <v>0.51984126984127</v>
      </c>
      <c r="L200" s="16" t="n">
        <v>0.302818482461624</v>
      </c>
      <c r="M200" s="16" t="n">
        <v>0.565951620264719</v>
      </c>
      <c r="N200" s="16" t="n">
        <v>0.033025782406046</v>
      </c>
      <c r="O200" s="16" t="n">
        <v>0.166615144459963</v>
      </c>
      <c r="P200" s="16" t="n">
        <v>0.0372415856183833</v>
      </c>
    </row>
    <row r="201" customFormat="false" ht="15" hidden="false" customHeight="false" outlineLevel="0" collapsed="false">
      <c r="A201" s="17" t="n">
        <v>596</v>
      </c>
      <c r="B201" s="6"/>
      <c r="C201" s="16" t="n">
        <v>0.153670695098595</v>
      </c>
      <c r="D201" s="16" t="n">
        <v>0.170655360049941</v>
      </c>
      <c r="E201" s="16" t="n">
        <v>0.626274151833257</v>
      </c>
      <c r="F201" s="16" t="n">
        <v>0.453210761399311</v>
      </c>
      <c r="G201" s="18" t="n">
        <v>1.14013457701922E-009</v>
      </c>
      <c r="H201" s="6"/>
      <c r="I201" s="18" t="n">
        <v>-0.000753706089029102</v>
      </c>
      <c r="J201" s="18" t="n">
        <v>-0.000723723684990961</v>
      </c>
      <c r="K201" s="16" t="n">
        <v>0.517876160048684</v>
      </c>
      <c r="L201" s="16" t="n">
        <v>0.319164695004119</v>
      </c>
      <c r="M201" s="16" t="n">
        <v>0.523568639383336</v>
      </c>
      <c r="N201" s="16" t="n">
        <v>0.605405226090222</v>
      </c>
      <c r="O201" s="16" t="n">
        <v>0.167265308337016</v>
      </c>
      <c r="P201" s="16" t="n">
        <v>0.0360273761367395</v>
      </c>
    </row>
    <row r="202" customFormat="false" ht="15" hidden="false" customHeight="false" outlineLevel="0" collapsed="false">
      <c r="A202" s="17" t="n">
        <v>597</v>
      </c>
      <c r="B202" s="6"/>
      <c r="C202" s="16" t="n">
        <v>0.153017159909618</v>
      </c>
      <c r="D202" s="16" t="n">
        <v>0.170020139894392</v>
      </c>
      <c r="E202" s="16" t="n">
        <v>0.626933414473351</v>
      </c>
      <c r="F202" s="16" t="n">
        <v>0.454968436471882</v>
      </c>
      <c r="G202" s="18" t="n">
        <v>9.3123908617166E-010</v>
      </c>
      <c r="H202" s="6"/>
      <c r="I202" s="18" t="n">
        <v>-0.00075395392009055</v>
      </c>
      <c r="J202" s="18" t="n">
        <v>-0.000723642792930544</v>
      </c>
      <c r="K202" s="16" t="n">
        <v>0.516861909833156</v>
      </c>
      <c r="L202" s="16" t="n">
        <v>0.316042319976286</v>
      </c>
      <c r="M202" s="16" t="n">
        <v>0.507682945382626</v>
      </c>
      <c r="N202" s="16" t="n">
        <v>0.419218816540891</v>
      </c>
      <c r="O202" s="16" t="n">
        <v>0.16789575699183</v>
      </c>
      <c r="P202" s="16" t="n">
        <v>0.0364100303845333</v>
      </c>
    </row>
    <row r="203" customFormat="false" ht="15" hidden="false" customHeight="false" outlineLevel="0" collapsed="false">
      <c r="A203" s="17" t="n">
        <v>598</v>
      </c>
      <c r="B203" s="6"/>
      <c r="C203" s="16" t="n">
        <v>0.15235617392061</v>
      </c>
      <c r="D203" s="16" t="n">
        <v>0.169378820277483</v>
      </c>
      <c r="E203" s="16" t="n">
        <v>0.62730108017648</v>
      </c>
      <c r="F203" s="16" t="n">
        <v>0.456718777323182</v>
      </c>
      <c r="G203" s="18" t="n">
        <v>7.56533198911363E-010</v>
      </c>
      <c r="H203" s="6"/>
      <c r="I203" s="18" t="n">
        <v>-0.000768589488359805</v>
      </c>
      <c r="J203" s="18" t="n">
        <v>-0.000736734283589359</v>
      </c>
      <c r="K203" s="16" t="n">
        <v>0.516405497236168</v>
      </c>
      <c r="L203" s="16" t="n">
        <v>0.296609957454621</v>
      </c>
      <c r="M203" s="16" t="n">
        <v>0.540138952279527</v>
      </c>
      <c r="N203" s="16" t="n">
        <v>0.0928534032880611</v>
      </c>
      <c r="O203" s="16" t="n">
        <v>0.16852337033416</v>
      </c>
      <c r="P203" s="16" t="n">
        <v>0.0378679922885174</v>
      </c>
    </row>
    <row r="204" customFormat="false" ht="15" hidden="false" customHeight="false" outlineLevel="0" collapsed="false">
      <c r="A204" s="17" t="n">
        <v>599</v>
      </c>
      <c r="B204" s="6"/>
      <c r="C204" s="16" t="n">
        <v>0.151665862171803</v>
      </c>
      <c r="D204" s="16" t="n">
        <v>0.168712034968967</v>
      </c>
      <c r="E204" s="16" t="n">
        <v>0.62807444596582</v>
      </c>
      <c r="F204" s="16" t="n">
        <v>0.45854278786758</v>
      </c>
      <c r="G204" s="18" t="n">
        <v>6.12050528567662E-010</v>
      </c>
      <c r="H204" s="6"/>
      <c r="I204" s="18" t="n">
        <v>-0.000797704769649334</v>
      </c>
      <c r="J204" s="18" t="n">
        <v>-0.00076297911624527</v>
      </c>
      <c r="K204" s="16" t="n">
        <v>0.518408641411836</v>
      </c>
      <c r="L204" s="16" t="n">
        <v>0.266513181537264</v>
      </c>
      <c r="M204" s="16" t="n">
        <v>0.555923221258685</v>
      </c>
      <c r="N204" s="16" t="n">
        <v>0.0302324459781013</v>
      </c>
      <c r="O204" s="16" t="n">
        <v>0.169177181125207</v>
      </c>
      <c r="P204" s="16" t="n">
        <v>0.0403250075321256</v>
      </c>
    </row>
    <row r="205" customFormat="false" ht="15" hidden="false" customHeight="false" outlineLevel="0" collapsed="false">
      <c r="A205" s="17" t="n">
        <v>600</v>
      </c>
      <c r="B205" s="6"/>
      <c r="C205" s="16" t="n">
        <v>0.150926182776443</v>
      </c>
      <c r="D205" s="16" t="n">
        <v>0.168002566166587</v>
      </c>
      <c r="E205" s="16" t="n">
        <v>0.628797099244384</v>
      </c>
      <c r="F205" s="16" t="n">
        <v>0.460546093893945</v>
      </c>
      <c r="G205" s="18" t="n">
        <v>4.87538304390978E-010</v>
      </c>
      <c r="H205" s="6"/>
      <c r="I205" s="18" t="n">
        <v>-0.000840268774874961</v>
      </c>
      <c r="J205" s="18" t="n">
        <v>-0.000801272640733687</v>
      </c>
      <c r="K205" s="16" t="n">
        <v>0.520931588822963</v>
      </c>
      <c r="L205" s="16" t="n">
        <v>0.228354441850704</v>
      </c>
      <c r="M205" s="16" t="n">
        <v>0.563783660429028</v>
      </c>
      <c r="N205" s="16" t="n">
        <v>0.0144793549029237</v>
      </c>
      <c r="O205" s="16" t="n">
        <v>0.169895002515273</v>
      </c>
      <c r="P205" s="16" t="n">
        <v>0.043842567265457</v>
      </c>
    </row>
    <row r="206" customFormat="false" ht="15" hidden="false" customHeight="false" outlineLevel="0" collapsed="false">
      <c r="A206" s="17" t="n">
        <v>601</v>
      </c>
      <c r="B206" s="6"/>
      <c r="C206" s="16" t="n">
        <v>0.150125219763119</v>
      </c>
      <c r="D206" s="16" t="n">
        <v>0.167238857478982</v>
      </c>
      <c r="E206" s="16" t="n">
        <v>0.629912774481465</v>
      </c>
      <c r="F206" s="16" t="n">
        <v>0.462746264213233</v>
      </c>
      <c r="G206" s="18" t="n">
        <v>3.7305830805309E-010</v>
      </c>
      <c r="H206" s="6"/>
      <c r="I206" s="18" t="n">
        <v>-0.000893969229441848</v>
      </c>
      <c r="J206" s="18" t="n">
        <v>-0.000849657338019446</v>
      </c>
      <c r="K206" s="16" t="n">
        <v>0.524735027131193</v>
      </c>
      <c r="L206" s="16" t="n">
        <v>0.187313998402854</v>
      </c>
      <c r="M206" s="16" t="n">
        <v>0.569488817891374</v>
      </c>
      <c r="N206" s="16" t="n">
        <v>0.00964802159415876</v>
      </c>
      <c r="O206" s="16" t="n">
        <v>0.17068305248298</v>
      </c>
      <c r="P206" s="16" t="n">
        <v>0.0479453881904978</v>
      </c>
    </row>
    <row r="207" customFormat="false" ht="15" hidden="false" customHeight="false" outlineLevel="0" collapsed="false">
      <c r="A207" s="17" t="n">
        <v>602</v>
      </c>
      <c r="B207" s="6"/>
      <c r="C207" s="16" t="n">
        <v>0.149248396028576</v>
      </c>
      <c r="D207" s="16" t="n">
        <v>0.166407579119442</v>
      </c>
      <c r="E207" s="16" t="n">
        <v>0.630787565292358</v>
      </c>
      <c r="F207" s="16" t="n">
        <v>0.465181556487118</v>
      </c>
      <c r="G207" s="18" t="n">
        <v>2.79951945208502E-010</v>
      </c>
      <c r="H207" s="6"/>
      <c r="I207" s="18" t="n">
        <v>-0.000956055082279731</v>
      </c>
      <c r="J207" s="18" t="n">
        <v>-0.00090616350731709</v>
      </c>
      <c r="K207" s="16" t="n">
        <v>0.528817384248694</v>
      </c>
      <c r="L207" s="16" t="n">
        <v>0.158747171526057</v>
      </c>
      <c r="M207" s="16" t="n">
        <v>0.574445965819768</v>
      </c>
      <c r="N207" s="16" t="n">
        <v>0.00768439266674899</v>
      </c>
      <c r="O207" s="16" t="n">
        <v>0.171554935874012</v>
      </c>
      <c r="P207" s="16" t="n">
        <v>0.0516758006959049</v>
      </c>
    </row>
    <row r="208" customFormat="false" ht="15" hidden="false" customHeight="false" outlineLevel="0" collapsed="false">
      <c r="A208" s="17" t="n">
        <v>603</v>
      </c>
      <c r="B208" s="6"/>
      <c r="C208" s="16" t="n">
        <v>0.148284234290414</v>
      </c>
      <c r="D208" s="16" t="n">
        <v>0.165498054381807</v>
      </c>
      <c r="E208" s="16" t="n">
        <v>0.631827171763274</v>
      </c>
      <c r="F208" s="16" t="n">
        <v>0.467886582883344</v>
      </c>
      <c r="G208" s="18" t="n">
        <v>2.052302121561E-010</v>
      </c>
      <c r="H208" s="6"/>
      <c r="I208" s="16" t="n">
        <v>-0.00102301903212657</v>
      </c>
      <c r="J208" s="18" t="n">
        <v>-0.000967468700568852</v>
      </c>
      <c r="K208" s="16" t="n">
        <v>0.532024950555302</v>
      </c>
      <c r="L208" s="16" t="n">
        <v>0.134487442405048</v>
      </c>
      <c r="M208" s="16" t="n">
        <v>0.576030731781531</v>
      </c>
      <c r="N208" s="16" t="n">
        <v>0.00777337830348292</v>
      </c>
      <c r="O208" s="16" t="n">
        <v>0.172522917075646</v>
      </c>
      <c r="P208" s="16" t="n">
        <v>0.0549861381541042</v>
      </c>
    </row>
    <row r="209" customFormat="false" ht="15" hidden="false" customHeight="false" outlineLevel="0" collapsed="false">
      <c r="A209" s="17" t="n">
        <v>604</v>
      </c>
      <c r="B209" s="6"/>
      <c r="C209" s="16" t="n">
        <v>0.147230688644481</v>
      </c>
      <c r="D209" s="16" t="n">
        <v>0.164506376440501</v>
      </c>
      <c r="E209" s="16" t="n">
        <v>0.63329783457579</v>
      </c>
      <c r="F209" s="16" t="n">
        <v>0.470847006955598</v>
      </c>
      <c r="G209" s="18" t="n">
        <v>1.45082226626508E-010</v>
      </c>
      <c r="H209" s="6"/>
      <c r="I209" s="16" t="n">
        <v>-0.00109160723430802</v>
      </c>
      <c r="J209" s="16" t="n">
        <v>-0.0010304229117216</v>
      </c>
      <c r="K209" s="16" t="n">
        <v>0.534940919924946</v>
      </c>
      <c r="L209" s="16" t="n">
        <v>0.116685314241031</v>
      </c>
      <c r="M209" s="16" t="n">
        <v>0.576271616207719</v>
      </c>
      <c r="N209" s="16" t="n">
        <v>0.01013405110235</v>
      </c>
      <c r="O209" s="16" t="n">
        <v>0.173581718514455</v>
      </c>
      <c r="P209" s="16" t="n">
        <v>0.0579629830221418</v>
      </c>
    </row>
    <row r="210" customFormat="false" ht="15" hidden="false" customHeight="false" outlineLevel="0" collapsed="false">
      <c r="A210" s="17" t="n">
        <v>605</v>
      </c>
      <c r="B210" s="6"/>
      <c r="C210" s="16" t="n">
        <v>0.146082431741913</v>
      </c>
      <c r="D210" s="16" t="n">
        <v>0.163426902298235</v>
      </c>
      <c r="E210" s="16" t="n">
        <v>0.634514934834424</v>
      </c>
      <c r="F210" s="16" t="n">
        <v>0.474056500825426</v>
      </c>
      <c r="G210" s="18" t="n">
        <v>9.94444824180162E-011</v>
      </c>
      <c r="H210" s="6"/>
      <c r="I210" s="16" t="n">
        <v>-0.00115885176313672</v>
      </c>
      <c r="J210" s="16" t="n">
        <v>-0.00109239984325002</v>
      </c>
      <c r="K210" s="16" t="n">
        <v>0.53727369542066</v>
      </c>
      <c r="L210" s="16" t="n">
        <v>0.10252316734485</v>
      </c>
      <c r="M210" s="16" t="n">
        <v>0.574610781479791</v>
      </c>
      <c r="N210" s="16" t="n">
        <v>0.0145942846247948</v>
      </c>
      <c r="O210" s="16" t="n">
        <v>0.174728920520643</v>
      </c>
      <c r="P210" s="16" t="n">
        <v>0.0605061555796677</v>
      </c>
    </row>
    <row r="211" customFormat="false" ht="15" hidden="false" customHeight="false" outlineLevel="0" collapsed="false">
      <c r="A211" s="17" t="n">
        <v>606</v>
      </c>
      <c r="B211" s="6"/>
      <c r="C211" s="16" t="n">
        <v>0.144844109930258</v>
      </c>
      <c r="D211" s="16" t="n">
        <v>0.162263870251077</v>
      </c>
      <c r="E211" s="16" t="n">
        <v>0.63632790709468</v>
      </c>
      <c r="F211" s="16" t="n">
        <v>0.477501784751202</v>
      </c>
      <c r="G211" s="18" t="n">
        <v>6.65731001460569E-011</v>
      </c>
      <c r="H211" s="6"/>
      <c r="I211" s="16" t="n">
        <v>-0.0012206414805268</v>
      </c>
      <c r="J211" s="16" t="n">
        <v>-0.00115003867065531</v>
      </c>
      <c r="K211" s="16" t="n">
        <v>0.538706323850094</v>
      </c>
      <c r="L211" s="16" t="n">
        <v>0.0939600207582561</v>
      </c>
      <c r="M211" s="16" t="n">
        <v>0.572430143516406</v>
      </c>
      <c r="N211" s="16" t="n">
        <v>0.0247745420153865</v>
      </c>
      <c r="O211" s="16" t="n">
        <v>0.175959611812101</v>
      </c>
      <c r="P211" s="16" t="n">
        <v>0.0621424788211989</v>
      </c>
    </row>
    <row r="212" customFormat="false" ht="15" hidden="false" customHeight="false" outlineLevel="0" collapsed="false">
      <c r="A212" s="17" t="n">
        <v>607</v>
      </c>
      <c r="B212" s="6"/>
      <c r="C212" s="16" t="n">
        <v>0.143530326027981</v>
      </c>
      <c r="D212" s="16" t="n">
        <v>0.161030427863617</v>
      </c>
      <c r="E212" s="16" t="n">
        <v>0.638115523099549</v>
      </c>
      <c r="F212" s="16" t="n">
        <v>0.481143391780882</v>
      </c>
      <c r="G212" s="18" t="n">
        <v>4.35352162051369E-011</v>
      </c>
      <c r="H212" s="6"/>
      <c r="I212" s="16" t="n">
        <v>-0.00127459751070422</v>
      </c>
      <c r="J212" s="16" t="n">
        <v>-0.00120105699354258</v>
      </c>
      <c r="K212" s="16" t="n">
        <v>0.539669861554846</v>
      </c>
      <c r="L212" s="16" t="n">
        <v>0.0896837679022441</v>
      </c>
      <c r="M212" s="16" t="n">
        <v>0.564480957452204</v>
      </c>
      <c r="N212" s="16" t="n">
        <v>0.0615758401891751</v>
      </c>
      <c r="O212" s="16" t="n">
        <v>0.177259535324163</v>
      </c>
      <c r="P212" s="16" t="n">
        <v>0.0629939910958882</v>
      </c>
    </row>
    <row r="213" customFormat="false" ht="15" hidden="false" customHeight="false" outlineLevel="0" collapsed="false">
      <c r="A213" s="17" t="n">
        <v>608</v>
      </c>
      <c r="B213" s="6"/>
      <c r="C213" s="16" t="n">
        <v>0.142152430823292</v>
      </c>
      <c r="D213" s="16" t="n">
        <v>0.159734545347106</v>
      </c>
      <c r="E213" s="16" t="n">
        <v>0.640055276636746</v>
      </c>
      <c r="F213" s="16" t="n">
        <v>0.484897420256457</v>
      </c>
      <c r="G213" s="18" t="n">
        <v>2.81209182063679E-011</v>
      </c>
      <c r="H213" s="6"/>
      <c r="I213" s="16" t="n">
        <v>-0.00131831701101593</v>
      </c>
      <c r="J213" s="16" t="n">
        <v>-0.00124308532592759</v>
      </c>
      <c r="K213" s="16" t="n">
        <v>0.540062883513363</v>
      </c>
      <c r="L213" s="16" t="n">
        <v>0.0888781560225427</v>
      </c>
      <c r="M213" s="16" t="n">
        <v>0.545539834677215</v>
      </c>
      <c r="N213" s="16" t="n">
        <v>0.252801450906295</v>
      </c>
      <c r="O213" s="16" t="n">
        <v>0.178598618748009</v>
      </c>
      <c r="P213" s="16" t="n">
        <v>0.0631775101571936</v>
      </c>
    </row>
    <row r="214" customFormat="false" ht="15" hidden="false" customHeight="false" outlineLevel="0" collapsed="false">
      <c r="A214" s="17" t="n">
        <v>609</v>
      </c>
      <c r="B214" s="6"/>
      <c r="C214" s="16" t="n">
        <v>0.140726046959168</v>
      </c>
      <c r="D214" s="16" t="n">
        <v>0.158392249953044</v>
      </c>
      <c r="E214" s="16" t="n">
        <v>0.642210558344744</v>
      </c>
      <c r="F214" s="16" t="n">
        <v>0.488764134088775</v>
      </c>
      <c r="G214" s="18" t="n">
        <v>1.78776790484802E-011</v>
      </c>
      <c r="H214" s="6"/>
      <c r="I214" s="16" t="n">
        <v>-0.00134898900094551</v>
      </c>
      <c r="J214" s="16" t="n">
        <v>-0.0012732182983066</v>
      </c>
      <c r="K214" s="16" t="n">
        <v>0.539479689639434</v>
      </c>
      <c r="L214" s="16" t="n">
        <v>0.0896837679022441</v>
      </c>
      <c r="M214" s="16" t="n">
        <v>0.507429382828744</v>
      </c>
      <c r="N214" s="16" t="n">
        <v>0.952214696429452</v>
      </c>
      <c r="O214" s="16" t="n">
        <v>0.179976860838179</v>
      </c>
      <c r="P214" s="16" t="n">
        <v>0.0629330426805616</v>
      </c>
    </row>
    <row r="215" customFormat="false" ht="15" hidden="false" customHeight="false" outlineLevel="0" collapsed="false">
      <c r="A215" s="17" t="n">
        <v>610</v>
      </c>
      <c r="B215" s="6"/>
      <c r="C215" s="16" t="n">
        <v>0.139270134965849</v>
      </c>
      <c r="D215" s="16" t="n">
        <v>0.157022143046938</v>
      </c>
      <c r="E215" s="16" t="n">
        <v>0.644251736903494</v>
      </c>
      <c r="F215" s="16" t="n">
        <v>0.492719851761286</v>
      </c>
      <c r="G215" s="18" t="n">
        <v>1.11879136596835E-011</v>
      </c>
      <c r="H215" s="6"/>
      <c r="I215" s="16" t="n">
        <v>-0.00136482893656167</v>
      </c>
      <c r="J215" s="16" t="n">
        <v>-0.00128995906935707</v>
      </c>
      <c r="K215" s="16" t="n">
        <v>0.53925148334094</v>
      </c>
      <c r="L215" s="16" t="n">
        <v>0.0944320692494773</v>
      </c>
      <c r="M215" s="16" t="n">
        <v>0.538338658146965</v>
      </c>
      <c r="N215" s="16" t="n">
        <v>0.232425043887909</v>
      </c>
      <c r="O215" s="16" t="n">
        <v>0.181385731191161</v>
      </c>
      <c r="P215" s="16" t="n">
        <v>0.0620231766673527</v>
      </c>
    </row>
    <row r="216" customFormat="false" ht="15" hidden="false" customHeight="false" outlineLevel="0" collapsed="false">
      <c r="A216" s="17" t="n">
        <v>611</v>
      </c>
      <c r="B216" s="6"/>
      <c r="C216" s="16" t="n">
        <v>0.137807126298785</v>
      </c>
      <c r="D216" s="16" t="n">
        <v>0.155641265186912</v>
      </c>
      <c r="E216" s="16" t="n">
        <v>0.645823824737563</v>
      </c>
      <c r="F216" s="16" t="n">
        <v>0.496611344349124</v>
      </c>
      <c r="G216" s="18" t="n">
        <v>7.141285928053E-012</v>
      </c>
      <c r="H216" s="6"/>
      <c r="I216" s="16" t="n">
        <v>-0.00136552207159276</v>
      </c>
      <c r="J216" s="16" t="n">
        <v>-0.00129252395820925</v>
      </c>
      <c r="K216" s="16" t="n">
        <v>0.538351336274659</v>
      </c>
      <c r="L216" s="16" t="n">
        <v>0.100488222953305</v>
      </c>
      <c r="M216" s="16" t="n">
        <v>0.566167148435519</v>
      </c>
      <c r="N216" s="16" t="n">
        <v>0.047543398052681</v>
      </c>
      <c r="O216" s="16" t="n">
        <v>0.182770638210851</v>
      </c>
      <c r="P216" s="16" t="n">
        <v>0.0608332289218558</v>
      </c>
    </row>
    <row r="217" customFormat="false" ht="15" hidden="false" customHeight="false" outlineLevel="0" collapsed="false">
      <c r="A217" s="17" t="n">
        <v>612</v>
      </c>
      <c r="B217" s="6"/>
      <c r="C217" s="16" t="n">
        <v>0.136352521134326</v>
      </c>
      <c r="D217" s="16" t="n">
        <v>0.154263817675134</v>
      </c>
      <c r="E217" s="16" t="n">
        <v>0.647788934530149</v>
      </c>
      <c r="F217" s="16" t="n">
        <v>0.500391126186413</v>
      </c>
      <c r="G217" s="18" t="n">
        <v>4.62938026794658E-012</v>
      </c>
      <c r="H217" s="6"/>
      <c r="I217" s="16" t="n">
        <v>-0.00135135393771383</v>
      </c>
      <c r="J217" s="16" t="n">
        <v>-0.00128084016268463</v>
      </c>
      <c r="K217" s="16" t="n">
        <v>0.537375120442213</v>
      </c>
      <c r="L217" s="16" t="n">
        <v>0.106642264851034</v>
      </c>
      <c r="M217" s="16" t="n">
        <v>0.568309752015822</v>
      </c>
      <c r="N217" s="16" t="n">
        <v>0.0287009442469556</v>
      </c>
      <c r="O217" s="16" t="n">
        <v>0.184114748827305</v>
      </c>
      <c r="P217" s="16" t="n">
        <v>0.0596316738299787</v>
      </c>
    </row>
    <row r="218" customFormat="false" ht="15" hidden="false" customHeight="false" outlineLevel="0" collapsed="false">
      <c r="A218" s="17" t="n">
        <v>613</v>
      </c>
      <c r="B218" s="6"/>
      <c r="C218" s="16" t="n">
        <v>0.134925287337647</v>
      </c>
      <c r="D218" s="16" t="n">
        <v>0.152908411397704</v>
      </c>
      <c r="E218" s="16" t="n">
        <v>0.649411734874994</v>
      </c>
      <c r="F218" s="16" t="n">
        <v>0.504043187104912</v>
      </c>
      <c r="G218" s="18" t="n">
        <v>3.02987767906822E-012</v>
      </c>
      <c r="H218" s="6"/>
      <c r="I218" s="16" t="n">
        <v>-0.0013216968556096</v>
      </c>
      <c r="J218" s="16" t="n">
        <v>-0.00125457147631143</v>
      </c>
      <c r="K218" s="16" t="n">
        <v>0.536119985800497</v>
      </c>
      <c r="L218" s="16" t="n">
        <v>0.114540587994941</v>
      </c>
      <c r="M218" s="16" t="n">
        <v>0.563213144682793</v>
      </c>
      <c r="N218" s="16" t="n">
        <v>0.0380337612476725</v>
      </c>
      <c r="O218" s="16" t="n">
        <v>0.185412460892317</v>
      </c>
      <c r="P218" s="16" t="n">
        <v>0.0580909226951475</v>
      </c>
    </row>
    <row r="219" customFormat="false" ht="15" hidden="false" customHeight="false" outlineLevel="0" collapsed="false">
      <c r="A219" s="17" t="n">
        <v>614</v>
      </c>
      <c r="B219" s="6"/>
      <c r="C219" s="16" t="n">
        <v>0.133545644832731</v>
      </c>
      <c r="D219" s="16" t="n">
        <v>0.151595159425411</v>
      </c>
      <c r="E219" s="16" t="n">
        <v>0.650780972665957</v>
      </c>
      <c r="F219" s="16" t="n">
        <v>0.507556089537615</v>
      </c>
      <c r="G219" s="18" t="n">
        <v>2.01818332357549E-012</v>
      </c>
      <c r="H219" s="6"/>
      <c r="I219" s="16" t="n">
        <v>-0.00127822500664153</v>
      </c>
      <c r="J219" s="16" t="n">
        <v>-0.00121505947299896</v>
      </c>
      <c r="K219" s="16" t="n">
        <v>0.535131091840357</v>
      </c>
      <c r="L219" s="16" t="n">
        <v>0.122614006983971</v>
      </c>
      <c r="M219" s="16" t="n">
        <v>0.555238602363203</v>
      </c>
      <c r="N219" s="16" t="n">
        <v>0.0601486826183237</v>
      </c>
      <c r="O219" s="16" t="n">
        <v>0.186659810221338</v>
      </c>
      <c r="P219" s="16" t="n">
        <v>0.0564006875368105</v>
      </c>
    </row>
    <row r="220" customFormat="false" ht="15" hidden="false" customHeight="false" outlineLevel="0" collapsed="false">
      <c r="A220" s="17" t="n">
        <v>615</v>
      </c>
      <c r="B220" s="6"/>
      <c r="C220" s="16" t="n">
        <v>0.132224543042804</v>
      </c>
      <c r="D220" s="16" t="n">
        <v>0.150334295987085</v>
      </c>
      <c r="E220" s="16" t="n">
        <v>0.652834829352401</v>
      </c>
      <c r="F220" s="16" t="n">
        <v>0.510877088800578</v>
      </c>
      <c r="G220" s="18" t="n">
        <v>1.37272366153907E-012</v>
      </c>
      <c r="H220" s="6"/>
      <c r="I220" s="16" t="n">
        <v>-0.0012228336463983</v>
      </c>
      <c r="J220" s="16" t="n">
        <v>-0.0011637356635552</v>
      </c>
      <c r="K220" s="16" t="n">
        <v>0.53445915107257</v>
      </c>
      <c r="L220" s="16" t="n">
        <v>0.130856602138645</v>
      </c>
      <c r="M220" s="16" t="n">
        <v>0.549787007454739</v>
      </c>
      <c r="N220" s="16" t="n">
        <v>0.0882990765288004</v>
      </c>
      <c r="O220" s="16" t="n">
        <v>0.187838189829013</v>
      </c>
      <c r="P220" s="16" t="n">
        <v>0.0548981852622732</v>
      </c>
    </row>
    <row r="221" customFormat="false" ht="15" hidden="false" customHeight="false" outlineLevel="0" collapsed="false">
      <c r="A221" s="17" t="n">
        <v>616</v>
      </c>
      <c r="B221" s="6"/>
      <c r="C221" s="16" t="n">
        <v>0.130977281513894</v>
      </c>
      <c r="D221" s="16" t="n">
        <v>0.149141270143937</v>
      </c>
      <c r="E221" s="16" t="n">
        <v>0.655078857954257</v>
      </c>
      <c r="F221" s="16" t="n">
        <v>0.513978743952258</v>
      </c>
      <c r="G221" s="18" t="n">
        <v>1.05448466833075E-012</v>
      </c>
      <c r="H221" s="6"/>
      <c r="I221" s="16" t="n">
        <v>-0.00115760062481232</v>
      </c>
      <c r="J221" s="16" t="n">
        <v>-0.00110220860580244</v>
      </c>
      <c r="K221" s="16" t="n">
        <v>0.533394188346265</v>
      </c>
      <c r="L221" s="16" t="n">
        <v>0.134761822011786</v>
      </c>
      <c r="M221" s="16" t="n">
        <v>0.54441148131244</v>
      </c>
      <c r="N221" s="16" t="n">
        <v>0.12714312739265</v>
      </c>
      <c r="O221" s="16" t="n">
        <v>0.188938008338984</v>
      </c>
      <c r="P221" s="16" t="n">
        <v>0.053912522078255</v>
      </c>
    </row>
    <row r="222" customFormat="false" ht="15" hidden="false" customHeight="false" outlineLevel="0" collapsed="false">
      <c r="A222" s="17" t="n">
        <v>617</v>
      </c>
      <c r="B222" s="6"/>
      <c r="C222" s="16" t="n">
        <v>0.129816651914389</v>
      </c>
      <c r="D222" s="16" t="n">
        <v>0.148029589991823</v>
      </c>
      <c r="E222" s="16" t="n">
        <v>0.65687915208682</v>
      </c>
      <c r="F222" s="16" t="n">
        <v>0.516847231571301</v>
      </c>
      <c r="G222" s="18" t="n">
        <v>8.05614851656225E-013</v>
      </c>
      <c r="H222" s="6"/>
      <c r="I222" s="16" t="n">
        <v>-0.00108454209834771</v>
      </c>
      <c r="J222" s="16" t="n">
        <v>-0.00103241026487416</v>
      </c>
      <c r="K222" s="16" t="n">
        <v>0.533013844515442</v>
      </c>
      <c r="L222" s="16" t="n">
        <v>0.134386437145409</v>
      </c>
      <c r="M222" s="16" t="n">
        <v>0.539175414574776</v>
      </c>
      <c r="N222" s="16" t="n">
        <v>0.191192976851844</v>
      </c>
      <c r="O222" s="16" t="n">
        <v>0.189954515430548</v>
      </c>
      <c r="P222" s="16" t="n">
        <v>0.0535268737690584</v>
      </c>
    </row>
    <row r="223" customFormat="false" ht="15" hidden="false" customHeight="false" outlineLevel="0" collapsed="false">
      <c r="A223" s="17" t="n">
        <v>618</v>
      </c>
      <c r="B223" s="6"/>
      <c r="C223" s="16" t="n">
        <v>0.1287483389153</v>
      </c>
      <c r="D223" s="16" t="n">
        <v>0.147005978125188</v>
      </c>
      <c r="E223" s="16" t="n">
        <v>0.658501952431665</v>
      </c>
      <c r="F223" s="16" t="n">
        <v>0.519477174828848</v>
      </c>
      <c r="G223" s="18" t="n">
        <v>6.38975865974297E-013</v>
      </c>
      <c r="H223" s="6"/>
      <c r="I223" s="16" t="n">
        <v>-0.00100511373411428</v>
      </c>
      <c r="J223" s="18" t="n">
        <v>-0.00095577080390227</v>
      </c>
      <c r="K223" s="16" t="n">
        <v>0.532671535067701</v>
      </c>
      <c r="L223" s="16" t="n">
        <v>0.129059340848805</v>
      </c>
      <c r="M223" s="16" t="n">
        <v>0.535156448095745</v>
      </c>
      <c r="N223" s="16" t="n">
        <v>0.281199569571937</v>
      </c>
      <c r="O223" s="16" t="n">
        <v>0.190885953066615</v>
      </c>
      <c r="P223" s="16" t="n">
        <v>0.0537211441563294</v>
      </c>
    </row>
    <row r="224" customFormat="false" ht="15" hidden="false" customHeight="false" outlineLevel="0" collapsed="false">
      <c r="A224" s="17" t="n">
        <v>619</v>
      </c>
      <c r="B224" s="6"/>
      <c r="C224" s="16" t="n">
        <v>0.127775834037413</v>
      </c>
      <c r="D224" s="16" t="n">
        <v>0.146075840535712</v>
      </c>
      <c r="E224" s="16" t="n">
        <v>0.659807799584157</v>
      </c>
      <c r="F224" s="16" t="n">
        <v>0.521901659207093</v>
      </c>
      <c r="G224" s="18" t="n">
        <v>5.67563819927426E-013</v>
      </c>
      <c r="H224" s="6"/>
      <c r="I224" s="18" t="n">
        <v>-0.000921374101132907</v>
      </c>
      <c r="J224" s="18" t="n">
        <v>-0.000874388680612163</v>
      </c>
      <c r="K224" s="16" t="n">
        <v>0.532012272427608</v>
      </c>
      <c r="L224" s="16" t="n">
        <v>0.119873723465283</v>
      </c>
      <c r="M224" s="16" t="n">
        <v>0.53149246919215</v>
      </c>
      <c r="N224" s="16" t="n">
        <v>0.373522779769168</v>
      </c>
      <c r="O224" s="16" t="n">
        <v>0.1917441676016</v>
      </c>
      <c r="P224" s="16" t="n">
        <v>0.054427861478722</v>
      </c>
    </row>
    <row r="225" customFormat="false" ht="15" hidden="false" customHeight="false" outlineLevel="0" collapsed="false">
      <c r="A225" s="17" t="n">
        <v>620</v>
      </c>
      <c r="B225" s="6"/>
      <c r="C225" s="16" t="n">
        <v>0.126899123797347</v>
      </c>
      <c r="D225" s="16" t="n">
        <v>0.145240723362411</v>
      </c>
      <c r="E225" s="16" t="n">
        <v>0.660707946650439</v>
      </c>
      <c r="F225" s="16" t="n">
        <v>0.524133103994939</v>
      </c>
      <c r="G225" s="18" t="n">
        <v>5.06101512634605E-013</v>
      </c>
      <c r="H225" s="6"/>
      <c r="I225" s="18" t="n">
        <v>-0.000836386991128638</v>
      </c>
      <c r="J225" s="18" t="n">
        <v>-0.0007911719877866</v>
      </c>
      <c r="K225" s="16" t="n">
        <v>0.53205030681069</v>
      </c>
      <c r="L225" s="16" t="n">
        <v>0.105635467646297</v>
      </c>
      <c r="M225" s="16" t="n">
        <v>0.529590750038034</v>
      </c>
      <c r="N225" s="16" t="n">
        <v>0.452211917965721</v>
      </c>
      <c r="O225" s="16" t="n">
        <v>0.192533661863419</v>
      </c>
      <c r="P225" s="16" t="n">
        <v>0.0560024938197711</v>
      </c>
    </row>
    <row r="226" customFormat="false" ht="15" hidden="false" customHeight="false" outlineLevel="0" collapsed="false">
      <c r="A226" s="17" t="n">
        <v>621</v>
      </c>
      <c r="B226" s="6"/>
      <c r="C226" s="16" t="n">
        <v>0.126115881705203</v>
      </c>
      <c r="D226" s="16" t="n">
        <v>0.144499053737103</v>
      </c>
      <c r="E226" s="16" t="n">
        <v>0.661810943759826</v>
      </c>
      <c r="F226" s="16" t="n">
        <v>0.52616538672196</v>
      </c>
      <c r="G226" s="18" t="n">
        <v>3.92227391335734E-013</v>
      </c>
      <c r="H226" s="6"/>
      <c r="I226" s="18" t="n">
        <v>-0.000751597074213422</v>
      </c>
      <c r="J226" s="18" t="n">
        <v>-0.000707587409962075</v>
      </c>
      <c r="K226" s="16" t="n">
        <v>0.532734925706172</v>
      </c>
      <c r="L226" s="16" t="n">
        <v>0.0852000711675116</v>
      </c>
      <c r="M226" s="16" t="n">
        <v>0.528563821694812</v>
      </c>
      <c r="N226" s="16" t="n">
        <v>0.498932346339007</v>
      </c>
      <c r="O226" s="16" t="n">
        <v>0.193252366650356</v>
      </c>
      <c r="P226" s="16" t="n">
        <v>0.0584883670387297</v>
      </c>
    </row>
    <row r="227" customFormat="false" ht="15" hidden="false" customHeight="false" outlineLevel="0" collapsed="false">
      <c r="A227" s="17" t="n">
        <v>622</v>
      </c>
      <c r="B227" s="6"/>
      <c r="C227" s="16" t="n">
        <v>0.125425533714382</v>
      </c>
      <c r="D227" s="16" t="n">
        <v>0.14385086125198</v>
      </c>
      <c r="E227" s="16" t="n">
        <v>0.662977331507683</v>
      </c>
      <c r="F227" s="16" t="n">
        <v>0.528019878587761</v>
      </c>
      <c r="G227" s="18" t="n">
        <v>3.1479833446398E-013</v>
      </c>
      <c r="H227" s="6"/>
      <c r="I227" s="18" t="n">
        <v>-0.000668848973283156</v>
      </c>
      <c r="J227" s="18" t="n">
        <v>-0.000625807761853864</v>
      </c>
      <c r="K227" s="16" t="n">
        <v>0.5335336477509</v>
      </c>
      <c r="L227" s="16" t="n">
        <v>0.0642291149164462</v>
      </c>
      <c r="M227" s="16" t="n">
        <v>0.530338759571986</v>
      </c>
      <c r="N227" s="16" t="n">
        <v>0.485434516458461</v>
      </c>
      <c r="O227" s="16" t="n">
        <v>0.193907925439209</v>
      </c>
      <c r="P227" s="16" t="n">
        <v>0.061388663214417</v>
      </c>
    </row>
    <row r="228" customFormat="false" ht="15" hidden="false" customHeight="false" outlineLevel="0" collapsed="false">
      <c r="A228" s="17" t="n">
        <v>623</v>
      </c>
      <c r="B228" s="6"/>
      <c r="C228" s="16" t="n">
        <v>0.124824616182368</v>
      </c>
      <c r="D228" s="16" t="n">
        <v>0.143292795761692</v>
      </c>
      <c r="E228" s="16" t="n">
        <v>0.663497134743141</v>
      </c>
      <c r="F228" s="16" t="n">
        <v>0.52970385386672</v>
      </c>
      <c r="G228" s="18" t="n">
        <v>2.53783607548606E-013</v>
      </c>
      <c r="H228" s="6"/>
      <c r="I228" s="18" t="n">
        <v>-0.000590443953052608</v>
      </c>
      <c r="J228" s="18" t="n">
        <v>-0.000548608007104483</v>
      </c>
      <c r="K228" s="16" t="n">
        <v>0.534180232263299</v>
      </c>
      <c r="L228" s="16" t="n">
        <v>0.0488907658134424</v>
      </c>
      <c r="M228" s="16" t="n">
        <v>0.53551143567118</v>
      </c>
      <c r="N228" s="16" t="n">
        <v>0.387813806156477</v>
      </c>
      <c r="O228" s="16" t="n">
        <v>0.194502982061217</v>
      </c>
      <c r="P228" s="16" t="n">
        <v>0.0639535056033001</v>
      </c>
    </row>
    <row r="229" customFormat="false" ht="15" hidden="false" customHeight="false" outlineLevel="0" collapsed="false">
      <c r="A229" s="17" t="n">
        <v>624</v>
      </c>
      <c r="B229" s="6"/>
      <c r="C229" s="16" t="n">
        <v>0.12430729471503</v>
      </c>
      <c r="D229" s="16" t="n">
        <v>0.142819299584748</v>
      </c>
      <c r="E229" s="16" t="n">
        <v>0.664587453724834</v>
      </c>
      <c r="F229" s="16" t="n">
        <v>0.53123090286663</v>
      </c>
      <c r="G229" s="18" t="n">
        <v>2.05658281053163E-013</v>
      </c>
      <c r="H229" s="6"/>
      <c r="I229" s="18" t="n">
        <v>-0.00051931507437773</v>
      </c>
      <c r="J229" s="18" t="n">
        <v>-0.00047890153432586</v>
      </c>
      <c r="K229" s="16" t="n">
        <v>0.534002738475582</v>
      </c>
      <c r="L229" s="16" t="n">
        <v>0.0380892759687526</v>
      </c>
      <c r="M229" s="16" t="n">
        <v>0.546858359957402</v>
      </c>
      <c r="N229" s="16" t="n">
        <v>0.204714118762616</v>
      </c>
      <c r="O229" s="16" t="n">
        <v>0.195042400976236</v>
      </c>
      <c r="P229" s="16" t="n">
        <v>0.0659733412217072</v>
      </c>
    </row>
    <row r="230" customFormat="false" ht="15" hidden="false" customHeight="false" outlineLevel="0" collapsed="false">
      <c r="A230" s="17" t="n">
        <v>625</v>
      </c>
      <c r="B230" s="6"/>
      <c r="C230" s="16" t="n">
        <v>0.12386547557619</v>
      </c>
      <c r="D230" s="16" t="n">
        <v>0.142422555895051</v>
      </c>
      <c r="E230" s="16" t="n">
        <v>0.664993153811045</v>
      </c>
      <c r="F230" s="16" t="n">
        <v>0.5326142915918</v>
      </c>
      <c r="G230" s="18" t="n">
        <v>1.7559777391686E-013</v>
      </c>
      <c r="H230" s="6"/>
      <c r="I230" s="18" t="n">
        <v>-0.000456899864907712</v>
      </c>
      <c r="J230" s="18" t="n">
        <v>-0.000418436119612916</v>
      </c>
      <c r="K230" s="16" t="n">
        <v>0.533546325878594</v>
      </c>
      <c r="L230" s="16" t="n">
        <v>0.0324780100318769</v>
      </c>
      <c r="M230" s="16" t="n">
        <v>0.56354277600284</v>
      </c>
      <c r="N230" s="16" t="n">
        <v>0.0442458861301351</v>
      </c>
      <c r="O230" s="16" t="n">
        <v>0.195530920212568</v>
      </c>
      <c r="P230" s="16" t="n">
        <v>0.0666673581816578</v>
      </c>
    </row>
    <row r="231" customFormat="false" ht="15" hidden="false" customHeight="false" outlineLevel="0" collapsed="false">
      <c r="A231" s="17" t="n">
        <v>626</v>
      </c>
      <c r="B231" s="6"/>
      <c r="C231" s="16" t="n">
        <v>0.123497743064978</v>
      </c>
      <c r="D231" s="16" t="n">
        <v>0.142099155752932</v>
      </c>
      <c r="E231" s="16" t="n">
        <v>0.665386175769562</v>
      </c>
      <c r="F231" s="16" t="n">
        <v>0.533820794096084</v>
      </c>
      <c r="G231" s="18" t="n">
        <v>1.50639782447122E-013</v>
      </c>
      <c r="H231" s="6"/>
      <c r="I231" s="18" t="n">
        <v>-0.000404598859990132</v>
      </c>
      <c r="J231" s="18" t="n">
        <v>-0.00036904931481617</v>
      </c>
      <c r="K231" s="16" t="n">
        <v>0.530478218976622</v>
      </c>
      <c r="L231" s="16" t="n">
        <v>0.0337965401789276</v>
      </c>
      <c r="M231" s="16" t="n">
        <v>0.587846746792434</v>
      </c>
      <c r="N231" s="16" t="n">
        <v>0.00176899941322703</v>
      </c>
      <c r="O231" s="16" t="n">
        <v>0.19595685642903</v>
      </c>
      <c r="P231" s="16" t="n">
        <v>0.0649985747243478</v>
      </c>
    </row>
    <row r="232" customFormat="false" ht="15" hidden="false" customHeight="false" outlineLevel="0" collapsed="false">
      <c r="A232" s="17" t="n">
        <v>627</v>
      </c>
      <c r="B232" s="6"/>
      <c r="C232" s="16" t="n">
        <v>0.12319204901655</v>
      </c>
      <c r="D232" s="16" t="n">
        <v>0.141835234858261</v>
      </c>
      <c r="E232" s="16" t="n">
        <v>0.665728485217303</v>
      </c>
      <c r="F232" s="16" t="n">
        <v>0.53483754226813</v>
      </c>
      <c r="G232" s="18" t="n">
        <v>1.34624150794351E-013</v>
      </c>
      <c r="H232" s="6"/>
      <c r="I232" s="18" t="n">
        <v>-0.000365757153426777</v>
      </c>
      <c r="J232" s="18" t="n">
        <v>-0.000334557695701412</v>
      </c>
      <c r="K232" s="16" t="n">
        <v>0.523974339469547</v>
      </c>
      <c r="L232" s="16" t="n">
        <v>0.0472349571177523</v>
      </c>
      <c r="M232" s="16" t="n">
        <v>0.616803590445763</v>
      </c>
      <c r="N232" s="18" t="n">
        <v>1.28350881938045E-005</v>
      </c>
      <c r="O232" s="16" t="n">
        <v>0.196315716857403</v>
      </c>
      <c r="P232" s="16" t="n">
        <v>0.0597741111178481</v>
      </c>
    </row>
    <row r="233" customFormat="false" ht="15" hidden="false" customHeight="false" outlineLevel="0" collapsed="false">
      <c r="A233" s="17" t="n">
        <v>628</v>
      </c>
      <c r="B233" s="6"/>
      <c r="C233" s="16" t="n">
        <v>0.122931494817216</v>
      </c>
      <c r="D233" s="16" t="n">
        <v>0.141612539890579</v>
      </c>
      <c r="E233" s="16" t="n">
        <v>0.665791875855774</v>
      </c>
      <c r="F233" s="16" t="n">
        <v>0.535685205159136</v>
      </c>
      <c r="G233" s="18" t="n">
        <v>1.19544303404791E-013</v>
      </c>
      <c r="H233" s="6"/>
      <c r="I233" s="18" t="n">
        <v>-0.000342067016833764</v>
      </c>
      <c r="J233" s="18" t="n">
        <v>-0.000317115065676443</v>
      </c>
      <c r="K233" s="16" t="n">
        <v>0.513058471524925</v>
      </c>
      <c r="L233" s="16" t="n">
        <v>0.101623243774323</v>
      </c>
      <c r="M233" s="16" t="n">
        <v>0.639763679699782</v>
      </c>
      <c r="N233" s="18" t="n">
        <v>1.72650474325999E-007</v>
      </c>
      <c r="O233" s="16" t="n">
        <v>0.196614838495546</v>
      </c>
      <c r="P233" s="16" t="n">
        <v>0.049491321015899</v>
      </c>
    </row>
    <row r="234" customFormat="false" ht="15" hidden="false" customHeight="false" outlineLevel="0" collapsed="false">
      <c r="A234" s="17" t="n">
        <v>629</v>
      </c>
      <c r="B234" s="6"/>
      <c r="C234" s="16" t="n">
        <v>0.122701247815313</v>
      </c>
      <c r="D234" s="16" t="n">
        <v>0.141415553713465</v>
      </c>
      <c r="E234" s="16" t="n">
        <v>0.665994725898879</v>
      </c>
      <c r="F234" s="16" t="n">
        <v>0.536421677308675</v>
      </c>
      <c r="G234" s="18" t="n">
        <v>1.0939023918495E-013</v>
      </c>
      <c r="H234" s="6"/>
      <c r="I234" s="18" t="n">
        <v>-0.000334914077428396</v>
      </c>
      <c r="J234" s="18" t="n">
        <v>-0.000318260561455809</v>
      </c>
      <c r="K234" s="16" t="n">
        <v>0.500684618895482</v>
      </c>
      <c r="L234" s="16" t="n">
        <v>0.271993731210406</v>
      </c>
      <c r="M234" s="16" t="n">
        <v>0.65066686951671</v>
      </c>
      <c r="N234" s="18" t="n">
        <v>2.2363630515049E-008</v>
      </c>
      <c r="O234" s="16" t="n">
        <v>0.196874678802588</v>
      </c>
      <c r="P234" s="16" t="n">
        <v>0.0336736811344763</v>
      </c>
    </row>
    <row r="235" customFormat="false" ht="15" hidden="false" customHeight="false" outlineLevel="0" collapsed="false">
      <c r="A235" s="17" t="n">
        <v>630</v>
      </c>
      <c r="B235" s="6"/>
      <c r="C235" s="16" t="n">
        <v>0.122480954100184</v>
      </c>
      <c r="D235" s="16" t="n">
        <v>0.141222214475536</v>
      </c>
      <c r="E235" s="16" t="n">
        <v>0.66627364470815</v>
      </c>
      <c r="F235" s="16" t="n">
        <v>0.537058387320356</v>
      </c>
      <c r="G235" s="18" t="n">
        <v>9.99800480245223E-014</v>
      </c>
      <c r="H235" s="6"/>
      <c r="I235" s="18" t="n">
        <v>-0.000345203605461756</v>
      </c>
      <c r="J235" s="18" t="n">
        <v>-0.000338711154646207</v>
      </c>
      <c r="K235" s="16" t="n">
        <v>0.510510167858411</v>
      </c>
      <c r="L235" s="16" t="n">
        <v>0.695211967380785</v>
      </c>
      <c r="M235" s="16" t="n">
        <v>0.650578122622851</v>
      </c>
      <c r="N235" s="18" t="n">
        <v>1.68900830090302E-008</v>
      </c>
      <c r="O235" s="16" t="n">
        <v>0.197099287846159</v>
      </c>
      <c r="P235" s="16" t="n">
        <v>0.0131337122040777</v>
      </c>
    </row>
    <row r="236" customFormat="false" ht="15" hidden="false" customHeight="false" outlineLevel="0" collapsed="false">
      <c r="A236" s="17" t="n">
        <v>631</v>
      </c>
      <c r="B236" s="6"/>
      <c r="C236" s="16" t="n">
        <v>0.12224694892489</v>
      </c>
      <c r="D236" s="16" t="n">
        <v>0.14100473727459</v>
      </c>
      <c r="E236" s="16" t="n">
        <v>0.666172219686597</v>
      </c>
      <c r="F236" s="16" t="n">
        <v>0.537573767141931</v>
      </c>
      <c r="G236" s="18" t="n">
        <v>9.33187703162617E-014</v>
      </c>
      <c r="H236" s="6"/>
      <c r="I236" s="18" t="n">
        <v>-0.000372709731556862</v>
      </c>
      <c r="J236" s="18" t="n">
        <v>-0.000378320893185504</v>
      </c>
      <c r="K236" s="16" t="n">
        <v>0.517407069324002</v>
      </c>
      <c r="L236" s="16" t="n">
        <v>0.740632489803692</v>
      </c>
      <c r="M236" s="16" t="n">
        <v>0.642882499112531</v>
      </c>
      <c r="N236" s="18" t="n">
        <v>2.8986227679678E-008</v>
      </c>
      <c r="O236" s="16" t="n">
        <v>0.197281073114405</v>
      </c>
      <c r="P236" s="16" t="n">
        <v>-0.0110399800133286</v>
      </c>
    </row>
    <row r="237" customFormat="false" ht="15" hidden="false" customHeight="false" outlineLevel="0" collapsed="false">
      <c r="A237" s="17" t="n">
        <v>632</v>
      </c>
      <c r="B237" s="6"/>
      <c r="C237" s="16" t="n">
        <v>0.12197292724303</v>
      </c>
      <c r="D237" s="16" t="n">
        <v>0.140731432154486</v>
      </c>
      <c r="E237" s="16" t="n">
        <v>0.66627364470815</v>
      </c>
      <c r="F237" s="16" t="n">
        <v>0.537939344402556</v>
      </c>
      <c r="G237" s="18" t="n">
        <v>9.17035556628138E-014</v>
      </c>
      <c r="H237" s="6"/>
      <c r="I237" s="18" t="n">
        <v>-0.000415912665671973</v>
      </c>
      <c r="J237" s="18" t="n">
        <v>-0.000435524491490685</v>
      </c>
      <c r="K237" s="16" t="n">
        <v>0.525356255388204</v>
      </c>
      <c r="L237" s="16" t="n">
        <v>0.238151834866902</v>
      </c>
      <c r="M237" s="16" t="n">
        <v>0.635110806836047</v>
      </c>
      <c r="N237" s="18" t="n">
        <v>5.48384653731954E-008</v>
      </c>
      <c r="O237" s="16" t="n">
        <v>0.197410007543914</v>
      </c>
      <c r="P237" s="16" t="n">
        <v>-0.0363308337198307</v>
      </c>
    </row>
    <row r="238" customFormat="false" ht="15" hidden="false" customHeight="false" outlineLevel="0" collapsed="false">
      <c r="A238" s="17" t="n">
        <v>633</v>
      </c>
      <c r="B238" s="6"/>
      <c r="C238" s="16" t="n">
        <v>0.12162787907944</v>
      </c>
      <c r="D238" s="16" t="n">
        <v>0.140370125049924</v>
      </c>
      <c r="E238" s="16" t="n">
        <v>0.666489172878949</v>
      </c>
      <c r="F238" s="16" t="n">
        <v>0.538206732160311</v>
      </c>
      <c r="G238" s="18" t="n">
        <v>9.07025275037501E-014</v>
      </c>
      <c r="H238" s="6"/>
      <c r="I238" s="18" t="n">
        <v>-0.000472634631397296</v>
      </c>
      <c r="J238" s="18" t="n">
        <v>-0.000508018859140866</v>
      </c>
      <c r="K238" s="16" t="n">
        <v>0.536208732694356</v>
      </c>
      <c r="L238" s="16" t="n">
        <v>0.0467708730312283</v>
      </c>
      <c r="M238" s="16" t="n">
        <v>0.629507074395253</v>
      </c>
      <c r="N238" s="18" t="n">
        <v>9.40813353731962E-008</v>
      </c>
      <c r="O238" s="16" t="n">
        <v>0.197504305304269</v>
      </c>
      <c r="P238" s="16" t="n">
        <v>-0.059880557025513</v>
      </c>
    </row>
    <row r="239" customFormat="false" ht="15" hidden="false" customHeight="false" outlineLevel="0" collapsed="false">
      <c r="A239" s="17" t="n">
        <v>634</v>
      </c>
      <c r="B239" s="6"/>
      <c r="C239" s="16" t="n">
        <v>0.121190116068297</v>
      </c>
      <c r="D239" s="16" t="n">
        <v>0.139897465588074</v>
      </c>
      <c r="E239" s="16" t="n">
        <v>0.666628632283584</v>
      </c>
      <c r="F239" s="16" t="n">
        <v>0.538410196535968</v>
      </c>
      <c r="G239" s="18" t="n">
        <v>9.07025275037501E-014</v>
      </c>
      <c r="H239" s="6"/>
      <c r="I239" s="18" t="n">
        <v>-0.000540178342429075</v>
      </c>
      <c r="J239" s="18" t="n">
        <v>-0.000592852042693253</v>
      </c>
      <c r="K239" s="16" t="n">
        <v>0.548189563365282</v>
      </c>
      <c r="L239" s="16" t="n">
        <v>0.00844308090990178</v>
      </c>
      <c r="M239" s="16" t="n">
        <v>0.624879557786906</v>
      </c>
      <c r="N239" s="18" t="n">
        <v>1.42908183920739E-007</v>
      </c>
      <c r="O239" s="16" t="n">
        <v>0.197576055982113</v>
      </c>
      <c r="P239" s="16" t="n">
        <v>-0.0797456825273723</v>
      </c>
    </row>
    <row r="240" customFormat="false" ht="15" hidden="false" customHeight="false" outlineLevel="0" collapsed="false">
      <c r="A240" s="17" t="n">
        <v>635</v>
      </c>
      <c r="B240" s="6"/>
      <c r="C240" s="16" t="n">
        <v>0.120647593357644</v>
      </c>
      <c r="D240" s="16" t="n">
        <v>0.139299191842887</v>
      </c>
      <c r="E240" s="16" t="n">
        <v>0.666856838582078</v>
      </c>
      <c r="F240" s="16" t="n">
        <v>0.538554487233343</v>
      </c>
      <c r="G240" s="18" t="n">
        <v>9.07025275037501E-014</v>
      </c>
      <c r="H240" s="6"/>
      <c r="I240" s="18" t="n">
        <v>-0.00061546592506482</v>
      </c>
      <c r="J240" s="18" t="n">
        <v>-0.000686258547661247</v>
      </c>
      <c r="K240" s="16" t="n">
        <v>0.561767838125666</v>
      </c>
      <c r="L240" s="16" t="n">
        <v>0.00172861594052312</v>
      </c>
      <c r="M240" s="16" t="n">
        <v>0.620898625690958</v>
      </c>
      <c r="N240" s="18" t="n">
        <v>1.92589192775875E-007</v>
      </c>
      <c r="O240" s="16" t="n">
        <v>0.197626937438791</v>
      </c>
      <c r="P240" s="16" t="n">
        <v>-0.0952451224475233</v>
      </c>
    </row>
    <row r="241" customFormat="false" ht="15" hidden="false" customHeight="false" outlineLevel="0" collapsed="false">
      <c r="A241" s="17" t="n">
        <v>636</v>
      </c>
      <c r="B241" s="6"/>
      <c r="C241" s="16" t="n">
        <v>0.119995982264635</v>
      </c>
      <c r="D241" s="16" t="n">
        <v>0.138568303318786</v>
      </c>
      <c r="E241" s="16" t="n">
        <v>0.666996297986713</v>
      </c>
      <c r="F241" s="16" t="n">
        <v>0.538607769640282</v>
      </c>
      <c r="G241" s="18" t="n">
        <v>9.07025275037501E-014</v>
      </c>
      <c r="H241" s="6"/>
      <c r="I241" s="18" t="n">
        <v>-0.000694410427306913</v>
      </c>
      <c r="J241" s="18" t="n">
        <v>-0.000783377035684075</v>
      </c>
      <c r="K241" s="16" t="n">
        <v>0.571656777727065</v>
      </c>
      <c r="L241" s="18" t="n">
        <v>0.000439150285390571</v>
      </c>
      <c r="M241" s="16" t="n">
        <v>0.61719661240428</v>
      </c>
      <c r="N241" s="18" t="n">
        <v>2.44596028753135E-007</v>
      </c>
      <c r="O241" s="16" t="n">
        <v>0.197645726094373</v>
      </c>
      <c r="P241" s="16" t="n">
        <v>-0.106675040998727</v>
      </c>
    </row>
    <row r="242" customFormat="false" ht="15" hidden="false" customHeight="false" outlineLevel="0" collapsed="false">
      <c r="A242" s="17" t="n">
        <v>637</v>
      </c>
      <c r="B242" s="6"/>
      <c r="C242" s="16" t="n">
        <v>0.119230098688688</v>
      </c>
      <c r="D242" s="16" t="n">
        <v>0.137699429546146</v>
      </c>
      <c r="E242" s="16" t="n">
        <v>0.667123079263654</v>
      </c>
      <c r="F242" s="16" t="n">
        <v>0.538574967045693</v>
      </c>
      <c r="G242" s="18" t="n">
        <v>9.07025275037501E-014</v>
      </c>
      <c r="H242" s="6"/>
      <c r="I242" s="18" t="n">
        <v>-0.000772852070688988</v>
      </c>
      <c r="J242" s="18" t="n">
        <v>-0.000879335589239628</v>
      </c>
      <c r="K242" s="16" t="n">
        <v>0.578477610426492</v>
      </c>
      <c r="L242" s="18" t="n">
        <v>0.000156647208121772</v>
      </c>
      <c r="M242" s="16" t="n">
        <v>0.613532633500685</v>
      </c>
      <c r="N242" s="18" t="n">
        <v>3.4862388372434E-007</v>
      </c>
      <c r="O242" s="16" t="n">
        <v>0.197634159137957</v>
      </c>
      <c r="P242" s="16" t="n">
        <v>-0.114843596587549</v>
      </c>
    </row>
    <row r="243" customFormat="false" ht="15" hidden="false" customHeight="false" outlineLevel="0" collapsed="false">
      <c r="A243" s="17" t="n">
        <v>638</v>
      </c>
      <c r="B243" s="6"/>
      <c r="C243" s="16" t="n">
        <v>0.118357883344034</v>
      </c>
      <c r="D243" s="16" t="n">
        <v>0.136701879667173</v>
      </c>
      <c r="E243" s="16" t="n">
        <v>0.667389319945231</v>
      </c>
      <c r="F243" s="16" t="n">
        <v>0.538464463952158</v>
      </c>
      <c r="G243" s="18" t="n">
        <v>9.07025275037501E-014</v>
      </c>
      <c r="H243" s="6"/>
      <c r="I243" s="18" t="n">
        <v>-0.000847996892977993</v>
      </c>
      <c r="J243" s="18" t="n">
        <v>-0.000970776733529888</v>
      </c>
      <c r="K243" s="16" t="n">
        <v>0.583079770779451</v>
      </c>
      <c r="L243" s="18" t="n">
        <v>7.30993569905461E-005</v>
      </c>
      <c r="M243" s="16" t="n">
        <v>0.609209391956996</v>
      </c>
      <c r="N243" s="18" t="n">
        <v>6.54004824608438E-007</v>
      </c>
      <c r="O243" s="16" t="n">
        <v>0.197595192574232</v>
      </c>
      <c r="P243" s="16" t="n">
        <v>-0.120728196645564</v>
      </c>
    </row>
    <row r="244" customFormat="false" ht="15" hidden="false" customHeight="false" outlineLevel="0" collapsed="false">
      <c r="A244" s="17" t="n">
        <v>639</v>
      </c>
      <c r="B244" s="6"/>
      <c r="C244" s="16" t="n">
        <v>0.117400556864225</v>
      </c>
      <c r="D244" s="16" t="n">
        <v>0.135599308619299</v>
      </c>
      <c r="E244" s="16" t="n">
        <v>0.668010548202242</v>
      </c>
      <c r="F244" s="16" t="n">
        <v>0.538283903973496</v>
      </c>
      <c r="G244" s="18" t="n">
        <v>9.07025275037501E-014</v>
      </c>
      <c r="H244" s="6"/>
      <c r="I244" s="18" t="n">
        <v>-0.000917127669964436</v>
      </c>
      <c r="J244" s="16" t="n">
        <v>-0.00105422030163543</v>
      </c>
      <c r="K244" s="16" t="n">
        <v>0.586946599726153</v>
      </c>
      <c r="L244" s="18" t="n">
        <v>4.09879093794815E-005</v>
      </c>
      <c r="M244" s="16" t="n">
        <v>0.602046249809828</v>
      </c>
      <c r="N244" s="18" t="n">
        <v>2.22442362365515E-006</v>
      </c>
      <c r="O244" s="16" t="n">
        <v>0.19753151992563</v>
      </c>
      <c r="P244" s="16" t="n">
        <v>-0.124824395854328</v>
      </c>
    </row>
    <row r="245" customFormat="false" ht="15" hidden="false" customHeight="false" outlineLevel="0" collapsed="false">
      <c r="A245" s="17" t="n">
        <v>640</v>
      </c>
      <c r="B245" s="6"/>
      <c r="C245" s="16" t="n">
        <v>0.116378122870984</v>
      </c>
      <c r="D245" s="16" t="n">
        <v>0.134414567796224</v>
      </c>
      <c r="E245" s="16" t="n">
        <v>0.668238754500735</v>
      </c>
      <c r="F245" s="16" t="n">
        <v>0.538030367985125</v>
      </c>
      <c r="G245" s="18" t="n">
        <v>9.07025275037501E-014</v>
      </c>
      <c r="H245" s="6"/>
      <c r="I245" s="18" t="n">
        <v>-0.000976386264836895</v>
      </c>
      <c r="J245" s="16" t="n">
        <v>-0.00112501911041988</v>
      </c>
      <c r="K245" s="16" t="n">
        <v>0.589393478371114</v>
      </c>
      <c r="L245" s="18" t="n">
        <v>2.75728881419886E-005</v>
      </c>
      <c r="M245" s="16" t="n">
        <v>0.592943354125463</v>
      </c>
      <c r="N245" s="18" t="n">
        <v>1.88427484385204E-005</v>
      </c>
      <c r="O245" s="16" t="n">
        <v>0.197442108806068</v>
      </c>
      <c r="P245" s="16" t="n">
        <v>-0.127425933952261</v>
      </c>
    </row>
    <row r="246" customFormat="false" ht="15" hidden="false" customHeight="false" outlineLevel="0" collapsed="false">
      <c r="A246" s="17" t="n">
        <v>641</v>
      </c>
      <c r="B246" s="6"/>
      <c r="C246" s="16" t="n">
        <v>0.115302798644816</v>
      </c>
      <c r="D246" s="16" t="n">
        <v>0.133163094033674</v>
      </c>
      <c r="E246" s="16" t="n">
        <v>0.668416248288453</v>
      </c>
      <c r="F246" s="16" t="n">
        <v>0.537701712111898</v>
      </c>
      <c r="G246" s="18" t="n">
        <v>9.07025275037501E-014</v>
      </c>
      <c r="H246" s="6"/>
      <c r="I246" s="16" t="n">
        <v>-0.00102238008993241</v>
      </c>
      <c r="J246" s="16" t="n">
        <v>-0.00117894599523675</v>
      </c>
      <c r="K246" s="16" t="n">
        <v>0.590750038034383</v>
      </c>
      <c r="L246" s="18" t="n">
        <v>2.25354872857213E-005</v>
      </c>
      <c r="M246" s="16" t="n">
        <v>0.56981844921142</v>
      </c>
      <c r="N246" s="18" t="n">
        <v>0.000980781379992639</v>
      </c>
      <c r="O246" s="16" t="n">
        <v>0.197326198835633</v>
      </c>
      <c r="P246" s="16" t="n">
        <v>-0.12862174727786</v>
      </c>
    </row>
    <row r="247" customFormat="false" ht="15" hidden="false" customHeight="false" outlineLevel="0" collapsed="false">
      <c r="A247" s="17" t="n">
        <v>642</v>
      </c>
      <c r="B247" s="6"/>
      <c r="C247" s="16" t="n">
        <v>0.114185193944677</v>
      </c>
      <c r="D247" s="16" t="n">
        <v>0.131859711924266</v>
      </c>
      <c r="E247" s="16" t="n">
        <v>0.668961407779299</v>
      </c>
      <c r="F247" s="16" t="n">
        <v>0.537315651802678</v>
      </c>
      <c r="G247" s="18" t="n">
        <v>9.07025275037501E-014</v>
      </c>
      <c r="H247" s="6"/>
      <c r="I247" s="16" t="n">
        <v>-0.00105371526241868</v>
      </c>
      <c r="J247" s="16" t="n">
        <v>-0.00121463323692131</v>
      </c>
      <c r="K247" s="16" t="n">
        <v>0.591396622546782</v>
      </c>
      <c r="L247" s="18" t="n">
        <v>2.09768728506831E-005</v>
      </c>
      <c r="M247" s="16" t="n">
        <v>0.528208834119377</v>
      </c>
      <c r="N247" s="16" t="n">
        <v>0.145426147384384</v>
      </c>
      <c r="O247" s="16" t="n">
        <v>0.197190032965217</v>
      </c>
      <c r="P247" s="16" t="n">
        <v>-0.129008866000977</v>
      </c>
    </row>
    <row r="248" customFormat="false" ht="15" hidden="false" customHeight="false" outlineLevel="0" collapsed="false">
      <c r="A248" s="17" t="n">
        <v>643</v>
      </c>
      <c r="B248" s="6"/>
      <c r="C248" s="16" t="n">
        <v>0.11303839259092</v>
      </c>
      <c r="D248" s="16" t="n">
        <v>0.130523563424131</v>
      </c>
      <c r="E248" s="16" t="n">
        <v>0.668834626502358</v>
      </c>
      <c r="F248" s="16" t="n">
        <v>0.536930705047136</v>
      </c>
      <c r="G248" s="18" t="n">
        <v>9.07025275037501E-014</v>
      </c>
      <c r="H248" s="6"/>
      <c r="I248" s="16" t="n">
        <v>-0.00106970081253682</v>
      </c>
      <c r="J248" s="16" t="n">
        <v>-0.00123134026727283</v>
      </c>
      <c r="K248" s="16" t="n">
        <v>0.591523403823723</v>
      </c>
      <c r="L248" s="18" t="n">
        <v>2.15313056384228E-005</v>
      </c>
      <c r="M248" s="16" t="n">
        <v>0.512957046503372</v>
      </c>
      <c r="N248" s="16" t="n">
        <v>0.595538479665396</v>
      </c>
      <c r="O248" s="16" t="n">
        <v>0.197054248488341</v>
      </c>
      <c r="P248" s="16" t="n">
        <v>-0.128719761515148</v>
      </c>
    </row>
    <row r="249" customFormat="false" ht="15" hidden="false" customHeight="false" outlineLevel="0" collapsed="false">
      <c r="A249" s="17" t="n">
        <v>644</v>
      </c>
      <c r="B249" s="6"/>
      <c r="C249" s="16" t="n">
        <v>0.111877831014248</v>
      </c>
      <c r="D249" s="16" t="n">
        <v>0.12917719502104</v>
      </c>
      <c r="E249" s="16" t="n">
        <v>0.669481211014757</v>
      </c>
      <c r="F249" s="16" t="n">
        <v>0.536649622726133</v>
      </c>
      <c r="G249" s="18" t="n">
        <v>9.07025275037501E-014</v>
      </c>
      <c r="H249" s="6"/>
      <c r="I249" s="16" t="n">
        <v>-0.00107080595031439</v>
      </c>
      <c r="J249" s="16" t="n">
        <v>-0.00122927728724163</v>
      </c>
      <c r="K249" s="16" t="n">
        <v>0.590078097266596</v>
      </c>
      <c r="L249" s="18" t="n">
        <v>2.56496908806753E-005</v>
      </c>
      <c r="M249" s="16" t="n">
        <v>0.552284598610477</v>
      </c>
      <c r="N249" s="16" t="n">
        <v>0.0323491400390013</v>
      </c>
      <c r="O249" s="16" t="n">
        <v>0.196955093545058</v>
      </c>
      <c r="P249" s="16" t="n">
        <v>-0.12748262410977</v>
      </c>
    </row>
    <row r="250" customFormat="false" ht="15" hidden="false" customHeight="false" outlineLevel="0" collapsed="false">
      <c r="A250" s="17" t="n">
        <v>645</v>
      </c>
      <c r="B250" s="6"/>
      <c r="C250" s="16" t="n">
        <v>0.110721503867699</v>
      </c>
      <c r="D250" s="16" t="n">
        <v>0.127843110240898</v>
      </c>
      <c r="E250" s="16" t="n">
        <v>0.669367107865511</v>
      </c>
      <c r="F250" s="16" t="n">
        <v>0.536481195186979</v>
      </c>
      <c r="G250" s="18" t="n">
        <v>9.07025275037501E-014</v>
      </c>
      <c r="H250" s="6"/>
      <c r="I250" s="16" t="n">
        <v>-0.00105871780228545</v>
      </c>
      <c r="J250" s="16" t="n">
        <v>-0.0012103023373923</v>
      </c>
      <c r="K250" s="16" t="n">
        <v>0.588062274963233</v>
      </c>
      <c r="L250" s="18" t="n">
        <v>3.64191152306955E-005</v>
      </c>
      <c r="M250" s="16" t="n">
        <v>0.576753385060094</v>
      </c>
      <c r="N250" s="16" t="n">
        <v>0.0023635878038215</v>
      </c>
      <c r="O250" s="16" t="n">
        <v>0.196895675944333</v>
      </c>
      <c r="P250" s="16" t="n">
        <v>-0.125198517457103</v>
      </c>
    </row>
    <row r="251" customFormat="false" ht="15" hidden="false" customHeight="false" outlineLevel="0" collapsed="false">
      <c r="A251" s="17" t="n">
        <v>646</v>
      </c>
      <c r="B251" s="6"/>
      <c r="C251" s="16" t="n">
        <v>0.109588534716958</v>
      </c>
      <c r="D251" s="16" t="n">
        <v>0.126543894470004</v>
      </c>
      <c r="E251" s="16" t="n">
        <v>0.67001369237791</v>
      </c>
      <c r="F251" s="16" t="n">
        <v>0.536400386595847</v>
      </c>
      <c r="G251" s="18" t="n">
        <v>9.07025275037501E-014</v>
      </c>
      <c r="H251" s="6"/>
      <c r="I251" s="16" t="n">
        <v>-0.00103514830322111</v>
      </c>
      <c r="J251" s="16" t="n">
        <v>-0.00117720173691423</v>
      </c>
      <c r="K251" s="16" t="n">
        <v>0.58585628074446</v>
      </c>
      <c r="L251" s="18" t="n">
        <v>5.83386483345966E-005</v>
      </c>
      <c r="M251" s="16" t="n">
        <v>0.589304731477256</v>
      </c>
      <c r="N251" s="18" t="n">
        <v>0.000550095091784933</v>
      </c>
      <c r="O251" s="16" t="n">
        <v>0.196867167647228</v>
      </c>
      <c r="P251" s="16" t="n">
        <v>-0.122119015738055</v>
      </c>
    </row>
    <row r="252" customFormat="false" ht="15" hidden="false" customHeight="false" outlineLevel="0" collapsed="false">
      <c r="A252" s="17" t="n">
        <v>647</v>
      </c>
      <c r="B252" s="6"/>
      <c r="C252" s="16" t="n">
        <v>0.108497955513855</v>
      </c>
      <c r="D252" s="16" t="n">
        <v>0.125303802947009</v>
      </c>
      <c r="E252" s="16" t="n">
        <v>0.670546173741062</v>
      </c>
      <c r="F252" s="16" t="n">
        <v>0.53646146515185</v>
      </c>
      <c r="G252" s="18" t="n">
        <v>9.07025275037501E-014</v>
      </c>
      <c r="H252" s="6"/>
      <c r="I252" s="16" t="n">
        <v>-0.00100297136401228</v>
      </c>
      <c r="J252" s="16" t="n">
        <v>-0.00113393574921652</v>
      </c>
      <c r="K252" s="16" t="n">
        <v>0.582192301840864</v>
      </c>
      <c r="L252" s="18" t="n">
        <v>0.000101589758732576</v>
      </c>
      <c r="M252" s="16" t="n">
        <v>0.594984532684213</v>
      </c>
      <c r="N252" s="18" t="n">
        <v>0.000306107406104036</v>
      </c>
      <c r="O252" s="16" t="n">
        <v>0.196888715471792</v>
      </c>
      <c r="P252" s="16" t="n">
        <v>-0.118373877980296</v>
      </c>
    </row>
    <row r="253" customFormat="false" ht="15" hidden="false" customHeight="false" outlineLevel="0" collapsed="false">
      <c r="A253" s="17" t="n">
        <v>648</v>
      </c>
      <c r="B253" s="6"/>
      <c r="C253" s="16" t="n">
        <v>0.107466753153618</v>
      </c>
      <c r="D253" s="16" t="n">
        <v>0.124143991371379</v>
      </c>
      <c r="E253" s="16" t="n">
        <v>0.67085044880572</v>
      </c>
      <c r="F253" s="16" t="n">
        <v>0.536682105862803</v>
      </c>
      <c r="G253" s="18" t="n">
        <v>9.07025275037501E-014</v>
      </c>
      <c r="H253" s="6"/>
      <c r="I253" s="18" t="n">
        <v>-0.000966257060500195</v>
      </c>
      <c r="J253" s="16" t="n">
        <v>-0.0010854495224677</v>
      </c>
      <c r="K253" s="16" t="n">
        <v>0.579479182514326</v>
      </c>
      <c r="L253" s="18" t="n">
        <v>0.00019755303731588</v>
      </c>
      <c r="M253" s="16" t="n">
        <v>0.593108169785486</v>
      </c>
      <c r="N253" s="18" t="n">
        <v>0.000360926299877073</v>
      </c>
      <c r="O253" s="16" t="n">
        <v>0.196966552644999</v>
      </c>
      <c r="P253" s="16" t="n">
        <v>-0.113874973603051</v>
      </c>
    </row>
    <row r="254" customFormat="false" ht="15" hidden="false" customHeight="false" outlineLevel="0" collapsed="false">
      <c r="A254" s="17" t="n">
        <v>649</v>
      </c>
      <c r="B254" s="6"/>
      <c r="C254" s="16" t="n">
        <v>0.106509659374819</v>
      </c>
      <c r="D254" s="16" t="n">
        <v>0.123080245210827</v>
      </c>
      <c r="E254" s="16" t="n">
        <v>0.671243470764238</v>
      </c>
      <c r="F254" s="16" t="n">
        <v>0.537027833276558</v>
      </c>
      <c r="G254" s="18" t="n">
        <v>9.07025275037501E-014</v>
      </c>
      <c r="H254" s="6"/>
      <c r="I254" s="18" t="n">
        <v>-0.000929565534899732</v>
      </c>
      <c r="J254" s="16" t="n">
        <v>-0.00103748037107061</v>
      </c>
      <c r="K254" s="16" t="n">
        <v>0.575358791013743</v>
      </c>
      <c r="L254" s="18" t="n">
        <v>0.00042418482530151</v>
      </c>
      <c r="M254" s="16" t="n">
        <v>0.586553577767635</v>
      </c>
      <c r="N254" s="18" t="n">
        <v>0.000771216694924984</v>
      </c>
      <c r="O254" s="16" t="n">
        <v>0.197088510155763</v>
      </c>
      <c r="P254" s="16" t="n">
        <v>-0.108809198367456</v>
      </c>
    </row>
    <row r="255" customFormat="false" ht="15" hidden="false" customHeight="false" outlineLevel="0" collapsed="false">
      <c r="A255" s="17" t="n">
        <v>650</v>
      </c>
      <c r="B255" s="6"/>
      <c r="C255" s="16" t="n">
        <v>0.105635006073218</v>
      </c>
      <c r="D255" s="16" t="n">
        <v>0.122118631264776</v>
      </c>
      <c r="E255" s="16" t="n">
        <v>0.671484355190426</v>
      </c>
      <c r="F255" s="16" t="n">
        <v>0.537431161122902</v>
      </c>
      <c r="G255" s="18" t="n">
        <v>9.07025275037501E-014</v>
      </c>
      <c r="H255" s="6"/>
      <c r="I255" s="18" t="n">
        <v>-0.000896314364307014</v>
      </c>
      <c r="J255" s="18" t="n">
        <v>-0.000994583949598271</v>
      </c>
      <c r="K255" s="16" t="n">
        <v>0.570832699426949</v>
      </c>
      <c r="L255" s="18" t="n">
        <v>0.000886301298781756</v>
      </c>
      <c r="M255" s="16" t="n">
        <v>0.574281150159745</v>
      </c>
      <c r="N255" s="16" t="n">
        <v>0.0032128177006995</v>
      </c>
      <c r="O255" s="16" t="n">
        <v>0.197230775017194</v>
      </c>
      <c r="P255" s="16" t="n">
        <v>-0.103744496357324</v>
      </c>
    </row>
    <row r="256" customFormat="false" ht="15" hidden="false" customHeight="false" outlineLevel="0" collapsed="false">
      <c r="A256" s="17" t="n">
        <v>651</v>
      </c>
      <c r="B256" s="6"/>
      <c r="C256" s="16" t="n">
        <v>0.104831972100624</v>
      </c>
      <c r="D256" s="16" t="n">
        <v>0.121245469487523</v>
      </c>
      <c r="E256" s="16" t="n">
        <v>0.67205487093666</v>
      </c>
      <c r="F256" s="16" t="n">
        <v>0.537847635181832</v>
      </c>
      <c r="G256" s="18" t="n">
        <v>9.07025275037501E-014</v>
      </c>
      <c r="H256" s="6"/>
      <c r="I256" s="18" t="n">
        <v>-0.000868786117294506</v>
      </c>
      <c r="J256" s="18" t="n">
        <v>-0.000959992312644979</v>
      </c>
      <c r="K256" s="16" t="n">
        <v>0.568284395760434</v>
      </c>
      <c r="L256" s="16" t="n">
        <v>0.00159065125583209</v>
      </c>
      <c r="M256" s="16" t="n">
        <v>0.552309954865865</v>
      </c>
      <c r="N256" s="16" t="n">
        <v>0.0304028969279235</v>
      </c>
      <c r="O256" s="16" t="n">
        <v>0.197377663835693</v>
      </c>
      <c r="P256" s="16" t="n">
        <v>-0.0995005434308945</v>
      </c>
    </row>
    <row r="257" customFormat="false" ht="15" hidden="false" customHeight="false" outlineLevel="0" collapsed="false">
      <c r="A257" s="17" t="n">
        <v>652</v>
      </c>
      <c r="B257" s="6"/>
      <c r="C257" s="16" t="n">
        <v>0.10407933800391</v>
      </c>
      <c r="D257" s="16" t="n">
        <v>0.120433827191047</v>
      </c>
      <c r="E257" s="16" t="n">
        <v>0.672701455449059</v>
      </c>
      <c r="F257" s="16" t="n">
        <v>0.538214868829723</v>
      </c>
      <c r="G257" s="18" t="n">
        <v>9.07025275037501E-014</v>
      </c>
      <c r="H257" s="6"/>
      <c r="I257" s="18" t="n">
        <v>-0.00084853704021992</v>
      </c>
      <c r="J257" s="18" t="n">
        <v>-0.000935876536060478</v>
      </c>
      <c r="K257" s="16" t="n">
        <v>0.565875551498555</v>
      </c>
      <c r="L257" s="16" t="n">
        <v>0.00221764451922176</v>
      </c>
      <c r="M257" s="16" t="n">
        <v>0.513476849738831</v>
      </c>
      <c r="N257" s="16" t="n">
        <v>0.436039662364828</v>
      </c>
      <c r="O257" s="16" t="n">
        <v>0.19750717472032</v>
      </c>
      <c r="P257" s="16" t="n">
        <v>-0.0967713487481794</v>
      </c>
    </row>
    <row r="258" customFormat="false" ht="15" hidden="false" customHeight="false" outlineLevel="0" collapsed="false">
      <c r="A258" s="17" t="n">
        <v>653</v>
      </c>
      <c r="B258" s="6"/>
      <c r="C258" s="16" t="n">
        <v>0.103349688167083</v>
      </c>
      <c r="D258" s="16" t="n">
        <v>0.119649045218182</v>
      </c>
      <c r="E258" s="16" t="n">
        <v>0.6732592930676</v>
      </c>
      <c r="F258" s="16" t="n">
        <v>0.538477954293471</v>
      </c>
      <c r="G258" s="18" t="n">
        <v>9.07025275037501E-014</v>
      </c>
      <c r="H258" s="6"/>
      <c r="I258" s="18" t="n">
        <v>-0.000837564077904324</v>
      </c>
      <c r="J258" s="18" t="n">
        <v>-0.000924854056203481</v>
      </c>
      <c r="K258" s="16" t="n">
        <v>0.565178254475379</v>
      </c>
      <c r="L258" s="16" t="n">
        <v>0.00225237305109311</v>
      </c>
      <c r="M258" s="16" t="n">
        <v>0.546528728637355</v>
      </c>
      <c r="N258" s="16" t="n">
        <v>0.117204049615882</v>
      </c>
      <c r="O258" s="16" t="n">
        <v>0.197599949706136</v>
      </c>
      <c r="P258" s="16" t="n">
        <v>-0.0964143168511938</v>
      </c>
    </row>
    <row r="259" customFormat="false" ht="15" hidden="false" customHeight="false" outlineLevel="0" collapsed="false">
      <c r="A259" s="17" t="n">
        <v>654</v>
      </c>
      <c r="B259" s="6"/>
      <c r="C259" s="16" t="n">
        <v>0.10261161162877</v>
      </c>
      <c r="D259" s="16" t="n">
        <v>0.118853453354751</v>
      </c>
      <c r="E259" s="16" t="n">
        <v>0.6734748212384</v>
      </c>
      <c r="F259" s="16" t="n">
        <v>0.538633962858277</v>
      </c>
      <c r="G259" s="18" t="n">
        <v>9.07025275037501E-014</v>
      </c>
      <c r="H259" s="6"/>
      <c r="I259" s="18" t="n">
        <v>-0.000835563325431092</v>
      </c>
      <c r="J259" s="18" t="n">
        <v>-0.000926864922849448</v>
      </c>
      <c r="K259" s="16" t="n">
        <v>0.566953192352553</v>
      </c>
      <c r="L259" s="16" t="n">
        <v>0.00159065125583209</v>
      </c>
      <c r="M259" s="16" t="n">
        <v>0.616220396571834</v>
      </c>
      <c r="N259" s="18" t="n">
        <v>1.20935225641749E-007</v>
      </c>
      <c r="O259" s="16" t="n">
        <v>0.197654962371874</v>
      </c>
      <c r="P259" s="16" t="n">
        <v>-0.0987841532393528</v>
      </c>
    </row>
    <row r="260" customFormat="false" ht="15" hidden="false" customHeight="false" outlineLevel="0" collapsed="false">
      <c r="A260" s="17" t="n">
        <v>655</v>
      </c>
      <c r="B260" s="6"/>
      <c r="C260" s="16" t="n">
        <v>0.101840662382345</v>
      </c>
      <c r="D260" s="16" t="n">
        <v>0.118014818442426</v>
      </c>
      <c r="E260" s="16" t="n">
        <v>0.673563568132258</v>
      </c>
      <c r="F260" s="16" t="n">
        <v>0.53862369024161</v>
      </c>
      <c r="G260" s="18" t="n">
        <v>9.07025275037501E-014</v>
      </c>
      <c r="H260" s="6"/>
      <c r="I260" s="18" t="n">
        <v>-0.000840513016015109</v>
      </c>
      <c r="J260" s="18" t="n">
        <v>-0.000939472047259522</v>
      </c>
      <c r="K260" s="16" t="n">
        <v>0.570667883766925</v>
      </c>
      <c r="L260" s="18" t="n">
        <v>0.000774575888742958</v>
      </c>
      <c r="M260" s="16" t="n">
        <v>0.659516202647193</v>
      </c>
      <c r="N260" s="18" t="n">
        <v>6.89755145844906E-013</v>
      </c>
      <c r="O260" s="16" t="n">
        <v>0.197651340038266</v>
      </c>
      <c r="P260" s="16" t="n">
        <v>-0.103361257590277</v>
      </c>
    </row>
    <row r="261" customFormat="false" ht="15" hidden="false" customHeight="false" outlineLevel="0" collapsed="false">
      <c r="A261" s="17" t="n">
        <v>656</v>
      </c>
      <c r="B261" s="6"/>
      <c r="C261" s="16" t="n">
        <v>0.101020480080864</v>
      </c>
      <c r="D261" s="16" t="n">
        <v>0.117110009625123</v>
      </c>
      <c r="E261" s="16" t="n">
        <v>0.673905877579999</v>
      </c>
      <c r="F261" s="16" t="n">
        <v>0.538394489734127</v>
      </c>
      <c r="G261" s="18" t="n">
        <v>9.07025275037501E-014</v>
      </c>
      <c r="H261" s="6"/>
      <c r="I261" s="18" t="n">
        <v>-0.000849759065104941</v>
      </c>
      <c r="J261" s="18" t="n">
        <v>-0.000959096261266822</v>
      </c>
      <c r="K261" s="16" t="n">
        <v>0.574826309650591</v>
      </c>
      <c r="L261" s="18" t="n">
        <v>0.000287039395145217</v>
      </c>
      <c r="M261" s="16" t="n">
        <v>0.680346366448603</v>
      </c>
      <c r="N261" s="18" t="n">
        <v>2.30291359662E-013</v>
      </c>
      <c r="O261" s="16" t="n">
        <v>0.197570517171368</v>
      </c>
      <c r="P261" s="16" t="n">
        <v>-0.109221949449212</v>
      </c>
    </row>
    <row r="262" customFormat="false" ht="15" hidden="false" customHeight="false" outlineLevel="0" collapsed="false">
      <c r="A262" s="17" t="n">
        <v>657</v>
      </c>
      <c r="B262" s="6"/>
      <c r="C262" s="16" t="n">
        <v>0.100144628447779</v>
      </c>
      <c r="D262" s="16" t="n">
        <v>0.116128994438386</v>
      </c>
      <c r="E262" s="16" t="n">
        <v>0.674146762006187</v>
      </c>
      <c r="F262" s="16" t="n">
        <v>0.537954841315578</v>
      </c>
      <c r="G262" s="18" t="n">
        <v>9.31959951111367E-014</v>
      </c>
      <c r="H262" s="6"/>
      <c r="I262" s="18" t="n">
        <v>-0.000859542878433571</v>
      </c>
      <c r="J262" s="18" t="n">
        <v>-0.000981470508801285</v>
      </c>
      <c r="K262" s="16" t="n">
        <v>0.580746995283737</v>
      </c>
      <c r="L262" s="18" t="n">
        <v>8.66826595159924E-005</v>
      </c>
      <c r="M262" s="16" t="n">
        <v>0.681740960494954</v>
      </c>
      <c r="N262" s="18" t="n">
        <v>1.98595113269219E-012</v>
      </c>
      <c r="O262" s="16" t="n">
        <v>0.197415472880878</v>
      </c>
      <c r="P262" s="16" t="n">
        <v>-0.116015114089194</v>
      </c>
    </row>
    <row r="263" customFormat="false" ht="15" hidden="false" customHeight="false" outlineLevel="0" collapsed="false">
      <c r="A263" s="17" t="n">
        <v>658</v>
      </c>
      <c r="B263" s="6"/>
      <c r="C263" s="16" t="n">
        <v>0.0992172691970653</v>
      </c>
      <c r="D263" s="16" t="n">
        <v>0.11507424113028</v>
      </c>
      <c r="E263" s="16" t="n">
        <v>0.674184796389269</v>
      </c>
      <c r="F263" s="16" t="n">
        <v>0.537308203590242</v>
      </c>
      <c r="G263" s="18" t="n">
        <v>9.99800480245223E-014</v>
      </c>
      <c r="H263" s="6"/>
      <c r="I263" s="18" t="n">
        <v>-0.00086566599216883</v>
      </c>
      <c r="J263" s="16" t="n">
        <v>-0.00100138529702461</v>
      </c>
      <c r="K263" s="16" t="n">
        <v>0.586376083979918</v>
      </c>
      <c r="L263" s="18" t="n">
        <v>2.20429868680912E-005</v>
      </c>
      <c r="M263" s="16" t="n">
        <v>0.676251331203408</v>
      </c>
      <c r="N263" s="18" t="n">
        <v>4.47328601295962E-011</v>
      </c>
      <c r="O263" s="16" t="n">
        <v>0.197187405822161</v>
      </c>
      <c r="P263" s="16" t="n">
        <v>-0.123091712630709</v>
      </c>
    </row>
    <row r="264" customFormat="false" ht="15" hidden="false" customHeight="false" outlineLevel="0" collapsed="false">
      <c r="A264" s="17" t="n">
        <v>659</v>
      </c>
      <c r="B264" s="6"/>
      <c r="C264" s="16" t="n">
        <v>0.0982559489389306</v>
      </c>
      <c r="D264" s="16" t="n">
        <v>0.113962897572128</v>
      </c>
      <c r="E264" s="16" t="n">
        <v>0.674197474516963</v>
      </c>
      <c r="F264" s="16" t="n">
        <v>0.536429205511852</v>
      </c>
      <c r="G264" s="18" t="n">
        <v>1.14679594215224E-013</v>
      </c>
      <c r="H264" s="6"/>
      <c r="I264" s="18" t="n">
        <v>-0.000863747597965807</v>
      </c>
      <c r="J264" s="16" t="n">
        <v>-0.00101286033274727</v>
      </c>
      <c r="K264" s="16" t="n">
        <v>0.592169988336122</v>
      </c>
      <c r="L264" s="18" t="n">
        <v>5.70831997625259E-006</v>
      </c>
      <c r="M264" s="16" t="n">
        <v>0.667427354328313</v>
      </c>
      <c r="N264" s="18" t="n">
        <v>1.3601505928233E-009</v>
      </c>
      <c r="O264" s="16" t="n">
        <v>0.196877334670782</v>
      </c>
      <c r="P264" s="16" t="n">
        <v>-0.129599548106411</v>
      </c>
    </row>
    <row r="265" customFormat="false" ht="15" hidden="false" customHeight="false" outlineLevel="0" collapsed="false">
      <c r="A265" s="17" t="n">
        <v>660</v>
      </c>
      <c r="B265" s="6"/>
      <c r="C265" s="16" t="n">
        <v>0.0972859587025671</v>
      </c>
      <c r="D265" s="16" t="n">
        <v>0.112821593766767</v>
      </c>
      <c r="E265" s="16" t="n">
        <v>0.674628530858563</v>
      </c>
      <c r="F265" s="16" t="n">
        <v>0.535287058111281</v>
      </c>
      <c r="G265" s="18" t="n">
        <v>1.34624150794351E-013</v>
      </c>
      <c r="H265" s="6"/>
      <c r="I265" s="18" t="n">
        <v>-0.000850929452904847</v>
      </c>
      <c r="J265" s="16" t="n">
        <v>-0.00101187662771978</v>
      </c>
      <c r="K265" s="16" t="n">
        <v>0.597545514478422</v>
      </c>
      <c r="L265" s="18" t="n">
        <v>1.58135452178102E-006</v>
      </c>
      <c r="M265" s="16" t="n">
        <v>0.648651047213348</v>
      </c>
      <c r="N265" s="18" t="n">
        <v>9.5416586457343E-008</v>
      </c>
      <c r="O265" s="16" t="n">
        <v>0.196474347968433</v>
      </c>
      <c r="P265" s="16" t="n">
        <v>-0.135341036968209</v>
      </c>
    </row>
    <row r="266" customFormat="false" ht="15" hidden="false" customHeight="false" outlineLevel="0" collapsed="false">
      <c r="A266" s="17" t="n">
        <v>661</v>
      </c>
      <c r="B266" s="6"/>
      <c r="C266" s="16" t="n">
        <v>0.0963329852515567</v>
      </c>
      <c r="D266" s="16" t="n">
        <v>0.111680103078299</v>
      </c>
      <c r="E266" s="16" t="n">
        <v>0.674476393326234</v>
      </c>
      <c r="F266" s="16" t="n">
        <v>0.53389714677704</v>
      </c>
      <c r="G266" s="18" t="n">
        <v>1.64888242366366E-013</v>
      </c>
      <c r="H266" s="6"/>
      <c r="I266" s="18" t="n">
        <v>-0.000824775944660521</v>
      </c>
      <c r="J266" s="18" t="n">
        <v>-0.000995150451101897</v>
      </c>
      <c r="K266" s="16" t="n">
        <v>0.602566053045286</v>
      </c>
      <c r="L266" s="18" t="n">
        <v>4.91250026095032E-007</v>
      </c>
      <c r="M266" s="16" t="n">
        <v>0.619288503473807</v>
      </c>
      <c r="N266" s="18" t="n">
        <v>2.87667689061422E-005</v>
      </c>
      <c r="O266" s="16" t="n">
        <v>0.19598380778099</v>
      </c>
      <c r="P266" s="16" t="n">
        <v>-0.140380792999249</v>
      </c>
    </row>
    <row r="267" customFormat="false" ht="15" hidden="false" customHeight="false" outlineLevel="0" collapsed="false">
      <c r="A267" s="17" t="n">
        <v>662</v>
      </c>
      <c r="B267" s="6"/>
      <c r="C267" s="16" t="n">
        <v>0.09542303645415</v>
      </c>
      <c r="D267" s="16" t="n">
        <v>0.110569485871494</v>
      </c>
      <c r="E267" s="16" t="n">
        <v>0.674349612049293</v>
      </c>
      <c r="F267" s="16" t="n">
        <v>0.53227459121227</v>
      </c>
      <c r="G267" s="18" t="n">
        <v>2.05658281053163E-013</v>
      </c>
      <c r="H267" s="6"/>
      <c r="I267" s="18" t="n">
        <v>-0.000783824704824197</v>
      </c>
      <c r="J267" s="18" t="n">
        <v>-0.000960473631840868</v>
      </c>
      <c r="K267" s="16" t="n">
        <v>0.60702875399361</v>
      </c>
      <c r="L267" s="18" t="n">
        <v>1.73240809502588E-007</v>
      </c>
      <c r="M267" s="16" t="n">
        <v>0.572607637304123</v>
      </c>
      <c r="N267" s="16" t="n">
        <v>0.0221790761409576</v>
      </c>
      <c r="O267" s="16" t="n">
        <v>0.195410974504672</v>
      </c>
      <c r="P267" s="16" t="n">
        <v>-0.144765676288221</v>
      </c>
    </row>
    <row r="268" customFormat="false" ht="15" hidden="false" customHeight="false" outlineLevel="0" collapsed="false">
      <c r="A268" s="17" t="n">
        <v>663</v>
      </c>
      <c r="B268" s="6"/>
      <c r="C268" s="16" t="n">
        <v>0.0945776551930199</v>
      </c>
      <c r="D268" s="16" t="n">
        <v>0.109516900611984</v>
      </c>
      <c r="E268" s="16" t="n">
        <v>0.67396926821847</v>
      </c>
      <c r="F268" s="16" t="n">
        <v>0.530438339572073</v>
      </c>
      <c r="G268" s="18" t="n">
        <v>2.73825369712479E-013</v>
      </c>
      <c r="H268" s="6"/>
      <c r="I268" s="18" t="n">
        <v>-0.000728700118975883</v>
      </c>
      <c r="J268" s="18" t="n">
        <v>-0.000907833023538559</v>
      </c>
      <c r="K268" s="16" t="n">
        <v>0.611035042344946</v>
      </c>
      <c r="L268" s="18" t="n">
        <v>7.09453813022454E-008</v>
      </c>
      <c r="M268" s="16" t="n">
        <v>0.517850803793296</v>
      </c>
      <c r="N268" s="16" t="n">
        <v>0.890761179277049</v>
      </c>
      <c r="O268" s="16" t="n">
        <v>0.194762455834795</v>
      </c>
      <c r="P268" s="16" t="n">
        <v>-0.148388279975346</v>
      </c>
    </row>
    <row r="269" customFormat="false" ht="15" hidden="false" customHeight="false" outlineLevel="0" collapsed="false">
      <c r="A269" s="17" t="n">
        <v>664</v>
      </c>
      <c r="B269" s="6"/>
      <c r="C269" s="16" t="n">
        <v>0.0938138323241098</v>
      </c>
      <c r="D269" s="16" t="n">
        <v>0.108545410727925</v>
      </c>
      <c r="E269" s="16" t="n">
        <v>0.673335361833764</v>
      </c>
      <c r="F269" s="16" t="n">
        <v>0.528432434481309</v>
      </c>
      <c r="G269" s="18" t="n">
        <v>3.70442313269846E-013</v>
      </c>
      <c r="H269" s="6"/>
      <c r="I269" s="18" t="n">
        <v>-0.00066136573726446</v>
      </c>
      <c r="J269" s="18" t="n">
        <v>-0.000838900252323393</v>
      </c>
      <c r="K269" s="16" t="n">
        <v>0.614458136822354</v>
      </c>
      <c r="L269" s="18" t="n">
        <v>3.55820453612926E-008</v>
      </c>
      <c r="M269" s="16" t="n">
        <v>0.530262690805822</v>
      </c>
      <c r="N269" s="16" t="n">
        <v>0.0876839154036638</v>
      </c>
      <c r="O269" s="16" t="n">
        <v>0.19405372775651</v>
      </c>
      <c r="P269" s="16" t="n">
        <v>-0.151165013733134</v>
      </c>
    </row>
    <row r="270" customFormat="false" ht="15" hidden="false" customHeight="false" outlineLevel="0" collapsed="false">
      <c r="A270" s="17" t="n">
        <v>665</v>
      </c>
      <c r="B270" s="6"/>
      <c r="C270" s="16" t="n">
        <v>0.093146023130634</v>
      </c>
      <c r="D270" s="16" t="n">
        <v>0.107676865294804</v>
      </c>
      <c r="E270" s="16" t="n">
        <v>0.672688777321365</v>
      </c>
      <c r="F270" s="16" t="n">
        <v>0.526376309479304</v>
      </c>
      <c r="G270" s="18" t="n">
        <v>4.93298342407418E-013</v>
      </c>
      <c r="H270" s="6"/>
      <c r="I270" s="18" t="n">
        <v>-0.000584180454054288</v>
      </c>
      <c r="J270" s="18" t="n">
        <v>-0.000756077475919162</v>
      </c>
      <c r="K270" s="16" t="n">
        <v>0.616169684061058</v>
      </c>
      <c r="L270" s="18" t="n">
        <v>2.26683780325051E-008</v>
      </c>
      <c r="M270" s="16" t="n">
        <v>0.56382169481211</v>
      </c>
      <c r="N270" s="16" t="n">
        <v>0.00126889021075983</v>
      </c>
      <c r="O270" s="16" t="n">
        <v>0.193326940444024</v>
      </c>
      <c r="P270" s="16" t="n">
        <v>-0.153077226000947</v>
      </c>
    </row>
    <row r="271" customFormat="false" ht="15" hidden="false" customHeight="false" outlineLevel="0" collapsed="false">
      <c r="A271" s="17" t="n">
        <v>666</v>
      </c>
      <c r="B271" s="6"/>
      <c r="C271" s="16" t="n">
        <v>0.0925810176229412</v>
      </c>
      <c r="D271" s="16" t="n">
        <v>0.106922220240687</v>
      </c>
      <c r="E271" s="16" t="n">
        <v>0.672080227192048</v>
      </c>
      <c r="F271" s="16" t="n">
        <v>0.524302483365823</v>
      </c>
      <c r="G271" s="18" t="n">
        <v>5.67563819927426E-013</v>
      </c>
      <c r="H271" s="6"/>
      <c r="I271" s="18" t="n">
        <v>-0.000499733981028268</v>
      </c>
      <c r="J271" s="18" t="n">
        <v>-0.00066241829535794</v>
      </c>
      <c r="K271" s="16" t="n">
        <v>0.617602312490492</v>
      </c>
      <c r="L271" s="18" t="n">
        <v>1.82248846822833E-008</v>
      </c>
      <c r="M271" s="16" t="n">
        <v>0.583460114610274</v>
      </c>
      <c r="N271" s="18" t="n">
        <v>2.54929062941476E-005</v>
      </c>
      <c r="O271" s="16" t="n">
        <v>0.192593573731949</v>
      </c>
      <c r="P271" s="16" t="n">
        <v>-0.154195101385</v>
      </c>
    </row>
    <row r="272" customFormat="false" ht="15" hidden="false" customHeight="false" outlineLevel="0" collapsed="false">
      <c r="A272" s="17" t="n">
        <v>667</v>
      </c>
      <c r="B272" s="6"/>
      <c r="C272" s="16" t="n">
        <v>0.0921205111454706</v>
      </c>
      <c r="D272" s="16" t="n">
        <v>0.106286871926712</v>
      </c>
      <c r="E272" s="16" t="n">
        <v>0.671256148891932</v>
      </c>
      <c r="F272" s="16" t="n">
        <v>0.522255221744052</v>
      </c>
      <c r="G272" s="18" t="n">
        <v>6.2601293786378E-013</v>
      </c>
      <c r="H272" s="6"/>
      <c r="I272" s="18" t="n">
        <v>-0.000411120809661323</v>
      </c>
      <c r="J272" s="18" t="n">
        <v>-0.000561433035067832</v>
      </c>
      <c r="K272" s="16" t="n">
        <v>0.617488209341245</v>
      </c>
      <c r="L272" s="18" t="n">
        <v>2.13103787769436E-008</v>
      </c>
      <c r="M272" s="16" t="n">
        <v>0.596848217455246</v>
      </c>
      <c r="N272" s="18" t="n">
        <v>1.32184489831553E-006</v>
      </c>
      <c r="O272" s="16" t="n">
        <v>0.191869284330103</v>
      </c>
      <c r="P272" s="16" t="n">
        <v>-0.154105999029728</v>
      </c>
    </row>
    <row r="273" customFormat="false" ht="15" hidden="false" customHeight="false" outlineLevel="0" collapsed="false">
      <c r="A273" s="17" t="n">
        <v>668</v>
      </c>
      <c r="B273" s="6"/>
      <c r="C273" s="16" t="n">
        <v>0.0917638153892614</v>
      </c>
      <c r="D273" s="16" t="n">
        <v>0.105774907044305</v>
      </c>
      <c r="E273" s="16" t="n">
        <v>0.670102439271768</v>
      </c>
      <c r="F273" s="16" t="n">
        <v>0.520349948814437</v>
      </c>
      <c r="G273" s="18" t="n">
        <v>7.41235009079405E-013</v>
      </c>
      <c r="H273" s="6"/>
      <c r="I273" s="18" t="n">
        <v>-0.000321065579475762</v>
      </c>
      <c r="J273" s="18" t="n">
        <v>-0.000456645371352645</v>
      </c>
      <c r="K273" s="16" t="n">
        <v>0.61614432780567</v>
      </c>
      <c r="L273" s="18" t="n">
        <v>3.84870987967418E-008</v>
      </c>
      <c r="M273" s="16" t="n">
        <v>0.606876616461281</v>
      </c>
      <c r="N273" s="18" t="n">
        <v>1.59886085531401E-007</v>
      </c>
      <c r="O273" s="16" t="n">
        <v>0.191194946540382</v>
      </c>
      <c r="P273" s="16" t="n">
        <v>-0.152556621481931</v>
      </c>
    </row>
    <row r="274" customFormat="false" ht="15" hidden="false" customHeight="false" outlineLevel="0" collapsed="false">
      <c r="A274" s="17" t="n">
        <v>669</v>
      </c>
      <c r="B274" s="6"/>
      <c r="C274" s="16" t="n">
        <v>0.0915095223495772</v>
      </c>
      <c r="D274" s="16" t="n">
        <v>0.105387466607128</v>
      </c>
      <c r="E274" s="16" t="n">
        <v>0.669430498503981</v>
      </c>
      <c r="F274" s="16" t="n">
        <v>0.518650484736397</v>
      </c>
      <c r="G274" s="18" t="n">
        <v>8.72016937642627E-013</v>
      </c>
      <c r="H274" s="6"/>
      <c r="I274" s="18" t="n">
        <v>-0.000231498796408542</v>
      </c>
      <c r="J274" s="18" t="n">
        <v>-0.000350689059714472</v>
      </c>
      <c r="K274" s="16" t="n">
        <v>0.613012830265227</v>
      </c>
      <c r="L274" s="18" t="n">
        <v>1.21154444318091E-007</v>
      </c>
      <c r="M274" s="16" t="n">
        <v>0.616372534104164</v>
      </c>
      <c r="N274" s="18" t="n">
        <v>2.38849926787244E-008</v>
      </c>
      <c r="O274" s="16" t="n">
        <v>0.190593222614377</v>
      </c>
      <c r="P274" s="16" t="n">
        <v>-0.148972633524266</v>
      </c>
    </row>
    <row r="275" customFormat="false" ht="15" hidden="false" customHeight="false" outlineLevel="0" collapsed="false">
      <c r="A275" s="17" t="n">
        <v>670</v>
      </c>
      <c r="B275" s="6"/>
      <c r="C275" s="16" t="n">
        <v>0.09135053088741</v>
      </c>
      <c r="D275" s="16" t="n">
        <v>0.10511788321433</v>
      </c>
      <c r="E275" s="16" t="n">
        <v>0.668733201480805</v>
      </c>
      <c r="F275" s="16" t="n">
        <v>0.517172931429448</v>
      </c>
      <c r="G275" s="18" t="n">
        <v>9.88587239720071E-013</v>
      </c>
      <c r="H275" s="6"/>
      <c r="I275" s="18" t="n">
        <v>-0.000143565246497656</v>
      </c>
      <c r="J275" s="18" t="n">
        <v>-0.00024495051139993</v>
      </c>
      <c r="K275" s="16" t="n">
        <v>0.605976469395</v>
      </c>
      <c r="L275" s="18" t="n">
        <v>8.30062019636476E-007</v>
      </c>
      <c r="M275" s="16" t="n">
        <v>0.623662457528272</v>
      </c>
      <c r="N275" s="18" t="n">
        <v>4.92364551828643E-009</v>
      </c>
      <c r="O275" s="16" t="n">
        <v>0.190069895274742</v>
      </c>
      <c r="P275" s="16" t="n">
        <v>-0.141884922430395</v>
      </c>
    </row>
    <row r="276" customFormat="false" ht="15" hidden="false" customHeight="false" outlineLevel="0" collapsed="false">
      <c r="A276" s="17" t="n">
        <v>671</v>
      </c>
      <c r="B276" s="6"/>
      <c r="C276" s="16" t="n">
        <v>0.0912774998946074</v>
      </c>
      <c r="D276" s="16" t="n">
        <v>0.104955451077035</v>
      </c>
      <c r="E276" s="16" t="n">
        <v>0.668390892033065</v>
      </c>
      <c r="F276" s="16" t="n">
        <v>0.515889163081368</v>
      </c>
      <c r="G276" s="18" t="n">
        <v>1.11447118243255E-012</v>
      </c>
      <c r="H276" s="6"/>
      <c r="I276" s="18" t="n">
        <v>-5.8221836656938E-005</v>
      </c>
      <c r="J276" s="18" t="n">
        <v>-0.000140749086085844</v>
      </c>
      <c r="K276" s="16" t="n">
        <v>0.594008316851767</v>
      </c>
      <c r="L276" s="18" t="n">
        <v>1.3739310317076E-005</v>
      </c>
      <c r="M276" s="16" t="n">
        <v>0.630749530909275</v>
      </c>
      <c r="N276" s="18" t="n">
        <v>1.38779323312348E-009</v>
      </c>
      <c r="O276" s="16" t="n">
        <v>0.18961507208526</v>
      </c>
      <c r="P276" s="16" t="n">
        <v>-0.129623682786552</v>
      </c>
    </row>
    <row r="277" customFormat="false" ht="15" hidden="false" customHeight="false" outlineLevel="0" collapsed="false">
      <c r="A277" s="17" t="n">
        <v>672</v>
      </c>
      <c r="B277" s="6"/>
      <c r="C277" s="16" t="n">
        <v>0.0912851582223369</v>
      </c>
      <c r="D277" s="16" t="n">
        <v>0.104893035523075</v>
      </c>
      <c r="E277" s="16" t="n">
        <v>0.667731629392971</v>
      </c>
      <c r="F277" s="16" t="n">
        <v>0.514761204065155</v>
      </c>
      <c r="G277" s="18" t="n">
        <v>1.22419565778957E-012</v>
      </c>
      <c r="H277" s="6"/>
      <c r="I277" s="18" t="n">
        <v>2.4307893098991E-005</v>
      </c>
      <c r="J277" s="18" t="n">
        <v>-3.85836345736333E-005</v>
      </c>
      <c r="K277" s="16" t="n">
        <v>0.577894416552564</v>
      </c>
      <c r="L277" s="18" t="n">
        <v>0.000447277638234749</v>
      </c>
      <c r="M277" s="16" t="n">
        <v>0.637735179268726</v>
      </c>
      <c r="N277" s="18" t="n">
        <v>3.14600342637432E-010</v>
      </c>
      <c r="O277" s="16" t="n">
        <v>0.189215349433057</v>
      </c>
      <c r="P277" s="16" t="n">
        <v>-0.110217577369181</v>
      </c>
    </row>
    <row r="278" customFormat="false" ht="15" hidden="false" customHeight="false" outlineLevel="0" collapsed="false">
      <c r="A278" s="17" t="n">
        <v>673</v>
      </c>
      <c r="B278" s="6"/>
      <c r="C278" s="16" t="n">
        <v>0.0913683555230601</v>
      </c>
      <c r="D278" s="16" t="n">
        <v>0.104924393523329</v>
      </c>
      <c r="E278" s="16" t="n">
        <v>0.667224504285207</v>
      </c>
      <c r="F278" s="16" t="n">
        <v>0.513805783195895</v>
      </c>
      <c r="G278" s="18" t="n">
        <v>1.30191911598627E-012</v>
      </c>
      <c r="H278" s="6"/>
      <c r="I278" s="18" t="n">
        <v>0.000104905834712749</v>
      </c>
      <c r="J278" s="18" t="n">
        <v>6.24968092214686E-005</v>
      </c>
      <c r="K278" s="16" t="n">
        <v>0.558763121862163</v>
      </c>
      <c r="L278" s="16" t="n">
        <v>0.0158694389920261</v>
      </c>
      <c r="M278" s="16" t="n">
        <v>0.644974390182058</v>
      </c>
      <c r="N278" s="18" t="n">
        <v>5.5563722188379E-011</v>
      </c>
      <c r="O278" s="16" t="n">
        <v>0.188876696712747</v>
      </c>
      <c r="P278" s="16" t="n">
        <v>-0.0814939208273551</v>
      </c>
    </row>
    <row r="279" customFormat="false" ht="15" hidden="false" customHeight="false" outlineLevel="0" collapsed="false">
      <c r="A279" s="17" t="n">
        <v>674</v>
      </c>
      <c r="B279" s="6"/>
      <c r="C279" s="16" t="n">
        <v>0.0915215949507212</v>
      </c>
      <c r="D279" s="16" t="n">
        <v>0.105043162170328</v>
      </c>
      <c r="E279" s="16" t="n">
        <v>0.666932907348243</v>
      </c>
      <c r="F279" s="16" t="n">
        <v>0.513050695391413</v>
      </c>
      <c r="G279" s="18" t="n">
        <v>1.33409395633661E-012</v>
      </c>
      <c r="H279" s="6"/>
      <c r="I279" s="18" t="n">
        <v>0.000184348713534593</v>
      </c>
      <c r="J279" s="18" t="n">
        <v>0.000163943431200081</v>
      </c>
      <c r="K279" s="16" t="n">
        <v>0.531834778639891</v>
      </c>
      <c r="L279" s="16" t="n">
        <v>0.263522153765471</v>
      </c>
      <c r="M279" s="16" t="n">
        <v>0.652036107307673</v>
      </c>
      <c r="N279" s="18" t="n">
        <v>1.04925285598718E-011</v>
      </c>
      <c r="O279" s="16" t="n">
        <v>0.188609005153283</v>
      </c>
      <c r="P279" s="16" t="n">
        <v>-0.0415207315959362</v>
      </c>
    </row>
    <row r="280" customFormat="false" ht="15" hidden="false" customHeight="false" outlineLevel="0" collapsed="false">
      <c r="A280" s="17" t="n">
        <v>675</v>
      </c>
      <c r="B280" s="6"/>
      <c r="C280" s="16" t="n">
        <v>0.0917416699479468</v>
      </c>
      <c r="D280" s="16" t="n">
        <v>0.105245648747293</v>
      </c>
      <c r="E280" s="16" t="n">
        <v>0.666780769815914</v>
      </c>
      <c r="F280" s="16" t="n">
        <v>0.512520185232986</v>
      </c>
      <c r="G280" s="18" t="n">
        <v>1.35171466197624E-012</v>
      </c>
      <c r="H280" s="6"/>
      <c r="I280" s="18" t="n">
        <v>0.000263390783853881</v>
      </c>
      <c r="J280" s="18" t="n">
        <v>0.000267569242459068</v>
      </c>
      <c r="K280" s="16" t="n">
        <v>0.501635478472539</v>
      </c>
      <c r="L280" s="16" t="n">
        <v>0.846838988487112</v>
      </c>
      <c r="M280" s="16" t="n">
        <v>0.658070896090065</v>
      </c>
      <c r="N280" s="18" t="n">
        <v>2.65764511613179E-012</v>
      </c>
      <c r="O280" s="16" t="n">
        <v>0.188420905063477</v>
      </c>
      <c r="P280" s="16" t="n">
        <v>0.00851622182997234</v>
      </c>
    </row>
    <row r="281" customFormat="false" ht="15" hidden="false" customHeight="false" outlineLevel="0" collapsed="false">
      <c r="A281" s="17" t="n">
        <v>676</v>
      </c>
      <c r="B281" s="6"/>
      <c r="C281" s="16" t="n">
        <v>0.0920311182887732</v>
      </c>
      <c r="D281" s="16" t="n">
        <v>0.105533882357763</v>
      </c>
      <c r="E281" s="16" t="n">
        <v>0.666920229220549</v>
      </c>
      <c r="F281" s="16" t="n">
        <v>0.512190540518917</v>
      </c>
      <c r="G281" s="18" t="n">
        <v>1.35171466197624E-012</v>
      </c>
      <c r="H281" s="6"/>
      <c r="I281" s="18" t="n">
        <v>0.000343549380484184</v>
      </c>
      <c r="J281" s="18" t="n">
        <v>0.000376184247493417</v>
      </c>
      <c r="K281" s="16" t="n">
        <v>0.534218266646382</v>
      </c>
      <c r="L281" s="16" t="n">
        <v>0.0852000711675116</v>
      </c>
      <c r="M281" s="16" t="n">
        <v>0.663294284700036</v>
      </c>
      <c r="N281" s="18" t="n">
        <v>1.09727896618479E-012</v>
      </c>
      <c r="O281" s="16" t="n">
        <v>0.188304014289514</v>
      </c>
      <c r="P281" s="16" t="n">
        <v>0.0620521756439723</v>
      </c>
    </row>
    <row r="282" customFormat="false" ht="15" hidden="false" customHeight="false" outlineLevel="0" collapsed="false">
      <c r="A282" s="17" t="n">
        <v>677</v>
      </c>
      <c r="B282" s="6"/>
      <c r="C282" s="16" t="n">
        <v>0.0923925900430926</v>
      </c>
      <c r="D282" s="16" t="n">
        <v>0.105912865648988</v>
      </c>
      <c r="E282" s="16" t="n">
        <v>0.666945585475937</v>
      </c>
      <c r="F282" s="16" t="n">
        <v>0.512078722763107</v>
      </c>
      <c r="G282" s="18" t="n">
        <v>1.32164578753983E-012</v>
      </c>
      <c r="H282" s="6"/>
      <c r="I282" s="18" t="n">
        <v>0.000426940197787993</v>
      </c>
      <c r="J282" s="18" t="n">
        <v>0.000493127209126091</v>
      </c>
      <c r="K282" s="16" t="n">
        <v>0.573292256199604</v>
      </c>
      <c r="L282" s="18" t="n">
        <v>0.000847390124906311</v>
      </c>
      <c r="M282" s="16" t="n">
        <v>0.666641310411279</v>
      </c>
      <c r="N282" s="18" t="n">
        <v>9.29892065174097E-013</v>
      </c>
      <c r="O282" s="16" t="n">
        <v>0.188264362316524</v>
      </c>
      <c r="P282" s="16" t="n">
        <v>0.109398917020543</v>
      </c>
    </row>
    <row r="283" customFormat="false" ht="15" hidden="false" customHeight="false" outlineLevel="0" collapsed="false">
      <c r="A283" s="17" t="n">
        <v>678</v>
      </c>
      <c r="B283" s="6"/>
      <c r="C283" s="16" t="n">
        <v>0.0928301420902203</v>
      </c>
      <c r="D283" s="16" t="n">
        <v>0.106392677050174</v>
      </c>
      <c r="E283" s="16" t="n">
        <v>0.667237182412901</v>
      </c>
      <c r="F283" s="16" t="n">
        <v>0.512268433962667</v>
      </c>
      <c r="G283" s="18" t="n">
        <v>1.2691790473262E-012</v>
      </c>
      <c r="H283" s="6"/>
      <c r="I283" s="18" t="n">
        <v>0.000515953945249216</v>
      </c>
      <c r="J283" s="18" t="n">
        <v>0.000621937998387065</v>
      </c>
      <c r="K283" s="16" t="n">
        <v>0.604848116030225</v>
      </c>
      <c r="L283" s="18" t="n">
        <v>1.75363055639031E-006</v>
      </c>
      <c r="M283" s="16" t="n">
        <v>0.666882194837466</v>
      </c>
      <c r="N283" s="18" t="n">
        <v>1.42571755456104E-012</v>
      </c>
      <c r="O283" s="16" t="n">
        <v>0.188331635733534</v>
      </c>
      <c r="P283" s="16" t="n">
        <v>0.14441699001475</v>
      </c>
    </row>
    <row r="284" customFormat="false" ht="15" hidden="false" customHeight="false" outlineLevel="0" collapsed="false">
      <c r="A284" s="17" t="n">
        <v>679</v>
      </c>
      <c r="B284" s="6"/>
      <c r="C284" s="16" t="n">
        <v>0.0933503969452398</v>
      </c>
      <c r="D284" s="16" t="n">
        <v>0.106988723424019</v>
      </c>
      <c r="E284" s="16" t="n">
        <v>0.667617526243724</v>
      </c>
      <c r="F284" s="16" t="n">
        <v>0.512888192289839</v>
      </c>
      <c r="G284" s="18" t="n">
        <v>1.13186989245456E-012</v>
      </c>
      <c r="H284" s="6"/>
      <c r="I284" s="18" t="n">
        <v>0.000614605744447261</v>
      </c>
      <c r="J284" s="18" t="n">
        <v>0.000767743903446227</v>
      </c>
      <c r="K284" s="16" t="n">
        <v>0.628999949287489</v>
      </c>
      <c r="L284" s="18" t="n">
        <v>4.43833461763483E-009</v>
      </c>
      <c r="M284" s="16" t="n">
        <v>0.665056544449516</v>
      </c>
      <c r="N284" s="18" t="n">
        <v>3.69331247444501E-012</v>
      </c>
      <c r="O284" s="16" t="n">
        <v>0.188551389520339</v>
      </c>
      <c r="P284" s="16" t="n">
        <v>0.167240108852093</v>
      </c>
    </row>
    <row r="285" customFormat="false" ht="15" hidden="false" customHeight="false" outlineLevel="0" collapsed="false">
      <c r="A285" s="17" t="n">
        <v>680</v>
      </c>
      <c r="B285" s="6"/>
      <c r="C285" s="16" t="n">
        <v>0.0939575133778846</v>
      </c>
      <c r="D285" s="16" t="n">
        <v>0.10771595663944</v>
      </c>
      <c r="E285" s="16" t="n">
        <v>0.668238754500735</v>
      </c>
      <c r="F285" s="16" t="n">
        <v>0.514085348469317</v>
      </c>
      <c r="G285" s="18" t="n">
        <v>9.54833646157118E-013</v>
      </c>
      <c r="H285" s="6"/>
      <c r="I285" s="18" t="n">
        <v>0.000728531238092684</v>
      </c>
      <c r="J285" s="18" t="n">
        <v>0.000936778876522177</v>
      </c>
      <c r="K285" s="16" t="n">
        <v>0.647002890613114</v>
      </c>
      <c r="L285" s="18" t="n">
        <v>4.98708945641311E-011</v>
      </c>
      <c r="M285" s="16" t="n">
        <v>0.661506668695167</v>
      </c>
      <c r="N285" s="18" t="n">
        <v>1.57931367460891E-011</v>
      </c>
      <c r="O285" s="16" t="n">
        <v>0.188975796714155</v>
      </c>
      <c r="P285" s="16" t="n">
        <v>0.180912403841489</v>
      </c>
    </row>
    <row r="286" customFormat="false" ht="15" hidden="false" customHeight="false" outlineLevel="0" collapsed="false">
      <c r="A286" s="17" t="n">
        <v>681</v>
      </c>
      <c r="B286" s="6"/>
      <c r="C286" s="16" t="n">
        <v>0.0946556581746297</v>
      </c>
      <c r="D286" s="16" t="n">
        <v>0.108591267670686</v>
      </c>
      <c r="E286" s="16" t="n">
        <v>0.669367107865511</v>
      </c>
      <c r="F286" s="16" t="n">
        <v>0.516012474322329</v>
      </c>
      <c r="G286" s="18" t="n">
        <v>7.42013663467404E-013</v>
      </c>
      <c r="H286" s="6"/>
      <c r="I286" s="18" t="n">
        <v>0.000864141282272612</v>
      </c>
      <c r="J286" s="16" t="n">
        <v>0.00113505458608858</v>
      </c>
      <c r="K286" s="16" t="n">
        <v>0.655979005020539</v>
      </c>
      <c r="L286" s="18" t="n">
        <v>3.98572321976559E-012</v>
      </c>
      <c r="M286" s="16" t="n">
        <v>0.656612911405244</v>
      </c>
      <c r="N286" s="18" t="n">
        <v>9.49306338162732E-011</v>
      </c>
      <c r="O286" s="16" t="n">
        <v>0.189658765031762</v>
      </c>
      <c r="P286" s="16" t="n">
        <v>0.188378043681545</v>
      </c>
    </row>
    <row r="287" customFormat="false" ht="15" hidden="false" customHeight="false" outlineLevel="0" collapsed="false">
      <c r="A287" s="17" t="n">
        <v>682</v>
      </c>
      <c r="B287" s="6"/>
      <c r="C287" s="16" t="n">
        <v>0.0954547203479315</v>
      </c>
      <c r="D287" s="16" t="n">
        <v>0.109638508066438</v>
      </c>
      <c r="E287" s="16" t="n">
        <v>0.671218114508849</v>
      </c>
      <c r="F287" s="16" t="n">
        <v>0.518817494118393</v>
      </c>
      <c r="G287" s="18" t="n">
        <v>5.71823902231583E-013</v>
      </c>
      <c r="H287" s="6"/>
      <c r="I287" s="16" t="n">
        <v>0.00102902698455159</v>
      </c>
      <c r="J287" s="16" t="n">
        <v>0.0013691100838542</v>
      </c>
      <c r="K287" s="16" t="n">
        <v>0.657741264770019</v>
      </c>
      <c r="L287" s="18" t="n">
        <v>1.40328529996696E-012</v>
      </c>
      <c r="M287" s="16" t="n">
        <v>0.64890460976723</v>
      </c>
      <c r="N287" s="18" t="n">
        <v>7.37367893306522E-010</v>
      </c>
      <c r="O287" s="16" t="n">
        <v>0.190652364634668</v>
      </c>
      <c r="P287" s="16" t="n">
        <v>0.191878782995271</v>
      </c>
    </row>
    <row r="288" customFormat="false" ht="15" hidden="false" customHeight="false" outlineLevel="0" collapsed="false">
      <c r="A288" s="17" t="n">
        <v>683</v>
      </c>
      <c r="B288" s="6"/>
      <c r="C288" s="16" t="n">
        <v>0.0963768522749371</v>
      </c>
      <c r="D288" s="16" t="n">
        <v>0.110894885641396</v>
      </c>
      <c r="E288" s="16" t="n">
        <v>0.672967696130636</v>
      </c>
      <c r="F288" s="16" t="n">
        <v>0.522676942655263</v>
      </c>
      <c r="G288" s="18" t="n">
        <v>3.92227391335734E-013</v>
      </c>
      <c r="H288" s="6"/>
      <c r="I288" s="16" t="n">
        <v>0.00123192091227452</v>
      </c>
      <c r="J288" s="16" t="n">
        <v>0.00164568994240152</v>
      </c>
      <c r="K288" s="16" t="n">
        <v>0.656714336426796</v>
      </c>
      <c r="L288" s="18" t="n">
        <v>1.43928000945117E-012</v>
      </c>
      <c r="M288" s="16" t="n">
        <v>0.640651148638369</v>
      </c>
      <c r="N288" s="18" t="n">
        <v>6.70296639993745E-009</v>
      </c>
      <c r="O288" s="16" t="n">
        <v>0.192018508328422</v>
      </c>
      <c r="P288" s="16" t="n">
        <v>0.192791900734038</v>
      </c>
    </row>
    <row r="289" customFormat="false" ht="15" hidden="false" customHeight="false" outlineLevel="0" collapsed="false">
      <c r="A289" s="17" t="n">
        <v>684</v>
      </c>
      <c r="B289" s="6"/>
      <c r="C289" s="16" t="n">
        <v>0.0974511882042073</v>
      </c>
      <c r="D289" s="16" t="n">
        <v>0.112400757108288</v>
      </c>
      <c r="E289" s="16" t="n">
        <v>0.674920127795527</v>
      </c>
      <c r="F289" s="16" t="n">
        <v>0.527625264397054</v>
      </c>
      <c r="G289" s="18" t="n">
        <v>1.90602878075557E-013</v>
      </c>
      <c r="H289" s="6"/>
      <c r="I289" s="16" t="n">
        <v>0.00148205884886449</v>
      </c>
      <c r="J289" s="16" t="n">
        <v>0.00197104882386827</v>
      </c>
      <c r="K289" s="16" t="n">
        <v>0.655307064252751</v>
      </c>
      <c r="L289" s="18" t="n">
        <v>3.08576146368405E-012</v>
      </c>
      <c r="M289" s="16" t="n">
        <v>0.629481718139865</v>
      </c>
      <c r="N289" s="18" t="n">
        <v>9.59377819249508E-008</v>
      </c>
      <c r="O289" s="16" t="n">
        <v>0.193768451915231</v>
      </c>
      <c r="P289" s="16" t="n">
        <v>0.191875788378374</v>
      </c>
    </row>
    <row r="290" customFormat="false" ht="15" hidden="false" customHeight="false" outlineLevel="0" collapsed="false">
      <c r="A290" s="17" t="n">
        <v>685</v>
      </c>
      <c r="B290" s="6"/>
      <c r="C290" s="16" t="n">
        <v>0.098724432878022</v>
      </c>
      <c r="D290" s="16" t="n">
        <v>0.114209250686728</v>
      </c>
      <c r="E290" s="16" t="n">
        <v>0.676796490694254</v>
      </c>
      <c r="F290" s="16" t="n">
        <v>0.533540828913589</v>
      </c>
      <c r="G290" s="18" t="n">
        <v>9.31959951111367E-014</v>
      </c>
      <c r="H290" s="6"/>
      <c r="I290" s="16" t="n">
        <v>0.00178833139485863</v>
      </c>
      <c r="J290" s="16" t="n">
        <v>0.00235075243140428</v>
      </c>
      <c r="K290" s="16" t="n">
        <v>0.65221360109539</v>
      </c>
      <c r="L290" s="18" t="n">
        <v>1.01639152377734E-011</v>
      </c>
      <c r="M290" s="16" t="n">
        <v>0.617272681170445</v>
      </c>
      <c r="N290" s="18" t="n">
        <v>1.51087372335378E-006</v>
      </c>
      <c r="O290" s="16" t="n">
        <v>0.195858029116845</v>
      </c>
      <c r="P290" s="16" t="n">
        <v>0.189661140460142</v>
      </c>
    </row>
    <row r="291" customFormat="false" ht="15" hidden="false" customHeight="false" outlineLevel="0" collapsed="false">
      <c r="A291" s="17" t="n">
        <v>686</v>
      </c>
      <c r="B291" s="6"/>
      <c r="C291" s="16" t="n">
        <v>0.100266801518443</v>
      </c>
      <c r="D291" s="16" t="n">
        <v>0.11639107930463</v>
      </c>
      <c r="E291" s="16" t="n">
        <v>0.678710887976064</v>
      </c>
      <c r="F291" s="16" t="n">
        <v>0.540152715133416</v>
      </c>
      <c r="G291" s="18" t="n">
        <v>9.07025275037501E-014</v>
      </c>
      <c r="H291" s="6"/>
      <c r="I291" s="16" t="n">
        <v>0.00215766893556138</v>
      </c>
      <c r="J291" s="16" t="n">
        <v>0.00278775227030383</v>
      </c>
      <c r="K291" s="16" t="n">
        <v>0.648207312744054</v>
      </c>
      <c r="L291" s="18" t="n">
        <v>4.15954670049771E-011</v>
      </c>
      <c r="M291" s="16" t="n">
        <v>0.602604087428369</v>
      </c>
      <c r="N291" s="18" t="n">
        <v>3.99090824563898E-005</v>
      </c>
      <c r="O291" s="16" t="n">
        <v>0.198190416164174</v>
      </c>
      <c r="P291" s="16" t="n">
        <v>0.186338573020965</v>
      </c>
    </row>
    <row r="292" customFormat="false" ht="15" hidden="false" customHeight="false" outlineLevel="0" collapsed="false">
      <c r="A292" s="17" t="n">
        <v>687</v>
      </c>
      <c r="B292" s="6"/>
      <c r="C292" s="16" t="n">
        <v>0.102161523444434</v>
      </c>
      <c r="D292" s="16" t="n">
        <v>0.119021521408824</v>
      </c>
      <c r="E292" s="16" t="n">
        <v>0.680942238450226</v>
      </c>
      <c r="F292" s="16" t="n">
        <v>0.547049562863113</v>
      </c>
      <c r="G292" s="18" t="n">
        <v>3.57855947056266E-014</v>
      </c>
      <c r="H292" s="6"/>
      <c r="I292" s="16" t="n">
        <v>0.00259503789178481</v>
      </c>
      <c r="J292" s="16" t="n">
        <v>0.00328274054086343</v>
      </c>
      <c r="K292" s="16" t="n">
        <v>0.64318677417719</v>
      </c>
      <c r="L292" s="18" t="n">
        <v>2.21022387193813E-010</v>
      </c>
      <c r="M292" s="16" t="n">
        <v>0.583054414524063</v>
      </c>
      <c r="N292" s="16" t="n">
        <v>0.00132426576831704</v>
      </c>
      <c r="O292" s="16" t="n">
        <v>0.200619742453508</v>
      </c>
      <c r="P292" s="16" t="n">
        <v>0.181939582976553</v>
      </c>
    </row>
    <row r="293" customFormat="false" ht="15" hidden="false" customHeight="false" outlineLevel="0" collapsed="false">
      <c r="A293" s="17" t="n">
        <v>688</v>
      </c>
      <c r="B293" s="6"/>
      <c r="C293" s="16" t="n">
        <v>0.104506881006618</v>
      </c>
      <c r="D293" s="16" t="n">
        <v>0.122184109088095</v>
      </c>
      <c r="E293" s="16" t="n">
        <v>0.682767888838176</v>
      </c>
      <c r="F293" s="16" t="n">
        <v>0.553765634831925</v>
      </c>
      <c r="G293" s="18" t="n">
        <v>1.44084376022717E-014</v>
      </c>
      <c r="H293" s="6"/>
      <c r="I293" s="16" t="n">
        <v>0.00310329151257444</v>
      </c>
      <c r="J293" s="16" t="n">
        <v>0.00383453688247163</v>
      </c>
      <c r="K293" s="16" t="n">
        <v>0.637139307267103</v>
      </c>
      <c r="L293" s="18" t="n">
        <v>1.42406870824761E-009</v>
      </c>
      <c r="M293" s="16" t="n">
        <v>0.555618946194026</v>
      </c>
      <c r="N293" s="16" t="n">
        <v>0.0369382818043088</v>
      </c>
      <c r="O293" s="16" t="n">
        <v>0.202981841857595</v>
      </c>
      <c r="P293" s="16" t="n">
        <v>0.176417616571388</v>
      </c>
    </row>
    <row r="294" customFormat="false" ht="15" hidden="false" customHeight="false" outlineLevel="0" collapsed="false">
      <c r="A294" s="17" t="n">
        <v>689</v>
      </c>
      <c r="B294" s="6"/>
      <c r="C294" s="16" t="n">
        <v>0.107409628438744</v>
      </c>
      <c r="D294" s="16" t="n">
        <v>0.125964421706896</v>
      </c>
      <c r="E294" s="16" t="n">
        <v>0.684289264161469</v>
      </c>
      <c r="F294" s="16" t="n">
        <v>0.559847376103857</v>
      </c>
      <c r="G294" s="18" t="n">
        <v>7.18584085357987E-015</v>
      </c>
      <c r="H294" s="6"/>
      <c r="I294" s="16" t="n">
        <v>0.00367969298659211</v>
      </c>
      <c r="J294" s="16" t="n">
        <v>0.00443666792720774</v>
      </c>
      <c r="K294" s="16" t="n">
        <v>0.630749530909275</v>
      </c>
      <c r="L294" s="18" t="n">
        <v>1.08006731329692E-008</v>
      </c>
      <c r="M294" s="16" t="n">
        <v>0.520627313758304</v>
      </c>
      <c r="N294" s="16" t="n">
        <v>0.433704546563599</v>
      </c>
      <c r="O294" s="16" t="n">
        <v>0.205117789902357</v>
      </c>
      <c r="P294" s="16" t="n">
        <v>0.169620648850744</v>
      </c>
    </row>
    <row r="295" customFormat="false" ht="15" hidden="false" customHeight="false" outlineLevel="0" collapsed="false">
      <c r="A295" s="17" t="n">
        <v>690</v>
      </c>
      <c r="B295" s="6"/>
      <c r="C295" s="16" t="n">
        <v>0.110972967048161</v>
      </c>
      <c r="D295" s="16" t="n">
        <v>0.130437437032632</v>
      </c>
      <c r="E295" s="16" t="n">
        <v>0.685126020589279</v>
      </c>
      <c r="F295" s="16" t="n">
        <v>0.56487145999057</v>
      </c>
      <c r="G295" s="18" t="n">
        <v>5.09891784666272E-015</v>
      </c>
      <c r="H295" s="6"/>
      <c r="I295" s="16" t="n">
        <v>0.00431783613337015</v>
      </c>
      <c r="J295" s="16" t="n">
        <v>0.0050801481079054</v>
      </c>
      <c r="K295" s="16" t="n">
        <v>0.623206044931285</v>
      </c>
      <c r="L295" s="18" t="n">
        <v>9.2992580860529E-008</v>
      </c>
      <c r="M295" s="16" t="n">
        <v>0.516253359703839</v>
      </c>
      <c r="N295" s="16" t="n">
        <v>0.61902660988942</v>
      </c>
      <c r="O295" s="16" t="n">
        <v>0.206880075230482</v>
      </c>
      <c r="P295" s="16" t="n">
        <v>0.161431280300636</v>
      </c>
    </row>
    <row r="296" customFormat="false" ht="15" hidden="false" customHeight="false" outlineLevel="0" collapsed="false">
      <c r="A296" s="17" t="n">
        <v>691</v>
      </c>
      <c r="B296" s="6"/>
      <c r="C296" s="16" t="n">
        <v>0.115292234175561</v>
      </c>
      <c r="D296" s="16" t="n">
        <v>0.135668171185946</v>
      </c>
      <c r="E296" s="16" t="n">
        <v>0.685709214463208</v>
      </c>
      <c r="F296" s="16" t="n">
        <v>0.568565453551613</v>
      </c>
      <c r="G296" s="18" t="n">
        <v>4.98430394125419E-015</v>
      </c>
      <c r="H296" s="6"/>
      <c r="I296" s="16" t="n">
        <v>0.00500791105726823</v>
      </c>
      <c r="J296" s="16" t="n">
        <v>0.00575404874971919</v>
      </c>
      <c r="K296" s="16" t="n">
        <v>0.615218824484</v>
      </c>
      <c r="L296" s="18" t="n">
        <v>8.39778922506347E-007</v>
      </c>
      <c r="M296" s="16" t="n">
        <v>0.552411379887418</v>
      </c>
      <c r="N296" s="16" t="n">
        <v>0.0425109597397102</v>
      </c>
      <c r="O296" s="16" t="n">
        <v>0.208174525778597</v>
      </c>
      <c r="P296" s="16" t="n">
        <v>0.151759390181185</v>
      </c>
    </row>
    <row r="297" customFormat="false" ht="15" hidden="false" customHeight="false" outlineLevel="0" collapsed="false">
      <c r="A297" s="17" t="n">
        <v>692</v>
      </c>
      <c r="B297" s="6"/>
      <c r="C297" s="16" t="n">
        <v>0.120441922380609</v>
      </c>
      <c r="D297" s="16" t="n">
        <v>0.141698231523552</v>
      </c>
      <c r="E297" s="16" t="n">
        <v>0.684644251736904</v>
      </c>
      <c r="F297" s="16" t="n">
        <v>0.570729157843956</v>
      </c>
      <c r="G297" s="18" t="n">
        <v>4.98430394125419E-015</v>
      </c>
      <c r="H297" s="6"/>
      <c r="I297" s="16" t="n">
        <v>0.00573568773538253</v>
      </c>
      <c r="J297" s="16" t="n">
        <v>0.00644364010454186</v>
      </c>
      <c r="K297" s="16" t="n">
        <v>0.606153963182717</v>
      </c>
      <c r="L297" s="18" t="n">
        <v>8.13631559011896E-006</v>
      </c>
      <c r="M297" s="16" t="n">
        <v>0.585590040062884</v>
      </c>
      <c r="N297" s="18" t="n">
        <v>0.000445742159991661</v>
      </c>
      <c r="O297" s="16" t="n">
        <v>0.208932224598652</v>
      </c>
      <c r="P297" s="16" t="n">
        <v>0.140367814028714</v>
      </c>
    </row>
    <row r="298" customFormat="false" ht="15" hidden="false" customHeight="false" outlineLevel="0" collapsed="false">
      <c r="A298" s="17" t="n">
        <v>693</v>
      </c>
      <c r="B298" s="6"/>
      <c r="C298" s="16" t="n">
        <v>0.126469511282508</v>
      </c>
      <c r="D298" s="16" t="n">
        <v>0.148542072191728</v>
      </c>
      <c r="E298" s="16" t="n">
        <v>0.682805923221259</v>
      </c>
      <c r="F298" s="16" t="n">
        <v>0.571237247764314</v>
      </c>
      <c r="G298" s="18" t="n">
        <v>4.98430394125419E-015</v>
      </c>
      <c r="H298" s="6"/>
      <c r="I298" s="16" t="n">
        <v>0.00648423580478115</v>
      </c>
      <c r="J298" s="16" t="n">
        <v>0.00713261368202837</v>
      </c>
      <c r="K298" s="16" t="n">
        <v>0.595656473452001</v>
      </c>
      <c r="L298" s="18" t="n">
        <v>8.26995652023335E-005</v>
      </c>
      <c r="M298" s="16" t="n">
        <v>0.614610274354683</v>
      </c>
      <c r="N298" s="18" t="n">
        <v>3.14738053103643E-006</v>
      </c>
      <c r="O298" s="16" t="n">
        <v>0.209110096059547</v>
      </c>
      <c r="P298" s="16" t="n">
        <v>0.126993021842253</v>
      </c>
    </row>
    <row r="299" customFormat="false" ht="15" hidden="false" customHeight="false" outlineLevel="0" collapsed="false">
      <c r="A299" s="17" t="n">
        <v>694</v>
      </c>
      <c r="B299" s="6"/>
      <c r="C299" s="16" t="n">
        <v>0.133391579496963</v>
      </c>
      <c r="D299" s="16" t="n">
        <v>0.156188774842044</v>
      </c>
      <c r="E299" s="16" t="n">
        <v>0.680777422790202</v>
      </c>
      <c r="F299" s="16" t="n">
        <v>0.570127610734182</v>
      </c>
      <c r="G299" s="18" t="n">
        <v>5.09891784666272E-015</v>
      </c>
      <c r="H299" s="6"/>
      <c r="I299" s="16" t="n">
        <v>0.00723534535675739</v>
      </c>
      <c r="J299" s="16" t="n">
        <v>0.00780443466297775</v>
      </c>
      <c r="K299" s="16" t="n">
        <v>0.583320655205639</v>
      </c>
      <c r="L299" s="18" t="n">
        <v>0.000811363466778918</v>
      </c>
      <c r="M299" s="16" t="n">
        <v>0.641158273746133</v>
      </c>
      <c r="N299" s="18" t="n">
        <v>6.73007980763953E-008</v>
      </c>
      <c r="O299" s="16" t="n">
        <v>0.208721608956098</v>
      </c>
      <c r="P299" s="16" t="n">
        <v>0.11136568844336</v>
      </c>
    </row>
    <row r="300" customFormat="false" ht="15" hidden="false" customHeight="false" outlineLevel="0" collapsed="false">
      <c r="A300" s="17" t="n">
        <v>695</v>
      </c>
      <c r="B300" s="6"/>
      <c r="C300" s="16" t="n">
        <v>0.141192989235105</v>
      </c>
      <c r="D300" s="16" t="n">
        <v>0.16460188036985</v>
      </c>
      <c r="E300" s="16" t="n">
        <v>0.677798062782088</v>
      </c>
      <c r="F300" s="16" t="n">
        <v>0.567502152565982</v>
      </c>
      <c r="G300" s="18" t="n">
        <v>8.02505260667447E-015</v>
      </c>
      <c r="H300" s="6"/>
      <c r="I300" s="16" t="n">
        <v>0.00797052828282459</v>
      </c>
      <c r="J300" s="16" t="n">
        <v>0.00844335879897556</v>
      </c>
      <c r="K300" s="16" t="n">
        <v>0.567916730057305</v>
      </c>
      <c r="L300" s="16" t="n">
        <v>0.00671481973700476</v>
      </c>
      <c r="M300" s="16" t="n">
        <v>0.659452812008723</v>
      </c>
      <c r="N300" s="18" t="n">
        <v>4.25055103616956E-009</v>
      </c>
      <c r="O300" s="16" t="n">
        <v>0.207802035241691</v>
      </c>
      <c r="P300" s="16" t="n">
        <v>0.093283198838716</v>
      </c>
    </row>
    <row r="301" customFormat="false" ht="15" hidden="false" customHeight="false" outlineLevel="0" collapsed="false">
      <c r="A301" s="17" t="n">
        <v>696</v>
      </c>
      <c r="B301" s="6"/>
      <c r="C301" s="16" t="n">
        <v>0.149829852755994</v>
      </c>
      <c r="D301" s="16" t="n">
        <v>0.173721710082775</v>
      </c>
      <c r="E301" s="16" t="n">
        <v>0.675401896647903</v>
      </c>
      <c r="F301" s="16" t="n">
        <v>0.563484565902017</v>
      </c>
      <c r="G301" s="18" t="n">
        <v>1.69144681609757E-014</v>
      </c>
      <c r="H301" s="6"/>
      <c r="I301" s="16" t="n">
        <v>0.00867113530796301</v>
      </c>
      <c r="J301" s="16" t="n">
        <v>0.00903415884061699</v>
      </c>
      <c r="K301" s="16" t="n">
        <v>0.550877326436432</v>
      </c>
      <c r="L301" s="16" t="n">
        <v>0.0412193419683934</v>
      </c>
      <c r="M301" s="16" t="n">
        <v>0.669329073482428</v>
      </c>
      <c r="N301" s="18" t="n">
        <v>9.89560923918943E-010</v>
      </c>
      <c r="O301" s="16" t="n">
        <v>0.206393798247607</v>
      </c>
      <c r="P301" s="16" t="n">
        <v>0.0726609619688777</v>
      </c>
    </row>
    <row r="302" customFormat="false" ht="15" hidden="false" customHeight="false" outlineLevel="0" collapsed="false">
      <c r="A302" s="17" t="n">
        <v>697</v>
      </c>
      <c r="B302" s="6"/>
      <c r="C302" s="16" t="n">
        <v>0.159234530054513</v>
      </c>
      <c r="D302" s="16" t="n">
        <v>0.183468317800093</v>
      </c>
      <c r="E302" s="16" t="n">
        <v>0.671661848978143</v>
      </c>
      <c r="F302" s="16" t="n">
        <v>0.558176263260335</v>
      </c>
      <c r="G302" s="18" t="n">
        <v>4.44347164310687E-014</v>
      </c>
      <c r="H302" s="6"/>
      <c r="I302" s="16" t="n">
        <v>0.0093214266682188</v>
      </c>
      <c r="J302" s="16" t="n">
        <v>0.00956479889140451</v>
      </c>
      <c r="K302" s="16" t="n">
        <v>0.531302297276738</v>
      </c>
      <c r="L302" s="16" t="n">
        <v>0.186112068070494</v>
      </c>
      <c r="M302" s="16" t="n">
        <v>0.673335361833764</v>
      </c>
      <c r="N302" s="18" t="n">
        <v>5.618252330091E-010</v>
      </c>
      <c r="O302" s="16" t="n">
        <v>0.204531174484133</v>
      </c>
      <c r="P302" s="16" t="n">
        <v>0.0495773253795735</v>
      </c>
    </row>
    <row r="303" customFormat="false" ht="15" hidden="false" customHeight="false" outlineLevel="0" collapsed="false">
      <c r="A303" s="17" t="n">
        <v>698</v>
      </c>
      <c r="B303" s="6"/>
      <c r="C303" s="16" t="n">
        <v>0.169323354969688</v>
      </c>
      <c r="D303" s="16" t="n">
        <v>0.193751573806431</v>
      </c>
      <c r="E303" s="16" t="n">
        <v>0.667985191946853</v>
      </c>
      <c r="F303" s="16" t="n">
        <v>0.551630157532186</v>
      </c>
      <c r="G303" s="18" t="n">
        <v>9.07025275037501E-014</v>
      </c>
      <c r="H303" s="6"/>
      <c r="I303" s="16" t="n">
        <v>0.00990921524553914</v>
      </c>
      <c r="J303" s="16" t="n">
        <v>0.0100266759300414</v>
      </c>
      <c r="K303" s="16" t="n">
        <v>0.510345352198387</v>
      </c>
      <c r="L303" s="16" t="n">
        <v>0.563561613693215</v>
      </c>
      <c r="M303" s="16" t="n">
        <v>0.672371824129013</v>
      </c>
      <c r="N303" s="18" t="n">
        <v>5.80666508602013E-010</v>
      </c>
      <c r="O303" s="16" t="n">
        <v>0.202231158442008</v>
      </c>
      <c r="P303" s="16" t="n">
        <v>0.024345486487451</v>
      </c>
    </row>
    <row r="304" customFormat="false" ht="15" hidden="false" customHeight="false" outlineLevel="0" collapsed="false">
      <c r="A304" s="17" t="n">
        <v>699</v>
      </c>
      <c r="B304" s="6"/>
      <c r="C304" s="16" t="n">
        <v>0.179997700884562</v>
      </c>
      <c r="D304" s="16" t="n">
        <v>0.204472660896496</v>
      </c>
      <c r="E304" s="16" t="n">
        <v>0.664219788021705</v>
      </c>
      <c r="F304" s="16" t="n">
        <v>0.543925213469848</v>
      </c>
      <c r="G304" s="18" t="n">
        <v>1.50639782447122E-013</v>
      </c>
      <c r="H304" s="6"/>
      <c r="I304" s="16" t="n">
        <v>0.0104259745036237</v>
      </c>
      <c r="J304" s="16" t="n">
        <v>0.0104149307848627</v>
      </c>
      <c r="K304" s="16" t="n">
        <v>0.508494345555048</v>
      </c>
      <c r="L304" s="16" t="n">
        <v>0.95674187177781</v>
      </c>
      <c r="M304" s="16" t="n">
        <v>0.668581063948476</v>
      </c>
      <c r="N304" s="18" t="n">
        <v>8.81061784978276E-010</v>
      </c>
      <c r="O304" s="16" t="n">
        <v>0.199519685985063</v>
      </c>
      <c r="P304" s="16" t="n">
        <v>-0.00232055691002127</v>
      </c>
    </row>
    <row r="305" customFormat="false" ht="15" hidden="false" customHeight="false" outlineLevel="0" collapsed="false">
      <c r="A305" s="17" t="n">
        <v>700</v>
      </c>
      <c r="B305" s="6"/>
      <c r="C305" s="16" t="n">
        <v>0.191152560091253</v>
      </c>
      <c r="D305" s="16" t="n">
        <v>0.215530520740068</v>
      </c>
      <c r="E305" s="16" t="n">
        <v>0.66006136213804</v>
      </c>
      <c r="F305" s="16" t="n">
        <v>0.535143599100799</v>
      </c>
      <c r="G305" s="18" t="n">
        <v>5.217346055485E-013</v>
      </c>
      <c r="H305" s="6"/>
      <c r="I305" s="16" t="n">
        <v>0.0108671724908219</v>
      </c>
      <c r="J305" s="16" t="n">
        <v>0.0107283472439711</v>
      </c>
      <c r="K305" s="16" t="n">
        <v>0.526750849434556</v>
      </c>
      <c r="L305" s="16" t="n">
        <v>0.488109433460294</v>
      </c>
      <c r="M305" s="16" t="n">
        <v>0.663395709721588</v>
      </c>
      <c r="N305" s="18" t="n">
        <v>1.76652404504365E-009</v>
      </c>
      <c r="O305" s="16" t="n">
        <v>0.196423723926113</v>
      </c>
      <c r="P305" s="16" t="n">
        <v>-0.0293875889024138</v>
      </c>
    </row>
    <row r="306" customFormat="false" ht="15" hidden="false" customHeight="false" outlineLevel="0" collapsed="false">
      <c r="A306" s="17" t="n">
        <v>701</v>
      </c>
      <c r="B306" s="6"/>
      <c r="C306" s="16" t="n">
        <v>0.202688846337009</v>
      </c>
      <c r="D306" s="16" t="n">
        <v>0.22683113123546</v>
      </c>
      <c r="E306" s="16" t="n">
        <v>0.655826867488209</v>
      </c>
      <c r="F306" s="16" t="n">
        <v>0.525296426103768</v>
      </c>
      <c r="G306" s="18" t="n">
        <v>1.254192533938E-012</v>
      </c>
      <c r="H306" s="6"/>
      <c r="I306" s="16" t="n">
        <v>0.0112323937650402</v>
      </c>
      <c r="J306" s="16" t="n">
        <v>0.010969199466428</v>
      </c>
      <c r="K306" s="16" t="n">
        <v>0.542737968456818</v>
      </c>
      <c r="L306" s="16" t="n">
        <v>0.160291734096518</v>
      </c>
      <c r="M306" s="16" t="n">
        <v>0.658375171154724</v>
      </c>
      <c r="N306" s="18" t="n">
        <v>3.95322162637989E-009</v>
      </c>
      <c r="O306" s="16" t="n">
        <v>0.192945101854734</v>
      </c>
      <c r="P306" s="16" t="n">
        <v>-0.0556794299948044</v>
      </c>
    </row>
    <row r="307" customFormat="false" ht="15" hidden="false" customHeight="false" outlineLevel="0" collapsed="false">
      <c r="A307" s="17" t="n">
        <v>702</v>
      </c>
      <c r="B307" s="6"/>
      <c r="C307" s="16" t="n">
        <v>0.214510801929128</v>
      </c>
      <c r="D307" s="16" t="n">
        <v>0.238285221818529</v>
      </c>
      <c r="E307" s="16" t="n">
        <v>0.651199350879862</v>
      </c>
      <c r="F307" s="16" t="n">
        <v>0.514345495259485</v>
      </c>
      <c r="G307" s="18" t="n">
        <v>4.99571211687557E-012</v>
      </c>
      <c r="H307" s="6"/>
      <c r="I307" s="16" t="n">
        <v>0.0115252433876901</v>
      </c>
      <c r="J307" s="16" t="n">
        <v>0.0111430660884402</v>
      </c>
      <c r="K307" s="16" t="n">
        <v>0.559916831482327</v>
      </c>
      <c r="L307" s="16" t="n">
        <v>0.0378579983019795</v>
      </c>
      <c r="M307" s="16" t="n">
        <v>0.653506770120189</v>
      </c>
      <c r="N307" s="18" t="n">
        <v>1.03235162017115E-008</v>
      </c>
      <c r="O307" s="16" t="n">
        <v>0.189068008086349</v>
      </c>
      <c r="P307" s="16" t="n">
        <v>-0.0801080458824682</v>
      </c>
    </row>
    <row r="308" customFormat="false" ht="15" hidden="false" customHeight="false" outlineLevel="0" collapsed="false">
      <c r="A308" s="17" t="n">
        <v>703</v>
      </c>
      <c r="B308" s="6"/>
      <c r="C308" s="16" t="n">
        <v>0.226531663255179</v>
      </c>
      <c r="D308" s="16" t="n">
        <v>0.249814828400861</v>
      </c>
      <c r="E308" s="16" t="n">
        <v>0.646470409249962</v>
      </c>
      <c r="F308" s="16" t="n">
        <v>0.502259299675763</v>
      </c>
      <c r="G308" s="18" t="n">
        <v>2.39913046099449E-011</v>
      </c>
      <c r="H308" s="6"/>
      <c r="I308" s="16" t="n">
        <v>0.0117526093079723</v>
      </c>
      <c r="J308" s="16" t="n">
        <v>0.0112584436054722</v>
      </c>
      <c r="K308" s="16" t="n">
        <v>0.576639281910848</v>
      </c>
      <c r="L308" s="16" t="n">
        <v>0.00777306895275646</v>
      </c>
      <c r="M308" s="16" t="n">
        <v>0.649031391044171</v>
      </c>
      <c r="N308" s="18" t="n">
        <v>2.8986227679678E-008</v>
      </c>
      <c r="O308" s="16" t="n">
        <v>0.184778700578863</v>
      </c>
      <c r="P308" s="16" t="n">
        <v>-0.101810142732311</v>
      </c>
    </row>
    <row r="309" customFormat="false" ht="15" hidden="false" customHeight="false" outlineLevel="0" collapsed="false">
      <c r="A309" s="17" t="n">
        <v>704</v>
      </c>
      <c r="B309" s="6"/>
      <c r="C309" s="16" t="n">
        <v>0.238679600080585</v>
      </c>
      <c r="D309" s="16" t="n">
        <v>0.261360792799839</v>
      </c>
      <c r="E309" s="16" t="n">
        <v>0.640942745575334</v>
      </c>
      <c r="F309" s="16" t="n">
        <v>0.489059520207998</v>
      </c>
      <c r="G309" s="18" t="n">
        <v>1.21336677432196E-010</v>
      </c>
      <c r="H309" s="6"/>
      <c r="I309" s="16" t="n">
        <v>0.0119216174115327</v>
      </c>
      <c r="J309" s="16" t="n">
        <v>0.0113231305846542</v>
      </c>
      <c r="K309" s="16" t="n">
        <v>0.591168416248288</v>
      </c>
      <c r="L309" s="16" t="n">
        <v>0.00146480723621268</v>
      </c>
      <c r="M309" s="16" t="n">
        <v>0.644479943201988</v>
      </c>
      <c r="N309" s="18" t="n">
        <v>7.9263234126547E-008</v>
      </c>
      <c r="O309" s="16" t="n">
        <v>0.180082104092656</v>
      </c>
      <c r="P309" s="16" t="n">
        <v>-0.120409701286919</v>
      </c>
    </row>
    <row r="310" customFormat="false" ht="15" hidden="false" customHeight="false" outlineLevel="0" collapsed="false">
      <c r="A310" s="17" t="n">
        <v>705</v>
      </c>
      <c r="B310" s="6"/>
      <c r="C310" s="16" t="n">
        <v>0.250896887967664</v>
      </c>
      <c r="D310" s="16" t="n">
        <v>0.272876735814756</v>
      </c>
      <c r="E310" s="16" t="n">
        <v>0.635123484963741</v>
      </c>
      <c r="F310" s="16" t="n">
        <v>0.474711342191721</v>
      </c>
      <c r="G310" s="18" t="n">
        <v>6.38765153528451E-010</v>
      </c>
      <c r="H310" s="6"/>
      <c r="I310" s="16" t="n">
        <v>0.0120399224797845</v>
      </c>
      <c r="J310" s="16" t="n">
        <v>0.01134502971209</v>
      </c>
      <c r="K310" s="16" t="n">
        <v>0.60421420964552</v>
      </c>
      <c r="L310" s="18" t="n">
        <v>0.00027166460627501</v>
      </c>
      <c r="M310" s="16" t="n">
        <v>0.640017242253664</v>
      </c>
      <c r="N310" s="18" t="n">
        <v>2.15252676319378E-007</v>
      </c>
      <c r="O310" s="16" t="n">
        <v>0.174962899905693</v>
      </c>
      <c r="P310" s="16" t="n">
        <v>-0.135879527952302</v>
      </c>
    </row>
    <row r="311" customFormat="false" ht="15" hidden="false" customHeight="false" outlineLevel="0" collapsed="false">
      <c r="A311" s="17" t="n">
        <v>706</v>
      </c>
      <c r="B311" s="6"/>
      <c r="C311" s="16" t="n">
        <v>0.263146648389186</v>
      </c>
      <c r="D311" s="16" t="n">
        <v>0.284336473515442</v>
      </c>
      <c r="E311" s="16" t="n">
        <v>0.629076018053654</v>
      </c>
      <c r="F311" s="16" t="n">
        <v>0.459172678874643</v>
      </c>
      <c r="G311" s="18" t="n">
        <v>3.48806556113178E-009</v>
      </c>
      <c r="H311" s="6"/>
      <c r="I311" s="16" t="n">
        <v>0.012116536463435</v>
      </c>
      <c r="J311" s="16" t="n">
        <v>0.0113333825822803</v>
      </c>
      <c r="K311" s="16" t="n">
        <v>0.616790912318069</v>
      </c>
      <c r="L311" s="18" t="n">
        <v>6.29284834447767E-005</v>
      </c>
      <c r="M311" s="16" t="n">
        <v>0.635846138242304</v>
      </c>
      <c r="N311" s="18" t="n">
        <v>4.9743899734096E-007</v>
      </c>
      <c r="O311" s="16" t="n">
        <v>0.169402911732039</v>
      </c>
      <c r="P311" s="16" t="n">
        <v>-0.14837310626335</v>
      </c>
    </row>
    <row r="312" customFormat="false" ht="15" hidden="false" customHeight="false" outlineLevel="0" collapsed="false">
      <c r="A312" s="17" t="n">
        <v>707</v>
      </c>
      <c r="B312" s="6"/>
      <c r="C312" s="16" t="n">
        <v>0.275407806153812</v>
      </c>
      <c r="D312" s="16" t="n">
        <v>0.295728323666516</v>
      </c>
      <c r="E312" s="16" t="n">
        <v>0.622724276078909</v>
      </c>
      <c r="F312" s="16" t="n">
        <v>0.442383797803076</v>
      </c>
      <c r="G312" s="18" t="n">
        <v>1.49758563448005E-008</v>
      </c>
      <c r="H312" s="6"/>
      <c r="I312" s="16" t="n">
        <v>0.0121586783520888</v>
      </c>
      <c r="J312" s="16" t="n">
        <v>0.0112953829196913</v>
      </c>
      <c r="K312" s="16" t="n">
        <v>0.627567320858056</v>
      </c>
      <c r="L312" s="18" t="n">
        <v>1.75389600470483E-005</v>
      </c>
      <c r="M312" s="16" t="n">
        <v>0.631839849890968</v>
      </c>
      <c r="N312" s="18" t="n">
        <v>1.34620851231831E-006</v>
      </c>
      <c r="O312" s="16" t="n">
        <v>0.163377357412701</v>
      </c>
      <c r="P312" s="16" t="n">
        <v>-0.158239005270234</v>
      </c>
    </row>
    <row r="313" customFormat="false" ht="15" hidden="false" customHeight="false" outlineLevel="0" collapsed="false">
      <c r="A313" s="17" t="n">
        <v>708</v>
      </c>
      <c r="B313" s="6"/>
      <c r="C313" s="16" t="n">
        <v>0.287665124478255</v>
      </c>
      <c r="D313" s="16" t="n">
        <v>0.307045872096227</v>
      </c>
      <c r="E313" s="16" t="n">
        <v>0.616385212231858</v>
      </c>
      <c r="F313" s="16" t="n">
        <v>0.424260862587298</v>
      </c>
      <c r="G313" s="18" t="n">
        <v>8.12754323369062E-008</v>
      </c>
      <c r="H313" s="6"/>
      <c r="I313" s="16" t="n">
        <v>0.0121724145419366</v>
      </c>
      <c r="J313" s="16" t="n">
        <v>0.0112367910795019</v>
      </c>
      <c r="K313" s="16" t="n">
        <v>0.635440438156093</v>
      </c>
      <c r="L313" s="18" t="n">
        <v>6.12230587591044E-006</v>
      </c>
      <c r="M313" s="16" t="n">
        <v>0.627871595922714</v>
      </c>
      <c r="N313" s="18" t="n">
        <v>3.76262543993208E-006</v>
      </c>
      <c r="O313" s="16" t="n">
        <v>0.156852444498</v>
      </c>
      <c r="P313" s="16" t="n">
        <v>-0.16588572666014</v>
      </c>
    </row>
    <row r="314" customFormat="false" ht="15" hidden="false" customHeight="false" outlineLevel="0" collapsed="false">
      <c r="A314" s="17" t="n">
        <v>709</v>
      </c>
      <c r="B314" s="6"/>
      <c r="C314" s="16" t="n">
        <v>0.299909800507465</v>
      </c>
      <c r="D314" s="16" t="n">
        <v>0.318287239778436</v>
      </c>
      <c r="E314" s="16" t="n">
        <v>0.608917795020031</v>
      </c>
      <c r="F314" s="16" t="n">
        <v>0.404726222519414</v>
      </c>
      <c r="G314" s="18" t="n">
        <v>4.64959730173131E-007</v>
      </c>
      <c r="H314" s="6"/>
      <c r="I314" s="16" t="n">
        <v>0.0121624500230962</v>
      </c>
      <c r="J314" s="16" t="n">
        <v>0.0111617738796737</v>
      </c>
      <c r="K314" s="16" t="n">
        <v>0.641234342512298</v>
      </c>
      <c r="L314" s="18" t="n">
        <v>2.60641944356081E-006</v>
      </c>
      <c r="M314" s="16" t="n">
        <v>0.623649779400578</v>
      </c>
      <c r="N314" s="18" t="n">
        <v>1.02075258508435E-005</v>
      </c>
      <c r="O314" s="16" t="n">
        <v>0.14979621565492</v>
      </c>
      <c r="P314" s="16" t="n">
        <v>-0.171728435255974</v>
      </c>
    </row>
    <row r="315" customFormat="false" ht="15" hidden="false" customHeight="false" outlineLevel="0" collapsed="false">
      <c r="A315" s="17" t="n">
        <v>710</v>
      </c>
      <c r="B315" s="6"/>
      <c r="C315" s="16" t="n">
        <v>0.312135494750075</v>
      </c>
      <c r="D315" s="16" t="n">
        <v>0.329451420521714</v>
      </c>
      <c r="E315" s="16" t="n">
        <v>0.60131091840357</v>
      </c>
      <c r="F315" s="16" t="n">
        <v>0.383702576132062</v>
      </c>
      <c r="G315" s="18" t="n">
        <v>2.66230148354863E-006</v>
      </c>
      <c r="H315" s="6"/>
      <c r="I315" s="16" t="n">
        <v>0.0121322913543059</v>
      </c>
      <c r="J315" s="16" t="n">
        <v>0.0110736423182676</v>
      </c>
      <c r="K315" s="16" t="n">
        <v>0.646470409249962</v>
      </c>
      <c r="L315" s="18" t="n">
        <v>1.36000715182276E-006</v>
      </c>
      <c r="M315" s="16" t="n">
        <v>0.618692631472184</v>
      </c>
      <c r="N315" s="18" t="n">
        <v>2.80843846155482E-005</v>
      </c>
      <c r="O315" s="16" t="n">
        <v>0.142176506419467</v>
      </c>
      <c r="P315" s="16" t="n">
        <v>-0.17608049902637</v>
      </c>
    </row>
    <row r="316" customFormat="false" ht="15" hidden="false" customHeight="false" outlineLevel="0" collapsed="false">
      <c r="A316" s="17" t="n">
        <v>711</v>
      </c>
      <c r="B316" s="6"/>
      <c r="C316" s="16" t="n">
        <v>0.324334659232313</v>
      </c>
      <c r="D316" s="16" t="n">
        <v>0.340534410541119</v>
      </c>
      <c r="E316" s="16" t="n">
        <v>0.59284192910391</v>
      </c>
      <c r="F316" s="16" t="n">
        <v>0.361093373366618</v>
      </c>
      <c r="G316" s="18" t="n">
        <v>1.47644949681507E-005</v>
      </c>
      <c r="H316" s="6"/>
      <c r="I316" s="16" t="n">
        <v>0.0120833441940321</v>
      </c>
      <c r="J316" s="16" t="n">
        <v>0.0109734123619457</v>
      </c>
      <c r="K316" s="16" t="n">
        <v>0.648435519042548</v>
      </c>
      <c r="L316" s="18" t="n">
        <v>8.30857758118451E-007</v>
      </c>
      <c r="M316" s="16" t="n">
        <v>0.613874942948425</v>
      </c>
      <c r="N316" s="18" t="n">
        <v>8.06544485180753E-005</v>
      </c>
      <c r="O316" s="16" t="n">
        <v>0.133953871129121</v>
      </c>
      <c r="P316" s="16" t="n">
        <v>-0.179282389898703</v>
      </c>
    </row>
    <row r="317" customFormat="false" ht="15" hidden="false" customHeight="false" outlineLevel="0" collapsed="false">
      <c r="A317" s="17" t="n">
        <v>712</v>
      </c>
      <c r="B317" s="6"/>
      <c r="C317" s="16" t="n">
        <v>0.336492616031696</v>
      </c>
      <c r="D317" s="16" t="n">
        <v>0.351526411696112</v>
      </c>
      <c r="E317" s="16" t="n">
        <v>0.586033774532177</v>
      </c>
      <c r="F317" s="16" t="n">
        <v>0.336869876330437</v>
      </c>
      <c r="G317" s="18" t="n">
        <v>7.36487197470957E-005</v>
      </c>
      <c r="H317" s="6"/>
      <c r="I317" s="16" t="n">
        <v>0.012015960216437</v>
      </c>
      <c r="J317" s="16" t="n">
        <v>0.0108608606897562</v>
      </c>
      <c r="K317" s="16" t="n">
        <v>0.650362594452051</v>
      </c>
      <c r="L317" s="18" t="n">
        <v>5.71973975743528E-007</v>
      </c>
      <c r="M317" s="16" t="n">
        <v>0.608296566763021</v>
      </c>
      <c r="N317" s="18" t="n">
        <v>0.000251842955816842</v>
      </c>
      <c r="O317" s="16" t="n">
        <v>0.125113378911921</v>
      </c>
      <c r="P317" s="16" t="n">
        <v>-0.181649109412389</v>
      </c>
    </row>
    <row r="318" customFormat="false" ht="15" hidden="false" customHeight="false" outlineLevel="0" collapsed="false">
      <c r="A318" s="17" t="n">
        <v>713</v>
      </c>
      <c r="B318" s="6"/>
      <c r="C318" s="16" t="n">
        <v>0.348588372028779</v>
      </c>
      <c r="D318" s="16" t="n">
        <v>0.362413541981937</v>
      </c>
      <c r="E318" s="16" t="n">
        <v>0.576575891272377</v>
      </c>
      <c r="F318" s="16" t="n">
        <v>0.311086852671356</v>
      </c>
      <c r="G318" s="18" t="n">
        <v>0.000323621341194771</v>
      </c>
      <c r="H318" s="6"/>
      <c r="I318" s="16" t="n">
        <v>0.0119291422985774</v>
      </c>
      <c r="J318" s="16" t="n">
        <v>0.0107348976882923</v>
      </c>
      <c r="K318" s="16" t="n">
        <v>0.650438663218216</v>
      </c>
      <c r="L318" s="18" t="n">
        <v>4.41673834363521E-007</v>
      </c>
      <c r="M318" s="16" t="n">
        <v>0.600702368274253</v>
      </c>
      <c r="N318" s="18" t="n">
        <v>0.000805661399930016</v>
      </c>
      <c r="O318" s="16" t="n">
        <v>0.115670925542519</v>
      </c>
      <c r="P318" s="16" t="n">
        <v>-0.183335849457602</v>
      </c>
    </row>
    <row r="319" customFormat="false" ht="15" hidden="false" customHeight="false" outlineLevel="0" collapsed="false">
      <c r="A319" s="17" t="n">
        <v>714</v>
      </c>
      <c r="B319" s="6"/>
      <c r="C319" s="16" t="n">
        <v>0.360596483603849</v>
      </c>
      <c r="D319" s="16" t="n">
        <v>0.373176989865233</v>
      </c>
      <c r="E319" s="16" t="n">
        <v>0.56777727065267</v>
      </c>
      <c r="F319" s="16" t="n">
        <v>0.283849190533892</v>
      </c>
      <c r="G319" s="16" t="n">
        <v>0.00136402303126935</v>
      </c>
      <c r="H319" s="6"/>
      <c r="I319" s="16" t="n">
        <v>0.0118214435216513</v>
      </c>
      <c r="J319" s="16" t="n">
        <v>0.0105944587623362</v>
      </c>
      <c r="K319" s="16" t="n">
        <v>0.650540088239769</v>
      </c>
      <c r="L319" s="18" t="n">
        <v>3.70790941594305E-007</v>
      </c>
      <c r="M319" s="16" t="n">
        <v>0.5917896445053</v>
      </c>
      <c r="N319" s="16" t="n">
        <v>0.00271548182943494</v>
      </c>
      <c r="O319" s="16" t="n">
        <v>0.105661617728953</v>
      </c>
      <c r="P319" s="16" t="n">
        <v>-0.184458415995914</v>
      </c>
    </row>
    <row r="320" customFormat="false" ht="15" hidden="false" customHeight="false" outlineLevel="0" collapsed="false">
      <c r="A320" s="17" t="n">
        <v>715</v>
      </c>
      <c r="B320" s="6"/>
      <c r="C320" s="16" t="n">
        <v>0.372493918052946</v>
      </c>
      <c r="D320" s="16" t="n">
        <v>0.383797227238643</v>
      </c>
      <c r="E320" s="16" t="n">
        <v>0.559320959480704</v>
      </c>
      <c r="F320" s="16" t="n">
        <v>0.255274502427391</v>
      </c>
      <c r="G320" s="16" t="n">
        <v>0.00527707771886874</v>
      </c>
      <c r="H320" s="6"/>
      <c r="I320" s="16" t="n">
        <v>0.011690946516333</v>
      </c>
      <c r="J320" s="16" t="n">
        <v>0.0104376698470492</v>
      </c>
      <c r="K320" s="16" t="n">
        <v>0.650438663218216</v>
      </c>
      <c r="L320" s="18" t="n">
        <v>3.35864730918535E-007</v>
      </c>
      <c r="M320" s="16" t="n">
        <v>0.580645570262184</v>
      </c>
      <c r="N320" s="16" t="n">
        <v>0.0102365784326099</v>
      </c>
      <c r="O320" s="16" t="n">
        <v>0.0951264008530439</v>
      </c>
      <c r="P320" s="16" t="n">
        <v>-0.185142077429637</v>
      </c>
    </row>
    <row r="321" customFormat="false" ht="15" hidden="false" customHeight="false" outlineLevel="0" collapsed="false">
      <c r="A321" s="17" t="n">
        <v>716</v>
      </c>
      <c r="B321" s="6"/>
      <c r="C321" s="16" t="n">
        <v>0.384255965491472</v>
      </c>
      <c r="D321" s="16" t="n">
        <v>0.394256073311384</v>
      </c>
      <c r="E321" s="16" t="n">
        <v>0.550585729499468</v>
      </c>
      <c r="F321" s="16" t="n">
        <v>0.225589815364007</v>
      </c>
      <c r="G321" s="16" t="n">
        <v>0.0175061427486892</v>
      </c>
      <c r="H321" s="6"/>
      <c r="I321" s="16" t="n">
        <v>0.0115357507729806</v>
      </c>
      <c r="J321" s="16" t="n">
        <v>0.0102623078490066</v>
      </c>
      <c r="K321" s="16" t="n">
        <v>0.649703331811958</v>
      </c>
      <c r="L321" s="18" t="n">
        <v>3.21704395010701E-007</v>
      </c>
      <c r="M321" s="16" t="n">
        <v>0.565533242050814</v>
      </c>
      <c r="N321" s="16" t="n">
        <v>0.0424414361124804</v>
      </c>
      <c r="O321" s="16" t="n">
        <v>0.0841480327016463</v>
      </c>
      <c r="P321" s="16" t="n">
        <v>-0.185534332546253</v>
      </c>
    </row>
    <row r="322" customFormat="false" ht="15" hidden="false" customHeight="false" outlineLevel="0" collapsed="false">
      <c r="A322" s="17" t="n">
        <v>717</v>
      </c>
      <c r="B322" s="6"/>
      <c r="C322" s="16" t="n">
        <v>0.395854650138288</v>
      </c>
      <c r="D322" s="16" t="n">
        <v>0.404534621100131</v>
      </c>
      <c r="E322" s="16" t="n">
        <v>0.540633399259597</v>
      </c>
      <c r="F322" s="16" t="n">
        <v>0.195140058702419</v>
      </c>
      <c r="G322" s="16" t="n">
        <v>0.0471107340714601</v>
      </c>
      <c r="H322" s="6"/>
      <c r="I322" s="16" t="n">
        <v>0.0113537488530578</v>
      </c>
      <c r="J322" s="16" t="n">
        <v>0.0100662271253712</v>
      </c>
      <c r="K322" s="16" t="n">
        <v>0.648613012830265</v>
      </c>
      <c r="L322" s="18" t="n">
        <v>3.19037404180221E-007</v>
      </c>
      <c r="M322" s="16" t="n">
        <v>0.546249809828085</v>
      </c>
      <c r="N322" s="16" t="n">
        <v>0.176377881476358</v>
      </c>
      <c r="O322" s="16" t="n">
        <v>0.0728548260819149</v>
      </c>
      <c r="P322" s="16" t="n">
        <v>-0.185723635074156</v>
      </c>
    </row>
    <row r="323" customFormat="false" ht="15" hidden="false" customHeight="false" outlineLevel="0" collapsed="false">
      <c r="A323" s="17" t="n">
        <v>718</v>
      </c>
      <c r="B323" s="6"/>
      <c r="C323" s="16" t="n">
        <v>0.407259385948879</v>
      </c>
      <c r="D323" s="16" t="n">
        <v>0.414611511776898</v>
      </c>
      <c r="E323" s="16" t="n">
        <v>0.531581216086008</v>
      </c>
      <c r="F323" s="16" t="n">
        <v>0.164322114933636</v>
      </c>
      <c r="G323" s="16" t="n">
        <v>0.104640785077491</v>
      </c>
      <c r="H323" s="6"/>
      <c r="I323" s="16" t="n">
        <v>0.0111443465296804</v>
      </c>
      <c r="J323" s="16" t="n">
        <v>0.00984918875266872</v>
      </c>
      <c r="K323" s="16" t="n">
        <v>0.648029818956337</v>
      </c>
      <c r="L323" s="18" t="n">
        <v>3.22913935665083E-007</v>
      </c>
      <c r="M323" s="16" t="n">
        <v>0.520817485673716</v>
      </c>
      <c r="N323" s="16" t="n">
        <v>0.588363939070746</v>
      </c>
      <c r="O323" s="16" t="n">
        <v>0.0613964797023118</v>
      </c>
      <c r="P323" s="16" t="n">
        <v>-0.185751950980377</v>
      </c>
    </row>
    <row r="324" customFormat="false" ht="15" hidden="false" customHeight="false" outlineLevel="0" collapsed="false">
      <c r="A324" s="17" t="n">
        <v>719</v>
      </c>
      <c r="B324" s="6"/>
      <c r="C324" s="16" t="n">
        <v>0.418448018145341</v>
      </c>
      <c r="D324" s="16" t="n">
        <v>0.424469629219711</v>
      </c>
      <c r="E324" s="16" t="n">
        <v>0.522389573507784</v>
      </c>
      <c r="F324" s="16" t="n">
        <v>0.133471877822382</v>
      </c>
      <c r="G324" s="16" t="n">
        <v>0.205401542412758</v>
      </c>
      <c r="H324" s="6"/>
      <c r="I324" s="16" t="n">
        <v>0.0109072946345682</v>
      </c>
      <c r="J324" s="16" t="n">
        <v>0.00961124381472892</v>
      </c>
      <c r="K324" s="16" t="n">
        <v>0.64748465946549</v>
      </c>
      <c r="L324" s="18" t="n">
        <v>3.35864730918535E-007</v>
      </c>
      <c r="M324" s="16" t="n">
        <v>0.507099751508697</v>
      </c>
      <c r="N324" s="16" t="n">
        <v>0.748868126198901</v>
      </c>
      <c r="O324" s="16" t="n">
        <v>0.0499017645892314</v>
      </c>
      <c r="P324" s="16" t="n">
        <v>-0.185638936295111</v>
      </c>
    </row>
    <row r="325" customFormat="false" ht="15" hidden="false" customHeight="false" outlineLevel="0" collapsed="false">
      <c r="A325" s="17" t="n">
        <v>720</v>
      </c>
      <c r="B325" s="6"/>
      <c r="C325" s="16" t="n">
        <v>0.429390604270305</v>
      </c>
      <c r="D325" s="16" t="n">
        <v>0.434083911813898</v>
      </c>
      <c r="E325" s="16" t="n">
        <v>0.512931690247984</v>
      </c>
      <c r="F325" s="16" t="n">
        <v>0.102925204211761</v>
      </c>
      <c r="G325" s="16" t="n">
        <v>0.340156701226142</v>
      </c>
      <c r="H325" s="6"/>
      <c r="I325" s="16" t="n">
        <v>0.0106424671367579</v>
      </c>
      <c r="J325" s="16" t="n">
        <v>0.00935223340811236</v>
      </c>
      <c r="K325" s="16" t="n">
        <v>0.646838074953091</v>
      </c>
      <c r="L325" s="18" t="n">
        <v>3.59306982662774E-007</v>
      </c>
      <c r="M325" s="16" t="n">
        <v>0.536069273289721</v>
      </c>
      <c r="N325" s="16" t="n">
        <v>0.159094684787416</v>
      </c>
      <c r="O325" s="16" t="n">
        <v>0.0385005706331003</v>
      </c>
      <c r="P325" s="16" t="n">
        <v>-0.185387997617344</v>
      </c>
    </row>
    <row r="326" customFormat="false" ht="15" hidden="false" customHeight="false" outlineLevel="0" collapsed="false">
      <c r="A326" s="17" t="n">
        <v>721</v>
      </c>
      <c r="B326" s="6"/>
      <c r="C326" s="16" t="n">
        <v>0.440053788494288</v>
      </c>
      <c r="D326" s="16" t="n">
        <v>0.443426763084225</v>
      </c>
      <c r="E326" s="16" t="n">
        <v>0.503385060094325</v>
      </c>
      <c r="F326" s="16" t="n">
        <v>0.0730247060100527</v>
      </c>
      <c r="G326" s="16" t="n">
        <v>0.531444761552987</v>
      </c>
      <c r="H326" s="6"/>
      <c r="I326" s="16" t="n">
        <v>0.0103505423795127</v>
      </c>
      <c r="J326" s="16" t="n">
        <v>0.00907245388501815</v>
      </c>
      <c r="K326" s="16" t="n">
        <v>0.646052031036057</v>
      </c>
      <c r="L326" s="18" t="n">
        <v>3.8805769022E-007</v>
      </c>
      <c r="M326" s="16" t="n">
        <v>0.566408032861707</v>
      </c>
      <c r="N326" s="16" t="n">
        <v>0.00988011134934464</v>
      </c>
      <c r="O326" s="16" t="n">
        <v>0.027325942815719</v>
      </c>
      <c r="P326" s="16" t="n">
        <v>-0.185075931578955</v>
      </c>
    </row>
    <row r="327" customFormat="false" ht="15" hidden="false" customHeight="false" outlineLevel="0" collapsed="false">
      <c r="A327" s="17" t="n">
        <v>722</v>
      </c>
      <c r="B327" s="6"/>
      <c r="C327" s="16" t="n">
        <v>0.450403819547143</v>
      </c>
      <c r="D327" s="16" t="n">
        <v>0.452471090715021</v>
      </c>
      <c r="E327" s="16" t="n">
        <v>0.505895329377758</v>
      </c>
      <c r="F327" s="16" t="n">
        <v>0.04410031569684</v>
      </c>
      <c r="G327" s="16" t="n">
        <v>0.71684719548096</v>
      </c>
      <c r="H327" s="6"/>
      <c r="I327" s="16" t="n">
        <v>0.0100332598972743</v>
      </c>
      <c r="J327" s="16" t="n">
        <v>0.00877349263270398</v>
      </c>
      <c r="K327" s="16" t="n">
        <v>0.645316699629799</v>
      </c>
      <c r="L327" s="18" t="n">
        <v>4.23877822755581E-007</v>
      </c>
      <c r="M327" s="16" t="n">
        <v>0.592829250976216</v>
      </c>
      <c r="N327" s="18" t="n">
        <v>0.000372993745088125</v>
      </c>
      <c r="O327" s="16" t="n">
        <v>0.0165063127928169</v>
      </c>
      <c r="P327" s="16" t="n">
        <v>-0.184727162313713</v>
      </c>
    </row>
    <row r="328" customFormat="false" ht="15" hidden="false" customHeight="false" outlineLevel="0" collapsed="false">
      <c r="A328" s="17" t="n">
        <v>723</v>
      </c>
      <c r="B328" s="6"/>
      <c r="C328" s="16" t="n">
        <v>0.460412875594693</v>
      </c>
      <c r="D328" s="16" t="n">
        <v>0.461197670523216</v>
      </c>
      <c r="E328" s="16" t="n">
        <v>0.514478421826665</v>
      </c>
      <c r="F328" s="16" t="n">
        <v>0.0164696341055796</v>
      </c>
      <c r="G328" s="16" t="n">
        <v>0.936350544642983</v>
      </c>
      <c r="H328" s="6"/>
      <c r="I328" s="16" t="n">
        <v>0.00969298779035135</v>
      </c>
      <c r="J328" s="16" t="n">
        <v>0.00845761215581961</v>
      </c>
      <c r="K328" s="16" t="n">
        <v>0.644822252649729</v>
      </c>
      <c r="L328" s="18" t="n">
        <v>4.61379432621258E-007</v>
      </c>
      <c r="M328" s="16" t="n">
        <v>0.612607130179015</v>
      </c>
      <c r="N328" s="18" t="n">
        <v>2.28758822033678E-005</v>
      </c>
      <c r="O328" s="16" t="n">
        <v>0.00616514422908361</v>
      </c>
      <c r="P328" s="16" t="n">
        <v>-0.184339414763981</v>
      </c>
    </row>
    <row r="329" customFormat="false" ht="15" hidden="false" customHeight="false" outlineLevel="0" collapsed="false">
      <c r="A329" s="17" t="n">
        <v>724</v>
      </c>
      <c r="B329" s="6"/>
      <c r="C329" s="16" t="n">
        <v>0.470050493518319</v>
      </c>
      <c r="D329" s="16" t="n">
        <v>0.469582095295338</v>
      </c>
      <c r="E329" s="16" t="n">
        <v>0.522757239210913</v>
      </c>
      <c r="F329" s="16" t="n">
        <v>-0.00965747715291317</v>
      </c>
      <c r="G329" s="16" t="n">
        <v>0.937964011644308</v>
      </c>
      <c r="H329" s="6"/>
      <c r="I329" s="16" t="n">
        <v>0.00933086943396532</v>
      </c>
      <c r="J329" s="16" t="n">
        <v>0.00812571853405975</v>
      </c>
      <c r="K329" s="16" t="n">
        <v>0.643820680561895</v>
      </c>
      <c r="L329" s="18" t="n">
        <v>5.09135680455566E-007</v>
      </c>
      <c r="M329" s="16" t="n">
        <v>0.629608499416806</v>
      </c>
      <c r="N329" s="18" t="n">
        <v>3.25013885750582E-006</v>
      </c>
      <c r="O329" s="16" t="n">
        <v>-0.00361516726033111</v>
      </c>
      <c r="P329" s="16" t="n">
        <v>-0.183891342886541</v>
      </c>
    </row>
    <row r="330" customFormat="false" ht="15" hidden="false" customHeight="false" outlineLevel="0" collapsed="false">
      <c r="A330" s="17" t="n">
        <v>725</v>
      </c>
      <c r="B330" s="6"/>
      <c r="C330" s="16" t="n">
        <v>0.479291502188539</v>
      </c>
      <c r="D330" s="16" t="n">
        <v>0.477602915724545</v>
      </c>
      <c r="E330" s="16" t="n">
        <v>0.53134033165982</v>
      </c>
      <c r="F330" s="16" t="n">
        <v>-0.034174073541945</v>
      </c>
      <c r="G330" s="16" t="n">
        <v>0.80001891102979</v>
      </c>
      <c r="H330" s="6"/>
      <c r="I330" s="16" t="n">
        <v>0.00895034686203882</v>
      </c>
      <c r="J330" s="16" t="n">
        <v>0.00778088874261278</v>
      </c>
      <c r="K330" s="16" t="n">
        <v>0.643199452304884</v>
      </c>
      <c r="L330" s="18" t="n">
        <v>5.72352876720931E-007</v>
      </c>
      <c r="M330" s="16" t="n">
        <v>0.64176682387545</v>
      </c>
      <c r="N330" s="18" t="n">
        <v>9.24219920859991E-007</v>
      </c>
      <c r="O330" s="16" t="n">
        <v>-0.0127917145458714</v>
      </c>
      <c r="P330" s="16" t="n">
        <v>-0.183365772527318</v>
      </c>
    </row>
    <row r="331" customFormat="false" ht="15" hidden="false" customHeight="false" outlineLevel="0" collapsed="false">
      <c r="A331" s="17" t="n">
        <v>726</v>
      </c>
      <c r="B331" s="6"/>
      <c r="C331" s="16" t="n">
        <v>0.488120280594075</v>
      </c>
      <c r="D331" s="16" t="n">
        <v>0.485251134628382</v>
      </c>
      <c r="E331" s="16" t="n">
        <v>0.538985242659364</v>
      </c>
      <c r="F331" s="16" t="n">
        <v>-0.0569641833349179</v>
      </c>
      <c r="G331" s="16" t="n">
        <v>0.672531105502272</v>
      </c>
      <c r="H331" s="6"/>
      <c r="I331" s="16" t="n">
        <v>0.0085552650860705</v>
      </c>
      <c r="J331" s="16" t="n">
        <v>0.00742606267023474</v>
      </c>
      <c r="K331" s="16" t="n">
        <v>0.642768395963284</v>
      </c>
      <c r="L331" s="18" t="n">
        <v>6.4739751468749E-007</v>
      </c>
      <c r="M331" s="16" t="n">
        <v>0.648093209594807</v>
      </c>
      <c r="N331" s="18" t="n">
        <v>4.62017626498275E-007</v>
      </c>
      <c r="O331" s="16" t="n">
        <v>-0.0213191900855114</v>
      </c>
      <c r="P331" s="16" t="n">
        <v>-0.182822622237819</v>
      </c>
    </row>
    <row r="332" customFormat="false" ht="15" hidden="false" customHeight="false" outlineLevel="0" collapsed="false">
      <c r="A332" s="17" t="n">
        <v>727</v>
      </c>
      <c r="B332" s="6"/>
      <c r="C332" s="16" t="n">
        <v>0.496519669969248</v>
      </c>
      <c r="D332" s="16" t="n">
        <v>0.49251807369295</v>
      </c>
      <c r="E332" s="16" t="n">
        <v>0.545438409655662</v>
      </c>
      <c r="F332" s="16" t="n">
        <v>-0.0779201039262262</v>
      </c>
      <c r="G332" s="16" t="n">
        <v>0.529699682400002</v>
      </c>
      <c r="H332" s="6"/>
      <c r="I332" s="16" t="n">
        <v>0.00814931083242395</v>
      </c>
      <c r="J332" s="16" t="n">
        <v>0.00706386083540527</v>
      </c>
      <c r="K332" s="16" t="n">
        <v>0.64226127085552</v>
      </c>
      <c r="L332" s="18" t="n">
        <v>7.20875212216318E-007</v>
      </c>
      <c r="M332" s="16" t="n">
        <v>0.65073026015518</v>
      </c>
      <c r="N332" s="18" t="n">
        <v>3.51826152416573E-007</v>
      </c>
      <c r="O332" s="16" t="n">
        <v>-0.0291562989035351</v>
      </c>
      <c r="P332" s="16" t="n">
        <v>-0.182317542425465</v>
      </c>
    </row>
    <row r="333" customFormat="false" ht="15" hidden="false" customHeight="false" outlineLevel="0" collapsed="false">
      <c r="A333" s="17" t="n">
        <v>728</v>
      </c>
      <c r="B333" s="6"/>
      <c r="C333" s="16" t="n">
        <v>0.504481952291605</v>
      </c>
      <c r="D333" s="16" t="n">
        <v>0.499402358004618</v>
      </c>
      <c r="E333" s="16" t="n">
        <v>0.551599979714996</v>
      </c>
      <c r="F333" s="16" t="n">
        <v>-0.0970143183279701</v>
      </c>
      <c r="G333" s="16" t="n">
        <v>0.416034471694908</v>
      </c>
      <c r="H333" s="6"/>
      <c r="I333" s="16" t="n">
        <v>0.0077362292942468</v>
      </c>
      <c r="J333" s="16" t="n">
        <v>0.00669779784072784</v>
      </c>
      <c r="K333" s="16" t="n">
        <v>0.641386480044627</v>
      </c>
      <c r="L333" s="18" t="n">
        <v>8.1545309621268E-007</v>
      </c>
      <c r="M333" s="16" t="n">
        <v>0.651731832243014</v>
      </c>
      <c r="N333" s="18" t="n">
        <v>2.94286512009565E-007</v>
      </c>
      <c r="O333" s="16" t="n">
        <v>-0.0362925243530095</v>
      </c>
      <c r="P333" s="16" t="n">
        <v>-0.181741276101842</v>
      </c>
    </row>
    <row r="334" customFormat="false" ht="15" hidden="false" customHeight="false" outlineLevel="0" collapsed="false">
      <c r="A334" s="17" t="n">
        <v>729</v>
      </c>
      <c r="B334" s="6"/>
      <c r="C334" s="16" t="n">
        <v>0.512009269896248</v>
      </c>
      <c r="D334" s="16" t="n">
        <v>0.505907685241529</v>
      </c>
      <c r="E334" s="16" t="n">
        <v>0.557241746538871</v>
      </c>
      <c r="F334" s="16" t="n">
        <v>-0.114335561022876</v>
      </c>
      <c r="G334" s="16" t="n">
        <v>0.331226804078956</v>
      </c>
      <c r="H334" s="6"/>
      <c r="I334" s="16" t="n">
        <v>0.00732016025909244</v>
      </c>
      <c r="J334" s="16" t="n">
        <v>0.00633127797634618</v>
      </c>
      <c r="K334" s="16" t="n">
        <v>0.640803286170698</v>
      </c>
      <c r="L334" s="18" t="n">
        <v>9.19223653789423E-007</v>
      </c>
      <c r="M334" s="16" t="n">
        <v>0.651592372838379</v>
      </c>
      <c r="N334" s="18" t="n">
        <v>2.57344631576404E-007</v>
      </c>
      <c r="O334" s="16" t="n">
        <v>-0.0427613538295055</v>
      </c>
      <c r="P334" s="16" t="n">
        <v>-0.181114823848186</v>
      </c>
    </row>
    <row r="335" customFormat="false" ht="15" hidden="false" customHeight="false" outlineLevel="0" collapsed="false">
      <c r="A335" s="17" t="n">
        <v>730</v>
      </c>
      <c r="B335" s="6"/>
      <c r="C335" s="16" t="n">
        <v>0.519099267091918</v>
      </c>
      <c r="D335" s="16" t="n">
        <v>0.512031041345454</v>
      </c>
      <c r="E335" s="16" t="n">
        <v>0.562008722551854</v>
      </c>
      <c r="F335" s="16" t="n">
        <v>-0.130020933166647</v>
      </c>
      <c r="G335" s="16" t="n">
        <v>0.272739328942805</v>
      </c>
      <c r="H335" s="6"/>
      <c r="I335" s="16" t="n">
        <v>0.00690518367672204</v>
      </c>
      <c r="J335" s="16" t="n">
        <v>0.00596750542293529</v>
      </c>
      <c r="K335" s="16" t="n">
        <v>0.640448298595264</v>
      </c>
      <c r="L335" s="18" t="n">
        <v>1.04518458314785E-006</v>
      </c>
      <c r="M335" s="16" t="n">
        <v>0.651072569602921</v>
      </c>
      <c r="N335" s="18" t="n">
        <v>2.32837126997193E-007</v>
      </c>
      <c r="O335" s="16" t="n">
        <v>-0.0486146331822125</v>
      </c>
      <c r="P335" s="16" t="n">
        <v>-0.180497300931737</v>
      </c>
    </row>
    <row r="336" customFormat="false" ht="15" hidden="false" customHeight="false" outlineLevel="0" collapsed="false">
      <c r="A336" s="17" t="n">
        <v>731</v>
      </c>
      <c r="B336" s="6"/>
      <c r="C336" s="16" t="n">
        <v>0.525756023807401</v>
      </c>
      <c r="D336" s="16" t="n">
        <v>0.517778082418631</v>
      </c>
      <c r="E336" s="16" t="n">
        <v>0.56678837669253</v>
      </c>
      <c r="F336" s="16" t="n">
        <v>-0.144163892089542</v>
      </c>
      <c r="G336" s="16" t="n">
        <v>0.222458994309613</v>
      </c>
      <c r="H336" s="6"/>
      <c r="I336" s="16" t="n">
        <v>0.0064948983498903</v>
      </c>
      <c r="J336" s="16" t="n">
        <v>0.0056099946217431</v>
      </c>
      <c r="K336" s="16" t="n">
        <v>0.640093311019829</v>
      </c>
      <c r="L336" s="18" t="n">
        <v>1.20723244668096E-006</v>
      </c>
      <c r="M336" s="16" t="n">
        <v>0.650261169430499</v>
      </c>
      <c r="N336" s="18" t="n">
        <v>2.38382671428575E-007</v>
      </c>
      <c r="O336" s="16" t="n">
        <v>-0.0538880596758434</v>
      </c>
      <c r="P336" s="16" t="n">
        <v>-0.179745795175745</v>
      </c>
    </row>
    <row r="337" customFormat="false" ht="15" hidden="false" customHeight="false" outlineLevel="0" collapsed="false">
      <c r="A337" s="17" t="n">
        <v>732</v>
      </c>
      <c r="B337" s="6"/>
      <c r="C337" s="16" t="n">
        <v>0.5319900136249</v>
      </c>
      <c r="D337" s="16" t="n">
        <v>0.523158949836008</v>
      </c>
      <c r="E337" s="16" t="n">
        <v>0.571060905725443</v>
      </c>
      <c r="F337" s="16" t="n">
        <v>-0.156890369275767</v>
      </c>
      <c r="G337" s="16" t="n">
        <v>0.182146651930692</v>
      </c>
      <c r="H337" s="6"/>
      <c r="I337" s="16" t="n">
        <v>0.00609101271531227</v>
      </c>
      <c r="J337" s="16" t="n">
        <v>0.00525965445450831</v>
      </c>
      <c r="K337" s="16" t="n">
        <v>0.639269232719712</v>
      </c>
      <c r="L337" s="18" t="n">
        <v>1.42761616438298E-006</v>
      </c>
      <c r="M337" s="16" t="n">
        <v>0.650020285004311</v>
      </c>
      <c r="N337" s="18" t="n">
        <v>2.44596028753135E-007</v>
      </c>
      <c r="O337" s="16" t="n">
        <v>-0.0586294901664742</v>
      </c>
      <c r="P337" s="16" t="n">
        <v>-0.178855011913557</v>
      </c>
    </row>
    <row r="338" customFormat="false" ht="15" hidden="false" customHeight="false" outlineLevel="0" collapsed="false">
      <c r="A338" s="17" t="n">
        <v>733</v>
      </c>
      <c r="B338" s="6"/>
      <c r="C338" s="16" t="n">
        <v>0.53781569183411</v>
      </c>
      <c r="D338" s="16" t="n">
        <v>0.528182552469824</v>
      </c>
      <c r="E338" s="16" t="n">
        <v>0.574344540798215</v>
      </c>
      <c r="F338" s="16" t="n">
        <v>-0.168406152208176</v>
      </c>
      <c r="G338" s="16" t="n">
        <v>0.150837907110268</v>
      </c>
      <c r="H338" s="6"/>
      <c r="I338" s="16" t="n">
        <v>0.00569621065965062</v>
      </c>
      <c r="J338" s="16" t="n">
        <v>0.00491813597006124</v>
      </c>
      <c r="K338" s="16" t="n">
        <v>0.638622648207313</v>
      </c>
      <c r="L338" s="18" t="n">
        <v>1.68307669092868E-006</v>
      </c>
      <c r="M338" s="16" t="n">
        <v>0.649018712916477</v>
      </c>
      <c r="N338" s="18" t="n">
        <v>2.59360153537598E-007</v>
      </c>
      <c r="O338" s="16" t="n">
        <v>-0.0629164511903915</v>
      </c>
      <c r="P338" s="16" t="n">
        <v>-0.17795441006098</v>
      </c>
    </row>
    <row r="339" customFormat="false" ht="15" hidden="false" customHeight="false" outlineLevel="0" collapsed="false">
      <c r="A339" s="17" t="n">
        <v>734</v>
      </c>
      <c r="B339" s="6"/>
      <c r="C339" s="16" t="n">
        <v>0.543245019703034</v>
      </c>
      <c r="D339" s="16" t="n">
        <v>0.532861611011713</v>
      </c>
      <c r="E339" s="16" t="n">
        <v>0.57745068208327</v>
      </c>
      <c r="F339" s="16" t="n">
        <v>-0.178787569509488</v>
      </c>
      <c r="G339" s="16" t="n">
        <v>0.125352092675373</v>
      </c>
      <c r="H339" s="6"/>
      <c r="I339" s="16" t="n">
        <v>0.00531346300899728</v>
      </c>
      <c r="J339" s="16" t="n">
        <v>0.00458757743028453</v>
      </c>
      <c r="K339" s="16" t="n">
        <v>0.638128201227243</v>
      </c>
      <c r="L339" s="18" t="n">
        <v>1.94717531773791E-006</v>
      </c>
      <c r="M339" s="16" t="n">
        <v>0.648435519042548</v>
      </c>
      <c r="N339" s="18" t="n">
        <v>2.92442535070731E-007</v>
      </c>
      <c r="O339" s="16" t="n">
        <v>-0.0667781478965776</v>
      </c>
      <c r="P339" s="16" t="n">
        <v>-0.177173626344282</v>
      </c>
    </row>
    <row r="340" customFormat="false" ht="15" hidden="false" customHeight="false" outlineLevel="0" collapsed="false">
      <c r="A340" s="17" t="n">
        <v>735</v>
      </c>
      <c r="B340" s="6"/>
      <c r="C340" s="16" t="n">
        <v>0.548290469542737</v>
      </c>
      <c r="D340" s="16" t="n">
        <v>0.537210781802461</v>
      </c>
      <c r="E340" s="16" t="n">
        <v>0.579770779451291</v>
      </c>
      <c r="F340" s="16" t="n">
        <v>-0.188076757559096</v>
      </c>
      <c r="G340" s="16" t="n">
        <v>0.105675298491048</v>
      </c>
      <c r="H340" s="6"/>
      <c r="I340" s="16" t="n">
        <v>0.00494322718676406</v>
      </c>
      <c r="J340" s="16" t="n">
        <v>0.00426914985340425</v>
      </c>
      <c r="K340" s="16" t="n">
        <v>0.636999847862468</v>
      </c>
      <c r="L340" s="18" t="n">
        <v>2.32035334754399E-006</v>
      </c>
      <c r="M340" s="16" t="n">
        <v>0.647750900147066</v>
      </c>
      <c r="N340" s="18" t="n">
        <v>3.17988596422286E-007</v>
      </c>
      <c r="O340" s="16" t="n">
        <v>-0.0702310184782901</v>
      </c>
      <c r="P340" s="16" t="n">
        <v>-0.176171998597615</v>
      </c>
    </row>
    <row r="341" customFormat="false" ht="15" hidden="false" customHeight="false" outlineLevel="0" collapsed="false">
      <c r="A341" s="17" t="n">
        <v>736</v>
      </c>
      <c r="B341" s="6"/>
      <c r="C341" s="16" t="n">
        <v>0.552969415153345</v>
      </c>
      <c r="D341" s="16" t="n">
        <v>0.541247881985405</v>
      </c>
      <c r="E341" s="16" t="n">
        <v>0.582078198691617</v>
      </c>
      <c r="F341" s="16" t="n">
        <v>-0.196344737339688</v>
      </c>
      <c r="G341" s="16" t="n">
        <v>0.0906294310964071</v>
      </c>
      <c r="H341" s="6"/>
      <c r="I341" s="16" t="n">
        <v>0.00458604180657283</v>
      </c>
      <c r="J341" s="16" t="n">
        <v>0.003962472591094</v>
      </c>
      <c r="K341" s="16" t="n">
        <v>0.636137735179269</v>
      </c>
      <c r="L341" s="18" t="n">
        <v>2.81510376065439E-006</v>
      </c>
      <c r="M341" s="16" t="n">
        <v>0.647319843805467</v>
      </c>
      <c r="N341" s="18" t="n">
        <v>3.44075197969243E-007</v>
      </c>
      <c r="O341" s="16" t="n">
        <v>-0.0733021791449989</v>
      </c>
      <c r="P341" s="16" t="n">
        <v>-0.175024706229635</v>
      </c>
    </row>
    <row r="342" customFormat="false" ht="15" hidden="false" customHeight="false" outlineLevel="0" collapsed="false">
      <c r="A342" s="17" t="n">
        <v>737</v>
      </c>
      <c r="B342" s="6"/>
      <c r="C342" s="16" t="n">
        <v>0.557299678370512</v>
      </c>
      <c r="D342" s="16" t="n">
        <v>0.544984951283193</v>
      </c>
      <c r="E342" s="16" t="n">
        <v>0.584094020994979</v>
      </c>
      <c r="F342" s="16" t="n">
        <v>-0.203759633524966</v>
      </c>
      <c r="G342" s="16" t="n">
        <v>0.0791305241782294</v>
      </c>
      <c r="H342" s="6"/>
      <c r="I342" s="16" t="n">
        <v>0.00424314461766605</v>
      </c>
      <c r="J342" s="16" t="n">
        <v>0.00366809122325475</v>
      </c>
      <c r="K342" s="16" t="n">
        <v>0.635453116283787</v>
      </c>
      <c r="L342" s="18" t="n">
        <v>3.41460530022735E-006</v>
      </c>
      <c r="M342" s="16" t="n">
        <v>0.647814290785537</v>
      </c>
      <c r="N342" s="18" t="n">
        <v>3.51842582810881E-007</v>
      </c>
      <c r="O342" s="16" t="n">
        <v>-0.0760546898743305</v>
      </c>
      <c r="P342" s="16" t="n">
        <v>-0.173864442621662</v>
      </c>
    </row>
    <row r="343" customFormat="false" ht="15" hidden="false" customHeight="false" outlineLevel="0" collapsed="false">
      <c r="A343" s="17" t="n">
        <v>738</v>
      </c>
      <c r="B343" s="6"/>
      <c r="C343" s="16" t="n">
        <v>0.561295077082308</v>
      </c>
      <c r="D343" s="16" t="n">
        <v>0.548438665860564</v>
      </c>
      <c r="E343" s="16" t="n">
        <v>0.585552005679801</v>
      </c>
      <c r="F343" s="16" t="n">
        <v>-0.2103333892052</v>
      </c>
      <c r="G343" s="16" t="n">
        <v>0.0702687097849309</v>
      </c>
      <c r="H343" s="6"/>
      <c r="I343" s="16" t="n">
        <v>0.00391534615282581</v>
      </c>
      <c r="J343" s="16" t="n">
        <v>0.00338747827178797</v>
      </c>
      <c r="K343" s="16" t="n">
        <v>0.634159947258989</v>
      </c>
      <c r="L343" s="18" t="n">
        <v>4.30608196008096E-006</v>
      </c>
      <c r="M343" s="16" t="n">
        <v>0.648435519042548</v>
      </c>
      <c r="N343" s="18" t="n">
        <v>3.51842582810881E-007</v>
      </c>
      <c r="O343" s="16" t="n">
        <v>-0.0784935065897283</v>
      </c>
      <c r="P343" s="16" t="n">
        <v>-0.172533300537241</v>
      </c>
    </row>
    <row r="344" customFormat="false" ht="15" hidden="false" customHeight="false" outlineLevel="0" collapsed="false">
      <c r="A344" s="17" t="n">
        <v>739</v>
      </c>
      <c r="B344" s="6"/>
      <c r="C344" s="16" t="n">
        <v>0.564970553999174</v>
      </c>
      <c r="D344" s="16" t="n">
        <v>0.551623291407558</v>
      </c>
      <c r="E344" s="16" t="n">
        <v>0.587263552918505</v>
      </c>
      <c r="F344" s="16" t="n">
        <v>-0.216120086393431</v>
      </c>
      <c r="G344" s="16" t="n">
        <v>0.0623757403507267</v>
      </c>
      <c r="H344" s="6"/>
      <c r="I344" s="16" t="n">
        <v>0.00360130214822817</v>
      </c>
      <c r="J344" s="16" t="n">
        <v>0.00311911573853616</v>
      </c>
      <c r="K344" s="16" t="n">
        <v>0.632613215680308</v>
      </c>
      <c r="L344" s="18" t="n">
        <v>5.57100611345989E-006</v>
      </c>
      <c r="M344" s="16" t="n">
        <v>0.648587656574877</v>
      </c>
      <c r="N344" s="18" t="n">
        <v>3.70755570069523E-007</v>
      </c>
      <c r="O344" s="16" t="n">
        <v>-0.0806391659854756</v>
      </c>
      <c r="P344" s="16" t="n">
        <v>-0.170926344561077</v>
      </c>
    </row>
    <row r="345" customFormat="false" ht="15" hidden="false" customHeight="false" outlineLevel="0" collapsed="false">
      <c r="A345" s="17" t="n">
        <v>740</v>
      </c>
      <c r="B345" s="6"/>
      <c r="C345" s="16" t="n">
        <v>0.56834074948028</v>
      </c>
      <c r="D345" s="16" t="n">
        <v>0.554546505580995</v>
      </c>
      <c r="E345" s="16" t="n">
        <v>0.588404584410974</v>
      </c>
      <c r="F345" s="16" t="n">
        <v>-0.221256684754513</v>
      </c>
      <c r="G345" s="16" t="n">
        <v>0.0562684517524295</v>
      </c>
      <c r="H345" s="6"/>
      <c r="I345" s="16" t="n">
        <v>0.00330165991910066</v>
      </c>
      <c r="J345" s="16" t="n">
        <v>0.00286338481591194</v>
      </c>
      <c r="K345" s="16" t="n">
        <v>0.631079162229322</v>
      </c>
      <c r="L345" s="18" t="n">
        <v>7.41937878004317E-006</v>
      </c>
      <c r="M345" s="16" t="n">
        <v>0.648676403468736</v>
      </c>
      <c r="N345" s="18" t="n">
        <v>3.82384500779377E-007</v>
      </c>
      <c r="O345" s="16" t="n">
        <v>-0.0825428363174548</v>
      </c>
      <c r="P345" s="16" t="n">
        <v>-0.168997622366637</v>
      </c>
    </row>
    <row r="346" customFormat="false" ht="15" hidden="false" customHeight="false" outlineLevel="0" collapsed="false">
      <c r="A346" s="17" t="n">
        <v>741</v>
      </c>
      <c r="B346" s="6"/>
      <c r="C346" s="16" t="n">
        <v>0.57142165307972</v>
      </c>
      <c r="D346" s="16" t="n">
        <v>0.557224815409437</v>
      </c>
      <c r="E346" s="16" t="n">
        <v>0.589456869009585</v>
      </c>
      <c r="F346" s="16" t="n">
        <v>-0.225766033672717</v>
      </c>
      <c r="G346" s="16" t="n">
        <v>0.0515280709741001</v>
      </c>
      <c r="H346" s="6"/>
      <c r="I346" s="16" t="n">
        <v>0.00301733713453329</v>
      </c>
      <c r="J346" s="16" t="n">
        <v>0.00262099015949293</v>
      </c>
      <c r="K346" s="16" t="n">
        <v>0.629367614990618</v>
      </c>
      <c r="L346" s="18" t="n">
        <v>1.04262208181799E-005</v>
      </c>
      <c r="M346" s="16" t="n">
        <v>0.649044069171865</v>
      </c>
      <c r="N346" s="18" t="n">
        <v>3.70755570069523E-007</v>
      </c>
      <c r="O346" s="16" t="n">
        <v>-0.0842132985175328</v>
      </c>
      <c r="P346" s="16" t="n">
        <v>-0.166728194008227</v>
      </c>
    </row>
    <row r="347" customFormat="false" ht="15" hidden="false" customHeight="false" outlineLevel="0" collapsed="false">
      <c r="A347" s="17" t="n">
        <v>742</v>
      </c>
      <c r="B347" s="6"/>
      <c r="C347" s="16" t="n">
        <v>0.574225032933172</v>
      </c>
      <c r="D347" s="16" t="n">
        <v>0.559665912615787</v>
      </c>
      <c r="E347" s="16" t="n">
        <v>0.590534509863583</v>
      </c>
      <c r="F347" s="16" t="n">
        <v>-0.229744850954251</v>
      </c>
      <c r="G347" s="16" t="n">
        <v>0.0474106486710336</v>
      </c>
      <c r="H347" s="6"/>
      <c r="I347" s="16" t="n">
        <v>0.00274782546050299</v>
      </c>
      <c r="J347" s="16" t="n">
        <v>0.00239111760070842</v>
      </c>
      <c r="K347" s="16" t="n">
        <v>0.62708555200568</v>
      </c>
      <c r="L347" s="18" t="n">
        <v>1.49007970621948E-005</v>
      </c>
      <c r="M347" s="16" t="n">
        <v>0.649475125513464</v>
      </c>
      <c r="N347" s="18" t="n">
        <v>3.58488752900892E-007</v>
      </c>
      <c r="O347" s="16" t="n">
        <v>-0.0856866394146371</v>
      </c>
      <c r="P347" s="16" t="n">
        <v>-0.164263273609242</v>
      </c>
    </row>
    <row r="348" customFormat="false" ht="15" hidden="false" customHeight="false" outlineLevel="0" collapsed="false">
      <c r="A348" s="17" t="n">
        <v>743</v>
      </c>
      <c r="B348" s="6"/>
      <c r="C348" s="16" t="n">
        <v>0.576762920445047</v>
      </c>
      <c r="D348" s="16" t="n">
        <v>0.561875906127264</v>
      </c>
      <c r="E348" s="16" t="n">
        <v>0.591383944419088</v>
      </c>
      <c r="F348" s="16" t="n">
        <v>-0.233304239908986</v>
      </c>
      <c r="G348" s="16" t="n">
        <v>0.0440307156524744</v>
      </c>
      <c r="H348" s="6"/>
      <c r="I348" s="16" t="n">
        <v>0.00249283593612472</v>
      </c>
      <c r="J348" s="16" t="n">
        <v>0.00217403709405459</v>
      </c>
      <c r="K348" s="16" t="n">
        <v>0.624841523403824</v>
      </c>
      <c r="L348" s="18" t="n">
        <v>2.25354872857213E-005</v>
      </c>
      <c r="M348" s="16" t="n">
        <v>0.6489680004057</v>
      </c>
      <c r="N348" s="18" t="n">
        <v>3.8328782157953E-007</v>
      </c>
      <c r="O348" s="16" t="n">
        <v>-0.0870041916869293</v>
      </c>
      <c r="P348" s="16" t="n">
        <v>-0.161173374707396</v>
      </c>
    </row>
    <row r="349" customFormat="false" ht="15" hidden="false" customHeight="false" outlineLevel="0" collapsed="false">
      <c r="A349" s="17" t="n">
        <v>744</v>
      </c>
      <c r="B349" s="6"/>
      <c r="C349" s="16" t="n">
        <v>0.579051967065049</v>
      </c>
      <c r="D349" s="16" t="n">
        <v>0.56387407957078</v>
      </c>
      <c r="E349" s="16" t="n">
        <v>0.592081241442264</v>
      </c>
      <c r="F349" s="16" t="n">
        <v>-0.236384603740728</v>
      </c>
      <c r="G349" s="16" t="n">
        <v>0.041275909278587</v>
      </c>
      <c r="H349" s="6"/>
      <c r="I349" s="16" t="n">
        <v>0.00225236982005667</v>
      </c>
      <c r="J349" s="16" t="n">
        <v>0.00196951564753221</v>
      </c>
      <c r="K349" s="16" t="n">
        <v>0.621545210203357</v>
      </c>
      <c r="L349" s="18" t="n">
        <v>3.7591052477115E-005</v>
      </c>
      <c r="M349" s="16" t="n">
        <v>0.648296059637913</v>
      </c>
      <c r="N349" s="18" t="n">
        <v>4.60994784043267E-007</v>
      </c>
      <c r="O349" s="16" t="n">
        <v>-0.088144058670332</v>
      </c>
      <c r="P349" s="16" t="n">
        <v>-0.157434333870031</v>
      </c>
    </row>
    <row r="350" customFormat="false" ht="15" hidden="false" customHeight="false" outlineLevel="0" collapsed="false">
      <c r="A350" s="17" t="n">
        <v>745</v>
      </c>
      <c r="B350" s="6"/>
      <c r="C350" s="16" t="n">
        <v>0.581105674543631</v>
      </c>
      <c r="D350" s="16" t="n">
        <v>0.565671877301359</v>
      </c>
      <c r="E350" s="16" t="n">
        <v>0.592930675997769</v>
      </c>
      <c r="F350" s="16" t="n">
        <v>-0.239038032217958</v>
      </c>
      <c r="G350" s="16" t="n">
        <v>0.0390144542530918</v>
      </c>
      <c r="H350" s="6"/>
      <c r="I350" s="16" t="n">
        <v>0.00202675827793531</v>
      </c>
      <c r="J350" s="16" t="n">
        <v>0.00177721710053426</v>
      </c>
      <c r="K350" s="16" t="n">
        <v>0.618591206450631</v>
      </c>
      <c r="L350" s="18" t="n">
        <v>6.37283486089334E-005</v>
      </c>
      <c r="M350" s="16" t="n">
        <v>0.647066281251585</v>
      </c>
      <c r="N350" s="18" t="n">
        <v>5.47013495582745E-007</v>
      </c>
      <c r="O350" s="16" t="n">
        <v>-0.08912566386798</v>
      </c>
      <c r="P350" s="16" t="n">
        <v>-0.153418907899088</v>
      </c>
    </row>
    <row r="351" customFormat="false" ht="15" hidden="false" customHeight="false" outlineLevel="0" collapsed="false">
      <c r="A351" s="17" t="n">
        <v>746</v>
      </c>
      <c r="B351" s="6"/>
      <c r="C351" s="16" t="n">
        <v>0.582939463343625</v>
      </c>
      <c r="D351" s="16" t="n">
        <v>0.567281689692632</v>
      </c>
      <c r="E351" s="16" t="n">
        <v>0.593412444850145</v>
      </c>
      <c r="F351" s="16" t="n">
        <v>-0.241328087244937</v>
      </c>
      <c r="G351" s="16" t="n">
        <v>0.0371354990674425</v>
      </c>
      <c r="H351" s="6"/>
      <c r="I351" s="16" t="n">
        <v>0.00181618951379179</v>
      </c>
      <c r="J351" s="16" t="n">
        <v>0.0015977126264372</v>
      </c>
      <c r="K351" s="16" t="n">
        <v>0.615092043207059</v>
      </c>
      <c r="L351" s="18" t="n">
        <v>0.000112884712816903</v>
      </c>
      <c r="M351" s="16" t="n">
        <v>0.645595618439069</v>
      </c>
      <c r="N351" s="18" t="n">
        <v>6.71316548810854E-007</v>
      </c>
      <c r="O351" s="16" t="n">
        <v>-0.089972634631098</v>
      </c>
      <c r="P351" s="16" t="n">
        <v>-0.148756747780562</v>
      </c>
    </row>
    <row r="352" customFormat="false" ht="15" hidden="false" customHeight="false" outlineLevel="0" collapsed="false">
      <c r="A352" s="17" t="n">
        <v>747</v>
      </c>
      <c r="B352" s="6"/>
      <c r="C352" s="16" t="n">
        <v>0.584573092103187</v>
      </c>
      <c r="D352" s="16" t="n">
        <v>0.568720010712381</v>
      </c>
      <c r="E352" s="16" t="n">
        <v>0.594033673107156</v>
      </c>
      <c r="F352" s="16" t="n">
        <v>-0.243312556236061</v>
      </c>
      <c r="G352" s="16" t="n">
        <v>0.0356975301420402</v>
      </c>
      <c r="H352" s="6"/>
      <c r="I352" s="16" t="n">
        <v>0.0016204270071711</v>
      </c>
      <c r="J352" s="16" t="n">
        <v>0.00143084926169287</v>
      </c>
      <c r="K352" s="16" t="n">
        <v>0.611364673664993</v>
      </c>
      <c r="L352" s="18" t="n">
        <v>0.000211388849026565</v>
      </c>
      <c r="M352" s="16" t="n">
        <v>0.644619402606623</v>
      </c>
      <c r="N352" s="18" t="n">
        <v>7.62998798949097E-007</v>
      </c>
      <c r="O352" s="16" t="n">
        <v>-0.0907064274383214</v>
      </c>
      <c r="P352" s="16" t="n">
        <v>-0.143310049768876</v>
      </c>
    </row>
    <row r="353" customFormat="false" ht="15" hidden="false" customHeight="false" outlineLevel="0" collapsed="false">
      <c r="A353" s="17" t="n">
        <v>748</v>
      </c>
      <c r="B353" s="6"/>
      <c r="C353" s="16" t="n">
        <v>0.586016571815186</v>
      </c>
      <c r="D353" s="16" t="n">
        <v>0.570002461868436</v>
      </c>
      <c r="E353" s="16" t="n">
        <v>0.594426695065673</v>
      </c>
      <c r="F353" s="16" t="n">
        <v>-0.244891711413738</v>
      </c>
      <c r="G353" s="16" t="n">
        <v>0.0345091366146581</v>
      </c>
      <c r="H353" s="6"/>
      <c r="I353" s="16" t="n">
        <v>0.00143969687305752</v>
      </c>
      <c r="J353" s="16" t="n">
        <v>0.0012767216637004</v>
      </c>
      <c r="K353" s="16" t="n">
        <v>0.606610375779705</v>
      </c>
      <c r="L353" s="18" t="n">
        <v>0.000429451246157556</v>
      </c>
      <c r="M353" s="16" t="n">
        <v>0.644606724478929</v>
      </c>
      <c r="N353" s="18" t="n">
        <v>7.7798001063323E-007</v>
      </c>
      <c r="O353" s="16" t="n">
        <v>-0.0912902427524399</v>
      </c>
      <c r="P353" s="16" t="n">
        <v>-0.137160198943486</v>
      </c>
    </row>
    <row r="354" customFormat="false" ht="15" hidden="false" customHeight="false" outlineLevel="0" collapsed="false">
      <c r="A354" s="17" t="n">
        <v>749</v>
      </c>
      <c r="B354" s="6"/>
      <c r="C354" s="16" t="n">
        <v>0.587285194468936</v>
      </c>
      <c r="D354" s="16" t="n">
        <v>0.571138848296872</v>
      </c>
      <c r="E354" s="16" t="n">
        <v>0.594756326385719</v>
      </c>
      <c r="F354" s="16" t="n">
        <v>-0.246138861331088</v>
      </c>
      <c r="G354" s="16" t="n">
        <v>0.0336632102233307</v>
      </c>
      <c r="H354" s="6"/>
      <c r="I354" s="16" t="n">
        <v>0.00127420988938982</v>
      </c>
      <c r="J354" s="16" t="n">
        <v>0.00113541361391555</v>
      </c>
      <c r="K354" s="16" t="n">
        <v>0.6012475277651</v>
      </c>
      <c r="L354" s="18" t="n">
        <v>0.000902178433337242</v>
      </c>
      <c r="M354" s="16" t="n">
        <v>0.642920533495613</v>
      </c>
      <c r="N354" s="18" t="n">
        <v>1.06491050794811E-006</v>
      </c>
      <c r="O354" s="16" t="n">
        <v>-0.0917512488898529</v>
      </c>
      <c r="P354" s="16" t="n">
        <v>-0.13045550234117</v>
      </c>
    </row>
    <row r="355" customFormat="false" ht="15" hidden="false" customHeight="false" outlineLevel="0" collapsed="false">
      <c r="A355" s="17" t="n">
        <v>750</v>
      </c>
      <c r="B355" s="6"/>
      <c r="C355" s="16" t="n">
        <v>0.588398435051243</v>
      </c>
      <c r="D355" s="16" t="n">
        <v>0.572139807137292</v>
      </c>
      <c r="E355" s="16" t="n">
        <v>0.595200060855013</v>
      </c>
      <c r="F355" s="16" t="n">
        <v>-0.247186253333573</v>
      </c>
      <c r="G355" s="16" t="n">
        <v>0.0329095759757563</v>
      </c>
      <c r="H355" s="6"/>
      <c r="I355" s="16" t="n">
        <v>0.00112214996870013</v>
      </c>
      <c r="J355" s="16" t="n">
        <v>0.00100636737313062</v>
      </c>
      <c r="K355" s="16" t="n">
        <v>0.594084385617932</v>
      </c>
      <c r="L355" s="16" t="n">
        <v>0.00216323262503333</v>
      </c>
      <c r="M355" s="16" t="n">
        <v>0.63901567016583</v>
      </c>
      <c r="N355" s="18" t="n">
        <v>1.95292813433433E-006</v>
      </c>
      <c r="O355" s="16" t="n">
        <v>-0.0921383694068008</v>
      </c>
      <c r="P355" s="16" t="n">
        <v>-0.121816899618927</v>
      </c>
    </row>
    <row r="356" customFormat="false" ht="15" hidden="false" customHeight="false" outlineLevel="0" collapsed="false">
      <c r="A356" s="17" t="n">
        <v>751</v>
      </c>
      <c r="B356" s="6"/>
      <c r="C356" s="16" t="n">
        <v>0.589374406964198</v>
      </c>
      <c r="D356" s="16" t="n">
        <v>0.573022563611904</v>
      </c>
      <c r="E356" s="16" t="n">
        <v>0.595149348344237</v>
      </c>
      <c r="F356" s="16" t="n">
        <v>-0.248063763456764</v>
      </c>
      <c r="G356" s="16" t="n">
        <v>0.0324022654943225</v>
      </c>
      <c r="H356" s="6"/>
      <c r="I356" s="18" t="n">
        <v>0.000983193878277418</v>
      </c>
      <c r="J356" s="18" t="n">
        <v>0.000888501678981987</v>
      </c>
      <c r="K356" s="16" t="n">
        <v>0.586464830873777</v>
      </c>
      <c r="L356" s="16" t="n">
        <v>0.00515949292444611</v>
      </c>
      <c r="M356" s="16" t="n">
        <v>0.634945991176023</v>
      </c>
      <c r="N356" s="18" t="n">
        <v>3.40357686966637E-006</v>
      </c>
      <c r="O356" s="16" t="n">
        <v>-0.092462668708779</v>
      </c>
      <c r="P356" s="16" t="n">
        <v>-0.111711110824722</v>
      </c>
    </row>
    <row r="357" customFormat="false" ht="15" hidden="false" customHeight="false" outlineLevel="0" collapsed="false">
      <c r="A357" s="17" t="n">
        <v>752</v>
      </c>
      <c r="B357" s="6"/>
      <c r="C357" s="16" t="n">
        <v>0.590224440395889</v>
      </c>
      <c r="D357" s="16" t="n">
        <v>0.573796506164153</v>
      </c>
      <c r="E357" s="16" t="n">
        <v>0.595580404685836</v>
      </c>
      <c r="F357" s="16" t="n">
        <v>-0.248794791975512</v>
      </c>
      <c r="G357" s="16" t="n">
        <v>0.0319714417951458</v>
      </c>
      <c r="H357" s="6"/>
      <c r="I357" s="18" t="n">
        <v>0.000857339135439543</v>
      </c>
      <c r="J357" s="18" t="n">
        <v>0.000780848966632184</v>
      </c>
      <c r="K357" s="16" t="n">
        <v>0.578097266595669</v>
      </c>
      <c r="L357" s="16" t="n">
        <v>0.0119761690921224</v>
      </c>
      <c r="M357" s="16" t="n">
        <v>0.632752675084944</v>
      </c>
      <c r="N357" s="18" t="n">
        <v>4.34698566531985E-006</v>
      </c>
      <c r="O357" s="16" t="n">
        <v>-0.0927328106966575</v>
      </c>
      <c r="P357" s="16" t="n">
        <v>-0.1013728357585</v>
      </c>
    </row>
    <row r="358" customFormat="false" ht="15" hidden="false" customHeight="false" outlineLevel="0" collapsed="false">
      <c r="A358" s="17" t="n">
        <v>753</v>
      </c>
      <c r="B358" s="6"/>
      <c r="C358" s="16" t="n">
        <v>0.590959499697578</v>
      </c>
      <c r="D358" s="16" t="n">
        <v>0.574472561889329</v>
      </c>
      <c r="E358" s="16" t="n">
        <v>0.595605760941224</v>
      </c>
      <c r="F358" s="16" t="n">
        <v>-0.249348933905433</v>
      </c>
      <c r="G358" s="16" t="n">
        <v>0.0316731866787771</v>
      </c>
      <c r="H358" s="6"/>
      <c r="I358" s="18" t="n">
        <v>0.000743446037881554</v>
      </c>
      <c r="J358" s="18" t="n">
        <v>0.000683030571799191</v>
      </c>
      <c r="K358" s="16" t="n">
        <v>0.569666311679091</v>
      </c>
      <c r="L358" s="16" t="n">
        <v>0.0266602287749439</v>
      </c>
      <c r="M358" s="16" t="n">
        <v>0.630191693290735</v>
      </c>
      <c r="N358" s="18" t="n">
        <v>6.05638978612156E-006</v>
      </c>
      <c r="O358" s="16" t="n">
        <v>-0.0929375729279895</v>
      </c>
      <c r="P358" s="16" t="n">
        <v>-0.0900751167950231</v>
      </c>
    </row>
    <row r="359" customFormat="false" ht="15" hidden="false" customHeight="false" outlineLevel="0" collapsed="false">
      <c r="A359" s="17" t="n">
        <v>754</v>
      </c>
      <c r="B359" s="6"/>
      <c r="C359" s="16" t="n">
        <v>0.591592945496181</v>
      </c>
      <c r="D359" s="16" t="n">
        <v>0.575063717180318</v>
      </c>
      <c r="E359" s="16" t="n">
        <v>0.595390232770425</v>
      </c>
      <c r="F359" s="16" t="n">
        <v>-0.249704712562955</v>
      </c>
      <c r="G359" s="16" t="n">
        <v>0.0315273647891738</v>
      </c>
      <c r="H359" s="6"/>
      <c r="I359" s="18" t="n">
        <v>0.000640357351626181</v>
      </c>
      <c r="J359" s="18" t="n">
        <v>0.000594376122967929</v>
      </c>
      <c r="K359" s="16" t="n">
        <v>0.560107003397738</v>
      </c>
      <c r="L359" s="16" t="n">
        <v>0.0613999591695325</v>
      </c>
      <c r="M359" s="16" t="n">
        <v>0.628378721030478</v>
      </c>
      <c r="N359" s="18" t="n">
        <v>7.71312223251679E-006</v>
      </c>
      <c r="O359" s="16" t="n">
        <v>-0.0930690312864414</v>
      </c>
      <c r="P359" s="16" t="n">
        <v>-0.0769611630440144</v>
      </c>
    </row>
    <row r="360" customFormat="false" ht="15" hidden="false" customHeight="false" outlineLevel="0" collapsed="false">
      <c r="A360" s="17" t="n">
        <v>755</v>
      </c>
      <c r="B360" s="6"/>
      <c r="C360" s="16" t="n">
        <v>0.592136737190648</v>
      </c>
      <c r="D360" s="16" t="n">
        <v>0.575577005032866</v>
      </c>
      <c r="E360" s="16" t="n">
        <v>0.595415589025813</v>
      </c>
      <c r="F360" s="16" t="n">
        <v>-0.249976222397603</v>
      </c>
      <c r="G360" s="16" t="n">
        <v>0.0314514741822306</v>
      </c>
      <c r="H360" s="6"/>
      <c r="I360" s="18" t="n">
        <v>0.000547712456746218</v>
      </c>
      <c r="J360" s="18" t="n">
        <v>0.000514831295510275</v>
      </c>
      <c r="K360" s="16" t="n">
        <v>0.548290988386835</v>
      </c>
      <c r="L360" s="16" t="n">
        <v>0.143363476277316</v>
      </c>
      <c r="M360" s="16" t="n">
        <v>0.630064912013794</v>
      </c>
      <c r="N360" s="18" t="n">
        <v>6.19126902093708E-006</v>
      </c>
      <c r="O360" s="16" t="n">
        <v>-0.0931693494803126</v>
      </c>
      <c r="P360" s="16" t="n">
        <v>-0.0614734885880655</v>
      </c>
    </row>
    <row r="361" customFormat="false" ht="15" hidden="false" customHeight="false" outlineLevel="0" collapsed="false">
      <c r="A361" s="17" t="n">
        <v>756</v>
      </c>
      <c r="B361" s="6"/>
      <c r="C361" s="16" t="n">
        <v>0.592597034819677</v>
      </c>
      <c r="D361" s="16" t="n">
        <v>0.576015842411948</v>
      </c>
      <c r="E361" s="16" t="n">
        <v>0.595352198387342</v>
      </c>
      <c r="F361" s="16" t="n">
        <v>-0.250205150968434</v>
      </c>
      <c r="G361" s="16" t="n">
        <v>0.0314116650614374</v>
      </c>
      <c r="H361" s="6"/>
      <c r="I361" s="18" t="n">
        <v>0.000465417353439274</v>
      </c>
      <c r="J361" s="18" t="n">
        <v>0.000444246058162721</v>
      </c>
      <c r="K361" s="16" t="n">
        <v>0.534763426137228</v>
      </c>
      <c r="L361" s="16" t="n">
        <v>0.308508755464421</v>
      </c>
      <c r="M361" s="16" t="n">
        <v>0.63428672853593</v>
      </c>
      <c r="N361" s="18" t="n">
        <v>3.5561219263773E-006</v>
      </c>
      <c r="O361" s="16" t="n">
        <v>-0.0932539324280247</v>
      </c>
      <c r="P361" s="16" t="n">
        <v>-0.0439326123736303</v>
      </c>
    </row>
    <row r="362" customFormat="false" ht="15" hidden="false" customHeight="false" outlineLevel="0" collapsed="false">
      <c r="A362" s="17" t="n">
        <v>757</v>
      </c>
      <c r="B362" s="6"/>
      <c r="C362" s="16" t="n">
        <v>0.592979257242061</v>
      </c>
      <c r="D362" s="16" t="n">
        <v>0.576386845062931</v>
      </c>
      <c r="E362" s="16" t="n">
        <v>0.595428267153507</v>
      </c>
      <c r="F362" s="16" t="n">
        <v>-0.250347906968951</v>
      </c>
      <c r="G362" s="16" t="n">
        <v>0.0314116650614374</v>
      </c>
      <c r="H362" s="6"/>
      <c r="I362" s="18" t="n">
        <v>0.000392369216395393</v>
      </c>
      <c r="J362" s="18" t="n">
        <v>0.000381971854206893</v>
      </c>
      <c r="K362" s="16" t="n">
        <v>0.519422891627364</v>
      </c>
      <c r="L362" s="16" t="n">
        <v>0.608146445944118</v>
      </c>
      <c r="M362" s="16" t="n">
        <v>0.638394441908819</v>
      </c>
      <c r="N362" s="18" t="n">
        <v>1.97474112350904E-006</v>
      </c>
      <c r="O362" s="16" t="n">
        <v>-0.0933066759074899</v>
      </c>
      <c r="P362" s="16" t="n">
        <v>-0.023722534816933</v>
      </c>
    </row>
    <row r="363" customFormat="false" ht="15" hidden="false" customHeight="false" outlineLevel="0" collapsed="false">
      <c r="A363" s="17" t="n">
        <v>758</v>
      </c>
      <c r="B363" s="6"/>
      <c r="C363" s="16" t="n">
        <v>0.593291480620867</v>
      </c>
      <c r="D363" s="16" t="n">
        <v>0.576699472653808</v>
      </c>
      <c r="E363" s="16" t="n">
        <v>0.59552969217506</v>
      </c>
      <c r="F363" s="16" t="n">
        <v>-0.250356614502625</v>
      </c>
      <c r="G363" s="16" t="n">
        <v>0.0314341254360171</v>
      </c>
      <c r="H363" s="6"/>
      <c r="I363" s="18" t="n">
        <v>0.000326735944466845</v>
      </c>
      <c r="J363" s="18" t="n">
        <v>0.000327052201331435</v>
      </c>
      <c r="K363" s="16" t="n">
        <v>0.500443734469294</v>
      </c>
      <c r="L363" s="16" t="n">
        <v>0.98800157767771</v>
      </c>
      <c r="M363" s="16" t="n">
        <v>0.642502155281708</v>
      </c>
      <c r="N363" s="18" t="n">
        <v>1.11870808330296E-006</v>
      </c>
      <c r="O363" s="16" t="n">
        <v>-0.0933098930191656</v>
      </c>
      <c r="P363" s="18" t="n">
        <v>0.00078357259169277</v>
      </c>
    </row>
    <row r="364" customFormat="false" ht="15" hidden="false" customHeight="false" outlineLevel="0" collapsed="false">
      <c r="A364" s="17" t="n">
        <v>759</v>
      </c>
      <c r="B364" s="6"/>
      <c r="C364" s="16" t="n">
        <v>0.593543525791136</v>
      </c>
      <c r="D364" s="16" t="n">
        <v>0.576958528114797</v>
      </c>
      <c r="E364" s="16" t="n">
        <v>0.595542370302754</v>
      </c>
      <c r="F364" s="16" t="n">
        <v>-0.250306822702338</v>
      </c>
      <c r="G364" s="16" t="n">
        <v>0.031503173640242</v>
      </c>
      <c r="H364" s="6"/>
      <c r="I364" s="18" t="n">
        <v>0.000267130561391292</v>
      </c>
      <c r="J364" s="18" t="n">
        <v>0.000278309733354393</v>
      </c>
      <c r="K364" s="16" t="n">
        <v>0.523391145595618</v>
      </c>
      <c r="L364" s="16" t="n">
        <v>0.500801620143807</v>
      </c>
      <c r="M364" s="16" t="n">
        <v>0.645278665246716</v>
      </c>
      <c r="N364" s="18" t="n">
        <v>7.39204013401415E-007</v>
      </c>
      <c r="O364" s="16" t="n">
        <v>-0.0932914967509257</v>
      </c>
      <c r="P364" s="16" t="n">
        <v>0.0297088710109752</v>
      </c>
    </row>
    <row r="365" customFormat="false" ht="15" hidden="false" customHeight="false" outlineLevel="0" collapsed="false">
      <c r="A365" s="17" t="n">
        <v>760</v>
      </c>
      <c r="B365" s="6"/>
      <c r="C365" s="16" t="n">
        <v>0.593747395292793</v>
      </c>
      <c r="D365" s="16" t="n">
        <v>0.577174377429912</v>
      </c>
      <c r="E365" s="16" t="n">
        <v>0.59552969217506</v>
      </c>
      <c r="F365" s="16" t="n">
        <v>-0.250230062452014</v>
      </c>
      <c r="G365" s="16" t="n">
        <v>0.0315952665414397</v>
      </c>
      <c r="H365" s="6"/>
      <c r="I365" s="18" t="n">
        <v>0.000213643378004514</v>
      </c>
      <c r="J365" s="18" t="n">
        <v>0.000234819252411653</v>
      </c>
      <c r="K365" s="16" t="n">
        <v>0.546199097317308</v>
      </c>
      <c r="L365" s="16" t="n">
        <v>0.135024865602993</v>
      </c>
      <c r="M365" s="16" t="n">
        <v>0.649348344236523</v>
      </c>
      <c r="N365" s="18" t="n">
        <v>3.76213273372218E-007</v>
      </c>
      <c r="O365" s="16" t="n">
        <v>-0.0932631364292099</v>
      </c>
      <c r="P365" s="16" t="n">
        <v>0.0595360543868865</v>
      </c>
    </row>
    <row r="366" customFormat="false" ht="15" hidden="false" customHeight="false" outlineLevel="0" collapsed="false">
      <c r="A366" s="17" t="n">
        <v>761</v>
      </c>
      <c r="B366" s="6"/>
      <c r="C366" s="16" t="n">
        <v>0.593911399370066</v>
      </c>
      <c r="D366" s="16" t="n">
        <v>0.577358233546558</v>
      </c>
      <c r="E366" s="16" t="n">
        <v>0.59537755464273</v>
      </c>
      <c r="F366" s="16" t="n">
        <v>-0.250076582841194</v>
      </c>
      <c r="G366" s="16" t="n">
        <v>0.0317522414138454</v>
      </c>
      <c r="H366" s="6"/>
      <c r="I366" s="18" t="n">
        <v>0.000166001567054004</v>
      </c>
      <c r="J366" s="18" t="n">
        <v>0.000195929666683137</v>
      </c>
      <c r="K366" s="16" t="n">
        <v>0.568030833206552</v>
      </c>
      <c r="L366" s="16" t="n">
        <v>0.0208400988497225</v>
      </c>
      <c r="M366" s="16" t="n">
        <v>0.6536969420356</v>
      </c>
      <c r="N366" s="18" t="n">
        <v>1.70436255251766E-007</v>
      </c>
      <c r="O366" s="16" t="n">
        <v>-0.0932064302125086</v>
      </c>
      <c r="P366" s="16" t="n">
        <v>0.0876246686107755</v>
      </c>
    </row>
    <row r="367" customFormat="false" ht="15" hidden="false" customHeight="false" outlineLevel="0" collapsed="false">
      <c r="A367" s="17" t="n">
        <v>762</v>
      </c>
      <c r="B367" s="6"/>
      <c r="C367" s="16" t="n">
        <v>0.594035228402771</v>
      </c>
      <c r="D367" s="16" t="n">
        <v>0.577516075541763</v>
      </c>
      <c r="E367" s="16" t="n">
        <v>0.59531416400426</v>
      </c>
      <c r="F367" s="16" t="n">
        <v>-0.249724933357619</v>
      </c>
      <c r="G367" s="16" t="n">
        <v>0.0320372065844384</v>
      </c>
      <c r="H367" s="6"/>
      <c r="I367" s="18" t="n">
        <v>0.000123904688523246</v>
      </c>
      <c r="J367" s="18" t="n">
        <v>0.000161330973696768</v>
      </c>
      <c r="K367" s="16" t="n">
        <v>0.587377656067752</v>
      </c>
      <c r="L367" s="16" t="n">
        <v>0.00222124171807634</v>
      </c>
      <c r="M367" s="16" t="n">
        <v>0.656486130128303</v>
      </c>
      <c r="N367" s="18" t="n">
        <v>1.11919634177443E-007</v>
      </c>
      <c r="O367" s="16" t="n">
        <v>-0.0930765026185003</v>
      </c>
      <c r="P367" s="16" t="n">
        <v>0.112369361637206</v>
      </c>
    </row>
    <row r="368" customFormat="false" ht="15" hidden="false" customHeight="false" outlineLevel="0" collapsed="false">
      <c r="A368" s="17" t="n">
        <v>763</v>
      </c>
      <c r="B368" s="6"/>
      <c r="C368" s="16" t="n">
        <v>0.594120919479491</v>
      </c>
      <c r="D368" s="16" t="n">
        <v>0.577649755225692</v>
      </c>
      <c r="E368" s="16" t="n">
        <v>0.594984532684213</v>
      </c>
      <c r="F368" s="16" t="n">
        <v>-0.249157320859356</v>
      </c>
      <c r="G368" s="16" t="n">
        <v>0.0324939986462468</v>
      </c>
      <c r="H368" s="6"/>
      <c r="I368" s="18" t="n">
        <v>8.68437342890207E-005</v>
      </c>
      <c r="J368" s="18" t="n">
        <v>0.000130712694905039</v>
      </c>
      <c r="K368" s="16" t="n">
        <v>0.604024037730108</v>
      </c>
      <c r="L368" s="18" t="n">
        <v>0.00016820458501215</v>
      </c>
      <c r="M368" s="16" t="n">
        <v>0.653975860844871</v>
      </c>
      <c r="N368" s="18" t="n">
        <v>1.70436255251766E-007</v>
      </c>
      <c r="O368" s="16" t="n">
        <v>-0.0928667708926161</v>
      </c>
      <c r="P368" s="16" t="n">
        <v>0.133523192321311</v>
      </c>
    </row>
    <row r="369" customFormat="false" ht="15" hidden="false" customHeight="false" outlineLevel="0" collapsed="false">
      <c r="A369" s="17" t="n">
        <v>764</v>
      </c>
      <c r="B369" s="6"/>
      <c r="C369" s="16" t="n">
        <v>0.594172451259887</v>
      </c>
      <c r="D369" s="16" t="n">
        <v>0.577761161570573</v>
      </c>
      <c r="E369" s="16" t="n">
        <v>0.594794360768802</v>
      </c>
      <c r="F369" s="16" t="n">
        <v>-0.248418085742687</v>
      </c>
      <c r="G369" s="16" t="n">
        <v>0.033063792209034</v>
      </c>
      <c r="H369" s="6"/>
      <c r="I369" s="18" t="n">
        <v>5.39476571426838E-005</v>
      </c>
      <c r="J369" s="18" t="n">
        <v>0.000103993467995517</v>
      </c>
      <c r="K369" s="16" t="n">
        <v>0.620530959987829</v>
      </c>
      <c r="L369" s="18" t="n">
        <v>1.04419063958396E-005</v>
      </c>
      <c r="M369" s="16" t="n">
        <v>0.648219990871748</v>
      </c>
      <c r="N369" s="18" t="n">
        <v>3.8648243849548E-007</v>
      </c>
      <c r="O369" s="16" t="n">
        <v>-0.0925936064094555</v>
      </c>
      <c r="P369" s="16" t="n">
        <v>0.153253209883727</v>
      </c>
    </row>
    <row r="370" customFormat="false" ht="15" hidden="false" customHeight="false" outlineLevel="0" collapsed="false">
      <c r="A370" s="17" t="n">
        <v>765</v>
      </c>
      <c r="B370" s="6"/>
      <c r="C370" s="16" t="n">
        <v>0.594194676850973</v>
      </c>
      <c r="D370" s="16" t="n">
        <v>0.577850357339463</v>
      </c>
      <c r="E370" s="16" t="n">
        <v>0.59460418885339</v>
      </c>
      <c r="F370" s="16" t="n">
        <v>-0.24761185705702</v>
      </c>
      <c r="G370" s="16" t="n">
        <v>0.0337620817519878</v>
      </c>
      <c r="H370" s="6"/>
      <c r="I370" s="18" t="n">
        <v>2.4775019475982E-005</v>
      </c>
      <c r="J370" s="18" t="n">
        <v>8.08863667227206E-005</v>
      </c>
      <c r="K370" s="16" t="n">
        <v>0.636796997819362</v>
      </c>
      <c r="L370" s="18" t="n">
        <v>5.09135680455566E-007</v>
      </c>
      <c r="M370" s="16" t="n">
        <v>0.644112277498859</v>
      </c>
      <c r="N370" s="18" t="n">
        <v>7.73966653603112E-007</v>
      </c>
      <c r="O370" s="16" t="n">
        <v>-0.0922956624175725</v>
      </c>
      <c r="P370" s="16" t="n">
        <v>0.172201383257785</v>
      </c>
    </row>
    <row r="371" customFormat="false" ht="15" hidden="false" customHeight="false" outlineLevel="0" collapsed="false">
      <c r="A371" s="17" t="n">
        <v>766</v>
      </c>
      <c r="B371" s="6"/>
      <c r="C371" s="16" t="n">
        <v>0.594188379894932</v>
      </c>
      <c r="D371" s="16" t="n">
        <v>0.577911850286636</v>
      </c>
      <c r="E371" s="16" t="n">
        <v>0.594414016937979</v>
      </c>
      <c r="F371" s="16" t="n">
        <v>-0.246829574303168</v>
      </c>
      <c r="G371" s="16" t="n">
        <v>0.0344273641840037</v>
      </c>
      <c r="H371" s="6"/>
      <c r="I371" s="18" t="n">
        <v>-5.42022981832564E-007</v>
      </c>
      <c r="J371" s="18" t="n">
        <v>6.09259654566825E-005</v>
      </c>
      <c r="K371" s="16" t="n">
        <v>0.649475125513464</v>
      </c>
      <c r="L371" s="18" t="n">
        <v>2.67933020493399E-008</v>
      </c>
      <c r="M371" s="16" t="n">
        <v>0.639801714082864</v>
      </c>
      <c r="N371" s="18" t="n">
        <v>1.56889217159753E-006</v>
      </c>
      <c r="O371" s="16" t="n">
        <v>-0.0920065440097892</v>
      </c>
      <c r="P371" s="16" t="n">
        <v>0.188408956176789</v>
      </c>
    </row>
    <row r="372" customFormat="false" ht="15" hidden="false" customHeight="false" outlineLevel="0" collapsed="false">
      <c r="A372" s="17" t="n">
        <v>767</v>
      </c>
      <c r="B372" s="6"/>
      <c r="C372" s="16" t="n">
        <v>0.594154987976706</v>
      </c>
      <c r="D372" s="16" t="n">
        <v>0.577947248981994</v>
      </c>
      <c r="E372" s="16" t="n">
        <v>0.594135098128708</v>
      </c>
      <c r="F372" s="16" t="n">
        <v>-0.246047508941266</v>
      </c>
      <c r="G372" s="16" t="n">
        <v>0.0351350672527301</v>
      </c>
      <c r="H372" s="6"/>
      <c r="I372" s="18" t="n">
        <v>-2.16695169620833E-005</v>
      </c>
      <c r="J372" s="18" t="n">
        <v>4.35582679628022E-005</v>
      </c>
      <c r="K372" s="16" t="n">
        <v>0.657551092854607</v>
      </c>
      <c r="L372" s="18" t="n">
        <v>3.14413330269401E-009</v>
      </c>
      <c r="M372" s="16" t="n">
        <v>0.632017343678686</v>
      </c>
      <c r="N372" s="18" t="n">
        <v>5.87181844321883E-006</v>
      </c>
      <c r="O372" s="16" t="n">
        <v>-0.0917174826848942</v>
      </c>
      <c r="P372" s="16" t="n">
        <v>0.198755150029084</v>
      </c>
    </row>
    <row r="373" customFormat="false" ht="15" hidden="false" customHeight="false" outlineLevel="0" collapsed="false">
      <c r="A373" s="17" t="n">
        <v>768</v>
      </c>
      <c r="B373" s="6"/>
      <c r="C373" s="16" t="n">
        <v>0.59409816991303</v>
      </c>
      <c r="D373" s="16" t="n">
        <v>0.577961385652149</v>
      </c>
      <c r="E373" s="16" t="n">
        <v>0.593944926213297</v>
      </c>
      <c r="F373" s="16" t="n">
        <v>-0.245234837168847</v>
      </c>
      <c r="G373" s="16" t="n">
        <v>0.0358151189398289</v>
      </c>
      <c r="H373" s="6"/>
      <c r="I373" s="18" t="n">
        <v>-3.9633299286624E-005</v>
      </c>
      <c r="J373" s="18" t="n">
        <v>2.8195790180095E-005</v>
      </c>
      <c r="K373" s="16" t="n">
        <v>0.661950403164461</v>
      </c>
      <c r="L373" s="18" t="n">
        <v>7.71510359094267E-010</v>
      </c>
      <c r="M373" s="16" t="n">
        <v>0.613228358436026</v>
      </c>
      <c r="N373" s="18" t="n">
        <v>0.00011048196902314</v>
      </c>
      <c r="O373" s="16" t="n">
        <v>-0.0914170842749637</v>
      </c>
      <c r="P373" s="16" t="n">
        <v>0.204988764684653</v>
      </c>
    </row>
    <row r="374" customFormat="false" ht="15" hidden="false" customHeight="false" outlineLevel="0" collapsed="false">
      <c r="A374" s="17" t="n">
        <v>769</v>
      </c>
      <c r="B374" s="6"/>
      <c r="C374" s="16" t="n">
        <v>0.594024369798642</v>
      </c>
      <c r="D374" s="16" t="n">
        <v>0.577958248036363</v>
      </c>
      <c r="E374" s="16" t="n">
        <v>0.593678685531721</v>
      </c>
      <c r="F374" s="16" t="n">
        <v>-0.24443885554508</v>
      </c>
      <c r="G374" s="16" t="n">
        <v>0.036496154632527</v>
      </c>
      <c r="H374" s="6"/>
      <c r="I374" s="18" t="n">
        <v>-5.45608779415826E-005</v>
      </c>
      <c r="J374" s="18" t="n">
        <v>1.52792841088173E-005</v>
      </c>
      <c r="K374" s="16" t="n">
        <v>0.664447994320199</v>
      </c>
      <c r="L374" s="18" t="n">
        <v>2.43093894667512E-010</v>
      </c>
      <c r="M374" s="16" t="n">
        <v>0.589849890968102</v>
      </c>
      <c r="N374" s="16" t="n">
        <v>0.00396134757809869</v>
      </c>
      <c r="O374" s="16" t="n">
        <v>-0.0911228310654433</v>
      </c>
      <c r="P374" s="16" t="n">
        <v>0.209667872839807</v>
      </c>
    </row>
    <row r="375" customFormat="false" ht="15" hidden="false" customHeight="false" outlineLevel="0" collapsed="false">
      <c r="A375" s="17" t="n">
        <v>770</v>
      </c>
      <c r="B375" s="6"/>
      <c r="C375" s="16" t="n">
        <v>0.593943624001443</v>
      </c>
      <c r="D375" s="16" t="n">
        <v>0.577945550821462</v>
      </c>
      <c r="E375" s="16" t="n">
        <v>0.59355190425478</v>
      </c>
      <c r="F375" s="16" t="n">
        <v>-0.243702898356354</v>
      </c>
      <c r="G375" s="16" t="n">
        <v>0.0371354990674425</v>
      </c>
      <c r="H375" s="6"/>
      <c r="I375" s="18" t="n">
        <v>-6.6182353532995E-005</v>
      </c>
      <c r="J375" s="18" t="n">
        <v>5.10740972374341E-006</v>
      </c>
      <c r="K375" s="16" t="n">
        <v>0.666501851006643</v>
      </c>
      <c r="L375" s="18" t="n">
        <v>8.19676513581722E-011</v>
      </c>
      <c r="M375" s="16" t="n">
        <v>0.567016582991024</v>
      </c>
      <c r="N375" s="16" t="n">
        <v>0.0564262832272411</v>
      </c>
      <c r="O375" s="16" t="n">
        <v>-0.0908507460518719</v>
      </c>
      <c r="P375" s="16" t="n">
        <v>0.213466118064891</v>
      </c>
    </row>
    <row r="376" customFormat="false" ht="15" hidden="false" customHeight="false" outlineLevel="0" collapsed="false">
      <c r="A376" s="17" t="n">
        <v>771</v>
      </c>
      <c r="B376" s="6"/>
      <c r="C376" s="16" t="n">
        <v>0.5938578746626</v>
      </c>
      <c r="D376" s="16" t="n">
        <v>0.577928715437454</v>
      </c>
      <c r="E376" s="16" t="n">
        <v>0.593361732339368</v>
      </c>
      <c r="F376" s="16" t="n">
        <v>-0.2429693712763</v>
      </c>
      <c r="G376" s="16" t="n">
        <v>0.037881029249042</v>
      </c>
      <c r="H376" s="6"/>
      <c r="I376" s="18" t="n">
        <v>-7.44952180366181E-005</v>
      </c>
      <c r="J376" s="18" t="n">
        <v>-2.80251599964726E-006</v>
      </c>
      <c r="K376" s="16" t="n">
        <v>0.667528779349866</v>
      </c>
      <c r="L376" s="18" t="n">
        <v>4.27749607332375E-011</v>
      </c>
      <c r="M376" s="16" t="n">
        <v>0.550065926264009</v>
      </c>
      <c r="N376" s="16" t="n">
        <v>0.245338194130151</v>
      </c>
      <c r="O376" s="16" t="n">
        <v>-0.0905795392089314</v>
      </c>
      <c r="P376" s="16" t="n">
        <v>0.214750128422099</v>
      </c>
    </row>
    <row r="377" customFormat="false" ht="15" hidden="false" customHeight="false" outlineLevel="0" collapsed="false">
      <c r="A377" s="17" t="n">
        <v>772</v>
      </c>
      <c r="B377" s="6"/>
      <c r="C377" s="16" t="n">
        <v>0.593765784682012</v>
      </c>
      <c r="D377" s="16" t="n">
        <v>0.577910328696715</v>
      </c>
      <c r="E377" s="16" t="n">
        <v>0.593222272934733</v>
      </c>
      <c r="F377" s="16" t="n">
        <v>-0.242164841296391</v>
      </c>
      <c r="G377" s="16" t="n">
        <v>0.0386325742258403</v>
      </c>
      <c r="H377" s="6"/>
      <c r="I377" s="18" t="n">
        <v>-7.9948309801825E-005</v>
      </c>
      <c r="J377" s="18" t="n">
        <v>-8.17029478196756E-006</v>
      </c>
      <c r="K377" s="16" t="n">
        <v>0.667883766925301</v>
      </c>
      <c r="L377" s="18" t="n">
        <v>3.0621431851757E-011</v>
      </c>
      <c r="M377" s="16" t="n">
        <v>0.53875703636087</v>
      </c>
      <c r="N377" s="16" t="n">
        <v>0.48058431101328</v>
      </c>
      <c r="O377" s="16" t="n">
        <v>-0.0902820573032795</v>
      </c>
      <c r="P377" s="16" t="n">
        <v>0.21487831183746</v>
      </c>
    </row>
    <row r="378" customFormat="false" ht="15" hidden="false" customHeight="false" outlineLevel="0" collapsed="false">
      <c r="A378" s="17" t="n">
        <v>773</v>
      </c>
      <c r="B378" s="6"/>
      <c r="C378" s="16" t="n">
        <v>0.593672256194365</v>
      </c>
      <c r="D378" s="16" t="n">
        <v>0.577892608282365</v>
      </c>
      <c r="E378" s="16" t="n">
        <v>0.59305745727471</v>
      </c>
      <c r="F378" s="16" t="n">
        <v>-0.241328230728845</v>
      </c>
      <c r="G378" s="16" t="n">
        <v>0.0394258337521626</v>
      </c>
      <c r="H378" s="6"/>
      <c r="I378" s="18" t="n">
        <v>-8.33539625900441E-005</v>
      </c>
      <c r="J378" s="18" t="n">
        <v>-1.1260767899181E-005</v>
      </c>
      <c r="K378" s="16" t="n">
        <v>0.669531923525534</v>
      </c>
      <c r="L378" s="18" t="n">
        <v>2.07709984068899E-011</v>
      </c>
      <c r="M378" s="16" t="n">
        <v>0.531251584765962</v>
      </c>
      <c r="N378" s="16" t="n">
        <v>0.607243610510876</v>
      </c>
      <c r="O378" s="16" t="n">
        <v>-0.0899726876921448</v>
      </c>
      <c r="P378" s="16" t="n">
        <v>0.215876339999662</v>
      </c>
    </row>
    <row r="379" customFormat="false" ht="15" hidden="false" customHeight="false" outlineLevel="0" collapsed="false">
      <c r="A379" s="17" t="n">
        <v>774</v>
      </c>
      <c r="B379" s="6"/>
      <c r="C379" s="16" t="n">
        <v>0.59358127348523</v>
      </c>
      <c r="D379" s="16" t="n">
        <v>0.577877392334654</v>
      </c>
      <c r="E379" s="16" t="n">
        <v>0.592854607231604</v>
      </c>
      <c r="F379" s="16" t="n">
        <v>-0.240489795916737</v>
      </c>
      <c r="G379" s="16" t="n">
        <v>0.0402339392918014</v>
      </c>
      <c r="H379" s="6"/>
      <c r="I379" s="18" t="n">
        <v>-8.52344536537511E-005</v>
      </c>
      <c r="J379" s="18" t="n">
        <v>-1.26098300075644E-005</v>
      </c>
      <c r="K379" s="16" t="n">
        <v>0.67106597697652</v>
      </c>
      <c r="L379" s="18" t="n">
        <v>9.87482979763176E-012</v>
      </c>
      <c r="M379" s="16" t="n">
        <v>0.535131091840357</v>
      </c>
      <c r="N379" s="16" t="n">
        <v>0.460509609981904</v>
      </c>
      <c r="O379" s="16" t="n">
        <v>-0.0896626173629879</v>
      </c>
      <c r="P379" s="16" t="n">
        <v>0.218632695818536</v>
      </c>
    </row>
    <row r="380" customFormat="false" ht="15" hidden="false" customHeight="false" outlineLevel="0" collapsed="false">
      <c r="A380" s="17" t="n">
        <v>775</v>
      </c>
      <c r="B380" s="6"/>
      <c r="C380" s="16" t="n">
        <v>0.593493562431423</v>
      </c>
      <c r="D380" s="16" t="n">
        <v>0.577864478832135</v>
      </c>
      <c r="E380" s="16" t="n">
        <v>0.592588366550028</v>
      </c>
      <c r="F380" s="16" t="n">
        <v>-0.239667408593309</v>
      </c>
      <c r="G380" s="16" t="n">
        <v>0.0410448411553851</v>
      </c>
      <c r="H380" s="6"/>
      <c r="I380" s="18" t="n">
        <v>-8.52146884967442E-005</v>
      </c>
      <c r="J380" s="18" t="n">
        <v>-1.23023310121851E-005</v>
      </c>
      <c r="K380" s="16" t="n">
        <v>0.673804452558446</v>
      </c>
      <c r="L380" s="18" t="n">
        <v>4.75120719433912E-012</v>
      </c>
      <c r="M380" s="16" t="n">
        <v>0.548937572899234</v>
      </c>
      <c r="N380" s="16" t="n">
        <v>0.234768452617588</v>
      </c>
      <c r="O380" s="16" t="n">
        <v>-0.0893584563931088</v>
      </c>
      <c r="P380" s="16" t="n">
        <v>0.221178934719827</v>
      </c>
    </row>
    <row r="381" customFormat="false" ht="15" hidden="false" customHeight="false" outlineLevel="0" collapsed="false">
      <c r="A381" s="17" t="n">
        <v>776</v>
      </c>
      <c r="B381" s="6"/>
      <c r="C381" s="16" t="n">
        <v>0.593407268973318</v>
      </c>
      <c r="D381" s="16" t="n">
        <v>0.577851023424043</v>
      </c>
      <c r="E381" s="16" t="n">
        <v>0.592398194634616</v>
      </c>
      <c r="F381" s="16" t="n">
        <v>-0.238873250874474</v>
      </c>
      <c r="G381" s="16" t="n">
        <v>0.0418110837574806</v>
      </c>
      <c r="H381" s="6"/>
      <c r="I381" s="18" t="n">
        <v>-8.40080483848596E-005</v>
      </c>
      <c r="J381" s="18" t="n">
        <v>-1.07535027194431E-005</v>
      </c>
      <c r="K381" s="16" t="n">
        <v>0.676352756224961</v>
      </c>
      <c r="L381" s="18" t="n">
        <v>2.60977781605052E-012</v>
      </c>
      <c r="M381" s="16" t="n">
        <v>0.556747299558801</v>
      </c>
      <c r="N381" s="16" t="n">
        <v>0.142200666344692</v>
      </c>
      <c r="O381" s="16" t="n">
        <v>-0.0890647124468051</v>
      </c>
      <c r="P381" s="16" t="n">
        <v>0.223378321881364</v>
      </c>
    </row>
    <row r="382" customFormat="false" ht="15" hidden="false" customHeight="false" outlineLevel="0" collapsed="false">
      <c r="A382" s="17" t="n">
        <v>777</v>
      </c>
      <c r="B382" s="6"/>
      <c r="C382" s="16" t="n">
        <v>0.593320839073131</v>
      </c>
      <c r="D382" s="16" t="n">
        <v>0.577836332433732</v>
      </c>
      <c r="E382" s="16" t="n">
        <v>0.591979816420711</v>
      </c>
      <c r="F382" s="16" t="n">
        <v>-0.238084921093557</v>
      </c>
      <c r="G382" s="16" t="n">
        <v>0.0426879212161019</v>
      </c>
      <c r="H382" s="6"/>
      <c r="I382" s="18" t="n">
        <v>-8.21995035739198E-005</v>
      </c>
      <c r="J382" s="18" t="n">
        <v>-8.40927070938554E-006</v>
      </c>
      <c r="K382" s="16" t="n">
        <v>0.678317866017547</v>
      </c>
      <c r="L382" s="18" t="n">
        <v>1.51875980271365E-012</v>
      </c>
      <c r="M382" s="16" t="n">
        <v>0.552347989248948</v>
      </c>
      <c r="N382" s="16" t="n">
        <v>0.227894203116513</v>
      </c>
      <c r="O382" s="16" t="n">
        <v>-0.0887731011585713</v>
      </c>
      <c r="P382" s="16" t="n">
        <v>0.22567293486324</v>
      </c>
    </row>
    <row r="383" customFormat="false" ht="15" hidden="false" customHeight="false" outlineLevel="0" collapsed="false">
      <c r="A383" s="17" t="n">
        <v>778</v>
      </c>
      <c r="B383" s="6"/>
      <c r="C383" s="16" t="n">
        <v>0.593236725950925</v>
      </c>
      <c r="D383" s="16" t="n">
        <v>0.577824079135983</v>
      </c>
      <c r="E383" s="16" t="n">
        <v>0.591700897611441</v>
      </c>
      <c r="F383" s="16" t="n">
        <v>-0.237283203524441</v>
      </c>
      <c r="G383" s="16" t="n">
        <v>0.0435133463544938</v>
      </c>
      <c r="H383" s="6"/>
      <c r="I383" s="18" t="n">
        <v>-7.96765494521817E-005</v>
      </c>
      <c r="J383" s="18" t="n">
        <v>-5.2633404145928E-006</v>
      </c>
      <c r="K383" s="16" t="n">
        <v>0.681842385516507</v>
      </c>
      <c r="L383" s="18" t="n">
        <v>6.5263239634047E-013</v>
      </c>
      <c r="M383" s="16" t="n">
        <v>0.536043917034332</v>
      </c>
      <c r="N383" s="16" t="n">
        <v>0.465080192075519</v>
      </c>
      <c r="O383" s="16" t="n">
        <v>-0.0884765141767659</v>
      </c>
      <c r="P383" s="16" t="n">
        <v>0.228957639711433</v>
      </c>
    </row>
    <row r="384" customFormat="false" ht="15" hidden="false" customHeight="false" outlineLevel="0" collapsed="false">
      <c r="A384" s="17" t="n">
        <v>779</v>
      </c>
      <c r="B384" s="6"/>
      <c r="C384" s="16" t="n">
        <v>0.593156102105399</v>
      </c>
      <c r="D384" s="16" t="n">
        <v>0.577815352753891</v>
      </c>
      <c r="E384" s="16" t="n">
        <v>0.591485369440641</v>
      </c>
      <c r="F384" s="16" t="n">
        <v>-0.23647840847819</v>
      </c>
      <c r="G384" s="16" t="n">
        <v>0.0443200122403782</v>
      </c>
      <c r="H384" s="6"/>
      <c r="I384" s="18" t="n">
        <v>-7.71710078948244E-005</v>
      </c>
      <c r="J384" s="18" t="n">
        <v>-1.93619914564664E-006</v>
      </c>
      <c r="K384" s="16" t="n">
        <v>0.686850245955677</v>
      </c>
      <c r="L384" s="18" t="n">
        <v>2.14775847126378E-013</v>
      </c>
      <c r="M384" s="16" t="n">
        <v>0.521755667123079</v>
      </c>
      <c r="N384" s="16" t="n">
        <v>0.732078355377822</v>
      </c>
      <c r="O384" s="16" t="n">
        <v>-0.0881787650448018</v>
      </c>
      <c r="P384" s="16" t="n">
        <v>0.233797653700342</v>
      </c>
    </row>
    <row r="385" customFormat="false" ht="15" hidden="false" customHeight="false" outlineLevel="0" collapsed="false">
      <c r="A385" s="17" t="n">
        <v>780</v>
      </c>
      <c r="B385" s="6"/>
      <c r="C385" s="16" t="n">
        <v>0.59307882245216</v>
      </c>
      <c r="D385" s="16" t="n">
        <v>0.577808464661861</v>
      </c>
      <c r="E385" s="16" t="n">
        <v>0.591269841269841</v>
      </c>
      <c r="F385" s="16" t="n">
        <v>-0.235703902706502</v>
      </c>
      <c r="G385" s="16" t="n">
        <v>0.045226274677284</v>
      </c>
      <c r="H385" s="6"/>
      <c r="I385" s="18" t="n">
        <v>-7.48435605558422E-005</v>
      </c>
      <c r="J385" s="18" t="n">
        <v>9.83311031285087E-007</v>
      </c>
      <c r="K385" s="16" t="n">
        <v>0.691350981287084</v>
      </c>
      <c r="L385" s="18" t="n">
        <v>7.72342479816702E-014</v>
      </c>
      <c r="M385" s="16" t="n">
        <v>0.514376996805112</v>
      </c>
      <c r="N385" s="16" t="n">
        <v>0.92397865845229</v>
      </c>
      <c r="O385" s="16" t="n">
        <v>-0.0878921996810002</v>
      </c>
      <c r="P385" s="16" t="n">
        <v>0.238259100566063</v>
      </c>
    </row>
    <row r="386" customFormat="false" ht="15" hidden="false" customHeight="false" outlineLevel="0" collapsed="false">
      <c r="A386" s="17" t="n">
        <v>781</v>
      </c>
      <c r="B386" s="6"/>
      <c r="C386" s="16" t="n">
        <v>0.593005504937022</v>
      </c>
      <c r="D386" s="16" t="n">
        <v>0.57780850557017</v>
      </c>
      <c r="E386" s="16" t="n">
        <v>0.590965566205183</v>
      </c>
      <c r="F386" s="16" t="n">
        <v>-0.234886620237712</v>
      </c>
      <c r="G386" s="16" t="n">
        <v>0.0461496028040129</v>
      </c>
      <c r="H386" s="6"/>
      <c r="I386" s="18" t="n">
        <v>-7.23084430656215E-005</v>
      </c>
      <c r="J386" s="18" t="n">
        <v>3.4090321938726E-006</v>
      </c>
      <c r="K386" s="16" t="n">
        <v>0.693417516101222</v>
      </c>
      <c r="L386" s="18" t="n">
        <v>4.67833584748852E-014</v>
      </c>
      <c r="M386" s="16" t="n">
        <v>0.516063187788427</v>
      </c>
      <c r="N386" s="16" t="n">
        <v>0.973469719319813</v>
      </c>
      <c r="O386" s="16" t="n">
        <v>-0.0875897833739613</v>
      </c>
      <c r="P386" s="16" t="n">
        <v>0.240155020961296</v>
      </c>
    </row>
    <row r="387" customFormat="false" ht="15" hidden="false" customHeight="false" outlineLevel="0" collapsed="false">
      <c r="A387" s="17" t="n">
        <v>782</v>
      </c>
      <c r="B387" s="6"/>
      <c r="C387" s="16" t="n">
        <v>0.592935665419177</v>
      </c>
      <c r="D387" s="16" t="n">
        <v>0.577818087009937</v>
      </c>
      <c r="E387" s="16" t="n">
        <v>0.590699325523607</v>
      </c>
      <c r="F387" s="16" t="n">
        <v>-0.233973333371014</v>
      </c>
      <c r="G387" s="16" t="n">
        <v>0.0470271715668817</v>
      </c>
      <c r="H387" s="6"/>
      <c r="I387" s="18" t="n">
        <v>-6.89426821388664E-005</v>
      </c>
      <c r="J387" s="18" t="n">
        <v>6.14275546156176E-006</v>
      </c>
      <c r="K387" s="16" t="n">
        <v>0.69310056290887</v>
      </c>
      <c r="L387" s="18" t="n">
        <v>4.56760985790077E-014</v>
      </c>
      <c r="M387" s="16" t="n">
        <v>0.508507023682743</v>
      </c>
      <c r="N387" s="16" t="n">
        <v>0.868359909967932</v>
      </c>
      <c r="O387" s="16" t="n">
        <v>-0.0872518142293214</v>
      </c>
      <c r="P387" s="16" t="n">
        <v>0.239936005163921</v>
      </c>
    </row>
    <row r="388" customFormat="false" ht="15" hidden="false" customHeight="false" outlineLevel="0" collapsed="false">
      <c r="A388" s="17" t="n">
        <v>783</v>
      </c>
      <c r="B388" s="6"/>
      <c r="C388" s="16" t="n">
        <v>0.592869042082132</v>
      </c>
      <c r="D388" s="16" t="n">
        <v>0.577835287918339</v>
      </c>
      <c r="E388" s="16" t="n">
        <v>0.590534509863583</v>
      </c>
      <c r="F388" s="16" t="n">
        <v>-0.23298328946205</v>
      </c>
      <c r="G388" s="16" t="n">
        <v>0.0480898781638608</v>
      </c>
      <c r="H388" s="6"/>
      <c r="I388" s="18" t="n">
        <v>-6.55954843083224E-005</v>
      </c>
      <c r="J388" s="18" t="n">
        <v>9.09449492544973E-006</v>
      </c>
      <c r="K388" s="16" t="n">
        <v>0.693404837973528</v>
      </c>
      <c r="L388" s="18" t="n">
        <v>3.84716979497661E-014</v>
      </c>
      <c r="M388" s="16" t="n">
        <v>0.516519600385415</v>
      </c>
      <c r="N388" s="16" t="n">
        <v>0.436289337749485</v>
      </c>
      <c r="O388" s="16" t="n">
        <v>-0.0868854064924384</v>
      </c>
      <c r="P388" s="16" t="n">
        <v>0.240301392485343</v>
      </c>
    </row>
    <row r="389" customFormat="false" ht="15" hidden="false" customHeight="false" outlineLevel="0" collapsed="false">
      <c r="A389" s="17" t="n">
        <v>784</v>
      </c>
      <c r="B389" s="6"/>
      <c r="C389" s="16" t="n">
        <v>0.592804826203087</v>
      </c>
      <c r="D389" s="16" t="n">
        <v>0.577852686760709</v>
      </c>
      <c r="E389" s="16" t="n">
        <v>0.590344337948172</v>
      </c>
      <c r="F389" s="16" t="n">
        <v>-0.232010466807866</v>
      </c>
      <c r="G389" s="16" t="n">
        <v>0.0492794590647812</v>
      </c>
      <c r="H389" s="6"/>
      <c r="I389" s="18" t="n">
        <v>-6.24998119966264E-005</v>
      </c>
      <c r="J389" s="18" t="n">
        <v>1.21919223146159E-005</v>
      </c>
      <c r="K389" s="16" t="n">
        <v>0.695395304021502</v>
      </c>
      <c r="L389" s="18" t="n">
        <v>2.32312945451576E-014</v>
      </c>
      <c r="M389" s="16" t="n">
        <v>0.534712713626452</v>
      </c>
      <c r="N389" s="16" t="n">
        <v>0.190231674260575</v>
      </c>
      <c r="O389" s="16" t="n">
        <v>-0.0865253378613233</v>
      </c>
      <c r="P389" s="16" t="n">
        <v>0.241825892294363</v>
      </c>
    </row>
    <row r="390" customFormat="false" ht="15" hidden="false" customHeight="false" outlineLevel="0" collapsed="false">
      <c r="A390" s="17" t="n">
        <v>785</v>
      </c>
      <c r="B390" s="6"/>
      <c r="C390" s="16" t="n">
        <v>0.592743697520231</v>
      </c>
      <c r="D390" s="16" t="n">
        <v>0.577869897360522</v>
      </c>
      <c r="E390" s="16" t="n">
        <v>0.590014706628125</v>
      </c>
      <c r="F390" s="16" t="n">
        <v>-0.231081745611348</v>
      </c>
      <c r="G390" s="16" t="n">
        <v>0.0502220334150036</v>
      </c>
      <c r="H390" s="6"/>
      <c r="I390" s="18" t="n">
        <v>-5.93308688844977E-005</v>
      </c>
      <c r="J390" s="18" t="n">
        <v>1.53890926087473E-005</v>
      </c>
      <c r="K390" s="16" t="n">
        <v>0.696942035600183</v>
      </c>
      <c r="L390" s="18" t="n">
        <v>1.36764400788057E-014</v>
      </c>
      <c r="M390" s="16" t="n">
        <v>0.523555961255642</v>
      </c>
      <c r="N390" s="16" t="n">
        <v>0.297743228136669</v>
      </c>
      <c r="O390" s="16" t="n">
        <v>-0.0861815607604416</v>
      </c>
      <c r="P390" s="16" t="n">
        <v>0.243306470481842</v>
      </c>
    </row>
    <row r="391" customFormat="false" ht="15" hidden="false" customHeight="false" outlineLevel="0" collapsed="false">
      <c r="A391" s="17" t="n">
        <v>786</v>
      </c>
      <c r="B391" s="6"/>
      <c r="C391" s="16" t="n">
        <v>0.592685124062606</v>
      </c>
      <c r="D391" s="16" t="n">
        <v>0.577886455761288</v>
      </c>
      <c r="E391" s="16" t="n">
        <v>0.589913281606572</v>
      </c>
      <c r="F391" s="16" t="n">
        <v>-0.230198939236444</v>
      </c>
      <c r="G391" s="16" t="n">
        <v>0.0513016007625285</v>
      </c>
      <c r="H391" s="6"/>
      <c r="I391" s="18" t="n">
        <v>-5.61742141619321E-005</v>
      </c>
      <c r="J391" s="18" t="n">
        <v>1.79780887734079E-005</v>
      </c>
      <c r="K391" s="16" t="n">
        <v>0.697018104366347</v>
      </c>
      <c r="L391" s="18" t="n">
        <v>1.12436329811206E-014</v>
      </c>
      <c r="M391" s="16" t="n">
        <v>0.514351640549724</v>
      </c>
      <c r="N391" s="16" t="n">
        <v>0.328987283406436</v>
      </c>
      <c r="O391" s="16" t="n">
        <v>-0.0858547510288792</v>
      </c>
      <c r="P391" s="16" t="n">
        <v>0.243521157044296</v>
      </c>
    </row>
    <row r="392" customFormat="false" ht="15" hidden="false" customHeight="false" outlineLevel="0" collapsed="false">
      <c r="A392" s="17" t="n">
        <v>787</v>
      </c>
      <c r="B392" s="6"/>
      <c r="C392" s="16" t="n">
        <v>0.592629340070708</v>
      </c>
      <c r="D392" s="16" t="n">
        <v>0.577902166841769</v>
      </c>
      <c r="E392" s="16" t="n">
        <v>0.589761144074243</v>
      </c>
      <c r="F392" s="16" t="n">
        <v>-0.229361110141925</v>
      </c>
      <c r="G392" s="16" t="n">
        <v>0.0522989746448511</v>
      </c>
      <c r="H392" s="6"/>
      <c r="I392" s="18" t="n">
        <v>-5.35043864576747E-005</v>
      </c>
      <c r="J392" s="18" t="n">
        <v>2.00614833019309E-005</v>
      </c>
      <c r="K392" s="16" t="n">
        <v>0.697373091941782</v>
      </c>
      <c r="L392" s="18" t="n">
        <v>8.71742188062377E-015</v>
      </c>
      <c r="M392" s="16" t="n">
        <v>0.516925300471626</v>
      </c>
      <c r="N392" s="16" t="n">
        <v>0.235474946101907</v>
      </c>
      <c r="O392" s="16" t="n">
        <v>-0.0855445659870145</v>
      </c>
      <c r="P392" s="16" t="n">
        <v>0.24383592065444</v>
      </c>
    </row>
    <row r="393" customFormat="false" ht="15" hidden="false" customHeight="false" outlineLevel="0" collapsed="false">
      <c r="A393" s="17" t="n">
        <v>788</v>
      </c>
      <c r="B393" s="6"/>
      <c r="C393" s="16" t="n">
        <v>0.592579006210358</v>
      </c>
      <c r="D393" s="16" t="n">
        <v>0.577921455873639</v>
      </c>
      <c r="E393" s="16" t="n">
        <v>0.589685075308079</v>
      </c>
      <c r="F393" s="16" t="n">
        <v>-0.228545503352679</v>
      </c>
      <c r="G393" s="16" t="n">
        <v>0.0531992943767689</v>
      </c>
      <c r="H393" s="6"/>
      <c r="I393" s="18" t="n">
        <v>-5.12977838191328E-005</v>
      </c>
      <c r="J393" s="18" t="n">
        <v>2.19170520998644E-005</v>
      </c>
      <c r="K393" s="16" t="n">
        <v>0.698856432881992</v>
      </c>
      <c r="L393" s="18" t="n">
        <v>5.43861416797271E-015</v>
      </c>
      <c r="M393" s="16" t="n">
        <v>0.526725493179167</v>
      </c>
      <c r="N393" s="16" t="n">
        <v>0.134281152526458</v>
      </c>
      <c r="O393" s="16" t="n">
        <v>-0.0852425842961436</v>
      </c>
      <c r="P393" s="16" t="n">
        <v>0.244860800738109</v>
      </c>
    </row>
    <row r="394" customFormat="false" ht="15" hidden="false" customHeight="false" outlineLevel="0" collapsed="false">
      <c r="A394" s="17" t="n">
        <v>789</v>
      </c>
      <c r="B394" s="6"/>
      <c r="C394" s="16" t="n">
        <v>0.592532850076103</v>
      </c>
      <c r="D394" s="16" t="n">
        <v>0.577942019666737</v>
      </c>
      <c r="E394" s="16" t="n">
        <v>0.589634362797302</v>
      </c>
      <c r="F394" s="16" t="n">
        <v>-0.227778940979398</v>
      </c>
      <c r="G394" s="16" t="n">
        <v>0.0541005029638348</v>
      </c>
      <c r="H394" s="6"/>
      <c r="I394" s="18" t="n">
        <v>-4.88638692039489E-005</v>
      </c>
      <c r="J394" s="18" t="n">
        <v>2.36603583990144E-005</v>
      </c>
      <c r="K394" s="16" t="n">
        <v>0.698793042243522</v>
      </c>
      <c r="L394" s="18" t="n">
        <v>4.63015014601291E-015</v>
      </c>
      <c r="M394" s="16" t="n">
        <v>0.528297581013236</v>
      </c>
      <c r="N394" s="16" t="n">
        <v>0.10034067245821</v>
      </c>
      <c r="O394" s="16" t="n">
        <v>-0.0849587400793396</v>
      </c>
      <c r="P394" s="16" t="n">
        <v>0.244867759430516</v>
      </c>
    </row>
    <row r="395" customFormat="false" ht="15" hidden="false" customHeight="false" outlineLevel="0" collapsed="false">
      <c r="A395" s="17" t="n">
        <v>790</v>
      </c>
      <c r="B395" s="6"/>
      <c r="C395" s="16" t="n">
        <v>0.592487458334422</v>
      </c>
      <c r="D395" s="16" t="n">
        <v>0.577962471957199</v>
      </c>
      <c r="E395" s="16" t="n">
        <v>0.589507581520361</v>
      </c>
      <c r="F395" s="16" t="n">
        <v>-0.227031818580193</v>
      </c>
      <c r="G395" s="16" t="n">
        <v>0.0550327817075157</v>
      </c>
      <c r="H395" s="6"/>
      <c r="I395" s="18" t="n">
        <v>-4.67285767311969E-005</v>
      </c>
      <c r="J395" s="18" t="n">
        <v>2.51928596846267E-005</v>
      </c>
      <c r="K395" s="16" t="n">
        <v>0.698374664029616</v>
      </c>
      <c r="L395" s="18" t="n">
        <v>3.79039436004853E-015</v>
      </c>
      <c r="M395" s="16" t="n">
        <v>0.523036158020184</v>
      </c>
      <c r="N395" s="16" t="n">
        <v>0.122919656659426</v>
      </c>
      <c r="O395" s="16" t="n">
        <v>-0.0846820742283404</v>
      </c>
      <c r="P395" s="16" t="n">
        <v>0.24519515559243</v>
      </c>
    </row>
    <row r="396" customFormat="false" ht="15" hidden="false" customHeight="false" outlineLevel="0" collapsed="false">
      <c r="A396" s="17" t="n">
        <v>791</v>
      </c>
      <c r="B396" s="6"/>
      <c r="C396" s="16" t="n">
        <v>0.592443568456337</v>
      </c>
      <c r="D396" s="16" t="n">
        <v>0.577988750372195</v>
      </c>
      <c r="E396" s="16" t="n">
        <v>0.589456869009585</v>
      </c>
      <c r="F396" s="16" t="n">
        <v>-0.226208390948057</v>
      </c>
      <c r="G396" s="16" t="n">
        <v>0.0560319046964252</v>
      </c>
      <c r="H396" s="6"/>
      <c r="I396" s="18" t="n">
        <v>-4.47567417183185E-005</v>
      </c>
      <c r="J396" s="18" t="n">
        <v>2.68517885835837E-005</v>
      </c>
      <c r="K396" s="16" t="n">
        <v>0.698970536031239</v>
      </c>
      <c r="L396" s="18" t="n">
        <v>2.89084222269097E-015</v>
      </c>
      <c r="M396" s="16" t="n">
        <v>0.505198032354582</v>
      </c>
      <c r="N396" s="16" t="n">
        <v>0.348263416735179</v>
      </c>
      <c r="O396" s="16" t="n">
        <v>-0.0843771292051886</v>
      </c>
      <c r="P396" s="16" t="n">
        <v>0.246267814979021</v>
      </c>
    </row>
    <row r="397" customFormat="false" ht="15" hidden="false" customHeight="false" outlineLevel="0" collapsed="false">
      <c r="A397" s="17" t="n">
        <v>792</v>
      </c>
      <c r="B397" s="6"/>
      <c r="C397" s="16" t="n">
        <v>0.592403436859292</v>
      </c>
      <c r="D397" s="16" t="n">
        <v>0.578022466810937</v>
      </c>
      <c r="E397" s="16" t="n">
        <v>0.589254018966479</v>
      </c>
      <c r="F397" s="16" t="n">
        <v>-0.225318123927353</v>
      </c>
      <c r="G397" s="16" t="n">
        <v>0.0569570717719583</v>
      </c>
      <c r="H397" s="6"/>
      <c r="I397" s="18" t="n">
        <v>-4.24133170231685E-005</v>
      </c>
      <c r="J397" s="18" t="n">
        <v>2.92500362828088E-005</v>
      </c>
      <c r="K397" s="16" t="n">
        <v>0.700593336376084</v>
      </c>
      <c r="L397" s="18" t="n">
        <v>1.92807895271472E-015</v>
      </c>
      <c r="M397" s="16" t="n">
        <v>0.535625538820427</v>
      </c>
      <c r="N397" s="16" t="n">
        <v>0.76251413781513</v>
      </c>
      <c r="O397" s="16" t="n">
        <v>-0.084047404467755</v>
      </c>
      <c r="P397" s="16" t="n">
        <v>0.248171577019483</v>
      </c>
    </row>
    <row r="398" customFormat="false" ht="15" hidden="false" customHeight="false" outlineLevel="0" collapsed="false">
      <c r="A398" s="17" t="n">
        <v>793</v>
      </c>
      <c r="B398" s="6"/>
      <c r="C398" s="16" t="n">
        <v>0.592361723722897</v>
      </c>
      <c r="D398" s="16" t="n">
        <v>0.578056055685987</v>
      </c>
      <c r="E398" s="16" t="n">
        <v>0.589177950200315</v>
      </c>
      <c r="F398" s="16" t="n">
        <v>-0.224394746413381</v>
      </c>
      <c r="G398" s="16" t="n">
        <v>0.0580323724814008</v>
      </c>
      <c r="H398" s="6"/>
      <c r="I398" s="18" t="n">
        <v>-4.02019686519989E-005</v>
      </c>
      <c r="J398" s="18" t="n">
        <v>3.20372369343639E-005</v>
      </c>
      <c r="K398" s="16" t="n">
        <v>0.703648765150363</v>
      </c>
      <c r="L398" s="18" t="n">
        <v>8.85468928684463E-016</v>
      </c>
      <c r="M398" s="16" t="n">
        <v>0.587352299812364</v>
      </c>
      <c r="N398" s="16" t="n">
        <v>0.0244204357391099</v>
      </c>
      <c r="O398" s="16" t="n">
        <v>-0.0837053875577575</v>
      </c>
      <c r="P398" s="16" t="n">
        <v>0.251622858684876</v>
      </c>
    </row>
    <row r="399" customFormat="false" ht="15" hidden="false" customHeight="false" outlineLevel="0" collapsed="false">
      <c r="A399" s="17" t="n">
        <v>794</v>
      </c>
      <c r="B399" s="6"/>
      <c r="C399" s="16" t="n">
        <v>0.592316589362153</v>
      </c>
      <c r="D399" s="16" t="n">
        <v>0.578084850709764</v>
      </c>
      <c r="E399" s="16" t="n">
        <v>0.589000456412597</v>
      </c>
      <c r="F399" s="16" t="n">
        <v>-0.223483603494778</v>
      </c>
      <c r="G399" s="16" t="n">
        <v>0.059335310022996</v>
      </c>
      <c r="H399" s="6"/>
      <c r="I399" s="18" t="n">
        <v>-3.90229294778011E-005</v>
      </c>
      <c r="J399" s="18" t="n">
        <v>3.40676522579593E-005</v>
      </c>
      <c r="K399" s="16" t="n">
        <v>0.70898625690958</v>
      </c>
      <c r="L399" s="18" t="n">
        <v>2.46477041619592E-016</v>
      </c>
      <c r="M399" s="16" t="n">
        <v>0.629735280693747</v>
      </c>
      <c r="N399" s="18" t="n">
        <v>5.89908063648596E-005</v>
      </c>
      <c r="O399" s="16" t="n">
        <v>-0.0833678733143667</v>
      </c>
      <c r="P399" s="16" t="n">
        <v>0.256653153576963</v>
      </c>
    </row>
    <row r="400" customFormat="false" ht="15" hidden="false" customHeight="false" outlineLevel="0" collapsed="false">
      <c r="A400" s="17" t="n">
        <v>795</v>
      </c>
      <c r="B400" s="6"/>
      <c r="C400" s="16" t="n">
        <v>0.592277338132239</v>
      </c>
      <c r="D400" s="16" t="n">
        <v>0.578118856931852</v>
      </c>
      <c r="E400" s="16" t="n">
        <v>0.58867082509255</v>
      </c>
      <c r="F400" s="16" t="n">
        <v>-0.222577637222791</v>
      </c>
      <c r="G400" s="16" t="n">
        <v>0.060548725110676</v>
      </c>
      <c r="H400" s="6"/>
      <c r="I400" s="18" t="n">
        <v>-3.8619022691008E-005</v>
      </c>
      <c r="J400" s="18" t="n">
        <v>3.51955111851431E-005</v>
      </c>
      <c r="K400" s="16" t="n">
        <v>0.713601095390233</v>
      </c>
      <c r="L400" s="18" t="n">
        <v>6.31798851557808E-017</v>
      </c>
      <c r="M400" s="16" t="n">
        <v>0.623662457528272</v>
      </c>
      <c r="N400" s="18" t="n">
        <v>0.000360488128920333</v>
      </c>
      <c r="O400" s="16" t="n">
        <v>-0.0830322482049938</v>
      </c>
      <c r="P400" s="16" t="n">
        <v>0.261736179862772</v>
      </c>
    </row>
    <row r="401" customFormat="false" ht="15" hidden="false" customHeight="false" outlineLevel="0" collapsed="false">
      <c r="A401" s="17" t="n">
        <v>796</v>
      </c>
      <c r="B401" s="6"/>
      <c r="C401" s="16" t="n">
        <v>0.592244101657599</v>
      </c>
      <c r="D401" s="16" t="n">
        <v>0.578159344825806</v>
      </c>
      <c r="E401" s="16" t="n">
        <v>0.588518687560221</v>
      </c>
      <c r="F401" s="16" t="n">
        <v>-0.221665608027553</v>
      </c>
      <c r="G401" s="16" t="n">
        <v>0.0618439644469509</v>
      </c>
      <c r="H401" s="6"/>
      <c r="I401" s="18" t="n">
        <v>-3.79767834882914E-005</v>
      </c>
      <c r="J401" s="18" t="n">
        <v>3.62020263045468E-005</v>
      </c>
      <c r="K401" s="16" t="n">
        <v>0.716390283482935</v>
      </c>
      <c r="L401" s="18" t="n">
        <v>2.74402282621333E-017</v>
      </c>
      <c r="M401" s="16" t="n">
        <v>0.573596531264263</v>
      </c>
      <c r="N401" s="16" t="n">
        <v>0.133588127676342</v>
      </c>
      <c r="O401" s="16" t="n">
        <v>-0.0826943484789098</v>
      </c>
      <c r="P401" s="16" t="n">
        <v>0.265101092809018</v>
      </c>
    </row>
    <row r="402" customFormat="false" ht="15" hidden="false" customHeight="false" outlineLevel="0" collapsed="false">
      <c r="A402" s="17" t="n">
        <v>797</v>
      </c>
      <c r="B402" s="6"/>
      <c r="C402" s="16" t="n">
        <v>0.592211519075817</v>
      </c>
      <c r="D402" s="16" t="n">
        <v>0.578201237612496</v>
      </c>
      <c r="E402" s="16" t="n">
        <v>0.588341193772504</v>
      </c>
      <c r="F402" s="16" t="n">
        <v>-0.220736226206341</v>
      </c>
      <c r="G402" s="16" t="n">
        <v>0.0631284841346192</v>
      </c>
      <c r="H402" s="6"/>
      <c r="I402" s="18" t="n">
        <v>-3.73928860484916E-005</v>
      </c>
      <c r="J402" s="18" t="n">
        <v>3.70570239549406E-005</v>
      </c>
      <c r="K402" s="16" t="n">
        <v>0.719458390384908</v>
      </c>
      <c r="L402" s="18" t="n">
        <v>1.3277740775495E-017</v>
      </c>
      <c r="M402" s="16" t="n">
        <v>0.507353314062579</v>
      </c>
      <c r="N402" s="16" t="n">
        <v>0.703153703307957</v>
      </c>
      <c r="O402" s="16" t="n">
        <v>-0.0823499903987471</v>
      </c>
      <c r="P402" s="16" t="n">
        <v>0.268346475469294</v>
      </c>
    </row>
    <row r="403" customFormat="false" ht="15" hidden="false" customHeight="false" outlineLevel="0" collapsed="false">
      <c r="A403" s="17" t="n">
        <v>798</v>
      </c>
      <c r="B403" s="6"/>
      <c r="C403" s="16" t="n">
        <v>0.592176085062258</v>
      </c>
      <c r="D403" s="16" t="n">
        <v>0.578240511520298</v>
      </c>
      <c r="E403" s="16" t="n">
        <v>0.588074953090928</v>
      </c>
      <c r="F403" s="16" t="n">
        <v>-0.219792392588837</v>
      </c>
      <c r="G403" s="16" t="n">
        <v>0.0645681399573877</v>
      </c>
      <c r="H403" s="6"/>
      <c r="I403" s="18" t="n">
        <v>-3.69450225256508E-005</v>
      </c>
      <c r="J403" s="18" t="n">
        <v>3.73834869052915E-005</v>
      </c>
      <c r="K403" s="16" t="n">
        <v>0.721537603326741</v>
      </c>
      <c r="L403" s="18" t="n">
        <v>6.92817884890253E-018</v>
      </c>
      <c r="M403" s="16" t="n">
        <v>0.583409402099498</v>
      </c>
      <c r="N403" s="18" t="n">
        <v>0.000967904529095018</v>
      </c>
      <c r="O403" s="16" t="n">
        <v>-0.0820002473948335</v>
      </c>
      <c r="P403" s="16" t="n">
        <v>0.270401042882717</v>
      </c>
    </row>
    <row r="404" customFormat="false" ht="15" hidden="false" customHeight="false" outlineLevel="0" collapsed="false">
      <c r="A404" s="17" t="n">
        <v>799</v>
      </c>
      <c r="B404" s="6"/>
      <c r="C404" s="16" t="n">
        <v>0.592142080808692</v>
      </c>
      <c r="D404" s="16" t="n">
        <v>0.578280212190559</v>
      </c>
      <c r="E404" s="16" t="n">
        <v>0.587948171813987</v>
      </c>
      <c r="F404" s="16" t="n">
        <v>-0.218862574222392</v>
      </c>
      <c r="G404" s="16" t="n">
        <v>0.0659017299707328</v>
      </c>
      <c r="H404" s="6"/>
      <c r="I404" s="18" t="n">
        <v>-3.64824935232456E-005</v>
      </c>
      <c r="J404" s="18" t="n">
        <v>3.7310594314948E-005</v>
      </c>
      <c r="K404" s="16" t="n">
        <v>0.722615244180739</v>
      </c>
      <c r="L404" s="18" t="n">
        <v>4.04096601194939E-018</v>
      </c>
      <c r="M404" s="16" t="n">
        <v>0.673310005578376</v>
      </c>
      <c r="N404" s="18" t="n">
        <v>1.3510954835771E-009</v>
      </c>
      <c r="O404" s="16" t="n">
        <v>-0.0816556681969528</v>
      </c>
      <c r="P404" s="16" t="n">
        <v>0.270690356928436</v>
      </c>
    </row>
    <row r="405" customFormat="false" ht="15" hidden="false" customHeight="false" outlineLevel="0" collapsed="false">
      <c r="A405" s="17" t="n">
        <v>800</v>
      </c>
      <c r="B405" s="6"/>
      <c r="C405" s="16" t="n">
        <v>0.592106860832199</v>
      </c>
      <c r="D405" s="16" t="n">
        <v>0.578320670409587</v>
      </c>
      <c r="E405" s="16" t="n">
        <v>0.587770678026269</v>
      </c>
      <c r="F405" s="16" t="n">
        <v>-0.21789702137921</v>
      </c>
      <c r="G405" s="16" t="n">
        <v>0.0673580270530893</v>
      </c>
      <c r="H405" s="6"/>
      <c r="I405" s="18" t="n">
        <v>-3.58790843475466E-005</v>
      </c>
      <c r="J405" s="18" t="n">
        <v>3.74157751915987E-005</v>
      </c>
      <c r="K405" s="16" t="n">
        <v>0.723058978650033</v>
      </c>
      <c r="L405" s="18" t="n">
        <v>2.89095368819478E-018</v>
      </c>
      <c r="M405" s="16" t="n">
        <v>0.730019270754095</v>
      </c>
      <c r="N405" s="18" t="n">
        <v>5.43646827407271E-014</v>
      </c>
      <c r="O405" s="16" t="n">
        <v>-0.0812978152515338</v>
      </c>
      <c r="P405" s="16" t="n">
        <v>0.270461406447399</v>
      </c>
    </row>
    <row r="406" customFormat="false" ht="15" hidden="false" customHeight="false" outlineLevel="0" collapsed="false">
      <c r="A406" s="17" t="n">
        <v>801</v>
      </c>
      <c r="B406" s="6"/>
      <c r="C406" s="16" t="n">
        <v>0.592068990414552</v>
      </c>
      <c r="D406" s="16" t="n">
        <v>0.578360809705903</v>
      </c>
      <c r="E406" s="16" t="n">
        <v>0.587555149855469</v>
      </c>
      <c r="F406" s="16" t="n">
        <v>-0.216884410538204</v>
      </c>
      <c r="G406" s="16" t="n">
        <v>0.0689071487512249</v>
      </c>
      <c r="H406" s="6"/>
      <c r="I406" s="18" t="n">
        <v>-3.50150003062392E-005</v>
      </c>
      <c r="J406" s="18" t="n">
        <v>3.68836010648625E-005</v>
      </c>
      <c r="K406" s="16" t="n">
        <v>0.720396571834272</v>
      </c>
      <c r="L406" s="18" t="n">
        <v>6.24835303210055E-018</v>
      </c>
      <c r="M406" s="16" t="n">
        <v>0.737106344135098</v>
      </c>
      <c r="N406" s="18" t="n">
        <v>2.90817165092413E-014</v>
      </c>
      <c r="O406" s="16" t="n">
        <v>-0.0809224879062225</v>
      </c>
      <c r="P406" s="16" t="n">
        <v>0.26704769300672</v>
      </c>
    </row>
    <row r="407" customFormat="false" ht="15" hidden="false" customHeight="false" outlineLevel="0" collapsed="false">
      <c r="A407" s="17" t="n">
        <v>802</v>
      </c>
      <c r="B407" s="6"/>
      <c r="C407" s="16" t="n">
        <v>0.59203221950048</v>
      </c>
      <c r="D407" s="16" t="n">
        <v>0.578398524784365</v>
      </c>
      <c r="E407" s="16" t="n">
        <v>0.587288909173893</v>
      </c>
      <c r="F407" s="16" t="n">
        <v>-0.215918715152275</v>
      </c>
      <c r="G407" s="16" t="n">
        <v>0.0702687097849309</v>
      </c>
      <c r="H407" s="6"/>
      <c r="I407" s="18" t="n">
        <v>-3.44715953359289E-005</v>
      </c>
      <c r="J407" s="18" t="n">
        <v>3.56018918990255E-005</v>
      </c>
      <c r="K407" s="16" t="n">
        <v>0.715616917693595</v>
      </c>
      <c r="L407" s="18" t="n">
        <v>2.25327111088843E-017</v>
      </c>
      <c r="M407" s="16" t="n">
        <v>0.739603935290836</v>
      </c>
      <c r="N407" s="18" t="n">
        <v>8.38218224126214E-015</v>
      </c>
      <c r="O407" s="16" t="n">
        <v>-0.0805645178456861</v>
      </c>
      <c r="P407" s="16" t="n">
        <v>0.262082564129159</v>
      </c>
    </row>
    <row r="408" customFormat="false" ht="15" hidden="false" customHeight="false" outlineLevel="0" collapsed="false">
      <c r="A408" s="17" t="n">
        <v>803</v>
      </c>
      <c r="B408" s="6"/>
      <c r="C408" s="16" t="n">
        <v>0.591991996256359</v>
      </c>
      <c r="D408" s="16" t="n">
        <v>0.57843229878662</v>
      </c>
      <c r="E408" s="16" t="n">
        <v>0.587098737258482</v>
      </c>
      <c r="F408" s="16" t="n">
        <v>-0.214957387943289</v>
      </c>
      <c r="G408" s="16" t="n">
        <v>0.0718418245604517</v>
      </c>
      <c r="H408" s="6"/>
      <c r="I408" s="18" t="n">
        <v>-3.47563815305574E-005</v>
      </c>
      <c r="J408" s="18" t="n">
        <v>3.38854214622064E-005</v>
      </c>
      <c r="K408" s="16" t="n">
        <v>0.712358638876211</v>
      </c>
      <c r="L408" s="18" t="n">
        <v>5.13763562172301E-017</v>
      </c>
      <c r="M408" s="16" t="n">
        <v>0.729233226837061</v>
      </c>
      <c r="N408" s="18" t="n">
        <v>2.99615481078039E-014</v>
      </c>
      <c r="O408" s="16" t="n">
        <v>-0.080208136043288</v>
      </c>
      <c r="P408" s="16" t="n">
        <v>0.2583230551022</v>
      </c>
    </row>
    <row r="409" customFormat="false" ht="15" hidden="false" customHeight="false" outlineLevel="0" collapsed="false">
      <c r="A409" s="17" t="n">
        <v>804</v>
      </c>
      <c r="B409" s="6"/>
      <c r="C409" s="16" t="n">
        <v>0.591952592003809</v>
      </c>
      <c r="D409" s="16" t="n">
        <v>0.578464503266036</v>
      </c>
      <c r="E409" s="16" t="n">
        <v>0.586959277853847</v>
      </c>
      <c r="F409" s="16" t="n">
        <v>-0.214028457124064</v>
      </c>
      <c r="G409" s="16" t="n">
        <v>0.0732947165947208</v>
      </c>
      <c r="H409" s="6"/>
      <c r="I409" s="18" t="n">
        <v>-3.56735640520437E-005</v>
      </c>
      <c r="J409" s="18" t="n">
        <v>3.20808308221205E-005</v>
      </c>
      <c r="K409" s="16" t="n">
        <v>0.710913332319083</v>
      </c>
      <c r="L409" s="18" t="n">
        <v>6.26228269317737E-017</v>
      </c>
      <c r="M409" s="16" t="n">
        <v>0.683718748415234</v>
      </c>
      <c r="N409" s="18" t="n">
        <v>8.81061784978276E-010</v>
      </c>
      <c r="O409" s="16" t="n">
        <v>-0.0798637349569711</v>
      </c>
      <c r="P409" s="16" t="n">
        <v>0.25698129143896</v>
      </c>
    </row>
    <row r="410" customFormat="false" ht="15" hidden="false" customHeight="false" outlineLevel="0" collapsed="false">
      <c r="A410" s="17" t="n">
        <v>805</v>
      </c>
      <c r="B410" s="6"/>
      <c r="C410" s="16" t="n">
        <v>0.591922520325304</v>
      </c>
      <c r="D410" s="16" t="n">
        <v>0.578500006334441</v>
      </c>
      <c r="E410" s="16" t="n">
        <v>0.5868451747046</v>
      </c>
      <c r="F410" s="16" t="n">
        <v>-0.213194589755415</v>
      </c>
      <c r="G410" s="16" t="n">
        <v>0.0746781941917931</v>
      </c>
      <c r="H410" s="6"/>
      <c r="I410" s="18" t="n">
        <v>-3.74387425981156E-005</v>
      </c>
      <c r="J410" s="18" t="n">
        <v>2.97919915494319E-005</v>
      </c>
      <c r="K410" s="16" t="n">
        <v>0.710887976063695</v>
      </c>
      <c r="L410" s="18" t="n">
        <v>5.7803485261805E-017</v>
      </c>
      <c r="M410" s="16" t="n">
        <v>0.664029616106293</v>
      </c>
      <c r="N410" s="18" t="n">
        <v>2.55408069952832E-007</v>
      </c>
      <c r="O410" s="16" t="n">
        <v>-0.0795545542776717</v>
      </c>
      <c r="P410" s="16" t="n">
        <v>0.257205971057672</v>
      </c>
    </row>
    <row r="411" customFormat="false" ht="15" hidden="false" customHeight="false" outlineLevel="0" collapsed="false">
      <c r="A411" s="17" t="n">
        <v>806</v>
      </c>
      <c r="B411" s="6"/>
      <c r="C411" s="16" t="n">
        <v>0.591897340679769</v>
      </c>
      <c r="D411" s="16" t="n">
        <v>0.578533771337095</v>
      </c>
      <c r="E411" s="16" t="n">
        <v>0.586705715299965</v>
      </c>
      <c r="F411" s="16" t="n">
        <v>-0.212482113980875</v>
      </c>
      <c r="G411" s="16" t="n">
        <v>0.0758807621850229</v>
      </c>
      <c r="H411" s="6"/>
      <c r="I411" s="18" t="n">
        <v>-3.9264933120856E-005</v>
      </c>
      <c r="J411" s="18" t="n">
        <v>2.76011109189792E-005</v>
      </c>
      <c r="K411" s="16" t="n">
        <v>0.711319032405294</v>
      </c>
      <c r="L411" s="18" t="n">
        <v>4.63725410773341E-017</v>
      </c>
      <c r="M411" s="16" t="n">
        <v>0.644061564988083</v>
      </c>
      <c r="N411" s="18" t="n">
        <v>6.5609588866993E-006</v>
      </c>
      <c r="O411" s="16" t="n">
        <v>-0.0792903648828449</v>
      </c>
      <c r="P411" s="16" t="n">
        <v>0.257665487469246</v>
      </c>
    </row>
    <row r="412" customFormat="false" ht="15" hidden="false" customHeight="false" outlineLevel="0" collapsed="false">
      <c r="A412" s="17" t="n">
        <v>807</v>
      </c>
      <c r="B412" s="6"/>
      <c r="C412" s="16" t="n">
        <v>0.591867040638639</v>
      </c>
      <c r="D412" s="16" t="n">
        <v>0.578560307873534</v>
      </c>
      <c r="E412" s="16" t="n">
        <v>0.586616968406106</v>
      </c>
      <c r="F412" s="16" t="n">
        <v>-0.211799779189265</v>
      </c>
      <c r="G412" s="16" t="n">
        <v>0.076543455146987</v>
      </c>
      <c r="H412" s="6"/>
      <c r="I412" s="18" t="n">
        <v>-4.03965293292843E-005</v>
      </c>
      <c r="J412" s="18" t="n">
        <v>2.61601633606999E-005</v>
      </c>
      <c r="K412" s="16" t="n">
        <v>0.711078147979106</v>
      </c>
      <c r="L412" s="18" t="n">
        <v>3.0884169484286E-017</v>
      </c>
      <c r="M412" s="16" t="n">
        <v>0.605380597393377</v>
      </c>
      <c r="N412" s="16" t="n">
        <v>0.00170862970057089</v>
      </c>
      <c r="O412" s="16" t="n">
        <v>-0.079037336243428</v>
      </c>
      <c r="P412" s="16" t="n">
        <v>0.257620904996282</v>
      </c>
    </row>
    <row r="413" customFormat="false" ht="15" hidden="false" customHeight="false" outlineLevel="0" collapsed="false">
      <c r="A413" s="17" t="n">
        <v>808</v>
      </c>
      <c r="B413" s="6"/>
      <c r="C413" s="16" t="n">
        <v>0.591829097553366</v>
      </c>
      <c r="D413" s="16" t="n">
        <v>0.578580639009233</v>
      </c>
      <c r="E413" s="16" t="n">
        <v>0.586439474618388</v>
      </c>
      <c r="F413" s="16" t="n">
        <v>-0.211082936152746</v>
      </c>
      <c r="G413" s="16" t="n">
        <v>0.0774529392978693</v>
      </c>
      <c r="H413" s="6"/>
      <c r="I413" s="18" t="n">
        <v>-4.14683679955364E-005</v>
      </c>
      <c r="J413" s="18" t="n">
        <v>2.44679581488762E-005</v>
      </c>
      <c r="K413" s="16" t="n">
        <v>0.709645519549673</v>
      </c>
      <c r="L413" s="18" t="n">
        <v>3.58289103549463E-017</v>
      </c>
      <c r="M413" s="16" t="n">
        <v>0.581596429839241</v>
      </c>
      <c r="N413" s="16" t="n">
        <v>0.0169115612101184</v>
      </c>
      <c r="O413" s="16" t="n">
        <v>-0.0787714945363278</v>
      </c>
      <c r="P413" s="16" t="n">
        <v>0.256233355763602</v>
      </c>
    </row>
    <row r="414" customFormat="false" ht="15" hidden="false" customHeight="false" outlineLevel="0" collapsed="false">
      <c r="A414" s="17" t="n">
        <v>809</v>
      </c>
      <c r="B414" s="6"/>
      <c r="C414" s="16" t="n">
        <v>0.591788602211296</v>
      </c>
      <c r="D414" s="16" t="n">
        <v>0.578602637660188</v>
      </c>
      <c r="E414" s="16" t="n">
        <v>0.586287337086059</v>
      </c>
      <c r="F414" s="16" t="n">
        <v>-0.210298105254129</v>
      </c>
      <c r="G414" s="16" t="n">
        <v>0.0785935215972888</v>
      </c>
      <c r="H414" s="6"/>
      <c r="I414" s="18" t="n">
        <v>-4.33813147006396E-005</v>
      </c>
      <c r="J414" s="18" t="n">
        <v>2.21304236700891E-005</v>
      </c>
      <c r="K414" s="16" t="n">
        <v>0.710659769765201</v>
      </c>
      <c r="L414" s="18" t="n">
        <v>2.50975508832982E-017</v>
      </c>
      <c r="M414" s="16" t="n">
        <v>0.539213448957858</v>
      </c>
      <c r="N414" s="16" t="n">
        <v>0.255814770107029</v>
      </c>
      <c r="O414" s="16" t="n">
        <v>-0.0784804202156629</v>
      </c>
      <c r="P414" s="16" t="n">
        <v>0.257065474667827</v>
      </c>
    </row>
    <row r="415" customFormat="false" ht="15" hidden="false" customHeight="false" outlineLevel="0" collapsed="false">
      <c r="A415" s="17" t="n">
        <v>810</v>
      </c>
      <c r="B415" s="6"/>
      <c r="C415" s="16" t="n">
        <v>0.591741097052484</v>
      </c>
      <c r="D415" s="16" t="n">
        <v>0.578624402708804</v>
      </c>
      <c r="E415" s="16" t="n">
        <v>0.586109843298342</v>
      </c>
      <c r="F415" s="16" t="n">
        <v>-0.209400605173299</v>
      </c>
      <c r="G415" s="16" t="n">
        <v>0.0799666082316505</v>
      </c>
      <c r="H415" s="6"/>
      <c r="I415" s="18" t="n">
        <v>-4.56497664502436E-005</v>
      </c>
      <c r="J415" s="18" t="n">
        <v>1.99587062661843E-005</v>
      </c>
      <c r="K415" s="16" t="n">
        <v>0.715046401947361</v>
      </c>
      <c r="L415" s="18" t="n">
        <v>7.43537313803446E-018</v>
      </c>
      <c r="M415" s="16" t="n">
        <v>0.511144074243116</v>
      </c>
      <c r="N415" s="16" t="n">
        <v>0.817679128472663</v>
      </c>
      <c r="O415" s="16" t="n">
        <v>-0.0781475350913496</v>
      </c>
      <c r="P415" s="16" t="n">
        <v>0.260775955416941</v>
      </c>
    </row>
    <row r="416" customFormat="false" ht="15" hidden="false" customHeight="false" outlineLevel="0" collapsed="false">
      <c r="A416" s="17" t="n">
        <v>811</v>
      </c>
      <c r="B416" s="6"/>
      <c r="C416" s="16" t="n">
        <v>0.591688505547949</v>
      </c>
      <c r="D416" s="16" t="n">
        <v>0.578642137681296</v>
      </c>
      <c r="E416" s="16" t="n">
        <v>0.586021096404483</v>
      </c>
      <c r="F416" s="16" t="n">
        <v>-0.208482527574343</v>
      </c>
      <c r="G416" s="16" t="n">
        <v>0.0813785988511272</v>
      </c>
      <c r="H416" s="6"/>
      <c r="I416" s="18" t="n">
        <v>-4.65972437758052E-005</v>
      </c>
      <c r="J416" s="18" t="n">
        <v>1.9327555035831E-005</v>
      </c>
      <c r="K416" s="16" t="n">
        <v>0.718368071403215</v>
      </c>
      <c r="L416" s="18" t="n">
        <v>3.11216051329798E-018</v>
      </c>
      <c r="M416" s="16" t="n">
        <v>0.548164207109894</v>
      </c>
      <c r="N416" s="16" t="n">
        <v>0.21864215357438</v>
      </c>
      <c r="O416" s="16" t="n">
        <v>-0.0778069906659222</v>
      </c>
      <c r="P416" s="16" t="n">
        <v>0.263440788047567</v>
      </c>
    </row>
    <row r="417" customFormat="false" ht="15" hidden="false" customHeight="false" outlineLevel="0" collapsed="false">
      <c r="A417" s="17" t="n">
        <v>812</v>
      </c>
      <c r="B417" s="6"/>
      <c r="C417" s="16" t="n">
        <v>0.591632207428775</v>
      </c>
      <c r="D417" s="16" t="n">
        <v>0.578654980367761</v>
      </c>
      <c r="E417" s="16" t="n">
        <v>0.585780211978295</v>
      </c>
      <c r="F417" s="16" t="n">
        <v>-0.207572746636909</v>
      </c>
      <c r="G417" s="16" t="n">
        <v>0.0828629502132793</v>
      </c>
      <c r="H417" s="6"/>
      <c r="I417" s="18" t="n">
        <v>-4.75683534644917E-005</v>
      </c>
      <c r="J417" s="18" t="n">
        <v>1.90733608469718E-005</v>
      </c>
      <c r="K417" s="16" t="n">
        <v>0.723490034991632</v>
      </c>
      <c r="L417" s="18" t="n">
        <v>7.66502800911757E-019</v>
      </c>
      <c r="M417" s="16" t="n">
        <v>0.568525280186622</v>
      </c>
      <c r="N417" s="16" t="n">
        <v>0.0544035238440861</v>
      </c>
      <c r="O417" s="16" t="n">
        <v>-0.0774694968690949</v>
      </c>
      <c r="P417" s="16" t="n">
        <v>0.26815585983476</v>
      </c>
    </row>
    <row r="418" customFormat="false" ht="15" hidden="false" customHeight="false" outlineLevel="0" collapsed="false">
      <c r="A418" s="17" t="n">
        <v>813</v>
      </c>
      <c r="B418" s="6"/>
      <c r="C418" s="16" t="n">
        <v>0.591571827893294</v>
      </c>
      <c r="D418" s="16" t="n">
        <v>0.578667673935634</v>
      </c>
      <c r="E418" s="16" t="n">
        <v>0.585501293169025</v>
      </c>
      <c r="F418" s="16" t="n">
        <v>-0.206583044839819</v>
      </c>
      <c r="G418" s="16" t="n">
        <v>0.0845147273993004</v>
      </c>
      <c r="H418" s="6"/>
      <c r="I418" s="18" t="n">
        <v>-4.90069304882546E-005</v>
      </c>
      <c r="J418" s="18" t="n">
        <v>1.82887926066123E-005</v>
      </c>
      <c r="K418" s="16" t="n">
        <v>0.729651605050966</v>
      </c>
      <c r="L418" s="18" t="n">
        <v>1.20075802265884E-019</v>
      </c>
      <c r="M418" s="16" t="n">
        <v>0.565951620264719</v>
      </c>
      <c r="N418" s="16" t="n">
        <v>0.0799196212129259</v>
      </c>
      <c r="O418" s="16" t="n">
        <v>-0.0771023252596348</v>
      </c>
      <c r="P418" s="16" t="n">
        <v>0.274063713873539</v>
      </c>
    </row>
    <row r="419" customFormat="false" ht="15" hidden="false" customHeight="false" outlineLevel="0" collapsed="false">
      <c r="A419" s="17" t="n">
        <v>814</v>
      </c>
      <c r="B419" s="6"/>
      <c r="C419" s="16" t="n">
        <v>0.59151677098235</v>
      </c>
      <c r="D419" s="16" t="n">
        <v>0.578683577602057</v>
      </c>
      <c r="E419" s="16" t="n">
        <v>0.585247730615143</v>
      </c>
      <c r="F419" s="16" t="n">
        <v>-0.205625607541795</v>
      </c>
      <c r="G419" s="16" t="n">
        <v>0.0861381793669803</v>
      </c>
      <c r="H419" s="6"/>
      <c r="I419" s="18" t="n">
        <v>-5.0704517400941E-005</v>
      </c>
      <c r="J419" s="18" t="n">
        <v>1.6956336009489E-005</v>
      </c>
      <c r="K419" s="16" t="n">
        <v>0.736218875196511</v>
      </c>
      <c r="L419" s="18" t="n">
        <v>1.6545966143628E-020</v>
      </c>
      <c r="M419" s="16" t="n">
        <v>0.533495613367818</v>
      </c>
      <c r="N419" s="16" t="n">
        <v>0.499609322722795</v>
      </c>
      <c r="O419" s="16" t="n">
        <v>-0.0767470936695776</v>
      </c>
      <c r="P419" s="16" t="n">
        <v>0.279718763503943</v>
      </c>
    </row>
    <row r="420" customFormat="false" ht="15" hidden="false" customHeight="false" outlineLevel="0" collapsed="false">
      <c r="A420" s="17" t="n">
        <v>815</v>
      </c>
      <c r="B420" s="6"/>
      <c r="C420" s="16" t="n">
        <v>0.591470100063065</v>
      </c>
      <c r="D420" s="16" t="n">
        <v>0.578703210138334</v>
      </c>
      <c r="E420" s="16" t="n">
        <v>0.584968811805873</v>
      </c>
      <c r="F420" s="16" t="n">
        <v>-0.204746237125872</v>
      </c>
      <c r="G420" s="16" t="n">
        <v>0.0876423562344648</v>
      </c>
      <c r="H420" s="6"/>
      <c r="I420" s="18" t="n">
        <v>-5.20293396021517E-005</v>
      </c>
      <c r="J420" s="18" t="n">
        <v>1.62499140219539E-005</v>
      </c>
      <c r="K420" s="16" t="n">
        <v>0.743305948577514</v>
      </c>
      <c r="L420" s="18" t="n">
        <v>2.04227447947049E-021</v>
      </c>
      <c r="M420" s="16" t="n">
        <v>0.503131497540443</v>
      </c>
      <c r="N420" s="16" t="n">
        <v>0.798803647379308</v>
      </c>
      <c r="O420" s="16" t="n">
        <v>-0.0764208009612871</v>
      </c>
      <c r="P420" s="16" t="n">
        <v>0.285757716679571</v>
      </c>
    </row>
    <row r="421" customFormat="false" ht="15" hidden="false" customHeight="false" outlineLevel="0" collapsed="false">
      <c r="A421" s="17" t="n">
        <v>816</v>
      </c>
      <c r="B421" s="6"/>
      <c r="C421" s="16" t="n">
        <v>0.591427626831819</v>
      </c>
      <c r="D421" s="16" t="n">
        <v>0.578723928698009</v>
      </c>
      <c r="E421" s="16" t="n">
        <v>0.584892743039708</v>
      </c>
      <c r="F421" s="16" t="n">
        <v>-0.203918141803581</v>
      </c>
      <c r="G421" s="16" t="n">
        <v>0.0891368170134643</v>
      </c>
      <c r="H421" s="6"/>
      <c r="I421" s="18" t="n">
        <v>-5.24771245644493E-005</v>
      </c>
      <c r="J421" s="18" t="n">
        <v>1.54505990048648E-005</v>
      </c>
      <c r="K421" s="16" t="n">
        <v>0.745752827222476</v>
      </c>
      <c r="L421" s="18" t="n">
        <v>1.28561804613674E-021</v>
      </c>
      <c r="M421" s="16" t="n">
        <v>0.542040671433643</v>
      </c>
      <c r="N421" s="16" t="n">
        <v>0.271892938445735</v>
      </c>
      <c r="O421" s="16" t="n">
        <v>-0.076113511561411</v>
      </c>
      <c r="P421" s="16" t="n">
        <v>0.287416044268017</v>
      </c>
    </row>
    <row r="422" customFormat="false" ht="15" hidden="false" customHeight="false" outlineLevel="0" collapsed="false">
      <c r="A422" s="17" t="n">
        <v>817</v>
      </c>
      <c r="B422" s="6"/>
      <c r="C422" s="16" t="n">
        <v>0.591381326495873</v>
      </c>
      <c r="D422" s="16" t="n">
        <v>0.57874194351175</v>
      </c>
      <c r="E422" s="16" t="n">
        <v>0.584715249251991</v>
      </c>
      <c r="F422" s="16" t="n">
        <v>-0.203054533227223</v>
      </c>
      <c r="G422" s="16" t="n">
        <v>0.0905650942814567</v>
      </c>
      <c r="H422" s="6"/>
      <c r="I422" s="18" t="n">
        <v>-5.2545879400724E-005</v>
      </c>
      <c r="J422" s="18" t="n">
        <v>1.41787099150892E-005</v>
      </c>
      <c r="K422" s="16" t="n">
        <v>0.744244130026878</v>
      </c>
      <c r="L422" s="18" t="n">
        <v>2.85408070412094E-021</v>
      </c>
      <c r="M422" s="16" t="n">
        <v>0.570756630660784</v>
      </c>
      <c r="N422" s="16" t="n">
        <v>0.0758776046800252</v>
      </c>
      <c r="O422" s="16" t="n">
        <v>-0.075793020809866</v>
      </c>
      <c r="P422" s="16" t="n">
        <v>0.285201407163956</v>
      </c>
    </row>
    <row r="423" customFormat="false" ht="15" hidden="false" customHeight="false" outlineLevel="0" collapsed="false">
      <c r="A423" s="17" t="n">
        <v>818</v>
      </c>
      <c r="B423" s="6"/>
      <c r="C423" s="16" t="n">
        <v>0.591331223995251</v>
      </c>
      <c r="D423" s="16" t="n">
        <v>0.578759734895297</v>
      </c>
      <c r="E423" s="16" t="n">
        <v>0.584499721081191</v>
      </c>
      <c r="F423" s="16" t="n">
        <v>-0.202116454497534</v>
      </c>
      <c r="G423" s="16" t="n">
        <v>0.0922901375286847</v>
      </c>
      <c r="H423" s="6"/>
      <c r="I423" s="18" t="n">
        <v>-5.32567036475727E-005</v>
      </c>
      <c r="J423" s="18" t="n">
        <v>1.24836553917723E-005</v>
      </c>
      <c r="K423" s="16" t="n">
        <v>0.74230437648968</v>
      </c>
      <c r="L423" s="18" t="n">
        <v>5.18919450066756E-021</v>
      </c>
      <c r="M423" s="16" t="n">
        <v>0.595897357878189</v>
      </c>
      <c r="N423" s="16" t="n">
        <v>0.00833951346947964</v>
      </c>
      <c r="O423" s="16" t="n">
        <v>-0.0754448670862422</v>
      </c>
      <c r="P423" s="16" t="n">
        <v>0.283457673760789</v>
      </c>
    </row>
    <row r="424" customFormat="false" ht="15" hidden="false" customHeight="false" outlineLevel="0" collapsed="false">
      <c r="A424" s="17" t="n">
        <v>819</v>
      </c>
      <c r="B424" s="6"/>
      <c r="C424" s="16" t="n">
        <v>0.591279657506127</v>
      </c>
      <c r="D424" s="16" t="n">
        <v>0.578776989453962</v>
      </c>
      <c r="E424" s="16" t="n">
        <v>0.584334905421167</v>
      </c>
      <c r="F424" s="16" t="n">
        <v>-0.201161039197215</v>
      </c>
      <c r="G424" s="16" t="n">
        <v>0.0937796913243571</v>
      </c>
      <c r="H424" s="6"/>
      <c r="I424" s="18" t="n">
        <v>-5.50430496141225E-005</v>
      </c>
      <c r="J424" s="18" t="n">
        <v>1.02672577979768E-005</v>
      </c>
      <c r="K424" s="16" t="n">
        <v>0.741619757594199</v>
      </c>
      <c r="L424" s="18" t="n">
        <v>9.66385484261014E-021</v>
      </c>
      <c r="M424" s="16" t="n">
        <v>0.585082914955119</v>
      </c>
      <c r="N424" s="16" t="n">
        <v>0.0197206337248795</v>
      </c>
      <c r="O424" s="16" t="n">
        <v>-0.0750902507944649</v>
      </c>
      <c r="P424" s="16" t="n">
        <v>0.283052719302025</v>
      </c>
    </row>
    <row r="425" customFormat="false" ht="15" hidden="false" customHeight="false" outlineLevel="0" collapsed="false">
      <c r="A425" s="17" t="n">
        <v>820</v>
      </c>
      <c r="B425" s="6"/>
      <c r="C425" s="16" t="n">
        <v>0.591226401979451</v>
      </c>
      <c r="D425" s="16" t="n">
        <v>0.578790879243382</v>
      </c>
      <c r="E425" s="16" t="n">
        <v>0.584132055378062</v>
      </c>
      <c r="F425" s="16" t="n">
        <v>-0.200238564086216</v>
      </c>
      <c r="G425" s="16" t="n">
        <v>0.0955950266386367</v>
      </c>
      <c r="H425" s="6"/>
      <c r="I425" s="18" t="n">
        <v>-5.77830453997016E-005</v>
      </c>
      <c r="J425" s="18" t="n">
        <v>7.32518861641221E-006</v>
      </c>
      <c r="K425" s="16" t="n">
        <v>0.740783001166388</v>
      </c>
      <c r="L425" s="18" t="n">
        <v>1.48684595232315E-020</v>
      </c>
      <c r="M425" s="16" t="n">
        <v>0.545324306506415</v>
      </c>
      <c r="N425" s="16" t="n">
        <v>0.310244509236087</v>
      </c>
      <c r="O425" s="16" t="n">
        <v>-0.0747478336970559</v>
      </c>
      <c r="P425" s="16" t="n">
        <v>0.282558940628069</v>
      </c>
    </row>
    <row r="426" customFormat="false" ht="15" hidden="false" customHeight="false" outlineLevel="0" collapsed="false">
      <c r="A426" s="17" t="n">
        <v>821</v>
      </c>
      <c r="B426" s="6"/>
      <c r="C426" s="16" t="n">
        <v>0.591170903284667</v>
      </c>
      <c r="D426" s="16" t="n">
        <v>0.578799955788835</v>
      </c>
      <c r="E426" s="16" t="n">
        <v>0.584055986611897</v>
      </c>
      <c r="F426" s="16" t="n">
        <v>-0.199353888699173</v>
      </c>
      <c r="G426" s="16" t="n">
        <v>0.0972820407214892</v>
      </c>
      <c r="H426" s="6"/>
      <c r="I426" s="18" t="n">
        <v>-6.17354753484523E-005</v>
      </c>
      <c r="J426" s="18" t="n">
        <v>3.35690601411027E-006</v>
      </c>
      <c r="K426" s="16" t="n">
        <v>0.741302804401846</v>
      </c>
      <c r="L426" s="18" t="n">
        <v>1.18757009749289E-020</v>
      </c>
      <c r="M426" s="16" t="n">
        <v>0.506060145037781</v>
      </c>
      <c r="N426" s="16" t="n">
        <v>0.723350164365372</v>
      </c>
      <c r="O426" s="16" t="n">
        <v>-0.0744194227844382</v>
      </c>
      <c r="P426" s="16" t="n">
        <v>0.282115759386861</v>
      </c>
    </row>
    <row r="427" customFormat="false" ht="15" hidden="false" customHeight="false" outlineLevel="0" collapsed="false">
      <c r="A427" s="17" t="n">
        <v>822</v>
      </c>
      <c r="B427" s="6"/>
      <c r="C427" s="16" t="n">
        <v>0.591110989254581</v>
      </c>
      <c r="D427" s="16" t="n">
        <v>0.578803923445032</v>
      </c>
      <c r="E427" s="16" t="n">
        <v>0.583815102185709</v>
      </c>
      <c r="F427" s="16" t="n">
        <v>-0.19848161483944</v>
      </c>
      <c r="G427" s="16" t="n">
        <v>0.09895988583489</v>
      </c>
      <c r="H427" s="6"/>
      <c r="I427" s="18" t="n">
        <v>-6.74009652580525E-005</v>
      </c>
      <c r="J427" s="18" t="n">
        <v>-1.8887492168724E-006</v>
      </c>
      <c r="K427" s="16" t="n">
        <v>0.743217201683655</v>
      </c>
      <c r="L427" s="18" t="n">
        <v>3.73153659651997E-021</v>
      </c>
      <c r="M427" s="16" t="n">
        <v>0.527853846543942</v>
      </c>
      <c r="N427" s="16" t="n">
        <v>0.316849088021576</v>
      </c>
      <c r="O427" s="16" t="n">
        <v>-0.0740955918820318</v>
      </c>
      <c r="P427" s="16" t="n">
        <v>0.283231933061645</v>
      </c>
    </row>
    <row r="428" customFormat="false" ht="15" hidden="false" customHeight="false" outlineLevel="0" collapsed="false">
      <c r="A428" s="17" t="n">
        <v>823</v>
      </c>
      <c r="B428" s="6"/>
      <c r="C428" s="16" t="n">
        <v>0.591046199808466</v>
      </c>
      <c r="D428" s="16" t="n">
        <v>0.578803339951662</v>
      </c>
      <c r="E428" s="16" t="n">
        <v>0.583650286525686</v>
      </c>
      <c r="F428" s="16" t="n">
        <v>-0.19760980976022</v>
      </c>
      <c r="G428" s="16" t="n">
        <v>0.100662736548887</v>
      </c>
      <c r="H428" s="6"/>
      <c r="I428" s="18" t="n">
        <v>-7.41181536136552E-005</v>
      </c>
      <c r="J428" s="18" t="n">
        <v>-8.43914393300941E-006</v>
      </c>
      <c r="K428" s="16" t="n">
        <v>0.74406663623916</v>
      </c>
      <c r="L428" s="18" t="n">
        <v>1.88142839241538E-021</v>
      </c>
      <c r="M428" s="16" t="n">
        <v>0.507163142147168</v>
      </c>
      <c r="N428" s="16" t="n">
        <v>0.626249213975583</v>
      </c>
      <c r="O428" s="16" t="n">
        <v>-0.073771911592049</v>
      </c>
      <c r="P428" s="16" t="n">
        <v>0.283595204262598</v>
      </c>
    </row>
    <row r="429" customFormat="false" ht="15" hidden="false" customHeight="false" outlineLevel="0" collapsed="false">
      <c r="A429" s="17" t="n">
        <v>824</v>
      </c>
      <c r="B429" s="6"/>
      <c r="C429" s="16" t="n">
        <v>0.590980546804581</v>
      </c>
      <c r="D429" s="16" t="n">
        <v>0.578799214431846</v>
      </c>
      <c r="E429" s="16" t="n">
        <v>0.583523505248745</v>
      </c>
      <c r="F429" s="16" t="n">
        <v>-0.196801192577707</v>
      </c>
      <c r="G429" s="16" t="n">
        <v>0.102351427517425</v>
      </c>
      <c r="H429" s="6"/>
      <c r="I429" s="18" t="n">
        <v>-8.13525626258753E-005</v>
      </c>
      <c r="J429" s="18" t="n">
        <v>-1.53709107802432E-005</v>
      </c>
      <c r="K429" s="16" t="n">
        <v>0.746196561691769</v>
      </c>
      <c r="L429" s="18" t="n">
        <v>8.95079223356399E-022</v>
      </c>
      <c r="M429" s="16" t="n">
        <v>0.520259648055175</v>
      </c>
      <c r="N429" s="16" t="n">
        <v>0.917990410975752</v>
      </c>
      <c r="O429" s="16" t="n">
        <v>-0.0734716706065637</v>
      </c>
      <c r="P429" s="16" t="n">
        <v>0.285277687532568</v>
      </c>
    </row>
    <row r="430" customFormat="false" ht="15" hidden="false" customHeight="false" outlineLevel="0" collapsed="false">
      <c r="A430" s="17" t="n">
        <v>825</v>
      </c>
      <c r="B430" s="6"/>
      <c r="C430" s="16" t="n">
        <v>0.590908125484543</v>
      </c>
      <c r="D430" s="16" t="n">
        <v>0.578788846463076</v>
      </c>
      <c r="E430" s="16" t="n">
        <v>0.583320655205639</v>
      </c>
      <c r="F430" s="16" t="n">
        <v>-0.195987474568093</v>
      </c>
      <c r="G430" s="16" t="n">
        <v>0.10408269544955</v>
      </c>
      <c r="H430" s="6"/>
      <c r="I430" s="18" t="n">
        <v>-8.80475479134051E-005</v>
      </c>
      <c r="J430" s="18" t="n">
        <v>-2.16512914907604E-005</v>
      </c>
      <c r="K430" s="16" t="n">
        <v>0.748757543485978</v>
      </c>
      <c r="L430" s="18" t="n">
        <v>4.01206274672036E-022</v>
      </c>
      <c r="M430" s="16" t="n">
        <v>0.535245194989604</v>
      </c>
      <c r="N430" s="16" t="n">
        <v>0.571319050534238</v>
      </c>
      <c r="O430" s="16" t="n">
        <v>-0.0731695155073155</v>
      </c>
      <c r="P430" s="16" t="n">
        <v>0.287684912590668</v>
      </c>
    </row>
    <row r="431" customFormat="false" ht="15" hidden="false" customHeight="false" outlineLevel="0" collapsed="false">
      <c r="A431" s="17" t="n">
        <v>826</v>
      </c>
      <c r="B431" s="6"/>
      <c r="C431" s="16" t="n">
        <v>0.590821055304169</v>
      </c>
      <c r="D431" s="16" t="n">
        <v>0.578766031208691</v>
      </c>
      <c r="E431" s="16" t="n">
        <v>0.583257264567169</v>
      </c>
      <c r="F431" s="16" t="n">
        <v>-0.195127733787587</v>
      </c>
      <c r="G431" s="16" t="n">
        <v>0.105693605832348</v>
      </c>
      <c r="H431" s="6"/>
      <c r="I431" s="18" t="n">
        <v>-9.26431775308754E-005</v>
      </c>
      <c r="J431" s="18" t="n">
        <v>-2.67942229044328E-005</v>
      </c>
      <c r="K431" s="16" t="n">
        <v>0.745702114711699</v>
      </c>
      <c r="L431" s="18" t="n">
        <v>9.68087314993422E-022</v>
      </c>
      <c r="M431" s="16" t="n">
        <v>0.520639991885998</v>
      </c>
      <c r="N431" s="16" t="n">
        <v>0.65766450118274</v>
      </c>
      <c r="O431" s="16" t="n">
        <v>-0.0728502490415705</v>
      </c>
      <c r="P431" s="16" t="n">
        <v>0.28494664345561</v>
      </c>
    </row>
    <row r="432" customFormat="false" ht="15" hidden="false" customHeight="false" outlineLevel="0" collapsed="false">
      <c r="A432" s="17" t="n">
        <v>827</v>
      </c>
      <c r="B432" s="6"/>
      <c r="C432" s="16" t="n">
        <v>0.590714969663064</v>
      </c>
      <c r="D432" s="16" t="n">
        <v>0.578727992417797</v>
      </c>
      <c r="E432" s="16" t="n">
        <v>0.583016380140981</v>
      </c>
      <c r="F432" s="16" t="n">
        <v>-0.194191317681127</v>
      </c>
      <c r="G432" s="16" t="n">
        <v>0.107650643516454</v>
      </c>
      <c r="H432" s="6"/>
      <c r="I432" s="18" t="n">
        <v>-9.53040696068383E-005</v>
      </c>
      <c r="J432" s="18" t="n">
        <v>-2.98860550469929E-005</v>
      </c>
      <c r="K432" s="16" t="n">
        <v>0.743762361174502</v>
      </c>
      <c r="L432" s="18" t="n">
        <v>2.18266342971644E-021</v>
      </c>
      <c r="M432" s="16" t="n">
        <v>0.519473604138141</v>
      </c>
      <c r="N432" s="16" t="n">
        <v>0.576351794657238</v>
      </c>
      <c r="O432" s="16" t="n">
        <v>-0.0725024835598865</v>
      </c>
      <c r="P432" s="16" t="n">
        <v>0.282478467047414</v>
      </c>
    </row>
    <row r="433" customFormat="false" ht="15" hidden="false" customHeight="false" outlineLevel="0" collapsed="false">
      <c r="A433" s="17" t="n">
        <v>828</v>
      </c>
      <c r="B433" s="6"/>
      <c r="C433" s="16" t="n">
        <v>0.590594331903112</v>
      </c>
      <c r="D433" s="16" t="n">
        <v>0.578681306659409</v>
      </c>
      <c r="E433" s="16" t="n">
        <v>0.582699426948628</v>
      </c>
      <c r="F433" s="16" t="n">
        <v>-0.193148654921183</v>
      </c>
      <c r="G433" s="16" t="n">
        <v>0.110034499132694</v>
      </c>
      <c r="H433" s="6"/>
      <c r="I433" s="18" t="n">
        <v>-9.68499865201533E-005</v>
      </c>
      <c r="J433" s="18" t="n">
        <v>-3.14047399433017E-005</v>
      </c>
      <c r="K433" s="16" t="n">
        <v>0.744725898879254</v>
      </c>
      <c r="L433" s="18" t="n">
        <v>1.66853514964334E-021</v>
      </c>
      <c r="M433" s="16" t="n">
        <v>0.520475176225975</v>
      </c>
      <c r="N433" s="16" t="n">
        <v>0.460102098883942</v>
      </c>
      <c r="O433" s="16" t="n">
        <v>-0.072115229166847</v>
      </c>
      <c r="P433" s="16" t="n">
        <v>0.283319237062664</v>
      </c>
    </row>
    <row r="434" customFormat="false" ht="15" hidden="false" customHeight="false" outlineLevel="0" collapsed="false">
      <c r="A434" s="17" t="n">
        <v>829</v>
      </c>
      <c r="B434" s="6"/>
      <c r="C434" s="16" t="n">
        <v>0.590467457219056</v>
      </c>
      <c r="D434" s="16" t="n">
        <v>0.578624934173343</v>
      </c>
      <c r="E434" s="16" t="n">
        <v>0.582509255033217</v>
      </c>
      <c r="F434" s="16" t="n">
        <v>-0.192157262987833</v>
      </c>
      <c r="G434" s="16" t="n">
        <v>0.11208274183296</v>
      </c>
      <c r="H434" s="6"/>
      <c r="I434" s="18" t="n">
        <v>-9.78741271100541E-005</v>
      </c>
      <c r="J434" s="18" t="n">
        <v>-3.22409732503536E-005</v>
      </c>
      <c r="K434" s="16" t="n">
        <v>0.749429484253765</v>
      </c>
      <c r="L434" s="18" t="n">
        <v>3.49977418413378E-022</v>
      </c>
      <c r="M434" s="16" t="n">
        <v>0.511042649221563</v>
      </c>
      <c r="N434" s="16" t="n">
        <v>0.843868128950086</v>
      </c>
      <c r="O434" s="16" t="n">
        <v>-0.0717469869701109</v>
      </c>
      <c r="P434" s="16" t="n">
        <v>0.287425521056392</v>
      </c>
    </row>
    <row r="435" customFormat="false" ht="15" hidden="false" customHeight="false" outlineLevel="0" collapsed="false">
      <c r="A435" s="17" t="n">
        <v>830</v>
      </c>
      <c r="B435" s="6"/>
      <c r="C435" s="16" t="n">
        <v>0.590344202251835</v>
      </c>
      <c r="D435" s="16" t="n">
        <v>0.578567002081123</v>
      </c>
      <c r="E435" s="16" t="n">
        <v>0.582255692479335</v>
      </c>
      <c r="F435" s="16" t="n">
        <v>-0.191250308701944</v>
      </c>
      <c r="G435" s="16" t="n">
        <v>0.114132229721642</v>
      </c>
      <c r="H435" s="6"/>
      <c r="I435" s="18" t="n">
        <v>-9.7709383115687E-005</v>
      </c>
      <c r="J435" s="18" t="n">
        <v>-3.20234332996185E-005</v>
      </c>
      <c r="K435" s="16" t="n">
        <v>0.755553019930017</v>
      </c>
      <c r="L435" s="18" t="n">
        <v>3.90636946264135E-023</v>
      </c>
      <c r="M435" s="16" t="n">
        <v>0.522085298443126</v>
      </c>
      <c r="N435" s="16" t="n">
        <v>0.944623904849451</v>
      </c>
      <c r="O435" s="16" t="n">
        <v>-0.0714100825549445</v>
      </c>
      <c r="P435" s="16" t="n">
        <v>0.292748794091187</v>
      </c>
    </row>
    <row r="436" customFormat="false" ht="15" hidden="false" customHeight="false" outlineLevel="0" collapsed="false">
      <c r="A436" s="17" t="n">
        <v>831</v>
      </c>
      <c r="B436" s="6"/>
      <c r="C436" s="16" t="n">
        <v>0.590231038892726</v>
      </c>
      <c r="D436" s="16" t="n">
        <v>0.578519058332233</v>
      </c>
      <c r="E436" s="16" t="n">
        <v>0.582052842436229</v>
      </c>
      <c r="F436" s="16" t="n">
        <v>-0.190341845321244</v>
      </c>
      <c r="G436" s="16" t="n">
        <v>0.116118728134592</v>
      </c>
      <c r="H436" s="6"/>
      <c r="I436" s="18" t="n">
        <v>-9.54389166682697E-005</v>
      </c>
      <c r="J436" s="18" t="n">
        <v>-2.99960437754825E-005</v>
      </c>
      <c r="K436" s="16" t="n">
        <v>0.761321568030833</v>
      </c>
      <c r="L436" s="18" t="n">
        <v>6.78610658156992E-024</v>
      </c>
      <c r="M436" s="16" t="n">
        <v>0.511169430498504</v>
      </c>
      <c r="N436" s="16" t="n">
        <v>0.982176540297932</v>
      </c>
      <c r="O436" s="16" t="n">
        <v>-0.0710725930559706</v>
      </c>
      <c r="P436" s="16" t="n">
        <v>0.296987968058898</v>
      </c>
    </row>
    <row r="437" customFormat="false" ht="15" hidden="false" customHeight="false" outlineLevel="0" collapsed="false">
      <c r="A437" s="17" t="n">
        <v>832</v>
      </c>
      <c r="B437" s="6"/>
      <c r="C437" s="16" t="n">
        <v>0.590131738549154</v>
      </c>
      <c r="D437" s="16" t="n">
        <v>0.578485155341721</v>
      </c>
      <c r="E437" s="16" t="n">
        <v>0.581875348648512</v>
      </c>
      <c r="F437" s="16" t="n">
        <v>-0.189438882784043</v>
      </c>
      <c r="G437" s="16" t="n">
        <v>0.118117081307365</v>
      </c>
      <c r="H437" s="6"/>
      <c r="I437" s="18" t="n">
        <v>-9.09969033242841E-005</v>
      </c>
      <c r="J437" s="18" t="n">
        <v>-2.58257130572334E-005</v>
      </c>
      <c r="K437" s="16" t="n">
        <v>0.766177290937674</v>
      </c>
      <c r="L437" s="18" t="n">
        <v>1.35415152199857E-024</v>
      </c>
      <c r="M437" s="16" t="n">
        <v>0.508836655002789</v>
      </c>
      <c r="N437" s="16" t="n">
        <v>0.632687930846114</v>
      </c>
      <c r="O437" s="16" t="n">
        <v>-0.0707371229028722</v>
      </c>
      <c r="P437" s="16" t="n">
        <v>0.301404108499579</v>
      </c>
    </row>
    <row r="438" customFormat="false" ht="15" hidden="false" customHeight="false" outlineLevel="0" collapsed="false">
      <c r="A438" s="17" t="n">
        <v>833</v>
      </c>
      <c r="B438" s="6"/>
      <c r="C438" s="16" t="n">
        <v>0.590045518595064</v>
      </c>
      <c r="D438" s="16" t="n">
        <v>0.5784610399656</v>
      </c>
      <c r="E438" s="16" t="n">
        <v>0.581571073583853</v>
      </c>
      <c r="F438" s="16" t="n">
        <v>-0.188581933673853</v>
      </c>
      <c r="G438" s="16" t="n">
        <v>0.120036162371159</v>
      </c>
      <c r="H438" s="6"/>
      <c r="I438" s="18" t="n">
        <v>-8.506239508144E-005</v>
      </c>
      <c r="J438" s="18" t="n">
        <v>-1.98606979786193E-005</v>
      </c>
      <c r="K438" s="16" t="n">
        <v>0.773162939297125</v>
      </c>
      <c r="L438" s="18" t="n">
        <v>1.15090053260333E-025</v>
      </c>
      <c r="M438" s="16" t="n">
        <v>0.535980526395862</v>
      </c>
      <c r="N438" s="16" t="n">
        <v>0.166946189550147</v>
      </c>
      <c r="O438" s="16" t="n">
        <v>-0.0704187255329555</v>
      </c>
      <c r="P438" s="16" t="n">
        <v>0.308419176970224</v>
      </c>
    </row>
    <row r="439" customFormat="false" ht="15" hidden="false" customHeight="false" outlineLevel="0" collapsed="false">
      <c r="A439" s="17" t="n">
        <v>834</v>
      </c>
      <c r="B439" s="6"/>
      <c r="C439" s="16" t="n">
        <v>0.589970938232564</v>
      </c>
      <c r="D439" s="16" t="n">
        <v>0.578445758755937</v>
      </c>
      <c r="E439" s="16" t="n">
        <v>0.581380901668442</v>
      </c>
      <c r="F439" s="16" t="n">
        <v>-0.187751359383564</v>
      </c>
      <c r="G439" s="16" t="n">
        <v>0.122106984290617</v>
      </c>
      <c r="H439" s="6"/>
      <c r="I439" s="18" t="n">
        <v>-7.77944491644273E-005</v>
      </c>
      <c r="J439" s="18" t="n">
        <v>-1.27322135300963E-005</v>
      </c>
      <c r="K439" s="16" t="n">
        <v>0.777790455905472</v>
      </c>
      <c r="L439" s="18" t="n">
        <v>2.71139107957659E-026</v>
      </c>
      <c r="M439" s="16" t="n">
        <v>0.541520868198185</v>
      </c>
      <c r="N439" s="16" t="n">
        <v>0.0862271237456658</v>
      </c>
      <c r="O439" s="16" t="n">
        <v>-0.0701101071215156</v>
      </c>
      <c r="P439" s="16" t="n">
        <v>0.313822980636349</v>
      </c>
    </row>
    <row r="440" customFormat="false" ht="15" hidden="false" customHeight="false" outlineLevel="0" collapsed="false">
      <c r="A440" s="17" t="n">
        <v>835</v>
      </c>
      <c r="B440" s="6"/>
      <c r="C440" s="16" t="n">
        <v>0.589905249742006</v>
      </c>
      <c r="D440" s="16" t="n">
        <v>0.578441058646802</v>
      </c>
      <c r="E440" s="16" t="n">
        <v>0.581165373497642</v>
      </c>
      <c r="F440" s="16" t="n">
        <v>-0.186872915109797</v>
      </c>
      <c r="G440" s="16" t="n">
        <v>0.124080542651684</v>
      </c>
      <c r="H440" s="6"/>
      <c r="I440" s="18" t="n">
        <v>-6.95832242648865E-005</v>
      </c>
      <c r="J440" s="18" t="n">
        <v>-5.11641639344915E-006</v>
      </c>
      <c r="K440" s="16" t="n">
        <v>0.780262690805822</v>
      </c>
      <c r="L440" s="18" t="n">
        <v>1.77928923574433E-026</v>
      </c>
      <c r="M440" s="16" t="n">
        <v>0.53875703636087</v>
      </c>
      <c r="N440" s="16" t="n">
        <v>0.105250181042682</v>
      </c>
      <c r="O440" s="16" t="n">
        <v>-0.0697836796440669</v>
      </c>
      <c r="P440" s="16" t="n">
        <v>0.316563111420499</v>
      </c>
    </row>
    <row r="441" customFormat="false" ht="15" hidden="false" customHeight="false" outlineLevel="0" collapsed="false">
      <c r="A441" s="17" t="n">
        <v>836</v>
      </c>
      <c r="B441" s="6"/>
      <c r="C441" s="16" t="n">
        <v>0.589844796472599</v>
      </c>
      <c r="D441" s="16" t="n">
        <v>0.578444673906191</v>
      </c>
      <c r="E441" s="16" t="n">
        <v>0.580949845326842</v>
      </c>
      <c r="F441" s="16" t="n">
        <v>-0.185918343294465</v>
      </c>
      <c r="G441" s="16" t="n">
        <v>0.12626997691933</v>
      </c>
      <c r="H441" s="6"/>
      <c r="I441" s="18" t="n">
        <v>-6.1383585778438E-005</v>
      </c>
      <c r="J441" s="18" t="n">
        <v>2.238064295768E-006</v>
      </c>
      <c r="K441" s="16" t="n">
        <v>0.782443328769207</v>
      </c>
      <c r="L441" s="18" t="n">
        <v>1.21271066102754E-026</v>
      </c>
      <c r="M441" s="16" t="n">
        <v>0.547061210000507</v>
      </c>
      <c r="N441" s="16" t="n">
        <v>0.0531742154560112</v>
      </c>
      <c r="O441" s="16" t="n">
        <v>-0.0694289379683641</v>
      </c>
      <c r="P441" s="16" t="n">
        <v>0.31806859274313</v>
      </c>
    </row>
    <row r="442" customFormat="false" ht="15" hidden="false" customHeight="false" outlineLevel="0" collapsed="false">
      <c r="A442" s="17" t="n">
        <v>837</v>
      </c>
      <c r="B442" s="6"/>
      <c r="C442" s="16" t="n">
        <v>0.589787378893422</v>
      </c>
      <c r="D442" s="16" t="n">
        <v>0.578455443517613</v>
      </c>
      <c r="E442" s="16" t="n">
        <v>0.580734317156042</v>
      </c>
      <c r="F442" s="16" t="n">
        <v>-0.184883866023385</v>
      </c>
      <c r="G442" s="16" t="n">
        <v>0.128726787550463</v>
      </c>
      <c r="H442" s="6"/>
      <c r="I442" s="18" t="n">
        <v>-5.45663729559514E-005</v>
      </c>
      <c r="J442" s="18" t="n">
        <v>8.61683619706235E-006</v>
      </c>
      <c r="K442" s="16" t="n">
        <v>0.786462295248238</v>
      </c>
      <c r="L442" s="18" t="n">
        <v>2.53842359150601E-027</v>
      </c>
      <c r="M442" s="16" t="n">
        <v>0.555048430447791</v>
      </c>
      <c r="N442" s="16" t="n">
        <v>0.0274157092594907</v>
      </c>
      <c r="O442" s="16" t="n">
        <v>-0.0690444717821518</v>
      </c>
      <c r="P442" s="16" t="n">
        <v>0.32144867069946</v>
      </c>
    </row>
    <row r="443" customFormat="false" ht="15" hidden="false" customHeight="false" outlineLevel="0" collapsed="false">
      <c r="A443" s="17" t="n">
        <v>838</v>
      </c>
      <c r="B443" s="6"/>
      <c r="C443" s="16" t="n">
        <v>0.589734541244332</v>
      </c>
      <c r="D443" s="16" t="n">
        <v>0.578472736757019</v>
      </c>
      <c r="E443" s="16" t="n">
        <v>0.580607535879101</v>
      </c>
      <c r="F443" s="16" t="n">
        <v>-0.18381590677412</v>
      </c>
      <c r="G443" s="16" t="n">
        <v>0.131292101941677</v>
      </c>
      <c r="H443" s="6"/>
      <c r="I443" s="18" t="n">
        <v>-4.90507064505766E-005</v>
      </c>
      <c r="J443" s="18" t="n">
        <v>1.39029228146838E-005</v>
      </c>
      <c r="K443" s="16" t="n">
        <v>0.790785536791927</v>
      </c>
      <c r="L443" s="18" t="n">
        <v>3.43796490262715E-028</v>
      </c>
      <c r="M443" s="16" t="n">
        <v>0.560373244079314</v>
      </c>
      <c r="N443" s="16" t="n">
        <v>0.022053769671659</v>
      </c>
      <c r="O443" s="16" t="n">
        <v>-0.0686475296568026</v>
      </c>
      <c r="P443" s="16" t="n">
        <v>0.325233112067439</v>
      </c>
    </row>
    <row r="444" customFormat="false" ht="15" hidden="false" customHeight="false" outlineLevel="0" collapsed="false">
      <c r="A444" s="17" t="n">
        <v>839</v>
      </c>
      <c r="B444" s="6"/>
      <c r="C444" s="16" t="n">
        <v>0.589689705609774</v>
      </c>
      <c r="D444" s="16" t="n">
        <v>0.578492791784389</v>
      </c>
      <c r="E444" s="16" t="n">
        <v>0.580404685835996</v>
      </c>
      <c r="F444" s="16" t="n">
        <v>-0.182832752918957</v>
      </c>
      <c r="G444" s="16" t="n">
        <v>0.1336691044591</v>
      </c>
      <c r="H444" s="6"/>
      <c r="I444" s="18" t="n">
        <v>-4.4994579118341E-005</v>
      </c>
      <c r="J444" s="18" t="n">
        <v>1.7903425352461E-005</v>
      </c>
      <c r="K444" s="16" t="n">
        <v>0.795032709569451</v>
      </c>
      <c r="L444" s="18" t="n">
        <v>6.63434978289128E-029</v>
      </c>
      <c r="M444" s="16" t="n">
        <v>0.555187889852427</v>
      </c>
      <c r="N444" s="16" t="n">
        <v>0.038496600098255</v>
      </c>
      <c r="O444" s="16" t="n">
        <v>-0.0682820794124014</v>
      </c>
      <c r="P444" s="16" t="n">
        <v>0.329251836048971</v>
      </c>
    </row>
    <row r="445" customFormat="false" ht="15" hidden="false" customHeight="false" outlineLevel="0" collapsed="false">
      <c r="A445" s="17" t="n">
        <v>840</v>
      </c>
      <c r="B445" s="6"/>
      <c r="C445" s="16" t="n">
        <v>0.589652253771574</v>
      </c>
      <c r="D445" s="16" t="n">
        <v>0.578517826763362</v>
      </c>
      <c r="E445" s="16" t="n">
        <v>0.580100410771337</v>
      </c>
      <c r="F445" s="16" t="n">
        <v>-0.181897671417324</v>
      </c>
      <c r="G445" s="16" t="n">
        <v>0.136044019156948</v>
      </c>
      <c r="H445" s="6"/>
      <c r="I445" s="18" t="n">
        <v>-4.2205510869265E-005</v>
      </c>
      <c r="J445" s="18" t="n">
        <v>2.05514067537477E-005</v>
      </c>
      <c r="K445" s="16" t="n">
        <v>0.798937572899234</v>
      </c>
      <c r="L445" s="18" t="n">
        <v>2.28940048453692E-029</v>
      </c>
      <c r="M445" s="16" t="n">
        <v>0.562211572594959</v>
      </c>
      <c r="N445" s="16" t="n">
        <v>0.0219465691777948</v>
      </c>
      <c r="O445" s="16" t="n">
        <v>-0.0679344727392521</v>
      </c>
      <c r="P445" s="16" t="n">
        <v>0.332905650866496</v>
      </c>
    </row>
    <row r="446" customFormat="false" ht="15" hidden="false" customHeight="false" outlineLevel="0" collapsed="false">
      <c r="A446" s="17" t="n">
        <v>841</v>
      </c>
      <c r="B446" s="6"/>
      <c r="C446" s="16" t="n">
        <v>0.58962241186603</v>
      </c>
      <c r="D446" s="16" t="n">
        <v>0.578550231642129</v>
      </c>
      <c r="E446" s="16" t="n">
        <v>0.579770779451291</v>
      </c>
      <c r="F446" s="16" t="n">
        <v>-0.180975318892347</v>
      </c>
      <c r="G446" s="16" t="n">
        <v>0.138216138310905</v>
      </c>
      <c r="H446" s="6"/>
      <c r="I446" s="18" t="n">
        <v>-3.95181329084914E-005</v>
      </c>
      <c r="J446" s="18" t="n">
        <v>2.2262340433228E-005</v>
      </c>
      <c r="K446" s="16" t="n">
        <v>0.799191135453116</v>
      </c>
      <c r="L446" s="18" t="n">
        <v>4.22449026503164E-029</v>
      </c>
      <c r="M446" s="16" t="n">
        <v>0.589013134540291</v>
      </c>
      <c r="N446" s="18" t="n">
        <v>0.000480741762957183</v>
      </c>
      <c r="O446" s="16" t="n">
        <v>-0.0675915736895215</v>
      </c>
      <c r="P446" s="16" t="n">
        <v>0.333248235019054</v>
      </c>
    </row>
    <row r="447" customFormat="false" ht="15" hidden="false" customHeight="false" outlineLevel="0" collapsed="false">
      <c r="A447" s="17" t="n">
        <v>842</v>
      </c>
      <c r="B447" s="6"/>
      <c r="C447" s="16" t="n">
        <v>0.589595680485672</v>
      </c>
      <c r="D447" s="16" t="n">
        <v>0.578585006158863</v>
      </c>
      <c r="E447" s="16" t="n">
        <v>0.579529895025103</v>
      </c>
      <c r="F447" s="16" t="n">
        <v>-0.180065107872648</v>
      </c>
      <c r="G447" s="16" t="n">
        <v>0.140603460843637</v>
      </c>
      <c r="H447" s="6"/>
      <c r="I447" s="18" t="n">
        <v>-3.67467661238588E-005</v>
      </c>
      <c r="J447" s="18" t="n">
        <v>2.42060433766373E-005</v>
      </c>
      <c r="K447" s="16" t="n">
        <v>0.798823469749987</v>
      </c>
      <c r="L447" s="18" t="n">
        <v>6.85024014460894E-029</v>
      </c>
      <c r="M447" s="16" t="n">
        <v>0.599574014909478</v>
      </c>
      <c r="N447" s="18" t="n">
        <v>4.04189805591848E-005</v>
      </c>
      <c r="O447" s="16" t="n">
        <v>-0.0672531649523109</v>
      </c>
      <c r="P447" s="16" t="n">
        <v>0.333686933960698</v>
      </c>
    </row>
    <row r="448" customFormat="false" ht="15" hidden="false" customHeight="false" outlineLevel="0" collapsed="false">
      <c r="A448" s="17" t="n">
        <v>843</v>
      </c>
      <c r="B448" s="6"/>
      <c r="C448" s="16" t="n">
        <v>0.589564490706226</v>
      </c>
      <c r="D448" s="16" t="n">
        <v>0.57861221861822</v>
      </c>
      <c r="E448" s="16" t="n">
        <v>0.579301688726609</v>
      </c>
      <c r="F448" s="16" t="n">
        <v>-0.179197062446008</v>
      </c>
      <c r="G448" s="16" t="n">
        <v>0.142907757140032</v>
      </c>
      <c r="H448" s="6"/>
      <c r="I448" s="18" t="n">
        <v>-3.4274044289556E-005</v>
      </c>
      <c r="J448" s="18" t="n">
        <v>2.6130564900615E-005</v>
      </c>
      <c r="K448" s="16" t="n">
        <v>0.799495410517775</v>
      </c>
      <c r="L448" s="18" t="n">
        <v>7.88101202736594E-029</v>
      </c>
      <c r="M448" s="16" t="n">
        <v>0.601944824788275</v>
      </c>
      <c r="N448" s="18" t="n">
        <v>5.58046183494239E-005</v>
      </c>
      <c r="O448" s="16" t="n">
        <v>-0.0669304113992063</v>
      </c>
      <c r="P448" s="16" t="n">
        <v>0.334618438520538</v>
      </c>
    </row>
    <row r="449" customFormat="false" ht="15" hidden="false" customHeight="false" outlineLevel="0" collapsed="false">
      <c r="A449" s="17" t="n">
        <v>844</v>
      </c>
      <c r="B449" s="6"/>
      <c r="C449" s="16" t="n">
        <v>0.589531160628894</v>
      </c>
      <c r="D449" s="16" t="n">
        <v>0.578634906990067</v>
      </c>
      <c r="E449" s="16" t="n">
        <v>0.579048126172727</v>
      </c>
      <c r="F449" s="16" t="n">
        <v>-0.178362006468157</v>
      </c>
      <c r="G449" s="16" t="n">
        <v>0.145142285676094</v>
      </c>
      <c r="H449" s="6"/>
      <c r="I449" s="18" t="n">
        <v>-3.27880901895099E-005</v>
      </c>
      <c r="J449" s="18" t="n">
        <v>2.69136256821049E-005</v>
      </c>
      <c r="K449" s="16" t="n">
        <v>0.799609513667022</v>
      </c>
      <c r="L449" s="18" t="n">
        <v>9.27112098902446E-029</v>
      </c>
      <c r="M449" s="16" t="n">
        <v>0.585120949338202</v>
      </c>
      <c r="N449" s="16" t="n">
        <v>0.00250392717028969</v>
      </c>
      <c r="O449" s="16" t="n">
        <v>-0.0666199040348027</v>
      </c>
      <c r="P449" s="16" t="n">
        <v>0.334451884904906</v>
      </c>
    </row>
    <row r="450" customFormat="false" ht="15" hidden="false" customHeight="false" outlineLevel="0" collapsed="false">
      <c r="A450" s="17" t="n">
        <v>845</v>
      </c>
      <c r="B450" s="6"/>
      <c r="C450" s="16" t="n">
        <v>0.589497615877695</v>
      </c>
      <c r="D450" s="16" t="n">
        <v>0.578658745593908</v>
      </c>
      <c r="E450" s="16" t="n">
        <v>0.578845276129621</v>
      </c>
      <c r="F450" s="16" t="n">
        <v>-0.177495134482042</v>
      </c>
      <c r="G450" s="16" t="n">
        <v>0.14726480704364</v>
      </c>
      <c r="H450" s="6"/>
      <c r="I450" s="18" t="n">
        <v>-3.30889863640222E-005</v>
      </c>
      <c r="J450" s="18" t="n">
        <v>2.62562576575155E-005</v>
      </c>
      <c r="K450" s="16" t="n">
        <v>0.801283026522643</v>
      </c>
      <c r="L450" s="18" t="n">
        <v>4.59504265444189E-029</v>
      </c>
      <c r="M450" s="16" t="n">
        <v>0.595859323495106</v>
      </c>
      <c r="N450" s="16" t="n">
        <v>0.0010491035106381</v>
      </c>
      <c r="O450" s="16" t="n">
        <v>-0.0662975457245454</v>
      </c>
      <c r="P450" s="16" t="n">
        <v>0.335758466271064</v>
      </c>
    </row>
    <row r="451" customFormat="false" ht="15" hidden="false" customHeight="false" outlineLevel="0" collapsed="false">
      <c r="A451" s="17" t="n">
        <v>846</v>
      </c>
      <c r="B451" s="6"/>
      <c r="C451" s="16" t="n">
        <v>0.58946390115942</v>
      </c>
      <c r="D451" s="16" t="n">
        <v>0.578684721148243</v>
      </c>
      <c r="E451" s="16" t="n">
        <v>0.578528322937269</v>
      </c>
      <c r="F451" s="16" t="n">
        <v>-0.176574166691634</v>
      </c>
      <c r="G451" s="16" t="n">
        <v>0.149771844888189</v>
      </c>
      <c r="H451" s="6"/>
      <c r="I451" s="18" t="n">
        <v>-3.42228616729545E-005</v>
      </c>
      <c r="J451" s="18" t="n">
        <v>2.51748254369704E-005</v>
      </c>
      <c r="K451" s="16" t="n">
        <v>0.804756833510827</v>
      </c>
      <c r="L451" s="18" t="n">
        <v>1.09147104130078E-029</v>
      </c>
      <c r="M451" s="16" t="n">
        <v>0.620480247477053</v>
      </c>
      <c r="N451" s="18" t="n">
        <v>3.73826517264766E-005</v>
      </c>
      <c r="O451" s="16" t="n">
        <v>-0.065955048401035</v>
      </c>
      <c r="P451" s="16" t="n">
        <v>0.339089979153156</v>
      </c>
    </row>
    <row r="452" customFormat="false" ht="15" hidden="false" customHeight="false" outlineLevel="0" collapsed="false">
      <c r="A452" s="17" t="n">
        <v>847</v>
      </c>
      <c r="B452" s="6"/>
      <c r="C452" s="16" t="n">
        <v>0.589432317678799</v>
      </c>
      <c r="D452" s="16" t="n">
        <v>0.578710909983374</v>
      </c>
      <c r="E452" s="16" t="n">
        <v>0.578236726000304</v>
      </c>
      <c r="F452" s="16" t="n">
        <v>-0.175688138597537</v>
      </c>
      <c r="G452" s="16" t="n">
        <v>0.151880053083333</v>
      </c>
      <c r="H452" s="6"/>
      <c r="I452" s="18" t="n">
        <v>-3.49678606010557E-005</v>
      </c>
      <c r="J452" s="18" t="n">
        <v>2.45033191620757E-005</v>
      </c>
      <c r="K452" s="16" t="n">
        <v>0.809118109437598</v>
      </c>
      <c r="L452" s="18" t="n">
        <v>3.30282051280101E-030</v>
      </c>
      <c r="M452" s="16" t="n">
        <v>0.632461078147979</v>
      </c>
      <c r="N452" s="18" t="n">
        <v>9.9463328159862E-006</v>
      </c>
      <c r="O452" s="16" t="n">
        <v>-0.0656255227435807</v>
      </c>
      <c r="P452" s="16" t="n">
        <v>0.343010762038337</v>
      </c>
    </row>
    <row r="453" customFormat="false" ht="15" hidden="false" customHeight="false" outlineLevel="0" collapsed="false">
      <c r="A453" s="17" t="n">
        <v>848</v>
      </c>
      <c r="B453" s="6"/>
      <c r="C453" s="16" t="n">
        <v>0.589400303657337</v>
      </c>
      <c r="D453" s="16" t="n">
        <v>0.578736888052142</v>
      </c>
      <c r="E453" s="16" t="n">
        <v>0.578033875957199</v>
      </c>
      <c r="F453" s="16" t="n">
        <v>-0.17480025029384</v>
      </c>
      <c r="G453" s="16" t="n">
        <v>0.154350522090573</v>
      </c>
      <c r="H453" s="6"/>
      <c r="I453" s="18" t="n">
        <v>-3.46735288779965E-005</v>
      </c>
      <c r="J453" s="18" t="n">
        <v>2.43110239615483E-005</v>
      </c>
      <c r="K453" s="16" t="n">
        <v>0.810183072163903</v>
      </c>
      <c r="L453" s="18" t="n">
        <v>3.30282051280101E-030</v>
      </c>
      <c r="M453" s="16" t="n">
        <v>0.614280643034637</v>
      </c>
      <c r="N453" s="18" t="n">
        <v>4.38109401744937E-005</v>
      </c>
      <c r="O453" s="16" t="n">
        <v>-0.0652952837096512</v>
      </c>
      <c r="P453" s="16" t="n">
        <v>0.344984928296431</v>
      </c>
    </row>
    <row r="454" customFormat="false" ht="15" hidden="false" customHeight="false" outlineLevel="0" collapsed="false">
      <c r="A454" s="17" t="n">
        <v>849</v>
      </c>
      <c r="B454" s="6"/>
      <c r="C454" s="16" t="n">
        <v>0.58936465138728</v>
      </c>
      <c r="D454" s="16" t="n">
        <v>0.578761598912964</v>
      </c>
      <c r="E454" s="16" t="n">
        <v>0.577805669658705</v>
      </c>
      <c r="F454" s="16" t="n">
        <v>-0.173865483187768</v>
      </c>
      <c r="G454" s="16" t="n">
        <v>0.156866876887627</v>
      </c>
      <c r="H454" s="6"/>
      <c r="I454" s="18" t="n">
        <v>-3.40949194919993E-005</v>
      </c>
      <c r="J454" s="18" t="n">
        <v>2.40056462222967E-005</v>
      </c>
      <c r="K454" s="16" t="n">
        <v>0.808065824838988</v>
      </c>
      <c r="L454" s="18" t="n">
        <v>8.97325754539723E-030</v>
      </c>
      <c r="M454" s="16" t="n">
        <v>0.611351995537299</v>
      </c>
      <c r="N454" s="18" t="n">
        <v>4.97399782235785E-006</v>
      </c>
      <c r="O454" s="16" t="n">
        <v>-0.0649475855041908</v>
      </c>
      <c r="P454" s="16" t="n">
        <v>0.343955345088496</v>
      </c>
    </row>
    <row r="455" customFormat="false" ht="15" hidden="false" customHeight="false" outlineLevel="0" collapsed="false">
      <c r="A455" s="17" t="n">
        <v>850</v>
      </c>
      <c r="B455" s="6"/>
      <c r="C455" s="16" t="n">
        <v>0.589322778673326</v>
      </c>
      <c r="D455" s="16" t="n">
        <v>0.57878355447776</v>
      </c>
      <c r="E455" s="16" t="n">
        <v>0.577602819615599</v>
      </c>
      <c r="F455" s="16" t="n">
        <v>-0.172863477598795</v>
      </c>
      <c r="G455" s="16" t="n">
        <v>0.159618311408502</v>
      </c>
      <c r="H455" s="6"/>
      <c r="I455" s="18" t="n">
        <v>-3.34381372965863E-005</v>
      </c>
      <c r="J455" s="18" t="n">
        <v>2.3704088478351E-005</v>
      </c>
      <c r="K455" s="16" t="n">
        <v>0.805466808661697</v>
      </c>
      <c r="L455" s="18" t="n">
        <v>3.42184649400653E-029</v>
      </c>
      <c r="M455" s="16" t="n">
        <v>0.648524265936407</v>
      </c>
      <c r="N455" s="18" t="n">
        <v>2.70516360711651E-009</v>
      </c>
      <c r="O455" s="16" t="n">
        <v>-0.0645748508449641</v>
      </c>
      <c r="P455" s="16" t="n">
        <v>0.342370429612692</v>
      </c>
    </row>
    <row r="456" customFormat="false" ht="15" hidden="false" customHeight="false" outlineLevel="0" collapsed="false">
      <c r="A456" s="17" t="n">
        <v>851</v>
      </c>
      <c r="B456" s="6"/>
      <c r="C456" s="16" t="n">
        <v>0.589284248814101</v>
      </c>
      <c r="D456" s="16" t="n">
        <v>0.57880801527258</v>
      </c>
      <c r="E456" s="16" t="n">
        <v>0.577209797657082</v>
      </c>
      <c r="F456" s="16" t="n">
        <v>-0.171875764031179</v>
      </c>
      <c r="G456" s="16" t="n">
        <v>0.162254402497647</v>
      </c>
      <c r="H456" s="6"/>
      <c r="I456" s="18" t="n">
        <v>-3.26015038297767E-005</v>
      </c>
      <c r="J456" s="18" t="n">
        <v>2.37253561283597E-005</v>
      </c>
      <c r="K456" s="16" t="n">
        <v>0.805606268066332</v>
      </c>
      <c r="L456" s="18" t="n">
        <v>7.36877445306468E-029</v>
      </c>
      <c r="M456" s="16" t="n">
        <v>0.685506364420103</v>
      </c>
      <c r="N456" s="18" t="n">
        <v>5.09731953048613E-013</v>
      </c>
      <c r="O456" s="16" t="n">
        <v>-0.0642074062005883</v>
      </c>
      <c r="P456" s="16" t="n">
        <v>0.341735914773771</v>
      </c>
    </row>
    <row r="457" customFormat="false" ht="15" hidden="false" customHeight="false" outlineLevel="0" collapsed="false">
      <c r="A457" s="17" t="n">
        <v>852</v>
      </c>
      <c r="B457" s="6"/>
      <c r="C457" s="16" t="n">
        <v>0.589250043050544</v>
      </c>
      <c r="D457" s="16" t="n">
        <v>0.578832479098302</v>
      </c>
      <c r="E457" s="16" t="n">
        <v>0.576968913230894</v>
      </c>
      <c r="F457" s="16" t="n">
        <v>-0.170962856465501</v>
      </c>
      <c r="G457" s="16" t="n">
        <v>0.164816189658853</v>
      </c>
      <c r="H457" s="6"/>
      <c r="I457" s="18" t="n">
        <v>-3.14755648252292E-005</v>
      </c>
      <c r="J457" s="18" t="n">
        <v>2.41513237759312E-005</v>
      </c>
      <c r="K457" s="16" t="n">
        <v>0.805923221258685</v>
      </c>
      <c r="L457" s="18" t="n">
        <v>8.70938155379932E-029</v>
      </c>
      <c r="M457" s="16" t="n">
        <v>0.673119833662965</v>
      </c>
      <c r="N457" s="18" t="n">
        <v>2.86431968340092E-011</v>
      </c>
      <c r="O457" s="16" t="n">
        <v>-0.0638677673121639</v>
      </c>
      <c r="P457" s="16" t="n">
        <v>0.340556859502352</v>
      </c>
    </row>
    <row r="458" customFormat="false" ht="15" hidden="false" customHeight="false" outlineLevel="0" collapsed="false">
      <c r="A458" s="17" t="n">
        <v>853</v>
      </c>
      <c r="B458" s="6"/>
      <c r="C458" s="16" t="n">
        <v>0.589215958083596</v>
      </c>
      <c r="D458" s="16" t="n">
        <v>0.578852444522838</v>
      </c>
      <c r="E458" s="16" t="n">
        <v>0.576753385060094</v>
      </c>
      <c r="F458" s="16" t="n">
        <v>-0.170125218357663</v>
      </c>
      <c r="G458" s="16" t="n">
        <v>0.167167798052843</v>
      </c>
      <c r="H458" s="6"/>
      <c r="I458" s="18" t="n">
        <v>-3.05429286845341E-005</v>
      </c>
      <c r="J458" s="18" t="n">
        <v>2.43765263308604E-005</v>
      </c>
      <c r="K458" s="16" t="n">
        <v>0.804832902276992</v>
      </c>
      <c r="L458" s="18" t="n">
        <v>1.08680282231798E-028</v>
      </c>
      <c r="M458" s="16" t="n">
        <v>0.635972919519245</v>
      </c>
      <c r="N458" s="18" t="n">
        <v>1.78642705668232E-007</v>
      </c>
      <c r="O458" s="16" t="n">
        <v>-0.063556112207657</v>
      </c>
      <c r="P458" s="16" t="n">
        <v>0.338568018775903</v>
      </c>
    </row>
    <row r="459" customFormat="false" ht="15" hidden="false" customHeight="false" outlineLevel="0" collapsed="false">
      <c r="A459" s="17" t="n">
        <v>854</v>
      </c>
      <c r="B459" s="6"/>
      <c r="C459" s="16" t="n">
        <v>0.589183211546587</v>
      </c>
      <c r="D459" s="16" t="n">
        <v>0.57887105528082</v>
      </c>
      <c r="E459" s="16" t="n">
        <v>0.576550535016989</v>
      </c>
      <c r="F459" s="16" t="n">
        <v>-0.169323038506071</v>
      </c>
      <c r="G459" s="16" t="n">
        <v>0.16942660678931</v>
      </c>
      <c r="H459" s="6"/>
      <c r="I459" s="18" t="n">
        <v>-3.03598386913667E-005</v>
      </c>
      <c r="J459" s="18" t="n">
        <v>2.40389726931111E-005</v>
      </c>
      <c r="K459" s="16" t="n">
        <v>0.804072214615346</v>
      </c>
      <c r="L459" s="18" t="n">
        <v>1.08680282231798E-028</v>
      </c>
      <c r="M459" s="16" t="n">
        <v>0.626603783153304</v>
      </c>
      <c r="N459" s="18" t="n">
        <v>8.17316089049268E-006</v>
      </c>
      <c r="O459" s="16" t="n">
        <v>-0.0632576324161519</v>
      </c>
      <c r="P459" s="16" t="n">
        <v>0.337371365768119</v>
      </c>
    </row>
    <row r="460" customFormat="false" ht="15" hidden="false" customHeight="false" outlineLevel="0" collapsed="false">
      <c r="A460" s="17" t="n">
        <v>855</v>
      </c>
      <c r="B460" s="6"/>
      <c r="C460" s="16" t="n">
        <v>0.589157171453962</v>
      </c>
      <c r="D460" s="16" t="n">
        <v>0.578895614428608</v>
      </c>
      <c r="E460" s="16" t="n">
        <v>0.576373041229271</v>
      </c>
      <c r="F460" s="16" t="n">
        <v>-0.168532411303424</v>
      </c>
      <c r="G460" s="16" t="n">
        <v>0.171418930546968</v>
      </c>
      <c r="H460" s="6"/>
      <c r="I460" s="18" t="n">
        <v>-3.09300910939376E-005</v>
      </c>
      <c r="J460" s="18" t="n">
        <v>2.32939528894817E-005</v>
      </c>
      <c r="K460" s="16" t="n">
        <v>0.805517521172473</v>
      </c>
      <c r="L460" s="18" t="n">
        <v>6.67747453950452E-029</v>
      </c>
      <c r="M460" s="16" t="n">
        <v>0.647738222019372</v>
      </c>
      <c r="N460" s="18" t="n">
        <v>3.01367708849439E-006</v>
      </c>
      <c r="O460" s="16" t="n">
        <v>-0.0629634345909222</v>
      </c>
      <c r="P460" s="16" t="n">
        <v>0.338545874416659</v>
      </c>
    </row>
    <row r="461" customFormat="false" ht="15" hidden="false" customHeight="false" outlineLevel="0" collapsed="false">
      <c r="A461" s="17" t="n">
        <v>856</v>
      </c>
      <c r="B461" s="6"/>
      <c r="C461" s="16" t="n">
        <v>0.589137256969738</v>
      </c>
      <c r="D461" s="16" t="n">
        <v>0.578924372712124</v>
      </c>
      <c r="E461" s="16" t="n">
        <v>0.576081444292307</v>
      </c>
      <c r="F461" s="16" t="n">
        <v>-0.167781007340476</v>
      </c>
      <c r="G461" s="16" t="n">
        <v>0.173541274748253</v>
      </c>
      <c r="H461" s="6"/>
      <c r="I461" s="18" t="n">
        <v>-3.10869596049847E-005</v>
      </c>
      <c r="J461" s="18" t="n">
        <v>2.30107288106333E-005</v>
      </c>
      <c r="K461" s="16" t="n">
        <v>0.807469952837365</v>
      </c>
      <c r="L461" s="18" t="n">
        <v>4.33063994231276E-029</v>
      </c>
      <c r="M461" s="16" t="n">
        <v>0.653950504589482</v>
      </c>
      <c r="N461" s="18" t="n">
        <v>6.4204613363891E-007</v>
      </c>
      <c r="O461" s="16" t="n">
        <v>-0.0626838167885023</v>
      </c>
      <c r="P461" s="16" t="n">
        <v>0.341150619512514</v>
      </c>
    </row>
    <row r="462" customFormat="false" ht="15" hidden="false" customHeight="false" outlineLevel="0" collapsed="false">
      <c r="A462" s="17" t="n">
        <v>857</v>
      </c>
      <c r="B462" s="6"/>
      <c r="C462" s="16" t="n">
        <v>0.589119331868548</v>
      </c>
      <c r="D462" s="16" t="n">
        <v>0.578951672992306</v>
      </c>
      <c r="E462" s="16" t="n">
        <v>0.575777169227648</v>
      </c>
      <c r="F462" s="16" t="n">
        <v>-0.167098737279143</v>
      </c>
      <c r="G462" s="16" t="n">
        <v>0.175577801768067</v>
      </c>
      <c r="H462" s="6"/>
      <c r="I462" s="18" t="n">
        <v>-3.05479726093368E-005</v>
      </c>
      <c r="J462" s="18" t="n">
        <v>2.31005117073655E-005</v>
      </c>
      <c r="K462" s="16" t="n">
        <v>0.807355849688118</v>
      </c>
      <c r="L462" s="18" t="n">
        <v>4.33063994231276E-029</v>
      </c>
      <c r="M462" s="16" t="n">
        <v>0.680422435214767</v>
      </c>
      <c r="N462" s="18" t="n">
        <v>1.01808739592286E-008</v>
      </c>
      <c r="O462" s="16" t="n">
        <v>-0.0624299127979446</v>
      </c>
      <c r="P462" s="16" t="n">
        <v>0.341718119729398</v>
      </c>
    </row>
    <row r="463" customFormat="false" ht="15" hidden="false" customHeight="false" outlineLevel="0" collapsed="false">
      <c r="A463" s="17" t="n">
        <v>858</v>
      </c>
      <c r="B463" s="6"/>
      <c r="C463" s="16" t="n">
        <v>0.589094174890399</v>
      </c>
      <c r="D463" s="16" t="n">
        <v>0.578976346040199</v>
      </c>
      <c r="E463" s="16" t="n">
        <v>0.575548962929155</v>
      </c>
      <c r="F463" s="16" t="n">
        <v>-0.166337798696638</v>
      </c>
      <c r="G463" s="16" t="n">
        <v>0.177765314046574</v>
      </c>
      <c r="H463" s="6"/>
      <c r="I463" s="18" t="n">
        <v>-2.97089164367301E-005</v>
      </c>
      <c r="J463" s="18" t="n">
        <v>2.30372235989187E-005</v>
      </c>
      <c r="K463" s="16" t="n">
        <v>0.804376489680004</v>
      </c>
      <c r="L463" s="18" t="n">
        <v>7.88101202736594E-029</v>
      </c>
      <c r="M463" s="16" t="n">
        <v>0.703851615193468</v>
      </c>
      <c r="N463" s="18" t="n">
        <v>1.12252066276263E-010</v>
      </c>
      <c r="O463" s="16" t="n">
        <v>-0.0621467183447526</v>
      </c>
      <c r="P463" s="16" t="n">
        <v>0.339078431541961</v>
      </c>
    </row>
    <row r="464" customFormat="false" ht="15" hidden="false" customHeight="false" outlineLevel="0" collapsed="false">
      <c r="A464" s="17" t="n">
        <v>859</v>
      </c>
      <c r="B464" s="6"/>
      <c r="C464" s="16" t="n">
        <v>0.589058708152396</v>
      </c>
      <c r="D464" s="16" t="n">
        <v>0.578999179113788</v>
      </c>
      <c r="E464" s="16" t="n">
        <v>0.575308078502967</v>
      </c>
      <c r="F464" s="16" t="n">
        <v>-0.165422145923038</v>
      </c>
      <c r="G464" s="16" t="n">
        <v>0.180342601238241</v>
      </c>
      <c r="H464" s="6"/>
      <c r="I464" s="18" t="n">
        <v>-2.92300375491274E-005</v>
      </c>
      <c r="J464" s="18" t="n">
        <v>2.2367658861674E-005</v>
      </c>
      <c r="K464" s="16" t="n">
        <v>0.80034484507328</v>
      </c>
      <c r="L464" s="18" t="n">
        <v>2.62350808193319E-028</v>
      </c>
      <c r="M464" s="16" t="n">
        <v>0.704130534002738</v>
      </c>
      <c r="N464" s="18" t="n">
        <v>2.66193385752552E-010</v>
      </c>
      <c r="O464" s="16" t="n">
        <v>-0.0618059248429377</v>
      </c>
      <c r="P464" s="16" t="n">
        <v>0.334984177317738</v>
      </c>
    </row>
    <row r="465" customFormat="false" ht="15" hidden="false" customHeight="false" outlineLevel="0" collapsed="false">
      <c r="A465" s="17" t="n">
        <v>860</v>
      </c>
      <c r="B465" s="6"/>
      <c r="C465" s="16" t="n">
        <v>0.589018996671392</v>
      </c>
      <c r="D465" s="16" t="n">
        <v>0.579021558983425</v>
      </c>
      <c r="E465" s="16" t="n">
        <v>0.574953090927532</v>
      </c>
      <c r="F465" s="16" t="n">
        <v>-0.164436054281445</v>
      </c>
      <c r="G465" s="16" t="n">
        <v>0.183177303347658</v>
      </c>
      <c r="H465" s="6"/>
      <c r="I465" s="18" t="n">
        <v>-2.94211956256594E-005</v>
      </c>
      <c r="J465" s="18" t="n">
        <v>2.16489012494726E-005</v>
      </c>
      <c r="K465" s="16" t="n">
        <v>0.800141995030174</v>
      </c>
      <c r="L465" s="18" t="n">
        <v>2.74851100191936E-028</v>
      </c>
      <c r="M465" s="16" t="n">
        <v>0.689474618388356</v>
      </c>
      <c r="N465" s="18" t="n">
        <v>6.41477579642952E-010</v>
      </c>
      <c r="O465" s="16" t="n">
        <v>-0.0614388907794328</v>
      </c>
      <c r="P465" s="16" t="n">
        <v>0.333717620990989</v>
      </c>
    </row>
    <row r="466" customFormat="false" ht="15" hidden="false" customHeight="false" outlineLevel="0" collapsed="false">
      <c r="A466" s="17" t="n">
        <v>861</v>
      </c>
      <c r="B466" s="6"/>
      <c r="C466" s="16" t="n">
        <v>0.588984204927266</v>
      </c>
      <c r="D466" s="16" t="n">
        <v>0.579044988133647</v>
      </c>
      <c r="E466" s="16" t="n">
        <v>0.57469952837365</v>
      </c>
      <c r="F466" s="16" t="n">
        <v>-0.163522260820944</v>
      </c>
      <c r="G466" s="16" t="n">
        <v>0.186074759072386</v>
      </c>
      <c r="H466" s="6"/>
      <c r="I466" s="18" t="n">
        <v>-3.05646113946002E-005</v>
      </c>
      <c r="J466" s="18" t="n">
        <v>2.03179849264156E-005</v>
      </c>
      <c r="K466" s="16" t="n">
        <v>0.800725188904103</v>
      </c>
      <c r="L466" s="18" t="n">
        <v>1.6330409512573E-028</v>
      </c>
      <c r="M466" s="16" t="n">
        <v>0.642857142857143</v>
      </c>
      <c r="N466" s="18" t="n">
        <v>7.34746796378389E-007</v>
      </c>
      <c r="O466" s="16" t="n">
        <v>-0.0610987446326862</v>
      </c>
      <c r="P466" s="16" t="n">
        <v>0.334057691883333</v>
      </c>
    </row>
    <row r="467" customFormat="false" ht="15" hidden="false" customHeight="false" outlineLevel="0" collapsed="false">
      <c r="A467" s="17" t="n">
        <v>862</v>
      </c>
      <c r="B467" s="6"/>
      <c r="C467" s="16" t="n">
        <v>0.588950374416377</v>
      </c>
      <c r="D467" s="16" t="n">
        <v>0.579064407597979</v>
      </c>
      <c r="E467" s="16" t="n">
        <v>0.574407931436685</v>
      </c>
      <c r="F467" s="16" t="n">
        <v>-0.162689064984076</v>
      </c>
      <c r="G467" s="16" t="n">
        <v>0.188351105607578</v>
      </c>
      <c r="H467" s="6"/>
      <c r="I467" s="18" t="n">
        <v>-3.20887704162585E-005</v>
      </c>
      <c r="J467" s="18" t="n">
        <v>1.84943776230065E-005</v>
      </c>
      <c r="K467" s="16" t="n">
        <v>0.799343272985446</v>
      </c>
      <c r="L467" s="18" t="n">
        <v>1.52111519562972E-028</v>
      </c>
      <c r="M467" s="16" t="n">
        <v>0.553286170698311</v>
      </c>
      <c r="N467" s="16" t="n">
        <v>0.058705034243472</v>
      </c>
      <c r="O467" s="16" t="n">
        <v>-0.0607885812059527</v>
      </c>
      <c r="P467" s="16" t="n">
        <v>0.333415505457268</v>
      </c>
    </row>
    <row r="468" customFormat="false" ht="15" hidden="false" customHeight="false" outlineLevel="0" collapsed="false">
      <c r="A468" s="17" t="n">
        <v>863</v>
      </c>
      <c r="B468" s="6"/>
      <c r="C468" s="16" t="n">
        <v>0.588918203767043</v>
      </c>
      <c r="D468" s="16" t="n">
        <v>0.579082133550783</v>
      </c>
      <c r="E468" s="16" t="n">
        <v>0.57420508139358</v>
      </c>
      <c r="F468" s="16" t="n">
        <v>-0.161901372599459</v>
      </c>
      <c r="G468" s="16" t="n">
        <v>0.190758477765885</v>
      </c>
      <c r="H468" s="6"/>
      <c r="I468" s="18" t="n">
        <v>-3.29039534756884E-005</v>
      </c>
      <c r="J468" s="18" t="n">
        <v>1.70846271181184E-005</v>
      </c>
      <c r="K468" s="16" t="n">
        <v>0.79595821289112</v>
      </c>
      <c r="L468" s="18" t="n">
        <v>2.62350808193319E-028</v>
      </c>
      <c r="M468" s="16" t="n">
        <v>0.524189867640347</v>
      </c>
      <c r="N468" s="16" t="n">
        <v>0.428484996233619</v>
      </c>
      <c r="O468" s="16" t="n">
        <v>-0.0604953405870484</v>
      </c>
      <c r="P468" s="16" t="n">
        <v>0.330519513610878</v>
      </c>
    </row>
    <row r="469" customFormat="false" ht="15" hidden="false" customHeight="false" outlineLevel="0" collapsed="false">
      <c r="A469" s="17" t="n">
        <v>864</v>
      </c>
      <c r="B469" s="6"/>
      <c r="C469" s="16" t="n">
        <v>0.588887797935773</v>
      </c>
      <c r="D469" s="16" t="n">
        <v>0.579099307324217</v>
      </c>
      <c r="E469" s="16" t="n">
        <v>0.574040265733557</v>
      </c>
      <c r="F469" s="16" t="n">
        <v>-0.161145725637606</v>
      </c>
      <c r="G469" s="16" t="n">
        <v>0.193207783564372</v>
      </c>
      <c r="H469" s="6"/>
      <c r="I469" s="18" t="n">
        <v>-3.3546068502064E-005</v>
      </c>
      <c r="J469" s="18" t="n">
        <v>1.58270583775017E-005</v>
      </c>
      <c r="K469" s="16" t="n">
        <v>0.792382980881384</v>
      </c>
      <c r="L469" s="18" t="n">
        <v>6.31214159461492E-028</v>
      </c>
      <c r="M469" s="16" t="n">
        <v>0.551270348394949</v>
      </c>
      <c r="N469" s="16" t="n">
        <v>0.12130437215671</v>
      </c>
      <c r="O469" s="16" t="n">
        <v>-0.0602140150548419</v>
      </c>
      <c r="P469" s="16" t="n">
        <v>0.327605766141887</v>
      </c>
    </row>
    <row r="470" customFormat="false" ht="15" hidden="false" customHeight="false" outlineLevel="0" collapsed="false">
      <c r="A470" s="17" t="n">
        <v>865</v>
      </c>
      <c r="B470" s="6"/>
      <c r="C470" s="16" t="n">
        <v>0.588861321763508</v>
      </c>
      <c r="D470" s="16" t="n">
        <v>0.579116232530899</v>
      </c>
      <c r="E470" s="16" t="n">
        <v>0.57392616258431</v>
      </c>
      <c r="F470" s="16" t="n">
        <v>-0.160470968289078</v>
      </c>
      <c r="G470" s="16" t="n">
        <v>0.19526289744066</v>
      </c>
      <c r="H470" s="6"/>
      <c r="I470" s="18" t="n">
        <v>-3.4806705894326E-005</v>
      </c>
      <c r="J470" s="18" t="n">
        <v>1.42894635947886E-005</v>
      </c>
      <c r="K470" s="16" t="n">
        <v>0.790646077387291</v>
      </c>
      <c r="L470" s="18" t="n">
        <v>1.37116295922409E-027</v>
      </c>
      <c r="M470" s="16" t="n">
        <v>0.573140118667275</v>
      </c>
      <c r="N470" s="16" t="n">
        <v>0.0130394044756705</v>
      </c>
      <c r="O470" s="16" t="n">
        <v>-0.0599627924000029</v>
      </c>
      <c r="P470" s="16" t="n">
        <v>0.327227967648049</v>
      </c>
    </row>
    <row r="471" customFormat="false" ht="15" hidden="false" customHeight="false" outlineLevel="0" collapsed="false">
      <c r="A471" s="17" t="n">
        <v>866</v>
      </c>
      <c r="B471" s="6"/>
      <c r="C471" s="16" t="n">
        <v>0.58883392906976</v>
      </c>
      <c r="D471" s="16" t="n">
        <v>0.579128905667923</v>
      </c>
      <c r="E471" s="16" t="n">
        <v>0.573850093818145</v>
      </c>
      <c r="F471" s="16" t="n">
        <v>-0.159860742189855</v>
      </c>
      <c r="G471" s="16" t="n">
        <v>0.197244868096393</v>
      </c>
      <c r="H471" s="6"/>
      <c r="I471" s="18" t="n">
        <v>-3.66160920633425E-005</v>
      </c>
      <c r="J471" s="18" t="n">
        <v>1.25285142799776E-005</v>
      </c>
      <c r="K471" s="16" t="n">
        <v>0.790798214919621</v>
      </c>
      <c r="L471" s="18" t="n">
        <v>1.91596127251559E-027</v>
      </c>
      <c r="M471" s="16" t="n">
        <v>0.566927836097165</v>
      </c>
      <c r="N471" s="16" t="n">
        <v>0.012287757698268</v>
      </c>
      <c r="O471" s="16" t="n">
        <v>-0.059735585919357</v>
      </c>
      <c r="P471" s="16" t="n">
        <v>0.328900265784475</v>
      </c>
    </row>
    <row r="472" customFormat="false" ht="15" hidden="false" customHeight="false" outlineLevel="0" collapsed="false">
      <c r="A472" s="17" t="n">
        <v>867</v>
      </c>
      <c r="B472" s="6"/>
      <c r="C472" s="16" t="n">
        <v>0.588803191931761</v>
      </c>
      <c r="D472" s="16" t="n">
        <v>0.579138733782793</v>
      </c>
      <c r="E472" s="16" t="n">
        <v>0.573723312541204</v>
      </c>
      <c r="F472" s="16" t="n">
        <v>-0.159244844733817</v>
      </c>
      <c r="G472" s="16" t="n">
        <v>0.199118223027649</v>
      </c>
      <c r="H472" s="6"/>
      <c r="I472" s="18" t="n">
        <v>-3.77766365650237E-005</v>
      </c>
      <c r="J472" s="18" t="n">
        <v>1.1166616667717E-005</v>
      </c>
      <c r="K472" s="16" t="n">
        <v>0.791254627516608</v>
      </c>
      <c r="L472" s="18" t="n">
        <v>2.35661509036328E-027</v>
      </c>
      <c r="M472" s="16" t="n">
        <v>0.553767939550687</v>
      </c>
      <c r="N472" s="16" t="n">
        <v>0.0425145048040492</v>
      </c>
      <c r="O472" s="16" t="n">
        <v>-0.0595062583987693</v>
      </c>
      <c r="P472" s="16" t="n">
        <v>0.328082612984897</v>
      </c>
    </row>
    <row r="473" customFormat="false" ht="15" hidden="false" customHeight="false" outlineLevel="0" collapsed="false">
      <c r="A473" s="17" t="n">
        <v>868</v>
      </c>
      <c r="B473" s="6"/>
      <c r="C473" s="16" t="n">
        <v>0.588766882595312</v>
      </c>
      <c r="D473" s="16" t="n">
        <v>0.579148378850209</v>
      </c>
      <c r="E473" s="16" t="n">
        <v>0.573672600030428</v>
      </c>
      <c r="F473" s="16" t="n">
        <v>-0.158533675176179</v>
      </c>
      <c r="G473" s="16" t="n">
        <v>0.201479537305068</v>
      </c>
      <c r="H473" s="6"/>
      <c r="I473" s="18" t="n">
        <v>-3.94862711172202E-005</v>
      </c>
      <c r="J473" s="18" t="n">
        <v>9.15207454934243E-006</v>
      </c>
      <c r="K473" s="16" t="n">
        <v>0.789923424108728</v>
      </c>
      <c r="L473" s="18" t="n">
        <v>2.44157425547248E-027</v>
      </c>
      <c r="M473" s="16" t="n">
        <v>0.561273391145596</v>
      </c>
      <c r="N473" s="16" t="n">
        <v>0.0281296270938696</v>
      </c>
      <c r="O473" s="16" t="n">
        <v>-0.0592414448856719</v>
      </c>
      <c r="P473" s="16" t="n">
        <v>0.326579492956113</v>
      </c>
    </row>
    <row r="474" customFormat="false" ht="15" hidden="false" customHeight="false" outlineLevel="0" collapsed="false">
      <c r="A474" s="17" t="n">
        <v>869</v>
      </c>
      <c r="B474" s="6"/>
      <c r="C474" s="16" t="n">
        <v>0.588723153785068</v>
      </c>
      <c r="D474" s="16" t="n">
        <v>0.579157863145064</v>
      </c>
      <c r="E474" s="16" t="n">
        <v>0.573469749987322</v>
      </c>
      <c r="F474" s="16" t="n">
        <v>-0.15769218635041</v>
      </c>
      <c r="G474" s="16" t="n">
        <v>0.204230605569512</v>
      </c>
      <c r="H474" s="6"/>
      <c r="I474" s="18" t="n">
        <v>-4.20183483988713E-005</v>
      </c>
      <c r="J474" s="18" t="n">
        <v>6.49569551739199E-006</v>
      </c>
      <c r="K474" s="16" t="n">
        <v>0.789238805213246</v>
      </c>
      <c r="L474" s="18" t="n">
        <v>2.44157425547248E-027</v>
      </c>
      <c r="M474" s="16" t="n">
        <v>0.547948678939094</v>
      </c>
      <c r="N474" s="16" t="n">
        <v>0.0494577928059525</v>
      </c>
      <c r="O474" s="16" t="n">
        <v>-0.0589280890958305</v>
      </c>
      <c r="P474" s="16" t="n">
        <v>0.326919585382557</v>
      </c>
    </row>
    <row r="475" customFormat="false" ht="15" hidden="false" customHeight="false" outlineLevel="0" collapsed="false">
      <c r="A475" s="17" t="n">
        <v>870</v>
      </c>
      <c r="B475" s="6"/>
      <c r="C475" s="16" t="n">
        <v>0.588677420395659</v>
      </c>
      <c r="D475" s="16" t="n">
        <v>0.579167208041923</v>
      </c>
      <c r="E475" s="16" t="n">
        <v>0.573152796794969</v>
      </c>
      <c r="F475" s="16" t="n">
        <v>-0.156820869714244</v>
      </c>
      <c r="G475" s="16" t="n">
        <v>0.206815586210662</v>
      </c>
      <c r="H475" s="6"/>
      <c r="I475" s="18" t="n">
        <v>-4.4591120042167E-005</v>
      </c>
      <c r="J475" s="18" t="n">
        <v>4.13623946497816E-006</v>
      </c>
      <c r="K475" s="16" t="n">
        <v>0.791127846239667</v>
      </c>
      <c r="L475" s="18" t="n">
        <v>1.91596127251559E-027</v>
      </c>
      <c r="M475" s="16" t="n">
        <v>0.535410010649627</v>
      </c>
      <c r="N475" s="16" t="n">
        <v>0.162045925640355</v>
      </c>
      <c r="O475" s="16" t="n">
        <v>-0.0586036075923835</v>
      </c>
      <c r="P475" s="16" t="n">
        <v>0.32994891755666</v>
      </c>
    </row>
    <row r="476" customFormat="false" ht="15" hidden="false" customHeight="false" outlineLevel="0" collapsed="false">
      <c r="A476" s="17" t="n">
        <v>871</v>
      </c>
      <c r="B476" s="6"/>
      <c r="C476" s="16" t="n">
        <v>0.588629510428308</v>
      </c>
      <c r="D476" s="16" t="n">
        <v>0.579173571071129</v>
      </c>
      <c r="E476" s="16" t="n">
        <v>0.572962624879558</v>
      </c>
      <c r="F476" s="16" t="n">
        <v>-0.155964885641463</v>
      </c>
      <c r="G476" s="16" t="n">
        <v>0.209547516421512</v>
      </c>
      <c r="H476" s="6"/>
      <c r="I476" s="18" t="n">
        <v>-4.58707141781008E-005</v>
      </c>
      <c r="J476" s="18" t="n">
        <v>3.14442419486977E-006</v>
      </c>
      <c r="K476" s="16" t="n">
        <v>0.794804503270957</v>
      </c>
      <c r="L476" s="18" t="n">
        <v>8.9724509369861E-028</v>
      </c>
      <c r="M476" s="16" t="n">
        <v>0.540227699173386</v>
      </c>
      <c r="N476" s="16" t="n">
        <v>0.164297154808549</v>
      </c>
      <c r="O476" s="16" t="n">
        <v>-0.0582848179028307</v>
      </c>
      <c r="P476" s="16" t="n">
        <v>0.333272154504764</v>
      </c>
    </row>
    <row r="477" customFormat="false" ht="15" hidden="false" customHeight="false" outlineLevel="0" collapsed="false">
      <c r="A477" s="17" t="n">
        <v>872</v>
      </c>
      <c r="B477" s="6"/>
      <c r="C477" s="16" t="n">
        <v>0.588575203238687</v>
      </c>
      <c r="D477" s="16" t="n">
        <v>0.579173736563164</v>
      </c>
      <c r="E477" s="16" t="n">
        <v>0.572810487347229</v>
      </c>
      <c r="F477" s="16" t="n">
        <v>-0.155095684637009</v>
      </c>
      <c r="G477" s="16" t="n">
        <v>0.212326692921555</v>
      </c>
      <c r="H477" s="6"/>
      <c r="I477" s="18" t="n">
        <v>-4.68196191092392E-005</v>
      </c>
      <c r="J477" s="18" t="n">
        <v>2.27836986246717E-006</v>
      </c>
      <c r="K477" s="16" t="n">
        <v>0.796287844211167</v>
      </c>
      <c r="L477" s="18" t="n">
        <v>3.21006330458345E-028</v>
      </c>
      <c r="M477" s="16" t="n">
        <v>0.555365383640144</v>
      </c>
      <c r="N477" s="16" t="n">
        <v>0.0989579202520141</v>
      </c>
      <c r="O477" s="16" t="n">
        <v>-0.0579610876541695</v>
      </c>
      <c r="P477" s="16" t="n">
        <v>0.334443044486556</v>
      </c>
    </row>
    <row r="478" customFormat="false" ht="15" hidden="false" customHeight="false" outlineLevel="0" collapsed="false">
      <c r="A478" s="17" t="n">
        <v>873</v>
      </c>
      <c r="B478" s="6"/>
      <c r="C478" s="16" t="n">
        <v>0.588517522488363</v>
      </c>
      <c r="D478" s="16" t="n">
        <v>0.579169485684139</v>
      </c>
      <c r="E478" s="16" t="n">
        <v>0.572620315431817</v>
      </c>
      <c r="F478" s="16" t="n">
        <v>-0.154229752458697</v>
      </c>
      <c r="G478" s="16" t="n">
        <v>0.215333956426585</v>
      </c>
      <c r="H478" s="6"/>
      <c r="I478" s="18" t="n">
        <v>-4.75009637232475E-005</v>
      </c>
      <c r="J478" s="18" t="n">
        <v>1.21924857724585E-006</v>
      </c>
      <c r="K478" s="16" t="n">
        <v>0.795083422080227</v>
      </c>
      <c r="L478" s="18" t="n">
        <v>3.19124665025531E-028</v>
      </c>
      <c r="M478" s="16" t="n">
        <v>0.578857954257315</v>
      </c>
      <c r="N478" s="16" t="n">
        <v>0.0103138127367709</v>
      </c>
      <c r="O478" s="16" t="n">
        <v>-0.0576385566832656</v>
      </c>
      <c r="P478" s="16" t="n">
        <v>0.332116672919626</v>
      </c>
    </row>
    <row r="479" customFormat="false" ht="15" hidden="false" customHeight="false" outlineLevel="0" collapsed="false">
      <c r="A479" s="17" t="n">
        <v>874</v>
      </c>
      <c r="B479" s="6"/>
      <c r="C479" s="16" t="n">
        <v>0.588465583526998</v>
      </c>
      <c r="D479" s="16" t="n">
        <v>0.579166070857837</v>
      </c>
      <c r="E479" s="16" t="n">
        <v>0.572328718494853</v>
      </c>
      <c r="F479" s="16" t="n">
        <v>-0.153454731488177</v>
      </c>
      <c r="G479" s="16" t="n">
        <v>0.217722805221409</v>
      </c>
      <c r="H479" s="6"/>
      <c r="I479" s="18" t="n">
        <v>-4.74906790499172E-005</v>
      </c>
      <c r="J479" s="18" t="n">
        <v>4.4837090625433E-007</v>
      </c>
      <c r="K479" s="16" t="n">
        <v>0.790810893047315</v>
      </c>
      <c r="L479" s="18" t="n">
        <v>1.63195002749516E-027</v>
      </c>
      <c r="M479" s="16" t="n">
        <v>0.616372534104164</v>
      </c>
      <c r="N479" s="18" t="n">
        <v>9.56449028709419E-005</v>
      </c>
      <c r="O479" s="16" t="n">
        <v>-0.0573498718084258</v>
      </c>
      <c r="P479" s="16" t="n">
        <v>0.327371419963503</v>
      </c>
    </row>
    <row r="480" customFormat="false" ht="15" hidden="false" customHeight="false" outlineLevel="0" collapsed="false">
      <c r="A480" s="17" t="n">
        <v>875</v>
      </c>
      <c r="B480" s="6"/>
      <c r="C480" s="16" t="n">
        <v>0.58841644020696</v>
      </c>
      <c r="D480" s="16" t="n">
        <v>0.579161445565235</v>
      </c>
      <c r="E480" s="16" t="n">
        <v>0.572138546579441</v>
      </c>
      <c r="F480" s="16" t="n">
        <v>-0.15275598875699</v>
      </c>
      <c r="G480" s="16" t="n">
        <v>0.220164779408815</v>
      </c>
      <c r="H480" s="6"/>
      <c r="I480" s="18" t="n">
        <v>-4.70711108386053E-005</v>
      </c>
      <c r="J480" s="18" t="n">
        <v>7.51338842224493E-008</v>
      </c>
      <c r="K480" s="16" t="n">
        <v>0.785105735584969</v>
      </c>
      <c r="L480" s="18" t="n">
        <v>1.03328822146475E-026</v>
      </c>
      <c r="M480" s="16" t="n">
        <v>0.647586084487043</v>
      </c>
      <c r="N480" s="18" t="n">
        <v>2.75761293414407E-006</v>
      </c>
      <c r="O480" s="16" t="n">
        <v>-0.0570895872162895</v>
      </c>
      <c r="P480" s="16" t="n">
        <v>0.322444813836448</v>
      </c>
    </row>
    <row r="481" customFormat="false" ht="15" hidden="false" customHeight="false" outlineLevel="0" collapsed="false">
      <c r="A481" s="17" t="n">
        <v>876</v>
      </c>
      <c r="B481" s="6"/>
      <c r="C481" s="16" t="n">
        <v>0.588367080994033</v>
      </c>
      <c r="D481" s="16" t="n">
        <v>0.579155631318615</v>
      </c>
      <c r="E481" s="16" t="n">
        <v>0.571897662153253</v>
      </c>
      <c r="F481" s="16" t="n">
        <v>-0.152073703277815</v>
      </c>
      <c r="G481" s="16" t="n">
        <v>0.222577931817761</v>
      </c>
      <c r="H481" s="6"/>
      <c r="I481" s="18" t="n">
        <v>-4.69342972293655E-005</v>
      </c>
      <c r="J481" s="18" t="n">
        <v>-5.56682151474766E-007</v>
      </c>
      <c r="K481" s="16" t="n">
        <v>0.779400578122623</v>
      </c>
      <c r="L481" s="18" t="n">
        <v>5.13895993409583E-026</v>
      </c>
      <c r="M481" s="16" t="n">
        <v>0.657196105279172</v>
      </c>
      <c r="N481" s="18" t="n">
        <v>2.54459738789227E-006</v>
      </c>
      <c r="O481" s="16" t="n">
        <v>-0.0568354217854769</v>
      </c>
      <c r="P481" s="16" t="n">
        <v>0.317468946151503</v>
      </c>
    </row>
    <row r="482" customFormat="false" ht="15" hidden="false" customHeight="false" outlineLevel="0" collapsed="false">
      <c r="A482" s="17" t="n">
        <v>877</v>
      </c>
      <c r="B482" s="6"/>
      <c r="C482" s="16" t="n">
        <v>0.588324109791529</v>
      </c>
      <c r="D482" s="16" t="n">
        <v>0.579154507395617</v>
      </c>
      <c r="E482" s="16" t="n">
        <v>0.571758202748618</v>
      </c>
      <c r="F482" s="16" t="n">
        <v>-0.151432032911939</v>
      </c>
      <c r="G482" s="16" t="n">
        <v>0.224548267569921</v>
      </c>
      <c r="H482" s="6"/>
      <c r="I482" s="18" t="n">
        <v>-4.72496493886585E-005</v>
      </c>
      <c r="J482" s="18" t="n">
        <v>-1.63537047723049E-006</v>
      </c>
      <c r="K482" s="16" t="n">
        <v>0.774025051980324</v>
      </c>
      <c r="L482" s="18" t="n">
        <v>1.69801801486968E-025</v>
      </c>
      <c r="M482" s="16" t="n">
        <v>0.645963284142198</v>
      </c>
      <c r="N482" s="18" t="n">
        <v>6.26946441358983E-006</v>
      </c>
      <c r="O482" s="16" t="n">
        <v>-0.0565963762385151</v>
      </c>
      <c r="P482" s="16" t="n">
        <v>0.312526630091654</v>
      </c>
    </row>
    <row r="483" customFormat="false" ht="15" hidden="false" customHeight="false" outlineLevel="0" collapsed="false">
      <c r="A483" s="17" t="n">
        <v>878</v>
      </c>
      <c r="B483" s="6"/>
      <c r="C483" s="16" t="n">
        <v>0.588285106325467</v>
      </c>
      <c r="D483" s="16" t="n">
        <v>0.579157200126343</v>
      </c>
      <c r="E483" s="16" t="n">
        <v>0.571606065216289</v>
      </c>
      <c r="F483" s="16" t="n">
        <v>-0.15079749711017</v>
      </c>
      <c r="G483" s="16" t="n">
        <v>0.226659567146731</v>
      </c>
      <c r="H483" s="6"/>
      <c r="I483" s="18" t="n">
        <v>-4.74395758386053E-005</v>
      </c>
      <c r="J483" s="18" t="n">
        <v>-2.47665987545507E-006</v>
      </c>
      <c r="K483" s="16" t="n">
        <v>0.770272326182869</v>
      </c>
      <c r="L483" s="18" t="n">
        <v>4.33110379234763E-025</v>
      </c>
      <c r="M483" s="16" t="n">
        <v>0.605862366245753</v>
      </c>
      <c r="N483" s="18" t="n">
        <v>0.000599285175160614</v>
      </c>
      <c r="O483" s="16" t="n">
        <v>-0.0563599790039466</v>
      </c>
      <c r="P483" s="16" t="n">
        <v>0.30845093155889</v>
      </c>
    </row>
    <row r="484" customFormat="false" ht="15" hidden="false" customHeight="false" outlineLevel="0" collapsed="false">
      <c r="A484" s="17" t="n">
        <v>879</v>
      </c>
      <c r="B484" s="6"/>
      <c r="C484" s="16" t="n">
        <v>0.588245516095377</v>
      </c>
      <c r="D484" s="16" t="n">
        <v>0.579160698554044</v>
      </c>
      <c r="E484" s="16" t="n">
        <v>0.571491962067042</v>
      </c>
      <c r="F484" s="16" t="n">
        <v>-0.150135515916802</v>
      </c>
      <c r="G484" s="16" t="n">
        <v>0.229054882797986</v>
      </c>
      <c r="H484" s="6"/>
      <c r="I484" s="18" t="n">
        <v>-4.69169446413155E-005</v>
      </c>
      <c r="J484" s="18" t="n">
        <v>-2.22603591232487E-006</v>
      </c>
      <c r="K484" s="16" t="n">
        <v>0.768269182007201</v>
      </c>
      <c r="L484" s="18" t="n">
        <v>1.2078280197187E-024</v>
      </c>
      <c r="M484" s="16" t="n">
        <v>0.503410416349714</v>
      </c>
      <c r="N484" s="16" t="n">
        <v>0.670172682694708</v>
      </c>
      <c r="O484" s="16" t="n">
        <v>-0.056113346846305</v>
      </c>
      <c r="P484" s="16" t="n">
        <v>0.30690256722529</v>
      </c>
    </row>
    <row r="485" customFormat="false" ht="15" hidden="false" customHeight="false" outlineLevel="0" collapsed="false">
      <c r="A485" s="17" t="n">
        <v>880</v>
      </c>
      <c r="B485" s="6"/>
      <c r="C485" s="16" t="n">
        <v>0.588204225728087</v>
      </c>
      <c r="D485" s="16" t="n">
        <v>0.579163760641961</v>
      </c>
      <c r="E485" s="16" t="n">
        <v>0.571377858917795</v>
      </c>
      <c r="F485" s="16" t="n">
        <v>-0.149446062045808</v>
      </c>
      <c r="G485" s="16" t="n">
        <v>0.231582449398739</v>
      </c>
      <c r="H485" s="6"/>
      <c r="I485" s="18" t="n">
        <v>-4.64007891980905E-005</v>
      </c>
      <c r="J485" s="18" t="n">
        <v>-1.6285760306023E-006</v>
      </c>
      <c r="K485" s="16" t="n">
        <v>0.767115472387038</v>
      </c>
      <c r="L485" s="18" t="n">
        <v>3.22768631519364E-024</v>
      </c>
      <c r="M485" s="16" t="n">
        <v>0.577577463360211</v>
      </c>
      <c r="N485" s="18" t="n">
        <v>0.000268766185998136</v>
      </c>
      <c r="O485" s="16" t="n">
        <v>-0.0558564683633235</v>
      </c>
      <c r="P485" s="16" t="n">
        <v>0.307290990496944</v>
      </c>
    </row>
    <row r="486" customFormat="false" ht="15" hidden="false" customHeight="false" outlineLevel="0" collapsed="false">
      <c r="A486" s="17" t="n">
        <v>881</v>
      </c>
      <c r="B486" s="6"/>
      <c r="C486" s="16" t="n">
        <v>0.588156899994099</v>
      </c>
      <c r="D486" s="16" t="n">
        <v>0.579161921647886</v>
      </c>
      <c r="E486" s="16" t="n">
        <v>0.571200365130078</v>
      </c>
      <c r="F486" s="16" t="n">
        <v>-0.148726662295831</v>
      </c>
      <c r="G486" s="16" t="n">
        <v>0.234078384614512</v>
      </c>
      <c r="H486" s="6"/>
      <c r="I486" s="18" t="n">
        <v>-4.65238656937611E-005</v>
      </c>
      <c r="J486" s="18" t="n">
        <v>-1.12201867302425E-006</v>
      </c>
      <c r="K486" s="16" t="n">
        <v>0.767559206856332</v>
      </c>
      <c r="L486" s="18" t="n">
        <v>3.11233518402375E-024</v>
      </c>
      <c r="M486" s="16" t="n">
        <v>0.593285663573204</v>
      </c>
      <c r="N486" s="18" t="n">
        <v>1.91249925584974E-005</v>
      </c>
      <c r="O486" s="16" t="n">
        <v>-0.0555884207435408</v>
      </c>
      <c r="P486" s="16" t="n">
        <v>0.310140968314477</v>
      </c>
    </row>
    <row r="487" customFormat="false" ht="15" hidden="false" customHeight="false" outlineLevel="0" collapsed="false">
      <c r="A487" s="17" t="n">
        <v>882</v>
      </c>
      <c r="B487" s="6"/>
      <c r="C487" s="16" t="n">
        <v>0.588104433510014</v>
      </c>
      <c r="D487" s="16" t="n">
        <v>0.579156214079341</v>
      </c>
      <c r="E487" s="16" t="n">
        <v>0.571086261980831</v>
      </c>
      <c r="F487" s="16" t="n">
        <v>-0.147986246155046</v>
      </c>
      <c r="G487" s="16" t="n">
        <v>0.236815419264812</v>
      </c>
      <c r="H487" s="6"/>
      <c r="I487" s="18" t="n">
        <v>-4.69946993058996E-005</v>
      </c>
      <c r="J487" s="18" t="n">
        <v>-1.0484694500606E-007</v>
      </c>
      <c r="K487" s="16" t="n">
        <v>0.773061514275572</v>
      </c>
      <c r="L487" s="18" t="n">
        <v>2.87302642072712E-025</v>
      </c>
      <c r="M487" s="16" t="n">
        <v>0.549343272985446</v>
      </c>
      <c r="N487" s="16" t="n">
        <v>0.0394553484096861</v>
      </c>
      <c r="O487" s="16" t="n">
        <v>-0.0553125298868406</v>
      </c>
      <c r="P487" s="16" t="n">
        <v>0.316640489197425</v>
      </c>
    </row>
    <row r="488" customFormat="false" ht="15" hidden="false" customHeight="false" outlineLevel="0" collapsed="false">
      <c r="A488" s="17" t="n">
        <v>883</v>
      </c>
      <c r="B488" s="6"/>
      <c r="C488" s="16" t="n">
        <v>0.588050779579757</v>
      </c>
      <c r="D488" s="16" t="n">
        <v>0.579148337317011</v>
      </c>
      <c r="E488" s="16" t="n">
        <v>0.570896090065419</v>
      </c>
      <c r="F488" s="16" t="n">
        <v>-0.147263480412713</v>
      </c>
      <c r="G488" s="16" t="n">
        <v>0.23931435979185</v>
      </c>
      <c r="H488" s="6"/>
      <c r="I488" s="18" t="n">
        <v>-4.75506258131916E-005</v>
      </c>
      <c r="J488" s="18" t="n">
        <v>7.04916397693757E-007</v>
      </c>
      <c r="K488" s="16" t="n">
        <v>0.776864952583802</v>
      </c>
      <c r="L488" s="18" t="n">
        <v>1.85552687472847E-026</v>
      </c>
      <c r="M488" s="16" t="n">
        <v>0.505400882397688</v>
      </c>
      <c r="N488" s="16" t="n">
        <v>0.877862321401938</v>
      </c>
      <c r="O488" s="16" t="n">
        <v>-0.0550432036291102</v>
      </c>
      <c r="P488" s="16" t="n">
        <v>0.321048295868965</v>
      </c>
    </row>
    <row r="489" customFormat="false" ht="15" hidden="false" customHeight="false" outlineLevel="0" collapsed="false">
      <c r="A489" s="17" t="n">
        <v>884</v>
      </c>
      <c r="B489" s="6"/>
      <c r="C489" s="16" t="n">
        <v>0.588003244192434</v>
      </c>
      <c r="D489" s="16" t="n">
        <v>0.579143432210903</v>
      </c>
      <c r="E489" s="16" t="n">
        <v>0.570705918150008</v>
      </c>
      <c r="F489" s="16" t="n">
        <v>-0.146594836650584</v>
      </c>
      <c r="G489" s="16" t="n">
        <v>0.241612585457932</v>
      </c>
      <c r="H489" s="6"/>
      <c r="I489" s="18" t="n">
        <v>-4.79354102878541E-005</v>
      </c>
      <c r="J489" s="18" t="n">
        <v>4.57926250367476E-007</v>
      </c>
      <c r="K489" s="16" t="n">
        <v>0.775799989857498</v>
      </c>
      <c r="L489" s="18" t="n">
        <v>1.02631930198645E-026</v>
      </c>
      <c r="M489" s="16" t="n">
        <v>0.536234088949744</v>
      </c>
      <c r="N489" s="16" t="n">
        <v>0.26120438667788</v>
      </c>
      <c r="O489" s="16" t="n">
        <v>-0.0547940342987408</v>
      </c>
      <c r="P489" s="16" t="n">
        <v>0.320701302992166</v>
      </c>
    </row>
    <row r="490" customFormat="false" ht="15" hidden="false" customHeight="false" outlineLevel="0" collapsed="false">
      <c r="A490" s="17" t="n">
        <v>885</v>
      </c>
      <c r="B490" s="6"/>
      <c r="C490" s="16" t="n">
        <v>0.587952618882529</v>
      </c>
      <c r="D490" s="16" t="n">
        <v>0.57914155370312</v>
      </c>
      <c r="E490" s="16" t="n">
        <v>0.570477711851514</v>
      </c>
      <c r="F490" s="16" t="n">
        <v>-0.145812379146443</v>
      </c>
      <c r="G490" s="16" t="n">
        <v>0.244224064994522</v>
      </c>
      <c r="H490" s="6"/>
      <c r="I490" s="18" t="n">
        <v>-4.79785467842467E-005</v>
      </c>
      <c r="J490" s="18" t="n">
        <v>-7.3706543447477E-007</v>
      </c>
      <c r="K490" s="16" t="n">
        <v>0.77188244840002</v>
      </c>
      <c r="L490" s="18" t="n">
        <v>7.04822010787731E-026</v>
      </c>
      <c r="M490" s="16" t="n">
        <v>0.560500025356255</v>
      </c>
      <c r="N490" s="16" t="n">
        <v>0.0669178761776885</v>
      </c>
      <c r="O490" s="16" t="n">
        <v>-0.0545024394124951</v>
      </c>
      <c r="P490" s="16" t="n">
        <v>0.317186262980831</v>
      </c>
    </row>
    <row r="491" customFormat="false" ht="15" hidden="false" customHeight="false" outlineLevel="0" collapsed="false">
      <c r="A491" s="17" t="n">
        <v>886</v>
      </c>
      <c r="B491" s="6"/>
      <c r="C491" s="16" t="n">
        <v>0.587898442497503</v>
      </c>
      <c r="D491" s="16" t="n">
        <v>0.579144567119038</v>
      </c>
      <c r="E491" s="16" t="n">
        <v>0.57024950555302</v>
      </c>
      <c r="F491" s="16" t="n">
        <v>-0.144883582842408</v>
      </c>
      <c r="G491" s="16" t="n">
        <v>0.247802536853436</v>
      </c>
      <c r="H491" s="6"/>
      <c r="I491" s="18" t="n">
        <v>-4.75543291403223E-005</v>
      </c>
      <c r="J491" s="18" t="n">
        <v>-1.24335091897115E-006</v>
      </c>
      <c r="K491" s="16" t="n">
        <v>0.770044119884376</v>
      </c>
      <c r="L491" s="18" t="n">
        <v>2.82429960311311E-025</v>
      </c>
      <c r="M491" s="16" t="n">
        <v>0.574179725138192</v>
      </c>
      <c r="N491" s="16" t="n">
        <v>0.0186683696984299</v>
      </c>
      <c r="O491" s="16" t="n">
        <v>-0.0541562910153291</v>
      </c>
      <c r="P491" s="16" t="n">
        <v>0.315493360995892</v>
      </c>
    </row>
    <row r="492" customFormat="false" ht="15" hidden="false" customHeight="false" outlineLevel="0" collapsed="false">
      <c r="A492" s="17" t="n">
        <v>887</v>
      </c>
      <c r="B492" s="6"/>
      <c r="C492" s="16" t="n">
        <v>0.587850341350134</v>
      </c>
      <c r="D492" s="16" t="n">
        <v>0.579153824575153</v>
      </c>
      <c r="E492" s="16" t="n">
        <v>0.57003397738222</v>
      </c>
      <c r="F492" s="16" t="n">
        <v>-0.143965487529453</v>
      </c>
      <c r="G492" s="16" t="n">
        <v>0.251223776205585</v>
      </c>
      <c r="H492" s="6"/>
      <c r="I492" s="18" t="n">
        <v>-4.72513954600971E-005</v>
      </c>
      <c r="J492" s="18" t="n">
        <v>-1.38606558311478E-006</v>
      </c>
      <c r="K492" s="16" t="n">
        <v>0.770158223033622</v>
      </c>
      <c r="L492" s="18" t="n">
        <v>3.50128572034077E-025</v>
      </c>
      <c r="M492" s="16" t="n">
        <v>0.58288959886404</v>
      </c>
      <c r="N492" s="16" t="n">
        <v>0.00141406632465682</v>
      </c>
      <c r="O492" s="16" t="n">
        <v>-0.0538141115269016</v>
      </c>
      <c r="P492" s="16" t="n">
        <v>0.315474366602635</v>
      </c>
    </row>
    <row r="493" customFormat="false" ht="15" hidden="false" customHeight="false" outlineLevel="0" collapsed="false">
      <c r="A493" s="17" t="n">
        <v>888</v>
      </c>
      <c r="B493" s="6"/>
      <c r="C493" s="16" t="n">
        <v>0.587809172663256</v>
      </c>
      <c r="D493" s="16" t="n">
        <v>0.579161514264696</v>
      </c>
      <c r="E493" s="16" t="n">
        <v>0.569843805466809</v>
      </c>
      <c r="F493" s="16" t="n">
        <v>-0.143194716847938</v>
      </c>
      <c r="G493" s="16" t="n">
        <v>0.253979351734204</v>
      </c>
      <c r="H493" s="6"/>
      <c r="I493" s="18" t="n">
        <v>-4.70668102823887E-005</v>
      </c>
      <c r="J493" s="18" t="n">
        <v>-1.53633505436983E-006</v>
      </c>
      <c r="K493" s="16" t="n">
        <v>0.769308788478118</v>
      </c>
      <c r="L493" s="18" t="n">
        <v>4.13024642974815E-025</v>
      </c>
      <c r="M493" s="16" t="n">
        <v>0.585691465084436</v>
      </c>
      <c r="N493" s="18" t="n">
        <v>2.80843846155482E-005</v>
      </c>
      <c r="O493" s="16" t="n">
        <v>-0.0535268261452442</v>
      </c>
      <c r="P493" s="16" t="n">
        <v>0.314648735048195</v>
      </c>
    </row>
    <row r="494" customFormat="false" ht="15" hidden="false" customHeight="false" outlineLevel="0" collapsed="false">
      <c r="A494" s="17" t="n">
        <v>889</v>
      </c>
      <c r="B494" s="6"/>
      <c r="C494" s="16" t="n">
        <v>0.587766586435259</v>
      </c>
      <c r="D494" s="16" t="n">
        <v>0.579163258864221</v>
      </c>
      <c r="E494" s="16" t="n">
        <v>0.569704346062174</v>
      </c>
      <c r="F494" s="16" t="n">
        <v>-0.142491101931618</v>
      </c>
      <c r="G494" s="16" t="n">
        <v>0.256508513074349</v>
      </c>
      <c r="H494" s="6"/>
      <c r="I494" s="18" t="n">
        <v>-4.63305966193899E-005</v>
      </c>
      <c r="J494" s="18" t="n">
        <v>-1.49690070571994E-006</v>
      </c>
      <c r="K494" s="16" t="n">
        <v>0.765594097063746</v>
      </c>
      <c r="L494" s="18" t="n">
        <v>1.51000130401544E-024</v>
      </c>
      <c r="M494" s="16" t="n">
        <v>0.603022465642274</v>
      </c>
      <c r="N494" s="18" t="n">
        <v>5.66061942569944E-006</v>
      </c>
      <c r="O494" s="16" t="n">
        <v>-0.0532645597786844</v>
      </c>
      <c r="P494" s="16" t="n">
        <v>0.31037375769463</v>
      </c>
    </row>
    <row r="495" customFormat="false" ht="15" hidden="false" customHeight="false" outlineLevel="0" collapsed="false">
      <c r="A495" s="17" t="n">
        <v>890</v>
      </c>
      <c r="B495" s="6"/>
      <c r="C495" s="16" t="n">
        <v>0.587721252766039</v>
      </c>
      <c r="D495" s="16" t="n">
        <v>0.579160158995334</v>
      </c>
      <c r="E495" s="16" t="n">
        <v>0.56947613976368</v>
      </c>
      <c r="F495" s="16" t="n">
        <v>-0.141813204754646</v>
      </c>
      <c r="G495" s="16" t="n">
        <v>0.259178157061969</v>
      </c>
      <c r="H495" s="6"/>
      <c r="I495" s="18" t="n">
        <v>-4.53753384210564E-005</v>
      </c>
      <c r="J495" s="18" t="n">
        <v>-1.0665705068715E-006</v>
      </c>
      <c r="K495" s="16" t="n">
        <v>0.760751052284599</v>
      </c>
      <c r="L495" s="18" t="n">
        <v>3.96646667599692E-024</v>
      </c>
      <c r="M495" s="16" t="n">
        <v>0.618857447132208</v>
      </c>
      <c r="N495" s="18" t="n">
        <v>2.01665911837225E-006</v>
      </c>
      <c r="O495" s="16" t="n">
        <v>-0.0530118690501762</v>
      </c>
      <c r="P495" s="16" t="n">
        <v>0.30458078905635</v>
      </c>
    </row>
    <row r="496" customFormat="false" ht="15" hidden="false" customHeight="false" outlineLevel="0" collapsed="false">
      <c r="A496" s="17" t="n">
        <v>891</v>
      </c>
      <c r="B496" s="6"/>
      <c r="C496" s="16" t="n">
        <v>0.587675081586171</v>
      </c>
      <c r="D496" s="16" t="n">
        <v>0.579153618686178</v>
      </c>
      <c r="E496" s="16" t="n">
        <v>0.569273289720574</v>
      </c>
      <c r="F496" s="16" t="n">
        <v>-0.141175950400308</v>
      </c>
      <c r="G496" s="16" t="n">
        <v>0.261490822578139</v>
      </c>
      <c r="H496" s="6"/>
      <c r="I496" s="18" t="n">
        <v>-4.451299876171E-005</v>
      </c>
      <c r="J496" s="18" t="n">
        <v>-6.40956515339618E-007</v>
      </c>
      <c r="K496" s="16" t="n">
        <v>0.752903291241949</v>
      </c>
      <c r="L496" s="18" t="n">
        <v>1.67132270116516E-023</v>
      </c>
      <c r="M496" s="16" t="n">
        <v>0.607130179015163</v>
      </c>
      <c r="N496" s="18" t="n">
        <v>5.66225832708039E-005</v>
      </c>
      <c r="O496" s="16" t="n">
        <v>-0.0527743189197634</v>
      </c>
      <c r="P496" s="16" t="n">
        <v>0.297447158406695</v>
      </c>
    </row>
    <row r="497" customFormat="false" ht="15" hidden="false" customHeight="false" outlineLevel="0" collapsed="false">
      <c r="A497" s="17" t="n">
        <v>892</v>
      </c>
      <c r="B497" s="6"/>
      <c r="C497" s="16" t="n">
        <v>0.587629143405175</v>
      </c>
      <c r="D497" s="16" t="n">
        <v>0.57914454129988</v>
      </c>
      <c r="E497" s="16" t="n">
        <v>0.569108474060551</v>
      </c>
      <c r="F497" s="16" t="n">
        <v>-0.140591491437824</v>
      </c>
      <c r="G497" s="16" t="n">
        <v>0.263592372311192</v>
      </c>
      <c r="H497" s="6"/>
      <c r="I497" s="18" t="n">
        <v>-4.33788615842947E-005</v>
      </c>
      <c r="J497" s="18" t="n">
        <v>-3.71508995154662E-009</v>
      </c>
      <c r="K497" s="16" t="n">
        <v>0.74681778994878</v>
      </c>
      <c r="L497" s="18" t="n">
        <v>8.70682596506611E-023</v>
      </c>
      <c r="M497" s="16" t="n">
        <v>0.55111821086262</v>
      </c>
      <c r="N497" s="16" t="n">
        <v>0.117169036621273</v>
      </c>
      <c r="O497" s="16" t="n">
        <v>-0.0525564415181243</v>
      </c>
      <c r="P497" s="16" t="n">
        <v>0.291397427570729</v>
      </c>
    </row>
    <row r="498" customFormat="false" ht="15" hidden="false" customHeight="false" outlineLevel="0" collapsed="false">
      <c r="A498" s="17" t="n">
        <v>893</v>
      </c>
      <c r="B498" s="6"/>
      <c r="C498" s="16" t="n">
        <v>0.58758464528768</v>
      </c>
      <c r="D498" s="16" t="n">
        <v>0.579135335481414</v>
      </c>
      <c r="E498" s="16" t="n">
        <v>0.568969014655916</v>
      </c>
      <c r="F498" s="16" t="n">
        <v>-0.14003684017413</v>
      </c>
      <c r="G498" s="16" t="n">
        <v>0.265570885452799</v>
      </c>
      <c r="H498" s="6"/>
      <c r="I498" s="18" t="n">
        <v>-4.1563610406085E-005</v>
      </c>
      <c r="J498" s="18" t="n">
        <v>1.22438866172941E-006</v>
      </c>
      <c r="K498" s="16" t="n">
        <v>0.744801967645418</v>
      </c>
      <c r="L498" s="18" t="n">
        <v>2.21929478028883E-022</v>
      </c>
      <c r="M498" s="16" t="n">
        <v>0.509014148790507</v>
      </c>
      <c r="N498" s="16" t="n">
        <v>0.876319301405579</v>
      </c>
      <c r="O498" s="16" t="n">
        <v>-0.0523496690310147</v>
      </c>
      <c r="P498" s="16" t="n">
        <v>0.289207353746943</v>
      </c>
    </row>
    <row r="499" customFormat="false" ht="15" hidden="false" customHeight="false" outlineLevel="0" collapsed="false">
      <c r="A499" s="17" t="n">
        <v>894</v>
      </c>
      <c r="B499" s="6"/>
      <c r="C499" s="16" t="n">
        <v>0.587539005722051</v>
      </c>
      <c r="D499" s="16" t="n">
        <v>0.579126353097024</v>
      </c>
      <c r="E499" s="16" t="n">
        <v>0.568753486485116</v>
      </c>
      <c r="F499" s="16" t="n">
        <v>-0.139452138948659</v>
      </c>
      <c r="G499" s="16" t="n">
        <v>0.267864015178713</v>
      </c>
      <c r="H499" s="6"/>
      <c r="I499" s="18" t="n">
        <v>-4.01632323907786E-005</v>
      </c>
      <c r="J499" s="18" t="n">
        <v>2.41671568433642E-006</v>
      </c>
      <c r="K499" s="16" t="n">
        <v>0.74428216440996</v>
      </c>
      <c r="L499" s="18" t="n">
        <v>4.37703109788072E-022</v>
      </c>
      <c r="M499" s="16" t="n">
        <v>0.546592119275825</v>
      </c>
      <c r="N499" s="16" t="n">
        <v>0.239534553767155</v>
      </c>
      <c r="O499" s="16" t="n">
        <v>-0.0521316867097942</v>
      </c>
      <c r="P499" s="16" t="n">
        <v>0.289114664450393</v>
      </c>
    </row>
    <row r="500" customFormat="false" ht="15" hidden="false" customHeight="false" outlineLevel="0" collapsed="false">
      <c r="A500" s="17" t="n">
        <v>895</v>
      </c>
      <c r="B500" s="6"/>
      <c r="C500" s="16" t="n">
        <v>0.587491460578154</v>
      </c>
      <c r="D500" s="16" t="n">
        <v>0.579123258512465</v>
      </c>
      <c r="E500" s="16" t="n">
        <v>0.56848724580354</v>
      </c>
      <c r="F500" s="16" t="n">
        <v>-0.138733434758446</v>
      </c>
      <c r="G500" s="16" t="n">
        <v>0.270397746054851</v>
      </c>
      <c r="H500" s="6"/>
      <c r="I500" s="18" t="n">
        <v>-3.93054948587714E-005</v>
      </c>
      <c r="J500" s="18" t="n">
        <v>3.38578304987885E-006</v>
      </c>
      <c r="K500" s="16" t="n">
        <v>0.743318626705208</v>
      </c>
      <c r="L500" s="18" t="n">
        <v>9.68087314993422E-022</v>
      </c>
      <c r="M500" s="16" t="n">
        <v>0.554769511638521</v>
      </c>
      <c r="N500" s="16" t="n">
        <v>0.0838981163058948</v>
      </c>
      <c r="O500" s="16" t="n">
        <v>-0.0518637365699573</v>
      </c>
      <c r="P500" s="16" t="n">
        <v>0.289216745259692</v>
      </c>
    </row>
    <row r="501" customFormat="false" ht="15" hidden="false" customHeight="false" outlineLevel="0" collapsed="false">
      <c r="A501" s="17" t="n">
        <v>896</v>
      </c>
      <c r="B501" s="6"/>
      <c r="C501" s="16" t="n">
        <v>0.587452420534309</v>
      </c>
      <c r="D501" s="16" t="n">
        <v>0.579133520753535</v>
      </c>
      <c r="E501" s="16" t="n">
        <v>0.568423855165069</v>
      </c>
      <c r="F501" s="16" t="n">
        <v>-0.137941267321401</v>
      </c>
      <c r="G501" s="16" t="n">
        <v>0.272741717978985</v>
      </c>
      <c r="H501" s="6"/>
      <c r="I501" s="18" t="n">
        <v>-3.87567883188672E-005</v>
      </c>
      <c r="J501" s="18" t="n">
        <v>4.54254026620048E-006</v>
      </c>
      <c r="K501" s="16" t="n">
        <v>0.743128454789797</v>
      </c>
      <c r="L501" s="18" t="n">
        <v>1.4732968971569E-021</v>
      </c>
      <c r="M501" s="16" t="n">
        <v>0.555023074192403</v>
      </c>
      <c r="N501" s="16" t="n">
        <v>0.0363987116029047</v>
      </c>
      <c r="O501" s="16" t="n">
        <v>-0.0515683845964044</v>
      </c>
      <c r="P501" s="16" t="n">
        <v>0.289906247480698</v>
      </c>
    </row>
    <row r="502" customFormat="false" ht="15" hidden="false" customHeight="false" outlineLevel="0" collapsed="false">
      <c r="A502" s="17" t="n">
        <v>897</v>
      </c>
      <c r="B502" s="6"/>
      <c r="C502" s="16" t="n">
        <v>0.587421155376279</v>
      </c>
      <c r="D502" s="16" t="n">
        <v>0.579150387027069</v>
      </c>
      <c r="E502" s="16" t="n">
        <v>0.568195648866575</v>
      </c>
      <c r="F502" s="16" t="n">
        <v>-0.137168986679622</v>
      </c>
      <c r="G502" s="16" t="n">
        <v>0.275560721925395</v>
      </c>
      <c r="H502" s="6"/>
      <c r="I502" s="18" t="n">
        <v>-3.80961811541891E-005</v>
      </c>
      <c r="J502" s="18" t="n">
        <v>6.81724349893425E-006</v>
      </c>
      <c r="K502" s="16" t="n">
        <v>0.745955677265581</v>
      </c>
      <c r="L502" s="18" t="n">
        <v>4.34524015484525E-022</v>
      </c>
      <c r="M502" s="16" t="n">
        <v>0.559384350119174</v>
      </c>
      <c r="N502" s="16" t="n">
        <v>0.0265558280261422</v>
      </c>
      <c r="O502" s="16" t="n">
        <v>-0.0512804341949971</v>
      </c>
      <c r="P502" s="16" t="n">
        <v>0.29454158302537</v>
      </c>
    </row>
    <row r="503" customFormat="false" ht="15" hidden="false" customHeight="false" outlineLevel="0" collapsed="false">
      <c r="A503" s="17" t="n">
        <v>898</v>
      </c>
      <c r="B503" s="6"/>
      <c r="C503" s="16" t="n">
        <v>0.587392591057713</v>
      </c>
      <c r="D503" s="16" t="n">
        <v>0.579165256580184</v>
      </c>
      <c r="E503" s="16" t="n">
        <v>0.567954764440388</v>
      </c>
      <c r="F503" s="16" t="n">
        <v>-0.136467451951123</v>
      </c>
      <c r="G503" s="16" t="n">
        <v>0.277348016139372</v>
      </c>
      <c r="H503" s="6"/>
      <c r="I503" s="18" t="n">
        <v>-3.68731506097276E-005</v>
      </c>
      <c r="J503" s="18" t="n">
        <v>9.68647313855996E-006</v>
      </c>
      <c r="K503" s="16" t="n">
        <v>0.746729043054922</v>
      </c>
      <c r="L503" s="18" t="n">
        <v>1.6017582764587E-022</v>
      </c>
      <c r="M503" s="16" t="n">
        <v>0.57448400020285</v>
      </c>
      <c r="N503" s="16" t="n">
        <v>0.00964802159415876</v>
      </c>
      <c r="O503" s="16" t="n">
        <v>-0.051018850828982</v>
      </c>
      <c r="P503" s="16" t="n">
        <v>0.298110015624057</v>
      </c>
    </row>
    <row r="504" customFormat="false" ht="15" hidden="false" customHeight="false" outlineLevel="0" collapsed="false">
      <c r="A504" s="17" t="n">
        <v>899</v>
      </c>
      <c r="B504" s="6"/>
      <c r="C504" s="16" t="n">
        <v>0.587358202458171</v>
      </c>
      <c r="D504" s="16" t="n">
        <v>0.579176951666609</v>
      </c>
      <c r="E504" s="16" t="n">
        <v>0.567726558141894</v>
      </c>
      <c r="F504" s="16" t="n">
        <v>-0.135709122478293</v>
      </c>
      <c r="G504" s="16" t="n">
        <v>0.279569901587128</v>
      </c>
      <c r="H504" s="6"/>
      <c r="I504" s="18" t="n">
        <v>-3.47992916374178E-005</v>
      </c>
      <c r="J504" s="18" t="n">
        <v>1.23218744164379E-005</v>
      </c>
      <c r="K504" s="16" t="n">
        <v>0.743660936152949</v>
      </c>
      <c r="L504" s="18" t="n">
        <v>2.86723270269851E-022</v>
      </c>
      <c r="M504" s="16" t="n">
        <v>0.572709062325676</v>
      </c>
      <c r="N504" s="16" t="n">
        <v>0.0140484770955962</v>
      </c>
      <c r="O504" s="16" t="n">
        <v>-0.0507360784269268</v>
      </c>
      <c r="P504" s="16" t="n">
        <v>0.296509838611276</v>
      </c>
    </row>
    <row r="505" customFormat="false" ht="15" hidden="false" customHeight="false" outlineLevel="0" collapsed="false">
      <c r="A505" s="17" t="n">
        <v>900</v>
      </c>
      <c r="B505" s="6"/>
      <c r="C505" s="16" t="n">
        <v>0.587323050798652</v>
      </c>
      <c r="D505" s="16" t="n">
        <v>0.57919020157302</v>
      </c>
      <c r="E505" s="16" t="n">
        <v>0.56756174248187</v>
      </c>
      <c r="F505" s="16" t="n">
        <v>-0.134911619101736</v>
      </c>
      <c r="G505" s="16" t="n">
        <v>0.281851877418603</v>
      </c>
      <c r="H505" s="6"/>
      <c r="I505" s="18" t="n">
        <v>-3.22380396729882E-005</v>
      </c>
      <c r="J505" s="18" t="n">
        <v>1.41725547697626E-005</v>
      </c>
      <c r="K505" s="16" t="n">
        <v>0.737106344135098</v>
      </c>
      <c r="L505" s="18" t="n">
        <v>2.04227447947049E-021</v>
      </c>
      <c r="M505" s="16" t="n">
        <v>0.516468887874639</v>
      </c>
      <c r="N505" s="16" t="n">
        <v>0.568500547459202</v>
      </c>
      <c r="O505" s="16" t="n">
        <v>-0.0504386853603266</v>
      </c>
      <c r="P505" s="16" t="n">
        <v>0.291346762522505</v>
      </c>
    </row>
    <row r="506" customFormat="false" ht="15" hidden="false" customHeight="false" outlineLevel="0" collapsed="false">
      <c r="A506" s="17" t="n">
        <v>901</v>
      </c>
      <c r="B506" s="6"/>
      <c r="C506" s="16" t="n">
        <v>0.587288456707869</v>
      </c>
      <c r="D506" s="16" t="n">
        <v>0.579204400771192</v>
      </c>
      <c r="E506" s="16" t="n">
        <v>0.567434961204929</v>
      </c>
      <c r="F506" s="16" t="n">
        <v>-0.134103486206866</v>
      </c>
      <c r="G506" s="16" t="n">
        <v>0.282286051324566</v>
      </c>
      <c r="H506" s="6"/>
      <c r="I506" s="18" t="n">
        <v>-3.0378405166529E-005</v>
      </c>
      <c r="J506" s="18" t="n">
        <v>1.54898216699722E-005</v>
      </c>
      <c r="K506" s="16" t="n">
        <v>0.733759318423855</v>
      </c>
      <c r="L506" s="18" t="n">
        <v>1.13309730785002E-020</v>
      </c>
      <c r="M506" s="16" t="n">
        <v>0.544703078249404</v>
      </c>
      <c r="N506" s="16" t="n">
        <v>0.178777289087664</v>
      </c>
      <c r="O506" s="16" t="n">
        <v>-0.0501373148056531</v>
      </c>
      <c r="P506" s="16" t="n">
        <v>0.290228304341954</v>
      </c>
    </row>
    <row r="507" customFormat="false" ht="15" hidden="false" customHeight="false" outlineLevel="0" collapsed="false">
      <c r="A507" s="17" t="n">
        <v>902</v>
      </c>
      <c r="B507" s="6"/>
      <c r="C507" s="16" t="n">
        <v>0.587252904957659</v>
      </c>
      <c r="D507" s="16" t="n">
        <v>0.579217128387004</v>
      </c>
      <c r="E507" s="16" t="n">
        <v>0.567333536183377</v>
      </c>
      <c r="F507" s="16" t="n">
        <v>-0.133294317107152</v>
      </c>
      <c r="G507" s="16" t="n">
        <v>0.284758663804433</v>
      </c>
      <c r="H507" s="6"/>
      <c r="I507" s="18" t="n">
        <v>-2.9208736660197E-005</v>
      </c>
      <c r="J507" s="18" t="n">
        <v>1.60327653032116E-005</v>
      </c>
      <c r="K507" s="16" t="n">
        <v>0.729651605050966</v>
      </c>
      <c r="L507" s="18" t="n">
        <v>6.76749882129423E-020</v>
      </c>
      <c r="M507" s="16" t="n">
        <v>0.551422485927278</v>
      </c>
      <c r="N507" s="16" t="n">
        <v>0.121820320385002</v>
      </c>
      <c r="O507" s="16" t="n">
        <v>-0.0498355441049532</v>
      </c>
      <c r="P507" s="16" t="n">
        <v>0.287186425973567</v>
      </c>
    </row>
    <row r="508" customFormat="false" ht="15" hidden="false" customHeight="false" outlineLevel="0" collapsed="false">
      <c r="A508" s="17" t="n">
        <v>903</v>
      </c>
      <c r="B508" s="6"/>
      <c r="C508" s="16" t="n">
        <v>0.587219206972659</v>
      </c>
      <c r="D508" s="16" t="n">
        <v>0.579232333324943</v>
      </c>
      <c r="E508" s="16" t="n">
        <v>0.567181398651047</v>
      </c>
      <c r="F508" s="16" t="n">
        <v>-0.132473774410741</v>
      </c>
      <c r="G508" s="16" t="n">
        <v>0.288060633371158</v>
      </c>
      <c r="H508" s="6"/>
      <c r="I508" s="18" t="n">
        <v>-2.88350418932509E-005</v>
      </c>
      <c r="J508" s="18" t="n">
        <v>1.59419381010018E-005</v>
      </c>
      <c r="K508" s="16" t="n">
        <v>0.724618388356408</v>
      </c>
      <c r="L508" s="18" t="n">
        <v>3.59792061376361E-019</v>
      </c>
      <c r="M508" s="16" t="n">
        <v>0.505882651250063</v>
      </c>
      <c r="N508" s="16" t="n">
        <v>0.78684765059931</v>
      </c>
      <c r="O508" s="16" t="n">
        <v>-0.0495295178085207</v>
      </c>
      <c r="P508" s="16" t="n">
        <v>0.282877315096901</v>
      </c>
    </row>
    <row r="509" customFormat="false" ht="15" hidden="false" customHeight="false" outlineLevel="0" collapsed="false">
      <c r="A509" s="17" t="n">
        <v>904</v>
      </c>
      <c r="B509" s="6"/>
      <c r="C509" s="16" t="n">
        <v>0.587190176040497</v>
      </c>
      <c r="D509" s="16" t="n">
        <v>0.579251490210033</v>
      </c>
      <c r="E509" s="16" t="n">
        <v>0.566978548607942</v>
      </c>
      <c r="F509" s="16" t="n">
        <v>-0.13167504009725</v>
      </c>
      <c r="G509" s="16" t="n">
        <v>0.290911333607684</v>
      </c>
      <c r="H509" s="6"/>
      <c r="I509" s="18" t="n">
        <v>-2.94065064934567E-005</v>
      </c>
      <c r="J509" s="18" t="n">
        <v>1.54341007806038E-005</v>
      </c>
      <c r="K509" s="16" t="n">
        <v>0.720802271920483</v>
      </c>
      <c r="L509" s="18" t="n">
        <v>8.4331689962153E-019</v>
      </c>
      <c r="M509" s="16" t="n">
        <v>0.53000912825194</v>
      </c>
      <c r="N509" s="16" t="n">
        <v>0.252667046448269</v>
      </c>
      <c r="O509" s="16" t="n">
        <v>-0.0492316116786925</v>
      </c>
      <c r="P509" s="16" t="n">
        <v>0.28009996640241</v>
      </c>
    </row>
    <row r="510" customFormat="false" ht="15" hidden="false" customHeight="false" outlineLevel="0" collapsed="false">
      <c r="A510" s="17" t="n">
        <v>905</v>
      </c>
      <c r="B510" s="6"/>
      <c r="C510" s="16" t="n">
        <v>0.587167350319162</v>
      </c>
      <c r="D510" s="16" t="n">
        <v>0.579272014437601</v>
      </c>
      <c r="E510" s="16" t="n">
        <v>0.56672498605406</v>
      </c>
      <c r="F510" s="16" t="n">
        <v>-0.130968530556472</v>
      </c>
      <c r="G510" s="16" t="n">
        <v>0.293912249010539</v>
      </c>
      <c r="H510" s="6"/>
      <c r="I510" s="18" t="n">
        <v>-3.03581711804687E-005</v>
      </c>
      <c r="J510" s="18" t="n">
        <v>1.51526045155395E-005</v>
      </c>
      <c r="K510" s="16" t="n">
        <v>0.722044728434505</v>
      </c>
      <c r="L510" s="18" t="n">
        <v>1.88938445355956E-019</v>
      </c>
      <c r="M510" s="16" t="n">
        <v>0.531822100512196</v>
      </c>
      <c r="N510" s="16" t="n">
        <v>0.286106722669569</v>
      </c>
      <c r="O510" s="16" t="n">
        <v>-0.0489680919211699</v>
      </c>
      <c r="P510" s="16" t="n">
        <v>0.280348459567359</v>
      </c>
    </row>
    <row r="511" customFormat="false" ht="15" hidden="false" customHeight="false" outlineLevel="0" collapsed="false">
      <c r="A511" s="17" t="n">
        <v>906</v>
      </c>
      <c r="B511" s="6"/>
      <c r="C511" s="16" t="n">
        <v>0.587151820686457</v>
      </c>
      <c r="D511" s="16" t="n">
        <v>0.579294192981705</v>
      </c>
      <c r="E511" s="16" t="n">
        <v>0.566636239160201</v>
      </c>
      <c r="F511" s="16" t="n">
        <v>-0.130360890314076</v>
      </c>
      <c r="G511" s="16" t="n">
        <v>0.296655671923009</v>
      </c>
      <c r="H511" s="6"/>
      <c r="I511" s="18" t="n">
        <v>-3.15771385398185E-005</v>
      </c>
      <c r="J511" s="18" t="n">
        <v>1.45654741105953E-005</v>
      </c>
      <c r="K511" s="16" t="n">
        <v>0.721017800091283</v>
      </c>
      <c r="L511" s="18" t="n">
        <v>6.03908620156231E-020</v>
      </c>
      <c r="M511" s="16" t="n">
        <v>0.514846087529794</v>
      </c>
      <c r="N511" s="16" t="n">
        <v>0.685017118375413</v>
      </c>
      <c r="O511" s="16" t="n">
        <v>-0.0487414410683841</v>
      </c>
      <c r="P511" s="16" t="n">
        <v>0.279034139065594</v>
      </c>
    </row>
    <row r="512" customFormat="false" ht="15" hidden="false" customHeight="false" outlineLevel="0" collapsed="false">
      <c r="A512" s="17" t="n">
        <v>907</v>
      </c>
      <c r="B512" s="6"/>
      <c r="C512" s="16" t="n">
        <v>0.587133201291059</v>
      </c>
      <c r="D512" s="16" t="n">
        <v>0.579312754954718</v>
      </c>
      <c r="E512" s="16" t="n">
        <v>0.566522136010954</v>
      </c>
      <c r="F512" s="16" t="n">
        <v>-0.129747371776052</v>
      </c>
      <c r="G512" s="16" t="n">
        <v>0.298860326851887</v>
      </c>
      <c r="H512" s="6"/>
      <c r="I512" s="18" t="n">
        <v>-3.28040793719893E-005</v>
      </c>
      <c r="J512" s="18" t="n">
        <v>1.3495475691817E-005</v>
      </c>
      <c r="K512" s="16" t="n">
        <v>0.719255540341802</v>
      </c>
      <c r="L512" s="18" t="n">
        <v>4.26257387134034E-020</v>
      </c>
      <c r="M512" s="16" t="n">
        <v>0.500836756427811</v>
      </c>
      <c r="N512" s="16" t="n">
        <v>0.92397865845229</v>
      </c>
      <c r="O512" s="16" t="n">
        <v>-0.0485125899619793</v>
      </c>
      <c r="P512" s="16" t="n">
        <v>0.27759967188614</v>
      </c>
    </row>
    <row r="513" customFormat="false" ht="15" hidden="false" customHeight="false" outlineLevel="0" collapsed="false">
      <c r="A513" s="17" t="n">
        <v>908</v>
      </c>
      <c r="B513" s="6"/>
      <c r="C513" s="16" t="n">
        <v>0.587106290655692</v>
      </c>
      <c r="D513" s="16" t="n">
        <v>0.579327339740036</v>
      </c>
      <c r="E513" s="16" t="n">
        <v>0.566205182818601</v>
      </c>
      <c r="F513" s="16" t="n">
        <v>-0.129055134506447</v>
      </c>
      <c r="G513" s="16" t="n">
        <v>0.301632984867542</v>
      </c>
      <c r="H513" s="6"/>
      <c r="I513" s="18" t="n">
        <v>-3.40411663406168E-005</v>
      </c>
      <c r="J513" s="18" t="n">
        <v>1.19248326023681E-005</v>
      </c>
      <c r="K513" s="16" t="n">
        <v>0.720155687408084</v>
      </c>
      <c r="L513" s="18" t="n">
        <v>3.57132085063839E-020</v>
      </c>
      <c r="M513" s="16" t="n">
        <v>0.508253461128861</v>
      </c>
      <c r="N513" s="16" t="n">
        <v>0.687620812756522</v>
      </c>
      <c r="O513" s="16" t="n">
        <v>-0.048254366481476</v>
      </c>
      <c r="P513" s="16" t="n">
        <v>0.277475000101485</v>
      </c>
    </row>
    <row r="514" customFormat="false" ht="15" hidden="false" customHeight="false" outlineLevel="0" collapsed="false">
      <c r="A514" s="17" t="n">
        <v>909</v>
      </c>
      <c r="B514" s="6"/>
      <c r="C514" s="16" t="n">
        <v>0.587071543325595</v>
      </c>
      <c r="D514" s="16" t="n">
        <v>0.579339815862171</v>
      </c>
      <c r="E514" s="16" t="n">
        <v>0.565976976520108</v>
      </c>
      <c r="F514" s="16" t="n">
        <v>-0.128264412644121</v>
      </c>
      <c r="G514" s="16" t="n">
        <v>0.305274032493267</v>
      </c>
      <c r="H514" s="6"/>
      <c r="I514" s="18" t="n">
        <v>-3.70491008855185E-005</v>
      </c>
      <c r="J514" s="18" t="n">
        <v>8.53155510367051E-006</v>
      </c>
      <c r="K514" s="16" t="n">
        <v>0.714640701861149</v>
      </c>
      <c r="L514" s="18" t="n">
        <v>1.15843607670195E-019</v>
      </c>
      <c r="M514" s="16" t="n">
        <v>0.508329529895025</v>
      </c>
      <c r="N514" s="16" t="n">
        <v>0.784661040795574</v>
      </c>
      <c r="O514" s="16" t="n">
        <v>-0.0479593937123684</v>
      </c>
      <c r="P514" s="16" t="n">
        <v>0.271812560106276</v>
      </c>
    </row>
    <row r="515" customFormat="false" ht="15" hidden="false" customHeight="false" outlineLevel="0" collapsed="false">
      <c r="A515" s="17" t="n">
        <v>910</v>
      </c>
      <c r="B515" s="6"/>
      <c r="C515" s="16" t="n">
        <v>0.587032484913741</v>
      </c>
      <c r="D515" s="16" t="n">
        <v>0.579351891850895</v>
      </c>
      <c r="E515" s="16" t="n">
        <v>0.565774126477002</v>
      </c>
      <c r="F515" s="16" t="n">
        <v>-0.1274142887945</v>
      </c>
      <c r="G515" s="16" t="n">
        <v>0.308840443771113</v>
      </c>
      <c r="H515" s="6"/>
      <c r="I515" s="18" t="n">
        <v>-4.25445731074767E-005</v>
      </c>
      <c r="J515" s="18" t="n">
        <v>2.97078094987559E-006</v>
      </c>
      <c r="K515" s="16" t="n">
        <v>0.709518738272732</v>
      </c>
      <c r="L515" s="18" t="n">
        <v>1.95614323329211E-019</v>
      </c>
      <c r="M515" s="16" t="n">
        <v>0.514541812465135</v>
      </c>
      <c r="N515" s="16" t="n">
        <v>0.795343582116776</v>
      </c>
      <c r="O515" s="16" t="n">
        <v>-0.0476422474889436</v>
      </c>
      <c r="P515" s="16" t="n">
        <v>0.267540620160412</v>
      </c>
    </row>
    <row r="516" customFormat="false" ht="15" hidden="false" customHeight="false" outlineLevel="0" collapsed="false">
      <c r="A516" s="17" t="n">
        <v>911</v>
      </c>
      <c r="B516" s="6"/>
      <c r="C516" s="16" t="n">
        <v>0.586988897752467</v>
      </c>
      <c r="D516" s="16" t="n">
        <v>0.579360880764953</v>
      </c>
      <c r="E516" s="16" t="n">
        <v>0.565533242050814</v>
      </c>
      <c r="F516" s="16" t="n">
        <v>-0.126552946770053</v>
      </c>
      <c r="G516" s="16" t="n">
        <v>0.312289273429587</v>
      </c>
      <c r="H516" s="6"/>
      <c r="I516" s="18" t="n">
        <v>-4.96730470278225E-005</v>
      </c>
      <c r="J516" s="18" t="n">
        <v>-3.87164847121504E-006</v>
      </c>
      <c r="K516" s="16" t="n">
        <v>0.708200212992545</v>
      </c>
      <c r="L516" s="18" t="n">
        <v>1.6189344749817E-019</v>
      </c>
      <c r="M516" s="16" t="n">
        <v>0.526535321263756</v>
      </c>
      <c r="N516" s="16" t="n">
        <v>0.662331155577908</v>
      </c>
      <c r="O516" s="16" t="n">
        <v>-0.0473209015309274</v>
      </c>
      <c r="P516" s="16" t="n">
        <v>0.266016867564657</v>
      </c>
    </row>
    <row r="517" customFormat="false" ht="15" hidden="false" customHeight="false" outlineLevel="0" collapsed="false">
      <c r="A517" s="17" t="n">
        <v>912</v>
      </c>
      <c r="B517" s="6"/>
      <c r="C517" s="16" t="n">
        <v>0.586942355048668</v>
      </c>
      <c r="D517" s="16" t="n">
        <v>0.57936582124624</v>
      </c>
      <c r="E517" s="16" t="n">
        <v>0.565355748263096</v>
      </c>
      <c r="F517" s="16" t="n">
        <v>-0.125707708478233</v>
      </c>
      <c r="G517" s="16" t="n">
        <v>0.315905391287912</v>
      </c>
      <c r="H517" s="6"/>
      <c r="I517" s="18" t="n">
        <v>-5.724607225712E-005</v>
      </c>
      <c r="J517" s="18" t="n">
        <v>-1.10267501274217E-005</v>
      </c>
      <c r="K517" s="16" t="n">
        <v>0.706387240732289</v>
      </c>
      <c r="L517" s="18" t="n">
        <v>2.4728257505068E-019</v>
      </c>
      <c r="M517" s="16" t="n">
        <v>0.510256605304529</v>
      </c>
      <c r="N517" s="16" t="n">
        <v>0.98962308546053</v>
      </c>
      <c r="O517" s="16" t="n">
        <v>-0.0470055492033756</v>
      </c>
      <c r="P517" s="16" t="n">
        <v>0.264134820846211</v>
      </c>
    </row>
    <row r="518" customFormat="false" ht="15" hidden="false" customHeight="false" outlineLevel="0" collapsed="false">
      <c r="A518" s="17" t="n">
        <v>913</v>
      </c>
      <c r="B518" s="6"/>
      <c r="C518" s="16" t="n">
        <v>0.586889834997703</v>
      </c>
      <c r="D518" s="16" t="n">
        <v>0.579362700886689</v>
      </c>
      <c r="E518" s="16" t="n">
        <v>0.565228966986155</v>
      </c>
      <c r="F518" s="16" t="n">
        <v>-0.124899557101828</v>
      </c>
      <c r="G518" s="16" t="n">
        <v>0.319186197779165</v>
      </c>
      <c r="H518" s="6"/>
      <c r="I518" s="18" t="n">
        <v>-6.590242879995E-005</v>
      </c>
      <c r="J518" s="18" t="n">
        <v>-1.92381489213429E-005</v>
      </c>
      <c r="K518" s="16" t="n">
        <v>0.704472843450479</v>
      </c>
      <c r="L518" s="18" t="n">
        <v>9.71059666602566E-019</v>
      </c>
      <c r="M518" s="16" t="n">
        <v>0.506656017039404</v>
      </c>
      <c r="N518" s="16" t="n">
        <v>0.622600651745396</v>
      </c>
      <c r="O518" s="16" t="n">
        <v>-0.04670402059211</v>
      </c>
      <c r="P518" s="16" t="n">
        <v>0.261474923423595</v>
      </c>
    </row>
    <row r="519" customFormat="false" ht="15" hidden="false" customHeight="false" outlineLevel="0" collapsed="false">
      <c r="A519" s="17" t="n">
        <v>914</v>
      </c>
      <c r="B519" s="6"/>
      <c r="C519" s="16" t="n">
        <v>0.586828922868796</v>
      </c>
      <c r="D519" s="16" t="n">
        <v>0.579348387817155</v>
      </c>
      <c r="E519" s="16" t="n">
        <v>0.565051473198438</v>
      </c>
      <c r="F519" s="16" t="n">
        <v>-0.124152270852918</v>
      </c>
      <c r="G519" s="16" t="n">
        <v>0.322381775803605</v>
      </c>
      <c r="H519" s="6"/>
      <c r="I519" s="18" t="n">
        <v>-7.55234775642569E-005</v>
      </c>
      <c r="J519" s="18" t="n">
        <v>-2.90153887337908E-005</v>
      </c>
      <c r="K519" s="16" t="n">
        <v>0.699794614331356</v>
      </c>
      <c r="L519" s="18" t="n">
        <v>9.35860680780456E-018</v>
      </c>
      <c r="M519" s="16" t="n">
        <v>0.51369237790963</v>
      </c>
      <c r="N519" s="16" t="n">
        <v>0.552123782613567</v>
      </c>
      <c r="O519" s="16" t="n">
        <v>-0.0464251899491688</v>
      </c>
      <c r="P519" s="16" t="n">
        <v>0.256441569700188</v>
      </c>
    </row>
    <row r="520" customFormat="false" ht="15" hidden="false" customHeight="false" outlineLevel="0" collapsed="false">
      <c r="A520" s="17" t="n">
        <v>915</v>
      </c>
      <c r="B520" s="6"/>
      <c r="C520" s="16" t="n">
        <v>0.586758627830939</v>
      </c>
      <c r="D520" s="16" t="n">
        <v>0.579320344418948</v>
      </c>
      <c r="E520" s="16" t="n">
        <v>0.564937370049191</v>
      </c>
      <c r="F520" s="16" t="n">
        <v>-0.123483640603055</v>
      </c>
      <c r="G520" s="16" t="n">
        <v>0.325406186300272</v>
      </c>
      <c r="H520" s="6"/>
      <c r="I520" s="18" t="n">
        <v>-8.58937219102236E-005</v>
      </c>
      <c r="J520" s="18" t="n">
        <v>-4.01276982874344E-005</v>
      </c>
      <c r="K520" s="16" t="n">
        <v>0.693468228611999</v>
      </c>
      <c r="L520" s="18" t="n">
        <v>1.56954535423884E-016</v>
      </c>
      <c r="M520" s="16" t="n">
        <v>0.515340534509864</v>
      </c>
      <c r="N520" s="16" t="n">
        <v>0.610287844814192</v>
      </c>
      <c r="O520" s="16" t="n">
        <v>-0.0461756985684881</v>
      </c>
      <c r="P520" s="16" t="n">
        <v>0.248898732155053</v>
      </c>
    </row>
    <row r="521" customFormat="false" ht="15" hidden="false" customHeight="false" outlineLevel="0" collapsed="false">
      <c r="A521" s="17" t="n">
        <v>916</v>
      </c>
      <c r="B521" s="6"/>
      <c r="C521" s="16" t="n">
        <v>0.586674979460993</v>
      </c>
      <c r="D521" s="16" t="n">
        <v>0.579278756814925</v>
      </c>
      <c r="E521" s="16" t="n">
        <v>0.56481058877225</v>
      </c>
      <c r="F521" s="16" t="n">
        <v>-0.122813668740609</v>
      </c>
      <c r="G521" s="16" t="n">
        <v>0.328245657611431</v>
      </c>
      <c r="H521" s="6"/>
      <c r="I521" s="18" t="n">
        <v>-9.69651909114445E-005</v>
      </c>
      <c r="J521" s="18" t="n">
        <v>-5.20323439323069E-005</v>
      </c>
      <c r="K521" s="16" t="n">
        <v>0.687091130381865</v>
      </c>
      <c r="L521" s="18" t="n">
        <v>3.60244777495558E-015</v>
      </c>
      <c r="M521" s="16" t="n">
        <v>0.515834981489934</v>
      </c>
      <c r="N521" s="16" t="n">
        <v>0.722647072497836</v>
      </c>
      <c r="O521" s="16" t="n">
        <v>-0.0459256979136432</v>
      </c>
      <c r="P521" s="16" t="n">
        <v>0.240402635050326</v>
      </c>
    </row>
    <row r="522" customFormat="false" ht="15" hidden="false" customHeight="false" outlineLevel="0" collapsed="false">
      <c r="A522" s="17" t="n">
        <v>917</v>
      </c>
      <c r="B522" s="6"/>
      <c r="C522" s="16" t="n">
        <v>0.586576023065905</v>
      </c>
      <c r="D522" s="16" t="n">
        <v>0.579223137343038</v>
      </c>
      <c r="E522" s="16" t="n">
        <v>0.564785232516862</v>
      </c>
      <c r="F522" s="16" t="n">
        <v>-0.122116717593095</v>
      </c>
      <c r="G522" s="16" t="n">
        <v>0.331226804078956</v>
      </c>
      <c r="H522" s="6"/>
      <c r="I522" s="18" t="n">
        <v>-0.000109412538864651</v>
      </c>
      <c r="J522" s="18" t="n">
        <v>-6.51586970853311E-005</v>
      </c>
      <c r="K522" s="16" t="n">
        <v>0.680321010193215</v>
      </c>
      <c r="L522" s="18" t="n">
        <v>7.5471561476437E-014</v>
      </c>
      <c r="M522" s="16" t="n">
        <v>0.51171458998935</v>
      </c>
      <c r="N522" s="16" t="n">
        <v>0.875957715565471</v>
      </c>
      <c r="O522" s="16" t="n">
        <v>-0.0456656207550164</v>
      </c>
      <c r="P522" s="16" t="n">
        <v>0.231688870715011</v>
      </c>
    </row>
    <row r="523" customFormat="false" ht="15" hidden="false" customHeight="false" outlineLevel="0" collapsed="false">
      <c r="A523" s="17" t="n">
        <v>918</v>
      </c>
      <c r="B523" s="6"/>
      <c r="C523" s="16" t="n">
        <v>0.586461575500939</v>
      </c>
      <c r="D523" s="16" t="n">
        <v>0.579151718211896</v>
      </c>
      <c r="E523" s="16" t="n">
        <v>0.564721841878392</v>
      </c>
      <c r="F523" s="16" t="n">
        <v>-0.121429311860378</v>
      </c>
      <c r="G523" s="16" t="n">
        <v>0.334182089534237</v>
      </c>
      <c r="H523" s="6"/>
      <c r="I523" s="18" t="n">
        <v>-0.000123683527924241</v>
      </c>
      <c r="J523" s="18" t="n">
        <v>-7.98750378030743E-005</v>
      </c>
      <c r="K523" s="16" t="n">
        <v>0.672840914853695</v>
      </c>
      <c r="L523" s="18" t="n">
        <v>1.2043662062034E-012</v>
      </c>
      <c r="M523" s="16" t="n">
        <v>0.50917896445053</v>
      </c>
      <c r="N523" s="16" t="n">
        <v>0.867488468716495</v>
      </c>
      <c r="O523" s="16" t="n">
        <v>-0.0454090965061543</v>
      </c>
      <c r="P523" s="16" t="n">
        <v>0.222612497904853</v>
      </c>
    </row>
    <row r="524" customFormat="false" ht="15" hidden="false" customHeight="false" outlineLevel="0" collapsed="false">
      <c r="A524" s="17" t="n">
        <v>919</v>
      </c>
      <c r="B524" s="6"/>
      <c r="C524" s="16" t="n">
        <v>0.586333056170754</v>
      </c>
      <c r="D524" s="16" t="n">
        <v>0.579065065552877</v>
      </c>
      <c r="E524" s="16" t="n">
        <v>0.564582382473756</v>
      </c>
      <c r="F524" s="16" t="n">
        <v>-0.120760406073176</v>
      </c>
      <c r="G524" s="16" t="n">
        <v>0.336658234086618</v>
      </c>
      <c r="H524" s="6"/>
      <c r="I524" s="18" t="n">
        <v>-0.000139632870923841</v>
      </c>
      <c r="J524" s="18" t="n">
        <v>-9.57115484896305E-005</v>
      </c>
      <c r="K524" s="16" t="n">
        <v>0.667807698159136</v>
      </c>
      <c r="L524" s="18" t="n">
        <v>8.22982892326158E-012</v>
      </c>
      <c r="M524" s="16" t="n">
        <v>0.507150464019474</v>
      </c>
      <c r="N524" s="16" t="n">
        <v>0.853520200869714</v>
      </c>
      <c r="O524" s="16" t="n">
        <v>-0.0451594673936379</v>
      </c>
      <c r="P524" s="16" t="n">
        <v>0.216239799185391</v>
      </c>
    </row>
    <row r="525" customFormat="false" ht="15" hidden="false" customHeight="false" outlineLevel="0" collapsed="false">
      <c r="A525" s="17" t="n">
        <v>920</v>
      </c>
      <c r="B525" s="6"/>
      <c r="C525" s="16" t="n">
        <v>0.586191776333426</v>
      </c>
      <c r="D525" s="16" t="n">
        <v>0.578966983861691</v>
      </c>
      <c r="E525" s="16" t="n">
        <v>0.564582382473756</v>
      </c>
      <c r="F525" s="16" t="n">
        <v>-0.120081618187904</v>
      </c>
      <c r="G525" s="16" t="n">
        <v>0.339601013475677</v>
      </c>
      <c r="H525" s="6"/>
      <c r="I525" s="18" t="n">
        <v>-0.000156822423884864</v>
      </c>
      <c r="J525" s="18" t="n">
        <v>-0.000112117078991382</v>
      </c>
      <c r="K525" s="16" t="n">
        <v>0.666742735432831</v>
      </c>
      <c r="L525" s="18" t="n">
        <v>2.81737013368989E-011</v>
      </c>
      <c r="M525" s="16" t="n">
        <v>0.500291596936964</v>
      </c>
      <c r="N525" s="16" t="n">
        <v>0.982974757997276</v>
      </c>
      <c r="O525" s="16" t="n">
        <v>-0.0449061417305564</v>
      </c>
      <c r="P525" s="16" t="n">
        <v>0.213687952094779</v>
      </c>
    </row>
    <row r="526" customFormat="false" ht="15" hidden="false" customHeight="false" outlineLevel="0" collapsed="false">
      <c r="A526" s="17" t="n">
        <v>921</v>
      </c>
      <c r="B526" s="6"/>
      <c r="C526" s="16" t="n">
        <v>0.586036043158714</v>
      </c>
      <c r="D526" s="16" t="n">
        <v>0.578855683105792</v>
      </c>
      <c r="E526" s="16" t="n">
        <v>0.564493635579898</v>
      </c>
      <c r="F526" s="16" t="n">
        <v>-0.119400129851739</v>
      </c>
      <c r="G526" s="16" t="n">
        <v>0.342153883254646</v>
      </c>
      <c r="H526" s="6"/>
      <c r="I526" s="18" t="n">
        <v>-0.000175257852458565</v>
      </c>
      <c r="J526" s="18" t="n">
        <v>-0.000129964694361627</v>
      </c>
      <c r="K526" s="16" t="n">
        <v>0.664397281809422</v>
      </c>
      <c r="L526" s="18" t="n">
        <v>1.80272462138144E-010</v>
      </c>
      <c r="M526" s="16" t="n">
        <v>0.510636949135352</v>
      </c>
      <c r="N526" s="16" t="n">
        <v>0.834024600511246</v>
      </c>
      <c r="O526" s="16" t="n">
        <v>-0.0446517995362761</v>
      </c>
      <c r="P526" s="16" t="n">
        <v>0.208402260743144</v>
      </c>
    </row>
    <row r="527" customFormat="false" ht="15" hidden="false" customHeight="false" outlineLevel="0" collapsed="false">
      <c r="A527" s="17" t="n">
        <v>922</v>
      </c>
      <c r="B527" s="6"/>
      <c r="C527" s="16" t="n">
        <v>0.585863267898596</v>
      </c>
      <c r="D527" s="16" t="n">
        <v>0.578726985129175</v>
      </c>
      <c r="E527" s="16" t="n">
        <v>0.564366854302957</v>
      </c>
      <c r="F527" s="16" t="n">
        <v>-0.118724631843407</v>
      </c>
      <c r="G527" s="16" t="n">
        <v>0.345357189362038</v>
      </c>
      <c r="H527" s="6"/>
      <c r="I527" s="18" t="n">
        <v>-0.000194700137457813</v>
      </c>
      <c r="J527" s="18" t="n">
        <v>-0.000149085729914261</v>
      </c>
      <c r="K527" s="16" t="n">
        <v>0.659173893199452</v>
      </c>
      <c r="L527" s="18" t="n">
        <v>1.96862357557717E-009</v>
      </c>
      <c r="M527" s="16" t="n">
        <v>0.522427607890867</v>
      </c>
      <c r="N527" s="16" t="n">
        <v>0.624102972220001</v>
      </c>
      <c r="O527" s="16" t="n">
        <v>-0.0443996844576429</v>
      </c>
      <c r="P527" s="16" t="n">
        <v>0.200552351710663</v>
      </c>
    </row>
    <row r="528" customFormat="false" ht="15" hidden="false" customHeight="false" outlineLevel="0" collapsed="false">
      <c r="A528" s="17" t="n">
        <v>923</v>
      </c>
      <c r="B528" s="6"/>
      <c r="C528" s="16" t="n">
        <v>0.585669121553757</v>
      </c>
      <c r="D528" s="16" t="n">
        <v>0.578579205608347</v>
      </c>
      <c r="E528" s="16" t="n">
        <v>0.564227394898321</v>
      </c>
      <c r="F528" s="16" t="n">
        <v>-0.118030562311816</v>
      </c>
      <c r="G528" s="16" t="n">
        <v>0.348594488278391</v>
      </c>
      <c r="H528" s="6"/>
      <c r="I528" s="18" t="n">
        <v>-0.000215144158931481</v>
      </c>
      <c r="J528" s="18" t="n">
        <v>-0.000169430622965727</v>
      </c>
      <c r="K528" s="16" t="n">
        <v>0.65171915411532</v>
      </c>
      <c r="L528" s="18" t="n">
        <v>2.43325170162395E-008</v>
      </c>
      <c r="M528" s="16" t="n">
        <v>0.533013844515442</v>
      </c>
      <c r="N528" s="16" t="n">
        <v>0.424075467503805</v>
      </c>
      <c r="O528" s="16" t="n">
        <v>-0.044140629122045</v>
      </c>
      <c r="P528" s="16" t="n">
        <v>0.190902319205111</v>
      </c>
    </row>
    <row r="529" customFormat="false" ht="15" hidden="false" customHeight="false" outlineLevel="0" collapsed="false">
      <c r="A529" s="17" t="n">
        <v>924</v>
      </c>
      <c r="B529" s="6"/>
      <c r="C529" s="16" t="n">
        <v>0.585450583919</v>
      </c>
      <c r="D529" s="16" t="n">
        <v>0.578407946991991</v>
      </c>
      <c r="E529" s="16" t="n">
        <v>0.564062579238298</v>
      </c>
      <c r="F529" s="16" t="n">
        <v>-0.117342146010455</v>
      </c>
      <c r="G529" s="16" t="n">
        <v>0.351947553937475</v>
      </c>
      <c r="H529" s="6"/>
      <c r="I529" s="18" t="n">
        <v>-0.000236795749727765</v>
      </c>
      <c r="J529" s="18" t="n">
        <v>-0.000191199062508153</v>
      </c>
      <c r="K529" s="16" t="n">
        <v>0.644036208732694</v>
      </c>
      <c r="L529" s="18" t="n">
        <v>2.28447671676047E-007</v>
      </c>
      <c r="M529" s="16" t="n">
        <v>0.539619149044069</v>
      </c>
      <c r="N529" s="16" t="n">
        <v>0.326789143683398</v>
      </c>
      <c r="O529" s="16" t="n">
        <v>-0.0438836750087227</v>
      </c>
      <c r="P529" s="16" t="n">
        <v>0.179766752231682</v>
      </c>
    </row>
    <row r="530" customFormat="false" ht="15" hidden="false" customHeight="false" outlineLevel="0" collapsed="false">
      <c r="A530" s="17" t="n">
        <v>925</v>
      </c>
      <c r="B530" s="6"/>
      <c r="C530" s="16" t="n">
        <v>0.585209271090783</v>
      </c>
      <c r="D530" s="16" t="n">
        <v>0.578214604698495</v>
      </c>
      <c r="E530" s="16" t="n">
        <v>0.563973832344439</v>
      </c>
      <c r="F530" s="16" t="n">
        <v>-0.116652797740008</v>
      </c>
      <c r="G530" s="16" t="n">
        <v>0.355451530143629</v>
      </c>
      <c r="H530" s="6"/>
      <c r="I530" s="18" t="n">
        <v>-0.00026000714153518</v>
      </c>
      <c r="J530" s="18" t="n">
        <v>-0.000213909347082551</v>
      </c>
      <c r="K530" s="16" t="n">
        <v>0.637202697905573</v>
      </c>
      <c r="L530" s="18" t="n">
        <v>1.08529528016352E-006</v>
      </c>
      <c r="M530" s="16" t="n">
        <v>0.534687357371063</v>
      </c>
      <c r="N530" s="16" t="n">
        <v>0.400396206158137</v>
      </c>
      <c r="O530" s="16" t="n">
        <v>-0.0436263643071945</v>
      </c>
      <c r="P530" s="16" t="n">
        <v>0.170815203807079</v>
      </c>
    </row>
    <row r="531" customFormat="false" ht="15" hidden="false" customHeight="false" outlineLevel="0" collapsed="false">
      <c r="A531" s="17" t="n">
        <v>926</v>
      </c>
      <c r="B531" s="6"/>
      <c r="C531" s="16" t="n">
        <v>0.584942649126288</v>
      </c>
      <c r="D531" s="16" t="n">
        <v>0.57799793114299</v>
      </c>
      <c r="E531" s="16" t="n">
        <v>0.563682235407475</v>
      </c>
      <c r="F531" s="16" t="n">
        <v>-0.115935891478949</v>
      </c>
      <c r="G531" s="16" t="n">
        <v>0.358678765332821</v>
      </c>
      <c r="H531" s="6"/>
      <c r="I531" s="18" t="n">
        <v>-0.000284473315017767</v>
      </c>
      <c r="J531" s="18" t="n">
        <v>-0.000236850773422988</v>
      </c>
      <c r="K531" s="16" t="n">
        <v>0.633462650235813</v>
      </c>
      <c r="L531" s="18" t="n">
        <v>2.95893171976013E-006</v>
      </c>
      <c r="M531" s="16" t="n">
        <v>0.530364115827375</v>
      </c>
      <c r="N531" s="16" t="n">
        <v>0.446750417191538</v>
      </c>
      <c r="O531" s="16" t="n">
        <v>-0.0433587579185463</v>
      </c>
      <c r="P531" s="16" t="n">
        <v>0.165700330119004</v>
      </c>
    </row>
    <row r="532" customFormat="false" ht="15" hidden="false" customHeight="false" outlineLevel="0" collapsed="false">
      <c r="A532" s="17" t="n">
        <v>927</v>
      </c>
      <c r="B532" s="6"/>
      <c r="C532" s="16" t="n">
        <v>0.584648508959106</v>
      </c>
      <c r="D532" s="16" t="n">
        <v>0.577750116141683</v>
      </c>
      <c r="E532" s="16" t="n">
        <v>0.563403316598205</v>
      </c>
      <c r="F532" s="16" t="n">
        <v>-0.115289031090605</v>
      </c>
      <c r="G532" s="16" t="n">
        <v>0.361966777108625</v>
      </c>
      <c r="H532" s="6"/>
      <c r="I532" s="18" t="n">
        <v>-0.00030917077580946</v>
      </c>
      <c r="J532" s="18" t="n">
        <v>-0.000259537368993697</v>
      </c>
      <c r="K532" s="16" t="n">
        <v>0.630242405801511</v>
      </c>
      <c r="L532" s="18" t="n">
        <v>6.70167215880671E-006</v>
      </c>
      <c r="M532" s="16" t="n">
        <v>0.529463968761093</v>
      </c>
      <c r="N532" s="16" t="n">
        <v>0.45380406303611</v>
      </c>
      <c r="O532" s="16" t="n">
        <v>-0.0431172902047195</v>
      </c>
      <c r="P532" s="16" t="n">
        <v>0.16213608643299</v>
      </c>
    </row>
    <row r="533" customFormat="false" ht="15" hidden="false" customHeight="false" outlineLevel="0" collapsed="false">
      <c r="A533" s="17" t="n">
        <v>928</v>
      </c>
      <c r="B533" s="6"/>
      <c r="C533" s="16" t="n">
        <v>0.584327325273396</v>
      </c>
      <c r="D533" s="16" t="n">
        <v>0.577470646209821</v>
      </c>
      <c r="E533" s="16" t="n">
        <v>0.563403316598205</v>
      </c>
      <c r="F533" s="16" t="n">
        <v>-0.114728198950565</v>
      </c>
      <c r="G533" s="16" t="n">
        <v>0.364824749501016</v>
      </c>
      <c r="H533" s="6"/>
      <c r="I533" s="18" t="n">
        <v>-0.000333686465242484</v>
      </c>
      <c r="J533" s="18" t="n">
        <v>-0.000282762372728968</v>
      </c>
      <c r="K533" s="16" t="n">
        <v>0.624879557786906</v>
      </c>
      <c r="L533" s="18" t="n">
        <v>2.00906030937718E-005</v>
      </c>
      <c r="M533" s="16" t="n">
        <v>0.527093158882296</v>
      </c>
      <c r="N533" s="16" t="n">
        <v>0.47462565668399</v>
      </c>
      <c r="O533" s="16" t="n">
        <v>-0.042907930017966</v>
      </c>
      <c r="P533" s="16" t="n">
        <v>0.155774092836268</v>
      </c>
    </row>
    <row r="534" customFormat="false" ht="15" hidden="false" customHeight="false" outlineLevel="0" collapsed="false">
      <c r="A534" s="17" t="n">
        <v>929</v>
      </c>
      <c r="B534" s="6"/>
      <c r="C534" s="16" t="n">
        <v>0.583978686079925</v>
      </c>
      <c r="D534" s="16" t="n">
        <v>0.577165701444122</v>
      </c>
      <c r="E534" s="16" t="n">
        <v>0.563301891576652</v>
      </c>
      <c r="F534" s="16" t="n">
        <v>-0.114138051203765</v>
      </c>
      <c r="G534" s="16" t="n">
        <v>0.367658544024852</v>
      </c>
      <c r="H534" s="6"/>
      <c r="I534" s="18" t="n">
        <v>-0.000358434395692718</v>
      </c>
      <c r="J534" s="18" t="n">
        <v>-0.000306758958556851</v>
      </c>
      <c r="K534" s="16" t="n">
        <v>0.618667275216796</v>
      </c>
      <c r="L534" s="18" t="n">
        <v>5.84444544493012E-005</v>
      </c>
      <c r="M534" s="16" t="n">
        <v>0.525394289771287</v>
      </c>
      <c r="N534" s="16" t="n">
        <v>0.517284650525996</v>
      </c>
      <c r="O534" s="16" t="n">
        <v>-0.0426876201310783</v>
      </c>
      <c r="P534" s="16" t="n">
        <v>0.148685105089518</v>
      </c>
    </row>
    <row r="535" customFormat="false" ht="15" hidden="false" customHeight="false" outlineLevel="0" collapsed="false">
      <c r="A535" s="17" t="n">
        <v>930</v>
      </c>
      <c r="B535" s="6"/>
      <c r="C535" s="16" t="n">
        <v>0.583601812354561</v>
      </c>
      <c r="D535" s="16" t="n">
        <v>0.576842457808225</v>
      </c>
      <c r="E535" s="16" t="n">
        <v>0.563238500938182</v>
      </c>
      <c r="F535" s="16" t="n">
        <v>-0.113388288643127</v>
      </c>
      <c r="G535" s="16" t="n">
        <v>0.370901226122379</v>
      </c>
      <c r="H535" s="6"/>
      <c r="I535" s="18" t="n">
        <v>-0.000383224218341699</v>
      </c>
      <c r="J535" s="18" t="n">
        <v>-0.000331442443878793</v>
      </c>
      <c r="K535" s="16" t="n">
        <v>0.612378923880521</v>
      </c>
      <c r="L535" s="18" t="n">
        <v>0.000161682273649333</v>
      </c>
      <c r="M535" s="16" t="n">
        <v>0.521235863887621</v>
      </c>
      <c r="N535" s="16" t="n">
        <v>0.629093798485393</v>
      </c>
      <c r="O535" s="16" t="n">
        <v>-0.042407714965433</v>
      </c>
      <c r="P535" s="16" t="n">
        <v>0.140597658165201</v>
      </c>
    </row>
    <row r="536" customFormat="false" ht="15" hidden="false" customHeight="false" outlineLevel="0" collapsed="false">
      <c r="A536" s="17" t="n">
        <v>931</v>
      </c>
      <c r="B536" s="6"/>
      <c r="C536" s="16" t="n">
        <v>0.583201268036778</v>
      </c>
      <c r="D536" s="16" t="n">
        <v>0.576498097579739</v>
      </c>
      <c r="E536" s="16" t="n">
        <v>0.563124397788935</v>
      </c>
      <c r="F536" s="16" t="n">
        <v>-0.112610960608106</v>
      </c>
      <c r="G536" s="16" t="n">
        <v>0.374777023920232</v>
      </c>
      <c r="H536" s="6"/>
      <c r="I536" s="18" t="n">
        <v>-0.000407930787932776</v>
      </c>
      <c r="J536" s="18" t="n">
        <v>-0.000356348294346055</v>
      </c>
      <c r="K536" s="16" t="n">
        <v>0.606724478928952</v>
      </c>
      <c r="L536" s="18" t="n">
        <v>0.000418390022722076</v>
      </c>
      <c r="M536" s="16" t="n">
        <v>0.510091789644505</v>
      </c>
      <c r="N536" s="16" t="n">
        <v>0.872992528426018</v>
      </c>
      <c r="O536" s="16" t="n">
        <v>-0.0421175083744752</v>
      </c>
      <c r="P536" s="16" t="n">
        <v>0.13221427679063</v>
      </c>
    </row>
    <row r="537" customFormat="false" ht="15" hidden="false" customHeight="false" outlineLevel="0" collapsed="false">
      <c r="A537" s="17" t="n">
        <v>932</v>
      </c>
      <c r="B537" s="6"/>
      <c r="C537" s="16" t="n">
        <v>0.582777632698327</v>
      </c>
      <c r="D537" s="16" t="n">
        <v>0.576132340694582</v>
      </c>
      <c r="E537" s="16" t="n">
        <v>0.562896191490441</v>
      </c>
      <c r="F537" s="16" t="n">
        <v>-0.111815998042628</v>
      </c>
      <c r="G537" s="16" t="n">
        <v>0.378958144625744</v>
      </c>
      <c r="H537" s="6"/>
      <c r="I537" s="18" t="n">
        <v>-0.000432913757169256</v>
      </c>
      <c r="J537" s="18" t="n">
        <v>-0.000381123789407586</v>
      </c>
      <c r="K537" s="16" t="n">
        <v>0.601919468532887</v>
      </c>
      <c r="L537" s="18" t="n">
        <v>0.000871743056986438</v>
      </c>
      <c r="M537" s="16" t="n">
        <v>0.502776509965008</v>
      </c>
      <c r="N537" s="16" t="n">
        <v>0.913498823428292</v>
      </c>
      <c r="O537" s="16" t="n">
        <v>-0.0418207071062729</v>
      </c>
      <c r="P537" s="16" t="n">
        <v>0.125879161308092</v>
      </c>
    </row>
    <row r="538" customFormat="false" ht="15" hidden="false" customHeight="false" outlineLevel="0" collapsed="false">
      <c r="A538" s="17" t="n">
        <v>933</v>
      </c>
      <c r="B538" s="6"/>
      <c r="C538" s="16" t="n">
        <v>0.582332722404653</v>
      </c>
      <c r="D538" s="16" t="n">
        <v>0.575748254427008</v>
      </c>
      <c r="E538" s="16" t="n">
        <v>0.562718697702723</v>
      </c>
      <c r="F538" s="16" t="n">
        <v>-0.110988627906067</v>
      </c>
      <c r="G538" s="16" t="n">
        <v>0.383017011890556</v>
      </c>
      <c r="H538" s="6"/>
      <c r="I538" s="18" t="n">
        <v>-0.000457979110229238</v>
      </c>
      <c r="J538" s="18" t="n">
        <v>-0.000405908541926027</v>
      </c>
      <c r="K538" s="16" t="n">
        <v>0.598077995841574</v>
      </c>
      <c r="L538" s="16" t="n">
        <v>0.00154598121839541</v>
      </c>
      <c r="M538" s="16" t="n">
        <v>0.503803438308231</v>
      </c>
      <c r="N538" s="16" t="n">
        <v>0.876319301405579</v>
      </c>
      <c r="O538" s="16" t="n">
        <v>-0.0415117946331242</v>
      </c>
      <c r="P538" s="16" t="n">
        <v>0.120506094670893</v>
      </c>
    </row>
    <row r="539" customFormat="false" ht="15" hidden="false" customHeight="false" outlineLevel="0" collapsed="false">
      <c r="A539" s="17" t="n">
        <v>934</v>
      </c>
      <c r="B539" s="6"/>
      <c r="C539" s="16" t="n">
        <v>0.581866323638604</v>
      </c>
      <c r="D539" s="16" t="n">
        <v>0.575340105920767</v>
      </c>
      <c r="E539" s="16" t="n">
        <v>0.5625538820427</v>
      </c>
      <c r="F539" s="16" t="n">
        <v>-0.110219526502141</v>
      </c>
      <c r="G539" s="16" t="n">
        <v>0.386954728101213</v>
      </c>
      <c r="H539" s="6"/>
      <c r="I539" s="18" t="n">
        <v>-0.00048264347929255</v>
      </c>
      <c r="J539" s="18" t="n">
        <v>-0.000430562143822729</v>
      </c>
      <c r="K539" s="16" t="n">
        <v>0.593475835488615</v>
      </c>
      <c r="L539" s="16" t="n">
        <v>0.00262670091026406</v>
      </c>
      <c r="M539" s="16" t="n">
        <v>0.501622800344845</v>
      </c>
      <c r="N539" s="16" t="n">
        <v>0.961777028795115</v>
      </c>
      <c r="O539" s="16" t="n">
        <v>-0.0412246270867701</v>
      </c>
      <c r="P539" s="16" t="n">
        <v>0.115028027054401</v>
      </c>
    </row>
    <row r="540" customFormat="false" ht="15" hidden="false" customHeight="false" outlineLevel="0" collapsed="false">
      <c r="A540" s="17" t="n">
        <v>935</v>
      </c>
      <c r="B540" s="6"/>
      <c r="C540" s="16" t="n">
        <v>0.581375553482832</v>
      </c>
      <c r="D540" s="16" t="n">
        <v>0.574903918404978</v>
      </c>
      <c r="E540" s="16" t="n">
        <v>0.562363710127289</v>
      </c>
      <c r="F540" s="16" t="n">
        <v>-0.109524381869264</v>
      </c>
      <c r="G540" s="16" t="n">
        <v>0.390757018223644</v>
      </c>
      <c r="H540" s="6"/>
      <c r="I540" s="18" t="n">
        <v>-0.000506329952894619</v>
      </c>
      <c r="J540" s="18" t="n">
        <v>-0.000454424315701776</v>
      </c>
      <c r="K540" s="16" t="n">
        <v>0.588366550027892</v>
      </c>
      <c r="L540" s="16" t="n">
        <v>0.0045119955862924</v>
      </c>
      <c r="M540" s="16" t="n">
        <v>0.510497489730717</v>
      </c>
      <c r="N540" s="16" t="n">
        <v>0.756200404267175</v>
      </c>
      <c r="O540" s="16" t="n">
        <v>-0.0409650647721311</v>
      </c>
      <c r="P540" s="16" t="n">
        <v>0.109447766137912</v>
      </c>
    </row>
    <row r="541" customFormat="false" ht="15" hidden="false" customHeight="false" outlineLevel="0" collapsed="false">
      <c r="A541" s="17" t="n">
        <v>936</v>
      </c>
      <c r="B541" s="6"/>
      <c r="C541" s="16" t="n">
        <v>0.580858765958057</v>
      </c>
      <c r="D541" s="16" t="n">
        <v>0.574438017030164</v>
      </c>
      <c r="E541" s="16" t="n">
        <v>0.562465135148841</v>
      </c>
      <c r="F541" s="16" t="n">
        <v>-0.108898678078096</v>
      </c>
      <c r="G541" s="16" t="n">
        <v>0.393968576278374</v>
      </c>
      <c r="H541" s="6"/>
      <c r="I541" s="18" t="n">
        <v>-0.000529363541073191</v>
      </c>
      <c r="J541" s="18" t="n">
        <v>-0.000477933656512257</v>
      </c>
      <c r="K541" s="16" t="n">
        <v>0.58316851767331</v>
      </c>
      <c r="L541" s="16" t="n">
        <v>0.0078695214822318</v>
      </c>
      <c r="M541" s="16" t="n">
        <v>0.519384857244282</v>
      </c>
      <c r="N541" s="16" t="n">
        <v>0.59989863082592</v>
      </c>
      <c r="O541" s="16" t="n">
        <v>-0.040731424105126</v>
      </c>
      <c r="P541" s="16" t="n">
        <v>0.103687679450969</v>
      </c>
    </row>
    <row r="542" customFormat="false" ht="15" hidden="false" customHeight="false" outlineLevel="0" collapsed="false">
      <c r="A542" s="17" t="n">
        <v>937</v>
      </c>
      <c r="B542" s="6"/>
      <c r="C542" s="16" t="n">
        <v>0.580314438956453</v>
      </c>
      <c r="D542" s="16" t="n">
        <v>0.573939323598413</v>
      </c>
      <c r="E542" s="16" t="n">
        <v>0.562300319488818</v>
      </c>
      <c r="F542" s="16" t="n">
        <v>-0.108368380135792</v>
      </c>
      <c r="G542" s="16" t="n">
        <v>0.396653549172652</v>
      </c>
      <c r="H542" s="6"/>
      <c r="I542" s="18" t="n">
        <v>-0.000552952866537961</v>
      </c>
      <c r="J542" s="18" t="n">
        <v>-0.000501467777729368</v>
      </c>
      <c r="K542" s="16" t="n">
        <v>0.579479182514326</v>
      </c>
      <c r="L542" s="16" t="n">
        <v>0.0111878341886973</v>
      </c>
      <c r="M542" s="16" t="n">
        <v>0.525673208580557</v>
      </c>
      <c r="N542" s="16" t="n">
        <v>0.470341550007224</v>
      </c>
      <c r="O542" s="16" t="n">
        <v>-0.0405334031873048</v>
      </c>
      <c r="P542" s="16" t="n">
        <v>0.0994710395845168</v>
      </c>
    </row>
    <row r="543" customFormat="false" ht="15" hidden="false" customHeight="false" outlineLevel="0" collapsed="false">
      <c r="A543" s="17" t="n">
        <v>938</v>
      </c>
      <c r="B543" s="6"/>
      <c r="C543" s="16" t="n">
        <v>0.579744842100693</v>
      </c>
      <c r="D543" s="16" t="n">
        <v>0.573411833747728</v>
      </c>
      <c r="E543" s="16" t="n">
        <v>0.562173538211877</v>
      </c>
      <c r="F543" s="16" t="n">
        <v>-0.107905570094906</v>
      </c>
      <c r="G543" s="16" t="n">
        <v>0.398988358062202</v>
      </c>
      <c r="H543" s="6"/>
      <c r="I543" s="18" t="n">
        <v>-0.000577787832778516</v>
      </c>
      <c r="J543" s="18" t="n">
        <v>-0.000525681458377452</v>
      </c>
      <c r="K543" s="16" t="n">
        <v>0.577514072721741</v>
      </c>
      <c r="L543" s="16" t="n">
        <v>0.0142482949064239</v>
      </c>
      <c r="M543" s="16" t="n">
        <v>0.53381256656017</v>
      </c>
      <c r="N543" s="16" t="n">
        <v>0.347047992294978</v>
      </c>
      <c r="O543" s="16" t="n">
        <v>-0.0403605793235872</v>
      </c>
      <c r="P543" s="16" t="n">
        <v>0.0966522212481436</v>
      </c>
    </row>
    <row r="544" customFormat="false" ht="15" hidden="false" customHeight="false" outlineLevel="0" collapsed="false">
      <c r="A544" s="17" t="n">
        <v>939</v>
      </c>
      <c r="B544" s="6"/>
      <c r="C544" s="16" t="n">
        <v>0.579154698411599</v>
      </c>
      <c r="D544" s="16" t="n">
        <v>0.572864207584731</v>
      </c>
      <c r="E544" s="16" t="n">
        <v>0.562351031999594</v>
      </c>
      <c r="F544" s="16" t="n">
        <v>-0.107447392355434</v>
      </c>
      <c r="G544" s="16" t="n">
        <v>0.40156365977817</v>
      </c>
      <c r="H544" s="6"/>
      <c r="I544" s="18" t="n">
        <v>-0.000604248454039519</v>
      </c>
      <c r="J544" s="18" t="n">
        <v>-0.000551424516916225</v>
      </c>
      <c r="K544" s="16" t="n">
        <v>0.575941984887672</v>
      </c>
      <c r="L544" s="16" t="n">
        <v>0.01739759844593</v>
      </c>
      <c r="M544" s="16" t="n">
        <v>0.546871038085096</v>
      </c>
      <c r="N544" s="16" t="n">
        <v>0.190761671648996</v>
      </c>
      <c r="O544" s="16" t="n">
        <v>-0.0401894816989623</v>
      </c>
      <c r="P544" s="16" t="n">
        <v>0.0940864030180971</v>
      </c>
    </row>
    <row r="545" customFormat="false" ht="15" hidden="false" customHeight="false" outlineLevel="0" collapsed="false">
      <c r="A545" s="17" t="n">
        <v>940</v>
      </c>
      <c r="B545" s="6"/>
      <c r="C545" s="16" t="n">
        <v>0.578543607797927</v>
      </c>
      <c r="D545" s="16" t="n">
        <v>0.572300889356858</v>
      </c>
      <c r="E545" s="16" t="n">
        <v>0.562224250722653</v>
      </c>
      <c r="F545" s="16" t="n">
        <v>-0.106907006596874</v>
      </c>
      <c r="G545" s="16" t="n">
        <v>0.404363918817931</v>
      </c>
      <c r="H545" s="6"/>
      <c r="I545" s="18" t="n">
        <v>-0.00063229220287997</v>
      </c>
      <c r="J545" s="18" t="n">
        <v>-0.000577970198856324</v>
      </c>
      <c r="K545" s="16" t="n">
        <v>0.574636137735179</v>
      </c>
      <c r="L545" s="16" t="n">
        <v>0.0187784099712447</v>
      </c>
      <c r="M545" s="16" t="n">
        <v>0.557305137177342</v>
      </c>
      <c r="N545" s="16" t="n">
        <v>0.100830318698682</v>
      </c>
      <c r="O545" s="16" t="n">
        <v>-0.0399876805352933</v>
      </c>
      <c r="P545" s="16" t="n">
        <v>0.0926765778096664</v>
      </c>
    </row>
    <row r="546" customFormat="false" ht="15" hidden="false" customHeight="false" outlineLevel="0" collapsed="false">
      <c r="A546" s="17" t="n">
        <v>941</v>
      </c>
      <c r="B546" s="6"/>
      <c r="C546" s="16" t="n">
        <v>0.577912061908127</v>
      </c>
      <c r="D546" s="16" t="n">
        <v>0.571719585748026</v>
      </c>
      <c r="E546" s="16" t="n">
        <v>0.562097469445712</v>
      </c>
      <c r="F546" s="16" t="n">
        <v>-0.106332249036426</v>
      </c>
      <c r="G546" s="16" t="n">
        <v>0.407571364272355</v>
      </c>
      <c r="H546" s="6"/>
      <c r="I546" s="18" t="n">
        <v>-0.000663103027240946</v>
      </c>
      <c r="J546" s="18" t="n">
        <v>-0.000605900270762755</v>
      </c>
      <c r="K546" s="16" t="n">
        <v>0.575105228459861</v>
      </c>
      <c r="L546" s="16" t="n">
        <v>0.0177329263999402</v>
      </c>
      <c r="M546" s="16" t="n">
        <v>0.560829656676302</v>
      </c>
      <c r="N546" s="16" t="n">
        <v>0.0697817483859204</v>
      </c>
      <c r="O546" s="16" t="n">
        <v>-0.0397730382278781</v>
      </c>
      <c r="P546" s="16" t="n">
        <v>0.093620100348503</v>
      </c>
    </row>
    <row r="547" customFormat="false" ht="15" hidden="false" customHeight="false" outlineLevel="0" collapsed="false">
      <c r="A547" s="17" t="n">
        <v>942</v>
      </c>
      <c r="B547" s="6"/>
      <c r="C547" s="16" t="n">
        <v>0.577254032141037</v>
      </c>
      <c r="D547" s="16" t="n">
        <v>0.571117312284376</v>
      </c>
      <c r="E547" s="16" t="n">
        <v>0.562084791318018</v>
      </c>
      <c r="F547" s="16" t="n">
        <v>-0.105661464803526</v>
      </c>
      <c r="G547" s="16" t="n">
        <v>0.411179349882911</v>
      </c>
      <c r="H547" s="6"/>
      <c r="I547" s="18" t="n">
        <v>-0.000696873104796572</v>
      </c>
      <c r="J547" s="18" t="n">
        <v>-0.000635983057181947</v>
      </c>
      <c r="K547" s="16" t="n">
        <v>0.576854810081647</v>
      </c>
      <c r="L547" s="16" t="n">
        <v>0.0154276562244284</v>
      </c>
      <c r="M547" s="16" t="n">
        <v>0.557216390283483</v>
      </c>
      <c r="N547" s="16" t="n">
        <v>0.0840493724378898</v>
      </c>
      <c r="O547" s="16" t="n">
        <v>-0.039522527949916</v>
      </c>
      <c r="P547" s="16" t="n">
        <v>0.0956403905458042</v>
      </c>
    </row>
    <row r="548" customFormat="false" ht="15" hidden="false" customHeight="false" outlineLevel="0" collapsed="false">
      <c r="A548" s="17" t="n">
        <v>943</v>
      </c>
      <c r="B548" s="6"/>
      <c r="C548" s="16" t="n">
        <v>0.576568476374709</v>
      </c>
      <c r="D548" s="16" t="n">
        <v>0.570493084122853</v>
      </c>
      <c r="E548" s="16" t="n">
        <v>0.562046756934936</v>
      </c>
      <c r="F548" s="16" t="n">
        <v>-0.104904028617706</v>
      </c>
      <c r="G548" s="16" t="n">
        <v>0.415280636431846</v>
      </c>
      <c r="H548" s="6"/>
      <c r="I548" s="18" t="n">
        <v>-0.000732466586087479</v>
      </c>
      <c r="J548" s="18" t="n">
        <v>-0.00066877984221332</v>
      </c>
      <c r="K548" s="16" t="n">
        <v>0.576766063187788</v>
      </c>
      <c r="L548" s="16" t="n">
        <v>0.0158073367779404</v>
      </c>
      <c r="M548" s="16" t="n">
        <v>0.549102388559258</v>
      </c>
      <c r="N548" s="16" t="n">
        <v>0.146185457265354</v>
      </c>
      <c r="O548" s="16" t="n">
        <v>-0.0392396477807102</v>
      </c>
      <c r="P548" s="16" t="n">
        <v>0.0956590736966843</v>
      </c>
    </row>
    <row r="549" customFormat="false" ht="15" hidden="false" customHeight="false" outlineLevel="0" collapsed="false">
      <c r="A549" s="17" t="n">
        <v>944</v>
      </c>
      <c r="B549" s="6"/>
      <c r="C549" s="16" t="n">
        <v>0.575848712463573</v>
      </c>
      <c r="D549" s="16" t="n">
        <v>0.569840149661479</v>
      </c>
      <c r="E549" s="16" t="n">
        <v>0.561958010041077</v>
      </c>
      <c r="F549" s="16" t="n">
        <v>-0.104062403298047</v>
      </c>
      <c r="G549" s="16" t="n">
        <v>0.419913912012137</v>
      </c>
      <c r="H549" s="6"/>
      <c r="I549" s="18" t="n">
        <v>-0.000769770944538752</v>
      </c>
      <c r="J549" s="18" t="n">
        <v>-0.00070387785195994</v>
      </c>
      <c r="K549" s="16" t="n">
        <v>0.575586997312237</v>
      </c>
      <c r="L549" s="16" t="n">
        <v>0.0174855000642568</v>
      </c>
      <c r="M549" s="16" t="n">
        <v>0.540912318068868</v>
      </c>
      <c r="N549" s="16" t="n">
        <v>0.237720183314349</v>
      </c>
      <c r="O549" s="16" t="n">
        <v>-0.0389253143794581</v>
      </c>
      <c r="P549" s="16" t="n">
        <v>0.0948186025020108</v>
      </c>
    </row>
    <row r="550" customFormat="false" ht="15" hidden="false" customHeight="false" outlineLevel="0" collapsed="false">
      <c r="A550" s="17" t="n">
        <v>945</v>
      </c>
      <c r="B550" s="6"/>
      <c r="C550" s="16" t="n">
        <v>0.575081503922873</v>
      </c>
      <c r="D550" s="16" t="n">
        <v>0.569147370056154</v>
      </c>
      <c r="E550" s="16" t="n">
        <v>0.56184390689183</v>
      </c>
      <c r="F550" s="16" t="n">
        <v>-0.103091436435072</v>
      </c>
      <c r="G550" s="16" t="n">
        <v>0.425082968001744</v>
      </c>
      <c r="H550" s="6"/>
      <c r="I550" s="18" t="n">
        <v>-0.000807369402410402</v>
      </c>
      <c r="J550" s="18" t="n">
        <v>-0.000740324522381335</v>
      </c>
      <c r="K550" s="16" t="n">
        <v>0.57293726862417</v>
      </c>
      <c r="L550" s="16" t="n">
        <v>0.0209949923247678</v>
      </c>
      <c r="M550" s="16" t="n">
        <v>0.534142197880217</v>
      </c>
      <c r="N550" s="16" t="n">
        <v>0.329724168757465</v>
      </c>
      <c r="O550" s="16" t="n">
        <v>-0.038562659659883</v>
      </c>
      <c r="P550" s="16" t="n">
        <v>0.0922288136062652</v>
      </c>
    </row>
    <row r="551" customFormat="false" ht="15" hidden="false" customHeight="false" outlineLevel="0" collapsed="false">
      <c r="A551" s="17" t="n">
        <v>946</v>
      </c>
      <c r="B551" s="6"/>
      <c r="C551" s="16" t="n">
        <v>0.574259284034257</v>
      </c>
      <c r="D551" s="16" t="n">
        <v>0.568406546999091</v>
      </c>
      <c r="E551" s="16" t="n">
        <v>0.561615700593336</v>
      </c>
      <c r="F551" s="16" t="n">
        <v>-0.102004319015038</v>
      </c>
      <c r="G551" s="16" t="n">
        <v>0.431482407915252</v>
      </c>
      <c r="H551" s="6"/>
      <c r="I551" s="18" t="n">
        <v>-0.000845248204849382</v>
      </c>
      <c r="J551" s="18" t="n">
        <v>-0.000777783547497456</v>
      </c>
      <c r="K551" s="16" t="n">
        <v>0.570300218063796</v>
      </c>
      <c r="L551" s="16" t="n">
        <v>0.0272576415164396</v>
      </c>
      <c r="M551" s="16" t="n">
        <v>0.531910847406055</v>
      </c>
      <c r="N551" s="16" t="n">
        <v>0.346069867163999</v>
      </c>
      <c r="O551" s="16" t="n">
        <v>-0.0381566048001599</v>
      </c>
      <c r="P551" s="16" t="n">
        <v>0.0885886393166705</v>
      </c>
    </row>
    <row r="552" customFormat="false" ht="15" hidden="false" customHeight="false" outlineLevel="0" collapsed="false">
      <c r="A552" s="17" t="n">
        <v>947</v>
      </c>
      <c r="B552" s="6"/>
      <c r="C552" s="16" t="n">
        <v>0.573378474314215</v>
      </c>
      <c r="D552" s="16" t="n">
        <v>0.567609915257011</v>
      </c>
      <c r="E552" s="16" t="n">
        <v>0.56156498808256</v>
      </c>
      <c r="F552" s="16" t="n">
        <v>-0.100863370095014</v>
      </c>
      <c r="G552" s="16" t="n">
        <v>0.437723119403362</v>
      </c>
      <c r="H552" s="6"/>
      <c r="I552" s="18" t="n">
        <v>-0.000884217026384956</v>
      </c>
      <c r="J552" s="18" t="n">
        <v>-0.000815854447039381</v>
      </c>
      <c r="K552" s="16" t="n">
        <v>0.568373142654293</v>
      </c>
      <c r="L552" s="16" t="n">
        <v>0.0322176966853975</v>
      </c>
      <c r="M552" s="16" t="n">
        <v>0.528386327907095</v>
      </c>
      <c r="N552" s="16" t="n">
        <v>0.387813806156477</v>
      </c>
      <c r="O552" s="16" t="n">
        <v>-0.0377304227321369</v>
      </c>
      <c r="P552" s="16" t="n">
        <v>0.0861413915082946</v>
      </c>
    </row>
    <row r="553" customFormat="false" ht="15" hidden="false" customHeight="false" outlineLevel="0" collapsed="false">
      <c r="A553" s="17" t="n">
        <v>948</v>
      </c>
      <c r="B553" s="6"/>
      <c r="C553" s="16" t="n">
        <v>0.572449384719432</v>
      </c>
      <c r="D553" s="16" t="n">
        <v>0.566758279107762</v>
      </c>
      <c r="E553" s="16" t="n">
        <v>0.561476241188701</v>
      </c>
      <c r="F553" s="16" t="n">
        <v>-0.0998513966795382</v>
      </c>
      <c r="G553" s="16" t="n">
        <v>0.443759861386888</v>
      </c>
      <c r="H553" s="6"/>
      <c r="I553" s="18" t="n">
        <v>-0.000921348387761083</v>
      </c>
      <c r="J553" s="18" t="n">
        <v>-0.000851754246545233</v>
      </c>
      <c r="K553" s="16" t="n">
        <v>0.567625133120341</v>
      </c>
      <c r="L553" s="16" t="n">
        <v>0.035005637580437</v>
      </c>
      <c r="M553" s="16" t="n">
        <v>0.522998123637101</v>
      </c>
      <c r="N553" s="16" t="n">
        <v>0.465816426118353</v>
      </c>
      <c r="O553" s="16" t="n">
        <v>-0.0373524000336875</v>
      </c>
      <c r="P553" s="16" t="n">
        <v>0.0848583694941367</v>
      </c>
    </row>
    <row r="554" customFormat="false" ht="15" hidden="false" customHeight="false" outlineLevel="0" collapsed="false">
      <c r="A554" s="17" t="n">
        <v>949</v>
      </c>
      <c r="B554" s="6"/>
      <c r="C554" s="16" t="n">
        <v>0.571485171676275</v>
      </c>
      <c r="D554" s="16" t="n">
        <v>0.56585943015432</v>
      </c>
      <c r="E554" s="16" t="n">
        <v>0.561526953699478</v>
      </c>
      <c r="F554" s="16" t="n">
        <v>-0.099081798061961</v>
      </c>
      <c r="G554" s="16" t="n">
        <v>0.448394382310855</v>
      </c>
      <c r="H554" s="6"/>
      <c r="I554" s="18" t="n">
        <v>-0.000953523867897878</v>
      </c>
      <c r="J554" s="18" t="n">
        <v>-0.000883204087663861</v>
      </c>
      <c r="K554" s="16" t="n">
        <v>0.566915157969471</v>
      </c>
      <c r="L554" s="16" t="n">
        <v>0.0382157255034474</v>
      </c>
      <c r="M554" s="16" t="n">
        <v>0.511968152543233</v>
      </c>
      <c r="N554" s="16" t="n">
        <v>0.612869366438272</v>
      </c>
      <c r="O554" s="16" t="n">
        <v>-0.0370649057043874</v>
      </c>
      <c r="P554" s="16" t="n">
        <v>0.0835589181886526</v>
      </c>
    </row>
    <row r="555" customFormat="false" ht="15" hidden="false" customHeight="false" outlineLevel="0" collapsed="false">
      <c r="A555" s="17" t="n">
        <v>950</v>
      </c>
      <c r="B555" s="6"/>
      <c r="C555" s="16" t="n">
        <v>0.570479716924651</v>
      </c>
      <c r="D555" s="16" t="n">
        <v>0.564914309408617</v>
      </c>
      <c r="E555" s="16" t="n">
        <v>0.561539631827172</v>
      </c>
      <c r="F555" s="16" t="n">
        <v>-0.0984168984560069</v>
      </c>
      <c r="G555" s="16" t="n">
        <v>0.45189677570668</v>
      </c>
      <c r="H555" s="6"/>
      <c r="I555" s="18" t="n">
        <v>-0.000977686106686858</v>
      </c>
      <c r="J555" s="18" t="n">
        <v>-0.000907560276393353</v>
      </c>
      <c r="K555" s="16" t="n">
        <v>0.56508950758152</v>
      </c>
      <c r="L555" s="16" t="n">
        <v>0.0435064167313804</v>
      </c>
      <c r="M555" s="16" t="n">
        <v>0.512995080886455</v>
      </c>
      <c r="N555" s="16" t="n">
        <v>0.933173371472435</v>
      </c>
      <c r="O555" s="16" t="n">
        <v>-0.0368165157423374</v>
      </c>
      <c r="P555" s="16" t="n">
        <v>0.081746968950277</v>
      </c>
    </row>
    <row r="556" customFormat="false" ht="15" hidden="false" customHeight="false" outlineLevel="0" collapsed="false">
      <c r="A556" s="17" t="n">
        <v>951</v>
      </c>
      <c r="B556" s="6"/>
      <c r="C556" s="16" t="n">
        <v>0.56943536992894</v>
      </c>
      <c r="D556" s="16" t="n">
        <v>0.563931557822837</v>
      </c>
      <c r="E556" s="16" t="n">
        <v>0.561260713017902</v>
      </c>
      <c r="F556" s="16" t="n">
        <v>-0.0977204164339079</v>
      </c>
      <c r="G556" s="16" t="n">
        <v>0.456154896811334</v>
      </c>
      <c r="H556" s="6"/>
      <c r="I556" s="18" t="n">
        <v>-0.000991421768151609</v>
      </c>
      <c r="J556" s="18" t="n">
        <v>-0.000921949032663033</v>
      </c>
      <c r="K556" s="16" t="n">
        <v>0.563428672853593</v>
      </c>
      <c r="L556" s="16" t="n">
        <v>0.0488364860377418</v>
      </c>
      <c r="M556" s="16" t="n">
        <v>0.556354277600284</v>
      </c>
      <c r="N556" s="16" t="n">
        <v>0.0535788188346491</v>
      </c>
      <c r="O556" s="16" t="n">
        <v>-0.0365563200577916</v>
      </c>
      <c r="P556" s="16" t="n">
        <v>0.0801441553202682</v>
      </c>
    </row>
    <row r="557" customFormat="false" ht="15" hidden="false" customHeight="false" outlineLevel="0" collapsed="false">
      <c r="A557" s="17" t="n">
        <v>952</v>
      </c>
      <c r="B557" s="6"/>
      <c r="C557" s="16" t="n">
        <v>0.568364415318465</v>
      </c>
      <c r="D557" s="16" t="n">
        <v>0.562923560203412</v>
      </c>
      <c r="E557" s="16" t="n">
        <v>0.561184644251737</v>
      </c>
      <c r="F557" s="16" t="n">
        <v>-0.0969868470519894</v>
      </c>
      <c r="G557" s="16" t="n">
        <v>0.460665050856398</v>
      </c>
      <c r="H557" s="6"/>
      <c r="I557" s="18" t="n">
        <v>-0.000994705866660284</v>
      </c>
      <c r="J557" s="18" t="n">
        <v>-0.00092579500417428</v>
      </c>
      <c r="K557" s="16" t="n">
        <v>0.5625538820427</v>
      </c>
      <c r="L557" s="16" t="n">
        <v>0.0510353461006648</v>
      </c>
      <c r="M557" s="16" t="n">
        <v>0.548303666514529</v>
      </c>
      <c r="N557" s="16" t="n">
        <v>0.143793871126476</v>
      </c>
      <c r="O557" s="16" t="n">
        <v>-0.0362822610297314</v>
      </c>
      <c r="P557" s="16" t="n">
        <v>0.0796253822456104</v>
      </c>
    </row>
    <row r="558" customFormat="false" ht="15" hidden="false" customHeight="false" outlineLevel="0" collapsed="false">
      <c r="A558" s="17" t="n">
        <v>953</v>
      </c>
      <c r="B558" s="6"/>
      <c r="C558" s="16" t="n">
        <v>0.567287266331615</v>
      </c>
      <c r="D558" s="16" t="n">
        <v>0.561910589879495</v>
      </c>
      <c r="E558" s="16" t="n">
        <v>0.561210000507125</v>
      </c>
      <c r="F558" s="16" t="n">
        <v>-0.0962267687665389</v>
      </c>
      <c r="G558" s="16" t="n">
        <v>0.465085030863354</v>
      </c>
      <c r="H558" s="6"/>
      <c r="I558" s="18" t="n">
        <v>-0.000985920283091473</v>
      </c>
      <c r="J558" s="18" t="n">
        <v>-0.000917698850831811</v>
      </c>
      <c r="K558" s="16" t="n">
        <v>0.562452457021147</v>
      </c>
      <c r="L558" s="16" t="n">
        <v>0.0499740942326282</v>
      </c>
      <c r="M558" s="16" t="n">
        <v>0.531314975404432</v>
      </c>
      <c r="N558" s="16" t="n">
        <v>0.408061651373537</v>
      </c>
      <c r="O558" s="16" t="n">
        <v>-0.0359982897307705</v>
      </c>
      <c r="P558" s="16" t="n">
        <v>0.0799815246974708</v>
      </c>
    </row>
    <row r="559" customFormat="false" ht="15" hidden="false" customHeight="false" outlineLevel="0" collapsed="false">
      <c r="A559" s="17" t="n">
        <v>954</v>
      </c>
      <c r="B559" s="6"/>
      <c r="C559" s="16" t="n">
        <v>0.566223130962136</v>
      </c>
      <c r="D559" s="16" t="n">
        <v>0.56091494941251</v>
      </c>
      <c r="E559" s="16" t="n">
        <v>0.561032506719408</v>
      </c>
      <c r="F559" s="16" t="n">
        <v>-0.0953755909340628</v>
      </c>
      <c r="G559" s="16" t="n">
        <v>0.47036148401719</v>
      </c>
      <c r="H559" s="6"/>
      <c r="I559" s="18" t="n">
        <v>-0.000963914896998436</v>
      </c>
      <c r="J559" s="18" t="n">
        <v>-0.000896500851169594</v>
      </c>
      <c r="K559" s="16" t="n">
        <v>0.563618844769005</v>
      </c>
      <c r="L559" s="16" t="n">
        <v>0.0460182090793942</v>
      </c>
      <c r="M559" s="16" t="n">
        <v>0.522896698615548</v>
      </c>
      <c r="N559" s="16" t="n">
        <v>0.548423963979924</v>
      </c>
      <c r="O559" s="16" t="n">
        <v>-0.0356802725683566</v>
      </c>
      <c r="P559" s="16" t="n">
        <v>0.0811318983099379</v>
      </c>
    </row>
    <row r="560" customFormat="false" ht="15" hidden="false" customHeight="false" outlineLevel="0" collapsed="false">
      <c r="A560" s="17" t="n">
        <v>955</v>
      </c>
      <c r="B560" s="6"/>
      <c r="C560" s="16" t="n">
        <v>0.565183940443043</v>
      </c>
      <c r="D560" s="16" t="n">
        <v>0.559950205858893</v>
      </c>
      <c r="E560" s="16" t="n">
        <v>0.560994472336325</v>
      </c>
      <c r="F560" s="16" t="n">
        <v>-0.094391271457311</v>
      </c>
      <c r="G560" s="16" t="n">
        <v>0.476178397311826</v>
      </c>
      <c r="H560" s="6"/>
      <c r="I560" s="18" t="n">
        <v>-0.000928961902080909</v>
      </c>
      <c r="J560" s="18" t="n">
        <v>-0.000861746145201871</v>
      </c>
      <c r="K560" s="16" t="n">
        <v>0.565609310816979</v>
      </c>
      <c r="L560" s="16" t="n">
        <v>0.0382157255034474</v>
      </c>
      <c r="M560" s="16" t="n">
        <v>0.519853947968964</v>
      </c>
      <c r="N560" s="16" t="n">
        <v>0.595990747673539</v>
      </c>
      <c r="O560" s="16" t="n">
        <v>-0.0353124974996344</v>
      </c>
      <c r="P560" s="16" t="n">
        <v>0.0838299697583124</v>
      </c>
    </row>
    <row r="561" customFormat="false" ht="15" hidden="false" customHeight="false" outlineLevel="0" collapsed="false">
      <c r="A561" s="17" t="n">
        <v>956</v>
      </c>
      <c r="B561" s="6"/>
      <c r="C561" s="16" t="n">
        <v>0.564188507034658</v>
      </c>
      <c r="D561" s="16" t="n">
        <v>0.559031584563019</v>
      </c>
      <c r="E561" s="16" t="n">
        <v>0.560969116080937</v>
      </c>
      <c r="F561" s="16" t="n">
        <v>-0.0933286213704189</v>
      </c>
      <c r="G561" s="16" t="n">
        <v>0.482480212543114</v>
      </c>
      <c r="H561" s="6"/>
      <c r="I561" s="18" t="n">
        <v>-0.0008825845163235</v>
      </c>
      <c r="J561" s="18" t="n">
        <v>-0.000816034254611139</v>
      </c>
      <c r="K561" s="16" t="n">
        <v>0.568525280186622</v>
      </c>
      <c r="L561" s="16" t="n">
        <v>0.0298022412443552</v>
      </c>
      <c r="M561" s="16" t="n">
        <v>0.518345250773366</v>
      </c>
      <c r="N561" s="16" t="n">
        <v>0.612770822458666</v>
      </c>
      <c r="O561" s="16" t="n">
        <v>-0.0349154393630101</v>
      </c>
      <c r="P561" s="16" t="n">
        <v>0.0872080163512672</v>
      </c>
    </row>
    <row r="562" customFormat="false" ht="15" hidden="false" customHeight="false" outlineLevel="0" collapsed="false">
      <c r="A562" s="17" t="n">
        <v>957</v>
      </c>
      <c r="B562" s="6"/>
      <c r="C562" s="16" t="n">
        <v>0.563259500026171</v>
      </c>
      <c r="D562" s="16" t="n">
        <v>0.558176556333775</v>
      </c>
      <c r="E562" s="16" t="n">
        <v>0.560740909782443</v>
      </c>
      <c r="F562" s="16" t="n">
        <v>-0.0922642588508999</v>
      </c>
      <c r="G562" s="16" t="n">
        <v>0.489096991790627</v>
      </c>
      <c r="H562" s="6"/>
      <c r="I562" s="18" t="n">
        <v>-0.000826119620548512</v>
      </c>
      <c r="J562" s="18" t="n">
        <v>-0.000760424693104804</v>
      </c>
      <c r="K562" s="16" t="n">
        <v>0.57278513109184</v>
      </c>
      <c r="L562" s="16" t="n">
        <v>0.0211965340731529</v>
      </c>
      <c r="M562" s="16" t="n">
        <v>0.518560778944166</v>
      </c>
      <c r="N562" s="16" t="n">
        <v>0.615995202514123</v>
      </c>
      <c r="O562" s="16" t="n">
        <v>-0.0345177248031345</v>
      </c>
      <c r="P562" s="16" t="n">
        <v>0.0916875487759333</v>
      </c>
    </row>
    <row r="563" customFormat="false" ht="15" hidden="false" customHeight="false" outlineLevel="0" collapsed="false">
      <c r="A563" s="17" t="n">
        <v>958</v>
      </c>
      <c r="B563" s="6"/>
      <c r="C563" s="16" t="n">
        <v>0.562418768796113</v>
      </c>
      <c r="D563" s="16" t="n">
        <v>0.557407724833317</v>
      </c>
      <c r="E563" s="16" t="n">
        <v>0.560766266037832</v>
      </c>
      <c r="F563" s="16" t="n">
        <v>-0.0912120906130723</v>
      </c>
      <c r="G563" s="16" t="n">
        <v>0.495087686355998</v>
      </c>
      <c r="H563" s="6"/>
      <c r="I563" s="18" t="n">
        <v>-0.000761791595729999</v>
      </c>
      <c r="J563" s="18" t="n">
        <v>-0.000696914681306526</v>
      </c>
      <c r="K563" s="16" t="n">
        <v>0.578084588467975</v>
      </c>
      <c r="L563" s="16" t="n">
        <v>0.0135470165656417</v>
      </c>
      <c r="M563" s="16" t="n">
        <v>0.518231147624119</v>
      </c>
      <c r="N563" s="16" t="n">
        <v>0.622600651745396</v>
      </c>
      <c r="O563" s="16" t="n">
        <v>-0.0341245506943619</v>
      </c>
      <c r="P563" s="16" t="n">
        <v>0.097750597111029</v>
      </c>
    </row>
    <row r="564" customFormat="false" ht="15" hidden="false" customHeight="false" outlineLevel="0" collapsed="false">
      <c r="A564" s="17" t="n">
        <v>959</v>
      </c>
      <c r="B564" s="6"/>
      <c r="C564" s="16" t="n">
        <v>0.561673876595987</v>
      </c>
      <c r="D564" s="16" t="n">
        <v>0.556727336059828</v>
      </c>
      <c r="E564" s="16" t="n">
        <v>0.560664841016279</v>
      </c>
      <c r="F564" s="16" t="n">
        <v>-0.0902764776561614</v>
      </c>
      <c r="G564" s="16" t="n">
        <v>0.500965959530366</v>
      </c>
      <c r="H564" s="6"/>
      <c r="I564" s="18" t="n">
        <v>-0.000692724723733357</v>
      </c>
      <c r="J564" s="18" t="n">
        <v>-0.000628957992300954</v>
      </c>
      <c r="K564" s="16" t="n">
        <v>0.584550433591967</v>
      </c>
      <c r="L564" s="16" t="n">
        <v>0.00704791139156482</v>
      </c>
      <c r="M564" s="16" t="n">
        <v>0.519613063542776</v>
      </c>
      <c r="N564" s="16" t="n">
        <v>0.602606831454124</v>
      </c>
      <c r="O564" s="16" t="n">
        <v>-0.0337749176352086</v>
      </c>
      <c r="P564" s="16" t="n">
        <v>0.105655082883408</v>
      </c>
    </row>
    <row r="565" customFormat="false" ht="15" hidden="false" customHeight="false" outlineLevel="0" collapsed="false">
      <c r="A565" s="17" t="n">
        <v>960</v>
      </c>
      <c r="B565" s="6"/>
      <c r="C565" s="16" t="n">
        <v>0.561021452496655</v>
      </c>
      <c r="D565" s="16" t="n">
        <v>0.556133746155118</v>
      </c>
      <c r="E565" s="16" t="n">
        <v>0.560474669100867</v>
      </c>
      <c r="F565" s="16" t="n">
        <v>-0.0894186024939435</v>
      </c>
      <c r="G565" s="16" t="n">
        <v>0.506095809557245</v>
      </c>
      <c r="H565" s="6"/>
      <c r="I565" s="18" t="n">
        <v>-0.00061903092038863</v>
      </c>
      <c r="J565" s="18" t="n">
        <v>-0.000557564507910969</v>
      </c>
      <c r="K565" s="16" t="n">
        <v>0.589482225264973</v>
      </c>
      <c r="L565" s="16" t="n">
        <v>0.00365069620885849</v>
      </c>
      <c r="M565" s="16" t="n">
        <v>0.524126477001876</v>
      </c>
      <c r="N565" s="16" t="n">
        <v>0.50085675238035</v>
      </c>
      <c r="O565" s="16" t="n">
        <v>-0.0334543238314777</v>
      </c>
      <c r="P565" s="16" t="n">
        <v>0.112735196413306</v>
      </c>
    </row>
    <row r="566" customFormat="false" ht="15" hidden="false" customHeight="false" outlineLevel="0" collapsed="false">
      <c r="A566" s="17" t="n">
        <v>961</v>
      </c>
      <c r="B566" s="6"/>
      <c r="C566" s="16" t="n">
        <v>0.560463877848346</v>
      </c>
      <c r="D566" s="16" t="n">
        <v>0.555632285992429</v>
      </c>
      <c r="E566" s="16" t="n">
        <v>0.560385922207008</v>
      </c>
      <c r="F566" s="16" t="n">
        <v>-0.088576782335036</v>
      </c>
      <c r="G566" s="16" t="n">
        <v>0.510542564739279</v>
      </c>
      <c r="H566" s="6"/>
      <c r="I566" s="18" t="n">
        <v>-0.00054403670351915</v>
      </c>
      <c r="J566" s="18" t="n">
        <v>-0.000485467737340341</v>
      </c>
      <c r="K566" s="16" t="n">
        <v>0.594718292002637</v>
      </c>
      <c r="L566" s="16" t="n">
        <v>0.00187559972639084</v>
      </c>
      <c r="M566" s="16" t="n">
        <v>0.531365687915209</v>
      </c>
      <c r="N566" s="16" t="n">
        <v>0.38366571028778</v>
      </c>
      <c r="O566" s="16" t="n">
        <v>-0.033139719852334</v>
      </c>
      <c r="P566" s="16" t="n">
        <v>0.119349193224016</v>
      </c>
    </row>
    <row r="567" customFormat="false" ht="15" hidden="false" customHeight="false" outlineLevel="0" collapsed="false">
      <c r="A567" s="17" t="n">
        <v>962</v>
      </c>
      <c r="B567" s="6"/>
      <c r="C567" s="16" t="n">
        <v>0.559988191345162</v>
      </c>
      <c r="D567" s="16" t="n">
        <v>0.555211681879461</v>
      </c>
      <c r="E567" s="16" t="n">
        <v>0.560208428419291</v>
      </c>
      <c r="F567" s="16" t="n">
        <v>-0.0877088431493494</v>
      </c>
      <c r="G567" s="16" t="n">
        <v>0.514833073976514</v>
      </c>
      <c r="H567" s="6"/>
      <c r="I567" s="18" t="n">
        <v>-0.000471975871462279</v>
      </c>
      <c r="J567" s="18" t="n">
        <v>-0.000415894314341892</v>
      </c>
      <c r="K567" s="16" t="n">
        <v>0.601184137126629</v>
      </c>
      <c r="L567" s="18" t="n">
        <v>0.000638897146962578</v>
      </c>
      <c r="M567" s="16" t="n">
        <v>0.536234088949744</v>
      </c>
      <c r="N567" s="16" t="n">
        <v>0.300936379744706</v>
      </c>
      <c r="O567" s="16" t="n">
        <v>-0.0328153443896881</v>
      </c>
      <c r="P567" s="16" t="n">
        <v>0.127830951399728</v>
      </c>
    </row>
    <row r="568" customFormat="false" ht="15" hidden="false" customHeight="false" outlineLevel="0" collapsed="false">
      <c r="A568" s="17" t="n">
        <v>963</v>
      </c>
      <c r="B568" s="6"/>
      <c r="C568" s="16" t="n">
        <v>0.55959021564309</v>
      </c>
      <c r="D568" s="16" t="n">
        <v>0.55486669861216</v>
      </c>
      <c r="E568" s="16" t="n">
        <v>0.56008164714235</v>
      </c>
      <c r="F568" s="16" t="n">
        <v>-0.0868520136470281</v>
      </c>
      <c r="G568" s="16" t="n">
        <v>0.519936114130743</v>
      </c>
      <c r="H568" s="6"/>
      <c r="I568" s="18" t="n">
        <v>-0.000403806488632763</v>
      </c>
      <c r="J568" s="18" t="n">
        <v>-0.000350151267813548</v>
      </c>
      <c r="K568" s="16" t="n">
        <v>0.608068360464527</v>
      </c>
      <c r="L568" s="18" t="n">
        <v>0.000149518967666177</v>
      </c>
      <c r="M568" s="16" t="n">
        <v>0.537717429889954</v>
      </c>
      <c r="N568" s="16" t="n">
        <v>0.284081352883828</v>
      </c>
      <c r="O568" s="16" t="n">
        <v>-0.0324951107839501</v>
      </c>
      <c r="P568" s="16" t="n">
        <v>0.13774259260127</v>
      </c>
    </row>
    <row r="569" customFormat="false" ht="15" hidden="false" customHeight="false" outlineLevel="0" collapsed="false">
      <c r="A569" s="17" t="n">
        <v>964</v>
      </c>
      <c r="B569" s="6"/>
      <c r="C569" s="16" t="n">
        <v>0.559262910396393</v>
      </c>
      <c r="D569" s="16" t="n">
        <v>0.554592357970217</v>
      </c>
      <c r="E569" s="16" t="n">
        <v>0.559688625183833</v>
      </c>
      <c r="F569" s="16" t="n">
        <v>-0.085980268734221</v>
      </c>
      <c r="G569" s="16" t="n">
        <v>0.525145130063737</v>
      </c>
      <c r="H569" s="6"/>
      <c r="I569" s="18" t="n">
        <v>-0.000341101207870891</v>
      </c>
      <c r="J569" s="18" t="n">
        <v>-0.000289794090424069</v>
      </c>
      <c r="K569" s="16" t="n">
        <v>0.616296465337999</v>
      </c>
      <c r="L569" s="18" t="n">
        <v>2.57091976138545E-005</v>
      </c>
      <c r="M569" s="16" t="n">
        <v>0.537362442314519</v>
      </c>
      <c r="N569" s="16" t="n">
        <v>0.30406593435417</v>
      </c>
      <c r="O569" s="16" t="n">
        <v>-0.0321692923850959</v>
      </c>
      <c r="P569" s="16" t="n">
        <v>0.148063796553102</v>
      </c>
    </row>
    <row r="570" customFormat="false" ht="15" hidden="false" customHeight="false" outlineLevel="0" collapsed="false">
      <c r="A570" s="17" t="n">
        <v>965</v>
      </c>
      <c r="B570" s="6"/>
      <c r="C570" s="16" t="n">
        <v>0.558990239094705</v>
      </c>
      <c r="D570" s="16" t="n">
        <v>0.554373578388368</v>
      </c>
      <c r="E570" s="16" t="n">
        <v>0.559498453268421</v>
      </c>
      <c r="F570" s="16" t="n">
        <v>-0.0850729233124739</v>
      </c>
      <c r="G570" s="16" t="n">
        <v>0.530593287175991</v>
      </c>
      <c r="H570" s="6"/>
      <c r="I570" s="18" t="n">
        <v>-0.000284397792148357</v>
      </c>
      <c r="J570" s="18" t="n">
        <v>-0.000235161075088345</v>
      </c>
      <c r="K570" s="16" t="n">
        <v>0.622597494801968</v>
      </c>
      <c r="L570" s="18" t="n">
        <v>3.06375276255211E-006</v>
      </c>
      <c r="M570" s="16" t="n">
        <v>0.535764998225062</v>
      </c>
      <c r="N570" s="16" t="n">
        <v>0.336212056989946</v>
      </c>
      <c r="O570" s="16" t="n">
        <v>-0.0318301572520905</v>
      </c>
      <c r="P570" s="16" t="n">
        <v>0.158853326383372</v>
      </c>
    </row>
    <row r="571" customFormat="false" ht="15" hidden="false" customHeight="false" outlineLevel="0" collapsed="false">
      <c r="A571" s="17" t="n">
        <v>966</v>
      </c>
      <c r="B571" s="6"/>
      <c r="C571" s="16" t="n">
        <v>0.558769239804328</v>
      </c>
      <c r="D571" s="16" t="n">
        <v>0.554201664207146</v>
      </c>
      <c r="E571" s="16" t="n">
        <v>0.559282925097622</v>
      </c>
      <c r="F571" s="16" t="n">
        <v>-0.0842277477611915</v>
      </c>
      <c r="G571" s="16" t="n">
        <v>0.535326363040545</v>
      </c>
      <c r="H571" s="6"/>
      <c r="I571" s="18" t="n">
        <v>-0.000233494711707382</v>
      </c>
      <c r="J571" s="18" t="n">
        <v>-0.000186005765203599</v>
      </c>
      <c r="K571" s="16" t="n">
        <v>0.627998377199655</v>
      </c>
      <c r="L571" s="18" t="n">
        <v>2.571419564391E-007</v>
      </c>
      <c r="M571" s="16" t="n">
        <v>0.537083523505249</v>
      </c>
      <c r="N571" s="16" t="n">
        <v>0.326348056251384</v>
      </c>
      <c r="O571" s="16" t="n">
        <v>-0.0315142492286311</v>
      </c>
      <c r="P571" s="16" t="n">
        <v>0.170360314805934</v>
      </c>
    </row>
    <row r="572" customFormat="false" ht="15" hidden="false" customHeight="false" outlineLevel="0" collapsed="false">
      <c r="A572" s="17" t="n">
        <v>967</v>
      </c>
      <c r="B572" s="6"/>
      <c r="C572" s="16" t="n">
        <v>0.558593974369245</v>
      </c>
      <c r="D572" s="16" t="n">
        <v>0.554070401439805</v>
      </c>
      <c r="E572" s="16" t="n">
        <v>0.559054718799128</v>
      </c>
      <c r="F572" s="16" t="n">
        <v>-0.083449036983614</v>
      </c>
      <c r="G572" s="16" t="n">
        <v>0.540247147724189</v>
      </c>
      <c r="H572" s="6"/>
      <c r="I572" s="18" t="n">
        <v>-0.000188512076327193</v>
      </c>
      <c r="J572" s="18" t="n">
        <v>-0.000143086517316755</v>
      </c>
      <c r="K572" s="16" t="n">
        <v>0.631751102997109</v>
      </c>
      <c r="L572" s="18" t="n">
        <v>2.06937095352336E-008</v>
      </c>
      <c r="M572" s="16" t="n">
        <v>0.542408337136772</v>
      </c>
      <c r="N572" s="16" t="n">
        <v>0.252801450906295</v>
      </c>
      <c r="O572" s="16" t="n">
        <v>-0.0312231759129521</v>
      </c>
      <c r="P572" s="16" t="n">
        <v>0.179900621144533</v>
      </c>
    </row>
    <row r="573" customFormat="false" ht="15" hidden="false" customHeight="false" outlineLevel="0" collapsed="false">
      <c r="A573" s="17" t="n">
        <v>968</v>
      </c>
      <c r="B573" s="6"/>
      <c r="C573" s="16" t="n">
        <v>0.5584531244729</v>
      </c>
      <c r="D573" s="16" t="n">
        <v>0.553975726078029</v>
      </c>
      <c r="E573" s="16" t="n">
        <v>0.558763121862163</v>
      </c>
      <c r="F573" s="16" t="n">
        <v>-0.082619643220335</v>
      </c>
      <c r="G573" s="16" t="n">
        <v>0.545527915186017</v>
      </c>
      <c r="H573" s="6"/>
      <c r="I573" s="18" t="n">
        <v>-0.000148975110007934</v>
      </c>
      <c r="J573" s="18" t="n">
        <v>-0.000105282032650137</v>
      </c>
      <c r="K573" s="16" t="n">
        <v>0.635782747603834</v>
      </c>
      <c r="L573" s="18" t="n">
        <v>1.695015478192E-009</v>
      </c>
      <c r="M573" s="16" t="n">
        <v>0.549317916730057</v>
      </c>
      <c r="N573" s="16" t="n">
        <v>0.178923028696836</v>
      </c>
      <c r="O573" s="16" t="n">
        <v>-0.030913149133599</v>
      </c>
      <c r="P573" s="16" t="n">
        <v>0.188929426576794</v>
      </c>
    </row>
    <row r="574" customFormat="false" ht="15" hidden="false" customHeight="false" outlineLevel="0" collapsed="false">
      <c r="A574" s="17" t="n">
        <v>969</v>
      </c>
      <c r="B574" s="6"/>
      <c r="C574" s="16" t="n">
        <v>0.558339799240988</v>
      </c>
      <c r="D574" s="16" t="n">
        <v>0.55390657926072</v>
      </c>
      <c r="E574" s="16" t="n">
        <v>0.558623662457528</v>
      </c>
      <c r="F574" s="16" t="n">
        <v>-0.0818228433016159</v>
      </c>
      <c r="G574" s="16" t="n">
        <v>0.550647018756602</v>
      </c>
      <c r="H574" s="6"/>
      <c r="I574" s="18" t="n">
        <v>-0.000113630157953627</v>
      </c>
      <c r="J574" s="18" t="n">
        <v>-7.15461857578046E-005</v>
      </c>
      <c r="K574" s="16" t="n">
        <v>0.639434048379735</v>
      </c>
      <c r="L574" s="18" t="n">
        <v>2.27135114921414E-010</v>
      </c>
      <c r="M574" s="16" t="n">
        <v>0.551042142096455</v>
      </c>
      <c r="N574" s="16" t="n">
        <v>0.162338953526445</v>
      </c>
      <c r="O574" s="16" t="n">
        <v>-0.0306152975047791</v>
      </c>
      <c r="P574" s="16" t="n">
        <v>0.195734658851506</v>
      </c>
    </row>
    <row r="575" customFormat="false" ht="15" hidden="false" customHeight="false" outlineLevel="0" collapsed="false">
      <c r="A575" s="17" t="n">
        <v>970</v>
      </c>
      <c r="B575" s="6"/>
      <c r="C575" s="16" t="n">
        <v>0.558259024929957</v>
      </c>
      <c r="D575" s="16" t="n">
        <v>0.553862688156151</v>
      </c>
      <c r="E575" s="16" t="n">
        <v>0.558585628074446</v>
      </c>
      <c r="F575" s="16" t="n">
        <v>-0.0811545631961559</v>
      </c>
      <c r="G575" s="16" t="n">
        <v>0.554643561962937</v>
      </c>
      <c r="H575" s="6"/>
      <c r="I575" s="18" t="n">
        <v>-8.17561323625233E-005</v>
      </c>
      <c r="J575" s="18" t="n">
        <v>-4.096857315992E-005</v>
      </c>
      <c r="K575" s="16" t="n">
        <v>0.645215274608246</v>
      </c>
      <c r="L575" s="18" t="n">
        <v>5.0089552688926E-011</v>
      </c>
      <c r="M575" s="16" t="n">
        <v>0.545311628378721</v>
      </c>
      <c r="N575" s="16" t="n">
        <v>0.203703255241772</v>
      </c>
      <c r="O575" s="16" t="n">
        <v>-0.0303654815512637</v>
      </c>
      <c r="P575" s="16" t="n">
        <v>0.20143620218156</v>
      </c>
    </row>
    <row r="576" customFormat="false" ht="15" hidden="false" customHeight="false" outlineLevel="0" collapsed="false">
      <c r="A576" s="17" t="n">
        <v>971</v>
      </c>
      <c r="B576" s="6"/>
      <c r="C576" s="16" t="n">
        <v>0.55820689471745</v>
      </c>
      <c r="D576" s="16" t="n">
        <v>0.553846518102548</v>
      </c>
      <c r="E576" s="16" t="n">
        <v>0.558370099903646</v>
      </c>
      <c r="F576" s="16" t="n">
        <v>-0.0805010828379256</v>
      </c>
      <c r="G576" s="16" t="n">
        <v>0.558852486542339</v>
      </c>
      <c r="H576" s="6"/>
      <c r="I576" s="18" t="n">
        <v>-5.24753058455495E-005</v>
      </c>
      <c r="J576" s="18" t="n">
        <v>-1.3522317507577E-005</v>
      </c>
      <c r="K576" s="16" t="n">
        <v>0.647725543891678</v>
      </c>
      <c r="L576" s="18" t="n">
        <v>4.15383275992067E-011</v>
      </c>
      <c r="M576" s="16" t="n">
        <v>0.537248339165272</v>
      </c>
      <c r="N576" s="16" t="n">
        <v>0.307250102506866</v>
      </c>
      <c r="O576" s="16" t="n">
        <v>-0.0301211925246048</v>
      </c>
      <c r="P576" s="16" t="n">
        <v>0.202160692974282</v>
      </c>
    </row>
    <row r="577" customFormat="false" ht="15" hidden="false" customHeight="false" outlineLevel="0" collapsed="false">
      <c r="A577" s="17" t="n">
        <v>972</v>
      </c>
      <c r="B577" s="6"/>
      <c r="C577" s="16" t="n">
        <v>0.558172262423524</v>
      </c>
      <c r="D577" s="16" t="n">
        <v>0.553850524855969</v>
      </c>
      <c r="E577" s="16" t="n">
        <v>0.558167249860541</v>
      </c>
      <c r="F577" s="16" t="n">
        <v>-0.0797840383027658</v>
      </c>
      <c r="G577" s="16" t="n">
        <v>0.563459784465284</v>
      </c>
      <c r="H577" s="6"/>
      <c r="I577" s="18" t="n">
        <v>-2.48562679754434E-005</v>
      </c>
      <c r="J577" s="18" t="n">
        <v>1.2585024264439E-005</v>
      </c>
      <c r="K577" s="16" t="n">
        <v>0.649500481768852</v>
      </c>
      <c r="L577" s="18" t="n">
        <v>3.07632442612452E-011</v>
      </c>
      <c r="M577" s="16" t="n">
        <v>0.531479791064456</v>
      </c>
      <c r="N577" s="16" t="n">
        <v>0.413179591174681</v>
      </c>
      <c r="O577" s="16" t="n">
        <v>-0.0298531352419504</v>
      </c>
      <c r="P577" s="16" t="n">
        <v>0.202504580637617</v>
      </c>
    </row>
    <row r="578" customFormat="false" ht="15" hidden="false" customHeight="false" outlineLevel="0" collapsed="false">
      <c r="A578" s="17" t="n">
        <v>973</v>
      </c>
      <c r="B578" s="6"/>
      <c r="C578" s="16" t="n">
        <v>0.55816045254232</v>
      </c>
      <c r="D578" s="16" t="n">
        <v>0.553875474110181</v>
      </c>
      <c r="E578" s="16" t="n">
        <v>0.557964399817435</v>
      </c>
      <c r="F578" s="16" t="n">
        <v>-0.0790967337946941</v>
      </c>
      <c r="G578" s="16" t="n">
        <v>0.567519377469353</v>
      </c>
      <c r="H578" s="6"/>
      <c r="I578" s="18" t="n">
        <v>1.16970989722367E-006</v>
      </c>
      <c r="J578" s="18" t="n">
        <v>3.78467130667906E-005</v>
      </c>
      <c r="K578" s="16" t="n">
        <v>0.653050357523201</v>
      </c>
      <c r="L578" s="18" t="n">
        <v>2.6504132868157E-011</v>
      </c>
      <c r="M578" s="16" t="n">
        <v>0.528969521781023</v>
      </c>
      <c r="N578" s="16" t="n">
        <v>0.439161497505835</v>
      </c>
      <c r="O578" s="16" t="n">
        <v>-0.0295961898145522</v>
      </c>
      <c r="P578" s="16" t="n">
        <v>0.204442672650832</v>
      </c>
    </row>
    <row r="579" customFormat="false" ht="15" hidden="false" customHeight="false" outlineLevel="0" collapsed="false">
      <c r="A579" s="17" t="n">
        <v>974</v>
      </c>
      <c r="B579" s="6"/>
      <c r="C579" s="16" t="n">
        <v>0.558173959561966</v>
      </c>
      <c r="D579" s="16" t="n">
        <v>0.553922809762032</v>
      </c>
      <c r="E579" s="16" t="n">
        <v>0.557698159135859</v>
      </c>
      <c r="F579" s="16" t="n">
        <v>-0.0784745575790159</v>
      </c>
      <c r="G579" s="16" t="n">
        <v>0.571491245620963</v>
      </c>
      <c r="H579" s="6"/>
      <c r="I579" s="18" t="n">
        <v>2.52834185438816E-005</v>
      </c>
      <c r="J579" s="18" t="n">
        <v>6.17247210851855E-005</v>
      </c>
      <c r="K579" s="16" t="n">
        <v>0.65545920178508</v>
      </c>
      <c r="L579" s="18" t="n">
        <v>5.48859812683048E-011</v>
      </c>
      <c r="M579" s="16" t="n">
        <v>0.520842841929104</v>
      </c>
      <c r="N579" s="16" t="n">
        <v>0.561786951167107</v>
      </c>
      <c r="O579" s="16" t="n">
        <v>-0.0293635872196278</v>
      </c>
      <c r="P579" s="16" t="n">
        <v>0.207084370347466</v>
      </c>
    </row>
    <row r="580" customFormat="false" ht="15" hidden="false" customHeight="false" outlineLevel="0" collapsed="false">
      <c r="A580" s="17" t="n">
        <v>975</v>
      </c>
      <c r="B580" s="6"/>
      <c r="C580" s="16" t="n">
        <v>0.558212727003382</v>
      </c>
      <c r="D580" s="16" t="n">
        <v>0.55399556164572</v>
      </c>
      <c r="E580" s="16" t="n">
        <v>0.55754602160353</v>
      </c>
      <c r="F580" s="16" t="n">
        <v>-0.0778482828502</v>
      </c>
      <c r="G580" s="16" t="n">
        <v>0.57552016468624</v>
      </c>
      <c r="H580" s="6"/>
      <c r="I580" s="18" t="n">
        <v>5.00859012667218E-005</v>
      </c>
      <c r="J580" s="18" t="n">
        <v>8.62906946665654E-005</v>
      </c>
      <c r="K580" s="16" t="n">
        <v>0.657069324002231</v>
      </c>
      <c r="L580" s="18" t="n">
        <v>7.59588313280515E-011</v>
      </c>
      <c r="M580" s="16" t="n">
        <v>0.509597342664435</v>
      </c>
      <c r="N580" s="16" t="n">
        <v>0.770309982022176</v>
      </c>
      <c r="O580" s="16" t="n">
        <v>-0.0291294475648693</v>
      </c>
      <c r="P580" s="16" t="n">
        <v>0.209502022899744</v>
      </c>
    </row>
    <row r="581" customFormat="false" ht="15" hidden="false" customHeight="false" outlineLevel="0" collapsed="false">
      <c r="A581" s="17" t="n">
        <v>976</v>
      </c>
      <c r="B581" s="6"/>
      <c r="C581" s="16" t="n">
        <v>0.55827708507006</v>
      </c>
      <c r="D581" s="16" t="n">
        <v>0.554093623788294</v>
      </c>
      <c r="E581" s="16" t="n">
        <v>0.5573938840712</v>
      </c>
      <c r="F581" s="16" t="n">
        <v>-0.0772111038565436</v>
      </c>
      <c r="G581" s="16" t="n">
        <v>0.579618754801805</v>
      </c>
      <c r="H581" s="6"/>
      <c r="I581" s="18" t="n">
        <v>7.4552862044221E-005</v>
      </c>
      <c r="J581" s="18" t="n">
        <v>0.000110999762242195</v>
      </c>
      <c r="K581" s="16" t="n">
        <v>0.655535270551245</v>
      </c>
      <c r="L581" s="18" t="n">
        <v>1.76094706865372E-010</v>
      </c>
      <c r="M581" s="16" t="n">
        <v>0.501356559663269</v>
      </c>
      <c r="N581" s="16" t="n">
        <v>0.99739012104933</v>
      </c>
      <c r="O581" s="16" t="n">
        <v>-0.0288912263108339</v>
      </c>
      <c r="P581" s="16" t="n">
        <v>0.209520387377581</v>
      </c>
    </row>
    <row r="582" customFormat="false" ht="15" hidden="false" customHeight="false" outlineLevel="0" collapsed="false">
      <c r="A582" s="17" t="n">
        <v>977</v>
      </c>
      <c r="B582" s="6"/>
      <c r="C582" s="16" t="n">
        <v>0.558361192962222</v>
      </c>
      <c r="D582" s="16" t="n">
        <v>0.554212479117311</v>
      </c>
      <c r="E582" s="16" t="n">
        <v>0.557178355900401</v>
      </c>
      <c r="F582" s="16" t="n">
        <v>-0.0765373142640813</v>
      </c>
      <c r="G582" s="16" t="n">
        <v>0.583613100372694</v>
      </c>
      <c r="H582" s="6"/>
      <c r="I582" s="18" t="n">
        <v>9.84166298987034E-005</v>
      </c>
      <c r="J582" s="18" t="n">
        <v>0.000135398164580732</v>
      </c>
      <c r="K582" s="16" t="n">
        <v>0.651922004158426</v>
      </c>
      <c r="L582" s="18" t="n">
        <v>5.95738327497602E-010</v>
      </c>
      <c r="M582" s="16" t="n">
        <v>0.502358131751103</v>
      </c>
      <c r="N582" s="16" t="n">
        <v>0.92109191985635</v>
      </c>
      <c r="O582" s="16" t="n">
        <v>-0.028639312146971</v>
      </c>
      <c r="P582" s="16" t="n">
        <v>0.207809994234275</v>
      </c>
    </row>
    <row r="583" customFormat="false" ht="15" hidden="false" customHeight="false" outlineLevel="0" collapsed="false">
      <c r="A583" s="17" t="n">
        <v>978</v>
      </c>
      <c r="B583" s="6"/>
      <c r="C583" s="16" t="n">
        <v>0.558470674986343</v>
      </c>
      <c r="D583" s="16" t="n">
        <v>0.554357768828075</v>
      </c>
      <c r="E583" s="16" t="n">
        <v>0.556874080835742</v>
      </c>
      <c r="F583" s="16" t="n">
        <v>-0.0758503625822346</v>
      </c>
      <c r="G583" s="16" t="n">
        <v>0.588068433320014</v>
      </c>
      <c r="H583" s="6"/>
      <c r="I583" s="18" t="n">
        <v>0.000122057980182888</v>
      </c>
      <c r="J583" s="18" t="n">
        <v>0.000159131834857796</v>
      </c>
      <c r="K583" s="16" t="n">
        <v>0.646901465591562</v>
      </c>
      <c r="L583" s="18" t="n">
        <v>4.19742360463948E-009</v>
      </c>
      <c r="M583" s="16" t="n">
        <v>0.504652872863736</v>
      </c>
      <c r="N583" s="16" t="n">
        <v>0.883694914910487</v>
      </c>
      <c r="O583" s="16" t="n">
        <v>-0.0283824713682173</v>
      </c>
      <c r="P583" s="16" t="n">
        <v>0.202484455723146</v>
      </c>
    </row>
    <row r="584" customFormat="false" ht="15" hidden="false" customHeight="false" outlineLevel="0" collapsed="false">
      <c r="A584" s="17" t="n">
        <v>979</v>
      </c>
      <c r="B584" s="6"/>
      <c r="C584" s="16" t="n">
        <v>0.558606266890498</v>
      </c>
      <c r="D584" s="16" t="n">
        <v>0.554531050187314</v>
      </c>
      <c r="E584" s="16" t="n">
        <v>0.556645874537248</v>
      </c>
      <c r="F584" s="16" t="n">
        <v>-0.0751253591404453</v>
      </c>
      <c r="G584" s="16" t="n">
        <v>0.592853472902357</v>
      </c>
      <c r="H584" s="6"/>
      <c r="I584" s="18" t="n">
        <v>0.000144386154655284</v>
      </c>
      <c r="J584" s="18" t="n">
        <v>0.000181488404223531</v>
      </c>
      <c r="K584" s="16" t="n">
        <v>0.638483188802678</v>
      </c>
      <c r="L584" s="18" t="n">
        <v>7.58383420325544E-008</v>
      </c>
      <c r="M584" s="16" t="n">
        <v>0.503055428774279</v>
      </c>
      <c r="N584" s="16" t="n">
        <v>0.919111545612788</v>
      </c>
      <c r="O584" s="16" t="n">
        <v>-0.0281113975192586</v>
      </c>
      <c r="P584" s="16" t="n">
        <v>0.19120655074335</v>
      </c>
    </row>
    <row r="585" customFormat="false" ht="15" hidden="false" customHeight="false" outlineLevel="0" collapsed="false">
      <c r="A585" s="17" t="n">
        <v>980</v>
      </c>
      <c r="B585" s="6"/>
      <c r="C585" s="16" t="n">
        <v>0.55877000595238</v>
      </c>
      <c r="D585" s="16" t="n">
        <v>0.554731619620005</v>
      </c>
      <c r="E585" s="16" t="n">
        <v>0.556455702621837</v>
      </c>
      <c r="F585" s="16" t="n">
        <v>-0.0743991492744619</v>
      </c>
      <c r="G585" s="16" t="n">
        <v>0.59732496680446</v>
      </c>
      <c r="H585" s="6"/>
      <c r="I585" s="18" t="n">
        <v>0.00016609605089079</v>
      </c>
      <c r="J585" s="18" t="n">
        <v>0.00020313175171424</v>
      </c>
      <c r="K585" s="16" t="n">
        <v>0.628987271159795</v>
      </c>
      <c r="L585" s="18" t="n">
        <v>8.88527698501864E-007</v>
      </c>
      <c r="M585" s="16" t="n">
        <v>0.507188498402556</v>
      </c>
      <c r="N585" s="16" t="n">
        <v>0.901428038426847</v>
      </c>
      <c r="O585" s="16" t="n">
        <v>-0.0278398663790495</v>
      </c>
      <c r="P585" s="16" t="n">
        <v>0.179633969811332</v>
      </c>
    </row>
    <row r="586" customFormat="false" ht="15" hidden="false" customHeight="false" outlineLevel="0" collapsed="false">
      <c r="A586" s="17" t="n">
        <v>981</v>
      </c>
      <c r="B586" s="6"/>
      <c r="C586" s="16" t="n">
        <v>0.558957579875623</v>
      </c>
      <c r="D586" s="16" t="n">
        <v>0.554959781205964</v>
      </c>
      <c r="E586" s="16" t="n">
        <v>0.556328921344896</v>
      </c>
      <c r="F586" s="16" t="n">
        <v>-0.073604025307895</v>
      </c>
      <c r="G586" s="16" t="n">
        <v>0.602594361195686</v>
      </c>
      <c r="H586" s="6"/>
      <c r="I586" s="18" t="n">
        <v>0.000187176792055425</v>
      </c>
      <c r="J586" s="18" t="n">
        <v>0.000224261026146455</v>
      </c>
      <c r="K586" s="16" t="n">
        <v>0.62065774126477</v>
      </c>
      <c r="L586" s="18" t="n">
        <v>5.8000562203945E-006</v>
      </c>
      <c r="M586" s="16" t="n">
        <v>0.512602058927938</v>
      </c>
      <c r="N586" s="16" t="n">
        <v>0.741120465948635</v>
      </c>
      <c r="O586" s="16" t="n">
        <v>-0.0275425610704554</v>
      </c>
      <c r="P586" s="16" t="n">
        <v>0.169884883298779</v>
      </c>
    </row>
    <row r="587" customFormat="false" ht="15" hidden="false" customHeight="false" outlineLevel="0" collapsed="false">
      <c r="A587" s="17" t="n">
        <v>982</v>
      </c>
      <c r="B587" s="6"/>
      <c r="C587" s="16" t="n">
        <v>0.559161487686833</v>
      </c>
      <c r="D587" s="16" t="n">
        <v>0.555207643173721</v>
      </c>
      <c r="E587" s="16" t="n">
        <v>0.556050002535626</v>
      </c>
      <c r="F587" s="16" t="n">
        <v>-0.072732636037421</v>
      </c>
      <c r="G587" s="16" t="n">
        <v>0.608400368803278</v>
      </c>
      <c r="H587" s="6"/>
      <c r="I587" s="18" t="n">
        <v>0.00020770427016862</v>
      </c>
      <c r="J587" s="18" t="n">
        <v>0.000244586285676852</v>
      </c>
      <c r="K587" s="16" t="n">
        <v>0.612771945839039</v>
      </c>
      <c r="L587" s="18" t="n">
        <v>3.73138577197259E-005</v>
      </c>
      <c r="M587" s="16" t="n">
        <v>0.513552918504995</v>
      </c>
      <c r="N587" s="16" t="n">
        <v>0.716661477580872</v>
      </c>
      <c r="O587" s="16" t="n">
        <v>-0.0272167309619447</v>
      </c>
      <c r="P587" s="16" t="n">
        <v>0.157350446061333</v>
      </c>
    </row>
    <row r="588" customFormat="false" ht="15" hidden="false" customHeight="false" outlineLevel="0" collapsed="false">
      <c r="A588" s="17" t="n">
        <v>983</v>
      </c>
      <c r="B588" s="6"/>
      <c r="C588" s="16" t="n">
        <v>0.559384664612077</v>
      </c>
      <c r="D588" s="16" t="n">
        <v>0.555470665964202</v>
      </c>
      <c r="E588" s="16" t="n">
        <v>0.555707693087885</v>
      </c>
      <c r="F588" s="16" t="n">
        <v>-0.0719286258746068</v>
      </c>
      <c r="G588" s="16" t="n">
        <v>0.61341114674578</v>
      </c>
      <c r="H588" s="6"/>
      <c r="I588" s="18" t="n">
        <v>0.000227238256440804</v>
      </c>
      <c r="J588" s="18" t="n">
        <v>0.000264020123025131</v>
      </c>
      <c r="K588" s="16" t="n">
        <v>0.604873472285613</v>
      </c>
      <c r="L588" s="18" t="n">
        <v>0.000164628441862598</v>
      </c>
      <c r="M588" s="16" t="n">
        <v>0.510586236624575</v>
      </c>
      <c r="N588" s="16" t="n">
        <v>0.80899995243572</v>
      </c>
      <c r="O588" s="16" t="n">
        <v>-0.0269160875701539</v>
      </c>
      <c r="P588" s="16" t="n">
        <v>0.145661235512909</v>
      </c>
    </row>
    <row r="589" customFormat="false" ht="15" hidden="false" customHeight="false" outlineLevel="0" collapsed="false">
      <c r="A589" s="17" t="n">
        <v>984</v>
      </c>
      <c r="B589" s="6"/>
      <c r="C589" s="16" t="n">
        <v>0.559629052412094</v>
      </c>
      <c r="D589" s="16" t="n">
        <v>0.555749605910909</v>
      </c>
      <c r="E589" s="16" t="n">
        <v>0.555454130534003</v>
      </c>
      <c r="F589" s="16" t="n">
        <v>-0.0712310748271157</v>
      </c>
      <c r="G589" s="16" t="n">
        <v>0.618068512871246</v>
      </c>
      <c r="H589" s="6"/>
      <c r="I589" s="18" t="n">
        <v>0.000245534420823146</v>
      </c>
      <c r="J589" s="18" t="n">
        <v>0.000281758695526767</v>
      </c>
      <c r="K589" s="16" t="n">
        <v>0.598610477204726</v>
      </c>
      <c r="L589" s="18" t="n">
        <v>0.000560568803422452</v>
      </c>
      <c r="M589" s="16" t="n">
        <v>0.508088645468837</v>
      </c>
      <c r="N589" s="16" t="n">
        <v>0.833586321188215</v>
      </c>
      <c r="O589" s="16" t="n">
        <v>-0.0266552464980954</v>
      </c>
      <c r="P589" s="16" t="n">
        <v>0.135039186611457</v>
      </c>
    </row>
    <row r="590" customFormat="false" ht="15" hidden="false" customHeight="false" outlineLevel="0" collapsed="false">
      <c r="A590" s="17" t="n">
        <v>985</v>
      </c>
      <c r="B590" s="6"/>
      <c r="C590" s="16" t="n">
        <v>0.55988941131825</v>
      </c>
      <c r="D590" s="16" t="n">
        <v>0.5560453619983</v>
      </c>
      <c r="E590" s="16" t="n">
        <v>0.55528931487398</v>
      </c>
      <c r="F590" s="16" t="n">
        <v>-0.0705136660179131</v>
      </c>
      <c r="G590" s="16" t="n">
        <v>0.622881360755372</v>
      </c>
      <c r="H590" s="6"/>
      <c r="I590" s="18" t="n">
        <v>0.000262031122162349</v>
      </c>
      <c r="J590" s="18" t="n">
        <v>0.000297348913346485</v>
      </c>
      <c r="K590" s="16" t="n">
        <v>0.59305745727471</v>
      </c>
      <c r="L590" s="16" t="n">
        <v>0.00171567190077288</v>
      </c>
      <c r="M590" s="16" t="n">
        <v>0.50797454231959</v>
      </c>
      <c r="N590" s="16" t="n">
        <v>0.833586321188215</v>
      </c>
      <c r="O590" s="16" t="n">
        <v>-0.026386974168951</v>
      </c>
      <c r="P590" s="16" t="n">
        <v>0.12464719287001</v>
      </c>
    </row>
    <row r="591" customFormat="false" ht="15" hidden="false" customHeight="false" outlineLevel="0" collapsed="false">
      <c r="A591" s="17" t="n">
        <v>986</v>
      </c>
      <c r="B591" s="6"/>
      <c r="C591" s="16" t="n">
        <v>0.560163162693063</v>
      </c>
      <c r="D591" s="16" t="n">
        <v>0.556355579261961</v>
      </c>
      <c r="E591" s="16" t="n">
        <v>0.555023074192403</v>
      </c>
      <c r="F591" s="16" t="n">
        <v>-0.0697556612302289</v>
      </c>
      <c r="G591" s="16" t="n">
        <v>0.62763244985446</v>
      </c>
      <c r="H591" s="6"/>
      <c r="I591" s="18" t="n">
        <v>0.000276976271347515</v>
      </c>
      <c r="J591" s="18" t="n">
        <v>0.00031178795797471</v>
      </c>
      <c r="K591" s="16" t="n">
        <v>0.589025812667985</v>
      </c>
      <c r="L591" s="16" t="n">
        <v>0.00343837330757519</v>
      </c>
      <c r="M591" s="16" t="n">
        <v>0.512576702672549</v>
      </c>
      <c r="N591" s="16" t="n">
        <v>0.691737474382569</v>
      </c>
      <c r="O591" s="16" t="n">
        <v>-0.0261035149329892</v>
      </c>
      <c r="P591" s="16" t="n">
        <v>0.117367916791085</v>
      </c>
    </row>
    <row r="592" customFormat="false" ht="15" hidden="false" customHeight="false" outlineLevel="0" collapsed="false">
      <c r="A592" s="17" t="n">
        <v>987</v>
      </c>
      <c r="B592" s="6"/>
      <c r="C592" s="16" t="n">
        <v>0.560452732953032</v>
      </c>
      <c r="D592" s="16" t="n">
        <v>0.556677925416535</v>
      </c>
      <c r="E592" s="16" t="n">
        <v>0.554883614787768</v>
      </c>
      <c r="F592" s="16" t="n">
        <v>-0.0690605990415016</v>
      </c>
      <c r="G592" s="16" t="n">
        <v>0.632300360868031</v>
      </c>
      <c r="H592" s="6"/>
      <c r="I592" s="18" t="n">
        <v>0.000292006588609432</v>
      </c>
      <c r="J592" s="18" t="n">
        <v>0.000326618798405738</v>
      </c>
      <c r="K592" s="16" t="n">
        <v>0.58690856534307</v>
      </c>
      <c r="L592" s="16" t="n">
        <v>0.00532843305892767</v>
      </c>
      <c r="M592" s="16" t="n">
        <v>0.515834981489934</v>
      </c>
      <c r="N592" s="16" t="n">
        <v>0.618350050166623</v>
      </c>
      <c r="O592" s="16" t="n">
        <v>-0.0258435878240163</v>
      </c>
      <c r="P592" s="16" t="n">
        <v>0.113185408626933</v>
      </c>
    </row>
    <row r="593" customFormat="false" ht="15" hidden="false" customHeight="false" outlineLevel="0" collapsed="false">
      <c r="A593" s="17" t="n">
        <v>988</v>
      </c>
      <c r="B593" s="6"/>
      <c r="C593" s="16" t="n">
        <v>0.560761101990218</v>
      </c>
      <c r="D593" s="16" t="n">
        <v>0.557014220644794</v>
      </c>
      <c r="E593" s="16" t="n">
        <v>0.554731477255439</v>
      </c>
      <c r="F593" s="16" t="n">
        <v>-0.0684620015724</v>
      </c>
      <c r="G593" s="16" t="n">
        <v>0.636291720279783</v>
      </c>
      <c r="H593" s="6" t="s">
        <v>1411</v>
      </c>
      <c r="I593" s="18" t="n">
        <v>0.000305631067475888</v>
      </c>
      <c r="J593" s="18" t="n">
        <v>0.0003401124507299</v>
      </c>
      <c r="K593" s="16" t="n">
        <v>0.584563111719661</v>
      </c>
      <c r="L593" s="16" t="n">
        <v>0.00809591870281205</v>
      </c>
      <c r="M593" s="16" t="n">
        <v>0.510966580455398</v>
      </c>
      <c r="N593" s="16" t="n">
        <v>0.747965325051329</v>
      </c>
      <c r="O593" s="16" t="n">
        <v>-0.0256197306880305</v>
      </c>
      <c r="P593" s="16" t="n">
        <v>0.109101403935929</v>
      </c>
    </row>
    <row r="594" customFormat="false" ht="15" hidden="false" customHeight="false" outlineLevel="0" collapsed="false">
      <c r="A594" s="17" t="n">
        <v>989</v>
      </c>
      <c r="B594" s="6"/>
      <c r="C594" s="16" t="n">
        <v>0.561075425757357</v>
      </c>
      <c r="D594" s="16" t="n">
        <v>0.557359080302825</v>
      </c>
      <c r="E594" s="16" t="n">
        <v>0.554553983467722</v>
      </c>
      <c r="F594" s="16" t="n">
        <v>-0.0677957992170573</v>
      </c>
      <c r="G594" s="16" t="n">
        <v>0.640763177686874</v>
      </c>
      <c r="H594" s="6" t="s">
        <v>1411</v>
      </c>
      <c r="I594" s="18" t="n">
        <v>0.000318725062469628</v>
      </c>
      <c r="J594" s="18" t="n">
        <v>0.000353215186120523</v>
      </c>
      <c r="K594" s="16" t="n">
        <v>0.583244586439475</v>
      </c>
      <c r="L594" s="16" t="n">
        <v>0.0102568371628004</v>
      </c>
      <c r="M594" s="16" t="n">
        <v>0.505362848014605</v>
      </c>
      <c r="N594" s="16" t="n">
        <v>0.869789062980808</v>
      </c>
      <c r="O594" s="16" t="n">
        <v>-0.0253705868631529</v>
      </c>
      <c r="P594" s="16" t="n">
        <v>0.106258911718007</v>
      </c>
    </row>
    <row r="595" customFormat="false" ht="15" hidden="false" customHeight="false" outlineLevel="0" collapsed="false">
      <c r="A595" s="17" t="n">
        <v>990</v>
      </c>
      <c r="B595" s="6" t="s">
        <v>1411</v>
      </c>
      <c r="C595" s="16" t="n">
        <v>0.561403251276055</v>
      </c>
      <c r="D595" s="16" t="n">
        <v>0.557720974152969</v>
      </c>
      <c r="E595" s="16" t="n">
        <v>0.554313099041534</v>
      </c>
      <c r="F595" s="16" t="n">
        <v>-0.0670652088806886</v>
      </c>
      <c r="G595" s="16" t="n">
        <v>0.645328879759904</v>
      </c>
      <c r="H595" s="6" t="s">
        <v>1411</v>
      </c>
      <c r="I595" s="18" t="n">
        <v>0.00033273980139617</v>
      </c>
      <c r="J595" s="18" t="n">
        <v>0.000367400248923541</v>
      </c>
      <c r="K595" s="16" t="n">
        <v>0.582128911202394</v>
      </c>
      <c r="L595" s="16" t="n">
        <v>0.0107437022341136</v>
      </c>
      <c r="M595" s="16" t="n">
        <v>0.510966580455398</v>
      </c>
      <c r="N595" s="16" t="n">
        <v>0.689843837301986</v>
      </c>
      <c r="O595" s="16" t="n">
        <v>-0.0250973580325192</v>
      </c>
      <c r="P595" s="16" t="n">
        <v>0.105805430614269</v>
      </c>
    </row>
    <row r="596" customFormat="false" ht="15" hidden="false" customHeight="false" outlineLevel="0" collapsed="false">
      <c r="A596" s="17" t="n">
        <v>991</v>
      </c>
      <c r="B596" s="6" t="s">
        <v>1411</v>
      </c>
      <c r="C596" s="16" t="n">
        <v>0.561742058326982</v>
      </c>
      <c r="D596" s="16" t="n">
        <v>0.558094362443827</v>
      </c>
      <c r="E596" s="16" t="n">
        <v>0.554249708403063</v>
      </c>
      <c r="F596" s="16" t="n">
        <v>-0.0663313342648443</v>
      </c>
      <c r="G596" s="16" t="n">
        <v>0.650261392157627</v>
      </c>
      <c r="H596" s="6" t="s">
        <v>1411</v>
      </c>
      <c r="I596" s="18" t="n">
        <v>0.000345082937521041</v>
      </c>
      <c r="J596" s="18" t="n">
        <v>0.00038001396523565</v>
      </c>
      <c r="K596" s="16" t="n">
        <v>0.580125767026726</v>
      </c>
      <c r="L596" s="16" t="n">
        <v>0.0120034377554675</v>
      </c>
      <c r="M596" s="16" t="n">
        <v>0.517495816217861</v>
      </c>
      <c r="N596" s="16" t="n">
        <v>0.520213954740379</v>
      </c>
      <c r="O596" s="16" t="n">
        <v>-0.0248228952727003</v>
      </c>
      <c r="P596" s="16" t="n">
        <v>0.104581676961909</v>
      </c>
    </row>
    <row r="597" customFormat="false" ht="15" hidden="false" customHeight="false" outlineLevel="0" collapsed="false">
      <c r="A597" s="17" t="n">
        <v>992</v>
      </c>
      <c r="B597" s="6" t="s">
        <v>1411</v>
      </c>
      <c r="C597" s="16" t="n">
        <v>0.562088282254878</v>
      </c>
      <c r="D597" s="16" t="n">
        <v>0.558475943067002</v>
      </c>
      <c r="E597" s="16" t="n">
        <v>0.553945433338405</v>
      </c>
      <c r="F597" s="16" t="n">
        <v>-0.0655764560213114</v>
      </c>
      <c r="G597" s="16" t="n">
        <v>0.65534817864431</v>
      </c>
      <c r="H597" s="6" t="s">
        <v>1411</v>
      </c>
      <c r="I597" s="18" t="n">
        <v>0.000354684259141506</v>
      </c>
      <c r="J597" s="18" t="n">
        <v>0.00039023408731591</v>
      </c>
      <c r="K597" s="16" t="n">
        <v>0.579859526345149</v>
      </c>
      <c r="L597" s="16" t="n">
        <v>0.0128758214622036</v>
      </c>
      <c r="M597" s="16" t="n">
        <v>0.51341345910036</v>
      </c>
      <c r="N597" s="16" t="n">
        <v>0.702644446900231</v>
      </c>
      <c r="O597" s="16" t="n">
        <v>-0.0245405714818067</v>
      </c>
      <c r="P597" s="16" t="n">
        <v>0.103632161605445</v>
      </c>
    </row>
    <row r="598" customFormat="false" ht="15" hidden="false" customHeight="false" outlineLevel="0" collapsed="false">
      <c r="A598" s="17" t="n">
        <v>993</v>
      </c>
      <c r="B598" s="6" t="s">
        <v>1411</v>
      </c>
      <c r="C598" s="16" t="n">
        <v>0.562454070099083</v>
      </c>
      <c r="D598" s="16" t="n">
        <v>0.558878116631411</v>
      </c>
      <c r="E598" s="16" t="n">
        <v>0.553641158273746</v>
      </c>
      <c r="F598" s="16" t="n">
        <v>-0.0648156888113561</v>
      </c>
      <c r="G598" s="16" t="n">
        <v>0.660124859593513</v>
      </c>
      <c r="H598" s="6" t="s">
        <v>1411</v>
      </c>
      <c r="I598" s="18" t="n">
        <v>0.000364493215434257</v>
      </c>
      <c r="J598" s="18" t="n">
        <v>0.000400271957006997</v>
      </c>
      <c r="K598" s="16" t="n">
        <v>0.579365079365079</v>
      </c>
      <c r="L598" s="16" t="n">
        <v>0.0140070813605011</v>
      </c>
      <c r="M598" s="16" t="n">
        <v>0.503423094477408</v>
      </c>
      <c r="N598" s="16" t="n">
        <v>0.816235081029199</v>
      </c>
      <c r="O598" s="16" t="n">
        <v>-0.0242560392822014</v>
      </c>
      <c r="P598" s="16" t="n">
        <v>0.102365007522047</v>
      </c>
    </row>
    <row r="599" customFormat="false" ht="15" hidden="false" customHeight="false" outlineLevel="0" collapsed="false">
      <c r="A599" s="17" t="n">
        <v>994</v>
      </c>
      <c r="B599" s="6" t="s">
        <v>1411</v>
      </c>
      <c r="C599" s="16" t="n">
        <v>0.562838241600739</v>
      </c>
      <c r="D599" s="16" t="n">
        <v>0.559299422153424</v>
      </c>
      <c r="E599" s="16" t="n">
        <v>0.553400273847558</v>
      </c>
      <c r="F599" s="16" t="n">
        <v>-0.0640589190956932</v>
      </c>
      <c r="G599" s="16" t="n">
        <v>0.665284291665872</v>
      </c>
      <c r="H599" s="6" t="s">
        <v>1411</v>
      </c>
      <c r="I599" s="18" t="n">
        <v>0.000371393626800951</v>
      </c>
      <c r="J599" s="18" t="n">
        <v>0.000407908484859905</v>
      </c>
      <c r="K599" s="16" t="n">
        <v>0.579466504386632</v>
      </c>
      <c r="L599" s="16" t="n">
        <v>0.0135555329394042</v>
      </c>
      <c r="M599" s="16" t="n">
        <v>0.529806278208834</v>
      </c>
      <c r="N599" s="16" t="n">
        <v>0.201891455777289</v>
      </c>
      <c r="O599" s="16" t="n">
        <v>-0.0239729963245886</v>
      </c>
      <c r="P599" s="16" t="n">
        <v>0.103066274649075</v>
      </c>
    </row>
    <row r="600" customFormat="false" ht="15" hidden="false" customHeight="false" outlineLevel="0" collapsed="false">
      <c r="A600" s="17" t="n">
        <v>995</v>
      </c>
      <c r="B600" s="6" t="s">
        <v>1411</v>
      </c>
      <c r="C600" s="16" t="n">
        <v>0.563221524777723</v>
      </c>
      <c r="D600" s="16" t="n">
        <v>0.559724775839652</v>
      </c>
      <c r="E600" s="16" t="n">
        <v>0.553032608144429</v>
      </c>
      <c r="F600" s="16" t="n">
        <v>-0.0632131790353726</v>
      </c>
      <c r="G600" s="16" t="n">
        <v>0.671121449295269</v>
      </c>
      <c r="H600" s="6" t="s">
        <v>1411</v>
      </c>
      <c r="I600" s="18" t="n">
        <v>0.00037700606080512</v>
      </c>
      <c r="J600" s="18" t="n">
        <v>0.000413264685351562</v>
      </c>
      <c r="K600" s="16" t="n">
        <v>0.577463360210964</v>
      </c>
      <c r="L600" s="16" t="n">
        <v>0.015006783167865</v>
      </c>
      <c r="M600" s="16" t="n">
        <v>0.553844008316852</v>
      </c>
      <c r="N600" s="16" t="n">
        <v>0.0127840966058227</v>
      </c>
      <c r="O600" s="16" t="n">
        <v>-0.0236566703365065</v>
      </c>
      <c r="P600" s="16" t="n">
        <v>0.102079498474922</v>
      </c>
    </row>
    <row r="601" customFormat="false" ht="15" hidden="false" customHeight="false" outlineLevel="0" collapsed="false">
      <c r="A601" s="17" t="n">
        <v>996</v>
      </c>
      <c r="B601" s="6" t="s">
        <v>1411</v>
      </c>
      <c r="C601" s="16" t="n">
        <v>0.563619646178163</v>
      </c>
      <c r="D601" s="16" t="n">
        <v>0.560161751428503</v>
      </c>
      <c r="E601" s="16" t="n">
        <v>0.552804401845935</v>
      </c>
      <c r="F601" s="16" t="n">
        <v>-0.0624096350809372</v>
      </c>
      <c r="G601" s="16" t="n">
        <v>0.672531105502272</v>
      </c>
      <c r="H601" s="6" t="s">
        <v>1411</v>
      </c>
      <c r="I601" s="18" t="n">
        <v>0.000381732959459548</v>
      </c>
      <c r="J601" s="18" t="n">
        <v>0.000416886930368439</v>
      </c>
      <c r="K601" s="16" t="n">
        <v>0.575054515949085</v>
      </c>
      <c r="L601" s="16" t="n">
        <v>0.0182200499123862</v>
      </c>
      <c r="M601" s="16" t="n">
        <v>0.589482225264973</v>
      </c>
      <c r="N601" s="18" t="n">
        <v>0.000119208055773924</v>
      </c>
      <c r="O601" s="16" t="n">
        <v>-0.0233561200661741</v>
      </c>
      <c r="P601" s="16" t="n">
        <v>0.0997175790077829</v>
      </c>
    </row>
    <row r="602" customFormat="false" ht="15" hidden="false" customHeight="false" outlineLevel="0" collapsed="false">
      <c r="A602" s="17" t="n">
        <v>997</v>
      </c>
      <c r="B602" s="6" t="s">
        <v>1411</v>
      </c>
      <c r="C602" s="16" t="n">
        <v>0.564024149450368</v>
      </c>
      <c r="D602" s="16" t="n">
        <v>0.560603973790373</v>
      </c>
      <c r="E602" s="16" t="n">
        <v>0.552677620568994</v>
      </c>
      <c r="F602" s="16" t="n">
        <v>-0.0616295003231174</v>
      </c>
      <c r="G602" s="16" t="n">
        <v>0.673863428588232</v>
      </c>
      <c r="H602" s="6" t="s">
        <v>1411</v>
      </c>
      <c r="I602" s="18" t="n">
        <v>0.000385425338183879</v>
      </c>
      <c r="J602" s="18" t="n">
        <v>0.000418990666659591</v>
      </c>
      <c r="K602" s="16" t="n">
        <v>0.571682133982454</v>
      </c>
      <c r="L602" s="16" t="n">
        <v>0.0235262799634593</v>
      </c>
      <c r="M602" s="16" t="n">
        <v>0.625931842385517</v>
      </c>
      <c r="N602" s="18" t="n">
        <v>3.51468100542668E-007</v>
      </c>
      <c r="O602" s="16" t="n">
        <v>-0.0230643194991697</v>
      </c>
      <c r="P602" s="16" t="n">
        <v>0.0960494551941045</v>
      </c>
    </row>
    <row r="603" customFormat="false" ht="15" hidden="false" customHeight="false" outlineLevel="0" collapsed="false">
      <c r="A603" s="17" t="n">
        <v>998</v>
      </c>
      <c r="B603" s="6" t="s">
        <v>1411</v>
      </c>
      <c r="C603" s="16" t="n">
        <v>0.564423015544615</v>
      </c>
      <c r="D603" s="16" t="n">
        <v>0.561040045500215</v>
      </c>
      <c r="E603" s="16" t="n">
        <v>0.552335311121254</v>
      </c>
      <c r="F603" s="16" t="n">
        <v>-0.0608580922591424</v>
      </c>
      <c r="G603" s="16" t="n">
        <v>0.676688486751361</v>
      </c>
      <c r="H603" s="6" t="s">
        <v>1411</v>
      </c>
      <c r="I603" s="18" t="n">
        <v>0.000388794647175103</v>
      </c>
      <c r="J603" s="18" t="n">
        <v>0.000419858148640214</v>
      </c>
      <c r="K603" s="16" t="n">
        <v>0.565976976520108</v>
      </c>
      <c r="L603" s="16" t="n">
        <v>0.0378579983019795</v>
      </c>
      <c r="M603" s="16" t="n">
        <v>0.651769866626097</v>
      </c>
      <c r="N603" s="18" t="n">
        <v>1.942258382077E-009</v>
      </c>
      <c r="O603" s="16" t="n">
        <v>-0.0227757772565185</v>
      </c>
      <c r="P603" s="16" t="n">
        <v>0.0890959300941799</v>
      </c>
    </row>
    <row r="604" customFormat="false" ht="15" hidden="false" customHeight="false" outlineLevel="0" collapsed="false">
      <c r="A604" s="17" t="n">
        <v>999</v>
      </c>
      <c r="B604" s="6" t="s">
        <v>1411</v>
      </c>
      <c r="C604" s="16" t="n">
        <v>0.564810275790963</v>
      </c>
      <c r="D604" s="16" t="n">
        <v>0.561465045102596</v>
      </c>
      <c r="E604" s="16" t="n">
        <v>0.552081748567372</v>
      </c>
      <c r="F604" s="16" t="n">
        <v>-0.0600720541108613</v>
      </c>
      <c r="G604" s="16" t="n">
        <v>0.679435253195684</v>
      </c>
      <c r="H604" s="6" t="s">
        <v>1411</v>
      </c>
      <c r="I604" s="18" t="n">
        <v>0.000392055632946558</v>
      </c>
      <c r="J604" s="18" t="n">
        <v>0.000419377483620123</v>
      </c>
      <c r="K604" s="16" t="n">
        <v>0.558623662457528</v>
      </c>
      <c r="L604" s="16" t="n">
        <v>0.0721341525321994</v>
      </c>
      <c r="M604" s="16" t="n">
        <v>0.671649170850449</v>
      </c>
      <c r="N604" s="18" t="n">
        <v>2.35474615108036E-011</v>
      </c>
      <c r="O604" s="16" t="n">
        <v>-0.0224817568324176</v>
      </c>
      <c r="P604" s="16" t="n">
        <v>0.0787209451384014</v>
      </c>
    </row>
    <row r="605" customFormat="false" ht="15" hidden="false" customHeight="false" outlineLevel="0" collapsed="false">
      <c r="A605" s="17" t="n">
        <v>1000</v>
      </c>
      <c r="B605" s="6" t="s">
        <v>1411</v>
      </c>
      <c r="C605" s="16" t="n">
        <v>0.565195959817324</v>
      </c>
      <c r="D605" s="16" t="n">
        <v>0.561884044784832</v>
      </c>
      <c r="E605" s="16" t="n">
        <v>0.551638014098078</v>
      </c>
      <c r="F605" s="16" t="n">
        <v>-0.0593766475060438</v>
      </c>
      <c r="G605" s="16" t="n">
        <v>0.682308698988593</v>
      </c>
      <c r="H605" s="6" t="s">
        <v>1411</v>
      </c>
      <c r="I605" s="18" t="n">
        <v>0.000394043805229895</v>
      </c>
      <c r="J605" s="18" t="n">
        <v>0.000417536240759568</v>
      </c>
      <c r="K605" s="16" t="n">
        <v>0.550661798265632</v>
      </c>
      <c r="L605" s="16" t="n">
        <v>0.129656912271466</v>
      </c>
      <c r="M605" s="16" t="n">
        <v>0.681347938536437</v>
      </c>
      <c r="N605" s="18" t="n">
        <v>2.29845255402539E-012</v>
      </c>
      <c r="O605" s="16" t="n">
        <v>-0.0222216326004521</v>
      </c>
      <c r="P605" s="16" t="n">
        <v>0.0677053392984441</v>
      </c>
    </row>
    <row r="606" customFormat="false" ht="15" hidden="false" customHeight="false" outlineLevel="0" collapsed="false">
      <c r="A606" s="17" t="n">
        <v>1001</v>
      </c>
      <c r="B606" s="6" t="s">
        <v>1411</v>
      </c>
      <c r="C606" s="16" t="n">
        <v>0.565576788812113</v>
      </c>
      <c r="D606" s="16" t="n">
        <v>0.5622908708069</v>
      </c>
      <c r="E606" s="16" t="n">
        <v>0.551549267204219</v>
      </c>
      <c r="F606" s="16" t="n">
        <v>-0.0588172203926496</v>
      </c>
      <c r="G606" s="16" t="n">
        <v>0.68477718729063</v>
      </c>
      <c r="H606" s="6" t="s">
        <v>1411</v>
      </c>
      <c r="I606" s="18" t="n">
        <v>0.000395049396239374</v>
      </c>
      <c r="J606" s="18" t="n">
        <v>0.000415217256560203</v>
      </c>
      <c r="K606" s="16" t="n">
        <v>0.5429915310107</v>
      </c>
      <c r="L606" s="16" t="n">
        <v>0.203207727298742</v>
      </c>
      <c r="M606" s="16" t="n">
        <v>0.676948628226584</v>
      </c>
      <c r="N606" s="18" t="n">
        <v>3.18673335300411E-012</v>
      </c>
      <c r="O606" s="16" t="n">
        <v>-0.0220123696643694</v>
      </c>
      <c r="P606" s="16" t="n">
        <v>0.0576373123502906</v>
      </c>
    </row>
    <row r="607" customFormat="false" ht="15" hidden="false" customHeight="false" outlineLevel="0" collapsed="false">
      <c r="A607" s="17" t="n">
        <v>1002</v>
      </c>
      <c r="B607" s="6" t="s">
        <v>1411</v>
      </c>
      <c r="C607" s="16" t="n">
        <v>0.565960616970439</v>
      </c>
      <c r="D607" s="16" t="n">
        <v>0.562691713071827</v>
      </c>
      <c r="E607" s="16" t="n">
        <v>0.551498554693443</v>
      </c>
      <c r="F607" s="16" t="n">
        <v>-0.0584235453540164</v>
      </c>
      <c r="G607" s="16" t="n">
        <v>0.685831874567915</v>
      </c>
      <c r="H607" s="6" t="s">
        <v>1411</v>
      </c>
      <c r="I607" s="18" t="n">
        <v>0.00039730192463966</v>
      </c>
      <c r="J607" s="18" t="n">
        <v>0.000414000420346608</v>
      </c>
      <c r="K607" s="16" t="n">
        <v>0.535118413712663</v>
      </c>
      <c r="L607" s="16" t="n">
        <v>0.304506877496168</v>
      </c>
      <c r="M607" s="16" t="n">
        <v>0.661557381205943</v>
      </c>
      <c r="N607" s="18" t="n">
        <v>4.50662150587263E-011</v>
      </c>
      <c r="O607" s="16" t="n">
        <v>-0.0218651072889072</v>
      </c>
      <c r="P607" s="16" t="n">
        <v>0.0476654698353124</v>
      </c>
    </row>
    <row r="608" customFormat="false" ht="15" hidden="false" customHeight="false" outlineLevel="0" collapsed="false">
      <c r="A608" s="17" t="n">
        <v>1003</v>
      </c>
      <c r="B608" s="6" t="s">
        <v>1411</v>
      </c>
      <c r="C608" s="16" t="n">
        <v>0.566354653955263</v>
      </c>
      <c r="D608" s="16" t="n">
        <v>0.563096392492129</v>
      </c>
      <c r="E608" s="16" t="n">
        <v>0.551409807799584</v>
      </c>
      <c r="F608" s="16" t="n">
        <v>-0.0581527469148176</v>
      </c>
      <c r="G608" s="16" t="n">
        <v>0.686485130990681</v>
      </c>
      <c r="H608" s="6" t="s">
        <v>1411</v>
      </c>
      <c r="I608" s="18" t="n">
        <v>0.000399602343660024</v>
      </c>
      <c r="J608" s="18" t="n">
        <v>0.000412717278069018</v>
      </c>
      <c r="K608" s="16" t="n">
        <v>0.52753689335159</v>
      </c>
      <c r="L608" s="16" t="n">
        <v>0.439260381609083</v>
      </c>
      <c r="M608" s="16" t="n">
        <v>0.64791571580709</v>
      </c>
      <c r="N608" s="18" t="n">
        <v>5.56934384463538E-010</v>
      </c>
      <c r="O608" s="16" t="n">
        <v>-0.0217638086466301</v>
      </c>
      <c r="P608" s="16" t="n">
        <v>0.0372766673209914</v>
      </c>
    </row>
    <row r="609" customFormat="false" ht="15" hidden="false" customHeight="false" outlineLevel="0" collapsed="false">
      <c r="A609" s="17" t="n">
        <v>1004</v>
      </c>
      <c r="B609" s="6" t="s">
        <v>1411</v>
      </c>
      <c r="C609" s="16" t="n">
        <v>0.566754684800729</v>
      </c>
      <c r="D609" s="16" t="n">
        <v>0.563500288071016</v>
      </c>
      <c r="E609" s="16" t="n">
        <v>0.551156245245702</v>
      </c>
      <c r="F609" s="16" t="n">
        <v>-0.0580051264852257</v>
      </c>
      <c r="G609" s="16" t="n">
        <v>0.686490530587863</v>
      </c>
      <c r="H609" s="6" t="s">
        <v>1411</v>
      </c>
      <c r="I609" s="18" t="n">
        <v>0.000402771791755949</v>
      </c>
      <c r="J609" s="18" t="n">
        <v>0.000412459857686946</v>
      </c>
      <c r="K609" s="16" t="n">
        <v>0.520411785587504</v>
      </c>
      <c r="L609" s="16" t="n">
        <v>0.583696166115968</v>
      </c>
      <c r="M609" s="16" t="n">
        <v>0.641576651960039</v>
      </c>
      <c r="N609" s="18" t="n">
        <v>6.41477579642952E-010</v>
      </c>
      <c r="O609" s="16" t="n">
        <v>-0.0217085874066759</v>
      </c>
      <c r="P609" s="16" t="n">
        <v>0.027358903376093</v>
      </c>
    </row>
    <row r="610" customFormat="false" ht="15" hidden="false" customHeight="false" outlineLevel="0" collapsed="false">
      <c r="A610" s="17" t="n">
        <v>1005</v>
      </c>
      <c r="B610" s="6" t="s">
        <v>1411</v>
      </c>
      <c r="C610" s="16" t="n">
        <v>0.567154264838331</v>
      </c>
      <c r="D610" s="16" t="n">
        <v>0.563899819522704</v>
      </c>
      <c r="E610" s="16" t="n">
        <v>0.551168923373396</v>
      </c>
      <c r="F610" s="16" t="n">
        <v>-0.0579176105968007</v>
      </c>
      <c r="G610" s="16" t="n">
        <v>0.686490530587863</v>
      </c>
      <c r="H610" s="6" t="s">
        <v>1411</v>
      </c>
      <c r="I610" s="18" t="n">
        <v>0.000407450463021804</v>
      </c>
      <c r="J610" s="18" t="n">
        <v>0.000414342703997859</v>
      </c>
      <c r="K610" s="16" t="n">
        <v>0.514503778082053</v>
      </c>
      <c r="L610" s="16" t="n">
        <v>0.702107754314939</v>
      </c>
      <c r="M610" s="16" t="n">
        <v>0.643503727369542</v>
      </c>
      <c r="N610" s="18" t="n">
        <v>8.63573534186892E-010</v>
      </c>
      <c r="O610" s="16" t="n">
        <v>-0.0216758497311279</v>
      </c>
      <c r="P610" s="16" t="n">
        <v>0.0193848853375743</v>
      </c>
    </row>
    <row r="611" customFormat="false" ht="15" hidden="false" customHeight="false" outlineLevel="0" collapsed="false">
      <c r="A611" s="17" t="n">
        <v>1006</v>
      </c>
      <c r="B611" s="6" t="s">
        <v>1411</v>
      </c>
      <c r="C611" s="16" t="n">
        <v>0.567569542830506</v>
      </c>
      <c r="D611" s="16" t="n">
        <v>0.56431146922208</v>
      </c>
      <c r="E611" s="16" t="n">
        <v>0.551067498351843</v>
      </c>
      <c r="F611" s="16" t="n">
        <v>-0.0578837914748346</v>
      </c>
      <c r="G611" s="16" t="n">
        <v>0.686490530587863</v>
      </c>
      <c r="H611" s="6" t="s">
        <v>1411</v>
      </c>
      <c r="I611" s="18" t="n">
        <v>0.000411766355156284</v>
      </c>
      <c r="J611" s="18" t="n">
        <v>0.000416359125367346</v>
      </c>
      <c r="K611" s="16" t="n">
        <v>0.508646483087378</v>
      </c>
      <c r="L611" s="16" t="n">
        <v>0.806142121499039</v>
      </c>
      <c r="M611" s="16" t="n">
        <v>0.637697144885643</v>
      </c>
      <c r="N611" s="18" t="n">
        <v>4.45133281954581E-008</v>
      </c>
      <c r="O611" s="16" t="n">
        <v>-0.0216631987588657</v>
      </c>
      <c r="P611" s="16" t="n">
        <v>0.0127934012827071</v>
      </c>
    </row>
    <row r="612" customFormat="false" ht="15" hidden="false" customHeight="false" outlineLevel="0" collapsed="false">
      <c r="A612" s="17" t="n">
        <v>1007</v>
      </c>
      <c r="B612" s="6" t="s">
        <v>1411</v>
      </c>
      <c r="C612" s="16" t="n">
        <v>0.56798838926479</v>
      </c>
      <c r="D612" s="16" t="n">
        <v>0.564730455178162</v>
      </c>
      <c r="E612" s="16" t="n">
        <v>0.550978751457985</v>
      </c>
      <c r="F612" s="16" t="n">
        <v>-0.0577827612697858</v>
      </c>
      <c r="G612" s="16" t="n">
        <v>0.686640498228069</v>
      </c>
      <c r="H612" s="6" t="s">
        <v>1411</v>
      </c>
      <c r="I612" s="18" t="n">
        <v>0.000414475848839324</v>
      </c>
      <c r="J612" s="18" t="n">
        <v>0.00041758502570588</v>
      </c>
      <c r="K612" s="16" t="n">
        <v>0.50565444495157</v>
      </c>
      <c r="L612" s="16" t="n">
        <v>0.870074580156114</v>
      </c>
      <c r="M612" s="16" t="n">
        <v>0.619136365941478</v>
      </c>
      <c r="N612" s="18" t="n">
        <v>2.35423694253822E-005</v>
      </c>
      <c r="O612" s="16" t="n">
        <v>-0.0216254055713666</v>
      </c>
      <c r="P612" s="16" t="n">
        <v>0.00849960000299447</v>
      </c>
    </row>
    <row r="613" customFormat="false" ht="15" hidden="false" customHeight="false" outlineLevel="0" collapsed="false">
      <c r="A613" s="17" t="n">
        <v>1008</v>
      </c>
      <c r="B613" s="6" t="s">
        <v>1411</v>
      </c>
      <c r="C613" s="16" t="n">
        <v>0.568411301491962</v>
      </c>
      <c r="D613" s="16" t="n">
        <v>0.56515427139874</v>
      </c>
      <c r="E613" s="16" t="n">
        <v>0.550890004564126</v>
      </c>
      <c r="F613" s="16" t="n">
        <v>-0.0576665223424742</v>
      </c>
      <c r="G613" s="16" t="n">
        <v>0.686875864772999</v>
      </c>
      <c r="H613" s="6" t="s">
        <v>1411</v>
      </c>
      <c r="I613" s="18" t="n">
        <v>0.000418596338825806</v>
      </c>
      <c r="J613" s="18" t="n">
        <v>0.000420589432874003</v>
      </c>
      <c r="K613" s="16" t="n">
        <v>0.502992038135808</v>
      </c>
      <c r="L613" s="16" t="n">
        <v>0.92020958595833</v>
      </c>
      <c r="M613" s="16" t="n">
        <v>0.589545615903443</v>
      </c>
      <c r="N613" s="16" t="n">
        <v>0.00843999194842297</v>
      </c>
      <c r="O613" s="16" t="n">
        <v>-0.0215819230192102</v>
      </c>
      <c r="P613" s="16" t="n">
        <v>0.00532774739915756</v>
      </c>
    </row>
    <row r="614" customFormat="false" ht="15" hidden="false" customHeight="false" outlineLevel="0" collapsed="false">
      <c r="A614" s="17" t="n">
        <v>1009</v>
      </c>
      <c r="B614" s="6" t="s">
        <v>1411</v>
      </c>
      <c r="C614" s="16" t="n">
        <v>0.568837746886616</v>
      </c>
      <c r="D614" s="16" t="n">
        <v>0.565582178539105</v>
      </c>
      <c r="E614" s="16" t="n">
        <v>0.550636442010244</v>
      </c>
      <c r="F614" s="16" t="n">
        <v>-0.0575400907514516</v>
      </c>
      <c r="G614" s="16" t="n">
        <v>0.686875864772999</v>
      </c>
      <c r="H614" s="6" t="s">
        <v>1411</v>
      </c>
      <c r="I614" s="18" t="n">
        <v>0.000421272682831504</v>
      </c>
      <c r="J614" s="18" t="n">
        <v>0.000423482385862761</v>
      </c>
      <c r="K614" s="16" t="n">
        <v>0.502345453623409</v>
      </c>
      <c r="L614" s="16" t="n">
        <v>0.911954973723685</v>
      </c>
      <c r="M614" s="16" t="n">
        <v>0.550154673157868</v>
      </c>
      <c r="N614" s="16" t="n">
        <v>0.266609759385305</v>
      </c>
      <c r="O614" s="16" t="n">
        <v>-0.0215346274656438</v>
      </c>
      <c r="P614" s="16" t="n">
        <v>0.00582398033724962</v>
      </c>
    </row>
    <row r="615" customFormat="false" ht="15" hidden="false" customHeight="false" outlineLevel="0" collapsed="false">
      <c r="A615" s="17" t="n">
        <v>1010</v>
      </c>
      <c r="B615" s="6" t="s">
        <v>1411</v>
      </c>
      <c r="C615" s="16" t="n">
        <v>0.569265338525541</v>
      </c>
      <c r="D615" s="16" t="n">
        <v>0.56601175954395</v>
      </c>
      <c r="E615" s="16" t="n">
        <v>0.550801257670267</v>
      </c>
      <c r="F615" s="16" t="n">
        <v>-0.0574044165628133</v>
      </c>
      <c r="G615" s="16" t="n">
        <v>0.687478200239096</v>
      </c>
      <c r="H615" s="6" t="s">
        <v>1411</v>
      </c>
      <c r="I615" s="18" t="n">
        <v>0.000422794017897274</v>
      </c>
      <c r="J615" s="18" t="n">
        <v>0.000425504250531444</v>
      </c>
      <c r="K615" s="16" t="n">
        <v>0.503194888178914</v>
      </c>
      <c r="L615" s="16" t="n">
        <v>0.889071432850172</v>
      </c>
      <c r="M615" s="16" t="n">
        <v>0.521831735889244</v>
      </c>
      <c r="N615" s="16" t="n">
        <v>0.872747781824513</v>
      </c>
      <c r="O615" s="16" t="n">
        <v>-0.0214838742785945</v>
      </c>
      <c r="P615" s="16" t="n">
        <v>0.00706295769344461</v>
      </c>
    </row>
    <row r="616" customFormat="false" ht="15" hidden="false" customHeight="false" outlineLevel="0" collapsed="false">
      <c r="A616" s="17" t="n">
        <v>1011</v>
      </c>
      <c r="B616" s="6"/>
      <c r="C616" s="16" t="n">
        <v>0.569693545581818</v>
      </c>
      <c r="D616" s="16" t="n">
        <v>0.566443251874823</v>
      </c>
      <c r="E616" s="16" t="n">
        <v>0.550775901414879</v>
      </c>
      <c r="F616" s="16" t="n">
        <v>-0.057245680559925</v>
      </c>
      <c r="G616" s="16" t="n">
        <v>0.687585390134701</v>
      </c>
      <c r="H616" s="6" t="s">
        <v>1411</v>
      </c>
      <c r="I616" s="18" t="n">
        <v>0.000423481571328445</v>
      </c>
      <c r="J616" s="18" t="n">
        <v>0.000426650616551205</v>
      </c>
      <c r="K616" s="16" t="n">
        <v>0.503765403925148</v>
      </c>
      <c r="L616" s="16" t="n">
        <v>0.873281068898281</v>
      </c>
      <c r="M616" s="16" t="n">
        <v>0.521768345250773</v>
      </c>
      <c r="N616" s="16" t="n">
        <v>0.303180089181708</v>
      </c>
      <c r="O616" s="16" t="n">
        <v>-0.0214244938855416</v>
      </c>
      <c r="P616" s="16" t="n">
        <v>0.00820050860601179</v>
      </c>
    </row>
    <row r="617" customFormat="false" ht="15" hidden="false" customHeight="false" outlineLevel="0" collapsed="false">
      <c r="A617" s="17" t="n">
        <v>1012</v>
      </c>
      <c r="B617" s="6"/>
      <c r="C617" s="16" t="n">
        <v>0.570122435666149</v>
      </c>
      <c r="D617" s="16" t="n">
        <v>0.566875354720619</v>
      </c>
      <c r="E617" s="16" t="n">
        <v>0.550788579542573</v>
      </c>
      <c r="F617" s="16" t="n">
        <v>-0.0570874207317988</v>
      </c>
      <c r="G617" s="16" t="n">
        <v>0.688256611736075</v>
      </c>
      <c r="H617" s="6" t="s">
        <v>1411</v>
      </c>
      <c r="I617" s="18" t="n">
        <v>0.000423250425935164</v>
      </c>
      <c r="J617" s="18" t="n">
        <v>0.00042671817590646</v>
      </c>
      <c r="K617" s="16" t="n">
        <v>0.504095035245195</v>
      </c>
      <c r="L617" s="16" t="n">
        <v>0.863036183757863</v>
      </c>
      <c r="M617" s="16" t="n">
        <v>0.517597241239414</v>
      </c>
      <c r="N617" s="16" t="n">
        <v>0.593926888769752</v>
      </c>
      <c r="O617" s="16" t="n">
        <v>-0.0213652913955144</v>
      </c>
      <c r="P617" s="16" t="n">
        <v>0.00895082217702346</v>
      </c>
    </row>
    <row r="618" customFormat="false" ht="15" hidden="false" customHeight="false" outlineLevel="0" collapsed="false">
      <c r="A618" s="17" t="n">
        <v>1013</v>
      </c>
      <c r="B618" s="6"/>
      <c r="C618" s="16" t="n">
        <v>0.570549115371321</v>
      </c>
      <c r="D618" s="16" t="n">
        <v>0.567306626662521</v>
      </c>
      <c r="E618" s="16" t="n">
        <v>0.550725188904103</v>
      </c>
      <c r="F618" s="16" t="n">
        <v>-0.056903736309045</v>
      </c>
      <c r="G618" s="16" t="n">
        <v>0.688447860585277</v>
      </c>
      <c r="H618" s="6"/>
      <c r="I618" s="18" t="n">
        <v>0.000422224878858106</v>
      </c>
      <c r="J618" s="18" t="n">
        <v>0.000425983451744246</v>
      </c>
      <c r="K618" s="16" t="n">
        <v>0.504678229119124</v>
      </c>
      <c r="L618" s="16" t="n">
        <v>0.853586158442265</v>
      </c>
      <c r="M618" s="16" t="n">
        <v>0.500608550129317</v>
      </c>
      <c r="N618" s="16" t="n">
        <v>0.99441879010649</v>
      </c>
      <c r="O618" s="16" t="n">
        <v>-0.0212965776863645</v>
      </c>
      <c r="P618" s="16" t="n">
        <v>0.00970967155393921</v>
      </c>
    </row>
    <row r="619" customFormat="false" ht="15" hidden="false" customHeight="false" outlineLevel="0" collapsed="false">
      <c r="A619" s="17" t="n">
        <v>1014</v>
      </c>
      <c r="B619" s="6"/>
      <c r="C619" s="16" t="n">
        <v>0.570974052836499</v>
      </c>
      <c r="D619" s="16" t="n">
        <v>0.567737372643272</v>
      </c>
      <c r="E619" s="16" t="n">
        <v>0.550484304477915</v>
      </c>
      <c r="F619" s="16" t="n">
        <v>-0.0566985331697842</v>
      </c>
      <c r="G619" s="16" t="n">
        <v>0.689504048650852</v>
      </c>
      <c r="H619" s="6"/>
      <c r="I619" s="18" t="n">
        <v>0.000420829156188569</v>
      </c>
      <c r="J619" s="18" t="n">
        <v>0.000424506370230284</v>
      </c>
      <c r="K619" s="16" t="n">
        <v>0.504792332268371</v>
      </c>
      <c r="L619" s="16" t="n">
        <v>0.855673962499724</v>
      </c>
      <c r="M619" s="16" t="n">
        <v>0.512031543181703</v>
      </c>
      <c r="N619" s="16" t="n">
        <v>0.754388066059825</v>
      </c>
      <c r="O619" s="16" t="n">
        <v>-0.0212198137770207</v>
      </c>
      <c r="P619" s="16" t="n">
        <v>0.00953204508719478</v>
      </c>
    </row>
    <row r="620" customFormat="false" ht="15" hidden="false" customHeight="false" outlineLevel="0" collapsed="false">
      <c r="A620" s="17" t="n">
        <v>1015</v>
      </c>
      <c r="B620" s="6"/>
      <c r="C620" s="16" t="n">
        <v>0.571397097603343</v>
      </c>
      <c r="D620" s="16" t="n">
        <v>0.568165571888764</v>
      </c>
      <c r="E620" s="16" t="n">
        <v>0.550370201328668</v>
      </c>
      <c r="F620" s="16" t="n">
        <v>-0.0565062111915412</v>
      </c>
      <c r="G620" s="16" t="n">
        <v>0.689504048650852</v>
      </c>
      <c r="H620" s="6"/>
      <c r="I620" s="18" t="n">
        <v>0.000418808303620099</v>
      </c>
      <c r="J620" s="18" t="n">
        <v>0.000422181113907056</v>
      </c>
      <c r="K620" s="16" t="n">
        <v>0.504335919671383</v>
      </c>
      <c r="L620" s="16" t="n">
        <v>0.864621143765534</v>
      </c>
      <c r="M620" s="16" t="n">
        <v>0.522414929763173</v>
      </c>
      <c r="N620" s="16" t="n">
        <v>0.533623682712804</v>
      </c>
      <c r="O620" s="16" t="n">
        <v>-0.0211478682070085</v>
      </c>
      <c r="P620" s="16" t="n">
        <v>0.00879661402491873</v>
      </c>
    </row>
    <row r="621" customFormat="false" ht="15" hidden="false" customHeight="false" outlineLevel="0" collapsed="false">
      <c r="A621" s="17" t="n">
        <v>1016</v>
      </c>
      <c r="B621" s="6"/>
      <c r="C621" s="16" t="n">
        <v>0.571815731144599</v>
      </c>
      <c r="D621" s="16" t="n">
        <v>0.568589746352448</v>
      </c>
      <c r="E621" s="16" t="n">
        <v>0.550268776307115</v>
      </c>
      <c r="F621" s="16" t="n">
        <v>-0.0563096012624655</v>
      </c>
      <c r="G621" s="16" t="n">
        <v>0.689504048650852</v>
      </c>
      <c r="H621" s="6"/>
      <c r="I621" s="18" t="n">
        <v>0.000416208574728731</v>
      </c>
      <c r="J621" s="18" t="n">
        <v>0.000419191486489552</v>
      </c>
      <c r="K621" s="16" t="n">
        <v>0.504107713372889</v>
      </c>
      <c r="L621" s="16" t="n">
        <v>0.876723056856003</v>
      </c>
      <c r="M621" s="16" t="n">
        <v>0.53671585780212</v>
      </c>
      <c r="N621" s="16" t="n">
        <v>0.272943261752371</v>
      </c>
      <c r="O621" s="16" t="n">
        <v>-0.0210743182214212</v>
      </c>
      <c r="P621" s="16" t="n">
        <v>0.00783768842170535</v>
      </c>
    </row>
    <row r="622" customFormat="false" ht="15" hidden="false" customHeight="false" outlineLevel="0" collapsed="false">
      <c r="A622" s="17" t="n">
        <v>1017</v>
      </c>
      <c r="B622" s="6"/>
      <c r="C622" s="16" t="n">
        <v>0.572230657206709</v>
      </c>
      <c r="D622" s="16" t="n">
        <v>0.569009640705409</v>
      </c>
      <c r="E622" s="16" t="n">
        <v>0.55012931690248</v>
      </c>
      <c r="F622" s="16" t="n">
        <v>-0.0561257549750712</v>
      </c>
      <c r="G622" s="16" t="n">
        <v>0.689504048650852</v>
      </c>
      <c r="H622" s="6"/>
      <c r="I622" s="18" t="n">
        <v>0.000412966343076689</v>
      </c>
      <c r="J622" s="18" t="n">
        <v>0.000415448006708838</v>
      </c>
      <c r="K622" s="16" t="n">
        <v>0.503549875754349</v>
      </c>
      <c r="L622" s="16" t="n">
        <v>0.897809562035792</v>
      </c>
      <c r="M622" s="16" t="n">
        <v>0.538376692530047</v>
      </c>
      <c r="N622" s="16" t="n">
        <v>0.232963631437428</v>
      </c>
      <c r="O622" s="16" t="n">
        <v>-0.0210055426884526</v>
      </c>
      <c r="P622" s="16" t="n">
        <v>0.00657796298504405</v>
      </c>
    </row>
    <row r="623" customFormat="false" ht="15" hidden="false" customHeight="false" outlineLevel="0" collapsed="false">
      <c r="A623" s="17" t="n">
        <v>1018</v>
      </c>
      <c r="B623" s="6"/>
      <c r="C623" s="16" t="n">
        <v>0.572644044982368</v>
      </c>
      <c r="D623" s="16" t="n">
        <v>0.569425952755942</v>
      </c>
      <c r="E623" s="16" t="n">
        <v>0.550141995030174</v>
      </c>
      <c r="F623" s="16" t="n">
        <v>-0.0559817393148951</v>
      </c>
      <c r="G623" s="16" t="n">
        <v>0.689504048650852</v>
      </c>
      <c r="H623" s="6"/>
      <c r="I623" s="18" t="n">
        <v>0.000408796819090398</v>
      </c>
      <c r="J623" s="18" t="n">
        <v>0.000410976604693725</v>
      </c>
      <c r="K623" s="16" t="n">
        <v>0.502763831837314</v>
      </c>
      <c r="L623" s="16" t="n">
        <v>0.911733469106323</v>
      </c>
      <c r="M623" s="16" t="n">
        <v>0.538135808103859</v>
      </c>
      <c r="N623" s="16" t="n">
        <v>0.209623634809997</v>
      </c>
      <c r="O623" s="16" t="n">
        <v>-0.0209516672894591</v>
      </c>
      <c r="P623" s="16" t="n">
        <v>0.00584103808730669</v>
      </c>
    </row>
    <row r="624" customFormat="false" ht="15" hidden="false" customHeight="false" outlineLevel="0" collapsed="false">
      <c r="A624" s="17" t="n">
        <v>1019</v>
      </c>
      <c r="B624" s="6"/>
      <c r="C624" s="16" t="n">
        <v>0.573054920728356</v>
      </c>
      <c r="D624" s="16" t="n">
        <v>0.56983828939735</v>
      </c>
      <c r="E624" s="16" t="n">
        <v>0.54985039809321</v>
      </c>
      <c r="F624" s="16" t="n">
        <v>-0.0558669200412716</v>
      </c>
      <c r="G624" s="16" t="n">
        <v>0.689504048650852</v>
      </c>
      <c r="H624" s="6"/>
      <c r="I624" s="18" t="n">
        <v>0.000403792480356125</v>
      </c>
      <c r="J624" s="18" t="n">
        <v>0.000405669292592775</v>
      </c>
      <c r="K624" s="16" t="n">
        <v>0.502586338049597</v>
      </c>
      <c r="L624" s="16" t="n">
        <v>0.92150659524909</v>
      </c>
      <c r="M624" s="16" t="n">
        <v>0.534078807241747</v>
      </c>
      <c r="N624" s="16" t="n">
        <v>0.210511684698035</v>
      </c>
      <c r="O624" s="16" t="n">
        <v>-0.0209087139536434</v>
      </c>
      <c r="P624" s="16" t="n">
        <v>0.00509214321874594</v>
      </c>
    </row>
    <row r="625" customFormat="false" ht="15" hidden="false" customHeight="false" outlineLevel="0" collapsed="false">
      <c r="A625" s="17" t="n">
        <v>1020</v>
      </c>
      <c r="B625" s="6"/>
      <c r="C625" s="16" t="n">
        <v>0.573461730578357</v>
      </c>
      <c r="D625" s="16" t="n">
        <v>0.570244548221021</v>
      </c>
      <c r="E625" s="16" t="n">
        <v>0.54985039809321</v>
      </c>
      <c r="F625" s="16" t="n">
        <v>-0.055789693361079</v>
      </c>
      <c r="G625" s="16" t="n">
        <v>0.689504048650852</v>
      </c>
      <c r="H625" s="6"/>
      <c r="I625" s="18" t="n">
        <v>0.000398047199120962</v>
      </c>
      <c r="J625" s="18" t="n">
        <v>0.000399682934202162</v>
      </c>
      <c r="K625" s="16" t="n">
        <v>0.502396166134185</v>
      </c>
      <c r="L625" s="16" t="n">
        <v>0.931009726802925</v>
      </c>
      <c r="M625" s="16" t="n">
        <v>0.527359399563872</v>
      </c>
      <c r="N625" s="16" t="n">
        <v>0.274009948982262</v>
      </c>
      <c r="O625" s="16" t="n">
        <v>-0.0208798237603656</v>
      </c>
      <c r="P625" s="16" t="n">
        <v>0.00450026831292586</v>
      </c>
    </row>
    <row r="626" customFormat="false" ht="15" hidden="false" customHeight="false" outlineLevel="0" collapsed="false">
      <c r="A626" s="17" t="n">
        <v>1021</v>
      </c>
      <c r="B626" s="6"/>
      <c r="C626" s="16" t="n">
        <v>0.573864214802159</v>
      </c>
      <c r="D626" s="16" t="n">
        <v>0.570645332984489</v>
      </c>
      <c r="E626" s="16" t="n">
        <v>0.54985039809321</v>
      </c>
      <c r="F626" s="16" t="n">
        <v>-0.0557335786461729</v>
      </c>
      <c r="G626" s="16" t="n">
        <v>0.689504048650852</v>
      </c>
      <c r="H626" s="6"/>
      <c r="I626" s="18" t="n">
        <v>0.000391426371607744</v>
      </c>
      <c r="J626" s="18" t="n">
        <v>0.000392799812403077</v>
      </c>
      <c r="K626" s="16" t="n">
        <v>0.502370809878797</v>
      </c>
      <c r="L626" s="16" t="n">
        <v>0.941844132983225</v>
      </c>
      <c r="M626" s="16" t="n">
        <v>0.526256402454486</v>
      </c>
      <c r="N626" s="16" t="n">
        <v>0.271056827769177</v>
      </c>
      <c r="O626" s="16" t="n">
        <v>-0.0208588314363358</v>
      </c>
      <c r="P626" s="16" t="n">
        <v>0.00383515260771521</v>
      </c>
    </row>
    <row r="627" customFormat="false" ht="15" hidden="false" customHeight="false" outlineLevel="0" collapsed="false">
      <c r="A627" s="17" t="n">
        <v>1022</v>
      </c>
      <c r="B627" s="6"/>
      <c r="C627" s="16" t="n">
        <v>0.574260297418855</v>
      </c>
      <c r="D627" s="16" t="n">
        <v>0.571039616749094</v>
      </c>
      <c r="E627" s="16" t="n">
        <v>0.549926466859374</v>
      </c>
      <c r="F627" s="16" t="n">
        <v>-0.0556803120237445</v>
      </c>
      <c r="G627" s="16" t="n">
        <v>0.689504048650852</v>
      </c>
      <c r="H627" s="6"/>
      <c r="I627" s="18" t="n">
        <v>0.000384071428758309</v>
      </c>
      <c r="J627" s="18" t="n">
        <v>0.000384941691508525</v>
      </c>
      <c r="K627" s="16" t="n">
        <v>0.501889041026421</v>
      </c>
      <c r="L627" s="16" t="n">
        <v>0.960723796070761</v>
      </c>
      <c r="M627" s="16" t="n">
        <v>0.529590750038034</v>
      </c>
      <c r="N627" s="16" t="n">
        <v>0.223107721962618</v>
      </c>
      <c r="O627" s="16" t="n">
        <v>-0.0208389045484988</v>
      </c>
      <c r="P627" s="16" t="n">
        <v>0.0024684830302185</v>
      </c>
    </row>
    <row r="628" customFormat="false" ht="15" hidden="false" customHeight="false" outlineLevel="0" collapsed="false">
      <c r="A628" s="17" t="n">
        <v>1023</v>
      </c>
      <c r="B628" s="6"/>
      <c r="C628" s="16" t="n">
        <v>0.574647537584942</v>
      </c>
      <c r="D628" s="16" t="n">
        <v>0.571426797402918</v>
      </c>
      <c r="E628" s="16" t="n">
        <v>0.549951823114762</v>
      </c>
      <c r="F628" s="16" t="n">
        <v>-0.0555971875697451</v>
      </c>
      <c r="G628" s="16" t="n">
        <v>0.689504048650852</v>
      </c>
      <c r="H628" s="6"/>
      <c r="I628" s="18" t="n">
        <v>0.000375924065978171</v>
      </c>
      <c r="J628" s="18" t="n">
        <v>0.000376256573170409</v>
      </c>
      <c r="K628" s="16" t="n">
        <v>0.501153709620163</v>
      </c>
      <c r="L628" s="16" t="n">
        <v>0.986855547825137</v>
      </c>
      <c r="M628" s="16" t="n">
        <v>0.534180232263299</v>
      </c>
      <c r="N628" s="16" t="n">
        <v>0.165218260587518</v>
      </c>
      <c r="O628" s="16" t="n">
        <v>-0.0208078078834879</v>
      </c>
      <c r="P628" s="18" t="n">
        <v>0.000958736956701888</v>
      </c>
    </row>
    <row r="629" customFormat="false" ht="15" hidden="false" customHeight="false" outlineLevel="0" collapsed="false">
      <c r="A629" s="17" t="n">
        <v>1024</v>
      </c>
      <c r="B629" s="6"/>
      <c r="C629" s="16" t="n">
        <v>0.575024129468462</v>
      </c>
      <c r="D629" s="16" t="n">
        <v>0.571805477443163</v>
      </c>
      <c r="E629" s="16" t="n">
        <v>0.549888432476292</v>
      </c>
      <c r="F629" s="16" t="n">
        <v>-0.0554776333491752</v>
      </c>
      <c r="G629" s="16" t="n">
        <v>0.689504048650852</v>
      </c>
      <c r="H629" s="6"/>
      <c r="I629" s="18" t="n">
        <v>0.00036694853484099</v>
      </c>
      <c r="J629" s="18" t="n">
        <v>0.000366888531248244</v>
      </c>
      <c r="K629" s="16" t="n">
        <v>0.501077640853999</v>
      </c>
      <c r="L629" s="16" t="n">
        <v>0.996967864846746</v>
      </c>
      <c r="M629" s="16" t="n">
        <v>0.53996145849181</v>
      </c>
      <c r="N629" s="16" t="n">
        <v>0.116707854576102</v>
      </c>
      <c r="O629" s="16" t="n">
        <v>-0.0207630828216304</v>
      </c>
      <c r="P629" s="18" t="n">
        <v>-0.000176058173423623</v>
      </c>
    </row>
    <row r="630" customFormat="false" ht="15" hidden="false" customHeight="false" outlineLevel="0" collapsed="false">
      <c r="A630" s="17" t="n">
        <v>1025</v>
      </c>
      <c r="B630" s="6"/>
      <c r="C630" s="16" t="n">
        <v>0.575389708592206</v>
      </c>
      <c r="D630" s="16" t="n">
        <v>0.572173304661766</v>
      </c>
      <c r="E630" s="16" t="n">
        <v>0.549926466859374</v>
      </c>
      <c r="F630" s="16" t="n">
        <v>-0.0553565021815648</v>
      </c>
      <c r="G630" s="16" t="n">
        <v>0.689504048650852</v>
      </c>
      <c r="H630" s="6"/>
      <c r="I630" s="18" t="n">
        <v>0.000357311973325879</v>
      </c>
      <c r="J630" s="18" t="n">
        <v>0.000356873016869512</v>
      </c>
      <c r="K630" s="16" t="n">
        <v>0.500595872001623</v>
      </c>
      <c r="L630" s="16" t="n">
        <v>0.980295392278472</v>
      </c>
      <c r="M630" s="16" t="n">
        <v>0.541951924539784</v>
      </c>
      <c r="N630" s="16" t="n">
        <v>0.11133231726501</v>
      </c>
      <c r="O630" s="16" t="n">
        <v>-0.0207177676990166</v>
      </c>
      <c r="P630" s="16" t="n">
        <v>-0.00131217227726535</v>
      </c>
    </row>
    <row r="631" customFormat="false" ht="15" hidden="false" customHeight="false" outlineLevel="0" collapsed="false">
      <c r="A631" s="17" t="n">
        <v>1026</v>
      </c>
      <c r="B631" s="6"/>
      <c r="C631" s="16" t="n">
        <v>0.575742925372556</v>
      </c>
      <c r="D631" s="16" t="n">
        <v>0.572528468450404</v>
      </c>
      <c r="E631" s="16" t="n">
        <v>0.549723616816269</v>
      </c>
      <c r="F631" s="16" t="n">
        <v>-0.0552418589480625</v>
      </c>
      <c r="G631" s="16" t="n">
        <v>0.689504048650852</v>
      </c>
      <c r="H631" s="6"/>
      <c r="I631" s="18" t="n">
        <v>0.000346958025646677</v>
      </c>
      <c r="J631" s="18" t="n">
        <v>0.000346037282151096</v>
      </c>
      <c r="K631" s="16" t="n">
        <v>0.500342309447741</v>
      </c>
      <c r="L631" s="16" t="n">
        <v>0.956513368807949</v>
      </c>
      <c r="M631" s="16" t="n">
        <v>0.544462193823216</v>
      </c>
      <c r="N631" s="16" t="n">
        <v>0.108676043209074</v>
      </c>
      <c r="O631" s="16" t="n">
        <v>-0.0206748795924227</v>
      </c>
      <c r="P631" s="16" t="n">
        <v>-0.00281342290323627</v>
      </c>
    </row>
    <row r="632" customFormat="false" ht="15" hidden="false" customHeight="false" outlineLevel="0" collapsed="false">
      <c r="A632" s="17" t="n">
        <v>1027</v>
      </c>
      <c r="B632" s="6"/>
      <c r="C632" s="16" t="n">
        <v>0.57608397874638</v>
      </c>
      <c r="D632" s="16" t="n">
        <v>0.57287119607683</v>
      </c>
      <c r="E632" s="16" t="n">
        <v>0.549584157411634</v>
      </c>
      <c r="F632" s="16" t="n">
        <v>-0.0551345878171892</v>
      </c>
      <c r="G632" s="16" t="n">
        <v>0.689504048650852</v>
      </c>
      <c r="H632" s="6"/>
      <c r="I632" s="18" t="n">
        <v>0.000335957320266385</v>
      </c>
      <c r="J632" s="18" t="n">
        <v>0.000334290622990293</v>
      </c>
      <c r="K632" s="16" t="n">
        <v>0.502700441198844</v>
      </c>
      <c r="L632" s="16" t="n">
        <v>0.921052557678344</v>
      </c>
      <c r="M632" s="16" t="n">
        <v>0.551815507885795</v>
      </c>
      <c r="N632" s="16" t="n">
        <v>0.0715472536457849</v>
      </c>
      <c r="O632" s="16" t="n">
        <v>-0.0206347492907221</v>
      </c>
      <c r="P632" s="16" t="n">
        <v>-0.00521848309114142</v>
      </c>
    </row>
    <row r="633" customFormat="false" ht="15" hidden="false" customHeight="false" outlineLevel="0" collapsed="false">
      <c r="A633" s="17" t="n">
        <v>1028</v>
      </c>
      <c r="B633" s="6"/>
      <c r="C633" s="16" t="n">
        <v>0.576414761707532</v>
      </c>
      <c r="D633" s="16" t="n">
        <v>0.573201786984179</v>
      </c>
      <c r="E633" s="16" t="n">
        <v>0.549520766773163</v>
      </c>
      <c r="F633" s="16" t="n">
        <v>-0.0550628036114759</v>
      </c>
      <c r="G633" s="16" t="n">
        <v>0.689504048650852</v>
      </c>
      <c r="H633" s="6"/>
      <c r="I633" s="18" t="n">
        <v>0.000324354627402816</v>
      </c>
      <c r="J633" s="18" t="n">
        <v>0.000321830288322583</v>
      </c>
      <c r="K633" s="16" t="n">
        <v>0.505071251077641</v>
      </c>
      <c r="L633" s="16" t="n">
        <v>0.874542666717187</v>
      </c>
      <c r="M633" s="16" t="n">
        <v>0.562186216339571</v>
      </c>
      <c r="N633" s="16" t="n">
        <v>0.0356211316392119</v>
      </c>
      <c r="O633" s="16" t="n">
        <v>-0.0206078946488105</v>
      </c>
      <c r="P633" s="16" t="n">
        <v>-0.00810772521303625</v>
      </c>
    </row>
    <row r="634" customFormat="false" ht="15" hidden="false" customHeight="false" outlineLevel="0" collapsed="false">
      <c r="A634" s="17" t="n">
        <v>1029</v>
      </c>
      <c r="B634" s="6"/>
      <c r="C634" s="16" t="n">
        <v>0.576734628274382</v>
      </c>
      <c r="D634" s="16" t="n">
        <v>0.573519520863428</v>
      </c>
      <c r="E634" s="16" t="n">
        <v>0.549533444900857</v>
      </c>
      <c r="F634" s="16" t="n">
        <v>-0.0550287295184704</v>
      </c>
      <c r="G634" s="16" t="n">
        <v>0.689504048650852</v>
      </c>
      <c r="H634" s="6"/>
      <c r="I634" s="18" t="n">
        <v>0.000312633488047234</v>
      </c>
      <c r="J634" s="18" t="n">
        <v>0.00030901056770764</v>
      </c>
      <c r="K634" s="16" t="n">
        <v>0.508164714235002</v>
      </c>
      <c r="L634" s="16" t="n">
        <v>0.817819857551725</v>
      </c>
      <c r="M634" s="16" t="n">
        <v>0.573114762411887</v>
      </c>
      <c r="N634" s="16" t="n">
        <v>0.0124339923238174</v>
      </c>
      <c r="O634" s="16" t="n">
        <v>-0.020595147434033</v>
      </c>
      <c r="P634" s="16" t="n">
        <v>-0.0119760130317014</v>
      </c>
    </row>
    <row r="635" customFormat="false" ht="15" hidden="false" customHeight="false" outlineLevel="0" collapsed="false">
      <c r="A635" s="17" t="n">
        <v>1030</v>
      </c>
      <c r="B635" s="6"/>
      <c r="C635" s="16" t="n">
        <v>0.577043297443129</v>
      </c>
      <c r="D635" s="16" t="n">
        <v>0.573823610886285</v>
      </c>
      <c r="E635" s="16" t="n">
        <v>0.549546123028551</v>
      </c>
      <c r="F635" s="16" t="n">
        <v>-0.0550412851119835</v>
      </c>
      <c r="G635" s="16" t="n">
        <v>0.689504048650852</v>
      </c>
      <c r="H635" s="6"/>
      <c r="I635" s="18" t="n">
        <v>0.000301282112052465</v>
      </c>
      <c r="J635" s="18" t="n">
        <v>0.000296136443061997</v>
      </c>
      <c r="K635" s="16" t="n">
        <v>0.512817587098737</v>
      </c>
      <c r="L635" s="16" t="n">
        <v>0.726683776917137</v>
      </c>
      <c r="M635" s="16" t="n">
        <v>0.583371367716416</v>
      </c>
      <c r="N635" s="16" t="n">
        <v>0.00361529793311068</v>
      </c>
      <c r="O635" s="16" t="n">
        <v>-0.020599844518329</v>
      </c>
      <c r="P635" s="16" t="n">
        <v>-0.0175450244472516</v>
      </c>
    </row>
    <row r="636" customFormat="false" ht="15" hidden="false" customHeight="false" outlineLevel="0" collapsed="false">
      <c r="A636" s="17" t="n">
        <v>1031</v>
      </c>
      <c r="B636" s="6"/>
      <c r="C636" s="16" t="n">
        <v>0.577339692117351</v>
      </c>
      <c r="D636" s="16" t="n">
        <v>0.574113793554977</v>
      </c>
      <c r="E636" s="16" t="n">
        <v>0.549533444900857</v>
      </c>
      <c r="F636" s="16" t="n">
        <v>-0.055085282878598</v>
      </c>
      <c r="G636" s="16" t="n">
        <v>0.689504048650852</v>
      </c>
      <c r="H636" s="6"/>
      <c r="I636" s="18" t="n">
        <v>0.000290047460130908</v>
      </c>
      <c r="J636" s="18" t="n">
        <v>0.000283350699270923</v>
      </c>
      <c r="K636" s="16" t="n">
        <v>0.517419747451696</v>
      </c>
      <c r="L636" s="16" t="n">
        <v>0.636804721554912</v>
      </c>
      <c r="M636" s="16" t="n">
        <v>0.592005172676099</v>
      </c>
      <c r="N636" s="16" t="n">
        <v>0.00123763893728907</v>
      </c>
      <c r="O636" s="16" t="n">
        <v>-0.0206163042008454</v>
      </c>
      <c r="P636" s="16" t="n">
        <v>-0.0235706006439226</v>
      </c>
    </row>
    <row r="637" customFormat="false" ht="15" hidden="false" customHeight="false" outlineLevel="0" collapsed="false">
      <c r="A637" s="17" t="n">
        <v>1032</v>
      </c>
      <c r="B637" s="6"/>
      <c r="C637" s="16" t="n">
        <v>0.577622708973216</v>
      </c>
      <c r="D637" s="16" t="n">
        <v>0.574389216942501</v>
      </c>
      <c r="E637" s="16" t="n">
        <v>0.549482732390081</v>
      </c>
      <c r="F637" s="16" t="n">
        <v>-0.0551568174539962</v>
      </c>
      <c r="G637" s="16" t="n">
        <v>0.689504048650852</v>
      </c>
      <c r="H637" s="6"/>
      <c r="I637" s="18" t="n">
        <v>0.000278887253194253</v>
      </c>
      <c r="J637" s="18" t="n">
        <v>0.000270563884310113</v>
      </c>
      <c r="K637" s="16" t="n">
        <v>0.522478320401643</v>
      </c>
      <c r="L637" s="16" t="n">
        <v>0.541462289933088</v>
      </c>
      <c r="M637" s="16" t="n">
        <v>0.595491657791977</v>
      </c>
      <c r="N637" s="18" t="n">
        <v>0.000731997383780444</v>
      </c>
      <c r="O637" s="16" t="n">
        <v>-0.0206430654416222</v>
      </c>
      <c r="P637" s="16" t="n">
        <v>-0.0302677287832976</v>
      </c>
    </row>
    <row r="638" customFormat="false" ht="15" hidden="false" customHeight="false" outlineLevel="0" collapsed="false">
      <c r="A638" s="17" t="n">
        <v>1033</v>
      </c>
      <c r="B638" s="6"/>
      <c r="C638" s="16" t="n">
        <v>0.577893666415316</v>
      </c>
      <c r="D638" s="16" t="n">
        <v>0.574650927806572</v>
      </c>
      <c r="E638" s="16" t="n">
        <v>0.549470054262387</v>
      </c>
      <c r="F638" s="16" t="n">
        <v>-0.055259446315288</v>
      </c>
      <c r="G638" s="16" t="n">
        <v>0.689504048650852</v>
      </c>
      <c r="H638" s="6"/>
      <c r="I638" s="18" t="n">
        <v>0.000267978402829037</v>
      </c>
      <c r="J638" s="18" t="n">
        <v>0.000257835517470819</v>
      </c>
      <c r="K638" s="16" t="n">
        <v>0.529261118717988</v>
      </c>
      <c r="L638" s="16" t="n">
        <v>0.423879686951613</v>
      </c>
      <c r="M638" s="16" t="n">
        <v>0.597266595669152</v>
      </c>
      <c r="N638" s="18" t="n">
        <v>0.000572836677464853</v>
      </c>
      <c r="O638" s="16" t="n">
        <v>-0.0206814590451007</v>
      </c>
      <c r="P638" s="16" t="n">
        <v>-0.0381475299881015</v>
      </c>
    </row>
    <row r="639" customFormat="false" ht="15" hidden="false" customHeight="false" outlineLevel="0" collapsed="false">
      <c r="A639" s="17" t="n">
        <v>1034</v>
      </c>
      <c r="B639" s="6"/>
      <c r="C639" s="16" t="n">
        <v>0.578153091272228</v>
      </c>
      <c r="D639" s="16" t="n">
        <v>0.574899691899108</v>
      </c>
      <c r="E639" s="16" t="n">
        <v>0.549508088645469</v>
      </c>
      <c r="F639" s="16" t="n">
        <v>-0.0553879850459325</v>
      </c>
      <c r="G639" s="16" t="n">
        <v>0.689504048650852</v>
      </c>
      <c r="H639" s="6"/>
      <c r="I639" s="18" t="n">
        <v>0.000257047786124792</v>
      </c>
      <c r="J639" s="18" t="n">
        <v>0.000245122819974444</v>
      </c>
      <c r="K639" s="16" t="n">
        <v>0.535777676352756</v>
      </c>
      <c r="L639" s="16" t="n">
        <v>0.318004526529802</v>
      </c>
      <c r="M639" s="16" t="n">
        <v>0.595833967239718</v>
      </c>
      <c r="N639" s="18" t="n">
        <v>0.000623328045646514</v>
      </c>
      <c r="O639" s="16" t="n">
        <v>-0.0207295454386025</v>
      </c>
      <c r="P639" s="16" t="n">
        <v>-0.0463481872242079</v>
      </c>
    </row>
    <row r="640" customFormat="false" ht="15" hidden="false" customHeight="false" outlineLevel="0" collapsed="false">
      <c r="A640" s="17" t="n">
        <v>1035</v>
      </c>
      <c r="B640" s="6"/>
      <c r="C640" s="16" t="n">
        <v>0.578402201241239</v>
      </c>
      <c r="D640" s="16" t="n">
        <v>0.575136667075744</v>
      </c>
      <c r="E640" s="16" t="n">
        <v>0.549508088645469</v>
      </c>
      <c r="F640" s="16" t="n">
        <v>-0.0555427968576465</v>
      </c>
      <c r="G640" s="16" t="n">
        <v>0.689504048650852</v>
      </c>
      <c r="H640" s="6"/>
      <c r="I640" s="18" t="n">
        <v>0.000245866204807089</v>
      </c>
      <c r="J640" s="18" t="n">
        <v>0.000232480899593201</v>
      </c>
      <c r="K640" s="16" t="n">
        <v>0.541977280795172</v>
      </c>
      <c r="L640" s="16" t="n">
        <v>0.24090069848552</v>
      </c>
      <c r="M640" s="16" t="n">
        <v>0.591485369440641</v>
      </c>
      <c r="N640" s="16" t="n">
        <v>0.00102695710899871</v>
      </c>
      <c r="O640" s="16" t="n">
        <v>-0.0207874604118405</v>
      </c>
      <c r="P640" s="16" t="n">
        <v>-0.053680407774609</v>
      </c>
    </row>
    <row r="641" customFormat="false" ht="15" hidden="false" customHeight="false" outlineLevel="0" collapsed="false">
      <c r="A641" s="17" t="n">
        <v>1036</v>
      </c>
      <c r="B641" s="6"/>
      <c r="C641" s="16" t="n">
        <v>0.57864166049501</v>
      </c>
      <c r="D641" s="16" t="n">
        <v>0.575361587581849</v>
      </c>
      <c r="E641" s="16" t="n">
        <v>0.549609513667022</v>
      </c>
      <c r="F641" s="16" t="n">
        <v>-0.0557409659371877</v>
      </c>
      <c r="G641" s="16" t="n">
        <v>0.689504048650852</v>
      </c>
      <c r="H641" s="6"/>
      <c r="I641" s="18" t="n">
        <v>0.00023482065909582</v>
      </c>
      <c r="J641" s="18" t="n">
        <v>0.000219974476232414</v>
      </c>
      <c r="K641" s="16" t="n">
        <v>0.547530300725189</v>
      </c>
      <c r="L641" s="16" t="n">
        <v>0.177729517406791</v>
      </c>
      <c r="M641" s="16" t="n">
        <v>0.584132055378062</v>
      </c>
      <c r="N641" s="16" t="n">
        <v>0.00223368700998006</v>
      </c>
      <c r="O641" s="16" t="n">
        <v>-0.0208615949983616</v>
      </c>
      <c r="P641" s="16" t="n">
        <v>-0.0613458097327154</v>
      </c>
    </row>
    <row r="642" customFormat="false" ht="15" hidden="false" customHeight="false" outlineLevel="0" collapsed="false">
      <c r="A642" s="17" t="n">
        <v>1037</v>
      </c>
      <c r="B642" s="6"/>
      <c r="C642" s="16" t="n">
        <v>0.578871966667375</v>
      </c>
      <c r="D642" s="16" t="n">
        <v>0.575575319103789</v>
      </c>
      <c r="E642" s="16" t="n">
        <v>0.549672904305492</v>
      </c>
      <c r="F642" s="16" t="n">
        <v>-0.0559758150019778</v>
      </c>
      <c r="G642" s="16" t="n">
        <v>0.689504048650852</v>
      </c>
      <c r="H642" s="6"/>
      <c r="I642" s="18" t="n">
        <v>0.000223990118387416</v>
      </c>
      <c r="J642" s="18" t="n">
        <v>0.000207826336874249</v>
      </c>
      <c r="K642" s="16" t="n">
        <v>0.553019930016735</v>
      </c>
      <c r="L642" s="16" t="n">
        <v>0.129326561939323</v>
      </c>
      <c r="M642" s="16" t="n">
        <v>0.573482428115016</v>
      </c>
      <c r="N642" s="16" t="n">
        <v>0.00709975577888292</v>
      </c>
      <c r="O642" s="16" t="n">
        <v>-0.0209494510354432</v>
      </c>
      <c r="P642" s="16" t="n">
        <v>-0.0687634419344172</v>
      </c>
    </row>
    <row r="643" customFormat="false" ht="15" hidden="false" customHeight="false" outlineLevel="0" collapsed="false">
      <c r="A643" s="17" t="n">
        <v>1038</v>
      </c>
      <c r="B643" s="6"/>
      <c r="C643" s="16" t="n">
        <v>0.579092158252734</v>
      </c>
      <c r="D643" s="16" t="n">
        <v>0.575777876967753</v>
      </c>
      <c r="E643" s="16" t="n">
        <v>0.549799685582433</v>
      </c>
      <c r="F643" s="16" t="n">
        <v>-0.0562299448326384</v>
      </c>
      <c r="G643" s="16" t="n">
        <v>0.689504048650852</v>
      </c>
      <c r="H643" s="6"/>
      <c r="I643" s="18" t="n">
        <v>0.000213364892703417</v>
      </c>
      <c r="J643" s="18" t="n">
        <v>0.000196132402728095</v>
      </c>
      <c r="K643" s="16" t="n">
        <v>0.557203712155789</v>
      </c>
      <c r="L643" s="16" t="n">
        <v>0.0949892897696352</v>
      </c>
      <c r="M643" s="16" t="n">
        <v>0.565406460773873</v>
      </c>
      <c r="N643" s="16" t="n">
        <v>0.0151890165235274</v>
      </c>
      <c r="O643" s="16" t="n">
        <v>-0.021044519378322</v>
      </c>
      <c r="P643" s="16" t="n">
        <v>-0.0754721670284483</v>
      </c>
    </row>
    <row r="644" customFormat="false" ht="15" hidden="false" customHeight="false" outlineLevel="0" collapsed="false">
      <c r="A644" s="17" t="n">
        <v>1039</v>
      </c>
      <c r="B644" s="6"/>
      <c r="C644" s="16" t="n">
        <v>0.579301995540159</v>
      </c>
      <c r="D644" s="16" t="n">
        <v>0.575967760267795</v>
      </c>
      <c r="E644" s="16" t="n">
        <v>0.549710938688575</v>
      </c>
      <c r="F644" s="16" t="n">
        <v>-0.0565258226833547</v>
      </c>
      <c r="G644" s="16" t="n">
        <v>0.689504048650852</v>
      </c>
      <c r="H644" s="6"/>
      <c r="I644" s="18" t="n">
        <v>0.000203096448461568</v>
      </c>
      <c r="J644" s="18" t="n">
        <v>0.00018511265465147</v>
      </c>
      <c r="K644" s="16" t="n">
        <v>0.56156498808256</v>
      </c>
      <c r="L644" s="16" t="n">
        <v>0.0710068966644814</v>
      </c>
      <c r="M644" s="16" t="n">
        <v>0.558332065520564</v>
      </c>
      <c r="N644" s="16" t="n">
        <v>0.0320951783620087</v>
      </c>
      <c r="O644" s="16" t="n">
        <v>-0.0211552046688474</v>
      </c>
      <c r="P644" s="16" t="n">
        <v>-0.0810319328387442</v>
      </c>
    </row>
    <row r="645" customFormat="false" ht="15" hidden="false" customHeight="false" outlineLevel="0" collapsed="false">
      <c r="A645" s="17" t="n">
        <v>1040</v>
      </c>
      <c r="B645" s="6"/>
      <c r="C645" s="16" t="n">
        <v>0.579500436932584</v>
      </c>
      <c r="D645" s="16" t="n">
        <v>0.576144824162242</v>
      </c>
      <c r="E645" s="16" t="n">
        <v>0.549951823114762</v>
      </c>
      <c r="F645" s="16" t="n">
        <v>-0.0568477366316768</v>
      </c>
      <c r="G645" s="16" t="n">
        <v>0.688447860585277</v>
      </c>
      <c r="H645" s="6"/>
      <c r="I645" s="18" t="n">
        <v>0.000193285154781456</v>
      </c>
      <c r="J645" s="18" t="n">
        <v>0.000174731182784199</v>
      </c>
      <c r="K645" s="16" t="n">
        <v>0.565444495156955</v>
      </c>
      <c r="L645" s="16" t="n">
        <v>0.0540764675333392</v>
      </c>
      <c r="M645" s="16" t="n">
        <v>0.547783863279071</v>
      </c>
      <c r="N645" s="16" t="n">
        <v>0.0792169255689283</v>
      </c>
      <c r="O645" s="16" t="n">
        <v>-0.0212756289498288</v>
      </c>
      <c r="P645" s="16" t="n">
        <v>-0.0860302996033952</v>
      </c>
    </row>
    <row r="646" customFormat="false" ht="15" hidden="false" customHeight="false" outlineLevel="0" collapsed="false">
      <c r="A646" s="17" t="n">
        <v>1041</v>
      </c>
      <c r="B646" s="6"/>
      <c r="C646" s="16" t="n">
        <v>0.579686227621236</v>
      </c>
      <c r="D646" s="16" t="n">
        <v>0.57630940089648</v>
      </c>
      <c r="E646" s="16" t="n">
        <v>0.550040570008621</v>
      </c>
      <c r="F646" s="16" t="n">
        <v>-0.0571680077705967</v>
      </c>
      <c r="G646" s="16" t="n">
        <v>0.687585390134701</v>
      </c>
      <c r="H646" s="6"/>
      <c r="I646" s="18" t="n">
        <v>0.000183940476941494</v>
      </c>
      <c r="J646" s="18" t="n">
        <v>0.000164741277013332</v>
      </c>
      <c r="K646" s="16" t="n">
        <v>0.569514174146762</v>
      </c>
      <c r="L646" s="16" t="n">
        <v>0.0396032616455912</v>
      </c>
      <c r="M646" s="16" t="n">
        <v>0.539454333384046</v>
      </c>
      <c r="N646" s="16" t="n">
        <v>0.171637455153212</v>
      </c>
      <c r="O646" s="16" t="n">
        <v>-0.0213954377558894</v>
      </c>
      <c r="P646" s="16" t="n">
        <v>-0.0917263067210089</v>
      </c>
    </row>
    <row r="647" customFormat="false" ht="15" hidden="false" customHeight="false" outlineLevel="0" collapsed="false">
      <c r="A647" s="17" t="n">
        <v>1042</v>
      </c>
      <c r="B647" s="6"/>
      <c r="C647" s="16" t="n">
        <v>0.579860363402524</v>
      </c>
      <c r="D647" s="16" t="n">
        <v>0.576462836832932</v>
      </c>
      <c r="E647" s="16" t="n">
        <v>0.550116638774786</v>
      </c>
      <c r="F647" s="16" t="n">
        <v>-0.057481863188755</v>
      </c>
      <c r="G647" s="16" t="n">
        <v>0.686875864772999</v>
      </c>
      <c r="H647" s="6"/>
      <c r="I647" s="18" t="n">
        <v>0.000174872323768019</v>
      </c>
      <c r="J647" s="18" t="n">
        <v>0.000155123810158032</v>
      </c>
      <c r="K647" s="16" t="n">
        <v>0.573393681221157</v>
      </c>
      <c r="L647" s="16" t="n">
        <v>0.0292081419512814</v>
      </c>
      <c r="M647" s="16" t="n">
        <v>0.531023378467468</v>
      </c>
      <c r="N647" s="16" t="n">
        <v>0.330973173830189</v>
      </c>
      <c r="O647" s="16" t="n">
        <v>-0.0215128456392917</v>
      </c>
      <c r="P647" s="16" t="n">
        <v>-0.0971624297368863</v>
      </c>
    </row>
    <row r="648" customFormat="false" ht="15" hidden="false" customHeight="false" outlineLevel="0" collapsed="false">
      <c r="A648" s="17" t="n">
        <v>1043</v>
      </c>
      <c r="B648" s="6"/>
      <c r="C648" s="16" t="n">
        <v>0.580024820314766</v>
      </c>
      <c r="D648" s="16" t="n">
        <v>0.576607547427224</v>
      </c>
      <c r="E648" s="16" t="n">
        <v>0.550458948222527</v>
      </c>
      <c r="F648" s="16" t="n">
        <v>-0.0577810022810744</v>
      </c>
      <c r="G648" s="16" t="n">
        <v>0.686490530587863</v>
      </c>
      <c r="H648" s="6"/>
      <c r="I648" s="18" t="n">
        <v>0.000165782341744975</v>
      </c>
      <c r="J648" s="18" t="n">
        <v>0.00014580611508368</v>
      </c>
      <c r="K648" s="16" t="n">
        <v>0.575637709823013</v>
      </c>
      <c r="L648" s="16" t="n">
        <v>0.0233097777870087</v>
      </c>
      <c r="M648" s="16" t="n">
        <v>0.517495816217861</v>
      </c>
      <c r="N648" s="16" t="n">
        <v>0.605494246590565</v>
      </c>
      <c r="O648" s="16" t="n">
        <v>-0.0216247475713886</v>
      </c>
      <c r="P648" s="16" t="n">
        <v>-0.101185305003947</v>
      </c>
    </row>
    <row r="649" customFormat="false" ht="15" hidden="false" customHeight="false" outlineLevel="0" collapsed="false">
      <c r="A649" s="17" t="n">
        <v>1044</v>
      </c>
      <c r="B649" s="6"/>
      <c r="C649" s="16" t="n">
        <v>0.58018133027405</v>
      </c>
      <c r="D649" s="16" t="n">
        <v>0.576745158728327</v>
      </c>
      <c r="E649" s="16" t="n">
        <v>0.550585729499468</v>
      </c>
      <c r="F649" s="16" t="n">
        <v>-0.0580664588967038</v>
      </c>
      <c r="G649" s="16" t="n">
        <v>0.686485130990681</v>
      </c>
      <c r="H649" s="6"/>
      <c r="I649" s="18" t="n">
        <v>0.000157060982687753</v>
      </c>
      <c r="J649" s="18" t="n">
        <v>0.000137013761433373</v>
      </c>
      <c r="K649" s="16" t="n">
        <v>0.578388863532634</v>
      </c>
      <c r="L649" s="16" t="n">
        <v>0.0192115485289128</v>
      </c>
      <c r="M649" s="16" t="n">
        <v>0.501356559663269</v>
      </c>
      <c r="N649" s="16" t="n">
        <v>0.9775809301349</v>
      </c>
      <c r="O649" s="16" t="n">
        <v>-0.0217315304057249</v>
      </c>
      <c r="P649" s="16" t="n">
        <v>-0.104769720934385</v>
      </c>
    </row>
    <row r="650" customFormat="false" ht="15" hidden="false" customHeight="false" outlineLevel="0" collapsed="false">
      <c r="A650" s="17" t="n">
        <v>1045</v>
      </c>
      <c r="B650" s="6"/>
      <c r="C650" s="16" t="n">
        <v>0.580331277982923</v>
      </c>
      <c r="D650" s="16" t="n">
        <v>0.576876286506864</v>
      </c>
      <c r="E650" s="16" t="n">
        <v>0.550649120137938</v>
      </c>
      <c r="F650" s="16" t="n">
        <v>-0.0583507643650105</v>
      </c>
      <c r="G650" s="16" t="n">
        <v>0.685831874567915</v>
      </c>
      <c r="H650" s="6"/>
      <c r="I650" s="18" t="n">
        <v>0.000148869575318916</v>
      </c>
      <c r="J650" s="18" t="n">
        <v>0.000128864779189793</v>
      </c>
      <c r="K650" s="16" t="n">
        <v>0.579783457578985</v>
      </c>
      <c r="L650" s="16" t="n">
        <v>0.0161817325517493</v>
      </c>
      <c r="M650" s="16" t="n">
        <v>0.514846087529794</v>
      </c>
      <c r="N650" s="16" t="n">
        <v>0.692970455421105</v>
      </c>
      <c r="O650" s="16" t="n">
        <v>-0.0218378818827786</v>
      </c>
      <c r="P650" s="16" t="n">
        <v>-0.107888652741103</v>
      </c>
    </row>
    <row r="651" customFormat="false" ht="15" hidden="false" customHeight="false" outlineLevel="0" collapsed="false">
      <c r="A651" s="17" t="n">
        <v>1046</v>
      </c>
      <c r="B651" s="6"/>
      <c r="C651" s="16" t="n">
        <v>0.580475086579888</v>
      </c>
      <c r="D651" s="16" t="n">
        <v>0.577000299850683</v>
      </c>
      <c r="E651" s="16" t="n">
        <v>0.550788579542573</v>
      </c>
      <c r="F651" s="16" t="n">
        <v>-0.0586522312310364</v>
      </c>
      <c r="G651" s="16" t="n">
        <v>0.68477718729063</v>
      </c>
      <c r="H651" s="6"/>
      <c r="I651" s="18" t="n">
        <v>0.000140989228000526</v>
      </c>
      <c r="J651" s="18" t="n">
        <v>0.000121277146506001</v>
      </c>
      <c r="K651" s="16" t="n">
        <v>0.581368223540748</v>
      </c>
      <c r="L651" s="16" t="n">
        <v>0.0144010370221206</v>
      </c>
      <c r="M651" s="16" t="n">
        <v>0.526345149348344</v>
      </c>
      <c r="N651" s="16" t="n">
        <v>0.465816426118353</v>
      </c>
      <c r="O651" s="16" t="n">
        <v>-0.0219506521942877</v>
      </c>
      <c r="P651" s="16" t="n">
        <v>-0.109766298923798</v>
      </c>
    </row>
    <row r="652" customFormat="false" ht="15" hidden="false" customHeight="false" outlineLevel="0" collapsed="false">
      <c r="A652" s="17" t="n">
        <v>1047</v>
      </c>
      <c r="B652" s="6"/>
      <c r="C652" s="16" t="n">
        <v>0.580613174323513</v>
      </c>
      <c r="D652" s="16" t="n">
        <v>0.577117707501877</v>
      </c>
      <c r="E652" s="16" t="n">
        <v>0.550890004564126</v>
      </c>
      <c r="F652" s="16" t="n">
        <v>-0.0589691598025323</v>
      </c>
      <c r="G652" s="16" t="n">
        <v>0.683815347839935</v>
      </c>
      <c r="H652" s="6"/>
      <c r="I652" s="18" t="n">
        <v>0.000133333884837216</v>
      </c>
      <c r="J652" s="18" t="n">
        <v>0.000114105845362871</v>
      </c>
      <c r="K652" s="16" t="n">
        <v>0.581976773670064</v>
      </c>
      <c r="L652" s="16" t="n">
        <v>0.0136016180003967</v>
      </c>
      <c r="M652" s="16" t="n">
        <v>0.533990060347888</v>
      </c>
      <c r="N652" s="16" t="n">
        <v>0.321435352927516</v>
      </c>
      <c r="O652" s="16" t="n">
        <v>-0.0220692053932913</v>
      </c>
      <c r="P652" s="16" t="n">
        <v>-0.110729876813419</v>
      </c>
    </row>
    <row r="653" customFormat="false" ht="15" hidden="false" customHeight="false" outlineLevel="0" collapsed="false">
      <c r="A653" s="17" t="n">
        <v>1048</v>
      </c>
      <c r="B653" s="6"/>
      <c r="C653" s="16" t="n">
        <v>0.580743970383741</v>
      </c>
      <c r="D653" s="16" t="n">
        <v>0.577228345347256</v>
      </c>
      <c r="E653" s="16" t="n">
        <v>0.55111821086262</v>
      </c>
      <c r="F653" s="16" t="n">
        <v>-0.0592775403776026</v>
      </c>
      <c r="G653" s="16" t="n">
        <v>0.682308698988593</v>
      </c>
      <c r="H653" s="6"/>
      <c r="I653" s="18" t="n">
        <v>0.000126339452099177</v>
      </c>
      <c r="J653" s="18" t="n">
        <v>0.000107439369172807</v>
      </c>
      <c r="K653" s="16" t="n">
        <v>0.583054414524063</v>
      </c>
      <c r="L653" s="16" t="n">
        <v>0.0119719269689794</v>
      </c>
      <c r="M653" s="16" t="n">
        <v>0.539860033470257</v>
      </c>
      <c r="N653" s="16" t="n">
        <v>0.217996362515585</v>
      </c>
      <c r="O653" s="16" t="n">
        <v>-0.0221845601569915</v>
      </c>
      <c r="P653" s="16" t="n">
        <v>-0.112824884446574</v>
      </c>
    </row>
    <row r="654" customFormat="false" ht="15" hidden="false" customHeight="false" outlineLevel="0" collapsed="false">
      <c r="A654" s="17" t="n">
        <v>1049</v>
      </c>
      <c r="B654" s="6"/>
      <c r="C654" s="16" t="n">
        <v>0.580868356380356</v>
      </c>
      <c r="D654" s="16" t="n">
        <v>0.577331895023631</v>
      </c>
      <c r="E654" s="16" t="n">
        <v>0.551473198438055</v>
      </c>
      <c r="F654" s="16" t="n">
        <v>-0.0595982729353946</v>
      </c>
      <c r="G654" s="16" t="n">
        <v>0.681093210642502</v>
      </c>
      <c r="H654" s="6"/>
      <c r="I654" s="18" t="n">
        <v>0.000119551576148973</v>
      </c>
      <c r="J654" s="18" t="n">
        <v>0.000101073894908617</v>
      </c>
      <c r="K654" s="16" t="n">
        <v>0.583561539631827</v>
      </c>
      <c r="L654" s="16" t="n">
        <v>0.0109426905482884</v>
      </c>
      <c r="M654" s="16" t="n">
        <v>0.541089811856585</v>
      </c>
      <c r="N654" s="16" t="n">
        <v>0.195526225119504</v>
      </c>
      <c r="O654" s="16" t="n">
        <v>-0.0223045344404337</v>
      </c>
      <c r="P654" s="16" t="n">
        <v>-0.114501495226899</v>
      </c>
    </row>
    <row r="655" customFormat="false" ht="15" hidden="false" customHeight="false" outlineLevel="0" collapsed="false">
      <c r="A655" s="17" t="n">
        <v>1050</v>
      </c>
      <c r="B655" s="6"/>
      <c r="C655" s="16" t="n">
        <v>0.58098356976753</v>
      </c>
      <c r="D655" s="16" t="n">
        <v>0.577427318900728</v>
      </c>
      <c r="E655" s="16" t="n">
        <v>0.551701404736549</v>
      </c>
      <c r="F655" s="16" t="n">
        <v>-0.0599025724753117</v>
      </c>
      <c r="G655" s="16" t="n">
        <v>0.679620649488853</v>
      </c>
      <c r="H655" s="6"/>
      <c r="I655" s="18" t="n">
        <v>0.000112706567254542</v>
      </c>
      <c r="J655" s="18" t="n">
        <v>9.484901303228E-005</v>
      </c>
      <c r="K655" s="16" t="n">
        <v>0.583143161417922</v>
      </c>
      <c r="L655" s="16" t="n">
        <v>0.0109426905482884</v>
      </c>
      <c r="M655" s="16" t="n">
        <v>0.540037527257975</v>
      </c>
      <c r="N655" s="16" t="n">
        <v>0.202899492211143</v>
      </c>
      <c r="O655" s="16" t="n">
        <v>-0.0224183608440066</v>
      </c>
      <c r="P655" s="16" t="n">
        <v>-0.115162560656147</v>
      </c>
    </row>
    <row r="656" customFormat="false" ht="15" hidden="false" customHeight="false" outlineLevel="0" collapsed="false">
      <c r="A656" s="17" t="n">
        <v>1051</v>
      </c>
      <c r="B656" s="6"/>
      <c r="C656" s="16" t="n">
        <v>0.581091372641895</v>
      </c>
      <c r="D656" s="16" t="n">
        <v>0.577516257130563</v>
      </c>
      <c r="E656" s="16" t="n">
        <v>0.551726760991937</v>
      </c>
      <c r="F656" s="16" t="n">
        <v>-0.0601929065628167</v>
      </c>
      <c r="G656" s="16" t="n">
        <v>0.678628569513519</v>
      </c>
      <c r="H656" s="6"/>
      <c r="I656" s="18" t="n">
        <v>0.00010624128370471</v>
      </c>
      <c r="J656" s="18" t="n">
        <v>8.88380022653256E-005</v>
      </c>
      <c r="K656" s="16" t="n">
        <v>0.584106699122674</v>
      </c>
      <c r="L656" s="16" t="n">
        <v>0.0103288984912643</v>
      </c>
      <c r="M656" s="16" t="n">
        <v>0.541609615092043</v>
      </c>
      <c r="N656" s="16" t="n">
        <v>0.162338953526445</v>
      </c>
      <c r="O656" s="16" t="n">
        <v>-0.0225269625123951</v>
      </c>
      <c r="P656" s="16" t="n">
        <v>-0.116978804769428</v>
      </c>
    </row>
    <row r="657" customFormat="false" ht="15" hidden="false" customHeight="false" outlineLevel="0" collapsed="false">
      <c r="A657" s="17" t="n">
        <v>1052</v>
      </c>
      <c r="B657" s="6"/>
      <c r="C657" s="16" t="n">
        <v>0.581192220804647</v>
      </c>
      <c r="D657" s="16" t="n">
        <v>0.577599825470052</v>
      </c>
      <c r="E657" s="16" t="n">
        <v>0.551853542268878</v>
      </c>
      <c r="F657" s="16" t="n">
        <v>-0.0604577219842433</v>
      </c>
      <c r="G657" s="16" t="n">
        <v>0.677817513400336</v>
      </c>
      <c r="H657" s="6"/>
      <c r="I657" s="18" t="n">
        <v>9.98747879267493E-005</v>
      </c>
      <c r="J657" s="18" t="n">
        <v>8.29106064977553E-005</v>
      </c>
      <c r="K657" s="16" t="n">
        <v>0.585463258785943</v>
      </c>
      <c r="L657" s="16" t="n">
        <v>0.00959381584908893</v>
      </c>
      <c r="M657" s="16" t="n">
        <v>0.547466910086718</v>
      </c>
      <c r="N657" s="16" t="n">
        <v>0.108676043209074</v>
      </c>
      <c r="O657" s="16" t="n">
        <v>-0.0226260180347905</v>
      </c>
      <c r="P657" s="16" t="n">
        <v>-0.119190828846068</v>
      </c>
    </row>
    <row r="658" customFormat="false" ht="15" hidden="false" customHeight="false" outlineLevel="0" collapsed="false">
      <c r="A658" s="17" t="n">
        <v>1053</v>
      </c>
      <c r="B658" s="6"/>
      <c r="C658" s="16" t="n">
        <v>0.581285257056111</v>
      </c>
      <c r="D658" s="16" t="n">
        <v>0.577677994655761</v>
      </c>
      <c r="E658" s="16" t="n">
        <v>0.552018357928901</v>
      </c>
      <c r="F658" s="16" t="n">
        <v>-0.06068293370506</v>
      </c>
      <c r="G658" s="16" t="n">
        <v>0.676772471616612</v>
      </c>
      <c r="H658" s="6"/>
      <c r="I658" s="18" t="n">
        <v>9.35934070071074E-005</v>
      </c>
      <c r="J658" s="18" t="n">
        <v>7.71112529193724E-005</v>
      </c>
      <c r="K658" s="16" t="n">
        <v>0.58607180891526</v>
      </c>
      <c r="L658" s="16" t="n">
        <v>0.0087611498353432</v>
      </c>
      <c r="M658" s="16" t="n">
        <v>0.553336883209088</v>
      </c>
      <c r="N658" s="16" t="n">
        <v>0.0707918395754285</v>
      </c>
      <c r="O658" s="16" t="n">
        <v>-0.0227102590722604</v>
      </c>
      <c r="P658" s="16" t="n">
        <v>-0.121402489669597</v>
      </c>
    </row>
    <row r="659" customFormat="false" ht="15" hidden="false" customHeight="false" outlineLevel="0" collapsed="false">
      <c r="A659" s="17" t="n">
        <v>1054</v>
      </c>
      <c r="B659" s="6"/>
      <c r="C659" s="16" t="n">
        <v>0.581373279472346</v>
      </c>
      <c r="D659" s="16" t="n">
        <v>0.577751943827559</v>
      </c>
      <c r="E659" s="16" t="n">
        <v>0.552005679801207</v>
      </c>
      <c r="F659" s="16" t="n">
        <v>-0.0608959421353025</v>
      </c>
      <c r="G659" s="16" t="n">
        <v>0.676099539499096</v>
      </c>
      <c r="H659" s="6"/>
      <c r="I659" s="18" t="n">
        <v>8.75708906816191E-005</v>
      </c>
      <c r="J659" s="18" t="n">
        <v>7.16982184059641E-005</v>
      </c>
      <c r="K659" s="16" t="n">
        <v>0.586261980830671</v>
      </c>
      <c r="L659" s="16" t="n">
        <v>0.00853571246554195</v>
      </c>
      <c r="M659" s="16" t="n">
        <v>0.565355748263097</v>
      </c>
      <c r="N659" s="16" t="n">
        <v>0.0300989469716087</v>
      </c>
      <c r="O659" s="16" t="n">
        <v>-0.0227899349916276</v>
      </c>
      <c r="P659" s="16" t="n">
        <v>-0.122642816367762</v>
      </c>
    </row>
    <row r="660" customFormat="false" ht="15" hidden="false" customHeight="false" outlineLevel="0" collapsed="false">
      <c r="A660" s="17" t="n">
        <v>1055</v>
      </c>
      <c r="B660" s="6"/>
      <c r="C660" s="16" t="n">
        <v>0.581456797019503</v>
      </c>
      <c r="D660" s="16" t="n">
        <v>0.577821383832209</v>
      </c>
      <c r="E660" s="16" t="n">
        <v>0.55210710482276</v>
      </c>
      <c r="F660" s="16" t="n">
        <v>-0.0611100913911602</v>
      </c>
      <c r="G660" s="16" t="n">
        <v>0.675274923206298</v>
      </c>
      <c r="H660" s="6"/>
      <c r="I660" s="18" t="n">
        <v>8.16471342516808E-005</v>
      </c>
      <c r="J660" s="18" t="n">
        <v>6.66195801299925E-005</v>
      </c>
      <c r="K660" s="16" t="n">
        <v>0.584094020994979</v>
      </c>
      <c r="L660" s="16" t="n">
        <v>0.00951280119982167</v>
      </c>
      <c r="M660" s="16" t="n">
        <v>0.576968913230894</v>
      </c>
      <c r="N660" s="16" t="n">
        <v>0.0105348770195427</v>
      </c>
      <c r="O660" s="16" t="n">
        <v>-0.022870037199703</v>
      </c>
      <c r="P660" s="16" t="n">
        <v>-0.121985232881551</v>
      </c>
    </row>
    <row r="661" customFormat="false" ht="15" hidden="false" customHeight="false" outlineLevel="0" collapsed="false">
      <c r="A661" s="17" t="n">
        <v>1056</v>
      </c>
      <c r="B661" s="6"/>
      <c r="C661" s="16" t="n">
        <v>0.581534369669367</v>
      </c>
      <c r="D661" s="16" t="n">
        <v>0.577884645182012</v>
      </c>
      <c r="E661" s="16" t="n">
        <v>0.552145139205842</v>
      </c>
      <c r="F661" s="16" t="n">
        <v>-0.0613295550870764</v>
      </c>
      <c r="G661" s="16" t="n">
        <v>0.674417154910273</v>
      </c>
      <c r="H661" s="6"/>
      <c r="I661" s="18" t="n">
        <v>7.59389614694711E-005</v>
      </c>
      <c r="J661" s="18" t="n">
        <v>6.17627312881168E-005</v>
      </c>
      <c r="K661" s="16" t="n">
        <v>0.582268370607029</v>
      </c>
      <c r="L661" s="16" t="n">
        <v>0.0109999247253983</v>
      </c>
      <c r="M661" s="16" t="n">
        <v>0.589469547137279</v>
      </c>
      <c r="N661" s="16" t="n">
        <v>0.00281562355776464</v>
      </c>
      <c r="O661" s="16" t="n">
        <v>-0.0229521268091013</v>
      </c>
      <c r="P661" s="16" t="n">
        <v>-0.120753773890041</v>
      </c>
    </row>
    <row r="662" customFormat="false" ht="15" hidden="false" customHeight="false" outlineLevel="0" collapsed="false">
      <c r="A662" s="17" t="n">
        <v>1057</v>
      </c>
      <c r="B662" s="6"/>
      <c r="C662" s="16" t="n">
        <v>0.581608023140163</v>
      </c>
      <c r="D662" s="16" t="n">
        <v>0.577943056308219</v>
      </c>
      <c r="E662" s="16" t="n">
        <v>0.552208529844313</v>
      </c>
      <c r="F662" s="16" t="n">
        <v>-0.0615668223270215</v>
      </c>
      <c r="G662" s="16" t="n">
        <v>0.673863428588232</v>
      </c>
      <c r="H662" s="6"/>
      <c r="I662" s="18" t="n">
        <v>7.03102767522295E-005</v>
      </c>
      <c r="J662" s="18" t="n">
        <v>5.70013838591125E-005</v>
      </c>
      <c r="K662" s="16" t="n">
        <v>0.578769207363457</v>
      </c>
      <c r="L662" s="16" t="n">
        <v>0.013679961011279</v>
      </c>
      <c r="M662" s="16" t="n">
        <v>0.600664333891171</v>
      </c>
      <c r="N662" s="18" t="n">
        <v>0.00080702011101065</v>
      </c>
      <c r="O662" s="16" t="n">
        <v>-0.0230408752480736</v>
      </c>
      <c r="P662" s="16" t="n">
        <v>-0.11869475092479</v>
      </c>
    </row>
    <row r="663" customFormat="false" ht="15" hidden="false" customHeight="false" outlineLevel="0" collapsed="false">
      <c r="A663" s="17" t="n">
        <v>1058</v>
      </c>
      <c r="B663" s="6"/>
      <c r="C663" s="16" t="n">
        <v>0.581677369268415</v>
      </c>
      <c r="D663" s="16" t="n">
        <v>0.577997081030373</v>
      </c>
      <c r="E663" s="16" t="n">
        <v>0.552284598610477</v>
      </c>
      <c r="F663" s="16" t="n">
        <v>-0.0618070410023092</v>
      </c>
      <c r="G663" s="16" t="n">
        <v>0.673578724692854</v>
      </c>
      <c r="H663" s="6"/>
      <c r="I663" s="18" t="n">
        <v>6.44757456709946E-005</v>
      </c>
      <c r="J663" s="18" t="n">
        <v>5.21628715727922E-005</v>
      </c>
      <c r="K663" s="16" t="n">
        <v>0.574674172118262</v>
      </c>
      <c r="L663" s="16" t="n">
        <v>0.0183549335196778</v>
      </c>
      <c r="M663" s="16" t="n">
        <v>0.609564379532431</v>
      </c>
      <c r="N663" s="18" t="n">
        <v>0.000277432449533246</v>
      </c>
      <c r="O663" s="16" t="n">
        <v>-0.0231307270994234</v>
      </c>
      <c r="P663" s="16" t="n">
        <v>-0.115044577052464</v>
      </c>
    </row>
    <row r="664" customFormat="false" ht="15" hidden="false" customHeight="false" outlineLevel="0" collapsed="false">
      <c r="A664" s="17" t="n">
        <v>1059</v>
      </c>
      <c r="B664" s="6"/>
      <c r="C664" s="16" t="n">
        <v>0.581741303532218</v>
      </c>
      <c r="D664" s="16" t="n">
        <v>0.578046575950004</v>
      </c>
      <c r="E664" s="16" t="n">
        <v>0.552360667376642</v>
      </c>
      <c r="F664" s="16" t="n">
        <v>-0.0620325737525882</v>
      </c>
      <c r="G664" s="16" t="n">
        <v>0.67307782506484</v>
      </c>
      <c r="H664" s="6"/>
      <c r="I664" s="18" t="n">
        <v>5.86663970453337E-005</v>
      </c>
      <c r="J664" s="18" t="n">
        <v>4.7428856824844E-005</v>
      </c>
      <c r="K664" s="16" t="n">
        <v>0.570515746234596</v>
      </c>
      <c r="L664" s="16" t="n">
        <v>0.0257245107237105</v>
      </c>
      <c r="M664" s="16" t="n">
        <v>0.621900197778792</v>
      </c>
      <c r="N664" s="18" t="n">
        <v>4.74174112013442E-005</v>
      </c>
      <c r="O664" s="16" t="n">
        <v>-0.0232150852892549</v>
      </c>
      <c r="P664" s="16" t="n">
        <v>-0.110000845203881</v>
      </c>
    </row>
    <row r="665" customFormat="false" ht="15" hidden="false" customHeight="false" outlineLevel="0" collapsed="false">
      <c r="A665" s="17" t="n">
        <v>1060</v>
      </c>
      <c r="B665" s="6"/>
      <c r="C665" s="16" t="n">
        <v>0.581798736523101</v>
      </c>
      <c r="D665" s="16" t="n">
        <v>0.578091286758046</v>
      </c>
      <c r="E665" s="16" t="n">
        <v>0.552424058015112</v>
      </c>
      <c r="F665" s="16" t="n">
        <v>-0.0622287471120049</v>
      </c>
      <c r="G665" s="16" t="n">
        <v>0.672708818696864</v>
      </c>
      <c r="H665" s="6"/>
      <c r="I665" s="18" t="n">
        <v>5.27666235443908E-005</v>
      </c>
      <c r="J665" s="18" t="n">
        <v>4.27542906369377E-005</v>
      </c>
      <c r="K665" s="16" t="n">
        <v>0.565444495156955</v>
      </c>
      <c r="L665" s="16" t="n">
        <v>0.0396361701379318</v>
      </c>
      <c r="M665" s="16" t="n">
        <v>0.63725341041635</v>
      </c>
      <c r="N665" s="18" t="n">
        <v>4.92112225273585E-006</v>
      </c>
      <c r="O665" s="16" t="n">
        <v>-0.0232884614997704</v>
      </c>
      <c r="P665" s="16" t="n">
        <v>-0.10254062686844</v>
      </c>
    </row>
    <row r="666" customFormat="false" ht="15" hidden="false" customHeight="false" outlineLevel="0" collapsed="false">
      <c r="A666" s="17" t="n">
        <v>1061</v>
      </c>
      <c r="B666" s="6"/>
      <c r="C666" s="16" t="n">
        <v>0.581850517000773</v>
      </c>
      <c r="D666" s="16" t="n">
        <v>0.57813188256909</v>
      </c>
      <c r="E666" s="16" t="n">
        <v>0.552462092398195</v>
      </c>
      <c r="F666" s="16" t="n">
        <v>-0.0623984229629447</v>
      </c>
      <c r="G666" s="16" t="n">
        <v>0.672531105502272</v>
      </c>
      <c r="H666" s="6"/>
      <c r="I666" s="18" t="n">
        <v>4.66230530236816E-005</v>
      </c>
      <c r="J666" s="18" t="n">
        <v>3.804741422925E-005</v>
      </c>
      <c r="K666" s="16" t="n">
        <v>0.559067396926822</v>
      </c>
      <c r="L666" s="16" t="n">
        <v>0.069271774992507</v>
      </c>
      <c r="M666" s="16" t="n">
        <v>0.651668441604544</v>
      </c>
      <c r="N666" s="18" t="n">
        <v>5.47013495582745E-007</v>
      </c>
      <c r="O666" s="16" t="n">
        <v>-0.0233519263425748</v>
      </c>
      <c r="P666" s="16" t="n">
        <v>-0.0917938323616458</v>
      </c>
    </row>
    <row r="667" customFormat="false" ht="15" hidden="false" customHeight="false" outlineLevel="0" collapsed="false">
      <c r="A667" s="17" t="n">
        <v>1062</v>
      </c>
      <c r="B667" s="6"/>
      <c r="C667" s="16" t="n">
        <v>0.581895182851851</v>
      </c>
      <c r="D667" s="16" t="n">
        <v>0.578167955162437</v>
      </c>
      <c r="E667" s="16" t="n">
        <v>0.552474770525889</v>
      </c>
      <c r="F667" s="16" t="n">
        <v>-0.0625233778100443</v>
      </c>
      <c r="G667" s="16" t="n">
        <v>0.672531105502272</v>
      </c>
      <c r="H667" s="6"/>
      <c r="I667" s="18" t="n">
        <v>4.0088178347914E-005</v>
      </c>
      <c r="J667" s="18" t="n">
        <v>3.32444013580616E-005</v>
      </c>
      <c r="K667" s="16" t="n">
        <v>0.550281454434809</v>
      </c>
      <c r="L667" s="16" t="n">
        <v>0.137052697620905</v>
      </c>
      <c r="M667" s="16" t="n">
        <v>0.66534814138648</v>
      </c>
      <c r="N667" s="18" t="n">
        <v>7.54235705907371E-008</v>
      </c>
      <c r="O667" s="16" t="n">
        <v>-0.0233986637484358</v>
      </c>
      <c r="P667" s="16" t="n">
        <v>-0.076459336099783</v>
      </c>
    </row>
    <row r="668" customFormat="false" ht="15" hidden="false" customHeight="false" outlineLevel="0" collapsed="false">
      <c r="A668" s="17" t="n">
        <v>1063</v>
      </c>
      <c r="B668" s="6"/>
      <c r="C668" s="16" t="n">
        <v>0.581932375129103</v>
      </c>
      <c r="D668" s="16" t="n">
        <v>0.578199208403066</v>
      </c>
      <c r="E668" s="16" t="n">
        <v>0.552626908058218</v>
      </c>
      <c r="F668" s="16" t="n">
        <v>-0.0626032606397804</v>
      </c>
      <c r="G668" s="16" t="n">
        <v>0.672531105502272</v>
      </c>
      <c r="H668" s="6"/>
      <c r="I668" s="18" t="n">
        <v>3.34991813706934E-005</v>
      </c>
      <c r="J668" s="18" t="n">
        <v>2.85069787601148E-005</v>
      </c>
      <c r="K668" s="16" t="n">
        <v>0.540062883513363</v>
      </c>
      <c r="L668" s="16" t="n">
        <v>0.269673825691262</v>
      </c>
      <c r="M668" s="16" t="n">
        <v>0.671446320807343</v>
      </c>
      <c r="N668" s="18" t="n">
        <v>3.66781558784429E-008</v>
      </c>
      <c r="O668" s="16" t="n">
        <v>-0.0234285425908846</v>
      </c>
      <c r="P668" s="16" t="n">
        <v>-0.0580159950966217</v>
      </c>
    </row>
    <row r="669" customFormat="false" ht="15" hidden="false" customHeight="false" outlineLevel="0" collapsed="false">
      <c r="A669" s="17" t="n">
        <v>1064</v>
      </c>
      <c r="B669" s="6"/>
      <c r="C669" s="16" t="n">
        <v>0.58196306483557</v>
      </c>
      <c r="D669" s="16" t="n">
        <v>0.578226260675023</v>
      </c>
      <c r="E669" s="16" t="n">
        <v>0.552626908058218</v>
      </c>
      <c r="F669" s="16" t="n">
        <v>-0.0626450108577609</v>
      </c>
      <c r="G669" s="16" t="n">
        <v>0.672531105502272</v>
      </c>
      <c r="H669" s="6"/>
      <c r="I669" s="18" t="n">
        <v>2.67374137078496E-005</v>
      </c>
      <c r="J669" s="18" t="n">
        <v>2.37386893010957E-005</v>
      </c>
      <c r="K669" s="16" t="n">
        <v>0.528399006034789</v>
      </c>
      <c r="L669" s="16" t="n">
        <v>0.521253208547199</v>
      </c>
      <c r="M669" s="16" t="n">
        <v>0.669075510928546</v>
      </c>
      <c r="N669" s="18" t="n">
        <v>7.86761659294971E-008</v>
      </c>
      <c r="O669" s="16" t="n">
        <v>-0.023444158539826</v>
      </c>
      <c r="P669" s="16" t="n">
        <v>-0.0360842740225194</v>
      </c>
    </row>
    <row r="670" customFormat="false" ht="15" hidden="false" customHeight="false" outlineLevel="0" collapsed="false">
      <c r="A670" s="17" t="n">
        <v>1065</v>
      </c>
      <c r="B670" s="6"/>
      <c r="C670" s="16" t="n">
        <v>0.581986885947527</v>
      </c>
      <c r="D670" s="16" t="n">
        <v>0.578248539665385</v>
      </c>
      <c r="E670" s="16" t="n">
        <v>0.552677620568994</v>
      </c>
      <c r="F670" s="16" t="n">
        <v>-0.0626523333805272</v>
      </c>
      <c r="G670" s="16" t="n">
        <v>0.672531105502272</v>
      </c>
      <c r="H670" s="6"/>
      <c r="I670" s="18" t="n">
        <v>1.98524208756192E-005</v>
      </c>
      <c r="J670" s="18" t="n">
        <v>1.89015530428176E-005</v>
      </c>
      <c r="K670" s="16" t="n">
        <v>0.513223287184949</v>
      </c>
      <c r="L670" s="16" t="n">
        <v>0.845658105636568</v>
      </c>
      <c r="M670" s="16" t="n">
        <v>0.660733302905827</v>
      </c>
      <c r="N670" s="18" t="n">
        <v>3.69208013347601E-007</v>
      </c>
      <c r="O670" s="16" t="n">
        <v>-0.0234468974014024</v>
      </c>
      <c r="P670" s="16" t="n">
        <v>-0.0118191286349638</v>
      </c>
    </row>
    <row r="671" customFormat="false" ht="15" hidden="false" customHeight="false" outlineLevel="0" collapsed="false">
      <c r="A671" s="17" t="n">
        <v>1066</v>
      </c>
      <c r="B671" s="6"/>
      <c r="C671" s="16" t="n">
        <v>0.58200287254697</v>
      </c>
      <c r="D671" s="16" t="n">
        <v>0.578265006199127</v>
      </c>
      <c r="E671" s="16" t="n">
        <v>0.552702976824383</v>
      </c>
      <c r="F671" s="16" t="n">
        <v>-0.0626271314204453</v>
      </c>
      <c r="G671" s="16" t="n">
        <v>0.672531105502272</v>
      </c>
      <c r="H671" s="6"/>
      <c r="I671" s="18" t="n">
        <v>1.32357765001704E-005</v>
      </c>
      <c r="J671" s="18" t="n">
        <v>1.39987212646227E-005</v>
      </c>
      <c r="K671" s="16" t="n">
        <v>0.500469090724682</v>
      </c>
      <c r="L671" s="16" t="n">
        <v>0.864621143765534</v>
      </c>
      <c r="M671" s="16" t="n">
        <v>0.646723971803844</v>
      </c>
      <c r="N671" s="18" t="n">
        <v>3.54504297176473E-006</v>
      </c>
      <c r="O671" s="16" t="n">
        <v>-0.0234374710467782</v>
      </c>
      <c r="P671" s="16" t="n">
        <v>0.00980800723296334</v>
      </c>
    </row>
    <row r="672" customFormat="false" ht="15" hidden="false" customHeight="false" outlineLevel="0" collapsed="false">
      <c r="A672" s="17" t="n">
        <v>1067</v>
      </c>
      <c r="B672" s="6"/>
      <c r="C672" s="16" t="n">
        <v>0.582011749476398</v>
      </c>
      <c r="D672" s="16" t="n">
        <v>0.578276337190715</v>
      </c>
      <c r="E672" s="16" t="n">
        <v>0.552779045590547</v>
      </c>
      <c r="F672" s="16" t="n">
        <v>-0.0625708722268367</v>
      </c>
      <c r="G672" s="16" t="n">
        <v>0.672531105502272</v>
      </c>
      <c r="H672" s="6"/>
      <c r="I672" s="18" t="n">
        <v>6.72596348258504E-006</v>
      </c>
      <c r="J672" s="18" t="n">
        <v>8.87831383003258E-006</v>
      </c>
      <c r="K672" s="16" t="n">
        <v>0.512665449566408</v>
      </c>
      <c r="L672" s="16" t="n">
        <v>0.59683452468124</v>
      </c>
      <c r="M672" s="16" t="n">
        <v>0.630293118312288</v>
      </c>
      <c r="N672" s="18" t="n">
        <v>3.60277079084507E-005</v>
      </c>
      <c r="O672" s="16" t="n">
        <v>-0.0234164282518356</v>
      </c>
      <c r="P672" s="16" t="n">
        <v>0.0286389630127128</v>
      </c>
    </row>
    <row r="673" customFormat="false" ht="15" hidden="false" customHeight="false" outlineLevel="0" collapsed="false">
      <c r="A673" s="17" t="n">
        <v>1068</v>
      </c>
      <c r="B673" s="6"/>
      <c r="C673" s="16" t="n">
        <v>0.582013301179242</v>
      </c>
      <c r="D673" s="16" t="n">
        <v>0.578283239522172</v>
      </c>
      <c r="E673" s="16" t="n">
        <v>0.552715654952077</v>
      </c>
      <c r="F673" s="16" t="n">
        <v>-0.0624681136523499</v>
      </c>
      <c r="G673" s="16" t="n">
        <v>0.672531105502272</v>
      </c>
      <c r="H673" s="6"/>
      <c r="I673" s="18" t="n">
        <v>1.68799575569309E-007</v>
      </c>
      <c r="J673" s="18" t="n">
        <v>3.53301703014087E-006</v>
      </c>
      <c r="K673" s="16" t="n">
        <v>0.52611694304985</v>
      </c>
      <c r="L673" s="16" t="n">
        <v>0.350191650751228</v>
      </c>
      <c r="M673" s="16" t="n">
        <v>0.613710127288402</v>
      </c>
      <c r="N673" s="18" t="n">
        <v>0.0002886087012681</v>
      </c>
      <c r="O673" s="16" t="n">
        <v>-0.0233779930736601</v>
      </c>
      <c r="P673" s="16" t="n">
        <v>0.0462341103863946</v>
      </c>
    </row>
    <row r="674" customFormat="false" ht="15" hidden="false" customHeight="false" outlineLevel="0" collapsed="false">
      <c r="A674" s="17" t="n">
        <v>1069</v>
      </c>
      <c r="B674" s="6"/>
      <c r="C674" s="16" t="n">
        <v>0.582008461424112</v>
      </c>
      <c r="D674" s="16" t="n">
        <v>0.578285272633068</v>
      </c>
      <c r="E674" s="16" t="n">
        <v>0.5526649424413</v>
      </c>
      <c r="F674" s="16" t="n">
        <v>-0.0623420359172044</v>
      </c>
      <c r="G674" s="16" t="n">
        <v>0.672531105502272</v>
      </c>
      <c r="H674" s="6"/>
      <c r="I674" s="18" t="n">
        <v>-6.23382138144053E-006</v>
      </c>
      <c r="J674" s="18" t="n">
        <v>-2.01276805853086E-006</v>
      </c>
      <c r="K674" s="16" t="n">
        <v>0.53600588265125</v>
      </c>
      <c r="L674" s="16" t="n">
        <v>0.203036847290881</v>
      </c>
      <c r="M674" s="16" t="n">
        <v>0.598445661544703</v>
      </c>
      <c r="N674" s="16" t="n">
        <v>0.00191805665507895</v>
      </c>
      <c r="O674" s="16" t="n">
        <v>-0.023330835600048</v>
      </c>
      <c r="P674" s="16" t="n">
        <v>0.0597618991632225</v>
      </c>
    </row>
    <row r="675" customFormat="false" ht="15" hidden="false" customHeight="false" outlineLevel="0" collapsed="false">
      <c r="A675" s="17" t="n">
        <v>1070</v>
      </c>
      <c r="B675" s="6"/>
      <c r="C675" s="16" t="n">
        <v>0.581998215376964</v>
      </c>
      <c r="D675" s="16" t="n">
        <v>0.578281894606619</v>
      </c>
      <c r="E675" s="16" t="n">
        <v>0.552639586185912</v>
      </c>
      <c r="F675" s="16" t="n">
        <v>-0.0622187871142812</v>
      </c>
      <c r="G675" s="16" t="n">
        <v>0.672708818696864</v>
      </c>
      <c r="H675" s="6"/>
      <c r="I675" s="18" t="n">
        <v>-1.2674599954796E-005</v>
      </c>
      <c r="J675" s="18" t="n">
        <v>-7.61842711465351E-006</v>
      </c>
      <c r="K675" s="16" t="n">
        <v>0.547276738171307</v>
      </c>
      <c r="L675" s="16" t="n">
        <v>0.104891025568525</v>
      </c>
      <c r="M675" s="16" t="n">
        <v>0.589723109691161</v>
      </c>
      <c r="N675" s="16" t="n">
        <v>0.00527082805058688</v>
      </c>
      <c r="O675" s="16" t="n">
        <v>-0.0232847360952826</v>
      </c>
      <c r="P675" s="16" t="n">
        <v>0.0729956117974444</v>
      </c>
    </row>
    <row r="676" customFormat="false" ht="15" hidden="false" customHeight="false" outlineLevel="0" collapsed="false">
      <c r="A676" s="17" t="n">
        <v>1071</v>
      </c>
      <c r="B676" s="6"/>
      <c r="C676" s="16" t="n">
        <v>0.581982011825502</v>
      </c>
      <c r="D676" s="16" t="n">
        <v>0.578273218570004</v>
      </c>
      <c r="E676" s="16" t="n">
        <v>0.552487448653583</v>
      </c>
      <c r="F676" s="16" t="n">
        <v>-0.0620870774016792</v>
      </c>
      <c r="G676" s="16" t="n">
        <v>0.67307782506484</v>
      </c>
      <c r="H676" s="6"/>
      <c r="I676" s="18" t="n">
        <v>-1.9092862907376E-005</v>
      </c>
      <c r="J676" s="18" t="n">
        <v>-1.31661312974195E-005</v>
      </c>
      <c r="K676" s="16" t="n">
        <v>0.558281353009788</v>
      </c>
      <c r="L676" s="16" t="n">
        <v>0.0445631649059061</v>
      </c>
      <c r="M676" s="16" t="n">
        <v>0.586376083979918</v>
      </c>
      <c r="N676" s="16" t="n">
        <v>0.00850249539634168</v>
      </c>
      <c r="O676" s="16" t="n">
        <v>-0.0232354717404769</v>
      </c>
      <c r="P676" s="16" t="n">
        <v>0.0858762572803398</v>
      </c>
    </row>
    <row r="677" customFormat="false" ht="15" hidden="false" customHeight="false" outlineLevel="0" collapsed="false">
      <c r="A677" s="17" t="n">
        <v>1072</v>
      </c>
      <c r="B677" s="6"/>
      <c r="C677" s="16" t="n">
        <v>0.581960407526883</v>
      </c>
      <c r="D677" s="16" t="n">
        <v>0.578258157107774</v>
      </c>
      <c r="E677" s="16" t="n">
        <v>0.552411379887418</v>
      </c>
      <c r="F677" s="16" t="n">
        <v>-0.0619742865200998</v>
      </c>
      <c r="G677" s="16" t="n">
        <v>0.673435116759461</v>
      </c>
      <c r="H677" s="6"/>
      <c r="I677" s="18" t="n">
        <v>-2.55282208032132E-005</v>
      </c>
      <c r="J677" s="18" t="n">
        <v>-1.89095063956175E-005</v>
      </c>
      <c r="K677" s="16" t="n">
        <v>0.567358892438765</v>
      </c>
      <c r="L677" s="16" t="n">
        <v>0.0209456296436622</v>
      </c>
      <c r="M677" s="16" t="n">
        <v>0.588924387646432</v>
      </c>
      <c r="N677" s="16" t="n">
        <v>0.00843999194842297</v>
      </c>
      <c r="O677" s="16" t="n">
        <v>-0.0231932836009571</v>
      </c>
      <c r="P677" s="16" t="n">
        <v>0.0953743816516736</v>
      </c>
    </row>
    <row r="678" customFormat="false" ht="15" hidden="false" customHeight="false" outlineLevel="0" collapsed="false">
      <c r="A678" s="17" t="n">
        <v>1073</v>
      </c>
      <c r="B678" s="6"/>
      <c r="C678" s="16" t="n">
        <v>0.581932972081408</v>
      </c>
      <c r="D678" s="16" t="n">
        <v>0.578236224643512</v>
      </c>
      <c r="E678" s="16" t="n">
        <v>0.552373345504336</v>
      </c>
      <c r="F678" s="16" t="n">
        <v>-0.0618807655167849</v>
      </c>
      <c r="G678" s="16" t="n">
        <v>0.673578724692854</v>
      </c>
      <c r="H678" s="6"/>
      <c r="I678" s="18" t="n">
        <v>-3.23336343388763E-005</v>
      </c>
      <c r="J678" s="18" t="n">
        <v>-2.49313534896644E-005</v>
      </c>
      <c r="K678" s="16" t="n">
        <v>0.577209797657082</v>
      </c>
      <c r="L678" s="16" t="n">
        <v>0.00844308090990178</v>
      </c>
      <c r="M678" s="16" t="n">
        <v>0.590673969268219</v>
      </c>
      <c r="N678" s="16" t="n">
        <v>0.00706308333325175</v>
      </c>
      <c r="O678" s="16" t="n">
        <v>-0.0231583030450844</v>
      </c>
      <c r="P678" s="16" t="n">
        <v>0.104876313716282</v>
      </c>
    </row>
    <row r="679" customFormat="false" ht="15" hidden="false" customHeight="false" outlineLevel="0" collapsed="false">
      <c r="A679" s="17" t="n">
        <v>1074</v>
      </c>
      <c r="B679" s="6"/>
      <c r="C679" s="16" t="n">
        <v>0.581899716920082</v>
      </c>
      <c r="D679" s="16" t="n">
        <v>0.578208719074164</v>
      </c>
      <c r="E679" s="16" t="n">
        <v>0.55232263299356</v>
      </c>
      <c r="F679" s="16" t="n">
        <v>-0.0617843853846621</v>
      </c>
      <c r="G679" s="16" t="n">
        <v>0.673763935683991</v>
      </c>
      <c r="H679" s="6"/>
      <c r="I679" s="18" t="n">
        <v>-3.9451814293785E-005</v>
      </c>
      <c r="J679" s="18" t="n">
        <v>-3.12145282529194E-005</v>
      </c>
      <c r="K679" s="16" t="n">
        <v>0.587580506110858</v>
      </c>
      <c r="L679" s="16" t="n">
        <v>0.00298107177851035</v>
      </c>
      <c r="M679" s="16" t="n">
        <v>0.592334803996146</v>
      </c>
      <c r="N679" s="16" t="n">
        <v>0.00586969323329531</v>
      </c>
      <c r="O679" s="16" t="n">
        <v>-0.023122252972902</v>
      </c>
      <c r="P679" s="16" t="n">
        <v>0.113636885936596</v>
      </c>
    </row>
    <row r="680" customFormat="false" ht="15" hidden="false" customHeight="false" outlineLevel="0" collapsed="false">
      <c r="A680" s="17" t="n">
        <v>1075</v>
      </c>
      <c r="B680" s="6"/>
      <c r="C680" s="16" t="n">
        <v>0.581860696159477</v>
      </c>
      <c r="D680" s="16" t="n">
        <v>0.578175315671446</v>
      </c>
      <c r="E680" s="16" t="n">
        <v>0.552360667376642</v>
      </c>
      <c r="F680" s="16" t="n">
        <v>-0.0616904417162643</v>
      </c>
      <c r="G680" s="16" t="n">
        <v>0.673863428588232</v>
      </c>
      <c r="H680" s="6"/>
      <c r="I680" s="18" t="n">
        <v>-4.68890227035378E-005</v>
      </c>
      <c r="J680" s="18" t="n">
        <v>-3.77425280404214E-005</v>
      </c>
      <c r="K680" s="16" t="n">
        <v>0.598027283330798</v>
      </c>
      <c r="L680" s="18" t="n">
        <v>0.000831280796551408</v>
      </c>
      <c r="M680" s="16" t="n">
        <v>0.592398194634616</v>
      </c>
      <c r="N680" s="16" t="n">
        <v>0.00583678155563628</v>
      </c>
      <c r="O680" s="16" t="n">
        <v>-0.0230871141500091</v>
      </c>
      <c r="P680" s="16" t="n">
        <v>0.122386560193597</v>
      </c>
    </row>
    <row r="681" customFormat="false" ht="15" hidden="false" customHeight="false" outlineLevel="0" collapsed="false">
      <c r="A681" s="17" t="n">
        <v>1076</v>
      </c>
      <c r="B681" s="6"/>
      <c r="C681" s="16" t="n">
        <v>0.581814061363668</v>
      </c>
      <c r="D681" s="16" t="n">
        <v>0.578135620682464</v>
      </c>
      <c r="E681" s="16" t="n">
        <v>0.552424058015112</v>
      </c>
      <c r="F681" s="16" t="n">
        <v>-0.0615747284107998</v>
      </c>
      <c r="G681" s="16" t="n">
        <v>0.673863428588232</v>
      </c>
      <c r="H681" s="6"/>
      <c r="I681" s="18" t="n">
        <v>-5.4688935851487E-005</v>
      </c>
      <c r="J681" s="18" t="n">
        <v>-4.45766412737525E-005</v>
      </c>
      <c r="K681" s="16" t="n">
        <v>0.607066788376693</v>
      </c>
      <c r="L681" s="18" t="n">
        <v>0.000221166681136637</v>
      </c>
      <c r="M681" s="16" t="n">
        <v>0.594363304427202</v>
      </c>
      <c r="N681" s="16" t="n">
        <v>0.00450662109422702</v>
      </c>
      <c r="O681" s="16" t="n">
        <v>-0.0230438324636145</v>
      </c>
      <c r="P681" s="16" t="n">
        <v>0.130275594692259</v>
      </c>
    </row>
    <row r="682" customFormat="false" ht="15" hidden="false" customHeight="false" outlineLevel="0" collapsed="false">
      <c r="A682" s="17" t="n">
        <v>1077</v>
      </c>
      <c r="B682" s="6"/>
      <c r="C682" s="16" t="n">
        <v>0.581758829537891</v>
      </c>
      <c r="D682" s="16" t="n">
        <v>0.578089353365422</v>
      </c>
      <c r="E682" s="16" t="n">
        <v>0.55238602363203</v>
      </c>
      <c r="F682" s="16" t="n">
        <v>-0.0614256896628352</v>
      </c>
      <c r="G682" s="16" t="n">
        <v>0.674417154910273</v>
      </c>
      <c r="H682" s="6"/>
      <c r="I682" s="18" t="n">
        <v>-6.28585008549618E-005</v>
      </c>
      <c r="J682" s="18" t="n">
        <v>-5.16269908612579E-005</v>
      </c>
      <c r="K682" s="16" t="n">
        <v>0.615104721334753</v>
      </c>
      <c r="L682" s="18" t="n">
        <v>5.84269809187644E-005</v>
      </c>
      <c r="M682" s="16" t="n">
        <v>0.59602413915513</v>
      </c>
      <c r="N682" s="16" t="n">
        <v>0.00357982700654819</v>
      </c>
      <c r="O682" s="16" t="n">
        <v>-0.0229880854567143</v>
      </c>
      <c r="P682" s="16" t="n">
        <v>0.138473927233687</v>
      </c>
    </row>
    <row r="683" customFormat="false" ht="15" hidden="false" customHeight="false" outlineLevel="0" collapsed="false">
      <c r="A683" s="17" t="n">
        <v>1078</v>
      </c>
      <c r="B683" s="6"/>
      <c r="C683" s="16" t="n">
        <v>0.581693873862258</v>
      </c>
      <c r="D683" s="16" t="n">
        <v>0.578036669850647</v>
      </c>
      <c r="E683" s="16" t="n">
        <v>0.552360667376642</v>
      </c>
      <c r="F683" s="16" t="n">
        <v>-0.0612238908064626</v>
      </c>
      <c r="G683" s="16" t="n">
        <v>0.675274923206298</v>
      </c>
      <c r="H683" s="6"/>
      <c r="I683" s="18" t="n">
        <v>-7.13184889832635E-005</v>
      </c>
      <c r="J683" s="18" t="n">
        <v>-5.89700045934546E-005</v>
      </c>
      <c r="K683" s="16" t="n">
        <v>0.621126831989452</v>
      </c>
      <c r="L683" s="18" t="n">
        <v>1.85197772815083E-005</v>
      </c>
      <c r="M683" s="16" t="n">
        <v>0.596924286221411</v>
      </c>
      <c r="N683" s="16" t="n">
        <v>0.00299258918646491</v>
      </c>
      <c r="O683" s="16" t="n">
        <v>-0.0229126035212418</v>
      </c>
      <c r="P683" s="16" t="n">
        <v>0.145233376477977</v>
      </c>
    </row>
    <row r="684" customFormat="false" ht="15" hidden="false" customHeight="false" outlineLevel="0" collapsed="false">
      <c r="A684" s="17" t="n">
        <v>1079</v>
      </c>
      <c r="B684" s="6"/>
      <c r="C684" s="16" t="n">
        <v>0.581619470037196</v>
      </c>
      <c r="D684" s="16" t="n">
        <v>0.577976299455732</v>
      </c>
      <c r="E684" s="16" t="n">
        <v>0.552271920482783</v>
      </c>
      <c r="F684" s="16" t="n">
        <v>-0.0609963297461365</v>
      </c>
      <c r="G684" s="16" t="n">
        <v>0.676099539499096</v>
      </c>
      <c r="H684" s="6"/>
      <c r="I684" s="18" t="n">
        <v>-8.0174587820318E-005</v>
      </c>
      <c r="J684" s="18" t="n">
        <v>-6.66190950456627E-005</v>
      </c>
      <c r="K684" s="16" t="n">
        <v>0.626400933110198</v>
      </c>
      <c r="L684" s="18" t="n">
        <v>6.71197898972244E-006</v>
      </c>
      <c r="M684" s="16" t="n">
        <v>0.599599371164866</v>
      </c>
      <c r="N684" s="16" t="n">
        <v>0.00208635244505373</v>
      </c>
      <c r="O684" s="16" t="n">
        <v>-0.0228274848816894</v>
      </c>
      <c r="P684" s="16" t="n">
        <v>0.15163242210879</v>
      </c>
    </row>
    <row r="685" customFormat="false" ht="15" hidden="false" customHeight="false" outlineLevel="0" collapsed="false">
      <c r="A685" s="17" t="n">
        <v>1080</v>
      </c>
      <c r="B685" s="6"/>
      <c r="C685" s="16" t="n">
        <v>0.581534907627916</v>
      </c>
      <c r="D685" s="16" t="n">
        <v>0.577907922669249</v>
      </c>
      <c r="E685" s="16" t="n">
        <v>0.552246564227395</v>
      </c>
      <c r="F685" s="16" t="n">
        <v>-0.0607365122483948</v>
      </c>
      <c r="G685" s="16" t="n">
        <v>0.676772471616612</v>
      </c>
      <c r="H685" s="6"/>
      <c r="I685" s="18" t="n">
        <v>-8.92827198631722E-005</v>
      </c>
      <c r="J685" s="18" t="n">
        <v>-7.45064388107843E-005</v>
      </c>
      <c r="K685" s="16" t="n">
        <v>0.629735280693747</v>
      </c>
      <c r="L685" s="18" t="n">
        <v>2.96978235890451E-006</v>
      </c>
      <c r="M685" s="16" t="n">
        <v>0.599345808610984</v>
      </c>
      <c r="N685" s="16" t="n">
        <v>0.00230101551587553</v>
      </c>
      <c r="O685" s="16" t="n">
        <v>-0.0227303001963775</v>
      </c>
      <c r="P685" s="16" t="n">
        <v>0.157060047999967</v>
      </c>
    </row>
    <row r="686" customFormat="false" ht="15" hidden="false" customHeight="false" outlineLevel="0" collapsed="false">
      <c r="A686" s="17" t="n">
        <v>1081</v>
      </c>
      <c r="B686" s="6"/>
      <c r="C686" s="16" t="n">
        <v>0.581440743933546</v>
      </c>
      <c r="D686" s="16" t="n">
        <v>0.577831703958282</v>
      </c>
      <c r="E686" s="16" t="n">
        <v>0.552094426695066</v>
      </c>
      <c r="F686" s="16" t="n">
        <v>-0.0604517189594186</v>
      </c>
      <c r="G686" s="16" t="n">
        <v>0.677983369129612</v>
      </c>
      <c r="H686" s="6"/>
      <c r="I686" s="18" t="n">
        <v>-9.83662261321496E-005</v>
      </c>
      <c r="J686" s="18" t="n">
        <v>-8.27047048937339E-005</v>
      </c>
      <c r="K686" s="16" t="n">
        <v>0.630318474567676</v>
      </c>
      <c r="L686" s="18" t="n">
        <v>2.43477927935856E-006</v>
      </c>
      <c r="M686" s="16" t="n">
        <v>0.593234951062427</v>
      </c>
      <c r="N686" s="16" t="n">
        <v>0.00491150610949441</v>
      </c>
      <c r="O686" s="16" t="n">
        <v>-0.0226237725809433</v>
      </c>
      <c r="P686" s="16" t="n">
        <v>0.158475797382909</v>
      </c>
    </row>
    <row r="687" customFormat="false" ht="15" hidden="false" customHeight="false" outlineLevel="0" collapsed="false">
      <c r="A687" s="17" t="n">
        <v>1082</v>
      </c>
      <c r="B687" s="6"/>
      <c r="C687" s="16" t="n">
        <v>0.581336996955451</v>
      </c>
      <c r="D687" s="16" t="n">
        <v>0.577745984319116</v>
      </c>
      <c r="E687" s="16" t="n">
        <v>0.552069070439678</v>
      </c>
      <c r="F687" s="16" t="n">
        <v>-0.0601684320824758</v>
      </c>
      <c r="G687" s="16" t="n">
        <v>0.67913662431261</v>
      </c>
      <c r="H687" s="6"/>
      <c r="I687" s="18" t="n">
        <v>-0.000107420001036652</v>
      </c>
      <c r="J687" s="18" t="n">
        <v>-9.099033677041E-005</v>
      </c>
      <c r="K687" s="16" t="n">
        <v>0.630001521375323</v>
      </c>
      <c r="L687" s="18" t="n">
        <v>2.58578232636679E-006</v>
      </c>
      <c r="M687" s="16" t="n">
        <v>0.582471220650134</v>
      </c>
      <c r="N687" s="16" t="n">
        <v>0.014903825530658</v>
      </c>
      <c r="O687" s="16" t="n">
        <v>-0.0225178076780389</v>
      </c>
      <c r="P687" s="16" t="n">
        <v>0.158517789852312</v>
      </c>
    </row>
    <row r="688" customFormat="false" ht="15" hidden="false" customHeight="false" outlineLevel="0" collapsed="false">
      <c r="A688" s="17" t="n">
        <v>1083</v>
      </c>
      <c r="B688" s="6"/>
      <c r="C688" s="16" t="n">
        <v>0.581223018661005</v>
      </c>
      <c r="D688" s="16" t="n">
        <v>0.577650702589711</v>
      </c>
      <c r="E688" s="16" t="n">
        <v>0.552056392311983</v>
      </c>
      <c r="F688" s="16" t="n">
        <v>-0.059874878882589</v>
      </c>
      <c r="G688" s="16" t="n">
        <v>0.680200654392391</v>
      </c>
      <c r="H688" s="6"/>
      <c r="I688" s="18" t="n">
        <v>-0.000116083568254763</v>
      </c>
      <c r="J688" s="18" t="n">
        <v>-9.89850154835082E-005</v>
      </c>
      <c r="K688" s="16" t="n">
        <v>0.628999949287489</v>
      </c>
      <c r="L688" s="18" t="n">
        <v>3.21973198457079E-006</v>
      </c>
      <c r="M688" s="16" t="n">
        <v>0.566585526649424</v>
      </c>
      <c r="N688" s="16" t="n">
        <v>0.0536104768913015</v>
      </c>
      <c r="O688" s="16" t="n">
        <v>-0.0224080018039924</v>
      </c>
      <c r="P688" s="16" t="n">
        <v>0.157686447258317</v>
      </c>
    </row>
    <row r="689" customFormat="false" ht="15" hidden="false" customHeight="false" outlineLevel="0" collapsed="false">
      <c r="A689" s="17" t="n">
        <v>1084</v>
      </c>
      <c r="B689" s="6"/>
      <c r="C689" s="16" t="n">
        <v>0.58110021908368</v>
      </c>
      <c r="D689" s="16" t="n">
        <v>0.577546394110679</v>
      </c>
      <c r="E689" s="16" t="n">
        <v>0.551993001673513</v>
      </c>
      <c r="F689" s="16" t="n">
        <v>-0.0595846880873879</v>
      </c>
      <c r="G689" s="16" t="n">
        <v>0.681620232177564</v>
      </c>
      <c r="H689" s="6"/>
      <c r="I689" s="18" t="n">
        <v>-0.000124139854867367</v>
      </c>
      <c r="J689" s="18" t="n">
        <v>-0.000106742034787801</v>
      </c>
      <c r="K689" s="16" t="n">
        <v>0.624968304680765</v>
      </c>
      <c r="L689" s="18" t="n">
        <v>6.15811708122061E-006</v>
      </c>
      <c r="M689" s="16" t="n">
        <v>0.552741011207465</v>
      </c>
      <c r="N689" s="16" t="n">
        <v>0.123683003655587</v>
      </c>
      <c r="O689" s="16" t="n">
        <v>-0.0222994528666743</v>
      </c>
      <c r="P689" s="16" t="n">
        <v>0.154019901299678</v>
      </c>
    </row>
    <row r="690" customFormat="false" ht="15" hidden="false" customHeight="false" outlineLevel="0" collapsed="false">
      <c r="A690" s="17" t="n">
        <v>1085</v>
      </c>
      <c r="B690" s="6"/>
      <c r="C690" s="16" t="n">
        <v>0.580968304408658</v>
      </c>
      <c r="D690" s="16" t="n">
        <v>0.577432064445659</v>
      </c>
      <c r="E690" s="16" t="n">
        <v>0.551942289162737</v>
      </c>
      <c r="F690" s="16" t="n">
        <v>-0.0593081928732812</v>
      </c>
      <c r="G690" s="16" t="n">
        <v>0.682562010622749</v>
      </c>
      <c r="H690" s="6"/>
      <c r="I690" s="18" t="n">
        <v>-0.000131446267574477</v>
      </c>
      <c r="J690" s="18" t="n">
        <v>-0.000113816012849403</v>
      </c>
      <c r="K690" s="16" t="n">
        <v>0.62065774126477</v>
      </c>
      <c r="L690" s="18" t="n">
        <v>1.1940131597617E-005</v>
      </c>
      <c r="M690" s="16" t="n">
        <v>0.540848927430397</v>
      </c>
      <c r="N690" s="16" t="n">
        <v>0.224460336874909</v>
      </c>
      <c r="O690" s="16" t="n">
        <v>-0.0221960261726103</v>
      </c>
      <c r="P690" s="16" t="n">
        <v>0.150334108796964</v>
      </c>
    </row>
    <row r="691" customFormat="false" ht="15" hidden="false" customHeight="false" outlineLevel="0" collapsed="false">
      <c r="A691" s="17" t="n">
        <v>1086</v>
      </c>
      <c r="B691" s="6"/>
      <c r="C691" s="16" t="n">
        <v>0.580827642292195</v>
      </c>
      <c r="D691" s="16" t="n">
        <v>0.57730898980608</v>
      </c>
      <c r="E691" s="16" t="n">
        <v>0.551815507885795</v>
      </c>
      <c r="F691" s="16" t="n">
        <v>-0.0590304776556479</v>
      </c>
      <c r="G691" s="16" t="n">
        <v>0.683891033469677</v>
      </c>
      <c r="H691" s="6"/>
      <c r="I691" s="18" t="n">
        <v>-0.000137649974924291</v>
      </c>
      <c r="J691" s="18" t="n">
        <v>-0.000119741845389268</v>
      </c>
      <c r="K691" s="16" t="n">
        <v>0.617995334449009</v>
      </c>
      <c r="L691" s="18" t="n">
        <v>2.06384652337517E-005</v>
      </c>
      <c r="M691" s="16" t="n">
        <v>0.527765099650084</v>
      </c>
      <c r="N691" s="16" t="n">
        <v>0.399868410933336</v>
      </c>
      <c r="O691" s="16" t="n">
        <v>-0.0220921424027051</v>
      </c>
      <c r="P691" s="16" t="n">
        <v>0.147591792217844</v>
      </c>
    </row>
    <row r="692" customFormat="false" ht="15" hidden="false" customHeight="false" outlineLevel="0" collapsed="false">
      <c r="A692" s="17" t="n">
        <v>1087</v>
      </c>
      <c r="B692" s="6"/>
      <c r="C692" s="16" t="n">
        <v>0.580679588186962</v>
      </c>
      <c r="D692" s="16" t="n">
        <v>0.57717797958888</v>
      </c>
      <c r="E692" s="16" t="n">
        <v>0.551790151630407</v>
      </c>
      <c r="F692" s="16" t="n">
        <v>-0.0587612829810303</v>
      </c>
      <c r="G692" s="16" t="n">
        <v>0.68477718729063</v>
      </c>
      <c r="H692" s="6"/>
      <c r="I692" s="18" t="n">
        <v>-0.000143052452580922</v>
      </c>
      <c r="J692" s="18" t="n">
        <v>-0.000125064463825613</v>
      </c>
      <c r="K692" s="16" t="n">
        <v>0.614863836908565</v>
      </c>
      <c r="L692" s="18" t="n">
        <v>3.8894963636674E-005</v>
      </c>
      <c r="M692" s="16" t="n">
        <v>0.522186723464679</v>
      </c>
      <c r="N692" s="16" t="n">
        <v>0.467479474038231</v>
      </c>
      <c r="O692" s="16" t="n">
        <v>-0.0219914451936534</v>
      </c>
      <c r="P692" s="16" t="n">
        <v>0.143669137982579</v>
      </c>
    </row>
    <row r="693" customFormat="false" ht="15" hidden="false" customHeight="false" outlineLevel="0" collapsed="false">
      <c r="A693" s="17" t="n">
        <v>1088</v>
      </c>
      <c r="B693" s="6"/>
      <c r="C693" s="16" t="n">
        <v>0.580525529138716</v>
      </c>
      <c r="D693" s="16" t="n">
        <v>0.577040846100944</v>
      </c>
      <c r="E693" s="16" t="n">
        <v>0.55167604848116</v>
      </c>
      <c r="F693" s="16" t="n">
        <v>-0.0584948974462094</v>
      </c>
      <c r="G693" s="16" t="n">
        <v>0.685831874567915</v>
      </c>
      <c r="H693" s="6"/>
      <c r="I693" s="18" t="n">
        <v>-0.000147851464464473</v>
      </c>
      <c r="J693" s="18" t="n">
        <v>-0.000129784716252826</v>
      </c>
      <c r="K693" s="16" t="n">
        <v>0.611339317409605</v>
      </c>
      <c r="L693" s="18" t="n">
        <v>6.68082105617739E-005</v>
      </c>
      <c r="M693" s="16" t="n">
        <v>0.517571884984026</v>
      </c>
      <c r="N693" s="16" t="n">
        <v>0.530730813646638</v>
      </c>
      <c r="O693" s="16" t="n">
        <v>-0.0218917981360347</v>
      </c>
      <c r="P693" s="16" t="n">
        <v>0.140092170477132</v>
      </c>
    </row>
    <row r="694" customFormat="false" ht="15" hidden="false" customHeight="false" outlineLevel="0" collapsed="false">
      <c r="A694" s="17" t="n">
        <v>1089</v>
      </c>
      <c r="B694" s="6"/>
      <c r="C694" s="16" t="n">
        <v>0.580368937353438</v>
      </c>
      <c r="D694" s="16" t="n">
        <v>0.576901592919194</v>
      </c>
      <c r="E694" s="16" t="n">
        <v>0.55167604848116</v>
      </c>
      <c r="F694" s="16" t="n">
        <v>-0.0582224482300388</v>
      </c>
      <c r="G694" s="16" t="n">
        <v>0.686485130990681</v>
      </c>
      <c r="H694" s="6"/>
      <c r="I694" s="18" t="n">
        <v>-0.000152245462955722</v>
      </c>
      <c r="J694" s="18" t="n">
        <v>-0.000134109071997422</v>
      </c>
      <c r="K694" s="16" t="n">
        <v>0.608055682336833</v>
      </c>
      <c r="L694" s="18" t="n">
        <v>0.000108095637325998</v>
      </c>
      <c r="M694" s="16" t="n">
        <v>0.514224859272783</v>
      </c>
      <c r="N694" s="16" t="n">
        <v>0.648187346662066</v>
      </c>
      <c r="O694" s="16" t="n">
        <v>-0.0217898821572377</v>
      </c>
      <c r="P694" s="16" t="n">
        <v>0.136781951060711</v>
      </c>
    </row>
    <row r="695" customFormat="false" ht="15" hidden="false" customHeight="false" outlineLevel="0" collapsed="false">
      <c r="A695" s="17" t="n">
        <v>1090</v>
      </c>
      <c r="B695" s="6"/>
      <c r="C695" s="16" t="n">
        <v>0.580210838904569</v>
      </c>
      <c r="D695" s="16" t="n">
        <v>0.576761964220347</v>
      </c>
      <c r="E695" s="16" t="n">
        <v>0.551447842182667</v>
      </c>
      <c r="F695" s="16" t="n">
        <v>-0.0579325724347022</v>
      </c>
      <c r="G695" s="16" t="n">
        <v>0.686490530587863</v>
      </c>
      <c r="H695" s="6"/>
      <c r="I695" s="18" t="n">
        <v>-0.000156619200429329</v>
      </c>
      <c r="J695" s="18" t="n">
        <v>-0.000138307965371624</v>
      </c>
      <c r="K695" s="16" t="n">
        <v>0.606001825650388</v>
      </c>
      <c r="L695" s="18" t="n">
        <v>0.000148211642632929</v>
      </c>
      <c r="M695" s="16" t="n">
        <v>0.522161367209291</v>
      </c>
      <c r="N695" s="16" t="n">
        <v>0.501034579008732</v>
      </c>
      <c r="O695" s="16" t="n">
        <v>-0.0216814466145776</v>
      </c>
      <c r="P695" s="16" t="n">
        <v>0.134678203387139</v>
      </c>
    </row>
    <row r="696" customFormat="false" ht="15" hidden="false" customHeight="false" outlineLevel="0" collapsed="false">
      <c r="A696" s="17" t="n">
        <v>1091</v>
      </c>
      <c r="B696" s="6"/>
      <c r="C696" s="16" t="n">
        <v>0.58005334942619</v>
      </c>
      <c r="D696" s="16" t="n">
        <v>0.576623051043019</v>
      </c>
      <c r="E696" s="16" t="n">
        <v>0.551435164054972</v>
      </c>
      <c r="F696" s="16" t="n">
        <v>-0.0576427318266057</v>
      </c>
      <c r="G696" s="16" t="n">
        <v>0.686875864772999</v>
      </c>
      <c r="H696" s="6"/>
      <c r="I696" s="18" t="n">
        <v>-0.000160948597656276</v>
      </c>
      <c r="J696" s="18" t="n">
        <v>-0.000142441316420182</v>
      </c>
      <c r="K696" s="16" t="n">
        <v>0.604442415944013</v>
      </c>
      <c r="L696" s="18" t="n">
        <v>0.00019156415692487</v>
      </c>
      <c r="M696" s="16" t="n">
        <v>0.531809422384502</v>
      </c>
      <c r="N696" s="16" t="n">
        <v>0.374588759938973</v>
      </c>
      <c r="O696" s="16" t="n">
        <v>-0.0215730234695783</v>
      </c>
      <c r="P696" s="16" t="n">
        <v>0.132891015960912</v>
      </c>
    </row>
    <row r="697" customFormat="false" ht="15" hidden="false" customHeight="false" outlineLevel="0" collapsed="false">
      <c r="A697" s="17" t="n">
        <v>1092</v>
      </c>
      <c r="B697" s="6"/>
      <c r="C697" s="16" t="n">
        <v>0.579895958299224</v>
      </c>
      <c r="D697" s="16" t="n">
        <v>0.57648468399635</v>
      </c>
      <c r="E697" s="16" t="n">
        <v>0.551409807799584</v>
      </c>
      <c r="F697" s="16" t="n">
        <v>-0.0573457623106359</v>
      </c>
      <c r="G697" s="16" t="n">
        <v>0.687585390134701</v>
      </c>
      <c r="H697" s="6"/>
      <c r="I697" s="18" t="n">
        <v>-0.000165274371806105</v>
      </c>
      <c r="J697" s="18" t="n">
        <v>-0.000146568092016815</v>
      </c>
      <c r="K697" s="16" t="n">
        <v>0.603060500025356</v>
      </c>
      <c r="L697" s="18" t="n">
        <v>0.000245004477916827</v>
      </c>
      <c r="M697" s="16" t="n">
        <v>0.531099447233633</v>
      </c>
      <c r="N697" s="16" t="n">
        <v>0.37901263207373</v>
      </c>
      <c r="O697" s="16" t="n">
        <v>-0.0214619327638417</v>
      </c>
      <c r="P697" s="16" t="n">
        <v>0.131253421677682</v>
      </c>
    </row>
    <row r="698" customFormat="false" ht="15" hidden="false" customHeight="false" outlineLevel="0" collapsed="false">
      <c r="A698" s="17" t="n">
        <v>1093</v>
      </c>
      <c r="B698" s="6"/>
      <c r="C698" s="16" t="n">
        <v>0.57973623037334</v>
      </c>
      <c r="D698" s="16" t="n">
        <v>0.576344334975501</v>
      </c>
      <c r="E698" s="16" t="n">
        <v>0.551232314011867</v>
      </c>
      <c r="F698" s="16" t="n">
        <v>-0.0570428364646095</v>
      </c>
      <c r="G698" s="16" t="n">
        <v>0.688447860585277</v>
      </c>
      <c r="H698" s="6"/>
      <c r="I698" s="18" t="n">
        <v>-0.000169706634350562</v>
      </c>
      <c r="J698" s="18" t="n">
        <v>-0.000150749051799312</v>
      </c>
      <c r="K698" s="16" t="n">
        <v>0.601703940362087</v>
      </c>
      <c r="L698" s="18" t="n">
        <v>0.00030531493004287</v>
      </c>
      <c r="M698" s="16" t="n">
        <v>0.525609817942086</v>
      </c>
      <c r="N698" s="16" t="n">
        <v>0.488353633405954</v>
      </c>
      <c r="O698" s="16" t="n">
        <v>-0.0213486130881343</v>
      </c>
      <c r="P698" s="16" t="n">
        <v>0.129881134134098</v>
      </c>
    </row>
    <row r="699" customFormat="false" ht="15" hidden="false" customHeight="false" outlineLevel="0" collapsed="false">
      <c r="A699" s="17" t="n">
        <v>1094</v>
      </c>
      <c r="B699" s="6"/>
      <c r="C699" s="16" t="n">
        <v>0.579571869148971</v>
      </c>
      <c r="D699" s="16" t="n">
        <v>0.576199285071037</v>
      </c>
      <c r="E699" s="16" t="n">
        <v>0.551232314011867</v>
      </c>
      <c r="F699" s="16" t="n">
        <v>-0.056741021791873</v>
      </c>
      <c r="G699" s="16" t="n">
        <v>0.689504048650852</v>
      </c>
      <c r="H699" s="6"/>
      <c r="I699" s="18" t="n">
        <v>-0.000174449793066487</v>
      </c>
      <c r="J699" s="18" t="n">
        <v>-0.000155199104551484</v>
      </c>
      <c r="K699" s="16" t="n">
        <v>0.601120746488159</v>
      </c>
      <c r="L699" s="18" t="n">
        <v>0.000362587084846105</v>
      </c>
      <c r="M699" s="16" t="n">
        <v>0.514643237486688</v>
      </c>
      <c r="N699" s="16" t="n">
        <v>0.666924408190073</v>
      </c>
      <c r="O699" s="16" t="n">
        <v>-0.0212357082661446</v>
      </c>
      <c r="P699" s="16" t="n">
        <v>0.128664205717417</v>
      </c>
    </row>
    <row r="700" customFormat="false" ht="15" hidden="false" customHeight="false" outlineLevel="0" collapsed="false">
      <c r="A700" s="17" t="n">
        <v>1095</v>
      </c>
      <c r="B700" s="6"/>
      <c r="C700" s="16" t="n">
        <v>0.57940049606458</v>
      </c>
      <c r="D700" s="16" t="n">
        <v>0.57604706978679</v>
      </c>
      <c r="E700" s="16" t="n">
        <v>0.55111821086262</v>
      </c>
      <c r="F700" s="16" t="n">
        <v>-0.0564414913634614</v>
      </c>
      <c r="G700" s="16" t="n">
        <v>0.689504048650852</v>
      </c>
      <c r="H700" s="6"/>
      <c r="I700" s="18" t="n">
        <v>-0.000179463194984347</v>
      </c>
      <c r="J700" s="18" t="n">
        <v>-0.000160131646497464</v>
      </c>
      <c r="K700" s="16" t="n">
        <v>0.599586693037172</v>
      </c>
      <c r="L700" s="18" t="n">
        <v>0.000494596098394982</v>
      </c>
      <c r="M700" s="16" t="n">
        <v>0.500671940767787</v>
      </c>
      <c r="N700" s="16" t="n">
        <v>0.956417795495551</v>
      </c>
      <c r="O700" s="16" t="n">
        <v>-0.0211236571460311</v>
      </c>
      <c r="P700" s="16" t="n">
        <v>0.126246409629142</v>
      </c>
    </row>
    <row r="701" customFormat="false" ht="15" hidden="false" customHeight="false" outlineLevel="0" collapsed="false">
      <c r="A701" s="17" t="n">
        <v>1096</v>
      </c>
      <c r="B701" s="6"/>
      <c r="C701" s="16" t="n">
        <v>0.579220965721657</v>
      </c>
      <c r="D701" s="16" t="n">
        <v>0.575886999558674</v>
      </c>
      <c r="E701" s="16" t="n">
        <v>0.551054820224149</v>
      </c>
      <c r="F701" s="16" t="n">
        <v>-0.056137367318836</v>
      </c>
      <c r="G701" s="16" t="n">
        <v>0.689504048650852</v>
      </c>
      <c r="H701" s="6"/>
      <c r="I701" s="18" t="n">
        <v>-0.00018488989547529</v>
      </c>
      <c r="J701" s="18" t="n">
        <v>-0.000165652092470975</v>
      </c>
      <c r="K701" s="16" t="n">
        <v>0.597329986307622</v>
      </c>
      <c r="L701" s="18" t="n">
        <v>0.000752221542951298</v>
      </c>
      <c r="M701" s="16" t="n">
        <v>0.505248744865358</v>
      </c>
      <c r="N701" s="16" t="n">
        <v>0.939814894255985</v>
      </c>
      <c r="O701" s="16" t="n">
        <v>-0.0210098867889886</v>
      </c>
      <c r="P701" s="16" t="n">
        <v>0.123017258886379</v>
      </c>
    </row>
    <row r="702" customFormat="false" ht="15" hidden="false" customHeight="false" outlineLevel="0" collapsed="false">
      <c r="A702" s="17" t="n">
        <v>1097</v>
      </c>
      <c r="B702" s="6"/>
      <c r="C702" s="16" t="n">
        <v>0.579031920543205</v>
      </c>
      <c r="D702" s="16" t="n">
        <v>0.575718039727611</v>
      </c>
      <c r="E702" s="16" t="n">
        <v>0.551042142096455</v>
      </c>
      <c r="F702" s="16" t="n">
        <v>-0.0558236982438249</v>
      </c>
      <c r="G702" s="16" t="n">
        <v>0.689504048650852</v>
      </c>
      <c r="H702" s="6"/>
      <c r="I702" s="18" t="n">
        <v>-0.000190783256577446</v>
      </c>
      <c r="J702" s="18" t="n">
        <v>-0.00017161555231315</v>
      </c>
      <c r="K702" s="16" t="n">
        <v>0.594350626299508</v>
      </c>
      <c r="L702" s="16" t="n">
        <v>0.00109470028854376</v>
      </c>
      <c r="M702" s="16" t="n">
        <v>0.504259850905218</v>
      </c>
      <c r="N702" s="16" t="n">
        <v>0.958105931293036</v>
      </c>
      <c r="O702" s="16" t="n">
        <v>-0.0208925448579234</v>
      </c>
      <c r="P702" s="16" t="n">
        <v>0.12017848141981</v>
      </c>
    </row>
    <row r="703" customFormat="false" ht="15" hidden="false" customHeight="false" outlineLevel="0" collapsed="false">
      <c r="A703" s="17" t="n">
        <v>1098</v>
      </c>
      <c r="B703" s="6"/>
      <c r="C703" s="16" t="n">
        <v>0.578834692193076</v>
      </c>
      <c r="D703" s="16" t="n">
        <v>0.575540591279956</v>
      </c>
      <c r="E703" s="16" t="n">
        <v>0.550928038947208</v>
      </c>
      <c r="F703" s="16" t="n">
        <v>-0.0555162711704966</v>
      </c>
      <c r="G703" s="16" t="n">
        <v>0.689504048650852</v>
      </c>
      <c r="H703" s="6"/>
      <c r="I703" s="18" t="n">
        <v>-0.000196784158616569</v>
      </c>
      <c r="J703" s="18" t="n">
        <v>-0.000177788487558177</v>
      </c>
      <c r="K703" s="16" t="n">
        <v>0.591244485014453</v>
      </c>
      <c r="L703" s="16" t="n">
        <v>0.00166765829204665</v>
      </c>
      <c r="M703" s="16" t="n">
        <v>0.501939753537198</v>
      </c>
      <c r="N703" s="16" t="n">
        <v>0.895812114393177</v>
      </c>
      <c r="O703" s="16" t="n">
        <v>-0.0207775371886245</v>
      </c>
      <c r="P703" s="16" t="n">
        <v>0.116923690701848</v>
      </c>
    </row>
    <row r="704" customFormat="false" ht="15" hidden="false" customHeight="false" outlineLevel="0" collapsed="false">
      <c r="A704" s="17" t="n">
        <v>1099</v>
      </c>
      <c r="B704" s="6"/>
      <c r="C704" s="16" t="n">
        <v>0.578631108017201</v>
      </c>
      <c r="D704" s="16" t="n">
        <v>0.575356695114379</v>
      </c>
      <c r="E704" s="16" t="n">
        <v>0.550864648308738</v>
      </c>
      <c r="F704" s="16" t="n">
        <v>-0.0552114928736293</v>
      </c>
      <c r="G704" s="16" t="n">
        <v>0.689504048650852</v>
      </c>
      <c r="H704" s="6"/>
      <c r="I704" s="18" t="n">
        <v>-0.000202924402562857</v>
      </c>
      <c r="J704" s="18" t="n">
        <v>-0.000184055902354154</v>
      </c>
      <c r="K704" s="16" t="n">
        <v>0.58817637811248</v>
      </c>
      <c r="L704" s="16" t="n">
        <v>0.00237448345759278</v>
      </c>
      <c r="M704" s="16" t="n">
        <v>0.514884121912876</v>
      </c>
      <c r="N704" s="16" t="n">
        <v>0.621605685691795</v>
      </c>
      <c r="O704" s="16" t="n">
        <v>-0.0206635196055141</v>
      </c>
      <c r="P704" s="16" t="n">
        <v>0.113891359233058</v>
      </c>
    </row>
    <row r="705" customFormat="false" ht="15" hidden="false" customHeight="false" outlineLevel="0" collapsed="false">
      <c r="A705" s="17" t="n">
        <v>1100</v>
      </c>
      <c r="B705" s="6"/>
      <c r="C705" s="16" t="n">
        <v>0.578421065000905</v>
      </c>
      <c r="D705" s="16" t="n">
        <v>0.575166099740314</v>
      </c>
      <c r="E705" s="16" t="n">
        <v>0.550712510776409</v>
      </c>
      <c r="F705" s="16" t="n">
        <v>-0.0549119997476289</v>
      </c>
      <c r="G705" s="16" t="n">
        <v>0.691355188337105</v>
      </c>
      <c r="H705" s="6"/>
      <c r="I705" s="18" t="n">
        <v>-0.000209100162632799</v>
      </c>
      <c r="J705" s="18" t="n">
        <v>-0.000190200819029442</v>
      </c>
      <c r="K705" s="16" t="n">
        <v>0.586566255895329</v>
      </c>
      <c r="L705" s="16" t="n">
        <v>0.00302156588480576</v>
      </c>
      <c r="M705" s="16" t="n">
        <v>0.526801561945332</v>
      </c>
      <c r="N705" s="16" t="n">
        <v>0.38366571028778</v>
      </c>
      <c r="O705" s="16" t="n">
        <v>-0.0205514784198117</v>
      </c>
      <c r="P705" s="16" t="n">
        <v>0.111702813958504</v>
      </c>
    </row>
    <row r="706" customFormat="false" ht="15" hidden="false" customHeight="false" outlineLevel="0" collapsed="false">
      <c r="A706" s="17" t="n">
        <v>1101</v>
      </c>
      <c r="B706" s="6"/>
      <c r="C706" s="16" t="n">
        <v>0.578207066528241</v>
      </c>
      <c r="D706" s="16" t="n">
        <v>0.574970240011618</v>
      </c>
      <c r="E706" s="16" t="n">
        <v>0.550636442010244</v>
      </c>
      <c r="F706" s="16" t="n">
        <v>-0.0546354200166813</v>
      </c>
      <c r="G706" s="16" t="n">
        <v>0.693043276296303</v>
      </c>
      <c r="H706" s="6"/>
      <c r="I706" s="18" t="n">
        <v>-0.00021509544125752</v>
      </c>
      <c r="J706" s="18" t="n">
        <v>-0.00019592400138796</v>
      </c>
      <c r="K706" s="16" t="n">
        <v>0.585716821339825</v>
      </c>
      <c r="L706" s="16" t="n">
        <v>0.00336320901965614</v>
      </c>
      <c r="M706" s="16" t="n">
        <v>0.543118312287641</v>
      </c>
      <c r="N706" s="16" t="n">
        <v>0.170929763433317</v>
      </c>
      <c r="O706" s="16" t="n">
        <v>-0.0204480085091562</v>
      </c>
      <c r="P706" s="16" t="n">
        <v>0.110939373887258</v>
      </c>
    </row>
    <row r="707" customFormat="false" ht="15" hidden="false" customHeight="false" outlineLevel="0" collapsed="false">
      <c r="A707" s="17" t="n">
        <v>1102</v>
      </c>
      <c r="B707" s="6"/>
      <c r="C707" s="16" t="n">
        <v>0.577989846423646</v>
      </c>
      <c r="D707" s="16" t="n">
        <v>0.574770255078603</v>
      </c>
      <c r="E707" s="16" t="n">
        <v>0.550585729499468</v>
      </c>
      <c r="F707" s="16" t="n">
        <v>-0.0543749483965413</v>
      </c>
      <c r="G707" s="16" t="n">
        <v>0.694616078679804</v>
      </c>
      <c r="H707" s="6"/>
      <c r="I707" s="18" t="n">
        <v>-0.000221094279604081</v>
      </c>
      <c r="J707" s="18" t="n">
        <v>-0.000201492368434901</v>
      </c>
      <c r="K707" s="16" t="n">
        <v>0.586502865256859</v>
      </c>
      <c r="L707" s="16" t="n">
        <v>0.00346939504851077</v>
      </c>
      <c r="M707" s="16" t="n">
        <v>0.565723413966226</v>
      </c>
      <c r="N707" s="16" t="n">
        <v>0.0404422978597907</v>
      </c>
      <c r="O707" s="16" t="n">
        <v>-0.0203505641254326</v>
      </c>
      <c r="P707" s="16" t="n">
        <v>0.111127436788236</v>
      </c>
    </row>
    <row r="708" customFormat="false" ht="15" hidden="false" customHeight="false" outlineLevel="0" collapsed="false">
      <c r="A708" s="17" t="n">
        <v>1103</v>
      </c>
      <c r="B708" s="6"/>
      <c r="C708" s="16" t="n">
        <v>0.577767981838766</v>
      </c>
      <c r="D708" s="16" t="n">
        <v>0.574565674976686</v>
      </c>
      <c r="E708" s="16" t="n">
        <v>0.550484304477915</v>
      </c>
      <c r="F708" s="16" t="n">
        <v>-0.0541145339619289</v>
      </c>
      <c r="G708" s="16" t="n">
        <v>0.696188056996304</v>
      </c>
      <c r="H708" s="6"/>
      <c r="I708" s="18" t="n">
        <v>-0.000226980054967714</v>
      </c>
      <c r="J708" s="18" t="n">
        <v>-0.000206836208613981</v>
      </c>
      <c r="K708" s="16" t="n">
        <v>0.587390334195446</v>
      </c>
      <c r="L708" s="16" t="n">
        <v>0.00339303817269241</v>
      </c>
      <c r="M708" s="16" t="n">
        <v>0.589000456412597</v>
      </c>
      <c r="N708" s="16" t="n">
        <v>0.00657928963502512</v>
      </c>
      <c r="O708" s="16" t="n">
        <v>-0.020253140555474</v>
      </c>
      <c r="P708" s="16" t="n">
        <v>0.112158084571457</v>
      </c>
    </row>
    <row r="709" customFormat="false" ht="15" hidden="false" customHeight="false" outlineLevel="0" collapsed="false">
      <c r="A709" s="17" t="n">
        <v>1104</v>
      </c>
      <c r="B709" s="6"/>
      <c r="C709" s="16" t="n">
        <v>0.577541062334194</v>
      </c>
      <c r="D709" s="16" t="n">
        <v>0.57435675741438</v>
      </c>
      <c r="E709" s="16" t="n">
        <v>0.550471626350221</v>
      </c>
      <c r="F709" s="16" t="n">
        <v>-0.0538428244577024</v>
      </c>
      <c r="G709" s="16" t="n">
        <v>0.697751272111385</v>
      </c>
      <c r="H709" s="6"/>
      <c r="I709" s="18" t="n">
        <v>-0.000233070012563394</v>
      </c>
      <c r="J709" s="18" t="n">
        <v>-0.000212246419489964</v>
      </c>
      <c r="K709" s="16" t="n">
        <v>0.588759571986409</v>
      </c>
      <c r="L709" s="16" t="n">
        <v>0.00311707009858282</v>
      </c>
      <c r="M709" s="16" t="n">
        <v>0.60752320097368</v>
      </c>
      <c r="N709" s="16" t="n">
        <v>0.00108917862728892</v>
      </c>
      <c r="O709" s="16" t="n">
        <v>-0.0201514907752802</v>
      </c>
      <c r="P709" s="16" t="n">
        <v>0.113969097300305</v>
      </c>
    </row>
    <row r="710" customFormat="false" ht="15" hidden="false" customHeight="false" outlineLevel="0" collapsed="false">
      <c r="A710" s="17" t="n">
        <v>1105</v>
      </c>
      <c r="B710" s="6"/>
      <c r="C710" s="16" t="n">
        <v>0.577308583722272</v>
      </c>
      <c r="D710" s="16" t="n">
        <v>0.574142925950668</v>
      </c>
      <c r="E710" s="16" t="n">
        <v>0.550433591967138</v>
      </c>
      <c r="F710" s="16" t="n">
        <v>-0.0535609986426249</v>
      </c>
      <c r="G710" s="16" t="n">
        <v>0.69918906495404</v>
      </c>
      <c r="H710" s="6"/>
      <c r="I710" s="18" t="n">
        <v>-0.000239514728456043</v>
      </c>
      <c r="J710" s="18" t="n">
        <v>-0.000217848665085199</v>
      </c>
      <c r="K710" s="16" t="n">
        <v>0.590788072417465</v>
      </c>
      <c r="L710" s="16" t="n">
        <v>0.00262518122582669</v>
      </c>
      <c r="M710" s="16" t="n">
        <v>0.622990516760485</v>
      </c>
      <c r="N710" s="18" t="n">
        <v>0.0002001901520328</v>
      </c>
      <c r="O710" s="16" t="n">
        <v>-0.0200460557018111</v>
      </c>
      <c r="P710" s="16" t="n">
        <v>0.116858410600793</v>
      </c>
    </row>
    <row r="711" customFormat="false" ht="15" hidden="false" customHeight="false" outlineLevel="0" collapsed="false">
      <c r="A711" s="17" t="n">
        <v>1106</v>
      </c>
      <c r="B711" s="6"/>
      <c r="C711" s="16" t="n">
        <v>0.577069732751467</v>
      </c>
      <c r="D711" s="16" t="n">
        <v>0.573925066178969</v>
      </c>
      <c r="E711" s="16" t="n">
        <v>0.550433591967138</v>
      </c>
      <c r="F711" s="16" t="n">
        <v>-0.0532396280475672</v>
      </c>
      <c r="G711" s="16" t="n">
        <v>0.701192099195686</v>
      </c>
      <c r="H711" s="6"/>
      <c r="I711" s="18" t="n">
        <v>-0.000246500309194752</v>
      </c>
      <c r="J711" s="18" t="n">
        <v>-0.00022392461696253</v>
      </c>
      <c r="K711" s="16" t="n">
        <v>0.592613722805416</v>
      </c>
      <c r="L711" s="16" t="n">
        <v>0.00213682072831043</v>
      </c>
      <c r="M711" s="16" t="n">
        <v>0.624917592169988</v>
      </c>
      <c r="N711" s="18" t="n">
        <v>0.000160407782543202</v>
      </c>
      <c r="O711" s="16" t="n">
        <v>-0.0199258255438741</v>
      </c>
      <c r="P711" s="16" t="n">
        <v>0.119851021346912</v>
      </c>
    </row>
    <row r="712" customFormat="false" ht="15" hidden="false" customHeight="false" outlineLevel="0" collapsed="false">
      <c r="A712" s="17" t="n">
        <v>1107</v>
      </c>
      <c r="B712" s="6"/>
      <c r="C712" s="16" t="n">
        <v>0.576822819168515</v>
      </c>
      <c r="D712" s="16" t="n">
        <v>0.573701820264442</v>
      </c>
      <c r="E712" s="16" t="n">
        <v>0.550141995030174</v>
      </c>
      <c r="F712" s="16" t="n">
        <v>-0.0528732682489307</v>
      </c>
      <c r="G712" s="16" t="n">
        <v>0.703517956364898</v>
      </c>
      <c r="H712" s="6"/>
      <c r="I712" s="18" t="n">
        <v>-0.000253970477553908</v>
      </c>
      <c r="J712" s="18" t="n">
        <v>-0.00023050480141906</v>
      </c>
      <c r="K712" s="16" t="n">
        <v>0.594274557533344</v>
      </c>
      <c r="L712" s="16" t="n">
        <v>0.0017798277221099</v>
      </c>
      <c r="M712" s="16" t="n">
        <v>0.615396318271718</v>
      </c>
      <c r="N712" s="18" t="n">
        <v>0.00056651418648673</v>
      </c>
      <c r="O712" s="16" t="n">
        <v>-0.0197887631122141</v>
      </c>
      <c r="P712" s="16" t="n">
        <v>0.122437507529667</v>
      </c>
    </row>
    <row r="713" customFormat="false" ht="15" hidden="false" customHeight="false" outlineLevel="0" collapsed="false">
      <c r="A713" s="17" t="n">
        <v>1108</v>
      </c>
      <c r="B713" s="6"/>
      <c r="C713" s="16" t="n">
        <v>0.576568602698867</v>
      </c>
      <c r="D713" s="16" t="n">
        <v>0.573473074386771</v>
      </c>
      <c r="E713" s="16" t="n">
        <v>0.550002535625539</v>
      </c>
      <c r="F713" s="16" t="n">
        <v>-0.0524755890592796</v>
      </c>
      <c r="G713" s="16" t="n">
        <v>0.706067873295407</v>
      </c>
      <c r="H713" s="6"/>
      <c r="I713" s="18" t="n">
        <v>-0.000262512295358221</v>
      </c>
      <c r="J713" s="18" t="n">
        <v>-0.000237862193479603</v>
      </c>
      <c r="K713" s="16" t="n">
        <v>0.596734114305999</v>
      </c>
      <c r="L713" s="16" t="n">
        <v>0.00136375933916167</v>
      </c>
      <c r="M713" s="16" t="n">
        <v>0.598394949033927</v>
      </c>
      <c r="N713" s="16" t="n">
        <v>0.00351949673857575</v>
      </c>
      <c r="O713" s="16" t="n">
        <v>-0.0196399822156009</v>
      </c>
      <c r="P713" s="16" t="n">
        <v>0.1257814888041</v>
      </c>
    </row>
    <row r="714" customFormat="false" ht="15" hidden="false" customHeight="false" outlineLevel="0" collapsed="false">
      <c r="A714" s="17" t="n">
        <v>1109</v>
      </c>
      <c r="B714" s="6"/>
      <c r="C714" s="16" t="n">
        <v>0.576305275099541</v>
      </c>
      <c r="D714" s="16" t="n">
        <v>0.573236803888119</v>
      </c>
      <c r="E714" s="16" t="n">
        <v>0.549875754348598</v>
      </c>
      <c r="F714" s="16" t="n">
        <v>-0.0520500807913576</v>
      </c>
      <c r="G714" s="16" t="n">
        <v>0.708818098882378</v>
      </c>
      <c r="H714" s="6"/>
      <c r="I714" s="18" t="n">
        <v>-0.00027213200690381</v>
      </c>
      <c r="J714" s="18" t="n">
        <v>-0.000246351270583605</v>
      </c>
      <c r="K714" s="16" t="n">
        <v>0.598293524012374</v>
      </c>
      <c r="L714" s="16" t="n">
        <v>0.00115714837960987</v>
      </c>
      <c r="M714" s="16" t="n">
        <v>0.577742279020234</v>
      </c>
      <c r="N714" s="16" t="n">
        <v>0.0272107493625852</v>
      </c>
      <c r="O714" s="16" t="n">
        <v>-0.0194807883785229</v>
      </c>
      <c r="P714" s="16" t="n">
        <v>0.127863070760036</v>
      </c>
    </row>
    <row r="715" customFormat="false" ht="15" hidden="false" customHeight="false" outlineLevel="0" collapsed="false">
      <c r="A715" s="17" t="n">
        <v>1110</v>
      </c>
      <c r="B715" s="6"/>
      <c r="C715" s="16" t="n">
        <v>0.576033733611536</v>
      </c>
      <c r="D715" s="16" t="n">
        <v>0.572992954995934</v>
      </c>
      <c r="E715" s="16" t="n">
        <v>0.549787007454739</v>
      </c>
      <c r="F715" s="16" t="n">
        <v>-0.0516129779495364</v>
      </c>
      <c r="G715" s="16" t="n">
        <v>0.71127292209993</v>
      </c>
      <c r="H715" s="6"/>
      <c r="I715" s="18" t="n">
        <v>-0.000282970198395485</v>
      </c>
      <c r="J715" s="18" t="n">
        <v>-0.000256400142888134</v>
      </c>
      <c r="K715" s="16" t="n">
        <v>0.598097013033115</v>
      </c>
      <c r="L715" s="16" t="n">
        <v>0.00126140332708119</v>
      </c>
      <c r="M715" s="16" t="n">
        <v>0.556138749429484</v>
      </c>
      <c r="N715" s="16" t="n">
        <v>0.119486338147985</v>
      </c>
      <c r="O715" s="16" t="n">
        <v>-0.0193172551636839</v>
      </c>
      <c r="P715" s="16" t="n">
        <v>0.127428880259308</v>
      </c>
    </row>
    <row r="716" customFormat="false" ht="15" hidden="false" customHeight="false" outlineLevel="0" collapsed="false">
      <c r="A716" s="17" t="n">
        <v>1111</v>
      </c>
      <c r="B716" s="6"/>
      <c r="C716" s="16" t="n">
        <v>0.575752764233221</v>
      </c>
      <c r="D716" s="16" t="n">
        <v>0.572740470332017</v>
      </c>
      <c r="E716" s="16" t="n">
        <v>0.549685582433186</v>
      </c>
      <c r="F716" s="16" t="n">
        <v>-0.0511618794694869</v>
      </c>
      <c r="G716" s="16" t="n">
        <v>0.714208009485034</v>
      </c>
      <c r="H716" s="6"/>
      <c r="I716" s="18" t="n">
        <v>-0.000295497940816492</v>
      </c>
      <c r="J716" s="18" t="n">
        <v>-0.000268310627258194</v>
      </c>
      <c r="K716" s="16" t="n">
        <v>0.596480551752117</v>
      </c>
      <c r="L716" s="16" t="n">
        <v>0.00161159838151888</v>
      </c>
      <c r="M716" s="16" t="n">
        <v>0.537197626654496</v>
      </c>
      <c r="N716" s="16" t="n">
        <v>0.326786282316638</v>
      </c>
      <c r="O716" s="16" t="n">
        <v>-0.0191484841374734</v>
      </c>
      <c r="P716" s="16" t="n">
        <v>0.125265434974337</v>
      </c>
    </row>
    <row r="717" customFormat="false" ht="15" hidden="false" customHeight="false" outlineLevel="0" collapsed="false">
      <c r="A717" s="17" t="n">
        <v>1112</v>
      </c>
      <c r="B717" s="6"/>
      <c r="C717" s="16" t="n">
        <v>0.575461234062836</v>
      </c>
      <c r="D717" s="16" t="n">
        <v>0.572478115379493</v>
      </c>
      <c r="E717" s="16" t="n">
        <v>0.54963486992241</v>
      </c>
      <c r="F717" s="16" t="n">
        <v>-0.0506996043509207</v>
      </c>
      <c r="G717" s="16" t="n">
        <v>0.71684719548096</v>
      </c>
      <c r="H717" s="6"/>
      <c r="I717" s="18" t="n">
        <v>-0.000309894184103813</v>
      </c>
      <c r="J717" s="18" t="n">
        <v>-0.00028242553728501</v>
      </c>
      <c r="K717" s="16" t="n">
        <v>0.593070135402404</v>
      </c>
      <c r="L717" s="16" t="n">
        <v>0.00251667633555083</v>
      </c>
      <c r="M717" s="16" t="n">
        <v>0.520513210609057</v>
      </c>
      <c r="N717" s="16" t="n">
        <v>0.595538479665396</v>
      </c>
      <c r="O717" s="16" t="n">
        <v>-0.0189755298589602</v>
      </c>
      <c r="P717" s="16" t="n">
        <v>0.120780422865641</v>
      </c>
    </row>
    <row r="718" customFormat="false" ht="15" hidden="false" customHeight="false" outlineLevel="0" collapsed="false">
      <c r="A718" s="17" t="n">
        <v>1113</v>
      </c>
      <c r="B718" s="6"/>
      <c r="C718" s="16" t="n">
        <v>0.575157351121482</v>
      </c>
      <c r="D718" s="16" t="n">
        <v>0.572203188258777</v>
      </c>
      <c r="E718" s="16" t="n">
        <v>0.549444698006998</v>
      </c>
      <c r="F718" s="16" t="n">
        <v>-0.0502427091582839</v>
      </c>
      <c r="G718" s="16" t="n">
        <v>0.719833462313462</v>
      </c>
      <c r="H718" s="6"/>
      <c r="I718" s="18" t="n">
        <v>-0.000326737323924979</v>
      </c>
      <c r="J718" s="18" t="n">
        <v>-0.000299309831350216</v>
      </c>
      <c r="K718" s="16" t="n">
        <v>0.587669253004716</v>
      </c>
      <c r="L718" s="16" t="n">
        <v>0.00436483208815213</v>
      </c>
      <c r="M718" s="16" t="n">
        <v>0.509850905218317</v>
      </c>
      <c r="N718" s="16" t="n">
        <v>0.77141823680752</v>
      </c>
      <c r="O718" s="16" t="n">
        <v>-0.0188045867364849</v>
      </c>
      <c r="P718" s="16" t="n">
        <v>0.114298827501695</v>
      </c>
    </row>
    <row r="719" customFormat="false" ht="15" hidden="false" customHeight="false" outlineLevel="0" collapsed="false">
      <c r="A719" s="17" t="n">
        <v>1114</v>
      </c>
      <c r="B719" s="6"/>
      <c r="C719" s="16" t="n">
        <v>0.574837940831087</v>
      </c>
      <c r="D719" s="16" t="n">
        <v>0.571912920114123</v>
      </c>
      <c r="E719" s="16" t="n">
        <v>0.549317916730057</v>
      </c>
      <c r="F719" s="16" t="n">
        <v>-0.0497852159979475</v>
      </c>
      <c r="G719" s="16" t="n">
        <v>0.722829431637928</v>
      </c>
      <c r="H719" s="6"/>
      <c r="I719" s="18" t="n">
        <v>-0.000346571422455711</v>
      </c>
      <c r="J719" s="18" t="n">
        <v>-0.000319169400348671</v>
      </c>
      <c r="K719" s="16" t="n">
        <v>0.582559967543993</v>
      </c>
      <c r="L719" s="16" t="n">
        <v>0.00809196067228182</v>
      </c>
      <c r="M719" s="16" t="n">
        <v>0.50614889193164</v>
      </c>
      <c r="N719" s="16" t="n">
        <v>0.869594861484905</v>
      </c>
      <c r="O719" s="16" t="n">
        <v>-0.0186334182375779</v>
      </c>
      <c r="P719" s="16" t="n">
        <v>0.107293187108277</v>
      </c>
    </row>
    <row r="720" customFormat="false" ht="15" hidden="false" customHeight="false" outlineLevel="0" collapsed="false">
      <c r="A720" s="17" t="n">
        <v>1115</v>
      </c>
      <c r="B720" s="6"/>
      <c r="C720" s="16" t="n">
        <v>0.574501367169089</v>
      </c>
      <c r="D720" s="16" t="n">
        <v>0.571604641935349</v>
      </c>
      <c r="E720" s="16" t="n">
        <v>0.549178457325422</v>
      </c>
      <c r="F720" s="16" t="n">
        <v>-0.0493452728457072</v>
      </c>
      <c r="G720" s="16" t="n">
        <v>0.725318709667674</v>
      </c>
      <c r="H720" s="6"/>
      <c r="I720" s="18" t="n">
        <v>-0.000370373199283309</v>
      </c>
      <c r="J720" s="18" t="n">
        <v>-0.000342963454333958</v>
      </c>
      <c r="K720" s="16" t="n">
        <v>0.577387291444799</v>
      </c>
      <c r="L720" s="16" t="n">
        <v>0.0144069818832758</v>
      </c>
      <c r="M720" s="16" t="n">
        <v>0.505286779248441</v>
      </c>
      <c r="N720" s="16" t="n">
        <v>0.906115920781432</v>
      </c>
      <c r="O720" s="16" t="n">
        <v>-0.0184688144302273</v>
      </c>
      <c r="P720" s="16" t="n">
        <v>0.0998482409848161</v>
      </c>
    </row>
    <row r="721" customFormat="false" ht="15" hidden="false" customHeight="false" outlineLevel="0" collapsed="false">
      <c r="A721" s="17" t="n">
        <v>1116</v>
      </c>
      <c r="B721" s="6"/>
      <c r="C721" s="16" t="n">
        <v>0.574143600449534</v>
      </c>
      <c r="D721" s="16" t="n">
        <v>0.571273523587686</v>
      </c>
      <c r="E721" s="16" t="n">
        <v>0.549026319793093</v>
      </c>
      <c r="F721" s="16" t="n">
        <v>-0.0489365802311031</v>
      </c>
      <c r="G721" s="16" t="n">
        <v>0.727969240688807</v>
      </c>
      <c r="H721" s="6"/>
      <c r="I721" s="18" t="n">
        <v>-0.000398192300447709</v>
      </c>
      <c r="J721" s="18" t="n">
        <v>-0.000370721945422202</v>
      </c>
      <c r="K721" s="16" t="n">
        <v>0.571289112023936</v>
      </c>
      <c r="L721" s="16" t="n">
        <v>0.0240104869291625</v>
      </c>
      <c r="M721" s="16" t="n">
        <v>0.507518129722603</v>
      </c>
      <c r="N721" s="16" t="n">
        <v>0.877862321401938</v>
      </c>
      <c r="O721" s="16" t="n">
        <v>-0.0183159016001766</v>
      </c>
      <c r="P721" s="16" t="n">
        <v>0.0924679579171886</v>
      </c>
    </row>
    <row r="722" customFormat="false" ht="15" hidden="false" customHeight="false" outlineLevel="0" collapsed="false">
      <c r="A722" s="17" t="n">
        <v>1117</v>
      </c>
      <c r="B722" s="6"/>
      <c r="C722" s="16" t="n">
        <v>0.573760173213106</v>
      </c>
      <c r="D722" s="16" t="n">
        <v>0.570915931937499</v>
      </c>
      <c r="E722" s="16" t="n">
        <v>0.549077032303869</v>
      </c>
      <c r="F722" s="16" t="n">
        <v>-0.0485456046514418</v>
      </c>
      <c r="G722" s="16" t="n">
        <v>0.730496965827023</v>
      </c>
      <c r="H722" s="6"/>
      <c r="I722" s="18" t="n">
        <v>-0.000431347269219784</v>
      </c>
      <c r="J722" s="18" t="n">
        <v>-0.000403717167537326</v>
      </c>
      <c r="K722" s="16" t="n">
        <v>0.565596632689284</v>
      </c>
      <c r="L722" s="16" t="n">
        <v>0.0391216411769833</v>
      </c>
      <c r="M722" s="16" t="n">
        <v>0.509559308281353</v>
      </c>
      <c r="N722" s="16" t="n">
        <v>0.833586321188215</v>
      </c>
      <c r="O722" s="16" t="n">
        <v>-0.0181696164168848</v>
      </c>
      <c r="P722" s="16" t="n">
        <v>0.0851798584230412</v>
      </c>
    </row>
    <row r="723" customFormat="false" ht="15" hidden="false" customHeight="false" outlineLevel="0" collapsed="false">
      <c r="A723" s="17" t="n">
        <v>1118</v>
      </c>
      <c r="B723" s="6"/>
      <c r="C723" s="16" t="n">
        <v>0.573343515406375</v>
      </c>
      <c r="D723" s="16" t="n">
        <v>0.570524869703914</v>
      </c>
      <c r="E723" s="16" t="n">
        <v>0.549064354176175</v>
      </c>
      <c r="F723" s="16" t="n">
        <v>-0.048163275577295</v>
      </c>
      <c r="G723" s="16" t="n">
        <v>0.732968454541832</v>
      </c>
      <c r="H723" s="6"/>
      <c r="I723" s="18" t="n">
        <v>-0.000469475246274455</v>
      </c>
      <c r="J723" s="18" t="n">
        <v>-0.000441609026328989</v>
      </c>
      <c r="K723" s="16" t="n">
        <v>0.560956437953243</v>
      </c>
      <c r="L723" s="16" t="n">
        <v>0.0603806205755757</v>
      </c>
      <c r="M723" s="16" t="n">
        <v>0.51264009331102</v>
      </c>
      <c r="N723" s="16" t="n">
        <v>0.77141823680752</v>
      </c>
      <c r="O723" s="16" t="n">
        <v>-0.0180265652320801</v>
      </c>
      <c r="P723" s="16" t="n">
        <v>0.0782301864406669</v>
      </c>
    </row>
    <row r="724" customFormat="false" ht="15" hidden="false" customHeight="false" outlineLevel="0" collapsed="false">
      <c r="A724" s="17" t="n">
        <v>1119</v>
      </c>
      <c r="B724" s="6"/>
      <c r="C724" s="16" t="n">
        <v>0.572890367729621</v>
      </c>
      <c r="D724" s="16" t="n">
        <v>0.570097141263958</v>
      </c>
      <c r="E724" s="16" t="n">
        <v>0.54892489477154</v>
      </c>
      <c r="F724" s="16" t="n">
        <v>-0.0477887860073687</v>
      </c>
      <c r="G724" s="16" t="n">
        <v>0.735390007942611</v>
      </c>
      <c r="H724" s="6"/>
      <c r="I724" s="18" t="n">
        <v>-0.000514101141604608</v>
      </c>
      <c r="J724" s="18" t="n">
        <v>-0.000485773824262</v>
      </c>
      <c r="K724" s="16" t="n">
        <v>0.556240174451037</v>
      </c>
      <c r="L724" s="16" t="n">
        <v>0.0879025252056777</v>
      </c>
      <c r="M724" s="16" t="n">
        <v>0.515847659617628</v>
      </c>
      <c r="N724" s="16" t="n">
        <v>0.703153703307957</v>
      </c>
      <c r="O724" s="16" t="n">
        <v>-0.0178864461811253</v>
      </c>
      <c r="P724" s="16" t="n">
        <v>0.0720000693968755</v>
      </c>
    </row>
    <row r="725" customFormat="false" ht="15" hidden="false" customHeight="false" outlineLevel="0" collapsed="false">
      <c r="A725" s="17" t="n">
        <v>1120</v>
      </c>
      <c r="B725" s="6"/>
      <c r="C725" s="16" t="n">
        <v>0.572390338476802</v>
      </c>
      <c r="D725" s="16" t="n">
        <v>0.569623201687413</v>
      </c>
      <c r="E725" s="16" t="n">
        <v>0.548950251026928</v>
      </c>
      <c r="F725" s="16" t="n">
        <v>-0.0474090304468597</v>
      </c>
      <c r="G725" s="16" t="n">
        <v>0.737469902968312</v>
      </c>
      <c r="H725" s="6"/>
      <c r="I725" s="18" t="n">
        <v>-0.000564767269085226</v>
      </c>
      <c r="J725" s="18" t="n">
        <v>-0.000535727599199151</v>
      </c>
      <c r="K725" s="16" t="n">
        <v>0.55232263299356</v>
      </c>
      <c r="L725" s="16" t="n">
        <v>0.116689525663164</v>
      </c>
      <c r="M725" s="16" t="n">
        <v>0.519105938435012</v>
      </c>
      <c r="N725" s="16" t="n">
        <v>0.630991331595588</v>
      </c>
      <c r="O725" s="16" t="n">
        <v>-0.0177443557305134</v>
      </c>
      <c r="P725" s="16" t="n">
        <v>0.0666874026438608</v>
      </c>
    </row>
    <row r="726" customFormat="false" ht="15" hidden="false" customHeight="false" outlineLevel="0" collapsed="false">
      <c r="A726" s="17" t="n">
        <v>1121</v>
      </c>
      <c r="B726" s="6"/>
      <c r="C726" s="16" t="n">
        <v>0.571839189014907</v>
      </c>
      <c r="D726" s="16" t="n">
        <v>0.569099941136219</v>
      </c>
      <c r="E726" s="16" t="n">
        <v>0.548962929154623</v>
      </c>
      <c r="F726" s="16" t="n">
        <v>-0.0470055382658453</v>
      </c>
      <c r="G726" s="16" t="n">
        <v>0.74012008136723</v>
      </c>
      <c r="H726" s="6"/>
      <c r="I726" s="18" t="n">
        <v>-0.000622866315400961</v>
      </c>
      <c r="J726" s="18" t="n">
        <v>-0.000592772522028586</v>
      </c>
      <c r="K726" s="16" t="n">
        <v>0.548722044728435</v>
      </c>
      <c r="L726" s="16" t="n">
        <v>0.145205281121555</v>
      </c>
      <c r="M726" s="16" t="n">
        <v>0.522605101678584</v>
      </c>
      <c r="N726" s="16" t="n">
        <v>0.568611448929115</v>
      </c>
      <c r="O726" s="16" t="n">
        <v>-0.0175933827387805</v>
      </c>
      <c r="P726" s="16" t="n">
        <v>0.062256212567346</v>
      </c>
    </row>
    <row r="727" customFormat="false" ht="15" hidden="false" customHeight="false" outlineLevel="0" collapsed="false">
      <c r="A727" s="17" t="n">
        <v>1122</v>
      </c>
      <c r="B727" s="6"/>
      <c r="C727" s="16" t="n">
        <v>0.571225695772452</v>
      </c>
      <c r="D727" s="16" t="n">
        <v>0.568515973525872</v>
      </c>
      <c r="E727" s="16" t="n">
        <v>0.54886150413307</v>
      </c>
      <c r="F727" s="16" t="n">
        <v>-0.0465830451002937</v>
      </c>
      <c r="G727" s="16" t="n">
        <v>0.74292404947071</v>
      </c>
      <c r="H727" s="6"/>
      <c r="I727" s="18" t="n">
        <v>-0.000688384965806763</v>
      </c>
      <c r="J727" s="18" t="n">
        <v>-0.000656807310931486</v>
      </c>
      <c r="K727" s="16" t="n">
        <v>0.546313200466555</v>
      </c>
      <c r="L727" s="16" t="n">
        <v>0.171003166597473</v>
      </c>
      <c r="M727" s="16" t="n">
        <v>0.525647852325169</v>
      </c>
      <c r="N727" s="16" t="n">
        <v>0.507435654283364</v>
      </c>
      <c r="O727" s="16" t="n">
        <v>-0.0174352989381066</v>
      </c>
      <c r="P727" s="16" t="n">
        <v>0.0588120345949005</v>
      </c>
    </row>
    <row r="728" customFormat="false" ht="15" hidden="false" customHeight="false" outlineLevel="0" collapsed="false">
      <c r="A728" s="17" t="n">
        <v>1123</v>
      </c>
      <c r="B728" s="6"/>
      <c r="C728" s="16" t="n">
        <v>0.570546486445798</v>
      </c>
      <c r="D728" s="16" t="n">
        <v>0.567867435570448</v>
      </c>
      <c r="E728" s="16" t="n">
        <v>0.548607941579188</v>
      </c>
      <c r="F728" s="16" t="n">
        <v>-0.0461504949639868</v>
      </c>
      <c r="G728" s="16" t="n">
        <v>0.745812539005005</v>
      </c>
      <c r="H728" s="6"/>
      <c r="I728" s="18" t="n">
        <v>-0.000761664566709782</v>
      </c>
      <c r="J728" s="18" t="n">
        <v>-0.000727995444942254</v>
      </c>
      <c r="K728" s="16" t="n">
        <v>0.544500228206299</v>
      </c>
      <c r="L728" s="16" t="n">
        <v>0.188930535441206</v>
      </c>
      <c r="M728" s="16" t="n">
        <v>0.527980627820883</v>
      </c>
      <c r="N728" s="16" t="n">
        <v>0.462760804643021</v>
      </c>
      <c r="O728" s="16" t="n">
        <v>-0.0172734507772771</v>
      </c>
      <c r="P728" s="16" t="n">
        <v>0.0564462720171803</v>
      </c>
    </row>
    <row r="729" customFormat="false" ht="15" hidden="false" customHeight="false" outlineLevel="0" collapsed="false">
      <c r="A729" s="17" t="n">
        <v>1124</v>
      </c>
      <c r="B729" s="6"/>
      <c r="C729" s="16" t="n">
        <v>0.569790941114591</v>
      </c>
      <c r="D729" s="16" t="n">
        <v>0.567144757051912</v>
      </c>
      <c r="E729" s="16" t="n">
        <v>0.54864597596227</v>
      </c>
      <c r="F729" s="16" t="n">
        <v>-0.0456912329026201</v>
      </c>
      <c r="G729" s="16" t="n">
        <v>0.748908711444216</v>
      </c>
      <c r="H729" s="6"/>
      <c r="I729" s="18" t="n">
        <v>-0.000841971846666093</v>
      </c>
      <c r="J729" s="18" t="n">
        <v>-0.000805895358991801</v>
      </c>
      <c r="K729" s="16" t="n">
        <v>0.542839393478371</v>
      </c>
      <c r="L729" s="16" t="n">
        <v>0.206325754258231</v>
      </c>
      <c r="M729" s="16" t="n">
        <v>0.529400578122623</v>
      </c>
      <c r="N729" s="16" t="n">
        <v>0.431532372986071</v>
      </c>
      <c r="O729" s="16" t="n">
        <v>-0.0171016062754161</v>
      </c>
      <c r="P729" s="16" t="n">
        <v>0.0545161209546007</v>
      </c>
    </row>
    <row r="730" customFormat="false" ht="15" hidden="false" customHeight="false" outlineLevel="0" collapsed="false">
      <c r="A730" s="17" t="n">
        <v>1125</v>
      </c>
      <c r="B730" s="6"/>
      <c r="C730" s="16" t="n">
        <v>0.568950753378571</v>
      </c>
      <c r="D730" s="16" t="n">
        <v>0.566339331435446</v>
      </c>
      <c r="E730" s="16" t="n">
        <v>0.548557229068411</v>
      </c>
      <c r="F730" s="16" t="n">
        <v>-0.045210439146998</v>
      </c>
      <c r="G730" s="16" t="n">
        <v>0.751780397307771</v>
      </c>
      <c r="H730" s="6"/>
      <c r="I730" s="18" t="n">
        <v>-0.000929944178348393</v>
      </c>
      <c r="J730" s="18" t="n">
        <v>-0.000891146890646889</v>
      </c>
      <c r="K730" s="16" t="n">
        <v>0.541558902581267</v>
      </c>
      <c r="L730" s="16" t="n">
        <v>0.222292603966047</v>
      </c>
      <c r="M730" s="16" t="n">
        <v>0.530655712764339</v>
      </c>
      <c r="N730" s="16" t="n">
        <v>0.408778853897384</v>
      </c>
      <c r="O730" s="16" t="n">
        <v>-0.0169217035227242</v>
      </c>
      <c r="P730" s="16" t="n">
        <v>0.0529231371403819</v>
      </c>
    </row>
    <row r="731" customFormat="false" ht="15" hidden="false" customHeight="false" outlineLevel="0" collapsed="false">
      <c r="A731" s="17" t="n">
        <v>1126</v>
      </c>
      <c r="B731" s="6"/>
      <c r="C731" s="16" t="n">
        <v>0.568014544474082</v>
      </c>
      <c r="D731" s="16" t="n">
        <v>0.565440579563441</v>
      </c>
      <c r="E731" s="16" t="n">
        <v>0.548176885237588</v>
      </c>
      <c r="F731" s="16" t="n">
        <v>-0.0446947351571498</v>
      </c>
      <c r="G731" s="16" t="n">
        <v>0.755318248502936</v>
      </c>
      <c r="H731" s="6"/>
      <c r="I731" s="16" t="n">
        <v>-0.00102493743710091</v>
      </c>
      <c r="J731" s="18" t="n">
        <v>-0.000983078191708442</v>
      </c>
      <c r="K731" s="16" t="n">
        <v>0.540684111770374</v>
      </c>
      <c r="L731" s="16" t="n">
        <v>0.233999788787443</v>
      </c>
      <c r="M731" s="16" t="n">
        <v>0.531238906638268</v>
      </c>
      <c r="N731" s="16" t="n">
        <v>0.398858852087523</v>
      </c>
      <c r="O731" s="16" t="n">
        <v>-0.0167287362797752</v>
      </c>
      <c r="P731" s="16" t="n">
        <v>0.0516908439945167</v>
      </c>
    </row>
    <row r="732" customFormat="false" ht="15" hidden="false" customHeight="false" outlineLevel="0" collapsed="false">
      <c r="A732" s="17" t="n">
        <v>1127</v>
      </c>
      <c r="B732" s="6"/>
      <c r="C732" s="16" t="n">
        <v>0.566979348281626</v>
      </c>
      <c r="D732" s="16" t="n">
        <v>0.564446484091977</v>
      </c>
      <c r="E732" s="16" t="n">
        <v>0.548240275876059</v>
      </c>
      <c r="F732" s="16" t="n">
        <v>-0.0441271015693574</v>
      </c>
      <c r="G732" s="16" t="n">
        <v>0.759253666526242</v>
      </c>
      <c r="H732" s="6"/>
      <c r="I732" s="16" t="n">
        <v>-0.00112546976664294</v>
      </c>
      <c r="J732" s="16" t="n">
        <v>-0.00108049906984211</v>
      </c>
      <c r="K732" s="16" t="n">
        <v>0.539809320959481</v>
      </c>
      <c r="L732" s="16" t="n">
        <v>0.246603827033409</v>
      </c>
      <c r="M732" s="16" t="n">
        <v>0.531746031746032</v>
      </c>
      <c r="N732" s="16" t="n">
        <v>0.390508720843179</v>
      </c>
      <c r="O732" s="16" t="n">
        <v>-0.0165163357463944</v>
      </c>
      <c r="P732" s="16" t="n">
        <v>0.0505029975136498</v>
      </c>
    </row>
    <row r="733" customFormat="false" ht="15" hidden="false" customHeight="false" outlineLevel="0" collapsed="false">
      <c r="A733" s="17" t="n">
        <v>1128</v>
      </c>
      <c r="B733" s="6"/>
      <c r="C733" s="16" t="n">
        <v>0.565833016950835</v>
      </c>
      <c r="D733" s="16" t="n">
        <v>0.56334554160737</v>
      </c>
      <c r="E733" s="16" t="n">
        <v>0.548088138343729</v>
      </c>
      <c r="F733" s="16" t="n">
        <v>-0.0434966267059401</v>
      </c>
      <c r="G733" s="16" t="n">
        <v>0.763670721193541</v>
      </c>
      <c r="H733" s="6"/>
      <c r="I733" s="16" t="n">
        <v>-0.00123133082407527</v>
      </c>
      <c r="J733" s="16" t="n">
        <v>-0.00118314419086383</v>
      </c>
      <c r="K733" s="16" t="n">
        <v>0.539226127085552</v>
      </c>
      <c r="L733" s="16" t="n">
        <v>0.258415344236073</v>
      </c>
      <c r="M733" s="16" t="n">
        <v>0.532405294386125</v>
      </c>
      <c r="N733" s="16" t="n">
        <v>0.381014736670876</v>
      </c>
      <c r="O733" s="16" t="n">
        <v>-0.0162804182686122</v>
      </c>
      <c r="P733" s="16" t="n">
        <v>0.0494417571052805</v>
      </c>
    </row>
    <row r="734" customFormat="false" ht="15" hidden="false" customHeight="false" outlineLevel="0" collapsed="false">
      <c r="A734" s="17" t="n">
        <v>1129</v>
      </c>
      <c r="B734" s="6"/>
      <c r="C734" s="16" t="n">
        <v>0.56456969868373</v>
      </c>
      <c r="D734" s="16" t="n">
        <v>0.562132298649728</v>
      </c>
      <c r="E734" s="16" t="n">
        <v>0.548113494599118</v>
      </c>
      <c r="F734" s="16" t="n">
        <v>-0.0427954846670412</v>
      </c>
      <c r="G734" s="16" t="n">
        <v>0.768223689624742</v>
      </c>
      <c r="H734" s="6"/>
      <c r="I734" s="16" t="n">
        <v>-0.00134028351682103</v>
      </c>
      <c r="J734" s="16" t="n">
        <v>-0.00128867741315551</v>
      </c>
      <c r="K734" s="16" t="n">
        <v>0.538389370657741</v>
      </c>
      <c r="L734" s="16" t="n">
        <v>0.26652969819043</v>
      </c>
      <c r="M734" s="16" t="n">
        <v>0.532354581875349</v>
      </c>
      <c r="N734" s="16" t="n">
        <v>0.375992301528248</v>
      </c>
      <c r="O734" s="16" t="n">
        <v>-0.0160180546388782</v>
      </c>
      <c r="P734" s="16" t="n">
        <v>0.0486738487226487</v>
      </c>
    </row>
    <row r="735" customFormat="false" ht="15" hidden="false" customHeight="false" outlineLevel="0" collapsed="false">
      <c r="A735" s="17" t="n">
        <v>1130</v>
      </c>
      <c r="B735" s="6"/>
      <c r="C735" s="16" t="n">
        <v>0.563183666035106</v>
      </c>
      <c r="D735" s="16" t="n">
        <v>0.560800739463793</v>
      </c>
      <c r="E735" s="16" t="n">
        <v>0.548252954003753</v>
      </c>
      <c r="F735" s="16" t="n">
        <v>-0.0420274984973133</v>
      </c>
      <c r="G735" s="16" t="n">
        <v>0.773692954562173</v>
      </c>
      <c r="H735" s="6"/>
      <c r="I735" s="16" t="n">
        <v>-0.00145088978483552</v>
      </c>
      <c r="J735" s="16" t="n">
        <v>-0.00139577913109637</v>
      </c>
      <c r="K735" s="16" t="n">
        <v>0.538021704954612</v>
      </c>
      <c r="L735" s="16" t="n">
        <v>0.27276450086707</v>
      </c>
      <c r="M735" s="16" t="n">
        <v>0.532405294386125</v>
      </c>
      <c r="N735" s="16" t="n">
        <v>0.373754007974686</v>
      </c>
      <c r="O735" s="16" t="n">
        <v>-0.0157306744952568</v>
      </c>
      <c r="P735" s="16" t="n">
        <v>0.0480833729647777</v>
      </c>
    </row>
    <row r="736" customFormat="false" ht="15" hidden="false" customHeight="false" outlineLevel="0" collapsed="false">
      <c r="A736" s="17" t="n">
        <v>1131</v>
      </c>
      <c r="B736" s="6"/>
      <c r="C736" s="16" t="n">
        <v>0.561673116320627</v>
      </c>
      <c r="D736" s="16" t="n">
        <v>0.559348394412671</v>
      </c>
      <c r="E736" s="16" t="n">
        <v>0.548557229068411</v>
      </c>
      <c r="F736" s="16" t="n">
        <v>-0.0412029305299774</v>
      </c>
      <c r="G736" s="16" t="n">
        <v>0.77919340170652</v>
      </c>
      <c r="H736" s="6"/>
      <c r="I736" s="16" t="n">
        <v>-0.00156200470449421</v>
      </c>
      <c r="J736" s="16" t="n">
        <v>-0.00150327058054293</v>
      </c>
      <c r="K736" s="16" t="n">
        <v>0.537679395506872</v>
      </c>
      <c r="L736" s="16" t="n">
        <v>0.277422895141366</v>
      </c>
      <c r="M736" s="16" t="n">
        <v>0.532747603833866</v>
      </c>
      <c r="N736" s="16" t="n">
        <v>0.373522779769168</v>
      </c>
      <c r="O736" s="16" t="n">
        <v>-0.0154221171257242</v>
      </c>
      <c r="P736" s="16" t="n">
        <v>0.047705806146438</v>
      </c>
    </row>
    <row r="737" customFormat="false" ht="15" hidden="false" customHeight="false" outlineLevel="0" collapsed="false">
      <c r="A737" s="17" t="n">
        <v>1132</v>
      </c>
      <c r="B737" s="6"/>
      <c r="C737" s="16" t="n">
        <v>0.560035308834831</v>
      </c>
      <c r="D737" s="16" t="n">
        <v>0.557772463380774</v>
      </c>
      <c r="E737" s="16" t="n">
        <v>0.548722044728434</v>
      </c>
      <c r="F737" s="16" t="n">
        <v>-0.0403204808228883</v>
      </c>
      <c r="G737" s="16" t="n">
        <v>0.78555343185439</v>
      </c>
      <c r="H737" s="6"/>
      <c r="I737" s="16" t="n">
        <v>-0.00167055688460656</v>
      </c>
      <c r="J737" s="16" t="n">
        <v>-0.00160833791218096</v>
      </c>
      <c r="K737" s="16" t="n">
        <v>0.53748922359146</v>
      </c>
      <c r="L737" s="16" t="n">
        <v>0.281187176982223</v>
      </c>
      <c r="M737" s="16" t="n">
        <v>0.532151731832243</v>
      </c>
      <c r="N737" s="16" t="n">
        <v>0.38417807918489</v>
      </c>
      <c r="O737" s="16" t="n">
        <v>-0.0150918952473389</v>
      </c>
      <c r="P737" s="16" t="n">
        <v>0.0473749293046328</v>
      </c>
    </row>
    <row r="738" customFormat="false" ht="15" hidden="false" customHeight="false" outlineLevel="0" collapsed="false">
      <c r="A738" s="17" t="n">
        <v>1133</v>
      </c>
      <c r="B738" s="6"/>
      <c r="C738" s="16" t="n">
        <v>0.558284139101024</v>
      </c>
      <c r="D738" s="16" t="n">
        <v>0.556085689632147</v>
      </c>
      <c r="E738" s="16" t="n">
        <v>0.548417769663776</v>
      </c>
      <c r="F738" s="16" t="n">
        <v>-0.0393964720288917</v>
      </c>
      <c r="G738" s="16" t="n">
        <v>0.792243323917955</v>
      </c>
      <c r="H738" s="6"/>
      <c r="I738" s="16" t="n">
        <v>-0.00177504123608935</v>
      </c>
      <c r="J738" s="16" t="n">
        <v>-0.00170964965437942</v>
      </c>
      <c r="K738" s="16" t="n">
        <v>0.537438511080684</v>
      </c>
      <c r="L738" s="16" t="n">
        <v>0.285932252774949</v>
      </c>
      <c r="M738" s="16" t="n">
        <v>0.530643034636645</v>
      </c>
      <c r="N738" s="16" t="n">
        <v>0.402182145029213</v>
      </c>
      <c r="O738" s="16" t="n">
        <v>-0.0147461162345727</v>
      </c>
      <c r="P738" s="16" t="n">
        <v>0.0469787613589396</v>
      </c>
    </row>
    <row r="739" customFormat="false" ht="15" hidden="false" customHeight="false" outlineLevel="0" collapsed="false">
      <c r="A739" s="17" t="n">
        <v>1134</v>
      </c>
      <c r="B739" s="6"/>
      <c r="C739" s="16" t="n">
        <v>0.556412536841029</v>
      </c>
      <c r="D739" s="16" t="n">
        <v>0.554282140830824</v>
      </c>
      <c r="E739" s="16" t="n">
        <v>0.548341700897612</v>
      </c>
      <c r="F739" s="16" t="n">
        <v>-0.0384089142408493</v>
      </c>
      <c r="G739" s="16" t="n">
        <v>0.799010546345847</v>
      </c>
      <c r="H739" s="6"/>
      <c r="I739" s="16" t="n">
        <v>-0.00187258670136218</v>
      </c>
      <c r="J739" s="16" t="n">
        <v>-0.00180441920294126</v>
      </c>
      <c r="K739" s="16" t="n">
        <v>0.537159592271413</v>
      </c>
      <c r="L739" s="16" t="n">
        <v>0.291665558482813</v>
      </c>
      <c r="M739" s="16" t="n">
        <v>0.529349865611847</v>
      </c>
      <c r="N739" s="16" t="n">
        <v>0.42529046461252</v>
      </c>
      <c r="O739" s="16" t="n">
        <v>-0.0143765503163009</v>
      </c>
      <c r="P739" s="16" t="n">
        <v>0.0465562252006213</v>
      </c>
    </row>
    <row r="740" customFormat="false" ht="15" hidden="false" customHeight="false" outlineLevel="0" collapsed="false">
      <c r="A740" s="17" t="n">
        <v>1135</v>
      </c>
      <c r="B740" s="6"/>
      <c r="C740" s="16" t="n">
        <v>0.55443751467921</v>
      </c>
      <c r="D740" s="16" t="n">
        <v>0.552378514084204</v>
      </c>
      <c r="E740" s="16" t="n">
        <v>0.548214919620671</v>
      </c>
      <c r="F740" s="16" t="n">
        <v>-0.0373581828310649</v>
      </c>
      <c r="G740" s="16" t="n">
        <v>0.805903165093931</v>
      </c>
      <c r="H740" s="6"/>
      <c r="I740" s="16" t="n">
        <v>-0.00196162374297494</v>
      </c>
      <c r="J740" s="16" t="n">
        <v>-0.00189125633325561</v>
      </c>
      <c r="K740" s="16" t="n">
        <v>0.536880673462143</v>
      </c>
      <c r="L740" s="16" t="n">
        <v>0.298137738043445</v>
      </c>
      <c r="M740" s="16" t="n">
        <v>0.527181905776155</v>
      </c>
      <c r="N740" s="16" t="n">
        <v>0.458965100351349</v>
      </c>
      <c r="O740" s="16" t="n">
        <v>-0.0139833369688421</v>
      </c>
      <c r="P740" s="16" t="n">
        <v>0.0460199560869432</v>
      </c>
    </row>
    <row r="741" customFormat="false" ht="15" hidden="false" customHeight="false" outlineLevel="0" collapsed="false">
      <c r="A741" s="17" t="n">
        <v>1136</v>
      </c>
      <c r="B741" s="6"/>
      <c r="C741" s="16" t="n">
        <v>0.552362449538914</v>
      </c>
      <c r="D741" s="16" t="n">
        <v>0.550378098535228</v>
      </c>
      <c r="E741" s="16" t="n">
        <v>0.5481515289822</v>
      </c>
      <c r="F741" s="16" t="n">
        <v>-0.0362433728748077</v>
      </c>
      <c r="G741" s="16" t="n">
        <v>0.814013897040084</v>
      </c>
      <c r="H741" s="6"/>
      <c r="I741" s="16" t="n">
        <v>-0.00203893379204924</v>
      </c>
      <c r="J741" s="16" t="n">
        <v>-0.00196690085607254</v>
      </c>
      <c r="K741" s="16" t="n">
        <v>0.536360870226685</v>
      </c>
      <c r="L741" s="16" t="n">
        <v>0.304514356242273</v>
      </c>
      <c r="M741" s="16" t="n">
        <v>0.524101120746488</v>
      </c>
      <c r="N741" s="16" t="n">
        <v>0.509289896510981</v>
      </c>
      <c r="O741" s="16" t="n">
        <v>-0.0135661365318341</v>
      </c>
      <c r="P741" s="16" t="n">
        <v>0.0454776535987505</v>
      </c>
    </row>
    <row r="742" customFormat="false" ht="15" hidden="false" customHeight="false" outlineLevel="0" collapsed="false">
      <c r="A742" s="17" t="n">
        <v>1137</v>
      </c>
      <c r="B742" s="6"/>
      <c r="C742" s="16" t="n">
        <v>0.550212542511836</v>
      </c>
      <c r="D742" s="16" t="n">
        <v>0.548305059080963</v>
      </c>
      <c r="E742" s="16" t="n">
        <v>0.54787261017293</v>
      </c>
      <c r="F742" s="16" t="n">
        <v>-0.0350779571305593</v>
      </c>
      <c r="G742" s="16" t="n">
        <v>0.822151766558755</v>
      </c>
      <c r="H742" s="6"/>
      <c r="I742" s="16" t="n">
        <v>-0.00210426757766937</v>
      </c>
      <c r="J742" s="16" t="n">
        <v>-0.00203095628097536</v>
      </c>
      <c r="K742" s="16" t="n">
        <v>0.536094629545109</v>
      </c>
      <c r="L742" s="16" t="n">
        <v>0.309809480786344</v>
      </c>
      <c r="M742" s="16" t="n">
        <v>0.519651097925858</v>
      </c>
      <c r="N742" s="16" t="n">
        <v>0.604090839543916</v>
      </c>
      <c r="O742" s="16" t="n">
        <v>-0.0131299900874997</v>
      </c>
      <c r="P742" s="16" t="n">
        <v>0.0450308740723232</v>
      </c>
    </row>
    <row r="743" customFormat="false" ht="15" hidden="false" customHeight="false" outlineLevel="0" collapsed="false">
      <c r="A743" s="17" t="n">
        <v>1138</v>
      </c>
      <c r="B743" s="6"/>
      <c r="C743" s="16" t="n">
        <v>0.547989383817127</v>
      </c>
      <c r="D743" s="16" t="n">
        <v>0.546160329033236</v>
      </c>
      <c r="E743" s="16" t="n">
        <v>0.548050103960647</v>
      </c>
      <c r="F743" s="16" t="n">
        <v>-0.033871948872719</v>
      </c>
      <c r="G743" s="16" t="n">
        <v>0.831039370441969</v>
      </c>
      <c r="H743" s="6"/>
      <c r="I743" s="16" t="n">
        <v>-0.00215412369863907</v>
      </c>
      <c r="J743" s="16" t="n">
        <v>-0.00208007301225705</v>
      </c>
      <c r="K743" s="16" t="n">
        <v>0.536018560778944</v>
      </c>
      <c r="L743" s="16" t="n">
        <v>0.315251137242601</v>
      </c>
      <c r="M743" s="16" t="n">
        <v>0.510129824027588</v>
      </c>
      <c r="N743" s="16" t="n">
        <v>0.77660397078498</v>
      </c>
      <c r="O743" s="16" t="n">
        <v>-0.0126786443697453</v>
      </c>
      <c r="P743" s="16" t="n">
        <v>0.0446255633086535</v>
      </c>
    </row>
    <row r="744" customFormat="false" ht="15" hidden="false" customHeight="false" outlineLevel="0" collapsed="false">
      <c r="A744" s="17" t="n">
        <v>1139</v>
      </c>
      <c r="B744" s="6"/>
      <c r="C744" s="16" t="n">
        <v>0.545719551524706</v>
      </c>
      <c r="D744" s="16" t="n">
        <v>0.543968938059063</v>
      </c>
      <c r="E744" s="16" t="n">
        <v>0.547555656980577</v>
      </c>
      <c r="F744" s="16" t="n">
        <v>-0.0326500877725004</v>
      </c>
      <c r="G744" s="16" t="n">
        <v>0.839621456570088</v>
      </c>
      <c r="H744" s="6"/>
      <c r="I744" s="16" t="n">
        <v>-0.00218695297229166</v>
      </c>
      <c r="J744" s="16" t="n">
        <v>-0.00211281120073338</v>
      </c>
      <c r="K744" s="16" t="n">
        <v>0.535777676352756</v>
      </c>
      <c r="L744" s="16" t="n">
        <v>0.319164695004119</v>
      </c>
      <c r="M744" s="16" t="n">
        <v>0.514212181145089</v>
      </c>
      <c r="N744" s="16" t="n">
        <v>0.713483318796752</v>
      </c>
      <c r="O744" s="16" t="n">
        <v>-0.0122213578614663</v>
      </c>
      <c r="P744" s="16" t="n">
        <v>0.0442023085503316</v>
      </c>
    </row>
    <row r="745" customFormat="false" ht="15" hidden="false" customHeight="false" outlineLevel="0" collapsed="false">
      <c r="A745" s="17" t="n">
        <v>1140</v>
      </c>
      <c r="B745" s="6"/>
      <c r="C745" s="16" t="n">
        <v>0.543415353982142</v>
      </c>
      <c r="D745" s="16" t="n">
        <v>0.541742687614767</v>
      </c>
      <c r="E745" s="16" t="n">
        <v>0.547555656980577</v>
      </c>
      <c r="F745" s="16" t="n">
        <v>-0.0314191513915402</v>
      </c>
      <c r="G745" s="16" t="n">
        <v>0.848273584496227</v>
      </c>
      <c r="H745" s="6"/>
      <c r="I745" s="16" t="n">
        <v>-0.00220290298516772</v>
      </c>
      <c r="J745" s="16" t="n">
        <v>-0.00212928077188281</v>
      </c>
      <c r="K745" s="16" t="n">
        <v>0.535498757543486</v>
      </c>
      <c r="L745" s="16" t="n">
        <v>0.32464592577724</v>
      </c>
      <c r="M745" s="16" t="n">
        <v>0.605063644201024</v>
      </c>
      <c r="N745" s="16" t="n">
        <v>0.00272551778966006</v>
      </c>
      <c r="O745" s="16" t="n">
        <v>-0.0117606671392285</v>
      </c>
      <c r="P745" s="16" t="n">
        <v>0.0437627462679257</v>
      </c>
    </row>
    <row r="746" customFormat="false" ht="15" hidden="false" customHeight="false" outlineLevel="0" collapsed="false">
      <c r="A746" s="17" t="n">
        <v>1141</v>
      </c>
      <c r="B746" s="6"/>
      <c r="C746" s="16" t="n">
        <v>0.541097279219226</v>
      </c>
      <c r="D746" s="16" t="n">
        <v>0.539501345692406</v>
      </c>
      <c r="E746" s="16" t="n">
        <v>0.547340128809777</v>
      </c>
      <c r="F746" s="16" t="n">
        <v>-0.0301905415156958</v>
      </c>
      <c r="G746" s="16" t="n">
        <v>0.857354354766658</v>
      </c>
      <c r="H746" s="6"/>
      <c r="I746" s="16" t="n">
        <v>-0.00220092731927241</v>
      </c>
      <c r="J746" s="16" t="n">
        <v>-0.00212841060680904</v>
      </c>
      <c r="K746" s="16" t="n">
        <v>0.535194482478828</v>
      </c>
      <c r="L746" s="16" t="n">
        <v>0.3305792160854</v>
      </c>
      <c r="M746" s="16" t="n">
        <v>0.568626705208175</v>
      </c>
      <c r="N746" s="16" t="n">
        <v>0.063370339905959</v>
      </c>
      <c r="O746" s="16" t="n">
        <v>-0.0113008396674536</v>
      </c>
      <c r="P746" s="16" t="n">
        <v>0.0433287462813581</v>
      </c>
    </row>
    <row r="747" customFormat="false" ht="15" hidden="false" customHeight="false" outlineLevel="0" collapsed="false">
      <c r="A747" s="17" t="n">
        <v>1142</v>
      </c>
      <c r="B747" s="6"/>
      <c r="C747" s="16" t="n">
        <v>0.53879182417623</v>
      </c>
      <c r="D747" s="16" t="n">
        <v>0.537270605261916</v>
      </c>
      <c r="E747" s="16" t="n">
        <v>0.546566763020437</v>
      </c>
      <c r="F747" s="16" t="n">
        <v>-0.0289773245802495</v>
      </c>
      <c r="G747" s="16" t="n">
        <v>0.865871746817251</v>
      </c>
      <c r="H747" s="6"/>
      <c r="I747" s="16" t="n">
        <v>-0.0021814312794323</v>
      </c>
      <c r="J747" s="16" t="n">
        <v>-0.00211060278012358</v>
      </c>
      <c r="K747" s="16" t="n">
        <v>0.534700035498758</v>
      </c>
      <c r="L747" s="16" t="n">
        <v>0.336092454796253</v>
      </c>
      <c r="M747" s="16" t="n">
        <v>0.552576195547442</v>
      </c>
      <c r="N747" s="16" t="n">
        <v>0.154951950351962</v>
      </c>
      <c r="O747" s="16" t="n">
        <v>-0.0108467662205834</v>
      </c>
      <c r="P747" s="16" t="n">
        <v>0.0428835156752708</v>
      </c>
    </row>
    <row r="748" customFormat="false" ht="15" hidden="false" customHeight="false" outlineLevel="0" collapsed="false">
      <c r="A748" s="17" t="n">
        <v>1143</v>
      </c>
      <c r="B748" s="6"/>
      <c r="C748" s="16" t="n">
        <v>0.536521495224749</v>
      </c>
      <c r="D748" s="16" t="n">
        <v>0.53507192438416</v>
      </c>
      <c r="E748" s="16" t="n">
        <v>0.546123028551144</v>
      </c>
      <c r="F748" s="16" t="n">
        <v>-0.0277987280930246</v>
      </c>
      <c r="G748" s="16" t="n">
        <v>0.874117982986904</v>
      </c>
      <c r="H748" s="6"/>
      <c r="I748" s="16" t="n">
        <v>-0.0021449689489385</v>
      </c>
      <c r="J748" s="16" t="n">
        <v>-0.00207627363628917</v>
      </c>
      <c r="K748" s="16" t="n">
        <v>0.534268979157158</v>
      </c>
      <c r="L748" s="16" t="n">
        <v>0.341412101400915</v>
      </c>
      <c r="M748" s="16" t="n">
        <v>0.545704650337238</v>
      </c>
      <c r="N748" s="16" t="n">
        <v>0.208353658253655</v>
      </c>
      <c r="O748" s="16" t="n">
        <v>-0.0104056438189969</v>
      </c>
      <c r="P748" s="16" t="n">
        <v>0.0424806231088307</v>
      </c>
    </row>
    <row r="749" customFormat="false" ht="15" hidden="false" customHeight="false" outlineLevel="0" collapsed="false">
      <c r="A749" s="17" t="n">
        <v>1144</v>
      </c>
      <c r="B749" s="6"/>
      <c r="C749" s="16" t="n">
        <v>0.534303424747023</v>
      </c>
      <c r="D749" s="16" t="n">
        <v>0.532922935708476</v>
      </c>
      <c r="E749" s="16" t="n">
        <v>0.545476444038744</v>
      </c>
      <c r="F749" s="16" t="n">
        <v>-0.0266459484609337</v>
      </c>
      <c r="G749" s="16" t="n">
        <v>0.88261818424351</v>
      </c>
      <c r="H749" s="6"/>
      <c r="I749" s="16" t="n">
        <v>-0.00209116200808882</v>
      </c>
      <c r="J749" s="16" t="n">
        <v>-0.0020250046915641</v>
      </c>
      <c r="K749" s="16" t="n">
        <v>0.533761854049394</v>
      </c>
      <c r="L749" s="16" t="n">
        <v>0.345849776806116</v>
      </c>
      <c r="M749" s="16" t="n">
        <v>0.542319590242913</v>
      </c>
      <c r="N749" s="16" t="n">
        <v>0.245014967943876</v>
      </c>
      <c r="O749" s="16" t="n">
        <v>-0.00997417821209307</v>
      </c>
      <c r="P749" s="16" t="n">
        <v>0.0421447239322305</v>
      </c>
    </row>
    <row r="750" customFormat="false" ht="15" hidden="false" customHeight="false" outlineLevel="0" collapsed="false">
      <c r="A750" s="17" t="n">
        <v>1145</v>
      </c>
      <c r="B750" s="6"/>
      <c r="C750" s="16" t="n">
        <v>0.532161714280448</v>
      </c>
      <c r="D750" s="16" t="n">
        <v>0.530846960817564</v>
      </c>
      <c r="E750" s="16" t="n">
        <v>0.544829859526345</v>
      </c>
      <c r="F750" s="16" t="n">
        <v>-0.0255342235099197</v>
      </c>
      <c r="G750" s="16" t="n">
        <v>0.890340479963032</v>
      </c>
      <c r="H750" s="6"/>
      <c r="I750" s="16" t="n">
        <v>-0.00202102141197288</v>
      </c>
      <c r="J750" s="16" t="n">
        <v>-0.00195780588064964</v>
      </c>
      <c r="K750" s="16" t="n">
        <v>0.533622394644759</v>
      </c>
      <c r="L750" s="16" t="n">
        <v>0.350096671868776</v>
      </c>
      <c r="M750" s="16" t="n">
        <v>0.539707895937928</v>
      </c>
      <c r="N750" s="16" t="n">
        <v>0.2712503967796</v>
      </c>
      <c r="O750" s="16" t="n">
        <v>-0.00955807338712947</v>
      </c>
      <c r="P750" s="16" t="n">
        <v>0.0418436073078369</v>
      </c>
    </row>
    <row r="751" customFormat="false" ht="15" hidden="false" customHeight="false" outlineLevel="0" collapsed="false">
      <c r="A751" s="17" t="n">
        <v>1146</v>
      </c>
      <c r="B751" s="6"/>
      <c r="C751" s="16" t="n">
        <v>0.53010330101108</v>
      </c>
      <c r="D751" s="16" t="n">
        <v>0.528851230319977</v>
      </c>
      <c r="E751" s="16" t="n">
        <v>0.544107206247781</v>
      </c>
      <c r="F751" s="16" t="n">
        <v>-0.0244597530162868</v>
      </c>
      <c r="G751" s="16" t="n">
        <v>0.897768456736311</v>
      </c>
      <c r="H751" s="6"/>
      <c r="I751" s="16" t="n">
        <v>-0.00193746107674897</v>
      </c>
      <c r="J751" s="16" t="n">
        <v>-0.00187742277344066</v>
      </c>
      <c r="K751" s="16" t="n">
        <v>0.533204016430854</v>
      </c>
      <c r="L751" s="16" t="n">
        <v>0.353097452460402</v>
      </c>
      <c r="M751" s="16" t="n">
        <v>0.538123129976165</v>
      </c>
      <c r="N751" s="16" t="n">
        <v>0.295049829328934</v>
      </c>
      <c r="O751" s="16" t="n">
        <v>-0.0091559077215475</v>
      </c>
      <c r="P751" s="16" t="n">
        <v>0.041619625999002</v>
      </c>
    </row>
    <row r="752" customFormat="false" ht="15" hidden="false" customHeight="false" outlineLevel="0" collapsed="false">
      <c r="A752" s="17" t="n">
        <v>1147</v>
      </c>
      <c r="B752" s="6"/>
      <c r="C752" s="16" t="n">
        <v>0.528150975260694</v>
      </c>
      <c r="D752" s="16" t="n">
        <v>0.52695856069325</v>
      </c>
      <c r="E752" s="16" t="n">
        <v>0.543562046756935</v>
      </c>
      <c r="F752" s="16" t="n">
        <v>-0.0234225255559845</v>
      </c>
      <c r="G752" s="16" t="n">
        <v>0.905371591385724</v>
      </c>
      <c r="H752" s="6"/>
      <c r="I752" s="16" t="n">
        <v>-0.00184079700502389</v>
      </c>
      <c r="J752" s="16" t="n">
        <v>-0.00178421194873958</v>
      </c>
      <c r="K752" s="16" t="n">
        <v>0.533089913281607</v>
      </c>
      <c r="L752" s="16" t="n">
        <v>0.354870688085101</v>
      </c>
      <c r="M752" s="16" t="n">
        <v>0.536158020183579</v>
      </c>
      <c r="N752" s="16" t="n">
        <v>0.316849088021576</v>
      </c>
      <c r="O752" s="16" t="n">
        <v>-0.0087676776070836</v>
      </c>
      <c r="P752" s="16" t="n">
        <v>0.0414330247679404</v>
      </c>
    </row>
    <row r="753" customFormat="false" ht="15" hidden="false" customHeight="false" outlineLevel="0" collapsed="false">
      <c r="A753" s="17" t="n">
        <v>1148</v>
      </c>
      <c r="B753" s="6"/>
      <c r="C753" s="16" t="n">
        <v>0.526308285464026</v>
      </c>
      <c r="D753" s="16" t="n">
        <v>0.52517199995588</v>
      </c>
      <c r="E753" s="16" t="n">
        <v>0.543181702926112</v>
      </c>
      <c r="F753" s="16" t="n">
        <v>-0.0224345206966801</v>
      </c>
      <c r="G753" s="16" t="n">
        <v>0.912122582985204</v>
      </c>
      <c r="H753" s="6"/>
      <c r="I753" s="16" t="n">
        <v>-0.00173416201219653</v>
      </c>
      <c r="J753" s="16" t="n">
        <v>-0.00168130722599213</v>
      </c>
      <c r="K753" s="16" t="n">
        <v>0.533089913281607</v>
      </c>
      <c r="L753" s="16" t="n">
        <v>0.357715434228965</v>
      </c>
      <c r="M753" s="16" t="n">
        <v>0.534915563669557</v>
      </c>
      <c r="N753" s="16" t="n">
        <v>0.335493252295769</v>
      </c>
      <c r="O753" s="16" t="n">
        <v>-0.0083978676268413</v>
      </c>
      <c r="P753" s="16" t="n">
        <v>0.0411961172153567</v>
      </c>
    </row>
    <row r="754" customFormat="false" ht="15" hidden="false" customHeight="false" outlineLevel="0" collapsed="false">
      <c r="A754" s="17" t="n">
        <v>1149</v>
      </c>
      <c r="B754" s="6"/>
      <c r="C754" s="16" t="n">
        <v>0.524595060763939</v>
      </c>
      <c r="D754" s="16" t="n">
        <v>0.523510554665093</v>
      </c>
      <c r="E754" s="16" t="n">
        <v>0.542623865307572</v>
      </c>
      <c r="F754" s="16" t="n">
        <v>-0.0215131165766476</v>
      </c>
      <c r="G754" s="16" t="n">
        <v>0.918827575100096</v>
      </c>
      <c r="H754" s="6"/>
      <c r="I754" s="16" t="n">
        <v>-0.00161931605380389</v>
      </c>
      <c r="J754" s="16" t="n">
        <v>-0.00157031909070109</v>
      </c>
      <c r="K754" s="16" t="n">
        <v>0.532582788173843</v>
      </c>
      <c r="L754" s="16" t="n">
        <v>0.359179505286968</v>
      </c>
      <c r="M754" s="16" t="n">
        <v>0.534078807241747</v>
      </c>
      <c r="N754" s="16" t="n">
        <v>0.348263416735179</v>
      </c>
      <c r="O754" s="16" t="n">
        <v>-0.00805298317899934</v>
      </c>
      <c r="P754" s="16" t="n">
        <v>0.0409883202335786</v>
      </c>
    </row>
    <row r="755" customFormat="false" ht="15" hidden="false" customHeight="false" outlineLevel="0" collapsed="false">
      <c r="A755" s="17" t="n">
        <v>1150</v>
      </c>
      <c r="B755" s="6"/>
      <c r="C755" s="16" t="n">
        <v>0.523005312031055</v>
      </c>
      <c r="D755" s="16" t="n">
        <v>0.521969321743707</v>
      </c>
      <c r="E755" s="16" t="n">
        <v>0.542471727775242</v>
      </c>
      <c r="F755" s="16" t="n">
        <v>-0.0206390498968833</v>
      </c>
      <c r="G755" s="16" t="n">
        <v>0.924685601288007</v>
      </c>
      <c r="H755" s="6"/>
      <c r="I755" s="16" t="n">
        <v>-0.00149972127273354</v>
      </c>
      <c r="J755" s="16" t="n">
        <v>-0.00145466932657216</v>
      </c>
      <c r="K755" s="16" t="n">
        <v>0.532341903747655</v>
      </c>
      <c r="L755" s="16" t="n">
        <v>0.360879815179058</v>
      </c>
      <c r="M755" s="16" t="n">
        <v>0.533165982047771</v>
      </c>
      <c r="N755" s="16" t="n">
        <v>0.362059578915918</v>
      </c>
      <c r="O755" s="16" t="n">
        <v>-0.0077258146252227</v>
      </c>
      <c r="P755" s="16" t="n">
        <v>0.0407557555125165</v>
      </c>
    </row>
    <row r="756" customFormat="false" ht="15" hidden="false" customHeight="false" outlineLevel="0" collapsed="false">
      <c r="A756" s="17" t="n">
        <v>1151</v>
      </c>
      <c r="B756" s="6"/>
      <c r="C756" s="16" t="n">
        <v>0.521555415836703</v>
      </c>
      <c r="D756" s="16" t="n">
        <v>0.520563308625382</v>
      </c>
      <c r="E756" s="16" t="n">
        <v>0.541787108879761</v>
      </c>
      <c r="F756" s="16" t="n">
        <v>-0.0198410079211554</v>
      </c>
      <c r="G756" s="16" t="n">
        <v>0.930198976676344</v>
      </c>
      <c r="H756" s="6"/>
      <c r="I756" s="16" t="n">
        <v>-0.00137674796675994</v>
      </c>
      <c r="J756" s="16" t="n">
        <v>-0.00133562948315131</v>
      </c>
      <c r="K756" s="16" t="n">
        <v>0.532177088087631</v>
      </c>
      <c r="L756" s="16" t="n">
        <v>0.362394559413443</v>
      </c>
      <c r="M756" s="16" t="n">
        <v>0.532303869364572</v>
      </c>
      <c r="N756" s="16" t="n">
        <v>0.375992301528248</v>
      </c>
      <c r="O756" s="16" t="n">
        <v>-0.00742710041805438</v>
      </c>
      <c r="P756" s="16" t="n">
        <v>0.0405448023428161</v>
      </c>
    </row>
    <row r="757" customFormat="false" ht="15" hidden="false" customHeight="false" outlineLevel="0" collapsed="false">
      <c r="A757" s="17" t="n">
        <v>1152</v>
      </c>
      <c r="B757" s="6"/>
      <c r="C757" s="16" t="n">
        <v>0.520243519263087</v>
      </c>
      <c r="D757" s="16" t="n">
        <v>0.51929052513712</v>
      </c>
      <c r="E757" s="16" t="n">
        <v>0.541394086921244</v>
      </c>
      <c r="F757" s="16" t="n">
        <v>-0.0191241192809921</v>
      </c>
      <c r="G757" s="16" t="n">
        <v>0.935053167665733</v>
      </c>
      <c r="H757" s="6"/>
      <c r="I757" s="16" t="n">
        <v>-0.00125378067024555</v>
      </c>
      <c r="J757" s="16" t="n">
        <v>-0.00121637491576593</v>
      </c>
      <c r="K757" s="16" t="n">
        <v>0.532113697449161</v>
      </c>
      <c r="L757" s="16" t="n">
        <v>0.361683274726651</v>
      </c>
      <c r="M757" s="16" t="n">
        <v>0.531441756681373</v>
      </c>
      <c r="N757" s="16" t="n">
        <v>0.3897522743178</v>
      </c>
      <c r="O757" s="16" t="n">
        <v>-0.00715876092835197</v>
      </c>
      <c r="P757" s="16" t="n">
        <v>0.0405010865198051</v>
      </c>
    </row>
    <row r="758" customFormat="false" ht="15" hidden="false" customHeight="false" outlineLevel="0" collapsed="false">
      <c r="A758" s="17" t="n">
        <v>1153</v>
      </c>
      <c r="B758" s="6"/>
      <c r="C758" s="16" t="n">
        <v>0.519071107969816</v>
      </c>
      <c r="D758" s="16" t="n">
        <v>0.518152188972801</v>
      </c>
      <c r="E758" s="16" t="n">
        <v>0.540785536791927</v>
      </c>
      <c r="F758" s="16" t="n">
        <v>-0.0184953284341869</v>
      </c>
      <c r="G758" s="16" t="n">
        <v>0.937964011644308</v>
      </c>
      <c r="H758" s="6"/>
      <c r="I758" s="16" t="n">
        <v>-0.00113209620236518</v>
      </c>
      <c r="J758" s="16" t="n">
        <v>-0.00109817236270963</v>
      </c>
      <c r="K758" s="16" t="n">
        <v>0.53198691617222</v>
      </c>
      <c r="L758" s="16" t="n">
        <v>0.359179505286968</v>
      </c>
      <c r="M758" s="16" t="n">
        <v>0.529945737613469</v>
      </c>
      <c r="N758" s="16" t="n">
        <v>0.411786243450119</v>
      </c>
      <c r="O758" s="16" t="n">
        <v>-0.00692339615955003</v>
      </c>
      <c r="P758" s="16" t="n">
        <v>0.0406259206847131</v>
      </c>
    </row>
    <row r="759" customFormat="false" ht="15" hidden="false" customHeight="false" outlineLevel="0" collapsed="false">
      <c r="A759" s="17" t="n">
        <v>1154</v>
      </c>
      <c r="B759" s="6"/>
      <c r="C759" s="16" t="n">
        <v>0.51803279123371</v>
      </c>
      <c r="D759" s="16" t="n">
        <v>0.51714335461384</v>
      </c>
      <c r="E759" s="16" t="n">
        <v>0.540772858664232</v>
      </c>
      <c r="F759" s="16" t="n">
        <v>-0.0179478684042073</v>
      </c>
      <c r="G759" s="16" t="n">
        <v>0.937964011644308</v>
      </c>
      <c r="H759" s="6"/>
      <c r="I759" s="16" t="n">
        <v>-0.00101334902705092</v>
      </c>
      <c r="J759" s="18" t="n">
        <v>-0.000982657227613614</v>
      </c>
      <c r="K759" s="16" t="n">
        <v>0.532177088087631</v>
      </c>
      <c r="L759" s="16" t="n">
        <v>0.35365723450076</v>
      </c>
      <c r="M759" s="16" t="n">
        <v>0.528703281099447</v>
      </c>
      <c r="N759" s="16" t="n">
        <v>0.436473973947106</v>
      </c>
      <c r="O759" s="16" t="n">
        <v>-0.00671847365774555</v>
      </c>
      <c r="P759" s="16" t="n">
        <v>0.040918831529257</v>
      </c>
    </row>
    <row r="760" customFormat="false" ht="15" hidden="false" customHeight="false" outlineLevel="0" collapsed="false">
      <c r="A760" s="17" t="n">
        <v>1155</v>
      </c>
      <c r="B760" s="6"/>
      <c r="C760" s="16" t="n">
        <v>0.517120256301377</v>
      </c>
      <c r="D760" s="16" t="n">
        <v>0.516256182378302</v>
      </c>
      <c r="E760" s="16" t="n">
        <v>0.540367158578021</v>
      </c>
      <c r="F760" s="16" t="n">
        <v>-0.0174738963657627</v>
      </c>
      <c r="G760" s="16" t="n">
        <v>0.937964011644308</v>
      </c>
      <c r="H760" s="6"/>
      <c r="I760" s="18" t="n">
        <v>-0.000899913528610029</v>
      </c>
      <c r="J760" s="18" t="n">
        <v>-0.000872227758517163</v>
      </c>
      <c r="K760" s="16" t="n">
        <v>0.532468685024596</v>
      </c>
      <c r="L760" s="16" t="n">
        <v>0.345849776806116</v>
      </c>
      <c r="M760" s="16" t="n">
        <v>0.527283330797708</v>
      </c>
      <c r="N760" s="16" t="n">
        <v>0.460102098883942</v>
      </c>
      <c r="O760" s="16" t="n">
        <v>-0.0065410581290171</v>
      </c>
      <c r="P760" s="16" t="n">
        <v>0.0413019477125479</v>
      </c>
    </row>
    <row r="761" customFormat="false" ht="15" hidden="false" customHeight="false" outlineLevel="0" collapsed="false">
      <c r="A761" s="17" t="n">
        <v>1156</v>
      </c>
      <c r="B761" s="6"/>
      <c r="C761" s="16" t="n">
        <v>0.516321807442326</v>
      </c>
      <c r="D761" s="16" t="n">
        <v>0.515480254071347</v>
      </c>
      <c r="E761" s="16" t="n">
        <v>0.540088239768751</v>
      </c>
      <c r="F761" s="16" t="n">
        <v>-0.0170491094846764</v>
      </c>
      <c r="G761" s="16" t="n">
        <v>0.937964011644308</v>
      </c>
      <c r="H761" s="6"/>
      <c r="I761" s="18" t="n">
        <v>-0.000792298433023565</v>
      </c>
      <c r="J761" s="18" t="n">
        <v>-0.000767296849186199</v>
      </c>
      <c r="K761" s="16" t="n">
        <v>0.533064557026218</v>
      </c>
      <c r="L761" s="16" t="n">
        <v>0.334557626561696</v>
      </c>
      <c r="M761" s="16" t="n">
        <v>0.52583802424058</v>
      </c>
      <c r="N761" s="16" t="n">
        <v>0.483237164726862</v>
      </c>
      <c r="O761" s="16" t="n">
        <v>-0.00638205288820495</v>
      </c>
      <c r="P761" s="16" t="n">
        <v>0.0419492172972068</v>
      </c>
    </row>
    <row r="762" customFormat="false" ht="15" hidden="false" customHeight="false" outlineLevel="0" collapsed="false">
      <c r="A762" s="17" t="n">
        <v>1157</v>
      </c>
      <c r="B762" s="6"/>
      <c r="C762" s="16" t="n">
        <v>0.515631843970188</v>
      </c>
      <c r="D762" s="16" t="n">
        <v>0.514811100227298</v>
      </c>
      <c r="E762" s="16" t="n">
        <v>0.539948780364116</v>
      </c>
      <c r="F762" s="16" t="n">
        <v>-0.016651904918231</v>
      </c>
      <c r="G762" s="16" t="n">
        <v>0.937964011644308</v>
      </c>
      <c r="H762" s="6"/>
      <c r="I762" s="18" t="n">
        <v>-0.000692567042585182</v>
      </c>
      <c r="J762" s="18" t="n">
        <v>-0.000669833417559625</v>
      </c>
      <c r="K762" s="16" t="n">
        <v>0.533292763324712</v>
      </c>
      <c r="L762" s="16" t="n">
        <v>0.318004526529802</v>
      </c>
      <c r="M762" s="16" t="n">
        <v>0.524494142705005</v>
      </c>
      <c r="N762" s="16" t="n">
        <v>0.50712155849493</v>
      </c>
      <c r="O762" s="16" t="n">
        <v>-0.0062333717572847</v>
      </c>
      <c r="P762" s="16" t="n">
        <v>0.0430144091709554</v>
      </c>
    </row>
    <row r="763" customFormat="false" ht="15" hidden="false" customHeight="false" outlineLevel="0" collapsed="false">
      <c r="A763" s="17" t="n">
        <v>1158</v>
      </c>
      <c r="B763" s="6"/>
      <c r="C763" s="16" t="n">
        <v>0.515037578852134</v>
      </c>
      <c r="D763" s="16" t="n">
        <v>0.514236382245344</v>
      </c>
      <c r="E763" s="16" t="n">
        <v>0.539783964704093</v>
      </c>
      <c r="F763" s="16" t="n">
        <v>-0.0162744640518665</v>
      </c>
      <c r="G763" s="16" t="n">
        <v>0.937964011644308</v>
      </c>
      <c r="H763" s="6"/>
      <c r="I763" s="18" t="n">
        <v>-0.000601132051880984</v>
      </c>
      <c r="J763" s="18" t="n">
        <v>-0.000580250270519597</v>
      </c>
      <c r="K763" s="16" t="n">
        <v>0.534839494903393</v>
      </c>
      <c r="L763" s="16" t="n">
        <v>0.295249491704381</v>
      </c>
      <c r="M763" s="16" t="n">
        <v>0.523593995638724</v>
      </c>
      <c r="N763" s="16" t="n">
        <v>0.530850623120623</v>
      </c>
      <c r="O763" s="16" t="n">
        <v>-0.00609208816736395</v>
      </c>
      <c r="P763" s="16" t="n">
        <v>0.04461995154395</v>
      </c>
    </row>
    <row r="764" customFormat="false" ht="15" hidden="false" customHeight="false" outlineLevel="0" collapsed="false">
      <c r="A764" s="17" t="n">
        <v>1159</v>
      </c>
      <c r="B764" s="6"/>
      <c r="C764" s="16" t="n">
        <v>0.514529259892634</v>
      </c>
      <c r="D764" s="16" t="n">
        <v>0.513746485073683</v>
      </c>
      <c r="E764" s="16" t="n">
        <v>0.539809320959481</v>
      </c>
      <c r="F764" s="16" t="n">
        <v>-0.0159148786902791</v>
      </c>
      <c r="G764" s="16" t="n">
        <v>0.937964011644308</v>
      </c>
      <c r="H764" s="6"/>
      <c r="I764" s="18" t="n">
        <v>-0.000518044436567001</v>
      </c>
      <c r="J764" s="18" t="n">
        <v>-0.000498597134485615</v>
      </c>
      <c r="K764" s="16" t="n">
        <v>0.53523251686191</v>
      </c>
      <c r="L764" s="16" t="n">
        <v>0.264758552320592</v>
      </c>
      <c r="M764" s="16" t="n">
        <v>0.522960089254019</v>
      </c>
      <c r="N764" s="16" t="n">
        <v>0.548423963979924</v>
      </c>
      <c r="O764" s="16" t="n">
        <v>-0.00595748790697399</v>
      </c>
      <c r="P764" s="16" t="n">
        <v>0.0469137730446476</v>
      </c>
    </row>
    <row r="765" customFormat="false" ht="15" hidden="false" customHeight="false" outlineLevel="0" collapsed="false">
      <c r="A765" s="17" t="n">
        <v>1160</v>
      </c>
      <c r="B765" s="6"/>
      <c r="C765" s="16" t="n">
        <v>0.514096171049004</v>
      </c>
      <c r="D765" s="16" t="n">
        <v>0.513331525283912</v>
      </c>
      <c r="E765" s="16" t="n">
        <v>0.539492367767128</v>
      </c>
      <c r="F765" s="16" t="n">
        <v>-0.0155572090024409</v>
      </c>
      <c r="G765" s="16" t="n">
        <v>0.937964011644308</v>
      </c>
      <c r="H765" s="6"/>
      <c r="I765" s="18" t="n">
        <v>-0.000443379950125787</v>
      </c>
      <c r="J765" s="18" t="n">
        <v>-0.000425151489856399</v>
      </c>
      <c r="K765" s="16" t="n">
        <v>0.535308585628075</v>
      </c>
      <c r="L765" s="16" t="n">
        <v>0.232850846117928</v>
      </c>
      <c r="M765" s="16" t="n">
        <v>0.522554389167808</v>
      </c>
      <c r="N765" s="16" t="n">
        <v>0.544831355016812</v>
      </c>
      <c r="O765" s="16" t="n">
        <v>-0.00582360440174556</v>
      </c>
      <c r="P765" s="16" t="n">
        <v>0.0494949350240425</v>
      </c>
    </row>
    <row r="766" customFormat="false" ht="15" hidden="false" customHeight="false" outlineLevel="0" collapsed="false">
      <c r="A766" s="17" t="n">
        <v>1161</v>
      </c>
      <c r="B766" s="6"/>
      <c r="C766" s="16" t="n">
        <v>0.513733340947184</v>
      </c>
      <c r="D766" s="16" t="n">
        <v>0.512985844954503</v>
      </c>
      <c r="E766" s="16" t="n">
        <v>0.539099345808611</v>
      </c>
      <c r="F766" s="16" t="n">
        <v>-0.0152161085377191</v>
      </c>
      <c r="G766" s="16" t="n">
        <v>0.937964011644308</v>
      </c>
      <c r="H766" s="6"/>
      <c r="I766" s="18" t="n">
        <v>-0.000376612524969824</v>
      </c>
      <c r="J766" s="18" t="n">
        <v>-0.00035951848340468</v>
      </c>
      <c r="K766" s="16" t="n">
        <v>0.534573254221817</v>
      </c>
      <c r="L766" s="16" t="n">
        <v>0.203428415870084</v>
      </c>
      <c r="M766" s="16" t="n">
        <v>0.523239008063289</v>
      </c>
      <c r="N766" s="16" t="n">
        <v>0.518828774506138</v>
      </c>
      <c r="O766" s="16" t="n">
        <v>-0.00569592282351213</v>
      </c>
      <c r="P766" s="16" t="n">
        <v>0.051970782734116</v>
      </c>
    </row>
    <row r="767" customFormat="false" ht="15" hidden="false" customHeight="false" outlineLevel="0" collapsed="false">
      <c r="A767" s="17" t="n">
        <v>1162</v>
      </c>
      <c r="B767" s="6"/>
      <c r="C767" s="16" t="n">
        <v>0.513428463662211</v>
      </c>
      <c r="D767" s="16" t="n">
        <v>0.512697928943223</v>
      </c>
      <c r="E767" s="16" t="n">
        <v>0.5389091738932</v>
      </c>
      <c r="F767" s="16" t="n">
        <v>-0.0148760888676795</v>
      </c>
      <c r="G767" s="16" t="n">
        <v>0.937964011644308</v>
      </c>
      <c r="H767" s="6"/>
      <c r="I767" s="18" t="n">
        <v>-0.000317681988791048</v>
      </c>
      <c r="J767" s="18" t="n">
        <v>-0.000301726514560546</v>
      </c>
      <c r="K767" s="16" t="n">
        <v>0.532570110046148</v>
      </c>
      <c r="L767" s="16" t="n">
        <v>0.182061325284143</v>
      </c>
      <c r="M767" s="16" t="n">
        <v>0.525647852325169</v>
      </c>
      <c r="N767" s="16" t="n">
        <v>0.46926233696903</v>
      </c>
      <c r="O767" s="16" t="n">
        <v>-0.00556864553375935</v>
      </c>
      <c r="P767" s="16" t="n">
        <v>0.0537968531255525</v>
      </c>
    </row>
    <row r="768" customFormat="false" ht="15" hidden="false" customHeight="false" outlineLevel="0" collapsed="false">
      <c r="A768" s="17" t="n">
        <v>1163</v>
      </c>
      <c r="B768" s="6"/>
      <c r="C768" s="16" t="n">
        <v>0.513175843099925</v>
      </c>
      <c r="D768" s="16" t="n">
        <v>0.512461832517949</v>
      </c>
      <c r="E768" s="16" t="n">
        <v>0.538719001977788</v>
      </c>
      <c r="F768" s="16" t="n">
        <v>-0.0145422664579988</v>
      </c>
      <c r="G768" s="16" t="n">
        <v>0.937964011644308</v>
      </c>
      <c r="H768" s="6"/>
      <c r="I768" s="18" t="n">
        <v>-0.000264970068725915</v>
      </c>
      <c r="J768" s="18" t="n">
        <v>-0.000250439967966344</v>
      </c>
      <c r="K768" s="16" t="n">
        <v>0.528880774887165</v>
      </c>
      <c r="L768" s="16" t="n">
        <v>0.178256077800272</v>
      </c>
      <c r="M768" s="16" t="n">
        <v>0.529590750038034</v>
      </c>
      <c r="N768" s="16" t="n">
        <v>0.402182145029213</v>
      </c>
      <c r="O768" s="16" t="n">
        <v>-0.00544368775973133</v>
      </c>
      <c r="P768" s="16" t="n">
        <v>0.0537456735310356</v>
      </c>
    </row>
    <row r="769" customFormat="false" ht="15" hidden="false" customHeight="false" outlineLevel="0" collapsed="false">
      <c r="A769" s="17" t="n">
        <v>1164</v>
      </c>
      <c r="B769" s="6"/>
      <c r="C769" s="16" t="n">
        <v>0.512965903066327</v>
      </c>
      <c r="D769" s="16" t="n">
        <v>0.51226786135499</v>
      </c>
      <c r="E769" s="16" t="n">
        <v>0.538452761296212</v>
      </c>
      <c r="F769" s="16" t="n">
        <v>-0.0142175026232738</v>
      </c>
      <c r="G769" s="16" t="n">
        <v>0.937964011644308</v>
      </c>
      <c r="H769" s="6"/>
      <c r="I769" s="18" t="n">
        <v>-0.000218928900977156</v>
      </c>
      <c r="J769" s="18" t="n">
        <v>-0.00020589145017022</v>
      </c>
      <c r="K769" s="16" t="n">
        <v>0.524342005172676</v>
      </c>
      <c r="L769" s="16" t="n">
        <v>0.188468534679833</v>
      </c>
      <c r="M769" s="16" t="n">
        <v>0.534433794817181</v>
      </c>
      <c r="N769" s="16" t="n">
        <v>0.32797995610456</v>
      </c>
      <c r="O769" s="16" t="n">
        <v>-0.00532212058387501</v>
      </c>
      <c r="P769" s="16" t="n">
        <v>0.0520992496945883</v>
      </c>
    </row>
    <row r="770" customFormat="false" ht="15" hidden="false" customHeight="false" outlineLevel="0" collapsed="false">
      <c r="A770" s="17" t="n">
        <v>1165</v>
      </c>
      <c r="B770" s="6"/>
      <c r="C770" s="16" t="n">
        <v>0.512795791391944</v>
      </c>
      <c r="D770" s="16" t="n">
        <v>0.512112619785364</v>
      </c>
      <c r="E770" s="16" t="n">
        <v>0.538249911253106</v>
      </c>
      <c r="F770" s="16" t="n">
        <v>-0.0139128996763289</v>
      </c>
      <c r="G770" s="16" t="n">
        <v>0.937964011644308</v>
      </c>
      <c r="H770" s="6"/>
      <c r="I770" s="18" t="n">
        <v>-0.000178202680923546</v>
      </c>
      <c r="J770" s="18" t="n">
        <v>-0.000166718854596801</v>
      </c>
      <c r="K770" s="16" t="n">
        <v>0.519587707287388</v>
      </c>
      <c r="L770" s="16" t="n">
        <v>0.219689566601514</v>
      </c>
      <c r="M770" s="16" t="n">
        <v>0.540113596024139</v>
      </c>
      <c r="N770" s="16" t="n">
        <v>0.258809924745441</v>
      </c>
      <c r="O770" s="16" t="n">
        <v>-0.00520809991488892</v>
      </c>
      <c r="P770" s="16" t="n">
        <v>0.0487378518381985</v>
      </c>
    </row>
    <row r="771" customFormat="false" ht="15" hidden="false" customHeight="false" outlineLevel="0" collapsed="false">
      <c r="A771" s="17" t="n">
        <v>1166</v>
      </c>
      <c r="B771" s="6"/>
      <c r="C771" s="16" t="n">
        <v>0.512659111401437</v>
      </c>
      <c r="D771" s="16" t="n">
        <v>0.51198846220922</v>
      </c>
      <c r="E771" s="16" t="n">
        <v>0.538249911253106</v>
      </c>
      <c r="F771" s="16" t="n">
        <v>-0.0136542509241702</v>
      </c>
      <c r="G771" s="16" t="n">
        <v>0.937964011644308</v>
      </c>
      <c r="H771" s="6"/>
      <c r="I771" s="18" t="n">
        <v>-0.000143069604966151</v>
      </c>
      <c r="J771" s="18" t="n">
        <v>-0.00013319773285918</v>
      </c>
      <c r="K771" s="16" t="n">
        <v>0.515632131446828</v>
      </c>
      <c r="L771" s="16" t="n">
        <v>0.275831405303751</v>
      </c>
      <c r="M771" s="16" t="n">
        <v>0.545882144124956</v>
      </c>
      <c r="N771" s="16" t="n">
        <v>0.210505275743783</v>
      </c>
      <c r="O771" s="16" t="n">
        <v>-0.0051112809159953</v>
      </c>
      <c r="P771" s="16" t="n">
        <v>0.0436356438244904</v>
      </c>
    </row>
    <row r="772" customFormat="false" ht="15" hidden="false" customHeight="false" outlineLevel="0" collapsed="false">
      <c r="A772" s="17" t="n">
        <v>1167</v>
      </c>
      <c r="B772" s="6"/>
      <c r="C772" s="16" t="n">
        <v>0.512553931196502</v>
      </c>
      <c r="D772" s="16" t="n">
        <v>0.511893064459785</v>
      </c>
      <c r="E772" s="16" t="n">
        <v>0.538389370657741</v>
      </c>
      <c r="F772" s="16" t="n">
        <v>-0.0134496732574104</v>
      </c>
      <c r="G772" s="16" t="n">
        <v>0.937964011644308</v>
      </c>
      <c r="H772" s="6"/>
      <c r="I772" s="18" t="n">
        <v>-0.000111929750463908</v>
      </c>
      <c r="J772" s="18" t="n">
        <v>-0.000103769953470458</v>
      </c>
      <c r="K772" s="16" t="n">
        <v>0.513083827780313</v>
      </c>
      <c r="L772" s="16" t="n">
        <v>0.369425483392944</v>
      </c>
      <c r="M772" s="16" t="n">
        <v>0.551498554693443</v>
      </c>
      <c r="N772" s="16" t="n">
        <v>0.184706855816855</v>
      </c>
      <c r="O772" s="16" t="n">
        <v>-0.00503470203790757</v>
      </c>
      <c r="P772" s="16" t="n">
        <v>0.0369035562249357</v>
      </c>
    </row>
    <row r="773" customFormat="false" ht="15" hidden="false" customHeight="false" outlineLevel="0" collapsed="false">
      <c r="A773" s="17" t="n">
        <v>1168</v>
      </c>
      <c r="B773" s="6"/>
      <c r="C773" s="16" t="n">
        <v>0.512474553763888</v>
      </c>
      <c r="D773" s="16" t="n">
        <v>0.511820518179096</v>
      </c>
      <c r="E773" s="16" t="n">
        <v>0.538351336274659</v>
      </c>
      <c r="F773" s="16" t="n">
        <v>-0.0133036235926899</v>
      </c>
      <c r="G773" s="16" t="n">
        <v>0.937964011644308</v>
      </c>
      <c r="H773" s="6"/>
      <c r="I773" s="18" t="n">
        <v>-8.52336080718121E-005</v>
      </c>
      <c r="J773" s="18" t="n">
        <v>-7.86926187603085E-005</v>
      </c>
      <c r="K773" s="16" t="n">
        <v>0.510193214666058</v>
      </c>
      <c r="L773" s="16" t="n">
        <v>0.49277622714637</v>
      </c>
      <c r="M773" s="16" t="n">
        <v>0.557507987220447</v>
      </c>
      <c r="N773" s="16" t="n">
        <v>0.18387910129896</v>
      </c>
      <c r="O773" s="16" t="n">
        <v>-0.00498003169803639</v>
      </c>
      <c r="P773" s="16" t="n">
        <v>0.029722281945996</v>
      </c>
    </row>
    <row r="774" customFormat="false" ht="15" hidden="false" customHeight="false" outlineLevel="0" collapsed="false">
      <c r="A774" s="17" t="n">
        <v>1169</v>
      </c>
      <c r="B774" s="6"/>
      <c r="C774" s="16" t="n">
        <v>0.51241829983214</v>
      </c>
      <c r="D774" s="16" t="n">
        <v>0.511768446849838</v>
      </c>
      <c r="E774" s="16" t="n">
        <v>0.538275267508494</v>
      </c>
      <c r="F774" s="16" t="n">
        <v>-0.0132098969153497</v>
      </c>
      <c r="G774" s="16" t="n">
        <v>0.937964011644308</v>
      </c>
      <c r="H774" s="6"/>
      <c r="I774" s="18" t="n">
        <v>-6.19192630942347E-005</v>
      </c>
      <c r="J774" s="18" t="n">
        <v>-5.68954132097064E-005</v>
      </c>
      <c r="K774" s="16" t="n">
        <v>0.509470561387494</v>
      </c>
      <c r="L774" s="16" t="n">
        <v>0.61541855940494</v>
      </c>
      <c r="M774" s="16" t="n">
        <v>0.561336781784066</v>
      </c>
      <c r="N774" s="16" t="n">
        <v>0.217238814797345</v>
      </c>
      <c r="O774" s="16" t="n">
        <v>-0.00494494724402891</v>
      </c>
      <c r="P774" s="16" t="n">
        <v>0.0225948864089671</v>
      </c>
    </row>
    <row r="775" customFormat="false" ht="15" hidden="false" customHeight="false" outlineLevel="0" collapsed="false">
      <c r="A775" s="17" t="n">
        <v>1170</v>
      </c>
      <c r="B775" s="6"/>
      <c r="C775" s="16" t="n">
        <v>0.512383801319511</v>
      </c>
      <c r="D775" s="16" t="n">
        <v>0.51173560182124</v>
      </c>
      <c r="E775" s="16" t="n">
        <v>0.538249911253106</v>
      </c>
      <c r="F775" s="16" t="n">
        <v>-0.0131661042284246</v>
      </c>
      <c r="G775" s="16" t="n">
        <v>0.937964011644308</v>
      </c>
      <c r="H775" s="6"/>
      <c r="I775" s="18" t="n">
        <v>-4.20372257370951E-005</v>
      </c>
      <c r="J775" s="18" t="n">
        <v>-3.83489267484187E-005</v>
      </c>
      <c r="K775" s="16" t="n">
        <v>0.507087073381003</v>
      </c>
      <c r="L775" s="16" t="n">
        <v>0.725172679001531</v>
      </c>
      <c r="M775" s="16" t="n">
        <v>0.561970688168771</v>
      </c>
      <c r="N775" s="16" t="n">
        <v>0.300986928968392</v>
      </c>
      <c r="O775" s="16" t="n">
        <v>-0.00492855443953025</v>
      </c>
      <c r="P775" s="16" t="n">
        <v>0.0162159951493096</v>
      </c>
    </row>
    <row r="776" customFormat="false" ht="15" hidden="false" customHeight="false" outlineLevel="0" collapsed="false">
      <c r="A776" s="17" t="n">
        <v>1171</v>
      </c>
      <c r="B776" s="6"/>
      <c r="C776" s="16" t="n">
        <v>0.512367378352076</v>
      </c>
      <c r="D776" s="16" t="n">
        <v>0.511719048775491</v>
      </c>
      <c r="E776" s="16" t="n">
        <v>0.538313301891577</v>
      </c>
      <c r="F776" s="16" t="n">
        <v>-0.0131569840305549</v>
      </c>
      <c r="G776" s="16" t="n">
        <v>0.937964011644308</v>
      </c>
      <c r="H776" s="6"/>
      <c r="I776" s="18" t="n">
        <v>-2.48518457769944E-005</v>
      </c>
      <c r="J776" s="18" t="n">
        <v>-2.21963427778264E-005</v>
      </c>
      <c r="K776" s="16" t="n">
        <v>0.504500735331406</v>
      </c>
      <c r="L776" s="16" t="n">
        <v>0.81494749938329</v>
      </c>
      <c r="M776" s="16" t="n">
        <v>0.55655712764339</v>
      </c>
      <c r="N776" s="16" t="n">
        <v>0.440713745225821</v>
      </c>
      <c r="O776" s="16" t="n">
        <v>-0.00492514049868342</v>
      </c>
      <c r="P776" s="16" t="n">
        <v>0.0113034006084667</v>
      </c>
    </row>
    <row r="777" customFormat="false" ht="15" hidden="false" customHeight="false" outlineLevel="0" collapsed="false">
      <c r="A777" s="17" t="n">
        <v>1172</v>
      </c>
      <c r="B777" s="6"/>
      <c r="C777" s="16" t="n">
        <v>0.512365080511642</v>
      </c>
      <c r="D777" s="16" t="n">
        <v>0.511715781253476</v>
      </c>
      <c r="E777" s="16" t="n">
        <v>0.538440083168518</v>
      </c>
      <c r="F777" s="16" t="n">
        <v>-0.0131633310779934</v>
      </c>
      <c r="G777" s="16" t="n">
        <v>0.937964011644308</v>
      </c>
      <c r="H777" s="6"/>
      <c r="I777" s="18" t="n">
        <v>-1.00115166308254E-005</v>
      </c>
      <c r="J777" s="18" t="n">
        <v>-7.98702784188643E-006</v>
      </c>
      <c r="K777" s="16" t="n">
        <v>0.50303007251889</v>
      </c>
      <c r="L777" s="16" t="n">
        <v>0.864621143765534</v>
      </c>
      <c r="M777" s="16" t="n">
        <v>0.541394086921244</v>
      </c>
      <c r="N777" s="16" t="n">
        <v>0.656405625796206</v>
      </c>
      <c r="O777" s="16" t="n">
        <v>-0.00492751637308249</v>
      </c>
      <c r="P777" s="16" t="n">
        <v>0.00829722099525545</v>
      </c>
    </row>
    <row r="778" customFormat="false" ht="15" hidden="false" customHeight="false" outlineLevel="0" collapsed="false">
      <c r="A778" s="17" t="n">
        <v>1173</v>
      </c>
      <c r="B778" s="6"/>
      <c r="C778" s="16" t="n">
        <v>0.512373453749623</v>
      </c>
      <c r="D778" s="16" t="n">
        <v>0.511722818165134</v>
      </c>
      <c r="E778" s="16" t="n">
        <v>0.5384781175516</v>
      </c>
      <c r="F778" s="16" t="n">
        <v>-0.0131755680747532</v>
      </c>
      <c r="G778" s="16" t="n">
        <v>0.937964011644308</v>
      </c>
      <c r="H778" s="6"/>
      <c r="I778" s="18" t="n">
        <v>2.78411048633121E-006</v>
      </c>
      <c r="J778" s="18" t="n">
        <v>4.57510025570769E-006</v>
      </c>
      <c r="K778" s="16" t="n">
        <v>0.501001572087834</v>
      </c>
      <c r="L778" s="16" t="n">
        <v>0.882874922424304</v>
      </c>
      <c r="M778" s="16" t="n">
        <v>0.509280389472083</v>
      </c>
      <c r="N778" s="16" t="n">
        <v>0.928008471825118</v>
      </c>
      <c r="O778" s="16" t="n">
        <v>-0.00493209701725352</v>
      </c>
      <c r="P778" s="16" t="n">
        <v>0.00703968395146761</v>
      </c>
    </row>
    <row r="779" customFormat="false" ht="15" hidden="false" customHeight="false" outlineLevel="0" collapsed="false">
      <c r="A779" s="17" t="n">
        <v>1174</v>
      </c>
      <c r="B779" s="6"/>
      <c r="C779" s="16" t="n">
        <v>0.512391349092047</v>
      </c>
      <c r="D779" s="16" t="n">
        <v>0.511740021000257</v>
      </c>
      <c r="E779" s="16" t="n">
        <v>0.538528830062376</v>
      </c>
      <c r="F779" s="16" t="n">
        <v>-0.0131730612151811</v>
      </c>
      <c r="G779" s="16" t="n">
        <v>0.937964011644308</v>
      </c>
      <c r="H779" s="6"/>
      <c r="I779" s="18" t="n">
        <v>1.3718432207185E-005</v>
      </c>
      <c r="J779" s="18" t="n">
        <v>1.57042778422093E-005</v>
      </c>
      <c r="K779" s="16" t="n">
        <v>0.500671940767787</v>
      </c>
      <c r="L779" s="16" t="n">
        <v>0.876723056856003</v>
      </c>
      <c r="M779" s="16" t="n">
        <v>0.533482935240124</v>
      </c>
      <c r="N779" s="16" t="n">
        <v>0.77660397078498</v>
      </c>
      <c r="O779" s="16" t="n">
        <v>-0.00493115863085611</v>
      </c>
      <c r="P779" s="16" t="n">
        <v>0.00746848378906891</v>
      </c>
    </row>
    <row r="780" customFormat="false" ht="15" hidden="false" customHeight="false" outlineLevel="0" collapsed="false">
      <c r="A780" s="17" t="n">
        <v>1175</v>
      </c>
      <c r="B780" s="6"/>
      <c r="C780" s="16" t="n">
        <v>0.512415491332931</v>
      </c>
      <c r="D780" s="16" t="n">
        <v>0.511764702519074</v>
      </c>
      <c r="E780" s="16" t="n">
        <v>0.538503473806988</v>
      </c>
      <c r="F780" s="16" t="n">
        <v>-0.013144106203259</v>
      </c>
      <c r="G780" s="16" t="n">
        <v>0.937964011644308</v>
      </c>
      <c r="H780" s="6"/>
      <c r="I780" s="18" t="n">
        <v>2.29260455510101E-005</v>
      </c>
      <c r="J780" s="18" t="n">
        <v>2.54721666829308E-005</v>
      </c>
      <c r="K780" s="16" t="n">
        <v>0.501876362898727</v>
      </c>
      <c r="L780" s="16" t="n">
        <v>0.855673962499724</v>
      </c>
      <c r="M780" s="16" t="n">
        <v>0.577691566509458</v>
      </c>
      <c r="N780" s="16" t="n">
        <v>0.499105831426134</v>
      </c>
      <c r="O780" s="16" t="n">
        <v>-0.00492031997353029</v>
      </c>
      <c r="P780" s="16" t="n">
        <v>0.00916254767155805</v>
      </c>
    </row>
    <row r="781" customFormat="false" ht="15" hidden="false" customHeight="false" outlineLevel="0" collapsed="false">
      <c r="A781" s="17" t="n">
        <v>1176</v>
      </c>
      <c r="B781" s="6"/>
      <c r="C781" s="16" t="n">
        <v>0.512447163906803</v>
      </c>
      <c r="D781" s="16" t="n">
        <v>0.511797820124163</v>
      </c>
      <c r="E781" s="16" t="n">
        <v>0.538325980019271</v>
      </c>
      <c r="F781" s="16" t="n">
        <v>-0.0130953940611728</v>
      </c>
      <c r="G781" s="16" t="n">
        <v>0.937964011644308</v>
      </c>
      <c r="H781" s="6"/>
      <c r="I781" s="18" t="n">
        <v>3.08965229314588E-005</v>
      </c>
      <c r="J781" s="18" t="n">
        <v>3.43275479604069E-005</v>
      </c>
      <c r="K781" s="16" t="n">
        <v>0.503968253968254</v>
      </c>
      <c r="L781" s="16" t="n">
        <v>0.812582515179462</v>
      </c>
      <c r="M781" s="16" t="n">
        <v>0.615218824484</v>
      </c>
      <c r="N781" s="16" t="n">
        <v>0.278532865962356</v>
      </c>
      <c r="O781" s="16" t="n">
        <v>-0.0049020856750825</v>
      </c>
      <c r="P781" s="16" t="n">
        <v>0.0118245801263634</v>
      </c>
    </row>
    <row r="782" customFormat="false" ht="15" hidden="false" customHeight="false" outlineLevel="0" collapsed="false">
      <c r="A782" s="17" t="n">
        <v>1177</v>
      </c>
      <c r="B782" s="6"/>
      <c r="C782" s="16" t="n">
        <v>0.512484699402009</v>
      </c>
      <c r="D782" s="16" t="n">
        <v>0.511838361057581</v>
      </c>
      <c r="E782" s="16" t="n">
        <v>0.538389370657741</v>
      </c>
      <c r="F782" s="16" t="n">
        <v>-0.0130138014233137</v>
      </c>
      <c r="G782" s="16" t="n">
        <v>0.937964011644308</v>
      </c>
      <c r="H782" s="6"/>
      <c r="I782" s="18" t="n">
        <v>3.76776713959591E-005</v>
      </c>
      <c r="J782" s="18" t="n">
        <v>4.21801293771887E-005</v>
      </c>
      <c r="K782" s="16" t="n">
        <v>0.506884223337898</v>
      </c>
      <c r="L782" s="16" t="n">
        <v>0.757901307368242</v>
      </c>
      <c r="M782" s="16" t="n">
        <v>0.634058522237436</v>
      </c>
      <c r="N782" s="16" t="n">
        <v>0.139856270547345</v>
      </c>
      <c r="O782" s="16" t="n">
        <v>-0.00487154328914138</v>
      </c>
      <c r="P782" s="16" t="n">
        <v>0.0149119303159849</v>
      </c>
    </row>
    <row r="783" customFormat="false" ht="15" hidden="false" customHeight="false" outlineLevel="0" collapsed="false">
      <c r="A783" s="17" t="n">
        <v>1178</v>
      </c>
      <c r="B783" s="6"/>
      <c r="C783" s="16" t="n">
        <v>0.512528306443076</v>
      </c>
      <c r="D783" s="16" t="n">
        <v>0.511886873127574</v>
      </c>
      <c r="E783" s="16" t="n">
        <v>0.538313301891577</v>
      </c>
      <c r="F783" s="16" t="n">
        <v>-0.0128928895016507</v>
      </c>
      <c r="G783" s="16" t="n">
        <v>0.937964011644308</v>
      </c>
      <c r="H783" s="6"/>
      <c r="I783" s="18" t="n">
        <v>4.3854831195157E-005</v>
      </c>
      <c r="J783" s="18" t="n">
        <v>4.93883518707655E-005</v>
      </c>
      <c r="K783" s="16" t="n">
        <v>0.509977686495258</v>
      </c>
      <c r="L783" s="16" t="n">
        <v>0.715963827881067</v>
      </c>
      <c r="M783" s="16" t="n">
        <v>0.636175769562351</v>
      </c>
      <c r="N783" s="16" t="n">
        <v>0.069307720036239</v>
      </c>
      <c r="O783" s="16" t="n">
        <v>-0.0048262825803942</v>
      </c>
      <c r="P783" s="16" t="n">
        <v>0.0176924375541476</v>
      </c>
    </row>
    <row r="784" customFormat="false" ht="15" hidden="false" customHeight="false" outlineLevel="0" collapsed="false">
      <c r="A784" s="17" t="n">
        <v>1179</v>
      </c>
      <c r="B784" s="6"/>
      <c r="C784" s="16" t="n">
        <v>0.512576751499784</v>
      </c>
      <c r="D784" s="16" t="n">
        <v>0.511942156003362</v>
      </c>
      <c r="E784" s="16" t="n">
        <v>0.538173842486942</v>
      </c>
      <c r="F784" s="16" t="n">
        <v>-0.0127322011781279</v>
      </c>
      <c r="G784" s="16" t="n">
        <v>0.937964011644308</v>
      </c>
      <c r="H784" s="6"/>
      <c r="I784" s="18" t="n">
        <v>4.93815924766745E-005</v>
      </c>
      <c r="J784" s="18" t="n">
        <v>5.59514540604914E-005</v>
      </c>
      <c r="K784" s="16" t="n">
        <v>0.512792230843349</v>
      </c>
      <c r="L784" s="16" t="n">
        <v>0.672870713888998</v>
      </c>
      <c r="M784" s="16" t="n">
        <v>0.625893808002434</v>
      </c>
      <c r="N784" s="16" t="n">
        <v>0.0390258767775435</v>
      </c>
      <c r="O784" s="16" t="n">
        <v>-0.00476613240781277</v>
      </c>
      <c r="P784" s="16" t="n">
        <v>0.0203934455503167</v>
      </c>
    </row>
    <row r="785" customFormat="false" ht="15" hidden="false" customHeight="false" outlineLevel="0" collapsed="false">
      <c r="A785" s="17" t="n">
        <v>1180</v>
      </c>
      <c r="B785" s="6"/>
      <c r="C785" s="16" t="n">
        <v>0.512631151894578</v>
      </c>
      <c r="D785" s="16" t="n">
        <v>0.51200486605448</v>
      </c>
      <c r="E785" s="16" t="n">
        <v>0.538072417465389</v>
      </c>
      <c r="F785" s="16" t="n">
        <v>-0.0125414255309844</v>
      </c>
      <c r="G785" s="16" t="n">
        <v>0.937964011644308</v>
      </c>
      <c r="H785" s="6"/>
      <c r="I785" s="18" t="n">
        <v>5.44976747146359E-005</v>
      </c>
      <c r="J785" s="18" t="n">
        <v>6.20805869647293E-005</v>
      </c>
      <c r="K785" s="16" t="n">
        <v>0.516063187788427</v>
      </c>
      <c r="L785" s="16" t="n">
        <v>0.630177494934931</v>
      </c>
      <c r="M785" s="16" t="n">
        <v>0.604835437902531</v>
      </c>
      <c r="N785" s="16" t="n">
        <v>0.0309115158344027</v>
      </c>
      <c r="O785" s="16" t="n">
        <v>-0.00469471963409843</v>
      </c>
      <c r="P785" s="16" t="n">
        <v>0.0230000061644619</v>
      </c>
    </row>
    <row r="786" customFormat="false" ht="15" hidden="false" customHeight="false" outlineLevel="0" collapsed="false">
      <c r="A786" s="17" t="n">
        <v>1181</v>
      </c>
      <c r="B786" s="6"/>
      <c r="C786" s="16" t="n">
        <v>0.512690012350211</v>
      </c>
      <c r="D786" s="16" t="n">
        <v>0.512073512048306</v>
      </c>
      <c r="E786" s="16" t="n">
        <v>0.537996348699224</v>
      </c>
      <c r="F786" s="16" t="n">
        <v>-0.0123209050736159</v>
      </c>
      <c r="G786" s="16" t="n">
        <v>0.937964011644308</v>
      </c>
      <c r="H786" s="6"/>
      <c r="I786" s="18" t="n">
        <v>5.93919475929623E-005</v>
      </c>
      <c r="J786" s="18" t="n">
        <v>6.78672805070408E-005</v>
      </c>
      <c r="K786" s="16" t="n">
        <v>0.518903088391906</v>
      </c>
      <c r="L786" s="16" t="n">
        <v>0.59618124302247</v>
      </c>
      <c r="M786" s="16" t="n">
        <v>0.579872204472844</v>
      </c>
      <c r="N786" s="16" t="n">
        <v>0.0317405261864482</v>
      </c>
      <c r="O786" s="16" t="n">
        <v>-0.00461217243891078</v>
      </c>
      <c r="P786" s="16" t="n">
        <v>0.0252761933143421</v>
      </c>
    </row>
    <row r="787" customFormat="false" ht="15" hidden="false" customHeight="false" outlineLevel="0" collapsed="false">
      <c r="A787" s="17" t="n">
        <v>1182</v>
      </c>
      <c r="B787" s="6"/>
      <c r="C787" s="16" t="n">
        <v>0.512753222186127</v>
      </c>
      <c r="D787" s="16" t="n">
        <v>0.512147174708807</v>
      </c>
      <c r="E787" s="16" t="n">
        <v>0.537856889294589</v>
      </c>
      <c r="F787" s="16" t="n">
        <v>-0.0120873034381249</v>
      </c>
      <c r="G787" s="16" t="n">
        <v>0.937964011644308</v>
      </c>
      <c r="H787" s="6"/>
      <c r="I787" s="18" t="n">
        <v>6.42996053295151E-005</v>
      </c>
      <c r="J787" s="18" t="n">
        <v>7.34715409215399E-005</v>
      </c>
      <c r="K787" s="16" t="n">
        <v>0.521337288909174</v>
      </c>
      <c r="L787" s="16" t="n">
        <v>0.570954756349795</v>
      </c>
      <c r="M787" s="16" t="n">
        <v>0.555454130534003</v>
      </c>
      <c r="N787" s="16" t="n">
        <v>0.06997464801582</v>
      </c>
      <c r="O787" s="16" t="n">
        <v>-0.00452472847702407</v>
      </c>
      <c r="P787" s="16" t="n">
        <v>0.0270455106311829</v>
      </c>
    </row>
    <row r="788" customFormat="false" ht="15" hidden="false" customHeight="false" outlineLevel="0" collapsed="false">
      <c r="A788" s="17" t="n">
        <v>1183</v>
      </c>
      <c r="B788" s="6"/>
      <c r="C788" s="16" t="n">
        <v>0.512819870585595</v>
      </c>
      <c r="D788" s="16" t="n">
        <v>0.512224719138611</v>
      </c>
      <c r="E788" s="16" t="n">
        <v>0.537755464273036</v>
      </c>
      <c r="F788" s="16" t="n">
        <v>-0.0118456283626378</v>
      </c>
      <c r="G788" s="16" t="n">
        <v>0.937964011644308</v>
      </c>
      <c r="H788" s="6"/>
      <c r="I788" s="18" t="n">
        <v>6.94479632798866E-005</v>
      </c>
      <c r="J788" s="18" t="n">
        <v>7.91038275569905E-005</v>
      </c>
      <c r="K788" s="16" t="n">
        <v>0.523416501851007</v>
      </c>
      <c r="L788" s="16" t="n">
        <v>0.551780718840899</v>
      </c>
      <c r="M788" s="16" t="n">
        <v>0.531429078553679</v>
      </c>
      <c r="N788" s="16" t="n">
        <v>0.27802758426346</v>
      </c>
      <c r="O788" s="16" t="n">
        <v>-0.00443426227990264</v>
      </c>
      <c r="P788" s="16" t="n">
        <v>0.0283233868112033</v>
      </c>
    </row>
    <row r="789" customFormat="false" ht="15" hidden="false" customHeight="false" outlineLevel="0" collapsed="false">
      <c r="A789" s="17" t="n">
        <v>1184</v>
      </c>
      <c r="B789" s="6"/>
      <c r="C789" s="16" t="n">
        <v>0.512890512647882</v>
      </c>
      <c r="D789" s="16" t="n">
        <v>0.512306355064817</v>
      </c>
      <c r="E789" s="16" t="n">
        <v>0.537654039251483</v>
      </c>
      <c r="F789" s="16" t="n">
        <v>-0.0116030062806767</v>
      </c>
      <c r="G789" s="16" t="n">
        <v>0.937964011644308</v>
      </c>
      <c r="H789" s="6"/>
      <c r="I789" s="18" t="n">
        <v>7.48443351772714E-005</v>
      </c>
      <c r="J789" s="18" t="n">
        <v>8.46997042830347E-005</v>
      </c>
      <c r="K789" s="16" t="n">
        <v>0.525597139814392</v>
      </c>
      <c r="L789" s="16" t="n">
        <v>0.542102248087578</v>
      </c>
      <c r="M789" s="16" t="n">
        <v>0.504107713372889</v>
      </c>
      <c r="N789" s="16" t="n">
        <v>0.864511803392169</v>
      </c>
      <c r="O789" s="16" t="n">
        <v>-0.00434344148046654</v>
      </c>
      <c r="P789" s="16" t="n">
        <v>0.0289499348427455</v>
      </c>
    </row>
    <row r="790" customFormat="false" ht="15" hidden="false" customHeight="false" outlineLevel="0" collapsed="false">
      <c r="A790" s="17" t="n">
        <v>1185</v>
      </c>
      <c r="B790" s="6"/>
      <c r="C790" s="16" t="n">
        <v>0.512963886760638</v>
      </c>
      <c r="D790" s="16" t="n">
        <v>0.512390909432111</v>
      </c>
      <c r="E790" s="16" t="n">
        <v>0.537451189208378</v>
      </c>
      <c r="F790" s="16" t="n">
        <v>-0.0113578482993605</v>
      </c>
      <c r="G790" s="16" t="n">
        <v>0.937964011644308</v>
      </c>
      <c r="H790" s="6"/>
      <c r="I790" s="18" t="n">
        <v>8.10038011146606E-005</v>
      </c>
      <c r="J790" s="18" t="n">
        <v>9.07752790406077E-005</v>
      </c>
      <c r="K790" s="16" t="n">
        <v>0.526180333688321</v>
      </c>
      <c r="L790" s="16" t="n">
        <v>0.543444898606597</v>
      </c>
      <c r="M790" s="16" t="n">
        <v>0.516329428470004</v>
      </c>
      <c r="N790" s="16" t="n">
        <v>0.554768842384388</v>
      </c>
      <c r="O790" s="16" t="n">
        <v>-0.00425167130787389</v>
      </c>
      <c r="P790" s="16" t="n">
        <v>0.0288838437260276</v>
      </c>
    </row>
    <row r="791" customFormat="false" ht="15" hidden="false" customHeight="false" outlineLevel="0" collapsed="false">
      <c r="A791" s="17" t="n">
        <v>1186</v>
      </c>
      <c r="B791" s="6"/>
      <c r="C791" s="16" t="n">
        <v>0.513042249995752</v>
      </c>
      <c r="D791" s="16" t="n">
        <v>0.512480310025191</v>
      </c>
      <c r="E791" s="16" t="n">
        <v>0.537311729803743</v>
      </c>
      <c r="F791" s="16" t="n">
        <v>-0.011116702638385</v>
      </c>
      <c r="G791" s="16" t="n">
        <v>0.937964011644308</v>
      </c>
      <c r="H791" s="6"/>
      <c r="I791" s="18" t="n">
        <v>8.80376796930119E-005</v>
      </c>
      <c r="J791" s="18" t="n">
        <v>9.74472839967421E-005</v>
      </c>
      <c r="K791" s="16" t="n">
        <v>0.526167655560627</v>
      </c>
      <c r="L791" s="16" t="n">
        <v>0.557807844007904</v>
      </c>
      <c r="M791" s="16" t="n">
        <v>0.532303869364572</v>
      </c>
      <c r="N791" s="16" t="n">
        <v>0.173327406415525</v>
      </c>
      <c r="O791" s="16" t="n">
        <v>-0.00416140296538396</v>
      </c>
      <c r="P791" s="16" t="n">
        <v>0.0281148503742403</v>
      </c>
    </row>
    <row r="792" customFormat="false" ht="15" hidden="false" customHeight="false" outlineLevel="0" collapsed="false">
      <c r="A792" s="17" t="n">
        <v>1187</v>
      </c>
      <c r="B792" s="6"/>
      <c r="C792" s="16" t="n">
        <v>0.513125760067793</v>
      </c>
      <c r="D792" s="16" t="n">
        <v>0.512574304571457</v>
      </c>
      <c r="E792" s="16" t="n">
        <v>0.537134236016025</v>
      </c>
      <c r="F792" s="16" t="n">
        <v>-0.0108877370424983</v>
      </c>
      <c r="G792" s="16" t="n">
        <v>0.937964011644308</v>
      </c>
      <c r="H792" s="6"/>
      <c r="I792" s="18" t="n">
        <v>9.6335512101203E-005</v>
      </c>
      <c r="J792" s="18" t="n">
        <v>0.000105137858812439</v>
      </c>
      <c r="K792" s="16" t="n">
        <v>0.525761955474416</v>
      </c>
      <c r="L792" s="16" t="n">
        <v>0.579808278145477</v>
      </c>
      <c r="M792" s="16" t="n">
        <v>0.546985141234343</v>
      </c>
      <c r="N792" s="16" t="n">
        <v>0.0458243070599742</v>
      </c>
      <c r="O792" s="16" t="n">
        <v>-0.00407569390696894</v>
      </c>
      <c r="P792" s="16" t="n">
        <v>0.0266537777423544</v>
      </c>
    </row>
    <row r="793" customFormat="false" ht="15" hidden="false" customHeight="false" outlineLevel="0" collapsed="false">
      <c r="A793" s="17" t="n">
        <v>1188</v>
      </c>
      <c r="B793" s="6"/>
      <c r="C793" s="16" t="n">
        <v>0.513216670453341</v>
      </c>
      <c r="D793" s="16" t="n">
        <v>0.512675098098755</v>
      </c>
      <c r="E793" s="16" t="n">
        <v>0.537235661037578</v>
      </c>
      <c r="F793" s="16" t="n">
        <v>-0.0106717319714523</v>
      </c>
      <c r="G793" s="16" t="n">
        <v>0.937964011644308</v>
      </c>
      <c r="H793" s="6"/>
      <c r="I793" s="18" t="n">
        <v>0.000106064976950039</v>
      </c>
      <c r="J793" s="18" t="n">
        <v>0.000114094240854197</v>
      </c>
      <c r="K793" s="16" t="n">
        <v>0.5238602363203</v>
      </c>
      <c r="L793" s="16" t="n">
        <v>0.609927142648217</v>
      </c>
      <c r="M793" s="16" t="n">
        <v>0.562427100765759</v>
      </c>
      <c r="N793" s="16" t="n">
        <v>0.0119294792905712</v>
      </c>
      <c r="O793" s="16" t="n">
        <v>-0.00399483630022744</v>
      </c>
      <c r="P793" s="16" t="n">
        <v>0.0246433498966016</v>
      </c>
    </row>
    <row r="794" customFormat="false" ht="15" hidden="false" customHeight="false" outlineLevel="0" collapsed="false">
      <c r="A794" s="17" t="n">
        <v>1189</v>
      </c>
      <c r="B794" s="6"/>
      <c r="C794" s="16" t="n">
        <v>0.513316329455242</v>
      </c>
      <c r="D794" s="16" t="n">
        <v>0.512783703247056</v>
      </c>
      <c r="E794" s="16" t="n">
        <v>0.537096201632943</v>
      </c>
      <c r="F794" s="16" t="n">
        <v>-0.0104752154428978</v>
      </c>
      <c r="G794" s="16" t="n">
        <v>0.937964011644308</v>
      </c>
      <c r="H794" s="6"/>
      <c r="I794" s="18" t="n">
        <v>0.000117559388042267</v>
      </c>
      <c r="J794" s="18" t="n">
        <v>0.00012458616596356</v>
      </c>
      <c r="K794" s="16" t="n">
        <v>0.520703382524469</v>
      </c>
      <c r="L794" s="16" t="n">
        <v>0.655137828962631</v>
      </c>
      <c r="M794" s="16" t="n">
        <v>0.576525178761601</v>
      </c>
      <c r="N794" s="16" t="n">
        <v>0.00361529793311068</v>
      </c>
      <c r="O794" s="16" t="n">
        <v>-0.00392127381013741</v>
      </c>
      <c r="P794" s="16" t="n">
        <v>0.0218041006835235</v>
      </c>
    </row>
    <row r="795" customFormat="false" ht="15" hidden="false" customHeight="false" outlineLevel="0" collapsed="false">
      <c r="A795" s="17" t="n">
        <v>1190</v>
      </c>
      <c r="B795" s="6"/>
      <c r="C795" s="16" t="n">
        <v>0.513428044767397</v>
      </c>
      <c r="D795" s="16" t="n">
        <v>0.51290288879032</v>
      </c>
      <c r="E795" s="16" t="n">
        <v>0.537070845377555</v>
      </c>
      <c r="F795" s="16" t="n">
        <v>-0.010308604618872</v>
      </c>
      <c r="G795" s="16" t="n">
        <v>0.937964011644308</v>
      </c>
      <c r="H795" s="6"/>
      <c r="I795" s="18" t="n">
        <v>0.000130928735207498</v>
      </c>
      <c r="J795" s="18" t="n">
        <v>0.000136755032626113</v>
      </c>
      <c r="K795" s="16" t="n">
        <v>0.516861909833156</v>
      </c>
      <c r="L795" s="16" t="n">
        <v>0.71244157381083</v>
      </c>
      <c r="M795" s="16" t="n">
        <v>0.588708859475633</v>
      </c>
      <c r="N795" s="16" t="n">
        <v>0.00127331978567185</v>
      </c>
      <c r="O795" s="16" t="n">
        <v>-0.00385890594220384</v>
      </c>
      <c r="P795" s="16" t="n">
        <v>0.0181946633491721</v>
      </c>
    </row>
    <row r="796" customFormat="false" ht="15" hidden="false" customHeight="false" outlineLevel="0" collapsed="false">
      <c r="A796" s="17" t="n">
        <v>1191</v>
      </c>
      <c r="B796" s="6"/>
      <c r="C796" s="16" t="n">
        <v>0.513553520800467</v>
      </c>
      <c r="D796" s="16" t="n">
        <v>0.513034459136794</v>
      </c>
      <c r="E796" s="16" t="n">
        <v>0.537045489122166</v>
      </c>
      <c r="F796" s="16" t="n">
        <v>-0.0101697014068214</v>
      </c>
      <c r="G796" s="16" t="n">
        <v>0.937964011644308</v>
      </c>
      <c r="H796" s="6"/>
      <c r="I796" s="18" t="n">
        <v>0.000146182418679394</v>
      </c>
      <c r="J796" s="18" t="n">
        <v>0.000150578266194743</v>
      </c>
      <c r="K796" s="16" t="n">
        <v>0.511359602413916</v>
      </c>
      <c r="L796" s="16" t="n">
        <v>0.784013828094814</v>
      </c>
      <c r="M796" s="16" t="n">
        <v>0.595364876515036</v>
      </c>
      <c r="N796" s="18" t="n">
        <v>0.000820849303220596</v>
      </c>
      <c r="O796" s="16" t="n">
        <v>-0.0038069099030718</v>
      </c>
      <c r="P796" s="16" t="n">
        <v>0.013731638115864</v>
      </c>
    </row>
    <row r="797" customFormat="false" ht="15" hidden="false" customHeight="false" outlineLevel="0" collapsed="false">
      <c r="A797" s="17" t="n">
        <v>1192</v>
      </c>
      <c r="B797" s="6"/>
      <c r="C797" s="16" t="n">
        <v>0.513695786064535</v>
      </c>
      <c r="D797" s="16" t="n">
        <v>0.51318116318978</v>
      </c>
      <c r="E797" s="16" t="n">
        <v>0.537070845377555</v>
      </c>
      <c r="F797" s="16" t="n">
        <v>-0.0100637065675615</v>
      </c>
      <c r="G797" s="16" t="n">
        <v>0.937964011644308</v>
      </c>
      <c r="H797" s="6"/>
      <c r="I797" s="18" t="n">
        <v>0.000163122615406261</v>
      </c>
      <c r="J797" s="18" t="n">
        <v>0.000165898150018137</v>
      </c>
      <c r="K797" s="16" t="n">
        <v>0.504488057203712</v>
      </c>
      <c r="L797" s="16" t="n">
        <v>0.865971012905102</v>
      </c>
      <c r="M797" s="16" t="n">
        <v>0.597456767584563</v>
      </c>
      <c r="N797" s="18" t="n">
        <v>0.000827212802824144</v>
      </c>
      <c r="O797" s="16" t="n">
        <v>-0.00376723252904929</v>
      </c>
      <c r="P797" s="16" t="n">
        <v>0.00862338093926986</v>
      </c>
    </row>
    <row r="798" customFormat="false" ht="15" hidden="false" customHeight="false" outlineLevel="0" collapsed="false">
      <c r="A798" s="17" t="n">
        <v>1193</v>
      </c>
      <c r="B798" s="6"/>
      <c r="C798" s="16" t="n">
        <v>0.513857132708516</v>
      </c>
      <c r="D798" s="16" t="n">
        <v>0.51334540829575</v>
      </c>
      <c r="E798" s="16" t="n">
        <v>0.537058167249861</v>
      </c>
      <c r="F798" s="16" t="n">
        <v>-0.00998795140533081</v>
      </c>
      <c r="G798" s="16" t="n">
        <v>0.937964011644308</v>
      </c>
      <c r="H798" s="6"/>
      <c r="I798" s="18" t="n">
        <v>0.000181742959449848</v>
      </c>
      <c r="J798" s="18" t="n">
        <v>0.000182644999574293</v>
      </c>
      <c r="K798" s="16" t="n">
        <v>0.504741619757594</v>
      </c>
      <c r="L798" s="16" t="n">
        <v>0.956513368807949</v>
      </c>
      <c r="M798" s="16" t="n">
        <v>0.596214311070541</v>
      </c>
      <c r="N798" s="16" t="n">
        <v>0.00119624687623722</v>
      </c>
      <c r="O798" s="16" t="n">
        <v>-0.00373887485537824</v>
      </c>
      <c r="P798" s="16" t="n">
        <v>0.00276704671474623</v>
      </c>
    </row>
    <row r="799" customFormat="false" ht="15" hidden="false" customHeight="false" outlineLevel="0" collapsed="false">
      <c r="A799" s="17" t="n">
        <v>1194</v>
      </c>
      <c r="B799" s="6"/>
      <c r="C799" s="16" t="n">
        <v>0.51404120048893</v>
      </c>
      <c r="D799" s="16" t="n">
        <v>0.513530323871007</v>
      </c>
      <c r="E799" s="16" t="n">
        <v>0.536969420356002</v>
      </c>
      <c r="F799" s="16" t="n">
        <v>-0.00995194266131845</v>
      </c>
      <c r="G799" s="16" t="n">
        <v>0.937964011644308</v>
      </c>
      <c r="H799" s="6"/>
      <c r="I799" s="18" t="n">
        <v>0.00020151792469907</v>
      </c>
      <c r="J799" s="18" t="n">
        <v>0.000200509420917563</v>
      </c>
      <c r="K799" s="16" t="n">
        <v>0.515137684466758</v>
      </c>
      <c r="L799" s="16" t="n">
        <v>0.95200997925852</v>
      </c>
      <c r="M799" s="16" t="n">
        <v>0.591231806886759</v>
      </c>
      <c r="N799" s="16" t="n">
        <v>0.00246767743080429</v>
      </c>
      <c r="O799" s="16" t="n">
        <v>-0.00372539558317964</v>
      </c>
      <c r="P799" s="16" t="n">
        <v>-0.00304085306803022</v>
      </c>
    </row>
    <row r="800" customFormat="false" ht="15" hidden="false" customHeight="false" outlineLevel="0" collapsed="false">
      <c r="A800" s="17" t="n">
        <v>1195</v>
      </c>
      <c r="B800" s="6"/>
      <c r="C800" s="16" t="n">
        <v>0.514247563824268</v>
      </c>
      <c r="D800" s="16" t="n">
        <v>0.513735767254608</v>
      </c>
      <c r="E800" s="16" t="n">
        <v>0.537007454739084</v>
      </c>
      <c r="F800" s="16" t="n">
        <v>-0.00994976396509719</v>
      </c>
      <c r="G800" s="16" t="n">
        <v>0.937964011644308</v>
      </c>
      <c r="H800" s="6"/>
      <c r="I800" s="18" t="n">
        <v>0.000222250984773569</v>
      </c>
      <c r="J800" s="18" t="n">
        <v>0.00021937433128536</v>
      </c>
      <c r="K800" s="16" t="n">
        <v>0.52577463360211</v>
      </c>
      <c r="L800" s="16" t="n">
        <v>0.869461490536809</v>
      </c>
      <c r="M800" s="16" t="n">
        <v>0.58443633044272</v>
      </c>
      <c r="N800" s="16" t="n">
        <v>0.0050499886059869</v>
      </c>
      <c r="O800" s="16" t="n">
        <v>-0.00372458002455601</v>
      </c>
      <c r="P800" s="16" t="n">
        <v>-0.00849857330254329</v>
      </c>
    </row>
    <row r="801" customFormat="false" ht="15" hidden="false" customHeight="false" outlineLevel="0" collapsed="false">
      <c r="A801" s="17" t="n">
        <v>1196</v>
      </c>
      <c r="B801" s="6"/>
      <c r="C801" s="16" t="n">
        <v>0.51447985771847</v>
      </c>
      <c r="D801" s="16" t="n">
        <v>0.513964131330209</v>
      </c>
      <c r="E801" s="16" t="n">
        <v>0.537083523505249</v>
      </c>
      <c r="F801" s="16" t="n">
        <v>-0.0100049268086219</v>
      </c>
      <c r="G801" s="16" t="n">
        <v>0.937964011644308</v>
      </c>
      <c r="H801" s="6"/>
      <c r="I801" s="18" t="n">
        <v>0.000242904313498837</v>
      </c>
      <c r="J801" s="18" t="n">
        <v>0.000238341943536993</v>
      </c>
      <c r="K801" s="16" t="n">
        <v>0.537603326740707</v>
      </c>
      <c r="L801" s="16" t="n">
        <v>0.799267253679493</v>
      </c>
      <c r="M801" s="16" t="n">
        <v>0.576943556975506</v>
      </c>
      <c r="N801" s="16" t="n">
        <v>0.010812997040645</v>
      </c>
      <c r="O801" s="16" t="n">
        <v>-0.00374522931350487</v>
      </c>
      <c r="P801" s="16" t="n">
        <v>-0.0131972195140823</v>
      </c>
    </row>
    <row r="802" customFormat="false" ht="15" hidden="false" customHeight="false" outlineLevel="0" collapsed="false">
      <c r="A802" s="17" t="n">
        <v>1197</v>
      </c>
      <c r="B802" s="6"/>
      <c r="C802" s="16" t="n">
        <v>0.514735515234664</v>
      </c>
      <c r="D802" s="16" t="n">
        <v>0.514213208973796</v>
      </c>
      <c r="E802" s="16" t="n">
        <v>0.537159592271413</v>
      </c>
      <c r="F802" s="16" t="n">
        <v>-0.0101101639076415</v>
      </c>
      <c r="G802" s="16" t="n">
        <v>0.937964011644308</v>
      </c>
      <c r="H802" s="6"/>
      <c r="I802" s="18" t="n">
        <v>0.000263116485068539</v>
      </c>
      <c r="J802" s="18" t="n">
        <v>0.000257244960513049</v>
      </c>
      <c r="K802" s="16" t="n">
        <v>0.546008925401897</v>
      </c>
      <c r="L802" s="16" t="n">
        <v>0.741170566548195</v>
      </c>
      <c r="M802" s="16" t="n">
        <v>0.569945230488361</v>
      </c>
      <c r="N802" s="16" t="n">
        <v>0.0200486590005843</v>
      </c>
      <c r="O802" s="16" t="n">
        <v>-0.00378462305017867</v>
      </c>
      <c r="P802" s="16" t="n">
        <v>-0.0166148879954824</v>
      </c>
    </row>
    <row r="803" customFormat="false" ht="15" hidden="false" customHeight="false" outlineLevel="0" collapsed="false">
      <c r="A803" s="17" t="n">
        <v>1198</v>
      </c>
      <c r="B803" s="6"/>
      <c r="C803" s="16" t="n">
        <v>0.515018032846219</v>
      </c>
      <c r="D803" s="16" t="n">
        <v>0.514486504210452</v>
      </c>
      <c r="E803" s="16" t="n">
        <v>0.537197626654496</v>
      </c>
      <c r="F803" s="16" t="n">
        <v>-0.0102648054103248</v>
      </c>
      <c r="G803" s="16" t="n">
        <v>0.937964011644308</v>
      </c>
      <c r="H803" s="6"/>
      <c r="I803" s="18" t="n">
        <v>0.000281756462490157</v>
      </c>
      <c r="J803" s="18" t="n">
        <v>0.0002748214828867</v>
      </c>
      <c r="K803" s="16" t="n">
        <v>0.553210101932147</v>
      </c>
      <c r="L803" s="16" t="n">
        <v>0.70427578874764</v>
      </c>
      <c r="M803" s="16" t="n">
        <v>0.56085501293169</v>
      </c>
      <c r="N803" s="16" t="n">
        <v>0.0302324459781013</v>
      </c>
      <c r="O803" s="16" t="n">
        <v>-0.00384251046176951</v>
      </c>
      <c r="P803" s="16" t="n">
        <v>-0.019281116818339</v>
      </c>
    </row>
    <row r="804" customFormat="false" ht="15" hidden="false" customHeight="false" outlineLevel="0" collapsed="false">
      <c r="A804" s="17" t="n">
        <v>1199</v>
      </c>
      <c r="B804" s="6"/>
      <c r="C804" s="16" t="n">
        <v>0.515322270118959</v>
      </c>
      <c r="D804" s="16" t="n">
        <v>0.514779200599847</v>
      </c>
      <c r="E804" s="16" t="n">
        <v>0.537299051676049</v>
      </c>
      <c r="F804" s="16" t="n">
        <v>-0.010462772471083</v>
      </c>
      <c r="G804" s="16" t="n">
        <v>0.937964011644308</v>
      </c>
      <c r="H804" s="6"/>
      <c r="I804" s="18" t="n">
        <v>0.000298195506303437</v>
      </c>
      <c r="J804" s="18" t="n">
        <v>0.000290506627598251</v>
      </c>
      <c r="K804" s="16" t="n">
        <v>0.55662051828186</v>
      </c>
      <c r="L804" s="16" t="n">
        <v>0.677046838249006</v>
      </c>
      <c r="M804" s="16" t="n">
        <v>0.548164207109894</v>
      </c>
      <c r="N804" s="16" t="n">
        <v>0.0579967085824552</v>
      </c>
      <c r="O804" s="16" t="n">
        <v>-0.00391661600134243</v>
      </c>
      <c r="P804" s="16" t="n">
        <v>-0.0211209849484959</v>
      </c>
    </row>
    <row r="805" customFormat="false" ht="15" hidden="false" customHeight="false" outlineLevel="0" collapsed="false">
      <c r="A805" s="17" t="n">
        <v>1200</v>
      </c>
      <c r="B805" s="6"/>
      <c r="C805" s="16" t="n">
        <v>0.515649237237153</v>
      </c>
      <c r="D805" s="16" t="n">
        <v>0.515093966559013</v>
      </c>
      <c r="E805" s="16" t="n">
        <v>0.537400476697601</v>
      </c>
      <c r="F805" s="16" t="n">
        <v>-0.0106717812033094</v>
      </c>
      <c r="G805" s="16" t="n">
        <v>0.937964011644308</v>
      </c>
      <c r="H805" s="6"/>
      <c r="I805" s="18" t="n">
        <v>0.000311498076161776</v>
      </c>
      <c r="J805" s="18" t="n">
        <v>0.000303257074816335</v>
      </c>
      <c r="K805" s="16" t="n">
        <v>0.557786906029718</v>
      </c>
      <c r="L805" s="16" t="n">
        <v>0.656094222953794</v>
      </c>
      <c r="M805" s="16" t="n">
        <v>0.535131091840357</v>
      </c>
      <c r="N805" s="16" t="n">
        <v>0.164200158151739</v>
      </c>
      <c r="O805" s="16" t="n">
        <v>-0.00399485472928841</v>
      </c>
      <c r="P805" s="16" t="n">
        <v>-0.0225813091316695</v>
      </c>
    </row>
    <row r="806" customFormat="false" ht="15" hidden="false" customHeight="false" outlineLevel="0" collapsed="false">
      <c r="A806" s="17" t="n">
        <v>1201</v>
      </c>
      <c r="B806" s="6"/>
      <c r="C806" s="16" t="n">
        <v>0.515991520954432</v>
      </c>
      <c r="D806" s="16" t="n">
        <v>0.515424531895562</v>
      </c>
      <c r="E806" s="16" t="n">
        <v>0.537514579846848</v>
      </c>
      <c r="F806" s="16" t="n">
        <v>-0.0108705262663895</v>
      </c>
      <c r="G806" s="16" t="n">
        <v>0.937964011644308</v>
      </c>
      <c r="H806" s="6"/>
      <c r="I806" s="18" t="n">
        <v>0.00032138753673814</v>
      </c>
      <c r="J806" s="18" t="n">
        <v>0.000312599751099133</v>
      </c>
      <c r="K806" s="16" t="n">
        <v>0.55838277803134</v>
      </c>
      <c r="L806" s="16" t="n">
        <v>0.630265020188089</v>
      </c>
      <c r="M806" s="16" t="n">
        <v>0.519701810436635</v>
      </c>
      <c r="N806" s="16" t="n">
        <v>0.462935266716485</v>
      </c>
      <c r="O806" s="16" t="n">
        <v>-0.00406925136592247</v>
      </c>
      <c r="P806" s="16" t="n">
        <v>-0.0243060854005887</v>
      </c>
    </row>
    <row r="807" customFormat="false" ht="15" hidden="false" customHeight="false" outlineLevel="0" collapsed="false">
      <c r="A807" s="17" t="n">
        <v>1202</v>
      </c>
      <c r="B807" s="6"/>
      <c r="C807" s="16" t="n">
        <v>0.516346183619918</v>
      </c>
      <c r="D807" s="16" t="n">
        <v>0.515769058419195</v>
      </c>
      <c r="E807" s="16" t="n">
        <v>0.537641361123789</v>
      </c>
      <c r="F807" s="16" t="n">
        <v>-0.0110381026697607</v>
      </c>
      <c r="G807" s="16" t="n">
        <v>0.937964011644308</v>
      </c>
      <c r="H807" s="6"/>
      <c r="I807" s="18" t="n">
        <v>0.000326859090231119</v>
      </c>
      <c r="J807" s="18" t="n">
        <v>0.000317719057949326</v>
      </c>
      <c r="K807" s="16" t="n">
        <v>0.55810385922207</v>
      </c>
      <c r="L807" s="16" t="n">
        <v>0.609072382776222</v>
      </c>
      <c r="M807" s="16" t="n">
        <v>0.506529235762463</v>
      </c>
      <c r="N807" s="16" t="n">
        <v>0.793602078456563</v>
      </c>
      <c r="O807" s="16" t="n">
        <v>-0.0041319805234212</v>
      </c>
      <c r="P807" s="16" t="n">
        <v>-0.025914108685523</v>
      </c>
    </row>
    <row r="808" customFormat="false" ht="15" hidden="false" customHeight="false" outlineLevel="0" collapsed="false">
      <c r="A808" s="17" t="n">
        <v>1203</v>
      </c>
      <c r="B808" s="6"/>
      <c r="C808" s="16" t="n">
        <v>0.516704825399372</v>
      </c>
      <c r="D808" s="16" t="n">
        <v>0.516119870958899</v>
      </c>
      <c r="E808" s="16" t="n">
        <v>0.537831533039201</v>
      </c>
      <c r="F808" s="16" t="n">
        <v>-0.0111615411285286</v>
      </c>
      <c r="G808" s="16" t="n">
        <v>0.937964011644308</v>
      </c>
      <c r="H808" s="6"/>
      <c r="I808" s="18" t="n">
        <v>0.000327538263026224</v>
      </c>
      <c r="J808" s="18" t="n">
        <v>0.000318278618315603</v>
      </c>
      <c r="K808" s="16" t="n">
        <v>0.557038896495766</v>
      </c>
      <c r="L808" s="16" t="n">
        <v>0.589174234266262</v>
      </c>
      <c r="M808" s="16" t="n">
        <v>0.504843044779147</v>
      </c>
      <c r="N808" s="16" t="n">
        <v>0.980137838760592</v>
      </c>
      <c r="O808" s="16" t="n">
        <v>-0.00417818741856988</v>
      </c>
      <c r="P808" s="16" t="n">
        <v>-0.0273964606987564</v>
      </c>
    </row>
    <row r="809" customFormat="false" ht="15" hidden="false" customHeight="false" outlineLevel="0" collapsed="false">
      <c r="A809" s="17" t="n">
        <v>1204</v>
      </c>
      <c r="B809" s="6"/>
      <c r="C809" s="16" t="n">
        <v>0.517064225721644</v>
      </c>
      <c r="D809" s="16" t="n">
        <v>0.516472044156384</v>
      </c>
      <c r="E809" s="16" t="n">
        <v>0.537932958060754</v>
      </c>
      <c r="F809" s="16" t="n">
        <v>-0.0112740596324958</v>
      </c>
      <c r="G809" s="16" t="n">
        <v>0.937964011644308</v>
      </c>
      <c r="H809" s="6"/>
      <c r="I809" s="18" t="n">
        <v>0.000322897713672493</v>
      </c>
      <c r="J809" s="18" t="n">
        <v>0.000313779094524394</v>
      </c>
      <c r="K809" s="16" t="n">
        <v>0.554059536487652</v>
      </c>
      <c r="L809" s="16" t="n">
        <v>0.571042428273678</v>
      </c>
      <c r="M809" s="16" t="n">
        <v>0.518332572645672</v>
      </c>
      <c r="N809" s="16" t="n">
        <v>0.827162847377447</v>
      </c>
      <c r="O809" s="16" t="n">
        <v>-0.00422030660808514</v>
      </c>
      <c r="P809" s="16" t="n">
        <v>-0.0287663930149944</v>
      </c>
    </row>
    <row r="810" customFormat="false" ht="15" hidden="false" customHeight="false" outlineLevel="0" collapsed="false">
      <c r="A810" s="17" t="n">
        <v>1205</v>
      </c>
      <c r="B810" s="6"/>
      <c r="C810" s="16" t="n">
        <v>0.517415169598275</v>
      </c>
      <c r="D810" s="16" t="n">
        <v>0.516816224205741</v>
      </c>
      <c r="E810" s="16" t="n">
        <v>0.538047061210001</v>
      </c>
      <c r="F810" s="16" t="n">
        <v>-0.0113792158781606</v>
      </c>
      <c r="G810" s="16" t="n">
        <v>0.937964011644308</v>
      </c>
      <c r="H810" s="6"/>
      <c r="I810" s="18" t="n">
        <v>0.000312824129989573</v>
      </c>
      <c r="J810" s="18" t="n">
        <v>0.000304131951166644</v>
      </c>
      <c r="K810" s="16" t="n">
        <v>0.551549267204219</v>
      </c>
      <c r="L810" s="16" t="n">
        <v>0.554721733531832</v>
      </c>
      <c r="M810" s="16" t="n">
        <v>0.530845884679751</v>
      </c>
      <c r="N810" s="16" t="n">
        <v>0.724936976246014</v>
      </c>
      <c r="O810" s="16" t="n">
        <v>-0.0042596698541204</v>
      </c>
      <c r="P810" s="16" t="n">
        <v>-0.0299865333339675</v>
      </c>
    </row>
    <row r="811" customFormat="false" ht="15" hidden="false" customHeight="false" outlineLevel="0" collapsed="false">
      <c r="A811" s="17" t="n">
        <v>1206</v>
      </c>
      <c r="B811" s="6"/>
      <c r="C811" s="16" t="n">
        <v>0.517753729089348</v>
      </c>
      <c r="D811" s="16" t="n">
        <v>0.517146834752254</v>
      </c>
      <c r="E811" s="16" t="n">
        <v>0.538186520614636</v>
      </c>
      <c r="F811" s="16" t="n">
        <v>-0.011508673907296</v>
      </c>
      <c r="G811" s="16" t="n">
        <v>0.937964011644308</v>
      </c>
      <c r="H811" s="6"/>
      <c r="I811" s="18" t="n">
        <v>0.000297453868583972</v>
      </c>
      <c r="J811" s="18" t="n">
        <v>0.00028945329403013</v>
      </c>
      <c r="K811" s="16" t="n">
        <v>0.547340128809777</v>
      </c>
      <c r="L811" s="16" t="n">
        <v>0.538567898028733</v>
      </c>
      <c r="M811" s="16" t="n">
        <v>0.54122927126122</v>
      </c>
      <c r="N811" s="16" t="n">
        <v>0.670172682694708</v>
      </c>
      <c r="O811" s="16" t="n">
        <v>-0.00430812998464248</v>
      </c>
      <c r="P811" s="16" t="n">
        <v>-0.0311001762168269</v>
      </c>
    </row>
    <row r="812" customFormat="false" ht="15" hidden="false" customHeight="false" outlineLevel="0" collapsed="false">
      <c r="A812" s="17" t="n">
        <v>1207</v>
      </c>
      <c r="B812" s="6"/>
      <c r="C812" s="16" t="n">
        <v>0.518071653356797</v>
      </c>
      <c r="D812" s="16" t="n">
        <v>0.517455882345174</v>
      </c>
      <c r="E812" s="16" t="n">
        <v>0.538351336274659</v>
      </c>
      <c r="F812" s="16" t="n">
        <v>-0.0116583815444535</v>
      </c>
      <c r="G812" s="16" t="n">
        <v>0.937964011644308</v>
      </c>
      <c r="H812" s="6"/>
      <c r="I812" s="18" t="n">
        <v>0.000276802280016984</v>
      </c>
      <c r="J812" s="18" t="n">
        <v>0.00026981267331557</v>
      </c>
      <c r="K812" s="16" t="n">
        <v>0.539796642831787</v>
      </c>
      <c r="L812" s="16" t="n">
        <v>0.528892983812797</v>
      </c>
      <c r="M812" s="16" t="n">
        <v>0.54935595111314</v>
      </c>
      <c r="N812" s="16" t="n">
        <v>0.632687930846114</v>
      </c>
      <c r="O812" s="16" t="n">
        <v>-0.00436417012973483</v>
      </c>
      <c r="P812" s="16" t="n">
        <v>-0.031716724748581</v>
      </c>
    </row>
    <row r="813" customFormat="false" ht="15" hidden="false" customHeight="false" outlineLevel="0" collapsed="false">
      <c r="A813" s="17" t="n">
        <v>1208</v>
      </c>
      <c r="B813" s="6"/>
      <c r="C813" s="16" t="n">
        <v>0.518364741488878</v>
      </c>
      <c r="D813" s="16" t="n">
        <v>0.517738975093041</v>
      </c>
      <c r="E813" s="16" t="n">
        <v>0.538503473806988</v>
      </c>
      <c r="F813" s="16" t="n">
        <v>-0.0118326633170802</v>
      </c>
      <c r="G813" s="16" t="n">
        <v>0.937964011644308</v>
      </c>
      <c r="H813" s="6"/>
      <c r="I813" s="18" t="n">
        <v>0.000251654631830881</v>
      </c>
      <c r="J813" s="18" t="n">
        <v>0.000245773872178373</v>
      </c>
      <c r="K813" s="16" t="n">
        <v>0.534433794817181</v>
      </c>
      <c r="L813" s="16" t="n">
        <v>0.521606354965158</v>
      </c>
      <c r="M813" s="16" t="n">
        <v>0.555061108575486</v>
      </c>
      <c r="N813" s="16" t="n">
        <v>0.618906942209902</v>
      </c>
      <c r="O813" s="16" t="n">
        <v>-0.00442940907312021</v>
      </c>
      <c r="P813" s="16" t="n">
        <v>-0.032231835921146</v>
      </c>
    </row>
    <row r="814" customFormat="false" ht="15" hidden="false" customHeight="false" outlineLevel="0" collapsed="false">
      <c r="A814" s="17" t="n">
        <v>1209</v>
      </c>
      <c r="B814" s="6"/>
      <c r="C814" s="16" t="n">
        <v>0.518625116136442</v>
      </c>
      <c r="D814" s="16" t="n">
        <v>0.517989075909081</v>
      </c>
      <c r="E814" s="16" t="n">
        <v>0.538592220700847</v>
      </c>
      <c r="F814" s="16" t="n">
        <v>-0.0120164406378322</v>
      </c>
      <c r="G814" s="16" t="n">
        <v>0.937964011644308</v>
      </c>
      <c r="H814" s="6"/>
      <c r="I814" s="18" t="n">
        <v>0.000222684366124774</v>
      </c>
      <c r="J814" s="18" t="n">
        <v>0.000218067337923055</v>
      </c>
      <c r="K814" s="16" t="n">
        <v>0.52852578731173</v>
      </c>
      <c r="L814" s="16" t="n">
        <v>0.528892983812797</v>
      </c>
      <c r="M814" s="16" t="n">
        <v>0.556848724580354</v>
      </c>
      <c r="N814" s="16" t="n">
        <v>0.621957586835804</v>
      </c>
      <c r="O814" s="16" t="n">
        <v>-0.00449820242633969</v>
      </c>
      <c r="P814" s="16" t="n">
        <v>-0.0311080477196289</v>
      </c>
    </row>
    <row r="815" customFormat="false" ht="15" hidden="false" customHeight="false" outlineLevel="0" collapsed="false">
      <c r="A815" s="17" t="n">
        <v>1210</v>
      </c>
      <c r="B815" s="6"/>
      <c r="C815" s="16" t="n">
        <v>0.518850662076158</v>
      </c>
      <c r="D815" s="16" t="n">
        <v>0.518206448928712</v>
      </c>
      <c r="E815" s="16" t="n">
        <v>0.53875703636087</v>
      </c>
      <c r="F815" s="16" t="n">
        <v>-0.0121651843226046</v>
      </c>
      <c r="G815" s="16" t="n">
        <v>0.937964011644308</v>
      </c>
      <c r="H815" s="6"/>
      <c r="I815" s="18" t="n">
        <v>0.000190856968328201</v>
      </c>
      <c r="J815" s="18" t="n">
        <v>0.000187682741779985</v>
      </c>
      <c r="K815" s="16" t="n">
        <v>0.517964906942543</v>
      </c>
      <c r="L815" s="16" t="n">
        <v>0.606139697376489</v>
      </c>
      <c r="M815" s="16" t="n">
        <v>0.557774227902024</v>
      </c>
      <c r="N815" s="16" t="n">
        <v>0.626249213975583</v>
      </c>
      <c r="O815" s="16" t="n">
        <v>-0.00455388159402905</v>
      </c>
      <c r="P815" s="16" t="n">
        <v>-0.0247874498803669</v>
      </c>
    </row>
    <row r="816" customFormat="false" ht="15" hidden="false" customHeight="false" outlineLevel="0" collapsed="false">
      <c r="A816" s="17" t="n">
        <v>1211</v>
      </c>
      <c r="B816" s="6"/>
      <c r="C816" s="16" t="n">
        <v>0.519034181704232</v>
      </c>
      <c r="D816" s="16" t="n">
        <v>0.518384745570566</v>
      </c>
      <c r="E816" s="16" t="n">
        <v>0.538731680105482</v>
      </c>
      <c r="F816" s="16" t="n">
        <v>-0.0122637513935768</v>
      </c>
      <c r="G816" s="16" t="n">
        <v>0.937964011644308</v>
      </c>
      <c r="H816" s="6"/>
      <c r="I816" s="18" t="n">
        <v>0.000157065148086179</v>
      </c>
      <c r="J816" s="18" t="n">
        <v>0.000155402002119633</v>
      </c>
      <c r="K816" s="16" t="n">
        <v>0.508380242405802</v>
      </c>
      <c r="L816" s="16" t="n">
        <v>0.790161430585639</v>
      </c>
      <c r="M816" s="16" t="n">
        <v>0.560702875399361</v>
      </c>
      <c r="N816" s="16" t="n">
        <v>0.622600651745396</v>
      </c>
      <c r="O816" s="16" t="n">
        <v>-0.00459077814541203</v>
      </c>
      <c r="P816" s="16" t="n">
        <v>-0.0125639371537178</v>
      </c>
    </row>
    <row r="817" customFormat="false" ht="15" hidden="false" customHeight="false" outlineLevel="0" collapsed="false">
      <c r="A817" s="17" t="n">
        <v>1212</v>
      </c>
      <c r="B817" s="6"/>
      <c r="C817" s="16" t="n">
        <v>0.519177051123357</v>
      </c>
      <c r="D817" s="16" t="n">
        <v>0.518526127157312</v>
      </c>
      <c r="E817" s="16" t="n">
        <v>0.538947208276282</v>
      </c>
      <c r="F817" s="16" t="n">
        <v>-0.0122970474663026</v>
      </c>
      <c r="G817" s="16" t="n">
        <v>0.937964011644308</v>
      </c>
      <c r="H817" s="6"/>
      <c r="I817" s="18" t="n">
        <v>0.000122523003693824</v>
      </c>
      <c r="J817" s="18" t="n">
        <v>0.000122399577663245</v>
      </c>
      <c r="K817" s="16" t="n">
        <v>0.502142603580303</v>
      </c>
      <c r="L817" s="16" t="n">
        <v>0.98800157767771</v>
      </c>
      <c r="M817" s="16" t="n">
        <v>0.563568132258228</v>
      </c>
      <c r="N817" s="16" t="n">
        <v>0.618906942209902</v>
      </c>
      <c r="O817" s="16" t="n">
        <v>-0.00460324183971358</v>
      </c>
      <c r="P817" s="18" t="n">
        <v>-0.000766073864600962</v>
      </c>
    </row>
    <row r="818" customFormat="false" ht="15" hidden="false" customHeight="false" outlineLevel="0" collapsed="false">
      <c r="A818" s="17" t="n">
        <v>1213</v>
      </c>
      <c r="B818" s="6"/>
      <c r="C818" s="16" t="n">
        <v>0.519274259981692</v>
      </c>
      <c r="D818" s="16" t="n">
        <v>0.518626401842615</v>
      </c>
      <c r="E818" s="16" t="n">
        <v>0.53897256453167</v>
      </c>
      <c r="F818" s="16" t="n">
        <v>-0.0122499669862956</v>
      </c>
      <c r="G818" s="16" t="n">
        <v>0.937964011644308</v>
      </c>
      <c r="H818" s="6"/>
      <c r="I818" s="18" t="n">
        <v>8.81937946986157E-005</v>
      </c>
      <c r="J818" s="18" t="n">
        <v>8.96398695569714E-005</v>
      </c>
      <c r="K818" s="16" t="n">
        <v>0.502789188092703</v>
      </c>
      <c r="L818" s="16" t="n">
        <v>0.880055415370737</v>
      </c>
      <c r="M818" s="16" t="n">
        <v>0.567029261118718</v>
      </c>
      <c r="N818" s="16" t="n">
        <v>0.609931106766773</v>
      </c>
      <c r="O818" s="16" t="n">
        <v>-0.00458561823778539</v>
      </c>
      <c r="P818" s="16" t="n">
        <v>0.00710382684828747</v>
      </c>
    </row>
    <row r="819" customFormat="false" ht="15" hidden="false" customHeight="false" outlineLevel="0" collapsed="false">
      <c r="A819" s="17" t="n">
        <v>1214</v>
      </c>
      <c r="B819" s="6"/>
      <c r="C819" s="16" t="n">
        <v>0.519332652873764</v>
      </c>
      <c r="D819" s="16" t="n">
        <v>0.518690999440513</v>
      </c>
      <c r="E819" s="16" t="n">
        <v>0.538997920787058</v>
      </c>
      <c r="F819" s="16" t="n">
        <v>-0.0121482318424022</v>
      </c>
      <c r="G819" s="16" t="n">
        <v>0.937964011644308</v>
      </c>
      <c r="H819" s="6"/>
      <c r="I819" s="18" t="n">
        <v>5.50980859186074E-005</v>
      </c>
      <c r="J819" s="18" t="n">
        <v>5.82011461600215E-005</v>
      </c>
      <c r="K819" s="16" t="n">
        <v>0.507061717125615</v>
      </c>
      <c r="L819" s="16" t="n">
        <v>0.800526060607362</v>
      </c>
      <c r="M819" s="16" t="n">
        <v>0.570477711851514</v>
      </c>
      <c r="N819" s="16" t="n">
        <v>0.602868493465429</v>
      </c>
      <c r="O819" s="16" t="n">
        <v>-0.00454753578060612</v>
      </c>
      <c r="P819" s="16" t="n">
        <v>0.0123698784197628</v>
      </c>
    </row>
    <row r="820" customFormat="false" ht="15" hidden="false" customHeight="false" outlineLevel="0" collapsed="false">
      <c r="A820" s="17" t="n">
        <v>1215</v>
      </c>
      <c r="B820" s="6"/>
      <c r="C820" s="16" t="n">
        <v>0.519350745609848</v>
      </c>
      <c r="D820" s="16" t="n">
        <v>0.5187171505465</v>
      </c>
      <c r="E820" s="16" t="n">
        <v>0.539010598914752</v>
      </c>
      <c r="F820" s="16" t="n">
        <v>-0.0120162316179277</v>
      </c>
      <c r="G820" s="16" t="n">
        <v>0.937964011644308</v>
      </c>
      <c r="H820" s="6"/>
      <c r="I820" s="18" t="n">
        <v>2.41900956808524E-005</v>
      </c>
      <c r="J820" s="18" t="n">
        <v>2.88195379274442E-005</v>
      </c>
      <c r="K820" s="16" t="n">
        <v>0.510649627263046</v>
      </c>
      <c r="L820" s="16" t="n">
        <v>0.744873321355989</v>
      </c>
      <c r="M820" s="16" t="n">
        <v>0.569501496019068</v>
      </c>
      <c r="N820" s="16" t="n">
        <v>0.616232201425267</v>
      </c>
      <c r="O820" s="16" t="n">
        <v>-0.00449812418396474</v>
      </c>
      <c r="P820" s="16" t="n">
        <v>0.0155465527383914</v>
      </c>
    </row>
    <row r="821" customFormat="false" ht="15" hidden="false" customHeight="false" outlineLevel="0" collapsed="false">
      <c r="A821" s="17" t="n">
        <v>1216</v>
      </c>
      <c r="B821" s="6"/>
      <c r="C821" s="16" t="n">
        <v>0.519336949472279</v>
      </c>
      <c r="D821" s="16" t="n">
        <v>0.518711807295739</v>
      </c>
      <c r="E821" s="16" t="n">
        <v>0.53897256453167</v>
      </c>
      <c r="F821" s="16" t="n">
        <v>-0.0118804441365155</v>
      </c>
      <c r="G821" s="16" t="n">
        <v>0.937964011644308</v>
      </c>
      <c r="H821" s="6"/>
      <c r="I821" s="18" t="n">
        <v>-3.49891091263981E-006</v>
      </c>
      <c r="J821" s="18" t="n">
        <v>2.34295918723248E-006</v>
      </c>
      <c r="K821" s="16" t="n">
        <v>0.513273999695725</v>
      </c>
      <c r="L821" s="16" t="n">
        <v>0.724356547352851</v>
      </c>
      <c r="M821" s="16" t="n">
        <v>0.564176682387545</v>
      </c>
      <c r="N821" s="16" t="n">
        <v>0.647372350843551</v>
      </c>
      <c r="O821" s="16" t="n">
        <v>-0.0044472948704251</v>
      </c>
      <c r="P821" s="16" t="n">
        <v>0.0171212597220849</v>
      </c>
    </row>
    <row r="822" customFormat="false" ht="15" hidden="false" customHeight="false" outlineLevel="0" collapsed="false">
      <c r="A822" s="17" t="n">
        <v>1217</v>
      </c>
      <c r="B822" s="6"/>
      <c r="C822" s="16" t="n">
        <v>0.519293441816394</v>
      </c>
      <c r="D822" s="16" t="n">
        <v>0.518676832692376</v>
      </c>
      <c r="E822" s="16" t="n">
        <v>0.538921852020894</v>
      </c>
      <c r="F822" s="16" t="n">
        <v>-0.0117464676630446</v>
      </c>
      <c r="G822" s="16" t="n">
        <v>0.937964011644308</v>
      </c>
      <c r="H822" s="6"/>
      <c r="I822" s="18" t="n">
        <v>-2.73177717019152E-005</v>
      </c>
      <c r="J822" s="18" t="n">
        <v>-2.05884542665923E-005</v>
      </c>
      <c r="K822" s="16" t="n">
        <v>0.515518028297581</v>
      </c>
      <c r="L822" s="16" t="n">
        <v>0.71613626718463</v>
      </c>
      <c r="M822" s="16" t="n">
        <v>0.551790151630407</v>
      </c>
      <c r="N822" s="16" t="n">
        <v>0.720385390189566</v>
      </c>
      <c r="O822" s="16" t="n">
        <v>-0.00439714343749986</v>
      </c>
      <c r="P822" s="16" t="n">
        <v>0.0177474331907084</v>
      </c>
    </row>
    <row r="823" customFormat="false" ht="15" hidden="false" customHeight="false" outlineLevel="0" collapsed="false">
      <c r="A823" s="17" t="n">
        <v>1218</v>
      </c>
      <c r="B823" s="6"/>
      <c r="C823" s="16" t="n">
        <v>0.519227816732544</v>
      </c>
      <c r="D823" s="16" t="n">
        <v>0.518618978865182</v>
      </c>
      <c r="E823" s="16" t="n">
        <v>0.538871139510117</v>
      </c>
      <c r="F823" s="16" t="n">
        <v>-0.0116294292109242</v>
      </c>
      <c r="G823" s="16" t="n">
        <v>0.937964011644308</v>
      </c>
      <c r="H823" s="6"/>
      <c r="I823" s="18" t="n">
        <v>-4.67123577800782E-005</v>
      </c>
      <c r="J823" s="18" t="n">
        <v>-3.95890342321911E-005</v>
      </c>
      <c r="K823" s="16" t="n">
        <v>0.516785841066991</v>
      </c>
      <c r="L823" s="16" t="n">
        <v>0.723148323487643</v>
      </c>
      <c r="M823" s="16" t="n">
        <v>0.532557431918454</v>
      </c>
      <c r="N823" s="16" t="n">
        <v>0.839610395250751</v>
      </c>
      <c r="O823" s="16" t="n">
        <v>-0.00435333238942421</v>
      </c>
      <c r="P823" s="16" t="n">
        <v>0.0173505179481214</v>
      </c>
    </row>
    <row r="824" customFormat="false" ht="15" hidden="false" customHeight="false" outlineLevel="0" collapsed="false">
      <c r="A824" s="17" t="n">
        <v>1219</v>
      </c>
      <c r="B824" s="6"/>
      <c r="C824" s="16" t="n">
        <v>0.51914406857273</v>
      </c>
      <c r="D824" s="16" t="n">
        <v>0.518542736083997</v>
      </c>
      <c r="E824" s="16" t="n">
        <v>0.538896495765505</v>
      </c>
      <c r="F824" s="16" t="n">
        <v>-0.0115192535566094</v>
      </c>
      <c r="G824" s="16" t="n">
        <v>0.937964011644308</v>
      </c>
      <c r="H824" s="6"/>
      <c r="I824" s="18" t="n">
        <v>-6.13615592602473E-005</v>
      </c>
      <c r="J824" s="18" t="n">
        <v>-5.42353277604643E-005</v>
      </c>
      <c r="K824" s="16" t="n">
        <v>0.516823875450074</v>
      </c>
      <c r="L824" s="16" t="n">
        <v>0.734505443773448</v>
      </c>
      <c r="M824" s="16" t="n">
        <v>0.508152036107308</v>
      </c>
      <c r="N824" s="16" t="n">
        <v>0.987376411759229</v>
      </c>
      <c r="O824" s="16" t="n">
        <v>-0.00431209027214071</v>
      </c>
      <c r="P824" s="16" t="n">
        <v>0.0163974007306164</v>
      </c>
    </row>
    <row r="825" customFormat="false" ht="15" hidden="false" customHeight="false" outlineLevel="0" collapsed="false">
      <c r="A825" s="17" t="n">
        <v>1220</v>
      </c>
      <c r="B825" s="6"/>
      <c r="C825" s="16" t="n">
        <v>0.519048863545938</v>
      </c>
      <c r="D825" s="16" t="n">
        <v>0.518455341189633</v>
      </c>
      <c r="E825" s="16" t="n">
        <v>0.538921852020894</v>
      </c>
      <c r="F825" s="16" t="n">
        <v>-0.0114040373730643</v>
      </c>
      <c r="G825" s="16" t="n">
        <v>0.937964011644308</v>
      </c>
      <c r="H825" s="6"/>
      <c r="I825" s="18" t="n">
        <v>-7.12212943852943E-005</v>
      </c>
      <c r="J825" s="18" t="n">
        <v>-6.4469995815636E-005</v>
      </c>
      <c r="K825" s="16" t="n">
        <v>0.515923728383792</v>
      </c>
      <c r="L825" s="16" t="n">
        <v>0.758793476406311</v>
      </c>
      <c r="M825" s="16" t="n">
        <v>0.524189867640347</v>
      </c>
      <c r="N825" s="16" t="n">
        <v>0.733722533059963</v>
      </c>
      <c r="O825" s="16" t="n">
        <v>-0.0042689613070519</v>
      </c>
      <c r="P825" s="16" t="n">
        <v>0.014960986474369</v>
      </c>
    </row>
    <row r="826" customFormat="false" ht="15" hidden="false" customHeight="false" outlineLevel="0" collapsed="false">
      <c r="A826" s="17" t="n">
        <v>1221</v>
      </c>
      <c r="B826" s="6"/>
      <c r="C826" s="16" t="n">
        <v>0.518946279948423</v>
      </c>
      <c r="D826" s="16" t="n">
        <v>0.518360193491111</v>
      </c>
      <c r="E826" s="16" t="n">
        <v>0.538921852020894</v>
      </c>
      <c r="F826" s="16" t="n">
        <v>-0.0112961518231395</v>
      </c>
      <c r="G826" s="16" t="n">
        <v>0.937964011644308</v>
      </c>
      <c r="H826" s="6"/>
      <c r="I826" s="18" t="n">
        <v>-7.63076596193091E-005</v>
      </c>
      <c r="J826" s="18" t="n">
        <v>-7.01420410411148E-005</v>
      </c>
      <c r="K826" s="16" t="n">
        <v>0.514567168720523</v>
      </c>
      <c r="L826" s="16" t="n">
        <v>0.786185653212399</v>
      </c>
      <c r="M826" s="16" t="n">
        <v>0.552969217505959</v>
      </c>
      <c r="N826" s="16" t="n">
        <v>0.1868911580079</v>
      </c>
      <c r="O826" s="16" t="n">
        <v>-0.00422857640225527</v>
      </c>
      <c r="P826" s="16" t="n">
        <v>0.0133985037432198</v>
      </c>
    </row>
    <row r="827" customFormat="false" ht="15" hidden="false" customHeight="false" outlineLevel="0" collapsed="false">
      <c r="A827" s="17" t="n">
        <v>1222</v>
      </c>
      <c r="B827" s="6"/>
      <c r="C827" s="16" t="n">
        <v>0.518843518341384</v>
      </c>
      <c r="D827" s="16" t="n">
        <v>0.518264281905467</v>
      </c>
      <c r="E827" s="16" t="n">
        <v>0.539035955170141</v>
      </c>
      <c r="F827" s="16" t="n">
        <v>-0.011198811183329</v>
      </c>
      <c r="G827" s="16" t="n">
        <v>0.937964011644308</v>
      </c>
      <c r="H827" s="6"/>
      <c r="I827" s="18" t="n">
        <v>-7.70552687848262E-005</v>
      </c>
      <c r="J827" s="18" t="n">
        <v>-7.14585229269339E-005</v>
      </c>
      <c r="K827" s="16" t="n">
        <v>0.512906333992596</v>
      </c>
      <c r="L827" s="16" t="n">
        <v>0.808689012138281</v>
      </c>
      <c r="M827" s="16" t="n">
        <v>0.612569095795933</v>
      </c>
      <c r="N827" s="18" t="n">
        <v>0.000181180819832881</v>
      </c>
      <c r="O827" s="16" t="n">
        <v>-0.00419213876633801</v>
      </c>
      <c r="P827" s="16" t="n">
        <v>0.0121156464615762</v>
      </c>
    </row>
    <row r="828" customFormat="false" ht="15" hidden="false" customHeight="false" outlineLevel="0" collapsed="false">
      <c r="A828" s="17" t="n">
        <v>1223</v>
      </c>
      <c r="B828" s="6"/>
      <c r="C828" s="16" t="n">
        <v>0.518743687776266</v>
      </c>
      <c r="D828" s="16" t="n">
        <v>0.518171011446858</v>
      </c>
      <c r="E828" s="16" t="n">
        <v>0.538921852020894</v>
      </c>
      <c r="F828" s="16" t="n">
        <v>-0.0111059092690282</v>
      </c>
      <c r="G828" s="16" t="n">
        <v>0.937964011644308</v>
      </c>
      <c r="H828" s="6"/>
      <c r="I828" s="18" t="n">
        <v>-7.382827449932E-005</v>
      </c>
      <c r="J828" s="18" t="n">
        <v>-6.88587951717771E-005</v>
      </c>
      <c r="K828" s="16" t="n">
        <v>0.511499061818551</v>
      </c>
      <c r="L828" s="16" t="n">
        <v>0.830720638705154</v>
      </c>
      <c r="M828" s="16" t="n">
        <v>0.588100309346316</v>
      </c>
      <c r="N828" s="16" t="n">
        <v>0.0697717300024935</v>
      </c>
      <c r="O828" s="16" t="n">
        <v>-0.00415736266818394</v>
      </c>
      <c r="P828" s="16" t="n">
        <v>0.0108723319465544</v>
      </c>
    </row>
    <row r="829" customFormat="false" ht="15" hidden="false" customHeight="false" outlineLevel="0" collapsed="false">
      <c r="A829" s="17" t="n">
        <v>1224</v>
      </c>
      <c r="B829" s="6"/>
      <c r="C829" s="16" t="n">
        <v>0.518653684523924</v>
      </c>
      <c r="D829" s="16" t="n">
        <v>0.518086461532367</v>
      </c>
      <c r="E829" s="16" t="n">
        <v>0.539099345808611</v>
      </c>
      <c r="F829" s="16" t="n">
        <v>-0.0110326153519746</v>
      </c>
      <c r="G829" s="16" t="n">
        <v>0.937964011644308</v>
      </c>
      <c r="H829" s="6"/>
      <c r="I829" s="18" t="n">
        <v>-6.6936479844531E-005</v>
      </c>
      <c r="J829" s="18" t="n">
        <v>-6.26425612057622E-005</v>
      </c>
      <c r="K829" s="16" t="n">
        <v>0.510066433389117</v>
      </c>
      <c r="L829" s="16" t="n">
        <v>0.851062184605594</v>
      </c>
      <c r="M829" s="16" t="n">
        <v>0.593843501191744</v>
      </c>
      <c r="N829" s="16" t="n">
        <v>0.25116449344752</v>
      </c>
      <c r="O829" s="16" t="n">
        <v>-0.00412992644727304</v>
      </c>
      <c r="P829" s="16" t="n">
        <v>0.00962740114029231</v>
      </c>
    </row>
    <row r="830" customFormat="false" ht="15" hidden="false" customHeight="false" outlineLevel="0" collapsed="false">
      <c r="A830" s="17" t="n">
        <v>1225</v>
      </c>
      <c r="B830" s="6"/>
      <c r="C830" s="16" t="n">
        <v>0.518574892626394</v>
      </c>
      <c r="D830" s="16" t="n">
        <v>0.518011470382581</v>
      </c>
      <c r="E830" s="16" t="n">
        <v>0.539137380191693</v>
      </c>
      <c r="F830" s="16" t="n">
        <v>-0.0109898126555224</v>
      </c>
      <c r="G830" s="16" t="n">
        <v>0.937964011644308</v>
      </c>
      <c r="H830" s="6"/>
      <c r="I830" s="18" t="n">
        <v>-5.72302401955731E-005</v>
      </c>
      <c r="J830" s="18" t="n">
        <v>-5.35491648231177E-005</v>
      </c>
      <c r="K830" s="16" t="n">
        <v>0.50874790810893</v>
      </c>
      <c r="L830" s="16" t="n">
        <v>0.864217521244613</v>
      </c>
      <c r="M830" s="16" t="n">
        <v>0.594312591916426</v>
      </c>
      <c r="N830" s="16" t="n">
        <v>0.3897522743178</v>
      </c>
      <c r="O830" s="16" t="n">
        <v>-0.00411390404596855</v>
      </c>
      <c r="P830" s="16" t="n">
        <v>0.00855934088369611</v>
      </c>
    </row>
    <row r="831" customFormat="false" ht="15" hidden="false" customHeight="false" outlineLevel="0" collapsed="false">
      <c r="A831" s="17" t="n">
        <v>1226</v>
      </c>
      <c r="B831" s="6"/>
      <c r="C831" s="16" t="n">
        <v>0.518512646863684</v>
      </c>
      <c r="D831" s="16" t="n">
        <v>0.517951709950275</v>
      </c>
      <c r="E831" s="16" t="n">
        <v>0.539124702063999</v>
      </c>
      <c r="F831" s="16" t="n">
        <v>-0.0109705279121103</v>
      </c>
      <c r="G831" s="16" t="n">
        <v>0.937964011644308</v>
      </c>
      <c r="H831" s="6"/>
      <c r="I831" s="18" t="n">
        <v>-4.49030003321145E-005</v>
      </c>
      <c r="J831" s="18" t="n">
        <v>-4.18818371729508E-005</v>
      </c>
      <c r="K831" s="16" t="n">
        <v>0.506998326487144</v>
      </c>
      <c r="L831" s="16" t="n">
        <v>0.879148026680454</v>
      </c>
      <c r="M831" s="16" t="n">
        <v>0.583244586439475</v>
      </c>
      <c r="N831" s="16" t="n">
        <v>0.51565092788836</v>
      </c>
      <c r="O831" s="16" t="n">
        <v>-0.00410668515632484</v>
      </c>
      <c r="P831" s="16" t="n">
        <v>0.00737239401741091</v>
      </c>
    </row>
    <row r="832" customFormat="false" ht="15" hidden="false" customHeight="false" outlineLevel="0" collapsed="false">
      <c r="A832" s="17" t="n">
        <v>1227</v>
      </c>
      <c r="B832" s="6"/>
      <c r="C832" s="16" t="n">
        <v>0.518466707039133</v>
      </c>
      <c r="D832" s="16" t="n">
        <v>0.517907548646149</v>
      </c>
      <c r="E832" s="16" t="n">
        <v>0.539073989553223</v>
      </c>
      <c r="F832" s="16" t="n">
        <v>-0.0109630987561419</v>
      </c>
      <c r="G832" s="16" t="n">
        <v>0.937964011644308</v>
      </c>
      <c r="H832" s="6"/>
      <c r="I832" s="18" t="n">
        <v>-3.08151823604479E-005</v>
      </c>
      <c r="J832" s="18" t="n">
        <v>-2.87313529461883E-005</v>
      </c>
      <c r="K832" s="16" t="n">
        <v>0.504640194736041</v>
      </c>
      <c r="L832" s="16" t="n">
        <v>0.914717347631897</v>
      </c>
      <c r="M832" s="16" t="n">
        <v>0.568690095846645</v>
      </c>
      <c r="N832" s="16" t="n">
        <v>0.61282270424109</v>
      </c>
      <c r="O832" s="16" t="n">
        <v>-0.00410390418801241</v>
      </c>
      <c r="P832" s="16" t="n">
        <v>0.00538240485814382</v>
      </c>
    </row>
    <row r="833" customFormat="false" ht="15" hidden="false" customHeight="false" outlineLevel="0" collapsed="false">
      <c r="A833" s="17" t="n">
        <v>1228</v>
      </c>
      <c r="B833" s="6"/>
      <c r="C833" s="16" t="n">
        <v>0.518440531701393</v>
      </c>
      <c r="D833" s="16" t="n">
        <v>0.517882279745457</v>
      </c>
      <c r="E833" s="16" t="n">
        <v>0.539175414574776</v>
      </c>
      <c r="F833" s="16" t="n">
        <v>-0.010970505721223</v>
      </c>
      <c r="G833" s="16" t="n">
        <v>0.937964011644308</v>
      </c>
      <c r="H833" s="6"/>
      <c r="I833" s="18" t="n">
        <v>-1.53423276426582E-005</v>
      </c>
      <c r="J833" s="18" t="n">
        <v>-1.41060881800719E-005</v>
      </c>
      <c r="K833" s="16" t="n">
        <v>0.502370809878797</v>
      </c>
      <c r="L833" s="16" t="n">
        <v>0.945540101123846</v>
      </c>
      <c r="M833" s="16" t="n">
        <v>0.558509559308281</v>
      </c>
      <c r="N833" s="16" t="n">
        <v>0.670172682694708</v>
      </c>
      <c r="O833" s="16" t="n">
        <v>-0.00410667684957574</v>
      </c>
      <c r="P833" s="16" t="n">
        <v>0.00341338266691836</v>
      </c>
    </row>
    <row r="834" customFormat="false" ht="15" hidden="false" customHeight="false" outlineLevel="0" collapsed="false">
      <c r="A834" s="17" t="n">
        <v>1229</v>
      </c>
      <c r="B834" s="6"/>
      <c r="C834" s="16" t="n">
        <v>0.518431630677702</v>
      </c>
      <c r="D834" s="16" t="n">
        <v>0.517874599731899</v>
      </c>
      <c r="E834" s="16" t="n">
        <v>0.539213448957858</v>
      </c>
      <c r="F834" s="16" t="n">
        <v>-0.0109696066781908</v>
      </c>
      <c r="G834" s="16" t="n">
        <v>0.937964011644308</v>
      </c>
      <c r="H834" s="6"/>
      <c r="I834" s="18" t="n">
        <v>6.06822756898185E-007</v>
      </c>
      <c r="J834" s="18" t="n">
        <v>1.2920587046562E-006</v>
      </c>
      <c r="K834" s="16" t="n">
        <v>0.501572087834069</v>
      </c>
      <c r="L834" s="16" t="n">
        <v>0.965374263243346</v>
      </c>
      <c r="M834" s="16" t="n">
        <v>0.549964501242457</v>
      </c>
      <c r="N834" s="16" t="n">
        <v>0.716563641949852</v>
      </c>
      <c r="O834" s="16" t="n">
        <v>-0.00410634030930525</v>
      </c>
      <c r="P834" s="16" t="n">
        <v>0.00203865452571698</v>
      </c>
    </row>
    <row r="835" customFormat="false" ht="15" hidden="false" customHeight="false" outlineLevel="0" collapsed="false">
      <c r="A835" s="17" t="n">
        <v>1230</v>
      </c>
      <c r="B835" s="6"/>
      <c r="C835" s="16" t="n">
        <v>0.518443082116702</v>
      </c>
      <c r="D835" s="16" t="n">
        <v>0.517886297842568</v>
      </c>
      <c r="E835" s="16" t="n">
        <v>0.539327552107105</v>
      </c>
      <c r="F835" s="16" t="n">
        <v>-0.010985488326079</v>
      </c>
      <c r="G835" s="16" t="n">
        <v>0.937964011644308</v>
      </c>
      <c r="H835" s="6"/>
      <c r="I835" s="18" t="n">
        <v>1.69175856496718E-005</v>
      </c>
      <c r="J835" s="18" t="n">
        <v>1.71603892532937E-005</v>
      </c>
      <c r="K835" s="16" t="n">
        <v>0.500545159490846</v>
      </c>
      <c r="L835" s="16" t="n">
        <v>0.98800157767771</v>
      </c>
      <c r="M835" s="16" t="n">
        <v>0.543460621735382</v>
      </c>
      <c r="N835" s="16" t="n">
        <v>0.750844261113624</v>
      </c>
      <c r="O835" s="16" t="n">
        <v>-0.00411228531268869</v>
      </c>
      <c r="P835" s="18" t="n">
        <v>0.000783789840085408</v>
      </c>
    </row>
    <row r="836" customFormat="false" ht="15" hidden="false" customHeight="false" outlineLevel="0" collapsed="false">
      <c r="A836" s="17" t="n">
        <v>1231</v>
      </c>
      <c r="B836" s="6"/>
      <c r="C836" s="16" t="n">
        <v>0.518472003825508</v>
      </c>
      <c r="D836" s="16" t="n">
        <v>0.517914043228649</v>
      </c>
      <c r="E836" s="16" t="n">
        <v>0.539264161468634</v>
      </c>
      <c r="F836" s="16" t="n">
        <v>-0.0110273850619401</v>
      </c>
      <c r="G836" s="16" t="n">
        <v>0.937964011644308</v>
      </c>
      <c r="H836" s="6"/>
      <c r="I836" s="18" t="n">
        <v>3.27821145173351E-005</v>
      </c>
      <c r="J836" s="18" t="n">
        <v>3.28315880150134E-005</v>
      </c>
      <c r="K836" s="16" t="n">
        <v>0.500329631320047</v>
      </c>
      <c r="L836" s="16" t="n">
        <v>0.996967864846746</v>
      </c>
      <c r="M836" s="16" t="n">
        <v>0.535917135757391</v>
      </c>
      <c r="N836" s="16" t="n">
        <v>0.795343582116776</v>
      </c>
      <c r="O836" s="16" t="n">
        <v>-0.00412796858467284</v>
      </c>
      <c r="P836" s="18" t="n">
        <v>0.000173976539866445</v>
      </c>
    </row>
    <row r="837" customFormat="false" ht="15" hidden="false" customHeight="false" outlineLevel="0" collapsed="false">
      <c r="A837" s="17" t="n">
        <v>1232</v>
      </c>
      <c r="B837" s="6"/>
      <c r="C837" s="16" t="n">
        <v>0.518518244820903</v>
      </c>
      <c r="D837" s="16" t="n">
        <v>0.51795915560266</v>
      </c>
      <c r="E837" s="16" t="n">
        <v>0.539213448957858</v>
      </c>
      <c r="F837" s="16" t="n">
        <v>-0.0110659608083722</v>
      </c>
      <c r="G837" s="16" t="n">
        <v>0.937964011644308</v>
      </c>
      <c r="H837" s="6"/>
      <c r="I837" s="18" t="n">
        <v>4.82315818457356E-005</v>
      </c>
      <c r="J837" s="18" t="n">
        <v>4.81790619402543E-005</v>
      </c>
      <c r="K837" s="16" t="n">
        <v>0.500849434555505</v>
      </c>
      <c r="L837" s="16" t="n">
        <v>0.996967864846746</v>
      </c>
      <c r="M837" s="16" t="n">
        <v>0.524582889598864</v>
      </c>
      <c r="N837" s="16" t="n">
        <v>0.857269179343409</v>
      </c>
      <c r="O837" s="16" t="n">
        <v>-0.00414240870268846</v>
      </c>
      <c r="P837" s="18" t="n">
        <v>-0.000201851731758396</v>
      </c>
    </row>
    <row r="838" customFormat="false" ht="15" hidden="false" customHeight="false" outlineLevel="0" collapsed="false">
      <c r="A838" s="17" t="n">
        <v>1233</v>
      </c>
      <c r="B838" s="6"/>
      <c r="C838" s="16" t="n">
        <v>0.518580253137604</v>
      </c>
      <c r="D838" s="16" t="n">
        <v>0.518019647756032</v>
      </c>
      <c r="E838" s="16" t="n">
        <v>0.539175414574776</v>
      </c>
      <c r="F838" s="16" t="n">
        <v>-0.0111099880892913</v>
      </c>
      <c r="G838" s="16" t="n">
        <v>0.937964011644308</v>
      </c>
      <c r="H838" s="6"/>
      <c r="I838" s="18" t="n">
        <v>6.30072793170693E-005</v>
      </c>
      <c r="J838" s="18" t="n">
        <v>6.26557410119224E-005</v>
      </c>
      <c r="K838" s="16" t="n">
        <v>0.500608550129317</v>
      </c>
      <c r="L838" s="16" t="n">
        <v>0.975588250983572</v>
      </c>
      <c r="M838" s="16" t="n">
        <v>0.512627415183326</v>
      </c>
      <c r="N838" s="16" t="n">
        <v>0.928008471825118</v>
      </c>
      <c r="O838" s="16" t="n">
        <v>-0.0041588894987532</v>
      </c>
      <c r="P838" s="16" t="n">
        <v>-0.00147504015154352</v>
      </c>
    </row>
    <row r="839" customFormat="false" ht="15" hidden="false" customHeight="false" outlineLevel="0" collapsed="false">
      <c r="A839" s="17" t="n">
        <v>1234</v>
      </c>
      <c r="B839" s="6"/>
      <c r="C839" s="16" t="n">
        <v>0.518656922356534</v>
      </c>
      <c r="D839" s="16" t="n">
        <v>0.518095017774862</v>
      </c>
      <c r="E839" s="16" t="n">
        <v>0.539327552107105</v>
      </c>
      <c r="F839" s="16" t="n">
        <v>-0.0111475428873732</v>
      </c>
      <c r="G839" s="16" t="n">
        <v>0.937964011644308</v>
      </c>
      <c r="H839" s="6"/>
      <c r="I839" s="18" t="n">
        <v>7.67639882496412E-005</v>
      </c>
      <c r="J839" s="18" t="n">
        <v>7.62028205620056E-005</v>
      </c>
      <c r="K839" s="16" t="n">
        <v>0.5002155281708</v>
      </c>
      <c r="L839" s="16" t="n">
        <v>0.956513368807949</v>
      </c>
      <c r="M839" s="16" t="n">
        <v>0.502560981794209</v>
      </c>
      <c r="N839" s="16" t="n">
        <v>0.98482028209476</v>
      </c>
      <c r="O839" s="16" t="n">
        <v>-0.00417294743823134</v>
      </c>
      <c r="P839" s="16" t="n">
        <v>-0.00256658053866981</v>
      </c>
    </row>
    <row r="840" customFormat="false" ht="15" hidden="false" customHeight="false" outlineLevel="0" collapsed="false">
      <c r="A840" s="17" t="n">
        <v>1235</v>
      </c>
      <c r="B840" s="6"/>
      <c r="C840" s="16" t="n">
        <v>0.518745700807527</v>
      </c>
      <c r="D840" s="16" t="n">
        <v>0.518183966156424</v>
      </c>
      <c r="E840" s="16" t="n">
        <v>0.539264161468634</v>
      </c>
      <c r="F840" s="16" t="n">
        <v>-0.0111539603531234</v>
      </c>
      <c r="G840" s="16" t="n">
        <v>0.937964011644308</v>
      </c>
      <c r="H840" s="6"/>
      <c r="I840" s="18" t="n">
        <v>8.93430019846285E-005</v>
      </c>
      <c r="J840" s="18" t="n">
        <v>8.8709249363654E-005</v>
      </c>
      <c r="K840" s="16" t="n">
        <v>0.500240884426188</v>
      </c>
      <c r="L840" s="16" t="n">
        <v>0.947631848903691</v>
      </c>
      <c r="M840" s="16" t="n">
        <v>0.51532785638217</v>
      </c>
      <c r="N840" s="16" t="n">
        <v>0.895920851620629</v>
      </c>
      <c r="O840" s="16" t="n">
        <v>-0.00417534969681655</v>
      </c>
      <c r="P840" s="16" t="n">
        <v>-0.00314751578937201</v>
      </c>
    </row>
    <row r="841" customFormat="false" ht="15" hidden="false" customHeight="false" outlineLevel="0" collapsed="false">
      <c r="A841" s="17" t="n">
        <v>1236</v>
      </c>
      <c r="B841" s="6"/>
      <c r="C841" s="16" t="n">
        <v>0.518847684017866</v>
      </c>
      <c r="D841" s="16" t="n">
        <v>0.518285755487605</v>
      </c>
      <c r="E841" s="16" t="n">
        <v>0.539340230234799</v>
      </c>
      <c r="F841" s="16" t="n">
        <v>-0.0111659366981556</v>
      </c>
      <c r="G841" s="16" t="n">
        <v>0.937964011644308</v>
      </c>
      <c r="H841" s="6"/>
      <c r="I841" s="18" t="n">
        <v>0.000100551343726677</v>
      </c>
      <c r="J841" s="18" t="n">
        <v>0.00010001121512966</v>
      </c>
      <c r="K841" s="16" t="n">
        <v>0.501369237790963</v>
      </c>
      <c r="L841" s="16" t="n">
        <v>0.95097503064054</v>
      </c>
      <c r="M841" s="16" t="n">
        <v>0.5339647040925</v>
      </c>
      <c r="N841" s="16" t="n">
        <v>0.790145395559135</v>
      </c>
      <c r="O841" s="16" t="n">
        <v>-0.00417983281795308</v>
      </c>
      <c r="P841" s="16" t="n">
        <v>-0.00289434044658974</v>
      </c>
    </row>
    <row r="842" customFormat="false" ht="15" hidden="false" customHeight="false" outlineLevel="0" collapsed="false">
      <c r="A842" s="17" t="n">
        <v>1237</v>
      </c>
      <c r="B842" s="6"/>
      <c r="C842" s="16" t="n">
        <v>0.518960826423717</v>
      </c>
      <c r="D842" s="16" t="n">
        <v>0.518398278848952</v>
      </c>
      <c r="E842" s="16" t="n">
        <v>0.539352908362493</v>
      </c>
      <c r="F842" s="16" t="n">
        <v>-0.0111849899435301</v>
      </c>
      <c r="G842" s="16" t="n">
        <v>0.937964011644308</v>
      </c>
      <c r="H842" s="6"/>
      <c r="I842" s="18" t="n">
        <v>0.000110275938666538</v>
      </c>
      <c r="J842" s="18" t="n">
        <v>0.000110192605582621</v>
      </c>
      <c r="K842" s="16" t="n">
        <v>0.50417110401136</v>
      </c>
      <c r="L842" s="16" t="n">
        <v>0.992685825866914</v>
      </c>
      <c r="M842" s="16" t="n">
        <v>0.552931183122876</v>
      </c>
      <c r="N842" s="16" t="n">
        <v>0.688156472121034</v>
      </c>
      <c r="O842" s="16" t="n">
        <v>-0.00418696504407269</v>
      </c>
      <c r="P842" s="18" t="n">
        <v>-0.000477924843325164</v>
      </c>
    </row>
    <row r="843" customFormat="false" ht="15" hidden="false" customHeight="false" outlineLevel="0" collapsed="false">
      <c r="A843" s="17" t="n">
        <v>1238</v>
      </c>
      <c r="B843" s="6"/>
      <c r="C843" s="16" t="n">
        <v>0.51908407865903</v>
      </c>
      <c r="D843" s="16" t="n">
        <v>0.518520908526343</v>
      </c>
      <c r="E843" s="16" t="n">
        <v>0.539428977128658</v>
      </c>
      <c r="F843" s="16" t="n">
        <v>-0.0112028512253247</v>
      </c>
      <c r="G843" s="16" t="n">
        <v>0.937964011644308</v>
      </c>
      <c r="H843" s="6"/>
      <c r="I843" s="18" t="n">
        <v>0.000118470121841251</v>
      </c>
      <c r="J843" s="18" t="n">
        <v>0.000118993599832091</v>
      </c>
      <c r="K843" s="16" t="n">
        <v>0.508443633044272</v>
      </c>
      <c r="L843" s="16" t="n">
        <v>0.947244508614614</v>
      </c>
      <c r="M843" s="16" t="n">
        <v>0.569678989806785</v>
      </c>
      <c r="N843" s="16" t="n">
        <v>0.596402693430501</v>
      </c>
      <c r="O843" s="16" t="n">
        <v>-0.00419365108033308</v>
      </c>
      <c r="P843" s="16" t="n">
        <v>0.00317782836785073</v>
      </c>
    </row>
    <row r="844" customFormat="false" ht="15" hidden="false" customHeight="false" outlineLevel="0" collapsed="false">
      <c r="A844" s="17" t="n">
        <v>1239</v>
      </c>
      <c r="B844" s="6"/>
      <c r="C844" s="16" t="n">
        <v>0.519215326417358</v>
      </c>
      <c r="D844" s="16" t="n">
        <v>0.518651427291978</v>
      </c>
      <c r="E844" s="16" t="n">
        <v>0.539530402150211</v>
      </c>
      <c r="F844" s="16" t="n">
        <v>-0.011221787566727</v>
      </c>
      <c r="G844" s="16" t="n">
        <v>0.937964011644308</v>
      </c>
      <c r="H844" s="6"/>
      <c r="I844" s="18" t="n">
        <v>0.000125257949641443</v>
      </c>
      <c r="J844" s="18" t="n">
        <v>0.000126508788456611</v>
      </c>
      <c r="K844" s="16" t="n">
        <v>0.513831837314265</v>
      </c>
      <c r="L844" s="16" t="n">
        <v>0.867255911360985</v>
      </c>
      <c r="M844" s="16" t="n">
        <v>0.581431614179218</v>
      </c>
      <c r="N844" s="16" t="n">
        <v>0.510424984584445</v>
      </c>
      <c r="O844" s="16" t="n">
        <v>-0.00420073954440662</v>
      </c>
      <c r="P844" s="16" t="n">
        <v>0.00794558953677127</v>
      </c>
    </row>
    <row r="845" customFormat="false" ht="15" hidden="false" customHeight="false" outlineLevel="0" collapsed="false">
      <c r="A845" s="17" t="n">
        <v>1240</v>
      </c>
      <c r="B845" s="6"/>
      <c r="C845" s="16" t="n">
        <v>0.519353841115886</v>
      </c>
      <c r="D845" s="16" t="n">
        <v>0.518789214064834</v>
      </c>
      <c r="E845" s="16" t="n">
        <v>0.539606470916375</v>
      </c>
      <c r="F845" s="16" t="n">
        <v>-0.0112395440764342</v>
      </c>
      <c r="G845" s="16" t="n">
        <v>0.937964011644308</v>
      </c>
      <c r="H845" s="6"/>
      <c r="I845" s="18" t="n">
        <v>0.000130590534601024</v>
      </c>
      <c r="J845" s="18" t="n">
        <v>0.000132541958834912</v>
      </c>
      <c r="K845" s="16" t="n">
        <v>0.519143972818094</v>
      </c>
      <c r="L845" s="16" t="n">
        <v>0.78697595866047</v>
      </c>
      <c r="M845" s="16" t="n">
        <v>0.578541001064963</v>
      </c>
      <c r="N845" s="16" t="n">
        <v>0.482582225580166</v>
      </c>
      <c r="O845" s="16" t="n">
        <v>-0.00420738636005214</v>
      </c>
      <c r="P845" s="16" t="n">
        <v>0.012834888430938</v>
      </c>
    </row>
    <row r="846" customFormat="false" ht="15" hidden="false" customHeight="false" outlineLevel="0" collapsed="false">
      <c r="A846" s="17" t="n">
        <v>1241</v>
      </c>
      <c r="B846" s="6"/>
      <c r="C846" s="16" t="n">
        <v>0.519496035121561</v>
      </c>
      <c r="D846" s="16" t="n">
        <v>0.518931653230636</v>
      </c>
      <c r="E846" s="16" t="n">
        <v>0.539669861554846</v>
      </c>
      <c r="F846" s="16" t="n">
        <v>-0.0112368888687763</v>
      </c>
      <c r="G846" s="16" t="n">
        <v>0.937964011644308</v>
      </c>
      <c r="H846" s="6"/>
      <c r="I846" s="18" t="n">
        <v>0.000134629224871506</v>
      </c>
      <c r="J846" s="18" t="n">
        <v>0.000137149153547334</v>
      </c>
      <c r="K846" s="16" t="n">
        <v>0.523492570617171</v>
      </c>
      <c r="L846" s="16" t="n">
        <v>0.719879346138561</v>
      </c>
      <c r="M846" s="16" t="n">
        <v>0.56672498605406</v>
      </c>
      <c r="N846" s="16" t="n">
        <v>0.487088901119332</v>
      </c>
      <c r="O846" s="16" t="n">
        <v>-0.00420639243300534</v>
      </c>
      <c r="P846" s="16" t="n">
        <v>0.017012689794157</v>
      </c>
    </row>
    <row r="847" customFormat="false" ht="15" hidden="false" customHeight="false" outlineLevel="0" collapsed="false">
      <c r="A847" s="17" t="n">
        <v>1242</v>
      </c>
      <c r="B847" s="6"/>
      <c r="C847" s="16" t="n">
        <v>0.519640786995056</v>
      </c>
      <c r="D847" s="16" t="n">
        <v>0.519079114217157</v>
      </c>
      <c r="E847" s="16" t="n">
        <v>0.53974593032101</v>
      </c>
      <c r="F847" s="16" t="n">
        <v>-0.0111839413119982</v>
      </c>
      <c r="G847" s="16" t="n">
        <v>0.937964011644308</v>
      </c>
      <c r="H847" s="6"/>
      <c r="I847" s="18" t="n">
        <v>0.000137347213568002</v>
      </c>
      <c r="J847" s="18" t="n">
        <v>0.000140181349590133</v>
      </c>
      <c r="K847" s="16" t="n">
        <v>0.526788883817638</v>
      </c>
      <c r="L847" s="16" t="n">
        <v>0.681282411581703</v>
      </c>
      <c r="M847" s="16" t="n">
        <v>0.551790151630407</v>
      </c>
      <c r="N847" s="16" t="n">
        <v>0.527138673403809</v>
      </c>
      <c r="O847" s="16" t="n">
        <v>-0.00418657250848407</v>
      </c>
      <c r="P847" s="16" t="n">
        <v>0.0195368491025017</v>
      </c>
    </row>
    <row r="848" customFormat="false" ht="15" hidden="false" customHeight="false" outlineLevel="0" collapsed="false">
      <c r="A848" s="17" t="n">
        <v>1243</v>
      </c>
      <c r="B848" s="6"/>
      <c r="C848" s="16" t="n">
        <v>0.519785544095288</v>
      </c>
      <c r="D848" s="16" t="n">
        <v>0.519228661089144</v>
      </c>
      <c r="E848" s="16" t="n">
        <v>0.539821999087175</v>
      </c>
      <c r="F848" s="16" t="n">
        <v>-0.0110886340603212</v>
      </c>
      <c r="G848" s="16" t="n">
        <v>0.937964011644308</v>
      </c>
      <c r="H848" s="6"/>
      <c r="I848" s="18" t="n">
        <v>0.000138538563939661</v>
      </c>
      <c r="J848" s="18" t="n">
        <v>0.000141542641736452</v>
      </c>
      <c r="K848" s="16" t="n">
        <v>0.529856990719611</v>
      </c>
      <c r="L848" s="16" t="n">
        <v>0.660805482881724</v>
      </c>
      <c r="M848" s="16" t="n">
        <v>0.540202342917998</v>
      </c>
      <c r="N848" s="16" t="n">
        <v>0.570719993805313</v>
      </c>
      <c r="O848" s="16" t="n">
        <v>-0.00415089601447123</v>
      </c>
      <c r="P848" s="16" t="n">
        <v>0.0210956798094216</v>
      </c>
    </row>
    <row r="849" customFormat="false" ht="15" hidden="false" customHeight="false" outlineLevel="0" collapsed="false">
      <c r="A849" s="17" t="n">
        <v>1244</v>
      </c>
      <c r="B849" s="6"/>
      <c r="C849" s="16" t="n">
        <v>0.519930226666006</v>
      </c>
      <c r="D849" s="16" t="n">
        <v>0.519379819191062</v>
      </c>
      <c r="E849" s="16" t="n">
        <v>0.539796642831787</v>
      </c>
      <c r="F849" s="16" t="n">
        <v>-0.0109589191961754</v>
      </c>
      <c r="G849" s="16" t="n">
        <v>0.937964011644308</v>
      </c>
      <c r="H849" s="6"/>
      <c r="I849" s="18" t="n">
        <v>0.0001382285826184</v>
      </c>
      <c r="J849" s="18" t="n">
        <v>0.000141471416260274</v>
      </c>
      <c r="K849" s="16" t="n">
        <v>0.532075663066079</v>
      </c>
      <c r="L849" s="16" t="n">
        <v>0.630919544473274</v>
      </c>
      <c r="M849" s="16" t="n">
        <v>0.528170799736295</v>
      </c>
      <c r="N849" s="16" t="n">
        <v>0.662331155577908</v>
      </c>
      <c r="O849" s="16" t="n">
        <v>-0.00410233964632873</v>
      </c>
      <c r="P849" s="16" t="n">
        <v>0.0231665409942409</v>
      </c>
    </row>
    <row r="850" customFormat="false" ht="15" hidden="false" customHeight="false" outlineLevel="0" collapsed="false">
      <c r="A850" s="17" t="n">
        <v>1245</v>
      </c>
      <c r="B850" s="6"/>
      <c r="C850" s="16" t="n">
        <v>0.520072990804984</v>
      </c>
      <c r="D850" s="16" t="n">
        <v>0.51953020572429</v>
      </c>
      <c r="E850" s="16" t="n">
        <v>0.539834677214869</v>
      </c>
      <c r="F850" s="16" t="n">
        <v>-0.0108058178662755</v>
      </c>
      <c r="G850" s="16" t="n">
        <v>0.937964011644308</v>
      </c>
      <c r="H850" s="6"/>
      <c r="I850" s="18" t="n">
        <v>0.000136358685401774</v>
      </c>
      <c r="J850" s="18" t="n">
        <v>0.000139787754222176</v>
      </c>
      <c r="K850" s="16" t="n">
        <v>0.534357726051017</v>
      </c>
      <c r="L850" s="16" t="n">
        <v>0.609072382776222</v>
      </c>
      <c r="M850" s="16" t="n">
        <v>0.520741416907551</v>
      </c>
      <c r="N850" s="16" t="n">
        <v>0.7382002713098</v>
      </c>
      <c r="O850" s="16" t="n">
        <v>-0.0040450289485542</v>
      </c>
      <c r="P850" s="16" t="n">
        <v>0.0249424617236312</v>
      </c>
    </row>
    <row r="851" customFormat="false" ht="15" hidden="false" customHeight="false" outlineLevel="0" collapsed="false">
      <c r="A851" s="17" t="n">
        <v>1246</v>
      </c>
      <c r="B851" s="6"/>
      <c r="C851" s="16" t="n">
        <v>0.520215005690729</v>
      </c>
      <c r="D851" s="16" t="n">
        <v>0.51967811872535</v>
      </c>
      <c r="E851" s="16" t="n">
        <v>0.539783964704093</v>
      </c>
      <c r="F851" s="16" t="n">
        <v>-0.0106868023422231</v>
      </c>
      <c r="G851" s="16" t="n">
        <v>0.937964011644308</v>
      </c>
      <c r="H851" s="6"/>
      <c r="I851" s="18" t="n">
        <v>0.000132977172663635</v>
      </c>
      <c r="J851" s="18" t="n">
        <v>0.000136638753240812</v>
      </c>
      <c r="K851" s="16" t="n">
        <v>0.537083523505249</v>
      </c>
      <c r="L851" s="16" t="n">
        <v>0.578816149124312</v>
      </c>
      <c r="M851" s="16" t="n">
        <v>0.508697195598154</v>
      </c>
      <c r="N851" s="16" t="n">
        <v>0.901635602186581</v>
      </c>
      <c r="O851" s="16" t="n">
        <v>-0.00400047762456714</v>
      </c>
      <c r="P851" s="16" t="n">
        <v>0.0272141001009044</v>
      </c>
    </row>
    <row r="852" customFormat="false" ht="15" hidden="false" customHeight="false" outlineLevel="0" collapsed="false">
      <c r="A852" s="17" t="n">
        <v>1247</v>
      </c>
      <c r="B852" s="6"/>
      <c r="C852" s="16" t="n">
        <v>0.520354020138599</v>
      </c>
      <c r="D852" s="16" t="n">
        <v>0.51982126171764</v>
      </c>
      <c r="E852" s="16" t="n">
        <v>0.53968253968254</v>
      </c>
      <c r="F852" s="16" t="n">
        <v>-0.0106029002643895</v>
      </c>
      <c r="G852" s="16" t="n">
        <v>0.937964011644308</v>
      </c>
      <c r="H852" s="6"/>
      <c r="I852" s="18" t="n">
        <v>0.000128235776913891</v>
      </c>
      <c r="J852" s="18" t="n">
        <v>0.000131985746299119</v>
      </c>
      <c r="K852" s="16" t="n">
        <v>0.5382625893808</v>
      </c>
      <c r="L852" s="16" t="n">
        <v>0.561545134139476</v>
      </c>
      <c r="M852" s="16" t="n">
        <v>0.514503778082053</v>
      </c>
      <c r="N852" s="16" t="n">
        <v>0.67892027628907</v>
      </c>
      <c r="O852" s="16" t="n">
        <v>-0.00396907037423461</v>
      </c>
      <c r="P852" s="16" t="n">
        <v>0.0286089114334217</v>
      </c>
    </row>
    <row r="853" customFormat="false" ht="15" hidden="false" customHeight="false" outlineLevel="0" collapsed="false">
      <c r="A853" s="17" t="n">
        <v>1248</v>
      </c>
      <c r="B853" s="6"/>
      <c r="C853" s="16" t="n">
        <v>0.520488741387539</v>
      </c>
      <c r="D853" s="16" t="n">
        <v>0.519958472436664</v>
      </c>
      <c r="E853" s="16" t="n">
        <v>0.539657183427152</v>
      </c>
      <c r="F853" s="16" t="n">
        <v>-0.0105515496763349</v>
      </c>
      <c r="G853" s="16" t="n">
        <v>0.937964011644308</v>
      </c>
      <c r="H853" s="6"/>
      <c r="I853" s="18" t="n">
        <v>0.000122722722335408</v>
      </c>
      <c r="J853" s="18" t="n">
        <v>0.000126179432667866</v>
      </c>
      <c r="K853" s="16" t="n">
        <v>0.538490795679294</v>
      </c>
      <c r="L853" s="16" t="n">
        <v>0.582023558312121</v>
      </c>
      <c r="M853" s="16" t="n">
        <v>0.532405294386125</v>
      </c>
      <c r="N853" s="16" t="n">
        <v>0.306949386328153</v>
      </c>
      <c r="O853" s="16" t="n">
        <v>-0.00394984818924787</v>
      </c>
      <c r="P853" s="16" t="n">
        <v>0.027180321556733</v>
      </c>
    </row>
    <row r="854" customFormat="false" ht="15" hidden="false" customHeight="false" outlineLevel="0" collapsed="false">
      <c r="A854" s="17" t="n">
        <v>1249</v>
      </c>
      <c r="B854" s="6"/>
      <c r="C854" s="16" t="n">
        <v>0.520616511709839</v>
      </c>
      <c r="D854" s="16" t="n">
        <v>0.520087765696455</v>
      </c>
      <c r="E854" s="16" t="n">
        <v>0.539644505299457</v>
      </c>
      <c r="F854" s="16" t="n">
        <v>-0.0105196225624294</v>
      </c>
      <c r="G854" s="16" t="n">
        <v>0.937964011644308</v>
      </c>
      <c r="H854" s="6"/>
      <c r="I854" s="18" t="n">
        <v>0.000115971503748585</v>
      </c>
      <c r="J854" s="18" t="n">
        <v>0.000118947277181937</v>
      </c>
      <c r="K854" s="16" t="n">
        <v>0.536411582737461</v>
      </c>
      <c r="L854" s="16" t="n">
        <v>0.623765971896086</v>
      </c>
      <c r="M854" s="16" t="n">
        <v>0.546858359957402</v>
      </c>
      <c r="N854" s="16" t="n">
        <v>0.135892979335655</v>
      </c>
      <c r="O854" s="16" t="n">
        <v>-0.00393789683628519</v>
      </c>
      <c r="P854" s="16" t="n">
        <v>0.0242939529416632</v>
      </c>
    </row>
    <row r="855" customFormat="false" ht="15" hidden="false" customHeight="false" outlineLevel="0" collapsed="false">
      <c r="A855" s="17" t="n">
        <v>1250</v>
      </c>
      <c r="B855" s="6"/>
      <c r="C855" s="16" t="n">
        <v>0.520735094718366</v>
      </c>
      <c r="D855" s="16" t="n">
        <v>0.520207891617103</v>
      </c>
      <c r="E855" s="16" t="n">
        <v>0.539707895937928</v>
      </c>
      <c r="F855" s="16" t="n">
        <v>-0.0104874000552873</v>
      </c>
      <c r="G855" s="16" t="n">
        <v>0.937964011644308</v>
      </c>
      <c r="H855" s="6"/>
      <c r="I855" s="18" t="n">
        <v>0.000108186610869751</v>
      </c>
      <c r="J855" s="18" t="n">
        <v>0.000110530217539607</v>
      </c>
      <c r="K855" s="16" t="n">
        <v>0.533520969623206</v>
      </c>
      <c r="L855" s="16" t="n">
        <v>0.689988849932263</v>
      </c>
      <c r="M855" s="16" t="n">
        <v>0.558940615649881</v>
      </c>
      <c r="N855" s="16" t="n">
        <v>0.0840493724378898</v>
      </c>
      <c r="O855" s="16" t="n">
        <v>-0.00392583490635031</v>
      </c>
      <c r="P855" s="16" t="n">
        <v>0.0200216478221676</v>
      </c>
    </row>
    <row r="856" customFormat="false" ht="15" hidden="false" customHeight="false" outlineLevel="0" collapsed="false">
      <c r="A856" s="17" t="n">
        <v>1251</v>
      </c>
      <c r="B856" s="6"/>
      <c r="C856" s="16" t="n">
        <v>0.520844007380515</v>
      </c>
      <c r="D856" s="16" t="n">
        <v>0.520318399849778</v>
      </c>
      <c r="E856" s="16" t="n">
        <v>0.539771286576398</v>
      </c>
      <c r="F856" s="16" t="n">
        <v>-0.0104542821213755</v>
      </c>
      <c r="G856" s="16" t="n">
        <v>0.937964011644308</v>
      </c>
      <c r="H856" s="6"/>
      <c r="I856" s="18" t="n">
        <v>9.91677937177254E-005</v>
      </c>
      <c r="J856" s="18" t="n">
        <v>0.000100830774914671</v>
      </c>
      <c r="K856" s="16" t="n">
        <v>0.529616106293423</v>
      </c>
      <c r="L856" s="16" t="n">
        <v>0.766714967035164</v>
      </c>
      <c r="M856" s="16" t="n">
        <v>0.558446168669811</v>
      </c>
      <c r="N856" s="16" t="n">
        <v>0.113264192150972</v>
      </c>
      <c r="O856" s="16" t="n">
        <v>-0.00391343778733685</v>
      </c>
      <c r="P856" s="16" t="n">
        <v>0.014993838638837</v>
      </c>
    </row>
    <row r="857" customFormat="false" ht="15" hidden="false" customHeight="false" outlineLevel="0" collapsed="false">
      <c r="A857" s="17" t="n">
        <v>1252</v>
      </c>
      <c r="B857" s="6"/>
      <c r="C857" s="16" t="n">
        <v>0.520942423093968</v>
      </c>
      <c r="D857" s="16" t="n">
        <v>0.520419042129794</v>
      </c>
      <c r="E857" s="16" t="n">
        <v>0.539657183427152</v>
      </c>
      <c r="F857" s="16" t="n">
        <v>-0.0104088579822208</v>
      </c>
      <c r="G857" s="16" t="n">
        <v>0.937964011644308</v>
      </c>
      <c r="H857" s="6"/>
      <c r="I857" s="18" t="n">
        <v>8.89008066472504E-005</v>
      </c>
      <c r="J857" s="18" t="n">
        <v>9.0067934486868E-005</v>
      </c>
      <c r="K857" s="16" t="n">
        <v>0.526852274456108</v>
      </c>
      <c r="L857" s="16" t="n">
        <v>0.830790807506452</v>
      </c>
      <c r="M857" s="16" t="n">
        <v>0.551359095288808</v>
      </c>
      <c r="N857" s="16" t="n">
        <v>0.176888399475146</v>
      </c>
      <c r="O857" s="16" t="n">
        <v>-0.00389643405280275</v>
      </c>
      <c r="P857" s="16" t="n">
        <v>0.0111971044653994</v>
      </c>
    </row>
    <row r="858" customFormat="false" ht="15" hidden="false" customHeight="false" outlineLevel="0" collapsed="false">
      <c r="A858" s="17" t="n">
        <v>1253</v>
      </c>
      <c r="B858" s="6"/>
      <c r="C858" s="16" t="n">
        <v>0.521029779410048</v>
      </c>
      <c r="D858" s="16" t="n">
        <v>0.520508440293889</v>
      </c>
      <c r="E858" s="16" t="n">
        <v>0.539720574065622</v>
      </c>
      <c r="F858" s="16" t="n">
        <v>-0.0103672420653259</v>
      </c>
      <c r="G858" s="16" t="n">
        <v>0.937964011644308</v>
      </c>
      <c r="H858" s="6"/>
      <c r="I858" s="18" t="n">
        <v>7.74302137602937E-005</v>
      </c>
      <c r="J858" s="18" t="n">
        <v>7.81516307746918E-005</v>
      </c>
      <c r="K858" s="16" t="n">
        <v>0.523999695724935</v>
      </c>
      <c r="L858" s="16" t="n">
        <v>0.88164375530121</v>
      </c>
      <c r="M858" s="16" t="n">
        <v>0.543764896800041</v>
      </c>
      <c r="N858" s="16" t="n">
        <v>0.239093204589933</v>
      </c>
      <c r="O858" s="16" t="n">
        <v>-0.0038808558569143</v>
      </c>
      <c r="P858" s="16" t="n">
        <v>0.00743242139304184</v>
      </c>
    </row>
    <row r="859" customFormat="false" ht="15" hidden="false" customHeight="false" outlineLevel="0" collapsed="false">
      <c r="A859" s="17" t="n">
        <v>1254</v>
      </c>
      <c r="B859" s="6"/>
      <c r="C859" s="16" t="n">
        <v>0.521106475996017</v>
      </c>
      <c r="D859" s="16" t="n">
        <v>0.520586311399113</v>
      </c>
      <c r="E859" s="16" t="n">
        <v>0.539783964704093</v>
      </c>
      <c r="F859" s="16" t="n">
        <v>-0.0103429829778419</v>
      </c>
      <c r="G859" s="16" t="n">
        <v>0.937964011644308</v>
      </c>
      <c r="H859" s="6"/>
      <c r="I859" s="18" t="n">
        <v>6.5054957354629E-005</v>
      </c>
      <c r="J859" s="18" t="n">
        <v>6.54089531077481E-005</v>
      </c>
      <c r="K859" s="16" t="n">
        <v>0.521134438866068</v>
      </c>
      <c r="L859" s="16" t="n">
        <v>0.938710799781043</v>
      </c>
      <c r="M859" s="16" t="n">
        <v>0.538592220700847</v>
      </c>
      <c r="N859" s="16" t="n">
        <v>0.310466705583909</v>
      </c>
      <c r="O859" s="16" t="n">
        <v>-0.00387177488744327</v>
      </c>
      <c r="P859" s="16" t="n">
        <v>0.00394254448380395</v>
      </c>
    </row>
    <row r="860" customFormat="false" ht="15" hidden="false" customHeight="false" outlineLevel="0" collapsed="false">
      <c r="A860" s="17" t="n">
        <v>1255</v>
      </c>
      <c r="B860" s="6"/>
      <c r="C860" s="16" t="n">
        <v>0.521170605841765</v>
      </c>
      <c r="D860" s="16" t="n">
        <v>0.520651194414445</v>
      </c>
      <c r="E860" s="16" t="n">
        <v>0.539783964704093</v>
      </c>
      <c r="F860" s="16" t="n">
        <v>-0.0103273949518328</v>
      </c>
      <c r="G860" s="16" t="n">
        <v>0.937964011644308</v>
      </c>
      <c r="H860" s="6"/>
      <c r="I860" s="18" t="n">
        <v>5.16800974355458E-005</v>
      </c>
      <c r="J860" s="18" t="n">
        <v>5.16703825845716E-005</v>
      </c>
      <c r="K860" s="16" t="n">
        <v>0.518104366347178</v>
      </c>
      <c r="L860" s="16" t="n">
        <v>0.997409850087013</v>
      </c>
      <c r="M860" s="16" t="n">
        <v>0.535574826309651</v>
      </c>
      <c r="N860" s="16" t="n">
        <v>0.335734277085494</v>
      </c>
      <c r="O860" s="16" t="n">
        <v>-0.00386593977922612</v>
      </c>
      <c r="P860" s="18" t="n">
        <v>-0.000117588208443044</v>
      </c>
    </row>
    <row r="861" customFormat="false" ht="15" hidden="false" customHeight="false" outlineLevel="0" collapsed="false">
      <c r="A861" s="17" t="n">
        <v>1256</v>
      </c>
      <c r="B861" s="6"/>
      <c r="C861" s="16" t="n">
        <v>0.521220969212226</v>
      </c>
      <c r="D861" s="16" t="n">
        <v>0.520701219104165</v>
      </c>
      <c r="E861" s="16" t="n">
        <v>0.539860033470257</v>
      </c>
      <c r="F861" s="16" t="n">
        <v>-0.0103338540967718</v>
      </c>
      <c r="G861" s="16" t="n">
        <v>0.937964011644308</v>
      </c>
      <c r="H861" s="6"/>
      <c r="I861" s="18" t="n">
        <v>3.76162961823543E-005</v>
      </c>
      <c r="J861" s="18" t="n">
        <v>3.71284806678845E-005</v>
      </c>
      <c r="K861" s="16" t="n">
        <v>0.513933262335818</v>
      </c>
      <c r="L861" s="16" t="n">
        <v>0.893656531657166</v>
      </c>
      <c r="M861" s="16" t="n">
        <v>0.533381510218571</v>
      </c>
      <c r="N861" s="16" t="n">
        <v>0.34962286810002</v>
      </c>
      <c r="O861" s="16" t="n">
        <v>-0.00386835764857989</v>
      </c>
      <c r="P861" s="16" t="n">
        <v>-0.00642496544599235</v>
      </c>
    </row>
    <row r="862" customFormat="false" ht="15" hidden="false" customHeight="false" outlineLevel="0" collapsed="false">
      <c r="A862" s="17" t="n">
        <v>1257</v>
      </c>
      <c r="B862" s="6"/>
      <c r="C862" s="16" t="n">
        <v>0.521257070202576</v>
      </c>
      <c r="D862" s="16" t="n">
        <v>0.520736111707028</v>
      </c>
      <c r="E862" s="16" t="n">
        <v>0.539885389725645</v>
      </c>
      <c r="F862" s="16" t="n">
        <v>-0.0103581043268076</v>
      </c>
      <c r="G862" s="16" t="n">
        <v>0.937964011644308</v>
      </c>
      <c r="H862" s="6"/>
      <c r="I862" s="18" t="n">
        <v>2.26889751721863E-005</v>
      </c>
      <c r="J862" s="18" t="n">
        <v>2.1675846609281E-005</v>
      </c>
      <c r="K862" s="16" t="n">
        <v>0.507682945382626</v>
      </c>
      <c r="L862" s="16" t="n">
        <v>0.756455041484314</v>
      </c>
      <c r="M862" s="16" t="n">
        <v>0.532075663066078</v>
      </c>
      <c r="N862" s="16" t="n">
        <v>0.361258783178645</v>
      </c>
      <c r="O862" s="16" t="n">
        <v>-0.00387743530278666</v>
      </c>
      <c r="P862" s="16" t="n">
        <v>-0.0144247673439109</v>
      </c>
    </row>
    <row r="863" customFormat="false" ht="15" hidden="false" customHeight="false" outlineLevel="0" collapsed="false">
      <c r="A863" s="17" t="n">
        <v>1258</v>
      </c>
      <c r="B863" s="6"/>
      <c r="C863" s="16" t="n">
        <v>0.521277239760364</v>
      </c>
      <c r="D863" s="16" t="n">
        <v>0.520754465561054</v>
      </c>
      <c r="E863" s="16" t="n">
        <v>0.539910745981034</v>
      </c>
      <c r="F863" s="16" t="n">
        <v>-0.0103950639719215</v>
      </c>
      <c r="G863" s="16" t="n">
        <v>0.937964011644308</v>
      </c>
      <c r="H863" s="6"/>
      <c r="I863" s="18" t="n">
        <v>6.91640860119841E-006</v>
      </c>
      <c r="J863" s="18" t="n">
        <v>5.23273114192793E-006</v>
      </c>
      <c r="K863" s="16" t="n">
        <v>0.500862112683199</v>
      </c>
      <c r="L863" s="16" t="n">
        <v>0.567579917829773</v>
      </c>
      <c r="M863" s="16" t="n">
        <v>0.53056696587048</v>
      </c>
      <c r="N863" s="16" t="n">
        <v>0.370364174795701</v>
      </c>
      <c r="O863" s="16" t="n">
        <v>-0.00389127050487665</v>
      </c>
      <c r="P863" s="16" t="n">
        <v>-0.0254416721541795</v>
      </c>
    </row>
    <row r="864" customFormat="false" ht="15" hidden="false" customHeight="false" outlineLevel="0" collapsed="false">
      <c r="A864" s="17" t="n">
        <v>1259</v>
      </c>
      <c r="B864" s="6"/>
      <c r="C864" s="16" t="n">
        <v>0.521280125195151</v>
      </c>
      <c r="D864" s="16" t="n">
        <v>0.520755371555917</v>
      </c>
      <c r="E864" s="16" t="n">
        <v>0.539948780364116</v>
      </c>
      <c r="F864" s="16" t="n">
        <v>-0.0104360565806399</v>
      </c>
      <c r="G864" s="16" t="n">
        <v>0.937964011644308</v>
      </c>
      <c r="H864" s="6"/>
      <c r="I864" s="18" t="n">
        <v>-9.53156661669121E-006</v>
      </c>
      <c r="J864" s="18" t="n">
        <v>-1.18915848564429E-005</v>
      </c>
      <c r="K864" s="16" t="n">
        <v>0.513895227952736</v>
      </c>
      <c r="L864" s="16" t="n">
        <v>0.359179505286968</v>
      </c>
      <c r="M864" s="16" t="n">
        <v>0.527676352756225</v>
      </c>
      <c r="N864" s="16" t="n">
        <v>0.395208013043806</v>
      </c>
      <c r="O864" s="16" t="n">
        <v>-0.00390661537433471</v>
      </c>
      <c r="P864" s="16" t="n">
        <v>-0.0367439173292941</v>
      </c>
    </row>
    <row r="865" customFormat="false" ht="15" hidden="false" customHeight="false" outlineLevel="0" collapsed="false">
      <c r="A865" s="17" t="n">
        <v>1260</v>
      </c>
      <c r="B865" s="6"/>
      <c r="C865" s="16" t="n">
        <v>0.52126518653929</v>
      </c>
      <c r="D865" s="16" t="n">
        <v>0.520738056708124</v>
      </c>
      <c r="E865" s="16" t="n">
        <v>0.53996145849181</v>
      </c>
      <c r="F865" s="16" t="n">
        <v>-0.0104856934222902</v>
      </c>
      <c r="G865" s="16" t="n">
        <v>0.937964011644308</v>
      </c>
      <c r="H865" s="6"/>
      <c r="I865" s="18" t="n">
        <v>-2.66661778813407E-005</v>
      </c>
      <c r="J865" s="18" t="n">
        <v>-2.96107907793081E-005</v>
      </c>
      <c r="K865" s="16" t="n">
        <v>0.525571783559004</v>
      </c>
      <c r="L865" s="16" t="n">
        <v>0.22895289226202</v>
      </c>
      <c r="M865" s="16" t="n">
        <v>0.524468786449617</v>
      </c>
      <c r="N865" s="16" t="n">
        <v>0.436473973947106</v>
      </c>
      <c r="O865" s="16" t="n">
        <v>-0.00392519605819812</v>
      </c>
      <c r="P865" s="16" t="n">
        <v>-0.0454478105062946</v>
      </c>
    </row>
    <row r="866" customFormat="false" ht="15" hidden="false" customHeight="false" outlineLevel="0" collapsed="false">
      <c r="A866" s="17" t="n">
        <v>1261</v>
      </c>
      <c r="B866" s="6"/>
      <c r="C866" s="16" t="n">
        <v>0.52123221338521</v>
      </c>
      <c r="D866" s="16" t="n">
        <v>0.520702111715203</v>
      </c>
      <c r="E866" s="16" t="n">
        <v>0.539999492874892</v>
      </c>
      <c r="F866" s="16" t="n">
        <v>-0.0105478760715453</v>
      </c>
      <c r="G866" s="16" t="n">
        <v>0.937964011644308</v>
      </c>
      <c r="H866" s="6"/>
      <c r="I866" s="18" t="n">
        <v>-4.44167249270928E-005</v>
      </c>
      <c r="J866" s="18" t="n">
        <v>-4.77762643764265E-005</v>
      </c>
      <c r="K866" s="16" t="n">
        <v>0.534281657284852</v>
      </c>
      <c r="L866" s="16" t="n">
        <v>0.177757867248493</v>
      </c>
      <c r="M866" s="16" t="n">
        <v>0.519258075967341</v>
      </c>
      <c r="N866" s="16" t="n">
        <v>0.514019107594291</v>
      </c>
      <c r="O866" s="16" t="n">
        <v>-0.0039484730400612</v>
      </c>
      <c r="P866" s="16" t="n">
        <v>-0.0493847282602993</v>
      </c>
    </row>
    <row r="867" customFormat="false" ht="15" hidden="false" customHeight="false" outlineLevel="0" collapsed="false">
      <c r="A867" s="17" t="n">
        <v>1262</v>
      </c>
      <c r="B867" s="6"/>
      <c r="C867" s="16" t="n">
        <v>0.52118016352661</v>
      </c>
      <c r="D867" s="16" t="n">
        <v>0.520646396087397</v>
      </c>
      <c r="E867" s="16" t="n">
        <v>0.54017698666261</v>
      </c>
      <c r="F867" s="16" t="n">
        <v>-0.010624551992461</v>
      </c>
      <c r="G867" s="16" t="n">
        <v>0.937964011644308</v>
      </c>
      <c r="H867" s="6"/>
      <c r="I867" s="18" t="n">
        <v>-6.25703813278847E-005</v>
      </c>
      <c r="J867" s="18" t="n">
        <v>-6.62697080427085E-005</v>
      </c>
      <c r="K867" s="16" t="n">
        <v>0.537742786145342</v>
      </c>
      <c r="L867" s="16" t="n">
        <v>0.16814392861895</v>
      </c>
      <c r="M867" s="16" t="n">
        <v>0.514275571783559</v>
      </c>
      <c r="N867" s="16" t="n">
        <v>0.610287844814192</v>
      </c>
      <c r="O867" s="16" t="n">
        <v>-0.00397717531461317</v>
      </c>
      <c r="P867" s="16" t="n">
        <v>-0.0503137903604036</v>
      </c>
    </row>
    <row r="868" customFormat="false" ht="15" hidden="false" customHeight="false" outlineLevel="0" collapsed="false">
      <c r="A868" s="17" t="n">
        <v>1263</v>
      </c>
      <c r="B868" s="6"/>
      <c r="C868" s="16" t="n">
        <v>0.521109526259357</v>
      </c>
      <c r="D868" s="16" t="n">
        <v>0.520571056036906</v>
      </c>
      <c r="E868" s="16" t="n">
        <v>0.540215021045692</v>
      </c>
      <c r="F868" s="16" t="n">
        <v>-0.0107223161485058</v>
      </c>
      <c r="G868" s="16" t="n">
        <v>0.937964011644308</v>
      </c>
      <c r="H868" s="6"/>
      <c r="I868" s="18" t="n">
        <v>-8.08668548839788E-005</v>
      </c>
      <c r="J868" s="18" t="n">
        <v>-8.48017107589457E-005</v>
      </c>
      <c r="K868" s="16" t="n">
        <v>0.538997920787058</v>
      </c>
      <c r="L868" s="16" t="n">
        <v>0.184272396146283</v>
      </c>
      <c r="M868" s="16" t="n">
        <v>0.509521273898271</v>
      </c>
      <c r="N868" s="16" t="n">
        <v>0.7103441470866</v>
      </c>
      <c r="O868" s="16" t="n">
        <v>-0.00401377158265583</v>
      </c>
      <c r="P868" s="16" t="n">
        <v>-0.0488091628715276</v>
      </c>
    </row>
    <row r="869" customFormat="false" ht="15" hidden="false" customHeight="false" outlineLevel="0" collapsed="false">
      <c r="A869" s="17" t="n">
        <v>1264</v>
      </c>
      <c r="B869" s="6"/>
      <c r="C869" s="16" t="n">
        <v>0.52101971592983</v>
      </c>
      <c r="D869" s="16" t="n">
        <v>0.520475904596918</v>
      </c>
      <c r="E869" s="16" t="n">
        <v>0.540278411684163</v>
      </c>
      <c r="F869" s="16" t="n">
        <v>-0.010833254968967</v>
      </c>
      <c r="G869" s="16" t="n">
        <v>0.937964011644308</v>
      </c>
      <c r="H869" s="6"/>
      <c r="I869" s="18" t="n">
        <v>-9.91736215607735E-005</v>
      </c>
      <c r="J869" s="18" t="n">
        <v>-0.000103264744936631</v>
      </c>
      <c r="K869" s="16" t="n">
        <v>0.538985242659364</v>
      </c>
      <c r="L869" s="16" t="n">
        <v>0.219454562378529</v>
      </c>
      <c r="M869" s="16" t="n">
        <v>0.50698564835945</v>
      </c>
      <c r="N869" s="16" t="n">
        <v>0.783337362994962</v>
      </c>
      <c r="O869" s="16" t="n">
        <v>-0.00405529953178714</v>
      </c>
      <c r="P869" s="16" t="n">
        <v>-0.046096538089382</v>
      </c>
    </row>
    <row r="870" customFormat="false" ht="15" hidden="false" customHeight="false" outlineLevel="0" collapsed="false">
      <c r="A870" s="17" t="n">
        <v>1265</v>
      </c>
      <c r="B870" s="6"/>
      <c r="C870" s="16" t="n">
        <v>0.520910670097822</v>
      </c>
      <c r="D870" s="16" t="n">
        <v>0.520361498989209</v>
      </c>
      <c r="E870" s="16" t="n">
        <v>0.540278411684163</v>
      </c>
      <c r="F870" s="16" t="n">
        <v>-0.0109450637925647</v>
      </c>
      <c r="G870" s="16" t="n">
        <v>0.937964011644308</v>
      </c>
      <c r="H870" s="6"/>
      <c r="I870" s="18" t="n">
        <v>-0.000117263291665816</v>
      </c>
      <c r="J870" s="18" t="n">
        <v>-0.000121561989243746</v>
      </c>
      <c r="K870" s="16" t="n">
        <v>0.537882245549977</v>
      </c>
      <c r="L870" s="16" t="n">
        <v>0.246105378458138</v>
      </c>
      <c r="M870" s="16" t="n">
        <v>0.502890613114255</v>
      </c>
      <c r="N870" s="16" t="n">
        <v>0.884519413799641</v>
      </c>
      <c r="O870" s="16" t="n">
        <v>-0.00409715312968992</v>
      </c>
      <c r="P870" s="16" t="n">
        <v>-0.0441592388675451</v>
      </c>
    </row>
    <row r="871" customFormat="false" ht="15" hidden="false" customHeight="false" outlineLevel="0" collapsed="false">
      <c r="A871" s="17" t="n">
        <v>1266</v>
      </c>
      <c r="B871" s="6"/>
      <c r="C871" s="16" t="n">
        <v>0.520781792062443</v>
      </c>
      <c r="D871" s="16" t="n">
        <v>0.520227380712294</v>
      </c>
      <c r="E871" s="16" t="n">
        <v>0.540329124194939</v>
      </c>
      <c r="F871" s="16" t="n">
        <v>-0.0110549332565019</v>
      </c>
      <c r="G871" s="16" t="n">
        <v>0.937964011644308</v>
      </c>
      <c r="H871" s="6"/>
      <c r="I871" s="18" t="n">
        <v>-0.000135121009653718</v>
      </c>
      <c r="J871" s="18" t="n">
        <v>-0.000139560021328577</v>
      </c>
      <c r="K871" s="16" t="n">
        <v>0.534585932349511</v>
      </c>
      <c r="L871" s="16" t="n">
        <v>0.281187176982223</v>
      </c>
      <c r="M871" s="16" t="n">
        <v>0.50098889396014</v>
      </c>
      <c r="N871" s="16" t="n">
        <v>0.981926886674556</v>
      </c>
      <c r="O871" s="16" t="n">
        <v>-0.00413828074263444</v>
      </c>
      <c r="P871" s="16" t="n">
        <v>-0.0417288485501632</v>
      </c>
    </row>
    <row r="872" customFormat="false" ht="15" hidden="false" customHeight="false" outlineLevel="0" collapsed="false">
      <c r="A872" s="17" t="n">
        <v>1267</v>
      </c>
      <c r="B872" s="6"/>
      <c r="C872" s="16" t="n">
        <v>0.520634496964261</v>
      </c>
      <c r="D872" s="16" t="n">
        <v>0.520075384331861</v>
      </c>
      <c r="E872" s="16" t="n">
        <v>0.540379836705715</v>
      </c>
      <c r="F872" s="16" t="n">
        <v>-0.0111545744125588</v>
      </c>
      <c r="G872" s="16" t="n">
        <v>0.937964011644308</v>
      </c>
      <c r="H872" s="6"/>
      <c r="I872" s="18" t="n">
        <v>-0.000152563543615487</v>
      </c>
      <c r="J872" s="18" t="n">
        <v>-0.000157030197630945</v>
      </c>
      <c r="K872" s="16" t="n">
        <v>0.530440184593539</v>
      </c>
      <c r="L872" s="16" t="n">
        <v>0.331002142263211</v>
      </c>
      <c r="M872" s="16" t="n">
        <v>0.507923829808814</v>
      </c>
      <c r="N872" s="16" t="n">
        <v>0.829333301413042</v>
      </c>
      <c r="O872" s="16" t="n">
        <v>-0.00417557955850072</v>
      </c>
      <c r="P872" s="16" t="n">
        <v>-0.0385886410879541</v>
      </c>
    </row>
    <row r="873" customFormat="false" ht="15" hidden="false" customHeight="false" outlineLevel="0" collapsed="false">
      <c r="A873" s="17" t="n">
        <v>1268</v>
      </c>
      <c r="B873" s="6"/>
      <c r="C873" s="16" t="n">
        <v>0.520469242880969</v>
      </c>
      <c r="D873" s="16" t="n">
        <v>0.519905845577641</v>
      </c>
      <c r="E873" s="16" t="n">
        <v>0.540354480450327</v>
      </c>
      <c r="F873" s="16" t="n">
        <v>-0.0112463792154904</v>
      </c>
      <c r="G873" s="16" t="n">
        <v>0.937964011644308</v>
      </c>
      <c r="H873" s="6"/>
      <c r="I873" s="18" t="n">
        <v>-0.000169766822708499</v>
      </c>
      <c r="J873" s="18" t="n">
        <v>-0.000174069639750451</v>
      </c>
      <c r="K873" s="16" t="n">
        <v>0.525457680409757</v>
      </c>
      <c r="L873" s="16" t="n">
        <v>0.402230377602944</v>
      </c>
      <c r="M873" s="16" t="n">
        <v>0.517457781834779</v>
      </c>
      <c r="N873" s="16" t="n">
        <v>0.615005345779752</v>
      </c>
      <c r="O873" s="16" t="n">
        <v>-0.00420994496572941</v>
      </c>
      <c r="P873" s="16" t="n">
        <v>-0.0343438302635007</v>
      </c>
    </row>
    <row r="874" customFormat="false" ht="15" hidden="false" customHeight="false" outlineLevel="0" collapsed="false">
      <c r="A874" s="17" t="n">
        <v>1269</v>
      </c>
      <c r="B874" s="6"/>
      <c r="C874" s="16" t="n">
        <v>0.520286851419164</v>
      </c>
      <c r="D874" s="16" t="n">
        <v>0.519719453246561</v>
      </c>
      <c r="E874" s="16" t="n">
        <v>0.540379836705715</v>
      </c>
      <c r="F874" s="16" t="n">
        <v>-0.011332979753271</v>
      </c>
      <c r="G874" s="16" t="n">
        <v>0.937964011644308</v>
      </c>
      <c r="H874" s="6"/>
      <c r="I874" s="18" t="n">
        <v>-0.000186667563458209</v>
      </c>
      <c r="J874" s="18" t="n">
        <v>-0.000190567730709056</v>
      </c>
      <c r="K874" s="16" t="n">
        <v>0.52033571682134</v>
      </c>
      <c r="L874" s="16" t="n">
        <v>0.501837695044848</v>
      </c>
      <c r="M874" s="16" t="n">
        <v>0.528665246716365</v>
      </c>
      <c r="N874" s="16" t="n">
        <v>0.402717546416728</v>
      </c>
      <c r="O874" s="16" t="n">
        <v>-0.00424236224016862</v>
      </c>
      <c r="P874" s="16" t="n">
        <v>-0.028881356317975</v>
      </c>
    </row>
    <row r="875" customFormat="false" ht="15" hidden="false" customHeight="false" outlineLevel="0" collapsed="false">
      <c r="A875" s="17" t="n">
        <v>1270</v>
      </c>
      <c r="B875" s="6"/>
      <c r="C875" s="16" t="n">
        <v>0.520089432350491</v>
      </c>
      <c r="D875" s="16" t="n">
        <v>0.519517848511037</v>
      </c>
      <c r="E875" s="16" t="n">
        <v>0.540329124194939</v>
      </c>
      <c r="F875" s="16" t="n">
        <v>-0.0114238481358778</v>
      </c>
      <c r="G875" s="16" t="n">
        <v>0.937964011644308</v>
      </c>
      <c r="H875" s="6"/>
      <c r="I875" s="18" t="n">
        <v>-0.000203460287684006</v>
      </c>
      <c r="J875" s="18" t="n">
        <v>-0.000206765301088062</v>
      </c>
      <c r="K875" s="16" t="n">
        <v>0.514782696891323</v>
      </c>
      <c r="L875" s="16" t="n">
        <v>0.608463868199283</v>
      </c>
      <c r="M875" s="16" t="n">
        <v>0.537730108017648</v>
      </c>
      <c r="N875" s="16" t="n">
        <v>0.263001074051808</v>
      </c>
      <c r="O875" s="16" t="n">
        <v>-0.00427637708726395</v>
      </c>
      <c r="P875" s="16" t="n">
        <v>-0.022798484544566</v>
      </c>
    </row>
    <row r="876" customFormat="false" ht="15" hidden="false" customHeight="false" outlineLevel="0" collapsed="false">
      <c r="A876" s="17" t="n">
        <v>1271</v>
      </c>
      <c r="B876" s="6"/>
      <c r="C876" s="16" t="n">
        <v>0.519876868629133</v>
      </c>
      <c r="D876" s="16" t="n">
        <v>0.519300821075231</v>
      </c>
      <c r="E876" s="16" t="n">
        <v>0.54051929611035</v>
      </c>
      <c r="F876" s="16" t="n">
        <v>-0.0115208873294116</v>
      </c>
      <c r="G876" s="16" t="n">
        <v>0.937964011644308</v>
      </c>
      <c r="H876" s="6"/>
      <c r="I876" s="18" t="n">
        <v>-0.000220156373148929</v>
      </c>
      <c r="J876" s="18" t="n">
        <v>-0.000222668747301023</v>
      </c>
      <c r="K876" s="16" t="n">
        <v>0.510193214666058</v>
      </c>
      <c r="L876" s="16" t="n">
        <v>0.722357382348431</v>
      </c>
      <c r="M876" s="16" t="n">
        <v>0.546224453572696</v>
      </c>
      <c r="N876" s="16" t="n">
        <v>0.169709796949254</v>
      </c>
      <c r="O876" s="16" t="n">
        <v>-0.00431270184343231</v>
      </c>
      <c r="P876" s="16" t="n">
        <v>-0.0162139507895324</v>
      </c>
    </row>
    <row r="877" customFormat="false" ht="15" hidden="false" customHeight="false" outlineLevel="0" collapsed="false">
      <c r="A877" s="17" t="n">
        <v>1272</v>
      </c>
      <c r="B877" s="6"/>
      <c r="C877" s="16" t="n">
        <v>0.51964989289855</v>
      </c>
      <c r="D877" s="16" t="n">
        <v>0.5190697837951</v>
      </c>
      <c r="E877" s="16" t="n">
        <v>0.540582686748821</v>
      </c>
      <c r="F877" s="16" t="n">
        <v>-0.0116104622332549</v>
      </c>
      <c r="G877" s="16" t="n">
        <v>0.937964011644308</v>
      </c>
      <c r="H877" s="6"/>
      <c r="I877" s="18" t="n">
        <v>-0.000236998141961901</v>
      </c>
      <c r="J877" s="18" t="n">
        <v>-0.000238554841924504</v>
      </c>
      <c r="K877" s="16" t="n">
        <v>0.504424666565242</v>
      </c>
      <c r="L877" s="16" t="n">
        <v>0.846838988487112</v>
      </c>
      <c r="M877" s="16" t="n">
        <v>0.553387595719864</v>
      </c>
      <c r="N877" s="16" t="n">
        <v>0.108676043209074</v>
      </c>
      <c r="O877" s="16" t="n">
        <v>-0.00434623247112717</v>
      </c>
      <c r="P877" s="16" t="n">
        <v>-0.00942214683896299</v>
      </c>
    </row>
    <row r="878" customFormat="false" ht="15" hidden="false" customHeight="false" outlineLevel="0" collapsed="false">
      <c r="A878" s="17" t="n">
        <v>1273</v>
      </c>
      <c r="B878" s="6"/>
      <c r="C878" s="16" t="n">
        <v>0.519407745941074</v>
      </c>
      <c r="D878" s="16" t="n">
        <v>0.518824442104236</v>
      </c>
      <c r="E878" s="16" t="n">
        <v>0.540633399259597</v>
      </c>
      <c r="F878" s="16" t="n">
        <v>-0.01168328262249</v>
      </c>
      <c r="G878" s="16" t="n">
        <v>0.937964011644308</v>
      </c>
      <c r="H878" s="6"/>
      <c r="I878" s="18" t="n">
        <v>-0.000254126619590979</v>
      </c>
      <c r="J878" s="18" t="n">
        <v>-0.000254677764014962</v>
      </c>
      <c r="K878" s="16" t="n">
        <v>0.500900147066281</v>
      </c>
      <c r="L878" s="16" t="n">
        <v>0.947694217178957</v>
      </c>
      <c r="M878" s="16" t="n">
        <v>0.557748871646635</v>
      </c>
      <c r="N878" s="16" t="n">
        <v>0.0774783019299429</v>
      </c>
      <c r="O878" s="16" t="n">
        <v>-0.00437349136048333</v>
      </c>
      <c r="P878" s="16" t="n">
        <v>-0.00313278536704032</v>
      </c>
    </row>
    <row r="879" customFormat="false" ht="15" hidden="false" customHeight="false" outlineLevel="0" collapsed="false">
      <c r="A879" s="17" t="n">
        <v>1274</v>
      </c>
      <c r="B879" s="6"/>
      <c r="C879" s="16" t="n">
        <v>0.519150061050417</v>
      </c>
      <c r="D879" s="16" t="n">
        <v>0.518565108836584</v>
      </c>
      <c r="E879" s="16" t="n">
        <v>0.540608043004209</v>
      </c>
      <c r="F879" s="16" t="n">
        <v>-0.0117254920753988</v>
      </c>
      <c r="G879" s="16" t="n">
        <v>0.937964011644308</v>
      </c>
      <c r="H879" s="6"/>
      <c r="I879" s="18" t="n">
        <v>-0.00027175981999233</v>
      </c>
      <c r="J879" s="18" t="n">
        <v>-0.000271188256398661</v>
      </c>
      <c r="K879" s="16" t="n">
        <v>0.505299457376135</v>
      </c>
      <c r="L879" s="16" t="n">
        <v>0.949820514267446</v>
      </c>
      <c r="M879" s="16" t="n">
        <v>0.560829656676302</v>
      </c>
      <c r="N879" s="16" t="n">
        <v>0.062311694270693</v>
      </c>
      <c r="O879" s="16" t="n">
        <v>-0.00438929163969865</v>
      </c>
      <c r="P879" s="16" t="n">
        <v>0.00305381825777221</v>
      </c>
    </row>
    <row r="880" customFormat="false" ht="15" hidden="false" customHeight="false" outlineLevel="0" collapsed="false">
      <c r="A880" s="17" t="n">
        <v>1275</v>
      </c>
      <c r="B880" s="6"/>
      <c r="C880" s="16" t="n">
        <v>0.518875230875531</v>
      </c>
      <c r="D880" s="16" t="n">
        <v>0.51829069321742</v>
      </c>
      <c r="E880" s="16" t="n">
        <v>0.540709468025762</v>
      </c>
      <c r="F880" s="16" t="n">
        <v>-0.0117266211194785</v>
      </c>
      <c r="G880" s="16" t="n">
        <v>0.937964011644308</v>
      </c>
      <c r="H880" s="6"/>
      <c r="I880" s="18" t="n">
        <v>-0.000290152021682778</v>
      </c>
      <c r="J880" s="18" t="n">
        <v>-0.000288241292512232</v>
      </c>
      <c r="K880" s="16" t="n">
        <v>0.509597342664435</v>
      </c>
      <c r="L880" s="16" t="n">
        <v>0.849051220528718</v>
      </c>
      <c r="M880" s="16" t="n">
        <v>0.562744053958111</v>
      </c>
      <c r="N880" s="16" t="n">
        <v>0.0554053284376309</v>
      </c>
      <c r="O880" s="16" t="n">
        <v>-0.00438971427511315</v>
      </c>
      <c r="P880" s="16" t="n">
        <v>0.00960302942799371</v>
      </c>
    </row>
    <row r="881" customFormat="false" ht="15" hidden="false" customHeight="false" outlineLevel="0" collapsed="false">
      <c r="A881" s="17" t="n">
        <v>1276</v>
      </c>
      <c r="B881" s="6"/>
      <c r="C881" s="16" t="n">
        <v>0.518582039782806</v>
      </c>
      <c r="D881" s="16" t="n">
        <v>0.517999966301285</v>
      </c>
      <c r="E881" s="16" t="n">
        <v>0.540646077387291</v>
      </c>
      <c r="F881" s="16" t="n">
        <v>-0.0116868898218595</v>
      </c>
      <c r="G881" s="16" t="n">
        <v>0.937964011644308</v>
      </c>
      <c r="H881" s="6"/>
      <c r="I881" s="18" t="n">
        <v>-0.000309236383155415</v>
      </c>
      <c r="J881" s="18" t="n">
        <v>-0.000305908672182862</v>
      </c>
      <c r="K881" s="16" t="n">
        <v>0.513793802931183</v>
      </c>
      <c r="L881" s="16" t="n">
        <v>0.740276091885884</v>
      </c>
      <c r="M881" s="16" t="n">
        <v>0.563682235407475</v>
      </c>
      <c r="N881" s="16" t="n">
        <v>0.0529094253602482</v>
      </c>
      <c r="O881" s="16" t="n">
        <v>-0.00437484164481627</v>
      </c>
      <c r="P881" s="16" t="n">
        <v>0.0157357145098531</v>
      </c>
    </row>
    <row r="882" customFormat="false" ht="15" hidden="false" customHeight="false" outlineLevel="0" collapsed="false">
      <c r="A882" s="17" t="n">
        <v>1277</v>
      </c>
      <c r="B882" s="6"/>
      <c r="C882" s="16" t="n">
        <v>0.518269671048346</v>
      </c>
      <c r="D882" s="16" t="n">
        <v>0.517691925178115</v>
      </c>
      <c r="E882" s="16" t="n">
        <v>0.540722146153456</v>
      </c>
      <c r="F882" s="16" t="n">
        <v>-0.0116099773397415</v>
      </c>
      <c r="G882" s="16" t="n">
        <v>0.937964011644308</v>
      </c>
      <c r="H882" s="6"/>
      <c r="I882" s="18" t="n">
        <v>-0.000328923174753537</v>
      </c>
      <c r="J882" s="18" t="n">
        <v>-0.000324205206797519</v>
      </c>
      <c r="K882" s="16" t="n">
        <v>0.517762056899437</v>
      </c>
      <c r="L882" s="16" t="n">
        <v>0.660805482881724</v>
      </c>
      <c r="M882" s="16" t="n">
        <v>0.562984938384299</v>
      </c>
      <c r="N882" s="16" t="n">
        <v>0.0536104768913015</v>
      </c>
      <c r="O882" s="16" t="n">
        <v>-0.00434605096068474</v>
      </c>
      <c r="P882" s="16" t="n">
        <v>0.0209988460677798</v>
      </c>
    </row>
    <row r="883" customFormat="false" ht="15" hidden="false" customHeight="false" outlineLevel="0" collapsed="false">
      <c r="A883" s="17" t="n">
        <v>1278</v>
      </c>
      <c r="B883" s="6"/>
      <c r="C883" s="16" t="n">
        <v>0.517935390621409</v>
      </c>
      <c r="D883" s="16" t="n">
        <v>0.517364072913032</v>
      </c>
      <c r="E883" s="16" t="n">
        <v>0.540620721131903</v>
      </c>
      <c r="F883" s="16" t="n">
        <v>-0.0114910809770522</v>
      </c>
      <c r="G883" s="16" t="n">
        <v>0.937964011644308</v>
      </c>
      <c r="H883" s="6"/>
      <c r="I883" s="18" t="n">
        <v>-0.000349565625800083</v>
      </c>
      <c r="J883" s="18" t="n">
        <v>-0.000343428941173504</v>
      </c>
      <c r="K883" s="16" t="n">
        <v>0.521210507632233</v>
      </c>
      <c r="L883" s="16" t="n">
        <v>0.590586163255842</v>
      </c>
      <c r="M883" s="16" t="n">
        <v>0.562198894467265</v>
      </c>
      <c r="N883" s="16" t="n">
        <v>0.0568962138193274</v>
      </c>
      <c r="O883" s="16" t="n">
        <v>-0.00430154441036906</v>
      </c>
      <c r="P883" s="16" t="n">
        <v>0.0256979932481983</v>
      </c>
    </row>
    <row r="884" customFormat="false" ht="15" hidden="false" customHeight="false" outlineLevel="0" collapsed="false">
      <c r="A884" s="17" t="n">
        <v>1279</v>
      </c>
      <c r="B884" s="6"/>
      <c r="C884" s="16" t="n">
        <v>0.517577709008893</v>
      </c>
      <c r="D884" s="16" t="n">
        <v>0.517014890731506</v>
      </c>
      <c r="E884" s="16" t="n">
        <v>0.540684111770374</v>
      </c>
      <c r="F884" s="16" t="n">
        <v>-0.0113308044013428</v>
      </c>
      <c r="G884" s="16" t="n">
        <v>0.937964011644308</v>
      </c>
      <c r="H884" s="6"/>
      <c r="I884" s="18" t="n">
        <v>-0.000370869788082605</v>
      </c>
      <c r="J884" s="18" t="n">
        <v>-0.000363337208948623</v>
      </c>
      <c r="K884" s="16" t="n">
        <v>0.523315076829454</v>
      </c>
      <c r="L884" s="16" t="n">
        <v>0.530555507023974</v>
      </c>
      <c r="M884" s="16" t="n">
        <v>0.560728231654749</v>
      </c>
      <c r="N884" s="16" t="n">
        <v>0.0640197932537769</v>
      </c>
      <c r="O884" s="16" t="n">
        <v>-0.00424154793845598</v>
      </c>
      <c r="P884" s="16" t="n">
        <v>0.0296840568854697</v>
      </c>
    </row>
    <row r="885" customFormat="false" ht="15" hidden="false" customHeight="false" outlineLevel="0" collapsed="false">
      <c r="A885" s="17" t="n">
        <v>1280</v>
      </c>
      <c r="B885" s="6"/>
      <c r="C885" s="16" t="n">
        <v>0.517198639455981</v>
      </c>
      <c r="D885" s="16" t="n">
        <v>0.516645051622431</v>
      </c>
      <c r="E885" s="16" t="n">
        <v>0.54045590547188</v>
      </c>
      <c r="F885" s="16" t="n">
        <v>-0.0111561109503169</v>
      </c>
      <c r="G885" s="16" t="n">
        <v>0.937964011644308</v>
      </c>
      <c r="H885" s="6"/>
      <c r="I885" s="18" t="n">
        <v>-0.000393063981349021</v>
      </c>
      <c r="J885" s="18" t="n">
        <v>-0.00038419392730241</v>
      </c>
      <c r="K885" s="16" t="n">
        <v>0.525685886708251</v>
      </c>
      <c r="L885" s="16" t="n">
        <v>0.482620008740097</v>
      </c>
      <c r="M885" s="16" t="n">
        <v>0.558357421775952</v>
      </c>
      <c r="N885" s="16" t="n">
        <v>0.0717904467640718</v>
      </c>
      <c r="O885" s="16" t="n">
        <v>-0.00417615473273548</v>
      </c>
      <c r="P885" s="16" t="n">
        <v>0.0329077299571961</v>
      </c>
    </row>
    <row r="886" customFormat="false" ht="15" hidden="false" customHeight="false" outlineLevel="0" collapsed="false">
      <c r="A886" s="17" t="n">
        <v>1281</v>
      </c>
      <c r="B886" s="6"/>
      <c r="C886" s="16" t="n">
        <v>0.516796288940701</v>
      </c>
      <c r="D886" s="16" t="n">
        <v>0.516252827688095</v>
      </c>
      <c r="E886" s="16" t="n">
        <v>0.54024037730108</v>
      </c>
      <c r="F886" s="16" t="n">
        <v>-0.0109636108501771</v>
      </c>
      <c r="G886" s="16" t="n">
        <v>0.937964011644308</v>
      </c>
      <c r="H886" s="6"/>
      <c r="I886" s="18" t="n">
        <v>-0.000416082358347911</v>
      </c>
      <c r="J886" s="18" t="n">
        <v>-0.000405891360873439</v>
      </c>
      <c r="K886" s="16" t="n">
        <v>0.527676352756225</v>
      </c>
      <c r="L886" s="16" t="n">
        <v>0.439853943680368</v>
      </c>
      <c r="M886" s="16" t="n">
        <v>0.555809118109438</v>
      </c>
      <c r="N886" s="16" t="n">
        <v>0.0800869834325436</v>
      </c>
      <c r="O886" s="16" t="n">
        <v>-0.00410409588102304</v>
      </c>
      <c r="P886" s="16" t="n">
        <v>0.035626440731107</v>
      </c>
    </row>
    <row r="887" customFormat="false" ht="15" hidden="false" customHeight="false" outlineLevel="0" collapsed="false">
      <c r="A887" s="17" t="n">
        <v>1282</v>
      </c>
      <c r="B887" s="6"/>
      <c r="C887" s="16" t="n">
        <v>0.516371508042747</v>
      </c>
      <c r="D887" s="16" t="n">
        <v>0.51583893835084</v>
      </c>
      <c r="E887" s="16" t="n">
        <v>0.540113596024139</v>
      </c>
      <c r="F887" s="16" t="n">
        <v>-0.0107559111249957</v>
      </c>
      <c r="G887" s="16" t="n">
        <v>0.937964011644308</v>
      </c>
      <c r="H887" s="6"/>
      <c r="I887" s="18" t="n">
        <v>-0.000439975150521975</v>
      </c>
      <c r="J887" s="18" t="n">
        <v>-0.000428559381340792</v>
      </c>
      <c r="K887" s="16" t="n">
        <v>0.529197728079517</v>
      </c>
      <c r="L887" s="16" t="n">
        <v>0.410154932146208</v>
      </c>
      <c r="M887" s="16" t="n">
        <v>0.553945433338405</v>
      </c>
      <c r="N887" s="16" t="n">
        <v>0.0888411285196809</v>
      </c>
      <c r="O887" s="16" t="n">
        <v>-0.00402634725916719</v>
      </c>
      <c r="P887" s="16" t="n">
        <v>0.0375898064948059</v>
      </c>
    </row>
    <row r="888" customFormat="false" ht="15" hidden="false" customHeight="false" outlineLevel="0" collapsed="false">
      <c r="A888" s="17" t="n">
        <v>1283</v>
      </c>
      <c r="B888" s="6"/>
      <c r="C888" s="16" t="n">
        <v>0.515923251236731</v>
      </c>
      <c r="D888" s="16" t="n">
        <v>0.51540203013552</v>
      </c>
      <c r="E888" s="16" t="n">
        <v>0.540113596024139</v>
      </c>
      <c r="F888" s="16" t="n">
        <v>-0.010539225463536</v>
      </c>
      <c r="G888" s="16" t="n">
        <v>0.937964011644308</v>
      </c>
      <c r="H888" s="6"/>
      <c r="I888" s="18" t="n">
        <v>-0.000464795254459241</v>
      </c>
      <c r="J888" s="18" t="n">
        <v>-0.000452112982374615</v>
      </c>
      <c r="K888" s="16" t="n">
        <v>0.529844312591916</v>
      </c>
      <c r="L888" s="16" t="n">
        <v>0.384227599118169</v>
      </c>
      <c r="M888" s="16" t="n">
        <v>0.552157817333536</v>
      </c>
      <c r="N888" s="16" t="n">
        <v>0.094382720462818</v>
      </c>
      <c r="O888" s="16" t="n">
        <v>-0.00394523483737594</v>
      </c>
      <c r="P888" s="16" t="n">
        <v>0.0393696698958258</v>
      </c>
    </row>
    <row r="889" customFormat="false" ht="15" hidden="false" customHeight="false" outlineLevel="0" collapsed="false">
      <c r="A889" s="17" t="n">
        <v>1284</v>
      </c>
      <c r="B889" s="6"/>
      <c r="C889" s="16" t="n">
        <v>0.51545199563438</v>
      </c>
      <c r="D889" s="16" t="n">
        <v>0.514943272996857</v>
      </c>
      <c r="E889" s="16" t="n">
        <v>0.539923424108728</v>
      </c>
      <c r="F889" s="16" t="n">
        <v>-0.0102991869587953</v>
      </c>
      <c r="G889" s="16" t="n">
        <v>0.937964011644308</v>
      </c>
      <c r="H889" s="6"/>
      <c r="I889" s="18" t="n">
        <v>-0.000490493702443602</v>
      </c>
      <c r="J889" s="18" t="n">
        <v>-0.000476454390662044</v>
      </c>
      <c r="K889" s="16" t="n">
        <v>0.530541609615092</v>
      </c>
      <c r="L889" s="16" t="n">
        <v>0.359366046017457</v>
      </c>
      <c r="M889" s="16" t="n">
        <v>0.552550839292053</v>
      </c>
      <c r="N889" s="16" t="n">
        <v>0.0936567461602831</v>
      </c>
      <c r="O889" s="16" t="n">
        <v>-0.00385538060338337</v>
      </c>
      <c r="P889" s="16" t="n">
        <v>0.0411528216954995</v>
      </c>
    </row>
    <row r="890" customFormat="false" ht="15" hidden="false" customHeight="false" outlineLevel="0" collapsed="false">
      <c r="A890" s="17" t="n">
        <v>1285</v>
      </c>
      <c r="B890" s="6"/>
      <c r="C890" s="16" t="n">
        <v>0.514955335830344</v>
      </c>
      <c r="D890" s="16" t="n">
        <v>0.514460282234699</v>
      </c>
      <c r="E890" s="16" t="n">
        <v>0.539657183427152</v>
      </c>
      <c r="F890" s="16" t="n">
        <v>-0.0100353889181111</v>
      </c>
      <c r="G890" s="16" t="n">
        <v>0.937964011644308</v>
      </c>
      <c r="H890" s="6"/>
      <c r="I890" s="18" t="n">
        <v>-0.000516904105777696</v>
      </c>
      <c r="J890" s="18" t="n">
        <v>-0.000501467251665879</v>
      </c>
      <c r="K890" s="16" t="n">
        <v>0.531568537958314</v>
      </c>
      <c r="L890" s="16" t="n">
        <v>0.338298809301855</v>
      </c>
      <c r="M890" s="16" t="n">
        <v>0.554896292915462</v>
      </c>
      <c r="N890" s="16" t="n">
        <v>0.083681506189702</v>
      </c>
      <c r="O890" s="16" t="n">
        <v>-0.00375663229325924</v>
      </c>
      <c r="P890" s="16" t="n">
        <v>0.0427989459603822</v>
      </c>
    </row>
    <row r="891" customFormat="false" ht="15" hidden="false" customHeight="false" outlineLevel="0" collapsed="false">
      <c r="A891" s="17" t="n">
        <v>1286</v>
      </c>
      <c r="B891" s="6"/>
      <c r="C891" s="16" t="n">
        <v>0.514432498741774</v>
      </c>
      <c r="D891" s="16" t="n">
        <v>0.51395222131448</v>
      </c>
      <c r="E891" s="16" t="n">
        <v>0.539530402150211</v>
      </c>
      <c r="F891" s="16" t="n">
        <v>-0.00974907439674732</v>
      </c>
      <c r="G891" s="16" t="n">
        <v>0.939362714784908</v>
      </c>
      <c r="H891" s="6"/>
      <c r="I891" s="18" t="n">
        <v>-0.000543846377508491</v>
      </c>
      <c r="J891" s="18" t="n">
        <v>-0.000526898134448208</v>
      </c>
      <c r="K891" s="16" t="n">
        <v>0.532582788173843</v>
      </c>
      <c r="L891" s="16" t="n">
        <v>0.316806144277092</v>
      </c>
      <c r="M891" s="16" t="n">
        <v>0.557178355900401</v>
      </c>
      <c r="N891" s="16" t="n">
        <v>0.0695618577442322</v>
      </c>
      <c r="O891" s="16" t="n">
        <v>-0.00364945519726133</v>
      </c>
      <c r="P891" s="16" t="n">
        <v>0.0445492629335777</v>
      </c>
    </row>
    <row r="892" customFormat="false" ht="15" hidden="false" customHeight="false" outlineLevel="0" collapsed="false">
      <c r="A892" s="17" t="n">
        <v>1287</v>
      </c>
      <c r="B892" s="6"/>
      <c r="C892" s="16" t="n">
        <v>0.513880678666977</v>
      </c>
      <c r="D892" s="16" t="n">
        <v>0.513416836131858</v>
      </c>
      <c r="E892" s="16" t="n">
        <v>0.539314873979411</v>
      </c>
      <c r="F892" s="16" t="n">
        <v>-0.00942895193774955</v>
      </c>
      <c r="G892" s="16" t="n">
        <v>0.941247443077265</v>
      </c>
      <c r="H892" s="6"/>
      <c r="I892" s="18" t="n">
        <v>-0.00057145502680261</v>
      </c>
      <c r="J892" s="18" t="n">
        <v>-0.000552878069591746</v>
      </c>
      <c r="K892" s="16" t="n">
        <v>0.533977382220194</v>
      </c>
      <c r="L892" s="16" t="n">
        <v>0.293971719333049</v>
      </c>
      <c r="M892" s="16" t="n">
        <v>0.560639484760891</v>
      </c>
      <c r="N892" s="16" t="n">
        <v>0.0539687351536601</v>
      </c>
      <c r="O892" s="16" t="n">
        <v>-0.00352962251134378</v>
      </c>
      <c r="P892" s="16" t="n">
        <v>0.0463821588739788</v>
      </c>
    </row>
    <row r="893" customFormat="false" ht="15" hidden="false" customHeight="false" outlineLevel="0" collapsed="false">
      <c r="A893" s="17" t="n">
        <v>1288</v>
      </c>
      <c r="B893" s="6"/>
      <c r="C893" s="16" t="n">
        <v>0.513297844209992</v>
      </c>
      <c r="D893" s="16" t="n">
        <v>0.512852892400232</v>
      </c>
      <c r="E893" s="16" t="n">
        <v>0.539175414574776</v>
      </c>
      <c r="F893" s="16" t="n">
        <v>-0.00905859947377681</v>
      </c>
      <c r="G893" s="16" t="n">
        <v>0.94349638371274</v>
      </c>
      <c r="H893" s="6"/>
      <c r="I893" s="18" t="n">
        <v>-0.000599353888037299</v>
      </c>
      <c r="J893" s="18" t="n">
        <v>-0.000579136208428616</v>
      </c>
      <c r="K893" s="16" t="n">
        <v>0.535625538820427</v>
      </c>
      <c r="L893" s="16" t="n">
        <v>0.273383863275833</v>
      </c>
      <c r="M893" s="16" t="n">
        <v>0.564912013793803</v>
      </c>
      <c r="N893" s="16" t="n">
        <v>0.0391086203361439</v>
      </c>
      <c r="O893" s="16" t="n">
        <v>-0.00339098684281429</v>
      </c>
      <c r="P893" s="16" t="n">
        <v>0.0480497522658465</v>
      </c>
    </row>
    <row r="894" customFormat="false" ht="15" hidden="false" customHeight="false" outlineLevel="0" collapsed="false">
      <c r="A894" s="17" t="n">
        <v>1289</v>
      </c>
      <c r="B894" s="6"/>
      <c r="C894" s="16" t="n">
        <v>0.512684522043916</v>
      </c>
      <c r="D894" s="16" t="n">
        <v>0.512260712436985</v>
      </c>
      <c r="E894" s="16" t="n">
        <v>0.538871139510117</v>
      </c>
      <c r="F894" s="16" t="n">
        <v>-0.00864191351476933</v>
      </c>
      <c r="G894" s="16" t="n">
        <v>0.945626410511218</v>
      </c>
      <c r="H894" s="6"/>
      <c r="I894" s="18" t="n">
        <v>-0.000627938652087003</v>
      </c>
      <c r="J894" s="18" t="n">
        <v>-0.000605957760782324</v>
      </c>
      <c r="K894" s="16" t="n">
        <v>0.537159592271413</v>
      </c>
      <c r="L894" s="16" t="n">
        <v>0.254746505760972</v>
      </c>
      <c r="M894" s="16" t="n">
        <v>0.568601348952787</v>
      </c>
      <c r="N894" s="16" t="n">
        <v>0.0283590771759637</v>
      </c>
      <c r="O894" s="16" t="n">
        <v>-0.00323500671972751</v>
      </c>
      <c r="P894" s="16" t="n">
        <v>0.049797190277808</v>
      </c>
    </row>
    <row r="895" customFormat="false" ht="15" hidden="false" customHeight="false" outlineLevel="0" collapsed="false">
      <c r="A895" s="17" t="n">
        <v>1290</v>
      </c>
      <c r="B895" s="6"/>
      <c r="C895" s="16" t="n">
        <v>0.512040893343538</v>
      </c>
      <c r="D895" s="16" t="n">
        <v>0.511640257577914</v>
      </c>
      <c r="E895" s="16" t="n">
        <v>0.538541508190071</v>
      </c>
      <c r="F895" s="16" t="n">
        <v>-0.00818303909523655</v>
      </c>
      <c r="G895" s="16" t="n">
        <v>0.948514278285665</v>
      </c>
      <c r="H895" s="6"/>
      <c r="I895" s="18" t="n">
        <v>-0.00065725132603471</v>
      </c>
      <c r="J895" s="18" t="n">
        <v>-0.000633260906287855</v>
      </c>
      <c r="K895" s="16" t="n">
        <v>0.538249911253106</v>
      </c>
      <c r="L895" s="16" t="n">
        <v>0.232850846117928</v>
      </c>
      <c r="M895" s="16" t="n">
        <v>0.571923018408642</v>
      </c>
      <c r="N895" s="16" t="n">
        <v>0.0217441864032263</v>
      </c>
      <c r="O895" s="16" t="n">
        <v>-0.00306323370808102</v>
      </c>
      <c r="P895" s="16" t="n">
        <v>0.0518788045939383</v>
      </c>
    </row>
    <row r="896" customFormat="false" ht="15" hidden="false" customHeight="false" outlineLevel="0" collapsed="false">
      <c r="A896" s="17" t="n">
        <v>1291</v>
      </c>
      <c r="B896" s="6"/>
      <c r="C896" s="16" t="n">
        <v>0.511367877611453</v>
      </c>
      <c r="D896" s="16" t="n">
        <v>0.510992246451454</v>
      </c>
      <c r="E896" s="16" t="n">
        <v>0.538173842486942</v>
      </c>
      <c r="F896" s="16" t="n">
        <v>-0.0076856687164943</v>
      </c>
      <c r="G896" s="16" t="n">
        <v>0.951679980289441</v>
      </c>
      <c r="H896" s="6"/>
      <c r="I896" s="18" t="n">
        <v>-0.000687529754883074</v>
      </c>
      <c r="J896" s="18" t="n">
        <v>-0.000661351162446607</v>
      </c>
      <c r="K896" s="16" t="n">
        <v>0.539872711597951</v>
      </c>
      <c r="L896" s="16" t="n">
        <v>0.211140582219321</v>
      </c>
      <c r="M896" s="16" t="n">
        <v>0.575067194076779</v>
      </c>
      <c r="N896" s="16" t="n">
        <v>0.0168433671712017</v>
      </c>
      <c r="O896" s="16" t="n">
        <v>-0.00287704998432916</v>
      </c>
      <c r="P896" s="16" t="n">
        <v>0.0540892450574134</v>
      </c>
    </row>
    <row r="897" customFormat="false" ht="15" hidden="false" customHeight="false" outlineLevel="0" collapsed="false">
      <c r="A897" s="17" t="n">
        <v>1292</v>
      </c>
      <c r="B897" s="6"/>
      <c r="C897" s="16" t="n">
        <v>0.510666455348149</v>
      </c>
      <c r="D897" s="16" t="n">
        <v>0.510317443203627</v>
      </c>
      <c r="E897" s="16" t="n">
        <v>0.537793498656119</v>
      </c>
      <c r="F897" s="16" t="n">
        <v>-0.007153936831235</v>
      </c>
      <c r="G897" s="16" t="n">
        <v>0.954635552268265</v>
      </c>
      <c r="H897" s="6"/>
      <c r="I897" s="18" t="n">
        <v>-0.000718563129438059</v>
      </c>
      <c r="J897" s="18" t="n">
        <v>-0.000690072903768627</v>
      </c>
      <c r="K897" s="16" t="n">
        <v>0.541495511942796</v>
      </c>
      <c r="L897" s="16" t="n">
        <v>0.190446010734274</v>
      </c>
      <c r="M897" s="16" t="n">
        <v>0.576892844464729</v>
      </c>
      <c r="N897" s="16" t="n">
        <v>0.0141219219743803</v>
      </c>
      <c r="O897" s="16" t="n">
        <v>-0.00267800317532897</v>
      </c>
      <c r="P897" s="16" t="n">
        <v>0.0563043818010095</v>
      </c>
    </row>
    <row r="898" customFormat="false" ht="15" hidden="false" customHeight="false" outlineLevel="0" collapsed="false">
      <c r="A898" s="17" t="n">
        <v>1293</v>
      </c>
      <c r="B898" s="6"/>
      <c r="C898" s="16" t="n">
        <v>0.509937634754161</v>
      </c>
      <c r="D898" s="16" t="n">
        <v>0.509617048557279</v>
      </c>
      <c r="E898" s="16" t="n">
        <v>0.537463867336072</v>
      </c>
      <c r="F898" s="16" t="n">
        <v>-0.00658358814306262</v>
      </c>
      <c r="G898" s="16" t="n">
        <v>0.958325569537827</v>
      </c>
      <c r="H898" s="6"/>
      <c r="I898" s="18" t="n">
        <v>-0.000750593460945351</v>
      </c>
      <c r="J898" s="18" t="n">
        <v>-0.000719701310358136</v>
      </c>
      <c r="K898" s="16" t="n">
        <v>0.54314366854303</v>
      </c>
      <c r="L898" s="16" t="n">
        <v>0.174026368980086</v>
      </c>
      <c r="M898" s="16" t="n">
        <v>0.576804097570871</v>
      </c>
      <c r="N898" s="16" t="n">
        <v>0.0139096319133888</v>
      </c>
      <c r="O898" s="16" t="n">
        <v>-0.00246450032297026</v>
      </c>
      <c r="P898" s="16" t="n">
        <v>0.0584426492234341</v>
      </c>
    </row>
    <row r="899" customFormat="false" ht="15" hidden="false" customHeight="false" outlineLevel="0" collapsed="false">
      <c r="A899" s="17" t="n">
        <v>1294</v>
      </c>
      <c r="B899" s="6"/>
      <c r="C899" s="16" t="n">
        <v>0.509180206292637</v>
      </c>
      <c r="D899" s="16" t="n">
        <v>0.50889020848612</v>
      </c>
      <c r="E899" s="16" t="n">
        <v>0.537020132866778</v>
      </c>
      <c r="F899" s="16" t="n">
        <v>-0.00596694801652999</v>
      </c>
      <c r="G899" s="16" t="n">
        <v>0.961888798057802</v>
      </c>
      <c r="H899" s="6"/>
      <c r="I899" s="18" t="n">
        <v>-0.000783432592679077</v>
      </c>
      <c r="J899" s="18" t="n">
        <v>-0.000750097932676836</v>
      </c>
      <c r="K899" s="16" t="n">
        <v>0.544943962675592</v>
      </c>
      <c r="L899" s="16" t="n">
        <v>0.159718697207849</v>
      </c>
      <c r="M899" s="16" t="n">
        <v>0.575954663015366</v>
      </c>
      <c r="N899" s="16" t="n">
        <v>0.0150963529846981</v>
      </c>
      <c r="O899" s="16" t="n">
        <v>-0.00223366847506123</v>
      </c>
      <c r="P899" s="16" t="n">
        <v>0.0604188179459684</v>
      </c>
    </row>
    <row r="900" customFormat="false" ht="15" hidden="false" customHeight="false" outlineLevel="0" collapsed="false">
      <c r="A900" s="17" t="n">
        <v>1295</v>
      </c>
      <c r="B900" s="6"/>
      <c r="C900" s="16" t="n">
        <v>0.508390886530998</v>
      </c>
      <c r="D900" s="16" t="n">
        <v>0.508134244538578</v>
      </c>
      <c r="E900" s="16" t="n">
        <v>0.536601754652873</v>
      </c>
      <c r="F900" s="16" t="n">
        <v>-0.00529120971770842</v>
      </c>
      <c r="G900" s="16" t="n">
        <v>0.966336669213408</v>
      </c>
      <c r="H900" s="6"/>
      <c r="I900" s="18" t="n">
        <v>-0.000817407545995853</v>
      </c>
      <c r="J900" s="18" t="n">
        <v>-0.000781590919662233</v>
      </c>
      <c r="K900" s="16" t="n">
        <v>0.54645265987119</v>
      </c>
      <c r="L900" s="16" t="n">
        <v>0.146164390647979</v>
      </c>
      <c r="M900" s="16" t="n">
        <v>0.575371469141437</v>
      </c>
      <c r="N900" s="16" t="n">
        <v>0.0165762433926695</v>
      </c>
      <c r="O900" s="16" t="n">
        <v>-0.00198071352530427</v>
      </c>
      <c r="P900" s="16" t="n">
        <v>0.0622386135823554</v>
      </c>
    </row>
    <row r="901" customFormat="false" ht="15" hidden="false" customHeight="false" outlineLevel="0" collapsed="false">
      <c r="A901" s="17" t="n">
        <v>1296</v>
      </c>
      <c r="B901" s="6"/>
      <c r="C901" s="16" t="n">
        <v>0.507567248717528</v>
      </c>
      <c r="D901" s="16" t="n">
        <v>0.507347041367221</v>
      </c>
      <c r="E901" s="16" t="n">
        <v>0.535980526395862</v>
      </c>
      <c r="F901" s="16" t="n">
        <v>-0.00454948454807281</v>
      </c>
      <c r="G901" s="16" t="n">
        <v>0.970795820978674</v>
      </c>
      <c r="H901" s="6"/>
      <c r="I901" s="18" t="n">
        <v>-0.0008525162842347</v>
      </c>
      <c r="J901" s="18" t="n">
        <v>-0.000814189856073098</v>
      </c>
      <c r="K901" s="16" t="n">
        <v>0.547644403874436</v>
      </c>
      <c r="L901" s="16" t="n">
        <v>0.134746992616031</v>
      </c>
      <c r="M901" s="16" t="n">
        <v>0.573875450073533</v>
      </c>
      <c r="N901" s="16" t="n">
        <v>0.0196250698920261</v>
      </c>
      <c r="O901" s="16" t="n">
        <v>-0.0017030567047505</v>
      </c>
      <c r="P901" s="16" t="n">
        <v>0.0639119943738532</v>
      </c>
    </row>
    <row r="902" customFormat="false" ht="15" hidden="false" customHeight="false" outlineLevel="0" collapsed="false">
      <c r="A902" s="17" t="n">
        <v>1297</v>
      </c>
      <c r="B902" s="6"/>
      <c r="C902" s="16" t="n">
        <v>0.506706831022384</v>
      </c>
      <c r="D902" s="16" t="n">
        <v>0.506526342364487</v>
      </c>
      <c r="E902" s="16" t="n">
        <v>0.53529590750038</v>
      </c>
      <c r="F902" s="16" t="n">
        <v>-0.00373700104119697</v>
      </c>
      <c r="G902" s="16" t="n">
        <v>0.976226200211461</v>
      </c>
      <c r="H902" s="6"/>
      <c r="I902" s="18" t="n">
        <v>-0.00088887754532191</v>
      </c>
      <c r="J902" s="18" t="n">
        <v>-0.00084805858820203</v>
      </c>
      <c r="K902" s="16" t="n">
        <v>0.548671332217658</v>
      </c>
      <c r="L902" s="16" t="n">
        <v>0.125920807328451</v>
      </c>
      <c r="M902" s="16" t="n">
        <v>0.571644099599371</v>
      </c>
      <c r="N902" s="16" t="n">
        <v>0.0247288206515289</v>
      </c>
      <c r="O902" s="16" t="n">
        <v>-0.00139891181382034</v>
      </c>
      <c r="P902" s="16" t="n">
        <v>0.0653528505904961</v>
      </c>
    </row>
    <row r="903" customFormat="false" ht="15" hidden="false" customHeight="false" outlineLevel="0" collapsed="false">
      <c r="A903" s="17" t="n">
        <v>1298</v>
      </c>
      <c r="B903" s="6"/>
      <c r="C903" s="16" t="n">
        <v>0.505807571316612</v>
      </c>
      <c r="D903" s="16" t="n">
        <v>0.505670029439682</v>
      </c>
      <c r="E903" s="16" t="n">
        <v>0.534484507327958</v>
      </c>
      <c r="F903" s="16" t="n">
        <v>-0.00285425657327381</v>
      </c>
      <c r="G903" s="16" t="n">
        <v>0.981693053254414</v>
      </c>
      <c r="H903" s="6"/>
      <c r="I903" s="18" t="n">
        <v>-0.000926372472223268</v>
      </c>
      <c r="J903" s="18" t="n">
        <v>-0.000883005222112084</v>
      </c>
      <c r="K903" s="16" t="n">
        <v>0.549571479283939</v>
      </c>
      <c r="L903" s="16" t="n">
        <v>0.118303979675393</v>
      </c>
      <c r="M903" s="16" t="n">
        <v>0.568956336528222</v>
      </c>
      <c r="N903" s="16" t="n">
        <v>0.032480331845474</v>
      </c>
      <c r="O903" s="16" t="n">
        <v>-0.00106846501346123</v>
      </c>
      <c r="P903" s="16" t="n">
        <v>0.0667224267733399</v>
      </c>
    </row>
    <row r="904" customFormat="false" ht="15" hidden="false" customHeight="false" outlineLevel="0" collapsed="false">
      <c r="A904" s="17" t="n">
        <v>1299</v>
      </c>
      <c r="B904" s="6"/>
      <c r="C904" s="16" t="n">
        <v>0.504867300744389</v>
      </c>
      <c r="D904" s="16" t="n">
        <v>0.504775624887378</v>
      </c>
      <c r="E904" s="16" t="n">
        <v>0.534078807241747</v>
      </c>
      <c r="F904" s="16" t="n">
        <v>-0.00190697727936643</v>
      </c>
      <c r="G904" s="16" t="n">
        <v>0.987617552780711</v>
      </c>
      <c r="H904" s="6"/>
      <c r="I904" s="18" t="n">
        <v>-0.000965145882431368</v>
      </c>
      <c r="J904" s="18" t="n">
        <v>-0.000919261863792087</v>
      </c>
      <c r="K904" s="16" t="n">
        <v>0.550243420051727</v>
      </c>
      <c r="L904" s="16" t="n">
        <v>0.113073296164777</v>
      </c>
      <c r="M904" s="16" t="n">
        <v>0.565076829453826</v>
      </c>
      <c r="N904" s="16" t="n">
        <v>0.0453052927791379</v>
      </c>
      <c r="O904" s="18" t="n">
        <v>-0.000713859842674816</v>
      </c>
      <c r="P904" s="16" t="n">
        <v>0.0678878038715199</v>
      </c>
    </row>
    <row r="905" customFormat="false" ht="15" hidden="false" customHeight="false" outlineLevel="0" collapsed="false">
      <c r="A905" s="17" t="n">
        <v>1300</v>
      </c>
      <c r="B905" s="6"/>
      <c r="C905" s="16" t="n">
        <v>0.503884286487078</v>
      </c>
      <c r="D905" s="16" t="n">
        <v>0.503840989782975</v>
      </c>
      <c r="E905" s="16" t="n">
        <v>0.533495613367818</v>
      </c>
      <c r="F905" s="18" t="n">
        <v>-0.00090287478579304</v>
      </c>
      <c r="G905" s="16" t="n">
        <v>0.993942623365662</v>
      </c>
      <c r="H905" s="6"/>
      <c r="I905" s="16" t="n">
        <v>-0.00100477634846869</v>
      </c>
      <c r="J905" s="18" t="n">
        <v>-0.000956502316213824</v>
      </c>
      <c r="K905" s="16" t="n">
        <v>0.550890004564126</v>
      </c>
      <c r="L905" s="16" t="n">
        <v>0.109138367781883</v>
      </c>
      <c r="M905" s="16" t="n">
        <v>0.560690197271667</v>
      </c>
      <c r="N905" s="16" t="n">
        <v>0.063370339905959</v>
      </c>
      <c r="O905" s="18" t="n">
        <v>-0.000337983145852141</v>
      </c>
      <c r="P905" s="16" t="n">
        <v>0.0687360630185057</v>
      </c>
    </row>
    <row r="906" customFormat="false" ht="15" hidden="false" customHeight="false" outlineLevel="0" collapsed="false">
      <c r="A906" s="17" t="n">
        <v>1301</v>
      </c>
      <c r="B906" s="6"/>
      <c r="C906" s="16" t="n">
        <v>0.502860599790646</v>
      </c>
      <c r="D906" s="16" t="n">
        <v>0.502867889301116</v>
      </c>
      <c r="E906" s="16" t="n">
        <v>0.532785638216948</v>
      </c>
      <c r="F906" s="18" t="n">
        <v>0.000152404073552482</v>
      </c>
      <c r="G906" s="16" t="n">
        <v>0.998897649722121</v>
      </c>
      <c r="H906" s="6"/>
      <c r="I906" s="16" t="n">
        <v>-0.00104505581667339</v>
      </c>
      <c r="J906" s="18" t="n">
        <v>-0.000994585080065735</v>
      </c>
      <c r="K906" s="16" t="n">
        <v>0.550953395202597</v>
      </c>
      <c r="L906" s="16" t="n">
        <v>0.10712185749826</v>
      </c>
      <c r="M906" s="16" t="n">
        <v>0.555923221258685</v>
      </c>
      <c r="N906" s="16" t="n">
        <v>0.0921291600490082</v>
      </c>
      <c r="O906" s="18" t="n">
        <v>5.70511126067509E-005</v>
      </c>
      <c r="P906" s="16" t="n">
        <v>0.0692298788457127</v>
      </c>
    </row>
    <row r="907" customFormat="false" ht="15" hidden="false" customHeight="false" outlineLevel="0" collapsed="false">
      <c r="A907" s="17" t="n">
        <v>1302</v>
      </c>
      <c r="B907" s="6"/>
      <c r="C907" s="16" t="n">
        <v>0.501794699324675</v>
      </c>
      <c r="D907" s="16" t="n">
        <v>0.501854649008247</v>
      </c>
      <c r="E907" s="16" t="n">
        <v>0.532088341193773</v>
      </c>
      <c r="F907" s="16" t="n">
        <v>0.00125676545302372</v>
      </c>
      <c r="G907" s="16" t="n">
        <v>0.991853903707418</v>
      </c>
      <c r="H907" s="6"/>
      <c r="I907" s="16" t="n">
        <v>-0.00108617892966224</v>
      </c>
      <c r="J907" s="16" t="n">
        <v>-0.00103371501553936</v>
      </c>
      <c r="K907" s="16" t="n">
        <v>0.551295704650337</v>
      </c>
      <c r="L907" s="16" t="n">
        <v>0.10684127615443</v>
      </c>
      <c r="M907" s="16" t="n">
        <v>0.549812363710127</v>
      </c>
      <c r="N907" s="16" t="n">
        <v>0.13567755219123</v>
      </c>
      <c r="O907" s="18" t="n">
        <v>0.000470458944409828</v>
      </c>
      <c r="P907" s="16" t="n">
        <v>0.0694014659805913</v>
      </c>
    </row>
    <row r="908" customFormat="false" ht="15" hidden="false" customHeight="false" outlineLevel="0" collapsed="false">
      <c r="A908" s="17" t="n">
        <v>1303</v>
      </c>
      <c r="B908" s="6"/>
      <c r="C908" s="16" t="n">
        <v>0.500688348201373</v>
      </c>
      <c r="D908" s="16" t="n">
        <v>0.50080284810441</v>
      </c>
      <c r="E908" s="16" t="n">
        <v>0.531416400425985</v>
      </c>
      <c r="F908" s="16" t="n">
        <v>0.00240705554617573</v>
      </c>
      <c r="G908" s="16" t="n">
        <v>0.984464277225433</v>
      </c>
      <c r="H908" s="6"/>
      <c r="I908" s="16" t="n">
        <v>-0.00112729290428591</v>
      </c>
      <c r="J908" s="16" t="n">
        <v>-0.00107312316439785</v>
      </c>
      <c r="K908" s="16" t="n">
        <v>0.551232314011867</v>
      </c>
      <c r="L908" s="16" t="n">
        <v>0.108228331816746</v>
      </c>
      <c r="M908" s="16" t="n">
        <v>0.544804503270957</v>
      </c>
      <c r="N908" s="16" t="n">
        <v>0.19118329917027</v>
      </c>
      <c r="O908" s="18" t="n">
        <v>0.000901059520929128</v>
      </c>
      <c r="P908" s="16" t="n">
        <v>0.0692098027218113</v>
      </c>
    </row>
    <row r="909" customFormat="false" ht="15" hidden="false" customHeight="false" outlineLevel="0" collapsed="false">
      <c r="A909" s="17" t="n">
        <v>1304</v>
      </c>
      <c r="B909" s="6"/>
      <c r="C909" s="16" t="n">
        <v>0.499541396098032</v>
      </c>
      <c r="D909" s="16" t="n">
        <v>0.499712046405708</v>
      </c>
      <c r="E909" s="16" t="n">
        <v>0.530579643998174</v>
      </c>
      <c r="F909" s="16" t="n">
        <v>0.00359787763326374</v>
      </c>
      <c r="G909" s="16" t="n">
        <v>0.976767552239299</v>
      </c>
      <c r="H909" s="6"/>
      <c r="I909" s="16" t="n">
        <v>-0.0011689867207669</v>
      </c>
      <c r="J909" s="16" t="n">
        <v>-0.00111337899430737</v>
      </c>
      <c r="K909" s="16" t="n">
        <v>0.550775901414879</v>
      </c>
      <c r="L909" s="16" t="n">
        <v>0.111745495943188</v>
      </c>
      <c r="M909" s="16" t="n">
        <v>0.53946701151174</v>
      </c>
      <c r="N909" s="16" t="n">
        <v>0.257956220281169</v>
      </c>
      <c r="O909" s="16" t="n">
        <v>0.00134683234770557</v>
      </c>
      <c r="P909" s="16" t="n">
        <v>0.0686762728159151</v>
      </c>
    </row>
    <row r="910" customFormat="false" ht="15" hidden="false" customHeight="false" outlineLevel="0" collapsed="false">
      <c r="A910" s="17" t="n">
        <v>1305</v>
      </c>
      <c r="B910" s="6"/>
      <c r="C910" s="16" t="n">
        <v>0.498351950020798</v>
      </c>
      <c r="D910" s="16" t="n">
        <v>0.498580376476716</v>
      </c>
      <c r="E910" s="16" t="n">
        <v>0.530135909528881</v>
      </c>
      <c r="F910" s="16" t="n">
        <v>0.00483035796955299</v>
      </c>
      <c r="G910" s="16" t="n">
        <v>0.969218433826942</v>
      </c>
      <c r="H910" s="6"/>
      <c r="I910" s="16" t="n">
        <v>-0.00121086027532452</v>
      </c>
      <c r="J910" s="16" t="n">
        <v>-0.00115408564674289</v>
      </c>
      <c r="K910" s="16" t="n">
        <v>0.550306810690197</v>
      </c>
      <c r="L910" s="16" t="n">
        <v>0.116068329627338</v>
      </c>
      <c r="M910" s="16" t="n">
        <v>0.534332369795629</v>
      </c>
      <c r="N910" s="16" t="n">
        <v>0.330193199747884</v>
      </c>
      <c r="O910" s="16" t="n">
        <v>0.00180819869172989</v>
      </c>
      <c r="P910" s="16" t="n">
        <v>0.0678408013148923</v>
      </c>
    </row>
    <row r="911" customFormat="false" ht="15" hidden="false" customHeight="false" outlineLevel="0" collapsed="false">
      <c r="A911" s="17" t="n">
        <v>1306</v>
      </c>
      <c r="B911" s="6"/>
      <c r="C911" s="16" t="n">
        <v>0.497122716122435</v>
      </c>
      <c r="D911" s="16" t="n">
        <v>0.497410093513972</v>
      </c>
      <c r="E911" s="16" t="n">
        <v>0.529362543739541</v>
      </c>
      <c r="F911" s="16" t="n">
        <v>0.00609548882262385</v>
      </c>
      <c r="G911" s="16" t="n">
        <v>0.961412703098278</v>
      </c>
      <c r="H911" s="6"/>
      <c r="I911" s="16" t="n">
        <v>-0.00125347894538396</v>
      </c>
      <c r="J911" s="16" t="n">
        <v>-0.00119568046993532</v>
      </c>
      <c r="K911" s="16" t="n">
        <v>0.549761651199351</v>
      </c>
      <c r="L911" s="16" t="n">
        <v>0.12066470141357</v>
      </c>
      <c r="M911" s="16" t="n">
        <v>0.530427506465845</v>
      </c>
      <c r="N911" s="16" t="n">
        <v>0.392846498422052</v>
      </c>
      <c r="O911" s="16" t="n">
        <v>0.00228178621739855</v>
      </c>
      <c r="P911" s="16" t="n">
        <v>0.066877578101841</v>
      </c>
    </row>
    <row r="912" customFormat="false" ht="15" hidden="false" customHeight="false" outlineLevel="0" collapsed="false">
      <c r="A912" s="17" t="n">
        <v>1307</v>
      </c>
      <c r="B912" s="6"/>
      <c r="C912" s="16" t="n">
        <v>0.495852265574166</v>
      </c>
      <c r="D912" s="16" t="n">
        <v>0.496199499652135</v>
      </c>
      <c r="E912" s="16" t="n">
        <v>0.528449718545565</v>
      </c>
      <c r="F912" s="16" t="n">
        <v>0.00738808882145827</v>
      </c>
      <c r="G912" s="16" t="n">
        <v>0.953388228362145</v>
      </c>
      <c r="H912" s="6"/>
      <c r="I912" s="16" t="n">
        <v>-0.00129699892113242</v>
      </c>
      <c r="J912" s="16" t="n">
        <v>-0.00123821740391183</v>
      </c>
      <c r="K912" s="16" t="n">
        <v>0.549102388559258</v>
      </c>
      <c r="L912" s="16" t="n">
        <v>0.126395487118117</v>
      </c>
      <c r="M912" s="16" t="n">
        <v>0.527232618286931</v>
      </c>
      <c r="N912" s="16" t="n">
        <v>0.447615008337687</v>
      </c>
      <c r="O912" s="16" t="n">
        <v>0.00276565492119451</v>
      </c>
      <c r="P912" s="16" t="n">
        <v>0.0658978731098843</v>
      </c>
    </row>
    <row r="913" customFormat="false" ht="15" hidden="false" customHeight="false" outlineLevel="0" collapsed="false">
      <c r="A913" s="17" t="n">
        <v>1308</v>
      </c>
      <c r="B913" s="6"/>
      <c r="C913" s="16" t="n">
        <v>0.494540093450638</v>
      </c>
      <c r="D913" s="16" t="n">
        <v>0.494947336714043</v>
      </c>
      <c r="E913" s="16" t="n">
        <v>0.527866524671637</v>
      </c>
      <c r="F913" s="16" t="n">
        <v>0.00869263974952031</v>
      </c>
      <c r="G913" s="16" t="n">
        <v>0.945626410511218</v>
      </c>
      <c r="H913" s="6"/>
      <c r="I913" s="16" t="n">
        <v>-0.00134147858656967</v>
      </c>
      <c r="J913" s="16" t="n">
        <v>-0.0012818353644246</v>
      </c>
      <c r="K913" s="16" t="n">
        <v>0.548176885237588</v>
      </c>
      <c r="L913" s="16" t="n">
        <v>0.133005131999811</v>
      </c>
      <c r="M913" s="16" t="n">
        <v>0.524595567726558</v>
      </c>
      <c r="N913" s="16" t="n">
        <v>0.496968604247683</v>
      </c>
      <c r="O913" s="16" t="n">
        <v>0.00325399533579706</v>
      </c>
      <c r="P913" s="16" t="n">
        <v>0.064824809483474</v>
      </c>
    </row>
    <row r="914" customFormat="false" ht="15" hidden="false" customHeight="false" outlineLevel="0" collapsed="false">
      <c r="A914" s="17" t="n">
        <v>1309</v>
      </c>
      <c r="B914" s="6"/>
      <c r="C914" s="16" t="n">
        <v>0.493184491035748</v>
      </c>
      <c r="D914" s="16" t="n">
        <v>0.493651639793322</v>
      </c>
      <c r="E914" s="16" t="n">
        <v>0.527194583903849</v>
      </c>
      <c r="F914" s="16" t="n">
        <v>0.0100040540010784</v>
      </c>
      <c r="G914" s="16" t="n">
        <v>0.937964011644308</v>
      </c>
      <c r="H914" s="6"/>
      <c r="I914" s="16" t="n">
        <v>-0.00138685980266968</v>
      </c>
      <c r="J914" s="16" t="n">
        <v>-0.00132642940047341</v>
      </c>
      <c r="K914" s="16" t="n">
        <v>0.54744155383133</v>
      </c>
      <c r="L914" s="16" t="n">
        <v>0.139437865839415</v>
      </c>
      <c r="M914" s="16" t="n">
        <v>0.52259242355089</v>
      </c>
      <c r="N914" s="16" t="n">
        <v>0.533623682712804</v>
      </c>
      <c r="O914" s="16" t="n">
        <v>0.00374490259261727</v>
      </c>
      <c r="P914" s="16" t="n">
        <v>0.0637347432859813</v>
      </c>
    </row>
    <row r="915" customFormat="false" ht="15" hidden="false" customHeight="false" outlineLevel="0" collapsed="false">
      <c r="A915" s="17" t="n">
        <v>1310</v>
      </c>
      <c r="B915" s="6"/>
      <c r="C915" s="16" t="n">
        <v>0.491783688119292</v>
      </c>
      <c r="D915" s="16" t="n">
        <v>0.492310868159929</v>
      </c>
      <c r="E915" s="16" t="n">
        <v>0.526421218114509</v>
      </c>
      <c r="F915" s="16" t="n">
        <v>0.0113276989515826</v>
      </c>
      <c r="G915" s="16" t="n">
        <v>0.937964011644308</v>
      </c>
      <c r="H915" s="6"/>
      <c r="I915" s="16" t="n">
        <v>-0.00143313844289206</v>
      </c>
      <c r="J915" s="16" t="n">
        <v>-0.00137196126075706</v>
      </c>
      <c r="K915" s="16" t="n">
        <v>0.546807647446625</v>
      </c>
      <c r="L915" s="16" t="n">
        <v>0.14714963739388</v>
      </c>
      <c r="M915" s="16" t="n">
        <v>0.520779451290633</v>
      </c>
      <c r="N915" s="16" t="n">
        <v>0.563417722324617</v>
      </c>
      <c r="O915" s="16" t="n">
        <v>0.00424038547225198</v>
      </c>
      <c r="P915" s="16" t="n">
        <v>0.0626563391644491</v>
      </c>
    </row>
    <row r="916" customFormat="false" ht="15" hidden="false" customHeight="false" outlineLevel="0" collapsed="false">
      <c r="A916" s="17" t="n">
        <v>1311</v>
      </c>
      <c r="B916" s="6"/>
      <c r="C916" s="16" t="n">
        <v>0.490335595077367</v>
      </c>
      <c r="D916" s="16" t="n">
        <v>0.490923471261691</v>
      </c>
      <c r="E916" s="16" t="n">
        <v>0.525787311729804</v>
      </c>
      <c r="F916" s="16" t="n">
        <v>0.0126757552939753</v>
      </c>
      <c r="G916" s="16" t="n">
        <v>0.937964011644308</v>
      </c>
      <c r="H916" s="6"/>
      <c r="I916" s="16" t="n">
        <v>-0.00148031366165506</v>
      </c>
      <c r="J916" s="16" t="n">
        <v>-0.00141848259316954</v>
      </c>
      <c r="K916" s="16" t="n">
        <v>0.546199097317308</v>
      </c>
      <c r="L916" s="16" t="n">
        <v>0.15491939672788</v>
      </c>
      <c r="M916" s="16" t="n">
        <v>0.520424463715199</v>
      </c>
      <c r="N916" s="16" t="n">
        <v>0.568500547459202</v>
      </c>
      <c r="O916" s="16" t="n">
        <v>0.00474500310870013</v>
      </c>
      <c r="P916" s="16" t="n">
        <v>0.0615274742844691</v>
      </c>
    </row>
    <row r="917" customFormat="false" ht="15" hidden="false" customHeight="false" outlineLevel="0" collapsed="false">
      <c r="A917" s="17" t="n">
        <v>1312</v>
      </c>
      <c r="B917" s="6"/>
      <c r="C917" s="16" t="n">
        <v>0.48883684584644</v>
      </c>
      <c r="D917" s="16" t="n">
        <v>0.48948619432243</v>
      </c>
      <c r="E917" s="16" t="n">
        <v>0.52484913028044</v>
      </c>
      <c r="F917" s="16" t="n">
        <v>0.0140510362167751</v>
      </c>
      <c r="G917" s="16" t="n">
        <v>0.937964011644308</v>
      </c>
      <c r="H917" s="6"/>
      <c r="I917" s="16" t="n">
        <v>-0.00152817374674073</v>
      </c>
      <c r="J917" s="16" t="n">
        <v>-0.00146570038586105</v>
      </c>
      <c r="K917" s="16" t="n">
        <v>0.545387697144886</v>
      </c>
      <c r="L917" s="16" t="n">
        <v>0.162672646663587</v>
      </c>
      <c r="M917" s="16" t="n">
        <v>0.521578173335362</v>
      </c>
      <c r="N917" s="16" t="n">
        <v>0.548423963979924</v>
      </c>
      <c r="O917" s="16" t="n">
        <v>0.00525980797831278</v>
      </c>
      <c r="P917" s="16" t="n">
        <v>0.0604426393954812</v>
      </c>
    </row>
    <row r="918" customFormat="false" ht="15" hidden="false" customHeight="false" outlineLevel="0" collapsed="false">
      <c r="A918" s="17" t="n">
        <v>1313</v>
      </c>
      <c r="B918" s="6"/>
      <c r="C918" s="16" t="n">
        <v>0.4872872271095</v>
      </c>
      <c r="D918" s="16" t="n">
        <v>0.487999179390627</v>
      </c>
      <c r="E918" s="16" t="n">
        <v>0.524063086363406</v>
      </c>
      <c r="F918" s="16" t="n">
        <v>0.0154619032810623</v>
      </c>
      <c r="G918" s="16" t="n">
        <v>0.937964011644308</v>
      </c>
      <c r="H918" s="6"/>
      <c r="I918" s="16" t="n">
        <v>-0.00157658370325867</v>
      </c>
      <c r="J918" s="16" t="n">
        <v>-0.0015133590471913</v>
      </c>
      <c r="K918" s="16" t="n">
        <v>0.544880572037122</v>
      </c>
      <c r="L918" s="16" t="n">
        <v>0.169040720501428</v>
      </c>
      <c r="M918" s="16" t="n">
        <v>0.523213651807901</v>
      </c>
      <c r="N918" s="16" t="n">
        <v>0.511132888512699</v>
      </c>
      <c r="O918" s="16" t="n">
        <v>0.00578792935439937</v>
      </c>
      <c r="P918" s="16" t="n">
        <v>0.0595173321657765</v>
      </c>
    </row>
    <row r="919" customFormat="false" ht="15" hidden="false" customHeight="false" outlineLevel="0" collapsed="false">
      <c r="A919" s="17" t="n">
        <v>1314</v>
      </c>
      <c r="B919" s="6"/>
      <c r="C919" s="16" t="n">
        <v>0.485686595744386</v>
      </c>
      <c r="D919" s="16" t="n">
        <v>0.486461991571039</v>
      </c>
      <c r="E919" s="16" t="n">
        <v>0.523124904914042</v>
      </c>
      <c r="F919" s="16" t="n">
        <v>0.0169028612327792</v>
      </c>
      <c r="G919" s="16" t="n">
        <v>0.937964011644308</v>
      </c>
      <c r="H919" s="6"/>
      <c r="I919" s="16" t="n">
        <v>-0.00162519036439648</v>
      </c>
      <c r="J919" s="16" t="n">
        <v>-0.0015610844398456</v>
      </c>
      <c r="K919" s="16" t="n">
        <v>0.544170596886252</v>
      </c>
      <c r="L919" s="16" t="n">
        <v>0.174480020147794</v>
      </c>
      <c r="M919" s="16" t="n">
        <v>0.527283330797708</v>
      </c>
      <c r="N919" s="16" t="n">
        <v>0.449905246538522</v>
      </c>
      <c r="O919" s="16" t="n">
        <v>0.00632730946887195</v>
      </c>
      <c r="P919" s="16" t="n">
        <v>0.0587754490770837</v>
      </c>
    </row>
    <row r="920" customFormat="false" ht="15" hidden="false" customHeight="false" outlineLevel="0" collapsed="false">
      <c r="A920" s="17" t="n">
        <v>1315</v>
      </c>
      <c r="B920" s="6"/>
      <c r="C920" s="16" t="n">
        <v>0.484033626472356</v>
      </c>
      <c r="D920" s="16" t="n">
        <v>0.484873379689361</v>
      </c>
      <c r="E920" s="16" t="n">
        <v>0.522123332826208</v>
      </c>
      <c r="F920" s="16" t="n">
        <v>0.0183759213181469</v>
      </c>
      <c r="G920" s="16" t="n">
        <v>0.937964011644308</v>
      </c>
      <c r="H920" s="6"/>
      <c r="I920" s="16" t="n">
        <v>-0.00167379419566524</v>
      </c>
      <c r="J920" s="16" t="n">
        <v>-0.00160866199016324</v>
      </c>
      <c r="K920" s="16" t="n">
        <v>0.543650793650794</v>
      </c>
      <c r="L920" s="16" t="n">
        <v>0.178773512463902</v>
      </c>
      <c r="M920" s="16" t="n">
        <v>0.531834778639891</v>
      </c>
      <c r="N920" s="16" t="n">
        <v>0.38366571028778</v>
      </c>
      <c r="O920" s="16" t="n">
        <v>0.0068787003582517</v>
      </c>
      <c r="P920" s="16" t="n">
        <v>0.058209481276812</v>
      </c>
    </row>
    <row r="921" customFormat="false" ht="15" hidden="false" customHeight="false" outlineLevel="0" collapsed="false">
      <c r="A921" s="17" t="n">
        <v>1316</v>
      </c>
      <c r="B921" s="6"/>
      <c r="C921" s="16" t="n">
        <v>0.482330279855511</v>
      </c>
      <c r="D921" s="16" t="n">
        <v>0.48323531719514</v>
      </c>
      <c r="E921" s="16" t="n">
        <v>0.521147116993762</v>
      </c>
      <c r="F921" s="16" t="n">
        <v>0.0198820077001589</v>
      </c>
      <c r="G921" s="16" t="n">
        <v>0.930198976676344</v>
      </c>
      <c r="H921" s="6"/>
      <c r="I921" s="16" t="n">
        <v>-0.00172192451972916</v>
      </c>
      <c r="J921" s="16" t="n">
        <v>-0.00165563889242396</v>
      </c>
      <c r="K921" s="16" t="n">
        <v>0.543245093564582</v>
      </c>
      <c r="L921" s="16" t="n">
        <v>0.181781781653012</v>
      </c>
      <c r="M921" s="16" t="n">
        <v>0.535055023074192</v>
      </c>
      <c r="N921" s="16" t="n">
        <v>0.338502165009869</v>
      </c>
      <c r="O921" s="16" t="n">
        <v>0.00744244704900826</v>
      </c>
      <c r="P921" s="16" t="n">
        <v>0.0578176314336019</v>
      </c>
    </row>
    <row r="922" customFormat="false" ht="15" hidden="false" customHeight="false" outlineLevel="0" collapsed="false">
      <c r="A922" s="17" t="n">
        <v>1317</v>
      </c>
      <c r="B922" s="6"/>
      <c r="C922" s="16" t="n">
        <v>0.480577288134831</v>
      </c>
      <c r="D922" s="16" t="n">
        <v>0.48154858237195</v>
      </c>
      <c r="E922" s="16" t="n">
        <v>0.520069476139764</v>
      </c>
      <c r="F922" s="16" t="n">
        <v>0.0214228153985635</v>
      </c>
      <c r="G922" s="16" t="n">
        <v>0.919665331535765</v>
      </c>
      <c r="H922" s="6"/>
      <c r="I922" s="16" t="n">
        <v>-0.00176963054505441</v>
      </c>
      <c r="J922" s="16" t="n">
        <v>-0.00170197014542702</v>
      </c>
      <c r="K922" s="16" t="n">
        <v>0.542788680967595</v>
      </c>
      <c r="L922" s="16" t="n">
        <v>0.183065200155877</v>
      </c>
      <c r="M922" s="16" t="n">
        <v>0.53918809270247</v>
      </c>
      <c r="N922" s="16" t="n">
        <v>0.298540576568106</v>
      </c>
      <c r="O922" s="16" t="n">
        <v>0.00801918300861764</v>
      </c>
      <c r="P922" s="16" t="n">
        <v>0.057679127087216</v>
      </c>
    </row>
    <row r="923" customFormat="false" ht="15" hidden="false" customHeight="false" outlineLevel="0" collapsed="false">
      <c r="A923" s="17" t="n">
        <v>1318</v>
      </c>
      <c r="B923" s="6"/>
      <c r="C923" s="16" t="n">
        <v>0.478776873498148</v>
      </c>
      <c r="D923" s="16" t="n">
        <v>0.479815236728197</v>
      </c>
      <c r="E923" s="16" t="n">
        <v>0.519080582179624</v>
      </c>
      <c r="F923" s="16" t="n">
        <v>0.0229955250179759</v>
      </c>
      <c r="G923" s="16" t="n">
        <v>0.908873656436982</v>
      </c>
      <c r="H923" s="6"/>
      <c r="I923" s="16" t="n">
        <v>-0.00181553808216305</v>
      </c>
      <c r="J923" s="16" t="n">
        <v>-0.00174642904865308</v>
      </c>
      <c r="K923" s="16" t="n">
        <v>0.542864749733759</v>
      </c>
      <c r="L923" s="16" t="n">
        <v>0.183214282886667</v>
      </c>
      <c r="M923" s="16" t="n">
        <v>0.542852071606065</v>
      </c>
      <c r="N923" s="16" t="n">
        <v>0.254398420366476</v>
      </c>
      <c r="O923" s="16" t="n">
        <v>0.00860785184134607</v>
      </c>
      <c r="P923" s="16" t="n">
        <v>0.0576842530656195</v>
      </c>
    </row>
    <row r="924" customFormat="false" ht="15" hidden="false" customHeight="false" outlineLevel="0" collapsed="false">
      <c r="A924" s="17" t="n">
        <v>1319</v>
      </c>
      <c r="B924" s="6"/>
      <c r="C924" s="16" t="n">
        <v>0.476930920065441</v>
      </c>
      <c r="D924" s="16" t="n">
        <v>0.478037386137637</v>
      </c>
      <c r="E924" s="16" t="n">
        <v>0.518053653836402</v>
      </c>
      <c r="F924" s="16" t="n">
        <v>0.0246053320357249</v>
      </c>
      <c r="G924" s="16" t="n">
        <v>0.897768456736311</v>
      </c>
      <c r="H924" s="6"/>
      <c r="I924" s="16" t="n">
        <v>-0.00185976245117536</v>
      </c>
      <c r="J924" s="16" t="n">
        <v>-0.00178930256796391</v>
      </c>
      <c r="K924" s="16" t="n">
        <v>0.542839393478371</v>
      </c>
      <c r="L924" s="16" t="n">
        <v>0.183487434500724</v>
      </c>
      <c r="M924" s="16" t="n">
        <v>0.546084994168061</v>
      </c>
      <c r="N924" s="16" t="n">
        <v>0.216579639422527</v>
      </c>
      <c r="O924" s="16" t="n">
        <v>0.00921039704240935</v>
      </c>
      <c r="P924" s="16" t="n">
        <v>0.0576708195832761</v>
      </c>
    </row>
    <row r="925" customFormat="false" ht="15" hidden="false" customHeight="false" outlineLevel="0" collapsed="false">
      <c r="A925" s="17" t="n">
        <v>1320</v>
      </c>
      <c r="B925" s="6"/>
      <c r="C925" s="16" t="n">
        <v>0.475038046182542</v>
      </c>
      <c r="D925" s="16" t="n">
        <v>0.47621497578723</v>
      </c>
      <c r="E925" s="16" t="n">
        <v>0.51715350677012</v>
      </c>
      <c r="F925" s="16" t="n">
        <v>0.0262825015243148</v>
      </c>
      <c r="G925" s="16" t="n">
        <v>0.885707269118783</v>
      </c>
      <c r="H925" s="6"/>
      <c r="I925" s="16" t="n">
        <v>-0.00190176033750788</v>
      </c>
      <c r="J925" s="16" t="n">
        <v>-0.00183002232709628</v>
      </c>
      <c r="K925" s="16" t="n">
        <v>0.542776002839901</v>
      </c>
      <c r="L925" s="16" t="n">
        <v>0.183496861072101</v>
      </c>
      <c r="M925" s="16" t="n">
        <v>0.549381307368528</v>
      </c>
      <c r="N925" s="16" t="n">
        <v>0.183583789509599</v>
      </c>
      <c r="O925" s="16" t="n">
        <v>0.00983814510269441</v>
      </c>
      <c r="P925" s="16" t="n">
        <v>0.0576775132786072</v>
      </c>
    </row>
    <row r="926" customFormat="false" ht="15" hidden="false" customHeight="false" outlineLevel="0" collapsed="false">
      <c r="A926" s="17" t="n">
        <v>1321</v>
      </c>
      <c r="B926" s="6"/>
      <c r="C926" s="16" t="n">
        <v>0.473101245559282</v>
      </c>
      <c r="D926" s="16" t="n">
        <v>0.47435124801338</v>
      </c>
      <c r="E926" s="16" t="n">
        <v>0.516278715959227</v>
      </c>
      <c r="F926" s="16" t="n">
        <v>0.0280331893050718</v>
      </c>
      <c r="G926" s="16" t="n">
        <v>0.873521777804693</v>
      </c>
      <c r="H926" s="6"/>
      <c r="I926" s="16" t="n">
        <v>-0.00194181205616214</v>
      </c>
      <c r="J926" s="16" t="n">
        <v>-0.00186874400101798</v>
      </c>
      <c r="K926" s="16" t="n">
        <v>0.543080277904559</v>
      </c>
      <c r="L926" s="16" t="n">
        <v>0.182984998060863</v>
      </c>
      <c r="M926" s="16" t="n">
        <v>0.552804401845935</v>
      </c>
      <c r="N926" s="16" t="n">
        <v>0.162142421070948</v>
      </c>
      <c r="O926" s="16" t="n">
        <v>0.0104933979182429</v>
      </c>
      <c r="P926" s="16" t="n">
        <v>0.0578100460562539</v>
      </c>
    </row>
    <row r="927" customFormat="false" ht="15" hidden="false" customHeight="false" outlineLevel="0" collapsed="false">
      <c r="A927" s="17" t="n">
        <v>1322</v>
      </c>
      <c r="B927" s="6"/>
      <c r="C927" s="16" t="n">
        <v>0.47112370156325</v>
      </c>
      <c r="D927" s="16" t="n">
        <v>0.472448631879588</v>
      </c>
      <c r="E927" s="16" t="n">
        <v>0.515264465743699</v>
      </c>
      <c r="F927" s="16" t="n">
        <v>0.0298402789858589</v>
      </c>
      <c r="G927" s="16" t="n">
        <v>0.860449692097195</v>
      </c>
      <c r="H927" s="6"/>
      <c r="I927" s="16" t="n">
        <v>-0.00197917097448865</v>
      </c>
      <c r="J927" s="16" t="n">
        <v>-0.00190479901794912</v>
      </c>
      <c r="K927" s="16" t="n">
        <v>0.543067599776865</v>
      </c>
      <c r="L927" s="16" t="n">
        <v>0.181581061559276</v>
      </c>
      <c r="M927" s="16" t="n">
        <v>0.554680764744663</v>
      </c>
      <c r="N927" s="16" t="n">
        <v>0.141829326941105</v>
      </c>
      <c r="O927" s="16" t="n">
        <v>0.0111697468234972</v>
      </c>
      <c r="P927" s="16" t="n">
        <v>0.058013071562966</v>
      </c>
    </row>
    <row r="928" customFormat="false" ht="15" hidden="false" customHeight="false" outlineLevel="0" collapsed="false">
      <c r="A928" s="17" t="n">
        <v>1323</v>
      </c>
      <c r="B928" s="6"/>
      <c r="C928" s="16" t="n">
        <v>0.469110674696904</v>
      </c>
      <c r="D928" s="16" t="n">
        <v>0.470512042653342</v>
      </c>
      <c r="E928" s="16" t="n">
        <v>0.514224859272783</v>
      </c>
      <c r="F928" s="16" t="n">
        <v>0.0316961152982613</v>
      </c>
      <c r="G928" s="16" t="n">
        <v>0.847457694375062</v>
      </c>
      <c r="H928" s="6"/>
      <c r="I928" s="16" t="n">
        <v>-0.00201335134504301</v>
      </c>
      <c r="J928" s="16" t="n">
        <v>-0.0019377474321572</v>
      </c>
      <c r="K928" s="16" t="n">
        <v>0.543092956032253</v>
      </c>
      <c r="L928" s="16" t="n">
        <v>0.179894773432511</v>
      </c>
      <c r="M928" s="16" t="n">
        <v>0.555390739895532</v>
      </c>
      <c r="N928" s="16" t="n">
        <v>0.1266232776512</v>
      </c>
      <c r="O928" s="16" t="n">
        <v>0.0118643244206379</v>
      </c>
      <c r="P928" s="16" t="n">
        <v>0.0582660195956703</v>
      </c>
    </row>
    <row r="929" customFormat="false" ht="15" hidden="false" customHeight="false" outlineLevel="0" collapsed="false">
      <c r="A929" s="17" t="n">
        <v>1324</v>
      </c>
      <c r="B929" s="6"/>
      <c r="C929" s="16" t="n">
        <v>0.467062082201929</v>
      </c>
      <c r="D929" s="16" t="n">
        <v>0.468541216112554</v>
      </c>
      <c r="E929" s="16" t="n">
        <v>0.513502205994219</v>
      </c>
      <c r="F929" s="16" t="n">
        <v>0.0335972765981976</v>
      </c>
      <c r="G929" s="16" t="n">
        <v>0.833686272145633</v>
      </c>
      <c r="H929" s="6"/>
      <c r="I929" s="16" t="n">
        <v>-0.00204526142147631</v>
      </c>
      <c r="J929" s="16" t="n">
        <v>-0.00196850532670202</v>
      </c>
      <c r="K929" s="16" t="n">
        <v>0.543498656118464</v>
      </c>
      <c r="L929" s="16" t="n">
        <v>0.177757867248493</v>
      </c>
      <c r="M929" s="16" t="n">
        <v>0.557191034028095</v>
      </c>
      <c r="N929" s="16" t="n">
        <v>0.109869702308361</v>
      </c>
      <c r="O929" s="16" t="n">
        <v>0.0125758478318488</v>
      </c>
      <c r="P929" s="16" t="n">
        <v>0.0585466427943036</v>
      </c>
    </row>
    <row r="930" customFormat="false" ht="15" hidden="false" customHeight="false" outlineLevel="0" collapsed="false">
      <c r="A930" s="17" t="n">
        <v>1325</v>
      </c>
      <c r="B930" s="6"/>
      <c r="C930" s="16" t="n">
        <v>0.464981295230207</v>
      </c>
      <c r="D930" s="16" t="n">
        <v>0.466539092752921</v>
      </c>
      <c r="E930" s="16" t="n">
        <v>0.512627415183326</v>
      </c>
      <c r="F930" s="16" t="n">
        <v>0.0355338787049574</v>
      </c>
      <c r="G930" s="16" t="n">
        <v>0.820094130657674</v>
      </c>
      <c r="H930" s="6"/>
      <c r="I930" s="16" t="n">
        <v>-0.00207383715190822</v>
      </c>
      <c r="J930" s="16" t="n">
        <v>-0.00199605081058777</v>
      </c>
      <c r="K930" s="16" t="n">
        <v>0.543688828033876</v>
      </c>
      <c r="L930" s="16" t="n">
        <v>0.175563105989158</v>
      </c>
      <c r="M930" s="16" t="n">
        <v>0.560563415994726</v>
      </c>
      <c r="N930" s="16" t="n">
        <v>0.0912737264873626</v>
      </c>
      <c r="O930" s="16" t="n">
        <v>0.0133006155751275</v>
      </c>
      <c r="P930" s="16" t="n">
        <v>0.0588462331903878</v>
      </c>
    </row>
    <row r="931" customFormat="false" ht="15" hidden="false" customHeight="false" outlineLevel="0" collapsed="false">
      <c r="A931" s="17" t="n">
        <v>1326</v>
      </c>
      <c r="B931" s="6"/>
      <c r="C931" s="16" t="n">
        <v>0.462876787153075</v>
      </c>
      <c r="D931" s="16" t="n">
        <v>0.464513711448116</v>
      </c>
      <c r="E931" s="16" t="n">
        <v>0.511765302500127</v>
      </c>
      <c r="F931" s="16" t="n">
        <v>0.0374953639606698</v>
      </c>
      <c r="G931" s="16" t="n">
        <v>0.805903165093931</v>
      </c>
      <c r="H931" s="6"/>
      <c r="I931" s="16" t="n">
        <v>-0.00209888147101618</v>
      </c>
      <c r="J931" s="16" t="n">
        <v>-0.00202036553807744</v>
      </c>
      <c r="K931" s="16" t="n">
        <v>0.543524012373853</v>
      </c>
      <c r="L931" s="16" t="n">
        <v>0.17439492789024</v>
      </c>
      <c r="M931" s="16" t="n">
        <v>0.564645773112227</v>
      </c>
      <c r="N931" s="16" t="n">
        <v>0.0697717300024935</v>
      </c>
      <c r="O931" s="16" t="n">
        <v>0.0140346743911979</v>
      </c>
      <c r="P931" s="16" t="n">
        <v>0.0590206826294711</v>
      </c>
    </row>
    <row r="932" customFormat="false" ht="15" hidden="false" customHeight="false" outlineLevel="0" collapsed="false">
      <c r="A932" s="17" t="n">
        <v>1327</v>
      </c>
      <c r="B932" s="6"/>
      <c r="C932" s="16" t="n">
        <v>0.460748635004249</v>
      </c>
      <c r="D932" s="16" t="n">
        <v>0.462465088784319</v>
      </c>
      <c r="E932" s="16" t="n">
        <v>0.511017292966175</v>
      </c>
      <c r="F932" s="16" t="n">
        <v>0.039480423383065</v>
      </c>
      <c r="G932" s="16" t="n">
        <v>0.792395186989297</v>
      </c>
      <c r="H932" s="6"/>
      <c r="I932" s="16" t="n">
        <v>-0.00212010659294435</v>
      </c>
      <c r="J932" s="16" t="n">
        <v>-0.00204099463167248</v>
      </c>
      <c r="K932" s="16" t="n">
        <v>0.543587403012323</v>
      </c>
      <c r="L932" s="16" t="n">
        <v>0.173137324109293</v>
      </c>
      <c r="M932" s="16" t="n">
        <v>0.567257467417212</v>
      </c>
      <c r="N932" s="16" t="n">
        <v>0.0574375245539485</v>
      </c>
      <c r="O932" s="16" t="n">
        <v>0.0147775324074183</v>
      </c>
      <c r="P932" s="16" t="n">
        <v>0.0592209239188558</v>
      </c>
    </row>
    <row r="933" customFormat="false" ht="15" hidden="false" customHeight="false" outlineLevel="0" collapsed="false">
      <c r="A933" s="17" t="n">
        <v>1328</v>
      </c>
      <c r="B933" s="6"/>
      <c r="C933" s="16" t="n">
        <v>0.458599386600556</v>
      </c>
      <c r="D933" s="16" t="n">
        <v>0.460395942914463</v>
      </c>
      <c r="E933" s="16" t="n">
        <v>0.509926973984482</v>
      </c>
      <c r="F933" s="16" t="n">
        <v>0.0414926122361818</v>
      </c>
      <c r="G933" s="16" t="n">
        <v>0.778690612917368</v>
      </c>
      <c r="H933" s="6"/>
      <c r="I933" s="16" t="n">
        <v>-0.00213802143627384</v>
      </c>
      <c r="J933" s="16" t="n">
        <v>-0.00205836920624608</v>
      </c>
      <c r="K933" s="16" t="n">
        <v>0.543866321821593</v>
      </c>
      <c r="L933" s="16" t="n">
        <v>0.171169484068202</v>
      </c>
      <c r="M933" s="16" t="n">
        <v>0.566344642223236</v>
      </c>
      <c r="N933" s="16" t="n">
        <v>0.0626120910636033</v>
      </c>
      <c r="O933" s="16" t="n">
        <v>0.015530517944714</v>
      </c>
      <c r="P933" s="16" t="n">
        <v>0.0594880710835513</v>
      </c>
    </row>
    <row r="934" customFormat="false" ht="15" hidden="false" customHeight="false" outlineLevel="0" collapsed="false">
      <c r="A934" s="17" t="n">
        <v>1329</v>
      </c>
      <c r="B934" s="6"/>
      <c r="C934" s="16" t="n">
        <v>0.456432643865877</v>
      </c>
      <c r="D934" s="16" t="n">
        <v>0.45830889539866</v>
      </c>
      <c r="E934" s="16" t="n">
        <v>0.508849333130483</v>
      </c>
      <c r="F934" s="16" t="n">
        <v>0.0435088504103164</v>
      </c>
      <c r="G934" s="16" t="n">
        <v>0.764567366640632</v>
      </c>
      <c r="H934" s="6"/>
      <c r="I934" s="16" t="n">
        <v>-0.00215193458965947</v>
      </c>
      <c r="J934" s="16" t="n">
        <v>-0.00207179561393484</v>
      </c>
      <c r="K934" s="16" t="n">
        <v>0.544272021907805</v>
      </c>
      <c r="L934" s="16" t="n">
        <v>0.168504046789675</v>
      </c>
      <c r="M934" s="16" t="n">
        <v>0.563783660429028</v>
      </c>
      <c r="N934" s="16" t="n">
        <v>0.0948625588516206</v>
      </c>
      <c r="O934" s="16" t="n">
        <v>0.016284992284246</v>
      </c>
      <c r="P934" s="16" t="n">
        <v>0.0598537713119172</v>
      </c>
    </row>
    <row r="935" customFormat="false" ht="15" hidden="false" customHeight="false" outlineLevel="0" collapsed="false">
      <c r="A935" s="17" t="n">
        <v>1330</v>
      </c>
      <c r="B935" s="6"/>
      <c r="C935" s="16" t="n">
        <v>0.454252927897532</v>
      </c>
      <c r="D935" s="16" t="n">
        <v>0.456209229466763</v>
      </c>
      <c r="E935" s="16" t="n">
        <v>0.507987220447284</v>
      </c>
      <c r="F935" s="16" t="n">
        <v>0.0455458773860994</v>
      </c>
      <c r="G935" s="16" t="n">
        <v>0.751112409499116</v>
      </c>
      <c r="H935" s="6"/>
      <c r="I935" s="16" t="n">
        <v>-0.00216225477573382</v>
      </c>
      <c r="J935" s="16" t="n">
        <v>-0.00208164066406231</v>
      </c>
      <c r="K935" s="16" t="n">
        <v>0.544665043866322</v>
      </c>
      <c r="L935" s="16" t="n">
        <v>0.16486563590928</v>
      </c>
      <c r="M935" s="16" t="n">
        <v>0.54638926923272</v>
      </c>
      <c r="N935" s="16" t="n">
        <v>0.170106830245775</v>
      </c>
      <c r="O935" s="16" t="n">
        <v>0.0170472175205683</v>
      </c>
      <c r="P935" s="16" t="n">
        <v>0.0603367590113302</v>
      </c>
    </row>
    <row r="936" customFormat="false" ht="15" hidden="false" customHeight="false" outlineLevel="0" collapsed="false">
      <c r="A936" s="17" t="n">
        <v>1331</v>
      </c>
      <c r="B936" s="6"/>
      <c r="C936" s="16" t="n">
        <v>0.452064334898863</v>
      </c>
      <c r="D936" s="16" t="n">
        <v>0.454101315080134</v>
      </c>
      <c r="E936" s="16" t="n">
        <v>0.506592626400933</v>
      </c>
      <c r="F936" s="16" t="n">
        <v>0.0476092834041713</v>
      </c>
      <c r="G936" s="16" t="n">
        <v>0.737469902968312</v>
      </c>
      <c r="H936" s="6"/>
      <c r="I936" s="16" t="n">
        <v>-0.00216846824148579</v>
      </c>
      <c r="J936" s="16" t="n">
        <v>-0.00208739550169682</v>
      </c>
      <c r="K936" s="16" t="n">
        <v>0.545235559612556</v>
      </c>
      <c r="L936" s="16" t="n">
        <v>0.161201497077981</v>
      </c>
      <c r="M936" s="16" t="n">
        <v>0.525115370962016</v>
      </c>
      <c r="N936" s="16" t="n">
        <v>0.267314258537064</v>
      </c>
      <c r="O936" s="16" t="n">
        <v>0.017819283096925</v>
      </c>
      <c r="P936" s="16" t="n">
        <v>0.060958424645996</v>
      </c>
    </row>
    <row r="937" customFormat="false" ht="15" hidden="false" customHeight="false" outlineLevel="0" collapsed="false">
      <c r="A937" s="17" t="n">
        <v>1332</v>
      </c>
      <c r="B937" s="6"/>
      <c r="C937" s="16" t="n">
        <v>0.44987226301193</v>
      </c>
      <c r="D937" s="16" t="n">
        <v>0.451989859256217</v>
      </c>
      <c r="E937" s="16" t="n">
        <v>0.505730513717734</v>
      </c>
      <c r="F937" s="16" t="n">
        <v>0.049681561015509</v>
      </c>
      <c r="G937" s="16" t="n">
        <v>0.724545139540905</v>
      </c>
      <c r="H937" s="6"/>
      <c r="I937" s="16" t="n">
        <v>-0.00217123779208581</v>
      </c>
      <c r="J937" s="16" t="n">
        <v>-0.00208960268553063</v>
      </c>
      <c r="K937" s="16" t="n">
        <v>0.546072316040367</v>
      </c>
      <c r="L937" s="16" t="n">
        <v>0.15516276717374</v>
      </c>
      <c r="M937" s="16" t="n">
        <v>0.513502205994219</v>
      </c>
      <c r="N937" s="16" t="n">
        <v>0.359844487929537</v>
      </c>
      <c r="O937" s="16" t="n">
        <v>0.018594636079316</v>
      </c>
      <c r="P937" s="16" t="n">
        <v>0.0617958235744586</v>
      </c>
    </row>
    <row r="938" customFormat="false" ht="15" hidden="false" customHeight="false" outlineLevel="0" collapsed="false">
      <c r="A938" s="17" t="n">
        <v>1333</v>
      </c>
      <c r="B938" s="6"/>
      <c r="C938" s="16" t="n">
        <v>0.447679098036304</v>
      </c>
      <c r="D938" s="16" t="n">
        <v>0.449877768132267</v>
      </c>
      <c r="E938" s="16" t="n">
        <v>0.504690907246818</v>
      </c>
      <c r="F938" s="16" t="n">
        <v>0.0517741976843665</v>
      </c>
      <c r="G938" s="16" t="n">
        <v>0.71127292209993</v>
      </c>
      <c r="H938" s="6"/>
      <c r="I938" s="16" t="n">
        <v>-0.00217001553278625</v>
      </c>
      <c r="J938" s="16" t="n">
        <v>-0.00208779325898426</v>
      </c>
      <c r="K938" s="16" t="n">
        <v>0.547200669405142</v>
      </c>
      <c r="L938" s="16" t="n">
        <v>0.148339801698025</v>
      </c>
      <c r="M938" s="16" t="n">
        <v>0.506440488868604</v>
      </c>
      <c r="N938" s="16" t="n">
        <v>0.436781605363788</v>
      </c>
      <c r="O938" s="16" t="n">
        <v>0.0193775724579136</v>
      </c>
      <c r="P938" s="16" t="n">
        <v>0.0628272994951505</v>
      </c>
    </row>
    <row r="939" customFormat="false" ht="15" hidden="false" customHeight="false" outlineLevel="0" collapsed="false">
      <c r="A939" s="17" t="n">
        <v>1334</v>
      </c>
      <c r="B939" s="6"/>
      <c r="C939" s="16" t="n">
        <v>0.445488264146024</v>
      </c>
      <c r="D939" s="16" t="n">
        <v>0.447769122271709</v>
      </c>
      <c r="E939" s="16" t="n">
        <v>0.504183782139054</v>
      </c>
      <c r="F939" s="16" t="n">
        <v>0.0539015636017899</v>
      </c>
      <c r="G939" s="16" t="n">
        <v>0.697751272111385</v>
      </c>
      <c r="H939" s="6"/>
      <c r="I939" s="16" t="n">
        <v>-0.00216495212159152</v>
      </c>
      <c r="J939" s="16" t="n">
        <v>-0.00208223658605032</v>
      </c>
      <c r="K939" s="16" t="n">
        <v>0.548341700897612</v>
      </c>
      <c r="L939" s="16" t="n">
        <v>0.140876275414793</v>
      </c>
      <c r="M939" s="16" t="n">
        <v>0.502560981794209</v>
      </c>
      <c r="N939" s="16" t="n">
        <v>0.494052436315782</v>
      </c>
      <c r="O939" s="16" t="n">
        <v>0.0201734658457395</v>
      </c>
      <c r="P939" s="16" t="n">
        <v>0.0639606549711662</v>
      </c>
    </row>
    <row r="940" customFormat="false" ht="15" hidden="false" customHeight="false" outlineLevel="0" collapsed="false">
      <c r="A940" s="17" t="n">
        <v>1335</v>
      </c>
      <c r="B940" s="6"/>
      <c r="C940" s="16" t="n">
        <v>0.443305554428704</v>
      </c>
      <c r="D940" s="16" t="n">
        <v>0.445669326500947</v>
      </c>
      <c r="E940" s="16" t="n">
        <v>0.503004716263502</v>
      </c>
      <c r="F940" s="16" t="n">
        <v>0.0560537034699536</v>
      </c>
      <c r="G940" s="16" t="n">
        <v>0.689504048650852</v>
      </c>
      <c r="H940" s="6"/>
      <c r="I940" s="16" t="n">
        <v>-0.00215608592476802</v>
      </c>
      <c r="J940" s="16" t="n">
        <v>-0.00207288408476068</v>
      </c>
      <c r="K940" s="16" t="n">
        <v>0.549609513667022</v>
      </c>
      <c r="L940" s="16" t="n">
        <v>0.133251855587279</v>
      </c>
      <c r="M940" s="16" t="n">
        <v>0.50027891880927</v>
      </c>
      <c r="N940" s="16" t="n">
        <v>0.561180638173222</v>
      </c>
      <c r="O940" s="16" t="n">
        <v>0.0209785886732287</v>
      </c>
      <c r="P940" s="16" t="n">
        <v>0.0652904813067257</v>
      </c>
    </row>
    <row r="941" customFormat="false" ht="15" hidden="false" customHeight="false" outlineLevel="0" collapsed="false">
      <c r="A941" s="17" t="n">
        <v>1336</v>
      </c>
      <c r="B941" s="6"/>
      <c r="C941" s="16" t="n">
        <v>0.441138345144384</v>
      </c>
      <c r="D941" s="16" t="n">
        <v>0.443585910626519</v>
      </c>
      <c r="E941" s="16" t="n">
        <v>0.501965109792586</v>
      </c>
      <c r="F941" s="16" t="n">
        <v>0.0582325015872229</v>
      </c>
      <c r="G941" s="16" t="n">
        <v>0.686485130990681</v>
      </c>
      <c r="H941" s="6"/>
      <c r="I941" s="16" t="n">
        <v>-0.0021443717882824</v>
      </c>
      <c r="J941" s="16" t="n">
        <v>-0.00206063082063475</v>
      </c>
      <c r="K941" s="16" t="n">
        <v>0.550636442010244</v>
      </c>
      <c r="L941" s="16" t="n">
        <v>0.12442108756855</v>
      </c>
      <c r="M941" s="16" t="n">
        <v>0.502548303666515</v>
      </c>
      <c r="N941" s="16" t="n">
        <v>0.615005345779752</v>
      </c>
      <c r="O941" s="16" t="n">
        <v>0.0217936428618811</v>
      </c>
      <c r="P941" s="16" t="n">
        <v>0.0668645306056695</v>
      </c>
    </row>
    <row r="942" customFormat="false" ht="15" hidden="false" customHeight="false" outlineLevel="0" collapsed="false">
      <c r="A942" s="17" t="n">
        <v>1337</v>
      </c>
      <c r="B942" s="6"/>
      <c r="C942" s="16" t="n">
        <v>0.438983317663268</v>
      </c>
      <c r="D942" s="16" t="n">
        <v>0.441515650916809</v>
      </c>
      <c r="E942" s="16" t="n">
        <v>0.501014250215528</v>
      </c>
      <c r="F942" s="16" t="n">
        <v>0.0604399698134264</v>
      </c>
      <c r="G942" s="16" t="n">
        <v>0.677983369129612</v>
      </c>
      <c r="H942" s="6"/>
      <c r="I942" s="16" t="n">
        <v>-0.00212939203191062</v>
      </c>
      <c r="J942" s="16" t="n">
        <v>-0.00204510848284109</v>
      </c>
      <c r="K942" s="16" t="n">
        <v>0.552411379887418</v>
      </c>
      <c r="L942" s="16" t="n">
        <v>0.116188406677538</v>
      </c>
      <c r="M942" s="16" t="n">
        <v>0.503093463157361</v>
      </c>
      <c r="N942" s="16" t="n">
        <v>0.63728924220569</v>
      </c>
      <c r="O942" s="16" t="n">
        <v>0.0226193777680178</v>
      </c>
      <c r="P942" s="16" t="n">
        <v>0.0686687361953196</v>
      </c>
    </row>
    <row r="943" customFormat="false" ht="15" hidden="false" customHeight="false" outlineLevel="0" collapsed="false">
      <c r="A943" s="17" t="n">
        <v>1338</v>
      </c>
      <c r="B943" s="6"/>
      <c r="C943" s="16" t="n">
        <v>0.436847378281841</v>
      </c>
      <c r="D943" s="16" t="n">
        <v>0.439465340111483</v>
      </c>
      <c r="E943" s="16" t="n">
        <v>0.500101425021553</v>
      </c>
      <c r="F943" s="16" t="n">
        <v>0.0626715440617414</v>
      </c>
      <c r="G943" s="16" t="n">
        <v>0.672531105502272</v>
      </c>
      <c r="H943" s="6"/>
      <c r="I943" s="16" t="n">
        <v>-0.0021110828695596</v>
      </c>
      <c r="J943" s="16" t="n">
        <v>-0.00202623210449611</v>
      </c>
      <c r="K943" s="16" t="n">
        <v>0.554655408489274</v>
      </c>
      <c r="L943" s="16" t="n">
        <v>0.106642264851034</v>
      </c>
      <c r="M943" s="16" t="n">
        <v>0.50374004766976</v>
      </c>
      <c r="N943" s="16" t="n">
        <v>0.651520381238975</v>
      </c>
      <c r="O943" s="16" t="n">
        <v>0.0234540828182216</v>
      </c>
      <c r="P943" s="16" t="n">
        <v>0.0707492922516753</v>
      </c>
    </row>
    <row r="944" customFormat="false" ht="15" hidden="false" customHeight="false" outlineLevel="0" collapsed="false">
      <c r="A944" s="17" t="n">
        <v>1339</v>
      </c>
      <c r="B944" s="6"/>
      <c r="C944" s="16" t="n">
        <v>0.434732825219309</v>
      </c>
      <c r="D944" s="16" t="n">
        <v>0.437436143911658</v>
      </c>
      <c r="E944" s="16" t="n">
        <v>0.500583193873929</v>
      </c>
      <c r="F944" s="16" t="n">
        <v>0.0648991602205815</v>
      </c>
      <c r="G944" s="16" t="n">
        <v>0.658546561336282</v>
      </c>
      <c r="H944" s="6"/>
      <c r="I944" s="16" t="n">
        <v>-0.00209087783432832</v>
      </c>
      <c r="J944" s="16" t="n">
        <v>-0.00200544643564061</v>
      </c>
      <c r="K944" s="16" t="n">
        <v>0.556861402708048</v>
      </c>
      <c r="L944" s="16" t="n">
        <v>0.0962610893355104</v>
      </c>
      <c r="M944" s="16" t="n">
        <v>0.50374004766976</v>
      </c>
      <c r="N944" s="16" t="n">
        <v>0.665819723862554</v>
      </c>
      <c r="O944" s="16" t="n">
        <v>0.0242872584558763</v>
      </c>
      <c r="P944" s="16" t="n">
        <v>0.0730527444481346</v>
      </c>
    </row>
    <row r="945" customFormat="false" ht="15" hidden="false" customHeight="false" outlineLevel="0" collapsed="false">
      <c r="A945" s="17" t="n">
        <v>1340</v>
      </c>
      <c r="B945" s="6"/>
      <c r="C945" s="16" t="n">
        <v>0.432643707520396</v>
      </c>
      <c r="D945" s="16" t="n">
        <v>0.435432371876152</v>
      </c>
      <c r="E945" s="16" t="n">
        <v>0.501736903494092</v>
      </c>
      <c r="F945" s="16" t="n">
        <v>0.067127150067022</v>
      </c>
      <c r="G945" s="16" t="n">
        <v>0.642983689871271</v>
      </c>
      <c r="H945" s="6"/>
      <c r="I945" s="16" t="n">
        <v>-0.0020684456195092</v>
      </c>
      <c r="J945" s="16" t="n">
        <v>-0.00198244406195264</v>
      </c>
      <c r="K945" s="16" t="n">
        <v>0.559130787565292</v>
      </c>
      <c r="L945" s="16" t="n">
        <v>0.0862274212599985</v>
      </c>
      <c r="M945" s="16" t="n">
        <v>0.502637050560373</v>
      </c>
      <c r="N945" s="16" t="n">
        <v>0.677306962941511</v>
      </c>
      <c r="O945" s="16" t="n">
        <v>0.0251205232416937</v>
      </c>
      <c r="P945" s="16" t="n">
        <v>0.0755800994435678</v>
      </c>
    </row>
    <row r="946" customFormat="false" ht="15" hidden="false" customHeight="false" outlineLevel="0" collapsed="false">
      <c r="A946" s="17" t="n">
        <v>1341</v>
      </c>
      <c r="B946" s="6"/>
      <c r="C946" s="16" t="n">
        <v>0.430578865628643</v>
      </c>
      <c r="D946" s="16" t="n">
        <v>0.43345339724033</v>
      </c>
      <c r="E946" s="16" t="n">
        <v>0.502548303666515</v>
      </c>
      <c r="F946" s="16" t="n">
        <v>0.069367640333632</v>
      </c>
      <c r="G946" s="16" t="n">
        <v>0.62763244985446</v>
      </c>
      <c r="H946" s="6"/>
      <c r="I946" s="16" t="n">
        <v>-0.0020446779295102</v>
      </c>
      <c r="J946" s="16" t="n">
        <v>-0.00195821386556751</v>
      </c>
      <c r="K946" s="16" t="n">
        <v>0.56134945991176</v>
      </c>
      <c r="L946" s="16" t="n">
        <v>0.0763460326411323</v>
      </c>
      <c r="M946" s="16" t="n">
        <v>0.501851006643339</v>
      </c>
      <c r="N946" s="16" t="n">
        <v>0.683986533394968</v>
      </c>
      <c r="O946" s="16" t="n">
        <v>0.0259584103652226</v>
      </c>
      <c r="P946" s="16" t="n">
        <v>0.0782145240500936</v>
      </c>
    </row>
    <row r="947" customFormat="false" ht="15" hidden="false" customHeight="false" outlineLevel="0" collapsed="false">
      <c r="A947" s="17" t="n">
        <v>1342</v>
      </c>
      <c r="B947" s="6"/>
      <c r="C947" s="16" t="n">
        <v>0.428540977851756</v>
      </c>
      <c r="D947" s="16" t="n">
        <v>0.431501820142575</v>
      </c>
      <c r="E947" s="16" t="n">
        <v>0.503499163243572</v>
      </c>
      <c r="F947" s="16" t="n">
        <v>0.0716172440861747</v>
      </c>
      <c r="G947" s="16" t="n">
        <v>0.612227279087715</v>
      </c>
      <c r="H947" s="6"/>
      <c r="I947" s="16" t="n">
        <v>-0.00201967233314765</v>
      </c>
      <c r="J947" s="16" t="n">
        <v>-0.00193271495653594</v>
      </c>
      <c r="K947" s="16" t="n">
        <v>0.564075257365992</v>
      </c>
      <c r="L947" s="16" t="n">
        <v>0.06666936031337</v>
      </c>
      <c r="M947" s="16" t="n">
        <v>0.500950859577058</v>
      </c>
      <c r="N947" s="16" t="n">
        <v>0.692813439543978</v>
      </c>
      <c r="O947" s="16" t="n">
        <v>0.0267996506611244</v>
      </c>
      <c r="P947" s="16" t="n">
        <v>0.0811145873735385</v>
      </c>
    </row>
    <row r="948" customFormat="false" ht="15" hidden="false" customHeight="false" outlineLevel="0" collapsed="false">
      <c r="A948" s="17" t="n">
        <v>1343</v>
      </c>
      <c r="B948" s="6"/>
      <c r="C948" s="16" t="n">
        <v>0.426531940360982</v>
      </c>
      <c r="D948" s="16" t="n">
        <v>0.429579623750694</v>
      </c>
      <c r="E948" s="16" t="n">
        <v>0.504399310309853</v>
      </c>
      <c r="F948" s="16" t="n">
        <v>0.0738776000599325</v>
      </c>
      <c r="G948" s="16" t="n">
        <v>0.596699890693582</v>
      </c>
      <c r="H948" s="6"/>
      <c r="I948" s="16" t="n">
        <v>-0.00199454628488738</v>
      </c>
      <c r="J948" s="16" t="n">
        <v>-0.00190702925522582</v>
      </c>
      <c r="K948" s="16" t="n">
        <v>0.566864445458695</v>
      </c>
      <c r="L948" s="16" t="n">
        <v>0.0577663494371847</v>
      </c>
      <c r="M948" s="16" t="n">
        <v>0.500722653278564</v>
      </c>
      <c r="N948" s="16" t="n">
        <v>0.703153703307957</v>
      </c>
      <c r="O948" s="16" t="n">
        <v>0.0276448544089407</v>
      </c>
      <c r="P948" s="16" t="n">
        <v>0.0842476478112282</v>
      </c>
    </row>
    <row r="949" customFormat="false" ht="15" hidden="false" customHeight="false" outlineLevel="0" collapsed="false">
      <c r="A949" s="17" t="n">
        <v>1344</v>
      </c>
      <c r="B949" s="6"/>
      <c r="C949" s="16" t="n">
        <v>0.424552949008828</v>
      </c>
      <c r="D949" s="16" t="n">
        <v>0.427688012101527</v>
      </c>
      <c r="E949" s="16" t="n">
        <v>0.505362848014605</v>
      </c>
      <c r="F949" s="16" t="n">
        <v>0.0761478647796416</v>
      </c>
      <c r="G949" s="16" t="n">
        <v>0.581207584335365</v>
      </c>
      <c r="H949" s="6"/>
      <c r="I949" s="16" t="n">
        <v>-0.00196984233989425</v>
      </c>
      <c r="J949" s="16" t="n">
        <v>-0.00188171636297992</v>
      </c>
      <c r="K949" s="16" t="n">
        <v>0.57024950555302</v>
      </c>
      <c r="L949" s="16" t="n">
        <v>0.049436624938049</v>
      </c>
      <c r="M949" s="16" t="n">
        <v>0.501749581621786</v>
      </c>
      <c r="N949" s="16" t="n">
        <v>0.705462106999381</v>
      </c>
      <c r="O949" s="16" t="n">
        <v>0.0284937036050631</v>
      </c>
      <c r="P949" s="16" t="n">
        <v>0.0875898346400941</v>
      </c>
    </row>
    <row r="950" customFormat="false" ht="15" hidden="false" customHeight="false" outlineLevel="0" collapsed="false">
      <c r="A950" s="17" t="n">
        <v>1345</v>
      </c>
      <c r="B950" s="6"/>
      <c r="C950" s="16" t="n">
        <v>0.422602055076601</v>
      </c>
      <c r="D950" s="16" t="n">
        <v>0.425825242582416</v>
      </c>
      <c r="E950" s="16" t="n">
        <v>0.506351741974745</v>
      </c>
      <c r="F950" s="16" t="n">
        <v>0.0784313923560414</v>
      </c>
      <c r="G950" s="16" t="n">
        <v>0.566072005362538</v>
      </c>
      <c r="H950" s="6"/>
      <c r="I950" s="16" t="n">
        <v>-0.00194579103028246</v>
      </c>
      <c r="J950" s="16" t="n">
        <v>-0.00185703675104173</v>
      </c>
      <c r="K950" s="16" t="n">
        <v>0.573812059435063</v>
      </c>
      <c r="L950" s="16" t="n">
        <v>0.0420449098361687</v>
      </c>
      <c r="M950" s="16" t="n">
        <v>0.503625944520513</v>
      </c>
      <c r="N950" s="16" t="n">
        <v>0.702644446900231</v>
      </c>
      <c r="O950" s="16" t="n">
        <v>0.0293474495837191</v>
      </c>
      <c r="P950" s="16" t="n">
        <v>0.0910661677802722</v>
      </c>
    </row>
    <row r="951" customFormat="false" ht="15" hidden="false" customHeight="false" outlineLevel="0" collapsed="false">
      <c r="A951" s="17" t="n">
        <v>1346</v>
      </c>
      <c r="B951" s="6"/>
      <c r="C951" s="16" t="n">
        <v>0.420679183316386</v>
      </c>
      <c r="D951" s="16" t="n">
        <v>0.423991244948039</v>
      </c>
      <c r="E951" s="16" t="n">
        <v>0.507074395253309</v>
      </c>
      <c r="F951" s="16" t="n">
        <v>0.0807270560041861</v>
      </c>
      <c r="G951" s="16" t="n">
        <v>0.550647018756602</v>
      </c>
      <c r="H951" s="6"/>
      <c r="I951" s="16" t="n">
        <v>-0.00192266823280518</v>
      </c>
      <c r="J951" s="16" t="n">
        <v>-0.00183332542298495</v>
      </c>
      <c r="K951" s="16" t="n">
        <v>0.576702672549318</v>
      </c>
      <c r="L951" s="16" t="n">
        <v>0.0358810125512699</v>
      </c>
      <c r="M951" s="16" t="n">
        <v>0.505464273036158</v>
      </c>
      <c r="N951" s="16" t="n">
        <v>0.702477740221759</v>
      </c>
      <c r="O951" s="16" t="n">
        <v>0.0302056681550628</v>
      </c>
      <c r="P951" s="16" t="n">
        <v>0.0945435293588986</v>
      </c>
    </row>
    <row r="952" customFormat="false" ht="15" hidden="false" customHeight="false" outlineLevel="0" collapsed="false">
      <c r="A952" s="17" t="n">
        <v>1347</v>
      </c>
      <c r="B952" s="6"/>
      <c r="C952" s="16" t="n">
        <v>0.418779343083564</v>
      </c>
      <c r="D952" s="16" t="n">
        <v>0.422181288673483</v>
      </c>
      <c r="E952" s="16" t="n">
        <v>0.507847761042649</v>
      </c>
      <c r="F952" s="16" t="n">
        <v>0.0830405481027676</v>
      </c>
      <c r="G952" s="16" t="n">
        <v>0.535326363040545</v>
      </c>
      <c r="H952" s="6"/>
      <c r="I952" s="16" t="n">
        <v>-0.00190167132587752</v>
      </c>
      <c r="J952" s="16" t="n">
        <v>-0.00181186188748671</v>
      </c>
      <c r="K952" s="16" t="n">
        <v>0.579745423195902</v>
      </c>
      <c r="L952" s="16" t="n">
        <v>0.030521048479101</v>
      </c>
      <c r="M952" s="16" t="n">
        <v>0.508380242405802</v>
      </c>
      <c r="N952" s="16" t="n">
        <v>0.700676329270875</v>
      </c>
      <c r="O952" s="16" t="n">
        <v>0.0310704841900756</v>
      </c>
      <c r="P952" s="16" t="n">
        <v>0.0978000113941678</v>
      </c>
    </row>
    <row r="953" customFormat="false" ht="15" hidden="false" customHeight="false" outlineLevel="0" collapsed="false">
      <c r="A953" s="17" t="n">
        <v>1348</v>
      </c>
      <c r="B953" s="6"/>
      <c r="C953" s="16" t="n">
        <v>0.416902842472754</v>
      </c>
      <c r="D953" s="16" t="n">
        <v>0.420395668367431</v>
      </c>
      <c r="E953" s="16" t="n">
        <v>0.508633804959684</v>
      </c>
      <c r="F953" s="16" t="n">
        <v>0.0853702811163125</v>
      </c>
      <c r="G953" s="16" t="n">
        <v>0.520478887254627</v>
      </c>
      <c r="H953" s="6"/>
      <c r="I953" s="16" t="n">
        <v>-0.00188368052126015</v>
      </c>
      <c r="J953" s="16" t="n">
        <v>-0.00179345341206424</v>
      </c>
      <c r="K953" s="16" t="n">
        <v>0.582433186267052</v>
      </c>
      <c r="L953" s="16" t="n">
        <v>0.0263089147324447</v>
      </c>
      <c r="M953" s="16" t="n">
        <v>0.511169430498504</v>
      </c>
      <c r="N953" s="16" t="n">
        <v>0.692970455421105</v>
      </c>
      <c r="O953" s="16" t="n">
        <v>0.0319413007923527</v>
      </c>
      <c r="P953" s="16" t="n">
        <v>0.100788852758856</v>
      </c>
    </row>
    <row r="954" customFormat="false" ht="15" hidden="false" customHeight="false" outlineLevel="0" collapsed="false">
      <c r="A954" s="17" t="n">
        <v>1349</v>
      </c>
      <c r="B954" s="6"/>
      <c r="C954" s="16" t="n">
        <v>0.415046622974719</v>
      </c>
      <c r="D954" s="16" t="n">
        <v>0.418631100256498</v>
      </c>
      <c r="E954" s="16" t="n">
        <v>0.509533952025965</v>
      </c>
      <c r="F954" s="16" t="n">
        <v>0.0877115835439904</v>
      </c>
      <c r="G954" s="16" t="n">
        <v>0.506683222941209</v>
      </c>
      <c r="H954" s="6"/>
      <c r="I954" s="16" t="n">
        <v>-0.00186892110693979</v>
      </c>
      <c r="J954" s="16" t="n">
        <v>-0.00177830118891786</v>
      </c>
      <c r="K954" s="16" t="n">
        <v>0.584842030528932</v>
      </c>
      <c r="L954" s="16" t="n">
        <v>0.0228163532685755</v>
      </c>
      <c r="M954" s="16" t="n">
        <v>0.515758912723769</v>
      </c>
      <c r="N954" s="16" t="n">
        <v>0.691737474382569</v>
      </c>
      <c r="O954" s="16" t="n">
        <v>0.0328163685754857</v>
      </c>
      <c r="P954" s="16" t="n">
        <v>0.103459176354454</v>
      </c>
    </row>
    <row r="955" customFormat="false" ht="15" hidden="false" customHeight="false" outlineLevel="0" collapsed="false">
      <c r="A955" s="17" t="n">
        <v>1350</v>
      </c>
      <c r="B955" s="6"/>
      <c r="C955" s="16" t="n">
        <v>0.413208174270056</v>
      </c>
      <c r="D955" s="16" t="n">
        <v>0.416884518342843</v>
      </c>
      <c r="E955" s="16" t="n">
        <v>0.51023124904914</v>
      </c>
      <c r="F955" s="16" t="n">
        <v>0.0900509372527655</v>
      </c>
      <c r="G955" s="16" t="n">
        <v>0.492398361710424</v>
      </c>
      <c r="H955" s="6"/>
      <c r="I955" s="16" t="n">
        <v>-0.00185894616995765</v>
      </c>
      <c r="J955" s="16" t="n">
        <v>-0.00176800251388032</v>
      </c>
      <c r="K955" s="16" t="n">
        <v>0.586832496576906</v>
      </c>
      <c r="L955" s="16" t="n">
        <v>0.0202949879229371</v>
      </c>
      <c r="M955" s="16" t="n">
        <v>0.519422891627364</v>
      </c>
      <c r="N955" s="16" t="n">
        <v>0.708409958125592</v>
      </c>
      <c r="O955" s="16" t="n">
        <v>0.0336906326531509</v>
      </c>
      <c r="P955" s="16" t="n">
        <v>0.105598564127223</v>
      </c>
    </row>
    <row r="956" customFormat="false" ht="15" hidden="false" customHeight="false" outlineLevel="0" collapsed="false">
      <c r="A956" s="17" t="n">
        <v>1351</v>
      </c>
      <c r="B956" s="6"/>
      <c r="C956" s="16" t="n">
        <v>0.411380265217849</v>
      </c>
      <c r="D956" s="16" t="n">
        <v>0.415148425021269</v>
      </c>
      <c r="E956" s="16" t="n">
        <v>0.511308889903139</v>
      </c>
      <c r="F956" s="16" t="n">
        <v>0.0923845591466213</v>
      </c>
      <c r="G956" s="16" t="n">
        <v>0.477457724479373</v>
      </c>
      <c r="H956" s="6"/>
      <c r="I956" s="16" t="n">
        <v>-0.00185387787280395</v>
      </c>
      <c r="J956" s="16" t="n">
        <v>-0.00176266189503168</v>
      </c>
      <c r="K956" s="16" t="n">
        <v>0.588544043815609</v>
      </c>
      <c r="L956" s="16" t="n">
        <v>0.018472653082051</v>
      </c>
      <c r="M956" s="16" t="n">
        <v>0.516215325320757</v>
      </c>
      <c r="N956" s="16" t="n">
        <v>0.752706385676511</v>
      </c>
      <c r="O956" s="16" t="n">
        <v>0.0345626775865801</v>
      </c>
      <c r="P956" s="16" t="n">
        <v>0.107180385098256</v>
      </c>
    </row>
    <row r="957" customFormat="false" ht="15" hidden="false" customHeight="false" outlineLevel="0" collapsed="false">
      <c r="A957" s="17" t="n">
        <v>1352</v>
      </c>
      <c r="B957" s="6"/>
      <c r="C957" s="16" t="n">
        <v>0.409562842135986</v>
      </c>
      <c r="D957" s="16" t="n">
        <v>0.413422739892956</v>
      </c>
      <c r="E957" s="16" t="n">
        <v>0.512297783863279</v>
      </c>
      <c r="F957" s="16" t="n">
        <v>0.0947111418377792</v>
      </c>
      <c r="G957" s="16" t="n">
        <v>0.463039756493213</v>
      </c>
      <c r="H957" s="6"/>
      <c r="I957" s="16" t="n">
        <v>-0.00185539754965092</v>
      </c>
      <c r="J957" s="16" t="n">
        <v>-0.00176402724504099</v>
      </c>
      <c r="K957" s="16" t="n">
        <v>0.589177950200314</v>
      </c>
      <c r="L957" s="16" t="n">
        <v>0.0175713571640199</v>
      </c>
      <c r="M957" s="16" t="n">
        <v>0.504095035245195</v>
      </c>
      <c r="N957" s="16" t="n">
        <v>0.907357307339896</v>
      </c>
      <c r="O957" s="16" t="n">
        <v>0.0354320134799515</v>
      </c>
      <c r="P957" s="16" t="n">
        <v>0.107934040130664</v>
      </c>
    </row>
    <row r="958" customFormat="false" ht="15" hidden="false" customHeight="false" outlineLevel="0" collapsed="false">
      <c r="A958" s="17" t="n">
        <v>1353</v>
      </c>
      <c r="B958" s="6"/>
      <c r="C958" s="16" t="n">
        <v>0.40774571619244</v>
      </c>
      <c r="D958" s="16" t="n">
        <v>0.411696945745696</v>
      </c>
      <c r="E958" s="16" t="n">
        <v>0.513299355951113</v>
      </c>
      <c r="F958" s="16" t="n">
        <v>0.0970261004276553</v>
      </c>
      <c r="G958" s="16" t="n">
        <v>0.448885257667135</v>
      </c>
      <c r="H958" s="6"/>
      <c r="I958" s="16" t="n">
        <v>-0.00186326730396696</v>
      </c>
      <c r="J958" s="16" t="n">
        <v>-0.00177191122618327</v>
      </c>
      <c r="K958" s="16" t="n">
        <v>0.589241340838785</v>
      </c>
      <c r="L958" s="16" t="n">
        <v>0.0171839483503753</v>
      </c>
      <c r="M958" s="16" t="n">
        <v>0.532696891323089</v>
      </c>
      <c r="N958" s="16" t="n">
        <v>0.915029948891304</v>
      </c>
      <c r="O958" s="16" t="n">
        <v>0.0362969261653295</v>
      </c>
      <c r="P958" s="16" t="n">
        <v>0.107801025215211</v>
      </c>
    </row>
    <row r="959" customFormat="false" ht="15" hidden="false" customHeight="false" outlineLevel="0" collapsed="false">
      <c r="A959" s="17" t="n">
        <v>1354</v>
      </c>
      <c r="B959" s="6"/>
      <c r="C959" s="16" t="n">
        <v>0.405924103401583</v>
      </c>
      <c r="D959" s="16" t="n">
        <v>0.409966731160985</v>
      </c>
      <c r="E959" s="16" t="n">
        <v>0.514288249911253</v>
      </c>
      <c r="F959" s="16" t="n">
        <v>0.0993422829491246</v>
      </c>
      <c r="G959" s="16" t="n">
        <v>0.434663585956314</v>
      </c>
      <c r="H959" s="6"/>
      <c r="I959" s="16" t="n">
        <v>-0.00187962040507964</v>
      </c>
      <c r="J959" s="16" t="n">
        <v>-0.00178839577976679</v>
      </c>
      <c r="K959" s="16" t="n">
        <v>0.588151021857092</v>
      </c>
      <c r="L959" s="16" t="n">
        <v>0.0175825688863763</v>
      </c>
      <c r="M959" s="16" t="n">
        <v>0.536956742228308</v>
      </c>
      <c r="N959" s="16" t="n">
        <v>0.858442963964696</v>
      </c>
      <c r="O959" s="16" t="n">
        <v>0.0371622145117551</v>
      </c>
      <c r="P959" s="16" t="n">
        <v>0.106657366751983</v>
      </c>
    </row>
    <row r="960" customFormat="false" ht="15" hidden="false" customHeight="false" outlineLevel="0" collapsed="false">
      <c r="A960" s="17" t="n">
        <v>1355</v>
      </c>
      <c r="B960" s="6"/>
      <c r="C960" s="16" t="n">
        <v>0.404084695799726</v>
      </c>
      <c r="D960" s="16" t="n">
        <v>0.408219013438647</v>
      </c>
      <c r="E960" s="16" t="n">
        <v>0.515137684466758</v>
      </c>
      <c r="F960" s="16" t="n">
        <v>0.101667430583507</v>
      </c>
      <c r="G960" s="16" t="n">
        <v>0.420867013827944</v>
      </c>
      <c r="H960" s="6"/>
      <c r="I960" s="16" t="n">
        <v>-0.00190374882735586</v>
      </c>
      <c r="J960" s="16" t="n">
        <v>-0.0018128128639856</v>
      </c>
      <c r="K960" s="16" t="n">
        <v>0.586452152746082</v>
      </c>
      <c r="L960" s="16" t="n">
        <v>0.0186559970597444</v>
      </c>
      <c r="M960" s="16" t="n">
        <v>0.527777777777778</v>
      </c>
      <c r="N960" s="16" t="n">
        <v>0.889894814600523</v>
      </c>
      <c r="O960" s="16" t="n">
        <v>0.0380307680109695</v>
      </c>
      <c r="P960" s="16" t="n">
        <v>0.104485643902586</v>
      </c>
    </row>
    <row r="961" customFormat="false" ht="15" hidden="false" customHeight="false" outlineLevel="0" collapsed="false">
      <c r="A961" s="17" t="n">
        <v>1356</v>
      </c>
      <c r="B961" s="6"/>
      <c r="C961" s="16" t="n">
        <v>0.402224758793055</v>
      </c>
      <c r="D961" s="16" t="n">
        <v>0.406450388392501</v>
      </c>
      <c r="E961" s="16" t="n">
        <v>0.515999797149957</v>
      </c>
      <c r="F961" s="16" t="n">
        <v>0.10398655884066</v>
      </c>
      <c r="G961" s="16" t="n">
        <v>0.407571364272355</v>
      </c>
      <c r="H961" s="6"/>
      <c r="I961" s="16" t="n">
        <v>-0.00193836137889012</v>
      </c>
      <c r="J961" s="16" t="n">
        <v>-0.00184771621753757</v>
      </c>
      <c r="K961" s="16" t="n">
        <v>0.584119377250368</v>
      </c>
      <c r="L961" s="16" t="n">
        <v>0.0208387999034851</v>
      </c>
      <c r="M961" s="16" t="n">
        <v>0.519498960393529</v>
      </c>
      <c r="N961" s="16" t="n">
        <v>0.936861972503461</v>
      </c>
      <c r="O961" s="16" t="n">
        <v>0.038896987136229</v>
      </c>
      <c r="P961" s="16" t="n">
        <v>0.101434517102967</v>
      </c>
    </row>
    <row r="962" customFormat="false" ht="15" hidden="false" customHeight="false" outlineLevel="0" collapsed="false">
      <c r="A962" s="17" t="n">
        <v>1357</v>
      </c>
      <c r="B962" s="6"/>
      <c r="C962" s="16" t="n">
        <v>0.400323639183044</v>
      </c>
      <c r="D962" s="16" t="n">
        <v>0.404640536673321</v>
      </c>
      <c r="E962" s="16" t="n">
        <v>0.516925300471626</v>
      </c>
      <c r="F962" s="16" t="n">
        <v>0.106312077095615</v>
      </c>
      <c r="G962" s="16" t="n">
        <v>0.394920586319302</v>
      </c>
      <c r="H962" s="6"/>
      <c r="I962" s="16" t="n">
        <v>-0.00198280137547648</v>
      </c>
      <c r="J962" s="16" t="n">
        <v>-0.00189240795973861</v>
      </c>
      <c r="K962" s="16" t="n">
        <v>0.580518788985243</v>
      </c>
      <c r="L962" s="16" t="n">
        <v>0.0240104869291625</v>
      </c>
      <c r="M962" s="16" t="n">
        <v>0.512880977737208</v>
      </c>
      <c r="N962" s="16" t="n">
        <v>0.9775809301349</v>
      </c>
      <c r="O962" s="16" t="n">
        <v>0.0397655049481084</v>
      </c>
      <c r="P962" s="16" t="n">
        <v>0.0977132575621022</v>
      </c>
    </row>
    <row r="963" customFormat="false" ht="15" hidden="false" customHeight="false" outlineLevel="0" collapsed="false">
      <c r="A963" s="17" t="n">
        <v>1358</v>
      </c>
      <c r="B963" s="6"/>
      <c r="C963" s="16" t="n">
        <v>0.398380065843358</v>
      </c>
      <c r="D963" s="16" t="n">
        <v>0.402787527066668</v>
      </c>
      <c r="E963" s="16" t="n">
        <v>0.517888838176378</v>
      </c>
      <c r="F963" s="16" t="n">
        <v>0.108629168929875</v>
      </c>
      <c r="G963" s="16" t="n">
        <v>0.382284636538378</v>
      </c>
      <c r="H963" s="6"/>
      <c r="I963" s="16" t="n">
        <v>-0.00203991653123227</v>
      </c>
      <c r="J963" s="16" t="n">
        <v>-0.00194958912804709</v>
      </c>
      <c r="K963" s="16" t="n">
        <v>0.576613925655459</v>
      </c>
      <c r="L963" s="16" t="n">
        <v>0.0285530719064631</v>
      </c>
      <c r="M963" s="16" t="n">
        <v>0.508988792535118</v>
      </c>
      <c r="N963" s="16" t="n">
        <v>0.878342606512443</v>
      </c>
      <c r="O963" s="16" t="n">
        <v>0.0406307860913745</v>
      </c>
      <c r="P963" s="16" t="n">
        <v>0.0935449503786766</v>
      </c>
    </row>
    <row r="964" customFormat="false" ht="15" hidden="false" customHeight="false" outlineLevel="0" collapsed="false">
      <c r="A964" s="17" t="n">
        <v>1359</v>
      </c>
      <c r="B964" s="6"/>
      <c r="C964" s="16" t="n">
        <v>0.396375527395616</v>
      </c>
      <c r="D964" s="16" t="n">
        <v>0.400872967764206</v>
      </c>
      <c r="E964" s="16" t="n">
        <v>0.518839697753436</v>
      </c>
      <c r="F964" s="16" t="n">
        <v>0.110944811510415</v>
      </c>
      <c r="G964" s="16" t="n">
        <v>0.369863756205377</v>
      </c>
      <c r="H964" s="6"/>
      <c r="I964" s="16" t="n">
        <v>-0.00210944617044716</v>
      </c>
      <c r="J964" s="16" t="n">
        <v>-0.00201899249179845</v>
      </c>
      <c r="K964" s="16" t="n">
        <v>0.572759774836452</v>
      </c>
      <c r="L964" s="16" t="n">
        <v>0.0344413983466824</v>
      </c>
      <c r="M964" s="16" t="n">
        <v>0.507454739084132</v>
      </c>
      <c r="N964" s="16" t="n">
        <v>0.750141026598906</v>
      </c>
      <c r="O964" s="16" t="n">
        <v>0.0414954347165475</v>
      </c>
      <c r="P964" s="16" t="n">
        <v>0.089151965082107</v>
      </c>
    </row>
    <row r="965" customFormat="false" ht="15" hidden="false" customHeight="false" outlineLevel="0" collapsed="false">
      <c r="A965" s="17" t="n">
        <v>1360</v>
      </c>
      <c r="B965" s="6"/>
      <c r="C965" s="16" t="n">
        <v>0.394306485383847</v>
      </c>
      <c r="D965" s="16" t="n">
        <v>0.39889251490605</v>
      </c>
      <c r="E965" s="16" t="n">
        <v>0.519752522947411</v>
      </c>
      <c r="F965" s="16" t="n">
        <v>0.113241600417456</v>
      </c>
      <c r="G965" s="16" t="n">
        <v>0.357972948012026</v>
      </c>
      <c r="H965" s="6"/>
      <c r="I965" s="16" t="n">
        <v>-0.00219284144321083</v>
      </c>
      <c r="J965" s="16" t="n">
        <v>-0.00210177709864194</v>
      </c>
      <c r="K965" s="16" t="n">
        <v>0.567485673715706</v>
      </c>
      <c r="L965" s="16" t="n">
        <v>0.0410868045928404</v>
      </c>
      <c r="M965" s="16" t="n">
        <v>0.506744763933262</v>
      </c>
      <c r="N965" s="16" t="n">
        <v>0.615995202514123</v>
      </c>
      <c r="O965" s="16" t="n">
        <v>0.0423529514022755</v>
      </c>
      <c r="P965" s="16" t="n">
        <v>0.0849898250029832</v>
      </c>
    </row>
    <row r="966" customFormat="false" ht="15" hidden="false" customHeight="false" outlineLevel="0" collapsed="false">
      <c r="A966" s="17" t="n">
        <v>1361</v>
      </c>
      <c r="B966" s="6"/>
      <c r="C966" s="16" t="n">
        <v>0.392148382575866</v>
      </c>
      <c r="D966" s="16" t="n">
        <v>0.396822721477385</v>
      </c>
      <c r="E966" s="16" t="n">
        <v>0.520779451290633</v>
      </c>
      <c r="F966" s="16" t="n">
        <v>0.115550751927438</v>
      </c>
      <c r="G966" s="16" t="n">
        <v>0.345561618599536</v>
      </c>
      <c r="H966" s="6"/>
      <c r="I966" s="16" t="n">
        <v>-0.00228929860758219</v>
      </c>
      <c r="J966" s="16" t="n">
        <v>-0.00219716011155153</v>
      </c>
      <c r="K966" s="16" t="n">
        <v>0.563428672853593</v>
      </c>
      <c r="L966" s="16" t="n">
        <v>0.0485463338260894</v>
      </c>
      <c r="M966" s="16" t="n">
        <v>0.508938080024342</v>
      </c>
      <c r="N966" s="16" t="n">
        <v>0.464780711090812</v>
      </c>
      <c r="O966" s="16" t="n">
        <v>0.0432149893737385</v>
      </c>
      <c r="P966" s="16" t="n">
        <v>0.0811205663390589</v>
      </c>
    </row>
    <row r="967" customFormat="false" ht="15" hidden="false" customHeight="false" outlineLevel="0" collapsed="false">
      <c r="A967" s="17" t="n">
        <v>1362</v>
      </c>
      <c r="B967" s="6"/>
      <c r="C967" s="16" t="n">
        <v>0.389895680102489</v>
      </c>
      <c r="D967" s="16" t="n">
        <v>0.394657834949392</v>
      </c>
      <c r="E967" s="16" t="n">
        <v>0.521933160910797</v>
      </c>
      <c r="F967" s="16" t="n">
        <v>0.117864635257144</v>
      </c>
      <c r="G967" s="16" t="n">
        <v>0.335412966081528</v>
      </c>
      <c r="H967" s="6"/>
      <c r="I967" s="16" t="n">
        <v>-0.00240152071561758</v>
      </c>
      <c r="J967" s="16" t="n">
        <v>-0.00230755078151998</v>
      </c>
      <c r="K967" s="16" t="n">
        <v>0.56029717531315</v>
      </c>
      <c r="L967" s="16" t="n">
        <v>0.0560074791661616</v>
      </c>
      <c r="M967" s="16" t="n">
        <v>0.512589380800243</v>
      </c>
      <c r="N967" s="16" t="n">
        <v>0.327889676293767</v>
      </c>
      <c r="O967" s="16" t="n">
        <v>0.0440786969904879</v>
      </c>
      <c r="P967" s="16" t="n">
        <v>0.0778908731245868</v>
      </c>
    </row>
    <row r="968" customFormat="false" ht="15" hidden="false" customHeight="false" outlineLevel="0" collapsed="false">
      <c r="A968" s="17" t="n">
        <v>1363</v>
      </c>
      <c r="B968" s="6"/>
      <c r="C968" s="16" t="n">
        <v>0.38751918829259</v>
      </c>
      <c r="D968" s="16" t="n">
        <v>0.392370314802679</v>
      </c>
      <c r="E968" s="16" t="n">
        <v>0.522719204827831</v>
      </c>
      <c r="F968" s="16" t="n">
        <v>0.120226854825684</v>
      </c>
      <c r="G968" s="16" t="n">
        <v>0.324291925770323</v>
      </c>
      <c r="H968" s="6"/>
      <c r="I968" s="16" t="n">
        <v>-0.00252941169199575</v>
      </c>
      <c r="J968" s="16" t="n">
        <v>-0.00243269554719871</v>
      </c>
      <c r="K968" s="16" t="n">
        <v>0.557964399817435</v>
      </c>
      <c r="L968" s="16" t="n">
        <v>0.0624857437908446</v>
      </c>
      <c r="M968" s="16" t="n">
        <v>0.520956945078351</v>
      </c>
      <c r="N968" s="16" t="n">
        <v>0.211435162210565</v>
      </c>
      <c r="O968" s="16" t="n">
        <v>0.0449603452070596</v>
      </c>
      <c r="P968" s="16" t="n">
        <v>0.0753931446159546</v>
      </c>
    </row>
    <row r="969" customFormat="false" ht="15" hidden="false" customHeight="false" outlineLevel="0" collapsed="false">
      <c r="A969" s="17" t="n">
        <v>1364</v>
      </c>
      <c r="B969" s="6"/>
      <c r="C969" s="16" t="n">
        <v>0.385017138363944</v>
      </c>
      <c r="D969" s="16" t="n">
        <v>0.389959159030401</v>
      </c>
      <c r="E969" s="16" t="n">
        <v>0.523467214361783</v>
      </c>
      <c r="F969" s="16" t="n">
        <v>0.12265409846826</v>
      </c>
      <c r="G969" s="16" t="n">
        <v>0.312777739203595</v>
      </c>
      <c r="H969" s="6"/>
      <c r="I969" s="16" t="n">
        <v>-0.00267364249613364</v>
      </c>
      <c r="J969" s="16" t="n">
        <v>-0.00257300209697882</v>
      </c>
      <c r="K969" s="16" t="n">
        <v>0.556531771388002</v>
      </c>
      <c r="L969" s="16" t="n">
        <v>0.066828208882841</v>
      </c>
      <c r="M969" s="16" t="n">
        <v>0.533520969623206</v>
      </c>
      <c r="N969" s="16" t="n">
        <v>0.128209399355475</v>
      </c>
      <c r="O969" s="16" t="n">
        <v>0.0458661528364763</v>
      </c>
      <c r="P969" s="16" t="n">
        <v>0.0738470884096047</v>
      </c>
    </row>
    <row r="970" customFormat="false" ht="15" hidden="false" customHeight="false" outlineLevel="0" collapsed="false">
      <c r="A970" s="17" t="n">
        <v>1365</v>
      </c>
      <c r="B970" s="6"/>
      <c r="C970" s="16" t="n">
        <v>0.382360330283473</v>
      </c>
      <c r="D970" s="16" t="n">
        <v>0.387397039740773</v>
      </c>
      <c r="E970" s="16" t="n">
        <v>0.524151833257265</v>
      </c>
      <c r="F970" s="16" t="n">
        <v>0.125193620229965</v>
      </c>
      <c r="G970" s="16" t="n">
        <v>0.301032527715132</v>
      </c>
      <c r="H970" s="6"/>
      <c r="I970" s="16" t="n">
        <v>-0.00283479208291472</v>
      </c>
      <c r="J970" s="16" t="n">
        <v>-0.00272896808475708</v>
      </c>
      <c r="K970" s="16" t="n">
        <v>0.555340027384756</v>
      </c>
      <c r="L970" s="16" t="n">
        <v>0.0686201339910943</v>
      </c>
      <c r="M970" s="16" t="n">
        <v>0.551359095288808</v>
      </c>
      <c r="N970" s="16" t="n">
        <v>0.0733835816471635</v>
      </c>
      <c r="O970" s="16" t="n">
        <v>0.04681373969531</v>
      </c>
      <c r="P970" s="16" t="n">
        <v>0.0731942770948175</v>
      </c>
    </row>
    <row r="971" customFormat="false" ht="15" hidden="false" customHeight="false" outlineLevel="0" collapsed="false">
      <c r="A971" s="17" t="n">
        <v>1366</v>
      </c>
      <c r="B971" s="6"/>
      <c r="C971" s="16" t="n">
        <v>0.379540342972019</v>
      </c>
      <c r="D971" s="16" t="n">
        <v>0.384676708378088</v>
      </c>
      <c r="E971" s="16" t="n">
        <v>0.52478573964197</v>
      </c>
      <c r="F971" s="16" t="n">
        <v>0.127870937322551</v>
      </c>
      <c r="G971" s="16" t="n">
        <v>0.288749693772654</v>
      </c>
      <c r="H971" s="6"/>
      <c r="I971" s="16" t="n">
        <v>-0.00301360521727492</v>
      </c>
      <c r="J971" s="16" t="n">
        <v>-0.00290115527648925</v>
      </c>
      <c r="K971" s="16" t="n">
        <v>0.55563162432172</v>
      </c>
      <c r="L971" s="16" t="n">
        <v>0.0671612940800003</v>
      </c>
      <c r="M971" s="16" t="n">
        <v>0.573533140625792</v>
      </c>
      <c r="N971" s="16" t="n">
        <v>0.0405410497629632</v>
      </c>
      <c r="O971" s="16" t="n">
        <v>0.0478126060597109</v>
      </c>
      <c r="P971" s="16" t="n">
        <v>0.0734735259639308</v>
      </c>
    </row>
    <row r="972" customFormat="false" ht="15" hidden="false" customHeight="false" outlineLevel="0" collapsed="false">
      <c r="A972" s="17" t="n">
        <v>1367</v>
      </c>
      <c r="B972" s="6"/>
      <c r="C972" s="16" t="n">
        <v>0.376527048356902</v>
      </c>
      <c r="D972" s="16" t="n">
        <v>0.381770451531665</v>
      </c>
      <c r="E972" s="16" t="n">
        <v>0.525216795983569</v>
      </c>
      <c r="F972" s="16" t="n">
        <v>0.130747775301862</v>
      </c>
      <c r="G972" s="16" t="n">
        <v>0.280156370046969</v>
      </c>
      <c r="H972" s="6"/>
      <c r="I972" s="16" t="n">
        <v>-0.0032109548039996</v>
      </c>
      <c r="J972" s="16" t="n">
        <v>-0.00309046449327678</v>
      </c>
      <c r="K972" s="16" t="n">
        <v>0.556721943303413</v>
      </c>
      <c r="L972" s="16" t="n">
        <v>0.0635476477387945</v>
      </c>
      <c r="M972" s="16" t="n">
        <v>0.595605760941224</v>
      </c>
      <c r="N972" s="16" t="n">
        <v>0.0235945292205686</v>
      </c>
      <c r="O972" s="16" t="n">
        <v>0.0488857507055648</v>
      </c>
      <c r="P972" s="16" t="n">
        <v>0.0745091192119443</v>
      </c>
    </row>
    <row r="973" customFormat="false" ht="15" hidden="false" customHeight="false" outlineLevel="0" collapsed="false">
      <c r="A973" s="17" t="n">
        <v>1368</v>
      </c>
      <c r="B973" s="6"/>
      <c r="C973" s="16" t="n">
        <v>0.373316225941004</v>
      </c>
      <c r="D973" s="16" t="n">
        <v>0.378675437395271</v>
      </c>
      <c r="E973" s="16" t="n">
        <v>0.526573355646838</v>
      </c>
      <c r="F973" s="16" t="n">
        <v>0.133854433885431</v>
      </c>
      <c r="G973" s="16" t="n">
        <v>0.269379087332183</v>
      </c>
      <c r="H973" s="6"/>
      <c r="I973" s="16" t="n">
        <v>-0.00342492916644579</v>
      </c>
      <c r="J973" s="16" t="n">
        <v>-0.00329508773952003</v>
      </c>
      <c r="K973" s="16" t="n">
        <v>0.558763121862163</v>
      </c>
      <c r="L973" s="16" t="n">
        <v>0.0584712375727159</v>
      </c>
      <c r="M973" s="16" t="n">
        <v>0.612201430092804</v>
      </c>
      <c r="N973" s="16" t="n">
        <v>0.0143617136429359</v>
      </c>
      <c r="O973" s="16" t="n">
        <v>0.0500444349452688</v>
      </c>
      <c r="P973" s="16" t="n">
        <v>0.076184826108218</v>
      </c>
    </row>
    <row r="974" customFormat="false" ht="15" hidden="false" customHeight="false" outlineLevel="0" collapsed="false">
      <c r="A974" s="17" t="n">
        <v>1369</v>
      </c>
      <c r="B974" s="6"/>
      <c r="C974" s="16" t="n">
        <v>0.369878801067315</v>
      </c>
      <c r="D974" s="16" t="n">
        <v>0.375364914881027</v>
      </c>
      <c r="E974" s="16" t="n">
        <v>0.527917237182413</v>
      </c>
      <c r="F974" s="16" t="n">
        <v>0.137250433571976</v>
      </c>
      <c r="G974" s="16" t="n">
        <v>0.255051774669544</v>
      </c>
      <c r="H974" s="6"/>
      <c r="I974" s="16" t="n">
        <v>-0.00365771329423278</v>
      </c>
      <c r="J974" s="16" t="n">
        <v>-0.00351718623031376</v>
      </c>
      <c r="K974" s="16" t="n">
        <v>0.561742481870277</v>
      </c>
      <c r="L974" s="16" t="n">
        <v>0.0523786622866761</v>
      </c>
      <c r="M974" s="16" t="n">
        <v>0.621507175820275</v>
      </c>
      <c r="N974" s="16" t="n">
        <v>0.0100400537244674</v>
      </c>
      <c r="O974" s="16" t="n">
        <v>0.0513108028601692</v>
      </c>
      <c r="P974" s="16" t="n">
        <v>0.0783496565880447</v>
      </c>
    </row>
    <row r="975" customFormat="false" ht="15" hidden="false" customHeight="false" outlineLevel="0" collapsed="false">
      <c r="A975" s="17" t="n">
        <v>1370</v>
      </c>
      <c r="B975" s="6"/>
      <c r="C975" s="16" t="n">
        <v>0.366200319752823</v>
      </c>
      <c r="D975" s="16" t="n">
        <v>0.371825920015647</v>
      </c>
      <c r="E975" s="16" t="n">
        <v>0.529438612505705</v>
      </c>
      <c r="F975" s="16" t="n">
        <v>0.140972954279411</v>
      </c>
      <c r="G975" s="16" t="n">
        <v>0.239376638742711</v>
      </c>
      <c r="H975" s="6"/>
      <c r="I975" s="16" t="n">
        <v>-0.00390470093264073</v>
      </c>
      <c r="J975" s="16" t="n">
        <v>-0.003752560682667</v>
      </c>
      <c r="K975" s="16" t="n">
        <v>0.56524164511385</v>
      </c>
      <c r="L975" s="16" t="n">
        <v>0.0464130538575563</v>
      </c>
      <c r="M975" s="16" t="n">
        <v>0.62418226076373</v>
      </c>
      <c r="N975" s="16" t="n">
        <v>0.00777337830348292</v>
      </c>
      <c r="O975" s="16" t="n">
        <v>0.052698645909569</v>
      </c>
      <c r="P975" s="16" t="n">
        <v>0.0807555018072423</v>
      </c>
    </row>
    <row r="976" customFormat="false" ht="15" hidden="false" customHeight="false" outlineLevel="0" collapsed="false">
      <c r="A976" s="17" t="n">
        <v>1371</v>
      </c>
      <c r="B976" s="6"/>
      <c r="C976" s="16" t="n">
        <v>0.362257606123719</v>
      </c>
      <c r="D976" s="16" t="n">
        <v>0.368036931307491</v>
      </c>
      <c r="E976" s="16" t="n">
        <v>0.531112125361327</v>
      </c>
      <c r="F976" s="16" t="n">
        <v>0.145062673170811</v>
      </c>
      <c r="G976" s="16" t="n">
        <v>0.222846680506732</v>
      </c>
      <c r="H976" s="6"/>
      <c r="I976" s="16" t="n">
        <v>-0.00416732014382925</v>
      </c>
      <c r="J976" s="16" t="n">
        <v>-0.00400270909404303</v>
      </c>
      <c r="K976" s="16" t="n">
        <v>0.568842233378975</v>
      </c>
      <c r="L976" s="16" t="n">
        <v>0.0409991806325492</v>
      </c>
      <c r="M976" s="16" t="n">
        <v>0.623307469952837</v>
      </c>
      <c r="N976" s="16" t="n">
        <v>0.006868883534607</v>
      </c>
      <c r="O976" s="16" t="n">
        <v>0.0542230368073455</v>
      </c>
      <c r="P976" s="16" t="n">
        <v>0.083281861886953</v>
      </c>
    </row>
    <row r="977" customFormat="false" ht="15" hidden="false" customHeight="false" outlineLevel="0" collapsed="false">
      <c r="A977" s="17" t="n">
        <v>1372</v>
      </c>
      <c r="B977" s="6"/>
      <c r="C977" s="16" t="n">
        <v>0.358028532135641</v>
      </c>
      <c r="D977" s="16" t="n">
        <v>0.363976720228259</v>
      </c>
      <c r="E977" s="16" t="n">
        <v>0.532798316344642</v>
      </c>
      <c r="F977" s="16" t="n">
        <v>0.149541061199836</v>
      </c>
      <c r="G977" s="16" t="n">
        <v>0.20554844997353</v>
      </c>
      <c r="H977" s="6"/>
      <c r="I977" s="16" t="n">
        <v>-0.00444219750848565</v>
      </c>
      <c r="J977" s="16" t="n">
        <v>-0.00426456937120159</v>
      </c>
      <c r="K977" s="16" t="n">
        <v>0.572696384197982</v>
      </c>
      <c r="L977" s="16" t="n">
        <v>0.0362080364745293</v>
      </c>
      <c r="M977" s="16" t="n">
        <v>0.619592778538465</v>
      </c>
      <c r="N977" s="16" t="n">
        <v>0.00670849977976329</v>
      </c>
      <c r="O977" s="16" t="n">
        <v>0.0558918640506443</v>
      </c>
      <c r="P977" s="16" t="n">
        <v>0.0857568257389601</v>
      </c>
    </row>
    <row r="978" customFormat="false" ht="15" hidden="false" customHeight="false" outlineLevel="0" collapsed="false">
      <c r="A978" s="17" t="n">
        <v>1373</v>
      </c>
      <c r="B978" s="6"/>
      <c r="C978" s="16" t="n">
        <v>0.353500965287626</v>
      </c>
      <c r="D978" s="16" t="n">
        <v>0.359633823069682</v>
      </c>
      <c r="E978" s="16" t="n">
        <v>0.534104163497135</v>
      </c>
      <c r="F978" s="16" t="n">
        <v>0.154425145095733</v>
      </c>
      <c r="G978" s="16" t="n">
        <v>0.187642249263556</v>
      </c>
      <c r="H978" s="6"/>
      <c r="I978" s="16" t="n">
        <v>-0.00472748241854102</v>
      </c>
      <c r="J978" s="16" t="n">
        <v>-0.00453660295989795</v>
      </c>
      <c r="K978" s="16" t="n">
        <v>0.576639281910848</v>
      </c>
      <c r="L978" s="16" t="n">
        <v>0.0321068049212148</v>
      </c>
      <c r="M978" s="16" t="n">
        <v>0.613088899031391</v>
      </c>
      <c r="N978" s="16" t="n">
        <v>0.00727251025285881</v>
      </c>
      <c r="O978" s="16" t="n">
        <v>0.0577113355301535</v>
      </c>
      <c r="P978" s="16" t="n">
        <v>0.0880467024295119</v>
      </c>
    </row>
    <row r="979" customFormat="false" ht="15" hidden="false" customHeight="false" outlineLevel="0" collapsed="false">
      <c r="A979" s="17" t="n">
        <v>1374</v>
      </c>
      <c r="B979" s="6"/>
      <c r="C979" s="16" t="n">
        <v>0.348670821527668</v>
      </c>
      <c r="D979" s="16" t="n">
        <v>0.355003069142309</v>
      </c>
      <c r="E979" s="16" t="n">
        <v>0.535828388863533</v>
      </c>
      <c r="F979" s="16" t="n">
        <v>0.159685836693088</v>
      </c>
      <c r="G979" s="16" t="n">
        <v>0.169702010867222</v>
      </c>
      <c r="H979" s="6"/>
      <c r="I979" s="16" t="n">
        <v>-0.00502065255131455</v>
      </c>
      <c r="J979" s="16" t="n">
        <v>-0.00481664371425606</v>
      </c>
      <c r="K979" s="16" t="n">
        <v>0.579935595111314</v>
      </c>
      <c r="L979" s="16" t="n">
        <v>0.0289304154225337</v>
      </c>
      <c r="M979" s="16" t="n">
        <v>0.604784725391754</v>
      </c>
      <c r="N979" s="16" t="n">
        <v>0.00862438537577749</v>
      </c>
      <c r="O979" s="16" t="n">
        <v>0.0596704613564298</v>
      </c>
      <c r="P979" s="16" t="n">
        <v>0.0899943635076052</v>
      </c>
    </row>
    <row r="980" customFormat="false" ht="15" hidden="false" customHeight="false" outlineLevel="0" collapsed="false">
      <c r="A980" s="17" t="n">
        <v>1375</v>
      </c>
      <c r="B980" s="6"/>
      <c r="C980" s="16" t="n">
        <v>0.34351499479114</v>
      </c>
      <c r="D980" s="16" t="n">
        <v>0.35006204226371</v>
      </c>
      <c r="E980" s="16" t="n">
        <v>0.537628682996095</v>
      </c>
      <c r="F980" s="16" t="n">
        <v>0.165341838830871</v>
      </c>
      <c r="G980" s="16" t="n">
        <v>0.151199964381327</v>
      </c>
      <c r="H980" s="6"/>
      <c r="I980" s="16" t="n">
        <v>-0.0053176393626844</v>
      </c>
      <c r="J980" s="16" t="n">
        <v>-0.00510077174754729</v>
      </c>
      <c r="K980" s="16" t="n">
        <v>0.583307977077945</v>
      </c>
      <c r="L980" s="16" t="n">
        <v>0.026380824799126</v>
      </c>
      <c r="M980" s="16" t="n">
        <v>0.596708758050611</v>
      </c>
      <c r="N980" s="16" t="n">
        <v>0.0108849002834789</v>
      </c>
      <c r="O980" s="16" t="n">
        <v>0.061776034603216</v>
      </c>
      <c r="P980" s="16" t="n">
        <v>0.091640097115143</v>
      </c>
    </row>
    <row r="981" customFormat="false" ht="15" hidden="false" customHeight="false" outlineLevel="0" collapsed="false">
      <c r="A981" s="17" t="n">
        <v>1376</v>
      </c>
      <c r="B981" s="6"/>
      <c r="C981" s="16" t="n">
        <v>0.338043733813818</v>
      </c>
      <c r="D981" s="16" t="n">
        <v>0.344819090966333</v>
      </c>
      <c r="E981" s="16" t="n">
        <v>0.539543080277905</v>
      </c>
      <c r="F981" s="16" t="n">
        <v>0.171347808161193</v>
      </c>
      <c r="G981" s="16" t="n">
        <v>0.132770921909839</v>
      </c>
      <c r="H981" s="6"/>
      <c r="I981" s="16" t="n">
        <v>-0.00561390965627982</v>
      </c>
      <c r="J981" s="16" t="n">
        <v>-0.00538481594769455</v>
      </c>
      <c r="K981" s="16" t="n">
        <v>0.585323799381307</v>
      </c>
      <c r="L981" s="16" t="n">
        <v>0.0245499005666007</v>
      </c>
      <c r="M981" s="16" t="n">
        <v>0.588417262538668</v>
      </c>
      <c r="N981" s="16" t="n">
        <v>0.0148877432644494</v>
      </c>
      <c r="O981" s="16" t="n">
        <v>0.0640109877734484</v>
      </c>
      <c r="P981" s="16" t="n">
        <v>0.0928652560990644</v>
      </c>
    </row>
    <row r="982" customFormat="false" ht="15" hidden="false" customHeight="false" outlineLevel="0" collapsed="false">
      <c r="A982" s="17" t="n">
        <v>1377</v>
      </c>
      <c r="B982" s="6"/>
      <c r="C982" s="16" t="n">
        <v>0.332244996256769</v>
      </c>
      <c r="D982" s="16" t="n">
        <v>0.339261504358651</v>
      </c>
      <c r="E982" s="16" t="n">
        <v>0.541115168111973</v>
      </c>
      <c r="F982" s="16" t="n">
        <v>0.177682536317355</v>
      </c>
      <c r="G982" s="16" t="n">
        <v>0.114890235595415</v>
      </c>
      <c r="H982" s="6"/>
      <c r="I982" s="16" t="n">
        <v>-0.0059042887779091</v>
      </c>
      <c r="J982" s="16" t="n">
        <v>-0.00566365217253647</v>
      </c>
      <c r="K982" s="16" t="n">
        <v>0.587694609260104</v>
      </c>
      <c r="L982" s="16" t="n">
        <v>0.0230516676103568</v>
      </c>
      <c r="M982" s="16" t="n">
        <v>0.579174907449668</v>
      </c>
      <c r="N982" s="16" t="n">
        <v>0.022053769671659</v>
      </c>
      <c r="O982" s="16" t="n">
        <v>0.0663672354453269</v>
      </c>
      <c r="P982" s="16" t="n">
        <v>0.0938236102553745</v>
      </c>
    </row>
    <row r="983" customFormat="false" ht="15" hidden="false" customHeight="false" outlineLevel="0" collapsed="false">
      <c r="A983" s="17" t="n">
        <v>1378</v>
      </c>
      <c r="B983" s="6"/>
      <c r="C983" s="16" t="n">
        <v>0.326137808089883</v>
      </c>
      <c r="D983" s="16" t="n">
        <v>0.333406556834974</v>
      </c>
      <c r="E983" s="16" t="n">
        <v>0.543473299863076</v>
      </c>
      <c r="F983" s="16" t="n">
        <v>0.184303094056844</v>
      </c>
      <c r="G983" s="16" t="n">
        <v>0.0980897898262707</v>
      </c>
      <c r="H983" s="6"/>
      <c r="I983" s="16" t="n">
        <v>-0.00618559027052728</v>
      </c>
      <c r="J983" s="16" t="n">
        <v>-0.00593413967232917</v>
      </c>
      <c r="K983" s="16" t="n">
        <v>0.589215984583397</v>
      </c>
      <c r="L983" s="16" t="n">
        <v>0.0219205044797868</v>
      </c>
      <c r="M983" s="16" t="n">
        <v>0.570059333637608</v>
      </c>
      <c r="N983" s="16" t="n">
        <v>0.033891198899771</v>
      </c>
      <c r="O983" s="16" t="n">
        <v>0.0688286128645029</v>
      </c>
      <c r="P983" s="16" t="n">
        <v>0.0945269175268652</v>
      </c>
    </row>
    <row r="984" customFormat="false" ht="15" hidden="false" customHeight="false" outlineLevel="0" collapsed="false">
      <c r="A984" s="17" t="n">
        <v>1379</v>
      </c>
      <c r="B984" s="6"/>
      <c r="C984" s="16" t="n">
        <v>0.319717020045635</v>
      </c>
      <c r="D984" s="16" t="n">
        <v>0.327248011434698</v>
      </c>
      <c r="E984" s="16" t="n">
        <v>0.546097672295755</v>
      </c>
      <c r="F984" s="16" t="n">
        <v>0.191180169115221</v>
      </c>
      <c r="G984" s="16" t="n">
        <v>0.0830984293235647</v>
      </c>
      <c r="H984" s="6"/>
      <c r="I984" s="16" t="n">
        <v>-0.00645148408706973</v>
      </c>
      <c r="J984" s="16" t="n">
        <v>-0.00619022291296564</v>
      </c>
      <c r="K984" s="16" t="n">
        <v>0.590395050458948</v>
      </c>
      <c r="L984" s="16" t="n">
        <v>0.0210444195201958</v>
      </c>
      <c r="M984" s="16" t="n">
        <v>0.561260713017902</v>
      </c>
      <c r="N984" s="16" t="n">
        <v>0.0551317813085798</v>
      </c>
      <c r="O984" s="16" t="n">
        <v>0.071384026929416</v>
      </c>
      <c r="P984" s="16" t="n">
        <v>0.0950438073637242</v>
      </c>
    </row>
    <row r="985" customFormat="false" ht="15" hidden="false" customHeight="false" outlineLevel="0" collapsed="false">
      <c r="A985" s="17" t="n">
        <v>1380</v>
      </c>
      <c r="B985" s="6"/>
      <c r="C985" s="16" t="n">
        <v>0.313014691290872</v>
      </c>
      <c r="D985" s="16" t="n">
        <v>0.320816166996098</v>
      </c>
      <c r="E985" s="16" t="n">
        <v>0.548658654089964</v>
      </c>
      <c r="F985" s="16" t="n">
        <v>0.198269834699085</v>
      </c>
      <c r="G985" s="16" t="n">
        <v>0.0700535114426309</v>
      </c>
      <c r="H985" s="6"/>
      <c r="I985" s="16" t="n">
        <v>-0.0066990741602492</v>
      </c>
      <c r="J985" s="16" t="n">
        <v>-0.00642903312651442</v>
      </c>
      <c r="K985" s="16" t="n">
        <v>0.591383944419088</v>
      </c>
      <c r="L985" s="16" t="n">
        <v>0.0204944006760514</v>
      </c>
      <c r="M985" s="16" t="n">
        <v>0.554515949084639</v>
      </c>
      <c r="N985" s="16" t="n">
        <v>0.0930103641026521</v>
      </c>
      <c r="O985" s="16" t="n">
        <v>0.0740169651510846</v>
      </c>
      <c r="P985" s="16" t="n">
        <v>0.0954192866748312</v>
      </c>
    </row>
    <row r="986" customFormat="false" ht="15" hidden="false" customHeight="false" outlineLevel="0" collapsed="false">
      <c r="A986" s="17" t="n">
        <v>1381</v>
      </c>
      <c r="B986" s="6"/>
      <c r="C986" s="16" t="n">
        <v>0.306047076747111</v>
      </c>
      <c r="D986" s="16" t="n">
        <v>0.314127544804921</v>
      </c>
      <c r="E986" s="16" t="n">
        <v>0.550991429585679</v>
      </c>
      <c r="F986" s="16" t="n">
        <v>0.205572091601872</v>
      </c>
      <c r="G986" s="16" t="n">
        <v>0.0569570717719583</v>
      </c>
      <c r="H986" s="6"/>
      <c r="I986" s="16" t="n">
        <v>-0.00692219318074501</v>
      </c>
      <c r="J986" s="16" t="n">
        <v>-0.00664456874499484</v>
      </c>
      <c r="K986" s="16" t="n">
        <v>0.59241087276231</v>
      </c>
      <c r="L986" s="16" t="n">
        <v>0.019939379643971</v>
      </c>
      <c r="M986" s="16" t="n">
        <v>0.549596835539328</v>
      </c>
      <c r="N986" s="16" t="n">
        <v>0.154270555437197</v>
      </c>
      <c r="O986" s="16" t="n">
        <v>0.0767272371427283</v>
      </c>
      <c r="P986" s="16" t="n">
        <v>0.0957224566064553</v>
      </c>
    </row>
    <row r="987" customFormat="false" ht="15" hidden="false" customHeight="false" outlineLevel="0" collapsed="false">
      <c r="A987" s="17" t="n">
        <v>1382</v>
      </c>
      <c r="B987" s="6"/>
      <c r="C987" s="16" t="n">
        <v>0.298847929686149</v>
      </c>
      <c r="D987" s="16" t="n">
        <v>0.307215085363753</v>
      </c>
      <c r="E987" s="16" t="n">
        <v>0.553679192656828</v>
      </c>
      <c r="F987" s="16" t="n">
        <v>0.213067432505079</v>
      </c>
      <c r="G987" s="16" t="n">
        <v>0.0461934426239952</v>
      </c>
      <c r="H987" s="6"/>
      <c r="I987" s="16" t="n">
        <v>-0.00712061921966723</v>
      </c>
      <c r="J987" s="16" t="n">
        <v>-0.00683656043450903</v>
      </c>
      <c r="K987" s="16" t="n">
        <v>0.592867285359298</v>
      </c>
      <c r="L987" s="16" t="n">
        <v>0.0194941403631774</v>
      </c>
      <c r="M987" s="16" t="n">
        <v>0.542357624625995</v>
      </c>
      <c r="N987" s="16" t="n">
        <v>0.253230443672754</v>
      </c>
      <c r="O987" s="16" t="n">
        <v>0.0795074049937545</v>
      </c>
      <c r="P987" s="16" t="n">
        <v>0.0959811745164495</v>
      </c>
    </row>
    <row r="988" customFormat="false" ht="15" hidden="false" customHeight="false" outlineLevel="0" collapsed="false">
      <c r="A988" s="17" t="n">
        <v>1383</v>
      </c>
      <c r="B988" s="6"/>
      <c r="C988" s="16" t="n">
        <v>0.291446204796783</v>
      </c>
      <c r="D988" s="16" t="n">
        <v>0.300106639225845</v>
      </c>
      <c r="E988" s="16" t="n">
        <v>0.556075358791014</v>
      </c>
      <c r="F988" s="16" t="n">
        <v>0.220731774415097</v>
      </c>
      <c r="G988" s="16" t="n">
        <v>0.036496154632527</v>
      </c>
      <c r="H988" s="6"/>
      <c r="I988" s="16" t="n">
        <v>-0.00728772552113815</v>
      </c>
      <c r="J988" s="16" t="n">
        <v>-0.00699852319720847</v>
      </c>
      <c r="K988" s="16" t="n">
        <v>0.592879963486992</v>
      </c>
      <c r="L988" s="16" t="n">
        <v>0.0191739108140643</v>
      </c>
      <c r="M988" s="16" t="n">
        <v>0.534662001115675</v>
      </c>
      <c r="N988" s="16" t="n">
        <v>0.390896183211624</v>
      </c>
      <c r="O988" s="16" t="n">
        <v>0.0823483408330692</v>
      </c>
      <c r="P988" s="16" t="n">
        <v>0.0962587616622718</v>
      </c>
    </row>
    <row r="989" customFormat="false" ht="15" hidden="false" customHeight="false" outlineLevel="0" collapsed="false">
      <c r="A989" s="17" t="n">
        <v>1384</v>
      </c>
      <c r="B989" s="6"/>
      <c r="C989" s="16" t="n">
        <v>0.283891945939016</v>
      </c>
      <c r="D989" s="16" t="n">
        <v>0.292850909247756</v>
      </c>
      <c r="E989" s="16" t="n">
        <v>0.559194178203763</v>
      </c>
      <c r="F989" s="16" t="n">
        <v>0.228535234074971</v>
      </c>
      <c r="G989" s="16" t="n">
        <v>0.0283845475775168</v>
      </c>
      <c r="H989" s="6"/>
      <c r="I989" s="16" t="n">
        <v>-0.00742489721820395</v>
      </c>
      <c r="J989" s="16" t="n">
        <v>-0.00713161646738366</v>
      </c>
      <c r="K989" s="16" t="n">
        <v>0.592829250976216</v>
      </c>
      <c r="L989" s="16" t="n">
        <v>0.0187784099712447</v>
      </c>
      <c r="M989" s="16" t="n">
        <v>0.523403823723313</v>
      </c>
      <c r="N989" s="16" t="n">
        <v>0.573290644258897</v>
      </c>
      <c r="O989" s="16" t="n">
        <v>0.0852387819048699</v>
      </c>
      <c r="P989" s="16" t="n">
        <v>0.0966224293116765</v>
      </c>
    </row>
    <row r="990" customFormat="false" ht="15" hidden="false" customHeight="false" outlineLevel="0" collapsed="false">
      <c r="A990" s="17" t="n">
        <v>1385</v>
      </c>
      <c r="B990" s="6"/>
      <c r="C990" s="16" t="n">
        <v>0.276205247448357</v>
      </c>
      <c r="D990" s="16" t="n">
        <v>0.28546742015687</v>
      </c>
      <c r="E990" s="16" t="n">
        <v>0.56150159744409</v>
      </c>
      <c r="F990" s="16" t="n">
        <v>0.236477112539351</v>
      </c>
      <c r="G990" s="16" t="n">
        <v>0.0212011852709673</v>
      </c>
      <c r="H990" s="6"/>
      <c r="I990" s="16" t="n">
        <v>-0.00752421572736933</v>
      </c>
      <c r="J990" s="16" t="n">
        <v>-0.00722834932155008</v>
      </c>
      <c r="K990" s="16" t="n">
        <v>0.593133526040874</v>
      </c>
      <c r="L990" s="16" t="n">
        <v>0.0185288119168441</v>
      </c>
      <c r="M990" s="16" t="n">
        <v>0.513096505908008</v>
      </c>
      <c r="N990" s="16" t="n">
        <v>0.768341200374715</v>
      </c>
      <c r="O990" s="16" t="n">
        <v>0.0881782855686625</v>
      </c>
      <c r="P990" s="16" t="n">
        <v>0.0970140447445789</v>
      </c>
    </row>
    <row r="991" customFormat="false" ht="15" hidden="false" customHeight="false" outlineLevel="0" collapsed="false">
      <c r="A991" s="17" t="n">
        <v>1386</v>
      </c>
      <c r="B991" s="6"/>
      <c r="C991" s="16" t="n">
        <v>0.268445730124224</v>
      </c>
      <c r="D991" s="16" t="n">
        <v>0.278012890866866</v>
      </c>
      <c r="E991" s="16" t="n">
        <v>0.564278107409098</v>
      </c>
      <c r="F991" s="16" t="n">
        <v>0.24449763880293</v>
      </c>
      <c r="G991" s="16" t="n">
        <v>0.0154529884873041</v>
      </c>
      <c r="H991" s="6"/>
      <c r="I991" s="16" t="n">
        <v>-0.00758880778615023</v>
      </c>
      <c r="J991" s="16" t="n">
        <v>-0.0072917030837745</v>
      </c>
      <c r="K991" s="16" t="n">
        <v>0.592651757188498</v>
      </c>
      <c r="L991" s="16" t="n">
        <v>0.0183760255879093</v>
      </c>
      <c r="M991" s="16" t="n">
        <v>0.504551447842183</v>
      </c>
      <c r="N991" s="16" t="n">
        <v>0.973469719319813</v>
      </c>
      <c r="O991" s="16" t="n">
        <v>0.0911445624876982</v>
      </c>
      <c r="P991" s="16" t="n">
        <v>0.0974343858371357</v>
      </c>
    </row>
    <row r="992" customFormat="false" ht="15" hidden="false" customHeight="false" outlineLevel="0" collapsed="false">
      <c r="A992" s="17" t="n">
        <v>1387</v>
      </c>
      <c r="B992" s="6"/>
      <c r="C992" s="16" t="n">
        <v>0.260622887474525</v>
      </c>
      <c r="D992" s="16" t="n">
        <v>0.270496712188858</v>
      </c>
      <c r="E992" s="16" t="n">
        <v>0.567194076778741</v>
      </c>
      <c r="F992" s="16" t="n">
        <v>0.252607316814504</v>
      </c>
      <c r="G992" s="16" t="n">
        <v>0.0109776813427682</v>
      </c>
      <c r="H992" s="6"/>
      <c r="I992" s="16" t="n">
        <v>-0.00761489459057977</v>
      </c>
      <c r="J992" s="16" t="n">
        <v>-0.00731811638341768</v>
      </c>
      <c r="K992" s="16" t="n">
        <v>0.591688219483747</v>
      </c>
      <c r="L992" s="16" t="n">
        <v>0.0183549335196778</v>
      </c>
      <c r="M992" s="16" t="n">
        <v>0.50748009533952</v>
      </c>
      <c r="N992" s="16" t="n">
        <v>0.823224363229855</v>
      </c>
      <c r="O992" s="16" t="n">
        <v>0.0941413459983733</v>
      </c>
      <c r="P992" s="16" t="n">
        <v>0.0978354134920668</v>
      </c>
    </row>
    <row r="993" customFormat="false" ht="15" hidden="false" customHeight="false" outlineLevel="0" collapsed="false">
      <c r="A993" s="17" t="n">
        <v>1388</v>
      </c>
      <c r="B993" s="6"/>
      <c r="C993" s="16" t="n">
        <v>0.252800398123544</v>
      </c>
      <c r="D993" s="16" t="n">
        <v>0.262979676214678</v>
      </c>
      <c r="E993" s="16" t="n">
        <v>0.569729702317562</v>
      </c>
      <c r="F993" s="16" t="n">
        <v>0.260751155685696</v>
      </c>
      <c r="G993" s="16" t="n">
        <v>0.00761382543940181</v>
      </c>
      <c r="H993" s="6"/>
      <c r="I993" s="16" t="n">
        <v>-0.00760258426573057</v>
      </c>
      <c r="J993" s="16" t="n">
        <v>-0.00730780997143165</v>
      </c>
      <c r="K993" s="16" t="n">
        <v>0.590838784928242</v>
      </c>
      <c r="L993" s="16" t="n">
        <v>0.0184973264053834</v>
      </c>
      <c r="M993" s="16" t="n">
        <v>0.519207363456565</v>
      </c>
      <c r="N993" s="16" t="n">
        <v>0.626249213975583</v>
      </c>
      <c r="O993" s="16" t="n">
        <v>0.09714817988288</v>
      </c>
      <c r="P993" s="16" t="n">
        <v>0.0981520210314965</v>
      </c>
    </row>
    <row r="994" customFormat="false" ht="15" hidden="false" customHeight="false" outlineLevel="0" collapsed="false">
      <c r="A994" s="17" t="n">
        <v>1389</v>
      </c>
      <c r="B994" s="6"/>
      <c r="C994" s="16" t="n">
        <v>0.244993227820992</v>
      </c>
      <c r="D994" s="16" t="n">
        <v>0.255475754850819</v>
      </c>
      <c r="E994" s="16" t="n">
        <v>0.5722272934733</v>
      </c>
      <c r="F994" s="16" t="n">
        <v>0.26891872919316</v>
      </c>
      <c r="G994" s="16" t="n">
        <v>0.00516059844315722</v>
      </c>
      <c r="H994" s="6"/>
      <c r="I994" s="16" t="n">
        <v>-0.0075516247357376</v>
      </c>
      <c r="J994" s="16" t="n">
        <v>-0.00726063567146184</v>
      </c>
      <c r="K994" s="16" t="n">
        <v>0.588835640752574</v>
      </c>
      <c r="L994" s="16" t="n">
        <v>0.0188994421864093</v>
      </c>
      <c r="M994" s="16" t="n">
        <v>0.529565393782646</v>
      </c>
      <c r="N994" s="16" t="n">
        <v>0.44954424964634</v>
      </c>
      <c r="O994" s="16" t="n">
        <v>0.100161107550388</v>
      </c>
      <c r="P994" s="16" t="n">
        <v>0.0983156028732931</v>
      </c>
    </row>
    <row r="995" customFormat="false" ht="15" hidden="false" customHeight="false" outlineLevel="0" collapsed="false">
      <c r="A995" s="17" t="n">
        <v>1390</v>
      </c>
      <c r="B995" s="6"/>
      <c r="C995" s="16" t="n">
        <v>0.237266684256314</v>
      </c>
      <c r="D995" s="16" t="n">
        <v>0.248047433946223</v>
      </c>
      <c r="E995" s="16" t="n">
        <v>0.574864344033673</v>
      </c>
      <c r="F995" s="16" t="n">
        <v>0.277051036619037</v>
      </c>
      <c r="G995" s="16" t="n">
        <v>0.00341714502925855</v>
      </c>
      <c r="H995" s="6"/>
      <c r="I995" s="16" t="n">
        <v>-0.00746253687854647</v>
      </c>
      <c r="J995" s="16" t="n">
        <v>-0.00717716479256621</v>
      </c>
      <c r="K995" s="16" t="n">
        <v>0.587453724833917</v>
      </c>
      <c r="L995" s="16" t="n">
        <v>0.0196487358211766</v>
      </c>
      <c r="M995" s="16" t="n">
        <v>0.538554186317765</v>
      </c>
      <c r="N995" s="16" t="n">
        <v>0.304460134825817</v>
      </c>
      <c r="O995" s="16" t="n">
        <v>0.103158291040968</v>
      </c>
      <c r="P995" s="16" t="n">
        <v>0.0982678976026611</v>
      </c>
    </row>
    <row r="996" customFormat="false" ht="15" hidden="false" customHeight="false" outlineLevel="0" collapsed="false">
      <c r="A996" s="17" t="n">
        <v>1391</v>
      </c>
      <c r="B996" s="6"/>
      <c r="C996" s="16" t="n">
        <v>0.229638180881436</v>
      </c>
      <c r="D996" s="16" t="n">
        <v>0.240711865419381</v>
      </c>
      <c r="E996" s="16" t="n">
        <v>0.577691566509458</v>
      </c>
      <c r="F996" s="16" t="n">
        <v>0.285154993311571</v>
      </c>
      <c r="G996" s="16" t="n">
        <v>0.00220557040376001</v>
      </c>
      <c r="H996" s="6"/>
      <c r="I996" s="16" t="n">
        <v>-0.00733759690291571</v>
      </c>
      <c r="J996" s="16" t="n">
        <v>-0.00705965168826039</v>
      </c>
      <c r="K996" s="16" t="n">
        <v>0.58570414321213</v>
      </c>
      <c r="L996" s="16" t="n">
        <v>0.0208400988497225</v>
      </c>
      <c r="M996" s="16" t="n">
        <v>0.54540037527258</v>
      </c>
      <c r="N996" s="16" t="n">
        <v>0.193871747675393</v>
      </c>
      <c r="O996" s="16" t="n">
        <v>0.106142233236144</v>
      </c>
      <c r="P996" s="16" t="n">
        <v>0.0979295369641934</v>
      </c>
    </row>
    <row r="997" customFormat="false" ht="15" hidden="false" customHeight="false" outlineLevel="0" collapsed="false">
      <c r="A997" s="17" t="n">
        <v>1392</v>
      </c>
      <c r="B997" s="6"/>
      <c r="C997" s="16" t="n">
        <v>0.222170958545348</v>
      </c>
      <c r="D997" s="16" t="n">
        <v>0.233528948281668</v>
      </c>
      <c r="E997" s="16" t="n">
        <v>0.579808813834373</v>
      </c>
      <c r="F997" s="16" t="n">
        <v>0.293150859087631</v>
      </c>
      <c r="G997" s="16" t="n">
        <v>0.00139524439217203</v>
      </c>
      <c r="H997" s="6"/>
      <c r="I997" s="16" t="n">
        <v>-0.00717633235777298</v>
      </c>
      <c r="J997" s="16" t="n">
        <v>-0.00690761629635768</v>
      </c>
      <c r="K997" s="16" t="n">
        <v>0.58261068005477</v>
      </c>
      <c r="L997" s="16" t="n">
        <v>0.0225596501189863</v>
      </c>
      <c r="M997" s="16" t="n">
        <v>0.550154673157868</v>
      </c>
      <c r="N997" s="16" t="n">
        <v>0.122174926608423</v>
      </c>
      <c r="O997" s="16" t="n">
        <v>0.109083568090131</v>
      </c>
      <c r="P997" s="16" t="n">
        <v>0.0972821886563301</v>
      </c>
    </row>
    <row r="998" customFormat="false" ht="15" hidden="false" customHeight="false" outlineLevel="0" collapsed="false">
      <c r="A998" s="17" t="n">
        <v>1393</v>
      </c>
      <c r="B998" s="6"/>
      <c r="C998" s="16" t="n">
        <v>0.214888867275492</v>
      </c>
      <c r="D998" s="16" t="n">
        <v>0.226521007453128</v>
      </c>
      <c r="E998" s="16" t="n">
        <v>0.582103554947005</v>
      </c>
      <c r="F998" s="16" t="n">
        <v>0.301009538650785</v>
      </c>
      <c r="G998" s="18" t="n">
        <v>0.000877209885187276</v>
      </c>
      <c r="H998" s="6"/>
      <c r="I998" s="16" t="n">
        <v>-0.00698267527330132</v>
      </c>
      <c r="J998" s="16" t="n">
        <v>-0.00672467082882598</v>
      </c>
      <c r="K998" s="16" t="n">
        <v>0.57865510421421</v>
      </c>
      <c r="L998" s="16" t="n">
        <v>0.0248586025326305</v>
      </c>
      <c r="M998" s="16" t="n">
        <v>0.554262386530757</v>
      </c>
      <c r="N998" s="16" t="n">
        <v>0.0769390903110256</v>
      </c>
      <c r="O998" s="16" t="n">
        <v>0.111971649203705</v>
      </c>
      <c r="P998" s="16" t="n">
        <v>0.0963372296398122</v>
      </c>
    </row>
    <row r="999" customFormat="false" ht="15" hidden="false" customHeight="false" outlineLevel="0" collapsed="false">
      <c r="A999" s="17" t="n">
        <v>1394</v>
      </c>
      <c r="B999" s="6"/>
      <c r="C999" s="16" t="n">
        <v>0.207849421455801</v>
      </c>
      <c r="D999" s="16" t="n">
        <v>0.219742877579836</v>
      </c>
      <c r="E999" s="16" t="n">
        <v>0.584220802271921</v>
      </c>
      <c r="F999" s="16" t="n">
        <v>0.308661254657755</v>
      </c>
      <c r="G999" s="18" t="n">
        <v>0.000541426949721685</v>
      </c>
      <c r="H999" s="6"/>
      <c r="I999" s="16" t="n">
        <v>-0.0067589946207331</v>
      </c>
      <c r="J999" s="16" t="n">
        <v>-0.00651314372897353</v>
      </c>
      <c r="K999" s="16" t="n">
        <v>0.576056088036919</v>
      </c>
      <c r="L999" s="16" t="n">
        <v>0.0279528955146483</v>
      </c>
      <c r="M999" s="16" t="n">
        <v>0.561552309954866</v>
      </c>
      <c r="N999" s="16" t="n">
        <v>0.0490598673205817</v>
      </c>
      <c r="O999" s="16" t="n">
        <v>0.11478094770457</v>
      </c>
      <c r="P999" s="16" t="n">
        <v>0.0950448672718956</v>
      </c>
    </row>
    <row r="1000" customFormat="false" ht="15" hidden="false" customHeight="false" outlineLevel="0" collapsed="false">
      <c r="A1000" s="17" t="n">
        <v>1395</v>
      </c>
      <c r="B1000" s="6"/>
      <c r="C1000" s="16" t="n">
        <v>0.201063899939182</v>
      </c>
      <c r="D1000" s="16" t="n">
        <v>0.213204213561638</v>
      </c>
      <c r="E1000" s="16" t="n">
        <v>0.586819818449211</v>
      </c>
      <c r="F1000" s="16" t="n">
        <v>0.316056720548864</v>
      </c>
      <c r="G1000" s="18" t="n">
        <v>0.000336502508267309</v>
      </c>
      <c r="H1000" s="6"/>
      <c r="I1000" s="16" t="n">
        <v>-0.00650997765028636</v>
      </c>
      <c r="J1000" s="16" t="n">
        <v>-0.00627747020135467</v>
      </c>
      <c r="K1000" s="16" t="n">
        <v>0.572328718494853</v>
      </c>
      <c r="L1000" s="16" t="n">
        <v>0.0320765034418753</v>
      </c>
      <c r="M1000" s="16" t="n">
        <v>0.570388964957655</v>
      </c>
      <c r="N1000" s="16" t="n">
        <v>0.0326096805983355</v>
      </c>
      <c r="O1000" s="16" t="n">
        <v>0.117493551095344</v>
      </c>
      <c r="P1000" s="16" t="n">
        <v>0.0933841091661981</v>
      </c>
    </row>
    <row r="1001" customFormat="false" ht="15" hidden="false" customHeight="false" outlineLevel="0" collapsed="false">
      <c r="A1001" s="17" t="n">
        <v>1396</v>
      </c>
      <c r="B1001" s="6"/>
      <c r="C1001" s="16" t="n">
        <v>0.194581567076738</v>
      </c>
      <c r="D1001" s="16" t="n">
        <v>0.206951885585463</v>
      </c>
      <c r="E1001" s="16" t="n">
        <v>0.589114559561844</v>
      </c>
      <c r="F1001" s="16" t="n">
        <v>0.323126596083433</v>
      </c>
      <c r="G1001" s="18" t="n">
        <v>0.000206312916039549</v>
      </c>
      <c r="H1001" s="6"/>
      <c r="I1001" s="16" t="n">
        <v>-0.00623680634272081</v>
      </c>
      <c r="J1001" s="16" t="n">
        <v>-0.00601864853148729</v>
      </c>
      <c r="K1001" s="16" t="n">
        <v>0.568284395760434</v>
      </c>
      <c r="L1001" s="16" t="n">
        <v>0.037323143837094</v>
      </c>
      <c r="M1001" s="16" t="n">
        <v>0.581824636137735</v>
      </c>
      <c r="N1001" s="16" t="n">
        <v>0.0228859109929749</v>
      </c>
      <c r="O1001" s="16" t="n">
        <v>0.12008427466261</v>
      </c>
      <c r="P1001" s="16" t="n">
        <v>0.0913826553757851</v>
      </c>
    </row>
    <row r="1002" customFormat="false" ht="15" hidden="false" customHeight="false" outlineLevel="0" collapsed="false">
      <c r="A1002" s="17" t="n">
        <v>1397</v>
      </c>
      <c r="B1002" s="6"/>
      <c r="C1002" s="16" t="n">
        <v>0.188399250052491</v>
      </c>
      <c r="D1002" s="16" t="n">
        <v>0.200983209497047</v>
      </c>
      <c r="E1002" s="16" t="n">
        <v>0.590902175566712</v>
      </c>
      <c r="F1002" s="16" t="n">
        <v>0.329882912877178</v>
      </c>
      <c r="G1002" s="18" t="n">
        <v>0.000134149213152902</v>
      </c>
      <c r="H1002" s="6"/>
      <c r="I1002" s="16" t="n">
        <v>-0.00594799424207002</v>
      </c>
      <c r="J1002" s="16" t="n">
        <v>-0.00574481938929532</v>
      </c>
      <c r="K1002" s="16" t="n">
        <v>0.565406460773873</v>
      </c>
      <c r="L1002" s="16" t="n">
        <v>0.0436279691928183</v>
      </c>
      <c r="M1002" s="16" t="n">
        <v>0.593285663573204</v>
      </c>
      <c r="N1002" s="16" t="n">
        <v>0.0166866609593542</v>
      </c>
      <c r="O1002" s="16" t="n">
        <v>0.122557806382755</v>
      </c>
      <c r="P1002" s="16" t="n">
        <v>0.0890203004768568</v>
      </c>
    </row>
    <row r="1003" customFormat="false" ht="15" hidden="false" customHeight="false" outlineLevel="0" collapsed="false">
      <c r="A1003" s="17" t="n">
        <v>1398</v>
      </c>
      <c r="B1003" s="6"/>
      <c r="C1003" s="16" t="n">
        <v>0.182554306695337</v>
      </c>
      <c r="D1003" s="16" t="n">
        <v>0.195333802788361</v>
      </c>
      <c r="E1003" s="16" t="n">
        <v>0.592765860337745</v>
      </c>
      <c r="F1003" s="16" t="n">
        <v>0.336259998739132</v>
      </c>
      <c r="G1003" s="18" t="n">
        <v>8.18150627786049E-005</v>
      </c>
      <c r="H1003" s="6"/>
      <c r="I1003" s="16" t="n">
        <v>-0.0056458629828263</v>
      </c>
      <c r="J1003" s="16" t="n">
        <v>-0.0054580975407233</v>
      </c>
      <c r="K1003" s="16" t="n">
        <v>0.561970688168771</v>
      </c>
      <c r="L1003" s="16" t="n">
        <v>0.0521566659006447</v>
      </c>
      <c r="M1003" s="16" t="n">
        <v>0.603440843856179</v>
      </c>
      <c r="N1003" s="16" t="n">
        <v>0.0130604000723855</v>
      </c>
      <c r="O1003" s="16" t="n">
        <v>0.124890406687041</v>
      </c>
      <c r="P1003" s="16" t="n">
        <v>0.0863256780195665</v>
      </c>
    </row>
    <row r="1004" customFormat="false" ht="15" hidden="false" customHeight="false" outlineLevel="0" collapsed="false">
      <c r="A1004" s="17" t="n">
        <v>1399</v>
      </c>
      <c r="B1004" s="6"/>
      <c r="C1004" s="16" t="n">
        <v>0.17703940444265</v>
      </c>
      <c r="D1004" s="16" t="n">
        <v>0.189997295029362</v>
      </c>
      <c r="E1004" s="16" t="n">
        <v>0.595605760941224</v>
      </c>
      <c r="F1004" s="16" t="n">
        <v>0.342272554489269</v>
      </c>
      <c r="G1004" s="18" t="n">
        <v>5.00438094247021E-005</v>
      </c>
      <c r="H1004" s="6"/>
      <c r="I1004" s="16" t="n">
        <v>-0.00533751097028426</v>
      </c>
      <c r="J1004" s="16" t="n">
        <v>-0.00516517241487584</v>
      </c>
      <c r="K1004" s="16" t="n">
        <v>0.559105431309904</v>
      </c>
      <c r="L1004" s="16" t="n">
        <v>0.0627125024883246</v>
      </c>
      <c r="M1004" s="16" t="n">
        <v>0.611402708048076</v>
      </c>
      <c r="N1004" s="16" t="n">
        <v>0.010837030571937</v>
      </c>
      <c r="O1004" s="16" t="n">
        <v>0.127087775350455</v>
      </c>
      <c r="P1004" s="16" t="n">
        <v>0.0833484995671999</v>
      </c>
    </row>
    <row r="1005" customFormat="false" ht="15" hidden="false" customHeight="false" outlineLevel="0" collapsed="false">
      <c r="A1005" s="17" t="n">
        <v>1400</v>
      </c>
      <c r="B1005" s="6"/>
      <c r="C1005" s="16" t="n">
        <v>0.171869152302281</v>
      </c>
      <c r="D1005" s="16" t="n">
        <v>0.184988175422319</v>
      </c>
      <c r="E1005" s="16" t="n">
        <v>0.598027283330798</v>
      </c>
      <c r="F1005" s="16" t="n">
        <v>0.347897385346944</v>
      </c>
      <c r="G1005" s="18" t="n">
        <v>3.09333555916731E-005</v>
      </c>
      <c r="H1005" s="6"/>
      <c r="I1005" s="16" t="n">
        <v>-0.00502505812228034</v>
      </c>
      <c r="J1005" s="16" t="n">
        <v>-0.00486802054876915</v>
      </c>
      <c r="K1005" s="16" t="n">
        <v>0.555923221258685</v>
      </c>
      <c r="L1005" s="16" t="n">
        <v>0.07646952678426</v>
      </c>
      <c r="M1005" s="16" t="n">
        <v>0.612733911455956</v>
      </c>
      <c r="N1005" s="16" t="n">
        <v>0.00958537002128651</v>
      </c>
      <c r="O1005" s="16" t="n">
        <v>0.129141752789815</v>
      </c>
      <c r="P1005" s="16" t="n">
        <v>0.0801045933297389</v>
      </c>
    </row>
    <row r="1006" customFormat="false" ht="15" hidden="false" customHeight="false" outlineLevel="0" collapsed="false">
      <c r="A1006" s="17" t="n">
        <v>1401</v>
      </c>
      <c r="B1006" s="6"/>
      <c r="C1006" s="16" t="n">
        <v>0.167026212677384</v>
      </c>
      <c r="D1006" s="16" t="n">
        <v>0.180290811587264</v>
      </c>
      <c r="E1006" s="16" t="n">
        <v>0.600017749378772</v>
      </c>
      <c r="F1006" s="16" t="n">
        <v>0.35317180101034</v>
      </c>
      <c r="G1006" s="18" t="n">
        <v>1.97038637644536E-005</v>
      </c>
      <c r="H1006" s="6"/>
      <c r="I1006" s="16" t="n">
        <v>-0.00471457853668371</v>
      </c>
      <c r="J1006" s="16" t="n">
        <v>-0.00457240389944836</v>
      </c>
      <c r="K1006" s="16" t="n">
        <v>0.552918504995182</v>
      </c>
      <c r="L1006" s="16" t="n">
        <v>0.0933125950414491</v>
      </c>
      <c r="M1006" s="16" t="n">
        <v>0.609703838937066</v>
      </c>
      <c r="N1006" s="16" t="n">
        <v>0.00885898914387993</v>
      </c>
      <c r="O1006" s="16" t="n">
        <v>0.13106626332024</v>
      </c>
      <c r="P1006" s="16" t="n">
        <v>0.0766354573130713</v>
      </c>
    </row>
    <row r="1007" customFormat="false" ht="15" hidden="false" customHeight="false" outlineLevel="0" collapsed="false">
      <c r="A1007" s="17" t="n">
        <v>1402</v>
      </c>
      <c r="B1007" s="6"/>
      <c r="C1007" s="16" t="n">
        <v>0.162518932208164</v>
      </c>
      <c r="D1007" s="16" t="n">
        <v>0.175913652030628</v>
      </c>
      <c r="E1007" s="16" t="n">
        <v>0.601843399766722</v>
      </c>
      <c r="F1007" s="16" t="n">
        <v>0.358077657620379</v>
      </c>
      <c r="G1007" s="18" t="n">
        <v>1.24216279034424E-005</v>
      </c>
      <c r="H1007" s="6"/>
      <c r="I1007" s="16" t="n">
        <v>-0.00440849680812588</v>
      </c>
      <c r="J1007" s="16" t="n">
        <v>-0.00428062750903111</v>
      </c>
      <c r="K1007" s="16" t="n">
        <v>0.550611085754856</v>
      </c>
      <c r="L1007" s="16" t="n">
        <v>0.113073296164777</v>
      </c>
      <c r="M1007" s="16" t="n">
        <v>0.605469344287236</v>
      </c>
      <c r="N1007" s="16" t="n">
        <v>0.00859291633075069</v>
      </c>
      <c r="O1007" s="16" t="n">
        <v>0.132854966678531</v>
      </c>
      <c r="P1007" s="16" t="n">
        <v>0.0729765750104759</v>
      </c>
    </row>
    <row r="1008" customFormat="false" ht="15" hidden="false" customHeight="false" outlineLevel="0" collapsed="false">
      <c r="A1008" s="17" t="n">
        <v>1403</v>
      </c>
      <c r="B1008" s="6"/>
      <c r="C1008" s="16" t="n">
        <v>0.158322916480792</v>
      </c>
      <c r="D1008" s="16" t="n">
        <v>0.171833926331403</v>
      </c>
      <c r="E1008" s="16" t="n">
        <v>0.603922612708555</v>
      </c>
      <c r="F1008" s="16" t="n">
        <v>0.362655153783516</v>
      </c>
      <c r="G1008" s="18" t="n">
        <v>7.86301786567752E-006</v>
      </c>
      <c r="H1008" s="6"/>
      <c r="I1008" s="16" t="n">
        <v>-0.0041110729517803</v>
      </c>
      <c r="J1008" s="16" t="n">
        <v>-0.00399677863600478</v>
      </c>
      <c r="K1008" s="16" t="n">
        <v>0.547821897662153</v>
      </c>
      <c r="L1008" s="16" t="n">
        <v>0.134761822011786</v>
      </c>
      <c r="M1008" s="16" t="n">
        <v>0.600157208783407</v>
      </c>
      <c r="N1008" s="16" t="n">
        <v>0.00866045591023644</v>
      </c>
      <c r="O1008" s="16" t="n">
        <v>0.134522778432463</v>
      </c>
      <c r="P1008" s="16" t="n">
        <v>0.0691445185429984</v>
      </c>
    </row>
    <row r="1009" customFormat="false" ht="15" hidden="false" customHeight="false" outlineLevel="0" collapsed="false">
      <c r="A1009" s="17" t="n">
        <v>1404</v>
      </c>
      <c r="B1009" s="6"/>
      <c r="C1009" s="16" t="n">
        <v>0.154433287649467</v>
      </c>
      <c r="D1009" s="16" t="n">
        <v>0.168047347456132</v>
      </c>
      <c r="E1009" s="16" t="n">
        <v>0.605279172371824</v>
      </c>
      <c r="F1009" s="16" t="n">
        <v>0.36689912084909</v>
      </c>
      <c r="G1009" s="18" t="n">
        <v>5.05161720193924E-006</v>
      </c>
      <c r="H1009" s="6"/>
      <c r="I1009" s="16" t="n">
        <v>-0.00382359456693336</v>
      </c>
      <c r="J1009" s="16" t="n">
        <v>-0.00372204680517795</v>
      </c>
      <c r="K1009" s="16" t="n">
        <v>0.544867893909428</v>
      </c>
      <c r="L1009" s="16" t="n">
        <v>0.16230960697657</v>
      </c>
      <c r="M1009" s="16" t="n">
        <v>0.594971854556519</v>
      </c>
      <c r="N1009" s="16" t="n">
        <v>0.00909122810488873</v>
      </c>
      <c r="O1009" s="16" t="n">
        <v>0.136068048432863</v>
      </c>
      <c r="P1009" s="16" t="n">
        <v>0.0652134217639804</v>
      </c>
    </row>
    <row r="1010" customFormat="false" ht="15" hidden="false" customHeight="false" outlineLevel="0" collapsed="false">
      <c r="A1010" s="17" t="n">
        <v>1405</v>
      </c>
      <c r="B1010" s="6"/>
      <c r="C1010" s="16" t="n">
        <v>0.150827704668603</v>
      </c>
      <c r="D1010" s="16" t="n">
        <v>0.164532698961007</v>
      </c>
      <c r="E1010" s="16" t="n">
        <v>0.607092144632081</v>
      </c>
      <c r="F1010" s="16" t="n">
        <v>0.370826923389584</v>
      </c>
      <c r="G1010" s="18" t="n">
        <v>3.30691694896445E-006</v>
      </c>
      <c r="H1010" s="6"/>
      <c r="I1010" s="16" t="n">
        <v>-0.00354803949657886</v>
      </c>
      <c r="J1010" s="16" t="n">
        <v>-0.0034583760223545</v>
      </c>
      <c r="K1010" s="16" t="n">
        <v>0.542142096455196</v>
      </c>
      <c r="L1010" s="16" t="n">
        <v>0.191058161941671</v>
      </c>
      <c r="M1010" s="16" t="n">
        <v>0.589723109691161</v>
      </c>
      <c r="N1010" s="16" t="n">
        <v>0.00987111007198181</v>
      </c>
      <c r="O1010" s="16" t="n">
        <v>0.13749731573074</v>
      </c>
      <c r="P1010" s="16" t="n">
        <v>0.0611768453606693</v>
      </c>
    </row>
    <row r="1011" customFormat="false" ht="15" hidden="false" customHeight="false" outlineLevel="0" collapsed="false">
      <c r="A1011" s="17" t="n">
        <v>1406</v>
      </c>
      <c r="B1011" s="6"/>
      <c r="C1011" s="16" t="n">
        <v>0.14750121108501</v>
      </c>
      <c r="D1011" s="16" t="n">
        <v>0.161285249948573</v>
      </c>
      <c r="E1011" s="16" t="n">
        <v>0.608664232466149</v>
      </c>
      <c r="F1011" s="16" t="n">
        <v>0.374437925813383</v>
      </c>
      <c r="G1011" s="18" t="n">
        <v>2.19753794893279E-006</v>
      </c>
      <c r="H1011" s="6"/>
      <c r="I1011" s="16" t="n">
        <v>-0.0032866987750326</v>
      </c>
      <c r="J1011" s="16" t="n">
        <v>-0.00320798453570148</v>
      </c>
      <c r="K1011" s="16" t="n">
        <v>0.539695217810234</v>
      </c>
      <c r="L1011" s="16" t="n">
        <v>0.227468428899841</v>
      </c>
      <c r="M1011" s="16" t="n">
        <v>0.583624930270298</v>
      </c>
      <c r="N1011" s="16" t="n">
        <v>0.0108849002834789</v>
      </c>
      <c r="O1011" s="16" t="n">
        <v>0.138810547198342</v>
      </c>
      <c r="P1011" s="16" t="n">
        <v>0.0571048194318918</v>
      </c>
    </row>
    <row r="1012" customFormat="false" ht="15" hidden="false" customHeight="false" outlineLevel="0" collapsed="false">
      <c r="A1012" s="17" t="n">
        <v>1407</v>
      </c>
      <c r="B1012" s="6"/>
      <c r="C1012" s="16" t="n">
        <v>0.144421568467183</v>
      </c>
      <c r="D1012" s="16" t="n">
        <v>0.158274411721391</v>
      </c>
      <c r="E1012" s="16" t="n">
        <v>0.609602413915513</v>
      </c>
      <c r="F1012" s="16" t="n">
        <v>0.377764529538907</v>
      </c>
      <c r="G1012" s="18" t="n">
        <v>1.4882585713469E-006</v>
      </c>
      <c r="H1012" s="6"/>
      <c r="I1012" s="16" t="n">
        <v>-0.00304007632932457</v>
      </c>
      <c r="J1012" s="16" t="n">
        <v>-0.00297143703381027</v>
      </c>
      <c r="K1012" s="16" t="n">
        <v>0.536766570312896</v>
      </c>
      <c r="L1012" s="16" t="n">
        <v>0.266513181537264</v>
      </c>
      <c r="M1012" s="16" t="n">
        <v>0.578084588467975</v>
      </c>
      <c r="N1012" s="16" t="n">
        <v>0.01250370392348</v>
      </c>
      <c r="O1012" s="16" t="n">
        <v>0.14001970242701</v>
      </c>
      <c r="P1012" s="16" t="n">
        <v>0.0529700506572742</v>
      </c>
    </row>
    <row r="1013" customFormat="false" ht="15" hidden="false" customHeight="false" outlineLevel="0" collapsed="false">
      <c r="A1013" s="17" t="n">
        <v>1408</v>
      </c>
      <c r="B1013" s="6"/>
      <c r="C1013" s="16" t="n">
        <v>0.141586117551234</v>
      </c>
      <c r="D1013" s="16" t="n">
        <v>0.155497708445622</v>
      </c>
      <c r="E1013" s="16" t="n">
        <v>0.61076880166337</v>
      </c>
      <c r="F1013" s="16" t="n">
        <v>0.380805344014634</v>
      </c>
      <c r="G1013" s="18" t="n">
        <v>1.03135052275349E-006</v>
      </c>
      <c r="H1013" s="6"/>
      <c r="I1013" s="16" t="n">
        <v>-0.00280848088655272</v>
      </c>
      <c r="J1013" s="16" t="n">
        <v>-0.00274904720614465</v>
      </c>
      <c r="K1013" s="16" t="n">
        <v>0.53402809473097</v>
      </c>
      <c r="L1013" s="16" t="n">
        <v>0.310742553975487</v>
      </c>
      <c r="M1013" s="16" t="n">
        <v>0.574040265733557</v>
      </c>
      <c r="N1013" s="16" t="n">
        <v>0.0150963529846981</v>
      </c>
      <c r="O1013" s="16" t="n">
        <v>0.141124431257397</v>
      </c>
      <c r="P1013" s="16" t="n">
        <v>0.0488122538329342</v>
      </c>
    </row>
    <row r="1014" customFormat="false" ht="15" hidden="false" customHeight="false" outlineLevel="0" collapsed="false">
      <c r="A1014" s="17" t="n">
        <v>1409</v>
      </c>
      <c r="B1014" s="6"/>
      <c r="C1014" s="16" t="n">
        <v>0.138974772483794</v>
      </c>
      <c r="D1014" s="16" t="n">
        <v>0.152936354187028</v>
      </c>
      <c r="E1014" s="16" t="n">
        <v>0.611846442517369</v>
      </c>
      <c r="F1014" s="16" t="n">
        <v>0.383585578835611</v>
      </c>
      <c r="G1014" s="18" t="n">
        <v>7.28694713898939E-007</v>
      </c>
      <c r="H1014" s="6"/>
      <c r="I1014" s="16" t="n">
        <v>-0.00259263146892558</v>
      </c>
      <c r="J1014" s="16" t="n">
        <v>-0.00254159372020249</v>
      </c>
      <c r="K1014" s="16" t="n">
        <v>0.530985344084386</v>
      </c>
      <c r="L1014" s="16" t="n">
        <v>0.359179505286968</v>
      </c>
      <c r="M1014" s="16" t="n">
        <v>0.570781986916172</v>
      </c>
      <c r="N1014" s="16" t="n">
        <v>0.0191209066865921</v>
      </c>
      <c r="O1014" s="16" t="n">
        <v>0.142134030369428</v>
      </c>
      <c r="P1014" s="16" t="n">
        <v>0.0446178338704167</v>
      </c>
    </row>
    <row r="1015" customFormat="false" ht="15" hidden="false" customHeight="false" outlineLevel="0" collapsed="false">
      <c r="A1015" s="17" t="n">
        <v>1410</v>
      </c>
      <c r="B1015" s="6"/>
      <c r="C1015" s="16" t="n">
        <v>0.136573939029703</v>
      </c>
      <c r="D1015" s="16" t="n">
        <v>0.150577711459116</v>
      </c>
      <c r="E1015" s="16" t="n">
        <v>0.61274658958365</v>
      </c>
      <c r="F1015" s="16" t="n">
        <v>0.386127733200326</v>
      </c>
      <c r="G1015" s="18" t="n">
        <v>5.25631608115543E-007</v>
      </c>
      <c r="H1015" s="6"/>
      <c r="I1015" s="16" t="n">
        <v>-0.00239153621494462</v>
      </c>
      <c r="J1015" s="16" t="n">
        <v>-0.00234809052356434</v>
      </c>
      <c r="K1015" s="16" t="n">
        <v>0.527904559054719</v>
      </c>
      <c r="L1015" s="16" t="n">
        <v>0.413590690895436</v>
      </c>
      <c r="M1015" s="16" t="n">
        <v>0.567701201886505</v>
      </c>
      <c r="N1015" s="16" t="n">
        <v>0.0249342963169409</v>
      </c>
      <c r="O1015" s="16" t="n">
        <v>0.143056786266248</v>
      </c>
      <c r="P1015" s="16" t="n">
        <v>0.0404461012380675</v>
      </c>
    </row>
    <row r="1016" customFormat="false" ht="15" hidden="false" customHeight="false" outlineLevel="0" collapsed="false">
      <c r="A1016" s="17" t="n">
        <v>1411</v>
      </c>
      <c r="B1016" s="6"/>
      <c r="C1016" s="16" t="n">
        <v>0.134360324551757</v>
      </c>
      <c r="D1016" s="16" t="n">
        <v>0.148399953960451</v>
      </c>
      <c r="E1016" s="16" t="n">
        <v>0.613849586693037</v>
      </c>
      <c r="F1016" s="16" t="n">
        <v>0.388456681104009</v>
      </c>
      <c r="G1016" s="18" t="n">
        <v>3.87420491261351E-007</v>
      </c>
      <c r="H1016" s="6"/>
      <c r="I1016" s="16" t="n">
        <v>-0.00220456889549684</v>
      </c>
      <c r="J1016" s="16" t="n">
        <v>-0.00216789365232207</v>
      </c>
      <c r="K1016" s="16" t="n">
        <v>0.524671636492723</v>
      </c>
      <c r="L1016" s="16" t="n">
        <v>0.472723673317218</v>
      </c>
      <c r="M1016" s="16" t="n">
        <v>0.565279679496932</v>
      </c>
      <c r="N1016" s="16" t="n">
        <v>0.0336867034391282</v>
      </c>
      <c r="O1016" s="16" t="n">
        <v>0.143901824829895</v>
      </c>
      <c r="P1016" s="16" t="n">
        <v>0.0363776590928235</v>
      </c>
    </row>
    <row r="1017" customFormat="false" ht="15" hidden="false" customHeight="false" outlineLevel="0" collapsed="false">
      <c r="A1017" s="17" t="n">
        <v>1412</v>
      </c>
      <c r="B1017" s="6"/>
      <c r="C1017" s="16" t="n">
        <v>0.132325433609855</v>
      </c>
      <c r="D1017" s="16" t="n">
        <v>0.146394445989353</v>
      </c>
      <c r="E1017" s="16" t="n">
        <v>0.614800446270095</v>
      </c>
      <c r="F1017" s="16" t="n">
        <v>0.390576583702499</v>
      </c>
      <c r="G1017" s="18" t="n">
        <v>2.90891335478428E-007</v>
      </c>
      <c r="H1017" s="6"/>
      <c r="I1017" s="16" t="n">
        <v>-0.00203198306494825</v>
      </c>
      <c r="J1017" s="16" t="n">
        <v>-0.00200128582004866</v>
      </c>
      <c r="K1017" s="16" t="n">
        <v>0.521831735889244</v>
      </c>
      <c r="L1017" s="16" t="n">
        <v>0.527987276873108</v>
      </c>
      <c r="M1017" s="16" t="n">
        <v>0.56178051625336</v>
      </c>
      <c r="N1017" s="16" t="n">
        <v>0.046879439574845</v>
      </c>
      <c r="O1017" s="16" t="n">
        <v>0.1446707395825</v>
      </c>
      <c r="P1017" s="16" t="n">
        <v>0.0324456294352693</v>
      </c>
    </row>
    <row r="1018" customFormat="false" ht="15" hidden="false" customHeight="false" outlineLevel="0" collapsed="false">
      <c r="A1018" s="17" t="n">
        <v>1413</v>
      </c>
      <c r="B1018" s="6"/>
      <c r="C1018" s="16" t="n">
        <v>0.130445400084214</v>
      </c>
      <c r="D1018" s="16" t="n">
        <v>0.144538607876231</v>
      </c>
      <c r="E1018" s="16" t="n">
        <v>0.615865408996399</v>
      </c>
      <c r="F1018" s="16" t="n">
        <v>0.392507380806629</v>
      </c>
      <c r="G1018" s="18" t="n">
        <v>2.21835030866219E-007</v>
      </c>
      <c r="H1018" s="6"/>
      <c r="I1018" s="16" t="n">
        <v>-0.00187269326409273</v>
      </c>
      <c r="J1018" s="16" t="n">
        <v>-0.00184726829681831</v>
      </c>
      <c r="K1018" s="16" t="n">
        <v>0.51906790405193</v>
      </c>
      <c r="L1018" s="16" t="n">
        <v>0.580869966538005</v>
      </c>
      <c r="M1018" s="16" t="n">
        <v>0.558357421775952</v>
      </c>
      <c r="N1018" s="16" t="n">
        <v>0.0667346478254428</v>
      </c>
      <c r="O1018" s="16" t="n">
        <v>0.1453708354964</v>
      </c>
      <c r="P1018" s="16" t="n">
        <v>0.0286485397483665</v>
      </c>
    </row>
    <row r="1019" customFormat="false" ht="15" hidden="false" customHeight="false" outlineLevel="0" collapsed="false">
      <c r="A1019" s="17" t="n">
        <v>1414</v>
      </c>
      <c r="B1019" s="6"/>
      <c r="C1019" s="16" t="n">
        <v>0.128717425390712</v>
      </c>
      <c r="D1019" s="16" t="n">
        <v>0.142830038216787</v>
      </c>
      <c r="E1019" s="16" t="n">
        <v>0.616461280998022</v>
      </c>
      <c r="F1019" s="16" t="n">
        <v>0.394264632233751</v>
      </c>
      <c r="G1019" s="18" t="n">
        <v>1.72731869758955E-007</v>
      </c>
      <c r="H1019" s="6"/>
      <c r="I1019" s="16" t="n">
        <v>-0.0017258882868928</v>
      </c>
      <c r="J1019" s="16" t="n">
        <v>-0.00170505577213805</v>
      </c>
      <c r="K1019" s="16" t="n">
        <v>0.516202647193063</v>
      </c>
      <c r="L1019" s="16" t="n">
        <v>0.630177494934931</v>
      </c>
      <c r="M1019" s="16" t="n">
        <v>0.554769511638521</v>
      </c>
      <c r="N1019" s="16" t="n">
        <v>0.0955975545914597</v>
      </c>
      <c r="O1019" s="16" t="n">
        <v>0.146007815022062</v>
      </c>
      <c r="P1019" s="16" t="n">
        <v>0.025026211651372</v>
      </c>
    </row>
    <row r="1020" customFormat="false" ht="15" hidden="false" customHeight="false" outlineLevel="0" collapsed="false">
      <c r="A1020" s="17" t="n">
        <v>1415</v>
      </c>
      <c r="B1020" s="6"/>
      <c r="C1020" s="16" t="n">
        <v>0.127119873410214</v>
      </c>
      <c r="D1020" s="16" t="n">
        <v>0.141248333765374</v>
      </c>
      <c r="E1020" s="16" t="n">
        <v>0.617247324915057</v>
      </c>
      <c r="F1020" s="16" t="n">
        <v>0.395871419794827</v>
      </c>
      <c r="G1020" s="18" t="n">
        <v>1.36332406961255E-007</v>
      </c>
      <c r="H1020" s="6"/>
      <c r="I1020" s="16" t="n">
        <v>-0.00159136501316203</v>
      </c>
      <c r="J1020" s="16" t="n">
        <v>-0.00157445451531238</v>
      </c>
      <c r="K1020" s="16" t="n">
        <v>0.513083827780313</v>
      </c>
      <c r="L1020" s="16" t="n">
        <v>0.678336013768169</v>
      </c>
      <c r="M1020" s="16" t="n">
        <v>0.550433591967138</v>
      </c>
      <c r="N1020" s="16" t="n">
        <v>0.135988765659607</v>
      </c>
      <c r="O1020" s="16" t="n">
        <v>0.146590094586348</v>
      </c>
      <c r="P1020" s="16" t="n">
        <v>0.0216602126740178</v>
      </c>
    </row>
    <row r="1021" customFormat="false" ht="15" hidden="false" customHeight="false" outlineLevel="0" collapsed="false">
      <c r="A1021" s="17" t="n">
        <v>1416</v>
      </c>
      <c r="B1021" s="6"/>
      <c r="C1021" s="16" t="n">
        <v>0.125649217161863</v>
      </c>
      <c r="D1021" s="16" t="n">
        <v>0.139789585361428</v>
      </c>
      <c r="E1021" s="16" t="n">
        <v>0.617614990618186</v>
      </c>
      <c r="F1021" s="16" t="n">
        <v>0.397316946447187</v>
      </c>
      <c r="G1021" s="18" t="n">
        <v>1.09638831170753E-007</v>
      </c>
      <c r="H1021" s="6"/>
      <c r="I1021" s="16" t="n">
        <v>-0.00146710004112679</v>
      </c>
      <c r="J1021" s="16" t="n">
        <v>-0.00145353432485481</v>
      </c>
      <c r="K1021" s="16" t="n">
        <v>0.511055327349257</v>
      </c>
      <c r="L1021" s="16" t="n">
        <v>0.724356547352851</v>
      </c>
      <c r="M1021" s="16" t="n">
        <v>0.546617475531214</v>
      </c>
      <c r="N1021" s="16" t="n">
        <v>0.188103205207109</v>
      </c>
      <c r="O1021" s="16" t="n">
        <v>0.147113805073125</v>
      </c>
      <c r="P1021" s="16" t="n">
        <v>0.0185324236696448</v>
      </c>
    </row>
    <row r="1022" customFormat="false" ht="15" hidden="false" customHeight="false" outlineLevel="0" collapsed="false">
      <c r="A1022" s="17" t="n">
        <v>1417</v>
      </c>
      <c r="B1022" s="6"/>
      <c r="C1022" s="16" t="n">
        <v>0.124287692874336</v>
      </c>
      <c r="D1022" s="16" t="n">
        <v>0.138437292431008</v>
      </c>
      <c r="E1022" s="16" t="n">
        <v>0.618286931385973</v>
      </c>
      <c r="F1022" s="16" t="n">
        <v>0.398626685575581</v>
      </c>
      <c r="G1022" s="18" t="n">
        <v>8.96455455210903E-008</v>
      </c>
      <c r="H1022" s="6"/>
      <c r="I1022" s="16" t="n">
        <v>-0.00135310932850311</v>
      </c>
      <c r="J1022" s="16" t="n">
        <v>-0.0013422545012462</v>
      </c>
      <c r="K1022" s="16" t="n">
        <v>0.509166286322836</v>
      </c>
      <c r="L1022" s="16" t="n">
        <v>0.762938737924661</v>
      </c>
      <c r="M1022" s="16" t="n">
        <v>0.541419443176632</v>
      </c>
      <c r="N1022" s="16" t="n">
        <v>0.259277722827042</v>
      </c>
      <c r="O1022" s="16" t="n">
        <v>0.147588213296838</v>
      </c>
      <c r="P1022" s="16" t="n">
        <v>0.0158216074435246</v>
      </c>
    </row>
    <row r="1023" customFormat="false" ht="15" hidden="false" customHeight="false" outlineLevel="0" collapsed="false">
      <c r="A1023" s="17" t="n">
        <v>1418</v>
      </c>
      <c r="B1023" s="6"/>
      <c r="C1023" s="16" t="n">
        <v>0.123035875289203</v>
      </c>
      <c r="D1023" s="16" t="n">
        <v>0.137192057631823</v>
      </c>
      <c r="E1023" s="16" t="n">
        <v>0.618756022110655</v>
      </c>
      <c r="F1023" s="16" t="n">
        <v>0.399805084614321</v>
      </c>
      <c r="G1023" s="18" t="n">
        <v>7.43846959668714E-008</v>
      </c>
      <c r="H1023" s="6"/>
      <c r="I1023" s="16" t="n">
        <v>-0.0012478981202982</v>
      </c>
      <c r="J1023" s="16" t="n">
        <v>-0.00123926794542423</v>
      </c>
      <c r="K1023" s="16" t="n">
        <v>0.507327957807191</v>
      </c>
      <c r="L1023" s="16" t="n">
        <v>0.803047355911735</v>
      </c>
      <c r="M1023" s="16" t="n">
        <v>0.536094629545109</v>
      </c>
      <c r="N1023" s="16" t="n">
        <v>0.342669569915451</v>
      </c>
      <c r="O1023" s="16" t="n">
        <v>0.14801496103228</v>
      </c>
      <c r="P1023" s="16" t="n">
        <v>0.0134282077862158</v>
      </c>
    </row>
    <row r="1024" customFormat="false" ht="15" hidden="false" customHeight="false" outlineLevel="0" collapsed="false">
      <c r="A1024" s="17" t="n">
        <v>1419</v>
      </c>
      <c r="B1024" s="6"/>
      <c r="C1024" s="16" t="n">
        <v>0.121878470717906</v>
      </c>
      <c r="D1024" s="16" t="n">
        <v>0.136039356753135</v>
      </c>
      <c r="E1024" s="16" t="n">
        <v>0.619098331558395</v>
      </c>
      <c r="F1024" s="16" t="n">
        <v>0.400867529189193</v>
      </c>
      <c r="G1024" s="18" t="n">
        <v>6.29161353391577E-008</v>
      </c>
      <c r="H1024" s="6"/>
      <c r="I1024" s="16" t="n">
        <v>-0.00115166546591075</v>
      </c>
      <c r="J1024" s="16" t="n">
        <v>-0.00114474135826383</v>
      </c>
      <c r="K1024" s="16" t="n">
        <v>0.50522338860997</v>
      </c>
      <c r="L1024" s="16" t="n">
        <v>0.833321922411926</v>
      </c>
      <c r="M1024" s="16" t="n">
        <v>0.530250012678128</v>
      </c>
      <c r="N1024" s="16" t="n">
        <v>0.436781605363788</v>
      </c>
      <c r="O1024" s="16" t="n">
        <v>0.148399645935976</v>
      </c>
      <c r="P1024" s="16" t="n">
        <v>0.0115025893426906</v>
      </c>
    </row>
    <row r="1025" customFormat="false" ht="15" hidden="false" customHeight="false" outlineLevel="0" collapsed="false">
      <c r="A1025" s="17" t="n">
        <v>1420</v>
      </c>
      <c r="B1025" s="6"/>
      <c r="C1025" s="16" t="n">
        <v>0.120813243376344</v>
      </c>
      <c r="D1025" s="16" t="n">
        <v>0.134977636255729</v>
      </c>
      <c r="E1025" s="16" t="n">
        <v>0.619592778538465</v>
      </c>
      <c r="F1025" s="16" t="n">
        <v>0.401833308680772</v>
      </c>
      <c r="G1025" s="18" t="n">
        <v>5.37154070154358E-008</v>
      </c>
      <c r="H1025" s="6"/>
      <c r="I1025" s="16" t="n">
        <v>-0.00106210820123478</v>
      </c>
      <c r="J1025" s="16" t="n">
        <v>-0.00105651450997638</v>
      </c>
      <c r="K1025" s="16" t="n">
        <v>0.503359703838937</v>
      </c>
      <c r="L1025" s="16" t="n">
        <v>0.855673962499724</v>
      </c>
      <c r="M1025" s="16" t="n">
        <v>0.524861808408134</v>
      </c>
      <c r="N1025" s="16" t="n">
        <v>0.535324847480006</v>
      </c>
      <c r="O1025" s="16" t="n">
        <v>0.148749272367873</v>
      </c>
      <c r="P1025" s="16" t="n">
        <v>0.00993040771576506</v>
      </c>
    </row>
    <row r="1026" customFormat="false" ht="15" hidden="false" customHeight="false" outlineLevel="0" collapsed="false">
      <c r="A1026" s="17" t="n">
        <v>1421</v>
      </c>
      <c r="B1026" s="6"/>
      <c r="C1026" s="16" t="n">
        <v>0.119827847147162</v>
      </c>
      <c r="D1026" s="16" t="n">
        <v>0.133995358806129</v>
      </c>
      <c r="E1026" s="16" t="n">
        <v>0.619757594198489</v>
      </c>
      <c r="F1026" s="16" t="n">
        <v>0.40272283358854</v>
      </c>
      <c r="G1026" s="18" t="n">
        <v>4.62432657521805E-008</v>
      </c>
      <c r="H1026" s="6"/>
      <c r="I1026" s="18" t="n">
        <v>-0.00097968581696479</v>
      </c>
      <c r="J1026" s="18" t="n">
        <v>-0.000975001943886696</v>
      </c>
      <c r="K1026" s="16" t="n">
        <v>0.502637050560373</v>
      </c>
      <c r="L1026" s="16" t="n">
        <v>0.867255911360985</v>
      </c>
      <c r="M1026" s="16" t="n">
        <v>0.519384857244282</v>
      </c>
      <c r="N1026" s="16" t="n">
        <v>0.636082026656265</v>
      </c>
      <c r="O1026" s="16" t="n">
        <v>0.149071244175246</v>
      </c>
      <c r="P1026" s="16" t="n">
        <v>0.00888932267695244</v>
      </c>
    </row>
    <row r="1027" customFormat="false" ht="15" hidden="false" customHeight="false" outlineLevel="0" collapsed="false">
      <c r="A1027" s="17" t="n">
        <v>1422</v>
      </c>
      <c r="B1027" s="6"/>
      <c r="C1027" s="16" t="n">
        <v>0.118919935758669</v>
      </c>
      <c r="D1027" s="16" t="n">
        <v>0.133090034463574</v>
      </c>
      <c r="E1027" s="16" t="n">
        <v>0.619973122369289</v>
      </c>
      <c r="F1027" s="16" t="n">
        <v>0.403537610992498</v>
      </c>
      <c r="G1027" s="18" t="n">
        <v>4.03455635123914E-008</v>
      </c>
      <c r="H1027" s="6"/>
      <c r="I1027" s="18" t="n">
        <v>-0.000903092533384043</v>
      </c>
      <c r="J1027" s="18" t="n">
        <v>-0.00089900991243957</v>
      </c>
      <c r="K1027" s="16" t="n">
        <v>0.502282062984938</v>
      </c>
      <c r="L1027" s="16" t="n">
        <v>0.874800761235164</v>
      </c>
      <c r="M1027" s="16" t="n">
        <v>0.514427709315888</v>
      </c>
      <c r="N1027" s="16" t="n">
        <v>0.732078355377822</v>
      </c>
      <c r="O1027" s="16" t="n">
        <v>0.149366118831912</v>
      </c>
      <c r="P1027" s="16" t="n">
        <v>0.00828537650525062</v>
      </c>
    </row>
    <row r="1028" customFormat="false" ht="15" hidden="false" customHeight="false" outlineLevel="0" collapsed="false">
      <c r="A1028" s="17" t="n">
        <v>1423</v>
      </c>
      <c r="B1028" s="6"/>
      <c r="C1028" s="16" t="n">
        <v>0.118081084656312</v>
      </c>
      <c r="D1028" s="16" t="n">
        <v>0.132253706542878</v>
      </c>
      <c r="E1028" s="16" t="n">
        <v>0.620201328667782</v>
      </c>
      <c r="F1028" s="16" t="n">
        <v>0.404287389545616</v>
      </c>
      <c r="G1028" s="18" t="n">
        <v>3.55378603088686E-008</v>
      </c>
      <c r="H1028" s="6"/>
      <c r="I1028" s="18" t="n">
        <v>-0.000832531068795315</v>
      </c>
      <c r="J1028" s="18" t="n">
        <v>-0.000828817074405449</v>
      </c>
      <c r="K1028" s="16" t="n">
        <v>0.501369237790963</v>
      </c>
      <c r="L1028" s="16" t="n">
        <v>0.876723056856003</v>
      </c>
      <c r="M1028" s="16" t="n">
        <v>0.510117145899893</v>
      </c>
      <c r="N1028" s="16" t="n">
        <v>0.825191280871268</v>
      </c>
      <c r="O1028" s="16" t="n">
        <v>0.149637434665495</v>
      </c>
      <c r="P1028" s="16" t="n">
        <v>0.00806035637714396</v>
      </c>
    </row>
    <row r="1029" customFormat="false" ht="15" hidden="false" customHeight="false" outlineLevel="0" collapsed="false">
      <c r="A1029" s="17" t="n">
        <v>1424</v>
      </c>
      <c r="B1029" s="6"/>
      <c r="C1029" s="16" t="n">
        <v>0.117308559936142</v>
      </c>
      <c r="D1029" s="16" t="n">
        <v>0.131484158422849</v>
      </c>
      <c r="E1029" s="16" t="n">
        <v>0.6203788224555</v>
      </c>
      <c r="F1029" s="16" t="n">
        <v>0.404992526202482</v>
      </c>
      <c r="G1029" s="18" t="n">
        <v>3.15673195207376E-008</v>
      </c>
      <c r="H1029" s="6"/>
      <c r="I1029" s="18" t="n">
        <v>-0.000766786581746091</v>
      </c>
      <c r="J1029" s="18" t="n">
        <v>-0.000763309853630355</v>
      </c>
      <c r="K1029" s="16" t="n">
        <v>0.500469090724682</v>
      </c>
      <c r="L1029" s="16" t="n">
        <v>0.876723056856003</v>
      </c>
      <c r="M1029" s="16" t="n">
        <v>0.505869973122369</v>
      </c>
      <c r="N1029" s="16" t="n">
        <v>0.90326296282187</v>
      </c>
      <c r="O1029" s="16" t="n">
        <v>0.149892565486449</v>
      </c>
      <c r="P1029" s="16" t="n">
        <v>0.00807000262792641</v>
      </c>
    </row>
    <row r="1030" customFormat="false" ht="15" hidden="false" customHeight="false" outlineLevel="0" collapsed="false">
      <c r="A1030" s="17" t="n">
        <v>1425</v>
      </c>
      <c r="B1030" s="6"/>
      <c r="C1030" s="16" t="n">
        <v>0.116594456109404</v>
      </c>
      <c r="D1030" s="16" t="n">
        <v>0.130773758037274</v>
      </c>
      <c r="E1030" s="16" t="n">
        <v>0.620454891221664</v>
      </c>
      <c r="F1030" s="16" t="n">
        <v>0.405663298057047</v>
      </c>
      <c r="G1030" s="18" t="n">
        <v>2.82327170406621E-008</v>
      </c>
      <c r="H1030" s="6"/>
      <c r="I1030" s="18" t="n">
        <v>-0.000706046802370037</v>
      </c>
      <c r="J1030" s="18" t="n">
        <v>-0.000702616409409529</v>
      </c>
      <c r="K1030" s="16" t="n">
        <v>0.500354987575435</v>
      </c>
      <c r="L1030" s="16" t="n">
        <v>0.871314144855773</v>
      </c>
      <c r="M1030" s="16" t="n">
        <v>0.501584765961763</v>
      </c>
      <c r="N1030" s="16" t="n">
        <v>0.973469719319813</v>
      </c>
      <c r="O1030" s="16" t="n">
        <v>0.150135234732922</v>
      </c>
      <c r="P1030" s="16" t="n">
        <v>0.00851403922616893</v>
      </c>
    </row>
    <row r="1031" customFormat="false" ht="15" hidden="false" customHeight="false" outlineLevel="0" collapsed="false">
      <c r="A1031" s="17" t="n">
        <v>1426</v>
      </c>
      <c r="B1031" s="6"/>
      <c r="C1031" s="16" t="n">
        <v>0.115939242238348</v>
      </c>
      <c r="D1031" s="16" t="n">
        <v>0.130122147408801</v>
      </c>
      <c r="E1031" s="16" t="n">
        <v>0.620645063137076</v>
      </c>
      <c r="F1031" s="16" t="n">
        <v>0.40627718224589</v>
      </c>
      <c r="G1031" s="18" t="n">
        <v>2.5610127979719E-008</v>
      </c>
      <c r="H1031" s="6"/>
      <c r="I1031" s="18" t="n">
        <v>-0.000649294943090725</v>
      </c>
      <c r="J1031" s="18" t="n">
        <v>-0.000645775611277585</v>
      </c>
      <c r="K1031" s="16" t="n">
        <v>0.501229778386328</v>
      </c>
      <c r="L1031" s="16" t="n">
        <v>0.862870450564904</v>
      </c>
      <c r="M1031" s="16" t="n">
        <v>0.501229778386328</v>
      </c>
      <c r="N1031" s="16" t="n">
        <v>0.974789861960913</v>
      </c>
      <c r="O1031" s="16" t="n">
        <v>0.15035729960252</v>
      </c>
      <c r="P1031" s="16" t="n">
        <v>0.00934046143396016</v>
      </c>
    </row>
    <row r="1032" customFormat="false" ht="15" hidden="false" customHeight="false" outlineLevel="0" collapsed="false">
      <c r="A1032" s="17" t="n">
        <v>1427</v>
      </c>
      <c r="B1032" s="6"/>
      <c r="C1032" s="16" t="n">
        <v>0.115336142304826</v>
      </c>
      <c r="D1032" s="16" t="n">
        <v>0.129522779720745</v>
      </c>
      <c r="E1032" s="16" t="n">
        <v>0.620962016329429</v>
      </c>
      <c r="F1032" s="16" t="n">
        <v>0.406843921520486</v>
      </c>
      <c r="G1032" s="18" t="n">
        <v>2.33730046902547E-008</v>
      </c>
      <c r="H1032" s="6"/>
      <c r="I1032" s="18" t="n">
        <v>-0.000596771044593535</v>
      </c>
      <c r="J1032" s="18" t="n">
        <v>-0.000593067585082437</v>
      </c>
      <c r="K1032" s="16" t="n">
        <v>0.50141995030174</v>
      </c>
      <c r="L1032" s="16" t="n">
        <v>0.846515671317261</v>
      </c>
      <c r="M1032" s="16" t="n">
        <v>0.503499163243572</v>
      </c>
      <c r="N1032" s="16" t="n">
        <v>0.928008471825118</v>
      </c>
      <c r="O1032" s="16" t="n">
        <v>0.15056229019266</v>
      </c>
      <c r="P1032" s="16" t="n">
        <v>0.010504223008108</v>
      </c>
    </row>
    <row r="1033" customFormat="false" ht="15" hidden="false" customHeight="false" outlineLevel="0" collapsed="false">
      <c r="A1033" s="17" t="n">
        <v>1428</v>
      </c>
      <c r="B1033" s="6"/>
      <c r="C1033" s="16" t="n">
        <v>0.114783212605994</v>
      </c>
      <c r="D1033" s="16" t="n">
        <v>0.128973518093938</v>
      </c>
      <c r="E1033" s="16" t="n">
        <v>0.62087326943557</v>
      </c>
      <c r="F1033" s="16" t="n">
        <v>0.407363072427232</v>
      </c>
      <c r="G1033" s="18" t="n">
        <v>2.15219172464404E-008</v>
      </c>
      <c r="H1033" s="6"/>
      <c r="I1033" s="18" t="n">
        <v>-0.000547427647111688</v>
      </c>
      <c r="J1033" s="18" t="n">
        <v>-0.000543524759143044</v>
      </c>
      <c r="K1033" s="16" t="n">
        <v>0.502700441198844</v>
      </c>
      <c r="L1033" s="16" t="n">
        <v>0.822335243686802</v>
      </c>
      <c r="M1033" s="16" t="n">
        <v>0.505312135503829</v>
      </c>
      <c r="N1033" s="16" t="n">
        <v>0.896325334016631</v>
      </c>
      <c r="O1033" s="16" t="n">
        <v>0.150750050945827</v>
      </c>
      <c r="P1033" s="16" t="n">
        <v>0.0118259451517537</v>
      </c>
    </row>
    <row r="1034" customFormat="false" ht="15" hidden="false" customHeight="false" outlineLevel="0" collapsed="false">
      <c r="A1034" s="17" t="n">
        <v>1429</v>
      </c>
      <c r="B1034" s="6"/>
      <c r="C1034" s="16" t="n">
        <v>0.114275750372842</v>
      </c>
      <c r="D1034" s="16" t="n">
        <v>0.128469673538298</v>
      </c>
      <c r="E1034" s="16" t="n">
        <v>0.621101475734064</v>
      </c>
      <c r="F1034" s="16" t="n">
        <v>0.407835538336508</v>
      </c>
      <c r="G1034" s="18" t="n">
        <v>1.98945679514366E-008</v>
      </c>
      <c r="H1034" s="6"/>
      <c r="I1034" s="18" t="n">
        <v>-0.000501477907996986</v>
      </c>
      <c r="J1034" s="18" t="n">
        <v>-0.000497344025380814</v>
      </c>
      <c r="K1034" s="16" t="n">
        <v>0.503194888178914</v>
      </c>
      <c r="L1034" s="16" t="n">
        <v>0.795346261563959</v>
      </c>
      <c r="M1034" s="16" t="n">
        <v>0.505920685633146</v>
      </c>
      <c r="N1034" s="16" t="n">
        <v>0.876319301405579</v>
      </c>
      <c r="O1034" s="16" t="n">
        <v>0.150920913007843</v>
      </c>
      <c r="P1034" s="16" t="n">
        <v>0.0133693686210044</v>
      </c>
    </row>
    <row r="1035" customFormat="false" ht="15" hidden="false" customHeight="false" outlineLevel="0" collapsed="false">
      <c r="A1035" s="17" t="n">
        <v>1430</v>
      </c>
      <c r="B1035" s="6"/>
      <c r="C1035" s="16" t="n">
        <v>0.113812206831264</v>
      </c>
      <c r="D1035" s="16" t="n">
        <v>0.128009872276674</v>
      </c>
      <c r="E1035" s="16" t="n">
        <v>0.621355038287946</v>
      </c>
      <c r="F1035" s="16" t="n">
        <v>0.408266876959275</v>
      </c>
      <c r="G1035" s="18" t="n">
        <v>1.85708035314721E-008</v>
      </c>
      <c r="H1035" s="6"/>
      <c r="I1035" s="18" t="n">
        <v>-0.00045807952939847</v>
      </c>
      <c r="J1035" s="18" t="n">
        <v>-0.000453771272821558</v>
      </c>
      <c r="K1035" s="16" t="n">
        <v>0.503892185202089</v>
      </c>
      <c r="L1035" s="16" t="n">
        <v>0.767730053969663</v>
      </c>
      <c r="M1035" s="16" t="n">
        <v>0.506668695167098</v>
      </c>
      <c r="N1035" s="16" t="n">
        <v>0.868359909967932</v>
      </c>
      <c r="O1035" s="16" t="n">
        <v>0.151076890032495</v>
      </c>
      <c r="P1035" s="16" t="n">
        <v>0.0148624680643609</v>
      </c>
    </row>
    <row r="1036" customFormat="false" ht="15" hidden="false" customHeight="false" outlineLevel="0" collapsed="false">
      <c r="A1036" s="17" t="n">
        <v>1431</v>
      </c>
      <c r="B1036" s="6"/>
      <c r="C1036" s="16" t="n">
        <v>0.113388931807516</v>
      </c>
      <c r="D1036" s="16" t="n">
        <v>0.127590735105826</v>
      </c>
      <c r="E1036" s="16" t="n">
        <v>0.621380394543334</v>
      </c>
      <c r="F1036" s="16" t="n">
        <v>0.40866540852042</v>
      </c>
      <c r="G1036" s="18" t="n">
        <v>1.74488143265476E-008</v>
      </c>
      <c r="H1036" s="6"/>
      <c r="I1036" s="18" t="n">
        <v>-0.000417592822914334</v>
      </c>
      <c r="J1036" s="18" t="n">
        <v>-0.000413120637504839</v>
      </c>
      <c r="K1036" s="16" t="n">
        <v>0.505083929205335</v>
      </c>
      <c r="L1036" s="16" t="n">
        <v>0.739953024617092</v>
      </c>
      <c r="M1036" s="16" t="n">
        <v>0.507467417211826</v>
      </c>
      <c r="N1036" s="16" t="n">
        <v>0.85508751186696</v>
      </c>
      <c r="O1036" s="16" t="n">
        <v>0.151220993616582</v>
      </c>
      <c r="P1036" s="16" t="n">
        <v>0.0164328281572225</v>
      </c>
    </row>
    <row r="1037" customFormat="false" ht="15" hidden="false" customHeight="false" outlineLevel="0" collapsed="false">
      <c r="A1037" s="17" t="n">
        <v>1432</v>
      </c>
      <c r="B1037" s="6"/>
      <c r="C1037" s="16" t="n">
        <v>0.113002164213946</v>
      </c>
      <c r="D1037" s="16" t="n">
        <v>0.127208612842193</v>
      </c>
      <c r="E1037" s="16" t="n">
        <v>0.621443785181804</v>
      </c>
      <c r="F1037" s="16" t="n">
        <v>0.409037093549478</v>
      </c>
      <c r="G1037" s="18" t="n">
        <v>1.64897093681417E-008</v>
      </c>
      <c r="H1037" s="6"/>
      <c r="I1037" s="18" t="n">
        <v>-0.000379368509092275</v>
      </c>
      <c r="J1037" s="18" t="n">
        <v>-0.000374689472041238</v>
      </c>
      <c r="K1037" s="16" t="n">
        <v>0.50692225772098</v>
      </c>
      <c r="L1037" s="16" t="n">
        <v>0.7122660577303</v>
      </c>
      <c r="M1037" s="16" t="n">
        <v>0.50791115168112</v>
      </c>
      <c r="N1037" s="16" t="n">
        <v>0.84978949849376</v>
      </c>
      <c r="O1037" s="16" t="n">
        <v>0.151355381172249</v>
      </c>
      <c r="P1037" s="16" t="n">
        <v>0.0182900489534864</v>
      </c>
    </row>
    <row r="1038" customFormat="false" ht="15" hidden="false" customHeight="false" outlineLevel="0" collapsed="false">
      <c r="A1038" s="17" t="n">
        <v>1433</v>
      </c>
      <c r="B1038" s="6"/>
      <c r="C1038" s="16" t="n">
        <v>0.112651758668296</v>
      </c>
      <c r="D1038" s="16" t="n">
        <v>0.12686303100394</v>
      </c>
      <c r="E1038" s="16" t="n">
        <v>0.621393072671028</v>
      </c>
      <c r="F1038" s="16" t="n">
        <v>0.409370618587265</v>
      </c>
      <c r="G1038" s="18" t="n">
        <v>1.5647697973889E-008</v>
      </c>
      <c r="H1038" s="6"/>
      <c r="I1038" s="18" t="n">
        <v>-0.000343561102583608</v>
      </c>
      <c r="J1038" s="18" t="n">
        <v>-0.000338654997807728</v>
      </c>
      <c r="K1038" s="16" t="n">
        <v>0.509850905218317</v>
      </c>
      <c r="L1038" s="16" t="n">
        <v>0.677046838249006</v>
      </c>
      <c r="M1038" s="16" t="n">
        <v>0.508177392362696</v>
      </c>
      <c r="N1038" s="16" t="n">
        <v>0.840175918913712</v>
      </c>
      <c r="O1038" s="16" t="n">
        <v>0.151475964343027</v>
      </c>
      <c r="P1038" s="16" t="n">
        <v>0.0203634622802073</v>
      </c>
    </row>
    <row r="1039" customFormat="false" ht="15" hidden="false" customHeight="false" outlineLevel="0" collapsed="false">
      <c r="A1039" s="17" t="n">
        <v>1434</v>
      </c>
      <c r="B1039" s="6"/>
      <c r="C1039" s="16" t="n">
        <v>0.112335226770102</v>
      </c>
      <c r="D1039" s="16" t="n">
        <v>0.126551707392593</v>
      </c>
      <c r="E1039" s="16" t="n">
        <v>0.621519853947969</v>
      </c>
      <c r="F1039" s="16" t="n">
        <v>0.409675869360334</v>
      </c>
      <c r="G1039" s="18" t="n">
        <v>1.4962768177191E-008</v>
      </c>
      <c r="H1039" s="6"/>
      <c r="I1039" s="18" t="n">
        <v>-0.000309906254127833</v>
      </c>
      <c r="J1039" s="18" t="n">
        <v>-0.00030476064053581</v>
      </c>
      <c r="K1039" s="16" t="n">
        <v>0.512589380800243</v>
      </c>
      <c r="L1039" s="16" t="n">
        <v>0.63836535584084</v>
      </c>
      <c r="M1039" s="16" t="n">
        <v>0.508532379938131</v>
      </c>
      <c r="N1039" s="16" t="n">
        <v>0.833961567038321</v>
      </c>
      <c r="O1039" s="16" t="n">
        <v>0.151586319264745</v>
      </c>
      <c r="P1039" s="16" t="n">
        <v>0.0226326213791876</v>
      </c>
    </row>
    <row r="1040" customFormat="false" ht="15" hidden="false" customHeight="false" outlineLevel="0" collapsed="false">
      <c r="A1040" s="17" t="n">
        <v>1435</v>
      </c>
      <c r="B1040" s="6"/>
      <c r="C1040" s="16" t="n">
        <v>0.112051092392068</v>
      </c>
      <c r="D1040" s="16" t="n">
        <v>0.126273171043581</v>
      </c>
      <c r="E1040" s="16" t="n">
        <v>0.621722703991075</v>
      </c>
      <c r="F1040" s="16" t="n">
        <v>0.409956518838648</v>
      </c>
      <c r="G1040" s="18" t="n">
        <v>1.4347508684346E-008</v>
      </c>
      <c r="H1040" s="6"/>
      <c r="I1040" s="18" t="n">
        <v>-0.000278112354166965</v>
      </c>
      <c r="J1040" s="18" t="n">
        <v>-0.000272759310272342</v>
      </c>
      <c r="K1040" s="16" t="n">
        <v>0.515441959531416</v>
      </c>
      <c r="L1040" s="16" t="n">
        <v>0.6021943762888</v>
      </c>
      <c r="M1040" s="16" t="n">
        <v>0.508392920533496</v>
      </c>
      <c r="N1040" s="16" t="n">
        <v>0.841001043588667</v>
      </c>
      <c r="O1040" s="16" t="n">
        <v>0.1516877752718</v>
      </c>
      <c r="P1040" s="16" t="n">
        <v>0.0249071928468222</v>
      </c>
    </row>
    <row r="1041" customFormat="false" ht="15" hidden="false" customHeight="false" outlineLevel="0" collapsed="false">
      <c r="A1041" s="17" t="n">
        <v>1436</v>
      </c>
      <c r="B1041" s="6"/>
      <c r="C1041" s="16" t="n">
        <v>0.111798059633102</v>
      </c>
      <c r="D1041" s="16" t="n">
        <v>0.12602572387769</v>
      </c>
      <c r="E1041" s="16" t="n">
        <v>0.621849485268016</v>
      </c>
      <c r="F1041" s="16" t="n">
        <v>0.41020410579302</v>
      </c>
      <c r="G1041" s="18" t="n">
        <v>1.38712169276388E-008</v>
      </c>
      <c r="H1041" s="6"/>
      <c r="I1041" s="18" t="n">
        <v>-0.000248042566495053</v>
      </c>
      <c r="J1041" s="18" t="n">
        <v>-0.000242471314596297</v>
      </c>
      <c r="K1041" s="16" t="n">
        <v>0.517825447537908</v>
      </c>
      <c r="L1041" s="16" t="n">
        <v>0.563561613693215</v>
      </c>
      <c r="M1041" s="16" t="n">
        <v>0.507809726659567</v>
      </c>
      <c r="N1041" s="16" t="n">
        <v>0.86073516425009</v>
      </c>
      <c r="O1041" s="16" t="n">
        <v>0.151777275052464</v>
      </c>
      <c r="P1041" s="16" t="n">
        <v>0.027367532084462</v>
      </c>
    </row>
    <row r="1042" customFormat="false" ht="15" hidden="false" customHeight="false" outlineLevel="0" collapsed="false">
      <c r="A1042" s="17" t="n">
        <v>1437</v>
      </c>
      <c r="B1042" s="6"/>
      <c r="C1042" s="16" t="n">
        <v>0.111573618105709</v>
      </c>
      <c r="D1042" s="16" t="n">
        <v>0.125807053303772</v>
      </c>
      <c r="E1042" s="16" t="n">
        <v>0.621849485268016</v>
      </c>
      <c r="F1042" s="16" t="n">
        <v>0.410429656675669</v>
      </c>
      <c r="G1042" s="18" t="n">
        <v>1.3472639599077E-008</v>
      </c>
      <c r="H1042" s="6"/>
      <c r="I1042" s="18" t="n">
        <v>-0.000219650177576753</v>
      </c>
      <c r="J1042" s="18" t="n">
        <v>-0.000213896361146345</v>
      </c>
      <c r="K1042" s="16" t="n">
        <v>0.519917338607435</v>
      </c>
      <c r="L1042" s="16" t="n">
        <v>0.521606354965158</v>
      </c>
      <c r="M1042" s="16" t="n">
        <v>0.506516557634769</v>
      </c>
      <c r="N1042" s="16" t="n">
        <v>0.883833175121087</v>
      </c>
      <c r="O1042" s="16" t="n">
        <v>0.151858805802116</v>
      </c>
      <c r="P1042" s="16" t="n">
        <v>0.0297714010034063</v>
      </c>
    </row>
    <row r="1043" customFormat="false" ht="15" hidden="false" customHeight="false" outlineLevel="0" collapsed="false">
      <c r="A1043" s="17" t="n">
        <v>1438</v>
      </c>
      <c r="B1043" s="6"/>
      <c r="C1043" s="16" t="n">
        <v>0.111375768683375</v>
      </c>
      <c r="D1043" s="16" t="n">
        <v>0.125615184027741</v>
      </c>
      <c r="E1043" s="16" t="n">
        <v>0.621963588417263</v>
      </c>
      <c r="F1043" s="16" t="n">
        <v>0.410636643983075</v>
      </c>
      <c r="G1043" s="18" t="n">
        <v>1.30863561070237E-008</v>
      </c>
      <c r="H1043" s="6"/>
      <c r="I1043" s="18" t="n">
        <v>-0.00019259811136178</v>
      </c>
      <c r="J1043" s="18" t="n">
        <v>-0.000186769591516311</v>
      </c>
      <c r="K1043" s="16" t="n">
        <v>0.522009229676961</v>
      </c>
      <c r="L1043" s="16" t="n">
        <v>0.485529816577927</v>
      </c>
      <c r="M1043" s="16" t="n">
        <v>0.505540341802323</v>
      </c>
      <c r="N1043" s="16" t="n">
        <v>0.916859056029633</v>
      </c>
      <c r="O1043" s="16" t="n">
        <v>0.151933623576953</v>
      </c>
      <c r="P1043" s="16" t="n">
        <v>0.0317044957254759</v>
      </c>
    </row>
    <row r="1044" customFormat="false" ht="15" hidden="false" customHeight="false" outlineLevel="0" collapsed="false">
      <c r="A1044" s="17" t="n">
        <v>1439</v>
      </c>
      <c r="B1044" s="6"/>
      <c r="C1044" s="16" t="n">
        <v>0.111204129392416</v>
      </c>
      <c r="D1044" s="16" t="n">
        <v>0.125449653224871</v>
      </c>
      <c r="E1044" s="16" t="n">
        <v>0.62214108220498</v>
      </c>
      <c r="F1044" s="16" t="n">
        <v>0.410824313328508</v>
      </c>
      <c r="G1044" s="18" t="n">
        <v>1.28423726124223E-008</v>
      </c>
      <c r="H1044" s="6"/>
      <c r="I1044" s="18" t="n">
        <v>-0.000167118459560069</v>
      </c>
      <c r="J1044" s="18" t="n">
        <v>-0.000161259845945118</v>
      </c>
      <c r="K1044" s="16" t="n">
        <v>0.524025051980324</v>
      </c>
      <c r="L1044" s="16" t="n">
        <v>0.453580746844489</v>
      </c>
      <c r="M1044" s="16" t="n">
        <v>0.503575232009737</v>
      </c>
      <c r="N1044" s="16" t="n">
        <v>0.961777028795115</v>
      </c>
      <c r="O1044" s="16" t="n">
        <v>0.152001456410577</v>
      </c>
      <c r="P1044" s="16" t="n">
        <v>0.0334051671709577</v>
      </c>
    </row>
    <row r="1045" customFormat="false" ht="15" hidden="false" customHeight="false" outlineLevel="0" collapsed="false">
      <c r="A1045" s="17" t="n">
        <v>1440</v>
      </c>
      <c r="B1045" s="6"/>
      <c r="C1045" s="16" t="n">
        <v>0.111056225510647</v>
      </c>
      <c r="D1045" s="16" t="n">
        <v>0.125307953172039</v>
      </c>
      <c r="E1045" s="16" t="n">
        <v>0.622293219737309</v>
      </c>
      <c r="F1045" s="16" t="n">
        <v>0.410994362558268</v>
      </c>
      <c r="G1045" s="18" t="n">
        <v>1.27775014050353E-008</v>
      </c>
      <c r="H1045" s="6"/>
      <c r="I1045" s="18" t="n">
        <v>-0.000143083260350528</v>
      </c>
      <c r="J1045" s="18" t="n">
        <v>-0.000137211466722707</v>
      </c>
      <c r="K1045" s="16" t="n">
        <v>0.52478573964197</v>
      </c>
      <c r="L1045" s="16" t="n">
        <v>0.423550633218557</v>
      </c>
      <c r="M1045" s="16" t="n">
        <v>0.502205994218774</v>
      </c>
      <c r="N1045" s="16" t="n">
        <v>0.981926886674556</v>
      </c>
      <c r="O1045" s="16" t="n">
        <v>0.152062918622249</v>
      </c>
      <c r="P1045" s="16" t="n">
        <v>0.0349861664629269</v>
      </c>
    </row>
    <row r="1046" customFormat="false" ht="15" hidden="false" customHeight="false" outlineLevel="0" collapsed="false">
      <c r="A1046" s="17" t="n">
        <v>1441</v>
      </c>
      <c r="B1046" s="6"/>
      <c r="C1046" s="16" t="n">
        <v>0.110931427144506</v>
      </c>
      <c r="D1046" s="16" t="n">
        <v>0.125189455839849</v>
      </c>
      <c r="E1046" s="16" t="n">
        <v>0.622179116588062</v>
      </c>
      <c r="F1046" s="16" t="n">
        <v>0.411144067995115</v>
      </c>
      <c r="G1046" s="18" t="n">
        <v>1.27775014050353E-008</v>
      </c>
      <c r="H1046" s="6"/>
      <c r="I1046" s="18" t="n">
        <v>-0.000120160525533997</v>
      </c>
      <c r="J1046" s="18" t="n">
        <v>-0.000114328105943165</v>
      </c>
      <c r="K1046" s="16" t="n">
        <v>0.526167655560627</v>
      </c>
      <c r="L1046" s="16" t="n">
        <v>0.400139905154438</v>
      </c>
      <c r="M1046" s="16" t="n">
        <v>0.500621228257011</v>
      </c>
      <c r="N1046" s="16" t="n">
        <v>0.928008471825118</v>
      </c>
      <c r="O1046" s="16" t="n">
        <v>0.152117026359023</v>
      </c>
      <c r="P1046" s="16" t="n">
        <v>0.0362050337288949</v>
      </c>
    </row>
    <row r="1047" customFormat="false" ht="15" hidden="false" customHeight="false" outlineLevel="0" collapsed="false">
      <c r="A1047" s="17" t="n">
        <v>1442</v>
      </c>
      <c r="B1047" s="6"/>
      <c r="C1047" s="16" t="n">
        <v>0.110828004775282</v>
      </c>
      <c r="D1047" s="16" t="n">
        <v>0.125092250595914</v>
      </c>
      <c r="E1047" s="16" t="n">
        <v>0.622191794715756</v>
      </c>
      <c r="F1047" s="16" t="n">
        <v>0.411269586851735</v>
      </c>
      <c r="G1047" s="18" t="n">
        <v>1.2719913753528E-008</v>
      </c>
      <c r="H1047" s="6"/>
      <c r="I1047" s="18" t="n">
        <v>-9.84032714399769E-005</v>
      </c>
      <c r="J1047" s="18" t="n">
        <v>-9.26521310899202E-005</v>
      </c>
      <c r="K1047" s="16" t="n">
        <v>0.52725797454232</v>
      </c>
      <c r="L1047" s="16" t="n">
        <v>0.382343327589821</v>
      </c>
      <c r="M1047" s="16" t="n">
        <v>0.501115675237081</v>
      </c>
      <c r="N1047" s="16" t="n">
        <v>0.874690494572596</v>
      </c>
      <c r="O1047" s="16" t="n">
        <v>0.152162391334412</v>
      </c>
      <c r="P1047" s="16" t="n">
        <v>0.0370737071176094</v>
      </c>
    </row>
    <row r="1048" customFormat="false" ht="15" hidden="false" customHeight="false" outlineLevel="0" collapsed="false">
      <c r="A1048" s="17" t="n">
        <v>1443</v>
      </c>
      <c r="B1048" s="6"/>
      <c r="C1048" s="16" t="n">
        <v>0.110745443358952</v>
      </c>
      <c r="D1048" s="16" t="n">
        <v>0.125015662363932</v>
      </c>
      <c r="E1048" s="16" t="n">
        <v>0.622255185354227</v>
      </c>
      <c r="F1048" s="16" t="n">
        <v>0.411363683042753</v>
      </c>
      <c r="G1048" s="18" t="n">
        <v>1.2719913753528E-008</v>
      </c>
      <c r="H1048" s="6"/>
      <c r="I1048" s="18" t="n">
        <v>-7.74900490196667E-005</v>
      </c>
      <c r="J1048" s="18" t="n">
        <v>-7.18382576977179E-005</v>
      </c>
      <c r="K1048" s="16" t="n">
        <v>0.527866524671637</v>
      </c>
      <c r="L1048" s="16" t="n">
        <v>0.368940109858144</v>
      </c>
      <c r="M1048" s="16" t="n">
        <v>0.502294741112633</v>
      </c>
      <c r="N1048" s="16" t="n">
        <v>0.822979269387443</v>
      </c>
      <c r="O1048" s="16" t="n">
        <v>0.152196398911779</v>
      </c>
      <c r="P1048" s="16" t="n">
        <v>0.0376887039544006</v>
      </c>
    </row>
    <row r="1049" customFormat="false" ht="15" hidden="false" customHeight="false" outlineLevel="0" collapsed="false">
      <c r="A1049" s="17" t="n">
        <v>1444</v>
      </c>
      <c r="B1049" s="6"/>
      <c r="C1049" s="16" t="n">
        <v>0.110682353879672</v>
      </c>
      <c r="D1049" s="16" t="n">
        <v>0.124958256176267</v>
      </c>
      <c r="E1049" s="16" t="n">
        <v>0.62214108220498</v>
      </c>
      <c r="F1049" s="16" t="n">
        <v>0.411426003038734</v>
      </c>
      <c r="G1049" s="18" t="n">
        <v>1.2719913753528E-008</v>
      </c>
      <c r="H1049" s="6"/>
      <c r="I1049" s="18" t="n">
        <v>-5.74179785645337E-005</v>
      </c>
      <c r="J1049" s="18" t="n">
        <v>-5.19292262465889E-005</v>
      </c>
      <c r="K1049" s="16" t="n">
        <v>0.527029768243826</v>
      </c>
      <c r="L1049" s="16" t="n">
        <v>0.365103000006494</v>
      </c>
      <c r="M1049" s="16" t="n">
        <v>0.503613266392819</v>
      </c>
      <c r="N1049" s="16" t="n">
        <v>0.775565260776941</v>
      </c>
      <c r="O1049" s="16" t="n">
        <v>0.152218921864753</v>
      </c>
      <c r="P1049" s="16" t="n">
        <v>0.0377122074319543</v>
      </c>
    </row>
    <row r="1050" customFormat="false" ht="15" hidden="false" customHeight="false" outlineLevel="0" collapsed="false">
      <c r="A1050" s="17" t="n">
        <v>1445</v>
      </c>
      <c r="B1050" s="6"/>
      <c r="C1050" s="16" t="n">
        <v>0.110637777648792</v>
      </c>
      <c r="D1050" s="16" t="n">
        <v>0.124919172114586</v>
      </c>
      <c r="E1050" s="16" t="n">
        <v>0.622128404077286</v>
      </c>
      <c r="F1050" s="16" t="n">
        <v>0.4114614988107</v>
      </c>
      <c r="G1050" s="18" t="n">
        <v>1.2719913753528E-008</v>
      </c>
      <c r="H1050" s="6"/>
      <c r="I1050" s="18" t="n">
        <v>-3.76098956112697E-005</v>
      </c>
      <c r="J1050" s="18" t="n">
        <v>-3.23519385275887E-005</v>
      </c>
      <c r="K1050" s="16" t="n">
        <v>0.525051980323546</v>
      </c>
      <c r="L1050" s="16" t="n">
        <v>0.372014976744561</v>
      </c>
      <c r="M1050" s="16" t="n">
        <v>0.505819260611593</v>
      </c>
      <c r="N1050" s="16" t="n">
        <v>0.733722533059963</v>
      </c>
      <c r="O1050" s="16" t="n">
        <v>0.152231750219189</v>
      </c>
      <c r="P1050" s="16" t="n">
        <v>0.0370444203517413</v>
      </c>
    </row>
    <row r="1051" customFormat="false" ht="15" hidden="false" customHeight="false" outlineLevel="0" collapsed="false">
      <c r="A1051" s="17" t="n">
        <v>1446</v>
      </c>
      <c r="B1051" s="6"/>
      <c r="C1051" s="16" t="n">
        <v>0.110611146741418</v>
      </c>
      <c r="D1051" s="16" t="n">
        <v>0.124897860890624</v>
      </c>
      <c r="E1051" s="16" t="n">
        <v>0.622039657183427</v>
      </c>
      <c r="F1051" s="16" t="n">
        <v>0.411472185750087</v>
      </c>
      <c r="G1051" s="18" t="n">
        <v>1.2719913753528E-008</v>
      </c>
      <c r="H1051" s="6"/>
      <c r="I1051" s="18" t="n">
        <v>-1.81122064221209E-005</v>
      </c>
      <c r="J1051" s="18" t="n">
        <v>-1.31052323215543E-005</v>
      </c>
      <c r="K1051" s="16" t="n">
        <v>0.523327754957148</v>
      </c>
      <c r="L1051" s="16" t="n">
        <v>0.387670612573335</v>
      </c>
      <c r="M1051" s="16" t="n">
        <v>0.507365992190273</v>
      </c>
      <c r="N1051" s="16" t="n">
        <v>0.698144490396309</v>
      </c>
      <c r="O1051" s="16" t="n">
        <v>0.152235612518944</v>
      </c>
      <c r="P1051" s="16" t="n">
        <v>0.0359703277697635</v>
      </c>
    </row>
    <row r="1052" customFormat="false" ht="15" hidden="false" customHeight="false" outlineLevel="0" collapsed="false">
      <c r="A1052" s="17" t="n">
        <v>1447</v>
      </c>
      <c r="B1052" s="6"/>
      <c r="C1052" s="16" t="n">
        <v>0.110601839789548</v>
      </c>
      <c r="D1052" s="16" t="n">
        <v>0.124893580566917</v>
      </c>
      <c r="E1052" s="16" t="n">
        <v>0.622014300928039</v>
      </c>
      <c r="F1052" s="16" t="n">
        <v>0.411457822628604</v>
      </c>
      <c r="G1052" s="18" t="n">
        <v>1.2719913753528E-008</v>
      </c>
      <c r="H1052" s="6"/>
      <c r="I1052" s="18" t="n">
        <v>1.61313200493039E-006</v>
      </c>
      <c r="J1052" s="18" t="n">
        <v>6.35849903614188E-006</v>
      </c>
      <c r="K1052" s="16" t="n">
        <v>0.520690704396775</v>
      </c>
      <c r="L1052" s="16" t="n">
        <v>0.409957569734892</v>
      </c>
      <c r="M1052" s="16" t="n">
        <v>0.508443633044272</v>
      </c>
      <c r="N1052" s="16" t="n">
        <v>0.674441260354412</v>
      </c>
      <c r="O1052" s="16" t="n">
        <v>0.152230421631656</v>
      </c>
      <c r="P1052" s="16" t="n">
        <v>0.0345322178032913</v>
      </c>
    </row>
    <row r="1053" customFormat="false" ht="15" hidden="false" customHeight="false" outlineLevel="0" collapsed="false">
      <c r="A1053" s="17" t="n">
        <v>1448</v>
      </c>
      <c r="B1053" s="6"/>
      <c r="C1053" s="16" t="n">
        <v>0.110610430675895</v>
      </c>
      <c r="D1053" s="16" t="n">
        <v>0.124906784210254</v>
      </c>
      <c r="E1053" s="16" t="n">
        <v>0.621988944672651</v>
      </c>
      <c r="F1053" s="16" t="n">
        <v>0.411415384420569</v>
      </c>
      <c r="G1053" s="18" t="n">
        <v>1.2719913753528E-008</v>
      </c>
      <c r="H1053" s="6"/>
      <c r="I1053" s="18" t="n">
        <v>2.15978570736195E-005</v>
      </c>
      <c r="J1053" s="18" t="n">
        <v>2.60566141060861E-005</v>
      </c>
      <c r="K1053" s="16" t="n">
        <v>0.517470459962473</v>
      </c>
      <c r="L1053" s="16" t="n">
        <v>0.441944393979536</v>
      </c>
      <c r="M1053" s="16" t="n">
        <v>0.508012576702673</v>
      </c>
      <c r="N1053" s="16" t="n">
        <v>0.67733197120921</v>
      </c>
      <c r="O1053" s="16" t="n">
        <v>0.152215084226617</v>
      </c>
      <c r="P1053" s="16" t="n">
        <v>0.0326332220184824</v>
      </c>
    </row>
    <row r="1054" customFormat="false" ht="15" hidden="false" customHeight="false" outlineLevel="0" collapsed="false">
      <c r="A1054" s="17" t="n">
        <v>1449</v>
      </c>
      <c r="B1054" s="6"/>
      <c r="C1054" s="16" t="n">
        <v>0.110636810468352</v>
      </c>
      <c r="D1054" s="16" t="n">
        <v>0.124937533541708</v>
      </c>
      <c r="E1054" s="16" t="n">
        <v>0.621786094629545</v>
      </c>
      <c r="F1054" s="16" t="n">
        <v>0.411351941945332</v>
      </c>
      <c r="G1054" s="18" t="n">
        <v>1.2719913753528E-008</v>
      </c>
      <c r="H1054" s="6"/>
      <c r="I1054" s="18" t="n">
        <v>4.24736080152387E-005</v>
      </c>
      <c r="J1054" s="18" t="n">
        <v>4.66573125642197E-005</v>
      </c>
      <c r="K1054" s="16" t="n">
        <v>0.516050509660733</v>
      </c>
      <c r="L1054" s="16" t="n">
        <v>0.48199572904966</v>
      </c>
      <c r="M1054" s="16" t="n">
        <v>0.507873117298037</v>
      </c>
      <c r="N1054" s="16" t="n">
        <v>0.69637117423435</v>
      </c>
      <c r="O1054" s="16" t="n">
        <v>0.152192155557211</v>
      </c>
      <c r="P1054" s="16" t="n">
        <v>0.0305206870785895</v>
      </c>
    </row>
    <row r="1055" customFormat="false" ht="15" hidden="false" customHeight="false" outlineLevel="0" collapsed="false">
      <c r="A1055" s="17" t="n">
        <v>1450</v>
      </c>
      <c r="B1055" s="6"/>
      <c r="C1055" s="16" t="n">
        <v>0.1106826291801</v>
      </c>
      <c r="D1055" s="16" t="n">
        <v>0.124987485544668</v>
      </c>
      <c r="E1055" s="16" t="n">
        <v>0.621570566458745</v>
      </c>
      <c r="F1055" s="16" t="n">
        <v>0.411266118627839</v>
      </c>
      <c r="G1055" s="18" t="n">
        <v>1.27775014050353E-008</v>
      </c>
      <c r="H1055" s="6"/>
      <c r="I1055" s="18" t="n">
        <v>6.43852597644949E-005</v>
      </c>
      <c r="J1055" s="18" t="n">
        <v>6.83020313222163E-005</v>
      </c>
      <c r="K1055" s="16" t="n">
        <v>0.513185252801866</v>
      </c>
      <c r="L1055" s="16" t="n">
        <v>0.526072697090346</v>
      </c>
      <c r="M1055" s="16" t="n">
        <v>0.508012576702673</v>
      </c>
      <c r="N1055" s="16" t="n">
        <v>0.711321608186314</v>
      </c>
      <c r="O1055" s="16" t="n">
        <v>0.152161137863224</v>
      </c>
      <c r="P1055" s="16" t="n">
        <v>0.0281927775935026</v>
      </c>
    </row>
    <row r="1056" customFormat="false" ht="15" hidden="false" customHeight="false" outlineLevel="0" collapsed="false">
      <c r="A1056" s="17" t="n">
        <v>1451</v>
      </c>
      <c r="B1056" s="6"/>
      <c r="C1056" s="16" t="n">
        <v>0.110748823920477</v>
      </c>
      <c r="D1056" s="16" t="n">
        <v>0.125057338508914</v>
      </c>
      <c r="E1056" s="16" t="n">
        <v>0.621418428926416</v>
      </c>
      <c r="F1056" s="16" t="n">
        <v>0.411149245218918</v>
      </c>
      <c r="G1056" s="18" t="n">
        <v>1.27775014050353E-008</v>
      </c>
      <c r="H1056" s="6"/>
      <c r="I1056" s="18" t="n">
        <v>8.76939344447615E-005</v>
      </c>
      <c r="J1056" s="18" t="n">
        <v>9.13676560952691E-005</v>
      </c>
      <c r="K1056" s="16" t="n">
        <v>0.511739946244739</v>
      </c>
      <c r="L1056" s="16" t="n">
        <v>0.570754178129362</v>
      </c>
      <c r="M1056" s="16" t="n">
        <v>0.507733657893402</v>
      </c>
      <c r="N1056" s="16" t="n">
        <v>0.721091454980582</v>
      </c>
      <c r="O1056" s="16" t="n">
        <v>0.152118897528207</v>
      </c>
      <c r="P1056" s="16" t="n">
        <v>0.0257971910593454</v>
      </c>
    </row>
    <row r="1057" customFormat="false" ht="15" hidden="false" customHeight="false" outlineLevel="0" collapsed="false">
      <c r="A1057" s="17" t="n">
        <v>1452</v>
      </c>
      <c r="B1057" s="6"/>
      <c r="C1057" s="16" t="n">
        <v>0.110837730635888</v>
      </c>
      <c r="D1057" s="16" t="n">
        <v>0.125149516705151</v>
      </c>
      <c r="E1057" s="16" t="n">
        <v>0.621291647649475</v>
      </c>
      <c r="F1057" s="16" t="n">
        <v>0.411001789878592</v>
      </c>
      <c r="G1057" s="18" t="n">
        <v>1.28423726124223E-008</v>
      </c>
      <c r="H1057" s="6"/>
      <c r="I1057" s="18" t="n">
        <v>0.000112632503035887</v>
      </c>
      <c r="J1057" s="18" t="n">
        <v>0.000116077869482461</v>
      </c>
      <c r="K1057" s="16" t="n">
        <v>0.509749480196765</v>
      </c>
      <c r="L1057" s="16" t="n">
        <v>0.613045525820097</v>
      </c>
      <c r="M1057" s="16" t="n">
        <v>0.508976114407424</v>
      </c>
      <c r="N1057" s="16" t="n">
        <v>0.713987352180133</v>
      </c>
      <c r="O1057" s="16" t="n">
        <v>0.152065603096023</v>
      </c>
      <c r="P1057" s="16" t="n">
        <v>0.02331104866423</v>
      </c>
    </row>
    <row r="1058" customFormat="false" ht="15" hidden="false" customHeight="false" outlineLevel="0" collapsed="false">
      <c r="A1058" s="17" t="n">
        <v>1453</v>
      </c>
      <c r="B1058" s="6"/>
      <c r="C1058" s="16" t="n">
        <v>0.110951243181797</v>
      </c>
      <c r="D1058" s="16" t="n">
        <v>0.125266076924421</v>
      </c>
      <c r="E1058" s="16" t="n">
        <v>0.621190222627922</v>
      </c>
      <c r="F1058" s="16" t="n">
        <v>0.410824970752331</v>
      </c>
      <c r="G1058" s="18" t="n">
        <v>1.30863561070237E-008</v>
      </c>
      <c r="H1058" s="6"/>
      <c r="I1058" s="18" t="n">
        <v>0.000139399939121396</v>
      </c>
      <c r="J1058" s="18" t="n">
        <v>0.000142584002433246</v>
      </c>
      <c r="K1058" s="16" t="n">
        <v>0.507264567168721</v>
      </c>
      <c r="L1058" s="16" t="n">
        <v>0.663050775404643</v>
      </c>
      <c r="M1058" s="16" t="n">
        <v>0.510408742836858</v>
      </c>
      <c r="N1058" s="16" t="n">
        <v>0.702644446900231</v>
      </c>
      <c r="O1058" s="16" t="n">
        <v>0.152001694031763</v>
      </c>
      <c r="P1058" s="16" t="n">
        <v>0.0205033296580787</v>
      </c>
    </row>
    <row r="1059" customFormat="false" ht="15" hidden="false" customHeight="false" outlineLevel="0" collapsed="false">
      <c r="A1059" s="17" t="n">
        <v>1454</v>
      </c>
      <c r="B1059" s="6"/>
      <c r="C1059" s="16" t="n">
        <v>0.111091983733904</v>
      </c>
      <c r="D1059" s="16" t="n">
        <v>0.125409674975221</v>
      </c>
      <c r="E1059" s="16" t="n">
        <v>0.621050763223287</v>
      </c>
      <c r="F1059" s="16" t="n">
        <v>0.410616608269442</v>
      </c>
      <c r="G1059" s="18" t="n">
        <v>1.34872790973887E-008</v>
      </c>
      <c r="H1059" s="6"/>
      <c r="I1059" s="18" t="n">
        <v>0.000168255826166656</v>
      </c>
      <c r="J1059" s="18" t="n">
        <v>0.000171137999254971</v>
      </c>
      <c r="K1059" s="16" t="n">
        <v>0.504868401034535</v>
      </c>
      <c r="L1059" s="16" t="n">
        <v>0.71613626718463</v>
      </c>
      <c r="M1059" s="16" t="n">
        <v>0.511625843095492</v>
      </c>
      <c r="N1059" s="16" t="n">
        <v>0.683986533394968</v>
      </c>
      <c r="O1059" s="16" t="n">
        <v>0.151926381568235</v>
      </c>
      <c r="P1059" s="16" t="n">
        <v>0.0174681541107982</v>
      </c>
    </row>
    <row r="1060" customFormat="false" ht="15" hidden="false" customHeight="false" outlineLevel="0" collapsed="false">
      <c r="A1060" s="17" t="n">
        <v>1455</v>
      </c>
      <c r="B1060" s="6"/>
      <c r="C1060" s="16" t="n">
        <v>0.111262582157362</v>
      </c>
      <c r="D1060" s="16" t="n">
        <v>0.125583165264604</v>
      </c>
      <c r="E1060" s="16" t="n">
        <v>0.620923981946346</v>
      </c>
      <c r="F1060" s="16" t="n">
        <v>0.410380610363126</v>
      </c>
      <c r="G1060" s="18" t="n">
        <v>1.39464275168571E-008</v>
      </c>
      <c r="H1060" s="6"/>
      <c r="I1060" s="18" t="n">
        <v>0.00019919616962144</v>
      </c>
      <c r="J1060" s="18" t="n">
        <v>0.000201718263720562</v>
      </c>
      <c r="K1060" s="16" t="n">
        <v>0.501521375323292</v>
      </c>
      <c r="L1060" s="16" t="n">
        <v>0.770588439094767</v>
      </c>
      <c r="M1060" s="16" t="n">
        <v>0.513438815355748</v>
      </c>
      <c r="N1060" s="16" t="n">
        <v>0.665040300861584</v>
      </c>
      <c r="O1060" s="16" t="n">
        <v>0.15184107710556</v>
      </c>
      <c r="P1060" s="16" t="n">
        <v>0.0142611817496771</v>
      </c>
    </row>
    <row r="1061" customFormat="false" ht="15" hidden="false" customHeight="false" outlineLevel="0" collapsed="false">
      <c r="A1061" s="17" t="n">
        <v>1456</v>
      </c>
      <c r="B1061" s="6"/>
      <c r="C1061" s="16" t="n">
        <v>0.111465219570424</v>
      </c>
      <c r="D1061" s="16" t="n">
        <v>0.125788729943876</v>
      </c>
      <c r="E1061" s="16" t="n">
        <v>0.620759166286323</v>
      </c>
      <c r="F1061" s="16" t="n">
        <v>0.410114965969915</v>
      </c>
      <c r="G1061" s="18" t="n">
        <v>1.45125659185847E-008</v>
      </c>
      <c r="H1061" s="6"/>
      <c r="I1061" s="18" t="n">
        <v>0.000232266498066224</v>
      </c>
      <c r="J1061" s="18" t="n">
        <v>0.000234372170394353</v>
      </c>
      <c r="K1061" s="16" t="n">
        <v>0.500291596936964</v>
      </c>
      <c r="L1061" s="16" t="n">
        <v>0.830280337009735</v>
      </c>
      <c r="M1061" s="16" t="n">
        <v>0.513882549825042</v>
      </c>
      <c r="N1061" s="16" t="n">
        <v>0.655716641159074</v>
      </c>
      <c r="O1061" s="16" t="n">
        <v>0.151745052481687</v>
      </c>
      <c r="P1061" s="16" t="n">
        <v>0.0110376962659813</v>
      </c>
    </row>
    <row r="1062" customFormat="false" ht="15" hidden="false" customHeight="false" outlineLevel="0" collapsed="false">
      <c r="A1062" s="17" t="n">
        <v>1457</v>
      </c>
      <c r="B1062" s="6"/>
      <c r="C1062" s="16" t="n">
        <v>0.111702162508103</v>
      </c>
      <c r="D1062" s="16" t="n">
        <v>0.126028393753133</v>
      </c>
      <c r="E1062" s="16" t="n">
        <v>0.620619706881688</v>
      </c>
      <c r="F1062" s="16" t="n">
        <v>0.409810079084569</v>
      </c>
      <c r="G1062" s="18" t="n">
        <v>1.52128659443585E-008</v>
      </c>
      <c r="H1062" s="6"/>
      <c r="I1062" s="18" t="n">
        <v>0.000267381654828205</v>
      </c>
      <c r="J1062" s="18" t="n">
        <v>0.00026901940726284</v>
      </c>
      <c r="K1062" s="16" t="n">
        <v>0.502535625538821</v>
      </c>
      <c r="L1062" s="16" t="n">
        <v>0.874800761235164</v>
      </c>
      <c r="M1062" s="16" t="n">
        <v>0.515251787616005</v>
      </c>
      <c r="N1062" s="16" t="n">
        <v>0.637329564906027</v>
      </c>
      <c r="O1062" s="16" t="n">
        <v>0.151634837261735</v>
      </c>
      <c r="P1062" s="16" t="n">
        <v>0.0079295920393563</v>
      </c>
    </row>
    <row r="1063" customFormat="false" ht="15" hidden="false" customHeight="false" outlineLevel="0" collapsed="false">
      <c r="A1063" s="17" t="n">
        <v>1458</v>
      </c>
      <c r="B1063" s="6"/>
      <c r="C1063" s="16" t="n">
        <v>0.11197683332969</v>
      </c>
      <c r="D1063" s="16" t="n">
        <v>0.126305262450919</v>
      </c>
      <c r="E1063" s="16" t="n">
        <v>0.620340788072417</v>
      </c>
      <c r="F1063" s="16" t="n">
        <v>0.409454739606445</v>
      </c>
      <c r="G1063" s="18" t="n">
        <v>1.60840609407292E-008</v>
      </c>
      <c r="H1063" s="6"/>
      <c r="I1063" s="18" t="n">
        <v>0.000304462394281943</v>
      </c>
      <c r="J1063" s="18" t="n">
        <v>0.000305590053509078</v>
      </c>
      <c r="K1063" s="16" t="n">
        <v>0.503841472691313</v>
      </c>
      <c r="L1063" s="16" t="n">
        <v>0.92150659524909</v>
      </c>
      <c r="M1063" s="16" t="n">
        <v>0.516950656727015</v>
      </c>
      <c r="N1063" s="16" t="n">
        <v>0.614050821796542</v>
      </c>
      <c r="O1063" s="16" t="n">
        <v>0.151506376521945</v>
      </c>
      <c r="P1063" s="16" t="n">
        <v>0.00503345979513411</v>
      </c>
    </row>
    <row r="1064" customFormat="false" ht="15" hidden="false" customHeight="false" outlineLevel="0" collapsed="false">
      <c r="A1064" s="17" t="n">
        <v>1459</v>
      </c>
      <c r="B1064" s="6"/>
      <c r="C1064" s="16" t="n">
        <v>0.112290324621738</v>
      </c>
      <c r="D1064" s="16" t="n">
        <v>0.126620365297933</v>
      </c>
      <c r="E1064" s="16" t="n">
        <v>0.620264719306253</v>
      </c>
      <c r="F1064" s="16" t="n">
        <v>0.409045967685323</v>
      </c>
      <c r="G1064" s="18" t="n">
        <v>1.71569550836507E-008</v>
      </c>
      <c r="H1064" s="6"/>
      <c r="I1064" s="18" t="n">
        <v>0.000343166890632023</v>
      </c>
      <c r="J1064" s="18" t="n">
        <v>0.000343740114237154</v>
      </c>
      <c r="K1064" s="16" t="n">
        <v>0.505236066737664</v>
      </c>
      <c r="L1064" s="16" t="n">
        <v>0.961844462683075</v>
      </c>
      <c r="M1064" s="16" t="n">
        <v>0.518877732136518</v>
      </c>
      <c r="N1064" s="16" t="n">
        <v>0.584760718264428</v>
      </c>
      <c r="O1064" s="16" t="n">
        <v>0.151358589628913</v>
      </c>
      <c r="P1064" s="16" t="n">
        <v>0.00235926005502432</v>
      </c>
    </row>
    <row r="1065" customFormat="false" ht="15" hidden="false" customHeight="false" outlineLevel="0" collapsed="false">
      <c r="A1065" s="17" t="n">
        <v>1460</v>
      </c>
      <c r="B1065" s="6"/>
      <c r="C1065" s="16" t="n">
        <v>0.112645660112117</v>
      </c>
      <c r="D1065" s="16" t="n">
        <v>0.126976455293246</v>
      </c>
      <c r="E1065" s="16" t="n">
        <v>0.620125259901618</v>
      </c>
      <c r="F1065" s="16" t="n">
        <v>0.408572366250324</v>
      </c>
      <c r="G1065" s="18" t="n">
        <v>1.84820898932244E-008</v>
      </c>
      <c r="H1065" s="6"/>
      <c r="I1065" s="18" t="n">
        <v>0.000383318257845203</v>
      </c>
      <c r="J1065" s="18" t="n">
        <v>0.000383250814293106</v>
      </c>
      <c r="K1065" s="16" t="n">
        <v>0.506681373294792</v>
      </c>
      <c r="L1065" s="16" t="n">
        <v>0.996967864846746</v>
      </c>
      <c r="M1065" s="16" t="n">
        <v>0.520766773162939</v>
      </c>
      <c r="N1065" s="16" t="n">
        <v>0.542742247240041</v>
      </c>
      <c r="O1065" s="16" t="n">
        <v>0.15118735166137</v>
      </c>
      <c r="P1065" s="18" t="n">
        <v>-0.000256419581679359</v>
      </c>
    </row>
    <row r="1066" customFormat="false" ht="15" hidden="false" customHeight="false" outlineLevel="0" collapsed="false">
      <c r="A1066" s="17" t="n">
        <v>1461</v>
      </c>
      <c r="B1066" s="6"/>
      <c r="C1066" s="16" t="n">
        <v>0.113043303676172</v>
      </c>
      <c r="D1066" s="16" t="n">
        <v>0.127373726092087</v>
      </c>
      <c r="E1066" s="16" t="n">
        <v>0.619770272326183</v>
      </c>
      <c r="F1066" s="16" t="n">
        <v>0.408026182403877</v>
      </c>
      <c r="G1066" s="18" t="n">
        <v>2.00218713967822E-008</v>
      </c>
      <c r="H1066" s="6"/>
      <c r="I1066" s="18" t="n">
        <v>0.000424541531725965</v>
      </c>
      <c r="J1066" s="18" t="n">
        <v>0.000423753368045255</v>
      </c>
      <c r="K1066" s="16" t="n">
        <v>0.50791115168112</v>
      </c>
      <c r="L1066" s="16" t="n">
        <v>0.95674187177781</v>
      </c>
      <c r="M1066" s="16" t="n">
        <v>0.522579745423196</v>
      </c>
      <c r="N1066" s="16" t="n">
        <v>0.50712155849493</v>
      </c>
      <c r="O1066" s="16" t="n">
        <v>0.150989853493832</v>
      </c>
      <c r="P1066" s="16" t="n">
        <v>-0.00277616486105747</v>
      </c>
    </row>
    <row r="1067" customFormat="false" ht="15" hidden="false" customHeight="false" outlineLevel="0" collapsed="false">
      <c r="A1067" s="17" t="n">
        <v>1462</v>
      </c>
      <c r="B1067" s="6"/>
      <c r="C1067" s="16" t="n">
        <v>0.113485601762299</v>
      </c>
      <c r="D1067" s="16" t="n">
        <v>0.127814870459137</v>
      </c>
      <c r="E1067" s="16" t="n">
        <v>0.619440641006136</v>
      </c>
      <c r="F1067" s="16" t="n">
        <v>0.407411664836106</v>
      </c>
      <c r="G1067" s="18" t="n">
        <v>2.20051334710919E-008</v>
      </c>
      <c r="H1067" s="6"/>
      <c r="I1067" s="18" t="n">
        <v>0.000466601129899784</v>
      </c>
      <c r="J1067" s="18" t="n">
        <v>0.000465024851682257</v>
      </c>
      <c r="K1067" s="16" t="n">
        <v>0.50868451747046</v>
      </c>
      <c r="L1067" s="16" t="n">
        <v>0.92150659524909</v>
      </c>
      <c r="M1067" s="16" t="n">
        <v>0.523885592575689</v>
      </c>
      <c r="N1067" s="16" t="n">
        <v>0.490248769814112</v>
      </c>
      <c r="O1067" s="16" t="n">
        <v>0.150767624475752</v>
      </c>
      <c r="P1067" s="16" t="n">
        <v>-0.00516313195563087</v>
      </c>
    </row>
    <row r="1068" customFormat="false" ht="15" hidden="false" customHeight="false" outlineLevel="0" collapsed="false">
      <c r="A1068" s="17" t="n">
        <v>1463</v>
      </c>
      <c r="B1068" s="6"/>
      <c r="C1068" s="16" t="n">
        <v>0.113972307345585</v>
      </c>
      <c r="D1068" s="16" t="n">
        <v>0.128299617790456</v>
      </c>
      <c r="E1068" s="16" t="n">
        <v>0.619123687813784</v>
      </c>
      <c r="F1068" s="16" t="n">
        <v>0.406728849846128</v>
      </c>
      <c r="G1068" s="18" t="n">
        <v>2.43642712914923E-008</v>
      </c>
      <c r="H1068" s="6"/>
      <c r="I1068" s="18" t="n">
        <v>0.000509114696510953</v>
      </c>
      <c r="J1068" s="18" t="n">
        <v>0.000506627932913229</v>
      </c>
      <c r="K1068" s="16" t="n">
        <v>0.509977686495258</v>
      </c>
      <c r="L1068" s="16" t="n">
        <v>0.882446653715489</v>
      </c>
      <c r="M1068" s="16" t="n">
        <v>0.524760383386582</v>
      </c>
      <c r="N1068" s="16" t="n">
        <v>0.47841901090104</v>
      </c>
      <c r="O1068" s="16" t="n">
        <v>0.150520670136474</v>
      </c>
      <c r="P1068" s="16" t="n">
        <v>-0.00760950210594824</v>
      </c>
    </row>
    <row r="1069" customFormat="false" ht="15" hidden="false" customHeight="false" outlineLevel="0" collapsed="false">
      <c r="A1069" s="17" t="n">
        <v>1464</v>
      </c>
      <c r="B1069" s="6"/>
      <c r="C1069" s="16" t="n">
        <v>0.114503989941138</v>
      </c>
      <c r="D1069" s="16" t="n">
        <v>0.128828432243447</v>
      </c>
      <c r="E1069" s="16" t="n">
        <v>0.618578528322937</v>
      </c>
      <c r="F1069" s="16" t="n">
        <v>0.405974036839787</v>
      </c>
      <c r="G1069" s="18" t="n">
        <v>2.70698515163937E-008</v>
      </c>
      <c r="H1069" s="6"/>
      <c r="I1069" s="18" t="n">
        <v>0.000551694705068413</v>
      </c>
      <c r="J1069" s="18" t="n">
        <v>0.000548287748479156</v>
      </c>
      <c r="K1069" s="16" t="n">
        <v>0.511524418073939</v>
      </c>
      <c r="L1069" s="16" t="n">
        <v>0.855673962499724</v>
      </c>
      <c r="M1069" s="16" t="n">
        <v>0.524950555301993</v>
      </c>
      <c r="N1069" s="16" t="n">
        <v>0.468013353917376</v>
      </c>
      <c r="O1069" s="16" t="n">
        <v>0.150247643414017</v>
      </c>
      <c r="P1069" s="16" t="n">
        <v>-0.00978421586250232</v>
      </c>
    </row>
    <row r="1070" customFormat="false" ht="15" hidden="false" customHeight="false" outlineLevel="0" collapsed="false">
      <c r="A1070" s="17" t="n">
        <v>1465</v>
      </c>
      <c r="B1070" s="6"/>
      <c r="C1070" s="16" t="n">
        <v>0.115079876826134</v>
      </c>
      <c r="D1070" s="16" t="n">
        <v>0.129400829548434</v>
      </c>
      <c r="E1070" s="16" t="n">
        <v>0.618248897002891</v>
      </c>
      <c r="F1070" s="16" t="n">
        <v>0.405156827346624</v>
      </c>
      <c r="G1070" s="18" t="n">
        <v>3.06068879473755E-008</v>
      </c>
      <c r="H1070" s="6"/>
      <c r="I1070" s="18" t="n">
        <v>0.000594064153418068</v>
      </c>
      <c r="J1070" s="18" t="n">
        <v>0.000589820365912142</v>
      </c>
      <c r="K1070" s="16" t="n">
        <v>0.512386530757138</v>
      </c>
      <c r="L1070" s="16" t="n">
        <v>0.831646834953152</v>
      </c>
      <c r="M1070" s="16" t="n">
        <v>0.525039302195852</v>
      </c>
      <c r="N1070" s="16" t="n">
        <v>0.460014026178878</v>
      </c>
      <c r="O1070" s="16" t="n">
        <v>0.14995200822558</v>
      </c>
      <c r="P1070" s="16" t="n">
        <v>-0.0114882488501605</v>
      </c>
    </row>
    <row r="1071" customFormat="false" ht="15" hidden="false" customHeight="false" outlineLevel="0" collapsed="false">
      <c r="A1071" s="17" t="n">
        <v>1466</v>
      </c>
      <c r="B1071" s="6"/>
      <c r="C1071" s="16" t="n">
        <v>0.115699723506465</v>
      </c>
      <c r="D1071" s="16" t="n">
        <v>0.130016084543508</v>
      </c>
      <c r="E1071" s="16" t="n">
        <v>0.617944621938232</v>
      </c>
      <c r="F1071" s="16" t="n">
        <v>0.404266289274562</v>
      </c>
      <c r="G1071" s="18" t="n">
        <v>3.48646280285733E-008</v>
      </c>
      <c r="H1071" s="6"/>
      <c r="I1071" s="18" t="n">
        <v>0.000635886238359693</v>
      </c>
      <c r="J1071" s="18" t="n">
        <v>0.000630843238279938</v>
      </c>
      <c r="K1071" s="16" t="n">
        <v>0.512969724631067</v>
      </c>
      <c r="L1071" s="16" t="n">
        <v>0.808571324799804</v>
      </c>
      <c r="M1071" s="16" t="n">
        <v>0.525647852325169</v>
      </c>
      <c r="N1071" s="16" t="n">
        <v>0.449387566105882</v>
      </c>
      <c r="O1071" s="16" t="n">
        <v>0.149629799756145</v>
      </c>
      <c r="P1071" s="16" t="n">
        <v>-0.012929073389281</v>
      </c>
    </row>
    <row r="1072" customFormat="false" ht="15" hidden="false" customHeight="false" outlineLevel="0" collapsed="false">
      <c r="A1072" s="17" t="n">
        <v>1467</v>
      </c>
      <c r="B1072" s="6"/>
      <c r="C1072" s="16" t="n">
        <v>0.116362337640718</v>
      </c>
      <c r="D1072" s="16" t="n">
        <v>0.13067283275266</v>
      </c>
      <c r="E1072" s="16" t="n">
        <v>0.61769105938435</v>
      </c>
      <c r="F1072" s="16" t="n">
        <v>0.403301671158315</v>
      </c>
      <c r="G1072" s="18" t="n">
        <v>4.00814021548808E-008</v>
      </c>
      <c r="H1072" s="6"/>
      <c r="I1072" s="18" t="n">
        <v>0.000676989109971034</v>
      </c>
      <c r="J1072" s="18" t="n">
        <v>0.000671201007162406</v>
      </c>
      <c r="K1072" s="16" t="n">
        <v>0.514022009229677</v>
      </c>
      <c r="L1072" s="16" t="n">
        <v>0.7888745887042</v>
      </c>
      <c r="M1072" s="16" t="n">
        <v>0.525787311729804</v>
      </c>
      <c r="N1072" s="16" t="n">
        <v>0.436781605363788</v>
      </c>
      <c r="O1072" s="16" t="n">
        <v>0.149280734357128</v>
      </c>
      <c r="P1072" s="16" t="n">
        <v>-0.0141133513501617</v>
      </c>
    </row>
    <row r="1073" customFormat="false" ht="15" hidden="false" customHeight="false" outlineLevel="0" collapsed="false">
      <c r="A1073" s="17" t="n">
        <v>1468</v>
      </c>
      <c r="B1073" s="6"/>
      <c r="C1073" s="16" t="n">
        <v>0.117066546677954</v>
      </c>
      <c r="D1073" s="16" t="n">
        <v>0.131370310963542</v>
      </c>
      <c r="E1073" s="16" t="n">
        <v>0.617044474871951</v>
      </c>
      <c r="F1073" s="16" t="n">
        <v>0.402275114719283</v>
      </c>
      <c r="G1073" s="18" t="n">
        <v>4.62432657521805E-008</v>
      </c>
      <c r="H1073" s="6"/>
      <c r="I1073" s="18" t="n">
        <v>0.000716883693810911</v>
      </c>
      <c r="J1073" s="18" t="n">
        <v>0.000710374779874849</v>
      </c>
      <c r="K1073" s="16" t="n">
        <v>0.514592524975912</v>
      </c>
      <c r="L1073" s="16" t="n">
        <v>0.77199856435821</v>
      </c>
      <c r="M1073" s="16" t="n">
        <v>0.526116943049851</v>
      </c>
      <c r="N1073" s="16" t="n">
        <v>0.427759208736278</v>
      </c>
      <c r="O1073" s="16" t="n">
        <v>0.148909194089379</v>
      </c>
      <c r="P1073" s="16" t="n">
        <v>-0.015165762817199</v>
      </c>
    </row>
    <row r="1074" customFormat="false" ht="15" hidden="false" customHeight="false" outlineLevel="0" collapsed="false">
      <c r="A1074" s="17" t="n">
        <v>1469</v>
      </c>
      <c r="B1074" s="6"/>
      <c r="C1074" s="16" t="n">
        <v>0.11781048038061</v>
      </c>
      <c r="D1074" s="16" t="n">
        <v>0.132106783182301</v>
      </c>
      <c r="E1074" s="16" t="n">
        <v>0.616575384147269</v>
      </c>
      <c r="F1074" s="16" t="n">
        <v>0.401194579115173</v>
      </c>
      <c r="G1074" s="18" t="n">
        <v>5.39247795349837E-008</v>
      </c>
      <c r="H1074" s="6"/>
      <c r="I1074" s="18" t="n">
        <v>0.000755712084995657</v>
      </c>
      <c r="J1074" s="18" t="n">
        <v>0.000748455550458413</v>
      </c>
      <c r="K1074" s="16" t="n">
        <v>0.515289821999087</v>
      </c>
      <c r="L1074" s="16" t="n">
        <v>0.755475386689354</v>
      </c>
      <c r="M1074" s="16" t="n">
        <v>0.527143871393073</v>
      </c>
      <c r="N1074" s="16" t="n">
        <v>0.410485488709905</v>
      </c>
      <c r="O1074" s="16" t="n">
        <v>0.148518049075046</v>
      </c>
      <c r="P1074" s="16" t="n">
        <v>-0.0162221460933948</v>
      </c>
    </row>
    <row r="1075" customFormat="false" ht="15" hidden="false" customHeight="false" outlineLevel="0" collapsed="false">
      <c r="A1075" s="17" t="n">
        <v>1470</v>
      </c>
      <c r="B1075" s="6"/>
      <c r="C1075" s="16" t="n">
        <v>0.118593582708274</v>
      </c>
      <c r="D1075" s="16" t="n">
        <v>0.132881795744253</v>
      </c>
      <c r="E1075" s="16" t="n">
        <v>0.616017546528729</v>
      </c>
      <c r="F1075" s="16" t="n">
        <v>0.400063522808337</v>
      </c>
      <c r="G1075" s="18" t="n">
        <v>6.31152623512708E-008</v>
      </c>
      <c r="H1075" s="6"/>
      <c r="I1075" s="18" t="n">
        <v>0.000793226870397464</v>
      </c>
      <c r="J1075" s="18" t="n">
        <v>0.000785194103623181</v>
      </c>
      <c r="K1075" s="16" t="n">
        <v>0.515898372128404</v>
      </c>
      <c r="L1075" s="16" t="n">
        <v>0.738487801803439</v>
      </c>
      <c r="M1075" s="16" t="n">
        <v>0.528715959227141</v>
      </c>
      <c r="N1075" s="16" t="n">
        <v>0.389397589317297</v>
      </c>
      <c r="O1075" s="16" t="n">
        <v>0.148108541301121</v>
      </c>
      <c r="P1075" s="16" t="n">
        <v>-0.0173001354210655</v>
      </c>
    </row>
    <row r="1076" customFormat="false" ht="15" hidden="false" customHeight="false" outlineLevel="0" collapsed="false">
      <c r="A1076" s="17" t="n">
        <v>1471</v>
      </c>
      <c r="B1076" s="6"/>
      <c r="C1076" s="16" t="n">
        <v>0.119413375321536</v>
      </c>
      <c r="D1076" s="16" t="n">
        <v>0.13369312138828</v>
      </c>
      <c r="E1076" s="16" t="n">
        <v>0.61537096201633</v>
      </c>
      <c r="F1076" s="16" t="n">
        <v>0.398893881990382</v>
      </c>
      <c r="G1076" s="18" t="n">
        <v>7.41909991559703E-008</v>
      </c>
      <c r="H1076" s="6"/>
      <c r="I1076" s="18" t="n">
        <v>0.000829442562598496</v>
      </c>
      <c r="J1076" s="18" t="n">
        <v>0.000820644535906133</v>
      </c>
      <c r="K1076" s="16" t="n">
        <v>0.516582991023886</v>
      </c>
      <c r="L1076" s="16" t="n">
        <v>0.725172679001531</v>
      </c>
      <c r="M1076" s="16" t="n">
        <v>0.530731781530504</v>
      </c>
      <c r="N1076" s="16" t="n">
        <v>0.35857906391039</v>
      </c>
      <c r="O1076" s="16" t="n">
        <v>0.147684983565114</v>
      </c>
      <c r="P1076" s="16" t="n">
        <v>-0.0183236398898162</v>
      </c>
    </row>
    <row r="1077" customFormat="false" ht="15" hidden="false" customHeight="false" outlineLevel="0" collapsed="false">
      <c r="A1077" s="17" t="n">
        <v>1472</v>
      </c>
      <c r="B1077" s="6"/>
      <c r="C1077" s="16" t="n">
        <v>0.120268845247568</v>
      </c>
      <c r="D1077" s="16" t="n">
        <v>0.134539819892803</v>
      </c>
      <c r="E1077" s="16" t="n">
        <v>0.614749733759318</v>
      </c>
      <c r="F1077" s="16" t="n">
        <v>0.397689762552777</v>
      </c>
      <c r="G1077" s="18" t="n">
        <v>8.75290020865167E-008</v>
      </c>
      <c r="H1077" s="6"/>
      <c r="I1077" s="18" t="n">
        <v>0.000864153522617697</v>
      </c>
      <c r="J1077" s="18" t="n">
        <v>0.000854589490518052</v>
      </c>
      <c r="K1077" s="16" t="n">
        <v>0.516836553577768</v>
      </c>
      <c r="L1077" s="16" t="n">
        <v>0.7122660577303</v>
      </c>
      <c r="M1077" s="16" t="n">
        <v>0.53381256656017</v>
      </c>
      <c r="N1077" s="16" t="n">
        <v>0.316147734190486</v>
      </c>
      <c r="O1077" s="16" t="n">
        <v>0.147248855313947</v>
      </c>
      <c r="P1077" s="16" t="n">
        <v>-0.0193330459467402</v>
      </c>
    </row>
    <row r="1078" customFormat="false" ht="15" hidden="false" customHeight="false" outlineLevel="0" collapsed="false">
      <c r="A1078" s="17" t="n">
        <v>1473</v>
      </c>
      <c r="B1078" s="6"/>
      <c r="C1078" s="16" t="n">
        <v>0.121157427429718</v>
      </c>
      <c r="D1078" s="16" t="n">
        <v>0.135419018410336</v>
      </c>
      <c r="E1078" s="16" t="n">
        <v>0.614331355545413</v>
      </c>
      <c r="F1078" s="16" t="n">
        <v>0.396449946966243</v>
      </c>
      <c r="G1078" s="18" t="n">
        <v>1.03807462070449E-007</v>
      </c>
      <c r="H1078" s="6"/>
      <c r="I1078" s="18" t="n">
        <v>0.000897419308639305</v>
      </c>
      <c r="J1078" s="18" t="n">
        <v>0.000887127597367546</v>
      </c>
      <c r="K1078" s="16" t="n">
        <v>0.517622597494802</v>
      </c>
      <c r="L1078" s="16" t="n">
        <v>0.699164123044857</v>
      </c>
      <c r="M1078" s="16" t="n">
        <v>0.538528830062376</v>
      </c>
      <c r="N1078" s="16" t="n">
        <v>0.266609759385305</v>
      </c>
      <c r="O1078" s="16" t="n">
        <v>0.146799708272547</v>
      </c>
      <c r="P1078" s="16" t="n">
        <v>-0.0202538628051835</v>
      </c>
    </row>
    <row r="1079" customFormat="false" ht="15" hidden="false" customHeight="false" outlineLevel="0" collapsed="false">
      <c r="A1079" s="17" t="n">
        <v>1474</v>
      </c>
      <c r="B1079" s="6"/>
      <c r="C1079" s="16" t="n">
        <v>0.12207915002579</v>
      </c>
      <c r="D1079" s="16" t="n">
        <v>0.136330626703804</v>
      </c>
      <c r="E1079" s="16" t="n">
        <v>0.613836908565343</v>
      </c>
      <c r="F1079" s="16" t="n">
        <v>0.39517395139959</v>
      </c>
      <c r="G1079" s="18" t="n">
        <v>1.23042106185018E-007</v>
      </c>
      <c r="H1079" s="6"/>
      <c r="I1079" s="18" t="n">
        <v>0.000929317655898952</v>
      </c>
      <c r="J1079" s="18" t="n">
        <v>0.000918318996131666</v>
      </c>
      <c r="K1079" s="16" t="n">
        <v>0.518167756985648</v>
      </c>
      <c r="L1079" s="16" t="n">
        <v>0.685995191405744</v>
      </c>
      <c r="M1079" s="16" t="n">
        <v>0.543270449819971</v>
      </c>
      <c r="N1079" s="16" t="n">
        <v>0.208337497012579</v>
      </c>
      <c r="O1079" s="16" t="n">
        <v>0.146337359507894</v>
      </c>
      <c r="P1079" s="16" t="n">
        <v>-0.0211291013691109</v>
      </c>
    </row>
    <row r="1080" customFormat="false" ht="15" hidden="false" customHeight="false" outlineLevel="0" collapsed="false">
      <c r="A1080" s="17" t="n">
        <v>1475</v>
      </c>
      <c r="B1080" s="6"/>
      <c r="C1080" s="16" t="n">
        <v>0.123031399583302</v>
      </c>
      <c r="D1080" s="16" t="n">
        <v>0.137271924237482</v>
      </c>
      <c r="E1080" s="16" t="n">
        <v>0.613228358436026</v>
      </c>
      <c r="F1080" s="16" t="n">
        <v>0.393865548409146</v>
      </c>
      <c r="G1080" s="18" t="n">
        <v>1.46780546316632E-007</v>
      </c>
      <c r="H1080" s="6"/>
      <c r="I1080" s="18" t="n">
        <v>0.000959827798437436</v>
      </c>
      <c r="J1080" s="18" t="n">
        <v>0.000948063493419066</v>
      </c>
      <c r="K1080" s="16" t="n">
        <v>0.519283432222729</v>
      </c>
      <c r="L1080" s="16" t="n">
        <v>0.672870713888998</v>
      </c>
      <c r="M1080" s="16" t="n">
        <v>0.54870936660074</v>
      </c>
      <c r="N1080" s="16" t="n">
        <v>0.155729904549239</v>
      </c>
      <c r="O1080" s="16" t="n">
        <v>0.145863168519937</v>
      </c>
      <c r="P1080" s="16" t="n">
        <v>-0.0221196926247421</v>
      </c>
    </row>
    <row r="1081" customFormat="false" ht="15" hidden="false" customHeight="false" outlineLevel="0" collapsed="false">
      <c r="A1081" s="17" t="n">
        <v>1476</v>
      </c>
      <c r="B1081" s="6"/>
      <c r="C1081" s="16" t="n">
        <v>0.12401360110238</v>
      </c>
      <c r="D1081" s="16" t="n">
        <v>0.1382420347735</v>
      </c>
      <c r="E1081" s="16" t="n">
        <v>0.61240428013591</v>
      </c>
      <c r="F1081" s="16" t="n">
        <v>0.392517481241701</v>
      </c>
      <c r="G1081" s="18" t="n">
        <v>1.75291196902305E-007</v>
      </c>
      <c r="H1081" s="6"/>
      <c r="I1081" s="18" t="n">
        <v>0.000988989413130645</v>
      </c>
      <c r="J1081" s="18" t="n">
        <v>0.000976369333368586</v>
      </c>
      <c r="K1081" s="16" t="n">
        <v>0.519879304224352</v>
      </c>
      <c r="L1081" s="16" t="n">
        <v>0.655931032473449</v>
      </c>
      <c r="M1081" s="16" t="n">
        <v>0.553856686444546</v>
      </c>
      <c r="N1081" s="16" t="n">
        <v>0.108779276032845</v>
      </c>
      <c r="O1081" s="16" t="n">
        <v>0.145374497282869</v>
      </c>
      <c r="P1081" s="16" t="n">
        <v>-0.0232787310902532</v>
      </c>
    </row>
    <row r="1082" customFormat="false" ht="15" hidden="false" customHeight="false" outlineLevel="0" collapsed="false">
      <c r="A1082" s="17" t="n">
        <v>1477</v>
      </c>
      <c r="B1082" s="6"/>
      <c r="C1082" s="16" t="n">
        <v>0.12502330254642</v>
      </c>
      <c r="D1082" s="16" t="n">
        <v>0.139238620345749</v>
      </c>
      <c r="E1082" s="16" t="n">
        <v>0.611846442517369</v>
      </c>
      <c r="F1082" s="16" t="n">
        <v>0.391137323719271</v>
      </c>
      <c r="G1082" s="18" t="n">
        <v>2.09772425540556E-007</v>
      </c>
      <c r="H1082" s="6"/>
      <c r="I1082" s="16" t="n">
        <v>0.00101689096823172</v>
      </c>
      <c r="J1082" s="16" t="n">
        <v>0.00100329787037226</v>
      </c>
      <c r="K1082" s="16" t="n">
        <v>0.520842841929104</v>
      </c>
      <c r="L1082" s="16" t="n">
        <v>0.635789369485515</v>
      </c>
      <c r="M1082" s="16" t="n">
        <v>0.560981794208631</v>
      </c>
      <c r="N1082" s="16" t="n">
        <v>0.068221233720874</v>
      </c>
      <c r="O1082" s="16" t="n">
        <v>0.144874083121061</v>
      </c>
      <c r="P1082" s="16" t="n">
        <v>-0.0246507924472347</v>
      </c>
    </row>
    <row r="1083" customFormat="false" ht="15" hidden="false" customHeight="false" outlineLevel="0" collapsed="false">
      <c r="A1083" s="17" t="n">
        <v>1478</v>
      </c>
      <c r="B1083" s="6"/>
      <c r="C1083" s="16" t="n">
        <v>0.126060327754138</v>
      </c>
      <c r="D1083" s="16" t="n">
        <v>0.140261897191163</v>
      </c>
      <c r="E1083" s="16" t="n">
        <v>0.611187179877276</v>
      </c>
      <c r="F1083" s="16" t="n">
        <v>0.389735311644741</v>
      </c>
      <c r="G1083" s="18" t="n">
        <v>2.51349530169798E-007</v>
      </c>
      <c r="H1083" s="6"/>
      <c r="I1083" s="16" t="n">
        <v>0.00104379060883005</v>
      </c>
      <c r="J1083" s="16" t="n">
        <v>0.00102908461049019</v>
      </c>
      <c r="K1083" s="16" t="n">
        <v>0.521996551549267</v>
      </c>
      <c r="L1083" s="16" t="n">
        <v>0.613445311562293</v>
      </c>
      <c r="M1083" s="16" t="n">
        <v>0.56799279882347</v>
      </c>
      <c r="N1083" s="16" t="n">
        <v>0.0406995189410914</v>
      </c>
      <c r="O1083" s="16" t="n">
        <v>0.144365631142097</v>
      </c>
      <c r="P1083" s="16" t="n">
        <v>-0.0262683836152686</v>
      </c>
    </row>
    <row r="1084" customFormat="false" ht="15" hidden="false" customHeight="false" outlineLevel="0" collapsed="false">
      <c r="A1084" s="17" t="n">
        <v>1479</v>
      </c>
      <c r="B1084" s="6"/>
      <c r="C1084" s="16" t="n">
        <v>0.12712275031034</v>
      </c>
      <c r="D1084" s="16" t="n">
        <v>0.141309769722294</v>
      </c>
      <c r="E1084" s="16" t="n">
        <v>0.611047720472641</v>
      </c>
      <c r="F1084" s="16" t="n">
        <v>0.388311654056331</v>
      </c>
      <c r="G1084" s="18" t="n">
        <v>3.01995030613316E-007</v>
      </c>
      <c r="H1084" s="6"/>
      <c r="I1084" s="16" t="n">
        <v>0.00106959745621539</v>
      </c>
      <c r="J1084" s="16" t="n">
        <v>0.00105372763505334</v>
      </c>
      <c r="K1084" s="16" t="n">
        <v>0.522833307977078</v>
      </c>
      <c r="L1084" s="16" t="n">
        <v>0.590734080841351</v>
      </c>
      <c r="M1084" s="16" t="n">
        <v>0.576119478675389</v>
      </c>
      <c r="N1084" s="16" t="n">
        <v>0.0245007471031237</v>
      </c>
      <c r="O1084" s="16" t="n">
        <v>0.143849212192611</v>
      </c>
      <c r="P1084" s="16" t="n">
        <v>-0.0279677889921732</v>
      </c>
    </row>
    <row r="1085" customFormat="false" ht="15" hidden="false" customHeight="false" outlineLevel="0" collapsed="false">
      <c r="A1085" s="17" t="n">
        <v>1480</v>
      </c>
      <c r="B1085" s="6"/>
      <c r="C1085" s="16" t="n">
        <v>0.128210042289552</v>
      </c>
      <c r="D1085" s="16" t="n">
        <v>0.142381365456135</v>
      </c>
      <c r="E1085" s="16" t="n">
        <v>0.610603986003347</v>
      </c>
      <c r="F1085" s="16" t="n">
        <v>0.386856544781845</v>
      </c>
      <c r="G1085" s="18" t="n">
        <v>3.62713365607811E-007</v>
      </c>
      <c r="H1085" s="6"/>
      <c r="I1085" s="16" t="n">
        <v>0.00109436003187149</v>
      </c>
      <c r="J1085" s="16" t="n">
        <v>0.00107736650430101</v>
      </c>
      <c r="K1085" s="16" t="n">
        <v>0.524037730108018</v>
      </c>
      <c r="L1085" s="16" t="n">
        <v>0.570795656132702</v>
      </c>
      <c r="M1085" s="16" t="n">
        <v>0.584296871038085</v>
      </c>
      <c r="N1085" s="16" t="n">
        <v>0.0148577296847467</v>
      </c>
      <c r="O1085" s="16" t="n">
        <v>0.14332126295927</v>
      </c>
      <c r="P1085" s="16" t="n">
        <v>-0.0295881062701226</v>
      </c>
    </row>
    <row r="1086" customFormat="false" ht="15" hidden="false" customHeight="false" outlineLevel="0" collapsed="false">
      <c r="A1086" s="17" t="n">
        <v>1481</v>
      </c>
      <c r="B1086" s="6"/>
      <c r="C1086" s="16" t="n">
        <v>0.129320293123982</v>
      </c>
      <c r="D1086" s="16" t="n">
        <v>0.143474599655932</v>
      </c>
      <c r="E1086" s="16" t="n">
        <v>0.60993204523556</v>
      </c>
      <c r="F1086" s="16" t="n">
        <v>0.385370176954825</v>
      </c>
      <c r="G1086" s="18" t="n">
        <v>4.35348801566145E-007</v>
      </c>
      <c r="H1086" s="6"/>
      <c r="I1086" s="16" t="n">
        <v>0.00111818850682408</v>
      </c>
      <c r="J1086" s="16" t="n">
        <v>0.00110008325453243</v>
      </c>
      <c r="K1086" s="16" t="n">
        <v>0.524658958365029</v>
      </c>
      <c r="L1086" s="16" t="n">
        <v>0.548068095572142</v>
      </c>
      <c r="M1086" s="16" t="n">
        <v>0.58938080024342</v>
      </c>
      <c r="N1086" s="16" t="n">
        <v>0.010837030571937</v>
      </c>
      <c r="O1086" s="16" t="n">
        <v>0.142781846004082</v>
      </c>
      <c r="P1086" s="16" t="n">
        <v>-0.0311857815935588</v>
      </c>
    </row>
    <row r="1087" customFormat="false" ht="15" hidden="false" customHeight="false" outlineLevel="0" collapsed="false">
      <c r="A1087" s="17" t="n">
        <v>1482</v>
      </c>
      <c r="B1087" s="6"/>
      <c r="C1087" s="16" t="n">
        <v>0.130454243144748</v>
      </c>
      <c r="D1087" s="16" t="n">
        <v>0.144589915521727</v>
      </c>
      <c r="E1087" s="16" t="n">
        <v>0.609488310766266</v>
      </c>
      <c r="F1087" s="16" t="n">
        <v>0.383844707581367</v>
      </c>
      <c r="G1087" s="18" t="n">
        <v>5.24292472845738E-007</v>
      </c>
      <c r="H1087" s="6"/>
      <c r="I1087" s="16" t="n">
        <v>0.0011413301163838</v>
      </c>
      <c r="J1087" s="16" t="n">
        <v>0.00112211920073567</v>
      </c>
      <c r="K1087" s="16" t="n">
        <v>0.525597139814392</v>
      </c>
      <c r="L1087" s="16" t="n">
        <v>0.526323984728265</v>
      </c>
      <c r="M1087" s="16" t="n">
        <v>0.593209594807039</v>
      </c>
      <c r="N1087" s="16" t="n">
        <v>0.0094454090396749</v>
      </c>
      <c r="O1087" s="16" t="n">
        <v>0.142228106406055</v>
      </c>
      <c r="P1087" s="16" t="n">
        <v>-0.0327657528053679</v>
      </c>
    </row>
    <row r="1088" customFormat="false" ht="15" hidden="false" customHeight="false" outlineLevel="0" collapsed="false">
      <c r="A1088" s="17" t="n">
        <v>1483</v>
      </c>
      <c r="B1088" s="6"/>
      <c r="C1088" s="16" t="n">
        <v>0.131610331389328</v>
      </c>
      <c r="D1088" s="16" t="n">
        <v>0.145725733286044</v>
      </c>
      <c r="E1088" s="16" t="n">
        <v>0.608993863786196</v>
      </c>
      <c r="F1088" s="16" t="n">
        <v>0.382282123652311</v>
      </c>
      <c r="G1088" s="18" t="n">
        <v>6.32114376127898E-007</v>
      </c>
      <c r="H1088" s="6"/>
      <c r="I1088" s="16" t="n">
        <v>0.00116374909142827</v>
      </c>
      <c r="J1088" s="16" t="n">
        <v>0.00114342381723707</v>
      </c>
      <c r="K1088" s="16" t="n">
        <v>0.52661139002992</v>
      </c>
      <c r="L1088" s="16" t="n">
        <v>0.502744105584156</v>
      </c>
      <c r="M1088" s="16" t="n">
        <v>0.59729195192454</v>
      </c>
      <c r="N1088" s="16" t="n">
        <v>0.0073173504415154</v>
      </c>
      <c r="O1088" s="16" t="n">
        <v>0.141660755888455</v>
      </c>
      <c r="P1088" s="16" t="n">
        <v>-0.0343601859254711</v>
      </c>
    </row>
    <row r="1089" customFormat="false" ht="15" hidden="false" customHeight="false" outlineLevel="0" collapsed="false">
      <c r="A1089" s="17" t="n">
        <v>1484</v>
      </c>
      <c r="B1089" s="6"/>
      <c r="C1089" s="16" t="n">
        <v>0.132788443431475</v>
      </c>
      <c r="D1089" s="16" t="n">
        <v>0.146882258165804</v>
      </c>
      <c r="E1089" s="16" t="n">
        <v>0.608461382423044</v>
      </c>
      <c r="F1089" s="16" t="n">
        <v>0.380692465845124</v>
      </c>
      <c r="G1089" s="18" t="n">
        <v>7.62217965651936E-007</v>
      </c>
      <c r="H1089" s="6"/>
      <c r="I1089" s="16" t="n">
        <v>0.00118541760885396</v>
      </c>
      <c r="J1089" s="16" t="n">
        <v>0.00116394306441617</v>
      </c>
      <c r="K1089" s="16" t="n">
        <v>0.527739743394696</v>
      </c>
      <c r="L1089" s="16" t="n">
        <v>0.480064063522979</v>
      </c>
      <c r="M1089" s="16" t="n">
        <v>0.601234849637406</v>
      </c>
      <c r="N1089" s="16" t="n">
        <v>0.00551649944095231</v>
      </c>
      <c r="O1089" s="16" t="n">
        <v>0.141083431977725</v>
      </c>
      <c r="P1089" s="16" t="n">
        <v>-0.0360165040709617</v>
      </c>
    </row>
    <row r="1090" customFormat="false" ht="15" hidden="false" customHeight="false" outlineLevel="0" collapsed="false">
      <c r="A1090" s="17" t="n">
        <v>1485</v>
      </c>
      <c r="B1090" s="6"/>
      <c r="C1090" s="16" t="n">
        <v>0.13398706718293</v>
      </c>
      <c r="D1090" s="16" t="n">
        <v>0.14805813220748</v>
      </c>
      <c r="E1090" s="16" t="n">
        <v>0.60780211978295</v>
      </c>
      <c r="F1090" s="16" t="n">
        <v>0.379082798244521</v>
      </c>
      <c r="G1090" s="18" t="n">
        <v>9.20143197181501E-007</v>
      </c>
      <c r="H1090" s="6"/>
      <c r="I1090" s="16" t="n">
        <v>0.00120664772613456</v>
      </c>
      <c r="J1090" s="16" t="n">
        <v>0.00118403941119123</v>
      </c>
      <c r="K1090" s="16" t="n">
        <v>0.528386327907095</v>
      </c>
      <c r="L1090" s="16" t="n">
        <v>0.456851737053972</v>
      </c>
      <c r="M1090" s="16" t="n">
        <v>0.604569197220954</v>
      </c>
      <c r="N1090" s="16" t="n">
        <v>0.00417382047471993</v>
      </c>
      <c r="O1090" s="16" t="n">
        <v>0.140498694312218</v>
      </c>
      <c r="P1090" s="16" t="n">
        <v>-0.0376408807789267</v>
      </c>
    </row>
    <row r="1091" customFormat="false" ht="15" hidden="false" customHeight="false" outlineLevel="0" collapsed="false">
      <c r="A1091" s="17" t="n">
        <v>1486</v>
      </c>
      <c r="B1091" s="6"/>
      <c r="C1091" s="16" t="n">
        <v>0.135207007157257</v>
      </c>
      <c r="D1091" s="16" t="n">
        <v>0.149254492562587</v>
      </c>
      <c r="E1091" s="16" t="n">
        <v>0.607434454079821</v>
      </c>
      <c r="F1091" s="16" t="n">
        <v>0.377459340767105</v>
      </c>
      <c r="G1091" s="18" t="n">
        <v>1.10591842058217E-006</v>
      </c>
      <c r="H1091" s="6"/>
      <c r="I1091" s="16" t="n">
        <v>0.00122717639046972</v>
      </c>
      <c r="J1091" s="16" t="n">
        <v>0.00120342548652628</v>
      </c>
      <c r="K1091" s="16" t="n">
        <v>0.529463968761093</v>
      </c>
      <c r="L1091" s="16" t="n">
        <v>0.432956578124126</v>
      </c>
      <c r="M1091" s="16" t="n">
        <v>0.608968507530808</v>
      </c>
      <c r="N1091" s="16" t="n">
        <v>0.00293783858322525</v>
      </c>
      <c r="O1091" s="16" t="n">
        <v>0.139908798302241</v>
      </c>
      <c r="P1091" s="16" t="n">
        <v>-0.0392857230931777</v>
      </c>
    </row>
    <row r="1092" customFormat="false" ht="15" hidden="false" customHeight="false" outlineLevel="0" collapsed="false">
      <c r="A1092" s="17" t="n">
        <v>1487</v>
      </c>
      <c r="B1092" s="6"/>
      <c r="C1092" s="16" t="n">
        <v>0.136446390503801</v>
      </c>
      <c r="D1092" s="16" t="n">
        <v>0.150469410657353</v>
      </c>
      <c r="E1092" s="16" t="n">
        <v>0.606940007099752</v>
      </c>
      <c r="F1092" s="16" t="n">
        <v>0.375824304604648</v>
      </c>
      <c r="G1092" s="18" t="n">
        <v>1.33218791320076E-006</v>
      </c>
      <c r="H1092" s="6"/>
      <c r="I1092" s="16" t="n">
        <v>0.00124708281770792</v>
      </c>
      <c r="J1092" s="16" t="n">
        <v>0.00122216892008272</v>
      </c>
      <c r="K1092" s="16" t="n">
        <v>0.53022465642274</v>
      </c>
      <c r="L1092" s="16" t="n">
        <v>0.409957569734892</v>
      </c>
      <c r="M1092" s="16" t="n">
        <v>0.611313961154217</v>
      </c>
      <c r="N1092" s="16" t="n">
        <v>0.00219916242415454</v>
      </c>
      <c r="O1092" s="16" t="n">
        <v>0.139314544480789</v>
      </c>
      <c r="P1092" s="16" t="n">
        <v>-0.0409716393033843</v>
      </c>
    </row>
    <row r="1093" customFormat="false" ht="15" hidden="false" customHeight="false" outlineLevel="0" collapsed="false">
      <c r="A1093" s="17" t="n">
        <v>1488</v>
      </c>
      <c r="B1093" s="6"/>
      <c r="C1093" s="16" t="n">
        <v>0.137707222715166</v>
      </c>
      <c r="D1093" s="16" t="n">
        <v>0.151705152183749</v>
      </c>
      <c r="E1093" s="16" t="n">
        <v>0.606559663268928</v>
      </c>
      <c r="F1093" s="16" t="n">
        <v>0.37418366979969</v>
      </c>
      <c r="G1093" s="18" t="n">
        <v>1.60498195310709E-006</v>
      </c>
      <c r="H1093" s="6"/>
      <c r="I1093" s="16" t="n">
        <v>0.00126646653582183</v>
      </c>
      <c r="J1093" s="16" t="n">
        <v>0.00124042455633174</v>
      </c>
      <c r="K1093" s="16" t="n">
        <v>0.531898169278361</v>
      </c>
      <c r="L1093" s="16" t="n">
        <v>0.388345397363084</v>
      </c>
      <c r="M1093" s="16" t="n">
        <v>0.613317105329885</v>
      </c>
      <c r="N1093" s="16" t="n">
        <v>0.00165564980105585</v>
      </c>
      <c r="O1093" s="16" t="n">
        <v>0.138718104508527</v>
      </c>
      <c r="P1093" s="16" t="n">
        <v>-0.0426021616351849</v>
      </c>
    </row>
    <row r="1094" customFormat="false" ht="15" hidden="false" customHeight="false" outlineLevel="0" collapsed="false">
      <c r="A1094" s="17" t="n">
        <v>1489</v>
      </c>
      <c r="B1094" s="6"/>
      <c r="C1094" s="16" t="n">
        <v>0.138986466711598</v>
      </c>
      <c r="D1094" s="16" t="n">
        <v>0.152958590905497</v>
      </c>
      <c r="E1094" s="16" t="n">
        <v>0.606103250671941</v>
      </c>
      <c r="F1094" s="16" t="n">
        <v>0.372537190230453</v>
      </c>
      <c r="G1094" s="18" t="n">
        <v>1.92684903665728E-006</v>
      </c>
      <c r="H1094" s="6"/>
      <c r="I1094" s="16" t="n">
        <v>0.0012850044546498</v>
      </c>
      <c r="J1094" s="16" t="n">
        <v>0.00125779920444199</v>
      </c>
      <c r="K1094" s="16" t="n">
        <v>0.532937775749277</v>
      </c>
      <c r="L1094" s="16" t="n">
        <v>0.365986316794098</v>
      </c>
      <c r="M1094" s="16" t="n">
        <v>0.616448602870328</v>
      </c>
      <c r="N1094" s="16" t="n">
        <v>0.00121026099568344</v>
      </c>
      <c r="O1094" s="16" t="n">
        <v>0.138119387924936</v>
      </c>
      <c r="P1094" s="16" t="n">
        <v>-0.044311579341221</v>
      </c>
    </row>
    <row r="1095" customFormat="false" ht="15" hidden="false" customHeight="false" outlineLevel="0" collapsed="false">
      <c r="A1095" s="17" t="n">
        <v>1490</v>
      </c>
      <c r="B1095" s="6"/>
      <c r="C1095" s="16" t="n">
        <v>0.140283944824441</v>
      </c>
      <c r="D1095" s="16" t="n">
        <v>0.154228977701944</v>
      </c>
      <c r="E1095" s="16" t="n">
        <v>0.60548202241493</v>
      </c>
      <c r="F1095" s="16" t="n">
        <v>0.370870281625665</v>
      </c>
      <c r="G1095" s="18" t="n">
        <v>2.30785055863545E-006</v>
      </c>
      <c r="H1095" s="6"/>
      <c r="I1095" s="16" t="n">
        <v>0.00130349168186457</v>
      </c>
      <c r="J1095" s="16" t="n">
        <v>0.00127506941822139</v>
      </c>
      <c r="K1095" s="16" t="n">
        <v>0.533761854049394</v>
      </c>
      <c r="L1095" s="16" t="n">
        <v>0.345849776806116</v>
      </c>
      <c r="M1095" s="16" t="n">
        <v>0.619770272326183</v>
      </c>
      <c r="N1095" s="18" t="n">
        <v>0.000884916730020161</v>
      </c>
      <c r="O1095" s="16" t="n">
        <v>0.137513088355209</v>
      </c>
      <c r="P1095" s="16" t="n">
        <v>-0.0461042717011897</v>
      </c>
    </row>
    <row r="1096" customFormat="false" ht="15" hidden="false" customHeight="false" outlineLevel="0" collapsed="false">
      <c r="A1096" s="17" t="n">
        <v>1491</v>
      </c>
      <c r="B1096" s="6"/>
      <c r="C1096" s="16" t="n">
        <v>0.141600632531581</v>
      </c>
      <c r="D1096" s="16" t="n">
        <v>0.155517333859993</v>
      </c>
      <c r="E1096" s="16" t="n">
        <v>0.604949541051778</v>
      </c>
      <c r="F1096" s="16" t="n">
        <v>0.369183506527513</v>
      </c>
      <c r="G1096" s="18" t="n">
        <v>2.77103339230329E-006</v>
      </c>
      <c r="H1096" s="6"/>
      <c r="I1096" s="16" t="n">
        <v>0.00132148017485905</v>
      </c>
      <c r="J1096" s="16" t="n">
        <v>0.0012917846873559</v>
      </c>
      <c r="K1096" s="16" t="n">
        <v>0.535169126223439</v>
      </c>
      <c r="L1096" s="16" t="n">
        <v>0.323796444789337</v>
      </c>
      <c r="M1096" s="16" t="n">
        <v>0.623091941782038</v>
      </c>
      <c r="N1096" s="18" t="n">
        <v>0.000621468248392463</v>
      </c>
      <c r="O1096" s="16" t="n">
        <v>0.136899405422711</v>
      </c>
      <c r="P1096" s="16" t="n">
        <v>-0.0480006079479469</v>
      </c>
    </row>
    <row r="1097" customFormat="false" ht="15" hidden="false" customHeight="false" outlineLevel="0" collapsed="false">
      <c r="A1097" s="17" t="n">
        <v>1492</v>
      </c>
      <c r="B1097" s="6"/>
      <c r="C1097" s="16" t="n">
        <v>0.142932678573544</v>
      </c>
      <c r="D1097" s="16" t="n">
        <v>0.156819629541476</v>
      </c>
      <c r="E1097" s="16" t="n">
        <v>0.604112784623967</v>
      </c>
      <c r="F1097" s="16" t="n">
        <v>0.367475065019114</v>
      </c>
      <c r="G1097" s="18" t="n">
        <v>3.31902471935304E-006</v>
      </c>
      <c r="H1097" s="6"/>
      <c r="I1097" s="16" t="n">
        <v>0.00133895820572671</v>
      </c>
      <c r="J1097" s="16" t="n">
        <v>0.00130788661860021</v>
      </c>
      <c r="K1097" s="16" t="n">
        <v>0.536525685886708</v>
      </c>
      <c r="L1097" s="16" t="n">
        <v>0.302615623917664</v>
      </c>
      <c r="M1097" s="16" t="n">
        <v>0.625082407830012</v>
      </c>
      <c r="N1097" s="18" t="n">
        <v>0.000427602923794008</v>
      </c>
      <c r="O1097" s="16" t="n">
        <v>0.136277679097192</v>
      </c>
      <c r="P1097" s="16" t="n">
        <v>-0.0500781266362805</v>
      </c>
    </row>
    <row r="1098" customFormat="false" ht="15" hidden="false" customHeight="false" outlineLevel="0" collapsed="false">
      <c r="A1098" s="17" t="n">
        <v>1493</v>
      </c>
      <c r="B1098" s="6"/>
      <c r="C1098" s="16" t="n">
        <v>0.144281426177235</v>
      </c>
      <c r="D1098" s="16" t="n">
        <v>0.158136996827872</v>
      </c>
      <c r="E1098" s="16" t="n">
        <v>0.603466200111568</v>
      </c>
      <c r="F1098" s="16" t="n">
        <v>0.365740689841663</v>
      </c>
      <c r="G1098" s="18" t="n">
        <v>3.97451944007743E-006</v>
      </c>
      <c r="H1098" s="6"/>
      <c r="I1098" s="16" t="n">
        <v>0.00135584153813572</v>
      </c>
      <c r="J1098" s="16" t="n">
        <v>0.00132334047940319</v>
      </c>
      <c r="K1098" s="16" t="n">
        <v>0.538059739337695</v>
      </c>
      <c r="L1098" s="16" t="n">
        <v>0.278746591104312</v>
      </c>
      <c r="M1098" s="16" t="n">
        <v>0.626946092601045</v>
      </c>
      <c r="N1098" s="18" t="n">
        <v>0.000312196253622395</v>
      </c>
      <c r="O1098" s="16" t="n">
        <v>0.135646350391858</v>
      </c>
      <c r="P1098" s="16" t="n">
        <v>-0.0522556351580001</v>
      </c>
    </row>
    <row r="1099" customFormat="false" ht="15" hidden="false" customHeight="false" outlineLevel="0" collapsed="false">
      <c r="A1099" s="17" t="n">
        <v>1494</v>
      </c>
      <c r="B1099" s="6"/>
      <c r="C1099" s="16" t="n">
        <v>0.145646936963424</v>
      </c>
      <c r="D1099" s="16" t="n">
        <v>0.159469522981309</v>
      </c>
      <c r="E1099" s="16" t="n">
        <v>0.602768903088392</v>
      </c>
      <c r="F1099" s="16" t="n">
        <v>0.363982590615249</v>
      </c>
      <c r="G1099" s="18" t="n">
        <v>4.7502064336914E-006</v>
      </c>
      <c r="H1099" s="6"/>
      <c r="I1099" s="16" t="n">
        <v>0.00137232123808629</v>
      </c>
      <c r="J1099" s="16" t="n">
        <v>0.00133836265068444</v>
      </c>
      <c r="K1099" s="16" t="n">
        <v>0.539023277042446</v>
      </c>
      <c r="L1099" s="16" t="n">
        <v>0.258415344236073</v>
      </c>
      <c r="M1099" s="16" t="n">
        <v>0.62708555200568</v>
      </c>
      <c r="N1099" s="18" t="n">
        <v>0.000258441779583546</v>
      </c>
      <c r="O1099" s="16" t="n">
        <v>0.135006217228847</v>
      </c>
      <c r="P1099" s="16" t="n">
        <v>-0.054477333325273</v>
      </c>
    </row>
    <row r="1100" customFormat="false" ht="15" hidden="false" customHeight="false" outlineLevel="0" collapsed="false">
      <c r="A1100" s="17" t="n">
        <v>1495</v>
      </c>
      <c r="B1100" s="6"/>
      <c r="C1100" s="16" t="n">
        <v>0.147029474474173</v>
      </c>
      <c r="D1100" s="16" t="n">
        <v>0.160817314639581</v>
      </c>
      <c r="E1100" s="16" t="n">
        <v>0.602008215426746</v>
      </c>
      <c r="F1100" s="16" t="n">
        <v>0.362198688404125</v>
      </c>
      <c r="G1100" s="18" t="n">
        <v>5.69455105594786E-006</v>
      </c>
      <c r="H1100" s="6"/>
      <c r="I1100" s="16" t="n">
        <v>0.00138818393894302</v>
      </c>
      <c r="J1100" s="16" t="n">
        <v>0.00135272537132359</v>
      </c>
      <c r="K1100" s="16" t="n">
        <v>0.540658755514986</v>
      </c>
      <c r="L1100" s="16" t="n">
        <v>0.236924102889419</v>
      </c>
      <c r="M1100" s="16" t="n">
        <v>0.626274151833257</v>
      </c>
      <c r="N1100" s="18" t="n">
        <v>0.000257946678787489</v>
      </c>
      <c r="O1100" s="16" t="n">
        <v>0.134356516236093</v>
      </c>
      <c r="P1100" s="16" t="n">
        <v>-0.0567820741306145</v>
      </c>
    </row>
    <row r="1101" customFormat="false" ht="15" hidden="false" customHeight="false" outlineLevel="0" collapsed="false">
      <c r="A1101" s="17" t="n">
        <v>1496</v>
      </c>
      <c r="B1101" s="6"/>
      <c r="C1101" s="16" t="n">
        <v>0.148428420095166</v>
      </c>
      <c r="D1101" s="16" t="n">
        <v>0.162179713501856</v>
      </c>
      <c r="E1101" s="16" t="n">
        <v>0.601450377808205</v>
      </c>
      <c r="F1101" s="16" t="n">
        <v>0.360388934086061</v>
      </c>
      <c r="G1101" s="18" t="n">
        <v>6.81413415181925E-006</v>
      </c>
      <c r="H1101" s="6"/>
      <c r="I1101" s="16" t="n">
        <v>0.00140341425170908</v>
      </c>
      <c r="J1101" s="16" t="n">
        <v>0.00136644975441617</v>
      </c>
      <c r="K1101" s="16" t="n">
        <v>0.542306912115219</v>
      </c>
      <c r="L1101" s="16" t="n">
        <v>0.217776381931976</v>
      </c>
      <c r="M1101" s="16" t="n">
        <v>0.624169582636036</v>
      </c>
      <c r="N1101" s="18" t="n">
        <v>0.000287531251072832</v>
      </c>
      <c r="O1101" s="16" t="n">
        <v>0.133697222754749</v>
      </c>
      <c r="P1101" s="16" t="n">
        <v>-0.0591152157931687</v>
      </c>
    </row>
    <row r="1102" customFormat="false" ht="15" hidden="false" customHeight="false" outlineLevel="0" collapsed="false">
      <c r="A1102" s="17" t="n">
        <v>1497</v>
      </c>
      <c r="B1102" s="6"/>
      <c r="C1102" s="16" t="n">
        <v>0.149842234091436</v>
      </c>
      <c r="D1102" s="16" t="n">
        <v>0.163555408139301</v>
      </c>
      <c r="E1102" s="16" t="n">
        <v>0.6008164714235</v>
      </c>
      <c r="F1102" s="16" t="n">
        <v>0.358558915641331</v>
      </c>
      <c r="G1102" s="18" t="n">
        <v>8.13474956162176E-006</v>
      </c>
      <c r="H1102" s="6"/>
      <c r="I1102" s="16" t="n">
        <v>0.0014180346966513</v>
      </c>
      <c r="J1102" s="16" t="n">
        <v>0.00137955779783538</v>
      </c>
      <c r="K1102" s="16" t="n">
        <v>0.543777574927735</v>
      </c>
      <c r="L1102" s="16" t="n">
        <v>0.197805253942302</v>
      </c>
      <c r="M1102" s="16" t="n">
        <v>0.622445357269639</v>
      </c>
      <c r="N1102" s="18" t="n">
        <v>0.000351006349999932</v>
      </c>
      <c r="O1102" s="16" t="n">
        <v>0.133030366499379</v>
      </c>
      <c r="P1102" s="16" t="n">
        <v>-0.0614705935667783</v>
      </c>
    </row>
    <row r="1103" customFormat="false" ht="15" hidden="false" customHeight="false" outlineLevel="0" collapsed="false">
      <c r="A1103" s="17" t="n">
        <v>1498</v>
      </c>
      <c r="B1103" s="6"/>
      <c r="C1103" s="16" t="n">
        <v>0.151272539041724</v>
      </c>
      <c r="D1103" s="16" t="n">
        <v>0.164946284515857</v>
      </c>
      <c r="E1103" s="16" t="n">
        <v>0.60032202444343</v>
      </c>
      <c r="F1103" s="16" t="n">
        <v>0.356713188740274</v>
      </c>
      <c r="G1103" s="18" t="n">
        <v>9.72969505742847E-006</v>
      </c>
      <c r="H1103" s="6"/>
      <c r="I1103" s="16" t="n">
        <v>0.00143229689706684</v>
      </c>
      <c r="J1103" s="16" t="n">
        <v>0.00139229086821498</v>
      </c>
      <c r="K1103" s="16" t="n">
        <v>0.545425731527968</v>
      </c>
      <c r="L1103" s="16" t="n">
        <v>0.180230537548422</v>
      </c>
      <c r="M1103" s="16" t="n">
        <v>0.619592778538465</v>
      </c>
      <c r="N1103" s="18" t="n">
        <v>0.000460436653522241</v>
      </c>
      <c r="O1103" s="16" t="n">
        <v>0.132357603051536</v>
      </c>
      <c r="P1103" s="16" t="n">
        <v>-0.0638516322863318</v>
      </c>
    </row>
    <row r="1104" customFormat="false" ht="15" hidden="false" customHeight="false" outlineLevel="0" collapsed="false">
      <c r="A1104" s="17" t="n">
        <v>1499</v>
      </c>
      <c r="B1104" s="6"/>
      <c r="C1104" s="16" t="n">
        <v>0.152716454411999</v>
      </c>
      <c r="D1104" s="16" t="n">
        <v>0.166349334915389</v>
      </c>
      <c r="E1104" s="16" t="n">
        <v>0.599814899335666</v>
      </c>
      <c r="F1104" s="16" t="n">
        <v>0.354850483239186</v>
      </c>
      <c r="G1104" s="18" t="n">
        <v>1.16019552054209E-005</v>
      </c>
      <c r="H1104" s="6"/>
      <c r="I1104" s="16" t="n">
        <v>0.00144597529064062</v>
      </c>
      <c r="J1104" s="16" t="n">
        <v>0.00140443001297789</v>
      </c>
      <c r="K1104" s="16" t="n">
        <v>0.546909072468178</v>
      </c>
      <c r="L1104" s="16" t="n">
        <v>0.164294389203925</v>
      </c>
      <c r="M1104" s="16" t="n">
        <v>0.616347177848775</v>
      </c>
      <c r="N1104" s="18" t="n">
        <v>0.000587380712178397</v>
      </c>
      <c r="O1104" s="16" t="n">
        <v>0.131678465437391</v>
      </c>
      <c r="P1104" s="16" t="n">
        <v>-0.0662594385399613</v>
      </c>
    </row>
    <row r="1105" customFormat="false" ht="15" hidden="false" customHeight="false" outlineLevel="0" collapsed="false">
      <c r="A1105" s="17" t="n">
        <v>1500</v>
      </c>
      <c r="B1105" s="6"/>
      <c r="C1105" s="16" t="n">
        <v>0.154173118024227</v>
      </c>
      <c r="D1105" s="16" t="n">
        <v>0.167763706426194</v>
      </c>
      <c r="E1105" s="16" t="n">
        <v>0.59911760231249</v>
      </c>
      <c r="F1105" s="16" t="n">
        <v>0.352970785566387</v>
      </c>
      <c r="G1105" s="18" t="n">
        <v>1.37917868677983E-005</v>
      </c>
      <c r="H1105" s="6"/>
      <c r="I1105" s="16" t="n">
        <v>0.00145935244085297</v>
      </c>
      <c r="J1105" s="16" t="n">
        <v>0.00141629166280477</v>
      </c>
      <c r="K1105" s="16" t="n">
        <v>0.548392413408388</v>
      </c>
      <c r="L1105" s="16" t="n">
        <v>0.148565783795295</v>
      </c>
      <c r="M1105" s="16" t="n">
        <v>0.612391602008215</v>
      </c>
      <c r="N1105" s="18" t="n">
        <v>0.000766629555511892</v>
      </c>
      <c r="O1105" s="16" t="n">
        <v>0.130992944511596</v>
      </c>
      <c r="P1105" s="16" t="n">
        <v>-0.06860959520333</v>
      </c>
    </row>
    <row r="1106" customFormat="false" ht="15" hidden="false" customHeight="false" outlineLevel="0" collapsed="false">
      <c r="A1106" s="17" t="n">
        <v>1501</v>
      </c>
      <c r="B1106" s="6"/>
      <c r="C1106" s="16" t="n">
        <v>0.155642337551045</v>
      </c>
      <c r="D1106" s="16" t="n">
        <v>0.169189386890456</v>
      </c>
      <c r="E1106" s="16" t="n">
        <v>0.598635833460115</v>
      </c>
      <c r="F1106" s="16" t="n">
        <v>0.351079193023551</v>
      </c>
      <c r="G1106" s="18" t="n">
        <v>1.63122934036908E-005</v>
      </c>
      <c r="H1106" s="6"/>
      <c r="I1106" s="16" t="n">
        <v>0.00147187426145621</v>
      </c>
      <c r="J1106" s="16" t="n">
        <v>0.00142729983816761</v>
      </c>
      <c r="K1106" s="16" t="n">
        <v>0.54963486992241</v>
      </c>
      <c r="L1106" s="16" t="n">
        <v>0.134230210004168</v>
      </c>
      <c r="M1106" s="16" t="n">
        <v>0.608474060550738</v>
      </c>
      <c r="N1106" s="16" t="n">
        <v>0.00108917862728892</v>
      </c>
      <c r="O1106" s="16" t="n">
        <v>0.130302895819536</v>
      </c>
      <c r="P1106" s="16" t="n">
        <v>-0.0709654045892157</v>
      </c>
    </row>
    <row r="1107" customFormat="false" ht="15" hidden="false" customHeight="false" outlineLevel="0" collapsed="false">
      <c r="A1107" s="17" t="n">
        <v>1502</v>
      </c>
      <c r="B1107" s="6"/>
      <c r="C1107" s="16" t="n">
        <v>0.157120957293763</v>
      </c>
      <c r="D1107" s="16" t="n">
        <v>0.170623026756808</v>
      </c>
      <c r="E1107" s="16" t="n">
        <v>0.598014605203104</v>
      </c>
      <c r="F1107" s="16" t="n">
        <v>0.349174539495397</v>
      </c>
      <c r="G1107" s="18" t="n">
        <v>1.93436487346418E-005</v>
      </c>
      <c r="H1107" s="6"/>
      <c r="I1107" s="16" t="n">
        <v>0.00148388795204038</v>
      </c>
      <c r="J1107" s="16" t="n">
        <v>0.00143777586648051</v>
      </c>
      <c r="K1107" s="16" t="n">
        <v>0.551092854607232</v>
      </c>
      <c r="L1107" s="16" t="n">
        <v>0.120609798760479</v>
      </c>
      <c r="M1107" s="16" t="n">
        <v>0.605165069222577</v>
      </c>
      <c r="N1107" s="16" t="n">
        <v>0.00147885916787101</v>
      </c>
      <c r="O1107" s="16" t="n">
        <v>0.129607891140626</v>
      </c>
      <c r="P1107" s="16" t="n">
        <v>-0.0733533334225517</v>
      </c>
    </row>
    <row r="1108" customFormat="false" ht="15" hidden="false" customHeight="false" outlineLevel="0" collapsed="false">
      <c r="A1108" s="17" t="n">
        <v>1503</v>
      </c>
      <c r="B1108" s="6"/>
      <c r="C1108" s="16" t="n">
        <v>0.158612786397754</v>
      </c>
      <c r="D1108" s="16" t="n">
        <v>0.172068244299921</v>
      </c>
      <c r="E1108" s="16" t="n">
        <v>0.597406055073787</v>
      </c>
      <c r="F1108" s="16" t="n">
        <v>0.34724905983185</v>
      </c>
      <c r="G1108" s="18" t="n">
        <v>2.26469517401992E-005</v>
      </c>
      <c r="H1108" s="6"/>
      <c r="I1108" s="16" t="n">
        <v>0.00149540079466102</v>
      </c>
      <c r="J1108" s="16" t="n">
        <v>0.00144777250306542</v>
      </c>
      <c r="K1108" s="16" t="n">
        <v>0.553184745676759</v>
      </c>
      <c r="L1108" s="16" t="n">
        <v>0.109138367781883</v>
      </c>
      <c r="M1108" s="16" t="n">
        <v>0.60307317815305</v>
      </c>
      <c r="N1108" s="16" t="n">
        <v>0.00159840351979178</v>
      </c>
      <c r="O1108" s="16" t="n">
        <v>0.12890509282479</v>
      </c>
      <c r="P1108" s="16" t="n">
        <v>-0.0756991334282281</v>
      </c>
    </row>
    <row r="1109" customFormat="false" ht="15" hidden="false" customHeight="false" outlineLevel="0" collapsed="false">
      <c r="A1109" s="17" t="n">
        <v>1504</v>
      </c>
      <c r="B1109" s="6"/>
      <c r="C1109" s="16" t="n">
        <v>0.160116067628546</v>
      </c>
      <c r="D1109" s="16" t="n">
        <v>0.173523316823513</v>
      </c>
      <c r="E1109" s="16" t="n">
        <v>0.596886251838329</v>
      </c>
      <c r="F1109" s="16" t="n">
        <v>0.345304980056883</v>
      </c>
      <c r="G1109" s="18" t="n">
        <v>2.65655732562595E-005</v>
      </c>
      <c r="H1109" s="6"/>
      <c r="I1109" s="16" t="n">
        <v>0.00150593836515127</v>
      </c>
      <c r="J1109" s="16" t="n">
        <v>0.00145682564743985</v>
      </c>
      <c r="K1109" s="16" t="n">
        <v>0.554731477255439</v>
      </c>
      <c r="L1109" s="16" t="n">
        <v>0.0974977476316305</v>
      </c>
      <c r="M1109" s="16" t="n">
        <v>0.600917896445053</v>
      </c>
      <c r="N1109" s="16" t="n">
        <v>0.00171285467395787</v>
      </c>
      <c r="O1109" s="16" t="n">
        <v>0.128195308374478</v>
      </c>
      <c r="P1109" s="16" t="n">
        <v>-0.0780196201962472</v>
      </c>
    </row>
    <row r="1110" customFormat="false" ht="15" hidden="false" customHeight="false" outlineLevel="0" collapsed="false">
      <c r="A1110" s="17" t="n">
        <v>1505</v>
      </c>
      <c r="B1110" s="6"/>
      <c r="C1110" s="16" t="n">
        <v>0.161630293351346</v>
      </c>
      <c r="D1110" s="16" t="n">
        <v>0.174987550255178</v>
      </c>
      <c r="E1110" s="16" t="n">
        <v>0.596265023581318</v>
      </c>
      <c r="F1110" s="16" t="n">
        <v>0.343337701747308</v>
      </c>
      <c r="G1110" s="18" t="n">
        <v>3.09683098691969E-005</v>
      </c>
      <c r="H1110" s="6"/>
      <c r="I1110" s="16" t="n">
        <v>0.00151619005551243</v>
      </c>
      <c r="J1110" s="16" t="n">
        <v>0.00146558521101183</v>
      </c>
      <c r="K1110" s="16" t="n">
        <v>0.556303565089508</v>
      </c>
      <c r="L1110" s="16" t="n">
        <v>0.0867109681370624</v>
      </c>
      <c r="M1110" s="16" t="n">
        <v>0.599383842994067</v>
      </c>
      <c r="N1110" s="16" t="n">
        <v>0.00193693125175242</v>
      </c>
      <c r="O1110" s="16" t="n">
        <v>0.12747685354722</v>
      </c>
      <c r="P1110" s="16" t="n">
        <v>-0.0803452853579526</v>
      </c>
    </row>
    <row r="1111" customFormat="false" ht="15" hidden="false" customHeight="false" outlineLevel="0" collapsed="false">
      <c r="A1111" s="17" t="n">
        <v>1506</v>
      </c>
      <c r="B1111" s="6"/>
      <c r="C1111" s="16" t="n">
        <v>0.163154560841079</v>
      </c>
      <c r="D1111" s="16" t="n">
        <v>0.176460016917676</v>
      </c>
      <c r="E1111" s="16" t="n">
        <v>0.595478979664283</v>
      </c>
      <c r="F1111" s="16" t="n">
        <v>0.341346199167956</v>
      </c>
      <c r="G1111" s="18" t="n">
        <v>3.63893212907271E-005</v>
      </c>
      <c r="H1111" s="6"/>
      <c r="I1111" s="16" t="n">
        <v>0.00152610281837093</v>
      </c>
      <c r="J1111" s="16" t="n">
        <v>0.00147393952641939</v>
      </c>
      <c r="K1111" s="16" t="n">
        <v>0.557812262285106</v>
      </c>
      <c r="L1111" s="16" t="n">
        <v>0.0763460326411323</v>
      </c>
      <c r="M1111" s="16" t="n">
        <v>0.596277701709012</v>
      </c>
      <c r="N1111" s="16" t="n">
        <v>0.00222575345768052</v>
      </c>
      <c r="O1111" s="16" t="n">
        <v>0.126749347520657</v>
      </c>
      <c r="P1111" s="16" t="n">
        <v>-0.0827786885585983</v>
      </c>
    </row>
    <row r="1112" customFormat="false" ht="15" hidden="false" customHeight="false" outlineLevel="0" collapsed="false">
      <c r="A1112" s="17" t="n">
        <v>1507</v>
      </c>
      <c r="B1112" s="6"/>
      <c r="C1112" s="16" t="n">
        <v>0.164689134633604</v>
      </c>
      <c r="D1112" s="16" t="n">
        <v>0.177941392077239</v>
      </c>
      <c r="E1112" s="16" t="n">
        <v>0.594845073279578</v>
      </c>
      <c r="F1112" s="16" t="n">
        <v>0.339340442926907</v>
      </c>
      <c r="G1112" s="18" t="n">
        <v>4.29346435767706E-005</v>
      </c>
      <c r="H1112" s="6"/>
      <c r="I1112" s="16" t="n">
        <v>0.00153558154858596</v>
      </c>
      <c r="J1112" s="16" t="n">
        <v>0.00148188390988785</v>
      </c>
      <c r="K1112" s="16" t="n">
        <v>0.559397028246869</v>
      </c>
      <c r="L1112" s="16" t="n">
        <v>0.0669730900898179</v>
      </c>
      <c r="M1112" s="16" t="n">
        <v>0.591967138293017</v>
      </c>
      <c r="N1112" s="16" t="n">
        <v>0.00308335725487902</v>
      </c>
      <c r="O1112" s="16" t="n">
        <v>0.12601642776438</v>
      </c>
      <c r="P1112" s="16" t="n">
        <v>-0.0851839491134872</v>
      </c>
    </row>
    <row r="1113" customFormat="false" ht="15" hidden="false" customHeight="false" outlineLevel="0" collapsed="false">
      <c r="A1113" s="17" t="n">
        <v>1508</v>
      </c>
      <c r="B1113" s="6"/>
      <c r="C1113" s="16" t="n">
        <v>0.166232396611099</v>
      </c>
      <c r="D1113" s="16" t="n">
        <v>0.179430225443595</v>
      </c>
      <c r="E1113" s="16" t="n">
        <v>0.594375982554896</v>
      </c>
      <c r="F1113" s="16" t="n">
        <v>0.337325894147304</v>
      </c>
      <c r="G1113" s="18" t="n">
        <v>5.02856389806061E-005</v>
      </c>
      <c r="H1113" s="6"/>
      <c r="I1113" s="16" t="n">
        <v>0.00154444284508994</v>
      </c>
      <c r="J1113" s="16" t="n">
        <v>0.00148928272233925</v>
      </c>
      <c r="K1113" s="16" t="n">
        <v>0.56156498808256</v>
      </c>
      <c r="L1113" s="16" t="n">
        <v>0.0592673276080718</v>
      </c>
      <c r="M1113" s="16" t="n">
        <v>0.58733962168467</v>
      </c>
      <c r="N1113" s="16" t="n">
        <v>0.00452756307411037</v>
      </c>
      <c r="O1113" s="16" t="n">
        <v>0.125280087372646</v>
      </c>
      <c r="P1113" s="16" t="n">
        <v>-0.08749541029384</v>
      </c>
    </row>
    <row r="1114" customFormat="false" ht="15" hidden="false" customHeight="false" outlineLevel="0" collapsed="false">
      <c r="A1114" s="17" t="n">
        <v>1509</v>
      </c>
      <c r="B1114" s="6"/>
      <c r="C1114" s="16" t="n">
        <v>0.167783965782513</v>
      </c>
      <c r="D1114" s="16" t="n">
        <v>0.18092566677223</v>
      </c>
      <c r="E1114" s="16" t="n">
        <v>0.593589938637862</v>
      </c>
      <c r="F1114" s="16" t="n">
        <v>0.335291966703144</v>
      </c>
      <c r="G1114" s="18" t="n">
        <v>5.91458760035296E-005</v>
      </c>
      <c r="H1114" s="6"/>
      <c r="I1114" s="16" t="n">
        <v>0.00155272040233114</v>
      </c>
      <c r="J1114" s="16" t="n">
        <v>0.0014961855578271</v>
      </c>
      <c r="K1114" s="16" t="n">
        <v>0.562946904001217</v>
      </c>
      <c r="L1114" s="16" t="n">
        <v>0.0525104197666479</v>
      </c>
      <c r="M1114" s="16" t="n">
        <v>0.582927633247122</v>
      </c>
      <c r="N1114" s="16" t="n">
        <v>0.00613130941708656</v>
      </c>
      <c r="O1114" s="16" t="n">
        <v>0.12453645377857</v>
      </c>
      <c r="P1114" s="16" t="n">
        <v>-0.0896791465872721</v>
      </c>
    </row>
    <row r="1115" customFormat="false" ht="15" hidden="false" customHeight="false" outlineLevel="0" collapsed="false">
      <c r="A1115" s="17" t="n">
        <v>1510</v>
      </c>
      <c r="B1115" s="6"/>
      <c r="C1115" s="16" t="n">
        <v>0.169343033608233</v>
      </c>
      <c r="D1115" s="16" t="n">
        <v>0.182427028110277</v>
      </c>
      <c r="E1115" s="16" t="n">
        <v>0.592943354125463</v>
      </c>
      <c r="F1115" s="16" t="n">
        <v>0.333242546029547</v>
      </c>
      <c r="G1115" s="18" t="n">
        <v>6.93692391864826E-005</v>
      </c>
      <c r="H1115" s="6"/>
      <c r="I1115" s="16" t="n">
        <v>0.00156043193761281</v>
      </c>
      <c r="J1115" s="16" t="n">
        <v>0.00150265845757861</v>
      </c>
      <c r="K1115" s="16" t="n">
        <v>0.564265429281404</v>
      </c>
      <c r="L1115" s="16" t="n">
        <v>0.0470155640498502</v>
      </c>
      <c r="M1115" s="16" t="n">
        <v>0.579441148131244</v>
      </c>
      <c r="N1115" s="16" t="n">
        <v>0.0085878209708793</v>
      </c>
      <c r="O1115" s="16" t="n">
        <v>0.123786943315277</v>
      </c>
      <c r="P1115" s="16" t="n">
        <v>-0.0916568220240985</v>
      </c>
    </row>
    <row r="1116" customFormat="false" ht="15" hidden="false" customHeight="false" outlineLevel="0" collapsed="false">
      <c r="A1116" s="17" t="n">
        <v>1511</v>
      </c>
      <c r="B1116" s="6"/>
      <c r="C1116" s="16" t="n">
        <v>0.17091004378981</v>
      </c>
      <c r="D1116" s="16" t="n">
        <v>0.183934972996451</v>
      </c>
      <c r="E1116" s="16" t="n">
        <v>0.592144632080734</v>
      </c>
      <c r="F1116" s="16" t="n">
        <v>0.331182120142005</v>
      </c>
      <c r="G1116" s="18" t="n">
        <v>8.1216174887411E-005</v>
      </c>
      <c r="H1116" s="6"/>
      <c r="I1116" s="16" t="n">
        <v>0.00156758832502354</v>
      </c>
      <c r="J1116" s="16" t="n">
        <v>0.00150864793188296</v>
      </c>
      <c r="K1116" s="16" t="n">
        <v>0.565774126477002</v>
      </c>
      <c r="L1116" s="16" t="n">
        <v>0.042182349729709</v>
      </c>
      <c r="M1116" s="16" t="n">
        <v>0.576106800547695</v>
      </c>
      <c r="N1116" s="16" t="n">
        <v>0.0120300176031578</v>
      </c>
      <c r="O1116" s="16" t="n">
        <v>0.123033194412743</v>
      </c>
      <c r="P1116" s="16" t="n">
        <v>-0.0935448051871189</v>
      </c>
    </row>
    <row r="1117" customFormat="false" ht="15" hidden="false" customHeight="false" outlineLevel="0" collapsed="false">
      <c r="A1117" s="17" t="n">
        <v>1512</v>
      </c>
      <c r="B1117" s="6"/>
      <c r="C1117" s="16" t="n">
        <v>0.172484322698905</v>
      </c>
      <c r="D1117" s="16" t="n">
        <v>0.185448744219894</v>
      </c>
      <c r="E1117" s="16" t="n">
        <v>0.591485369440641</v>
      </c>
      <c r="F1117" s="16" t="n">
        <v>0.329107659591525</v>
      </c>
      <c r="G1117" s="18" t="n">
        <v>9.46902043124693E-005</v>
      </c>
      <c r="H1117" s="6"/>
      <c r="I1117" s="16" t="n">
        <v>0.00157414578691155</v>
      </c>
      <c r="J1117" s="16" t="n">
        <v>0.00151403780851433</v>
      </c>
      <c r="K1117" s="16" t="n">
        <v>0.566902479841777</v>
      </c>
      <c r="L1117" s="16" t="n">
        <v>0.0379545301782514</v>
      </c>
      <c r="M1117" s="16" t="n">
        <v>0.573317612454993</v>
      </c>
      <c r="N1117" s="16" t="n">
        <v>0.0169115612101184</v>
      </c>
      <c r="O1117" s="16" t="n">
        <v>0.122274096162524</v>
      </c>
      <c r="P1117" s="16" t="n">
        <v>-0.0954547226035812</v>
      </c>
    </row>
    <row r="1118" customFormat="false" ht="15" hidden="false" customHeight="false" outlineLevel="0" collapsed="false">
      <c r="A1118" s="17" t="n">
        <v>1513</v>
      </c>
      <c r="B1118" s="6"/>
      <c r="C1118" s="16" t="n">
        <v>0.17406495825001</v>
      </c>
      <c r="D1118" s="16" t="n">
        <v>0.186968016384045</v>
      </c>
      <c r="E1118" s="16" t="n">
        <v>0.590838784928242</v>
      </c>
      <c r="F1118" s="16" t="n">
        <v>0.327033667193623</v>
      </c>
      <c r="G1118" s="18" t="n">
        <v>0.000110437621791509</v>
      </c>
      <c r="H1118" s="6"/>
      <c r="I1118" s="16" t="n">
        <v>0.00158014039249203</v>
      </c>
      <c r="J1118" s="16" t="n">
        <v>0.00151892980634581</v>
      </c>
      <c r="K1118" s="16" t="n">
        <v>0.568423855165069</v>
      </c>
      <c r="L1118" s="16" t="n">
        <v>0.0340749476695038</v>
      </c>
      <c r="M1118" s="16" t="n">
        <v>0.569894517977585</v>
      </c>
      <c r="N1118" s="16" t="n">
        <v>0.0254285002077275</v>
      </c>
      <c r="O1118" s="16" t="n">
        <v>0.12151495465097</v>
      </c>
      <c r="P1118" s="16" t="n">
        <v>-0.0972762813237857</v>
      </c>
    </row>
    <row r="1119" customFormat="false" ht="15" hidden="false" customHeight="false" outlineLevel="0" collapsed="false">
      <c r="A1119" s="17" t="n">
        <v>1514</v>
      </c>
      <c r="B1119" s="6"/>
      <c r="C1119" s="16" t="n">
        <v>0.17565064882639</v>
      </c>
      <c r="D1119" s="16" t="n">
        <v>0.188491919823395</v>
      </c>
      <c r="E1119" s="16" t="n">
        <v>0.590166844160454</v>
      </c>
      <c r="F1119" s="16" t="n">
        <v>0.324970608307459</v>
      </c>
      <c r="G1119" s="18" t="n">
        <v>0.000128261221175145</v>
      </c>
      <c r="H1119" s="6"/>
      <c r="I1119" s="16" t="n">
        <v>0.00158571029259297</v>
      </c>
      <c r="J1119" s="16" t="n">
        <v>0.00152345140282209</v>
      </c>
      <c r="K1119" s="16" t="n">
        <v>0.569615599168315</v>
      </c>
      <c r="L1119" s="16" t="n">
        <v>0.030521048479101</v>
      </c>
      <c r="M1119" s="16" t="n">
        <v>0.566382676606319</v>
      </c>
      <c r="N1119" s="16" t="n">
        <v>0.0382451875864327</v>
      </c>
      <c r="O1119" s="16" t="n">
        <v>0.120759603509898</v>
      </c>
      <c r="P1119" s="16" t="n">
        <v>-0.0990262125824452</v>
      </c>
    </row>
    <row r="1120" customFormat="false" ht="15" hidden="false" customHeight="false" outlineLevel="0" collapsed="false">
      <c r="A1120" s="17" t="n">
        <v>1515</v>
      </c>
      <c r="B1120" s="6"/>
      <c r="C1120" s="16" t="n">
        <v>0.177242085894552</v>
      </c>
      <c r="D1120" s="16" t="n">
        <v>0.190020523594215</v>
      </c>
      <c r="E1120" s="16" t="n">
        <v>0.589723109691161</v>
      </c>
      <c r="F1120" s="16" t="n">
        <v>0.322901992260391</v>
      </c>
      <c r="G1120" s="18" t="n">
        <v>0.000146208838455359</v>
      </c>
      <c r="H1120" s="6"/>
      <c r="I1120" s="16" t="n">
        <v>0.00159095137141386</v>
      </c>
      <c r="J1120" s="16" t="n">
        <v>0.00152768918097535</v>
      </c>
      <c r="K1120" s="16" t="n">
        <v>0.570781986916172</v>
      </c>
      <c r="L1120" s="16" t="n">
        <v>0.0275896128614714</v>
      </c>
      <c r="M1120" s="16" t="n">
        <v>0.562439778893453</v>
      </c>
      <c r="N1120" s="16" t="n">
        <v>0.0566243989235203</v>
      </c>
      <c r="O1120" s="16" t="n">
        <v>0.120002007051723</v>
      </c>
      <c r="P1120" s="16" t="n">
        <v>-0.100687075105521</v>
      </c>
    </row>
    <row r="1121" customFormat="false" ht="15" hidden="false" customHeight="false" outlineLevel="0" collapsed="false">
      <c r="A1121" s="17" t="n">
        <v>1516</v>
      </c>
      <c r="B1121" s="6"/>
      <c r="C1121" s="16" t="n">
        <v>0.178838207034147</v>
      </c>
      <c r="D1121" s="16" t="n">
        <v>0.191552839861443</v>
      </c>
      <c r="E1121" s="16" t="n">
        <v>0.58910188143415</v>
      </c>
      <c r="F1121" s="16" t="n">
        <v>0.320830196909391</v>
      </c>
      <c r="G1121" s="18" t="n">
        <v>0.000162167180779601</v>
      </c>
      <c r="H1121" s="6"/>
      <c r="I1121" s="16" t="n">
        <v>0.00159572548403992</v>
      </c>
      <c r="J1121" s="16" t="n">
        <v>0.00153154230326719</v>
      </c>
      <c r="K1121" s="16" t="n">
        <v>0.572062477813277</v>
      </c>
      <c r="L1121" s="16" t="n">
        <v>0.0249976541535078</v>
      </c>
      <c r="M1121" s="16" t="n">
        <v>0.558129215477458</v>
      </c>
      <c r="N1121" s="16" t="n">
        <v>0.0780789084931771</v>
      </c>
      <c r="O1121" s="16" t="n">
        <v>0.119243036039631</v>
      </c>
      <c r="P1121" s="16" t="n">
        <v>-0.102202932170795</v>
      </c>
    </row>
    <row r="1122" customFormat="false" ht="15" hidden="false" customHeight="false" outlineLevel="0" collapsed="false">
      <c r="A1122" s="17" t="n">
        <v>1517</v>
      </c>
      <c r="B1122" s="6"/>
      <c r="C1122" s="16" t="n">
        <v>0.180437941719942</v>
      </c>
      <c r="D1122" s="16" t="n">
        <v>0.193088130044255</v>
      </c>
      <c r="E1122" s="16" t="n">
        <v>0.588442618794057</v>
      </c>
      <c r="F1122" s="16" t="n">
        <v>0.318764884119052</v>
      </c>
      <c r="G1122" s="18" t="n">
        <v>0.000186380761988711</v>
      </c>
      <c r="H1122" s="6"/>
      <c r="I1122" s="16" t="n">
        <v>0.00160001412861838</v>
      </c>
      <c r="J1122" s="16" t="n">
        <v>0.00153496945004771</v>
      </c>
      <c r="K1122" s="16" t="n">
        <v>0.573203509305746</v>
      </c>
      <c r="L1122" s="16" t="n">
        <v>0.0228463065562094</v>
      </c>
      <c r="M1122" s="16" t="n">
        <v>0.554630052233886</v>
      </c>
      <c r="N1122" s="16" t="n">
        <v>0.0989579202520141</v>
      </c>
      <c r="O1122" s="16" t="n">
        <v>0.118486231699974</v>
      </c>
      <c r="P1122" s="16" t="n">
        <v>-0.103605568068615</v>
      </c>
    </row>
    <row r="1123" customFormat="false" ht="15" hidden="false" customHeight="false" outlineLevel="0" collapsed="false">
      <c r="A1123" s="17" t="n">
        <v>1518</v>
      </c>
      <c r="B1123" s="6"/>
      <c r="C1123" s="16" t="n">
        <v>0.182040673860983</v>
      </c>
      <c r="D1123" s="16" t="n">
        <v>0.194625595586502</v>
      </c>
      <c r="E1123" s="16" t="n">
        <v>0.587567827983163</v>
      </c>
      <c r="F1123" s="16" t="n">
        <v>0.316700385584228</v>
      </c>
      <c r="G1123" s="18" t="n">
        <v>0.000214005717845558</v>
      </c>
      <c r="H1123" s="6"/>
      <c r="I1123" s="16" t="n">
        <v>0.00160388634782963</v>
      </c>
      <c r="J1123" s="16" t="n">
        <v>0.00153806261001567</v>
      </c>
      <c r="K1123" s="16" t="n">
        <v>0.574065621988945</v>
      </c>
      <c r="L1123" s="16" t="n">
        <v>0.0210183309024785</v>
      </c>
      <c r="M1123" s="16" t="n">
        <v>0.552056392311983</v>
      </c>
      <c r="N1123" s="16" t="n">
        <v>0.119322904630982</v>
      </c>
      <c r="O1123" s="16" t="n">
        <v>0.117729519309388</v>
      </c>
      <c r="P1123" s="16" t="n">
        <v>-0.104840586536765</v>
      </c>
    </row>
    <row r="1124" customFormat="false" ht="15" hidden="false" customHeight="false" outlineLevel="0" collapsed="false">
      <c r="A1124" s="17" t="n">
        <v>1519</v>
      </c>
      <c r="B1124" s="6"/>
      <c r="C1124" s="16" t="n">
        <v>0.183647811434921</v>
      </c>
      <c r="D1124" s="16" t="n">
        <v>0.196166149944111</v>
      </c>
      <c r="E1124" s="16" t="n">
        <v>0.586680359044576</v>
      </c>
      <c r="F1124" s="16" t="n">
        <v>0.314624361537543</v>
      </c>
      <c r="G1124" s="18" t="n">
        <v>0.000246808971426838</v>
      </c>
      <c r="H1124" s="6"/>
      <c r="I1124" s="16" t="n">
        <v>0.00160738465306467</v>
      </c>
      <c r="J1124" s="16" t="n">
        <v>0.00154085291807961</v>
      </c>
      <c r="K1124" s="16" t="n">
        <v>0.575079872204473</v>
      </c>
      <c r="L1124" s="16" t="n">
        <v>0.0196010649719158</v>
      </c>
      <c r="M1124" s="16" t="n">
        <v>0.55118160150109</v>
      </c>
      <c r="N1124" s="16" t="n">
        <v>0.130043945778231</v>
      </c>
      <c r="O1124" s="16" t="n">
        <v>0.116968375550025</v>
      </c>
      <c r="P1124" s="16" t="n">
        <v>-0.10593512275446</v>
      </c>
    </row>
    <row r="1125" customFormat="false" ht="15" hidden="false" customHeight="false" outlineLevel="0" collapsed="false">
      <c r="A1125" s="17" t="n">
        <v>1520</v>
      </c>
      <c r="B1125" s="6"/>
      <c r="C1125" s="16" t="n">
        <v>0.185258905484523</v>
      </c>
      <c r="D1125" s="16" t="n">
        <v>0.197709602644407</v>
      </c>
      <c r="E1125" s="16" t="n">
        <v>0.586046452659871</v>
      </c>
      <c r="F1125" s="16" t="n">
        <v>0.312542497451666</v>
      </c>
      <c r="G1125" s="18" t="n">
        <v>0.000283141115369567</v>
      </c>
      <c r="H1125" s="6"/>
      <c r="I1125" s="16" t="n">
        <v>0.00161044915795894</v>
      </c>
      <c r="J1125" s="16" t="n">
        <v>0.00154322331362296</v>
      </c>
      <c r="K1125" s="16" t="n">
        <v>0.576563213144683</v>
      </c>
      <c r="L1125" s="16" t="n">
        <v>0.0183374329835945</v>
      </c>
      <c r="M1125" s="16" t="n">
        <v>0.550978751457985</v>
      </c>
      <c r="N1125" s="16" t="n">
        <v>0.13737911917281</v>
      </c>
      <c r="O1125" s="16" t="n">
        <v>0.116204883587317</v>
      </c>
      <c r="P1125" s="16" t="n">
        <v>-0.106997482979063</v>
      </c>
    </row>
    <row r="1126" customFormat="false" ht="15" hidden="false" customHeight="false" outlineLevel="0" collapsed="false">
      <c r="A1126" s="17" t="n">
        <v>1521</v>
      </c>
      <c r="B1126" s="6"/>
      <c r="C1126" s="16" t="n">
        <v>0.186873156774648</v>
      </c>
      <c r="D1126" s="16" t="n">
        <v>0.1992555721693</v>
      </c>
      <c r="E1126" s="16" t="n">
        <v>0.585463258785943</v>
      </c>
      <c r="F1126" s="16" t="n">
        <v>0.310461251390145</v>
      </c>
      <c r="G1126" s="18" t="n">
        <v>0.000324124479731306</v>
      </c>
      <c r="H1126" s="6"/>
      <c r="I1126" s="16" t="n">
        <v>0.00161313002426432</v>
      </c>
      <c r="J1126" s="16" t="n">
        <v>0.00154514719508052</v>
      </c>
      <c r="K1126" s="16" t="n">
        <v>0.577564785232517</v>
      </c>
      <c r="L1126" s="16" t="n">
        <v>0.0170923578901268</v>
      </c>
      <c r="M1126" s="16" t="n">
        <v>0.549989857497845</v>
      </c>
      <c r="N1126" s="16" t="n">
        <v>0.140158225933539</v>
      </c>
      <c r="O1126" s="16" t="n">
        <v>0.11544141231556</v>
      </c>
      <c r="P1126" s="16" t="n">
        <v>-0.108147947454567</v>
      </c>
    </row>
    <row r="1127" customFormat="false" ht="15" hidden="false" customHeight="false" outlineLevel="0" collapsed="false">
      <c r="A1127" s="17" t="n">
        <v>1522</v>
      </c>
      <c r="B1127" s="6"/>
      <c r="C1127" s="16" t="n">
        <v>0.188489683008049</v>
      </c>
      <c r="D1127" s="16" t="n">
        <v>0.200803229972274</v>
      </c>
      <c r="E1127" s="16" t="n">
        <v>0.584880064912014</v>
      </c>
      <c r="F1127" s="16" t="n">
        <v>0.308380912295057</v>
      </c>
      <c r="G1127" s="18" t="n">
        <v>0.000369413918570584</v>
      </c>
      <c r="H1127" s="6"/>
      <c r="I1127" s="16" t="n">
        <v>0.00161550450149266</v>
      </c>
      <c r="J1127" s="16" t="n">
        <v>0.00154671988070361</v>
      </c>
      <c r="K1127" s="16" t="n">
        <v>0.578680460469598</v>
      </c>
      <c r="L1127" s="16" t="n">
        <v>0.0155690706859895</v>
      </c>
      <c r="M1127" s="16" t="n">
        <v>0.550103960647092</v>
      </c>
      <c r="N1127" s="16" t="n">
        <v>0.138096443509995</v>
      </c>
      <c r="O1127" s="16" t="n">
        <v>0.114678069233495</v>
      </c>
      <c r="P1127" s="16" t="n">
        <v>-0.109357929992438</v>
      </c>
    </row>
    <row r="1128" customFormat="false" ht="15" hidden="false" customHeight="false" outlineLevel="0" collapsed="false">
      <c r="A1128" s="17" t="n">
        <v>1523</v>
      </c>
      <c r="B1128" s="6"/>
      <c r="C1128" s="16" t="n">
        <v>0.190108810581741</v>
      </c>
      <c r="D1128" s="16" t="n">
        <v>0.202353380891927</v>
      </c>
      <c r="E1128" s="16" t="n">
        <v>0.584094020994979</v>
      </c>
      <c r="F1128" s="16" t="n">
        <v>0.30631521307313</v>
      </c>
      <c r="G1128" s="18" t="n">
        <v>0.000417587146707477</v>
      </c>
      <c r="H1128" s="6"/>
      <c r="I1128" s="16" t="n">
        <v>0.00161764162894542</v>
      </c>
      <c r="J1128" s="16" t="n">
        <v>0.00154805577966621</v>
      </c>
      <c r="K1128" s="16" t="n">
        <v>0.579745423195903</v>
      </c>
      <c r="L1128" s="16" t="n">
        <v>0.0142556387926125</v>
      </c>
      <c r="M1128" s="16" t="n">
        <v>0.551359095288808</v>
      </c>
      <c r="N1128" s="16" t="n">
        <v>0.130043945778231</v>
      </c>
      <c r="O1128" s="16" t="n">
        <v>0.113919896935185</v>
      </c>
      <c r="P1128" s="16" t="n">
        <v>-0.110561038635096</v>
      </c>
    </row>
    <row r="1129" customFormat="false" ht="15" hidden="false" customHeight="false" outlineLevel="0" collapsed="false">
      <c r="A1129" s="17" t="n">
        <v>1524</v>
      </c>
      <c r="B1129" s="6"/>
      <c r="C1129" s="16" t="n">
        <v>0.191729758877111</v>
      </c>
      <c r="D1129" s="16" t="n">
        <v>0.203905260430645</v>
      </c>
      <c r="E1129" s="16" t="n">
        <v>0.583561539631827</v>
      </c>
      <c r="F1129" s="16" t="n">
        <v>0.304263775189008</v>
      </c>
      <c r="G1129" s="18" t="n">
        <v>0.000475053928852632</v>
      </c>
      <c r="H1129" s="6"/>
      <c r="I1129" s="16" t="n">
        <v>0.0016195271400701</v>
      </c>
      <c r="J1129" s="16" t="n">
        <v>0.00154915078071682</v>
      </c>
      <c r="K1129" s="16" t="n">
        <v>0.581304832902277</v>
      </c>
      <c r="L1129" s="16" t="n">
        <v>0.0130512095699722</v>
      </c>
      <c r="M1129" s="16" t="n">
        <v>0.550750545159491</v>
      </c>
      <c r="N1129" s="16" t="n">
        <v>0.13912775562907</v>
      </c>
      <c r="O1129" s="16" t="n">
        <v>0.113166761933559</v>
      </c>
      <c r="P1129" s="16" t="n">
        <v>-0.111727680017553</v>
      </c>
    </row>
    <row r="1130" customFormat="false" ht="15" hidden="false" customHeight="false" outlineLevel="0" collapsed="false">
      <c r="A1130" s="17" t="n">
        <v>1525</v>
      </c>
      <c r="B1130" s="6"/>
      <c r="C1130" s="16" t="n">
        <v>0.193351962632802</v>
      </c>
      <c r="D1130" s="16" t="n">
        <v>0.205457426145467</v>
      </c>
      <c r="E1130" s="16" t="n">
        <v>0.583054414524063</v>
      </c>
      <c r="F1130" s="16" t="n">
        <v>0.302205180002752</v>
      </c>
      <c r="G1130" s="18" t="n">
        <v>0.000540825016798136</v>
      </c>
      <c r="H1130" s="6"/>
      <c r="I1130" s="16" t="n">
        <v>0.00162076417128608</v>
      </c>
      <c r="J1130" s="16" t="n">
        <v>0.0015497159931187</v>
      </c>
      <c r="K1130" s="16" t="n">
        <v>0.582433186267052</v>
      </c>
      <c r="L1130" s="16" t="n">
        <v>0.012032276553816</v>
      </c>
      <c r="M1130" s="16" t="n">
        <v>0.548836147877681</v>
      </c>
      <c r="N1130" s="16" t="n">
        <v>0.15648154926657</v>
      </c>
      <c r="O1130" s="16" t="n">
        <v>0.112410803166058</v>
      </c>
      <c r="P1130" s="16" t="n">
        <v>-0.1127105598437</v>
      </c>
    </row>
    <row r="1131" customFormat="false" ht="15" hidden="false" customHeight="false" outlineLevel="0" collapsed="false">
      <c r="A1131" s="17" t="n">
        <v>1526</v>
      </c>
      <c r="B1131" s="6"/>
      <c r="C1131" s="16" t="n">
        <v>0.194974209738705</v>
      </c>
      <c r="D1131" s="16" t="n">
        <v>0.207008682524465</v>
      </c>
      <c r="E1131" s="16" t="n">
        <v>0.58245854252244</v>
      </c>
      <c r="F1131" s="16" t="n">
        <v>0.300140020052041</v>
      </c>
      <c r="G1131" s="18" t="n">
        <v>0.000614093382626898</v>
      </c>
      <c r="H1131" s="6"/>
      <c r="I1131" s="16" t="n">
        <v>0.00162188201918818</v>
      </c>
      <c r="J1131" s="16" t="n">
        <v>0.00155016433784207</v>
      </c>
      <c r="K1131" s="16" t="n">
        <v>0.583713677164157</v>
      </c>
      <c r="L1131" s="16" t="n">
        <v>0.011174586267009</v>
      </c>
      <c r="M1131" s="16" t="n">
        <v>0.546427303615802</v>
      </c>
      <c r="N1131" s="16" t="n">
        <v>0.173327406415525</v>
      </c>
      <c r="O1131" s="16" t="n">
        <v>0.111652237511371</v>
      </c>
      <c r="P1131" s="16" t="n">
        <v>-0.113690244940324</v>
      </c>
    </row>
    <row r="1132" customFormat="false" ht="15" hidden="false" customHeight="false" outlineLevel="0" collapsed="false">
      <c r="A1132" s="17" t="n">
        <v>1527</v>
      </c>
      <c r="B1132" s="6"/>
      <c r="C1132" s="16" t="n">
        <v>0.196598300485497</v>
      </c>
      <c r="D1132" s="16" t="n">
        <v>0.208560627594273</v>
      </c>
      <c r="E1132" s="16" t="n">
        <v>0.581735889243876</v>
      </c>
      <c r="F1132" s="16" t="n">
        <v>0.298062320950835</v>
      </c>
      <c r="G1132" s="18" t="n">
        <v>0.000696498020342981</v>
      </c>
      <c r="H1132" s="6"/>
      <c r="I1132" s="16" t="n">
        <v>0.00162229980500435</v>
      </c>
      <c r="J1132" s="16" t="n">
        <v>0.00154990684959374</v>
      </c>
      <c r="K1132" s="16" t="n">
        <v>0.585082914955119</v>
      </c>
      <c r="L1132" s="16" t="n">
        <v>0.0103288984912643</v>
      </c>
      <c r="M1132" s="16" t="n">
        <v>0.543042243521477</v>
      </c>
      <c r="N1132" s="16" t="n">
        <v>0.201544893841446</v>
      </c>
      <c r="O1132" s="16" t="n">
        <v>0.110888869026187</v>
      </c>
      <c r="P1132" s="16" t="n">
        <v>-0.114722654164658</v>
      </c>
    </row>
    <row r="1133" customFormat="false" ht="15" hidden="false" customHeight="false" outlineLevel="0" collapsed="false">
      <c r="A1133" s="17" t="n">
        <v>1528</v>
      </c>
      <c r="B1133" s="6"/>
      <c r="C1133" s="16" t="n">
        <v>0.198222075603426</v>
      </c>
      <c r="D1133" s="16" t="n">
        <v>0.210111320479869</v>
      </c>
      <c r="E1133" s="16" t="n">
        <v>0.580708960900654</v>
      </c>
      <c r="F1133" s="16" t="n">
        <v>0.295975710236872</v>
      </c>
      <c r="G1133" s="18" t="n">
        <v>0.00079138620061632</v>
      </c>
      <c r="H1133" s="6"/>
      <c r="I1133" s="16" t="n">
        <v>0.00162207136424785</v>
      </c>
      <c r="J1133" s="16" t="n">
        <v>0.00154904657962041</v>
      </c>
      <c r="K1133" s="16" t="n">
        <v>0.586426796490694</v>
      </c>
      <c r="L1133" s="16" t="n">
        <v>0.00967422740715949</v>
      </c>
      <c r="M1133" s="16" t="n">
        <v>0.540443227344186</v>
      </c>
      <c r="N1133" s="16" t="n">
        <v>0.211435162210565</v>
      </c>
      <c r="O1133" s="16" t="n">
        <v>0.110122028738669</v>
      </c>
      <c r="P1133" s="16" t="n">
        <v>-0.115745748233709</v>
      </c>
    </row>
    <row r="1134" customFormat="false" ht="15" hidden="false" customHeight="false" outlineLevel="0" collapsed="false">
      <c r="A1134" s="17" t="n">
        <v>1529</v>
      </c>
      <c r="B1134" s="6"/>
      <c r="C1134" s="16" t="n">
        <v>0.199848394182018</v>
      </c>
      <c r="D1134" s="16" t="n">
        <v>0.211663390179014</v>
      </c>
      <c r="E1134" s="16" t="n">
        <v>0.580075054515949</v>
      </c>
      <c r="F1134" s="16" t="n">
        <v>0.293875389594401</v>
      </c>
      <c r="G1134" s="18" t="n">
        <v>0.000893329862158447</v>
      </c>
      <c r="H1134" s="6"/>
      <c r="I1134" s="16" t="n">
        <v>0.00162142136043354</v>
      </c>
      <c r="J1134" s="16" t="n">
        <v>0.00154776928919975</v>
      </c>
      <c r="K1134" s="16" t="n">
        <v>0.587707287387799</v>
      </c>
      <c r="L1134" s="16" t="n">
        <v>0.00891801832756204</v>
      </c>
      <c r="M1134" s="16" t="n">
        <v>0.538427405040824</v>
      </c>
      <c r="N1134" s="16" t="n">
        <v>0.21592290884712</v>
      </c>
      <c r="O1134" s="16" t="n">
        <v>0.109349951336094</v>
      </c>
      <c r="P1134" s="16" t="n">
        <v>-0.116832031713699</v>
      </c>
    </row>
    <row r="1135" customFormat="false" ht="15" hidden="false" customHeight="false" outlineLevel="0" collapsed="false">
      <c r="A1135" s="17" t="n">
        <v>1530</v>
      </c>
      <c r="B1135" s="6"/>
      <c r="C1135" s="16" t="n">
        <v>0.201473846569623</v>
      </c>
      <c r="D1135" s="16" t="n">
        <v>0.213213836836589</v>
      </c>
      <c r="E1135" s="16" t="n">
        <v>0.57942847000355</v>
      </c>
      <c r="F1135" s="16" t="n">
        <v>0.291771817769478</v>
      </c>
      <c r="G1135" s="16" t="n">
        <v>0.00101104392082612</v>
      </c>
      <c r="H1135" s="6"/>
      <c r="I1135" s="16" t="n">
        <v>0.00162002217877705</v>
      </c>
      <c r="J1135" s="16" t="n">
        <v>0.00154581593829005</v>
      </c>
      <c r="K1135" s="16" t="n">
        <v>0.589368122115726</v>
      </c>
      <c r="L1135" s="16" t="n">
        <v>0.00828216029121033</v>
      </c>
      <c r="M1135" s="16" t="n">
        <v>0.535460723160404</v>
      </c>
      <c r="N1135" s="16" t="n">
        <v>0.237884359666794</v>
      </c>
      <c r="O1135" s="16" t="n">
        <v>0.108576480371376</v>
      </c>
      <c r="P1135" s="16" t="n">
        <v>-0.117879554603048</v>
      </c>
    </row>
    <row r="1136" customFormat="false" ht="15" hidden="false" customHeight="false" outlineLevel="0" collapsed="false">
      <c r="A1136" s="17" t="n">
        <v>1531</v>
      </c>
      <c r="B1136" s="6"/>
      <c r="C1136" s="16" t="n">
        <v>0.203096942165767</v>
      </c>
      <c r="D1136" s="16" t="n">
        <v>0.214761764957</v>
      </c>
      <c r="E1136" s="16" t="n">
        <v>0.578870632385009</v>
      </c>
      <c r="F1136" s="16" t="n">
        <v>0.289676774095547</v>
      </c>
      <c r="G1136" s="16" t="n">
        <v>0.00113919703959593</v>
      </c>
      <c r="H1136" s="6"/>
      <c r="I1136" s="16" t="n">
        <v>0.00161869018095714</v>
      </c>
      <c r="J1136" s="16" t="n">
        <v>0.00154394360317788</v>
      </c>
      <c r="K1136" s="16" t="n">
        <v>0.590762716162077</v>
      </c>
      <c r="L1136" s="16" t="n">
        <v>0.0076804857349799</v>
      </c>
      <c r="M1136" s="16" t="n">
        <v>0.533127947664689</v>
      </c>
      <c r="N1136" s="16" t="n">
        <v>0.261867123072134</v>
      </c>
      <c r="O1136" s="16" t="n">
        <v>0.107805949108603</v>
      </c>
      <c r="P1136" s="16" t="n">
        <v>-0.118909951281306</v>
      </c>
    </row>
    <row r="1137" customFormat="false" ht="15" hidden="false" customHeight="false" outlineLevel="0" collapsed="false">
      <c r="A1137" s="17" t="n">
        <v>1532</v>
      </c>
      <c r="B1137" s="6"/>
      <c r="C1137" s="16" t="n">
        <v>0.204719278127431</v>
      </c>
      <c r="D1137" s="16" t="n">
        <v>0.216308485857718</v>
      </c>
      <c r="E1137" s="16" t="n">
        <v>0.578059232212587</v>
      </c>
      <c r="F1137" s="16" t="n">
        <v>0.287583216403386</v>
      </c>
      <c r="G1137" s="16" t="n">
        <v>0.00128118298392383</v>
      </c>
      <c r="H1137" s="6"/>
      <c r="I1137" s="16" t="n">
        <v>0.00161685304982277</v>
      </c>
      <c r="J1137" s="16" t="n">
        <v>0.00154160812462236</v>
      </c>
      <c r="K1137" s="16" t="n">
        <v>0.592284091485369</v>
      </c>
      <c r="L1137" s="16" t="n">
        <v>0.00707563859814501</v>
      </c>
      <c r="M1137" s="16" t="n">
        <v>0.530959987828997</v>
      </c>
      <c r="N1137" s="16" t="n">
        <v>0.283346464709863</v>
      </c>
      <c r="O1137" s="16" t="n">
        <v>0.107035770251999</v>
      </c>
      <c r="P1137" s="16" t="n">
        <v>-0.119897033163834</v>
      </c>
    </row>
    <row r="1138" customFormat="false" ht="15" hidden="false" customHeight="false" outlineLevel="0" collapsed="false">
      <c r="A1138" s="17" t="n">
        <v>1533</v>
      </c>
      <c r="B1138" s="6"/>
      <c r="C1138" s="16" t="n">
        <v>0.206336492432853</v>
      </c>
      <c r="D1138" s="16" t="n">
        <v>0.217850183321115</v>
      </c>
      <c r="E1138" s="16" t="n">
        <v>0.577361935189411</v>
      </c>
      <c r="F1138" s="16" t="n">
        <v>0.285507034038767</v>
      </c>
      <c r="G1138" s="16" t="n">
        <v>0.00143716342383235</v>
      </c>
      <c r="H1138" s="6"/>
      <c r="I1138" s="16" t="n">
        <v>0.00161435993899316</v>
      </c>
      <c r="J1138" s="16" t="n">
        <v>0.00153868409767971</v>
      </c>
      <c r="K1138" s="16" t="n">
        <v>0.59404635123485</v>
      </c>
      <c r="L1138" s="16" t="n">
        <v>0.00659243329069129</v>
      </c>
      <c r="M1138" s="16" t="n">
        <v>0.528842740504082</v>
      </c>
      <c r="N1138" s="16" t="n">
        <v>0.313660786744456</v>
      </c>
      <c r="O1138" s="16" t="n">
        <v>0.106271793098384</v>
      </c>
      <c r="P1138" s="16" t="n">
        <v>-0.120772976740914</v>
      </c>
    </row>
    <row r="1139" customFormat="false" ht="15" hidden="false" customHeight="false" outlineLevel="0" collapsed="false">
      <c r="A1139" s="17" t="n">
        <v>1534</v>
      </c>
      <c r="B1139" s="6"/>
      <c r="C1139" s="16" t="n">
        <v>0.207950381989668</v>
      </c>
      <c r="D1139" s="16" t="n">
        <v>0.219388603830378</v>
      </c>
      <c r="E1139" s="16" t="n">
        <v>0.576715350677012</v>
      </c>
      <c r="F1139" s="16" t="n">
        <v>0.283446240909094</v>
      </c>
      <c r="G1139" s="16" t="n">
        <v>0.00161515014892112</v>
      </c>
      <c r="H1139" s="6"/>
      <c r="I1139" s="16" t="n">
        <v>0.00161132956274197</v>
      </c>
      <c r="J1139" s="16" t="n">
        <v>0.00153525120547629</v>
      </c>
      <c r="K1139" s="16" t="n">
        <v>0.59552969217506</v>
      </c>
      <c r="L1139" s="16" t="n">
        <v>0.00613437445674313</v>
      </c>
      <c r="M1139" s="16" t="n">
        <v>0.527067802626908</v>
      </c>
      <c r="N1139" s="16" t="n">
        <v>0.340307538843973</v>
      </c>
      <c r="O1139" s="16" t="n">
        <v>0.105513292586356</v>
      </c>
      <c r="P1139" s="16" t="n">
        <v>-0.121612250789771</v>
      </c>
    </row>
    <row r="1140" customFormat="false" ht="15" hidden="false" customHeight="false" outlineLevel="0" collapsed="false">
      <c r="A1140" s="17" t="n">
        <v>1535</v>
      </c>
      <c r="B1140" s="6"/>
      <c r="C1140" s="16" t="n">
        <v>0.20956117214851</v>
      </c>
      <c r="D1140" s="16" t="n">
        <v>0.220923591894357</v>
      </c>
      <c r="E1140" s="16" t="n">
        <v>0.575954663015366</v>
      </c>
      <c r="F1140" s="16" t="n">
        <v>0.281390675671572</v>
      </c>
      <c r="G1140" s="16" t="n">
        <v>0.00181164430366958</v>
      </c>
      <c r="H1140" s="6"/>
      <c r="I1140" s="16" t="n">
        <v>0.00160791753303391</v>
      </c>
      <c r="J1140" s="16" t="n">
        <v>0.00153142418980122</v>
      </c>
      <c r="K1140" s="16" t="n">
        <v>0.597266595669152</v>
      </c>
      <c r="L1140" s="16" t="n">
        <v>0.00569016567890178</v>
      </c>
      <c r="M1140" s="16" t="n">
        <v>0.525647852325169</v>
      </c>
      <c r="N1140" s="16" t="n">
        <v>0.375992301528248</v>
      </c>
      <c r="O1140" s="16" t="n">
        <v>0.104756532756603</v>
      </c>
      <c r="P1140" s="16" t="n">
        <v>-0.122467252668307</v>
      </c>
    </row>
    <row r="1141" customFormat="false" ht="15" hidden="false" customHeight="false" outlineLevel="0" collapsed="false">
      <c r="A1141" s="17" t="n">
        <v>1536</v>
      </c>
      <c r="B1141" s="6"/>
      <c r="C1141" s="16" t="n">
        <v>0.211168558964727</v>
      </c>
      <c r="D1141" s="16" t="n">
        <v>0.222454755949968</v>
      </c>
      <c r="E1141" s="16" t="n">
        <v>0.57547289416299</v>
      </c>
      <c r="F1141" s="16" t="n">
        <v>0.279338725089094</v>
      </c>
      <c r="G1141" s="16" t="n">
        <v>0.00202837923181791</v>
      </c>
      <c r="H1141" s="6"/>
      <c r="I1141" s="16" t="n">
        <v>0.00160400018247977</v>
      </c>
      <c r="J1141" s="16" t="n">
        <v>0.00152712347660044</v>
      </c>
      <c r="K1141" s="16" t="n">
        <v>0.598699224098585</v>
      </c>
      <c r="L1141" s="16" t="n">
        <v>0.00529663956902956</v>
      </c>
      <c r="M1141" s="16" t="n">
        <v>0.52413915512957</v>
      </c>
      <c r="N1141" s="16" t="n">
        <v>0.423348795807705</v>
      </c>
      <c r="O1141" s="16" t="n">
        <v>0.104000922128987</v>
      </c>
      <c r="P1141" s="16" t="n">
        <v>-0.123270444748863</v>
      </c>
    </row>
    <row r="1142" customFormat="false" ht="15" hidden="false" customHeight="false" outlineLevel="0" collapsed="false">
      <c r="A1142" s="17" t="n">
        <v>1537</v>
      </c>
      <c r="B1142" s="6"/>
      <c r="C1142" s="16" t="n">
        <v>0.212772815968107</v>
      </c>
      <c r="D1142" s="16" t="n">
        <v>0.223982339612946</v>
      </c>
      <c r="E1142" s="16" t="n">
        <v>0.574572747096709</v>
      </c>
      <c r="F1142" s="16" t="n">
        <v>0.277288340830024</v>
      </c>
      <c r="G1142" s="16" t="n">
        <v>0.00226070374813916</v>
      </c>
      <c r="H1142" s="6"/>
      <c r="I1142" s="16" t="n">
        <v>0.00159962251402239</v>
      </c>
      <c r="J1142" s="16" t="n">
        <v>0.00152233146332472</v>
      </c>
      <c r="K1142" s="16" t="n">
        <v>0.600144530655713</v>
      </c>
      <c r="L1142" s="16" t="n">
        <v>0.0049142954852653</v>
      </c>
      <c r="M1142" s="16" t="n">
        <v>0.522579745423196</v>
      </c>
      <c r="N1142" s="16" t="n">
        <v>0.465080192075519</v>
      </c>
      <c r="O1142" s="16" t="n">
        <v>0.103245708362529</v>
      </c>
      <c r="P1142" s="16" t="n">
        <v>-0.124127320820385</v>
      </c>
    </row>
    <row r="1143" customFormat="false" ht="15" hidden="false" customHeight="false" outlineLevel="0" collapsed="false">
      <c r="A1143" s="17" t="n">
        <v>1538</v>
      </c>
      <c r="B1143" s="6"/>
      <c r="C1143" s="16" t="n">
        <v>0.214371537700096</v>
      </c>
      <c r="D1143" s="16" t="n">
        <v>0.225503819081165</v>
      </c>
      <c r="E1143" s="16" t="n">
        <v>0.574040265733557</v>
      </c>
      <c r="F1143" s="16" t="n">
        <v>0.275234906453199</v>
      </c>
      <c r="G1143" s="16" t="n">
        <v>0.00252282908505159</v>
      </c>
      <c r="H1143" s="6"/>
      <c r="I1143" s="16" t="n">
        <v>0.00159487548936745</v>
      </c>
      <c r="J1143" s="16" t="n">
        <v>0.00151720371574203</v>
      </c>
      <c r="K1143" s="16" t="n">
        <v>0.601564480957452</v>
      </c>
      <c r="L1143" s="16" t="n">
        <v>0.00454780027783751</v>
      </c>
      <c r="M1143" s="16" t="n">
        <v>0.519676454181247</v>
      </c>
      <c r="N1143" s="16" t="n">
        <v>0.516586699492506</v>
      </c>
      <c r="O1143" s="16" t="n">
        <v>0.102489192150932</v>
      </c>
      <c r="P1143" s="16" t="n">
        <v>-0.124915936104391</v>
      </c>
    </row>
    <row r="1144" customFormat="false" ht="15" hidden="false" customHeight="false" outlineLevel="0" collapsed="false">
      <c r="A1144" s="17" t="n">
        <v>1539</v>
      </c>
      <c r="B1144" s="6"/>
      <c r="C1144" s="16" t="n">
        <v>0.215967682889158</v>
      </c>
      <c r="D1144" s="16" t="n">
        <v>0.227021793446805</v>
      </c>
      <c r="E1144" s="16" t="n">
        <v>0.573685278158122</v>
      </c>
      <c r="F1144" s="16" t="n">
        <v>0.273169571523506</v>
      </c>
      <c r="G1144" s="16" t="n">
        <v>0.00281289639053288</v>
      </c>
      <c r="H1144" s="6"/>
      <c r="I1144" s="16" t="n">
        <v>0.00159005107244012</v>
      </c>
      <c r="J1144" s="16" t="n">
        <v>0.00151207494825273</v>
      </c>
      <c r="K1144" s="16" t="n">
        <v>0.603237993813074</v>
      </c>
      <c r="L1144" s="16" t="n">
        <v>0.00428165006384541</v>
      </c>
      <c r="M1144" s="16" t="n">
        <v>0.517825447537908</v>
      </c>
      <c r="N1144" s="16" t="n">
        <v>0.554768842384388</v>
      </c>
      <c r="O1144" s="16" t="n">
        <v>0.101728112170568</v>
      </c>
      <c r="P1144" s="16" t="n">
        <v>-0.125523745626698</v>
      </c>
    </row>
    <row r="1145" customFormat="false" ht="15" hidden="false" customHeight="false" outlineLevel="0" collapsed="false">
      <c r="A1145" s="17" t="n">
        <v>1540</v>
      </c>
      <c r="B1145" s="6"/>
      <c r="C1145" s="16" t="n">
        <v>0.217558187596702</v>
      </c>
      <c r="D1145" s="16" t="n">
        <v>0.228533411387203</v>
      </c>
      <c r="E1145" s="16" t="n">
        <v>0.573241543688828</v>
      </c>
      <c r="F1145" s="16" t="n">
        <v>0.271098634446224</v>
      </c>
      <c r="G1145" s="16" t="n">
        <v>0.00312581250083881</v>
      </c>
      <c r="H1145" s="6"/>
      <c r="I1145" s="16" t="n">
        <v>0.00158485556591483</v>
      </c>
      <c r="J1145" s="16" t="n">
        <v>0.00150663022190752</v>
      </c>
      <c r="K1145" s="16" t="n">
        <v>0.604911506668695</v>
      </c>
      <c r="L1145" s="16" t="n">
        <v>0.00406112136856755</v>
      </c>
      <c r="M1145" s="16" t="n">
        <v>0.516887266088544</v>
      </c>
      <c r="N1145" s="16" t="n">
        <v>0.574945834685434</v>
      </c>
      <c r="O1145" s="16" t="n">
        <v>0.100964788395143</v>
      </c>
      <c r="P1145" s="16" t="n">
        <v>-0.126009051150024</v>
      </c>
    </row>
    <row r="1146" customFormat="false" ht="15" hidden="false" customHeight="false" outlineLevel="0" collapsed="false">
      <c r="A1146" s="17" t="n">
        <v>1541</v>
      </c>
      <c r="B1146" s="6"/>
      <c r="C1146" s="16" t="n">
        <v>0.219142260202056</v>
      </c>
      <c r="D1146" s="16" t="n">
        <v>0.230038040779687</v>
      </c>
      <c r="E1146" s="16" t="n">
        <v>0.572835843602617</v>
      </c>
      <c r="F1146" s="16" t="n">
        <v>0.269024460730044</v>
      </c>
      <c r="G1146" s="16" t="n">
        <v>0.00347216204803733</v>
      </c>
      <c r="H1146" s="6"/>
      <c r="I1146" s="16" t="n">
        <v>0.00157969479582092</v>
      </c>
      <c r="J1146" s="16" t="n">
        <v>0.00150124120812036</v>
      </c>
      <c r="K1146" s="16" t="n">
        <v>0.605925756884223</v>
      </c>
      <c r="L1146" s="16" t="n">
        <v>0.00387228411383655</v>
      </c>
      <c r="M1146" s="16" t="n">
        <v>0.515949084639181</v>
      </c>
      <c r="N1146" s="16" t="n">
        <v>0.59909358792419</v>
      </c>
      <c r="O1146" s="16" t="n">
        <v>0.100200092869282</v>
      </c>
      <c r="P1146" s="16" t="n">
        <v>-0.126408305418327</v>
      </c>
    </row>
    <row r="1147" customFormat="false" ht="15" hidden="false" customHeight="false" outlineLevel="0" collapsed="false">
      <c r="A1147" s="17" t="n">
        <v>1542</v>
      </c>
      <c r="B1147" s="6"/>
      <c r="C1147" s="16" t="n">
        <v>0.220720384665184</v>
      </c>
      <c r="D1147" s="16" t="n">
        <v>0.2315365036757</v>
      </c>
      <c r="E1147" s="16" t="n">
        <v>0.572138546579441</v>
      </c>
      <c r="F1147" s="16" t="n">
        <v>0.266954923761344</v>
      </c>
      <c r="G1147" s="16" t="n">
        <v>0.00385024828020132</v>
      </c>
      <c r="H1147" s="6"/>
      <c r="I1147" s="16" t="n">
        <v>0.00157399292350983</v>
      </c>
      <c r="J1147" s="16" t="n">
        <v>0.00149536536681695</v>
      </c>
      <c r="K1147" s="16" t="n">
        <v>0.607168213398245</v>
      </c>
      <c r="L1147" s="16" t="n">
        <v>0.00371058029083249</v>
      </c>
      <c r="M1147" s="16" t="n">
        <v>0.513869871697348</v>
      </c>
      <c r="N1147" s="16" t="n">
        <v>0.622600651745396</v>
      </c>
      <c r="O1147" s="16" t="n">
        <v>0.099436929786648</v>
      </c>
      <c r="P1147" s="16" t="n">
        <v>-0.126724799240225</v>
      </c>
    </row>
    <row r="1148" customFormat="false" ht="15" hidden="false" customHeight="false" outlineLevel="0" collapsed="false">
      <c r="A1148" s="17" t="n">
        <v>1543</v>
      </c>
      <c r="B1148" s="6"/>
      <c r="C1148" s="16" t="n">
        <v>0.222289946981573</v>
      </c>
      <c r="D1148" s="16" t="n">
        <v>0.23302672027469</v>
      </c>
      <c r="E1148" s="16" t="n">
        <v>0.571491962067042</v>
      </c>
      <c r="F1148" s="16" t="n">
        <v>0.264902994494908</v>
      </c>
      <c r="G1148" s="16" t="n">
        <v>0.00426430924857256</v>
      </c>
      <c r="H1148" s="6"/>
      <c r="I1148" s="16" t="n">
        <v>0.00156816765581486</v>
      </c>
      <c r="J1148" s="16" t="n">
        <v>0.00148934741886575</v>
      </c>
      <c r="K1148" s="16" t="n">
        <v>0.608068360464527</v>
      </c>
      <c r="L1148" s="16" t="n">
        <v>0.00357431928863338</v>
      </c>
      <c r="M1148" s="16" t="n">
        <v>0.51094122420001</v>
      </c>
      <c r="N1148" s="16" t="n">
        <v>0.65766450118274</v>
      </c>
      <c r="O1148" s="16" t="n">
        <v>0.0986800864387088</v>
      </c>
      <c r="P1148" s="16" t="n">
        <v>-0.127068080015064</v>
      </c>
    </row>
    <row r="1149" customFormat="false" ht="15" hidden="false" customHeight="false" outlineLevel="0" collapsed="false">
      <c r="A1149" s="17" t="n">
        <v>1544</v>
      </c>
      <c r="B1149" s="6"/>
      <c r="C1149" s="16" t="n">
        <v>0.22385520464294</v>
      </c>
      <c r="D1149" s="16" t="n">
        <v>0.23451295378376</v>
      </c>
      <c r="E1149" s="16" t="n">
        <v>0.570769308788478</v>
      </c>
      <c r="F1149" s="16" t="n">
        <v>0.262868009937388</v>
      </c>
      <c r="G1149" s="16" t="n">
        <v>0.00470836374155246</v>
      </c>
      <c r="H1149" s="6"/>
      <c r="I1149" s="16" t="n">
        <v>0.00156224348039535</v>
      </c>
      <c r="J1149" s="16" t="n">
        <v>0.00148322825935936</v>
      </c>
      <c r="K1149" s="16" t="n">
        <v>0.609564379532431</v>
      </c>
      <c r="L1149" s="16" t="n">
        <v>0.00343837330757519</v>
      </c>
      <c r="M1149" s="16" t="n">
        <v>0.504576804097571</v>
      </c>
      <c r="N1149" s="16" t="n">
        <v>0.738783722479324</v>
      </c>
      <c r="O1149" s="16" t="n">
        <v>0.0979293238885407</v>
      </c>
      <c r="P1149" s="16" t="n">
        <v>-0.12742369426921</v>
      </c>
    </row>
    <row r="1150" customFormat="false" ht="15" hidden="false" customHeight="false" outlineLevel="0" collapsed="false">
      <c r="A1150" s="17" t="n">
        <v>1545</v>
      </c>
      <c r="B1150" s="6"/>
      <c r="C1150" s="16" t="n">
        <v>0.225414462098989</v>
      </c>
      <c r="D1150" s="16" t="n">
        <v>0.235993744481711</v>
      </c>
      <c r="E1150" s="16" t="n">
        <v>0.570262183680714</v>
      </c>
      <c r="F1150" s="16" t="n">
        <v>0.260854310021651</v>
      </c>
      <c r="G1150" s="16" t="n">
        <v>0.00518190072411027</v>
      </c>
      <c r="H1150" s="6"/>
      <c r="I1150" s="16" t="n">
        <v>0.0015556626157015</v>
      </c>
      <c r="J1150" s="16" t="n">
        <v>0.00147652040813313</v>
      </c>
      <c r="K1150" s="16" t="n">
        <v>0.61076880166337</v>
      </c>
      <c r="L1150" s="16" t="n">
        <v>0.00333575051760085</v>
      </c>
      <c r="M1150" s="16" t="n">
        <v>0.500228206298494</v>
      </c>
      <c r="N1150" s="16" t="n">
        <v>0.822309273694437</v>
      </c>
      <c r="O1150" s="16" t="n">
        <v>0.0971862492140014</v>
      </c>
      <c r="P1150" s="16" t="n">
        <v>-0.127740325613889</v>
      </c>
    </row>
    <row r="1151" customFormat="false" ht="15" hidden="false" customHeight="false" outlineLevel="0" collapsed="false">
      <c r="A1151" s="17" t="n">
        <v>1546</v>
      </c>
      <c r="B1151" s="6"/>
      <c r="C1151" s="16" t="n">
        <v>0.226967822675631</v>
      </c>
      <c r="D1151" s="16" t="n">
        <v>0.237468698489804</v>
      </c>
      <c r="E1151" s="16" t="n">
        <v>0.569640955423703</v>
      </c>
      <c r="F1151" s="16" t="n">
        <v>0.258850314714953</v>
      </c>
      <c r="G1151" s="16" t="n">
        <v>0.00569905281966499</v>
      </c>
      <c r="H1151" s="6"/>
      <c r="I1151" s="16" t="n">
        <v>0.0015491282820798</v>
      </c>
      <c r="J1151" s="16" t="n">
        <v>0.0014698910349673</v>
      </c>
      <c r="K1151" s="16" t="n">
        <v>0.612036614432781</v>
      </c>
      <c r="L1151" s="16" t="n">
        <v>0.00323147922513864</v>
      </c>
      <c r="M1151" s="16" t="n">
        <v>0.504348597799077</v>
      </c>
      <c r="N1151" s="16" t="n">
        <v>0.900487194356706</v>
      </c>
      <c r="O1151" s="16" t="n">
        <v>0.096446594247402</v>
      </c>
      <c r="P1151" s="16" t="n">
        <v>-0.12801778883426</v>
      </c>
    </row>
    <row r="1152" customFormat="false" ht="15" hidden="false" customHeight="false" outlineLevel="0" collapsed="false">
      <c r="A1152" s="17" t="n">
        <v>1547</v>
      </c>
      <c r="B1152" s="6"/>
      <c r="C1152" s="16" t="n">
        <v>0.228515162780393</v>
      </c>
      <c r="D1152" s="16" t="n">
        <v>0.238937597448106</v>
      </c>
      <c r="E1152" s="16" t="n">
        <v>0.569057761549774</v>
      </c>
      <c r="F1152" s="16" t="n">
        <v>0.256852427932369</v>
      </c>
      <c r="G1152" s="16" t="n">
        <v>0.00626451795550384</v>
      </c>
      <c r="H1152" s="6"/>
      <c r="I1152" s="16" t="n">
        <v>0.001542343408325</v>
      </c>
      <c r="J1152" s="16" t="n">
        <v>0.00146308637635126</v>
      </c>
      <c r="K1152" s="16" t="n">
        <v>0.613025508392921</v>
      </c>
      <c r="L1152" s="16" t="n">
        <v>0.00316375622943378</v>
      </c>
      <c r="M1152" s="16" t="n">
        <v>0.509686089558294</v>
      </c>
      <c r="N1152" s="16" t="n">
        <v>0.995739164092994</v>
      </c>
      <c r="O1152" s="16" t="n">
        <v>0.0957090347902527</v>
      </c>
      <c r="P1152" s="16" t="n">
        <v>-0.128178549342</v>
      </c>
    </row>
    <row r="1153" customFormat="false" ht="15" hidden="false" customHeight="false" outlineLevel="0" collapsed="false">
      <c r="A1153" s="17" t="n">
        <v>1548</v>
      </c>
      <c r="B1153" s="6"/>
      <c r="C1153" s="16" t="n">
        <v>0.230056863550984</v>
      </c>
      <c r="D1153" s="16" t="n">
        <v>0.240400269394229</v>
      </c>
      <c r="E1153" s="16" t="n">
        <v>0.568474567675846</v>
      </c>
      <c r="F1153" s="16" t="n">
        <v>0.254844498730967</v>
      </c>
      <c r="G1153" s="16" t="n">
        <v>0.00686608453834176</v>
      </c>
      <c r="H1153" s="6"/>
      <c r="I1153" s="16" t="n">
        <v>0.00153513998806832</v>
      </c>
      <c r="J1153" s="16" t="n">
        <v>0.00145590634517479</v>
      </c>
      <c r="K1153" s="16" t="n">
        <v>0.613963689842284</v>
      </c>
      <c r="L1153" s="16" t="n">
        <v>0.00311707009858282</v>
      </c>
      <c r="M1153" s="16" t="n">
        <v>0.515467315786805</v>
      </c>
      <c r="N1153" s="16" t="n">
        <v>0.936861972503461</v>
      </c>
      <c r="O1153" s="16" t="n">
        <v>0.0949676091134576</v>
      </c>
      <c r="P1153" s="16" t="n">
        <v>-0.128290755668558</v>
      </c>
    </row>
    <row r="1154" customFormat="false" ht="15" hidden="false" customHeight="false" outlineLevel="0" collapsed="false">
      <c r="A1154" s="17" t="n">
        <v>1549</v>
      </c>
      <c r="B1154" s="6"/>
      <c r="C1154" s="16" t="n">
        <v>0.231591937950464</v>
      </c>
      <c r="D1154" s="16" t="n">
        <v>0.241855717254252</v>
      </c>
      <c r="E1154" s="16" t="n">
        <v>0.567675845631117</v>
      </c>
      <c r="F1154" s="16" t="n">
        <v>0.252825966253868</v>
      </c>
      <c r="G1154" s="16" t="n">
        <v>0.00752618536286218</v>
      </c>
      <c r="H1154" s="6"/>
      <c r="I1154" s="16" t="n">
        <v>0.00152744394885389</v>
      </c>
      <c r="J1154" s="16" t="n">
        <v>0.00144827465459971</v>
      </c>
      <c r="K1154" s="16" t="n">
        <v>0.614584918099295</v>
      </c>
      <c r="L1154" s="16" t="n">
        <v>0.00308407482296284</v>
      </c>
      <c r="M1154" s="16" t="n">
        <v>0.519600385415082</v>
      </c>
      <c r="N1154" s="16" t="n">
        <v>0.868359909967932</v>
      </c>
      <c r="O1154" s="16" t="n">
        <v>0.0942221088629073</v>
      </c>
      <c r="P1154" s="16" t="n">
        <v>-0.128381387245979</v>
      </c>
    </row>
    <row r="1155" customFormat="false" ht="15" hidden="false" customHeight="false" outlineLevel="0" collapsed="false">
      <c r="A1155" s="17" t="n">
        <v>1550</v>
      </c>
      <c r="B1155" s="6"/>
      <c r="C1155" s="16" t="n">
        <v>0.233119400026662</v>
      </c>
      <c r="D1155" s="16" t="n">
        <v>0.243303083685673</v>
      </c>
      <c r="E1155" s="16" t="n">
        <v>0.5670672955018</v>
      </c>
      <c r="F1155" s="16" t="n">
        <v>0.250799471910203</v>
      </c>
      <c r="G1155" s="16" t="n">
        <v>0.00824111728498375</v>
      </c>
      <c r="H1155" s="6"/>
      <c r="I1155" s="16" t="n">
        <v>0.00151921028267043</v>
      </c>
      <c r="J1155" s="16" t="n">
        <v>0.00144011540544926</v>
      </c>
      <c r="K1155" s="16" t="n">
        <v>0.615802018357929</v>
      </c>
      <c r="L1155" s="16" t="n">
        <v>0.00304320837412801</v>
      </c>
      <c r="M1155" s="16" t="n">
        <v>0.524215223895735</v>
      </c>
      <c r="N1155" s="16" t="n">
        <v>0.803142446945725</v>
      </c>
      <c r="O1155" s="16" t="n">
        <v>0.0934735085971909</v>
      </c>
      <c r="P1155" s="16" t="n">
        <v>-0.128504884826136</v>
      </c>
    </row>
    <row r="1156" customFormat="false" ht="15" hidden="false" customHeight="false" outlineLevel="0" collapsed="false">
      <c r="A1156" s="17" t="n">
        <v>1551</v>
      </c>
      <c r="B1156" s="6"/>
      <c r="C1156" s="16" t="n">
        <v>0.234638100609051</v>
      </c>
      <c r="D1156" s="16" t="n">
        <v>0.244741510183431</v>
      </c>
      <c r="E1156" s="16" t="n">
        <v>0.566192504690907</v>
      </c>
      <c r="F1156" s="16" t="n">
        <v>0.248771185997958</v>
      </c>
      <c r="G1156" s="16" t="n">
        <v>0.00901242932586899</v>
      </c>
      <c r="H1156" s="6"/>
      <c r="I1156" s="16" t="n">
        <v>0.00151052485027905</v>
      </c>
      <c r="J1156" s="16" t="n">
        <v>0.00143152431013975</v>
      </c>
      <c r="K1156" s="16" t="n">
        <v>0.616854302956539</v>
      </c>
      <c r="L1156" s="16" t="n">
        <v>0.00301292983344222</v>
      </c>
      <c r="M1156" s="16" t="n">
        <v>0.528677924844059</v>
      </c>
      <c r="N1156" s="16" t="n">
        <v>0.724936976246014</v>
      </c>
      <c r="O1156" s="16" t="n">
        <v>0.0927240877373127</v>
      </c>
      <c r="P1156" s="16" t="n">
        <v>-0.128648152783097</v>
      </c>
    </row>
    <row r="1157" customFormat="false" ht="15" hidden="false" customHeight="false" outlineLevel="0" collapsed="false">
      <c r="A1157" s="17" t="n">
        <v>1552</v>
      </c>
      <c r="B1157" s="6"/>
      <c r="C1157" s="16" t="n">
        <v>0.236147919266013</v>
      </c>
      <c r="D1157" s="16" t="n">
        <v>0.246171379012852</v>
      </c>
      <c r="E1157" s="16" t="n">
        <v>0.565685379583143</v>
      </c>
      <c r="F1157" s="16" t="n">
        <v>0.246754150002826</v>
      </c>
      <c r="G1157" s="16" t="n">
        <v>0.00983837736416845</v>
      </c>
      <c r="H1157" s="6"/>
      <c r="I1157" s="16" t="n">
        <v>0.00150135316233397</v>
      </c>
      <c r="J1157" s="16" t="n">
        <v>0.00142245467009147</v>
      </c>
      <c r="K1157" s="16" t="n">
        <v>0.618210862619808</v>
      </c>
      <c r="L1157" s="16" t="n">
        <v>0.00297692029069147</v>
      </c>
      <c r="M1157" s="16" t="n">
        <v>0.533356153963183</v>
      </c>
      <c r="N1157" s="16" t="n">
        <v>0.637329564906027</v>
      </c>
      <c r="O1157" s="16" t="n">
        <v>0.0919786672393815</v>
      </c>
      <c r="P1157" s="16" t="n">
        <v>-0.128838149616893</v>
      </c>
    </row>
    <row r="1158" customFormat="false" ht="15" hidden="false" customHeight="false" outlineLevel="0" collapsed="false">
      <c r="A1158" s="17" t="n">
        <v>1553</v>
      </c>
      <c r="B1158" s="6"/>
      <c r="C1158" s="16" t="n">
        <v>0.237648028023764</v>
      </c>
      <c r="D1158" s="16" t="n">
        <v>0.247591984963168</v>
      </c>
      <c r="E1158" s="16" t="n">
        <v>0.565254323241544</v>
      </c>
      <c r="F1158" s="16" t="n">
        <v>0.244751659066412</v>
      </c>
      <c r="G1158" s="16" t="n">
        <v>0.0107201451999722</v>
      </c>
      <c r="H1158" s="6"/>
      <c r="I1158" s="16" t="n">
        <v>0.00149147973402167</v>
      </c>
      <c r="J1158" s="16" t="n">
        <v>0.00141273003601977</v>
      </c>
      <c r="K1158" s="16" t="n">
        <v>0.619275825346113</v>
      </c>
      <c r="L1158" s="16" t="n">
        <v>0.00292409147441235</v>
      </c>
      <c r="M1158" s="16" t="n">
        <v>0.53776814240073</v>
      </c>
      <c r="N1158" s="16" t="n">
        <v>0.51048836760795</v>
      </c>
      <c r="O1158" s="16" t="n">
        <v>0.0912384690485476</v>
      </c>
      <c r="P1158" s="16" t="n">
        <v>-0.12901595304642</v>
      </c>
    </row>
    <row r="1159" customFormat="false" ht="15" hidden="false" customHeight="false" outlineLevel="0" collapsed="false">
      <c r="A1159" s="17" t="n">
        <v>1554</v>
      </c>
      <c r="B1159" s="6"/>
      <c r="C1159" s="16" t="n">
        <v>0.239137042480514</v>
      </c>
      <c r="D1159" s="16" t="n">
        <v>0.249002315508651</v>
      </c>
      <c r="E1159" s="16" t="n">
        <v>0.564785232516862</v>
      </c>
      <c r="F1159" s="16" t="n">
        <v>0.242774027658801</v>
      </c>
      <c r="G1159" s="16" t="n">
        <v>0.0116452390216422</v>
      </c>
      <c r="H1159" s="6"/>
      <c r="I1159" s="16" t="n">
        <v>0.00148101416617039</v>
      </c>
      <c r="J1159" s="16" t="n">
        <v>0.00140255760241607</v>
      </c>
      <c r="K1159" s="16" t="n">
        <v>0.620366144327806</v>
      </c>
      <c r="L1159" s="16" t="n">
        <v>0.00291575490117308</v>
      </c>
      <c r="M1159" s="16" t="n">
        <v>0.544512906333993</v>
      </c>
      <c r="N1159" s="16" t="n">
        <v>0.349034115583967</v>
      </c>
      <c r="O1159" s="16" t="n">
        <v>0.0905073114457045</v>
      </c>
      <c r="P1159" s="16" t="n">
        <v>-0.129008049792432</v>
      </c>
    </row>
    <row r="1160" customFormat="false" ht="15" hidden="false" customHeight="false" outlineLevel="0" collapsed="false">
      <c r="A1160" s="17" t="n">
        <v>1555</v>
      </c>
      <c r="B1160" s="6"/>
      <c r="C1160" s="16" t="n">
        <v>0.240614509160632</v>
      </c>
      <c r="D1160" s="16" t="n">
        <v>0.250401914473926</v>
      </c>
      <c r="E1160" s="16" t="n">
        <v>0.563973832344439</v>
      </c>
      <c r="F1160" s="16" t="n">
        <v>0.240821471963731</v>
      </c>
      <c r="G1160" s="16" t="n">
        <v>0.0126492946574427</v>
      </c>
      <c r="H1160" s="6"/>
      <c r="I1160" s="16" t="n">
        <v>0.00147020209690423</v>
      </c>
      <c r="J1160" s="16" t="n">
        <v>0.00139212491622353</v>
      </c>
      <c r="K1160" s="16" t="n">
        <v>0.621418428926416</v>
      </c>
      <c r="L1160" s="16" t="n">
        <v>0.00291937371089423</v>
      </c>
      <c r="M1160" s="16" t="n">
        <v>0.552753689335159</v>
      </c>
      <c r="N1160" s="16" t="n">
        <v>0.195879998976354</v>
      </c>
      <c r="O1160" s="16" t="n">
        <v>0.0897852810657351</v>
      </c>
      <c r="P1160" s="16" t="n">
        <v>-0.128878868568764</v>
      </c>
    </row>
    <row r="1161" customFormat="false" ht="15" hidden="false" customHeight="false" outlineLevel="0" collapsed="false">
      <c r="A1161" s="17" t="n">
        <v>1556</v>
      </c>
      <c r="B1161" s="6"/>
      <c r="C1161" s="16" t="n">
        <v>0.242081181173449</v>
      </c>
      <c r="D1161" s="16" t="n">
        <v>0.251790841811984</v>
      </c>
      <c r="E1161" s="16" t="n">
        <v>0.563137075916629</v>
      </c>
      <c r="F1161" s="16" t="n">
        <v>0.238879614578293</v>
      </c>
      <c r="G1161" s="16" t="n">
        <v>0.0136801877065872</v>
      </c>
      <c r="H1161" s="6"/>
      <c r="I1161" s="16" t="n">
        <v>0.00145902254844618</v>
      </c>
      <c r="J1161" s="16" t="n">
        <v>0.00138147244215405</v>
      </c>
      <c r="K1161" s="16" t="n">
        <v>0.622115725949592</v>
      </c>
      <c r="L1161" s="16" t="n">
        <v>0.00296944265034014</v>
      </c>
      <c r="M1161" s="16" t="n">
        <v>0.561552309954866</v>
      </c>
      <c r="N1161" s="16" t="n">
        <v>0.0921291600490082</v>
      </c>
      <c r="O1161" s="16" t="n">
        <v>0.0890670663531735</v>
      </c>
      <c r="P1161" s="16" t="n">
        <v>-0.128550797685739</v>
      </c>
    </row>
    <row r="1162" customFormat="false" ht="15" hidden="false" customHeight="false" outlineLevel="0" collapsed="false">
      <c r="A1162" s="17" t="n">
        <v>1557</v>
      </c>
      <c r="B1162" s="6"/>
      <c r="C1162" s="16" t="n">
        <v>0.243535922663106</v>
      </c>
      <c r="D1162" s="16" t="n">
        <v>0.253168197828139</v>
      </c>
      <c r="E1162" s="16" t="n">
        <v>0.562515847659618</v>
      </c>
      <c r="F1162" s="16" t="n">
        <v>0.236953490801995</v>
      </c>
      <c r="G1162" s="16" t="n">
        <v>0.0148007341689406</v>
      </c>
      <c r="H1162" s="6"/>
      <c r="I1162" s="16" t="n">
        <v>0.00144744396902348</v>
      </c>
      <c r="J1162" s="16" t="n">
        <v>0.00137057683780387</v>
      </c>
      <c r="K1162" s="16" t="n">
        <v>0.622470713525027</v>
      </c>
      <c r="L1162" s="16" t="n">
        <v>0.00303456390077426</v>
      </c>
      <c r="M1162" s="16" t="n">
        <v>0.570046655509914</v>
      </c>
      <c r="N1162" s="16" t="n">
        <v>0.043117676530242</v>
      </c>
      <c r="O1162" s="16" t="n">
        <v>0.0883545335892961</v>
      </c>
      <c r="P1162" s="16" t="n">
        <v>-0.128035004686809</v>
      </c>
    </row>
    <row r="1163" customFormat="false" ht="15" hidden="false" customHeight="false" outlineLevel="0" collapsed="false">
      <c r="A1163" s="17" t="n">
        <v>1558</v>
      </c>
      <c r="B1163" s="6"/>
      <c r="C1163" s="16" t="n">
        <v>0.244978477487811</v>
      </c>
      <c r="D1163" s="16" t="n">
        <v>0.254533483572471</v>
      </c>
      <c r="E1163" s="16" t="n">
        <v>0.561958010041077</v>
      </c>
      <c r="F1163" s="16" t="n">
        <v>0.235036629314166</v>
      </c>
      <c r="G1163" s="16" t="n">
        <v>0.0159753359033526</v>
      </c>
      <c r="H1163" s="6"/>
      <c r="I1163" s="16" t="n">
        <v>0.00143572949633253</v>
      </c>
      <c r="J1163" s="16" t="n">
        <v>0.00135958793176438</v>
      </c>
      <c r="K1163" s="16" t="n">
        <v>0.623117298037426</v>
      </c>
      <c r="L1163" s="16" t="n">
        <v>0.00311707009858282</v>
      </c>
      <c r="M1163" s="16" t="n">
        <v>0.575701100461484</v>
      </c>
      <c r="N1163" s="16" t="n">
        <v>0.0244442037466569</v>
      </c>
      <c r="O1163" s="16" t="n">
        <v>0.0876452925495019</v>
      </c>
      <c r="P1163" s="16" t="n">
        <v>-0.127488683242751</v>
      </c>
    </row>
    <row r="1164" customFormat="false" ht="15" hidden="false" customHeight="false" outlineLevel="0" collapsed="false">
      <c r="A1164" s="17" t="n">
        <v>1559</v>
      </c>
      <c r="B1164" s="6"/>
      <c r="C1164" s="16" t="n">
        <v>0.246408570451617</v>
      </c>
      <c r="D1164" s="16" t="n">
        <v>0.255886551633605</v>
      </c>
      <c r="E1164" s="16" t="n">
        <v>0.561374816167149</v>
      </c>
      <c r="F1164" s="16" t="n">
        <v>0.233131639282692</v>
      </c>
      <c r="G1164" s="16" t="n">
        <v>0.0172178708838697</v>
      </c>
      <c r="H1164" s="6"/>
      <c r="I1164" s="16" t="n">
        <v>0.00142386491344913</v>
      </c>
      <c r="J1164" s="16" t="n">
        <v>0.00134854671115528</v>
      </c>
      <c r="K1164" s="16" t="n">
        <v>0.623003194888179</v>
      </c>
      <c r="L1164" s="16" t="n">
        <v>0.00323411759451943</v>
      </c>
      <c r="M1164" s="16" t="n">
        <v>0.579973629494396</v>
      </c>
      <c r="N1164" s="16" t="n">
        <v>0.0155255454860141</v>
      </c>
      <c r="O1164" s="16" t="n">
        <v>0.0869403118848156</v>
      </c>
      <c r="P1164" s="16" t="n">
        <v>-0.126843403920662</v>
      </c>
    </row>
    <row r="1165" customFormat="false" ht="15" hidden="false" customHeight="false" outlineLevel="0" collapsed="false">
      <c r="A1165" s="17" t="n">
        <v>1560</v>
      </c>
      <c r="B1165" s="6"/>
      <c r="C1165" s="16" t="n">
        <v>0.247826465715331</v>
      </c>
      <c r="D1165" s="16" t="n">
        <v>0.257228371295359</v>
      </c>
      <c r="E1165" s="16" t="n">
        <v>0.560829656676302</v>
      </c>
      <c r="F1165" s="16" t="n">
        <v>0.231252541509763</v>
      </c>
      <c r="G1165" s="16" t="n">
        <v>0.0185212072649405</v>
      </c>
      <c r="H1165" s="6"/>
      <c r="I1165" s="16" t="n">
        <v>0.00141196281072585</v>
      </c>
      <c r="J1165" s="16" t="n">
        <v>0.00133747213449067</v>
      </c>
      <c r="K1165" s="16" t="n">
        <v>0.623446929357473</v>
      </c>
      <c r="L1165" s="16" t="n">
        <v>0.00335709161741361</v>
      </c>
      <c r="M1165" s="16" t="n">
        <v>0.583130483290228</v>
      </c>
      <c r="N1165" s="16" t="n">
        <v>0.0110115728400015</v>
      </c>
      <c r="O1165" s="16" t="n">
        <v>0.0862447851898224</v>
      </c>
      <c r="P1165" s="16" t="n">
        <v>-0.126228586090395</v>
      </c>
    </row>
    <row r="1166" customFormat="false" ht="15" hidden="false" customHeight="false" outlineLevel="0" collapsed="false">
      <c r="A1166" s="17" t="n">
        <v>1561</v>
      </c>
      <c r="B1166" s="6"/>
      <c r="C1166" s="16" t="n">
        <v>0.249232396701258</v>
      </c>
      <c r="D1166" s="16" t="n">
        <v>0.258559252073407</v>
      </c>
      <c r="E1166" s="16" t="n">
        <v>0.560487347228561</v>
      </c>
      <c r="F1166" s="16" t="n">
        <v>0.229400113861692</v>
      </c>
      <c r="G1166" s="16" t="n">
        <v>0.019903989287384</v>
      </c>
      <c r="H1166" s="6"/>
      <c r="I1166" s="16" t="n">
        <v>0.00139993020331183</v>
      </c>
      <c r="J1166" s="16" t="n">
        <v>0.00132623755728785</v>
      </c>
      <c r="K1166" s="16" t="n">
        <v>0.623941376337543</v>
      </c>
      <c r="L1166" s="16" t="n">
        <v>0.00344852669890899</v>
      </c>
      <c r="M1166" s="16" t="n">
        <v>0.586959277853847</v>
      </c>
      <c r="N1166" s="16" t="n">
        <v>0.00703076164924131</v>
      </c>
      <c r="O1166" s="16" t="n">
        <v>0.0855590066809944</v>
      </c>
      <c r="P1166" s="16" t="n">
        <v>-0.125681329408481</v>
      </c>
    </row>
    <row r="1167" customFormat="false" ht="15" hidden="false" customHeight="false" outlineLevel="0" collapsed="false">
      <c r="A1167" s="17" t="n">
        <v>1562</v>
      </c>
      <c r="B1167" s="6"/>
      <c r="C1167" s="16" t="n">
        <v>0.250626061351717</v>
      </c>
      <c r="D1167" s="16" t="n">
        <v>0.259879410627185</v>
      </c>
      <c r="E1167" s="16" t="n">
        <v>0.559891475226939</v>
      </c>
      <c r="F1167" s="16" t="n">
        <v>0.227586993350187</v>
      </c>
      <c r="G1167" s="16" t="n">
        <v>0.0213204716128452</v>
      </c>
      <c r="H1167" s="6"/>
      <c r="I1167" s="16" t="n">
        <v>0.00138779718918743</v>
      </c>
      <c r="J1167" s="16" t="n">
        <v>0.00131496941634163</v>
      </c>
      <c r="K1167" s="16" t="n">
        <v>0.623675135655966</v>
      </c>
      <c r="L1167" s="16" t="n">
        <v>0.00360120186759555</v>
      </c>
      <c r="M1167" s="16" t="n">
        <v>0.594578832598002</v>
      </c>
      <c r="N1167" s="16" t="n">
        <v>0.00340741590061196</v>
      </c>
      <c r="O1167" s="16" t="n">
        <v>0.0848876620943304</v>
      </c>
      <c r="P1167" s="16" t="n">
        <v>-0.125002459266995</v>
      </c>
    </row>
    <row r="1168" customFormat="false" ht="15" hidden="false" customHeight="false" outlineLevel="0" collapsed="false">
      <c r="A1168" s="17" t="n">
        <v>1563</v>
      </c>
      <c r="B1168" s="6"/>
      <c r="C1168" s="16" t="n">
        <v>0.252007265122392</v>
      </c>
      <c r="D1168" s="16" t="n">
        <v>0.261188880744732</v>
      </c>
      <c r="E1168" s="16" t="n">
        <v>0.559473097013033</v>
      </c>
      <c r="F1168" s="16" t="n">
        <v>0.225817556945938</v>
      </c>
      <c r="G1168" s="16" t="n">
        <v>0.0227622327458102</v>
      </c>
      <c r="H1168" s="6"/>
      <c r="I1168" s="16" t="n">
        <v>0.00137575356006702</v>
      </c>
      <c r="J1168" s="16" t="n">
        <v>0.00130380393358231</v>
      </c>
      <c r="K1168" s="16" t="n">
        <v>0.623535676251331</v>
      </c>
      <c r="L1168" s="16" t="n">
        <v>0.00376755559475325</v>
      </c>
      <c r="M1168" s="16" t="n">
        <v>0.601767331000558</v>
      </c>
      <c r="N1168" s="16" t="n">
        <v>0.00136717038890713</v>
      </c>
      <c r="O1168" s="16" t="n">
        <v>0.084232380940977</v>
      </c>
      <c r="P1168" s="16" t="n">
        <v>-0.12426957330451</v>
      </c>
    </row>
    <row r="1169" customFormat="false" ht="15" hidden="false" customHeight="false" outlineLevel="0" collapsed="false">
      <c r="A1169" s="17" t="n">
        <v>1564</v>
      </c>
      <c r="B1169" s="6"/>
      <c r="C1169" s="16" t="n">
        <v>0.253376904856488</v>
      </c>
      <c r="D1169" s="16" t="n">
        <v>0.262487893789499</v>
      </c>
      <c r="E1169" s="16" t="n">
        <v>0.558801156245246</v>
      </c>
      <c r="F1169" s="16" t="n">
        <v>0.224076876580478</v>
      </c>
      <c r="G1169" s="16" t="n">
        <v>0.0243033151006538</v>
      </c>
      <c r="H1169" s="6"/>
      <c r="I1169" s="16" t="n">
        <v>0.00136383789255653</v>
      </c>
      <c r="J1169" s="16" t="n">
        <v>0.00129279336245483</v>
      </c>
      <c r="K1169" s="16" t="n">
        <v>0.623637101272884</v>
      </c>
      <c r="L1169" s="16" t="n">
        <v>0.00401055860655834</v>
      </c>
      <c r="M1169" s="16" t="n">
        <v>0.607130179015163</v>
      </c>
      <c r="N1169" s="18" t="n">
        <v>0.00063590684087431</v>
      </c>
      <c r="O1169" s="16" t="n">
        <v>0.0835876424508096</v>
      </c>
      <c r="P1169" s="16" t="n">
        <v>-0.123444948665386</v>
      </c>
    </row>
    <row r="1170" customFormat="false" ht="15" hidden="false" customHeight="false" outlineLevel="0" collapsed="false">
      <c r="A1170" s="17" t="n">
        <v>1565</v>
      </c>
      <c r="B1170" s="6"/>
      <c r="C1170" s="16" t="n">
        <v>0.254734855148167</v>
      </c>
      <c r="D1170" s="16" t="n">
        <v>0.26377622360984</v>
      </c>
      <c r="E1170" s="16" t="n">
        <v>0.558560271819058</v>
      </c>
      <c r="F1170" s="16" t="n">
        <v>0.222362314849659</v>
      </c>
      <c r="G1170" s="16" t="n">
        <v>0.0259041017131107</v>
      </c>
      <c r="H1170" s="6"/>
      <c r="I1170" s="16" t="n">
        <v>0.00135183990542254</v>
      </c>
      <c r="J1170" s="16" t="n">
        <v>0.0012817973702875</v>
      </c>
      <c r="K1170" s="16" t="n">
        <v>0.623535676251331</v>
      </c>
      <c r="L1170" s="16" t="n">
        <v>0.00431753924125186</v>
      </c>
      <c r="M1170" s="16" t="n">
        <v>0.611732339368122</v>
      </c>
      <c r="N1170" s="18" t="n">
        <v>0.000309710708299645</v>
      </c>
      <c r="O1170" s="16" t="n">
        <v>0.0829524755178831</v>
      </c>
      <c r="P1170" s="16" t="n">
        <v>-0.12240871070008</v>
      </c>
    </row>
    <row r="1171" customFormat="false" ht="15" hidden="false" customHeight="false" outlineLevel="0" collapsed="false">
      <c r="A1171" s="17" t="n">
        <v>1566</v>
      </c>
      <c r="B1171" s="6"/>
      <c r="C1171" s="16" t="n">
        <v>0.256080531612722</v>
      </c>
      <c r="D1171" s="16" t="n">
        <v>0.26505283367001</v>
      </c>
      <c r="E1171" s="16" t="n">
        <v>0.557901009178965</v>
      </c>
      <c r="F1171" s="16" t="n">
        <v>0.220663242309245</v>
      </c>
      <c r="G1171" s="16" t="n">
        <v>0.0275224401815387</v>
      </c>
      <c r="H1171" s="6"/>
      <c r="I1171" s="16" t="n">
        <v>0.00133980741584934</v>
      </c>
      <c r="J1171" s="16" t="n">
        <v>0.00127078881482942</v>
      </c>
      <c r="K1171" s="16" t="n">
        <v>0.623180688675896</v>
      </c>
      <c r="L1171" s="16" t="n">
        <v>0.00470342936251525</v>
      </c>
      <c r="M1171" s="16" t="n">
        <v>0.618160150109032</v>
      </c>
      <c r="N1171" s="18" t="n">
        <v>0.000119447583291164</v>
      </c>
      <c r="O1171" s="16" t="n">
        <v>0.082322946877397</v>
      </c>
      <c r="P1171" s="16" t="n">
        <v>-0.121299966024273</v>
      </c>
    </row>
    <row r="1172" customFormat="false" ht="15" hidden="false" customHeight="false" outlineLevel="0" collapsed="false">
      <c r="A1172" s="17" t="n">
        <v>1567</v>
      </c>
      <c r="B1172" s="6"/>
      <c r="C1172" s="16" t="n">
        <v>0.257414167640479</v>
      </c>
      <c r="D1172" s="16" t="n">
        <v>0.266317753521697</v>
      </c>
      <c r="E1172" s="16" t="n">
        <v>0.557381205943506</v>
      </c>
      <c r="F1172" s="16" t="n">
        <v>0.218973973286213</v>
      </c>
      <c r="G1172" s="16" t="n">
        <v>0.029264748044303</v>
      </c>
      <c r="H1172" s="6"/>
      <c r="I1172" s="16" t="n">
        <v>0.0013278373548768</v>
      </c>
      <c r="J1172" s="16" t="n">
        <v>0.00125978544689334</v>
      </c>
      <c r="K1172" s="16" t="n">
        <v>0.623535676251331</v>
      </c>
      <c r="L1172" s="16" t="n">
        <v>0.00512121069204521</v>
      </c>
      <c r="M1172" s="16" t="n">
        <v>0.624042801359095</v>
      </c>
      <c r="N1172" s="18" t="n">
        <v>4.85499010594497E-005</v>
      </c>
      <c r="O1172" s="16" t="n">
        <v>0.0816969528599751</v>
      </c>
      <c r="P1172" s="16" t="n">
        <v>-0.120246840317478</v>
      </c>
    </row>
    <row r="1173" customFormat="false" ht="15" hidden="false" customHeight="false" outlineLevel="0" collapsed="false">
      <c r="A1173" s="17" t="n">
        <v>1568</v>
      </c>
      <c r="B1173" s="6"/>
      <c r="C1173" s="16" t="n">
        <v>0.258736152032547</v>
      </c>
      <c r="D1173" s="16" t="n">
        <v>0.267571570271396</v>
      </c>
      <c r="E1173" s="16" t="n">
        <v>0.557203712155789</v>
      </c>
      <c r="F1173" s="16" t="n">
        <v>0.217298259138432</v>
      </c>
      <c r="G1173" s="16" t="n">
        <v>0.0310795151865046</v>
      </c>
      <c r="H1173" s="6"/>
      <c r="I1173" s="16" t="n">
        <v>0.00131581955105685</v>
      </c>
      <c r="J1173" s="16" t="n">
        <v>0.00124871285682352</v>
      </c>
      <c r="K1173" s="16" t="n">
        <v>0.623510319995943</v>
      </c>
      <c r="L1173" s="16" t="n">
        <v>0.0055329112188005</v>
      </c>
      <c r="M1173" s="16" t="n">
        <v>0.62927886809676</v>
      </c>
      <c r="N1173" s="18" t="n">
        <v>2.20618786179344E-005</v>
      </c>
      <c r="O1173" s="16" t="n">
        <v>0.0810758863407482</v>
      </c>
      <c r="P1173" s="16" t="n">
        <v>-0.119176491625098</v>
      </c>
    </row>
    <row r="1174" customFormat="false" ht="15" hidden="false" customHeight="false" outlineLevel="0" collapsed="false">
      <c r="A1174" s="17" t="n">
        <v>1569</v>
      </c>
      <c r="B1174" s="6"/>
      <c r="C1174" s="16" t="n">
        <v>0.260046470270395</v>
      </c>
      <c r="D1174" s="16" t="n">
        <v>0.268814599841435</v>
      </c>
      <c r="E1174" s="16" t="n">
        <v>0.556988183984989</v>
      </c>
      <c r="F1174" s="16" t="n">
        <v>0.215643067476074</v>
      </c>
      <c r="G1174" s="16" t="n">
        <v>0.0325075009773063</v>
      </c>
      <c r="H1174" s="6"/>
      <c r="I1174" s="16" t="n">
        <v>0.00130364655848544</v>
      </c>
      <c r="J1174" s="16" t="n">
        <v>0.00123755135481999</v>
      </c>
      <c r="K1174" s="16" t="n">
        <v>0.622749632334297</v>
      </c>
      <c r="L1174" s="16" t="n">
        <v>0.00611127945577652</v>
      </c>
      <c r="M1174" s="16" t="n">
        <v>0.633196409554237</v>
      </c>
      <c r="N1174" s="18" t="n">
        <v>1.0266370557581E-005</v>
      </c>
      <c r="O1174" s="16" t="n">
        <v>0.0804623332999399</v>
      </c>
      <c r="P1174" s="16" t="n">
        <v>-0.117938767370512</v>
      </c>
    </row>
    <row r="1175" customFormat="false" ht="15" hidden="false" customHeight="false" outlineLevel="0" collapsed="false">
      <c r="A1175" s="17" t="n">
        <v>1570</v>
      </c>
      <c r="B1175" s="6"/>
      <c r="C1175" s="16" t="n">
        <v>0.261344833725418</v>
      </c>
      <c r="D1175" s="16" t="n">
        <v>0.270046568833455</v>
      </c>
      <c r="E1175" s="16" t="n">
        <v>0.556671230792637</v>
      </c>
      <c r="F1175" s="16" t="n">
        <v>0.214007918975126</v>
      </c>
      <c r="G1175" s="16" t="n">
        <v>0.0343053145178261</v>
      </c>
      <c r="H1175" s="6"/>
      <c r="I1175" s="16" t="n">
        <v>0.00129136886667242</v>
      </c>
      <c r="J1175" s="16" t="n">
        <v>0.0012262802612709</v>
      </c>
      <c r="K1175" s="16" t="n">
        <v>0.622166438460368</v>
      </c>
      <c r="L1175" s="16" t="n">
        <v>0.00673842112076738</v>
      </c>
      <c r="M1175" s="16" t="n">
        <v>0.635947563263857</v>
      </c>
      <c r="N1175" s="18" t="n">
        <v>5.66659720483177E-006</v>
      </c>
      <c r="O1175" s="16" t="n">
        <v>0.0798561201149491</v>
      </c>
      <c r="P1175" s="16" t="n">
        <v>-0.116655364078353</v>
      </c>
    </row>
    <row r="1176" customFormat="false" ht="15" hidden="false" customHeight="false" outlineLevel="0" collapsed="false">
      <c r="A1176" s="17" t="n">
        <v>1571</v>
      </c>
      <c r="B1176" s="6"/>
      <c r="C1176" s="16" t="n">
        <v>0.262631035284045</v>
      </c>
      <c r="D1176" s="16" t="n">
        <v>0.271267262308994</v>
      </c>
      <c r="E1176" s="16" t="n">
        <v>0.556113393174096</v>
      </c>
      <c r="F1176" s="16" t="n">
        <v>0.212392536473055</v>
      </c>
      <c r="G1176" s="16" t="n">
        <v>0.0360902361068449</v>
      </c>
      <c r="H1176" s="6"/>
      <c r="I1176" s="16" t="n">
        <v>0.00127901871500652</v>
      </c>
      <c r="J1176" s="16" t="n">
        <v>0.00121496539862128</v>
      </c>
      <c r="K1176" s="16" t="n">
        <v>0.620974694457123</v>
      </c>
      <c r="L1176" s="16" t="n">
        <v>0.00747906958804578</v>
      </c>
      <c r="M1176" s="16" t="n">
        <v>0.6395101171459</v>
      </c>
      <c r="N1176" s="18" t="n">
        <v>2.83583601290756E-006</v>
      </c>
      <c r="O1176" s="16" t="n">
        <v>0.0792571479347496</v>
      </c>
      <c r="P1176" s="16" t="n">
        <v>-0.11529662325811</v>
      </c>
    </row>
    <row r="1177" customFormat="false" ht="15" hidden="false" customHeight="false" outlineLevel="0" collapsed="false">
      <c r="A1177" s="17" t="n">
        <v>1572</v>
      </c>
      <c r="B1177" s="6"/>
      <c r="C1177" s="16" t="n">
        <v>0.263904822441147</v>
      </c>
      <c r="D1177" s="16" t="n">
        <v>0.27247726590404</v>
      </c>
      <c r="E1177" s="16" t="n">
        <v>0.555733049343273</v>
      </c>
      <c r="F1177" s="16" t="n">
        <v>0.210818284672718</v>
      </c>
      <c r="G1177" s="16" t="n">
        <v>0.0379328700192765</v>
      </c>
      <c r="H1177" s="6"/>
      <c r="I1177" s="16" t="n">
        <v>0.00126667735494125</v>
      </c>
      <c r="J1177" s="16" t="n">
        <v>0.00120373056170232</v>
      </c>
      <c r="K1177" s="16" t="n">
        <v>0.620290075561641</v>
      </c>
      <c r="L1177" s="16" t="n">
        <v>0.00833391071969975</v>
      </c>
      <c r="M1177" s="16" t="n">
        <v>0.645164562097469</v>
      </c>
      <c r="N1177" s="18" t="n">
        <v>1.16592317974892E-006</v>
      </c>
      <c r="O1177" s="16" t="n">
        <v>0.0786733441119331</v>
      </c>
      <c r="P1177" s="16" t="n">
        <v>-0.113798533820775</v>
      </c>
    </row>
    <row r="1178" customFormat="false" ht="15" hidden="false" customHeight="false" outlineLevel="0" collapsed="false">
      <c r="A1178" s="17" t="n">
        <v>1573</v>
      </c>
      <c r="B1178" s="6"/>
      <c r="C1178" s="16" t="n">
        <v>0.265166344368777</v>
      </c>
      <c r="D1178" s="16" t="n">
        <v>0.273676599730893</v>
      </c>
      <c r="E1178" s="16" t="n">
        <v>0.555365383640144</v>
      </c>
      <c r="F1178" s="16" t="n">
        <v>0.209282012658893</v>
      </c>
      <c r="G1178" s="16" t="n">
        <v>0.0398729812002055</v>
      </c>
      <c r="H1178" s="6"/>
      <c r="I1178" s="16" t="n">
        <v>0.00125431702884021</v>
      </c>
      <c r="J1178" s="16" t="n">
        <v>0.00119249087374467</v>
      </c>
      <c r="K1178" s="16" t="n">
        <v>0.619630812921548</v>
      </c>
      <c r="L1178" s="16" t="n">
        <v>0.00929305087780737</v>
      </c>
      <c r="M1178" s="16" t="n">
        <v>0.651516304072215</v>
      </c>
      <c r="N1178" s="18" t="n">
        <v>4.90540342761642E-007</v>
      </c>
      <c r="O1178" s="16" t="n">
        <v>0.0781035468603383</v>
      </c>
      <c r="P1178" s="16" t="n">
        <v>-0.11227686888148</v>
      </c>
    </row>
    <row r="1179" customFormat="false" ht="15" hidden="false" customHeight="false" outlineLevel="0" collapsed="false">
      <c r="A1179" s="17" t="n">
        <v>1574</v>
      </c>
      <c r="B1179" s="6"/>
      <c r="C1179" s="16" t="n">
        <v>0.266414696421391</v>
      </c>
      <c r="D1179" s="16" t="n">
        <v>0.274863970766557</v>
      </c>
      <c r="E1179" s="16" t="n">
        <v>0.554744155383133</v>
      </c>
      <c r="F1179" s="16" t="n">
        <v>0.20777659120374</v>
      </c>
      <c r="G1179" s="16" t="n">
        <v>0.0417908437840211</v>
      </c>
      <c r="H1179" s="6"/>
      <c r="I1179" s="16" t="n">
        <v>0.00124182966020314</v>
      </c>
      <c r="J1179" s="16" t="n">
        <v>0.00118117750036104</v>
      </c>
      <c r="K1179" s="16" t="n">
        <v>0.618857447132208</v>
      </c>
      <c r="L1179" s="16" t="n">
        <v>0.0102719726823787</v>
      </c>
      <c r="M1179" s="16" t="n">
        <v>0.653671585780212</v>
      </c>
      <c r="N1179" s="18" t="n">
        <v>3.82664216787027E-007</v>
      </c>
      <c r="O1179" s="16" t="n">
        <v>0.0775451176960309</v>
      </c>
      <c r="P1179" s="16" t="n">
        <v>-0.110698984868516</v>
      </c>
    </row>
    <row r="1180" customFormat="false" ht="15" hidden="false" customHeight="false" outlineLevel="0" collapsed="false">
      <c r="A1180" s="17" t="n">
        <v>1575</v>
      </c>
      <c r="B1180" s="6"/>
      <c r="C1180" s="16" t="n">
        <v>0.267649487816905</v>
      </c>
      <c r="D1180" s="16" t="n">
        <v>0.27603925548427</v>
      </c>
      <c r="E1180" s="16" t="n">
        <v>0.554630052233886</v>
      </c>
      <c r="F1180" s="16" t="n">
        <v>0.206308152246577</v>
      </c>
      <c r="G1180" s="16" t="n">
        <v>0.0437679487391747</v>
      </c>
      <c r="H1180" s="6"/>
      <c r="I1180" s="16" t="n">
        <v>0.00122930574359614</v>
      </c>
      <c r="J1180" s="16" t="n">
        <v>0.00116984924094862</v>
      </c>
      <c r="K1180" s="16" t="n">
        <v>0.617500887468939</v>
      </c>
      <c r="L1180" s="16" t="n">
        <v>0.0115038411996213</v>
      </c>
      <c r="M1180" s="16" t="n">
        <v>0.651643085349156</v>
      </c>
      <c r="N1180" s="18" t="n">
        <v>6.36790903300934E-007</v>
      </c>
      <c r="O1180" s="16" t="n">
        <v>0.0770003366888094</v>
      </c>
      <c r="P1180" s="16" t="n">
        <v>-0.109082023286903</v>
      </c>
    </row>
    <row r="1181" customFormat="false" ht="15" hidden="false" customHeight="false" outlineLevel="0" collapsed="false">
      <c r="A1181" s="17" t="n">
        <v>1576</v>
      </c>
      <c r="B1181" s="6"/>
      <c r="C1181" s="16" t="n">
        <v>0.268871829985005</v>
      </c>
      <c r="D1181" s="16" t="n">
        <v>0.277203143795633</v>
      </c>
      <c r="E1181" s="16" t="n">
        <v>0.554389167807698</v>
      </c>
      <c r="F1181" s="16" t="n">
        <v>0.204866037645851</v>
      </c>
      <c r="G1181" s="16" t="n">
        <v>0.0458380100259949</v>
      </c>
      <c r="H1181" s="6"/>
      <c r="I1181" s="16" t="n">
        <v>0.0012168770465918</v>
      </c>
      <c r="J1181" s="16" t="n">
        <v>0.00115851127563323</v>
      </c>
      <c r="K1181" s="16" t="n">
        <v>0.616790912318069</v>
      </c>
      <c r="L1181" s="16" t="n">
        <v>0.0127180236839105</v>
      </c>
      <c r="M1181" s="16" t="n">
        <v>0.64473350575587</v>
      </c>
      <c r="N1181" s="18" t="n">
        <v>2.03718696500272E-006</v>
      </c>
      <c r="O1181" s="16" t="n">
        <v>0.0764652547066473</v>
      </c>
      <c r="P1181" s="16" t="n">
        <v>-0.107662872648514</v>
      </c>
    </row>
    <row r="1182" customFormat="false" ht="15" hidden="false" customHeight="false" outlineLevel="0" collapsed="false">
      <c r="A1182" s="17" t="n">
        <v>1577</v>
      </c>
      <c r="B1182" s="6"/>
      <c r="C1182" s="16" t="n">
        <v>0.270082243042212</v>
      </c>
      <c r="D1182" s="16" t="n">
        <v>0.278355855195061</v>
      </c>
      <c r="E1182" s="16" t="n">
        <v>0.553742583295299</v>
      </c>
      <c r="F1182" s="16" t="n">
        <v>0.203442580336204</v>
      </c>
      <c r="G1182" s="16" t="n">
        <v>0.0477438354356758</v>
      </c>
      <c r="H1182" s="6"/>
      <c r="I1182" s="16" t="n">
        <v>0.00120441873817563</v>
      </c>
      <c r="J1182" s="16" t="n">
        <v>0.00114706548696747</v>
      </c>
      <c r="K1182" s="16" t="n">
        <v>0.616004868401035</v>
      </c>
      <c r="L1182" s="16" t="n">
        <v>0.0138610770434452</v>
      </c>
      <c r="M1182" s="16" t="n">
        <v>0.633006237638826</v>
      </c>
      <c r="N1182" s="18" t="n">
        <v>1.02557815624353E-005</v>
      </c>
      <c r="O1182" s="16" t="n">
        <v>0.0759370305243634</v>
      </c>
      <c r="P1182" s="16" t="n">
        <v>-0.106411441491921</v>
      </c>
    </row>
    <row r="1183" customFormat="false" ht="15" hidden="false" customHeight="false" outlineLevel="0" collapsed="false">
      <c r="A1183" s="17" t="n">
        <v>1578</v>
      </c>
      <c r="B1183" s="6"/>
      <c r="C1183" s="16" t="n">
        <v>0.271279806918598</v>
      </c>
      <c r="D1183" s="16" t="n">
        <v>0.279497092315846</v>
      </c>
      <c r="E1183" s="16" t="n">
        <v>0.5533115269537</v>
      </c>
      <c r="F1183" s="16" t="n">
        <v>0.202051358894719</v>
      </c>
      <c r="G1183" s="16" t="n">
        <v>0.0498330634964054</v>
      </c>
      <c r="H1183" s="6"/>
      <c r="I1183" s="16" t="n">
        <v>0.00119196539047767</v>
      </c>
      <c r="J1183" s="16" t="n">
        <v>0.00113552112042135</v>
      </c>
      <c r="K1183" s="16" t="n">
        <v>0.615269536994777</v>
      </c>
      <c r="L1183" s="16" t="n">
        <v>0.0148072094465266</v>
      </c>
      <c r="M1183" s="16" t="n">
        <v>0.62242000101425</v>
      </c>
      <c r="N1183" s="18" t="n">
        <v>4.90367965535679E-005</v>
      </c>
      <c r="O1183" s="16" t="n">
        <v>0.0754207068131637</v>
      </c>
      <c r="P1183" s="16" t="n">
        <v>-0.105376235394257</v>
      </c>
    </row>
    <row r="1184" customFormat="false" ht="15" hidden="false" customHeight="false" outlineLevel="0" collapsed="false">
      <c r="A1184" s="17" t="n">
        <v>1579</v>
      </c>
      <c r="B1184" s="6"/>
      <c r="C1184" s="16" t="n">
        <v>0.272464733661704</v>
      </c>
      <c r="D1184" s="16" t="n">
        <v>0.280626921372926</v>
      </c>
      <c r="E1184" s="16" t="n">
        <v>0.552918504995182</v>
      </c>
      <c r="F1184" s="16" t="n">
        <v>0.200688209432205</v>
      </c>
      <c r="G1184" s="16" t="n">
        <v>0.0519488042842282</v>
      </c>
      <c r="H1184" s="6"/>
      <c r="I1184" s="16" t="n">
        <v>0.00117967832757442</v>
      </c>
      <c r="J1184" s="16" t="n">
        <v>0.00112402712146634</v>
      </c>
      <c r="K1184" s="16" t="n">
        <v>0.614851158780871</v>
      </c>
      <c r="L1184" s="16" t="n">
        <v>0.0156493196737288</v>
      </c>
      <c r="M1184" s="16" t="n">
        <v>0.613253714691414</v>
      </c>
      <c r="N1184" s="18" t="n">
        <v>0.000162523030927082</v>
      </c>
      <c r="O1184" s="16" t="n">
        <v>0.074914742599286</v>
      </c>
      <c r="P1184" s="16" t="n">
        <v>-0.104573982110244</v>
      </c>
    </row>
    <row r="1185" customFormat="false" ht="15" hidden="false" customHeight="false" outlineLevel="0" collapsed="false">
      <c r="A1185" s="17" t="n">
        <v>1580</v>
      </c>
      <c r="B1185" s="6"/>
      <c r="C1185" s="16" t="n">
        <v>0.273637787936745</v>
      </c>
      <c r="D1185" s="16" t="n">
        <v>0.281745374857949</v>
      </c>
      <c r="E1185" s="16" t="n">
        <v>0.552487448653583</v>
      </c>
      <c r="F1185" s="16" t="n">
        <v>0.199334659696482</v>
      </c>
      <c r="G1185" s="16" t="n">
        <v>0.0539720711346581</v>
      </c>
      <c r="H1185" s="6"/>
      <c r="I1185" s="16" t="n">
        <v>0.00116753592462031</v>
      </c>
      <c r="J1185" s="16" t="n">
        <v>0.00111265077129359</v>
      </c>
      <c r="K1185" s="16" t="n">
        <v>0.614546883716213</v>
      </c>
      <c r="L1185" s="16" t="n">
        <v>0.0164951707142386</v>
      </c>
      <c r="M1185" s="16" t="n">
        <v>0.603897256453167</v>
      </c>
      <c r="N1185" s="18" t="n">
        <v>0.000536004926353894</v>
      </c>
      <c r="O1185" s="16" t="n">
        <v>0.0744122842875058</v>
      </c>
      <c r="P1185" s="16" t="n">
        <v>-0.103833403085687</v>
      </c>
    </row>
    <row r="1186" customFormat="false" ht="15" hidden="false" customHeight="false" outlineLevel="0" collapsed="false">
      <c r="A1186" s="17" t="n">
        <v>1581</v>
      </c>
      <c r="B1186" s="6"/>
      <c r="C1186" s="16" t="n">
        <v>0.274798931373244</v>
      </c>
      <c r="D1186" s="16" t="n">
        <v>0.282852432667603</v>
      </c>
      <c r="E1186" s="16" t="n">
        <v>0.551916932907348</v>
      </c>
      <c r="F1186" s="16" t="n">
        <v>0.197990579586386</v>
      </c>
      <c r="G1186" s="16" t="n">
        <v>0.0560319046964252</v>
      </c>
      <c r="H1186" s="6"/>
      <c r="I1186" s="16" t="n">
        <v>0.00115541509793939</v>
      </c>
      <c r="J1186" s="16" t="n">
        <v>0.00110126616716296</v>
      </c>
      <c r="K1186" s="16" t="n">
        <v>0.614394746183884</v>
      </c>
      <c r="L1186" s="16" t="n">
        <v>0.0172715923602944</v>
      </c>
      <c r="M1186" s="16" t="n">
        <v>0.593513869871697</v>
      </c>
      <c r="N1186" s="16" t="n">
        <v>0.00155601132186507</v>
      </c>
      <c r="O1186" s="16" t="n">
        <v>0.0739132851582385</v>
      </c>
      <c r="P1186" s="16" t="n">
        <v>-0.103179125626883</v>
      </c>
    </row>
    <row r="1187" customFormat="false" ht="15" hidden="false" customHeight="false" outlineLevel="0" collapsed="false">
      <c r="A1187" s="17" t="n">
        <v>1582</v>
      </c>
      <c r="B1187" s="6"/>
      <c r="C1187" s="16" t="n">
        <v>0.275947968984432</v>
      </c>
      <c r="D1187" s="16" t="n">
        <v>0.2839480106545</v>
      </c>
      <c r="E1187" s="16" t="n">
        <v>0.551549267204219</v>
      </c>
      <c r="F1187" s="16" t="n">
        <v>0.196659009544662</v>
      </c>
      <c r="G1187" s="16" t="n">
        <v>0.0580256348171212</v>
      </c>
      <c r="H1187" s="6"/>
      <c r="I1187" s="16" t="n">
        <v>0.00114336169478919</v>
      </c>
      <c r="J1187" s="16" t="n">
        <v>0.00108981677350096</v>
      </c>
      <c r="K1187" s="16" t="n">
        <v>0.614255286779249</v>
      </c>
      <c r="L1187" s="16" t="n">
        <v>0.0176700411292099</v>
      </c>
      <c r="M1187" s="16" t="n">
        <v>0.583688320908768</v>
      </c>
      <c r="N1187" s="16" t="n">
        <v>0.00402355302450271</v>
      </c>
      <c r="O1187" s="16" t="n">
        <v>0.0734188757281574</v>
      </c>
      <c r="P1187" s="16" t="n">
        <v>-0.102810480241191</v>
      </c>
    </row>
    <row r="1188" customFormat="false" ht="15" hidden="false" customHeight="false" outlineLevel="0" collapsed="false">
      <c r="A1188" s="17" t="n">
        <v>1583</v>
      </c>
      <c r="B1188" s="6"/>
      <c r="C1188" s="16" t="n">
        <v>0.27708520611317</v>
      </c>
      <c r="D1188" s="16" t="n">
        <v>0.285032062735205</v>
      </c>
      <c r="E1188" s="16" t="n">
        <v>0.551270348394949</v>
      </c>
      <c r="F1188" s="16" t="n">
        <v>0.195331311758406</v>
      </c>
      <c r="G1188" s="16" t="n">
        <v>0.0604600176392234</v>
      </c>
      <c r="H1188" s="6"/>
      <c r="I1188" s="16" t="n">
        <v>0.00113159719297006</v>
      </c>
      <c r="J1188" s="16" t="n">
        <v>0.00107857139780205</v>
      </c>
      <c r="K1188" s="16" t="n">
        <v>0.614521527460825</v>
      </c>
      <c r="L1188" s="16" t="n">
        <v>0.0178662911946459</v>
      </c>
      <c r="M1188" s="16" t="n">
        <v>0.572303362239464</v>
      </c>
      <c r="N1188" s="16" t="n">
        <v>0.010696481715557</v>
      </c>
      <c r="O1188" s="16" t="n">
        <v>0.0729258501573657</v>
      </c>
      <c r="P1188" s="16" t="n">
        <v>-0.102623546835148</v>
      </c>
    </row>
    <row r="1189" customFormat="false" ht="15" hidden="false" customHeight="false" outlineLevel="0" collapsed="false">
      <c r="A1189" s="17" t="n">
        <v>1584</v>
      </c>
      <c r="B1189" s="6"/>
      <c r="C1189" s="16" t="n">
        <v>0.278210185208846</v>
      </c>
      <c r="D1189" s="16" t="n">
        <v>0.286104417219712</v>
      </c>
      <c r="E1189" s="16" t="n">
        <v>0.550826613925656</v>
      </c>
      <c r="F1189" s="16" t="n">
        <v>0.19401516060543</v>
      </c>
      <c r="G1189" s="16" t="n">
        <v>0.06278677507538</v>
      </c>
      <c r="H1189" s="6"/>
      <c r="I1189" s="16" t="n">
        <v>0.00111974778367555</v>
      </c>
      <c r="J1189" s="16" t="n">
        <v>0.00106722065037124</v>
      </c>
      <c r="K1189" s="16" t="n">
        <v>0.614927227547036</v>
      </c>
      <c r="L1189" s="16" t="n">
        <v>0.0179762241957213</v>
      </c>
      <c r="M1189" s="16" t="n">
        <v>0.563073685278158</v>
      </c>
      <c r="N1189" s="16" t="n">
        <v>0.0233977447796819</v>
      </c>
      <c r="O1189" s="16" t="n">
        <v>0.0724370595235541</v>
      </c>
      <c r="P1189" s="16" t="n">
        <v>-0.102505632909754</v>
      </c>
    </row>
    <row r="1190" customFormat="false" ht="15" hidden="false" customHeight="false" outlineLevel="0" collapsed="false">
      <c r="A1190" s="17" t="n">
        <v>1585</v>
      </c>
      <c r="B1190" s="6"/>
      <c r="C1190" s="16" t="n">
        <v>0.279322795047003</v>
      </c>
      <c r="D1190" s="16" t="n">
        <v>0.28716497331919</v>
      </c>
      <c r="E1190" s="16" t="n">
        <v>0.550547695116385</v>
      </c>
      <c r="F1190" s="16" t="n">
        <v>0.192710965811055</v>
      </c>
      <c r="G1190" s="16" t="n">
        <v>0.0652611729315859</v>
      </c>
      <c r="H1190" s="6"/>
      <c r="I1190" s="16" t="n">
        <v>0.00110789483662237</v>
      </c>
      <c r="J1190" s="16" t="n">
        <v>0.00105580772417277</v>
      </c>
      <c r="K1190" s="16" t="n">
        <v>0.615573812059435</v>
      </c>
      <c r="L1190" s="16" t="n">
        <v>0.0179762241957213</v>
      </c>
      <c r="M1190" s="16" t="n">
        <v>0.557229068411177</v>
      </c>
      <c r="N1190" s="16" t="n">
        <v>0.0309765930520682</v>
      </c>
      <c r="O1190" s="16" t="n">
        <v>0.0719526577373188</v>
      </c>
      <c r="P1190" s="16" t="n">
        <v>-0.102531251594108</v>
      </c>
    </row>
    <row r="1191" customFormat="false" ht="15" hidden="false" customHeight="false" outlineLevel="0" collapsed="false">
      <c r="A1191" s="17" t="n">
        <v>1586</v>
      </c>
      <c r="B1191" s="6"/>
      <c r="C1191" s="16" t="n">
        <v>0.280425221108955</v>
      </c>
      <c r="D1191" s="16" t="n">
        <v>0.288215656081626</v>
      </c>
      <c r="E1191" s="16" t="n">
        <v>0.549939144987068</v>
      </c>
      <c r="F1191" s="16" t="n">
        <v>0.191412718478188</v>
      </c>
      <c r="G1191" s="16" t="n">
        <v>0.0677932489967432</v>
      </c>
      <c r="H1191" s="6"/>
      <c r="I1191" s="16" t="n">
        <v>0.00109604172442309</v>
      </c>
      <c r="J1191" s="16" t="n">
        <v>0.001044377302372</v>
      </c>
      <c r="K1191" s="16" t="n">
        <v>0.616055580911811</v>
      </c>
      <c r="L1191" s="16" t="n">
        <v>0.0179762241957213</v>
      </c>
      <c r="M1191" s="16" t="n">
        <v>0.555517521172473</v>
      </c>
      <c r="N1191" s="16" t="n">
        <v>0.0311320728129991</v>
      </c>
      <c r="O1191" s="16" t="n">
        <v>0.0714704143753167</v>
      </c>
      <c r="P1191" s="16" t="n">
        <v>-0.102620241463485</v>
      </c>
    </row>
    <row r="1192" customFormat="false" ht="15" hidden="false" customHeight="false" outlineLevel="0" collapsed="false">
      <c r="A1192" s="17" t="n">
        <v>1587</v>
      </c>
      <c r="B1192" s="6"/>
      <c r="C1192" s="16" t="n">
        <v>0.281515835354763</v>
      </c>
      <c r="D1192" s="16" t="n">
        <v>0.28925480579435</v>
      </c>
      <c r="E1192" s="16" t="n">
        <v>0.549685582433186</v>
      </c>
      <c r="F1192" s="16" t="n">
        <v>0.190120108058733</v>
      </c>
      <c r="G1192" s="16" t="n">
        <v>0.0702687097849309</v>
      </c>
      <c r="H1192" s="6"/>
      <c r="I1192" s="16" t="n">
        <v>0.0010842698586089</v>
      </c>
      <c r="J1192" s="16" t="n">
        <v>0.00103302239752743</v>
      </c>
      <c r="K1192" s="16" t="n">
        <v>0.616550027891881</v>
      </c>
      <c r="L1192" s="16" t="n">
        <v>0.0179762241957213</v>
      </c>
      <c r="M1192" s="16" t="n">
        <v>0.554908971043156</v>
      </c>
      <c r="N1192" s="16" t="n">
        <v>0.029251538475209</v>
      </c>
      <c r="O1192" s="16" t="n">
        <v>0.0709902150866743</v>
      </c>
      <c r="P1192" s="16" t="n">
        <v>-0.102728027970655</v>
      </c>
    </row>
    <row r="1193" customFormat="false" ht="15" hidden="false" customHeight="false" outlineLevel="0" collapsed="false">
      <c r="A1193" s="17" t="n">
        <v>1588</v>
      </c>
      <c r="B1193" s="6"/>
      <c r="C1193" s="16" t="n">
        <v>0.282594048719918</v>
      </c>
      <c r="D1193" s="16" t="n">
        <v>0.290282024021341</v>
      </c>
      <c r="E1193" s="16" t="n">
        <v>0.549457376134693</v>
      </c>
      <c r="F1193" s="16" t="n">
        <v>0.188837627626645</v>
      </c>
      <c r="G1193" s="16" t="n">
        <v>0.0729707574750352</v>
      </c>
      <c r="H1193" s="6"/>
      <c r="I1193" s="16" t="n">
        <v>0.00107273467670634</v>
      </c>
      <c r="J1193" s="16" t="n">
        <v>0.00102189129489588</v>
      </c>
      <c r="K1193" s="16" t="n">
        <v>0.616879659211928</v>
      </c>
      <c r="L1193" s="16" t="n">
        <v>0.0179762241957213</v>
      </c>
      <c r="M1193" s="16" t="n">
        <v>0.557799584157412</v>
      </c>
      <c r="N1193" s="16" t="n">
        <v>0.0221412345201139</v>
      </c>
      <c r="O1193" s="16" t="n">
        <v>0.0705137302602825</v>
      </c>
      <c r="P1193" s="16" t="n">
        <v>-0.102861578772166</v>
      </c>
    </row>
    <row r="1194" customFormat="false" ht="15" hidden="false" customHeight="false" outlineLevel="0" collapsed="false">
      <c r="A1194" s="17" t="n">
        <v>1589</v>
      </c>
      <c r="B1194" s="6"/>
      <c r="C1194" s="16" t="n">
        <v>0.283660906733669</v>
      </c>
      <c r="D1194" s="16" t="n">
        <v>0.291298269197059</v>
      </c>
      <c r="E1194" s="16" t="n">
        <v>0.548950251026928</v>
      </c>
      <c r="F1194" s="16" t="n">
        <v>0.187564614985079</v>
      </c>
      <c r="G1194" s="16" t="n">
        <v>0.0756702154719057</v>
      </c>
      <c r="H1194" s="6"/>
      <c r="I1194" s="16" t="n">
        <v>0.00106120360909546</v>
      </c>
      <c r="J1194" s="16" t="n">
        <v>0.00101078072038217</v>
      </c>
      <c r="K1194" s="16" t="n">
        <v>0.61796997819362</v>
      </c>
      <c r="L1194" s="16" t="n">
        <v>0.0180462313301492</v>
      </c>
      <c r="M1194" s="16" t="n">
        <v>0.564354176175262</v>
      </c>
      <c r="N1194" s="16" t="n">
        <v>0.012287757698268</v>
      </c>
      <c r="O1194" s="16" t="n">
        <v>0.0700407152977961</v>
      </c>
      <c r="P1194" s="16" t="n">
        <v>-0.102946544908129</v>
      </c>
    </row>
    <row r="1195" customFormat="false" ht="15" hidden="false" customHeight="false" outlineLevel="0" collapsed="false">
      <c r="A1195" s="17" t="n">
        <v>1590</v>
      </c>
      <c r="B1195" s="6"/>
      <c r="C1195" s="16" t="n">
        <v>0.284715826824955</v>
      </c>
      <c r="D1195" s="16" t="n">
        <v>0.292302846920977</v>
      </c>
      <c r="E1195" s="16" t="n">
        <v>0.54870936660074</v>
      </c>
      <c r="F1195" s="16" t="n">
        <v>0.186297803483365</v>
      </c>
      <c r="G1195" s="16" t="n">
        <v>0.0774766065198012</v>
      </c>
      <c r="H1195" s="6"/>
      <c r="I1195" s="16" t="n">
        <v>0.00104951100157778</v>
      </c>
      <c r="J1195" s="18" t="n">
        <v>0.000999579006241736</v>
      </c>
      <c r="K1195" s="16" t="n">
        <v>0.618743343982961</v>
      </c>
      <c r="L1195" s="16" t="n">
        <v>0.0183374329835945</v>
      </c>
      <c r="M1195" s="16" t="n">
        <v>0.571568030833207</v>
      </c>
      <c r="N1195" s="16" t="n">
        <v>0.00576462255184547</v>
      </c>
      <c r="O1195" s="16" t="n">
        <v>0.0695699575952163</v>
      </c>
      <c r="P1195" s="16" t="n">
        <v>-0.102849633366427</v>
      </c>
    </row>
    <row r="1196" customFormat="false" ht="15" hidden="false" customHeight="false" outlineLevel="0" collapsed="false">
      <c r="A1196" s="17" t="n">
        <v>1591</v>
      </c>
      <c r="B1196" s="6"/>
      <c r="C1196" s="16" t="n">
        <v>0.285759045786443</v>
      </c>
      <c r="D1196" s="16" t="n">
        <v>0.293296090675617</v>
      </c>
      <c r="E1196" s="16" t="n">
        <v>0.54843044779147</v>
      </c>
      <c r="F1196" s="16" t="n">
        <v>0.185038121716187</v>
      </c>
      <c r="G1196" s="16" t="n">
        <v>0.0799666082316505</v>
      </c>
      <c r="H1196" s="6"/>
      <c r="I1196" s="16" t="n">
        <v>0.00103779738882912</v>
      </c>
      <c r="J1196" s="18" t="n">
        <v>0.000988398958379479</v>
      </c>
      <c r="K1196" s="16" t="n">
        <v>0.619237790963031</v>
      </c>
      <c r="L1196" s="16" t="n">
        <v>0.0187454477759259</v>
      </c>
      <c r="M1196" s="16" t="n">
        <v>0.580962523454536</v>
      </c>
      <c r="N1196" s="16" t="n">
        <v>0.00212648614320586</v>
      </c>
      <c r="O1196" s="16" t="n">
        <v>0.0691018032701382</v>
      </c>
      <c r="P1196" s="16" t="n">
        <v>-0.102608958125717</v>
      </c>
    </row>
    <row r="1197" customFormat="false" ht="15" hidden="false" customHeight="false" outlineLevel="0" collapsed="false">
      <c r="A1197" s="17" t="n">
        <v>1592</v>
      </c>
      <c r="B1197" s="6"/>
      <c r="C1197" s="16" t="n">
        <v>0.286791187526451</v>
      </c>
      <c r="D1197" s="16" t="n">
        <v>0.294278592415065</v>
      </c>
      <c r="E1197" s="16" t="n">
        <v>0.548113494599118</v>
      </c>
      <c r="F1197" s="16" t="n">
        <v>0.183784717430834</v>
      </c>
      <c r="G1197" s="16" t="n">
        <v>0.0825281802253218</v>
      </c>
      <c r="H1197" s="6"/>
      <c r="I1197" s="16" t="n">
        <v>0.0010260418264396</v>
      </c>
      <c r="J1197" s="18" t="n">
        <v>0.00097721334111471</v>
      </c>
      <c r="K1197" s="16" t="n">
        <v>0.619592778538465</v>
      </c>
      <c r="L1197" s="16" t="n">
        <v>0.0193330310244061</v>
      </c>
      <c r="M1197" s="16" t="n">
        <v>0.592461585273087</v>
      </c>
      <c r="N1197" s="18" t="n">
        <v>0.000697292552511025</v>
      </c>
      <c r="O1197" s="16" t="n">
        <v>0.0686359366222395</v>
      </c>
      <c r="P1197" s="16" t="n">
        <v>-0.10221126680502</v>
      </c>
    </row>
    <row r="1198" customFormat="false" ht="15" hidden="false" customHeight="false" outlineLevel="0" collapsed="false">
      <c r="A1198" s="17" t="n">
        <v>1593</v>
      </c>
      <c r="B1198" s="6"/>
      <c r="C1198" s="16" t="n">
        <v>0.287812240105633</v>
      </c>
      <c r="D1198" s="16" t="n">
        <v>0.295250464722616</v>
      </c>
      <c r="E1198" s="16" t="n">
        <v>0.547682438257518</v>
      </c>
      <c r="F1198" s="16" t="n">
        <v>0.182539620840326</v>
      </c>
      <c r="G1198" s="16" t="n">
        <v>0.0852244004954609</v>
      </c>
      <c r="H1198" s="6"/>
      <c r="I1198" s="16" t="n">
        <v>0.001014233835024</v>
      </c>
      <c r="J1198" s="18" t="n">
        <v>0.000966010482267891</v>
      </c>
      <c r="K1198" s="16" t="n">
        <v>0.619909731730818</v>
      </c>
      <c r="L1198" s="16" t="n">
        <v>0.0200982015047539</v>
      </c>
      <c r="M1198" s="16" t="n">
        <v>0.599599371164866</v>
      </c>
      <c r="N1198" s="18" t="n">
        <v>0.000297420410167168</v>
      </c>
      <c r="O1198" s="16" t="n">
        <v>0.0681731133276898</v>
      </c>
      <c r="P1198" s="16" t="n">
        <v>-0.101700242602083</v>
      </c>
    </row>
    <row r="1199" customFormat="false" ht="15" hidden="false" customHeight="false" outlineLevel="0" collapsed="false">
      <c r="A1199" s="17" t="n">
        <v>1594</v>
      </c>
      <c r="B1199" s="6"/>
      <c r="C1199" s="16" t="n">
        <v>0.288821472894314</v>
      </c>
      <c r="D1199" s="16" t="n">
        <v>0.296211307174993</v>
      </c>
      <c r="E1199" s="16" t="n">
        <v>0.54737816319286</v>
      </c>
      <c r="F1199" s="16" t="n">
        <v>0.181310181334716</v>
      </c>
      <c r="G1199" s="16" t="n">
        <v>0.0878402676808219</v>
      </c>
      <c r="H1199" s="6"/>
      <c r="I1199" s="16" t="n">
        <v>0.00100240642606067</v>
      </c>
      <c r="J1199" s="18" t="n">
        <v>0.00095479084958314</v>
      </c>
      <c r="K1199" s="16" t="n">
        <v>0.620340788072417</v>
      </c>
      <c r="L1199" s="16" t="n">
        <v>0.0208655933631596</v>
      </c>
      <c r="M1199" s="16" t="n">
        <v>0.605494700542624</v>
      </c>
      <c r="N1199" s="18" t="n">
        <v>0.000145028496262116</v>
      </c>
      <c r="O1199" s="16" t="n">
        <v>0.0677160668420293</v>
      </c>
      <c r="P1199" s="16" t="n">
        <v>-0.101150951587284</v>
      </c>
    </row>
    <row r="1200" customFormat="false" ht="15" hidden="false" customHeight="false" outlineLevel="0" collapsed="false">
      <c r="A1200" s="17" t="n">
        <v>1595</v>
      </c>
      <c r="B1200" s="6"/>
      <c r="C1200" s="16" t="n">
        <v>0.289818107883666</v>
      </c>
      <c r="D1200" s="16" t="n">
        <v>0.297160439727675</v>
      </c>
      <c r="E1200" s="16" t="n">
        <v>0.547111922511284</v>
      </c>
      <c r="F1200" s="16" t="n">
        <v>0.180098724112231</v>
      </c>
      <c r="G1200" s="16" t="n">
        <v>0.0905650942814567</v>
      </c>
      <c r="H1200" s="6"/>
      <c r="I1200" s="18" t="n">
        <v>0.000990600209437566</v>
      </c>
      <c r="J1200" s="18" t="n">
        <v>0.000943623503413556</v>
      </c>
      <c r="K1200" s="16" t="n">
        <v>0.620632385009382</v>
      </c>
      <c r="L1200" s="16" t="n">
        <v>0.02175050799528</v>
      </c>
      <c r="M1200" s="16" t="n">
        <v>0.613088899031391</v>
      </c>
      <c r="N1200" s="18" t="n">
        <v>5.71848618237491E-005</v>
      </c>
      <c r="O1200" s="16" t="n">
        <v>0.0672656635985871</v>
      </c>
      <c r="P1200" s="16" t="n">
        <v>-0.100515631208722</v>
      </c>
    </row>
    <row r="1201" customFormat="false" ht="15" hidden="false" customHeight="false" outlineLevel="0" collapsed="false">
      <c r="A1201" s="17" t="n">
        <v>1596</v>
      </c>
      <c r="B1201" s="6"/>
      <c r="C1201" s="16" t="n">
        <v>0.290803701777493</v>
      </c>
      <c r="D1201" s="16" t="n">
        <v>0.298099466273928</v>
      </c>
      <c r="E1201" s="16" t="n">
        <v>0.54666818804199</v>
      </c>
      <c r="F1201" s="16" t="n">
        <v>0.178906893418348</v>
      </c>
      <c r="G1201" s="16" t="n">
        <v>0.0933084707092621</v>
      </c>
      <c r="H1201" s="6"/>
      <c r="I1201" s="18" t="n">
        <v>0.000978809560895542</v>
      </c>
      <c r="J1201" s="18" t="n">
        <v>0.000932537995546826</v>
      </c>
      <c r="K1201" s="16" t="n">
        <v>0.620353466200112</v>
      </c>
      <c r="L1201" s="16" t="n">
        <v>0.0229686325458265</v>
      </c>
      <c r="M1201" s="16" t="n">
        <v>0.619681525432324</v>
      </c>
      <c r="N1201" s="18" t="n">
        <v>3.15583731227399E-005</v>
      </c>
      <c r="O1201" s="16" t="n">
        <v>0.0668225170959515</v>
      </c>
      <c r="P1201" s="16" t="n">
        <v>-0.0997499230927056</v>
      </c>
    </row>
    <row r="1202" customFormat="false" ht="15" hidden="false" customHeight="false" outlineLevel="0" collapsed="false">
      <c r="A1202" s="17" t="n">
        <v>1597</v>
      </c>
      <c r="B1202" s="6"/>
      <c r="C1202" s="16" t="n">
        <v>0.291776734265625</v>
      </c>
      <c r="D1202" s="16" t="n">
        <v>0.299026746508428</v>
      </c>
      <c r="E1202" s="16" t="n">
        <v>0.546161062934226</v>
      </c>
      <c r="F1202" s="16" t="n">
        <v>0.177732351833361</v>
      </c>
      <c r="G1202" s="16" t="n">
        <v>0.0960177167671467</v>
      </c>
      <c r="H1202" s="6"/>
      <c r="I1202" s="18" t="n">
        <v>0.000966976122199306</v>
      </c>
      <c r="J1202" s="18" t="n">
        <v>0.000921476792776409</v>
      </c>
      <c r="K1202" s="16" t="n">
        <v>0.620214006795476</v>
      </c>
      <c r="L1202" s="16" t="n">
        <v>0.024411022101973</v>
      </c>
      <c r="M1202" s="16" t="n">
        <v>0.626185404939399</v>
      </c>
      <c r="N1202" s="18" t="n">
        <v>2.36869693708957E-005</v>
      </c>
      <c r="O1202" s="16" t="n">
        <v>0.066385760337473</v>
      </c>
      <c r="P1202" s="16" t="n">
        <v>-0.0988220023617768</v>
      </c>
    </row>
    <row r="1203" customFormat="false" ht="15" hidden="false" customHeight="false" outlineLevel="0" collapsed="false">
      <c r="A1203" s="17" t="n">
        <v>1598</v>
      </c>
      <c r="B1203" s="6"/>
      <c r="C1203" s="16" t="n">
        <v>0.292737133573059</v>
      </c>
      <c r="D1203" s="16" t="n">
        <v>0.29994211908366</v>
      </c>
      <c r="E1203" s="16" t="n">
        <v>0.545691972209544</v>
      </c>
      <c r="F1203" s="16" t="n">
        <v>0.176573559309892</v>
      </c>
      <c r="G1203" s="16" t="n">
        <v>0.09895988583489</v>
      </c>
      <c r="H1203" s="6"/>
      <c r="I1203" s="18" t="n">
        <v>0.000955212813148861</v>
      </c>
      <c r="J1203" s="18" t="n">
        <v>0.000910560833565856</v>
      </c>
      <c r="K1203" s="16" t="n">
        <v>0.619694203560018</v>
      </c>
      <c r="L1203" s="16" t="n">
        <v>0.0261739870056546</v>
      </c>
      <c r="M1203" s="16" t="n">
        <v>0.62906333992596</v>
      </c>
      <c r="N1203" s="18" t="n">
        <v>2.31027406265924E-005</v>
      </c>
      <c r="O1203" s="16" t="n">
        <v>0.0659548225150487</v>
      </c>
      <c r="P1203" s="16" t="n">
        <v>-0.0976973627436749</v>
      </c>
    </row>
    <row r="1204" customFormat="false" ht="15" hidden="false" customHeight="false" outlineLevel="0" collapsed="false">
      <c r="A1204" s="17" t="n">
        <v>1599</v>
      </c>
      <c r="B1204" s="6"/>
      <c r="C1204" s="16" t="n">
        <v>0.293685531768548</v>
      </c>
      <c r="D1204" s="16" t="n">
        <v>0.300846093461932</v>
      </c>
      <c r="E1204" s="16" t="n">
        <v>0.545045387697145</v>
      </c>
      <c r="F1204" s="16" t="n">
        <v>0.175429906264241</v>
      </c>
      <c r="G1204" s="16" t="n">
        <v>0.101848209733407</v>
      </c>
      <c r="H1204" s="6"/>
      <c r="I1204" s="18" t="n">
        <v>0.000943286396782039</v>
      </c>
      <c r="J1204" s="18" t="n">
        <v>0.000899489773483479</v>
      </c>
      <c r="K1204" s="16" t="n">
        <v>0.618806734621431</v>
      </c>
      <c r="L1204" s="16" t="n">
        <v>0.0279528955146483</v>
      </c>
      <c r="M1204" s="16" t="n">
        <v>0.628556214818196</v>
      </c>
      <c r="N1204" s="18" t="n">
        <v>3.76838790944757E-005</v>
      </c>
      <c r="O1204" s="16" t="n">
        <v>0.0655294786513446</v>
      </c>
      <c r="P1204" s="16" t="n">
        <v>-0.0965702920875466</v>
      </c>
    </row>
    <row r="1205" customFormat="false" ht="15" hidden="false" customHeight="false" outlineLevel="0" collapsed="false">
      <c r="A1205" s="17" t="n">
        <v>1600</v>
      </c>
      <c r="B1205" s="6"/>
      <c r="C1205" s="16" t="n">
        <v>0.294622165774601</v>
      </c>
      <c r="D1205" s="16" t="n">
        <v>0.301738901512291</v>
      </c>
      <c r="E1205" s="16" t="n">
        <v>0.544804503270957</v>
      </c>
      <c r="F1205" s="16" t="n">
        <v>0.174301561454633</v>
      </c>
      <c r="G1205" s="16" t="n">
        <v>0.104747292870406</v>
      </c>
      <c r="H1205" s="6"/>
      <c r="I1205" s="18" t="n">
        <v>0.00093139612037717</v>
      </c>
      <c r="J1205" s="18" t="n">
        <v>0.000888451443162362</v>
      </c>
      <c r="K1205" s="16" t="n">
        <v>0.617488209341245</v>
      </c>
      <c r="L1205" s="16" t="n">
        <v>0.0296710454292075</v>
      </c>
      <c r="M1205" s="16" t="n">
        <v>0.626464323748669</v>
      </c>
      <c r="N1205" s="18" t="n">
        <v>6.04590144711817E-005</v>
      </c>
      <c r="O1205" s="16" t="n">
        <v>0.0651097931693024</v>
      </c>
      <c r="P1205" s="16" t="n">
        <v>-0.0954591007631075</v>
      </c>
    </row>
    <row r="1206" customFormat="false" ht="15" hidden="false" customHeight="false" outlineLevel="0" collapsed="false">
      <c r="A1206" s="17" t="n">
        <v>1601</v>
      </c>
      <c r="B1206" s="6"/>
      <c r="C1206" s="16" t="n">
        <v>0.295547494402749</v>
      </c>
      <c r="D1206" s="16" t="n">
        <v>0.30262142263274</v>
      </c>
      <c r="E1206" s="16" t="n">
        <v>0.544373446929358</v>
      </c>
      <c r="F1206" s="16" t="n">
        <v>0.173197831806673</v>
      </c>
      <c r="G1206" s="16" t="n">
        <v>0.10763327757366</v>
      </c>
      <c r="H1206" s="6"/>
      <c r="I1206" s="18" t="n">
        <v>0.000919661897312109</v>
      </c>
      <c r="J1206" s="18" t="n">
        <v>0.000877549541099264</v>
      </c>
      <c r="K1206" s="16" t="n">
        <v>0.615802018357929</v>
      </c>
      <c r="L1206" s="16" t="n">
        <v>0.0315700819109316</v>
      </c>
      <c r="M1206" s="16" t="n">
        <v>0.624068157614484</v>
      </c>
      <c r="N1206" s="18" t="n">
        <v>7.46696749118498E-005</v>
      </c>
      <c r="O1206" s="16" t="n">
        <v>0.0646992298120492</v>
      </c>
      <c r="P1206" s="16" t="n">
        <v>-0.0943706804670282</v>
      </c>
    </row>
    <row r="1207" customFormat="false" ht="15" hidden="false" customHeight="false" outlineLevel="0" collapsed="false">
      <c r="A1207" s="17" t="n">
        <v>1602</v>
      </c>
      <c r="B1207" s="6"/>
      <c r="C1207" s="16" t="n">
        <v>0.296461318024465</v>
      </c>
      <c r="D1207" s="16" t="n">
        <v>0.303493435653556</v>
      </c>
      <c r="E1207" s="16" t="n">
        <v>0.544018459353923</v>
      </c>
      <c r="F1207" s="16" t="n">
        <v>0.172118584973438</v>
      </c>
      <c r="G1207" s="16" t="n">
        <v>0.110604362030044</v>
      </c>
      <c r="H1207" s="6"/>
      <c r="I1207" s="18" t="n">
        <v>0.000907987633681379</v>
      </c>
      <c r="J1207" s="18" t="n">
        <v>0.000866645182996988</v>
      </c>
      <c r="K1207" s="16" t="n">
        <v>0.614267964906943</v>
      </c>
      <c r="L1207" s="16" t="n">
        <v>0.0332243017720405</v>
      </c>
      <c r="M1207" s="16" t="n">
        <v>0.624435823317613</v>
      </c>
      <c r="N1207" s="18" t="n">
        <v>7.03255776081022E-005</v>
      </c>
      <c r="O1207" s="16" t="n">
        <v>0.0642977417539267</v>
      </c>
      <c r="P1207" s="16" t="n">
        <v>-0.0934359880250904</v>
      </c>
    </row>
    <row r="1208" customFormat="false" ht="15" hidden="false" customHeight="false" outlineLevel="0" collapsed="false">
      <c r="A1208" s="17" t="n">
        <v>1603</v>
      </c>
      <c r="B1208" s="6"/>
      <c r="C1208" s="16" t="n">
        <v>0.297363086987752</v>
      </c>
      <c r="D1208" s="16" t="n">
        <v>0.304354452545648</v>
      </c>
      <c r="E1208" s="16" t="n">
        <v>0.543663471778488</v>
      </c>
      <c r="F1208" s="16" t="n">
        <v>0.171066817181843</v>
      </c>
      <c r="G1208" s="16" t="n">
        <v>0.113607417980309</v>
      </c>
      <c r="H1208" s="6"/>
      <c r="I1208" s="18" t="n">
        <v>0.000896532756282113</v>
      </c>
      <c r="J1208" s="18" t="n">
        <v>0.000855931905252741</v>
      </c>
      <c r="K1208" s="16" t="n">
        <v>0.613126933414473</v>
      </c>
      <c r="L1208" s="16" t="n">
        <v>0.0349282448492395</v>
      </c>
      <c r="M1208" s="16" t="n">
        <v>0.630255083929205</v>
      </c>
      <c r="N1208" s="18" t="n">
        <v>3.78232537908361E-005</v>
      </c>
      <c r="O1208" s="16" t="n">
        <v>0.063906446065351</v>
      </c>
      <c r="P1208" s="16" t="n">
        <v>-0.0925064068879013</v>
      </c>
    </row>
    <row r="1209" customFormat="false" ht="15" hidden="false" customHeight="false" outlineLevel="0" collapsed="false">
      <c r="A1209" s="17" t="n">
        <v>1604</v>
      </c>
      <c r="B1209" s="6"/>
      <c r="C1209" s="16" t="n">
        <v>0.298253181496895</v>
      </c>
      <c r="D1209" s="16" t="n">
        <v>0.305204887608172</v>
      </c>
      <c r="E1209" s="16" t="n">
        <v>0.543333840458441</v>
      </c>
      <c r="F1209" s="16" t="n">
        <v>0.170043081230836</v>
      </c>
      <c r="G1209" s="16" t="n">
        <v>0.116426129194864</v>
      </c>
      <c r="H1209" s="6"/>
      <c r="I1209" s="18" t="n">
        <v>0.000885321008982729</v>
      </c>
      <c r="J1209" s="18" t="n">
        <v>0.000845437077443422</v>
      </c>
      <c r="K1209" s="16" t="n">
        <v>0.611313961154217</v>
      </c>
      <c r="L1209" s="16" t="n">
        <v>0.0369150083507583</v>
      </c>
      <c r="M1209" s="16" t="n">
        <v>0.635136163091435</v>
      </c>
      <c r="N1209" s="18" t="n">
        <v>2.32195293226736E-005</v>
      </c>
      <c r="O1209" s="16" t="n">
        <v>0.0635255509253991</v>
      </c>
      <c r="P1209" s="16" t="n">
        <v>-0.0914990421895588</v>
      </c>
    </row>
    <row r="1210" customFormat="false" ht="15" hidden="false" customHeight="false" outlineLevel="0" collapsed="false">
      <c r="A1210" s="17" t="n">
        <v>1605</v>
      </c>
      <c r="B1210" s="6"/>
      <c r="C1210" s="16" t="n">
        <v>0.299131671988233</v>
      </c>
      <c r="D1210" s="16" t="n">
        <v>0.306044551067913</v>
      </c>
      <c r="E1210" s="16" t="n">
        <v>0.542966174755312</v>
      </c>
      <c r="F1210" s="16" t="n">
        <v>0.169040817499594</v>
      </c>
      <c r="G1210" s="16" t="n">
        <v>0.119395665735753</v>
      </c>
      <c r="H1210" s="6"/>
      <c r="I1210" s="18" t="n">
        <v>0.000874177597530054</v>
      </c>
      <c r="J1210" s="18" t="n">
        <v>0.000835019076477858</v>
      </c>
      <c r="K1210" s="16" t="n">
        <v>0.609894010852477</v>
      </c>
      <c r="L1210" s="16" t="n">
        <v>0.0390072832695455</v>
      </c>
      <c r="M1210" s="16" t="n">
        <v>0.638622648207313</v>
      </c>
      <c r="N1210" s="18" t="n">
        <v>2.35423694253822E-005</v>
      </c>
      <c r="O1210" s="16" t="n">
        <v>0.0631526179253473</v>
      </c>
      <c r="P1210" s="16" t="n">
        <v>-0.0903899706752006</v>
      </c>
    </row>
    <row r="1211" customFormat="false" ht="15" hidden="false" customHeight="false" outlineLevel="0" collapsed="false">
      <c r="A1211" s="17" t="n">
        <v>1606</v>
      </c>
      <c r="B1211" s="6"/>
      <c r="C1211" s="16" t="n">
        <v>0.299998796498816</v>
      </c>
      <c r="D1211" s="16" t="n">
        <v>0.306873509802263</v>
      </c>
      <c r="E1211" s="16" t="n">
        <v>0.542522440286019</v>
      </c>
      <c r="F1211" s="16" t="n">
        <v>0.168055751067268</v>
      </c>
      <c r="G1211" s="16" t="n">
        <v>0.122289659495718</v>
      </c>
      <c r="H1211" s="6"/>
      <c r="I1211" s="18" t="n">
        <v>0.000863034074994461</v>
      </c>
      <c r="J1211" s="18" t="n">
        <v>0.000824643140262749</v>
      </c>
      <c r="K1211" s="16" t="n">
        <v>0.608182463613774</v>
      </c>
      <c r="L1211" s="16" t="n">
        <v>0.0417160070357943</v>
      </c>
      <c r="M1211" s="16" t="n">
        <v>0.641652720726203</v>
      </c>
      <c r="N1211" s="18" t="n">
        <v>2.49945844439528E-005</v>
      </c>
      <c r="O1211" s="16" t="n">
        <v>0.0627860580992468</v>
      </c>
      <c r="P1211" s="16" t="n">
        <v>-0.0890739934982983</v>
      </c>
    </row>
    <row r="1212" customFormat="false" ht="15" hidden="false" customHeight="false" outlineLevel="0" collapsed="false">
      <c r="A1212" s="17" t="n">
        <v>1607</v>
      </c>
      <c r="B1212" s="6"/>
      <c r="C1212" s="16" t="n">
        <v>0.300855178704016</v>
      </c>
      <c r="D1212" s="16" t="n">
        <v>0.307692028200105</v>
      </c>
      <c r="E1212" s="16" t="n">
        <v>0.542357624625995</v>
      </c>
      <c r="F1212" s="16" t="n">
        <v>0.167077035271528</v>
      </c>
      <c r="G1212" s="16" t="n">
        <v>0.125200802375163</v>
      </c>
      <c r="H1212" s="6"/>
      <c r="I1212" s="18" t="n">
        <v>0.000851917082270005</v>
      </c>
      <c r="J1212" s="18" t="n">
        <v>0.000814259892379055</v>
      </c>
      <c r="K1212" s="16" t="n">
        <v>0.606508950758152</v>
      </c>
      <c r="L1212" s="16" t="n">
        <v>0.0447869630442337</v>
      </c>
      <c r="M1212" s="16" t="n">
        <v>0.640435620467569</v>
      </c>
      <c r="N1212" s="18" t="n">
        <v>3.70874064634462E-005</v>
      </c>
      <c r="O1212" s="16" t="n">
        <v>0.0624218362860972</v>
      </c>
      <c r="P1212" s="16" t="n">
        <v>-0.0877408416897955</v>
      </c>
    </row>
    <row r="1213" customFormat="false" ht="15" hidden="false" customHeight="false" outlineLevel="0" collapsed="false">
      <c r="A1213" s="17" t="n">
        <v>1608</v>
      </c>
      <c r="B1213" s="6"/>
      <c r="C1213" s="16" t="n">
        <v>0.30170106751779</v>
      </c>
      <c r="D1213" s="16" t="n">
        <v>0.308500283864321</v>
      </c>
      <c r="E1213" s="16" t="n">
        <v>0.541863177645925</v>
      </c>
      <c r="F1213" s="16" t="n">
        <v>0.16610216289518</v>
      </c>
      <c r="G1213" s="16" t="n">
        <v>0.128241647936528</v>
      </c>
      <c r="H1213" s="6"/>
      <c r="I1213" s="18" t="n">
        <v>0.000840884117227307</v>
      </c>
      <c r="J1213" s="18" t="n">
        <v>0.000803899322263813</v>
      </c>
      <c r="K1213" s="16" t="n">
        <v>0.604695978497895</v>
      </c>
      <c r="L1213" s="16" t="n">
        <v>0.047591305389533</v>
      </c>
      <c r="M1213" s="16" t="n">
        <v>0.639560829656676</v>
      </c>
      <c r="N1213" s="18" t="n">
        <v>4.45207959396905E-005</v>
      </c>
      <c r="O1213" s="16" t="n">
        <v>0.0620590199784022</v>
      </c>
      <c r="P1213" s="16" t="n">
        <v>-0.0865223471227882</v>
      </c>
    </row>
    <row r="1214" customFormat="false" ht="15" hidden="false" customHeight="false" outlineLevel="0" collapsed="false">
      <c r="A1214" s="17" t="n">
        <v>1609</v>
      </c>
      <c r="B1214" s="6"/>
      <c r="C1214" s="16" t="n">
        <v>0.302536736122853</v>
      </c>
      <c r="D1214" s="16" t="n">
        <v>0.309298949229716</v>
      </c>
      <c r="E1214" s="16" t="n">
        <v>0.541584258836655</v>
      </c>
      <c r="F1214" s="16" t="n">
        <v>0.165140163608228</v>
      </c>
      <c r="G1214" s="16" t="n">
        <v>0.131196056673719</v>
      </c>
      <c r="H1214" s="6"/>
      <c r="I1214" s="18" t="n">
        <v>0.000829980237294771</v>
      </c>
      <c r="J1214" s="18" t="n">
        <v>0.000793634592170098</v>
      </c>
      <c r="K1214" s="16" t="n">
        <v>0.603415487600791</v>
      </c>
      <c r="L1214" s="16" t="n">
        <v>0.0504834182576296</v>
      </c>
      <c r="M1214" s="16" t="n">
        <v>0.642096455195497</v>
      </c>
      <c r="N1214" s="18" t="n">
        <v>2.21804056972122E-005</v>
      </c>
      <c r="O1214" s="16" t="n">
        <v>0.0617009705033292</v>
      </c>
      <c r="P1214" s="16" t="n">
        <v>-0.0853270191300495</v>
      </c>
    </row>
    <row r="1215" customFormat="false" ht="15" hidden="false" customHeight="false" outlineLevel="0" collapsed="false">
      <c r="A1215" s="17" t="n">
        <v>1610</v>
      </c>
      <c r="B1215" s="6"/>
      <c r="C1215" s="16" t="n">
        <v>0.303362201792523</v>
      </c>
      <c r="D1215" s="16" t="n">
        <v>0.310088145716556</v>
      </c>
      <c r="E1215" s="16" t="n">
        <v>0.54122927126122</v>
      </c>
      <c r="F1215" s="16" t="n">
        <v>0.164193057682114</v>
      </c>
      <c r="G1215" s="16" t="n">
        <v>0.134050076864294</v>
      </c>
      <c r="H1215" s="6"/>
      <c r="I1215" s="18" t="n">
        <v>0.000819154934378314</v>
      </c>
      <c r="J1215" s="18" t="n">
        <v>0.0007833638813787</v>
      </c>
      <c r="K1215" s="16" t="n">
        <v>0.602363203002181</v>
      </c>
      <c r="L1215" s="16" t="n">
        <v>0.0532002353714994</v>
      </c>
      <c r="M1215" s="16" t="n">
        <v>0.645151883969775</v>
      </c>
      <c r="N1215" s="18" t="n">
        <v>7.20923075623187E-006</v>
      </c>
      <c r="O1215" s="16" t="n">
        <v>0.0613484409613718</v>
      </c>
      <c r="P1215" s="16" t="n">
        <v>-0.0843010408511818</v>
      </c>
    </row>
    <row r="1216" customFormat="false" ht="15" hidden="false" customHeight="false" outlineLevel="0" collapsed="false">
      <c r="A1216" s="17" t="n">
        <v>1611</v>
      </c>
      <c r="B1216" s="6"/>
      <c r="C1216" s="16" t="n">
        <v>0.304176299537952</v>
      </c>
      <c r="D1216" s="16" t="n">
        <v>0.310866728682019</v>
      </c>
      <c r="E1216" s="16" t="n">
        <v>0.540975708707338</v>
      </c>
      <c r="F1216" s="16" t="n">
        <v>0.163261821448343</v>
      </c>
      <c r="G1216" s="16" t="n">
        <v>0.137190852861727</v>
      </c>
      <c r="H1216" s="6"/>
      <c r="I1216" s="18" t="n">
        <v>0.000808408889335987</v>
      </c>
      <c r="J1216" s="18" t="n">
        <v>0.000773174431903728</v>
      </c>
      <c r="K1216" s="16" t="n">
        <v>0.601260205892794</v>
      </c>
      <c r="L1216" s="16" t="n">
        <v>0.0560395204642196</v>
      </c>
      <c r="M1216" s="16" t="n">
        <v>0.650502053856687</v>
      </c>
      <c r="N1216" s="18" t="n">
        <v>1.46646877044371E-006</v>
      </c>
      <c r="O1216" s="16" t="n">
        <v>0.0610017960116423</v>
      </c>
      <c r="P1216" s="16" t="n">
        <v>-0.0832900276758212</v>
      </c>
    </row>
    <row r="1217" customFormat="false" ht="15" hidden="false" customHeight="false" outlineLevel="0" collapsed="false">
      <c r="A1217" s="17" t="n">
        <v>1612</v>
      </c>
      <c r="B1217" s="6"/>
      <c r="C1217" s="16" t="n">
        <v>0.304979131005657</v>
      </c>
      <c r="D1217" s="16" t="n">
        <v>0.311634922776892</v>
      </c>
      <c r="E1217" s="16" t="n">
        <v>0.540544652365739</v>
      </c>
      <c r="F1217" s="16" t="n">
        <v>0.16234994368416</v>
      </c>
      <c r="G1217" s="16" t="n">
        <v>0.140100944750526</v>
      </c>
      <c r="H1217" s="6"/>
      <c r="I1217" s="18" t="n">
        <v>0.000797723680142652</v>
      </c>
      <c r="J1217" s="18" t="n">
        <v>0.000763179863654058</v>
      </c>
      <c r="K1217" s="16" t="n">
        <v>0.600068461889548</v>
      </c>
      <c r="L1217" s="16" t="n">
        <v>0.0602640171396224</v>
      </c>
      <c r="M1217" s="16" t="n">
        <v>0.654343526547999</v>
      </c>
      <c r="N1217" s="18" t="n">
        <v>3.75697198330134E-007</v>
      </c>
      <c r="O1217" s="16" t="n">
        <v>0.0606623357000994</v>
      </c>
      <c r="P1217" s="16" t="n">
        <v>-0.0819321927853672</v>
      </c>
    </row>
    <row r="1218" customFormat="false" ht="15" hidden="false" customHeight="false" outlineLevel="0" collapsed="false">
      <c r="A1218" s="17" t="n">
        <v>1613</v>
      </c>
      <c r="B1218" s="6"/>
      <c r="C1218" s="16" t="n">
        <v>0.305771191372135</v>
      </c>
      <c r="D1218" s="16" t="n">
        <v>0.31239283488688</v>
      </c>
      <c r="E1218" s="16" t="n">
        <v>0.540164308534916</v>
      </c>
      <c r="F1218" s="16" t="n">
        <v>0.16145004705222</v>
      </c>
      <c r="G1218" s="16" t="n">
        <v>0.143000067040378</v>
      </c>
      <c r="H1218" s="6"/>
      <c r="I1218" s="18" t="n">
        <v>0.000787068846425779</v>
      </c>
      <c r="J1218" s="18" t="n">
        <v>0.000753325360878746</v>
      </c>
      <c r="K1218" s="16" t="n">
        <v>0.598483695927785</v>
      </c>
      <c r="L1218" s="16" t="n">
        <v>0.0656399452131662</v>
      </c>
      <c r="M1218" s="16" t="n">
        <v>0.65610578629748</v>
      </c>
      <c r="N1218" s="18" t="n">
        <v>1.98827393594169E-007</v>
      </c>
      <c r="O1218" s="16" t="n">
        <v>0.0603273149093479</v>
      </c>
      <c r="P1218" s="16" t="n">
        <v>-0.0803161017503069</v>
      </c>
    </row>
    <row r="1219" customFormat="false" ht="15" hidden="false" customHeight="false" outlineLevel="0" collapsed="false">
      <c r="A1219" s="17" t="n">
        <v>1614</v>
      </c>
      <c r="B1219" s="6"/>
      <c r="C1219" s="16" t="n">
        <v>0.306552628468847</v>
      </c>
      <c r="D1219" s="16" t="n">
        <v>0.3131404065654</v>
      </c>
      <c r="E1219" s="16" t="n">
        <v>0.53996145849181</v>
      </c>
      <c r="F1219" s="16" t="n">
        <v>0.160557082039984</v>
      </c>
      <c r="G1219" s="16" t="n">
        <v>0.146010359572542</v>
      </c>
      <c r="H1219" s="6"/>
      <c r="I1219" s="18" t="n">
        <v>0.000776362049977665</v>
      </c>
      <c r="J1219" s="18" t="n">
        <v>0.000743501603480257</v>
      </c>
      <c r="K1219" s="16" t="n">
        <v>0.596442517369035</v>
      </c>
      <c r="L1219" s="16" t="n">
        <v>0.0724007441090455</v>
      </c>
      <c r="M1219" s="16" t="n">
        <v>0.656181855063644</v>
      </c>
      <c r="N1219" s="18" t="n">
        <v>1.68251422097776E-007</v>
      </c>
      <c r="O1219" s="16" t="n">
        <v>0.0599948545240235</v>
      </c>
      <c r="P1219" s="16" t="n">
        <v>-0.0785542289247557</v>
      </c>
    </row>
    <row r="1220" customFormat="false" ht="15" hidden="false" customHeight="false" outlineLevel="0" collapsed="false">
      <c r="A1220" s="17" t="n">
        <v>1615</v>
      </c>
      <c r="B1220" s="6"/>
      <c r="C1220" s="16" t="n">
        <v>0.307322789414928</v>
      </c>
      <c r="D1220" s="16" t="n">
        <v>0.31387738253742</v>
      </c>
      <c r="E1220" s="16" t="n">
        <v>0.539783964704093</v>
      </c>
      <c r="F1220" s="16" t="n">
        <v>0.159680417628333</v>
      </c>
      <c r="G1220" s="16" t="n">
        <v>0.148997687221033</v>
      </c>
      <c r="H1220" s="6"/>
      <c r="I1220" s="18" t="n">
        <v>0.000765829546008929</v>
      </c>
      <c r="J1220" s="18" t="n">
        <v>0.00073385192400064</v>
      </c>
      <c r="K1220" s="16" t="n">
        <v>0.594236523150261</v>
      </c>
      <c r="L1220" s="16" t="n">
        <v>0.0794152308127614</v>
      </c>
      <c r="M1220" s="16" t="n">
        <v>0.651605050966073</v>
      </c>
      <c r="N1220" s="18" t="n">
        <v>5.48633217726677E-007</v>
      </c>
      <c r="O1220" s="16" t="n">
        <v>0.0596684436019311</v>
      </c>
      <c r="P1220" s="16" t="n">
        <v>-0.076873051914334</v>
      </c>
    </row>
    <row r="1221" customFormat="false" ht="15" hidden="false" customHeight="false" outlineLevel="0" collapsed="false">
      <c r="A1221" s="17" t="n">
        <v>1616</v>
      </c>
      <c r="B1221" s="6"/>
      <c r="C1221" s="16" t="n">
        <v>0.308082361404934</v>
      </c>
      <c r="D1221" s="16" t="n">
        <v>0.314604575172903</v>
      </c>
      <c r="E1221" s="16" t="n">
        <v>0.539657183427152</v>
      </c>
      <c r="F1221" s="16" t="n">
        <v>0.158822643473189</v>
      </c>
      <c r="G1221" s="16" t="n">
        <v>0.151731846978248</v>
      </c>
      <c r="H1221" s="6"/>
      <c r="I1221" s="18" t="n">
        <v>0.000755663585263451</v>
      </c>
      <c r="J1221" s="18" t="n">
        <v>0.000724514352861784</v>
      </c>
      <c r="K1221" s="16" t="n">
        <v>0.592613722805416</v>
      </c>
      <c r="L1221" s="16" t="n">
        <v>0.0862274212599985</v>
      </c>
      <c r="M1221" s="16" t="n">
        <v>0.639611542167453</v>
      </c>
      <c r="N1221" s="18" t="n">
        <v>4.06745269104513E-006</v>
      </c>
      <c r="O1221" s="16" t="n">
        <v>0.0593490476143818</v>
      </c>
      <c r="P1221" s="16" t="n">
        <v>-0.0754038760333454</v>
      </c>
    </row>
    <row r="1222" customFormat="false" ht="15" hidden="false" customHeight="false" outlineLevel="0" collapsed="false">
      <c r="A1222" s="17" t="n">
        <v>1617</v>
      </c>
      <c r="B1222" s="6"/>
      <c r="C1222" s="16" t="n">
        <v>0.308831278007485</v>
      </c>
      <c r="D1222" s="16" t="n">
        <v>0.315322368467918</v>
      </c>
      <c r="E1222" s="16" t="n">
        <v>0.539340230234799</v>
      </c>
      <c r="F1222" s="16" t="n">
        <v>0.157993335682316</v>
      </c>
      <c r="G1222" s="16" t="n">
        <v>0.154401440682712</v>
      </c>
      <c r="H1222" s="6"/>
      <c r="I1222" s="18" t="n">
        <v>0.000745810260847717</v>
      </c>
      <c r="J1222" s="18" t="n">
        <v>0.000715393111591919</v>
      </c>
      <c r="K1222" s="16" t="n">
        <v>0.591548760079112</v>
      </c>
      <c r="L1222" s="16" t="n">
        <v>0.0917156674322879</v>
      </c>
      <c r="M1222" s="16" t="n">
        <v>0.629887418226076</v>
      </c>
      <c r="N1222" s="18" t="n">
        <v>1.56870024801636E-005</v>
      </c>
      <c r="O1222" s="16" t="n">
        <v>0.0590402338708862</v>
      </c>
      <c r="P1222" s="16" t="n">
        <v>-0.074251967094449</v>
      </c>
    </row>
    <row r="1223" customFormat="false" ht="15" hidden="false" customHeight="false" outlineLevel="0" collapsed="false">
      <c r="A1223" s="17" t="n">
        <v>1618</v>
      </c>
      <c r="B1223" s="6"/>
      <c r="C1223" s="16" t="n">
        <v>0.309569667651989</v>
      </c>
      <c r="D1223" s="16" t="n">
        <v>0.316031038541057</v>
      </c>
      <c r="E1223" s="16" t="n">
        <v>0.539213448957858</v>
      </c>
      <c r="F1223" s="16" t="n">
        <v>0.157196177570411</v>
      </c>
      <c r="G1223" s="16" t="n">
        <v>0.157333245654811</v>
      </c>
      <c r="H1223" s="6"/>
      <c r="I1223" s="18" t="n">
        <v>0.000736321158740251</v>
      </c>
      <c r="J1223" s="18" t="n">
        <v>0.000706477259552422</v>
      </c>
      <c r="K1223" s="16" t="n">
        <v>0.590889497439018</v>
      </c>
      <c r="L1223" s="16" t="n">
        <v>0.0953173647886829</v>
      </c>
      <c r="M1223" s="16" t="n">
        <v>0.615256858867083</v>
      </c>
      <c r="N1223" s="18" t="n">
        <v>6.47755025968062E-005</v>
      </c>
      <c r="O1223" s="16" t="n">
        <v>0.0587433758946023</v>
      </c>
      <c r="P1223" s="16" t="n">
        <v>-0.0735287263412725</v>
      </c>
    </row>
    <row r="1224" customFormat="false" ht="15" hidden="false" customHeight="false" outlineLevel="0" collapsed="false">
      <c r="A1224" s="17" t="n">
        <v>1619</v>
      </c>
      <c r="B1224" s="6"/>
      <c r="C1224" s="16" t="n">
        <v>0.31029823301969</v>
      </c>
      <c r="D1224" s="16" t="n">
        <v>0.3167313931544</v>
      </c>
      <c r="E1224" s="16" t="n">
        <v>0.539086667680917</v>
      </c>
      <c r="F1224" s="16" t="n">
        <v>0.156433684498497</v>
      </c>
      <c r="G1224" s="16" t="n">
        <v>0.160064855869611</v>
      </c>
      <c r="H1224" s="6"/>
      <c r="I1224" s="18" t="n">
        <v>0.000727136107477735</v>
      </c>
      <c r="J1224" s="18" t="n">
        <v>0.000697796458198361</v>
      </c>
      <c r="K1224" s="16" t="n">
        <v>0.590623256757442</v>
      </c>
      <c r="L1224" s="16" t="n">
        <v>0.0986759237116661</v>
      </c>
      <c r="M1224" s="16" t="n">
        <v>0.602401237385263</v>
      </c>
      <c r="N1224" s="18" t="n">
        <v>0.000248869871328632</v>
      </c>
      <c r="O1224" s="16" t="n">
        <v>0.0584594124340825</v>
      </c>
      <c r="P1224" s="16" t="n">
        <v>-0.0729450041970295</v>
      </c>
    </row>
    <row r="1225" customFormat="false" ht="15" hidden="false" customHeight="false" outlineLevel="0" collapsed="false">
      <c r="A1225" s="17" t="n">
        <v>1620</v>
      </c>
      <c r="B1225" s="6"/>
      <c r="C1225" s="16" t="n">
        <v>0.311017610522826</v>
      </c>
      <c r="D1225" s="16" t="n">
        <v>0.317423745952991</v>
      </c>
      <c r="E1225" s="16" t="n">
        <v>0.538845783254729</v>
      </c>
      <c r="F1225" s="16" t="n">
        <v>0.155698309833808</v>
      </c>
      <c r="G1225" s="16" t="n">
        <v>0.162613632545109</v>
      </c>
      <c r="H1225" s="6"/>
      <c r="I1225" s="18" t="n">
        <v>0.000718178841244598</v>
      </c>
      <c r="J1225" s="18" t="n">
        <v>0.000689375765335321</v>
      </c>
      <c r="K1225" s="16" t="n">
        <v>0.590128809777372</v>
      </c>
      <c r="L1225" s="16" t="n">
        <v>0.102853246337189</v>
      </c>
      <c r="M1225" s="16" t="n">
        <v>0.59339976672245</v>
      </c>
      <c r="N1225" s="18" t="n">
        <v>0.000683200999607316</v>
      </c>
      <c r="O1225" s="16" t="n">
        <v>0.0581855348175219</v>
      </c>
      <c r="P1225" s="16" t="n">
        <v>-0.0722219064092362</v>
      </c>
    </row>
    <row r="1226" customFormat="false" ht="15" hidden="false" customHeight="false" outlineLevel="0" collapsed="false">
      <c r="A1226" s="17" t="n">
        <v>1621</v>
      </c>
      <c r="B1226" s="6"/>
      <c r="C1226" s="16" t="n">
        <v>0.311729049128959</v>
      </c>
      <c r="D1226" s="16" t="n">
        <v>0.318108218663548</v>
      </c>
      <c r="E1226" s="16" t="n">
        <v>0.538858461382423</v>
      </c>
      <c r="F1226" s="16" t="n">
        <v>0.154964576207872</v>
      </c>
      <c r="G1226" s="16" t="n">
        <v>0.165291474615465</v>
      </c>
      <c r="H1226" s="6"/>
      <c r="I1226" s="18" t="n">
        <v>0.000709368959237513</v>
      </c>
      <c r="J1226" s="18" t="n">
        <v>0.000681144835886629</v>
      </c>
      <c r="K1226" s="16" t="n">
        <v>0.589634362797302</v>
      </c>
      <c r="L1226" s="16" t="n">
        <v>0.107931064671006</v>
      </c>
      <c r="M1226" s="16" t="n">
        <v>0.585235052487449</v>
      </c>
      <c r="N1226" s="16" t="n">
        <v>0.00223101934989078</v>
      </c>
      <c r="O1226" s="16" t="n">
        <v>0.0579122552830408</v>
      </c>
      <c r="P1226" s="16" t="n">
        <v>-0.0713744126254387</v>
      </c>
    </row>
    <row r="1227" customFormat="false" ht="15" hidden="false" customHeight="false" outlineLevel="0" collapsed="false">
      <c r="A1227" s="17" t="n">
        <v>1622</v>
      </c>
      <c r="B1227" s="6"/>
      <c r="C1227" s="16" t="n">
        <v>0.312433231101982</v>
      </c>
      <c r="D1227" s="16" t="n">
        <v>0.318785204773907</v>
      </c>
      <c r="E1227" s="16" t="n">
        <v>0.538807748871647</v>
      </c>
      <c r="F1227" s="16" t="n">
        <v>0.154225537813736</v>
      </c>
      <c r="G1227" s="16" t="n">
        <v>0.168007138097963</v>
      </c>
      <c r="H1227" s="6"/>
      <c r="I1227" s="18" t="n">
        <v>0.000700583906163559</v>
      </c>
      <c r="J1227" s="18" t="n">
        <v>0.000672917445633747</v>
      </c>
      <c r="K1227" s="16" t="n">
        <v>0.589545615903443</v>
      </c>
      <c r="L1227" s="16" t="n">
        <v>0.112893334233533</v>
      </c>
      <c r="M1227" s="16" t="n">
        <v>0.580303260814443</v>
      </c>
      <c r="N1227" s="16" t="n">
        <v>0.006079358932779</v>
      </c>
      <c r="O1227" s="16" t="n">
        <v>0.0576369868238051</v>
      </c>
      <c r="P1227" s="16" t="n">
        <v>-0.0706168122648444</v>
      </c>
    </row>
    <row r="1228" customFormat="false" ht="15" hidden="false" customHeight="false" outlineLevel="0" collapsed="false">
      <c r="A1228" s="17" t="n">
        <v>1623</v>
      </c>
      <c r="B1228" s="6"/>
      <c r="C1228" s="16" t="n">
        <v>0.313130226324134</v>
      </c>
      <c r="D1228" s="16" t="n">
        <v>0.319454401456589</v>
      </c>
      <c r="E1228" s="16" t="n">
        <v>0.538566864445459</v>
      </c>
      <c r="F1228" s="16" t="n">
        <v>0.153471333733526</v>
      </c>
      <c r="G1228" s="16" t="n">
        <v>0.170436921419308</v>
      </c>
      <c r="H1228" s="6"/>
      <c r="I1228" s="18" t="n">
        <v>0.000691792404367122</v>
      </c>
      <c r="J1228" s="18" t="n">
        <v>0.00066460121120288</v>
      </c>
      <c r="K1228" s="16" t="n">
        <v>0.589583650286526</v>
      </c>
      <c r="L1228" s="16" t="n">
        <v>0.115899048280888</v>
      </c>
      <c r="M1228" s="16" t="n">
        <v>0.575726456716872</v>
      </c>
      <c r="N1228" s="16" t="n">
        <v>0.0130394044756705</v>
      </c>
      <c r="O1228" s="16" t="n">
        <v>0.0573560560722875</v>
      </c>
      <c r="P1228" s="16" t="n">
        <v>-0.070148421037168</v>
      </c>
    </row>
    <row r="1229" customFormat="false" ht="15" hidden="false" customHeight="false" outlineLevel="0" collapsed="false">
      <c r="A1229" s="17" t="n">
        <v>1624</v>
      </c>
      <c r="B1229" s="6"/>
      <c r="C1229" s="16" t="n">
        <v>0.313819891710471</v>
      </c>
      <c r="D1229" s="16" t="n">
        <v>0.320115799449096</v>
      </c>
      <c r="E1229" s="16" t="n">
        <v>0.538338658146965</v>
      </c>
      <c r="F1229" s="16" t="n">
        <v>0.15270514935206</v>
      </c>
      <c r="G1229" s="16" t="n">
        <v>0.17330247877084</v>
      </c>
      <c r="H1229" s="6"/>
      <c r="I1229" s="18" t="n">
        <v>0.000683143073502163</v>
      </c>
      <c r="J1229" s="18" t="n">
        <v>0.000656344258535625</v>
      </c>
      <c r="K1229" s="16" t="n">
        <v>0.589951315989655</v>
      </c>
      <c r="L1229" s="16" t="n">
        <v>0.11677117825664</v>
      </c>
      <c r="M1229" s="16" t="n">
        <v>0.567840661291141</v>
      </c>
      <c r="N1229" s="16" t="n">
        <v>0.0323491400390013</v>
      </c>
      <c r="O1229" s="16" t="n">
        <v>0.0570706488701856</v>
      </c>
      <c r="P1229" s="16" t="n">
        <v>-0.0699789917783018</v>
      </c>
    </row>
    <row r="1230" customFormat="false" ht="15" hidden="false" customHeight="false" outlineLevel="0" collapsed="false">
      <c r="A1230" s="17" t="n">
        <v>1625</v>
      </c>
      <c r="B1230" s="6"/>
      <c r="C1230" s="16" t="n">
        <v>0.314501274458073</v>
      </c>
      <c r="D1230" s="16" t="n">
        <v>0.320769395523824</v>
      </c>
      <c r="E1230" s="16" t="n">
        <v>0.538021704954612</v>
      </c>
      <c r="F1230" s="16" t="n">
        <v>0.151948758291522</v>
      </c>
      <c r="G1230" s="16" t="n">
        <v>0.176036384284416</v>
      </c>
      <c r="H1230" s="6"/>
      <c r="I1230" s="18" t="n">
        <v>0.000674480209949998</v>
      </c>
      <c r="J1230" s="18" t="n">
        <v>0.000647971555776955</v>
      </c>
      <c r="K1230" s="16" t="n">
        <v>0.591016278715959</v>
      </c>
      <c r="L1230" s="16" t="n">
        <v>0.116689525663164</v>
      </c>
      <c r="M1230" s="16" t="n">
        <v>0.559612556417668</v>
      </c>
      <c r="N1230" s="16" t="n">
        <v>0.0595524695944778</v>
      </c>
      <c r="O1230" s="16" t="n">
        <v>0.056788875999263</v>
      </c>
      <c r="P1230" s="16" t="n">
        <v>-0.0701127499822588</v>
      </c>
    </row>
    <row r="1231" customFormat="false" ht="15" hidden="false" customHeight="false" outlineLevel="0" collapsed="false">
      <c r="A1231" s="17" t="n">
        <v>1626</v>
      </c>
      <c r="B1231" s="6"/>
      <c r="C1231" s="16" t="n">
        <v>0.315173736209842</v>
      </c>
      <c r="D1231" s="16" t="n">
        <v>0.321414752571668</v>
      </c>
      <c r="E1231" s="16" t="n">
        <v>0.537856889294589</v>
      </c>
      <c r="F1231" s="16" t="n">
        <v>0.151207043738501</v>
      </c>
      <c r="G1231" s="16" t="n">
        <v>0.178741992025803</v>
      </c>
      <c r="H1231" s="6"/>
      <c r="I1231" s="18" t="n">
        <v>0.000665574779737548</v>
      </c>
      <c r="J1231" s="18" t="n">
        <v>0.000639369890572575</v>
      </c>
      <c r="K1231" s="16" t="n">
        <v>0.591548760079112</v>
      </c>
      <c r="L1231" s="16" t="n">
        <v>0.116593001084698</v>
      </c>
      <c r="M1231" s="16" t="n">
        <v>0.556240174451037</v>
      </c>
      <c r="N1231" s="16" t="n">
        <v>0.0815197692602702</v>
      </c>
      <c r="O1231" s="16" t="n">
        <v>0.0565125572823062</v>
      </c>
      <c r="P1231" s="16" t="n">
        <v>-0.0702457973216715</v>
      </c>
    </row>
    <row r="1232" customFormat="false" ht="15" hidden="false" customHeight="false" outlineLevel="0" collapsed="false">
      <c r="A1232" s="17" t="n">
        <v>1627</v>
      </c>
      <c r="B1232" s="6"/>
      <c r="C1232" s="16" t="n">
        <v>0.315836349294474</v>
      </c>
      <c r="D1232" s="16" t="n">
        <v>0.322051145753735</v>
      </c>
      <c r="E1232" s="16" t="n">
        <v>0.537590648613013</v>
      </c>
      <c r="F1232" s="16" t="n">
        <v>0.150485722289243</v>
      </c>
      <c r="G1232" s="16" t="n">
        <v>0.181519073179633</v>
      </c>
      <c r="H1232" s="6"/>
      <c r="I1232" s="18" t="n">
        <v>0.00065639123928721</v>
      </c>
      <c r="J1232" s="18" t="n">
        <v>0.000630566945859038</v>
      </c>
      <c r="K1232" s="16" t="n">
        <v>0.592043207059182</v>
      </c>
      <c r="L1232" s="16" t="n">
        <v>0.11677117825664</v>
      </c>
      <c r="M1232" s="16" t="n">
        <v>0.553958111466099</v>
      </c>
      <c r="N1232" s="16" t="n">
        <v>0.104311727706346</v>
      </c>
      <c r="O1232" s="16" t="n">
        <v>0.0562438233661076</v>
      </c>
      <c r="P1232" s="16" t="n">
        <v>-0.0701649739762918</v>
      </c>
    </row>
    <row r="1233" customFormat="false" ht="15" hidden="false" customHeight="false" outlineLevel="0" collapsed="false">
      <c r="A1233" s="17" t="n">
        <v>1628</v>
      </c>
      <c r="B1233" s="6"/>
      <c r="C1233" s="16" t="n">
        <v>0.316489197199438</v>
      </c>
      <c r="D1233" s="16" t="n">
        <v>0.322678463769137</v>
      </c>
      <c r="E1233" s="16" t="n">
        <v>0.537413154825295</v>
      </c>
      <c r="F1233" s="16" t="n">
        <v>0.149780726493453</v>
      </c>
      <c r="G1233" s="16" t="n">
        <v>0.184119730328368</v>
      </c>
      <c r="H1233" s="6"/>
      <c r="I1233" s="18" t="n">
        <v>0.000646965839221481</v>
      </c>
      <c r="J1233" s="18" t="n">
        <v>0.000621570886585142</v>
      </c>
      <c r="K1233" s="16" t="n">
        <v>0.592334803996146</v>
      </c>
      <c r="L1233" s="16" t="n">
        <v>0.118104719833333</v>
      </c>
      <c r="M1233" s="16" t="n">
        <v>0.557368527815812</v>
      </c>
      <c r="N1233" s="16" t="n">
        <v>0.105094279636848</v>
      </c>
      <c r="O1233" s="16" t="n">
        <v>0.0559811598858959</v>
      </c>
      <c r="P1233" s="16" t="n">
        <v>-0.0699379912648058</v>
      </c>
    </row>
    <row r="1234" customFormat="false" ht="15" hidden="false" customHeight="false" outlineLevel="0" collapsed="false">
      <c r="A1234" s="17" t="n">
        <v>1629</v>
      </c>
      <c r="B1234" s="6"/>
      <c r="C1234" s="16" t="n">
        <v>0.317132137994026</v>
      </c>
      <c r="D1234" s="16" t="n">
        <v>0.323296765433444</v>
      </c>
      <c r="E1234" s="16" t="n">
        <v>0.537146914143719</v>
      </c>
      <c r="F1234" s="16" t="n">
        <v>0.14909805219973</v>
      </c>
      <c r="G1234" s="16" t="n">
        <v>0.186778184673228</v>
      </c>
      <c r="H1234" s="6"/>
      <c r="I1234" s="18" t="n">
        <v>0.000637180057866755</v>
      </c>
      <c r="J1234" s="18" t="n">
        <v>0.000612292629174964</v>
      </c>
      <c r="K1234" s="16" t="n">
        <v>0.591865713271464</v>
      </c>
      <c r="L1234" s="16" t="n">
        <v>0.120609798760479</v>
      </c>
      <c r="M1234" s="16" t="n">
        <v>0.56178051625336</v>
      </c>
      <c r="N1234" s="16" t="n">
        <v>0.0972035727921635</v>
      </c>
      <c r="O1234" s="16" t="n">
        <v>0.0557268017508806</v>
      </c>
      <c r="P1234" s="16" t="n">
        <v>-0.0694895951984698</v>
      </c>
    </row>
    <row r="1235" customFormat="false" ht="15" hidden="false" customHeight="false" outlineLevel="0" collapsed="false">
      <c r="A1235" s="17" t="n">
        <v>1630</v>
      </c>
      <c r="B1235" s="6"/>
      <c r="C1235" s="16" t="n">
        <v>0.317764978556939</v>
      </c>
      <c r="D1235" s="16" t="n">
        <v>0.323905761438053</v>
      </c>
      <c r="E1235" s="16" t="n">
        <v>0.536753892185202</v>
      </c>
      <c r="F1235" s="16" t="n">
        <v>0.148435605450115</v>
      </c>
      <c r="G1235" s="16" t="n">
        <v>0.189236062883287</v>
      </c>
      <c r="H1235" s="6"/>
      <c r="I1235" s="18" t="n">
        <v>0.000627159361057387</v>
      </c>
      <c r="J1235" s="18" t="n">
        <v>0.000602752310514338</v>
      </c>
      <c r="K1235" s="16" t="n">
        <v>0.591662863228359</v>
      </c>
      <c r="L1235" s="16" t="n">
        <v>0.122608416407828</v>
      </c>
      <c r="M1235" s="16" t="n">
        <v>0.561260713017902</v>
      </c>
      <c r="N1235" s="16" t="n">
        <v>0.105768958986091</v>
      </c>
      <c r="O1235" s="16" t="n">
        <v>0.0554799698385348</v>
      </c>
      <c r="P1235" s="16" t="n">
        <v>-0.0691466331646265</v>
      </c>
    </row>
    <row r="1236" customFormat="false" ht="15" hidden="false" customHeight="false" outlineLevel="0" collapsed="false">
      <c r="A1236" s="17" t="n">
        <v>1631</v>
      </c>
      <c r="B1236" s="6"/>
      <c r="C1236" s="16" t="n">
        <v>0.318387901006037</v>
      </c>
      <c r="D1236" s="16" t="n">
        <v>0.324504916177733</v>
      </c>
      <c r="E1236" s="16" t="n">
        <v>0.536449617120544</v>
      </c>
      <c r="F1236" s="16" t="n">
        <v>0.147777119902896</v>
      </c>
      <c r="G1236" s="16" t="n">
        <v>0.191815602692189</v>
      </c>
      <c r="H1236" s="6"/>
      <c r="I1236" s="18" t="n">
        <v>0.00061707532713268</v>
      </c>
      <c r="J1236" s="18" t="n">
        <v>0.000593075259162454</v>
      </c>
      <c r="K1236" s="16" t="n">
        <v>0.591650185100664</v>
      </c>
      <c r="L1236" s="16" t="n">
        <v>0.123412602446604</v>
      </c>
      <c r="M1236" s="16" t="n">
        <v>0.555783761854049</v>
      </c>
      <c r="N1236" s="16" t="n">
        <v>0.136764893120222</v>
      </c>
      <c r="O1236" s="16" t="n">
        <v>0.0552346038143705</v>
      </c>
      <c r="P1236" s="16" t="n">
        <v>-0.0690234040733892</v>
      </c>
    </row>
    <row r="1237" customFormat="false" ht="15" hidden="false" customHeight="false" outlineLevel="0" collapsed="false">
      <c r="A1237" s="17" t="n">
        <v>1632</v>
      </c>
      <c r="B1237" s="6"/>
      <c r="C1237" s="16" t="n">
        <v>0.319000441729241</v>
      </c>
      <c r="D1237" s="16" t="n">
        <v>0.32509391062024</v>
      </c>
      <c r="E1237" s="16" t="n">
        <v>0.536132663928191</v>
      </c>
      <c r="F1237" s="16" t="n">
        <v>0.147125759002232</v>
      </c>
      <c r="G1237" s="16" t="n">
        <v>0.194373450750302</v>
      </c>
      <c r="H1237" s="6"/>
      <c r="I1237" s="18" t="n">
        <v>0.000606997342792208</v>
      </c>
      <c r="J1237" s="18" t="n">
        <v>0.000583334273429718</v>
      </c>
      <c r="K1237" s="16" t="n">
        <v>0.59206856331457</v>
      </c>
      <c r="L1237" s="16" t="n">
        <v>0.123412602446604</v>
      </c>
      <c r="M1237" s="16" t="n">
        <v>0.545983569146509</v>
      </c>
      <c r="N1237" s="16" t="n">
        <v>0.205470816959848</v>
      </c>
      <c r="O1237" s="16" t="n">
        <v>0.0549918827429486</v>
      </c>
      <c r="P1237" s="16" t="n">
        <v>-0.0690602298173179</v>
      </c>
    </row>
    <row r="1238" customFormat="false" ht="15" hidden="false" customHeight="false" outlineLevel="0" collapsed="false">
      <c r="A1238" s="17" t="n">
        <v>1633</v>
      </c>
      <c r="B1238" s="6"/>
      <c r="C1238" s="16" t="n">
        <v>0.319602403710559</v>
      </c>
      <c r="D1238" s="16" t="n">
        <v>0.325672775320794</v>
      </c>
      <c r="E1238" s="16" t="n">
        <v>0.535828388863533</v>
      </c>
      <c r="F1238" s="16" t="n">
        <v>0.146485475927773</v>
      </c>
      <c r="G1238" s="16" t="n">
        <v>0.197037494117036</v>
      </c>
      <c r="H1238" s="6"/>
      <c r="I1238" s="18" t="n">
        <v>0.000597030432078956</v>
      </c>
      <c r="J1238" s="18" t="n">
        <v>0.000573553482009491</v>
      </c>
      <c r="K1238" s="16" t="n">
        <v>0.592803894720828</v>
      </c>
      <c r="L1238" s="16" t="n">
        <v>0.1211359580925</v>
      </c>
      <c r="M1238" s="16" t="n">
        <v>0.536386226482073</v>
      </c>
      <c r="N1238" s="16" t="n">
        <v>0.284140304989445</v>
      </c>
      <c r="O1238" s="16" t="n">
        <v>0.0547532801756406</v>
      </c>
      <c r="P1238" s="16" t="n">
        <v>-0.0694860856530574</v>
      </c>
    </row>
    <row r="1239" customFormat="false" ht="15" hidden="false" customHeight="false" outlineLevel="0" collapsed="false">
      <c r="A1239" s="17" t="n">
        <v>1634</v>
      </c>
      <c r="B1239" s="6"/>
      <c r="C1239" s="16" t="n">
        <v>0.320193955314865</v>
      </c>
      <c r="D1239" s="16" t="n">
        <v>0.326241406235108</v>
      </c>
      <c r="E1239" s="16" t="n">
        <v>0.535714285714286</v>
      </c>
      <c r="F1239" s="16" t="n">
        <v>0.145849603276243</v>
      </c>
      <c r="G1239" s="16" t="n">
        <v>0.199276819586299</v>
      </c>
      <c r="H1239" s="6"/>
      <c r="I1239" s="18" t="n">
        <v>0.000587069262620922</v>
      </c>
      <c r="J1239" s="18" t="n">
        <v>0.000563666405047572</v>
      </c>
      <c r="K1239" s="16" t="n">
        <v>0.59404635123485</v>
      </c>
      <c r="L1239" s="16" t="n">
        <v>0.117825136191585</v>
      </c>
      <c r="M1239" s="16" t="n">
        <v>0.530110553273493</v>
      </c>
      <c r="N1239" s="16" t="n">
        <v>0.343725125544956</v>
      </c>
      <c r="O1239" s="16" t="n">
        <v>0.0545163118764814</v>
      </c>
      <c r="P1239" s="16" t="n">
        <v>-0.0701581078593645</v>
      </c>
    </row>
    <row r="1240" customFormat="false" ht="15" hidden="false" customHeight="false" outlineLevel="0" collapsed="false">
      <c r="A1240" s="17" t="n">
        <v>1635</v>
      </c>
      <c r="B1240" s="6"/>
      <c r="C1240" s="16" t="n">
        <v>0.32077486231379</v>
      </c>
      <c r="D1240" s="16" t="n">
        <v>0.32679956304435</v>
      </c>
      <c r="E1240" s="16" t="n">
        <v>0.535498757543486</v>
      </c>
      <c r="F1240" s="16" t="n">
        <v>0.145217488211467</v>
      </c>
      <c r="G1240" s="16" t="n">
        <v>0.20193078605439</v>
      </c>
      <c r="H1240" s="6"/>
      <c r="I1240" s="18" t="n">
        <v>0.000577068737287073</v>
      </c>
      <c r="J1240" s="18" t="n">
        <v>0.000553755314075465</v>
      </c>
      <c r="K1240" s="16" t="n">
        <v>0.594667579491861</v>
      </c>
      <c r="L1240" s="16" t="n">
        <v>0.116006829461076</v>
      </c>
      <c r="M1240" s="16" t="n">
        <v>0.527853846543942</v>
      </c>
      <c r="N1240" s="16" t="n">
        <v>0.36687876119007</v>
      </c>
      <c r="O1240" s="16" t="n">
        <v>0.0542807347729733</v>
      </c>
      <c r="P1240" s="16" t="n">
        <v>-0.0706224673167508</v>
      </c>
    </row>
    <row r="1241" customFormat="false" ht="15" hidden="false" customHeight="false" outlineLevel="0" collapsed="false">
      <c r="A1241" s="17" t="n">
        <v>1636</v>
      </c>
      <c r="B1241" s="6"/>
      <c r="C1241" s="16" t="n">
        <v>0.321345376288413</v>
      </c>
      <c r="D1241" s="16" t="n">
        <v>0.327347455148857</v>
      </c>
      <c r="E1241" s="16" t="n">
        <v>0.535219838734216</v>
      </c>
      <c r="F1241" s="16" t="n">
        <v>0.144587884222568</v>
      </c>
      <c r="G1241" s="16" t="n">
        <v>0.204447892836244</v>
      </c>
      <c r="H1241" s="6"/>
      <c r="I1241" s="18" t="n">
        <v>0.000567082647241944</v>
      </c>
      <c r="J1241" s="18" t="n">
        <v>0.000543898954690962</v>
      </c>
      <c r="K1241" s="16" t="n">
        <v>0.595466301536589</v>
      </c>
      <c r="L1241" s="16" t="n">
        <v>0.11477276780378</v>
      </c>
      <c r="M1241" s="16" t="n">
        <v>0.531796744256808</v>
      </c>
      <c r="N1241" s="16" t="n">
        <v>0.300467441340334</v>
      </c>
      <c r="O1241" s="16" t="n">
        <v>0.0540460844887108</v>
      </c>
      <c r="P1241" s="16" t="n">
        <v>-0.0708656254669902</v>
      </c>
    </row>
    <row r="1242" customFormat="false" ht="15" hidden="false" customHeight="false" outlineLevel="0" collapsed="false">
      <c r="A1242" s="17" t="n">
        <v>1637</v>
      </c>
      <c r="B1242" s="6"/>
      <c r="C1242" s="16" t="n">
        <v>0.321906866280368</v>
      </c>
      <c r="D1242" s="16" t="n">
        <v>0.327885736848514</v>
      </c>
      <c r="E1242" s="16" t="n">
        <v>0.535131091840357</v>
      </c>
      <c r="F1242" s="16" t="n">
        <v>0.143943810807884</v>
      </c>
      <c r="G1242" s="16" t="n">
        <v>0.206891738825482</v>
      </c>
      <c r="H1242" s="6"/>
      <c r="I1242" s="18" t="n">
        <v>0.000557043627241678</v>
      </c>
      <c r="J1242" s="18" t="n">
        <v>0.000534040151509222</v>
      </c>
      <c r="K1242" s="16" t="n">
        <v>0.596125564176682</v>
      </c>
      <c r="L1242" s="16" t="n">
        <v>0.115125042681685</v>
      </c>
      <c r="M1242" s="16" t="n">
        <v>0.534180232263299</v>
      </c>
      <c r="N1242" s="16" t="n">
        <v>0.244010744134231</v>
      </c>
      <c r="O1242" s="16" t="n">
        <v>0.0538060322565389</v>
      </c>
      <c r="P1242" s="16" t="n">
        <v>-0.0708324232864556</v>
      </c>
    </row>
    <row r="1243" customFormat="false" ht="15" hidden="false" customHeight="false" outlineLevel="0" collapsed="false">
      <c r="A1243" s="17" t="n">
        <v>1638</v>
      </c>
      <c r="B1243" s="6"/>
      <c r="C1243" s="16" t="n">
        <v>0.32245928537804</v>
      </c>
      <c r="D1243" s="16" t="n">
        <v>0.328414424571916</v>
      </c>
      <c r="E1243" s="16" t="n">
        <v>0.534826816775699</v>
      </c>
      <c r="F1243" s="16" t="n">
        <v>0.143286563913585</v>
      </c>
      <c r="G1243" s="16" t="n">
        <v>0.209547516421512</v>
      </c>
      <c r="H1243" s="6"/>
      <c r="I1243" s="18" t="n">
        <v>0.000546913123488261</v>
      </c>
      <c r="J1243" s="18" t="n">
        <v>0.000524136760037154</v>
      </c>
      <c r="K1243" s="16" t="n">
        <v>0.59686089558294</v>
      </c>
      <c r="L1243" s="16" t="n">
        <v>0.116689525663164</v>
      </c>
      <c r="M1243" s="16" t="n">
        <v>0.5382625893808</v>
      </c>
      <c r="N1243" s="16" t="n">
        <v>0.180978344621392</v>
      </c>
      <c r="O1243" s="16" t="n">
        <v>0.0535610605273695</v>
      </c>
      <c r="P1243" s="16" t="n">
        <v>-0.0705394417181568</v>
      </c>
    </row>
    <row r="1244" customFormat="false" ht="15" hidden="false" customHeight="false" outlineLevel="0" collapsed="false">
      <c r="A1244" s="17" t="n">
        <v>1639</v>
      </c>
      <c r="B1244" s="6"/>
      <c r="C1244" s="16" t="n">
        <v>0.323002049152618</v>
      </c>
      <c r="D1244" s="16" t="n">
        <v>0.328933572887242</v>
      </c>
      <c r="E1244" s="16" t="n">
        <v>0.534598610477205</v>
      </c>
      <c r="F1244" s="16" t="n">
        <v>0.142631547286195</v>
      </c>
      <c r="G1244" s="16" t="n">
        <v>0.212326692921555</v>
      </c>
      <c r="H1244" s="6"/>
      <c r="I1244" s="18" t="n">
        <v>0.000536894964691295</v>
      </c>
      <c r="J1244" s="18" t="n">
        <v>0.000514305692245282</v>
      </c>
      <c r="K1244" s="16" t="n">
        <v>0.59735534256301</v>
      </c>
      <c r="L1244" s="16" t="n">
        <v>0.117825136191585</v>
      </c>
      <c r="M1244" s="16" t="n">
        <v>0.549748973071657</v>
      </c>
      <c r="N1244" s="16" t="n">
        <v>0.083681506189702</v>
      </c>
      <c r="O1244" s="16" t="n">
        <v>0.0533169104505441</v>
      </c>
      <c r="P1244" s="16" t="n">
        <v>-0.0703183041285514</v>
      </c>
    </row>
    <row r="1245" customFormat="false" ht="15" hidden="false" customHeight="false" outlineLevel="0" collapsed="false">
      <c r="A1245" s="17" t="n">
        <v>1640</v>
      </c>
      <c r="B1245" s="6"/>
      <c r="C1245" s="16" t="n">
        <v>0.323535283731649</v>
      </c>
      <c r="D1245" s="16" t="n">
        <v>0.329443298616689</v>
      </c>
      <c r="E1245" s="16" t="n">
        <v>0.534560576094122</v>
      </c>
      <c r="F1245" s="16" t="n">
        <v>0.141978267645565</v>
      </c>
      <c r="G1245" s="16" t="n">
        <v>0.215172511800103</v>
      </c>
      <c r="H1245" s="6"/>
      <c r="I1245" s="18" t="n">
        <v>0.000526972360435225</v>
      </c>
      <c r="J1245" s="18" t="n">
        <v>0.000504514373861983</v>
      </c>
      <c r="K1245" s="16" t="n">
        <v>0.597672295755363</v>
      </c>
      <c r="L1245" s="16" t="n">
        <v>0.118435364496282</v>
      </c>
      <c r="M1245" s="16" t="n">
        <v>0.559675947056139</v>
      </c>
      <c r="N1245" s="16" t="n">
        <v>0.0392882122861729</v>
      </c>
      <c r="O1245" s="16" t="n">
        <v>0.0530733982918582</v>
      </c>
      <c r="P1245" s="16" t="n">
        <v>-0.0701752143264786</v>
      </c>
    </row>
    <row r="1246" customFormat="false" ht="15" hidden="false" customHeight="false" outlineLevel="0" collapsed="false">
      <c r="A1246" s="17" t="n">
        <v>1641</v>
      </c>
      <c r="B1246" s="6"/>
      <c r="C1246" s="16" t="n">
        <v>0.324058151582982</v>
      </c>
      <c r="D1246" s="16" t="n">
        <v>0.329943311833147</v>
      </c>
      <c r="E1246" s="16" t="n">
        <v>0.534332369795629</v>
      </c>
      <c r="F1246" s="16" t="n">
        <v>0.141340360786507</v>
      </c>
      <c r="G1246" s="16" t="n">
        <v>0.217638534812124</v>
      </c>
      <c r="H1246" s="6"/>
      <c r="I1246" s="18" t="n">
        <v>0.00051699112593854</v>
      </c>
      <c r="J1246" s="18" t="n">
        <v>0.000494775476825216</v>
      </c>
      <c r="K1246" s="16" t="n">
        <v>0.598230133373903</v>
      </c>
      <c r="L1246" s="16" t="n">
        <v>0.121595819238293</v>
      </c>
      <c r="M1246" s="16" t="n">
        <v>0.56926061159288</v>
      </c>
      <c r="N1246" s="16" t="n">
        <v>0.0147616173577494</v>
      </c>
      <c r="O1246" s="16" t="n">
        <v>0.0528356072513844</v>
      </c>
      <c r="P1246" s="16" t="n">
        <v>-0.0695701126579252</v>
      </c>
    </row>
    <row r="1247" customFormat="false" ht="15" hidden="false" customHeight="false" outlineLevel="0" collapsed="false">
      <c r="A1247" s="17" t="n">
        <v>1642</v>
      </c>
      <c r="B1247" s="6"/>
      <c r="C1247" s="16" t="n">
        <v>0.324570445601317</v>
      </c>
      <c r="D1247" s="16" t="n">
        <v>0.330433743027781</v>
      </c>
      <c r="E1247" s="16" t="n">
        <v>0.534167554135605</v>
      </c>
      <c r="F1247" s="16" t="n">
        <v>0.140725514009093</v>
      </c>
      <c r="G1247" s="16" t="n">
        <v>0.220164779408815</v>
      </c>
      <c r="H1247" s="6"/>
      <c r="I1247" s="18" t="n">
        <v>0.000506982186179141</v>
      </c>
      <c r="J1247" s="18" t="n">
        <v>0.000485144053138358</v>
      </c>
      <c r="K1247" s="16" t="n">
        <v>0.597634261372281</v>
      </c>
      <c r="L1247" s="16" t="n">
        <v>0.128282653977149</v>
      </c>
      <c r="M1247" s="16" t="n">
        <v>0.581482326689994</v>
      </c>
      <c r="N1247" s="16" t="n">
        <v>0.00489422067804277</v>
      </c>
      <c r="O1247" s="16" t="n">
        <v>0.0526064037562696</v>
      </c>
      <c r="P1247" s="16" t="n">
        <v>-0.0684277615867746</v>
      </c>
    </row>
    <row r="1248" customFormat="false" ht="15" hidden="false" customHeight="false" outlineLevel="0" collapsed="false">
      <c r="A1248" s="17" t="n">
        <v>1643</v>
      </c>
      <c r="B1248" s="6"/>
      <c r="C1248" s="16" t="n">
        <v>0.325072318367113</v>
      </c>
      <c r="D1248" s="16" t="n">
        <v>0.330913994468574</v>
      </c>
      <c r="E1248" s="16" t="n">
        <v>0.533952025964806</v>
      </c>
      <c r="F1248" s="16" t="n">
        <v>0.140116507431588</v>
      </c>
      <c r="G1248" s="16" t="n">
        <v>0.222677816591883</v>
      </c>
      <c r="H1248" s="6"/>
      <c r="I1248" s="18" t="n">
        <v>0.000496826750857045</v>
      </c>
      <c r="J1248" s="18" t="n">
        <v>0.000475432578046791</v>
      </c>
      <c r="K1248" s="16" t="n">
        <v>0.597329986307622</v>
      </c>
      <c r="L1248" s="16" t="n">
        <v>0.136025338074213</v>
      </c>
      <c r="M1248" s="16" t="n">
        <v>0.58591967138293</v>
      </c>
      <c r="N1248" s="16" t="n">
        <v>0.00373094346052219</v>
      </c>
      <c r="O1248" s="16" t="n">
        <v>0.0523793691832918</v>
      </c>
      <c r="P1248" s="16" t="n">
        <v>-0.0669880521025471</v>
      </c>
    </row>
    <row r="1249" customFormat="false" ht="15" hidden="false" customHeight="false" outlineLevel="0" collapsed="false">
      <c r="A1249" s="17" t="n">
        <v>1644</v>
      </c>
      <c r="B1249" s="6"/>
      <c r="C1249" s="16" t="n">
        <v>0.32556364821705</v>
      </c>
      <c r="D1249" s="16" t="n">
        <v>0.331383829821687</v>
      </c>
      <c r="E1249" s="16" t="n">
        <v>0.533635072772453</v>
      </c>
      <c r="F1249" s="16" t="n">
        <v>0.139510437102279</v>
      </c>
      <c r="G1249" s="16" t="n">
        <v>0.225036939405617</v>
      </c>
      <c r="H1249" s="6"/>
      <c r="I1249" s="18" t="n">
        <v>0.000486547863553671</v>
      </c>
      <c r="J1249" s="18" t="n">
        <v>0.000465710168947653</v>
      </c>
      <c r="K1249" s="16" t="n">
        <v>0.595643795324307</v>
      </c>
      <c r="L1249" s="16" t="n">
        <v>0.148339801698025</v>
      </c>
      <c r="M1249" s="16" t="n">
        <v>0.582281048734723</v>
      </c>
      <c r="N1249" s="16" t="n">
        <v>0.00545543296747243</v>
      </c>
      <c r="O1249" s="16" t="n">
        <v>0.0521534211651875</v>
      </c>
      <c r="P1249" s="16" t="n">
        <v>-0.0651196132672804</v>
      </c>
    </row>
    <row r="1250" customFormat="false" ht="15" hidden="false" customHeight="false" outlineLevel="0" collapsed="false">
      <c r="A1250" s="17" t="n">
        <v>1645</v>
      </c>
      <c r="B1250" s="6"/>
      <c r="C1250" s="16" t="n">
        <v>0.326045015602274</v>
      </c>
      <c r="D1250" s="16" t="n">
        <v>0.33184443430833</v>
      </c>
      <c r="E1250" s="16" t="n">
        <v>0.533229372686242</v>
      </c>
      <c r="F1250" s="16" t="n">
        <v>0.138920601212214</v>
      </c>
      <c r="G1250" s="16" t="n">
        <v>0.227492348049698</v>
      </c>
      <c r="H1250" s="6"/>
      <c r="I1250" s="18" t="n">
        <v>0.000476069994219401</v>
      </c>
      <c r="J1250" s="18" t="n">
        <v>0.000455806523880401</v>
      </c>
      <c r="K1250" s="16" t="n">
        <v>0.593843501191744</v>
      </c>
      <c r="L1250" s="16" t="n">
        <v>0.161526641321816</v>
      </c>
      <c r="M1250" s="16" t="n">
        <v>0.574648815862873</v>
      </c>
      <c r="N1250" s="16" t="n">
        <v>0.0100665057164324</v>
      </c>
      <c r="O1250" s="16" t="n">
        <v>0.0519335177888438</v>
      </c>
      <c r="P1250" s="16" t="n">
        <v>-0.0631853498464282</v>
      </c>
    </row>
    <row r="1251" customFormat="false" ht="15" hidden="false" customHeight="false" outlineLevel="0" collapsed="false">
      <c r="A1251" s="17" t="n">
        <v>1646</v>
      </c>
      <c r="B1251" s="6"/>
      <c r="C1251" s="16" t="n">
        <v>0.326516397812669</v>
      </c>
      <c r="D1251" s="16" t="n">
        <v>0.332295637554974</v>
      </c>
      <c r="E1251" s="16" t="n">
        <v>0.533026522643136</v>
      </c>
      <c r="F1251" s="16" t="n">
        <v>0.138343056741878</v>
      </c>
      <c r="G1251" s="16" t="n">
        <v>0.230063701839857</v>
      </c>
      <c r="H1251" s="6"/>
      <c r="I1251" s="18" t="n">
        <v>0.000465347667281008</v>
      </c>
      <c r="J1251" s="18" t="n">
        <v>0.000445554411741089</v>
      </c>
      <c r="K1251" s="16" t="n">
        <v>0.592119275825346</v>
      </c>
      <c r="L1251" s="16" t="n">
        <v>0.172077609528256</v>
      </c>
      <c r="M1251" s="16" t="n">
        <v>0.567599776864953</v>
      </c>
      <c r="N1251" s="16" t="n">
        <v>0.0188555988075146</v>
      </c>
      <c r="O1251" s="16" t="n">
        <v>0.0517181895949761</v>
      </c>
      <c r="P1251" s="16" t="n">
        <v>-0.0615649487595118</v>
      </c>
    </row>
    <row r="1252" customFormat="false" ht="15" hidden="false" customHeight="false" outlineLevel="0" collapsed="false">
      <c r="A1252" s="17" t="n">
        <v>1647</v>
      </c>
      <c r="B1252" s="6"/>
      <c r="C1252" s="16" t="n">
        <v>0.326977902317216</v>
      </c>
      <c r="D1252" s="16" t="n">
        <v>0.332737559962762</v>
      </c>
      <c r="E1252" s="16" t="n">
        <v>0.532874385110807</v>
      </c>
      <c r="F1252" s="16" t="n">
        <v>0.137776617867272</v>
      </c>
      <c r="G1252" s="16" t="n">
        <v>0.23259877050153</v>
      </c>
      <c r="H1252" s="6"/>
      <c r="I1252" s="18" t="n">
        <v>0.000454411093913602</v>
      </c>
      <c r="J1252" s="18" t="n">
        <v>0.000435013392627434</v>
      </c>
      <c r="K1252" s="16" t="n">
        <v>0.590940209949795</v>
      </c>
      <c r="L1252" s="16" t="n">
        <v>0.18096065471691</v>
      </c>
      <c r="M1252" s="16" t="n">
        <v>0.558953293777575</v>
      </c>
      <c r="N1252" s="16" t="n">
        <v>0.0377047615240374</v>
      </c>
      <c r="O1252" s="16" t="n">
        <v>0.0515069949374464</v>
      </c>
      <c r="P1252" s="16" t="n">
        <v>-0.0601862397304222</v>
      </c>
    </row>
    <row r="1253" customFormat="false" ht="15" hidden="false" customHeight="false" outlineLevel="0" collapsed="false">
      <c r="A1253" s="17" t="n">
        <v>1648</v>
      </c>
      <c r="B1253" s="6"/>
      <c r="C1253" s="16" t="n">
        <v>0.327429087075976</v>
      </c>
      <c r="D1253" s="16" t="n">
        <v>0.333170092623835</v>
      </c>
      <c r="E1253" s="16" t="n">
        <v>0.532608144429231</v>
      </c>
      <c r="F1253" s="16" t="n">
        <v>0.137228631866784</v>
      </c>
      <c r="G1253" s="16" t="n">
        <v>0.234900680308086</v>
      </c>
      <c r="H1253" s="6"/>
      <c r="I1253" s="18" t="n">
        <v>0.000443249434873993</v>
      </c>
      <c r="J1253" s="18" t="n">
        <v>0.000424175181381595</v>
      </c>
      <c r="K1253" s="16" t="n">
        <v>0.589773822201937</v>
      </c>
      <c r="L1253" s="16" t="n">
        <v>0.189056357359309</v>
      </c>
      <c r="M1253" s="16" t="n">
        <v>0.55260155180283</v>
      </c>
      <c r="N1253" s="16" t="n">
        <v>0.0640197932537769</v>
      </c>
      <c r="O1253" s="16" t="n">
        <v>0.051302673789431</v>
      </c>
      <c r="P1253" s="16" t="n">
        <v>-0.0590179285814266</v>
      </c>
    </row>
    <row r="1254" customFormat="false" ht="15" hidden="false" customHeight="false" outlineLevel="0" collapsed="false">
      <c r="A1254" s="17" t="n">
        <v>1649</v>
      </c>
      <c r="B1254" s="6"/>
      <c r="C1254" s="16" t="n">
        <v>0.327869369227882</v>
      </c>
      <c r="D1254" s="16" t="n">
        <v>0.333592336191073</v>
      </c>
      <c r="E1254" s="16" t="n">
        <v>0.53248136315229</v>
      </c>
      <c r="F1254" s="16" t="n">
        <v>0.136691963385061</v>
      </c>
      <c r="G1254" s="16" t="n">
        <v>0.237152174623513</v>
      </c>
      <c r="H1254" s="6"/>
      <c r="I1254" s="18" t="n">
        <v>0.000431920915773756</v>
      </c>
      <c r="J1254" s="18" t="n">
        <v>0.000413092988870207</v>
      </c>
      <c r="K1254" s="16" t="n">
        <v>0.589152593944926</v>
      </c>
      <c r="L1254" s="16" t="n">
        <v>0.196617924039894</v>
      </c>
      <c r="M1254" s="16" t="n">
        <v>0.552309954865865</v>
      </c>
      <c r="N1254" s="16" t="n">
        <v>0.0678467453049729</v>
      </c>
      <c r="O1254" s="16" t="n">
        <v>0.0511025662282814</v>
      </c>
      <c r="P1254" s="16" t="n">
        <v>-0.0581025037151911</v>
      </c>
    </row>
    <row r="1255" customFormat="false" ht="15" hidden="false" customHeight="false" outlineLevel="0" collapsed="false">
      <c r="A1255" s="17" t="n">
        <v>1650</v>
      </c>
      <c r="B1255" s="6"/>
      <c r="C1255" s="16" t="n">
        <v>0.328298272502555</v>
      </c>
      <c r="D1255" s="16" t="n">
        <v>0.334003537577278</v>
      </c>
      <c r="E1255" s="16" t="n">
        <v>0.532506719407678</v>
      </c>
      <c r="F1255" s="16" t="n">
        <v>0.136160449725573</v>
      </c>
      <c r="G1255" s="16" t="n">
        <v>0.239380120035471</v>
      </c>
      <c r="H1255" s="6"/>
      <c r="I1255" s="18" t="n">
        <v>0.000420426242390681</v>
      </c>
      <c r="J1255" s="18" t="n">
        <v>0.000401787736653441</v>
      </c>
      <c r="K1255" s="16" t="n">
        <v>0.58987524722349</v>
      </c>
      <c r="L1255" s="16" t="n">
        <v>0.202614321805041</v>
      </c>
      <c r="M1255" s="16" t="n">
        <v>0.554401845935392</v>
      </c>
      <c r="N1255" s="16" t="n">
        <v>0.0565847378191592</v>
      </c>
      <c r="O1255" s="16" t="n">
        <v>0.0509043746787051</v>
      </c>
      <c r="P1255" s="16" t="n">
        <v>-0.0574229674651878</v>
      </c>
    </row>
    <row r="1256" customFormat="false" ht="15" hidden="false" customHeight="false" outlineLevel="0" collapsed="false">
      <c r="A1256" s="17" t="n">
        <v>1651</v>
      </c>
      <c r="B1256" s="6"/>
      <c r="C1256" s="16" t="n">
        <v>0.328714502945559</v>
      </c>
      <c r="D1256" s="16" t="n">
        <v>0.33440221672101</v>
      </c>
      <c r="E1256" s="16" t="n">
        <v>0.532417972513819</v>
      </c>
      <c r="F1256" s="16" t="n">
        <v>0.135630280270054</v>
      </c>
      <c r="G1256" s="16" t="n">
        <v>0.241764570365747</v>
      </c>
      <c r="H1256" s="6"/>
      <c r="I1256" s="18" t="n">
        <v>0.000408689984776488</v>
      </c>
      <c r="J1256" s="18" t="n">
        <v>0.000390296581314017</v>
      </c>
      <c r="K1256" s="16" t="n">
        <v>0.590280947309701</v>
      </c>
      <c r="L1256" s="16" t="n">
        <v>0.208220562142774</v>
      </c>
      <c r="M1256" s="16" t="n">
        <v>0.555111821086262</v>
      </c>
      <c r="N1256" s="16" t="n">
        <v>0.0465176994915824</v>
      </c>
      <c r="O1256" s="16" t="n">
        <v>0.0507066783662225</v>
      </c>
      <c r="P1256" s="16" t="n">
        <v>-0.0566542625618111</v>
      </c>
    </row>
    <row r="1257" customFormat="false" ht="15" hidden="false" customHeight="false" outlineLevel="0" collapsed="false">
      <c r="A1257" s="17" t="n">
        <v>1652</v>
      </c>
      <c r="B1257" s="6"/>
      <c r="C1257" s="16" t="n">
        <v>0.329117689528347</v>
      </c>
      <c r="D1257" s="16" t="n">
        <v>0.334787844371036</v>
      </c>
      <c r="E1257" s="16" t="n">
        <v>0.53226583498149</v>
      </c>
      <c r="F1257" s="16" t="n">
        <v>0.135098204175494</v>
      </c>
      <c r="G1257" s="16" t="n">
        <v>0.244159337300508</v>
      </c>
      <c r="H1257" s="6"/>
      <c r="I1257" s="18" t="n">
        <v>0.000396648884376383</v>
      </c>
      <c r="J1257" s="18" t="n">
        <v>0.000378632691523601</v>
      </c>
      <c r="K1257" s="16" t="n">
        <v>0.590686647395913</v>
      </c>
      <c r="L1257" s="16" t="n">
        <v>0.218507599098732</v>
      </c>
      <c r="M1257" s="16" t="n">
        <v>0.559232212586845</v>
      </c>
      <c r="N1257" s="16" t="n">
        <v>0.0262253344546524</v>
      </c>
      <c r="O1257" s="16" t="n">
        <v>0.0505082650888811</v>
      </c>
      <c r="P1257" s="16" t="n">
        <v>-0.0555509184065949</v>
      </c>
    </row>
    <row r="1258" customFormat="false" ht="15" hidden="false" customHeight="false" outlineLevel="0" collapsed="false">
      <c r="A1258" s="17" t="n">
        <v>1653</v>
      </c>
      <c r="B1258" s="6"/>
      <c r="C1258" s="16" t="n">
        <v>0.329508523081585</v>
      </c>
      <c r="D1258" s="16" t="n">
        <v>0.335160110584214</v>
      </c>
      <c r="E1258" s="16" t="n">
        <v>0.53226583498149</v>
      </c>
      <c r="F1258" s="16" t="n">
        <v>0.134541892364186</v>
      </c>
      <c r="G1258" s="16" t="n">
        <v>0.246674496109248</v>
      </c>
      <c r="H1258" s="6"/>
      <c r="I1258" s="18" t="n">
        <v>0.000384388586121166</v>
      </c>
      <c r="J1258" s="18" t="n">
        <v>0.000366851587964841</v>
      </c>
      <c r="K1258" s="16" t="n">
        <v>0.590750038034383</v>
      </c>
      <c r="L1258" s="16" t="n">
        <v>0.230821446416534</v>
      </c>
      <c r="M1258" s="16" t="n">
        <v>0.563162432172017</v>
      </c>
      <c r="N1258" s="16" t="n">
        <v>0.0119434910101138</v>
      </c>
      <c r="O1258" s="16" t="n">
        <v>0.0503008078219469</v>
      </c>
      <c r="P1258" s="16" t="n">
        <v>-0.0541742275282698</v>
      </c>
    </row>
    <row r="1259" customFormat="false" ht="15" hidden="false" customHeight="false" outlineLevel="0" collapsed="false">
      <c r="A1259" s="17" t="n">
        <v>1654</v>
      </c>
      <c r="B1259" s="6"/>
      <c r="C1259" s="16" t="n">
        <v>0.329887048931224</v>
      </c>
      <c r="D1259" s="16" t="n">
        <v>0.335519313528532</v>
      </c>
      <c r="E1259" s="16" t="n">
        <v>0.532062984938384</v>
      </c>
      <c r="F1259" s="16" t="n">
        <v>0.133967297445054</v>
      </c>
      <c r="G1259" s="16" t="n">
        <v>0.249116398120445</v>
      </c>
      <c r="H1259" s="6"/>
      <c r="I1259" s="18" t="n">
        <v>0.000371945456362317</v>
      </c>
      <c r="J1259" s="18" t="n">
        <v>0.000354907190701043</v>
      </c>
      <c r="K1259" s="16" t="n">
        <v>0.590965566205183</v>
      </c>
      <c r="L1259" s="16" t="n">
        <v>0.242460679211975</v>
      </c>
      <c r="M1259" s="16" t="n">
        <v>0.569171864699021</v>
      </c>
      <c r="N1259" s="16" t="n">
        <v>0.00441127092078339</v>
      </c>
      <c r="O1259" s="16" t="n">
        <v>0.0500865256662116</v>
      </c>
      <c r="P1259" s="16" t="n">
        <v>-0.0527786733581141</v>
      </c>
    </row>
    <row r="1260" customFormat="false" ht="15" hidden="false" customHeight="false" outlineLevel="0" collapsed="false">
      <c r="A1260" s="17" t="n">
        <v>1655</v>
      </c>
      <c r="B1260" s="6"/>
      <c r="C1260" s="16" t="n">
        <v>0.33025277559091</v>
      </c>
      <c r="D1260" s="16" t="n">
        <v>0.335866274903757</v>
      </c>
      <c r="E1260" s="16" t="n">
        <v>0.531961559916832</v>
      </c>
      <c r="F1260" s="16" t="n">
        <v>0.133405475448209</v>
      </c>
      <c r="G1260" s="16" t="n">
        <v>0.251674121738539</v>
      </c>
      <c r="H1260" s="6"/>
      <c r="I1260" s="18" t="n">
        <v>0.000359543548081013</v>
      </c>
      <c r="J1260" s="18" t="n">
        <v>0.000342985418582357</v>
      </c>
      <c r="K1260" s="16" t="n">
        <v>0.590597900502054</v>
      </c>
      <c r="L1260" s="16" t="n">
        <v>0.255412269921701</v>
      </c>
      <c r="M1260" s="16" t="n">
        <v>0.580366651452913</v>
      </c>
      <c r="N1260" s="18" t="n">
        <v>0.000821051756662455</v>
      </c>
      <c r="O1260" s="16" t="n">
        <v>0.0498770001941473</v>
      </c>
      <c r="P1260" s="16" t="n">
        <v>-0.0514690926252284</v>
      </c>
    </row>
    <row r="1261" customFormat="false" ht="15" hidden="false" customHeight="false" outlineLevel="0" collapsed="false">
      <c r="A1261" s="17" t="n">
        <v>1656</v>
      </c>
      <c r="B1261" s="6"/>
      <c r="C1261" s="16" t="n">
        <v>0.33060589611054</v>
      </c>
      <c r="D1261" s="16" t="n">
        <v>0.336201441310712</v>
      </c>
      <c r="E1261" s="16" t="n">
        <v>0.531695319235255</v>
      </c>
      <c r="F1261" s="16" t="n">
        <v>0.132862794602855</v>
      </c>
      <c r="G1261" s="16" t="n">
        <v>0.253979351734204</v>
      </c>
      <c r="H1261" s="6"/>
      <c r="I1261" s="18" t="n">
        <v>0.000347347329042619</v>
      </c>
      <c r="J1261" s="18" t="n">
        <v>0.000331339202072398</v>
      </c>
      <c r="K1261" s="16" t="n">
        <v>0.589025812667985</v>
      </c>
      <c r="L1261" s="16" t="n">
        <v>0.269673825691262</v>
      </c>
      <c r="M1261" s="16" t="n">
        <v>0.592246057102287</v>
      </c>
      <c r="N1261" s="18" t="n">
        <v>0.000134586376014692</v>
      </c>
      <c r="O1261" s="16" t="n">
        <v>0.0496746069555838</v>
      </c>
      <c r="P1261" s="16" t="n">
        <v>-0.0499500614700575</v>
      </c>
    </row>
    <row r="1262" customFormat="false" ht="15" hidden="false" customHeight="false" outlineLevel="0" collapsed="false">
      <c r="A1262" s="17" t="n">
        <v>1657</v>
      </c>
      <c r="B1262" s="6"/>
      <c r="C1262" s="16" t="n">
        <v>0.330946214912859</v>
      </c>
      <c r="D1262" s="16" t="n">
        <v>0.336525162565463</v>
      </c>
      <c r="E1262" s="16" t="n">
        <v>0.531619250469091</v>
      </c>
      <c r="F1262" s="16" t="n">
        <v>0.132351253731452</v>
      </c>
      <c r="G1262" s="16" t="n">
        <v>0.256311139404908</v>
      </c>
      <c r="H1262" s="6"/>
      <c r="I1262" s="18" t="n">
        <v>0.000335357751265762</v>
      </c>
      <c r="J1262" s="18" t="n">
        <v>0.00032011075476591</v>
      </c>
      <c r="K1262" s="16" t="n">
        <v>0.585463258785943</v>
      </c>
      <c r="L1262" s="16" t="n">
        <v>0.29348988870358</v>
      </c>
      <c r="M1262" s="16" t="n">
        <v>0.604264922156296</v>
      </c>
      <c r="N1262" s="18" t="n">
        <v>1.88427484385204E-005</v>
      </c>
      <c r="O1262" s="16" t="n">
        <v>0.0494838217907467</v>
      </c>
      <c r="P1262" s="16" t="n">
        <v>-0.0476989540724797</v>
      </c>
    </row>
    <row r="1263" customFormat="false" ht="15" hidden="false" customHeight="false" outlineLevel="0" collapsed="false">
      <c r="A1263" s="17" t="n">
        <v>1658</v>
      </c>
      <c r="B1263" s="6"/>
      <c r="C1263" s="16" t="n">
        <v>0.331273604242199</v>
      </c>
      <c r="D1263" s="16" t="n">
        <v>0.33683767228783</v>
      </c>
      <c r="E1263" s="16" t="n">
        <v>0.531441756681373</v>
      </c>
      <c r="F1263" s="16" t="n">
        <v>0.131879029571111</v>
      </c>
      <c r="G1263" s="16" t="n">
        <v>0.258458356151621</v>
      </c>
      <c r="H1263" s="6"/>
      <c r="I1263" s="18" t="n">
        <v>0.000323438681576885</v>
      </c>
      <c r="J1263" s="18" t="n">
        <v>0.000309198249907725</v>
      </c>
      <c r="K1263" s="16" t="n">
        <v>0.580277904559055</v>
      </c>
      <c r="L1263" s="16" t="n">
        <v>0.327595551854369</v>
      </c>
      <c r="M1263" s="16" t="n">
        <v>0.620023834880065</v>
      </c>
      <c r="N1263" s="18" t="n">
        <v>1.42414032933171E-006</v>
      </c>
      <c r="O1263" s="16" t="n">
        <v>0.0493076954453437</v>
      </c>
      <c r="P1263" s="16" t="n">
        <v>-0.0446110511815592</v>
      </c>
    </row>
    <row r="1264" customFormat="false" ht="15" hidden="false" customHeight="false" outlineLevel="0" collapsed="false">
      <c r="A1264" s="17" t="n">
        <v>1659</v>
      </c>
      <c r="B1264" s="6"/>
      <c r="C1264" s="16" t="n">
        <v>0.331589092363038</v>
      </c>
      <c r="D1264" s="16" t="n">
        <v>0.337139305351492</v>
      </c>
      <c r="E1264" s="16" t="n">
        <v>0.531099447233633</v>
      </c>
      <c r="F1264" s="16" t="n">
        <v>0.131431206341087</v>
      </c>
      <c r="G1264" s="16" t="n">
        <v>0.260490210475099</v>
      </c>
      <c r="H1264" s="6"/>
      <c r="I1264" s="18" t="n">
        <v>0.000311730070093812</v>
      </c>
      <c r="J1264" s="18" t="n">
        <v>0.000298685580236239</v>
      </c>
      <c r="K1264" s="16" t="n">
        <v>0.573342968710381</v>
      </c>
      <c r="L1264" s="16" t="n">
        <v>0.372699233186672</v>
      </c>
      <c r="M1264" s="16" t="n">
        <v>0.630508646483087</v>
      </c>
      <c r="N1264" s="18" t="n">
        <v>2.09117278813684E-007</v>
      </c>
      <c r="O1264" s="16" t="n">
        <v>0.0491406657116314</v>
      </c>
      <c r="P1264" s="16" t="n">
        <v>-0.0408278905260843</v>
      </c>
    </row>
    <row r="1265" customFormat="false" ht="15" hidden="false" customHeight="false" outlineLevel="0" collapsed="false">
      <c r="A1265" s="17" t="n">
        <v>1660</v>
      </c>
      <c r="B1265" s="6"/>
      <c r="C1265" s="16" t="n">
        <v>0.331893522804492</v>
      </c>
      <c r="D1265" s="16" t="n">
        <v>0.337430754307939</v>
      </c>
      <c r="E1265" s="16" t="n">
        <v>0.530909275318221</v>
      </c>
      <c r="F1265" s="16" t="n">
        <v>0.131003316452927</v>
      </c>
      <c r="G1265" s="16" t="n">
        <v>0.262251977660849</v>
      </c>
      <c r="H1265" s="6"/>
      <c r="I1265" s="18" t="n">
        <v>0.000300187123790841</v>
      </c>
      <c r="J1265" s="18" t="n">
        <v>0.000288424496795362</v>
      </c>
      <c r="K1265" s="16" t="n">
        <v>0.565685379583143</v>
      </c>
      <c r="L1265" s="16" t="n">
        <v>0.431460089894714</v>
      </c>
      <c r="M1265" s="16" t="n">
        <v>0.631332724783204</v>
      </c>
      <c r="N1265" s="18" t="n">
        <v>1.32686531806876E-007</v>
      </c>
      <c r="O1265" s="16" t="n">
        <v>0.0489810668916347</v>
      </c>
      <c r="P1265" s="16" t="n">
        <v>-0.0366760488601167</v>
      </c>
    </row>
    <row r="1266" customFormat="false" ht="15" hidden="false" customHeight="false" outlineLevel="0" collapsed="false">
      <c r="A1266" s="17" t="n">
        <v>1661</v>
      </c>
      <c r="B1266" s="6"/>
      <c r="C1266" s="16" t="n">
        <v>0.332186382290558</v>
      </c>
      <c r="D1266" s="16" t="n">
        <v>0.337712210813325</v>
      </c>
      <c r="E1266" s="16" t="n">
        <v>0.530668390892033</v>
      </c>
      <c r="F1266" s="16" t="n">
        <v>0.130611526486102</v>
      </c>
      <c r="G1266" s="16" t="n">
        <v>0.263838068047711</v>
      </c>
      <c r="H1266" s="6"/>
      <c r="I1266" s="18" t="n">
        <v>0.000288864270341858</v>
      </c>
      <c r="J1266" s="18" t="n">
        <v>0.000278376357221939</v>
      </c>
      <c r="K1266" s="16" t="n">
        <v>0.557165677772707</v>
      </c>
      <c r="L1266" s="16" t="n">
        <v>0.492661516191633</v>
      </c>
      <c r="M1266" s="16" t="n">
        <v>0.62659110502561</v>
      </c>
      <c r="N1266" s="18" t="n">
        <v>2.62443408545855E-007</v>
      </c>
      <c r="O1266" s="16" t="n">
        <v>0.0488349297048643</v>
      </c>
      <c r="P1266" s="16" t="n">
        <v>-0.0324769069137929</v>
      </c>
    </row>
    <row r="1267" customFormat="false" ht="15" hidden="false" customHeight="false" outlineLevel="0" collapsed="false">
      <c r="A1267" s="17" t="n">
        <v>1662</v>
      </c>
      <c r="B1267" s="6"/>
      <c r="C1267" s="16" t="n">
        <v>0.332468400815487</v>
      </c>
      <c r="D1267" s="16" t="n">
        <v>0.337984624752004</v>
      </c>
      <c r="E1267" s="16" t="n">
        <v>0.530376793955069</v>
      </c>
      <c r="F1267" s="16" t="n">
        <v>0.130259934133389</v>
      </c>
      <c r="G1267" s="16" t="n">
        <v>0.265570885452799</v>
      </c>
      <c r="H1267" s="6"/>
      <c r="I1267" s="18" t="n">
        <v>0.000277791032038931</v>
      </c>
      <c r="J1267" s="18" t="n">
        <v>0.000268529455076003</v>
      </c>
      <c r="K1267" s="16" t="n">
        <v>0.548506516557635</v>
      </c>
      <c r="L1267" s="16" t="n">
        <v>0.554721733531832</v>
      </c>
      <c r="M1267" s="16" t="n">
        <v>0.616866981084233</v>
      </c>
      <c r="N1267" s="18" t="n">
        <v>1.78995081018307E-006</v>
      </c>
      <c r="O1267" s="16" t="n">
        <v>0.0487037835094332</v>
      </c>
      <c r="P1267" s="16" t="n">
        <v>-0.0284016546959989</v>
      </c>
    </row>
    <row r="1268" customFormat="false" ht="15" hidden="false" customHeight="false" outlineLevel="0" collapsed="false">
      <c r="A1268" s="17" t="n">
        <v>1663</v>
      </c>
      <c r="B1268" s="6"/>
      <c r="C1268" s="16" t="n">
        <v>0.332739963058542</v>
      </c>
      <c r="D1268" s="16" t="n">
        <v>0.33824773525084</v>
      </c>
      <c r="E1268" s="16" t="n">
        <v>0.530313403316598</v>
      </c>
      <c r="F1268" s="16" t="n">
        <v>0.129932124993441</v>
      </c>
      <c r="G1268" s="16" t="n">
        <v>0.267030915084749</v>
      </c>
      <c r="H1268" s="6"/>
      <c r="I1268" s="18" t="n">
        <v>0.000266970655206461</v>
      </c>
      <c r="J1268" s="18" t="n">
        <v>0.000258876415693986</v>
      </c>
      <c r="K1268" s="16" t="n">
        <v>0.540392514833409</v>
      </c>
      <c r="L1268" s="16" t="n">
        <v>0.610056132444474</v>
      </c>
      <c r="M1268" s="16" t="n">
        <v>0.603871900197779</v>
      </c>
      <c r="N1268" s="18" t="n">
        <v>2.60804945112125E-005</v>
      </c>
      <c r="O1268" s="16" t="n">
        <v>0.0485815063350736</v>
      </c>
      <c r="P1268" s="16" t="n">
        <v>-0.0244915448220779</v>
      </c>
    </row>
    <row r="1269" customFormat="false" ht="15" hidden="false" customHeight="false" outlineLevel="0" collapsed="false">
      <c r="A1269" s="17" t="n">
        <v>1664</v>
      </c>
      <c r="B1269" s="6"/>
      <c r="C1269" s="16" t="n">
        <v>0.333001092937005</v>
      </c>
      <c r="D1269" s="16" t="n">
        <v>0.338501713017889</v>
      </c>
      <c r="E1269" s="16" t="n">
        <v>0.530338759571986</v>
      </c>
      <c r="F1269" s="16" t="n">
        <v>0.129629872631536</v>
      </c>
      <c r="G1269" s="16" t="n">
        <v>0.268354992047913</v>
      </c>
      <c r="H1269" s="6"/>
      <c r="I1269" s="18" t="n">
        <v>0.000256351702962006</v>
      </c>
      <c r="J1269" s="18" t="n">
        <v>0.000249423475749133</v>
      </c>
      <c r="K1269" s="16" t="n">
        <v>0.532684213195395</v>
      </c>
      <c r="L1269" s="16" t="n">
        <v>0.671870987762522</v>
      </c>
      <c r="M1269" s="16" t="n">
        <v>0.592284091485369</v>
      </c>
      <c r="N1269" s="18" t="n">
        <v>0.000243979373377276</v>
      </c>
      <c r="O1269" s="16" t="n">
        <v>0.048468760243602</v>
      </c>
      <c r="P1269" s="16" t="n">
        <v>-0.0206209474939915</v>
      </c>
    </row>
    <row r="1270" customFormat="false" ht="15" hidden="false" customHeight="false" outlineLevel="0" collapsed="false">
      <c r="A1270" s="17" t="n">
        <v>1665</v>
      </c>
      <c r="B1270" s="6"/>
      <c r="C1270" s="16" t="n">
        <v>0.333251277285694</v>
      </c>
      <c r="D1270" s="16" t="n">
        <v>0.338746265941363</v>
      </c>
      <c r="E1270" s="16" t="n">
        <v>0.530237334550434</v>
      </c>
      <c r="F1270" s="16" t="n">
        <v>0.129357006923252</v>
      </c>
      <c r="G1270" s="16" t="n">
        <v>0.269533008389284</v>
      </c>
      <c r="H1270" s="6"/>
      <c r="I1270" s="18" t="n">
        <v>0.000246188446219759</v>
      </c>
      <c r="J1270" s="18" t="n">
        <v>0.000240376937261452</v>
      </c>
      <c r="K1270" s="16" t="n">
        <v>0.525647852325169</v>
      </c>
      <c r="L1270" s="16" t="n">
        <v>0.725172679001531</v>
      </c>
      <c r="M1270" s="16" t="n">
        <v>0.584943455550484</v>
      </c>
      <c r="N1270" s="16" t="n">
        <v>0.00114298030724025</v>
      </c>
      <c r="O1270" s="16" t="n">
        <v>0.0483669743620252</v>
      </c>
      <c r="P1270" s="16" t="n">
        <v>-0.0169523764069439</v>
      </c>
    </row>
    <row r="1271" customFormat="false" ht="15" hidden="false" customHeight="false" outlineLevel="0" collapsed="false">
      <c r="A1271" s="17" t="n">
        <v>1666</v>
      </c>
      <c r="B1271" s="6"/>
      <c r="C1271" s="16" t="n">
        <v>0.333491551381349</v>
      </c>
      <c r="D1271" s="16" t="n">
        <v>0.338982000150078</v>
      </c>
      <c r="E1271" s="16" t="n">
        <v>0.530110553273493</v>
      </c>
      <c r="F1271" s="16" t="n">
        <v>0.129101682475823</v>
      </c>
      <c r="G1271" s="16" t="n">
        <v>0.270622772476186</v>
      </c>
      <c r="H1271" s="6"/>
      <c r="I1271" s="18" t="n">
        <v>0.000236343336449266</v>
      </c>
      <c r="J1271" s="18" t="n">
        <v>0.000231576252376002</v>
      </c>
      <c r="K1271" s="16" t="n">
        <v>0.518624169582636</v>
      </c>
      <c r="L1271" s="16" t="n">
        <v>0.781015419417906</v>
      </c>
      <c r="M1271" s="16" t="n">
        <v>0.578350829149551</v>
      </c>
      <c r="N1271" s="16" t="n">
        <v>0.00339640856239675</v>
      </c>
      <c r="O1271" s="16" t="n">
        <v>0.0482717304542472</v>
      </c>
      <c r="P1271" s="16" t="n">
        <v>-0.0135911044714309</v>
      </c>
    </row>
    <row r="1272" customFormat="false" ht="15" hidden="false" customHeight="false" outlineLevel="0" collapsed="false">
      <c r="A1272" s="17" t="n">
        <v>1667</v>
      </c>
      <c r="B1272" s="6"/>
      <c r="C1272" s="16" t="n">
        <v>0.333720567439384</v>
      </c>
      <c r="D1272" s="16" t="n">
        <v>0.339207220387175</v>
      </c>
      <c r="E1272" s="16" t="n">
        <v>0.530034484507328</v>
      </c>
      <c r="F1272" s="16" t="n">
        <v>0.128855333096124</v>
      </c>
      <c r="G1272" s="16" t="n">
        <v>0.271658843574089</v>
      </c>
      <c r="H1272" s="6"/>
      <c r="I1272" s="18" t="n">
        <v>0.000226930278413902</v>
      </c>
      <c r="J1272" s="18" t="n">
        <v>0.000223324668904536</v>
      </c>
      <c r="K1272" s="16" t="n">
        <v>0.511283533647751</v>
      </c>
      <c r="L1272" s="16" t="n">
        <v>0.845658105636568</v>
      </c>
      <c r="M1272" s="16" t="n">
        <v>0.574851665905979</v>
      </c>
      <c r="N1272" s="16" t="n">
        <v>0.00651943765062094</v>
      </c>
      <c r="O1272" s="16" t="n">
        <v>0.0481798332758719</v>
      </c>
      <c r="P1272" s="16" t="n">
        <v>-0.0100078048752808</v>
      </c>
    </row>
    <row r="1273" customFormat="false" ht="15" hidden="false" customHeight="false" outlineLevel="0" collapsed="false">
      <c r="A1273" s="17" t="n">
        <v>1668</v>
      </c>
      <c r="B1273" s="6"/>
      <c r="C1273" s="16" t="n">
        <v>0.333939427360339</v>
      </c>
      <c r="D1273" s="16" t="n">
        <v>0.339423304511907</v>
      </c>
      <c r="E1273" s="16" t="n">
        <v>0.53000912825194</v>
      </c>
      <c r="F1273" s="16" t="n">
        <v>0.128622373373462</v>
      </c>
      <c r="G1273" s="16" t="n">
        <v>0.272693920053168</v>
      </c>
      <c r="H1273" s="6"/>
      <c r="I1273" s="18" t="n">
        <v>0.000218025071212027</v>
      </c>
      <c r="J1273" s="18" t="n">
        <v>0.00021570604387979</v>
      </c>
      <c r="K1273" s="16" t="n">
        <v>0.504424666565242</v>
      </c>
      <c r="L1273" s="16" t="n">
        <v>0.897809562035792</v>
      </c>
      <c r="M1273" s="16" t="n">
        <v>0.574014909478168</v>
      </c>
      <c r="N1273" s="16" t="n">
        <v>0.0111658641042839</v>
      </c>
      <c r="O1273" s="16" t="n">
        <v>0.0480929297955053</v>
      </c>
      <c r="P1273" s="16" t="n">
        <v>-0.00624096598653707</v>
      </c>
    </row>
    <row r="1274" customFormat="false" ht="15" hidden="false" customHeight="false" outlineLevel="0" collapsed="false">
      <c r="A1274" s="17" t="n">
        <v>1669</v>
      </c>
      <c r="B1274" s="6"/>
      <c r="C1274" s="16" t="n">
        <v>0.334148865285121</v>
      </c>
      <c r="D1274" s="16" t="n">
        <v>0.339630110269989</v>
      </c>
      <c r="E1274" s="16" t="n">
        <v>0.529958415741163</v>
      </c>
      <c r="F1274" s="16" t="n">
        <v>0.128385189673594</v>
      </c>
      <c r="G1274" s="16" t="n">
        <v>0.273407789635419</v>
      </c>
      <c r="H1274" s="6"/>
      <c r="I1274" s="18" t="n">
        <v>0.000209914862500642</v>
      </c>
      <c r="J1274" s="18" t="n">
        <v>0.000208949111826358</v>
      </c>
      <c r="K1274" s="16" t="n">
        <v>0.502510269283432</v>
      </c>
      <c r="L1274" s="16" t="n">
        <v>0.957584568582962</v>
      </c>
      <c r="M1274" s="16" t="n">
        <v>0.572987981134946</v>
      </c>
      <c r="N1274" s="16" t="n">
        <v>0.0195649768682042</v>
      </c>
      <c r="O1274" s="16" t="n">
        <v>0.048004449477294</v>
      </c>
      <c r="P1274" s="16" t="n">
        <v>-0.0025077582924968</v>
      </c>
    </row>
    <row r="1275" customFormat="false" ht="15" hidden="false" customHeight="false" outlineLevel="0" collapsed="false">
      <c r="A1275" s="17" t="n">
        <v>1670</v>
      </c>
      <c r="B1275" s="6"/>
      <c r="C1275" s="16" t="n">
        <v>0.334350284248174</v>
      </c>
      <c r="D1275" s="16" t="n">
        <v>0.339829228310305</v>
      </c>
      <c r="E1275" s="16" t="n">
        <v>0.529704853187281</v>
      </c>
      <c r="F1275" s="16" t="n">
        <v>0.128146030634218</v>
      </c>
      <c r="G1275" s="16" t="n">
        <v>0.274557328162419</v>
      </c>
      <c r="H1275" s="6"/>
      <c r="I1275" s="18" t="n">
        <v>0.000202591193083133</v>
      </c>
      <c r="J1275" s="18" t="n">
        <v>0.000203174958451123</v>
      </c>
      <c r="K1275" s="16" t="n">
        <v>0.509369136365942</v>
      </c>
      <c r="L1275" s="16" t="n">
        <v>0.975640994624535</v>
      </c>
      <c r="M1275" s="16" t="n">
        <v>0.571086261980831</v>
      </c>
      <c r="N1275" s="16" t="n">
        <v>0.037384180787271</v>
      </c>
      <c r="O1275" s="16" t="n">
        <v>0.0479152311232937</v>
      </c>
      <c r="P1275" s="16" t="n">
        <v>0.00145635299159595</v>
      </c>
    </row>
    <row r="1276" customFormat="false" ht="15" hidden="false" customHeight="false" outlineLevel="0" collapsed="false">
      <c r="A1276" s="17" t="n">
        <v>1671</v>
      </c>
      <c r="B1276" s="6"/>
      <c r="C1276" s="16" t="n">
        <v>0.334542815781185</v>
      </c>
      <c r="D1276" s="16" t="n">
        <v>0.340021189562556</v>
      </c>
      <c r="E1276" s="16" t="n">
        <v>0.529527359399564</v>
      </c>
      <c r="F1276" s="16" t="n">
        <v>0.127937557593205</v>
      </c>
      <c r="G1276" s="16" t="n">
        <v>0.275546321311862</v>
      </c>
      <c r="H1276" s="6"/>
      <c r="I1276" s="18" t="n">
        <v>0.00019680559339431</v>
      </c>
      <c r="J1276" s="18" t="n">
        <v>0.000198957154000327</v>
      </c>
      <c r="K1276" s="16" t="n">
        <v>0.516823875450074</v>
      </c>
      <c r="L1276" s="16" t="n">
        <v>0.917366907114618</v>
      </c>
      <c r="M1276" s="16" t="n">
        <v>0.569247933465186</v>
      </c>
      <c r="N1276" s="16" t="n">
        <v>0.0707918395754285</v>
      </c>
      <c r="O1276" s="16" t="n">
        <v>0.0478374592548937</v>
      </c>
      <c r="P1276" s="16" t="n">
        <v>0.00513289353187237</v>
      </c>
    </row>
    <row r="1277" customFormat="false" ht="15" hidden="false" customHeight="false" outlineLevel="0" collapsed="false">
      <c r="A1277" s="17" t="n">
        <v>1672</v>
      </c>
      <c r="B1277" s="6"/>
      <c r="C1277" s="16" t="n">
        <v>0.334729317605109</v>
      </c>
      <c r="D1277" s="16" t="n">
        <v>0.340208726705803</v>
      </c>
      <c r="E1277" s="16" t="n">
        <v>0.529337187484152</v>
      </c>
      <c r="F1277" s="16" t="n">
        <v>0.127753655286396</v>
      </c>
      <c r="G1277" s="16" t="n">
        <v>0.276225704461928</v>
      </c>
      <c r="H1277" s="6"/>
      <c r="I1277" s="18" t="n">
        <v>0.000192636842764773</v>
      </c>
      <c r="J1277" s="18" t="n">
        <v>0.000196361032771649</v>
      </c>
      <c r="K1277" s="16" t="n">
        <v>0.522174045336985</v>
      </c>
      <c r="L1277" s="16" t="n">
        <v>0.862941550272123</v>
      </c>
      <c r="M1277" s="16" t="n">
        <v>0.567650489375729</v>
      </c>
      <c r="N1277" s="16" t="n">
        <v>0.117144621395599</v>
      </c>
      <c r="O1277" s="16" t="n">
        <v>0.0477688528944926</v>
      </c>
      <c r="P1277" s="16" t="n">
        <v>0.00845707075416928</v>
      </c>
    </row>
    <row r="1278" customFormat="false" ht="15" hidden="false" customHeight="false" outlineLevel="0" collapsed="false">
      <c r="A1278" s="17" t="n">
        <v>1673</v>
      </c>
      <c r="B1278" s="6"/>
      <c r="C1278" s="16" t="n">
        <v>0.334909024758107</v>
      </c>
      <c r="D1278" s="16" t="n">
        <v>0.340392064741954</v>
      </c>
      <c r="E1278" s="16" t="n">
        <v>0.52929915310107</v>
      </c>
      <c r="F1278" s="16" t="n">
        <v>0.127615401921065</v>
      </c>
      <c r="G1278" s="16" t="n">
        <v>0.27685246046086</v>
      </c>
      <c r="H1278" s="6"/>
      <c r="I1278" s="18" t="n">
        <v>0.000190410589008724</v>
      </c>
      <c r="J1278" s="18" t="n">
        <v>0.000195846139928254</v>
      </c>
      <c r="K1278" s="16" t="n">
        <v>0.527486180840813</v>
      </c>
      <c r="L1278" s="16" t="n">
        <v>0.809489097757048</v>
      </c>
      <c r="M1278" s="16" t="n">
        <v>0.564835945027638</v>
      </c>
      <c r="N1278" s="16" t="n">
        <v>0.178777289087664</v>
      </c>
      <c r="O1278" s="16" t="n">
        <v>0.0477172758248419</v>
      </c>
      <c r="P1278" s="16" t="n">
        <v>0.0116856473035243</v>
      </c>
    </row>
    <row r="1279" customFormat="false" ht="15" hidden="false" customHeight="false" outlineLevel="0" collapsed="false">
      <c r="A1279" s="17" t="n">
        <v>1674</v>
      </c>
      <c r="B1279" s="6"/>
      <c r="C1279" s="16" t="n">
        <v>0.335085204804267</v>
      </c>
      <c r="D1279" s="16" t="n">
        <v>0.340574912258107</v>
      </c>
      <c r="E1279" s="16" t="n">
        <v>0.529210406207211</v>
      </c>
      <c r="F1279" s="16" t="n">
        <v>0.127527846775089</v>
      </c>
      <c r="G1279" s="16" t="n">
        <v>0.277222044468621</v>
      </c>
      <c r="H1279" s="6"/>
      <c r="I1279" s="18" t="n">
        <v>0.000190489684270973</v>
      </c>
      <c r="J1279" s="18" t="n">
        <v>0.00019761067315596</v>
      </c>
      <c r="K1279" s="16" t="n">
        <v>0.530807850296668</v>
      </c>
      <c r="L1279" s="16" t="n">
        <v>0.758793476406311</v>
      </c>
      <c r="M1279" s="16" t="n">
        <v>0.563124397788935</v>
      </c>
      <c r="N1279" s="16" t="n">
        <v>0.237884359666794</v>
      </c>
      <c r="O1279" s="16" t="n">
        <v>0.0476846121341891</v>
      </c>
      <c r="P1279" s="16" t="n">
        <v>0.0144129471837265</v>
      </c>
    </row>
    <row r="1280" customFormat="false" ht="15" hidden="false" customHeight="false" outlineLevel="0" collapsed="false">
      <c r="A1280" s="17" t="n">
        <v>1675</v>
      </c>
      <c r="B1280" s="6"/>
      <c r="C1280" s="16" t="n">
        <v>0.335259997141955</v>
      </c>
      <c r="D1280" s="16" t="n">
        <v>0.340758779719552</v>
      </c>
      <c r="E1280" s="16" t="n">
        <v>0.529172371824129</v>
      </c>
      <c r="F1280" s="16" t="n">
        <v>0.127474233114296</v>
      </c>
      <c r="G1280" s="16" t="n">
        <v>0.277348016139372</v>
      </c>
      <c r="H1280" s="6"/>
      <c r="I1280" s="18" t="n">
        <v>0.000192902733881538</v>
      </c>
      <c r="J1280" s="18" t="n">
        <v>0.00020165946368531</v>
      </c>
      <c r="K1280" s="16" t="n">
        <v>0.533685785283229</v>
      </c>
      <c r="L1280" s="16" t="n">
        <v>0.724356547352851</v>
      </c>
      <c r="M1280" s="16" t="n">
        <v>0.562034078807242</v>
      </c>
      <c r="N1280" s="16" t="n">
        <v>0.289105083241511</v>
      </c>
      <c r="O1280" s="16" t="n">
        <v>0.0476646107210973</v>
      </c>
      <c r="P1280" s="16" t="n">
        <v>0.0166153707630001</v>
      </c>
    </row>
    <row r="1281" customFormat="false" ht="15" hidden="false" customHeight="false" outlineLevel="0" collapsed="false">
      <c r="A1281" s="17" t="n">
        <v>1676</v>
      </c>
      <c r="B1281" s="6"/>
      <c r="C1281" s="16" t="n">
        <v>0.335437172039521</v>
      </c>
      <c r="D1281" s="16" t="n">
        <v>0.340947324596481</v>
      </c>
      <c r="E1281" s="16" t="n">
        <v>0.529108981185659</v>
      </c>
      <c r="F1281" s="16" t="n">
        <v>0.127447546845496</v>
      </c>
      <c r="G1281" s="16" t="n">
        <v>0.277348016139372</v>
      </c>
      <c r="H1281" s="6"/>
      <c r="I1281" s="18" t="n">
        <v>0.000197922871732468</v>
      </c>
      <c r="J1281" s="18" t="n">
        <v>0.000208276483883722</v>
      </c>
      <c r="K1281" s="16" t="n">
        <v>0.535207160606522</v>
      </c>
      <c r="L1281" s="16" t="n">
        <v>0.695431848234759</v>
      </c>
      <c r="M1281" s="16" t="n">
        <v>0.55937167199148</v>
      </c>
      <c r="N1281" s="16" t="n">
        <v>0.342805015200745</v>
      </c>
      <c r="O1281" s="16" t="n">
        <v>0.0476546549705571</v>
      </c>
      <c r="P1281" s="16" t="n">
        <v>0.0183401999933338</v>
      </c>
    </row>
    <row r="1282" customFormat="false" ht="15" hidden="false" customHeight="false" outlineLevel="0" collapsed="false">
      <c r="A1282" s="17" t="n">
        <v>1677</v>
      </c>
      <c r="B1282" s="6"/>
      <c r="C1282" s="16" t="n">
        <v>0.335620312475304</v>
      </c>
      <c r="D1282" s="16" t="n">
        <v>0.341143631479642</v>
      </c>
      <c r="E1282" s="16" t="n">
        <v>0.529032912419494</v>
      </c>
      <c r="F1282" s="16" t="n">
        <v>0.127430413276257</v>
      </c>
      <c r="G1282" s="16" t="n">
        <v>0.277348016139372</v>
      </c>
      <c r="H1282" s="6"/>
      <c r="I1282" s="18" t="n">
        <v>0.000205221675048419</v>
      </c>
      <c r="J1282" s="18" t="n">
        <v>0.000217129351057822</v>
      </c>
      <c r="K1282" s="16" t="n">
        <v>0.537032810994472</v>
      </c>
      <c r="L1282" s="16" t="n">
        <v>0.674105759184421</v>
      </c>
      <c r="M1282" s="16" t="n">
        <v>0.55556823368325</v>
      </c>
      <c r="N1282" s="16" t="n">
        <v>0.388986533805242</v>
      </c>
      <c r="O1282" s="16" t="n">
        <v>0.0476482630038847</v>
      </c>
      <c r="P1282" s="16" t="n">
        <v>0.0196670800672325</v>
      </c>
    </row>
    <row r="1283" customFormat="false" ht="15" hidden="false" customHeight="false" outlineLevel="0" collapsed="false">
      <c r="A1283" s="17" t="n">
        <v>1678</v>
      </c>
      <c r="B1283" s="6"/>
      <c r="C1283" s="16" t="n">
        <v>0.335813471274038</v>
      </c>
      <c r="D1283" s="16" t="n">
        <v>0.341351347675347</v>
      </c>
      <c r="E1283" s="16" t="n">
        <v>0.529210406207211</v>
      </c>
      <c r="F1283" s="16" t="n">
        <v>0.127409502715876</v>
      </c>
      <c r="G1283" s="16" t="n">
        <v>0.277348016139372</v>
      </c>
      <c r="H1283" s="6"/>
      <c r="I1283" s="18" t="n">
        <v>0.000214829141708402</v>
      </c>
      <c r="J1283" s="18" t="n">
        <v>0.000228312625521354</v>
      </c>
      <c r="K1283" s="16" t="n">
        <v>0.538364014402353</v>
      </c>
      <c r="L1283" s="16" t="n">
        <v>0.656390552715706</v>
      </c>
      <c r="M1283" s="16" t="n">
        <v>0.553057964399818</v>
      </c>
      <c r="N1283" s="16" t="n">
        <v>0.427759208736278</v>
      </c>
      <c r="O1283" s="16" t="n">
        <v>0.0476404619590921</v>
      </c>
      <c r="P1283" s="16" t="n">
        <v>0.0207502922868528</v>
      </c>
    </row>
    <row r="1284" customFormat="false" ht="15" hidden="false" customHeight="false" outlineLevel="0" collapsed="false">
      <c r="A1284" s="17" t="n">
        <v>1679</v>
      </c>
      <c r="B1284" s="6"/>
      <c r="C1284" s="16" t="n">
        <v>0.336021030942655</v>
      </c>
      <c r="D1284" s="16" t="n">
        <v>0.341573640321109</v>
      </c>
      <c r="E1284" s="16" t="n">
        <v>0.529159693696435</v>
      </c>
      <c r="F1284" s="16" t="n">
        <v>0.127352459739922</v>
      </c>
      <c r="G1284" s="16" t="n">
        <v>0.277541391967775</v>
      </c>
      <c r="H1284" s="6"/>
      <c r="I1284" s="18" t="n">
        <v>0.000225889148895239</v>
      </c>
      <c r="J1284" s="18" t="n">
        <v>0.000240898395865228</v>
      </c>
      <c r="K1284" s="16" t="n">
        <v>0.539327552107105</v>
      </c>
      <c r="L1284" s="16" t="n">
        <v>0.642587739578201</v>
      </c>
      <c r="M1284" s="16" t="n">
        <v>0.550560373244079</v>
      </c>
      <c r="N1284" s="16" t="n">
        <v>0.466215988727565</v>
      </c>
      <c r="O1284" s="16" t="n">
        <v>0.047619181049875</v>
      </c>
      <c r="P1284" s="16" t="n">
        <v>0.0215769798254887</v>
      </c>
    </row>
    <row r="1285" customFormat="false" ht="15" hidden="false" customHeight="false" outlineLevel="0" collapsed="false">
      <c r="A1285" s="17" t="n">
        <v>1680</v>
      </c>
      <c r="B1285" s="6"/>
      <c r="C1285" s="16" t="n">
        <v>0.33624532331936</v>
      </c>
      <c r="D1285" s="16" t="n">
        <v>0.341812752372667</v>
      </c>
      <c r="E1285" s="16" t="n">
        <v>0.528994878036412</v>
      </c>
      <c r="F1285" s="16" t="n">
        <v>0.127254871068366</v>
      </c>
      <c r="G1285" s="16" t="n">
        <v>0.277971728517791</v>
      </c>
      <c r="H1285" s="6"/>
      <c r="I1285" s="18" t="n">
        <v>0.00023823209410954</v>
      </c>
      <c r="J1285" s="18" t="n">
        <v>0.000254746143663311</v>
      </c>
      <c r="K1285" s="16" t="n">
        <v>0.540684111770374</v>
      </c>
      <c r="L1285" s="16" t="n">
        <v>0.632106720379434</v>
      </c>
      <c r="M1285" s="16" t="n">
        <v>0.548747400983823</v>
      </c>
      <c r="N1285" s="16" t="n">
        <v>0.494239303214256</v>
      </c>
      <c r="O1285" s="16" t="n">
        <v>0.0475827736885544</v>
      </c>
      <c r="P1285" s="16" t="n">
        <v>0.0222413207871489</v>
      </c>
    </row>
    <row r="1286" customFormat="false" ht="15" hidden="false" customHeight="false" outlineLevel="0" collapsed="false">
      <c r="A1286" s="17" t="n">
        <v>1681</v>
      </c>
      <c r="B1286" s="6"/>
      <c r="C1286" s="16" t="n">
        <v>0.33648895630171</v>
      </c>
      <c r="D1286" s="16" t="n">
        <v>0.342072212103379</v>
      </c>
      <c r="E1286" s="16" t="n">
        <v>0.529007556164106</v>
      </c>
      <c r="F1286" s="16" t="n">
        <v>0.127133745260748</v>
      </c>
      <c r="G1286" s="16" t="n">
        <v>0.278534737147999</v>
      </c>
      <c r="H1286" s="6"/>
      <c r="I1286" s="18" t="n">
        <v>0.000250946384454739</v>
      </c>
      <c r="J1286" s="18" t="n">
        <v>0.000268807181163648</v>
      </c>
      <c r="K1286" s="16" t="n">
        <v>0.541977280795172</v>
      </c>
      <c r="L1286" s="16" t="n">
        <v>0.6259931901453</v>
      </c>
      <c r="M1286" s="16" t="n">
        <v>0.547885288300624</v>
      </c>
      <c r="N1286" s="16" t="n">
        <v>0.501143471785104</v>
      </c>
      <c r="O1286" s="16" t="n">
        <v>0.0475375850748294</v>
      </c>
      <c r="P1286" s="16" t="n">
        <v>0.0226570739092193</v>
      </c>
    </row>
    <row r="1287" customFormat="false" ht="15" hidden="false" customHeight="false" outlineLevel="0" collapsed="false">
      <c r="A1287" s="17" t="n">
        <v>1682</v>
      </c>
      <c r="B1287" s="6"/>
      <c r="C1287" s="16" t="n">
        <v>0.336752092313024</v>
      </c>
      <c r="D1287" s="16" t="n">
        <v>0.342352135655621</v>
      </c>
      <c r="E1287" s="16" t="n">
        <v>0.528994878036412</v>
      </c>
      <c r="F1287" s="16" t="n">
        <v>0.126989401895981</v>
      </c>
      <c r="G1287" s="16" t="n">
        <v>0.279228543093411</v>
      </c>
      <c r="H1287" s="6"/>
      <c r="I1287" s="18" t="n">
        <v>0.000263687106199211</v>
      </c>
      <c r="J1287" s="18" t="n">
        <v>0.000282689351426211</v>
      </c>
      <c r="K1287" s="16" t="n">
        <v>0.542382980881384</v>
      </c>
      <c r="L1287" s="16" t="n">
        <v>0.623765971896086</v>
      </c>
      <c r="M1287" s="16" t="n">
        <v>0.547733150768295</v>
      </c>
      <c r="N1287" s="16" t="n">
        <v>0.493928762608962</v>
      </c>
      <c r="O1287" s="16" t="n">
        <v>0.0474837342659225</v>
      </c>
      <c r="P1287" s="16" t="n">
        <v>0.022827531728686</v>
      </c>
    </row>
    <row r="1288" customFormat="false" ht="15" hidden="false" customHeight="false" outlineLevel="0" collapsed="false">
      <c r="A1288" s="17" t="n">
        <v>1683</v>
      </c>
      <c r="B1288" s="6"/>
      <c r="C1288" s="16" t="n">
        <v>0.337032440138637</v>
      </c>
      <c r="D1288" s="16" t="n">
        <v>0.342651599991642</v>
      </c>
      <c r="E1288" s="16" t="n">
        <v>0.529045590547188</v>
      </c>
      <c r="F1288" s="16" t="n">
        <v>0.126854501005252</v>
      </c>
      <c r="G1288" s="16" t="n">
        <v>0.279569901587128</v>
      </c>
      <c r="H1288" s="6"/>
      <c r="I1288" s="18" t="n">
        <v>0.000275452629305407</v>
      </c>
      <c r="J1288" s="18" t="n">
        <v>0.000295577408929613</v>
      </c>
      <c r="K1288" s="16" t="n">
        <v>0.542953496627618</v>
      </c>
      <c r="L1288" s="16" t="n">
        <v>0.622127096306782</v>
      </c>
      <c r="M1288" s="16" t="n">
        <v>0.548760079111517</v>
      </c>
      <c r="N1288" s="16" t="n">
        <v>0.462184527322169</v>
      </c>
      <c r="O1288" s="16" t="n">
        <v>0.0474334058277037</v>
      </c>
      <c r="P1288" s="16" t="n">
        <v>0.0230471661976249</v>
      </c>
    </row>
    <row r="1289" customFormat="false" ht="15" hidden="false" customHeight="false" outlineLevel="0" collapsed="false">
      <c r="A1289" s="17" t="n">
        <v>1684</v>
      </c>
      <c r="B1289" s="6"/>
      <c r="C1289" s="16" t="n">
        <v>0.337327859298448</v>
      </c>
      <c r="D1289" s="16" t="n">
        <v>0.342968686708368</v>
      </c>
      <c r="E1289" s="16" t="n">
        <v>0.528956843653329</v>
      </c>
      <c r="F1289" s="16" t="n">
        <v>0.126738182450136</v>
      </c>
      <c r="G1289" s="16" t="n">
        <v>0.280095590043323</v>
      </c>
      <c r="H1289" s="6"/>
      <c r="I1289" s="18" t="n">
        <v>0.000285821286390495</v>
      </c>
      <c r="J1289" s="18" t="n">
        <v>0.000307127707630719</v>
      </c>
      <c r="K1289" s="16" t="n">
        <v>0.544031137481617</v>
      </c>
      <c r="L1289" s="16" t="n">
        <v>0.616519776070609</v>
      </c>
      <c r="M1289" s="16" t="n">
        <v>0.550674476393326</v>
      </c>
      <c r="N1289" s="16" t="n">
        <v>0.402717546416728</v>
      </c>
      <c r="O1289" s="16" t="n">
        <v>0.0473900097440229</v>
      </c>
      <c r="P1289" s="16" t="n">
        <v>0.0234185762783425</v>
      </c>
    </row>
    <row r="1290" customFormat="false" ht="15" hidden="false" customHeight="false" outlineLevel="0" collapsed="false">
      <c r="A1290" s="17" t="n">
        <v>1685</v>
      </c>
      <c r="B1290" s="6"/>
      <c r="C1290" s="16" t="n">
        <v>0.337635025040541</v>
      </c>
      <c r="D1290" s="16" t="n">
        <v>0.343298899300705</v>
      </c>
      <c r="E1290" s="16" t="n">
        <v>0.528677924844059</v>
      </c>
      <c r="F1290" s="16" t="n">
        <v>0.126620740612694</v>
      </c>
      <c r="G1290" s="16" t="n">
        <v>0.280499017545697</v>
      </c>
      <c r="H1290" s="6"/>
      <c r="I1290" s="18" t="n">
        <v>0.000294105308615362</v>
      </c>
      <c r="J1290" s="18" t="n">
        <v>0.000316749244080873</v>
      </c>
      <c r="K1290" s="16" t="n">
        <v>0.544994675186369</v>
      </c>
      <c r="L1290" s="16" t="n">
        <v>0.608146445944118</v>
      </c>
      <c r="M1290" s="16" t="n">
        <v>0.554592017850804</v>
      </c>
      <c r="N1290" s="16" t="n">
        <v>0.329724168757465</v>
      </c>
      <c r="O1290" s="16" t="n">
        <v>0.0473461943143432</v>
      </c>
      <c r="P1290" s="16" t="n">
        <v>0.0240509839546853</v>
      </c>
    </row>
    <row r="1291" customFormat="false" ht="15" hidden="false" customHeight="false" outlineLevel="0" collapsed="false">
      <c r="A1291" s="17" t="n">
        <v>1686</v>
      </c>
      <c r="B1291" s="6"/>
      <c r="C1291" s="16" t="n">
        <v>0.337950365391946</v>
      </c>
      <c r="D1291" s="16" t="n">
        <v>0.343638437877999</v>
      </c>
      <c r="E1291" s="16" t="n">
        <v>0.528766671737918</v>
      </c>
      <c r="F1291" s="16" t="n">
        <v>0.126502890956122</v>
      </c>
      <c r="G1291" s="16" t="n">
        <v>0.281093276387755</v>
      </c>
      <c r="H1291" s="6"/>
      <c r="I1291" s="18" t="n">
        <v>0.000300180234115613</v>
      </c>
      <c r="J1291" s="18" t="n">
        <v>0.000324251073433522</v>
      </c>
      <c r="K1291" s="16" t="n">
        <v>0.546148384806532</v>
      </c>
      <c r="L1291" s="16" t="n">
        <v>0.594707436211121</v>
      </c>
      <c r="M1291" s="16" t="n">
        <v>0.558509559308281</v>
      </c>
      <c r="N1291" s="16" t="n">
        <v>0.244122690689701</v>
      </c>
      <c r="O1291" s="16" t="n">
        <v>0.0473022264599836</v>
      </c>
      <c r="P1291" s="16" t="n">
        <v>0.0248751572526916</v>
      </c>
    </row>
    <row r="1292" customFormat="false" ht="15" hidden="false" customHeight="false" outlineLevel="0" collapsed="false">
      <c r="A1292" s="17" t="n">
        <v>1687</v>
      </c>
      <c r="B1292" s="6"/>
      <c r="C1292" s="16" t="n">
        <v>0.338269493760552</v>
      </c>
      <c r="D1292" s="16" t="n">
        <v>0.343982762594142</v>
      </c>
      <c r="E1292" s="16" t="n">
        <v>0.528715959227141</v>
      </c>
      <c r="F1292" s="16" t="n">
        <v>0.126387847805941</v>
      </c>
      <c r="G1292" s="16" t="n">
        <v>0.281486192614309</v>
      </c>
      <c r="H1292" s="6"/>
      <c r="I1292" s="18" t="n">
        <v>0.000304051010516022</v>
      </c>
      <c r="J1292" s="18" t="n">
        <v>0.000329523523295303</v>
      </c>
      <c r="K1292" s="16" t="n">
        <v>0.548088138343729</v>
      </c>
      <c r="L1292" s="16" t="n">
        <v>0.580869966538005</v>
      </c>
      <c r="M1292" s="16" t="n">
        <v>0.562452457021147</v>
      </c>
      <c r="N1292" s="16" t="n">
        <v>0.159779391461779</v>
      </c>
      <c r="O1292" s="16" t="n">
        <v>0.0472593054038354</v>
      </c>
      <c r="P1292" s="16" t="n">
        <v>0.0257645948716904</v>
      </c>
    </row>
    <row r="1293" customFormat="false" ht="15" hidden="false" customHeight="false" outlineLevel="0" collapsed="false">
      <c r="A1293" s="17" t="n">
        <v>1688</v>
      </c>
      <c r="B1293" s="6"/>
      <c r="C1293" s="16" t="n">
        <v>0.338588828992694</v>
      </c>
      <c r="D1293" s="16" t="n">
        <v>0.344328086378672</v>
      </c>
      <c r="E1293" s="16" t="n">
        <v>0.528627212333283</v>
      </c>
      <c r="F1293" s="16" t="n">
        <v>0.126276479133653</v>
      </c>
      <c r="G1293" s="16" t="n">
        <v>0.281851877418603</v>
      </c>
      <c r="H1293" s="6"/>
      <c r="I1293" s="18" t="n">
        <v>0.000306079990721816</v>
      </c>
      <c r="J1293" s="18" t="n">
        <v>0.000332891934608778</v>
      </c>
      <c r="K1293" s="16" t="n">
        <v>0.549584157411634</v>
      </c>
      <c r="L1293" s="16" t="n">
        <v>0.569858110220713</v>
      </c>
      <c r="M1293" s="16" t="n">
        <v>0.563910441705969</v>
      </c>
      <c r="N1293" s="16" t="n">
        <v>0.098876015537327</v>
      </c>
      <c r="O1293" s="16" t="n">
        <v>0.0472177549967405</v>
      </c>
      <c r="P1293" s="16" t="n">
        <v>0.026663536002508</v>
      </c>
    </row>
    <row r="1294" customFormat="false" ht="15" hidden="false" customHeight="false" outlineLevel="0" collapsed="false">
      <c r="A1294" s="17" t="n">
        <v>1689</v>
      </c>
      <c r="B1294" s="6"/>
      <c r="C1294" s="16" t="n">
        <v>0.338905163799917</v>
      </c>
      <c r="D1294" s="16" t="n">
        <v>0.344671315267038</v>
      </c>
      <c r="E1294" s="16" t="n">
        <v>0.528348293524012</v>
      </c>
      <c r="F1294" s="16" t="n">
        <v>0.126176101537887</v>
      </c>
      <c r="G1294" s="16" t="n">
        <v>0.282127849841891</v>
      </c>
      <c r="H1294" s="6"/>
      <c r="I1294" s="18" t="n">
        <v>0.000306526305841682</v>
      </c>
      <c r="J1294" s="18" t="n">
        <v>0.000334598736038474</v>
      </c>
      <c r="K1294" s="16" t="n">
        <v>0.550877326436432</v>
      </c>
      <c r="L1294" s="16" t="n">
        <v>0.554721733531832</v>
      </c>
      <c r="M1294" s="16" t="n">
        <v>0.565774126477002</v>
      </c>
      <c r="N1294" s="16" t="n">
        <v>0.0530874781314893</v>
      </c>
      <c r="O1294" s="16" t="n">
        <v>0.0471803050274426</v>
      </c>
      <c r="P1294" s="16" t="n">
        <v>0.0275365781234087</v>
      </c>
    </row>
    <row r="1295" customFormat="false" ht="15" hidden="false" customHeight="false" outlineLevel="0" collapsed="false">
      <c r="A1295" s="17" t="n">
        <v>1690</v>
      </c>
      <c r="B1295" s="6"/>
      <c r="C1295" s="16" t="n">
        <v>0.339215263509083</v>
      </c>
      <c r="D1295" s="16" t="n">
        <v>0.345009572918145</v>
      </c>
      <c r="E1295" s="16" t="n">
        <v>0.52803134033166</v>
      </c>
      <c r="F1295" s="16" t="n">
        <v>0.126098726800844</v>
      </c>
      <c r="G1295" s="16" t="n">
        <v>0.282127849841891</v>
      </c>
      <c r="H1295" s="6"/>
      <c r="I1295" s="18" t="n">
        <v>0.000305832652564423</v>
      </c>
      <c r="J1295" s="18" t="n">
        <v>0.000335123601727136</v>
      </c>
      <c r="K1295" s="16" t="n">
        <v>0.552284598610477</v>
      </c>
      <c r="L1295" s="16" t="n">
        <v>0.540867333172975</v>
      </c>
      <c r="M1295" s="16" t="n">
        <v>0.566965870480248</v>
      </c>
      <c r="N1295" s="16" t="n">
        <v>0.0301390202163203</v>
      </c>
      <c r="O1295" s="16" t="n">
        <v>0.0471514370800182</v>
      </c>
      <c r="P1295" s="16" t="n">
        <v>0.0283974832614228</v>
      </c>
    </row>
    <row r="1296" customFormat="false" ht="15" hidden="false" customHeight="false" outlineLevel="0" collapsed="false">
      <c r="A1296" s="17" t="n">
        <v>1691</v>
      </c>
      <c r="B1296" s="6"/>
      <c r="C1296" s="16" t="n">
        <v>0.339520665417812</v>
      </c>
      <c r="D1296" s="16" t="n">
        <v>0.345344627359646</v>
      </c>
      <c r="E1296" s="16" t="n">
        <v>0.527790455905472</v>
      </c>
      <c r="F1296" s="16" t="n">
        <v>0.126045682804354</v>
      </c>
      <c r="G1296" s="16" t="n">
        <v>0.282127849841891</v>
      </c>
      <c r="H1296" s="6"/>
      <c r="I1296" s="18" t="n">
        <v>0.00030415487135612</v>
      </c>
      <c r="J1296" s="18" t="n">
        <v>0.000334589836148223</v>
      </c>
      <c r="K1296" s="16" t="n">
        <v>0.55337491759217</v>
      </c>
      <c r="L1296" s="16" t="n">
        <v>0.527654702399857</v>
      </c>
      <c r="M1296" s="16" t="n">
        <v>0.565748770221614</v>
      </c>
      <c r="N1296" s="16" t="n">
        <v>0.0246921128119138</v>
      </c>
      <c r="O1296" s="16" t="n">
        <v>0.0471316466853486</v>
      </c>
      <c r="P1296" s="16" t="n">
        <v>0.0292006045917645</v>
      </c>
    </row>
    <row r="1297" customFormat="false" ht="15" hidden="false" customHeight="false" outlineLevel="0" collapsed="false">
      <c r="A1297" s="17" t="n">
        <v>1692</v>
      </c>
      <c r="B1297" s="6"/>
      <c r="C1297" s="16" t="n">
        <v>0.339819778100611</v>
      </c>
      <c r="D1297" s="16" t="n">
        <v>0.345674609861229</v>
      </c>
      <c r="E1297" s="16" t="n">
        <v>0.527676352756225</v>
      </c>
      <c r="F1297" s="16" t="n">
        <v>0.126012260364721</v>
      </c>
      <c r="G1297" s="16" t="n">
        <v>0.282127849841891</v>
      </c>
      <c r="H1297" s="6"/>
      <c r="I1297" s="18" t="n">
        <v>0.000301660883689478</v>
      </c>
      <c r="J1297" s="18" t="n">
        <v>0.000333326934597585</v>
      </c>
      <c r="K1297" s="16" t="n">
        <v>0.554706121000051</v>
      </c>
      <c r="L1297" s="16" t="n">
        <v>0.513690828511964</v>
      </c>
      <c r="M1297" s="16" t="n">
        <v>0.562629950808865</v>
      </c>
      <c r="N1297" s="16" t="n">
        <v>0.0242176149460963</v>
      </c>
      <c r="O1297" s="16" t="n">
        <v>0.0471191769465061</v>
      </c>
      <c r="P1297" s="16" t="n">
        <v>0.0300910678310282</v>
      </c>
    </row>
    <row r="1298" customFormat="false" ht="15" hidden="false" customHeight="false" outlineLevel="0" collapsed="false">
      <c r="A1298" s="17" t="n">
        <v>1693</v>
      </c>
      <c r="B1298" s="6"/>
      <c r="C1298" s="16" t="n">
        <v>0.340116818982789</v>
      </c>
      <c r="D1298" s="16" t="n">
        <v>0.346004289161629</v>
      </c>
      <c r="E1298" s="16" t="n">
        <v>0.527473502713119</v>
      </c>
      <c r="F1298" s="16" t="n">
        <v>0.12600125845474</v>
      </c>
      <c r="G1298" s="16" t="n">
        <v>0.282127849841891</v>
      </c>
      <c r="H1298" s="6"/>
      <c r="I1298" s="18" t="n">
        <v>0.000298508246536223</v>
      </c>
      <c r="J1298" s="18" t="n">
        <v>0.000331376821723476</v>
      </c>
      <c r="K1298" s="16" t="n">
        <v>0.555707693087885</v>
      </c>
      <c r="L1298" s="16" t="n">
        <v>0.498492473693841</v>
      </c>
      <c r="M1298" s="16" t="n">
        <v>0.557939043562047</v>
      </c>
      <c r="N1298" s="16" t="n">
        <v>0.0310543722373331</v>
      </c>
      <c r="O1298" s="16" t="n">
        <v>0.0471150721861474</v>
      </c>
      <c r="P1298" s="16" t="n">
        <v>0.0309496711834606</v>
      </c>
    </row>
    <row r="1299" customFormat="false" ht="15" hidden="false" customHeight="false" outlineLevel="0" collapsed="false">
      <c r="A1299" s="17" t="n">
        <v>1694</v>
      </c>
      <c r="B1299" s="6"/>
      <c r="C1299" s="16" t="n">
        <v>0.340411359236529</v>
      </c>
      <c r="D1299" s="16" t="n">
        <v>0.34633282064143</v>
      </c>
      <c r="E1299" s="16" t="n">
        <v>0.52753689335159</v>
      </c>
      <c r="F1299" s="16" t="n">
        <v>0.126002385386492</v>
      </c>
      <c r="G1299" s="16" t="n">
        <v>0.282127849841891</v>
      </c>
      <c r="H1299" s="6"/>
      <c r="I1299" s="18" t="n">
        <v>0.000294713380739462</v>
      </c>
      <c r="J1299" s="18" t="n">
        <v>0.000328567220957463</v>
      </c>
      <c r="K1299" s="16" t="n">
        <v>0.556937471474213</v>
      </c>
      <c r="L1299" s="16" t="n">
        <v>0.487754320320959</v>
      </c>
      <c r="M1299" s="16" t="n">
        <v>0.552728333079771</v>
      </c>
      <c r="N1299" s="16" t="n">
        <v>0.0424414361124804</v>
      </c>
      <c r="O1299" s="16" t="n">
        <v>0.0471154926391393</v>
      </c>
      <c r="P1299" s="16" t="n">
        <v>0.0316130505716543</v>
      </c>
    </row>
    <row r="1300" customFormat="false" ht="15" hidden="false" customHeight="false" outlineLevel="0" collapsed="false">
      <c r="A1300" s="17" t="n">
        <v>1695</v>
      </c>
      <c r="B1300" s="6"/>
      <c r="C1300" s="16" t="n">
        <v>0.340706762873264</v>
      </c>
      <c r="D1300" s="16" t="n">
        <v>0.346663569169531</v>
      </c>
      <c r="E1300" s="16" t="n">
        <v>0.527410112074649</v>
      </c>
      <c r="F1300" s="16" t="n">
        <v>0.126009227524733</v>
      </c>
      <c r="G1300" s="16" t="n">
        <v>0.282127849841891</v>
      </c>
      <c r="H1300" s="6"/>
      <c r="I1300" s="18" t="n">
        <v>0.000289774489695992</v>
      </c>
      <c r="J1300" s="18" t="n">
        <v>0.000324491498840613</v>
      </c>
      <c r="K1300" s="16" t="n">
        <v>0.557723515391247</v>
      </c>
      <c r="L1300" s="16" t="n">
        <v>0.479143634327038</v>
      </c>
      <c r="M1300" s="16" t="n">
        <v>0.547479588214412</v>
      </c>
      <c r="N1300" s="16" t="n">
        <v>0.0614505979570536</v>
      </c>
      <c r="O1300" s="16" t="n">
        <v>0.0471180454085509</v>
      </c>
      <c r="P1300" s="16" t="n">
        <v>0.0321925508037953</v>
      </c>
    </row>
    <row r="1301" customFormat="false" ht="15" hidden="false" customHeight="false" outlineLevel="0" collapsed="false">
      <c r="A1301" s="17" t="n">
        <v>1696</v>
      </c>
      <c r="B1301" s="6"/>
      <c r="C1301" s="16" t="n">
        <v>0.341000805432796</v>
      </c>
      <c r="D1301" s="16" t="n">
        <v>0.346994398025764</v>
      </c>
      <c r="E1301" s="16" t="n">
        <v>0.527359399563873</v>
      </c>
      <c r="F1301" s="16" t="n">
        <v>0.126025478228906</v>
      </c>
      <c r="G1301" s="16" t="n">
        <v>0.282127849841891</v>
      </c>
      <c r="H1301" s="6"/>
      <c r="I1301" s="18" t="n">
        <v>0.000283379780123625</v>
      </c>
      <c r="J1301" s="18" t="n">
        <v>0.000318745748210994</v>
      </c>
      <c r="K1301" s="16" t="n">
        <v>0.5580404685836</v>
      </c>
      <c r="L1301" s="16" t="n">
        <v>0.471870751663521</v>
      </c>
      <c r="M1301" s="16" t="n">
        <v>0.533368832090877</v>
      </c>
      <c r="N1301" s="16" t="n">
        <v>0.152111741624469</v>
      </c>
      <c r="O1301" s="16" t="n">
        <v>0.0471241084656952</v>
      </c>
      <c r="P1301" s="16" t="n">
        <v>0.0326283476712968</v>
      </c>
    </row>
    <row r="1302" customFormat="false" ht="15" hidden="false" customHeight="false" outlineLevel="0" collapsed="false">
      <c r="A1302" s="17" t="n">
        <v>1697</v>
      </c>
      <c r="B1302" s="6"/>
      <c r="C1302" s="16" t="n">
        <v>0.341294664495833</v>
      </c>
      <c r="D1302" s="16" t="n">
        <v>0.347325859145855</v>
      </c>
      <c r="E1302" s="16" t="n">
        <v>0.527219940159237</v>
      </c>
      <c r="F1302" s="16" t="n">
        <v>0.126036756590656</v>
      </c>
      <c r="G1302" s="16" t="n">
        <v>0.282127849841891</v>
      </c>
      <c r="H1302" s="6"/>
      <c r="I1302" s="18" t="n">
        <v>0.000275123267604847</v>
      </c>
      <c r="J1302" s="18" t="n">
        <v>0.000310774966869601</v>
      </c>
      <c r="K1302" s="16" t="n">
        <v>0.558243318626705</v>
      </c>
      <c r="L1302" s="16" t="n">
        <v>0.468843056049172</v>
      </c>
      <c r="M1302" s="16" t="n">
        <v>0.515213753232923</v>
      </c>
      <c r="N1302" s="16" t="n">
        <v>0.510424984584445</v>
      </c>
      <c r="O1302" s="16" t="n">
        <v>0.0471283163634785</v>
      </c>
      <c r="P1302" s="16" t="n">
        <v>0.0328114749235408</v>
      </c>
    </row>
    <row r="1303" customFormat="false" ht="15" hidden="false" customHeight="false" outlineLevel="0" collapsed="false">
      <c r="A1303" s="17" t="n">
        <v>1698</v>
      </c>
      <c r="B1303" s="6"/>
      <c r="C1303" s="16" t="n">
        <v>0.341584599757615</v>
      </c>
      <c r="D1303" s="16" t="n">
        <v>0.347653732032828</v>
      </c>
      <c r="E1303" s="16" t="n">
        <v>0.527219940159237</v>
      </c>
      <c r="F1303" s="16" t="n">
        <v>0.126038123612953</v>
      </c>
      <c r="G1303" s="16" t="n">
        <v>0.282127849841891</v>
      </c>
      <c r="H1303" s="6"/>
      <c r="I1303" s="18" t="n">
        <v>0.000264067695709778</v>
      </c>
      <c r="J1303" s="18" t="n">
        <v>0.000299806006520647</v>
      </c>
      <c r="K1303" s="16" t="n">
        <v>0.557926365434353</v>
      </c>
      <c r="L1303" s="16" t="n">
        <v>0.46679254967798</v>
      </c>
      <c r="M1303" s="16" t="n">
        <v>0.504614838480653</v>
      </c>
      <c r="N1303" s="16" t="n">
        <v>0.943206163938025</v>
      </c>
      <c r="O1303" s="16" t="n">
        <v>0.0471288263921776</v>
      </c>
      <c r="P1303" s="16" t="n">
        <v>0.0329438244330396</v>
      </c>
    </row>
    <row r="1304" customFormat="false" ht="15" hidden="false" customHeight="false" outlineLevel="0" collapsed="false">
      <c r="A1304" s="17" t="n">
        <v>1699</v>
      </c>
      <c r="B1304" s="6"/>
      <c r="C1304" s="16" t="n">
        <v>0.34186587510429</v>
      </c>
      <c r="D1304" s="16" t="n">
        <v>0.347973020943969</v>
      </c>
      <c r="E1304" s="16" t="n">
        <v>0.526915665094579</v>
      </c>
      <c r="F1304" s="16" t="n">
        <v>0.126033960954227</v>
      </c>
      <c r="G1304" s="16" t="n">
        <v>0.282127849841891</v>
      </c>
      <c r="H1304" s="6"/>
      <c r="I1304" s="18" t="n">
        <v>0.000250320304226637</v>
      </c>
      <c r="J1304" s="18" t="n">
        <v>0.000285916578403022</v>
      </c>
      <c r="K1304" s="16" t="n">
        <v>0.557203712155789</v>
      </c>
      <c r="L1304" s="16" t="n">
        <v>0.465940878604459</v>
      </c>
      <c r="M1304" s="16" t="n">
        <v>0.521349967036868</v>
      </c>
      <c r="N1304" s="16" t="n">
        <v>0.588541327318244</v>
      </c>
      <c r="O1304" s="16" t="n">
        <v>0.0471272733263825</v>
      </c>
      <c r="P1304" s="16" t="n">
        <v>0.0330073575426439</v>
      </c>
    </row>
    <row r="1305" customFormat="false" ht="15" hidden="false" customHeight="false" outlineLevel="0" collapsed="false">
      <c r="A1305" s="17" t="n">
        <v>1700</v>
      </c>
      <c r="B1305" s="6"/>
      <c r="C1305" s="16" t="n">
        <v>0.342134574326879</v>
      </c>
      <c r="D1305" s="16" t="n">
        <v>0.348278931576399</v>
      </c>
      <c r="E1305" s="16" t="n">
        <v>0.52710583700999</v>
      </c>
      <c r="F1305" s="16" t="n">
        <v>0.126011879304847</v>
      </c>
      <c r="G1305" s="16" t="n">
        <v>0.282127849841891</v>
      </c>
      <c r="H1305" s="6"/>
      <c r="I1305" s="18" t="n">
        <v>0.000233501284604229</v>
      </c>
      <c r="J1305" s="18" t="n">
        <v>0.000268657513332713</v>
      </c>
      <c r="K1305" s="16" t="n">
        <v>0.556481058877225</v>
      </c>
      <c r="L1305" s="16" t="n">
        <v>0.466096936739561</v>
      </c>
      <c r="M1305" s="16" t="n">
        <v>0.536969420356002</v>
      </c>
      <c r="N1305" s="16" t="n">
        <v>0.402717546416728</v>
      </c>
      <c r="O1305" s="16" t="n">
        <v>0.0471190347749166</v>
      </c>
      <c r="P1305" s="16" t="n">
        <v>0.0329663850305834</v>
      </c>
    </row>
    <row r="1306" customFormat="false" ht="15" hidden="false" customHeight="false" outlineLevel="0" collapsed="false">
      <c r="A1306" s="17" t="n">
        <v>1701</v>
      </c>
      <c r="B1306" s="6"/>
      <c r="C1306" s="16" t="n">
        <v>0.342382279413344</v>
      </c>
      <c r="D1306" s="16" t="n">
        <v>0.348562855487948</v>
      </c>
      <c r="E1306" s="16" t="n">
        <v>0.527004411988438</v>
      </c>
      <c r="F1306" s="16" t="n">
        <v>0.125979531258996</v>
      </c>
      <c r="G1306" s="16" t="n">
        <v>0.282149353522491</v>
      </c>
      <c r="H1306" s="6"/>
      <c r="I1306" s="18" t="n">
        <v>0.000214216192495046</v>
      </c>
      <c r="J1306" s="18" t="n">
        <v>0.000248692688220685</v>
      </c>
      <c r="K1306" s="16" t="n">
        <v>0.555859830620214</v>
      </c>
      <c r="L1306" s="16" t="n">
        <v>0.467479693179321</v>
      </c>
      <c r="M1306" s="16" t="n">
        <v>0.55513717734165</v>
      </c>
      <c r="N1306" s="16" t="n">
        <v>0.286106722669569</v>
      </c>
      <c r="O1306" s="16" t="n">
        <v>0.0471069658656</v>
      </c>
      <c r="P1306" s="16" t="n">
        <v>0.0328432805143751</v>
      </c>
    </row>
    <row r="1307" customFormat="false" ht="15" hidden="false" customHeight="false" outlineLevel="0" collapsed="false">
      <c r="A1307" s="17" t="n">
        <v>1702</v>
      </c>
      <c r="B1307" s="6"/>
      <c r="C1307" s="16" t="n">
        <v>0.34260477081019</v>
      </c>
      <c r="D1307" s="16" t="n">
        <v>0.348820422669259</v>
      </c>
      <c r="E1307" s="16" t="n">
        <v>0.526801561945332</v>
      </c>
      <c r="F1307" s="16" t="n">
        <v>0.125939382556044</v>
      </c>
      <c r="G1307" s="16" t="n">
        <v>0.282204572917484</v>
      </c>
      <c r="H1307" s="6"/>
      <c r="I1307" s="18" t="n">
        <v>0.000192612131250073</v>
      </c>
      <c r="J1307" s="18" t="n">
        <v>0.000226170705849095</v>
      </c>
      <c r="K1307" s="16" t="n">
        <v>0.554465236573863</v>
      </c>
      <c r="L1307" s="16" t="n">
        <v>0.470880050570635</v>
      </c>
      <c r="M1307" s="16" t="n">
        <v>0.573178153050358</v>
      </c>
      <c r="N1307" s="16" t="n">
        <v>0.180978344621392</v>
      </c>
      <c r="O1307" s="16" t="n">
        <v>0.0470919865377795</v>
      </c>
      <c r="P1307" s="16" t="n">
        <v>0.032614645785891</v>
      </c>
    </row>
    <row r="1308" customFormat="false" ht="15" hidden="false" customHeight="false" outlineLevel="0" collapsed="false">
      <c r="A1308" s="17" t="n">
        <v>1703</v>
      </c>
      <c r="B1308" s="6"/>
      <c r="C1308" s="16" t="n">
        <v>0.342795951787288</v>
      </c>
      <c r="D1308" s="16" t="n">
        <v>0.349045236309745</v>
      </c>
      <c r="E1308" s="16" t="n">
        <v>0.52676352756225</v>
      </c>
      <c r="F1308" s="16" t="n">
        <v>0.125893186590378</v>
      </c>
      <c r="G1308" s="16" t="n">
        <v>0.282284229317753</v>
      </c>
      <c r="H1308" s="6"/>
      <c r="I1308" s="18" t="n">
        <v>0.000170271257845919</v>
      </c>
      <c r="J1308" s="18" t="n">
        <v>0.000202559249577698</v>
      </c>
      <c r="K1308" s="16" t="n">
        <v>0.552728333079771</v>
      </c>
      <c r="L1308" s="16" t="n">
        <v>0.479143634327038</v>
      </c>
      <c r="M1308" s="16" t="n">
        <v>0.588708859475633</v>
      </c>
      <c r="N1308" s="16" t="n">
        <v>0.0951821818707255</v>
      </c>
      <c r="O1308" s="16" t="n">
        <v>0.0470747509600155</v>
      </c>
      <c r="P1308" s="16" t="n">
        <v>0.0320764969163725</v>
      </c>
    </row>
    <row r="1309" customFormat="false" ht="15" hidden="false" customHeight="false" outlineLevel="0" collapsed="false">
      <c r="A1309" s="17" t="n">
        <v>1704</v>
      </c>
      <c r="B1309" s="6"/>
      <c r="C1309" s="16" t="n">
        <v>0.342954656014921</v>
      </c>
      <c r="D1309" s="16" t="n">
        <v>0.34923572568617</v>
      </c>
      <c r="E1309" s="16" t="n">
        <v>0.526877630711497</v>
      </c>
      <c r="F1309" s="16" t="n">
        <v>0.125834233750209</v>
      </c>
      <c r="G1309" s="16" t="n">
        <v>0.282286051324566</v>
      </c>
      <c r="H1309" s="6"/>
      <c r="I1309" s="18" t="n">
        <v>0.00014789241815836</v>
      </c>
      <c r="J1309" s="18" t="n">
        <v>0.000178588412034811</v>
      </c>
      <c r="K1309" s="16" t="n">
        <v>0.550027891880927</v>
      </c>
      <c r="L1309" s="16" t="n">
        <v>0.492351991316775</v>
      </c>
      <c r="M1309" s="16" t="n">
        <v>0.599282417972514</v>
      </c>
      <c r="N1309" s="16" t="n">
        <v>0.0297845032145081</v>
      </c>
      <c r="O1309" s="16" t="n">
        <v>0.0470527557691459</v>
      </c>
      <c r="P1309" s="16" t="n">
        <v>0.0311873834761407</v>
      </c>
    </row>
    <row r="1310" customFormat="false" ht="15" hidden="false" customHeight="false" outlineLevel="0" collapsed="false">
      <c r="A1310" s="17" t="n">
        <v>1705</v>
      </c>
      <c r="B1310" s="6"/>
      <c r="C1310" s="16" t="n">
        <v>0.343078123733199</v>
      </c>
      <c r="D1310" s="16" t="n">
        <v>0.349390402406717</v>
      </c>
      <c r="E1310" s="16" t="n">
        <v>0.526864952583802</v>
      </c>
      <c r="F1310" s="16" t="n">
        <v>0.125790303020391</v>
      </c>
      <c r="G1310" s="16" t="n">
        <v>0.282286051324566</v>
      </c>
      <c r="H1310" s="6"/>
      <c r="I1310" s="18" t="n">
        <v>0.000127161129075039</v>
      </c>
      <c r="J1310" s="18" t="n">
        <v>0.000155987986798397</v>
      </c>
      <c r="K1310" s="16" t="n">
        <v>0.546566763020437</v>
      </c>
      <c r="L1310" s="16" t="n">
        <v>0.514441779521055</v>
      </c>
      <c r="M1310" s="16" t="n">
        <v>0.602870328109945</v>
      </c>
      <c r="N1310" s="16" t="n">
        <v>0.00369052133870849</v>
      </c>
      <c r="O1310" s="16" t="n">
        <v>0.0470363652541458</v>
      </c>
      <c r="P1310" s="16" t="n">
        <v>0.0298766848574919</v>
      </c>
    </row>
    <row r="1311" customFormat="false" ht="15" hidden="false" customHeight="false" outlineLevel="0" collapsed="false">
      <c r="A1311" s="17" t="n">
        <v>1706</v>
      </c>
      <c r="B1311" s="6"/>
      <c r="C1311" s="16" t="n">
        <v>0.343169987099197</v>
      </c>
      <c r="D1311" s="16" t="n">
        <v>0.349512256623915</v>
      </c>
      <c r="E1311" s="16" t="n">
        <v>0.526750849434556</v>
      </c>
      <c r="F1311" s="16" t="n">
        <v>0.125744005279146</v>
      </c>
      <c r="G1311" s="16" t="n">
        <v>0.282332630436862</v>
      </c>
      <c r="H1311" s="6"/>
      <c r="I1311" s="18" t="n">
        <v>0.000108880547134304</v>
      </c>
      <c r="J1311" s="18" t="n">
        <v>0.000135596696795006</v>
      </c>
      <c r="K1311" s="16" t="n">
        <v>0.542776002839901</v>
      </c>
      <c r="L1311" s="16" t="n">
        <v>0.542318184570709</v>
      </c>
      <c r="M1311" s="16" t="n">
        <v>0.611719661240428</v>
      </c>
      <c r="N1311" s="18" t="n">
        <v>0.000176927280731722</v>
      </c>
      <c r="O1311" s="16" t="n">
        <v>0.0470190915682342</v>
      </c>
      <c r="P1311" s="16" t="n">
        <v>0.0281332533124056</v>
      </c>
    </row>
    <row r="1312" customFormat="false" ht="15" hidden="false" customHeight="false" outlineLevel="0" collapsed="false">
      <c r="A1312" s="17" t="n">
        <v>1707</v>
      </c>
      <c r="B1312" s="6"/>
      <c r="C1312" s="16" t="n">
        <v>0.343237056881692</v>
      </c>
      <c r="D1312" s="16" t="n">
        <v>0.349607089663872</v>
      </c>
      <c r="E1312" s="16" t="n">
        <v>0.526801561945332</v>
      </c>
      <c r="F1312" s="16" t="n">
        <v>0.125665773493375</v>
      </c>
      <c r="G1312" s="16" t="n">
        <v>0.282343426015507</v>
      </c>
      <c r="H1312" s="6"/>
      <c r="I1312" s="18" t="n">
        <v>9.40431509150984E-005</v>
      </c>
      <c r="J1312" s="18" t="n">
        <v>0.000118497595537089</v>
      </c>
      <c r="K1312" s="16" t="n">
        <v>0.538490795679294</v>
      </c>
      <c r="L1312" s="16" t="n">
        <v>0.576254142247897</v>
      </c>
      <c r="M1312" s="16" t="n">
        <v>0.641868248897003</v>
      </c>
      <c r="N1312" s="18" t="n">
        <v>1.35923147670317E-005</v>
      </c>
      <c r="O1312" s="16" t="n">
        <v>0.0469899031953958</v>
      </c>
      <c r="P1312" s="16" t="n">
        <v>0.0260062156347732</v>
      </c>
    </row>
    <row r="1313" customFormat="false" ht="15" hidden="false" customHeight="false" outlineLevel="0" collapsed="false">
      <c r="A1313" s="17" t="n">
        <v>1708</v>
      </c>
      <c r="B1313" s="6"/>
      <c r="C1313" s="16" t="n">
        <v>0.343285863142283</v>
      </c>
      <c r="D1313" s="16" t="n">
        <v>0.349681123525497</v>
      </c>
      <c r="E1313" s="16" t="n">
        <v>0.526902986966885</v>
      </c>
      <c r="F1313" s="16" t="n">
        <v>0.12554111081844</v>
      </c>
      <c r="G1313" s="16" t="n">
        <v>0.282751939717392</v>
      </c>
      <c r="H1313" s="6"/>
      <c r="I1313" s="18" t="n">
        <v>8.35234945518414E-005</v>
      </c>
      <c r="J1313" s="18" t="n">
        <v>0.000105427091048678</v>
      </c>
      <c r="K1313" s="16" t="n">
        <v>0.533774532177088</v>
      </c>
      <c r="L1313" s="16" t="n">
        <v>0.616641694141277</v>
      </c>
      <c r="M1313" s="16" t="n">
        <v>0.636885744713221</v>
      </c>
      <c r="N1313" s="18" t="n">
        <v>1.86711197991984E-005</v>
      </c>
      <c r="O1313" s="16" t="n">
        <v>0.0469433911535713</v>
      </c>
      <c r="P1313" s="16" t="n">
        <v>0.0233465790613938</v>
      </c>
    </row>
    <row r="1314" customFormat="false" ht="15" hidden="false" customHeight="false" outlineLevel="0" collapsed="false">
      <c r="A1314" s="17" t="n">
        <v>1709</v>
      </c>
      <c r="B1314" s="6"/>
      <c r="C1314" s="16" t="n">
        <v>0.34332774668931</v>
      </c>
      <c r="D1314" s="16" t="n">
        <v>0.349745381595271</v>
      </c>
      <c r="E1314" s="16" t="n">
        <v>0.526852274456108</v>
      </c>
      <c r="F1314" s="16" t="n">
        <v>0.125350421409782</v>
      </c>
      <c r="G1314" s="16" t="n">
        <v>0.283486498595868</v>
      </c>
      <c r="H1314" s="6"/>
      <c r="I1314" s="18" t="n">
        <v>7.72324274550537E-005</v>
      </c>
      <c r="J1314" s="18" t="n">
        <v>9.61678897480767E-005</v>
      </c>
      <c r="K1314" s="16" t="n">
        <v>0.528284902885542</v>
      </c>
      <c r="L1314" s="16" t="n">
        <v>0.671901301052396</v>
      </c>
      <c r="M1314" s="16" t="n">
        <v>0.626755920685633</v>
      </c>
      <c r="N1314" s="18" t="n">
        <v>0.000100134551776259</v>
      </c>
      <c r="O1314" s="16" t="n">
        <v>0.0468722437360517</v>
      </c>
      <c r="P1314" s="16" t="n">
        <v>0.020078887679046</v>
      </c>
    </row>
    <row r="1315" customFormat="false" ht="15" hidden="false" customHeight="false" outlineLevel="0" collapsed="false">
      <c r="A1315" s="17" t="n">
        <v>1710</v>
      </c>
      <c r="B1315" s="6"/>
      <c r="C1315" s="16" t="n">
        <v>0.343369914524766</v>
      </c>
      <c r="D1315" s="16" t="n">
        <v>0.349806509417884</v>
      </c>
      <c r="E1315" s="16" t="n">
        <v>0.526801561945332</v>
      </c>
      <c r="F1315" s="16" t="n">
        <v>0.125074105086008</v>
      </c>
      <c r="G1315" s="16" t="n">
        <v>0.284648837207512</v>
      </c>
      <c r="H1315" s="6"/>
      <c r="I1315" s="18" t="n">
        <v>7.5310005334694E-005</v>
      </c>
      <c r="J1315" s="18" t="n">
        <v>9.08693703353917E-005</v>
      </c>
      <c r="K1315" s="16" t="n">
        <v>0.521235863887621</v>
      </c>
      <c r="L1315" s="16" t="n">
        <v>0.730303872279544</v>
      </c>
      <c r="M1315" s="16" t="n">
        <v>0.617006440488869</v>
      </c>
      <c r="N1315" s="18" t="n">
        <v>0.000252582712546577</v>
      </c>
      <c r="O1315" s="16" t="n">
        <v>0.0467691471125439</v>
      </c>
      <c r="P1315" s="16" t="n">
        <v>0.0162887833596242</v>
      </c>
    </row>
    <row r="1316" customFormat="false" ht="15" hidden="false" customHeight="false" outlineLevel="0" collapsed="false">
      <c r="A1316" s="17" t="n">
        <v>1711</v>
      </c>
      <c r="B1316" s="6"/>
      <c r="C1316" s="16" t="n">
        <v>0.343421877634702</v>
      </c>
      <c r="D1316" s="16" t="n">
        <v>0.349874358434129</v>
      </c>
      <c r="E1316" s="16" t="n">
        <v>0.52654799939145</v>
      </c>
      <c r="F1316" s="16" t="n">
        <v>0.124708326096507</v>
      </c>
      <c r="G1316" s="16" t="n">
        <v>0.286072036851733</v>
      </c>
      <c r="H1316" s="6"/>
      <c r="I1316" s="18" t="n">
        <v>7.58602019907171E-005</v>
      </c>
      <c r="J1316" s="18" t="n">
        <v>8.76698880999175E-005</v>
      </c>
      <c r="K1316" s="16" t="n">
        <v>0.5148334094021</v>
      </c>
      <c r="L1316" s="16" t="n">
        <v>0.804577796335438</v>
      </c>
      <c r="M1316" s="16" t="n">
        <v>0.613507277245296</v>
      </c>
      <c r="N1316" s="18" t="n">
        <v>0.00027653969712944</v>
      </c>
      <c r="O1316" s="16" t="n">
        <v>0.0466326686978727</v>
      </c>
      <c r="P1316" s="16" t="n">
        <v>0.0121543585273988</v>
      </c>
    </row>
    <row r="1317" customFormat="false" ht="15" hidden="false" customHeight="false" outlineLevel="0" collapsed="false">
      <c r="A1317" s="17" t="n">
        <v>1712</v>
      </c>
      <c r="B1317" s="6"/>
      <c r="C1317" s="16" t="n">
        <v>0.343487212267203</v>
      </c>
      <c r="D1317" s="16" t="n">
        <v>0.349951980199114</v>
      </c>
      <c r="E1317" s="16" t="n">
        <v>0.526370505603732</v>
      </c>
      <c r="F1317" s="16" t="n">
        <v>0.124240456108948</v>
      </c>
      <c r="G1317" s="16" t="n">
        <v>0.288060633371158</v>
      </c>
      <c r="H1317" s="6"/>
      <c r="I1317" s="18" t="n">
        <v>7.85057730711814E-005</v>
      </c>
      <c r="J1317" s="18" t="n">
        <v>8.62220222303822E-005</v>
      </c>
      <c r="K1317" s="16" t="n">
        <v>0.507733657893402</v>
      </c>
      <c r="L1317" s="16" t="n">
        <v>0.873987034891433</v>
      </c>
      <c r="M1317" s="16" t="n">
        <v>0.621494497692581</v>
      </c>
      <c r="N1317" s="18" t="n">
        <v>0.000109111075027539</v>
      </c>
      <c r="O1317" s="16" t="n">
        <v>0.0464580945752599</v>
      </c>
      <c r="P1317" s="16" t="n">
        <v>0.00777837609872319</v>
      </c>
    </row>
    <row r="1318" customFormat="false" ht="15" hidden="false" customHeight="false" outlineLevel="0" collapsed="false">
      <c r="A1318" s="17" t="n">
        <v>1713</v>
      </c>
      <c r="B1318" s="6"/>
      <c r="C1318" s="16" t="n">
        <v>0.343572844645412</v>
      </c>
      <c r="D1318" s="16" t="n">
        <v>0.350045265926484</v>
      </c>
      <c r="E1318" s="16" t="n">
        <v>0.526104264922156</v>
      </c>
      <c r="F1318" s="16" t="n">
        <v>0.123646210992951</v>
      </c>
      <c r="G1318" s="16" t="n">
        <v>0.290215117150293</v>
      </c>
      <c r="H1318" s="6"/>
      <c r="I1318" s="18" t="n">
        <v>7.91776997120493E-005</v>
      </c>
      <c r="J1318" s="18" t="n">
        <v>8.2658265773094E-005</v>
      </c>
      <c r="K1318" s="16" t="n">
        <v>0.502091891069527</v>
      </c>
      <c r="L1318" s="16" t="n">
        <v>0.945540101123846</v>
      </c>
      <c r="M1318" s="16" t="n">
        <v>0.632435721892591</v>
      </c>
      <c r="N1318" s="18" t="n">
        <v>1.50706318933451E-005</v>
      </c>
      <c r="O1318" s="16" t="n">
        <v>0.0462363605619606</v>
      </c>
      <c r="P1318" s="16" t="n">
        <v>0.0034467893338959</v>
      </c>
    </row>
    <row r="1319" customFormat="false" ht="15" hidden="false" customHeight="false" outlineLevel="0" collapsed="false">
      <c r="A1319" s="17" t="n">
        <v>1714</v>
      </c>
      <c r="B1319" s="6"/>
      <c r="C1319" s="16" t="n">
        <v>0.343674785098235</v>
      </c>
      <c r="D1319" s="16" t="n">
        <v>0.350149849348459</v>
      </c>
      <c r="E1319" s="16" t="n">
        <v>0.525939449262133</v>
      </c>
      <c r="F1319" s="16" t="n">
        <v>0.122926081476605</v>
      </c>
      <c r="G1319" s="16" t="n">
        <v>0.293442702156978</v>
      </c>
      <c r="H1319" s="6"/>
      <c r="I1319" s="18" t="n">
        <v>7.72136785166903E-005</v>
      </c>
      <c r="J1319" s="18" t="n">
        <v>7.61852234539888E-005</v>
      </c>
      <c r="K1319" s="16" t="n">
        <v>0.503930219585172</v>
      </c>
      <c r="L1319" s="16" t="n">
        <v>0.98533998934465</v>
      </c>
      <c r="M1319" s="16" t="n">
        <v>0.640549723616816</v>
      </c>
      <c r="N1319" s="18" t="n">
        <v>1.98811561079677E-006</v>
      </c>
      <c r="O1319" s="16" t="n">
        <v>0.0459676454396402</v>
      </c>
      <c r="P1319" s="16" t="n">
        <v>-0.001004610608403</v>
      </c>
    </row>
    <row r="1320" customFormat="false" ht="15" hidden="false" customHeight="false" outlineLevel="0" collapsed="false">
      <c r="A1320" s="17" t="n">
        <v>1715</v>
      </c>
      <c r="B1320" s="6"/>
      <c r="C1320" s="16" t="n">
        <v>0.343793633357025</v>
      </c>
      <c r="D1320" s="16" t="n">
        <v>0.350266134346022</v>
      </c>
      <c r="E1320" s="16" t="n">
        <v>0.525799989857498</v>
      </c>
      <c r="F1320" s="16" t="n">
        <v>0.122078205124109</v>
      </c>
      <c r="G1320" s="16" t="n">
        <v>0.29716108340106</v>
      </c>
      <c r="H1320" s="6"/>
      <c r="I1320" s="18" t="n">
        <v>6.78355482456403E-005</v>
      </c>
      <c r="J1320" s="18" t="n">
        <v>6.22832776128447E-005</v>
      </c>
      <c r="K1320" s="16" t="n">
        <v>0.509622698919824</v>
      </c>
      <c r="L1320" s="16" t="n">
        <v>0.915136636491791</v>
      </c>
      <c r="M1320" s="16" t="n">
        <v>0.617678381256656</v>
      </c>
      <c r="N1320" s="18" t="n">
        <v>5.59498968092553E-005</v>
      </c>
      <c r="O1320" s="16" t="n">
        <v>0.0456512490123659</v>
      </c>
      <c r="P1320" s="16" t="n">
        <v>-0.00541517235506562</v>
      </c>
    </row>
    <row r="1321" customFormat="false" ht="15" hidden="false" customHeight="false" outlineLevel="0" collapsed="false">
      <c r="A1321" s="17" t="n">
        <v>1716</v>
      </c>
      <c r="B1321" s="6"/>
      <c r="C1321" s="16" t="n">
        <v>0.343916085920671</v>
      </c>
      <c r="D1321" s="16" t="n">
        <v>0.350381017175578</v>
      </c>
      <c r="E1321" s="16" t="n">
        <v>0.525406967898981</v>
      </c>
      <c r="F1321" s="16" t="n">
        <v>0.121124957182467</v>
      </c>
      <c r="G1321" s="16" t="n">
        <v>0.301077123583513</v>
      </c>
      <c r="H1321" s="6"/>
      <c r="I1321" s="18" t="n">
        <v>5.00456487030165E-005</v>
      </c>
      <c r="J1321" s="18" t="n">
        <v>4.00674455829306E-005</v>
      </c>
      <c r="K1321" s="16" t="n">
        <v>0.514098077995842</v>
      </c>
      <c r="L1321" s="16" t="n">
        <v>0.849469185395867</v>
      </c>
      <c r="M1321" s="16" t="n">
        <v>0.621938232161874</v>
      </c>
      <c r="N1321" s="16" t="n">
        <v>0.0131728081428082</v>
      </c>
      <c r="O1321" s="16" t="n">
        <v>0.0452955153621665</v>
      </c>
      <c r="P1321" s="16" t="n">
        <v>-0.00984884714189525</v>
      </c>
    </row>
    <row r="1322" customFormat="false" ht="15" hidden="false" customHeight="false" outlineLevel="0" collapsed="false">
      <c r="A1322" s="17" t="n">
        <v>1717</v>
      </c>
      <c r="B1322" s="6"/>
      <c r="C1322" s="16" t="n">
        <v>0.34403615178247</v>
      </c>
      <c r="D1322" s="16" t="n">
        <v>0.350487311920404</v>
      </c>
      <c r="E1322" s="16" t="n">
        <v>0.525191439728181</v>
      </c>
      <c r="F1322" s="16" t="n">
        <v>0.120050885367921</v>
      </c>
      <c r="G1322" s="16" t="n">
        <v>0.305846656150425</v>
      </c>
      <c r="H1322" s="6"/>
      <c r="I1322" s="18" t="n">
        <v>1.91445054812515E-005</v>
      </c>
      <c r="J1322" s="18" t="n">
        <v>5.13244925193132E-006</v>
      </c>
      <c r="K1322" s="16" t="n">
        <v>0.518928444647295</v>
      </c>
      <c r="L1322" s="16" t="n">
        <v>0.772856978137227</v>
      </c>
      <c r="M1322" s="16" t="n">
        <v>0.613393174096049</v>
      </c>
      <c r="N1322" s="16" t="n">
        <v>0.161660135622702</v>
      </c>
      <c r="O1322" s="16" t="n">
        <v>0.0448946719451245</v>
      </c>
      <c r="P1322" s="16" t="n">
        <v>-0.0143051270832219</v>
      </c>
    </row>
    <row r="1323" customFormat="false" ht="15" hidden="false" customHeight="false" outlineLevel="0" collapsed="false">
      <c r="A1323" s="17" t="n">
        <v>1718</v>
      </c>
      <c r="B1323" s="6"/>
      <c r="C1323" s="16" t="n">
        <v>0.344131372132476</v>
      </c>
      <c r="D1323" s="16" t="n">
        <v>0.350563187040681</v>
      </c>
      <c r="E1323" s="16" t="n">
        <v>0.524773061514276</v>
      </c>
      <c r="F1323" s="16" t="n">
        <v>0.118895959613708</v>
      </c>
      <c r="G1323" s="16" t="n">
        <v>0.311085269315205</v>
      </c>
      <c r="H1323" s="6"/>
      <c r="I1323" s="18" t="n">
        <v>-2.60169379201058E-005</v>
      </c>
      <c r="J1323" s="18" t="n">
        <v>-4.35734401489782E-005</v>
      </c>
      <c r="K1323" s="16" t="n">
        <v>0.522490998529337</v>
      </c>
      <c r="L1323" s="16" t="n">
        <v>0.70158535745937</v>
      </c>
      <c r="M1323" s="16" t="n">
        <v>0.575548962929155</v>
      </c>
      <c r="N1323" s="16" t="n">
        <v>0.426438361744551</v>
      </c>
      <c r="O1323" s="16" t="n">
        <v>0.0444636296616623</v>
      </c>
      <c r="P1323" s="16" t="n">
        <v>-0.0190262784946769</v>
      </c>
    </row>
    <row r="1324" customFormat="false" ht="15" hidden="false" customHeight="false" outlineLevel="0" collapsed="false">
      <c r="A1324" s="17" t="n">
        <v>1719</v>
      </c>
      <c r="B1324" s="6"/>
      <c r="C1324" s="16" t="n">
        <v>0.344189161743096</v>
      </c>
      <c r="D1324" s="16" t="n">
        <v>0.350596708296318</v>
      </c>
      <c r="E1324" s="16" t="n">
        <v>0.524380039555758</v>
      </c>
      <c r="F1324" s="16" t="n">
        <v>0.117688605189753</v>
      </c>
      <c r="G1324" s="16" t="n">
        <v>0.316464624247233</v>
      </c>
      <c r="H1324" s="6"/>
      <c r="I1324" s="18" t="n">
        <v>-8.78641660630553E-005</v>
      </c>
      <c r="J1324" s="18" t="n">
        <v>-0.000108318232656947</v>
      </c>
      <c r="K1324" s="16" t="n">
        <v>0.526167655560627</v>
      </c>
      <c r="L1324" s="16" t="n">
        <v>0.621727554248372</v>
      </c>
      <c r="M1324" s="16" t="n">
        <v>0.537438511080684</v>
      </c>
      <c r="N1324" s="16" t="n">
        <v>0.656405625796206</v>
      </c>
      <c r="O1324" s="16" t="n">
        <v>0.0440129933625343</v>
      </c>
      <c r="P1324" s="16" t="n">
        <v>-0.0243713043565919</v>
      </c>
    </row>
    <row r="1325" customFormat="false" ht="15" hidden="false" customHeight="false" outlineLevel="0" collapsed="false">
      <c r="A1325" s="17" t="n">
        <v>1720</v>
      </c>
      <c r="B1325" s="6"/>
      <c r="C1325" s="16" t="n">
        <v>0.344181342920992</v>
      </c>
      <c r="D1325" s="16" t="n">
        <v>0.35056081242445</v>
      </c>
      <c r="E1325" s="16" t="n">
        <v>0.524050408235712</v>
      </c>
      <c r="F1325" s="16" t="n">
        <v>0.116481847954344</v>
      </c>
      <c r="G1325" s="16" t="n">
        <v>0.322023610095398</v>
      </c>
      <c r="H1325" s="6"/>
      <c r="I1325" s="18" t="n">
        <v>-0.000167102538168239</v>
      </c>
      <c r="J1325" s="18" t="n">
        <v>-0.000189761979491737</v>
      </c>
      <c r="K1325" s="16" t="n">
        <v>0.529971093868857</v>
      </c>
      <c r="L1325" s="16" t="n">
        <v>0.527207634603503</v>
      </c>
      <c r="M1325" s="16" t="n">
        <v>0.513248643440337</v>
      </c>
      <c r="N1325" s="16" t="n">
        <v>0.823224363229855</v>
      </c>
      <c r="O1325" s="16" t="n">
        <v>0.0435625531123925</v>
      </c>
      <c r="P1325" s="16" t="n">
        <v>-0.0310843369912415</v>
      </c>
    </row>
    <row r="1326" customFormat="false" ht="15" hidden="false" customHeight="false" outlineLevel="0" collapsed="false">
      <c r="A1326" s="17" t="n">
        <v>1721</v>
      </c>
      <c r="B1326" s="6"/>
      <c r="C1326" s="16" t="n">
        <v>0.344087789517305</v>
      </c>
      <c r="D1326" s="16" t="n">
        <v>0.350436875933911</v>
      </c>
      <c r="E1326" s="16" t="n">
        <v>0.523885592575689</v>
      </c>
      <c r="F1326" s="16" t="n">
        <v>0.115324360060872</v>
      </c>
      <c r="G1326" s="16" t="n">
        <v>0.327098579500035</v>
      </c>
      <c r="H1326" s="6"/>
      <c r="I1326" s="18" t="n">
        <v>-0.000263896769508967</v>
      </c>
      <c r="J1326" s="18" t="n">
        <v>-0.000287784076632791</v>
      </c>
      <c r="K1326" s="16" t="n">
        <v>0.533115269536995</v>
      </c>
      <c r="L1326" s="16" t="n">
        <v>0.397451102618174</v>
      </c>
      <c r="M1326" s="16" t="n">
        <v>0.502459556772656</v>
      </c>
      <c r="N1326" s="16" t="n">
        <v>0.944212071820709</v>
      </c>
      <c r="O1326" s="16" t="n">
        <v>0.0431304784170099</v>
      </c>
      <c r="P1326" s="16" t="n">
        <v>-0.0401501385292607</v>
      </c>
    </row>
    <row r="1327" customFormat="false" ht="15" hidden="false" customHeight="false" outlineLevel="0" collapsed="false">
      <c r="A1327" s="17" t="n">
        <v>1722</v>
      </c>
      <c r="B1327" s="6"/>
      <c r="C1327" s="16" t="n">
        <v>0.343879028121065</v>
      </c>
      <c r="D1327" s="16" t="n">
        <v>0.350197342128732</v>
      </c>
      <c r="E1327" s="16" t="n">
        <v>0.523771489426442</v>
      </c>
      <c r="F1327" s="16" t="n">
        <v>0.114281088179005</v>
      </c>
      <c r="G1327" s="16" t="n">
        <v>0.331504295156973</v>
      </c>
      <c r="H1327" s="6"/>
      <c r="I1327" s="18" t="n">
        <v>-0.000378448281294308</v>
      </c>
      <c r="J1327" s="18" t="n">
        <v>-0.000402563861782429</v>
      </c>
      <c r="K1327" s="16" t="n">
        <v>0.540760180536538</v>
      </c>
      <c r="L1327" s="16" t="n">
        <v>0.239676187458178</v>
      </c>
      <c r="M1327" s="16" t="n">
        <v>0.514427709315888</v>
      </c>
      <c r="N1327" s="16" t="n">
        <v>0.960769686332045</v>
      </c>
      <c r="O1327" s="16" t="n">
        <v>0.0427410182811843</v>
      </c>
      <c r="P1327" s="16" t="n">
        <v>-0.0541481758600823</v>
      </c>
    </row>
    <row r="1328" customFormat="false" ht="15" hidden="false" customHeight="false" outlineLevel="0" collapsed="false">
      <c r="A1328" s="17" t="n">
        <v>1723</v>
      </c>
      <c r="B1328" s="6"/>
      <c r="C1328" s="16" t="n">
        <v>0.343536936557201</v>
      </c>
      <c r="D1328" s="16" t="n">
        <v>0.349824523468961</v>
      </c>
      <c r="E1328" s="16" t="n">
        <v>0.523568639383336</v>
      </c>
      <c r="F1328" s="16" t="n">
        <v>0.113377904317319</v>
      </c>
      <c r="G1328" s="16" t="n">
        <v>0.335773266196124</v>
      </c>
      <c r="H1328" s="6"/>
      <c r="I1328" s="18" t="n">
        <v>-0.000507201938183207</v>
      </c>
      <c r="J1328" s="18" t="n">
        <v>-0.000530393024892831</v>
      </c>
      <c r="K1328" s="16" t="n">
        <v>0.558699731223693</v>
      </c>
      <c r="L1328" s="16" t="n">
        <v>0.0986759237116661</v>
      </c>
      <c r="M1328" s="16" t="n">
        <v>0.52358131751103</v>
      </c>
      <c r="N1328" s="16" t="n">
        <v>0.879344077417405</v>
      </c>
      <c r="O1328" s="16" t="n">
        <v>0.0424038381659323</v>
      </c>
      <c r="P1328" s="16" t="n">
        <v>-0.0736215836456792</v>
      </c>
    </row>
    <row r="1329" customFormat="false" ht="15" hidden="false" customHeight="false" outlineLevel="0" collapsed="false">
      <c r="A1329" s="17" t="n">
        <v>1724</v>
      </c>
      <c r="B1329" s="6"/>
      <c r="C1329" s="16" t="n">
        <v>0.343037536237369</v>
      </c>
      <c r="D1329" s="16" t="n">
        <v>0.349296308174136</v>
      </c>
      <c r="E1329" s="16" t="n">
        <v>0.523340433084842</v>
      </c>
      <c r="F1329" s="16" t="n">
        <v>0.112669591432251</v>
      </c>
      <c r="G1329" s="16" t="n">
        <v>0.338753750274723</v>
      </c>
      <c r="H1329" s="6"/>
      <c r="I1329" s="18" t="n">
        <v>-0.000649718695285041</v>
      </c>
      <c r="J1329" s="18" t="n">
        <v>-0.000670867773315211</v>
      </c>
      <c r="K1329" s="16" t="n">
        <v>0.556113393174096</v>
      </c>
      <c r="L1329" s="16" t="n">
        <v>0.0836575415873157</v>
      </c>
      <c r="M1329" s="16" t="n">
        <v>0.532215122470714</v>
      </c>
      <c r="N1329" s="16" t="n">
        <v>0.808830619664073</v>
      </c>
      <c r="O1329" s="16" t="n">
        <v>0.0421393978992196</v>
      </c>
      <c r="P1329" s="16" t="n">
        <v>-0.0720008063952336</v>
      </c>
    </row>
    <row r="1330" customFormat="false" ht="15" hidden="false" customHeight="false" outlineLevel="0" collapsed="false">
      <c r="A1330" s="17" t="n">
        <v>1725</v>
      </c>
      <c r="B1330" s="6"/>
      <c r="C1330" s="16" t="n">
        <v>0.342364910744846</v>
      </c>
      <c r="D1330" s="16" t="n">
        <v>0.348597768081319</v>
      </c>
      <c r="E1330" s="16" t="n">
        <v>0.523112226786348</v>
      </c>
      <c r="F1330" s="16" t="n">
        <v>0.112186587739581</v>
      </c>
      <c r="G1330" s="16" t="n">
        <v>0.340461996785642</v>
      </c>
      <c r="H1330" s="6"/>
      <c r="I1330" s="18" t="n">
        <v>-0.000799528865013474</v>
      </c>
      <c r="J1330" s="18" t="n">
        <v>-0.000817486867887473</v>
      </c>
      <c r="K1330" s="16" t="n">
        <v>0.55062376388255</v>
      </c>
      <c r="L1330" s="16" t="n">
        <v>0.331002142263211</v>
      </c>
      <c r="M1330" s="16" t="n">
        <v>0.540291089811857</v>
      </c>
      <c r="N1330" s="16" t="n">
        <v>0.738663705954895</v>
      </c>
      <c r="O1330" s="16" t="n">
        <v>0.0419590690817414</v>
      </c>
      <c r="P1330" s="16" t="n">
        <v>-0.0418293579740614</v>
      </c>
    </row>
    <row r="1331" customFormat="false" ht="15" hidden="false" customHeight="false" outlineLevel="0" collapsed="false">
      <c r="A1331" s="17" t="n">
        <v>1726</v>
      </c>
      <c r="B1331" s="6"/>
      <c r="C1331" s="16" t="n">
        <v>0.341507835348951</v>
      </c>
      <c r="D1331" s="16" t="n">
        <v>0.34771948966721</v>
      </c>
      <c r="E1331" s="16" t="n">
        <v>0.522985445509407</v>
      </c>
      <c r="F1331" s="16" t="n">
        <v>0.111969859490613</v>
      </c>
      <c r="G1331" s="16" t="n">
        <v>0.341070209765249</v>
      </c>
      <c r="H1331" s="6"/>
      <c r="I1331" s="18" t="n">
        <v>-0.000955484616159113</v>
      </c>
      <c r="J1331" s="18" t="n">
        <v>-0.000969101034874107</v>
      </c>
      <c r="K1331" s="16" t="n">
        <v>0.538161164359247</v>
      </c>
      <c r="L1331" s="16" t="n">
        <v>0.651717264151677</v>
      </c>
      <c r="M1331" s="16" t="n">
        <v>0.5481515289822</v>
      </c>
      <c r="N1331" s="16" t="n">
        <v>0.670172682694708</v>
      </c>
      <c r="O1331" s="16" t="n">
        <v>0.0418781525303765</v>
      </c>
      <c r="P1331" s="16" t="n">
        <v>-0.0213056952977636</v>
      </c>
    </row>
    <row r="1332" customFormat="false" ht="15" hidden="false" customHeight="false" outlineLevel="0" collapsed="false">
      <c r="A1332" s="17" t="n">
        <v>1727</v>
      </c>
      <c r="B1332" s="6"/>
      <c r="C1332" s="16" t="n">
        <v>0.340459945627666</v>
      </c>
      <c r="D1332" s="16" t="n">
        <v>0.34665475024692</v>
      </c>
      <c r="E1332" s="16" t="n">
        <v>0.522972767381713</v>
      </c>
      <c r="F1332" s="16" t="n">
        <v>0.112018555020834</v>
      </c>
      <c r="G1332" s="16" t="n">
        <v>0.340778489840006</v>
      </c>
      <c r="H1332" s="6"/>
      <c r="I1332" s="16" t="n">
        <v>-0.00110897108312779</v>
      </c>
      <c r="J1332" s="16" t="n">
        <v>-0.0011171860222524</v>
      </c>
      <c r="K1332" s="16" t="n">
        <v>0.516228003448451</v>
      </c>
      <c r="L1332" s="16" t="n">
        <v>0.851764572260233</v>
      </c>
      <c r="M1332" s="16" t="n">
        <v>0.555885186875602</v>
      </c>
      <c r="N1332" s="16" t="n">
        <v>0.603762543126458</v>
      </c>
      <c r="O1332" s="16" t="n">
        <v>0.0418963333164928</v>
      </c>
      <c r="P1332" s="16" t="n">
        <v>-0.00949486784723115</v>
      </c>
    </row>
    <row r="1333" customFormat="false" ht="15" hidden="false" customHeight="false" outlineLevel="0" collapsed="false">
      <c r="A1333" s="17" t="n">
        <v>1728</v>
      </c>
      <c r="B1333" s="6"/>
      <c r="C1333" s="16" t="n">
        <v>0.339226693745894</v>
      </c>
      <c r="D1333" s="16" t="n">
        <v>0.345410821065868</v>
      </c>
      <c r="E1333" s="16" t="n">
        <v>0.523226329935595</v>
      </c>
      <c r="F1333" s="16" t="n">
        <v>0.112359698783351</v>
      </c>
      <c r="G1333" s="16" t="n">
        <v>0.339429872167197</v>
      </c>
      <c r="H1333" s="6"/>
      <c r="I1333" s="16" t="n">
        <v>-0.0012586477244293</v>
      </c>
      <c r="J1333" s="16" t="n">
        <v>-0.001260341157936</v>
      </c>
      <c r="K1333" s="16" t="n">
        <v>0.503321669455855</v>
      </c>
      <c r="L1333" s="16" t="n">
        <v>0.975473747143461</v>
      </c>
      <c r="M1333" s="16" t="n">
        <v>0.564202038642933</v>
      </c>
      <c r="N1333" s="16" t="n">
        <v>0.520925901021299</v>
      </c>
      <c r="O1333" s="16" t="n">
        <v>0.0420237003432661</v>
      </c>
      <c r="P1333" s="16" t="n">
        <v>-0.00155226469434424</v>
      </c>
    </row>
    <row r="1334" customFormat="false" ht="15" hidden="false" customHeight="false" outlineLevel="0" collapsed="false">
      <c r="A1334" s="17" t="n">
        <v>1729</v>
      </c>
      <c r="B1334" s="6"/>
      <c r="C1334" s="16" t="n">
        <v>0.337813009550223</v>
      </c>
      <c r="D1334" s="16" t="n">
        <v>0.343993424386739</v>
      </c>
      <c r="E1334" s="16" t="n">
        <v>0.523720776915665</v>
      </c>
      <c r="F1334" s="16" t="n">
        <v>0.113006349480084</v>
      </c>
      <c r="G1334" s="16" t="n">
        <v>0.336329129583699</v>
      </c>
      <c r="H1334" s="6"/>
      <c r="I1334" s="16" t="n">
        <v>-0.00139612372111511</v>
      </c>
      <c r="J1334" s="16" t="n">
        <v>-0.00139070089110803</v>
      </c>
      <c r="K1334" s="16" t="n">
        <v>0.518193113241037</v>
      </c>
      <c r="L1334" s="16" t="n">
        <v>0.933358480654665</v>
      </c>
      <c r="M1334" s="16" t="n">
        <v>0.573190831178052</v>
      </c>
      <c r="N1334" s="16" t="n">
        <v>0.431532372986071</v>
      </c>
      <c r="O1334" s="16" t="n">
        <v>0.0422651236547375</v>
      </c>
      <c r="P1334" s="16" t="n">
        <v>0.00417781001701248</v>
      </c>
    </row>
    <row r="1335" customFormat="false" ht="15" hidden="false" customHeight="false" outlineLevel="0" collapsed="false">
      <c r="A1335" s="17" t="n">
        <v>1730</v>
      </c>
      <c r="B1335" s="6"/>
      <c r="C1335" s="16" t="n">
        <v>0.336241777139067</v>
      </c>
      <c r="D1335" s="16" t="n">
        <v>0.342426447490758</v>
      </c>
      <c r="E1335" s="16" t="n">
        <v>0.523974339469547</v>
      </c>
      <c r="F1335" s="16" t="n">
        <v>0.113957224663016</v>
      </c>
      <c r="G1335" s="16" t="n">
        <v>0.331504295156973</v>
      </c>
      <c r="H1335" s="6"/>
      <c r="I1335" s="16" t="n">
        <v>-0.00151966932079831</v>
      </c>
      <c r="J1335" s="16" t="n">
        <v>-0.00150653100953037</v>
      </c>
      <c r="K1335" s="16" t="n">
        <v>0.529096303057964</v>
      </c>
      <c r="L1335" s="16" t="n">
        <v>0.862870450564904</v>
      </c>
      <c r="M1335" s="16" t="n">
        <v>0.586426796490694</v>
      </c>
      <c r="N1335" s="16" t="n">
        <v>0.326789143683398</v>
      </c>
      <c r="O1335" s="16" t="n">
        <v>0.042620113966105</v>
      </c>
      <c r="P1335" s="16" t="n">
        <v>0.00886691336726459</v>
      </c>
    </row>
    <row r="1336" customFormat="false" ht="15" hidden="false" customHeight="false" outlineLevel="0" collapsed="false">
      <c r="A1336" s="17" t="n">
        <v>1731</v>
      </c>
      <c r="B1336" s="6"/>
      <c r="C1336" s="16" t="n">
        <v>0.334528410473539</v>
      </c>
      <c r="D1336" s="16" t="n">
        <v>0.34072745958666</v>
      </c>
      <c r="E1336" s="16" t="n">
        <v>0.524367361428064</v>
      </c>
      <c r="F1336" s="16" t="n">
        <v>0.115239090828502</v>
      </c>
      <c r="G1336" s="16" t="n">
        <v>0.325449514814033</v>
      </c>
      <c r="H1336" s="6"/>
      <c r="I1336" s="16" t="n">
        <v>-0.00162279244275867</v>
      </c>
      <c r="J1336" s="16" t="n">
        <v>-0.00160173051763232</v>
      </c>
      <c r="K1336" s="16" t="n">
        <v>0.538085095593083</v>
      </c>
      <c r="L1336" s="16" t="n">
        <v>0.797851135576343</v>
      </c>
      <c r="M1336" s="16" t="n">
        <v>0.603580303260815</v>
      </c>
      <c r="N1336" s="16" t="n">
        <v>0.196813808394091</v>
      </c>
      <c r="O1336" s="16" t="n">
        <v>0.043098647596938</v>
      </c>
      <c r="P1336" s="16" t="n">
        <v>0.0129224227898902</v>
      </c>
    </row>
    <row r="1337" customFormat="false" ht="15" hidden="false" customHeight="false" outlineLevel="0" collapsed="false">
      <c r="A1337" s="17" t="n">
        <v>1732</v>
      </c>
      <c r="B1337" s="6"/>
      <c r="C1337" s="16" t="n">
        <v>0.332708062432727</v>
      </c>
      <c r="D1337" s="16" t="n">
        <v>0.338932081495842</v>
      </c>
      <c r="E1337" s="16" t="n">
        <v>0.524912520918911</v>
      </c>
      <c r="F1337" s="16" t="n">
        <v>0.116829503309236</v>
      </c>
      <c r="G1337" s="16" t="n">
        <v>0.317724908672874</v>
      </c>
      <c r="H1337" s="6"/>
      <c r="I1337" s="16" t="n">
        <v>-0.00170494253766245</v>
      </c>
      <c r="J1337" s="16" t="n">
        <v>-0.00167586928134113</v>
      </c>
      <c r="K1337" s="16" t="n">
        <v>0.545920178508038</v>
      </c>
      <c r="L1337" s="16" t="n">
        <v>0.73337150000499</v>
      </c>
      <c r="M1337" s="16" t="n">
        <v>0.631294690400122</v>
      </c>
      <c r="N1337" s="16" t="n">
        <v>0.0690810370195501</v>
      </c>
      <c r="O1337" s="16" t="n">
        <v>0.0436923234279855</v>
      </c>
      <c r="P1337" s="16" t="n">
        <v>0.0167001651679022</v>
      </c>
    </row>
    <row r="1338" customFormat="false" ht="15" hidden="false" customHeight="false" outlineLevel="0" collapsed="false">
      <c r="A1338" s="17" t="n">
        <v>1733</v>
      </c>
      <c r="B1338" s="6"/>
      <c r="C1338" s="16" t="n">
        <v>0.330807079091676</v>
      </c>
      <c r="D1338" s="16" t="n">
        <v>0.337066533156473</v>
      </c>
      <c r="E1338" s="16" t="n">
        <v>0.525736599219027</v>
      </c>
      <c r="F1338" s="16" t="n">
        <v>0.118705537231265</v>
      </c>
      <c r="G1338" s="16" t="n">
        <v>0.308907516501285</v>
      </c>
      <c r="H1338" s="6"/>
      <c r="I1338" s="16" t="n">
        <v>-0.0017630752868738</v>
      </c>
      <c r="J1338" s="16" t="n">
        <v>-0.00172619010219429</v>
      </c>
      <c r="K1338" s="16" t="n">
        <v>0.553222780059841</v>
      </c>
      <c r="L1338" s="16" t="n">
        <v>0.679088830943484</v>
      </c>
      <c r="M1338" s="16" t="n">
        <v>0.677924844059029</v>
      </c>
      <c r="N1338" s="16" t="n">
        <v>0.00222478081947987</v>
      </c>
      <c r="O1338" s="16" t="n">
        <v>0.0443925576815143</v>
      </c>
      <c r="P1338" s="16" t="n">
        <v>0.0203845434189778</v>
      </c>
    </row>
    <row r="1339" customFormat="false" ht="15" hidden="false" customHeight="false" outlineLevel="0" collapsed="false">
      <c r="A1339" s="17" t="n">
        <v>1734</v>
      </c>
      <c r="B1339" s="6"/>
      <c r="C1339" s="16" t="n">
        <v>0.328866443480331</v>
      </c>
      <c r="D1339" s="16" t="n">
        <v>0.335171342762737</v>
      </c>
      <c r="E1339" s="16" t="n">
        <v>0.526015518028298</v>
      </c>
      <c r="F1339" s="16" t="n">
        <v>0.120818714803707</v>
      </c>
      <c r="G1339" s="16" t="n">
        <v>0.298860326851887</v>
      </c>
      <c r="H1339" s="6"/>
      <c r="I1339" s="16" t="n">
        <v>-0.00179704185152951</v>
      </c>
      <c r="J1339" s="16" t="n">
        <v>-0.00175264660321804</v>
      </c>
      <c r="K1339" s="16" t="n">
        <v>0.561641056848725</v>
      </c>
      <c r="L1339" s="16" t="n">
        <v>0.623288062210278</v>
      </c>
      <c r="M1339" s="16" t="n">
        <v>0.739920888483189</v>
      </c>
      <c r="N1339" s="18" t="n">
        <v>1.00597243247048E-013</v>
      </c>
      <c r="O1339" s="16" t="n">
        <v>0.0451812279801387</v>
      </c>
      <c r="P1339" s="16" t="n">
        <v>0.0241867812693459</v>
      </c>
    </row>
    <row r="1340" customFormat="false" ht="15" hidden="false" customHeight="false" outlineLevel="0" collapsed="false">
      <c r="A1340" s="17" t="n">
        <v>1735</v>
      </c>
      <c r="B1340" s="6"/>
      <c r="C1340" s="16" t="n">
        <v>0.326909983325942</v>
      </c>
      <c r="D1340" s="16" t="n">
        <v>0.333269196939653</v>
      </c>
      <c r="E1340" s="16" t="n">
        <v>0.526357827476038</v>
      </c>
      <c r="F1340" s="16" t="n">
        <v>0.123125644300568</v>
      </c>
      <c r="G1340" s="16" t="n">
        <v>0.288279019094284</v>
      </c>
      <c r="H1340" s="6"/>
      <c r="I1340" s="16" t="n">
        <v>-0.00180723908063848</v>
      </c>
      <c r="J1340" s="16" t="n">
        <v>-0.00175610326463536</v>
      </c>
      <c r="K1340" s="16" t="n">
        <v>0.569780414828338</v>
      </c>
      <c r="L1340" s="16" t="n">
        <v>0.570754178129362</v>
      </c>
      <c r="M1340" s="16" t="n">
        <v>0.684568182970739</v>
      </c>
      <c r="N1340" s="18" t="n">
        <v>4.74221331339688E-010</v>
      </c>
      <c r="O1340" s="16" t="n">
        <v>0.046042112974999</v>
      </c>
      <c r="P1340" s="16" t="n">
        <v>0.0280837400398317</v>
      </c>
    </row>
    <row r="1341" customFormat="false" ht="15" hidden="false" customHeight="false" outlineLevel="0" collapsed="false">
      <c r="A1341" s="17" t="n">
        <v>1736</v>
      </c>
      <c r="B1341" s="6"/>
      <c r="C1341" s="16" t="n">
        <v>0.32497697510334</v>
      </c>
      <c r="D1341" s="16" t="n">
        <v>0.331397716391494</v>
      </c>
      <c r="E1341" s="16" t="n">
        <v>0.527156549520767</v>
      </c>
      <c r="F1341" s="16" t="n">
        <v>0.125552203527634</v>
      </c>
      <c r="G1341" s="16" t="n">
        <v>0.28117516529122</v>
      </c>
      <c r="H1341" s="6"/>
      <c r="I1341" s="16" t="n">
        <v>-0.00179513207512246</v>
      </c>
      <c r="J1341" s="16" t="n">
        <v>-0.00173805863692211</v>
      </c>
      <c r="K1341" s="16" t="n">
        <v>0.579174907449668</v>
      </c>
      <c r="L1341" s="16" t="n">
        <v>0.508415306628463</v>
      </c>
      <c r="M1341" s="16" t="n">
        <v>0.622711597951215</v>
      </c>
      <c r="N1341" s="16" t="n">
        <v>0.0265745917883594</v>
      </c>
      <c r="O1341" s="16" t="n">
        <v>0.0469475298911506</v>
      </c>
      <c r="P1341" s="16" t="n">
        <v>0.0322884484623752</v>
      </c>
    </row>
    <row r="1342" customFormat="false" ht="15" hidden="false" customHeight="false" outlineLevel="0" collapsed="false">
      <c r="A1342" s="17" t="n">
        <v>1737</v>
      </c>
      <c r="B1342" s="6"/>
      <c r="C1342" s="16" t="n">
        <v>0.323084476159117</v>
      </c>
      <c r="D1342" s="16" t="n">
        <v>0.329572621616823</v>
      </c>
      <c r="E1342" s="16" t="n">
        <v>0.528297581013236</v>
      </c>
      <c r="F1342" s="16" t="n">
        <v>0.128052183076318</v>
      </c>
      <c r="G1342" s="16" t="n">
        <v>0.272693920053168</v>
      </c>
      <c r="H1342" s="6"/>
      <c r="I1342" s="16" t="n">
        <v>-0.00176449918490219</v>
      </c>
      <c r="J1342" s="16" t="n">
        <v>-0.00170255187365062</v>
      </c>
      <c r="K1342" s="16" t="n">
        <v>0.588746893858715</v>
      </c>
      <c r="L1342" s="16" t="n">
        <v>0.441683072809583</v>
      </c>
      <c r="M1342" s="16" t="n">
        <v>0.57800851970181</v>
      </c>
      <c r="N1342" s="16" t="n">
        <v>0.265483503670337</v>
      </c>
      <c r="O1342" s="16" t="n">
        <v>0.0478802209492144</v>
      </c>
      <c r="P1342" s="16" t="n">
        <v>0.0367924340390971</v>
      </c>
    </row>
    <row r="1343" customFormat="false" ht="15" hidden="false" customHeight="false" outlineLevel="0" collapsed="false">
      <c r="A1343" s="17" t="n">
        <v>1738</v>
      </c>
      <c r="B1343" s="6"/>
      <c r="C1343" s="16" t="n">
        <v>0.321263194191184</v>
      </c>
      <c r="D1343" s="16" t="n">
        <v>0.327822802464824</v>
      </c>
      <c r="E1343" s="16" t="n">
        <v>0.529159693696435</v>
      </c>
      <c r="F1343" s="16" t="n">
        <v>0.130551155416763</v>
      </c>
      <c r="G1343" s="16" t="n">
        <v>0.262402119020798</v>
      </c>
      <c r="H1343" s="6"/>
      <c r="I1343" s="16" t="n">
        <v>-0.00171652143470625</v>
      </c>
      <c r="J1343" s="16" t="n">
        <v>-0.00165083529380962</v>
      </c>
      <c r="K1343" s="16" t="n">
        <v>0.598940108524773</v>
      </c>
      <c r="L1343" s="16" t="n">
        <v>0.372699233186672</v>
      </c>
      <c r="M1343" s="16" t="n">
        <v>0.549622191794716</v>
      </c>
      <c r="N1343" s="16" t="n">
        <v>0.525605543399324</v>
      </c>
      <c r="O1343" s="16" t="n">
        <v>0.048812411089445</v>
      </c>
      <c r="P1343" s="16" t="n">
        <v>0.0417827289496406</v>
      </c>
    </row>
    <row r="1344" customFormat="false" ht="15" hidden="false" customHeight="false" outlineLevel="0" collapsed="false">
      <c r="A1344" s="17" t="n">
        <v>1739</v>
      </c>
      <c r="B1344" s="6"/>
      <c r="C1344" s="16" t="n">
        <v>0.319518182917305</v>
      </c>
      <c r="D1344" s="16" t="n">
        <v>0.326151854252703</v>
      </c>
      <c r="E1344" s="16" t="n">
        <v>0.529666818804199</v>
      </c>
      <c r="F1344" s="16" t="n">
        <v>0.133009171265721</v>
      </c>
      <c r="G1344" s="16" t="n">
        <v>0.252018936688929</v>
      </c>
      <c r="H1344" s="6"/>
      <c r="I1344" s="16" t="n">
        <v>-0.00165714273850193</v>
      </c>
      <c r="J1344" s="16" t="n">
        <v>-0.00158893124037674</v>
      </c>
      <c r="K1344" s="16" t="n">
        <v>0.61021096404483</v>
      </c>
      <c r="L1344" s="16" t="n">
        <v>0.30955291482623</v>
      </c>
      <c r="M1344" s="16" t="n">
        <v>0.531162837872103</v>
      </c>
      <c r="N1344" s="16" t="n">
        <v>0.713987352180133</v>
      </c>
      <c r="O1344" s="16" t="n">
        <v>0.0497291988483042</v>
      </c>
      <c r="P1344" s="16" t="n">
        <v>0.0472483418926252</v>
      </c>
    </row>
    <row r="1345" customFormat="false" ht="15" hidden="false" customHeight="false" outlineLevel="0" collapsed="false">
      <c r="A1345" s="17" t="n">
        <v>1740</v>
      </c>
      <c r="B1345" s="6"/>
      <c r="C1345" s="16" t="n">
        <v>0.317867574440593</v>
      </c>
      <c r="D1345" s="16" t="n">
        <v>0.324576297036903</v>
      </c>
      <c r="E1345" s="16" t="n">
        <v>0.530490897104316</v>
      </c>
      <c r="F1345" s="16" t="n">
        <v>0.135366201643234</v>
      </c>
      <c r="G1345" s="16" t="n">
        <v>0.241872343423831</v>
      </c>
      <c r="H1345" s="6"/>
      <c r="I1345" s="16" t="n">
        <v>-0.00158772770729399</v>
      </c>
      <c r="J1345" s="16" t="n">
        <v>-0.00151807368983425</v>
      </c>
      <c r="K1345" s="16" t="n">
        <v>0.620530959987829</v>
      </c>
      <c r="L1345" s="16" t="n">
        <v>0.245019550358144</v>
      </c>
      <c r="M1345" s="16" t="n">
        <v>0.517140828642426</v>
      </c>
      <c r="N1345" s="16" t="n">
        <v>0.854788748684802</v>
      </c>
      <c r="O1345" s="16" t="n">
        <v>0.0506082031521787</v>
      </c>
      <c r="P1345" s="16" t="n">
        <v>0.0535274760859255</v>
      </c>
    </row>
    <row r="1346" customFormat="false" ht="15" hidden="false" customHeight="false" outlineLevel="0" collapsed="false">
      <c r="A1346" s="17" t="n">
        <v>1741</v>
      </c>
      <c r="B1346" s="6"/>
      <c r="C1346" s="16" t="n">
        <v>0.316307521054293</v>
      </c>
      <c r="D1346" s="16" t="n">
        <v>0.323091878330785</v>
      </c>
      <c r="E1346" s="16" t="n">
        <v>0.530985344084386</v>
      </c>
      <c r="F1346" s="16" t="n">
        <v>0.137612249436422</v>
      </c>
      <c r="G1346" s="16" t="n">
        <v>0.232820282515138</v>
      </c>
      <c r="H1346" s="6"/>
      <c r="I1346" s="16" t="n">
        <v>-0.0015147730066129</v>
      </c>
      <c r="J1346" s="16" t="n">
        <v>-0.00144469697327717</v>
      </c>
      <c r="K1346" s="16" t="n">
        <v>0.629722602566053</v>
      </c>
      <c r="L1346" s="16" t="n">
        <v>0.184546528059487</v>
      </c>
      <c r="M1346" s="16" t="n">
        <v>0.505337491759217</v>
      </c>
      <c r="N1346" s="16" t="n">
        <v>0.963420918286627</v>
      </c>
      <c r="O1346" s="16" t="n">
        <v>0.0514457094758139</v>
      </c>
      <c r="P1346" s="16" t="n">
        <v>0.0605717120915138</v>
      </c>
    </row>
    <row r="1347" customFormat="false" ht="15" hidden="false" customHeight="false" outlineLevel="0" collapsed="false">
      <c r="A1347" s="17" t="n">
        <v>1742</v>
      </c>
      <c r="B1347" s="6"/>
      <c r="C1347" s="16" t="n">
        <v>0.314843438716855</v>
      </c>
      <c r="D1347" s="16" t="n">
        <v>0.321702185284757</v>
      </c>
      <c r="E1347" s="16" t="n">
        <v>0.53177138800142</v>
      </c>
      <c r="F1347" s="16" t="n">
        <v>0.139699600934535</v>
      </c>
      <c r="G1347" s="16" t="n">
        <v>0.224548267569921</v>
      </c>
      <c r="H1347" s="6"/>
      <c r="I1347" s="16" t="n">
        <v>-0.00143880829502329</v>
      </c>
      <c r="J1347" s="16" t="n">
        <v>-0.00136915418735616</v>
      </c>
      <c r="K1347" s="16" t="n">
        <v>0.637570363608702</v>
      </c>
      <c r="L1347" s="16" t="n">
        <v>0.129832224178665</v>
      </c>
      <c r="M1347" s="16" t="n">
        <v>0.504095035245195</v>
      </c>
      <c r="N1347" s="16" t="n">
        <v>0.945205932537185</v>
      </c>
      <c r="O1347" s="16" t="n">
        <v>0.0522239438636796</v>
      </c>
      <c r="P1347" s="16" t="n">
        <v>0.0688575724857755</v>
      </c>
    </row>
    <row r="1348" customFormat="false" ht="15" hidden="false" customHeight="false" outlineLevel="0" collapsed="false">
      <c r="A1348" s="17" t="n">
        <v>1743</v>
      </c>
      <c r="B1348" s="6"/>
      <c r="C1348" s="16" t="n">
        <v>0.313467679803575</v>
      </c>
      <c r="D1348" s="16" t="n">
        <v>0.320399307346229</v>
      </c>
      <c r="E1348" s="16" t="n">
        <v>0.53226583498149</v>
      </c>
      <c r="F1348" s="16" t="n">
        <v>0.141630608159361</v>
      </c>
      <c r="G1348" s="16" t="n">
        <v>0.217165710746218</v>
      </c>
      <c r="H1348" s="6"/>
      <c r="I1348" s="16" t="n">
        <v>-0.00136547680783773</v>
      </c>
      <c r="J1348" s="16" t="n">
        <v>-0.00129685503771214</v>
      </c>
      <c r="K1348" s="16" t="n">
        <v>0.641411836300015</v>
      </c>
      <c r="L1348" s="16" t="n">
        <v>0.0824046436883335</v>
      </c>
      <c r="M1348" s="16" t="n">
        <v>0.512842943354126</v>
      </c>
      <c r="N1348" s="16" t="n">
        <v>0.865075331680455</v>
      </c>
      <c r="O1348" s="16" t="n">
        <v>0.052943803199168</v>
      </c>
      <c r="P1348" s="16" t="n">
        <v>0.078319196103392</v>
      </c>
    </row>
    <row r="1349" customFormat="false" ht="15" hidden="false" customHeight="false" outlineLevel="0" collapsed="false">
      <c r="A1349" s="17" t="n">
        <v>1744</v>
      </c>
      <c r="B1349" s="6"/>
      <c r="C1349" s="16" t="n">
        <v>0.312176943362107</v>
      </c>
      <c r="D1349" s="16" t="n">
        <v>0.319178669740029</v>
      </c>
      <c r="E1349" s="16" t="n">
        <v>0.532874385110807</v>
      </c>
      <c r="F1349" s="16" t="n">
        <v>0.143383611426435</v>
      </c>
      <c r="G1349" s="16" t="n">
        <v>0.209980104875079</v>
      </c>
      <c r="H1349" s="6"/>
      <c r="I1349" s="16" t="n">
        <v>-0.00129487077893584</v>
      </c>
      <c r="J1349" s="16" t="n">
        <v>-0.00122796289804783</v>
      </c>
      <c r="K1349" s="16" t="n">
        <v>0.640042598509052</v>
      </c>
      <c r="L1349" s="16" t="n">
        <v>0.0449733206154684</v>
      </c>
      <c r="M1349" s="16" t="n">
        <v>0.519917338607435</v>
      </c>
      <c r="N1349" s="16" t="n">
        <v>0.784169680722724</v>
      </c>
      <c r="O1349" s="16" t="n">
        <v>0.0535972330797424</v>
      </c>
      <c r="P1349" s="16" t="n">
        <v>0.0889419273920957</v>
      </c>
    </row>
    <row r="1350" customFormat="false" ht="15" hidden="false" customHeight="false" outlineLevel="0" collapsed="false">
      <c r="A1350" s="17" t="n">
        <v>1745</v>
      </c>
      <c r="B1350" s="6"/>
      <c r="C1350" s="16" t="n">
        <v>0.310959796850748</v>
      </c>
      <c r="D1350" s="16" t="n">
        <v>0.3180290162567</v>
      </c>
      <c r="E1350" s="16" t="n">
        <v>0.533406866473959</v>
      </c>
      <c r="F1350" s="16" t="n">
        <v>0.144970314369924</v>
      </c>
      <c r="G1350" s="16" t="n">
        <v>0.204230605569512</v>
      </c>
      <c r="H1350" s="6"/>
      <c r="I1350" s="16" t="n">
        <v>-0.00123097926986529</v>
      </c>
      <c r="J1350" s="16" t="n">
        <v>-0.00116620110989789</v>
      </c>
      <c r="K1350" s="16" t="n">
        <v>0.635465794411481</v>
      </c>
      <c r="L1350" s="16" t="n">
        <v>0.0224493422834814</v>
      </c>
      <c r="M1350" s="16" t="n">
        <v>0.527410112074649</v>
      </c>
      <c r="N1350" s="16" t="n">
        <v>0.705950364130608</v>
      </c>
      <c r="O1350" s="16" t="n">
        <v>0.0541886153780883</v>
      </c>
      <c r="P1350" s="16" t="n">
        <v>0.100038231906744</v>
      </c>
    </row>
    <row r="1351" customFormat="false" ht="15" hidden="false" customHeight="false" outlineLevel="0" collapsed="false">
      <c r="A1351" s="17" t="n">
        <v>1746</v>
      </c>
      <c r="B1351" s="6"/>
      <c r="C1351" s="16" t="n">
        <v>0.309806863325535</v>
      </c>
      <c r="D1351" s="16" t="n">
        <v>0.316940550728639</v>
      </c>
      <c r="E1351" s="16" t="n">
        <v>0.533609716517065</v>
      </c>
      <c r="F1351" s="16" t="n">
        <v>0.146395773201643</v>
      </c>
      <c r="G1351" s="16" t="n">
        <v>0.198836501521179</v>
      </c>
      <c r="H1351" s="6"/>
      <c r="I1351" s="16" t="n">
        <v>-0.00117315363071403</v>
      </c>
      <c r="J1351" s="16" t="n">
        <v>-0.0011109426331134</v>
      </c>
      <c r="K1351" s="16" t="n">
        <v>0.625728992342411</v>
      </c>
      <c r="L1351" s="16" t="n">
        <v>0.0102719726823787</v>
      </c>
      <c r="M1351" s="16" t="n">
        <v>0.537438511080684</v>
      </c>
      <c r="N1351" s="16" t="n">
        <v>0.618906942209902</v>
      </c>
      <c r="O1351" s="16" t="n">
        <v>0.0547198515534607</v>
      </c>
      <c r="P1351" s="16" t="n">
        <v>0.110704043313066</v>
      </c>
    </row>
    <row r="1352" customFormat="false" ht="15" hidden="false" customHeight="false" outlineLevel="0" collapsed="false">
      <c r="A1352" s="17" t="n">
        <v>1747</v>
      </c>
      <c r="B1352" s="6"/>
      <c r="C1352" s="16" t="n">
        <v>0.30871125198632</v>
      </c>
      <c r="D1352" s="16" t="n">
        <v>0.315906572103927</v>
      </c>
      <c r="E1352" s="16" t="n">
        <v>0.534066129114053</v>
      </c>
      <c r="F1352" s="16" t="n">
        <v>0.147672721423304</v>
      </c>
      <c r="G1352" s="16" t="n">
        <v>0.19415147872117</v>
      </c>
      <c r="H1352" s="6"/>
      <c r="I1352" s="16" t="n">
        <v>-0.00112419863297015</v>
      </c>
      <c r="J1352" s="16" t="n">
        <v>-0.00106481123632395</v>
      </c>
      <c r="K1352" s="16" t="n">
        <v>0.617716415639738</v>
      </c>
      <c r="L1352" s="16" t="n">
        <v>0.00463549348096018</v>
      </c>
      <c r="M1352" s="16" t="n">
        <v>0.550395557584056</v>
      </c>
      <c r="N1352" s="16" t="n">
        <v>0.510424984584445</v>
      </c>
      <c r="O1352" s="16" t="n">
        <v>0.0551957017520569</v>
      </c>
      <c r="P1352" s="16" t="n">
        <v>0.119178451107614</v>
      </c>
    </row>
    <row r="1353" customFormat="false" ht="15" hidden="false" customHeight="false" outlineLevel="0" collapsed="false">
      <c r="A1353" s="17" t="n">
        <v>1748</v>
      </c>
      <c r="B1353" s="6"/>
      <c r="C1353" s="16" t="n">
        <v>0.307659033237599</v>
      </c>
      <c r="D1353" s="16" t="n">
        <v>0.314912789282132</v>
      </c>
      <c r="E1353" s="16" t="n">
        <v>0.53445915107257</v>
      </c>
      <c r="F1353" s="16" t="n">
        <v>0.148814805811443</v>
      </c>
      <c r="G1353" s="16" t="n">
        <v>0.189819387825036</v>
      </c>
      <c r="H1353" s="6"/>
      <c r="I1353" s="16" t="n">
        <v>-0.00108366310849955</v>
      </c>
      <c r="J1353" s="16" t="n">
        <v>-0.00102725701788378</v>
      </c>
      <c r="K1353" s="16" t="n">
        <v>0.608613519955373</v>
      </c>
      <c r="L1353" s="16" t="n">
        <v>0.00254396746623898</v>
      </c>
      <c r="M1353" s="16" t="n">
        <v>0.568816877123586</v>
      </c>
      <c r="N1353" s="16" t="n">
        <v>0.372373011505611</v>
      </c>
      <c r="O1353" s="16" t="n">
        <v>0.0556212635756576</v>
      </c>
      <c r="P1353" s="16" t="n">
        <v>0.124290228239796</v>
      </c>
    </row>
    <row r="1354" customFormat="false" ht="15" hidden="false" customHeight="false" outlineLevel="0" collapsed="false">
      <c r="A1354" s="17" t="n">
        <v>1749</v>
      </c>
      <c r="B1354" s="6"/>
      <c r="C1354" s="16" t="n">
        <v>0.306645433476641</v>
      </c>
      <c r="D1354" s="16" t="n">
        <v>0.313954594518752</v>
      </c>
      <c r="E1354" s="16" t="n">
        <v>0.535029666818804</v>
      </c>
      <c r="F1354" s="16" t="n">
        <v>0.149832020897653</v>
      </c>
      <c r="G1354" s="16" t="n">
        <v>0.186317122542698</v>
      </c>
      <c r="H1354" s="6"/>
      <c r="I1354" s="16" t="n">
        <v>-0.00105261244259994</v>
      </c>
      <c r="J1354" s="18" t="n">
        <v>-0.000999139858702049</v>
      </c>
      <c r="K1354" s="16" t="n">
        <v>0.602806937471474</v>
      </c>
      <c r="L1354" s="16" t="n">
        <v>0.00180964124024407</v>
      </c>
      <c r="M1354" s="16" t="n">
        <v>0.595428267153507</v>
      </c>
      <c r="N1354" s="16" t="n">
        <v>0.197124374251336</v>
      </c>
      <c r="O1354" s="16" t="n">
        <v>0.0560002712673864</v>
      </c>
      <c r="P1354" s="16" t="n">
        <v>0.12550149711045</v>
      </c>
    </row>
    <row r="1355" customFormat="false" ht="15" hidden="false" customHeight="false" outlineLevel="0" collapsed="false">
      <c r="A1355" s="17" t="n">
        <v>1750</v>
      </c>
      <c r="B1355" s="6"/>
      <c r="C1355" s="16" t="n">
        <v>0.305655362605653</v>
      </c>
      <c r="D1355" s="16" t="n">
        <v>0.313016530753173</v>
      </c>
      <c r="E1355" s="16" t="n">
        <v>0.535384654394239</v>
      </c>
      <c r="F1355" s="16" t="n">
        <v>0.150743900617777</v>
      </c>
      <c r="G1355" s="16" t="n">
        <v>0.183010339283263</v>
      </c>
      <c r="H1355" s="6"/>
      <c r="I1355" s="16" t="n">
        <v>-0.00103064060481565</v>
      </c>
      <c r="J1355" s="18" t="n">
        <v>-0.000980125145501937</v>
      </c>
      <c r="K1355" s="16" t="n">
        <v>0.599434555504843</v>
      </c>
      <c r="L1355" s="16" t="n">
        <v>0.00185020849077471</v>
      </c>
      <c r="M1355" s="16" t="n">
        <v>0.641462548810792</v>
      </c>
      <c r="N1355" s="16" t="n">
        <v>0.0342904257686525</v>
      </c>
      <c r="O1355" s="16" t="n">
        <v>0.056340011118156</v>
      </c>
      <c r="P1355" s="16" t="n">
        <v>0.123183990247827</v>
      </c>
    </row>
    <row r="1356" customFormat="false" ht="15" hidden="false" customHeight="false" outlineLevel="0" collapsed="false">
      <c r="A1356" s="17" t="n">
        <v>1751</v>
      </c>
      <c r="B1356" s="6"/>
      <c r="C1356" s="16" t="n">
        <v>0.304685704971951</v>
      </c>
      <c r="D1356" s="16" t="n">
        <v>0.312095387795071</v>
      </c>
      <c r="E1356" s="16" t="n">
        <v>0.535676251331203</v>
      </c>
      <c r="F1356" s="16" t="n">
        <v>0.151552899038277</v>
      </c>
      <c r="G1356" s="16" t="n">
        <v>0.180141762734408</v>
      </c>
      <c r="H1356" s="6"/>
      <c r="I1356" s="16" t="n">
        <v>-0.00101765291659807</v>
      </c>
      <c r="J1356" s="18" t="n">
        <v>-0.00097006907026105</v>
      </c>
      <c r="K1356" s="16" t="n">
        <v>0.594921142045743</v>
      </c>
      <c r="L1356" s="16" t="n">
        <v>0.00258512521487489</v>
      </c>
      <c r="M1356" s="16" t="n">
        <v>0.708669303717227</v>
      </c>
      <c r="N1356" s="18" t="n">
        <v>1.92125764088839E-006</v>
      </c>
      <c r="O1356" s="16" t="n">
        <v>0.0566414040114129</v>
      </c>
      <c r="P1356" s="16" t="n">
        <v>0.118300192958398</v>
      </c>
    </row>
    <row r="1357" customFormat="false" ht="15" hidden="false" customHeight="false" outlineLevel="0" collapsed="false">
      <c r="A1357" s="17" t="n">
        <v>1752</v>
      </c>
      <c r="B1357" s="6"/>
      <c r="C1357" s="16" t="n">
        <v>0.303720826785772</v>
      </c>
      <c r="D1357" s="16" t="n">
        <v>0.311175750230505</v>
      </c>
      <c r="E1357" s="16" t="n">
        <v>0.53594249201278</v>
      </c>
      <c r="F1357" s="16" t="n">
        <v>0.152289490836812</v>
      </c>
      <c r="G1357" s="16" t="n">
        <v>0.177574367361309</v>
      </c>
      <c r="H1357" s="6"/>
      <c r="I1357" s="16" t="n">
        <v>-0.00101456245504674</v>
      </c>
      <c r="J1357" s="18" t="n">
        <v>-0.000969821720931806</v>
      </c>
      <c r="K1357" s="16" t="n">
        <v>0.589266697094173</v>
      </c>
      <c r="L1357" s="16" t="n">
        <v>0.00431629308531412</v>
      </c>
      <c r="M1357" s="16" t="n">
        <v>0.710355494700543</v>
      </c>
      <c r="N1357" s="18" t="n">
        <v>7.59134395254483E-015</v>
      </c>
      <c r="O1357" s="16" t="n">
        <v>0.0569158083045675</v>
      </c>
      <c r="P1357" s="16" t="n">
        <v>0.11166470051391</v>
      </c>
    </row>
    <row r="1358" customFormat="false" ht="15" hidden="false" customHeight="false" outlineLevel="0" collapsed="false">
      <c r="A1358" s="17" t="n">
        <v>1753</v>
      </c>
      <c r="B1358" s="6"/>
      <c r="C1358" s="16" t="n">
        <v>0.302755419440486</v>
      </c>
      <c r="D1358" s="16" t="n">
        <v>0.310252791095379</v>
      </c>
      <c r="E1358" s="16" t="n">
        <v>0.536043917034332</v>
      </c>
      <c r="F1358" s="16" t="n">
        <v>0.152972590625009</v>
      </c>
      <c r="G1358" s="16" t="n">
        <v>0.17509907862346</v>
      </c>
      <c r="H1358" s="6"/>
      <c r="I1358" s="16" t="n">
        <v>-0.0010203201784136</v>
      </c>
      <c r="J1358" s="18" t="n">
        <v>-0.000978423059429415</v>
      </c>
      <c r="K1358" s="16" t="n">
        <v>0.582306404990111</v>
      </c>
      <c r="L1358" s="16" t="n">
        <v>0.0088499917375081</v>
      </c>
      <c r="M1358" s="16" t="n">
        <v>0.604619909731731</v>
      </c>
      <c r="N1358" s="16" t="n">
        <v>0.00718534453574026</v>
      </c>
      <c r="O1358" s="16" t="n">
        <v>0.0571702735662555</v>
      </c>
      <c r="P1358" s="16" t="n">
        <v>0.103514307695766</v>
      </c>
    </row>
    <row r="1359" customFormat="false" ht="15" hidden="false" customHeight="false" outlineLevel="0" collapsed="false">
      <c r="A1359" s="17" t="n">
        <v>1754</v>
      </c>
      <c r="B1359" s="6"/>
      <c r="C1359" s="16" t="n">
        <v>0.301779408192203</v>
      </c>
      <c r="D1359" s="16" t="n">
        <v>0.309316097391846</v>
      </c>
      <c r="E1359" s="16" t="n">
        <v>0.536246767077438</v>
      </c>
      <c r="F1359" s="16" t="n">
        <v>0.153617245851611</v>
      </c>
      <c r="G1359" s="16" t="n">
        <v>0.172774756766248</v>
      </c>
      <c r="H1359" s="6"/>
      <c r="I1359" s="16" t="n">
        <v>-0.00103481318801708</v>
      </c>
      <c r="J1359" s="18" t="n">
        <v>-0.000995730531850206</v>
      </c>
      <c r="K1359" s="16" t="n">
        <v>0.574014909478168</v>
      </c>
      <c r="L1359" s="16" t="n">
        <v>0.019258716073718</v>
      </c>
      <c r="M1359" s="16" t="n">
        <v>0.571986409047112</v>
      </c>
      <c r="N1359" s="16" t="n">
        <v>0.159894364734989</v>
      </c>
      <c r="O1359" s="16" t="n">
        <v>0.0574104074147852</v>
      </c>
      <c r="P1359" s="16" t="n">
        <v>0.093823475335818</v>
      </c>
    </row>
    <row r="1360" customFormat="false" ht="15" hidden="false" customHeight="false" outlineLevel="0" collapsed="false">
      <c r="A1360" s="17" t="n">
        <v>1755</v>
      </c>
      <c r="B1360" s="6"/>
      <c r="C1360" s="16" t="n">
        <v>0.300784183273265</v>
      </c>
      <c r="D1360" s="16" t="n">
        <v>0.308358144751777</v>
      </c>
      <c r="E1360" s="16" t="n">
        <v>0.536551042142097</v>
      </c>
      <c r="F1360" s="16" t="n">
        <v>0.154253596456403</v>
      </c>
      <c r="G1360" s="16" t="n">
        <v>0.170436921419308</v>
      </c>
      <c r="H1360" s="6"/>
      <c r="I1360" s="16" t="n">
        <v>-0.00105715218230371</v>
      </c>
      <c r="J1360" s="16" t="n">
        <v>-0.00102062362145542</v>
      </c>
      <c r="K1360" s="16" t="n">
        <v>0.566991226735636</v>
      </c>
      <c r="L1360" s="16" t="n">
        <v>0.0414361443274083</v>
      </c>
      <c r="M1360" s="16" t="n">
        <v>0.55161265784269</v>
      </c>
      <c r="N1360" s="16" t="n">
        <v>0.373291572868561</v>
      </c>
      <c r="O1360" s="16" t="n">
        <v>0.0576474380224355</v>
      </c>
      <c r="P1360" s="16" t="n">
        <v>0.0832495857557386</v>
      </c>
    </row>
    <row r="1361" customFormat="false" ht="15" hidden="false" customHeight="false" outlineLevel="0" collapsed="false">
      <c r="A1361" s="17" t="n">
        <v>1756</v>
      </c>
      <c r="B1361" s="6"/>
      <c r="C1361" s="16" t="n">
        <v>0.299755908902299</v>
      </c>
      <c r="D1361" s="16" t="n">
        <v>0.307364936070246</v>
      </c>
      <c r="E1361" s="16" t="n">
        <v>0.536703179674426</v>
      </c>
      <c r="F1361" s="16" t="n">
        <v>0.154904254098477</v>
      </c>
      <c r="G1361" s="16" t="n">
        <v>0.168247629400554</v>
      </c>
      <c r="H1361" s="6"/>
      <c r="I1361" s="16" t="n">
        <v>-0.0010865831528026</v>
      </c>
      <c r="J1361" s="16" t="n">
        <v>-0.00105229248005891</v>
      </c>
      <c r="K1361" s="16" t="n">
        <v>0.563923119833663</v>
      </c>
      <c r="L1361" s="16" t="n">
        <v>0.0863954654625472</v>
      </c>
      <c r="M1361" s="16" t="n">
        <v>0.538795070743953</v>
      </c>
      <c r="N1361" s="16" t="n">
        <v>0.538291358406089</v>
      </c>
      <c r="O1361" s="16" t="n">
        <v>0.0578897876967781</v>
      </c>
      <c r="P1361" s="16" t="n">
        <v>0.072209523344067</v>
      </c>
    </row>
    <row r="1362" customFormat="false" ht="15" hidden="false" customHeight="false" outlineLevel="0" collapsed="false">
      <c r="A1362" s="17" t="n">
        <v>1757</v>
      </c>
      <c r="B1362" s="6"/>
      <c r="C1362" s="16" t="n">
        <v>0.298690557550211</v>
      </c>
      <c r="D1362" s="16" t="n">
        <v>0.306331436431301</v>
      </c>
      <c r="E1362" s="16" t="n">
        <v>0.53677924844059</v>
      </c>
      <c r="F1362" s="16" t="n">
        <v>0.155561146536111</v>
      </c>
      <c r="G1362" s="16" t="n">
        <v>0.165875394503104</v>
      </c>
      <c r="H1362" s="6"/>
      <c r="I1362" s="16" t="n">
        <v>-0.00112159377694736</v>
      </c>
      <c r="J1362" s="16" t="n">
        <v>-0.00108912577754909</v>
      </c>
      <c r="K1362" s="16" t="n">
        <v>0.563530097875146</v>
      </c>
      <c r="L1362" s="16" t="n">
        <v>0.152348001506649</v>
      </c>
      <c r="M1362" s="16" t="n">
        <v>0.529096303057964</v>
      </c>
      <c r="N1362" s="16" t="n">
        <v>0.65302417868822</v>
      </c>
      <c r="O1362" s="16" t="n">
        <v>0.058134449256209</v>
      </c>
      <c r="P1362" s="16" t="n">
        <v>0.0618063219575048</v>
      </c>
    </row>
    <row r="1363" customFormat="false" ht="15" hidden="false" customHeight="false" outlineLevel="0" collapsed="false">
      <c r="A1363" s="17" t="n">
        <v>1758</v>
      </c>
      <c r="B1363" s="6"/>
      <c r="C1363" s="16" t="n">
        <v>0.297573934475988</v>
      </c>
      <c r="D1363" s="16" t="n">
        <v>0.305244161006163</v>
      </c>
      <c r="E1363" s="16" t="n">
        <v>0.536918707845225</v>
      </c>
      <c r="F1363" s="16" t="n">
        <v>0.15626102163463</v>
      </c>
      <c r="G1363" s="16" t="n">
        <v>0.163350174603812</v>
      </c>
      <c r="H1363" s="6"/>
      <c r="I1363" s="16" t="n">
        <v>-0.00116118193517532</v>
      </c>
      <c r="J1363" s="16" t="n">
        <v>-0.00113016380237789</v>
      </c>
      <c r="K1363" s="16" t="n">
        <v>0.565672701455449</v>
      </c>
      <c r="L1363" s="16" t="n">
        <v>0.233205395082255</v>
      </c>
      <c r="M1363" s="16" t="n">
        <v>0.521020335716821</v>
      </c>
      <c r="N1363" s="16" t="n">
        <v>0.738783722479324</v>
      </c>
      <c r="O1363" s="16" t="n">
        <v>0.0583951083105029</v>
      </c>
      <c r="P1363" s="16" t="n">
        <v>0.0525516234045108</v>
      </c>
    </row>
    <row r="1364" customFormat="false" ht="15" hidden="false" customHeight="false" outlineLevel="0" collapsed="false">
      <c r="A1364" s="17" t="n">
        <v>1759</v>
      </c>
      <c r="B1364" s="6"/>
      <c r="C1364" s="16" t="n">
        <v>0.296406508824719</v>
      </c>
      <c r="D1364" s="16" t="n">
        <v>0.304103966759696</v>
      </c>
      <c r="E1364" s="16" t="n">
        <v>0.537184948526802</v>
      </c>
      <c r="F1364" s="16" t="n">
        <v>0.15701916993182</v>
      </c>
      <c r="G1364" s="16" t="n">
        <v>0.160738821688569</v>
      </c>
      <c r="H1364" s="6"/>
      <c r="I1364" s="16" t="n">
        <v>-0.00120256350432796</v>
      </c>
      <c r="J1364" s="16" t="n">
        <v>-0.00117273211134099</v>
      </c>
      <c r="K1364" s="16" t="n">
        <v>0.565545920178508</v>
      </c>
      <c r="L1364" s="16" t="n">
        <v>0.319703920770298</v>
      </c>
      <c r="M1364" s="16" t="n">
        <v>0.513831837314265</v>
      </c>
      <c r="N1364" s="16" t="n">
        <v>0.80899995243572</v>
      </c>
      <c r="O1364" s="16" t="n">
        <v>0.0586774569553514</v>
      </c>
      <c r="P1364" s="16" t="n">
        <v>0.0448023629900757</v>
      </c>
    </row>
    <row r="1365" customFormat="false" ht="15" hidden="false" customHeight="false" outlineLevel="0" collapsed="false">
      <c r="A1365" s="17" t="n">
        <v>1760</v>
      </c>
      <c r="B1365" s="6"/>
      <c r="C1365" s="16" t="n">
        <v>0.295181620945648</v>
      </c>
      <c r="D1365" s="16" t="n">
        <v>0.302904957631606</v>
      </c>
      <c r="E1365" s="16" t="n">
        <v>0.537375120442213</v>
      </c>
      <c r="F1365" s="16" t="n">
        <v>0.157865994596396</v>
      </c>
      <c r="G1365" s="16" t="n">
        <v>0.157701622672369</v>
      </c>
      <c r="H1365" s="6"/>
      <c r="I1365" s="16" t="n">
        <v>-0.00124512248484656</v>
      </c>
      <c r="J1365" s="16" t="n">
        <v>-0.00121620553356565</v>
      </c>
      <c r="K1365" s="16" t="n">
        <v>0.564696485623003</v>
      </c>
      <c r="L1365" s="16" t="n">
        <v>0.403818429583735</v>
      </c>
      <c r="M1365" s="16" t="n">
        <v>0.508557736193519</v>
      </c>
      <c r="N1365" s="16" t="n">
        <v>0.868359909967932</v>
      </c>
      <c r="O1365" s="16" t="n">
        <v>0.0589928136914101</v>
      </c>
      <c r="P1365" s="16" t="n">
        <v>0.0385743324170795</v>
      </c>
    </row>
    <row r="1366" customFormat="false" ht="15" hidden="false" customHeight="false" outlineLevel="0" collapsed="false">
      <c r="A1366" s="17" t="n">
        <v>1761</v>
      </c>
      <c r="B1366" s="6"/>
      <c r="C1366" s="16" t="n">
        <v>0.293899341112743</v>
      </c>
      <c r="D1366" s="16" t="n">
        <v>0.301648383814468</v>
      </c>
      <c r="E1366" s="16" t="n">
        <v>0.537818854911507</v>
      </c>
      <c r="F1366" s="16" t="n">
        <v>0.158823122634749</v>
      </c>
      <c r="G1366" s="16" t="n">
        <v>0.154401440682712</v>
      </c>
      <c r="H1366" s="6"/>
      <c r="I1366" s="16" t="n">
        <v>-0.00128563496742521</v>
      </c>
      <c r="J1366" s="16" t="n">
        <v>-0.00125734023630876</v>
      </c>
      <c r="K1366" s="16" t="n">
        <v>0.562908869618135</v>
      </c>
      <c r="L1366" s="16" t="n">
        <v>0.476657961675909</v>
      </c>
      <c r="M1366" s="16" t="n">
        <v>0.503537197626655</v>
      </c>
      <c r="N1366" s="16" t="n">
        <v>0.919111545612788</v>
      </c>
      <c r="O1366" s="16" t="n">
        <v>0.0593492260373972</v>
      </c>
      <c r="P1366" s="16" t="n">
        <v>0.0338479751840894</v>
      </c>
    </row>
    <row r="1367" customFormat="false" ht="15" hidden="false" customHeight="false" outlineLevel="0" collapsed="false">
      <c r="A1367" s="17" t="n">
        <v>1762</v>
      </c>
      <c r="B1367" s="6"/>
      <c r="C1367" s="16" t="n">
        <v>0.292563070877591</v>
      </c>
      <c r="D1367" s="16" t="n">
        <v>0.300338417733294</v>
      </c>
      <c r="E1367" s="16" t="n">
        <v>0.538173842486942</v>
      </c>
      <c r="F1367" s="16" t="n">
        <v>0.159908841606756</v>
      </c>
      <c r="G1367" s="16" t="n">
        <v>0.150911627587708</v>
      </c>
      <c r="H1367" s="6"/>
      <c r="I1367" s="16" t="n">
        <v>-0.00132235902110327</v>
      </c>
      <c r="J1367" s="16" t="n">
        <v>-0.0012943520539267</v>
      </c>
      <c r="K1367" s="16" t="n">
        <v>0.560715553527055</v>
      </c>
      <c r="L1367" s="16" t="n">
        <v>0.527987276873108</v>
      </c>
      <c r="M1367" s="16" t="n">
        <v>0.501293169024798</v>
      </c>
      <c r="N1367" s="16" t="n">
        <v>0.967386056616089</v>
      </c>
      <c r="O1367" s="16" t="n">
        <v>0.0597534951913722</v>
      </c>
      <c r="P1367" s="16" t="n">
        <v>0.0304257314400114</v>
      </c>
    </row>
    <row r="1368" customFormat="false" ht="15" hidden="false" customHeight="false" outlineLevel="0" collapsed="false">
      <c r="A1368" s="17" t="n">
        <v>1763</v>
      </c>
      <c r="B1368" s="6"/>
      <c r="C1368" s="16" t="n">
        <v>0.291179406968318</v>
      </c>
      <c r="D1368" s="16" t="n">
        <v>0.298981645860688</v>
      </c>
      <c r="E1368" s="16" t="n">
        <v>0.538680967594706</v>
      </c>
      <c r="F1368" s="16" t="n">
        <v>0.161113710396142</v>
      </c>
      <c r="G1368" s="16" t="n">
        <v>0.146937336254584</v>
      </c>
      <c r="H1368" s="6"/>
      <c r="I1368" s="16" t="n">
        <v>-0.00135311077215906</v>
      </c>
      <c r="J1368" s="16" t="n">
        <v>-0.00132503474674528</v>
      </c>
      <c r="K1368" s="16" t="n">
        <v>0.558839190628328</v>
      </c>
      <c r="L1368" s="16" t="n">
        <v>0.564218567829241</v>
      </c>
      <c r="M1368" s="16" t="n">
        <v>0.504766976012982</v>
      </c>
      <c r="N1368" s="16" t="n">
        <v>0.987376411759229</v>
      </c>
      <c r="O1368" s="16" t="n">
        <v>0.0602020955407256</v>
      </c>
      <c r="P1368" s="16" t="n">
        <v>0.0281386497938064</v>
      </c>
    </row>
    <row r="1369" customFormat="false" ht="15" hidden="false" customHeight="false" outlineLevel="0" collapsed="false">
      <c r="A1369" s="17" t="n">
        <v>1764</v>
      </c>
      <c r="B1369" s="6"/>
      <c r="C1369" s="16" t="n">
        <v>0.289757988963578</v>
      </c>
      <c r="D1369" s="16" t="n">
        <v>0.297587534367291</v>
      </c>
      <c r="E1369" s="16" t="n">
        <v>0.539086667680917</v>
      </c>
      <c r="F1369" s="16" t="n">
        <v>0.16242427352392</v>
      </c>
      <c r="G1369" s="16" t="n">
        <v>0.142771305842007</v>
      </c>
      <c r="H1369" s="6"/>
      <c r="I1369" s="16" t="n">
        <v>-0.00137605555862455</v>
      </c>
      <c r="J1369" s="16" t="n">
        <v>-0.00134758870761409</v>
      </c>
      <c r="K1369" s="16" t="n">
        <v>0.557191034028095</v>
      </c>
      <c r="L1369" s="16" t="n">
        <v>0.583081938039747</v>
      </c>
      <c r="M1369" s="16" t="n">
        <v>0.508075967341143</v>
      </c>
      <c r="N1369" s="16" t="n">
        <v>0.943433509887293</v>
      </c>
      <c r="O1369" s="16" t="n">
        <v>0.0606900068985043</v>
      </c>
      <c r="P1369" s="16" t="n">
        <v>0.0267364474527962</v>
      </c>
    </row>
    <row r="1370" customFormat="false" ht="15" hidden="false" customHeight="false" outlineLevel="0" collapsed="false">
      <c r="A1370" s="17" t="n">
        <v>1765</v>
      </c>
      <c r="B1370" s="6"/>
      <c r="C1370" s="16" t="n">
        <v>0.288309780996027</v>
      </c>
      <c r="D1370" s="16" t="n">
        <v>0.296167799212827</v>
      </c>
      <c r="E1370" s="16" t="n">
        <v>0.539644505299457</v>
      </c>
      <c r="F1370" s="16" t="n">
        <v>0.163839788293256</v>
      </c>
      <c r="G1370" s="16" t="n">
        <v>0.138123657076412</v>
      </c>
      <c r="H1370" s="6"/>
      <c r="I1370" s="16" t="n">
        <v>-0.00138922441252433</v>
      </c>
      <c r="J1370" s="16" t="n">
        <v>-0.00136021122214033</v>
      </c>
      <c r="K1370" s="16" t="n">
        <v>0.55513717734165</v>
      </c>
      <c r="L1370" s="16" t="n">
        <v>0.594707436211121</v>
      </c>
      <c r="M1370" s="16" t="n">
        <v>0.511270855520057</v>
      </c>
      <c r="N1370" s="16" t="n">
        <v>0.894533574970339</v>
      </c>
      <c r="O1370" s="16" t="n">
        <v>0.061216941973389</v>
      </c>
      <c r="P1370" s="16" t="n">
        <v>0.0259752813729762</v>
      </c>
    </row>
    <row r="1371" customFormat="false" ht="15" hidden="false" customHeight="false" outlineLevel="0" collapsed="false">
      <c r="A1371" s="17" t="n">
        <v>1766</v>
      </c>
      <c r="B1371" s="6"/>
      <c r="C1371" s="16" t="n">
        <v>0.286845324753406</v>
      </c>
      <c r="D1371" s="16" t="n">
        <v>0.294732673036574</v>
      </c>
      <c r="E1371" s="16" t="n">
        <v>0.540215021045692</v>
      </c>
      <c r="F1371" s="16" t="n">
        <v>0.165338095687921</v>
      </c>
      <c r="G1371" s="16" t="n">
        <v>0.133509767613333</v>
      </c>
      <c r="H1371" s="6"/>
      <c r="I1371" s="16" t="n">
        <v>-0.00139159614309022</v>
      </c>
      <c r="J1371" s="16" t="n">
        <v>-0.00136204860749197</v>
      </c>
      <c r="K1371" s="16" t="n">
        <v>0.554490592829251</v>
      </c>
      <c r="L1371" s="16" t="n">
        <v>0.600267185052685</v>
      </c>
      <c r="M1371" s="16" t="n">
        <v>0.514985546934429</v>
      </c>
      <c r="N1371" s="16" t="n">
        <v>0.837229885502008</v>
      </c>
      <c r="O1371" s="16" t="n">
        <v>0.061774641404148</v>
      </c>
      <c r="P1371" s="16" t="n">
        <v>0.0256277529387577</v>
      </c>
    </row>
    <row r="1372" customFormat="false" ht="15" hidden="false" customHeight="false" outlineLevel="0" collapsed="false">
      <c r="A1372" s="17" t="n">
        <v>1767</v>
      </c>
      <c r="B1372" s="6"/>
      <c r="C1372" s="16" t="n">
        <v>0.285382284512277</v>
      </c>
      <c r="D1372" s="16" t="n">
        <v>0.293299633314525</v>
      </c>
      <c r="E1372" s="16" t="n">
        <v>0.54045590547188</v>
      </c>
      <c r="F1372" s="16" t="n">
        <v>0.166893345699058</v>
      </c>
      <c r="G1372" s="16" t="n">
        <v>0.128726787550463</v>
      </c>
      <c r="H1372" s="6"/>
      <c r="I1372" s="16" t="n">
        <v>-0.0013828645002044</v>
      </c>
      <c r="J1372" s="16" t="n">
        <v>-0.00135277507087983</v>
      </c>
      <c r="K1372" s="16" t="n">
        <v>0.553489020741417</v>
      </c>
      <c r="L1372" s="16" t="n">
        <v>0.600142158339778</v>
      </c>
      <c r="M1372" s="16" t="n">
        <v>0.521147116993762</v>
      </c>
      <c r="N1372" s="16" t="n">
        <v>0.761924543361524</v>
      </c>
      <c r="O1372" s="16" t="n">
        <v>0.0623534747920918</v>
      </c>
      <c r="P1372" s="16" t="n">
        <v>0.0256798798714317</v>
      </c>
    </row>
    <row r="1373" customFormat="false" ht="15" hidden="false" customHeight="false" outlineLevel="0" collapsed="false">
      <c r="A1373" s="17" t="n">
        <v>1768</v>
      </c>
      <c r="B1373" s="6"/>
      <c r="C1373" s="16" t="n">
        <v>0.283934466578912</v>
      </c>
      <c r="D1373" s="16" t="n">
        <v>0.291882836886013</v>
      </c>
      <c r="E1373" s="16" t="n">
        <v>0.540975708707338</v>
      </c>
      <c r="F1373" s="16" t="n">
        <v>0.168492463671566</v>
      </c>
      <c r="G1373" s="16" t="n">
        <v>0.124080542651684</v>
      </c>
      <c r="H1373" s="6"/>
      <c r="I1373" s="16" t="n">
        <v>-0.001363680203807</v>
      </c>
      <c r="J1373" s="16" t="n">
        <v>-0.00133324287736632</v>
      </c>
      <c r="K1373" s="16" t="n">
        <v>0.553007251889041</v>
      </c>
      <c r="L1373" s="16" t="n">
        <v>0.596528933988942</v>
      </c>
      <c r="M1373" s="16" t="n">
        <v>0.518598813327248</v>
      </c>
      <c r="N1373" s="16" t="n">
        <v>0.79951969892435</v>
      </c>
      <c r="O1373" s="16" t="n">
        <v>0.0629485693658043</v>
      </c>
      <c r="P1373" s="16" t="n">
        <v>0.0259288125625702</v>
      </c>
    </row>
    <row r="1374" customFormat="false" ht="15" hidden="false" customHeight="false" outlineLevel="0" collapsed="false">
      <c r="A1374" s="17" t="n">
        <v>1769</v>
      </c>
      <c r="B1374" s="6"/>
      <c r="C1374" s="16" t="n">
        <v>0.282517521380144</v>
      </c>
      <c r="D1374" s="16" t="n">
        <v>0.290497667763198</v>
      </c>
      <c r="E1374" s="16" t="n">
        <v>0.541584258836655</v>
      </c>
      <c r="F1374" s="16" t="n">
        <v>0.170108409732754</v>
      </c>
      <c r="G1374" s="16" t="n">
        <v>0.119395665735753</v>
      </c>
      <c r="H1374" s="6"/>
      <c r="I1374" s="16" t="n">
        <v>-0.00133403569138977</v>
      </c>
      <c r="J1374" s="16" t="n">
        <v>-0.00130352352404566</v>
      </c>
      <c r="K1374" s="16" t="n">
        <v>0.553615802018358</v>
      </c>
      <c r="L1374" s="16" t="n">
        <v>0.590873657082624</v>
      </c>
      <c r="M1374" s="16" t="n">
        <v>0.516735128556215</v>
      </c>
      <c r="N1374" s="16" t="n">
        <v>0.959951208601055</v>
      </c>
      <c r="O1374" s="16" t="n">
        <v>0.0635498581304163</v>
      </c>
      <c r="P1374" s="16" t="n">
        <v>0.0263069709728982</v>
      </c>
    </row>
    <row r="1375" customFormat="false" ht="15" hidden="false" customHeight="false" outlineLevel="0" collapsed="false">
      <c r="A1375" s="17" t="n">
        <v>1770</v>
      </c>
      <c r="B1375" s="6"/>
      <c r="C1375" s="16" t="n">
        <v>0.281147218358572</v>
      </c>
      <c r="D1375" s="16" t="n">
        <v>0.289159794959581</v>
      </c>
      <c r="E1375" s="16" t="n">
        <v>0.541863177645925</v>
      </c>
      <c r="F1375" s="16" t="n">
        <v>0.171719826011717</v>
      </c>
      <c r="G1375" s="16" t="n">
        <v>0.114901744151331</v>
      </c>
      <c r="H1375" s="6"/>
      <c r="I1375" s="16" t="n">
        <v>-0.00129497310784528</v>
      </c>
      <c r="J1375" s="16" t="n">
        <v>-0.00126457964786443</v>
      </c>
      <c r="K1375" s="16" t="n">
        <v>0.553970789593793</v>
      </c>
      <c r="L1375" s="16" t="n">
        <v>0.583081938039747</v>
      </c>
      <c r="M1375" s="16" t="n">
        <v>0.507885795425732</v>
      </c>
      <c r="N1375" s="16" t="n">
        <v>0.844179565708262</v>
      </c>
      <c r="O1375" s="16" t="n">
        <v>0.064149392467183</v>
      </c>
      <c r="P1375" s="16" t="n">
        <v>0.0268610682785032</v>
      </c>
    </row>
    <row r="1376" customFormat="false" ht="15" hidden="false" customHeight="false" outlineLevel="0" collapsed="false">
      <c r="A1376" s="17" t="n">
        <v>1771</v>
      </c>
      <c r="B1376" s="6"/>
      <c r="C1376" s="16" t="n">
        <v>0.279831713610495</v>
      </c>
      <c r="D1376" s="16" t="n">
        <v>0.287876960730368</v>
      </c>
      <c r="E1376" s="16" t="n">
        <v>0.542509762158325</v>
      </c>
      <c r="F1376" s="16" t="n">
        <v>0.173304995702305</v>
      </c>
      <c r="G1376" s="16" t="n">
        <v>0.110604362030044</v>
      </c>
      <c r="H1376" s="6"/>
      <c r="I1376" s="16" t="n">
        <v>-0.0012475353465031</v>
      </c>
      <c r="J1376" s="16" t="n">
        <v>-0.00121753620649511</v>
      </c>
      <c r="K1376" s="16" t="n">
        <v>0.554401845935392</v>
      </c>
      <c r="L1376" s="16" t="n">
        <v>0.576254142247897</v>
      </c>
      <c r="M1376" s="16" t="n">
        <v>0.530757137785892</v>
      </c>
      <c r="N1376" s="16" t="n">
        <v>0.782878797012997</v>
      </c>
      <c r="O1376" s="16" t="n">
        <v>0.0647390938875628</v>
      </c>
      <c r="P1376" s="16" t="n">
        <v>0.0275000274907876</v>
      </c>
    </row>
    <row r="1377" customFormat="false" ht="15" hidden="false" customHeight="false" outlineLevel="0" collapsed="false">
      <c r="A1377" s="17" t="n">
        <v>1772</v>
      </c>
      <c r="B1377" s="6"/>
      <c r="C1377" s="16" t="n">
        <v>0.278580895666289</v>
      </c>
      <c r="D1377" s="16" t="n">
        <v>0.286658446865844</v>
      </c>
      <c r="E1377" s="16" t="n">
        <v>0.542966174755312</v>
      </c>
      <c r="F1377" s="16" t="n">
        <v>0.174837120239786</v>
      </c>
      <c r="G1377" s="16" t="n">
        <v>0.106489142225067</v>
      </c>
      <c r="H1377" s="6"/>
      <c r="I1377" s="16" t="n">
        <v>-0.00119301489725466</v>
      </c>
      <c r="J1377" s="16" t="n">
        <v>-0.00116363662243673</v>
      </c>
      <c r="K1377" s="16" t="n">
        <v>0.555213246107815</v>
      </c>
      <c r="L1377" s="16" t="n">
        <v>0.566463016661531</v>
      </c>
      <c r="M1377" s="16" t="n">
        <v>0.538364014402353</v>
      </c>
      <c r="N1377" s="16" t="n">
        <v>0.747965325051329</v>
      </c>
      <c r="O1377" s="16" t="n">
        <v>0.0653089974561293</v>
      </c>
      <c r="P1377" s="16" t="n">
        <v>0.0282442735454157</v>
      </c>
    </row>
    <row r="1378" customFormat="false" ht="15" hidden="false" customHeight="false" outlineLevel="0" collapsed="false">
      <c r="A1378" s="17" t="n">
        <v>1773</v>
      </c>
      <c r="B1378" s="6"/>
      <c r="C1378" s="16" t="n">
        <v>0.277398346673141</v>
      </c>
      <c r="D1378" s="16" t="n">
        <v>0.285507145232377</v>
      </c>
      <c r="E1378" s="16" t="n">
        <v>0.54314366854303</v>
      </c>
      <c r="F1378" s="16" t="n">
        <v>0.176296375834113</v>
      </c>
      <c r="G1378" s="16" t="n">
        <v>0.102843927418012</v>
      </c>
      <c r="H1378" s="6"/>
      <c r="I1378" s="16" t="n">
        <v>-0.00113303792027315</v>
      </c>
      <c r="J1378" s="16" t="n">
        <v>-0.00110451887497364</v>
      </c>
      <c r="K1378" s="16" t="n">
        <v>0.556100715046402</v>
      </c>
      <c r="L1378" s="16" t="n">
        <v>0.554721733531832</v>
      </c>
      <c r="M1378" s="16" t="n">
        <v>0.540531974238045</v>
      </c>
      <c r="N1378" s="16" t="n">
        <v>0.722647072497836</v>
      </c>
      <c r="O1378" s="16" t="n">
        <v>0.065851736595736</v>
      </c>
      <c r="P1378" s="16" t="n">
        <v>0.0290452558475114</v>
      </c>
    </row>
    <row r="1379" customFormat="false" ht="15" hidden="false" customHeight="false" outlineLevel="0" collapsed="false">
      <c r="A1379" s="17" t="n">
        <v>1774</v>
      </c>
      <c r="B1379" s="6"/>
      <c r="C1379" s="16" t="n">
        <v>0.276285299090562</v>
      </c>
      <c r="D1379" s="16" t="n">
        <v>0.284423554216474</v>
      </c>
      <c r="E1379" s="16" t="n">
        <v>0.543562046756935</v>
      </c>
      <c r="F1379" s="16" t="n">
        <v>0.177664366304353</v>
      </c>
      <c r="G1379" s="16" t="n">
        <v>0.0993818557928487</v>
      </c>
      <c r="H1379" s="6"/>
      <c r="I1379" s="16" t="n">
        <v>-0.00106884065398885</v>
      </c>
      <c r="J1379" s="16" t="n">
        <v>-0.001041476766863</v>
      </c>
      <c r="K1379" s="16" t="n">
        <v>0.556544449515696</v>
      </c>
      <c r="L1379" s="16" t="n">
        <v>0.542318184570709</v>
      </c>
      <c r="M1379" s="16" t="n">
        <v>0.541102489984279</v>
      </c>
      <c r="N1379" s="16" t="n">
        <v>0.702283846601583</v>
      </c>
      <c r="O1379" s="16" t="n">
        <v>0.066360478546891</v>
      </c>
      <c r="P1379" s="16" t="n">
        <v>0.0297978113167002</v>
      </c>
    </row>
    <row r="1380" customFormat="false" ht="15" hidden="false" customHeight="false" outlineLevel="0" collapsed="false">
      <c r="A1380" s="17" t="n">
        <v>1775</v>
      </c>
      <c r="B1380" s="6"/>
      <c r="C1380" s="16" t="n">
        <v>0.275244996235375</v>
      </c>
      <c r="D1380" s="16" t="n">
        <v>0.283410824518894</v>
      </c>
      <c r="E1380" s="16" t="n">
        <v>0.54413256250317</v>
      </c>
      <c r="F1380" s="16" t="n">
        <v>0.178936007216427</v>
      </c>
      <c r="G1380" s="16" t="n">
        <v>0.0962606146950762</v>
      </c>
      <c r="H1380" s="6"/>
      <c r="I1380" s="16" t="n">
        <v>-0.00100240424579564</v>
      </c>
      <c r="J1380" s="18" t="n">
        <v>-0.00097645631485984</v>
      </c>
      <c r="K1380" s="16" t="n">
        <v>0.556962827729601</v>
      </c>
      <c r="L1380" s="16" t="n">
        <v>0.532151350749069</v>
      </c>
      <c r="M1380" s="16" t="n">
        <v>0.541926568284396</v>
      </c>
      <c r="N1380" s="16" t="n">
        <v>0.685017118375413</v>
      </c>
      <c r="O1380" s="16" t="n">
        <v>0.0668333426609789</v>
      </c>
      <c r="P1380" s="16" t="n">
        <v>0.0304526823828449</v>
      </c>
    </row>
    <row r="1381" customFormat="false" ht="15" hidden="false" customHeight="false" outlineLevel="0" collapsed="false">
      <c r="A1381" s="17" t="n">
        <v>1776</v>
      </c>
      <c r="B1381" s="6"/>
      <c r="C1381" s="16" t="n">
        <v>0.274275884140093</v>
      </c>
      <c r="D1381" s="16" t="n">
        <v>0.282467386480191</v>
      </c>
      <c r="E1381" s="16" t="n">
        <v>0.544525584461687</v>
      </c>
      <c r="F1381" s="16" t="n">
        <v>0.180112487709966</v>
      </c>
      <c r="G1381" s="16" t="n">
        <v>0.0935721481856497</v>
      </c>
      <c r="H1381" s="6"/>
      <c r="I1381" s="18" t="n">
        <v>-0.000935217394766551</v>
      </c>
      <c r="J1381" s="18" t="n">
        <v>-0.000910816633575444</v>
      </c>
      <c r="K1381" s="16" t="n">
        <v>0.557368527815812</v>
      </c>
      <c r="L1381" s="16" t="n">
        <v>0.525162556463647</v>
      </c>
      <c r="M1381" s="16" t="n">
        <v>0.54243369339216</v>
      </c>
      <c r="N1381" s="16" t="n">
        <v>0.674441260354412</v>
      </c>
      <c r="O1381" s="16" t="n">
        <v>0.0672707809476551</v>
      </c>
      <c r="P1381" s="16" t="n">
        <v>0.0310852029708476</v>
      </c>
    </row>
    <row r="1382" customFormat="false" ht="15" hidden="false" customHeight="false" outlineLevel="0" collapsed="false">
      <c r="A1382" s="17" t="n">
        <v>1777</v>
      </c>
      <c r="B1382" s="6"/>
      <c r="C1382" s="16" t="n">
        <v>0.273378400260235</v>
      </c>
      <c r="D1382" s="16" t="n">
        <v>0.281593588313147</v>
      </c>
      <c r="E1382" s="16" t="n">
        <v>0.544956640803286</v>
      </c>
      <c r="F1382" s="16" t="n">
        <v>0.181192607656379</v>
      </c>
      <c r="G1382" s="16" t="n">
        <v>0.0911175331417029</v>
      </c>
      <c r="H1382" s="6"/>
      <c r="I1382" s="18" t="n">
        <v>-0.000867916993763636</v>
      </c>
      <c r="J1382" s="18" t="n">
        <v>-0.00084509394828348</v>
      </c>
      <c r="K1382" s="16" t="n">
        <v>0.558091181094376</v>
      </c>
      <c r="L1382" s="16" t="n">
        <v>0.514062749482123</v>
      </c>
      <c r="M1382" s="16" t="n">
        <v>0.5436381155231</v>
      </c>
      <c r="N1382" s="16" t="n">
        <v>0.664312332365043</v>
      </c>
      <c r="O1382" s="16" t="n">
        <v>0.0676723563643493</v>
      </c>
      <c r="P1382" s="16" t="n">
        <v>0.0317719477817033</v>
      </c>
    </row>
    <row r="1383" customFormat="false" ht="15" hidden="false" customHeight="false" outlineLevel="0" collapsed="false">
      <c r="A1383" s="17" t="n">
        <v>1778</v>
      </c>
      <c r="B1383" s="6"/>
      <c r="C1383" s="16" t="n">
        <v>0.272552833807175</v>
      </c>
      <c r="D1383" s="16" t="n">
        <v>0.28078951315535</v>
      </c>
      <c r="E1383" s="16" t="n">
        <v>0.545311628378721</v>
      </c>
      <c r="F1383" s="16" t="n">
        <v>0.182171707073254</v>
      </c>
      <c r="G1383" s="16" t="n">
        <v>0.0891368170134643</v>
      </c>
      <c r="H1383" s="6"/>
      <c r="I1383" s="18" t="n">
        <v>-0.000801582413128502</v>
      </c>
      <c r="J1383" s="18" t="n">
        <v>-0.000780223355476568</v>
      </c>
      <c r="K1383" s="16" t="n">
        <v>0.559080075054516</v>
      </c>
      <c r="L1383" s="16" t="n">
        <v>0.499133824530688</v>
      </c>
      <c r="M1383" s="16" t="n">
        <v>0.544867893909428</v>
      </c>
      <c r="N1383" s="16" t="n">
        <v>0.652459083126708</v>
      </c>
      <c r="O1383" s="16" t="n">
        <v>0.0680363451688249</v>
      </c>
      <c r="P1383" s="16" t="n">
        <v>0.0326921902018399</v>
      </c>
    </row>
    <row r="1384" customFormat="false" ht="15" hidden="false" customHeight="false" outlineLevel="0" collapsed="false">
      <c r="A1384" s="17" t="n">
        <v>1779</v>
      </c>
      <c r="B1384" s="6"/>
      <c r="C1384" s="16" t="n">
        <v>0.271795072711838</v>
      </c>
      <c r="D1384" s="16" t="n">
        <v>0.280051167068573</v>
      </c>
      <c r="E1384" s="16" t="n">
        <v>0.54567929408185</v>
      </c>
      <c r="F1384" s="16" t="n">
        <v>0.183052990056125</v>
      </c>
      <c r="G1384" s="16" t="n">
        <v>0.0871012121327884</v>
      </c>
      <c r="H1384" s="6"/>
      <c r="I1384" s="18" t="n">
        <v>-0.000736623728762466</v>
      </c>
      <c r="J1384" s="18" t="n">
        <v>-0.000716517636377089</v>
      </c>
      <c r="K1384" s="16" t="n">
        <v>0.559574522034586</v>
      </c>
      <c r="L1384" s="16" t="n">
        <v>0.479253807324174</v>
      </c>
      <c r="M1384" s="16" t="n">
        <v>0.546313200466555</v>
      </c>
      <c r="N1384" s="16" t="n">
        <v>0.642475667831813</v>
      </c>
      <c r="O1384" s="16" t="n">
        <v>0.0683639466289139</v>
      </c>
      <c r="P1384" s="16" t="n">
        <v>0.0340713183494519</v>
      </c>
    </row>
    <row r="1385" customFormat="false" ht="15" hidden="false" customHeight="false" outlineLevel="0" collapsed="false">
      <c r="A1385" s="17" t="n">
        <v>1780</v>
      </c>
      <c r="B1385" s="6"/>
      <c r="C1385" s="16" t="n">
        <v>0.271104877816292</v>
      </c>
      <c r="D1385" s="16" t="n">
        <v>0.279378528514731</v>
      </c>
      <c r="E1385" s="16" t="n">
        <v>0.546059637912673</v>
      </c>
      <c r="F1385" s="16" t="n">
        <v>0.183842578150311</v>
      </c>
      <c r="G1385" s="16" t="n">
        <v>0.085386041082499</v>
      </c>
      <c r="H1385" s="6"/>
      <c r="I1385" s="18" t="n">
        <v>-0.000673220412227628</v>
      </c>
      <c r="J1385" s="18" t="n">
        <v>-0.000654380429334386</v>
      </c>
      <c r="K1385" s="16" t="n">
        <v>0.560132359653127</v>
      </c>
      <c r="L1385" s="16" t="n">
        <v>0.455935823973328</v>
      </c>
      <c r="M1385" s="16" t="n">
        <v>0.548506516557635</v>
      </c>
      <c r="N1385" s="16" t="n">
        <v>0.632687930846114</v>
      </c>
      <c r="O1385" s="16" t="n">
        <v>0.0686574433473601</v>
      </c>
      <c r="P1385" s="16" t="n">
        <v>0.0356020285224695</v>
      </c>
    </row>
    <row r="1386" customFormat="false" ht="15" hidden="false" customHeight="false" outlineLevel="0" collapsed="false">
      <c r="A1386" s="17" t="n">
        <v>1781</v>
      </c>
      <c r="B1386" s="6"/>
      <c r="C1386" s="16" t="n">
        <v>0.270477814566502</v>
      </c>
      <c r="D1386" s="16" t="n">
        <v>0.278767539552362</v>
      </c>
      <c r="E1386" s="16" t="n">
        <v>0.546148384806532</v>
      </c>
      <c r="F1386" s="16" t="n">
        <v>0.184553204690685</v>
      </c>
      <c r="G1386" s="16" t="n">
        <v>0.083889221256424</v>
      </c>
      <c r="H1386" s="6"/>
      <c r="I1386" s="18" t="n">
        <v>-0.000611748516796721</v>
      </c>
      <c r="J1386" s="18" t="n">
        <v>-0.000594286149132815</v>
      </c>
      <c r="K1386" s="16" t="n">
        <v>0.561552309954866</v>
      </c>
      <c r="L1386" s="16" t="n">
        <v>0.432956578124126</v>
      </c>
      <c r="M1386" s="16" t="n">
        <v>0.55083929205335</v>
      </c>
      <c r="N1386" s="16" t="n">
        <v>0.622249408776764</v>
      </c>
      <c r="O1386" s="16" t="n">
        <v>0.068921574135289</v>
      </c>
      <c r="P1386" s="16" t="n">
        <v>0.0371010510379515</v>
      </c>
    </row>
    <row r="1387" customFormat="false" ht="15" hidden="false" customHeight="false" outlineLevel="0" collapsed="false">
      <c r="A1387" s="17" t="n">
        <v>1782</v>
      </c>
      <c r="B1387" s="6"/>
      <c r="C1387" s="16" t="n">
        <v>0.269909569186298</v>
      </c>
      <c r="D1387" s="16" t="n">
        <v>0.278215427302218</v>
      </c>
      <c r="E1387" s="16" t="n">
        <v>0.546376591105026</v>
      </c>
      <c r="F1387" s="16" t="n">
        <v>0.185219128930851</v>
      </c>
      <c r="G1387" s="16" t="n">
        <v>0.0825281802253218</v>
      </c>
      <c r="H1387" s="6"/>
      <c r="I1387" s="18" t="n">
        <v>-0.000552190601606676</v>
      </c>
      <c r="J1387" s="18" t="n">
        <v>-0.000536113425780449</v>
      </c>
      <c r="K1387" s="16" t="n">
        <v>0.562515847659618</v>
      </c>
      <c r="L1387" s="16" t="n">
        <v>0.407981337453756</v>
      </c>
      <c r="M1387" s="16" t="n">
        <v>0.553679192656829</v>
      </c>
      <c r="N1387" s="16" t="n">
        <v>0.614050821796542</v>
      </c>
      <c r="O1387" s="16" t="n">
        <v>0.0691690764973731</v>
      </c>
      <c r="P1387" s="16" t="n">
        <v>0.0387993568118972</v>
      </c>
    </row>
    <row r="1388" customFormat="false" ht="15" hidden="false" customHeight="false" outlineLevel="0" collapsed="false">
      <c r="A1388" s="17" t="n">
        <v>1783</v>
      </c>
      <c r="B1388" s="6"/>
      <c r="C1388" s="16" t="n">
        <v>0.269399172289724</v>
      </c>
      <c r="D1388" s="16" t="n">
        <v>0.277721521782504</v>
      </c>
      <c r="E1388" s="16" t="n">
        <v>0.546642831786602</v>
      </c>
      <c r="F1388" s="16" t="n">
        <v>0.185850747873685</v>
      </c>
      <c r="G1388" s="16" t="n">
        <v>0.0812786689616537</v>
      </c>
      <c r="H1388" s="6"/>
      <c r="I1388" s="18" t="n">
        <v>-0.000495317982100626</v>
      </c>
      <c r="J1388" s="18" t="n">
        <v>-0.000480647459082721</v>
      </c>
      <c r="K1388" s="16" t="n">
        <v>0.562211572594959</v>
      </c>
      <c r="L1388" s="16" t="n">
        <v>0.381461590412011</v>
      </c>
      <c r="M1388" s="16" t="n">
        <v>0.555213246107815</v>
      </c>
      <c r="N1388" s="16" t="n">
        <v>0.605898901918314</v>
      </c>
      <c r="O1388" s="16" t="n">
        <v>0.0694038168960581</v>
      </c>
      <c r="P1388" s="16" t="n">
        <v>0.0406164937193313</v>
      </c>
    </row>
    <row r="1389" customFormat="false" ht="15" hidden="false" customHeight="false" outlineLevel="0" collapsed="false">
      <c r="A1389" s="17" t="n">
        <v>1784</v>
      </c>
      <c r="B1389" s="6"/>
      <c r="C1389" s="16" t="n">
        <v>0.268943418407486</v>
      </c>
      <c r="D1389" s="16" t="n">
        <v>0.277281391591662</v>
      </c>
      <c r="E1389" s="16" t="n">
        <v>0.546744256808155</v>
      </c>
      <c r="F1389" s="16" t="n">
        <v>0.186424446064757</v>
      </c>
      <c r="G1389" s="16" t="n">
        <v>0.0801216236120254</v>
      </c>
      <c r="H1389" s="6"/>
      <c r="I1389" s="18" t="n">
        <v>-0.000441344456152225</v>
      </c>
      <c r="J1389" s="18" t="n">
        <v>-0.000428039490724942</v>
      </c>
      <c r="K1389" s="16" t="n">
        <v>0.561869263147218</v>
      </c>
      <c r="L1389" s="16" t="n">
        <v>0.35365723450076</v>
      </c>
      <c r="M1389" s="16" t="n">
        <v>0.556912115218825</v>
      </c>
      <c r="N1389" s="16" t="n">
        <v>0.595097110881883</v>
      </c>
      <c r="O1389" s="16" t="n">
        <v>0.0696170211292214</v>
      </c>
      <c r="P1389" s="16" t="n">
        <v>0.0427362286443535</v>
      </c>
    </row>
    <row r="1390" customFormat="false" ht="15" hidden="false" customHeight="false" outlineLevel="0" collapsed="false">
      <c r="A1390" s="17" t="n">
        <v>1785</v>
      </c>
      <c r="B1390" s="6"/>
      <c r="C1390" s="16" t="n">
        <v>0.268541137027374</v>
      </c>
      <c r="D1390" s="16" t="n">
        <v>0.276893683814351</v>
      </c>
      <c r="E1390" s="16" t="n">
        <v>0.546985141234343</v>
      </c>
      <c r="F1390" s="16" t="n">
        <v>0.186935011596372</v>
      </c>
      <c r="G1390" s="16" t="n">
        <v>0.0791305241782294</v>
      </c>
      <c r="H1390" s="6"/>
      <c r="I1390" s="18" t="n">
        <v>-0.000390269132563907</v>
      </c>
      <c r="J1390" s="18" t="n">
        <v>-0.000378172251935049</v>
      </c>
      <c r="K1390" s="16" t="n">
        <v>0.561184644251737</v>
      </c>
      <c r="L1390" s="16" t="n">
        <v>0.317333097924169</v>
      </c>
      <c r="M1390" s="16" t="n">
        <v>0.558294031137482</v>
      </c>
      <c r="N1390" s="16" t="n">
        <v>0.577137856146068</v>
      </c>
      <c r="O1390" s="16" t="n">
        <v>0.0698067552653409</v>
      </c>
      <c r="P1390" s="16" t="n">
        <v>0.0455899996652566</v>
      </c>
    </row>
    <row r="1391" customFormat="false" ht="15" hidden="false" customHeight="false" outlineLevel="0" collapsed="false">
      <c r="A1391" s="17" t="n">
        <v>1786</v>
      </c>
      <c r="B1391" s="6"/>
      <c r="C1391" s="16" t="n">
        <v>0.268191260141314</v>
      </c>
      <c r="D1391" s="16" t="n">
        <v>0.276556710522555</v>
      </c>
      <c r="E1391" s="16" t="n">
        <v>0.547175313149754</v>
      </c>
      <c r="F1391" s="16" t="n">
        <v>0.187371324643729</v>
      </c>
      <c r="G1391" s="16" t="n">
        <v>0.0783894991574424</v>
      </c>
      <c r="H1391" s="6"/>
      <c r="I1391" s="18" t="n">
        <v>-0.000342510700598102</v>
      </c>
      <c r="J1391" s="18" t="n">
        <v>-0.00033157586367944</v>
      </c>
      <c r="K1391" s="16" t="n">
        <v>0.560271819057762</v>
      </c>
      <c r="L1391" s="16" t="n">
        <v>0.277949641049616</v>
      </c>
      <c r="M1391" s="16" t="n">
        <v>0.560132359653127</v>
      </c>
      <c r="N1391" s="16" t="n">
        <v>0.550966860762163</v>
      </c>
      <c r="O1391" s="16" t="n">
        <v>0.0699688900148046</v>
      </c>
      <c r="P1391" s="16" t="n">
        <v>0.0487918186788738</v>
      </c>
    </row>
    <row r="1392" customFormat="false" ht="15" hidden="false" customHeight="false" outlineLevel="0" collapsed="false">
      <c r="A1392" s="17" t="n">
        <v>1787</v>
      </c>
      <c r="B1392" s="6"/>
      <c r="C1392" s="16" t="n">
        <v>0.267890364986432</v>
      </c>
      <c r="D1392" s="16" t="n">
        <v>0.276266050870996</v>
      </c>
      <c r="E1392" s="16" t="n">
        <v>0.547111922511284</v>
      </c>
      <c r="F1392" s="16" t="n">
        <v>0.187715065679814</v>
      </c>
      <c r="G1392" s="16" t="n">
        <v>0.0776767518438316</v>
      </c>
      <c r="H1392" s="6"/>
      <c r="I1392" s="18" t="n">
        <v>-0.000297884276884936</v>
      </c>
      <c r="J1392" s="18" t="n">
        <v>-0.000288098645603295</v>
      </c>
      <c r="K1392" s="16" t="n">
        <v>0.559511131396115</v>
      </c>
      <c r="L1392" s="16" t="n">
        <v>0.240074181224758</v>
      </c>
      <c r="M1392" s="16" t="n">
        <v>0.563644201024393</v>
      </c>
      <c r="N1392" s="16" t="n">
        <v>0.50972441141608</v>
      </c>
      <c r="O1392" s="16" t="n">
        <v>0.0700966209262682</v>
      </c>
      <c r="P1392" s="16" t="n">
        <v>0.0520851616701622</v>
      </c>
    </row>
    <row r="1393" customFormat="false" ht="15" hidden="false" customHeight="false" outlineLevel="0" collapsed="false">
      <c r="A1393" s="17" t="n">
        <v>1788</v>
      </c>
      <c r="B1393" s="6"/>
      <c r="C1393" s="16" t="n">
        <v>0.267635724598128</v>
      </c>
      <c r="D1393" s="16" t="n">
        <v>0.276019449413447</v>
      </c>
      <c r="E1393" s="16" t="n">
        <v>0.547149956894366</v>
      </c>
      <c r="F1393" s="16" t="n">
        <v>0.187978596744726</v>
      </c>
      <c r="G1393" s="16" t="n">
        <v>0.0773413448711112</v>
      </c>
      <c r="H1393" s="6"/>
      <c r="I1393" s="18" t="n">
        <v>-0.000256444044969294</v>
      </c>
      <c r="J1393" s="18" t="n">
        <v>-0.000247804761793864</v>
      </c>
      <c r="K1393" s="16" t="n">
        <v>0.556430346366449</v>
      </c>
      <c r="L1393" s="16" t="n">
        <v>0.206325754258231</v>
      </c>
      <c r="M1393" s="16" t="n">
        <v>0.567587098737258</v>
      </c>
      <c r="N1393" s="16" t="n">
        <v>0.452633669583382</v>
      </c>
      <c r="O1393" s="16" t="n">
        <v>0.070194544238042</v>
      </c>
      <c r="P1393" s="16" t="n">
        <v>0.0548977366218848</v>
      </c>
    </row>
    <row r="1394" customFormat="false" ht="15" hidden="false" customHeight="false" outlineLevel="0" collapsed="false">
      <c r="A1394" s="17" t="n">
        <v>1789</v>
      </c>
      <c r="B1394" s="6"/>
      <c r="C1394" s="16" t="n">
        <v>0.26742142203498</v>
      </c>
      <c r="D1394" s="16" t="n">
        <v>0.275811538202372</v>
      </c>
      <c r="E1394" s="16" t="n">
        <v>0.547213347532836</v>
      </c>
      <c r="F1394" s="16" t="n">
        <v>0.188178922985632</v>
      </c>
      <c r="G1394" s="16" t="n">
        <v>0.0770900240813389</v>
      </c>
      <c r="H1394" s="6"/>
      <c r="I1394" s="18" t="n">
        <v>-0.00021841054499343</v>
      </c>
      <c r="J1394" s="18" t="n">
        <v>-0.000211009876705403</v>
      </c>
      <c r="K1394" s="16" t="n">
        <v>0.554845580404686</v>
      </c>
      <c r="L1394" s="16" t="n">
        <v>0.188170711753095</v>
      </c>
      <c r="M1394" s="16" t="n">
        <v>0.570667883766925</v>
      </c>
      <c r="N1394" s="16" t="n">
        <v>0.3897522743178</v>
      </c>
      <c r="O1394" s="16" t="n">
        <v>0.0702689804386784</v>
      </c>
      <c r="P1394" s="16" t="n">
        <v>0.0555632669648786</v>
      </c>
    </row>
    <row r="1395" customFormat="false" ht="15" hidden="false" customHeight="false" outlineLevel="0" collapsed="false">
      <c r="A1395" s="17" t="n">
        <v>1790</v>
      </c>
      <c r="B1395" s="6"/>
      <c r="C1395" s="16" t="n">
        <v>0.267243184565586</v>
      </c>
      <c r="D1395" s="16" t="n">
        <v>0.275638080346987</v>
      </c>
      <c r="E1395" s="16" t="n">
        <v>0.547238703788225</v>
      </c>
      <c r="F1395" s="16" t="n">
        <v>0.188323083517948</v>
      </c>
      <c r="G1395" s="16" t="n">
        <v>0.0768401765781229</v>
      </c>
      <c r="H1395" s="6"/>
      <c r="I1395" s="18" t="n">
        <v>-0.000183795271294096</v>
      </c>
      <c r="J1395" s="18" t="n">
        <v>-0.000177661202668333</v>
      </c>
      <c r="K1395" s="16" t="n">
        <v>0.55711496526193</v>
      </c>
      <c r="L1395" s="16" t="n">
        <v>0.191647249333486</v>
      </c>
      <c r="M1395" s="16" t="n">
        <v>0.572265327856382</v>
      </c>
      <c r="N1395" s="16" t="n">
        <v>0.327889676293767</v>
      </c>
      <c r="O1395" s="16" t="n">
        <v>0.0703225461461929</v>
      </c>
      <c r="P1395" s="16" t="n">
        <v>0.0531011857909345</v>
      </c>
    </row>
    <row r="1396" customFormat="false" ht="15" hidden="false" customHeight="false" outlineLevel="0" collapsed="false">
      <c r="A1396" s="17" t="n">
        <v>1791</v>
      </c>
      <c r="B1396" s="6"/>
      <c r="C1396" s="16" t="n">
        <v>0.267097485094131</v>
      </c>
      <c r="D1396" s="16" t="n">
        <v>0.275496604735897</v>
      </c>
      <c r="E1396" s="16" t="n">
        <v>0.547226025660531</v>
      </c>
      <c r="F1396" s="16" t="n">
        <v>0.188440159383069</v>
      </c>
      <c r="G1396" s="16" t="n">
        <v>0.0766582186459579</v>
      </c>
      <c r="H1396" s="6"/>
      <c r="I1396" s="18" t="n">
        <v>-0.000152952588520802</v>
      </c>
      <c r="J1396" s="18" t="n">
        <v>-0.000148053276079019</v>
      </c>
      <c r="K1396" s="16" t="n">
        <v>0.557647446625082</v>
      </c>
      <c r="L1396" s="16" t="n">
        <v>0.231075960020904</v>
      </c>
      <c r="M1396" s="16" t="n">
        <v>0.571479283939348</v>
      </c>
      <c r="N1396" s="16" t="n">
        <v>0.273801573576266</v>
      </c>
      <c r="O1396" s="16" t="n">
        <v>0.0703660475603444</v>
      </c>
      <c r="P1396" s="16" t="n">
        <v>0.0468953139147629</v>
      </c>
    </row>
    <row r="1397" customFormat="false" ht="15" hidden="false" customHeight="false" outlineLevel="0" collapsed="false">
      <c r="A1397" s="17" t="n">
        <v>1792</v>
      </c>
      <c r="B1397" s="6"/>
      <c r="C1397" s="16" t="n">
        <v>0.266978825607642</v>
      </c>
      <c r="D1397" s="16" t="n">
        <v>0.275382416932424</v>
      </c>
      <c r="E1397" s="16" t="n">
        <v>0.547226025660531</v>
      </c>
      <c r="F1397" s="16" t="n">
        <v>0.188552213936374</v>
      </c>
      <c r="G1397" s="16" t="n">
        <v>0.076543455146987</v>
      </c>
      <c r="H1397" s="6"/>
      <c r="I1397" s="18" t="n">
        <v>-0.000125891444550528</v>
      </c>
      <c r="J1397" s="18" t="n">
        <v>-0.000122133129719433</v>
      </c>
      <c r="K1397" s="16" t="n">
        <v>0.556037324407931</v>
      </c>
      <c r="L1397" s="16" t="n">
        <v>0.315942994160947</v>
      </c>
      <c r="M1397" s="16" t="n">
        <v>0.592575688422334</v>
      </c>
      <c r="N1397" s="16" t="n">
        <v>0.106059976496146</v>
      </c>
      <c r="O1397" s="16" t="n">
        <v>0.0704076828496114</v>
      </c>
      <c r="P1397" s="16" t="n">
        <v>0.0380104163483826</v>
      </c>
    </row>
    <row r="1398" customFormat="false" ht="15" hidden="false" customHeight="false" outlineLevel="0" collapsed="false">
      <c r="A1398" s="17" t="n">
        <v>1793</v>
      </c>
      <c r="B1398" s="6"/>
      <c r="C1398" s="16" t="n">
        <v>0.266883879498932</v>
      </c>
      <c r="D1398" s="16" t="n">
        <v>0.275291593819335</v>
      </c>
      <c r="E1398" s="16" t="n">
        <v>0.547314772554389</v>
      </c>
      <c r="F1398" s="16" t="n">
        <v>0.188650047376833</v>
      </c>
      <c r="G1398" s="16" t="n">
        <v>0.0764319690697054</v>
      </c>
      <c r="H1398" s="6" t="s">
        <v>1411</v>
      </c>
      <c r="I1398" s="18" t="n">
        <v>-0.000102203504907342</v>
      </c>
      <c r="J1398" s="18" t="n">
        <v>-9.93286423129331E-005</v>
      </c>
      <c r="K1398" s="16" t="n">
        <v>0.552373345504336</v>
      </c>
      <c r="L1398" s="16" t="n">
        <v>0.426780539756451</v>
      </c>
      <c r="M1398" s="16" t="n">
        <v>0.639129773315077</v>
      </c>
      <c r="N1398" s="16" t="n">
        <v>0.00431694895210108</v>
      </c>
      <c r="O1398" s="16" t="n">
        <v>0.0704440338033012</v>
      </c>
      <c r="P1398" s="16" t="n">
        <v>0.0296445996966406</v>
      </c>
    </row>
    <row r="1399" customFormat="false" ht="15" hidden="false" customHeight="false" outlineLevel="0" collapsed="false">
      <c r="A1399" s="17" t="n">
        <v>1794</v>
      </c>
      <c r="B1399" s="6"/>
      <c r="C1399" s="16" t="n">
        <v>0.266810335962449</v>
      </c>
      <c r="D1399" s="16" t="n">
        <v>0.275220977510461</v>
      </c>
      <c r="E1399" s="16" t="n">
        <v>0.547302094426695</v>
      </c>
      <c r="F1399" s="16" t="n">
        <v>0.188719970443309</v>
      </c>
      <c r="G1399" s="16" t="n">
        <v>0.0763667709572003</v>
      </c>
      <c r="H1399" s="6" t="s">
        <v>1411</v>
      </c>
      <c r="I1399" s="18" t="n">
        <v>-8.48436005593918E-005</v>
      </c>
      <c r="J1399" s="18" t="n">
        <v>-8.24752124280406E-005</v>
      </c>
      <c r="K1399" s="16" t="n">
        <v>0.547187991277448</v>
      </c>
      <c r="L1399" s="16" t="n">
        <v>0.513002689221161</v>
      </c>
      <c r="M1399" s="16" t="n">
        <v>0.67869820984837</v>
      </c>
      <c r="N1399" s="18" t="n">
        <v>1.31392972467686E-005</v>
      </c>
      <c r="O1399" s="16" t="n">
        <v>0.0704700142177374</v>
      </c>
      <c r="P1399" s="16" t="n">
        <v>0.0244095813461145</v>
      </c>
    </row>
    <row r="1400" customFormat="false" ht="15" hidden="false" customHeight="false" outlineLevel="0" collapsed="false">
      <c r="A1400" s="17" t="n">
        <v>1795</v>
      </c>
      <c r="B1400" s="6" t="s">
        <v>1411</v>
      </c>
      <c r="C1400" s="16" t="n">
        <v>0.266753404088515</v>
      </c>
      <c r="D1400" s="16" t="n">
        <v>0.275165674591564</v>
      </c>
      <c r="E1400" s="16" t="n">
        <v>0.547276738171307</v>
      </c>
      <c r="F1400" s="16" t="n">
        <v>0.18876134579297</v>
      </c>
      <c r="G1400" s="16" t="n">
        <v>0.0763667709572003</v>
      </c>
      <c r="H1400" s="6" t="s">
        <v>1411</v>
      </c>
      <c r="I1400" s="18" t="n">
        <v>-6.86185357313809E-005</v>
      </c>
      <c r="J1400" s="18" t="n">
        <v>-6.80397676442352E-005</v>
      </c>
      <c r="K1400" s="16" t="n">
        <v>0.5290202342918</v>
      </c>
      <c r="L1400" s="16" t="n">
        <v>0.876382395976554</v>
      </c>
      <c r="M1400" s="16" t="n">
        <v>0.699249454840509</v>
      </c>
      <c r="N1400" s="18" t="n">
        <v>2.54995455213343E-008</v>
      </c>
      <c r="O1400" s="16" t="n">
        <v>0.0704853874566889</v>
      </c>
      <c r="P1400" s="16" t="n">
        <v>0.00590296072622135</v>
      </c>
    </row>
    <row r="1401" customFormat="false" ht="15" hidden="false" customHeight="false" outlineLevel="0" collapsed="false">
      <c r="A1401" s="17" t="n">
        <v>1796</v>
      </c>
      <c r="B1401" s="6" t="s">
        <v>1411</v>
      </c>
      <c r="C1401" s="16" t="n">
        <v>0.266720577969977</v>
      </c>
      <c r="D1401" s="16" t="n">
        <v>0.275133124167403</v>
      </c>
      <c r="E1401" s="16" t="n">
        <v>0.547213347532836</v>
      </c>
      <c r="F1401" s="16" t="n">
        <v>0.188782117566318</v>
      </c>
      <c r="G1401" s="16" t="n">
        <v>0.0763667709572003</v>
      </c>
      <c r="H1401" s="6" t="s">
        <v>1411</v>
      </c>
      <c r="I1401" s="18" t="n">
        <v>-5.284044781838E-005</v>
      </c>
      <c r="J1401" s="18" t="n">
        <v>-5.59290353468157E-005</v>
      </c>
      <c r="K1401" s="16" t="n">
        <v>0.502776509965008</v>
      </c>
      <c r="L1401" s="16" t="n">
        <v>0.375739332632577</v>
      </c>
      <c r="M1401" s="16" t="n">
        <v>0.696003854150819</v>
      </c>
      <c r="N1401" s="18" t="n">
        <v>1.68119963403909E-009</v>
      </c>
      <c r="O1401" s="16" t="n">
        <v>0.0704931053044951</v>
      </c>
      <c r="P1401" s="16" t="n">
        <v>-0.0308064499133822</v>
      </c>
    </row>
    <row r="1402" customFormat="false" ht="15" hidden="false" customHeight="false" outlineLevel="0" collapsed="false">
      <c r="A1402" s="17" t="n">
        <v>1797</v>
      </c>
      <c r="B1402" s="6" t="s">
        <v>1411</v>
      </c>
      <c r="C1402" s="16" t="n">
        <v>0.266682586243194</v>
      </c>
      <c r="D1402" s="16" t="n">
        <v>0.275099399306143</v>
      </c>
      <c r="E1402" s="16" t="n">
        <v>0.547175313149754</v>
      </c>
      <c r="F1402" s="16" t="n">
        <v>0.188895249867488</v>
      </c>
      <c r="G1402" s="16" t="n">
        <v>0.0763250795186394</v>
      </c>
      <c r="H1402" s="6" t="s">
        <v>1411</v>
      </c>
      <c r="I1402" s="18" t="n">
        <v>-3.72444678354371E-005</v>
      </c>
      <c r="J1402" s="18" t="n">
        <v>-4.51127419566823E-005</v>
      </c>
      <c r="K1402" s="16" t="n">
        <v>0.541051777473503</v>
      </c>
      <c r="L1402" s="16" t="n">
        <v>0.0211965340731529</v>
      </c>
      <c r="M1402" s="16" t="n">
        <v>0.681690247984178</v>
      </c>
      <c r="N1402" s="18" t="n">
        <v>2.81839416019349E-009</v>
      </c>
      <c r="O1402" s="16" t="n">
        <v>0.0705351399084173</v>
      </c>
      <c r="P1402" s="16" t="n">
        <v>-0.0756139538867596</v>
      </c>
    </row>
    <row r="1403" customFormat="false" ht="15" hidden="false" customHeight="false" outlineLevel="0" collapsed="false">
      <c r="A1403" s="17" t="n">
        <v>1798</v>
      </c>
      <c r="B1403" s="6" t="s">
        <v>1411</v>
      </c>
      <c r="C1403" s="16" t="n">
        <v>0.266643604797277</v>
      </c>
      <c r="D1403" s="16" t="n">
        <v>0.27506590466174</v>
      </c>
      <c r="E1403" s="16" t="n">
        <v>0.547238703788225</v>
      </c>
      <c r="F1403" s="16" t="n">
        <v>0.189035523532019</v>
      </c>
      <c r="G1403" s="16" t="n">
        <v>0.0761878823864205</v>
      </c>
      <c r="H1403" s="6" t="s">
        <v>1411</v>
      </c>
      <c r="I1403" s="18" t="n">
        <v>-2.10344906865541E-005</v>
      </c>
      <c r="J1403" s="18" t="n">
        <v>-3.51268201891083E-005</v>
      </c>
      <c r="K1403" s="16" t="n">
        <v>0.583092448907145</v>
      </c>
      <c r="L1403" s="18" t="n">
        <v>0.000145608485994986</v>
      </c>
      <c r="M1403" s="16" t="n">
        <v>0.65363355139713</v>
      </c>
      <c r="N1403" s="18" t="n">
        <v>4.29986197767974E-008</v>
      </c>
      <c r="O1403" s="16" t="n">
        <v>0.0705872584354426</v>
      </c>
      <c r="P1403" s="16" t="n">
        <v>-0.126595587008939</v>
      </c>
    </row>
    <row r="1404" customFormat="false" ht="15" hidden="false" customHeight="false" outlineLevel="0" collapsed="false">
      <c r="A1404" s="17" t="n">
        <v>1799</v>
      </c>
      <c r="B1404" s="6" t="s">
        <v>1411</v>
      </c>
      <c r="C1404" s="16" t="n">
        <v>0.26661020639244</v>
      </c>
      <c r="D1404" s="16" t="n">
        <v>0.275030693652932</v>
      </c>
      <c r="E1404" s="16" t="n">
        <v>0.547238703788225</v>
      </c>
      <c r="F1404" s="16" t="n">
        <v>0.189015349369133</v>
      </c>
      <c r="G1404" s="16" t="n">
        <v>0.0761878823864205</v>
      </c>
      <c r="H1404" s="6" t="s">
        <v>1411</v>
      </c>
      <c r="I1404" s="18" t="n">
        <v>-4.56643998342874E-006</v>
      </c>
      <c r="J1404" s="18" t="n">
        <v>-2.5142318225847E-005</v>
      </c>
      <c r="K1404" s="16" t="n">
        <v>0.617082509255033</v>
      </c>
      <c r="L1404" s="18" t="n">
        <v>1.74598252785018E-006</v>
      </c>
      <c r="M1404" s="16" t="n">
        <v>0.613228358436026</v>
      </c>
      <c r="N1404" s="18" t="n">
        <v>2.30646609420697E-006</v>
      </c>
      <c r="O1404" s="16" t="n">
        <v>0.0705797627828144</v>
      </c>
      <c r="P1404" s="16" t="n">
        <v>-0.168557373754822</v>
      </c>
    </row>
    <row r="1405" customFormat="false" ht="15" hidden="false" customHeight="false" outlineLevel="0" collapsed="false">
      <c r="A1405" s="17" t="n">
        <v>1800</v>
      </c>
      <c r="B1405" s="6" t="s">
        <v>1411</v>
      </c>
      <c r="C1405" s="16" t="n">
        <v>0.266587661368579</v>
      </c>
      <c r="D1405" s="16" t="n">
        <v>0.274997064013474</v>
      </c>
      <c r="E1405" s="16" t="n">
        <v>0.547226025660531</v>
      </c>
      <c r="F1405" s="16" t="n">
        <v>0.188786257748464</v>
      </c>
      <c r="G1405" s="16" t="n">
        <v>0.0763667709572003</v>
      </c>
      <c r="H1405" s="6" t="s">
        <v>1411</v>
      </c>
      <c r="I1405" s="18" t="n">
        <v>1.24704005164152E-005</v>
      </c>
      <c r="J1405" s="18" t="n">
        <v>-1.43742561062975E-005</v>
      </c>
      <c r="K1405" s="16" t="n">
        <v>0.641386480044627</v>
      </c>
      <c r="L1405" s="18" t="n">
        <v>2.07314675810373E-007</v>
      </c>
      <c r="M1405" s="16" t="n">
        <v>0.573735990668898</v>
      </c>
      <c r="N1405" s="18" t="n">
        <v>0.00027653969712944</v>
      </c>
      <c r="O1405" s="16" t="n">
        <v>0.0704946436066747</v>
      </c>
      <c r="P1405" s="16" t="n">
        <v>-0.195899545577492</v>
      </c>
    </row>
    <row r="1406" customFormat="false" ht="15" hidden="false" customHeight="false" outlineLevel="0" collapsed="false">
      <c r="A1406" s="17" t="n">
        <v>1801</v>
      </c>
      <c r="B1406" s="6" t="s">
        <v>1411</v>
      </c>
      <c r="C1406" s="16" t="n">
        <v>0.266585419473835</v>
      </c>
      <c r="D1406" s="16" t="n">
        <v>0.274967328134852</v>
      </c>
      <c r="E1406" s="16" t="n">
        <v>0.547023175617425</v>
      </c>
      <c r="F1406" s="16" t="n">
        <v>0.188191002471754</v>
      </c>
      <c r="G1406" s="16" t="n">
        <v>0.0771533462822756</v>
      </c>
      <c r="H1406" s="6" t="s">
        <v>1411</v>
      </c>
      <c r="I1406" s="18" t="n">
        <v>2.99245500347039E-005</v>
      </c>
      <c r="J1406" s="18" t="n">
        <v>-2.35404187376859E-006</v>
      </c>
      <c r="K1406" s="16" t="n">
        <v>0.652505198032355</v>
      </c>
      <c r="L1406" s="18" t="n">
        <v>2.25830817688154E-007</v>
      </c>
      <c r="M1406" s="16" t="n">
        <v>0.536690501546732</v>
      </c>
      <c r="N1406" s="16" t="n">
        <v>0.0244204357391099</v>
      </c>
      <c r="O1406" s="16" t="n">
        <v>0.0702734688348791</v>
      </c>
      <c r="P1406" s="16" t="n">
        <v>-0.207108616361639</v>
      </c>
    </row>
    <row r="1407" customFormat="false" ht="15" hidden="false" customHeight="false" outlineLevel="0" collapsed="false">
      <c r="A1407" s="17" t="n">
        <v>1802</v>
      </c>
      <c r="B1407" s="6" t="s">
        <v>1411</v>
      </c>
      <c r="C1407" s="16" t="n">
        <v>0.266608160408683</v>
      </c>
      <c r="D1407" s="16" t="n">
        <v>0.274946462040475</v>
      </c>
      <c r="E1407" s="16" t="n">
        <v>0.546769613063543</v>
      </c>
      <c r="F1407" s="16" t="n">
        <v>0.187231087354114</v>
      </c>
      <c r="G1407" s="16" t="n">
        <v>0.0785935215972888</v>
      </c>
      <c r="H1407" s="6" t="s">
        <v>1411</v>
      </c>
      <c r="I1407" s="18" t="n">
        <v>4.7007441486321E-005</v>
      </c>
      <c r="J1407" s="18" t="n">
        <v>1.11126707072688E-005</v>
      </c>
      <c r="K1407" s="16" t="n">
        <v>0.649284953598053</v>
      </c>
      <c r="L1407" s="18" t="n">
        <v>1.19350811295436E-006</v>
      </c>
      <c r="M1407" s="16" t="n">
        <v>0.506123535676251</v>
      </c>
      <c r="N1407" s="16" t="n">
        <v>0.586297418824063</v>
      </c>
      <c r="O1407" s="16" t="n">
        <v>0.0699167781781681</v>
      </c>
      <c r="P1407" s="16" t="n">
        <v>-0.203098988965354</v>
      </c>
    </row>
    <row r="1408" customFormat="false" ht="15" hidden="false" customHeight="false" outlineLevel="0" collapsed="false">
      <c r="A1408" s="17" t="n">
        <v>1803</v>
      </c>
      <c r="B1408" s="6" t="s">
        <v>1411</v>
      </c>
      <c r="C1408" s="16" t="n">
        <v>0.266661006984245</v>
      </c>
      <c r="D1408" s="16" t="n">
        <v>0.274940911368217</v>
      </c>
      <c r="E1408" s="16" t="n">
        <v>0.546414625488108</v>
      </c>
      <c r="F1408" s="16" t="n">
        <v>0.185933015485366</v>
      </c>
      <c r="G1408" s="16" t="n">
        <v>0.0809747094731931</v>
      </c>
      <c r="H1408" s="6" t="s">
        <v>1411</v>
      </c>
      <c r="I1408" s="18" t="n">
        <v>6.37843620620386E-005</v>
      </c>
      <c r="J1408" s="18" t="n">
        <v>2.66443312595099E-005</v>
      </c>
      <c r="K1408" s="16" t="n">
        <v>0.632017343678686</v>
      </c>
      <c r="L1408" s="18" t="n">
        <v>1.67292574034828E-005</v>
      </c>
      <c r="M1408" s="16" t="n">
        <v>0.56700390486333</v>
      </c>
      <c r="N1408" s="16" t="n">
        <v>0.195424181559175</v>
      </c>
      <c r="O1408" s="16" t="n">
        <v>0.0694343907044379</v>
      </c>
      <c r="P1408" s="16" t="n">
        <v>-0.186127773549084</v>
      </c>
    </row>
    <row r="1409" customFormat="false" ht="15" hidden="false" customHeight="false" outlineLevel="0" collapsed="false">
      <c r="A1409" s="17" t="n">
        <v>1804</v>
      </c>
      <c r="B1409" s="6" t="s">
        <v>1411</v>
      </c>
      <c r="C1409" s="16" t="n">
        <v>0.266748666338331</v>
      </c>
      <c r="D1409" s="16" t="n">
        <v>0.274958188448805</v>
      </c>
      <c r="E1409" s="16" t="n">
        <v>0.545806075358791</v>
      </c>
      <c r="F1409" s="16" t="n">
        <v>0.184359175281817</v>
      </c>
      <c r="G1409" s="16" t="n">
        <v>0.0838583268400591</v>
      </c>
      <c r="H1409" s="6" t="s">
        <v>1411</v>
      </c>
      <c r="I1409" s="18" t="n">
        <v>7.90386767214431E-005</v>
      </c>
      <c r="J1409" s="18" t="n">
        <v>4.36125220757465E-005</v>
      </c>
      <c r="K1409" s="16" t="n">
        <v>0.603136568791521</v>
      </c>
      <c r="L1409" s="18" t="n">
        <v>0.000329994008474407</v>
      </c>
      <c r="M1409" s="16" t="n">
        <v>0.636885744713221</v>
      </c>
      <c r="N1409" s="18" t="n">
        <v>5.59841337442834E-005</v>
      </c>
      <c r="O1409" s="16" t="n">
        <v>0.0688494573239489</v>
      </c>
      <c r="P1409" s="16" t="n">
        <v>-0.159551330575231</v>
      </c>
    </row>
    <row r="1410" customFormat="false" ht="15" hidden="false" customHeight="false" outlineLevel="0" collapsed="false">
      <c r="A1410" s="17" t="n">
        <v>1805</v>
      </c>
      <c r="B1410" s="6" t="s">
        <v>1411</v>
      </c>
      <c r="C1410" s="16" t="n">
        <v>0.266866516367577</v>
      </c>
      <c r="D1410" s="16" t="n">
        <v>0.275002527579614</v>
      </c>
      <c r="E1410" s="16" t="n">
        <v>0.545134134591004</v>
      </c>
      <c r="F1410" s="16" t="n">
        <v>0.182702635702842</v>
      </c>
      <c r="G1410" s="16" t="n">
        <v>0.0871012121327884</v>
      </c>
      <c r="H1410" s="6" t="s">
        <v>1411</v>
      </c>
      <c r="I1410" s="18" t="n">
        <v>9.23166505969715E-005</v>
      </c>
      <c r="J1410" s="18" t="n">
        <v>6.22569736629638E-005</v>
      </c>
      <c r="K1410" s="16" t="n">
        <v>0.570084689892997</v>
      </c>
      <c r="L1410" s="16" t="n">
        <v>0.00701131434691148</v>
      </c>
      <c r="M1410" s="16" t="n">
        <v>0.703978396470409</v>
      </c>
      <c r="N1410" s="18" t="n">
        <v>5.72054945171582E-013</v>
      </c>
      <c r="O1410" s="16" t="n">
        <v>0.0682337111979185</v>
      </c>
      <c r="P1410" s="16" t="n">
        <v>-0.123307178278165</v>
      </c>
    </row>
    <row r="1411" customFormat="false" ht="15" hidden="false" customHeight="false" outlineLevel="0" collapsed="false">
      <c r="A1411" s="17" t="n">
        <v>1806</v>
      </c>
      <c r="B1411" s="6" t="s">
        <v>1411</v>
      </c>
      <c r="C1411" s="16" t="n">
        <v>0.267013924733441</v>
      </c>
      <c r="D1411" s="16" t="n">
        <v>0.275084024740783</v>
      </c>
      <c r="E1411" s="16" t="n">
        <v>0.544525584461687</v>
      </c>
      <c r="F1411" s="16" t="n">
        <v>0.181201822105583</v>
      </c>
      <c r="G1411" s="16" t="n">
        <v>0.0902678010556275</v>
      </c>
      <c r="H1411" s="6" t="s">
        <v>1411</v>
      </c>
      <c r="I1411" s="18" t="n">
        <v>0.00010242552007191</v>
      </c>
      <c r="J1411" s="18" t="n">
        <v>8.12656670875307E-005</v>
      </c>
      <c r="K1411" s="16" t="n">
        <v>0.536944064100614</v>
      </c>
      <c r="L1411" s="16" t="n">
        <v>0.0876286748057722</v>
      </c>
      <c r="M1411" s="16" t="n">
        <v>0.766722450428521</v>
      </c>
      <c r="N1411" s="18" t="n">
        <v>4.2060274263556E-029</v>
      </c>
      <c r="O1411" s="16" t="n">
        <v>0.0676757820429275</v>
      </c>
      <c r="P1411" s="16" t="n">
        <v>-0.0801726481136039</v>
      </c>
    </row>
    <row r="1412" customFormat="false" ht="15" hidden="false" customHeight="false" outlineLevel="0" collapsed="false">
      <c r="A1412" s="17" t="n">
        <v>1807</v>
      </c>
      <c r="B1412" s="6" t="s">
        <v>1411</v>
      </c>
      <c r="C1412" s="16" t="n">
        <v>0.267155957747085</v>
      </c>
      <c r="D1412" s="16" t="n">
        <v>0.275180752635779</v>
      </c>
      <c r="E1412" s="16" t="n">
        <v>0.544322734418581</v>
      </c>
      <c r="F1412" s="16" t="n">
        <v>0.180134925590035</v>
      </c>
      <c r="G1412" s="16" t="n">
        <v>0.0923826089560884</v>
      </c>
      <c r="H1412" s="6" t="s">
        <v>1411</v>
      </c>
      <c r="I1412" s="18" t="n">
        <v>0.000108769796647319</v>
      </c>
      <c r="J1412" s="18" t="n">
        <v>0.000100545184956803</v>
      </c>
      <c r="K1412" s="16" t="n">
        <v>0.505261422993052</v>
      </c>
      <c r="L1412" s="16" t="n">
        <v>0.57239797545143</v>
      </c>
      <c r="M1412" s="16" t="n">
        <v>0.827995841574116</v>
      </c>
      <c r="N1412" s="18" t="n">
        <v>3.01424029950165E-054</v>
      </c>
      <c r="O1412" s="16" t="n">
        <v>0.0672791234108929</v>
      </c>
      <c r="P1412" s="16" t="n">
        <v>-0.0290976339606216</v>
      </c>
    </row>
    <row r="1413" customFormat="false" ht="15" hidden="false" customHeight="false" outlineLevel="0" collapsed="false">
      <c r="A1413" s="17" t="n">
        <v>1808</v>
      </c>
      <c r="B1413" s="6" t="s">
        <v>1411</v>
      </c>
      <c r="C1413" s="16" t="n">
        <v>0.267301073095999</v>
      </c>
      <c r="D1413" s="16" t="n">
        <v>0.275306261966926</v>
      </c>
      <c r="E1413" s="16" t="n">
        <v>0.544119884375475</v>
      </c>
      <c r="F1413" s="16" t="n">
        <v>0.179607560185713</v>
      </c>
      <c r="G1413" s="16" t="n">
        <v>0.0935721481856497</v>
      </c>
      <c r="H1413" s="6" t="s">
        <v>1411</v>
      </c>
      <c r="I1413" s="18" t="n">
        <v>0.000110284145287331</v>
      </c>
      <c r="J1413" s="18" t="n">
        <v>0.000118474972007395</v>
      </c>
      <c r="K1413" s="16" t="n">
        <v>0.531365687915209</v>
      </c>
      <c r="L1413" s="16" t="n">
        <v>0.580869966538005</v>
      </c>
      <c r="M1413" s="16" t="n">
        <v>0.880850955930828</v>
      </c>
      <c r="N1413" s="18" t="n">
        <v>1.42365407767159E-073</v>
      </c>
      <c r="O1413" s="16" t="n">
        <v>0.0670830438288679</v>
      </c>
      <c r="P1413" s="16" t="n">
        <v>0.0273205765510075</v>
      </c>
    </row>
    <row r="1414" customFormat="false" ht="15" hidden="false" customHeight="false" outlineLevel="0" collapsed="false">
      <c r="A1414" s="17" t="n">
        <v>1809</v>
      </c>
      <c r="B1414" s="6" t="s">
        <v>1411</v>
      </c>
      <c r="C1414" s="16" t="n">
        <v>0.267440430900485</v>
      </c>
      <c r="D1414" s="16" t="n">
        <v>0.275451244422654</v>
      </c>
      <c r="E1414" s="16" t="n">
        <v>0.544208631269334</v>
      </c>
      <c r="F1414" s="16" t="n">
        <v>0.179611930635206</v>
      </c>
      <c r="G1414" s="16" t="n">
        <v>0.0937342657258825</v>
      </c>
      <c r="H1414" s="6" t="s">
        <v>1411</v>
      </c>
      <c r="I1414" s="18" t="n">
        <v>0.000102924485426323</v>
      </c>
      <c r="J1414" s="18" t="n">
        <v>0.000131057501042662</v>
      </c>
      <c r="K1414" s="16" t="n">
        <v>0.580886454688372</v>
      </c>
      <c r="L1414" s="16" t="n">
        <v>0.0291576080471455</v>
      </c>
      <c r="M1414" s="16" t="n">
        <v>0.899348344236523</v>
      </c>
      <c r="N1414" s="18" t="n">
        <v>6.0649814271474E-073</v>
      </c>
      <c r="O1414" s="16" t="n">
        <v>0.067084668836431</v>
      </c>
      <c r="P1414" s="16" t="n">
        <v>0.0890017505075978</v>
      </c>
    </row>
    <row r="1415" customFormat="false" ht="15" hidden="false" customHeight="false" outlineLevel="0" collapsed="false">
      <c r="A1415" s="17" t="n">
        <v>1810</v>
      </c>
      <c r="B1415" s="6" t="s">
        <v>1411</v>
      </c>
      <c r="C1415" s="16" t="n">
        <v>0.26756864809277</v>
      </c>
      <c r="D1415" s="16" t="n">
        <v>0.275618152064737</v>
      </c>
      <c r="E1415" s="16" t="n">
        <v>0.544386125057052</v>
      </c>
      <c r="F1415" s="16" t="n">
        <v>0.180313743156833</v>
      </c>
      <c r="G1415" s="16" t="n">
        <v>0.0926135848110558</v>
      </c>
      <c r="H1415" s="6" t="s">
        <v>1411</v>
      </c>
      <c r="I1415" s="18" t="n">
        <v>9.06463121132022E-005</v>
      </c>
      <c r="J1415" s="18" t="n">
        <v>0.000139972545539195</v>
      </c>
      <c r="K1415" s="16" t="n">
        <v>0.630001521375323</v>
      </c>
      <c r="L1415" s="18" t="n">
        <v>4.66061950375839E-005</v>
      </c>
      <c r="M1415" s="16" t="n">
        <v>0.885592575688422</v>
      </c>
      <c r="N1415" s="18" t="n">
        <v>1.46290148951305E-058</v>
      </c>
      <c r="O1415" s="16" t="n">
        <v>0.0673456077513377</v>
      </c>
      <c r="P1415" s="16" t="n">
        <v>0.147553468693343</v>
      </c>
    </row>
    <row r="1416" customFormat="false" ht="15" hidden="false" customHeight="false" outlineLevel="0" collapsed="false">
      <c r="A1416" s="17" t="n">
        <v>1811</v>
      </c>
      <c r="B1416" s="6" t="s">
        <v>1411</v>
      </c>
      <c r="C1416" s="16" t="n">
        <v>0.267680951730082</v>
      </c>
      <c r="D1416" s="16" t="n">
        <v>0.275796590942339</v>
      </c>
      <c r="E1416" s="16" t="n">
        <v>0.544741112632487</v>
      </c>
      <c r="F1416" s="16" t="n">
        <v>0.181593719687738</v>
      </c>
      <c r="G1416" s="16" t="n">
        <v>0.0903701078052873</v>
      </c>
      <c r="H1416" s="6" t="s">
        <v>1411</v>
      </c>
      <c r="I1416" s="18" t="n">
        <v>7.36878884954569E-005</v>
      </c>
      <c r="J1416" s="18" t="n">
        <v>0.000143656262635091</v>
      </c>
      <c r="K1416" s="16" t="n">
        <v>0.672156295958213</v>
      </c>
      <c r="L1416" s="18" t="n">
        <v>1.12654013270998E-009</v>
      </c>
      <c r="M1416" s="16" t="n">
        <v>0.866195040316446</v>
      </c>
      <c r="N1416" s="18" t="n">
        <v>5.83332624650861E-044</v>
      </c>
      <c r="O1416" s="16" t="n">
        <v>0.0678214765594221</v>
      </c>
      <c r="P1416" s="16" t="n">
        <v>0.198245572353508</v>
      </c>
    </row>
    <row r="1417" customFormat="false" ht="15" hidden="false" customHeight="false" outlineLevel="0" collapsed="false">
      <c r="A1417" s="17" t="n">
        <v>1812</v>
      </c>
      <c r="B1417" s="6" t="s">
        <v>1411</v>
      </c>
      <c r="C1417" s="16" t="n">
        <v>0.267768397930042</v>
      </c>
      <c r="D1417" s="16" t="n">
        <v>0.275979596982456</v>
      </c>
      <c r="E1417" s="16" t="n">
        <v>0.545336984634109</v>
      </c>
      <c r="F1417" s="16" t="n">
        <v>0.183493840089761</v>
      </c>
      <c r="G1417" s="16" t="n">
        <v>0.0868900339718043</v>
      </c>
      <c r="H1417" s="6" t="s">
        <v>1411</v>
      </c>
      <c r="I1417" s="18" t="n">
        <v>5.21964116898836E-005</v>
      </c>
      <c r="J1417" s="18" t="n">
        <v>0.000141854841297202</v>
      </c>
      <c r="K1417" s="16" t="n">
        <v>0.709442669506567</v>
      </c>
      <c r="L1417" s="18" t="n">
        <v>3.01054772204666E-016</v>
      </c>
      <c r="M1417" s="16" t="n">
        <v>0.817270145544906</v>
      </c>
      <c r="N1417" s="18" t="n">
        <v>4.17402197766803E-032</v>
      </c>
      <c r="O1417" s="16" t="n">
        <v>0.0685278165897946</v>
      </c>
      <c r="P1417" s="16" t="n">
        <v>0.24101773387243</v>
      </c>
    </row>
    <row r="1418" customFormat="false" ht="15" hidden="false" customHeight="false" outlineLevel="0" collapsed="false">
      <c r="A1418" s="17" t="n">
        <v>1813</v>
      </c>
      <c r="B1418" s="6" t="s">
        <v>1411</v>
      </c>
      <c r="C1418" s="16" t="n">
        <v>0.267828141059627</v>
      </c>
      <c r="D1418" s="16" t="n">
        <v>0.276160477062652</v>
      </c>
      <c r="E1418" s="16" t="n">
        <v>0.54595821289112</v>
      </c>
      <c r="F1418" s="16" t="n">
        <v>0.185931042258711</v>
      </c>
      <c r="G1418" s="16" t="n">
        <v>0.0825242183412883</v>
      </c>
      <c r="H1418" s="6" t="s">
        <v>1411</v>
      </c>
      <c r="I1418" s="18" t="n">
        <v>2.71291486794758E-005</v>
      </c>
      <c r="J1418" s="18" t="n">
        <v>0.000133567617968351</v>
      </c>
      <c r="K1418" s="16" t="n">
        <v>0.740744966783306</v>
      </c>
      <c r="L1418" s="18" t="n">
        <v>2.04406421318736E-024</v>
      </c>
      <c r="M1418" s="16" t="n">
        <v>0.774494142705005</v>
      </c>
      <c r="N1418" s="18" t="n">
        <v>4.41655019844607E-022</v>
      </c>
      <c r="O1418" s="16" t="n">
        <v>0.0694336573798156</v>
      </c>
      <c r="P1418" s="16" t="n">
        <v>0.273816012997947</v>
      </c>
    </row>
    <row r="1419" customFormat="false" ht="15" hidden="false" customHeight="false" outlineLevel="0" collapsed="false">
      <c r="A1419" s="17" t="n">
        <v>1814</v>
      </c>
      <c r="B1419" s="6" t="s">
        <v>1411</v>
      </c>
      <c r="C1419" s="16" t="n">
        <v>0.26785768662327</v>
      </c>
      <c r="D1419" s="16" t="n">
        <v>0.27632974352253</v>
      </c>
      <c r="E1419" s="16" t="n">
        <v>0.546934428723566</v>
      </c>
      <c r="F1419" s="16" t="n">
        <v>0.18875667770217</v>
      </c>
      <c r="G1419" s="16" t="n">
        <v>0.0776227633412397</v>
      </c>
      <c r="H1419" s="6" t="s">
        <v>1411</v>
      </c>
      <c r="I1419" s="18" t="n">
        <v>-1.20356991574396E-006</v>
      </c>
      <c r="J1419" s="18" t="n">
        <v>0.000118983304701286</v>
      </c>
      <c r="K1419" s="16" t="n">
        <v>0.772554389167808</v>
      </c>
      <c r="L1419" s="18" t="n">
        <v>5.94457574885679E-034</v>
      </c>
      <c r="M1419" s="16" t="n">
        <v>0.716263502205994</v>
      </c>
      <c r="N1419" s="18" t="n">
        <v>2.49390418932854E-014</v>
      </c>
      <c r="O1419" s="16" t="n">
        <v>0.0704836530043644</v>
      </c>
      <c r="P1419" s="16" t="n">
        <v>0.298994136588416</v>
      </c>
    </row>
    <row r="1420" customFormat="false" ht="15" hidden="false" customHeight="false" outlineLevel="0" collapsed="false">
      <c r="A1420" s="17" t="n">
        <v>1815</v>
      </c>
      <c r="B1420" s="6" t="s">
        <v>1411</v>
      </c>
      <c r="C1420" s="16" t="n">
        <v>0.267851202341929</v>
      </c>
      <c r="D1420" s="16" t="n">
        <v>0.276478401182591</v>
      </c>
      <c r="E1420" s="16" t="n">
        <v>0.547682438257518</v>
      </c>
      <c r="F1420" s="16" t="n">
        <v>0.191904638746237</v>
      </c>
      <c r="G1420" s="16" t="n">
        <v>0.0729379648106686</v>
      </c>
      <c r="H1420" s="6" t="s">
        <v>1411</v>
      </c>
      <c r="I1420" s="18" t="n">
        <v>-3.19564491178385E-005</v>
      </c>
      <c r="J1420" s="18" t="n">
        <v>9.82258598930896E-005</v>
      </c>
      <c r="K1420" s="16" t="n">
        <v>0.807127643389624</v>
      </c>
      <c r="L1420" s="18" t="n">
        <v>2.38938241833076E-045</v>
      </c>
      <c r="M1420" s="16" t="n">
        <v>0.655915614382068</v>
      </c>
      <c r="N1420" s="18" t="n">
        <v>3.33496403012782E-008</v>
      </c>
      <c r="O1420" s="16" t="n">
        <v>0.0716531476329297</v>
      </c>
      <c r="P1420" s="16" t="n">
        <v>0.317801093349034</v>
      </c>
    </row>
    <row r="1421" customFormat="false" ht="15" hidden="false" customHeight="false" outlineLevel="0" collapsed="false">
      <c r="A1421" s="17" t="n">
        <v>1816</v>
      </c>
      <c r="B1421" s="6" t="s">
        <v>1411</v>
      </c>
      <c r="C1421" s="16" t="n">
        <v>0.267809762773089</v>
      </c>
      <c r="D1421" s="16" t="n">
        <v>0.276599692105167</v>
      </c>
      <c r="E1421" s="16" t="n">
        <v>0.548798113494599</v>
      </c>
      <c r="F1421" s="16" t="n">
        <v>0.195212508352308</v>
      </c>
      <c r="G1421" s="16" t="n">
        <v>0.0672995801503389</v>
      </c>
      <c r="H1421" s="6" t="s">
        <v>1411</v>
      </c>
      <c r="I1421" s="18" t="n">
        <v>-6.43972011791529E-005</v>
      </c>
      <c r="J1421" s="18" t="n">
        <v>7.16083979339398E-005</v>
      </c>
      <c r="K1421" s="16" t="n">
        <v>0.839849890968102</v>
      </c>
      <c r="L1421" s="18" t="n">
        <v>4.57605008417177E-056</v>
      </c>
      <c r="M1421" s="16" t="n">
        <v>0.601260205892794</v>
      </c>
      <c r="N1421" s="16" t="n">
        <v>0.00108847631535201</v>
      </c>
      <c r="O1421" s="16" t="n">
        <v>0.0728817312433878</v>
      </c>
      <c r="P1421" s="16" t="n">
        <v>0.331536074250756</v>
      </c>
    </row>
    <row r="1422" customFormat="false" ht="15" hidden="false" customHeight="false" outlineLevel="0" collapsed="false">
      <c r="A1422" s="17" t="n">
        <v>1817</v>
      </c>
      <c r="B1422" s="6" t="s">
        <v>1411</v>
      </c>
      <c r="C1422" s="16" t="n">
        <v>0.267730710572502</v>
      </c>
      <c r="D1422" s="16" t="n">
        <v>0.276684092377661</v>
      </c>
      <c r="E1422" s="16" t="n">
        <v>0.549710938688575</v>
      </c>
      <c r="F1422" s="16" t="n">
        <v>0.198538868689236</v>
      </c>
      <c r="G1422" s="16" t="n">
        <v>0.0618439644469509</v>
      </c>
      <c r="H1422" s="6" t="s">
        <v>1411</v>
      </c>
      <c r="I1422" s="18" t="n">
        <v>-9.86118165279376E-005</v>
      </c>
      <c r="J1422" s="18" t="n">
        <v>3.95621989632099E-005</v>
      </c>
      <c r="K1422" s="16" t="n">
        <v>0.869225112835336</v>
      </c>
      <c r="L1422" s="18" t="n">
        <v>3.21595712015736E-064</v>
      </c>
      <c r="M1422" s="16" t="n">
        <v>0.528221512247071</v>
      </c>
      <c r="N1422" s="16" t="n">
        <v>0.360363211535833</v>
      </c>
      <c r="O1422" s="16" t="n">
        <v>0.0741168480432536</v>
      </c>
      <c r="P1422" s="16" t="n">
        <v>0.342171591307938</v>
      </c>
    </row>
    <row r="1423" customFormat="false" ht="15" hidden="false" customHeight="false" outlineLevel="0" collapsed="false">
      <c r="A1423" s="17" t="n">
        <v>1818</v>
      </c>
      <c r="B1423" s="6" t="s">
        <v>1411</v>
      </c>
      <c r="C1423" s="16" t="n">
        <v>0.267615618824664</v>
      </c>
      <c r="D1423" s="16" t="n">
        <v>0.276729566570447</v>
      </c>
      <c r="E1423" s="16" t="n">
        <v>0.550484304477915</v>
      </c>
      <c r="F1423" s="16" t="n">
        <v>0.20181097949844</v>
      </c>
      <c r="G1423" s="16" t="n">
        <v>0.0569570717719583</v>
      </c>
      <c r="H1423" s="6" t="s">
        <v>1411</v>
      </c>
      <c r="I1423" s="18" t="n">
        <v>-0.000133560398116855</v>
      </c>
      <c r="J1423" s="18" t="n">
        <v>3.21004209815148E-006</v>
      </c>
      <c r="K1423" s="16" t="n">
        <v>0.887722501141032</v>
      </c>
      <c r="L1423" s="18" t="n">
        <v>6.27120862765081E-068</v>
      </c>
      <c r="M1423" s="16" t="n">
        <v>0.534408438561793</v>
      </c>
      <c r="N1423" s="16" t="n">
        <v>0.326140819380956</v>
      </c>
      <c r="O1423" s="16" t="n">
        <v>0.0753314887015822</v>
      </c>
      <c r="P1423" s="16" t="n">
        <v>0.350856123440973</v>
      </c>
    </row>
    <row r="1424" customFormat="false" ht="15" hidden="false" customHeight="false" outlineLevel="0" collapsed="false">
      <c r="A1424" s="17" t="n">
        <v>1819</v>
      </c>
      <c r="B1424" s="6" t="s">
        <v>1411</v>
      </c>
      <c r="C1424" s="16" t="n">
        <v>0.267463664195071</v>
      </c>
      <c r="D1424" s="16" t="n">
        <v>0.276727947530713</v>
      </c>
      <c r="E1424" s="16" t="n">
        <v>0.551473198438055</v>
      </c>
      <c r="F1424" s="16" t="n">
        <v>0.204883630414723</v>
      </c>
      <c r="G1424" s="16" t="n">
        <v>0.0531118893554287</v>
      </c>
      <c r="H1424" s="6" t="s">
        <v>1411</v>
      </c>
      <c r="I1424" s="18" t="n">
        <v>-0.000169532607540296</v>
      </c>
      <c r="J1424" s="18" t="n">
        <v>-3.71212830041145E-005</v>
      </c>
      <c r="K1424" s="16" t="n">
        <v>0.892958567878696</v>
      </c>
      <c r="L1424" s="18" t="n">
        <v>2.0804100300221E-067</v>
      </c>
      <c r="M1424" s="16" t="n">
        <v>0.59290531974238</v>
      </c>
      <c r="N1424" s="16" t="n">
        <v>0.00425550852746487</v>
      </c>
      <c r="O1424" s="16" t="n">
        <v>0.0764717827239595</v>
      </c>
      <c r="P1424" s="16" t="n">
        <v>0.358244841028247</v>
      </c>
    </row>
    <row r="1425" customFormat="false" ht="15" hidden="false" customHeight="false" outlineLevel="0" collapsed="false">
      <c r="A1425" s="17" t="n">
        <v>1820</v>
      </c>
      <c r="B1425" s="6" t="s">
        <v>1411</v>
      </c>
      <c r="C1425" s="16" t="n">
        <v>0.267277325220655</v>
      </c>
      <c r="D1425" s="16" t="n">
        <v>0.276681477806926</v>
      </c>
      <c r="E1425" s="16" t="n">
        <v>0.552424058015112</v>
      </c>
      <c r="F1425" s="16" t="n">
        <v>0.207755188399526</v>
      </c>
      <c r="G1425" s="16" t="n">
        <v>0.0494085400024001</v>
      </c>
      <c r="H1425" s="6" t="s">
        <v>1411</v>
      </c>
      <c r="I1425" s="18" t="n">
        <v>-0.000205701703624433</v>
      </c>
      <c r="J1425" s="18" t="n">
        <v>-7.96620818630449E-005</v>
      </c>
      <c r="K1425" s="16" t="n">
        <v>0.8849967036868</v>
      </c>
      <c r="L1425" s="18" t="n">
        <v>1.75963629492348E-061</v>
      </c>
      <c r="M1425" s="16" t="n">
        <v>0.622217150971145</v>
      </c>
      <c r="N1425" s="18" t="n">
        <v>1.2090876821537E-005</v>
      </c>
      <c r="O1425" s="16" t="n">
        <v>0.077537177896778</v>
      </c>
      <c r="P1425" s="16" t="n">
        <v>0.364684869425225</v>
      </c>
    </row>
    <row r="1426" customFormat="false" ht="15" hidden="false" customHeight="false" outlineLevel="0" collapsed="false">
      <c r="A1426" s="17" t="n">
        <v>1821</v>
      </c>
      <c r="B1426" s="6" t="s">
        <v>1411</v>
      </c>
      <c r="C1426" s="16" t="n">
        <v>0.267055464620887</v>
      </c>
      <c r="D1426" s="16" t="n">
        <v>0.276584676839455</v>
      </c>
      <c r="E1426" s="16" t="n">
        <v>0.553121355038288</v>
      </c>
      <c r="F1426" s="16" t="n">
        <v>0.210343029706019</v>
      </c>
      <c r="G1426" s="16" t="n">
        <v>0.0461934426239952</v>
      </c>
      <c r="H1426" s="6" t="s">
        <v>1411</v>
      </c>
      <c r="I1426" s="18" t="n">
        <v>-0.000242727989850985</v>
      </c>
      <c r="J1426" s="18" t="n">
        <v>-0.000124732416594734</v>
      </c>
      <c r="K1426" s="16" t="n">
        <v>0.867817840661291</v>
      </c>
      <c r="L1426" s="18" t="n">
        <v>2.95720115806023E-051</v>
      </c>
      <c r="M1426" s="16" t="n">
        <v>0.63329783457579</v>
      </c>
      <c r="N1426" s="18" t="n">
        <v>8.91343609002464E-008</v>
      </c>
      <c r="O1426" s="16" t="n">
        <v>0.0784970821232715</v>
      </c>
      <c r="P1426" s="16" t="n">
        <v>0.369571979717616</v>
      </c>
    </row>
    <row r="1427" customFormat="false" ht="15" hidden="false" customHeight="false" outlineLevel="0" collapsed="false">
      <c r="A1427" s="17" t="n">
        <v>1822</v>
      </c>
      <c r="B1427" s="6" t="s">
        <v>1411</v>
      </c>
      <c r="C1427" s="16" t="n">
        <v>0.266796555255</v>
      </c>
      <c r="D1427" s="16" t="n">
        <v>0.276437242310078</v>
      </c>
      <c r="E1427" s="16" t="n">
        <v>0.553894720827628</v>
      </c>
      <c r="F1427" s="16" t="n">
        <v>0.212677113005414</v>
      </c>
      <c r="G1427" s="16" t="n">
        <v>0.0434348675073361</v>
      </c>
      <c r="H1427" s="6" t="s">
        <v>1411</v>
      </c>
      <c r="I1427" s="18" t="n">
        <v>-0.00028035313169828</v>
      </c>
      <c r="J1427" s="18" t="n">
        <v>-0.000170824780554146</v>
      </c>
      <c r="K1427" s="16" t="n">
        <v>0.84784978954308</v>
      </c>
      <c r="L1427" s="18" t="n">
        <v>2.5910950959954E-040</v>
      </c>
      <c r="M1427" s="16" t="n">
        <v>0.636239160200822</v>
      </c>
      <c r="N1427" s="18" t="n">
        <v>2.86860940157322E-009</v>
      </c>
      <c r="O1427" s="16" t="n">
        <v>0.0793626731085696</v>
      </c>
      <c r="P1427" s="16" t="n">
        <v>0.37201094007681</v>
      </c>
    </row>
    <row r="1428" customFormat="false" ht="15" hidden="false" customHeight="false" outlineLevel="0" collapsed="false">
      <c r="A1428" s="17" t="n">
        <v>1823</v>
      </c>
      <c r="B1428" s="6" t="s">
        <v>1411</v>
      </c>
      <c r="C1428" s="16" t="n">
        <v>0.266502529134602</v>
      </c>
      <c r="D1428" s="16" t="n">
        <v>0.276242250046261</v>
      </c>
      <c r="E1428" s="16" t="n">
        <v>0.55457933972311</v>
      </c>
      <c r="F1428" s="16" t="n">
        <v>0.21478204258399</v>
      </c>
      <c r="G1428" s="16" t="n">
        <v>0.0410036584205916</v>
      </c>
      <c r="H1428" s="6" t="s">
        <v>1411</v>
      </c>
      <c r="I1428" s="18" t="n">
        <v>-0.000318847231297171</v>
      </c>
      <c r="J1428" s="18" t="n">
        <v>-0.000218029220264787</v>
      </c>
      <c r="K1428" s="16" t="n">
        <v>0.821175008874689</v>
      </c>
      <c r="L1428" s="18" t="n">
        <v>9.99446681620415E-031</v>
      </c>
      <c r="M1428" s="16" t="n">
        <v>0.635820781986916</v>
      </c>
      <c r="N1428" s="18" t="n">
        <v>8.57771078154989E-010</v>
      </c>
      <c r="O1428" s="16" t="n">
        <v>0.0801431289497059</v>
      </c>
      <c r="P1428" s="16" t="n">
        <v>0.370276266290034</v>
      </c>
    </row>
    <row r="1429" customFormat="false" ht="15" hidden="false" customHeight="false" outlineLevel="0" collapsed="false">
      <c r="A1429" s="17" t="n">
        <v>1824</v>
      </c>
      <c r="B1429" s="6" t="s">
        <v>1411</v>
      </c>
      <c r="C1429" s="16" t="n">
        <v>0.266172642627131</v>
      </c>
      <c r="D1429" s="16" t="n">
        <v>0.275999659816743</v>
      </c>
      <c r="E1429" s="16" t="n">
        <v>0.555048430447792</v>
      </c>
      <c r="F1429" s="16" t="n">
        <v>0.216673229154956</v>
      </c>
      <c r="G1429" s="16" t="n">
        <v>0.0389141625235023</v>
      </c>
      <c r="H1429" s="6" t="s">
        <v>1411</v>
      </c>
      <c r="I1429" s="18" t="n">
        <v>-0.000358683320265549</v>
      </c>
      <c r="J1429" s="18" t="n">
        <v>-0.000265977007054001</v>
      </c>
      <c r="K1429" s="16" t="n">
        <v>0.791026421218115</v>
      </c>
      <c r="L1429" s="18" t="n">
        <v>5.1680197849174E-024</v>
      </c>
      <c r="M1429" s="16" t="n">
        <v>0.631408793549369</v>
      </c>
      <c r="N1429" s="18" t="n">
        <v>2.37346481227335E-009</v>
      </c>
      <c r="O1429" s="16" t="n">
        <v>0.0808442085284755</v>
      </c>
      <c r="P1429" s="16" t="n">
        <v>0.361664051450506</v>
      </c>
    </row>
    <row r="1430" customFormat="false" ht="15" hidden="false" customHeight="false" outlineLevel="0" collapsed="false">
      <c r="A1430" s="17" t="n">
        <v>1825</v>
      </c>
      <c r="B1430" s="6" t="s">
        <v>1411</v>
      </c>
      <c r="C1430" s="16" t="n">
        <v>0.265803100314977</v>
      </c>
      <c r="D1430" s="16" t="n">
        <v>0.275709579155646</v>
      </c>
      <c r="E1430" s="16" t="n">
        <v>0.555555555555556</v>
      </c>
      <c r="F1430" s="16" t="n">
        <v>0.218429781059954</v>
      </c>
      <c r="G1430" s="16" t="n">
        <v>0.0370614872510773</v>
      </c>
      <c r="H1430" s="6" t="s">
        <v>1411</v>
      </c>
      <c r="I1430" s="18" t="n">
        <v>-0.000399577402660271</v>
      </c>
      <c r="J1430" s="18" t="n">
        <v>-0.000314075866011665</v>
      </c>
      <c r="K1430" s="16" t="n">
        <v>0.761308889903139</v>
      </c>
      <c r="L1430" s="18" t="n">
        <v>1.47705477227188E-018</v>
      </c>
      <c r="M1430" s="16" t="n">
        <v>0.624740098382271</v>
      </c>
      <c r="N1430" s="18" t="n">
        <v>2.8986227679678E-008</v>
      </c>
      <c r="O1430" s="16" t="n">
        <v>0.081495270403736</v>
      </c>
      <c r="P1430" s="16" t="n">
        <v>0.345145379189063</v>
      </c>
    </row>
    <row r="1431" customFormat="false" ht="15" hidden="false" customHeight="false" outlineLevel="0" collapsed="false">
      <c r="A1431" s="17" t="n">
        <v>1826</v>
      </c>
      <c r="B1431" s="6" t="s">
        <v>1411</v>
      </c>
      <c r="C1431" s="16" t="n">
        <v>0.265393144095845</v>
      </c>
      <c r="D1431" s="16" t="n">
        <v>0.275372744126811</v>
      </c>
      <c r="E1431" s="16" t="n">
        <v>0.556113393174096</v>
      </c>
      <c r="F1431" s="16" t="n">
        <v>0.220084964656096</v>
      </c>
      <c r="G1431" s="16" t="n">
        <v>0.0354219522435851</v>
      </c>
      <c r="H1431" s="6" t="s">
        <v>1411</v>
      </c>
      <c r="I1431" s="18" t="n">
        <v>-0.000442324945378507</v>
      </c>
      <c r="J1431" s="18" t="n">
        <v>-0.000362919490412651</v>
      </c>
      <c r="K1431" s="16" t="n">
        <v>0.736878137836604</v>
      </c>
      <c r="L1431" s="18" t="n">
        <v>1.85586179095674E-014</v>
      </c>
      <c r="M1431" s="16" t="n">
        <v>0.613380495968355</v>
      </c>
      <c r="N1431" s="18" t="n">
        <v>1.10649913841241E-006</v>
      </c>
      <c r="O1431" s="16" t="n">
        <v>0.0821086649119691</v>
      </c>
      <c r="P1431" s="16" t="n">
        <v>0.321251536173695</v>
      </c>
    </row>
    <row r="1432" customFormat="false" ht="15" hidden="false" customHeight="false" outlineLevel="0" collapsed="false">
      <c r="A1432" s="17" t="n">
        <v>1827</v>
      </c>
      <c r="B1432" s="6" t="s">
        <v>1411</v>
      </c>
      <c r="C1432" s="16" t="n">
        <v>0.264939726439679</v>
      </c>
      <c r="D1432" s="16" t="n">
        <v>0.274988307280614</v>
      </c>
      <c r="E1432" s="16" t="n">
        <v>0.556810690197272</v>
      </c>
      <c r="F1432" s="16" t="n">
        <v>0.221680539221293</v>
      </c>
      <c r="G1432" s="16" t="n">
        <v>0.0338394740864421</v>
      </c>
      <c r="H1432" s="6" t="s">
        <v>1411</v>
      </c>
      <c r="I1432" s="18" t="n">
        <v>-0.000487181026480677</v>
      </c>
      <c r="J1432" s="18" t="n">
        <v>-0.000412407910876113</v>
      </c>
      <c r="K1432" s="16" t="n">
        <v>0.71964856230032</v>
      </c>
      <c r="L1432" s="18" t="n">
        <v>1.61977972349075E-011</v>
      </c>
      <c r="M1432" s="16" t="n">
        <v>0.601513768446676</v>
      </c>
      <c r="N1432" s="18" t="n">
        <v>6.83427886152472E-005</v>
      </c>
      <c r="O1432" s="16" t="n">
        <v>0.0826998806000695</v>
      </c>
      <c r="P1432" s="16" t="n">
        <v>0.294078990266793</v>
      </c>
    </row>
    <row r="1433" customFormat="false" ht="15" hidden="false" customHeight="false" outlineLevel="0" collapsed="false">
      <c r="A1433" s="17" t="n">
        <v>1828</v>
      </c>
      <c r="B1433" s="6" t="s">
        <v>1411</v>
      </c>
      <c r="C1433" s="16" t="n">
        <v>0.264442824776681</v>
      </c>
      <c r="D1433" s="16" t="n">
        <v>0.274557691268902</v>
      </c>
      <c r="E1433" s="16" t="n">
        <v>0.557191034028095</v>
      </c>
      <c r="F1433" s="16" t="n">
        <v>0.223245332459295</v>
      </c>
      <c r="G1433" s="16" t="n">
        <v>0.0324022654943225</v>
      </c>
      <c r="H1433" s="6" t="s">
        <v>1411</v>
      </c>
      <c r="I1433" s="18" t="n">
        <v>-0.00053427449750715</v>
      </c>
      <c r="J1433" s="18" t="n">
        <v>-0.000463044361328005</v>
      </c>
      <c r="K1433" s="16" t="n">
        <v>0.706475987626147</v>
      </c>
      <c r="L1433" s="18" t="n">
        <v>2.22239976474183E-009</v>
      </c>
      <c r="M1433" s="16" t="n">
        <v>0.589431512754197</v>
      </c>
      <c r="N1433" s="16" t="n">
        <v>0.0023826948713365</v>
      </c>
      <c r="O1433" s="16" t="n">
        <v>0.0832796059492548</v>
      </c>
      <c r="P1433" s="16" t="n">
        <v>0.266514292629153</v>
      </c>
    </row>
    <row r="1434" customFormat="false" ht="15" hidden="false" customHeight="false" outlineLevel="0" collapsed="false">
      <c r="A1434" s="17" t="n">
        <v>1829</v>
      </c>
      <c r="B1434" s="6" t="s">
        <v>1411</v>
      </c>
      <c r="C1434" s="16" t="n">
        <v>0.263899372926774</v>
      </c>
      <c r="D1434" s="16" t="n">
        <v>0.274078478168892</v>
      </c>
      <c r="E1434" s="16" t="n">
        <v>0.557596734114306</v>
      </c>
      <c r="F1434" s="16" t="n">
        <v>0.224792157484496</v>
      </c>
      <c r="G1434" s="16" t="n">
        <v>0.0312285204206173</v>
      </c>
      <c r="H1434" s="6" t="s">
        <v>1411</v>
      </c>
      <c r="I1434" s="18" t="n">
        <v>-0.000583416220992369</v>
      </c>
      <c r="J1434" s="18" t="n">
        <v>-0.000514686506179251</v>
      </c>
      <c r="K1434" s="16" t="n">
        <v>0.694558547593691</v>
      </c>
      <c r="L1434" s="18" t="n">
        <v>8.60349066160177E-008</v>
      </c>
      <c r="M1434" s="16" t="n">
        <v>0.577894416552564</v>
      </c>
      <c r="N1434" s="16" t="n">
        <v>0.035141028594519</v>
      </c>
      <c r="O1434" s="16" t="n">
        <v>0.0838525913387873</v>
      </c>
      <c r="P1434" s="16" t="n">
        <v>0.241216918912552</v>
      </c>
    </row>
    <row r="1435" customFormat="false" ht="15" hidden="false" customHeight="false" outlineLevel="0" collapsed="false">
      <c r="A1435" s="17" t="n">
        <v>1830</v>
      </c>
      <c r="B1435" s="6" t="s">
        <v>1411</v>
      </c>
      <c r="C1435" s="16" t="n">
        <v>0.26330551044469</v>
      </c>
      <c r="D1435" s="16" t="n">
        <v>0.273548980243165</v>
      </c>
      <c r="E1435" s="16" t="n">
        <v>0.557901009178965</v>
      </c>
      <c r="F1435" s="16" t="n">
        <v>0.226364747903048</v>
      </c>
      <c r="G1435" s="16" t="n">
        <v>0.0297227615712626</v>
      </c>
      <c r="H1435" s="6" t="s">
        <v>1411</v>
      </c>
      <c r="I1435" s="18" t="n">
        <v>-0.000635612766151293</v>
      </c>
      <c r="J1435" s="18" t="n">
        <v>-0.000568366109720164</v>
      </c>
      <c r="K1435" s="16" t="n">
        <v>0.685785283229373</v>
      </c>
      <c r="L1435" s="18" t="n">
        <v>1.16045670640063E-006</v>
      </c>
      <c r="M1435" s="16" t="n">
        <v>0.563631522896699</v>
      </c>
      <c r="N1435" s="16" t="n">
        <v>0.180978344621392</v>
      </c>
      <c r="O1435" s="16" t="n">
        <v>0.0844350356648549</v>
      </c>
      <c r="P1435" s="16" t="n">
        <v>0.219381735688048</v>
      </c>
    </row>
    <row r="1436" customFormat="false" ht="15" hidden="false" customHeight="false" outlineLevel="0" collapsed="false">
      <c r="A1436" s="17" t="n">
        <v>1831</v>
      </c>
      <c r="B1436" s="6" t="s">
        <v>1411</v>
      </c>
      <c r="C1436" s="16" t="n">
        <v>0.262657581096179</v>
      </c>
      <c r="D1436" s="16" t="n">
        <v>0.272965336815222</v>
      </c>
      <c r="E1436" s="16" t="n">
        <v>0.558344743648258</v>
      </c>
      <c r="F1436" s="16" t="n">
        <v>0.227957599526523</v>
      </c>
      <c r="G1436" s="16" t="n">
        <v>0.0282533595749235</v>
      </c>
      <c r="H1436" s="6" t="s">
        <v>1411</v>
      </c>
      <c r="I1436" s="18" t="n">
        <v>-0.000690623584400399</v>
      </c>
      <c r="J1436" s="18" t="n">
        <v>-0.000624294105079581</v>
      </c>
      <c r="K1436" s="16" t="n">
        <v>0.677050053248136</v>
      </c>
      <c r="L1436" s="18" t="n">
        <v>8.51574248145723E-006</v>
      </c>
      <c r="M1436" s="16" t="n">
        <v>0.547213347532836</v>
      </c>
      <c r="N1436" s="16" t="n">
        <v>0.452633669583382</v>
      </c>
      <c r="O1436" s="16" t="n">
        <v>0.085024895967242</v>
      </c>
      <c r="P1436" s="16" t="n">
        <v>0.200069256429225</v>
      </c>
    </row>
    <row r="1437" customFormat="false" ht="15" hidden="false" customHeight="false" outlineLevel="0" collapsed="false">
      <c r="A1437" s="17" t="n">
        <v>1832</v>
      </c>
      <c r="B1437" s="6" t="s">
        <v>1411</v>
      </c>
      <c r="C1437" s="16" t="n">
        <v>0.261955778490205</v>
      </c>
      <c r="D1437" s="16" t="n">
        <v>0.272327860000786</v>
      </c>
      <c r="E1437" s="16" t="n">
        <v>0.558839190628328</v>
      </c>
      <c r="F1437" s="16" t="n">
        <v>0.229570940744621</v>
      </c>
      <c r="G1437" s="16" t="n">
        <v>0.0268197613071874</v>
      </c>
      <c r="H1437" s="6" t="s">
        <v>1411</v>
      </c>
      <c r="I1437" s="18" t="n">
        <v>-0.000748669885758404</v>
      </c>
      <c r="J1437" s="18" t="n">
        <v>-0.000682714839421031</v>
      </c>
      <c r="K1437" s="16" t="n">
        <v>0.669569957908616</v>
      </c>
      <c r="L1437" s="18" t="n">
        <v>4.04792213280845E-005</v>
      </c>
      <c r="M1437" s="16" t="n">
        <v>0.531505147319844</v>
      </c>
      <c r="N1437" s="16" t="n">
        <v>0.740866822090117</v>
      </c>
      <c r="O1437" s="16" t="n">
        <v>0.0856222528014512</v>
      </c>
      <c r="P1437" s="16" t="n">
        <v>0.183469708521638</v>
      </c>
    </row>
    <row r="1438" customFormat="false" ht="15" hidden="false" customHeight="false" outlineLevel="0" collapsed="false">
      <c r="A1438" s="17" t="n">
        <v>1833</v>
      </c>
      <c r="B1438" s="6" t="s">
        <v>1411</v>
      </c>
      <c r="C1438" s="16" t="n">
        <v>0.261196401667257</v>
      </c>
      <c r="D1438" s="16" t="n">
        <v>0.271633770681249</v>
      </c>
      <c r="E1438" s="16" t="n">
        <v>0.559422384502257</v>
      </c>
      <c r="F1438" s="16" t="n">
        <v>0.231224975993409</v>
      </c>
      <c r="G1438" s="16" t="n">
        <v>0.0254312670548842</v>
      </c>
      <c r="H1438" s="6" t="s">
        <v>1411</v>
      </c>
      <c r="I1438" s="18" t="n">
        <v>-0.000810231709359216</v>
      </c>
      <c r="J1438" s="18" t="n">
        <v>-0.000744295130781524</v>
      </c>
      <c r="K1438" s="16" t="n">
        <v>0.662394137633754</v>
      </c>
      <c r="L1438" s="18" t="n">
        <v>0.000139780476276524</v>
      </c>
      <c r="M1438" s="16" t="n">
        <v>0.516329428470004</v>
      </c>
      <c r="N1438" s="16" t="n">
        <v>0.974461305657903</v>
      </c>
      <c r="O1438" s="16" t="n">
        <v>0.0862345811859919</v>
      </c>
      <c r="P1438" s="16" t="n">
        <v>0.168873410921832</v>
      </c>
    </row>
    <row r="1439" customFormat="false" ht="15" hidden="false" customHeight="false" outlineLevel="0" collapsed="false">
      <c r="A1439" s="17" t="n">
        <v>1834</v>
      </c>
      <c r="B1439" s="6" t="s">
        <v>1411</v>
      </c>
      <c r="C1439" s="16" t="n">
        <v>0.260374581342249</v>
      </c>
      <c r="D1439" s="16" t="n">
        <v>0.270877602006455</v>
      </c>
      <c r="E1439" s="16" t="n">
        <v>0.559904153354633</v>
      </c>
      <c r="F1439" s="16" t="n">
        <v>0.232905002431044</v>
      </c>
      <c r="G1439" s="16" t="n">
        <v>0.0240520286891769</v>
      </c>
      <c r="H1439" s="6" t="s">
        <v>1411</v>
      </c>
      <c r="I1439" s="18" t="n">
        <v>-0.000874807028831163</v>
      </c>
      <c r="J1439" s="18" t="n">
        <v>-0.000808693609608652</v>
      </c>
      <c r="K1439" s="16" t="n">
        <v>0.655230995486587</v>
      </c>
      <c r="L1439" s="18" t="n">
        <v>0.000393226550026829</v>
      </c>
      <c r="M1439" s="16" t="n">
        <v>0.503511841371266</v>
      </c>
      <c r="N1439" s="16" t="n">
        <v>0.854454309821222</v>
      </c>
      <c r="O1439" s="16" t="n">
        <v>0.0868564315500467</v>
      </c>
      <c r="P1439" s="16" t="n">
        <v>0.155736655516803</v>
      </c>
    </row>
    <row r="1440" customFormat="false" ht="15" hidden="false" customHeight="false" outlineLevel="0" collapsed="false">
      <c r="A1440" s="17" t="n">
        <v>1835</v>
      </c>
      <c r="B1440" s="6" t="s">
        <v>1411</v>
      </c>
      <c r="C1440" s="16" t="n">
        <v>0.259487270431437</v>
      </c>
      <c r="D1440" s="16" t="n">
        <v>0.27005637209438</v>
      </c>
      <c r="E1440" s="16" t="n">
        <v>0.56029717531315</v>
      </c>
      <c r="F1440" s="16" t="n">
        <v>0.234610569463473</v>
      </c>
      <c r="G1440" s="16" t="n">
        <v>0.0227070605702246</v>
      </c>
      <c r="H1440" s="6" t="s">
        <v>1411</v>
      </c>
      <c r="I1440" s="18" t="n">
        <v>-0.000943140719770739</v>
      </c>
      <c r="J1440" s="18" t="n">
        <v>-0.000876612427238234</v>
      </c>
      <c r="K1440" s="16" t="n">
        <v>0.647231096911608</v>
      </c>
      <c r="L1440" s="18" t="n">
        <v>0.000948385589485213</v>
      </c>
      <c r="M1440" s="16" t="n">
        <v>0.5049444698007</v>
      </c>
      <c r="N1440" s="16" t="n">
        <v>0.740866822090117</v>
      </c>
      <c r="O1440" s="16" t="n">
        <v>0.0874876317504817</v>
      </c>
      <c r="P1440" s="16" t="n">
        <v>0.144168283451538</v>
      </c>
    </row>
    <row r="1441" customFormat="false" ht="15" hidden="false" customHeight="false" outlineLevel="0" collapsed="false">
      <c r="A1441" s="17" t="n">
        <v>1836</v>
      </c>
      <c r="B1441" s="6"/>
      <c r="C1441" s="16" t="n">
        <v>0.25852856724687</v>
      </c>
      <c r="D1441" s="16" t="n">
        <v>0.269164544258821</v>
      </c>
      <c r="E1441" s="16" t="n">
        <v>0.560918403570161</v>
      </c>
      <c r="F1441" s="16" t="n">
        <v>0.236355312138538</v>
      </c>
      <c r="G1441" s="16" t="n">
        <v>0.0213660646409938</v>
      </c>
      <c r="H1441" s="6" t="s">
        <v>1411</v>
      </c>
      <c r="I1441" s="16" t="n">
        <v>-0.00101519644285805</v>
      </c>
      <c r="J1441" s="18" t="n">
        <v>-0.00094798877622799</v>
      </c>
      <c r="K1441" s="16" t="n">
        <v>0.640600436127593</v>
      </c>
      <c r="L1441" s="16" t="n">
        <v>0.00196676987729915</v>
      </c>
      <c r="M1441" s="16" t="n">
        <v>0.513768446675795</v>
      </c>
      <c r="N1441" s="16" t="n">
        <v>0.649464269085312</v>
      </c>
      <c r="O1441" s="16" t="n">
        <v>0.0881332211421618</v>
      </c>
      <c r="P1441" s="16" t="n">
        <v>0.134021941928466</v>
      </c>
    </row>
    <row r="1442" customFormat="false" ht="15" hidden="false" customHeight="false" outlineLevel="0" collapsed="false">
      <c r="A1442" s="17" t="n">
        <v>1837</v>
      </c>
      <c r="B1442" s="6"/>
      <c r="C1442" s="16" t="n">
        <v>0.257497987529203</v>
      </c>
      <c r="D1442" s="16" t="n">
        <v>0.268200930787</v>
      </c>
      <c r="E1442" s="16" t="n">
        <v>0.561324103656372</v>
      </c>
      <c r="F1442" s="16" t="n">
        <v>0.238121218578093</v>
      </c>
      <c r="G1442" s="16" t="n">
        <v>0.0201239896543854</v>
      </c>
      <c r="H1442" s="6" t="s">
        <v>1411</v>
      </c>
      <c r="I1442" s="16" t="n">
        <v>-0.00109173723004494</v>
      </c>
      <c r="J1442" s="16" t="n">
        <v>-0.00102360339011565</v>
      </c>
      <c r="K1442" s="16" t="n">
        <v>0.633893706577413</v>
      </c>
      <c r="L1442" s="16" t="n">
        <v>0.00345618660715462</v>
      </c>
      <c r="M1442" s="16" t="n">
        <v>0.519891982352046</v>
      </c>
      <c r="N1442" s="16" t="n">
        <v>0.577221437313921</v>
      </c>
      <c r="O1442" s="16" t="n">
        <v>0.0887865284730689</v>
      </c>
      <c r="P1442" s="16" t="n">
        <v>0.125200814760205</v>
      </c>
    </row>
    <row r="1443" customFormat="false" ht="15" hidden="false" customHeight="false" outlineLevel="0" collapsed="false">
      <c r="A1443" s="17" t="n">
        <v>1838</v>
      </c>
      <c r="B1443" s="6"/>
      <c r="C1443" s="16" t="n">
        <v>0.256391051048349</v>
      </c>
      <c r="D1443" s="16" t="n">
        <v>0.267160565215283</v>
      </c>
      <c r="E1443" s="16" t="n">
        <v>0.561831228764136</v>
      </c>
      <c r="F1443" s="16" t="n">
        <v>0.239901416437432</v>
      </c>
      <c r="G1443" s="16" t="n">
        <v>0.0188841236491369</v>
      </c>
      <c r="H1443" s="6"/>
      <c r="I1443" s="16" t="n">
        <v>-0.00117195208690052</v>
      </c>
      <c r="J1443" s="16" t="n">
        <v>-0.00110272144986395</v>
      </c>
      <c r="K1443" s="16" t="n">
        <v>0.627339114559562</v>
      </c>
      <c r="L1443" s="16" t="n">
        <v>0.00569230172941627</v>
      </c>
      <c r="M1443" s="16" t="n">
        <v>0.527359399563873</v>
      </c>
      <c r="N1443" s="16" t="n">
        <v>0.510424984584445</v>
      </c>
      <c r="O1443" s="16" t="n">
        <v>0.0894450070325994</v>
      </c>
      <c r="P1443" s="16" t="n">
        <v>0.117568244338538</v>
      </c>
    </row>
    <row r="1444" customFormat="false" ht="15" hidden="false" customHeight="false" outlineLevel="0" collapsed="false">
      <c r="A1444" s="17" t="n">
        <v>1839</v>
      </c>
      <c r="B1444" s="6"/>
      <c r="C1444" s="16" t="n">
        <v>0.255203070241492</v>
      </c>
      <c r="D1444" s="16" t="n">
        <v>0.266040104439466</v>
      </c>
      <c r="E1444" s="16" t="n">
        <v>0.562376388254983</v>
      </c>
      <c r="F1444" s="16" t="n">
        <v>0.241728436402784</v>
      </c>
      <c r="G1444" s="16" t="n">
        <v>0.0176506329146377</v>
      </c>
      <c r="H1444" s="6"/>
      <c r="I1444" s="16" t="n">
        <v>-0.00125755469468974</v>
      </c>
      <c r="J1444" s="16" t="n">
        <v>-0.00118689409876747</v>
      </c>
      <c r="K1444" s="16" t="n">
        <v>0.620860591307876</v>
      </c>
      <c r="L1444" s="16" t="n">
        <v>0.00871018328090188</v>
      </c>
      <c r="M1444" s="16" t="n">
        <v>0.534991632435722</v>
      </c>
      <c r="N1444" s="16" t="n">
        <v>0.431532372986071</v>
      </c>
      <c r="O1444" s="16" t="n">
        <v>0.0901206827112788</v>
      </c>
      <c r="P1444" s="16" t="n">
        <v>0.11113935532261</v>
      </c>
    </row>
    <row r="1445" customFormat="false" ht="15" hidden="false" customHeight="false" outlineLevel="0" collapsed="false">
      <c r="A1445" s="17" t="n">
        <v>1840</v>
      </c>
      <c r="B1445" s="6"/>
      <c r="C1445" s="16" t="n">
        <v>0.253926044961772</v>
      </c>
      <c r="D1445" s="16" t="n">
        <v>0.2648325720942</v>
      </c>
      <c r="E1445" s="16" t="n">
        <v>0.563073685278158</v>
      </c>
      <c r="F1445" s="16" t="n">
        <v>0.243630007751647</v>
      </c>
      <c r="G1445" s="16" t="n">
        <v>0.0164938970878884</v>
      </c>
      <c r="H1445" s="6"/>
      <c r="I1445" s="16" t="n">
        <v>-0.00134799944916943</v>
      </c>
      <c r="J1445" s="16" t="n">
        <v>-0.0012757151572542</v>
      </c>
      <c r="K1445" s="16" t="n">
        <v>0.614762411887013</v>
      </c>
      <c r="L1445" s="16" t="n">
        <v>0.0122573774760429</v>
      </c>
      <c r="M1445" s="16" t="n">
        <v>0.541482833815102</v>
      </c>
      <c r="N1445" s="16" t="n">
        <v>0.35723029308981</v>
      </c>
      <c r="O1445" s="16" t="n">
        <v>0.090823797124451</v>
      </c>
      <c r="P1445" s="16" t="n">
        <v>0.10564829094977</v>
      </c>
    </row>
    <row r="1446" customFormat="false" ht="15" hidden="false" customHeight="false" outlineLevel="0" collapsed="false">
      <c r="A1446" s="17" t="n">
        <v>1841</v>
      </c>
      <c r="B1446" s="6"/>
      <c r="C1446" s="16" t="n">
        <v>0.252561759174039</v>
      </c>
      <c r="D1446" s="16" t="n">
        <v>0.263538762954411</v>
      </c>
      <c r="E1446" s="16" t="n">
        <v>0.563593488513616</v>
      </c>
      <c r="F1446" s="16" t="n">
        <v>0.245583550378046</v>
      </c>
      <c r="G1446" s="16" t="n">
        <v>0.0153304011039086</v>
      </c>
      <c r="H1446" s="6"/>
      <c r="I1446" s="16" t="n">
        <v>-0.00144362904241284</v>
      </c>
      <c r="J1446" s="16" t="n">
        <v>-0.00136946136610566</v>
      </c>
      <c r="K1446" s="16" t="n">
        <v>0.609894010852477</v>
      </c>
      <c r="L1446" s="16" t="n">
        <v>0.0165873794416885</v>
      </c>
      <c r="M1446" s="16" t="n">
        <v>0.547606369491354</v>
      </c>
      <c r="N1446" s="16" t="n">
        <v>0.294671067784624</v>
      </c>
      <c r="O1446" s="16" t="n">
        <v>0.0915459867240328</v>
      </c>
      <c r="P1446" s="16" t="n">
        <v>0.101053369586723</v>
      </c>
    </row>
    <row r="1447" customFormat="false" ht="15" hidden="false" customHeight="false" outlineLevel="0" collapsed="false">
      <c r="A1447" s="17" t="n">
        <v>1842</v>
      </c>
      <c r="B1447" s="6"/>
      <c r="C1447" s="16" t="n">
        <v>0.251103579470657</v>
      </c>
      <c r="D1447" s="16" t="n">
        <v>0.262153304648338</v>
      </c>
      <c r="E1447" s="16" t="n">
        <v>0.564062579238298</v>
      </c>
      <c r="F1447" s="16" t="n">
        <v>0.247620784457159</v>
      </c>
      <c r="G1447" s="16" t="n">
        <v>0.0141679372595977</v>
      </c>
      <c r="H1447" s="6"/>
      <c r="I1447" s="16" t="n">
        <v>-0.00154519561179831</v>
      </c>
      <c r="J1447" s="16" t="n">
        <v>-0.00146854902889309</v>
      </c>
      <c r="K1447" s="16" t="n">
        <v>0.605976469395</v>
      </c>
      <c r="L1447" s="16" t="n">
        <v>0.0201353117917178</v>
      </c>
      <c r="M1447" s="16" t="n">
        <v>0.552335311121254</v>
      </c>
      <c r="N1447" s="16" t="n">
        <v>0.237935311183152</v>
      </c>
      <c r="O1447" s="16" t="n">
        <v>0.0922989616983365</v>
      </c>
      <c r="P1447" s="16" t="n">
        <v>0.0976659058913269</v>
      </c>
    </row>
    <row r="1448" customFormat="false" ht="15" hidden="false" customHeight="false" outlineLevel="0" collapsed="false">
      <c r="A1448" s="17" t="n">
        <v>1843</v>
      </c>
      <c r="B1448" s="6"/>
      <c r="C1448" s="16" t="n">
        <v>0.249540112318032</v>
      </c>
      <c r="D1448" s="16" t="n">
        <v>0.26066612361487</v>
      </c>
      <c r="E1448" s="16" t="n">
        <v>0.564797910644556</v>
      </c>
      <c r="F1448" s="16" t="n">
        <v>0.249777313288114</v>
      </c>
      <c r="G1448" s="16" t="n">
        <v>0.0130119414255374</v>
      </c>
      <c r="H1448" s="6"/>
      <c r="I1448" s="16" t="n">
        <v>-0.00165144999822036</v>
      </c>
      <c r="J1448" s="16" t="n">
        <v>-0.00157193777277708</v>
      </c>
      <c r="K1448" s="16" t="n">
        <v>0.602743546833004</v>
      </c>
      <c r="L1448" s="16" t="n">
        <v>0.0235268606781818</v>
      </c>
      <c r="M1448" s="16" t="n">
        <v>0.555061108575486</v>
      </c>
      <c r="N1448" s="16" t="n">
        <v>0.190126605626419</v>
      </c>
      <c r="O1448" s="16" t="n">
        <v>0.0930958562780478</v>
      </c>
      <c r="P1448" s="16" t="n">
        <v>0.0951240946251371</v>
      </c>
    </row>
    <row r="1449" customFormat="false" ht="15" hidden="false" customHeight="false" outlineLevel="0" collapsed="false">
      <c r="A1449" s="17" t="n">
        <v>1844</v>
      </c>
      <c r="B1449" s="6"/>
      <c r="C1449" s="16" t="n">
        <v>0.247868840879603</v>
      </c>
      <c r="D1449" s="16" t="n">
        <v>0.259073308499443</v>
      </c>
      <c r="E1449" s="16" t="n">
        <v>0.56552056392312</v>
      </c>
      <c r="F1449" s="16" t="n">
        <v>0.252022288831285</v>
      </c>
      <c r="G1449" s="16" t="n">
        <v>0.0118965369908004</v>
      </c>
      <c r="H1449" s="6"/>
      <c r="I1449" s="16" t="n">
        <v>-0.00176313322865355</v>
      </c>
      <c r="J1449" s="16" t="n">
        <v>-0.00168036653765286</v>
      </c>
      <c r="K1449" s="16" t="n">
        <v>0.599840255591054</v>
      </c>
      <c r="L1449" s="16" t="n">
        <v>0.0267748579776355</v>
      </c>
      <c r="M1449" s="16" t="n">
        <v>0.55838277803134</v>
      </c>
      <c r="N1449" s="16" t="n">
        <v>0.158530462088818</v>
      </c>
      <c r="O1449" s="16" t="n">
        <v>0.0939252442175211</v>
      </c>
      <c r="P1449" s="16" t="n">
        <v>0.0932681124796417</v>
      </c>
    </row>
    <row r="1450" customFormat="false" ht="15" hidden="false" customHeight="false" outlineLevel="0" collapsed="false">
      <c r="A1450" s="17" t="n">
        <v>1845</v>
      </c>
      <c r="B1450" s="6"/>
      <c r="C1450" s="16" t="n">
        <v>0.246077887016736</v>
      </c>
      <c r="D1450" s="16" t="n">
        <v>0.257364394421864</v>
      </c>
      <c r="E1450" s="16" t="n">
        <v>0.566306607840154</v>
      </c>
      <c r="F1450" s="16" t="n">
        <v>0.254391646151795</v>
      </c>
      <c r="G1450" s="16" t="n">
        <v>0.0108002466502345</v>
      </c>
      <c r="H1450" s="6"/>
      <c r="I1450" s="16" t="n">
        <v>-0.0018806374156663</v>
      </c>
      <c r="J1450" s="16" t="n">
        <v>-0.00179411879430838</v>
      </c>
      <c r="K1450" s="16" t="n">
        <v>0.597913180181551</v>
      </c>
      <c r="L1450" s="16" t="n">
        <v>0.0292413318072519</v>
      </c>
      <c r="M1450" s="16" t="n">
        <v>0.559739337694609</v>
      </c>
      <c r="N1450" s="16" t="n">
        <v>0.136593267593093</v>
      </c>
      <c r="O1450" s="16" t="n">
        <v>0.0948003719025007</v>
      </c>
      <c r="P1450" s="16" t="n">
        <v>0.0920855645937977</v>
      </c>
    </row>
    <row r="1451" customFormat="false" ht="15" hidden="false" customHeight="false" outlineLevel="0" collapsed="false">
      <c r="A1451" s="17" t="n">
        <v>1846</v>
      </c>
      <c r="B1451" s="6"/>
      <c r="C1451" s="16" t="n">
        <v>0.244165290212539</v>
      </c>
      <c r="D1451" s="16" t="n">
        <v>0.255538302183092</v>
      </c>
      <c r="E1451" s="16" t="n">
        <v>0.567396926821847</v>
      </c>
      <c r="F1451" s="16" t="n">
        <v>0.256906345855354</v>
      </c>
      <c r="G1451" s="16" t="n">
        <v>0.00973533814205628</v>
      </c>
      <c r="H1451" s="6"/>
      <c r="I1451" s="16" t="n">
        <v>-0.00200377355610621</v>
      </c>
      <c r="J1451" s="16" t="n">
        <v>-0.00191322370933528</v>
      </c>
      <c r="K1451" s="16" t="n">
        <v>0.596163598559765</v>
      </c>
      <c r="L1451" s="16" t="n">
        <v>0.0314307751710518</v>
      </c>
      <c r="M1451" s="16" t="n">
        <v>0.560246462802373</v>
      </c>
      <c r="N1451" s="16" t="n">
        <v>0.120041914765739</v>
      </c>
      <c r="O1451" s="16" t="n">
        <v>0.095728941734357</v>
      </c>
      <c r="P1451" s="16" t="n">
        <v>0.0912448023051034</v>
      </c>
    </row>
    <row r="1452" customFormat="false" ht="15" hidden="false" customHeight="false" outlineLevel="0" collapsed="false">
      <c r="A1452" s="17" t="n">
        <v>1847</v>
      </c>
      <c r="B1452" s="6"/>
      <c r="C1452" s="16" t="n">
        <v>0.242127615975958</v>
      </c>
      <c r="D1452" s="16" t="n">
        <v>0.253591150835526</v>
      </c>
      <c r="E1452" s="16" t="n">
        <v>0.568170292611187</v>
      </c>
      <c r="F1452" s="16" t="n">
        <v>0.259559193577513</v>
      </c>
      <c r="G1452" s="16" t="n">
        <v>0.00869520431841184</v>
      </c>
      <c r="H1452" s="6"/>
      <c r="I1452" s="16" t="n">
        <v>-0.00213151314336007</v>
      </c>
      <c r="J1452" s="16" t="n">
        <v>-0.00203677349800868</v>
      </c>
      <c r="K1452" s="16" t="n">
        <v>0.594401338810285</v>
      </c>
      <c r="L1452" s="16" t="n">
        <v>0.0334466136330218</v>
      </c>
      <c r="M1452" s="16" t="n">
        <v>0.560157715908515</v>
      </c>
      <c r="N1452" s="16" t="n">
        <v>0.10957173900867</v>
      </c>
      <c r="O1452" s="16" t="n">
        <v>0.0967082527948769</v>
      </c>
      <c r="P1452" s="16" t="n">
        <v>0.090578323716009</v>
      </c>
    </row>
    <row r="1453" customFormat="false" ht="15" hidden="false" customHeight="false" outlineLevel="0" collapsed="false">
      <c r="A1453" s="17" t="n">
        <v>1848</v>
      </c>
      <c r="B1453" s="6"/>
      <c r="C1453" s="16" t="n">
        <v>0.239956013418347</v>
      </c>
      <c r="D1453" s="16" t="n">
        <v>0.251514918401452</v>
      </c>
      <c r="E1453" s="16" t="n">
        <v>0.568892945889751</v>
      </c>
      <c r="F1453" s="16" t="n">
        <v>0.262371329544972</v>
      </c>
      <c r="G1453" s="16" t="n">
        <v>0.00767833316901445</v>
      </c>
      <c r="H1453" s="6"/>
      <c r="I1453" s="16" t="n">
        <v>-0.00226585503515593</v>
      </c>
      <c r="J1453" s="16" t="n">
        <v>-0.00216670526682175</v>
      </c>
      <c r="K1453" s="16" t="n">
        <v>0.593082813530098</v>
      </c>
      <c r="L1453" s="16" t="n">
        <v>0.0352739104403861</v>
      </c>
      <c r="M1453" s="16" t="n">
        <v>0.557710837263553</v>
      </c>
      <c r="N1453" s="16" t="n">
        <v>0.106034789136422</v>
      </c>
      <c r="O1453" s="16" t="n">
        <v>0.0977460592049877</v>
      </c>
      <c r="P1453" s="16" t="n">
        <v>0.0900202214655026</v>
      </c>
    </row>
    <row r="1454" customFormat="false" ht="15" hidden="false" customHeight="false" outlineLevel="0" collapsed="false">
      <c r="A1454" s="17" t="n">
        <v>1849</v>
      </c>
      <c r="B1454" s="6"/>
      <c r="C1454" s="16" t="n">
        <v>0.237644938054262</v>
      </c>
      <c r="D1454" s="16" t="n">
        <v>0.249305209272528</v>
      </c>
      <c r="E1454" s="16" t="n">
        <v>0.569780414828338</v>
      </c>
      <c r="F1454" s="16" t="n">
        <v>0.265375946983984</v>
      </c>
      <c r="G1454" s="16" t="n">
        <v>0.00673213628741158</v>
      </c>
      <c r="H1454" s="6"/>
      <c r="I1454" s="16" t="n">
        <v>-0.00240534953097284</v>
      </c>
      <c r="J1454" s="16" t="n">
        <v>-0.00230161613877875</v>
      </c>
      <c r="K1454" s="16" t="n">
        <v>0.591320553780618</v>
      </c>
      <c r="L1454" s="16" t="n">
        <v>0.0372403787268824</v>
      </c>
      <c r="M1454" s="16" t="n">
        <v>0.556721943303413</v>
      </c>
      <c r="N1454" s="16" t="n">
        <v>0.103871612193777</v>
      </c>
      <c r="O1454" s="16" t="n">
        <v>0.0988545477193667</v>
      </c>
      <c r="P1454" s="16" t="n">
        <v>0.0895264569639509</v>
      </c>
    </row>
    <row r="1455" customFormat="false" ht="15" hidden="false" customHeight="false" outlineLevel="0" collapsed="false">
      <c r="A1455" s="17" t="n">
        <v>1850</v>
      </c>
      <c r="B1455" s="6"/>
      <c r="C1455" s="16" t="n">
        <v>0.235196328243754</v>
      </c>
      <c r="D1455" s="16" t="n">
        <v>0.246963230873777</v>
      </c>
      <c r="E1455" s="16" t="n">
        <v>0.570705918150008</v>
      </c>
      <c r="F1455" s="16" t="n">
        <v>0.268557623616244</v>
      </c>
      <c r="G1455" s="16" t="n">
        <v>0.00582576102587304</v>
      </c>
      <c r="H1455" s="6"/>
      <c r="I1455" s="16" t="n">
        <v>-0.00254942340577863</v>
      </c>
      <c r="J1455" s="16" t="n">
        <v>-0.00244092387468228</v>
      </c>
      <c r="K1455" s="16" t="n">
        <v>0.589393478371114</v>
      </c>
      <c r="L1455" s="16" t="n">
        <v>0.0387219214645974</v>
      </c>
      <c r="M1455" s="16" t="n">
        <v>0.555403418023226</v>
      </c>
      <c r="N1455" s="16" t="n">
        <v>0.103145172060188</v>
      </c>
      <c r="O1455" s="16" t="n">
        <v>0.100027957270515</v>
      </c>
      <c r="P1455" s="16" t="n">
        <v>0.0891441123218975</v>
      </c>
    </row>
    <row r="1456" customFormat="false" ht="15" hidden="false" customHeight="false" outlineLevel="0" collapsed="false">
      <c r="A1456" s="17" t="n">
        <v>1851</v>
      </c>
      <c r="B1456" s="6"/>
      <c r="C1456" s="16" t="n">
        <v>0.232605687333315</v>
      </c>
      <c r="D1456" s="16" t="n">
        <v>0.244483418140346</v>
      </c>
      <c r="E1456" s="16" t="n">
        <v>0.571999087174806</v>
      </c>
      <c r="F1456" s="16" t="n">
        <v>0.271897162959095</v>
      </c>
      <c r="G1456" s="16" t="n">
        <v>0.00500140327477389</v>
      </c>
      <c r="H1456" s="6"/>
      <c r="I1456" s="16" t="n">
        <v>-0.00269800900585173</v>
      </c>
      <c r="J1456" s="16" t="n">
        <v>-0.00258446914334769</v>
      </c>
      <c r="K1456" s="16" t="n">
        <v>0.587466402961611</v>
      </c>
      <c r="L1456" s="16" t="n">
        <v>0.0401046438338956</v>
      </c>
      <c r="M1456" s="16" t="n">
        <v>0.553628480146052</v>
      </c>
      <c r="N1456" s="16" t="n">
        <v>0.104369722532954</v>
      </c>
      <c r="O1456" s="16" t="n">
        <v>0.10125913808959</v>
      </c>
      <c r="P1456" s="16" t="n">
        <v>0.0889005330773746</v>
      </c>
    </row>
    <row r="1457" customFormat="false" ht="15" hidden="false" customHeight="false" outlineLevel="0" collapsed="false">
      <c r="A1457" s="17" t="n">
        <v>1852</v>
      </c>
      <c r="B1457" s="6"/>
      <c r="C1457" s="16" t="n">
        <v>0.229857020460793</v>
      </c>
      <c r="D1457" s="16" t="n">
        <v>0.241850928690325</v>
      </c>
      <c r="E1457" s="16" t="n">
        <v>0.573165474922664</v>
      </c>
      <c r="F1457" s="16" t="n">
        <v>0.275431115651323</v>
      </c>
      <c r="G1457" s="16" t="n">
        <v>0.00422830167185547</v>
      </c>
      <c r="H1457" s="6"/>
      <c r="I1457" s="16" t="n">
        <v>-0.00284909915027012</v>
      </c>
      <c r="J1457" s="16" t="n">
        <v>-0.00273034284023144</v>
      </c>
      <c r="K1457" s="16" t="n">
        <v>0.585780211978295</v>
      </c>
      <c r="L1457" s="16" t="n">
        <v>0.0412193419683934</v>
      </c>
      <c r="M1457" s="16" t="n">
        <v>0.551435164054972</v>
      </c>
      <c r="N1457" s="16" t="n">
        <v>0.107415342027667</v>
      </c>
      <c r="O1457" s="16" t="n">
        <v>0.10256148628652</v>
      </c>
      <c r="P1457" s="16" t="n">
        <v>0.0887817028854636</v>
      </c>
    </row>
    <row r="1458" customFormat="false" ht="15" hidden="false" customHeight="false" outlineLevel="0" collapsed="false">
      <c r="A1458" s="17" t="n">
        <v>1853</v>
      </c>
      <c r="B1458" s="6"/>
      <c r="C1458" s="16" t="n">
        <v>0.226950948284885</v>
      </c>
      <c r="D1458" s="16" t="n">
        <v>0.239065733183954</v>
      </c>
      <c r="E1458" s="16" t="n">
        <v>0.574129012627415</v>
      </c>
      <c r="F1458" s="16" t="n">
        <v>0.279148983936511</v>
      </c>
      <c r="G1458" s="16" t="n">
        <v>0.00351833376004789</v>
      </c>
      <c r="H1458" s="6"/>
      <c r="I1458" s="16" t="n">
        <v>-0.0030019369749294</v>
      </c>
      <c r="J1458" s="16" t="n">
        <v>-0.00287795989671779</v>
      </c>
      <c r="K1458" s="16" t="n">
        <v>0.583815102185709</v>
      </c>
      <c r="L1458" s="16" t="n">
        <v>0.0423559201820322</v>
      </c>
      <c r="M1458" s="16" t="n">
        <v>0.549989857497845</v>
      </c>
      <c r="N1458" s="16" t="n">
        <v>0.112085802230228</v>
      </c>
      <c r="O1458" s="16" t="n">
        <v>0.103931042697737</v>
      </c>
      <c r="P1458" s="16" t="n">
        <v>0.0886850752179657</v>
      </c>
    </row>
    <row r="1459" customFormat="false" ht="15" hidden="false" customHeight="false" outlineLevel="0" collapsed="false">
      <c r="A1459" s="17" t="n">
        <v>1854</v>
      </c>
      <c r="B1459" s="6"/>
      <c r="C1459" s="16" t="n">
        <v>0.223877846581027</v>
      </c>
      <c r="D1459" s="16" t="n">
        <v>0.236117501429355</v>
      </c>
      <c r="E1459" s="16" t="n">
        <v>0.575498250418378</v>
      </c>
      <c r="F1459" s="16" t="n">
        <v>0.283046064407485</v>
      </c>
      <c r="G1459" s="16" t="n">
        <v>0.00289676561729503</v>
      </c>
      <c r="H1459" s="6"/>
      <c r="I1459" s="16" t="n">
        <v>-0.00315754508215333</v>
      </c>
      <c r="J1459" s="16" t="n">
        <v>-0.00302821504175783</v>
      </c>
      <c r="K1459" s="16" t="n">
        <v>0.581723211116182</v>
      </c>
      <c r="L1459" s="16" t="n">
        <v>0.0435064167313804</v>
      </c>
      <c r="M1459" s="16" t="n">
        <v>0.547581013235965</v>
      </c>
      <c r="N1459" s="16" t="n">
        <v>0.1266232776512</v>
      </c>
      <c r="O1459" s="16" t="n">
        <v>0.105365981255963</v>
      </c>
      <c r="P1459" s="16" t="n">
        <v>0.0886594887069963</v>
      </c>
    </row>
    <row r="1460" customFormat="false" ht="15" hidden="false" customHeight="false" outlineLevel="0" collapsed="false">
      <c r="A1460" s="17" t="n">
        <v>1855</v>
      </c>
      <c r="B1460" s="6"/>
      <c r="C1460" s="16" t="n">
        <v>0.220637931215092</v>
      </c>
      <c r="D1460" s="16" t="n">
        <v>0.233008267435059</v>
      </c>
      <c r="E1460" s="16" t="n">
        <v>0.576892844464729</v>
      </c>
      <c r="F1460" s="16" t="n">
        <v>0.287168360177458</v>
      </c>
      <c r="G1460" s="16" t="n">
        <v>0.00233631599850951</v>
      </c>
      <c r="H1460" s="6"/>
      <c r="I1460" s="16" t="n">
        <v>-0.00331405762819592</v>
      </c>
      <c r="J1460" s="16" t="n">
        <v>-0.00317944774084569</v>
      </c>
      <c r="K1460" s="16" t="n">
        <v>0.57998630762209</v>
      </c>
      <c r="L1460" s="16" t="n">
        <v>0.0447869630442337</v>
      </c>
      <c r="M1460" s="16" t="n">
        <v>0.544360768801663</v>
      </c>
      <c r="N1460" s="16" t="n">
        <v>0.149112216154004</v>
      </c>
      <c r="O1460" s="16" t="n">
        <v>0.106883129853321</v>
      </c>
      <c r="P1460" s="16" t="n">
        <v>0.088596933792436</v>
      </c>
    </row>
    <row r="1461" customFormat="false" ht="15" hidden="false" customHeight="false" outlineLevel="0" collapsed="false">
      <c r="A1461" s="17" t="n">
        <v>1856</v>
      </c>
      <c r="B1461" s="6"/>
      <c r="C1461" s="16" t="n">
        <v>0.217240481794931</v>
      </c>
      <c r="D1461" s="16" t="n">
        <v>0.229747308529254</v>
      </c>
      <c r="E1461" s="16" t="n">
        <v>0.578477610426492</v>
      </c>
      <c r="F1461" s="16" t="n">
        <v>0.291519576576366</v>
      </c>
      <c r="G1461" s="16" t="n">
        <v>0.00185479219702902</v>
      </c>
      <c r="H1461" s="6"/>
      <c r="I1461" s="16" t="n">
        <v>-0.00347145972541178</v>
      </c>
      <c r="J1461" s="16" t="n">
        <v>-0.00333161571427435</v>
      </c>
      <c r="K1461" s="16" t="n">
        <v>0.577932450935646</v>
      </c>
      <c r="L1461" s="16" t="n">
        <v>0.0462479829828897</v>
      </c>
      <c r="M1461" s="16" t="n">
        <v>0.5384781175516</v>
      </c>
      <c r="N1461" s="16" t="n">
        <v>0.181810449426208</v>
      </c>
      <c r="O1461" s="16" t="n">
        <v>0.10848371950067</v>
      </c>
      <c r="P1461" s="16" t="n">
        <v>0.0885124803448928</v>
      </c>
    </row>
    <row r="1462" customFormat="false" ht="15" hidden="false" customHeight="false" outlineLevel="0" collapsed="false">
      <c r="A1462" s="17" t="n">
        <v>1857</v>
      </c>
      <c r="B1462" s="6"/>
      <c r="C1462" s="16" t="n">
        <v>0.213678260596862</v>
      </c>
      <c r="D1462" s="16" t="n">
        <v>0.226327684009967</v>
      </c>
      <c r="E1462" s="16" t="n">
        <v>0.579808813834373</v>
      </c>
      <c r="F1462" s="16" t="n">
        <v>0.296119175282381</v>
      </c>
      <c r="G1462" s="16" t="n">
        <v>0.00143716342383235</v>
      </c>
      <c r="H1462" s="6"/>
      <c r="I1462" s="16" t="n">
        <v>-0.00362954661250161</v>
      </c>
      <c r="J1462" s="16" t="n">
        <v>-0.00348458740420754</v>
      </c>
      <c r="K1462" s="16" t="n">
        <v>0.575510928546072</v>
      </c>
      <c r="L1462" s="16" t="n">
        <v>0.0478748983220564</v>
      </c>
      <c r="M1462" s="16" t="n">
        <v>0.533178660175465</v>
      </c>
      <c r="N1462" s="16" t="n">
        <v>0.239093204589933</v>
      </c>
      <c r="O1462" s="16" t="n">
        <v>0.110174759201047</v>
      </c>
      <c r="P1462" s="16" t="n">
        <v>0.0883556844044138</v>
      </c>
    </row>
    <row r="1463" customFormat="false" ht="15" hidden="false" customHeight="false" outlineLevel="0" collapsed="false">
      <c r="A1463" s="17" t="n">
        <v>1858</v>
      </c>
      <c r="B1463" s="6"/>
      <c r="C1463" s="16" t="n">
        <v>0.209960106927184</v>
      </c>
      <c r="D1463" s="16" t="n">
        <v>0.222757836684706</v>
      </c>
      <c r="E1463" s="16" t="n">
        <v>0.581152695369948</v>
      </c>
      <c r="F1463" s="16" t="n">
        <v>0.30096874762331</v>
      </c>
      <c r="G1463" s="16" t="n">
        <v>0.00110134136025544</v>
      </c>
      <c r="H1463" s="6"/>
      <c r="I1463" s="16" t="n">
        <v>-0.00378675552089312</v>
      </c>
      <c r="J1463" s="16" t="n">
        <v>-0.00363690197035984</v>
      </c>
      <c r="K1463" s="16" t="n">
        <v>0.573609209391957</v>
      </c>
      <c r="L1463" s="16" t="n">
        <v>0.0499740942326282</v>
      </c>
      <c r="M1463" s="16" t="n">
        <v>0.527080480754602</v>
      </c>
      <c r="N1463" s="16" t="n">
        <v>0.321381264821664</v>
      </c>
      <c r="O1463" s="16" t="n">
        <v>0.111956665674658</v>
      </c>
      <c r="P1463" s="16" t="n">
        <v>0.088089222417059</v>
      </c>
    </row>
    <row r="1464" customFormat="false" ht="15" hidden="false" customHeight="false" outlineLevel="0" collapsed="false">
      <c r="A1464" s="17" t="n">
        <v>1859</v>
      </c>
      <c r="B1464" s="6"/>
      <c r="C1464" s="16" t="n">
        <v>0.206085366508199</v>
      </c>
      <c r="D1464" s="16" t="n">
        <v>0.219038341637092</v>
      </c>
      <c r="E1464" s="16" t="n">
        <v>0.582445864394746</v>
      </c>
      <c r="F1464" s="16" t="n">
        <v>0.306105475616849</v>
      </c>
      <c r="G1464" s="18" t="n">
        <v>0.000821425051676316</v>
      </c>
      <c r="H1464" s="6"/>
      <c r="I1464" s="16" t="n">
        <v>-0.0039423413885141</v>
      </c>
      <c r="J1464" s="16" t="n">
        <v>-0.00378811525169082</v>
      </c>
      <c r="K1464" s="16" t="n">
        <v>0.571124296363913</v>
      </c>
      <c r="L1464" s="16" t="n">
        <v>0.0529833058852919</v>
      </c>
      <c r="M1464" s="16" t="n">
        <v>0.520690704396775</v>
      </c>
      <c r="N1464" s="16" t="n">
        <v>0.429620607049698</v>
      </c>
      <c r="O1464" s="16" t="n">
        <v>0.113842905973057</v>
      </c>
      <c r="P1464" s="16" t="n">
        <v>0.0875271112940177</v>
      </c>
    </row>
    <row r="1465" customFormat="false" ht="15" hidden="false" customHeight="false" outlineLevel="0" collapsed="false">
      <c r="A1465" s="17" t="n">
        <v>1860</v>
      </c>
      <c r="B1465" s="6"/>
      <c r="C1465" s="16" t="n">
        <v>0.20206432105154</v>
      </c>
      <c r="D1465" s="16" t="n">
        <v>0.215177676222589</v>
      </c>
      <c r="E1465" s="16" t="n">
        <v>0.58415741163345</v>
      </c>
      <c r="F1465" s="16" t="n">
        <v>0.311501760884825</v>
      </c>
      <c r="G1465" s="18" t="n">
        <v>0.00059516446347038</v>
      </c>
      <c r="H1465" s="6"/>
      <c r="I1465" s="16" t="n">
        <v>-0.00409646267324832</v>
      </c>
      <c r="J1465" s="16" t="n">
        <v>-0.00393860818102445</v>
      </c>
      <c r="K1465" s="16" t="n">
        <v>0.568423855165069</v>
      </c>
      <c r="L1465" s="16" t="n">
        <v>0.0574381006915603</v>
      </c>
      <c r="M1465" s="16" t="n">
        <v>0.512779552715655</v>
      </c>
      <c r="N1465" s="16" t="n">
        <v>0.581058023377952</v>
      </c>
      <c r="O1465" s="16" t="n">
        <v>0.115823131963811</v>
      </c>
      <c r="P1465" s="16" t="n">
        <v>0.0865396311989588</v>
      </c>
    </row>
    <row r="1466" customFormat="false" ht="15" hidden="false" customHeight="false" outlineLevel="0" collapsed="false">
      <c r="A1466" s="17" t="n">
        <v>1861</v>
      </c>
      <c r="B1466" s="6"/>
      <c r="C1466" s="16" t="n">
        <v>0.197884319262667</v>
      </c>
      <c r="D1466" s="16" t="n">
        <v>0.211162961184037</v>
      </c>
      <c r="E1466" s="16" t="n">
        <v>0.585577361935189</v>
      </c>
      <c r="F1466" s="16" t="n">
        <v>0.317175695421612</v>
      </c>
      <c r="G1466" s="18" t="n">
        <v>0.00042026769894611</v>
      </c>
      <c r="H1466" s="6"/>
      <c r="I1466" s="16" t="n">
        <v>-0.00424568591356456</v>
      </c>
      <c r="J1466" s="16" t="n">
        <v>-0.0040851833513041</v>
      </c>
      <c r="K1466" s="16" t="n">
        <v>0.565267001369238</v>
      </c>
      <c r="L1466" s="16" t="n">
        <v>0.0634509943370841</v>
      </c>
      <c r="M1466" s="16" t="n">
        <v>0.504361275926771</v>
      </c>
      <c r="N1466" s="16" t="n">
        <v>0.756937278053086</v>
      </c>
      <c r="O1466" s="16" t="n">
        <v>0.117903755550582</v>
      </c>
      <c r="P1466" s="16" t="n">
        <v>0.0850707680709731</v>
      </c>
    </row>
    <row r="1467" customFormat="false" ht="15" hidden="false" customHeight="false" outlineLevel="0" collapsed="false">
      <c r="A1467" s="17" t="n">
        <v>1862</v>
      </c>
      <c r="B1467" s="6"/>
      <c r="C1467" s="16" t="n">
        <v>0.193551061382535</v>
      </c>
      <c r="D1467" s="16" t="n">
        <v>0.206999308805976</v>
      </c>
      <c r="E1467" s="16" t="n">
        <v>0.587288909173893</v>
      </c>
      <c r="F1467" s="16" t="n">
        <v>0.323130234233442</v>
      </c>
      <c r="G1467" s="18" t="n">
        <v>0.000292771970870747</v>
      </c>
      <c r="H1467" s="6"/>
      <c r="I1467" s="16" t="n">
        <v>-0.00438887681579788</v>
      </c>
      <c r="J1467" s="16" t="n">
        <v>-0.00422705083929085</v>
      </c>
      <c r="K1467" s="16" t="n">
        <v>0.561970688168771</v>
      </c>
      <c r="L1467" s="16" t="n">
        <v>0.0724007441090455</v>
      </c>
      <c r="M1467" s="16" t="n">
        <v>0.50346112886049</v>
      </c>
      <c r="N1467" s="16" t="n">
        <v>0.959056966627411</v>
      </c>
      <c r="O1467" s="16" t="n">
        <v>0.120085607219346</v>
      </c>
      <c r="P1467" s="16" t="n">
        <v>0.0829630405336808</v>
      </c>
    </row>
    <row r="1468" customFormat="false" ht="15" hidden="false" customHeight="false" outlineLevel="0" collapsed="false">
      <c r="A1468" s="17" t="n">
        <v>1863</v>
      </c>
      <c r="B1468" s="6"/>
      <c r="C1468" s="16" t="n">
        <v>0.189058701114192</v>
      </c>
      <c r="D1468" s="16" t="n">
        <v>0.20267880109012</v>
      </c>
      <c r="E1468" s="16" t="n">
        <v>0.589393478371114</v>
      </c>
      <c r="F1468" s="16" t="n">
        <v>0.329344211743528</v>
      </c>
      <c r="G1468" s="18" t="n">
        <v>0.000194111370029605</v>
      </c>
      <c r="H1468" s="6"/>
      <c r="I1468" s="16" t="n">
        <v>-0.00452669962138283</v>
      </c>
      <c r="J1468" s="16" t="n">
        <v>-0.00436497247939025</v>
      </c>
      <c r="K1468" s="16" t="n">
        <v>0.558002434200517</v>
      </c>
      <c r="L1468" s="16" t="n">
        <v>0.0853184573097218</v>
      </c>
      <c r="M1468" s="16" t="n">
        <v>0.511676555606268</v>
      </c>
      <c r="N1468" s="16" t="n">
        <v>0.833586321188215</v>
      </c>
      <c r="O1468" s="16" t="n">
        <v>0.122360667519859</v>
      </c>
      <c r="P1468" s="16" t="n">
        <v>0.0801870896216541</v>
      </c>
    </row>
    <row r="1469" customFormat="false" ht="15" hidden="false" customHeight="false" outlineLevel="0" collapsed="false">
      <c r="A1469" s="17" t="n">
        <v>1864</v>
      </c>
      <c r="B1469" s="6"/>
      <c r="C1469" s="16" t="n">
        <v>0.184413180784294</v>
      </c>
      <c r="D1469" s="16" t="n">
        <v>0.198205513463466</v>
      </c>
      <c r="E1469" s="16" t="n">
        <v>0.591726253866829</v>
      </c>
      <c r="F1469" s="16" t="n">
        <v>0.33578747981462</v>
      </c>
      <c r="G1469" s="18" t="n">
        <v>0.000132907172456444</v>
      </c>
      <c r="H1469" s="6"/>
      <c r="I1469" s="16" t="n">
        <v>-0.00465525309523596</v>
      </c>
      <c r="J1469" s="16" t="n">
        <v>-0.00449517407696458</v>
      </c>
      <c r="K1469" s="16" t="n">
        <v>0.55436381155231</v>
      </c>
      <c r="L1469" s="16" t="n">
        <v>0.101754161826288</v>
      </c>
      <c r="M1469" s="16" t="n">
        <v>0.519460926010447</v>
      </c>
      <c r="N1469" s="16" t="n">
        <v>0.622600651745396</v>
      </c>
      <c r="O1469" s="16" t="n">
        <v>0.124717639998392</v>
      </c>
      <c r="P1469" s="16" t="n">
        <v>0.076789929345314</v>
      </c>
    </row>
    <row r="1470" customFormat="false" ht="15" hidden="false" customHeight="false" outlineLevel="0" collapsed="false">
      <c r="A1470" s="17" t="n">
        <v>1865</v>
      </c>
      <c r="B1470" s="6"/>
      <c r="C1470" s="16" t="n">
        <v>0.179632358042803</v>
      </c>
      <c r="D1470" s="16" t="n">
        <v>0.193594910737583</v>
      </c>
      <c r="E1470" s="16" t="n">
        <v>0.594477407576449</v>
      </c>
      <c r="F1470" s="16" t="n">
        <v>0.3424160338756</v>
      </c>
      <c r="G1470" s="18" t="n">
        <v>8.19731937632597E-005</v>
      </c>
      <c r="H1470" s="6"/>
      <c r="I1470" s="16" t="n">
        <v>-0.00477456061925584</v>
      </c>
      <c r="J1470" s="16" t="n">
        <v>-0.00461780088390503</v>
      </c>
      <c r="K1470" s="16" t="n">
        <v>0.550522338860997</v>
      </c>
      <c r="L1470" s="16" t="n">
        <v>0.122119631092435</v>
      </c>
      <c r="M1470" s="16" t="n">
        <v>0.52908362493027</v>
      </c>
      <c r="N1470" s="16" t="n">
        <v>0.43195499116473</v>
      </c>
      <c r="O1470" s="16" t="n">
        <v>0.127140189086297</v>
      </c>
      <c r="P1470" s="16" t="n">
        <v>0.0727618337370062</v>
      </c>
    </row>
    <row r="1471" customFormat="false" ht="15" hidden="false" customHeight="false" outlineLevel="0" collapsed="false">
      <c r="A1471" s="17" t="n">
        <v>1866</v>
      </c>
      <c r="B1471" s="6"/>
      <c r="C1471" s="16" t="n">
        <v>0.174717332011349</v>
      </c>
      <c r="D1471" s="16" t="n">
        <v>0.188845807701694</v>
      </c>
      <c r="E1471" s="16" t="n">
        <v>0.597431411329175</v>
      </c>
      <c r="F1471" s="16" t="n">
        <v>0.349195638813233</v>
      </c>
      <c r="G1471" s="18" t="n">
        <v>4.88482111480039E-005</v>
      </c>
      <c r="H1471" s="6"/>
      <c r="I1471" s="16" t="n">
        <v>-0.00488136403342904</v>
      </c>
      <c r="J1471" s="16" t="n">
        <v>-0.00472966456498494</v>
      </c>
      <c r="K1471" s="16" t="n">
        <v>0.546706222425072</v>
      </c>
      <c r="L1471" s="16" t="n">
        <v>0.150162524979615</v>
      </c>
      <c r="M1471" s="16" t="n">
        <v>0.537945636188448</v>
      </c>
      <c r="N1471" s="16" t="n">
        <v>0.279056062384661</v>
      </c>
      <c r="O1471" s="16" t="n">
        <v>0.129615591292496</v>
      </c>
      <c r="P1471" s="16" t="n">
        <v>0.0681815130437862</v>
      </c>
    </row>
    <row r="1472" customFormat="false" ht="15" hidden="false" customHeight="false" outlineLevel="0" collapsed="false">
      <c r="A1472" s="17" t="n">
        <v>1867</v>
      </c>
      <c r="B1472" s="6"/>
      <c r="C1472" s="16" t="n">
        <v>0.16969483247029</v>
      </c>
      <c r="D1472" s="16" t="n">
        <v>0.183982379323749</v>
      </c>
      <c r="E1472" s="16" t="n">
        <v>0.599840255591054</v>
      </c>
      <c r="F1472" s="16" t="n">
        <v>0.356058585929783</v>
      </c>
      <c r="G1472" s="18" t="n">
        <v>2.81535966447481E-005</v>
      </c>
      <c r="H1472" s="6"/>
      <c r="I1472" s="16" t="n">
        <v>-0.00497213757138678</v>
      </c>
      <c r="J1472" s="16" t="n">
        <v>-0.00482714535887017</v>
      </c>
      <c r="K1472" s="16" t="n">
        <v>0.542357624625995</v>
      </c>
      <c r="L1472" s="16" t="n">
        <v>0.183577556999701</v>
      </c>
      <c r="M1472" s="16" t="n">
        <v>0.546135706678838</v>
      </c>
      <c r="N1472" s="16" t="n">
        <v>0.16493580287958</v>
      </c>
      <c r="O1472" s="16" t="n">
        <v>0.132118957749747</v>
      </c>
      <c r="P1472" s="16" t="n">
        <v>0.0631812987811968</v>
      </c>
    </row>
    <row r="1473" customFormat="false" ht="15" hidden="false" customHeight="false" outlineLevel="0" collapsed="false">
      <c r="A1473" s="17" t="n">
        <v>1868</v>
      </c>
      <c r="B1473" s="6"/>
      <c r="C1473" s="16" t="n">
        <v>0.164575628647112</v>
      </c>
      <c r="D1473" s="16" t="n">
        <v>0.17901308091484</v>
      </c>
      <c r="E1473" s="16" t="n">
        <v>0.602844971854557</v>
      </c>
      <c r="F1473" s="16" t="n">
        <v>0.362964627540426</v>
      </c>
      <c r="G1473" s="18" t="n">
        <v>1.57901808248199E-005</v>
      </c>
      <c r="H1473" s="6"/>
      <c r="I1473" s="16" t="n">
        <v>-0.00504395269203858</v>
      </c>
      <c r="J1473" s="16" t="n">
        <v>-0.00490729710213039</v>
      </c>
      <c r="K1473" s="16" t="n">
        <v>0.538668289467012</v>
      </c>
      <c r="L1473" s="16" t="n">
        <v>0.228110852144915</v>
      </c>
      <c r="M1473" s="16" t="n">
        <v>0.555961255641767</v>
      </c>
      <c r="N1473" s="16" t="n">
        <v>0.0911817727438059</v>
      </c>
      <c r="O1473" s="16" t="n">
        <v>0.134635494181511</v>
      </c>
      <c r="P1473" s="16" t="n">
        <v>0.0578475017579319</v>
      </c>
    </row>
    <row r="1474" customFormat="false" ht="15" hidden="false" customHeight="false" outlineLevel="0" collapsed="false">
      <c r="A1474" s="17" t="n">
        <v>1869</v>
      </c>
      <c r="B1474" s="6"/>
      <c r="C1474" s="16" t="n">
        <v>0.159380819460772</v>
      </c>
      <c r="D1474" s="16" t="n">
        <v>0.173958092468837</v>
      </c>
      <c r="E1474" s="16" t="n">
        <v>0.605710228713424</v>
      </c>
      <c r="F1474" s="16" t="n">
        <v>0.369884608121542</v>
      </c>
      <c r="G1474" s="18" t="n">
        <v>8.27162268164487E-006</v>
      </c>
      <c r="H1474" s="6"/>
      <c r="I1474" s="16" t="n">
        <v>-0.00509640449983295</v>
      </c>
      <c r="J1474" s="16" t="n">
        <v>-0.00496948767748468</v>
      </c>
      <c r="K1474" s="16" t="n">
        <v>0.535270551244992</v>
      </c>
      <c r="L1474" s="16" t="n">
        <v>0.278746591104312</v>
      </c>
      <c r="M1474" s="16" t="n">
        <v>0.565279679496932</v>
      </c>
      <c r="N1474" s="16" t="n">
        <v>0.0461788789524162</v>
      </c>
      <c r="O1474" s="16" t="n">
        <v>0.137154499562437</v>
      </c>
      <c r="P1474" s="16" t="n">
        <v>0.0522958335717635</v>
      </c>
    </row>
    <row r="1475" customFormat="false" ht="15" hidden="false" customHeight="false" outlineLevel="0" collapsed="false">
      <c r="A1475" s="17" t="n">
        <v>1870</v>
      </c>
      <c r="B1475" s="6"/>
      <c r="C1475" s="16" t="n">
        <v>0.154130644264739</v>
      </c>
      <c r="D1475" s="16" t="n">
        <v>0.168835337631701</v>
      </c>
      <c r="E1475" s="16" t="n">
        <v>0.607903544804503</v>
      </c>
      <c r="F1475" s="16" t="n">
        <v>0.376770253140252</v>
      </c>
      <c r="G1475" s="18" t="n">
        <v>4.14083763538715E-006</v>
      </c>
      <c r="H1475" s="6"/>
      <c r="I1475" s="16" t="n">
        <v>-0.00512387625484544</v>
      </c>
      <c r="J1475" s="16" t="n">
        <v>-0.00500806960830309</v>
      </c>
      <c r="K1475" s="16" t="n">
        <v>0.531479791064456</v>
      </c>
      <c r="L1475" s="16" t="n">
        <v>0.341239611259666</v>
      </c>
      <c r="M1475" s="16" t="n">
        <v>0.573621887519651</v>
      </c>
      <c r="N1475" s="16" t="n">
        <v>0.0222713467757382</v>
      </c>
      <c r="O1475" s="16" t="n">
        <v>0.139658367826876</v>
      </c>
      <c r="P1475" s="16" t="n">
        <v>0.0466003357865469</v>
      </c>
    </row>
    <row r="1476" customFormat="false" ht="15" hidden="false" customHeight="false" outlineLevel="0" collapsed="false">
      <c r="A1476" s="17" t="n">
        <v>1871</v>
      </c>
      <c r="B1476" s="6"/>
      <c r="C1476" s="16" t="n">
        <v>0.148855590685124</v>
      </c>
      <c r="D1476" s="16" t="n">
        <v>0.1636746542828</v>
      </c>
      <c r="E1476" s="16" t="n">
        <v>0.610287032810995</v>
      </c>
      <c r="F1476" s="16" t="n">
        <v>0.383588129400992</v>
      </c>
      <c r="G1476" s="18" t="n">
        <v>1.98218726918846E-006</v>
      </c>
      <c r="H1476" s="6"/>
      <c r="I1476" s="16" t="n">
        <v>-0.00512666061769806</v>
      </c>
      <c r="J1476" s="16" t="n">
        <v>-0.00502305840516591</v>
      </c>
      <c r="K1476" s="16" t="n">
        <v>0.52710583700999</v>
      </c>
      <c r="L1476" s="16" t="n">
        <v>0.412815434220836</v>
      </c>
      <c r="M1476" s="16" t="n">
        <v>0.580886454688372</v>
      </c>
      <c r="N1476" s="16" t="n">
        <v>0.0103138127367709</v>
      </c>
      <c r="O1476" s="16" t="n">
        <v>0.14213495636452</v>
      </c>
      <c r="P1476" s="16" t="n">
        <v>0.0408522080727992</v>
      </c>
    </row>
    <row r="1477" customFormat="false" ht="15" hidden="false" customHeight="false" outlineLevel="0" collapsed="false">
      <c r="A1477" s="17" t="n">
        <v>1872</v>
      </c>
      <c r="B1477" s="6"/>
      <c r="C1477" s="16" t="n">
        <v>0.143576475439153</v>
      </c>
      <c r="D1477" s="16" t="n">
        <v>0.15849649008157</v>
      </c>
      <c r="E1477" s="16" t="n">
        <v>0.613101577159085</v>
      </c>
      <c r="F1477" s="16" t="n">
        <v>0.390331403435283</v>
      </c>
      <c r="G1477" s="18" t="n">
        <v>9.05401347764821E-007</v>
      </c>
      <c r="H1477" s="6"/>
      <c r="I1477" s="16" t="n">
        <v>-0.00510448433243429</v>
      </c>
      <c r="J1477" s="16" t="n">
        <v>-0.00501421295920026</v>
      </c>
      <c r="K1477" s="16" t="n">
        <v>0.522782595466302</v>
      </c>
      <c r="L1477" s="16" t="n">
        <v>0.494657417213225</v>
      </c>
      <c r="M1477" s="16" t="n">
        <v>0.589672397180384</v>
      </c>
      <c r="N1477" s="16" t="n">
        <v>0.00474087792881394</v>
      </c>
      <c r="O1477" s="16" t="n">
        <v>0.144581823057558</v>
      </c>
      <c r="P1477" s="16" t="n">
        <v>0.0349986001759665</v>
      </c>
    </row>
    <row r="1478" customFormat="false" ht="15" hidden="false" customHeight="false" outlineLevel="0" collapsed="false">
      <c r="A1478" s="17" t="n">
        <v>1873</v>
      </c>
      <c r="B1478" s="6"/>
      <c r="C1478" s="16" t="n">
        <v>0.13832276531878</v>
      </c>
      <c r="D1478" s="16" t="n">
        <v>0.153329885273142</v>
      </c>
      <c r="E1478" s="16" t="n">
        <v>0.615916121507176</v>
      </c>
      <c r="F1478" s="16" t="n">
        <v>0.39696670531602</v>
      </c>
      <c r="G1478" s="18" t="n">
        <v>3.9458056102756E-007</v>
      </c>
      <c r="H1478" s="6"/>
      <c r="I1478" s="16" t="n">
        <v>-0.0050566010371428</v>
      </c>
      <c r="J1478" s="16" t="n">
        <v>-0.00498053334410698</v>
      </c>
      <c r="K1478" s="16" t="n">
        <v>0.517926872559461</v>
      </c>
      <c r="L1478" s="16" t="n">
        <v>0.578526949770916</v>
      </c>
      <c r="M1478" s="16" t="n">
        <v>0.597051067498352</v>
      </c>
      <c r="N1478" s="16" t="n">
        <v>0.00219916242415454</v>
      </c>
      <c r="O1478" s="16" t="n">
        <v>0.146986924975989</v>
      </c>
      <c r="P1478" s="16" t="n">
        <v>0.0291077166897597</v>
      </c>
    </row>
    <row r="1479" customFormat="false" ht="15" hidden="false" customHeight="false" outlineLevel="0" collapsed="false">
      <c r="A1479" s="17" t="n">
        <v>1874</v>
      </c>
      <c r="B1479" s="6"/>
      <c r="C1479" s="16" t="n">
        <v>0.133142334624531</v>
      </c>
      <c r="D1479" s="16" t="n">
        <v>0.148221954923586</v>
      </c>
      <c r="E1479" s="16" t="n">
        <v>0.61911100968609</v>
      </c>
      <c r="F1479" s="16" t="n">
        <v>0.403451372230887</v>
      </c>
      <c r="G1479" s="18" t="n">
        <v>1.65558368693735E-007</v>
      </c>
      <c r="H1479" s="6"/>
      <c r="I1479" s="16" t="n">
        <v>-0.00498530436296662</v>
      </c>
      <c r="J1479" s="16" t="n">
        <v>-0.00492432716148307</v>
      </c>
      <c r="K1479" s="16" t="n">
        <v>0.513286677823419</v>
      </c>
      <c r="L1479" s="16" t="n">
        <v>0.660805482881724</v>
      </c>
      <c r="M1479" s="16" t="n">
        <v>0.602756224960698</v>
      </c>
      <c r="N1479" s="16" t="n">
        <v>0.00105157901288956</v>
      </c>
      <c r="O1479" s="16" t="n">
        <v>0.149334910197728</v>
      </c>
      <c r="P1479" s="16" t="n">
        <v>0.0231047954776733</v>
      </c>
    </row>
    <row r="1480" customFormat="false" ht="15" hidden="false" customHeight="false" outlineLevel="0" collapsed="false">
      <c r="A1480" s="17" t="n">
        <v>1875</v>
      </c>
      <c r="B1480" s="6"/>
      <c r="C1480" s="16" t="n">
        <v>0.128056698315733</v>
      </c>
      <c r="D1480" s="16" t="n">
        <v>0.143193520552159</v>
      </c>
      <c r="E1480" s="16" t="n">
        <v>0.622724276078909</v>
      </c>
      <c r="F1480" s="16" t="n">
        <v>0.409764170272808</v>
      </c>
      <c r="G1480" s="18" t="n">
        <v>6.64681272059163E-008</v>
      </c>
      <c r="H1480" s="6"/>
      <c r="I1480" s="16" t="n">
        <v>-0.00489265544133082</v>
      </c>
      <c r="J1480" s="16" t="n">
        <v>-0.00484763528377662</v>
      </c>
      <c r="K1480" s="16" t="n">
        <v>0.508253461128861</v>
      </c>
      <c r="L1480" s="16" t="n">
        <v>0.747660292808167</v>
      </c>
      <c r="M1480" s="16" t="n">
        <v>0.609589735787819</v>
      </c>
      <c r="N1480" s="18" t="n">
        <v>0.000541633061090259</v>
      </c>
      <c r="O1480" s="16" t="n">
        <v>0.151618240945387</v>
      </c>
      <c r="P1480" s="16" t="n">
        <v>0.016943042634884</v>
      </c>
    </row>
    <row r="1481" customFormat="false" ht="15" hidden="false" customHeight="false" outlineLevel="0" collapsed="false">
      <c r="A1481" s="17" t="n">
        <v>1876</v>
      </c>
      <c r="B1481" s="6"/>
      <c r="C1481" s="16" t="n">
        <v>0.123101428831076</v>
      </c>
      <c r="D1481" s="16" t="n">
        <v>0.138279923210901</v>
      </c>
      <c r="E1481" s="16" t="n">
        <v>0.626464323748669</v>
      </c>
      <c r="F1481" s="16" t="n">
        <v>0.415871951928542</v>
      </c>
      <c r="G1481" s="18" t="n">
        <v>2.59584466326909E-008</v>
      </c>
      <c r="H1481" s="6"/>
      <c r="I1481" s="16" t="n">
        <v>-0.00477682165548131</v>
      </c>
      <c r="J1481" s="16" t="n">
        <v>-0.0047484798447008</v>
      </c>
      <c r="K1481" s="16" t="n">
        <v>0.502789188092703</v>
      </c>
      <c r="L1481" s="16" t="n">
        <v>0.849469185395867</v>
      </c>
      <c r="M1481" s="16" t="n">
        <v>0.616905015467316</v>
      </c>
      <c r="N1481" s="18" t="n">
        <v>0.000300648359731996</v>
      </c>
      <c r="O1481" s="16" t="n">
        <v>0.153825110065863</v>
      </c>
      <c r="P1481" s="16" t="n">
        <v>0.0106318048498897</v>
      </c>
    </row>
    <row r="1482" customFormat="false" ht="15" hidden="false" customHeight="false" outlineLevel="0" collapsed="false">
      <c r="A1482" s="17" t="n">
        <v>1877</v>
      </c>
      <c r="B1482" s="6"/>
      <c r="C1482" s="16" t="n">
        <v>0.118303977473154</v>
      </c>
      <c r="D1482" s="16" t="n">
        <v>0.133507357632274</v>
      </c>
      <c r="E1482" s="16" t="n">
        <v>0.630229727673817</v>
      </c>
      <c r="F1482" s="16" t="n">
        <v>0.421729200598543</v>
      </c>
      <c r="G1482" s="18" t="n">
        <v>1.25022831736881E-008</v>
      </c>
      <c r="H1482" s="6"/>
      <c r="I1482" s="16" t="n">
        <v>-0.00464065831182065</v>
      </c>
      <c r="J1482" s="16" t="n">
        <v>-0.00462963234457684</v>
      </c>
      <c r="K1482" s="16" t="n">
        <v>0.501939753537198</v>
      </c>
      <c r="L1482" s="16" t="n">
        <v>0.940070545775877</v>
      </c>
      <c r="M1482" s="16" t="n">
        <v>0.625500786043917</v>
      </c>
      <c r="N1482" s="18" t="n">
        <v>0.000189487249585006</v>
      </c>
      <c r="O1482" s="16" t="n">
        <v>0.15593929674174</v>
      </c>
      <c r="P1482" s="16" t="n">
        <v>0.00413634512404844</v>
      </c>
    </row>
    <row r="1483" customFormat="false" ht="15" hidden="false" customHeight="false" outlineLevel="0" collapsed="false">
      <c r="A1483" s="17" t="n">
        <v>1878</v>
      </c>
      <c r="B1483" s="6"/>
      <c r="C1483" s="16" t="n">
        <v>0.113659899485115</v>
      </c>
      <c r="D1483" s="16" t="n">
        <v>0.128870162821588</v>
      </c>
      <c r="E1483" s="16" t="n">
        <v>0.633209087681931</v>
      </c>
      <c r="F1483" s="16" t="n">
        <v>0.427318255192023</v>
      </c>
      <c r="G1483" s="18" t="n">
        <v>4.70406146042518E-009</v>
      </c>
      <c r="H1483" s="6"/>
      <c r="I1483" s="16" t="n">
        <v>-0.0044880725774925</v>
      </c>
      <c r="J1483" s="16" t="n">
        <v>-0.00449496137464149</v>
      </c>
      <c r="K1483" s="16" t="n">
        <v>0.507049038997921</v>
      </c>
      <c r="L1483" s="16" t="n">
        <v>0.960717795212693</v>
      </c>
      <c r="M1483" s="16" t="n">
        <v>0.627694102134997</v>
      </c>
      <c r="N1483" s="18" t="n">
        <v>0.000137923351515969</v>
      </c>
      <c r="O1483" s="16" t="n">
        <v>0.157954682368434</v>
      </c>
      <c r="P1483" s="16" t="n">
        <v>-0.00259110273771664</v>
      </c>
    </row>
    <row r="1484" customFormat="false" ht="15" hidden="false" customHeight="false" outlineLevel="0" collapsed="false">
      <c r="A1484" s="17" t="n">
        <v>1879</v>
      </c>
      <c r="B1484" s="6"/>
      <c r="C1484" s="16" t="n">
        <v>0.109191338160171</v>
      </c>
      <c r="D1484" s="16" t="n">
        <v>0.124389036071792</v>
      </c>
      <c r="E1484" s="16" t="n">
        <v>0.636289872711598</v>
      </c>
      <c r="F1484" s="16" t="n">
        <v>0.432600842569229</v>
      </c>
      <c r="G1484" s="18" t="n">
        <v>1.6816034719097E-009</v>
      </c>
      <c r="H1484" s="6"/>
      <c r="I1484" s="16" t="n">
        <v>-0.00431801390025341</v>
      </c>
      <c r="J1484" s="16" t="n">
        <v>-0.00434324049532427</v>
      </c>
      <c r="K1484" s="16" t="n">
        <v>0.511587808712409</v>
      </c>
      <c r="L1484" s="16" t="n">
        <v>0.862870450564904</v>
      </c>
      <c r="M1484" s="16" t="n">
        <v>0.627009483239515</v>
      </c>
      <c r="N1484" s="18" t="n">
        <v>0.000120458469145955</v>
      </c>
      <c r="O1484" s="16" t="n">
        <v>0.159857744990365</v>
      </c>
      <c r="P1484" s="16" t="n">
        <v>-0.00954380609140041</v>
      </c>
    </row>
    <row r="1485" customFormat="false" ht="15" hidden="false" customHeight="false" outlineLevel="0" collapsed="false">
      <c r="A1485" s="17" t="n">
        <v>1880</v>
      </c>
      <c r="B1485" s="6"/>
      <c r="C1485" s="16" t="n">
        <v>0.104909704484697</v>
      </c>
      <c r="D1485" s="16" t="n">
        <v>0.120075188184094</v>
      </c>
      <c r="E1485" s="16" t="n">
        <v>0.639307267102794</v>
      </c>
      <c r="F1485" s="16" t="n">
        <v>0.437530291409137</v>
      </c>
      <c r="G1485" s="18" t="n">
        <v>5.97068407853175E-010</v>
      </c>
      <c r="H1485" s="6"/>
      <c r="I1485" s="16" t="n">
        <v>-0.00413597137572229</v>
      </c>
      <c r="J1485" s="16" t="n">
        <v>-0.00417982516646673</v>
      </c>
      <c r="K1485" s="16" t="n">
        <v>0.516773162939297</v>
      </c>
      <c r="L1485" s="16" t="n">
        <v>0.748430771279936</v>
      </c>
      <c r="M1485" s="16" t="n">
        <v>0.620797200669405</v>
      </c>
      <c r="N1485" s="18" t="n">
        <v>0.000126355927195673</v>
      </c>
      <c r="O1485" s="16" t="n">
        <v>0.161631982989906</v>
      </c>
      <c r="P1485" s="16" t="n">
        <v>-0.0167286191375593</v>
      </c>
    </row>
    <row r="1486" customFormat="false" ht="15" hidden="false" customHeight="false" outlineLevel="0" collapsed="false">
      <c r="A1486" s="17" t="n">
        <v>1881</v>
      </c>
      <c r="B1486" s="6"/>
      <c r="C1486" s="16" t="n">
        <v>0.100820610552843</v>
      </c>
      <c r="D1486" s="16" t="n">
        <v>0.115932814012084</v>
      </c>
      <c r="E1486" s="16" t="n">
        <v>0.642362695877073</v>
      </c>
      <c r="F1486" s="16" t="n">
        <v>0.442061669180402</v>
      </c>
      <c r="G1486" s="18" t="n">
        <v>2.09989631297115E-010</v>
      </c>
      <c r="H1486" s="6"/>
      <c r="I1486" s="16" t="n">
        <v>-0.0039433576662915</v>
      </c>
      <c r="J1486" s="16" t="n">
        <v>-0.00400604442663564</v>
      </c>
      <c r="K1486" s="16" t="n">
        <v>0.522402251635479</v>
      </c>
      <c r="L1486" s="16" t="n">
        <v>0.639480831962459</v>
      </c>
      <c r="M1486" s="16" t="n">
        <v>0.614344033673107</v>
      </c>
      <c r="N1486" s="18" t="n">
        <v>0.000162777586571678</v>
      </c>
      <c r="O1486" s="16" t="n">
        <v>0.163261563734333</v>
      </c>
      <c r="P1486" s="16" t="n">
        <v>-0.0241707066085841</v>
      </c>
    </row>
    <row r="1487" customFormat="false" ht="15" hidden="false" customHeight="false" outlineLevel="0" collapsed="false">
      <c r="A1487" s="17" t="n">
        <v>1882</v>
      </c>
      <c r="B1487" s="6"/>
      <c r="C1487" s="16" t="n">
        <v>0.0969233501677878</v>
      </c>
      <c r="D1487" s="16" t="n">
        <v>0.111962010922204</v>
      </c>
      <c r="E1487" s="16" t="n">
        <v>0.645633652822151</v>
      </c>
      <c r="F1487" s="16" t="n">
        <v>0.446181170893199</v>
      </c>
      <c r="G1487" s="18" t="n">
        <v>7.55232957164639E-011</v>
      </c>
      <c r="H1487" s="6"/>
      <c r="I1487" s="16" t="n">
        <v>-0.00374237964206445</v>
      </c>
      <c r="J1487" s="16" t="n">
        <v>-0.00382376409368295</v>
      </c>
      <c r="K1487" s="16" t="n">
        <v>0.528601856077894</v>
      </c>
      <c r="L1487" s="16" t="n">
        <v>0.530555507023974</v>
      </c>
      <c r="M1487" s="16" t="n">
        <v>0.608816369998479</v>
      </c>
      <c r="N1487" s="18" t="n">
        <v>0.000256098654567694</v>
      </c>
      <c r="O1487" s="16" t="n">
        <v>0.164741866677222</v>
      </c>
      <c r="P1487" s="16" t="n">
        <v>-0.031804558547364</v>
      </c>
    </row>
    <row r="1488" customFormat="false" ht="15" hidden="false" customHeight="false" outlineLevel="0" collapsed="false">
      <c r="A1488" s="17" t="n">
        <v>1883</v>
      </c>
      <c r="B1488" s="6"/>
      <c r="C1488" s="16" t="n">
        <v>0.0932428847162962</v>
      </c>
      <c r="D1488" s="16" t="n">
        <v>0.108188062074119</v>
      </c>
      <c r="E1488" s="16" t="n">
        <v>0.649690653684264</v>
      </c>
      <c r="F1488" s="16" t="n">
        <v>0.44983683478715</v>
      </c>
      <c r="G1488" s="18" t="n">
        <v>2.81891803366018E-011</v>
      </c>
      <c r="H1488" s="6"/>
      <c r="I1488" s="16" t="n">
        <v>-0.00353543943389764</v>
      </c>
      <c r="J1488" s="16" t="n">
        <v>-0.00363527377699715</v>
      </c>
      <c r="K1488" s="16" t="n">
        <v>0.533977382220194</v>
      </c>
      <c r="L1488" s="16" t="n">
        <v>0.413590690895436</v>
      </c>
      <c r="M1488" s="16" t="n">
        <v>0.602743546833004</v>
      </c>
      <c r="N1488" s="18" t="n">
        <v>0.000482239020408698</v>
      </c>
      <c r="O1488" s="16" t="n">
        <v>0.16605456273288</v>
      </c>
      <c r="P1488" s="16" t="n">
        <v>-0.0396425033348472</v>
      </c>
    </row>
    <row r="1489" customFormat="false" ht="15" hidden="false" customHeight="false" outlineLevel="0" collapsed="false">
      <c r="A1489" s="17" t="n">
        <v>1884</v>
      </c>
      <c r="B1489" s="6"/>
      <c r="C1489" s="16" t="n">
        <v>0.0897819173923435</v>
      </c>
      <c r="D1489" s="16" t="n">
        <v>0.104613500996113</v>
      </c>
      <c r="E1489" s="16" t="n">
        <v>0.653506770120189</v>
      </c>
      <c r="F1489" s="16" t="n">
        <v>0.452995492802102</v>
      </c>
      <c r="G1489" s="18" t="n">
        <v>1.11879136596835E-011</v>
      </c>
      <c r="H1489" s="6"/>
      <c r="I1489" s="16" t="n">
        <v>-0.0033255449598636</v>
      </c>
      <c r="J1489" s="16" t="n">
        <v>-0.00344316407745716</v>
      </c>
      <c r="K1489" s="16" t="n">
        <v>0.539289517724022</v>
      </c>
      <c r="L1489" s="16" t="n">
        <v>0.310271586427187</v>
      </c>
      <c r="M1489" s="16" t="n">
        <v>0.595631117196612</v>
      </c>
      <c r="N1489" s="16" t="n">
        <v>0.00108847631535201</v>
      </c>
      <c r="O1489" s="16" t="n">
        <v>0.167188080968915</v>
      </c>
      <c r="P1489" s="16" t="n">
        <v>-0.0475811595702278</v>
      </c>
    </row>
    <row r="1490" customFormat="false" ht="15" hidden="false" customHeight="false" outlineLevel="0" collapsed="false">
      <c r="A1490" s="17" t="n">
        <v>1885</v>
      </c>
      <c r="B1490" s="6"/>
      <c r="C1490" s="16" t="n">
        <v>0.0865493644731593</v>
      </c>
      <c r="D1490" s="16" t="n">
        <v>0.101248944263798</v>
      </c>
      <c r="E1490" s="16" t="n">
        <v>0.657120036513008</v>
      </c>
      <c r="F1490" s="16" t="n">
        <v>0.455630772510464</v>
      </c>
      <c r="G1490" s="18" t="n">
        <v>4.90135974040184E-012</v>
      </c>
      <c r="H1490" s="6"/>
      <c r="I1490" s="16" t="n">
        <v>-0.00311116693993361</v>
      </c>
      <c r="J1490" s="16" t="n">
        <v>-0.00324563397900557</v>
      </c>
      <c r="K1490" s="16" t="n">
        <v>0.544614331355545</v>
      </c>
      <c r="L1490" s="16" t="n">
        <v>0.223430752936964</v>
      </c>
      <c r="M1490" s="16" t="n">
        <v>0.588138343729398</v>
      </c>
      <c r="N1490" s="16" t="n">
        <v>0.00273071476081608</v>
      </c>
      <c r="O1490" s="16" t="n">
        <v>0.168133272466773</v>
      </c>
      <c r="P1490" s="16" t="n">
        <v>-0.0556236555397027</v>
      </c>
    </row>
    <row r="1491" customFormat="false" ht="15" hidden="false" customHeight="false" outlineLevel="0" collapsed="false">
      <c r="A1491" s="17" t="n">
        <v>1886</v>
      </c>
      <c r="B1491" s="6"/>
      <c r="C1491" s="16" t="n">
        <v>0.0835536568645689</v>
      </c>
      <c r="D1491" s="16" t="n">
        <v>0.0981037248355827</v>
      </c>
      <c r="E1491" s="16" t="n">
        <v>0.660543130990415</v>
      </c>
      <c r="F1491" s="16" t="n">
        <v>0.45772328762308</v>
      </c>
      <c r="G1491" s="18" t="n">
        <v>2.35508773681896E-012</v>
      </c>
      <c r="H1491" s="6"/>
      <c r="I1491" s="16" t="n">
        <v>-0.00289519874362163</v>
      </c>
      <c r="J1491" s="16" t="n">
        <v>-0.00304541538572807</v>
      </c>
      <c r="K1491" s="16" t="n">
        <v>0.550484304477915</v>
      </c>
      <c r="L1491" s="16" t="n">
        <v>0.154123986531272</v>
      </c>
      <c r="M1491" s="16" t="n">
        <v>0.58063289213449</v>
      </c>
      <c r="N1491" s="16" t="n">
        <v>0.00733192848038609</v>
      </c>
      <c r="O1491" s="16" t="n">
        <v>0.168883461439402</v>
      </c>
      <c r="P1491" s="16" t="n">
        <v>-0.063761518202031</v>
      </c>
    </row>
    <row r="1492" customFormat="false" ht="15" hidden="false" customHeight="false" outlineLevel="0" collapsed="false">
      <c r="A1492" s="17" t="n">
        <v>1887</v>
      </c>
      <c r="B1492" s="6"/>
      <c r="C1492" s="16" t="n">
        <v>0.0807797202992966</v>
      </c>
      <c r="D1492" s="16" t="n">
        <v>0.0951637964914672</v>
      </c>
      <c r="E1492" s="16" t="n">
        <v>0.663750697297023</v>
      </c>
      <c r="F1492" s="16" t="n">
        <v>0.459272324216897</v>
      </c>
      <c r="G1492" s="18" t="n">
        <v>1.32164578753983E-012</v>
      </c>
      <c r="H1492" s="6"/>
      <c r="I1492" s="16" t="n">
        <v>-0.0026796683790523</v>
      </c>
      <c r="J1492" s="16" t="n">
        <v>-0.0028441590745606</v>
      </c>
      <c r="K1492" s="16" t="n">
        <v>0.555695014960191</v>
      </c>
      <c r="L1492" s="16" t="n">
        <v>0.100488222953305</v>
      </c>
      <c r="M1492" s="16" t="n">
        <v>0.572239971600994</v>
      </c>
      <c r="N1492" s="16" t="n">
        <v>0.0188926307757508</v>
      </c>
      <c r="O1492" s="16" t="n">
        <v>0.169438618648928</v>
      </c>
      <c r="P1492" s="16" t="n">
        <v>-0.0719190974223819</v>
      </c>
    </row>
    <row r="1493" customFormat="false" ht="15" hidden="false" customHeight="false" outlineLevel="0" collapsed="false">
      <c r="A1493" s="17" t="n">
        <v>1888</v>
      </c>
      <c r="B1493" s="6"/>
      <c r="C1493" s="16" t="n">
        <v>0.0782280158535883</v>
      </c>
      <c r="D1493" s="16" t="n">
        <v>0.092431195702161</v>
      </c>
      <c r="E1493" s="16" t="n">
        <v>0.665411532024951</v>
      </c>
      <c r="F1493" s="16" t="n">
        <v>0.460271255780102</v>
      </c>
      <c r="G1493" s="18" t="n">
        <v>8.89445275763439E-013</v>
      </c>
      <c r="H1493" s="6"/>
      <c r="I1493" s="16" t="n">
        <v>-0.00246575002858428</v>
      </c>
      <c r="J1493" s="16" t="n">
        <v>-0.00264280437645304</v>
      </c>
      <c r="K1493" s="16" t="n">
        <v>0.560563415994726</v>
      </c>
      <c r="L1493" s="16" t="n">
        <v>0.0597902420972573</v>
      </c>
      <c r="M1493" s="16" t="n">
        <v>0.5621228257011</v>
      </c>
      <c r="N1493" s="16" t="n">
        <v>0.0449715230845441</v>
      </c>
      <c r="O1493" s="16" t="n">
        <v>0.169796538941673</v>
      </c>
      <c r="P1493" s="16" t="n">
        <v>-0.0800686339893137</v>
      </c>
    </row>
    <row r="1494" customFormat="false" ht="15" hidden="false" customHeight="false" outlineLevel="0" collapsed="false">
      <c r="A1494" s="17" t="n">
        <v>1889</v>
      </c>
      <c r="B1494" s="6"/>
      <c r="C1494" s="16" t="n">
        <v>0.0758969754075196</v>
      </c>
      <c r="D1494" s="16" t="n">
        <v>0.0899060320981131</v>
      </c>
      <c r="E1494" s="16" t="n">
        <v>0.666920229220549</v>
      </c>
      <c r="F1494" s="16" t="n">
        <v>0.460734145481667</v>
      </c>
      <c r="G1494" s="18" t="n">
        <v>6.67577568149969E-013</v>
      </c>
      <c r="H1494" s="6"/>
      <c r="I1494" s="16" t="n">
        <v>-0.00225692892768131</v>
      </c>
      <c r="J1494" s="16" t="n">
        <v>-0.0024448378880849</v>
      </c>
      <c r="K1494" s="16" t="n">
        <v>0.565495207667732</v>
      </c>
      <c r="L1494" s="16" t="n">
        <v>0.03380308824632</v>
      </c>
      <c r="M1494" s="16" t="n">
        <v>0.55090268269182</v>
      </c>
      <c r="N1494" s="16" t="n">
        <v>0.0951821818707255</v>
      </c>
      <c r="O1494" s="16" t="n">
        <v>0.169962370994074</v>
      </c>
      <c r="P1494" s="16" t="n">
        <v>-0.0882128171619796</v>
      </c>
    </row>
    <row r="1495" customFormat="false" ht="15" hidden="false" customHeight="false" outlineLevel="0" collapsed="false">
      <c r="A1495" s="17" t="n">
        <v>1890</v>
      </c>
      <c r="B1495" s="6"/>
      <c r="C1495" s="16" t="n">
        <v>0.0737864741100405</v>
      </c>
      <c r="D1495" s="16" t="n">
        <v>0.0875907191465423</v>
      </c>
      <c r="E1495" s="16" t="n">
        <v>0.668213398245347</v>
      </c>
      <c r="F1495" s="16" t="n">
        <v>0.460677810415693</v>
      </c>
      <c r="G1495" s="18" t="n">
        <v>5.78362714611994E-013</v>
      </c>
      <c r="H1495" s="6"/>
      <c r="I1495" s="16" t="n">
        <v>-0.00205495187943045</v>
      </c>
      <c r="J1495" s="16" t="n">
        <v>-0.0022519758141834</v>
      </c>
      <c r="K1495" s="16" t="n">
        <v>0.571200365130078</v>
      </c>
      <c r="L1495" s="16" t="n">
        <v>0.0180970455579876</v>
      </c>
      <c r="M1495" s="16" t="n">
        <v>0.541089811856585</v>
      </c>
      <c r="N1495" s="16" t="n">
        <v>0.177926977490094</v>
      </c>
      <c r="O1495" s="16" t="n">
        <v>0.169942189506971</v>
      </c>
      <c r="P1495" s="16" t="n">
        <v>-0.0963330771749742</v>
      </c>
    </row>
    <row r="1496" customFormat="false" ht="15" hidden="false" customHeight="false" outlineLevel="0" collapsed="false">
      <c r="A1496" s="17" t="n">
        <v>1891</v>
      </c>
      <c r="B1496" s="6"/>
      <c r="C1496" s="16" t="n">
        <v>0.0718758568171412</v>
      </c>
      <c r="D1496" s="16" t="n">
        <v>0.0854669277096446</v>
      </c>
      <c r="E1496" s="16" t="n">
        <v>0.669012120290076</v>
      </c>
      <c r="F1496" s="16" t="n">
        <v>0.460151369819519</v>
      </c>
      <c r="G1496" s="18" t="n">
        <v>5.67563819927426E-013</v>
      </c>
      <c r="H1496" s="6"/>
      <c r="I1496" s="16" t="n">
        <v>-0.00186032257127315</v>
      </c>
      <c r="J1496" s="16" t="n">
        <v>-0.00206454655976788</v>
      </c>
      <c r="K1496" s="16" t="n">
        <v>0.576106800547695</v>
      </c>
      <c r="L1496" s="16" t="n">
        <v>0.0087611498353432</v>
      </c>
      <c r="M1496" s="16" t="n">
        <v>0.530617678381257</v>
      </c>
      <c r="N1496" s="16" t="n">
        <v>0.300126176127376</v>
      </c>
      <c r="O1496" s="16" t="n">
        <v>0.169753586973372</v>
      </c>
      <c r="P1496" s="16" t="n">
        <v>-0.104375061017326</v>
      </c>
    </row>
    <row r="1497" customFormat="false" ht="15" hidden="false" customHeight="false" outlineLevel="0" collapsed="false">
      <c r="A1497" s="17" t="n">
        <v>1892</v>
      </c>
      <c r="B1497" s="6"/>
      <c r="C1497" s="16" t="n">
        <v>0.0701641025473846</v>
      </c>
      <c r="D1497" s="16" t="n">
        <v>0.083536596481875</v>
      </c>
      <c r="E1497" s="16" t="n">
        <v>0.668910695268523</v>
      </c>
      <c r="F1497" s="16" t="n">
        <v>0.459197582939923</v>
      </c>
      <c r="G1497" s="18" t="n">
        <v>5.67563819927426E-013</v>
      </c>
      <c r="H1497" s="6"/>
      <c r="I1497" s="16" t="n">
        <v>-0.00167464318013683</v>
      </c>
      <c r="J1497" s="16" t="n">
        <v>-0.00188424932336456</v>
      </c>
      <c r="K1497" s="16" t="n">
        <v>0.581913383031594</v>
      </c>
      <c r="L1497" s="16" t="n">
        <v>0.00372577933470067</v>
      </c>
      <c r="M1497" s="16" t="n">
        <v>0.521007657589127</v>
      </c>
      <c r="N1497" s="16" t="n">
        <v>0.454154246010023</v>
      </c>
      <c r="O1497" s="16" t="n">
        <v>0.169411835918563</v>
      </c>
      <c r="P1497" s="16" t="n">
        <v>-0.112365345011059</v>
      </c>
    </row>
    <row r="1498" customFormat="false" ht="15" hidden="false" customHeight="false" outlineLevel="0" collapsed="false">
      <c r="A1498" s="17" t="n">
        <v>1893</v>
      </c>
      <c r="B1498" s="6"/>
      <c r="C1498" s="16" t="n">
        <v>0.0686420175446174</v>
      </c>
      <c r="D1498" s="16" t="n">
        <v>0.0817922458828174</v>
      </c>
      <c r="E1498" s="16" t="n">
        <v>0.669037476545464</v>
      </c>
      <c r="F1498" s="16" t="n">
        <v>0.457862923645593</v>
      </c>
      <c r="G1498" s="18" t="n">
        <v>5.71823902231583E-013</v>
      </c>
      <c r="H1498" s="6"/>
      <c r="I1498" s="16" t="n">
        <v>-0.00150025013830029</v>
      </c>
      <c r="J1498" s="16" t="n">
        <v>-0.00171353746673585</v>
      </c>
      <c r="K1498" s="16" t="n">
        <v>0.587441046706222</v>
      </c>
      <c r="L1498" s="16" t="n">
        <v>0.00150342963178933</v>
      </c>
      <c r="M1498" s="16" t="n">
        <v>0.511283533647751</v>
      </c>
      <c r="N1498" s="16" t="n">
        <v>0.637329564906027</v>
      </c>
      <c r="O1498" s="16" t="n">
        <v>0.168933512012224</v>
      </c>
      <c r="P1498" s="16" t="n">
        <v>-0.120242735809302</v>
      </c>
    </row>
    <row r="1499" customFormat="false" ht="15" hidden="false" customHeight="false" outlineLevel="0" collapsed="false">
      <c r="A1499" s="17" t="n">
        <v>1894</v>
      </c>
      <c r="B1499" s="6"/>
      <c r="C1499" s="16" t="n">
        <v>0.0672949110062857</v>
      </c>
      <c r="D1499" s="16" t="n">
        <v>0.0802215990728493</v>
      </c>
      <c r="E1499" s="16" t="n">
        <v>0.668961407779299</v>
      </c>
      <c r="F1499" s="16" t="n">
        <v>0.456201098643568</v>
      </c>
      <c r="G1499" s="18" t="n">
        <v>6.2601293786378E-013</v>
      </c>
      <c r="H1499" s="6"/>
      <c r="I1499" s="16" t="n">
        <v>-0.00133640689103797</v>
      </c>
      <c r="J1499" s="16" t="n">
        <v>-0.00155155671767259</v>
      </c>
      <c r="K1499" s="16" t="n">
        <v>0.593209594807039</v>
      </c>
      <c r="L1499" s="18" t="n">
        <v>0.000495652911622628</v>
      </c>
      <c r="M1499" s="16" t="n">
        <v>0.501901719154115</v>
      </c>
      <c r="N1499" s="16" t="n">
        <v>0.836014560895897</v>
      </c>
      <c r="O1499" s="16" t="n">
        <v>0.168337769484249</v>
      </c>
      <c r="P1499" s="16" t="n">
        <v>-0.127966617259332</v>
      </c>
    </row>
    <row r="1500" customFormat="false" ht="15" hidden="false" customHeight="false" outlineLevel="0" collapsed="false">
      <c r="A1500" s="17" t="n">
        <v>1895</v>
      </c>
      <c r="B1500" s="6"/>
      <c r="C1500" s="16" t="n">
        <v>0.0661135622901072</v>
      </c>
      <c r="D1500" s="16" t="n">
        <v>0.0788172724910455</v>
      </c>
      <c r="E1500" s="16" t="n">
        <v>0.668226076373041</v>
      </c>
      <c r="F1500" s="16" t="n">
        <v>0.454259367208553</v>
      </c>
      <c r="G1500" s="18" t="n">
        <v>7.51489190654303E-013</v>
      </c>
      <c r="H1500" s="6"/>
      <c r="I1500" s="16" t="n">
        <v>-0.00118388081356991</v>
      </c>
      <c r="J1500" s="16" t="n">
        <v>-0.00139927396094695</v>
      </c>
      <c r="K1500" s="16" t="n">
        <v>0.599916324357219</v>
      </c>
      <c r="L1500" s="18" t="n">
        <v>0.000149518967666177</v>
      </c>
      <c r="M1500" s="16" t="n">
        <v>0.50748009533952</v>
      </c>
      <c r="N1500" s="16" t="n">
        <v>0.963939600134951</v>
      </c>
      <c r="O1500" s="16" t="n">
        <v>0.167641450448066</v>
      </c>
      <c r="P1500" s="16" t="n">
        <v>-0.135522387800149</v>
      </c>
    </row>
    <row r="1501" customFormat="false" ht="15" hidden="false" customHeight="false" outlineLevel="0" collapsed="false">
      <c r="A1501" s="17" t="n">
        <v>1896</v>
      </c>
      <c r="B1501" s="6"/>
      <c r="C1501" s="16" t="n">
        <v>0.0650754823153107</v>
      </c>
      <c r="D1501" s="16" t="n">
        <v>0.0775572589168584</v>
      </c>
      <c r="E1501" s="16" t="n">
        <v>0.666882194837466</v>
      </c>
      <c r="F1501" s="16" t="n">
        <v>0.452071942061704</v>
      </c>
      <c r="G1501" s="18" t="n">
        <v>9.75764507182444E-013</v>
      </c>
      <c r="H1501" s="6"/>
      <c r="I1501" s="16" t="n">
        <v>-0.00104354652866541</v>
      </c>
      <c r="J1501" s="16" t="n">
        <v>-0.00125768181752296</v>
      </c>
      <c r="K1501" s="16" t="n">
        <v>0.606432881991987</v>
      </c>
      <c r="L1501" s="18" t="n">
        <v>4.09879093794815E-005</v>
      </c>
      <c r="M1501" s="16" t="n">
        <v>0.516773162939297</v>
      </c>
      <c r="N1501" s="16" t="n">
        <v>0.756937278053086</v>
      </c>
      <c r="O1501" s="16" t="n">
        <v>0.166856723267126</v>
      </c>
      <c r="P1501" s="16" t="n">
        <v>-0.142874719949884</v>
      </c>
    </row>
    <row r="1502" customFormat="false" ht="15" hidden="false" customHeight="false" outlineLevel="0" collapsed="false">
      <c r="A1502" s="17" t="n">
        <v>1897</v>
      </c>
      <c r="B1502" s="6"/>
      <c r="C1502" s="16" t="n">
        <v>0.0641681509633528</v>
      </c>
      <c r="D1502" s="16" t="n">
        <v>0.0764306203100073</v>
      </c>
      <c r="E1502" s="16" t="n">
        <v>0.665360819514174</v>
      </c>
      <c r="F1502" s="16" t="n">
        <v>0.449680176848002</v>
      </c>
      <c r="G1502" s="18" t="n">
        <v>1.32164578753983E-012</v>
      </c>
      <c r="H1502" s="6"/>
      <c r="I1502" s="18" t="n">
        <v>-0.000914649341187989</v>
      </c>
      <c r="J1502" s="16" t="n">
        <v>-0.00112603586479538</v>
      </c>
      <c r="K1502" s="16" t="n">
        <v>0.61367209290532</v>
      </c>
      <c r="L1502" s="18" t="n">
        <v>9.77519823700641E-006</v>
      </c>
      <c r="M1502" s="16" t="n">
        <v>0.526560677519144</v>
      </c>
      <c r="N1502" s="16" t="n">
        <v>0.558992327733745</v>
      </c>
      <c r="O1502" s="16" t="n">
        <v>0.165998327179606</v>
      </c>
      <c r="P1502" s="16" t="n">
        <v>-0.149996073907595</v>
      </c>
    </row>
    <row r="1503" customFormat="false" ht="15" hidden="false" customHeight="false" outlineLevel="0" collapsed="false">
      <c r="A1503" s="17" t="n">
        <v>1898</v>
      </c>
      <c r="B1503" s="6"/>
      <c r="C1503" s="16" t="n">
        <v>0.0633808296830533</v>
      </c>
      <c r="D1503" s="16" t="n">
        <v>0.0754275805882672</v>
      </c>
      <c r="E1503" s="16" t="n">
        <v>0.663763375424717</v>
      </c>
      <c r="F1503" s="16" t="n">
        <v>0.447110527245531</v>
      </c>
      <c r="G1503" s="18" t="n">
        <v>1.9647451314853E-012</v>
      </c>
      <c r="H1503" s="6"/>
      <c r="I1503" s="18" t="n">
        <v>-0.000798701424396772</v>
      </c>
      <c r="J1503" s="16" t="n">
        <v>-0.00100611261655782</v>
      </c>
      <c r="K1503" s="16" t="n">
        <v>0.619909731730818</v>
      </c>
      <c r="L1503" s="18" t="n">
        <v>2.16991723042429E-006</v>
      </c>
      <c r="M1503" s="16" t="n">
        <v>0.535143769968051</v>
      </c>
      <c r="N1503" s="16" t="n">
        <v>0.372373011505611</v>
      </c>
      <c r="O1503" s="16" t="n">
        <v>0.165075668393749</v>
      </c>
      <c r="P1503" s="16" t="n">
        <v>-0.156775506374661</v>
      </c>
    </row>
    <row r="1504" customFormat="false" ht="15" hidden="false" customHeight="false" outlineLevel="0" collapsed="false">
      <c r="A1504" s="17" t="n">
        <v>1899</v>
      </c>
      <c r="B1504" s="6"/>
      <c r="C1504" s="16" t="n">
        <v>0.0626990286341577</v>
      </c>
      <c r="D1504" s="16" t="n">
        <v>0.0745342305473155</v>
      </c>
      <c r="E1504" s="16" t="n">
        <v>0.661836300015214</v>
      </c>
      <c r="F1504" s="16" t="n">
        <v>0.444384395781212</v>
      </c>
      <c r="G1504" s="18" t="n">
        <v>3.08961044352391E-012</v>
      </c>
      <c r="H1504" s="6"/>
      <c r="I1504" s="18" t="n">
        <v>-0.0006946022188305</v>
      </c>
      <c r="J1504" s="18" t="n">
        <v>-0.000896937597312779</v>
      </c>
      <c r="K1504" s="16" t="n">
        <v>0.626553070642528</v>
      </c>
      <c r="L1504" s="18" t="n">
        <v>4.47036399979389E-007</v>
      </c>
      <c r="M1504" s="16" t="n">
        <v>0.544069171864699</v>
      </c>
      <c r="N1504" s="16" t="n">
        <v>0.218764053650272</v>
      </c>
      <c r="O1504" s="16" t="n">
        <v>0.1640963492432</v>
      </c>
      <c r="P1504" s="16" t="n">
        <v>-0.163227001759028</v>
      </c>
    </row>
    <row r="1505" customFormat="false" ht="15" hidden="false" customHeight="false" outlineLevel="0" collapsed="false">
      <c r="A1505" s="17" t="n">
        <v>1900</v>
      </c>
      <c r="B1505" s="6"/>
      <c r="C1505" s="16" t="n">
        <v>0.0621148317724384</v>
      </c>
      <c r="D1505" s="16" t="n">
        <v>0.073744297716968</v>
      </c>
      <c r="E1505" s="16" t="n">
        <v>0.660289568436533</v>
      </c>
      <c r="F1505" s="16" t="n">
        <v>0.44153732405774</v>
      </c>
      <c r="G1505" s="18" t="n">
        <v>4.99571211687557E-012</v>
      </c>
      <c r="H1505" s="6"/>
      <c r="I1505" s="18" t="n">
        <v>-0.000601083719828503</v>
      </c>
      <c r="J1505" s="18" t="n">
        <v>-0.000797341443855174</v>
      </c>
      <c r="K1505" s="16" t="n">
        <v>0.633196409554237</v>
      </c>
      <c r="L1505" s="18" t="n">
        <v>8.4921309367627E-008</v>
      </c>
      <c r="M1505" s="16" t="n">
        <v>0.551726760991937</v>
      </c>
      <c r="N1505" s="16" t="n">
        <v>0.112799154583086</v>
      </c>
      <c r="O1505" s="16" t="n">
        <v>0.16307306605356</v>
      </c>
      <c r="P1505" s="16" t="n">
        <v>-0.169376518853496</v>
      </c>
    </row>
    <row r="1506" customFormat="false" ht="15" hidden="false" customHeight="false" outlineLevel="0" collapsed="false">
      <c r="A1506" s="17" t="n">
        <v>1901</v>
      </c>
      <c r="B1506" s="6"/>
      <c r="C1506" s="16" t="n">
        <v>0.0616104586178312</v>
      </c>
      <c r="D1506" s="16" t="n">
        <v>0.0730416882986036</v>
      </c>
      <c r="E1506" s="16" t="n">
        <v>0.658070896090065</v>
      </c>
      <c r="F1506" s="16" t="n">
        <v>0.438619261239364</v>
      </c>
      <c r="G1506" s="18" t="n">
        <v>8.24635286408055E-012</v>
      </c>
      <c r="H1506" s="6"/>
      <c r="I1506" s="18" t="n">
        <v>-0.000518145053668712</v>
      </c>
      <c r="J1506" s="18" t="n">
        <v>-0.00070759812545299</v>
      </c>
      <c r="K1506" s="16" t="n">
        <v>0.640118667275217</v>
      </c>
      <c r="L1506" s="18" t="n">
        <v>1.51098496003527E-008</v>
      </c>
      <c r="M1506" s="16" t="n">
        <v>0.559726659566915</v>
      </c>
      <c r="N1506" s="16" t="n">
        <v>0.0494662320783128</v>
      </c>
      <c r="O1506" s="16" t="n">
        <v>0.162023721164437</v>
      </c>
      <c r="P1506" s="16" t="n">
        <v>-0.175203543213033</v>
      </c>
    </row>
    <row r="1507" customFormat="false" ht="15" hidden="false" customHeight="false" outlineLevel="0" collapsed="false">
      <c r="A1507" s="17" t="n">
        <v>1902</v>
      </c>
      <c r="B1507" s="6"/>
      <c r="C1507" s="16" t="n">
        <v>0.0611802434249152</v>
      </c>
      <c r="D1507" s="16" t="n">
        <v>0.0724214214517372</v>
      </c>
      <c r="E1507" s="16" t="n">
        <v>0.65610578629748</v>
      </c>
      <c r="F1507" s="16" t="n">
        <v>0.435659837324763</v>
      </c>
      <c r="G1507" s="18" t="n">
        <v>1.3692596858902E-011</v>
      </c>
      <c r="H1507" s="6"/>
      <c r="I1507" s="18" t="n">
        <v>-0.000444579356859093</v>
      </c>
      <c r="J1507" s="18" t="n">
        <v>-0.000626517450579506</v>
      </c>
      <c r="K1507" s="16" t="n">
        <v>0.646584512399209</v>
      </c>
      <c r="L1507" s="18" t="n">
        <v>2.61474405995029E-009</v>
      </c>
      <c r="M1507" s="16" t="n">
        <v>0.568068867589634</v>
      </c>
      <c r="N1507" s="16" t="n">
        <v>0.0176993574540829</v>
      </c>
      <c r="O1507" s="16" t="n">
        <v>0.160958941015892</v>
      </c>
      <c r="P1507" s="16" t="n">
        <v>-0.180670266916266</v>
      </c>
    </row>
    <row r="1508" customFormat="false" ht="15" hidden="false" customHeight="false" outlineLevel="0" collapsed="false">
      <c r="A1508" s="17" t="n">
        <v>1903</v>
      </c>
      <c r="B1508" s="6"/>
      <c r="C1508" s="16" t="n">
        <v>0.0608148558525188</v>
      </c>
      <c r="D1508" s="16" t="n">
        <v>0.0718751863568644</v>
      </c>
      <c r="E1508" s="16" t="n">
        <v>0.653925148334094</v>
      </c>
      <c r="F1508" s="16" t="n">
        <v>0.43270102575737</v>
      </c>
      <c r="G1508" s="18" t="n">
        <v>2.28931965180903E-011</v>
      </c>
      <c r="H1508" s="6"/>
      <c r="I1508" s="18" t="n">
        <v>-0.000380313282097716</v>
      </c>
      <c r="J1508" s="18" t="n">
        <v>-0.00055407540712671</v>
      </c>
      <c r="K1508" s="16" t="n">
        <v>0.653392666970942</v>
      </c>
      <c r="L1508" s="18" t="n">
        <v>4.79672121876839E-010</v>
      </c>
      <c r="M1508" s="16" t="n">
        <v>0.576804097570871</v>
      </c>
      <c r="N1508" s="16" t="n">
        <v>0.0050467565868688</v>
      </c>
      <c r="O1508" s="16" t="n">
        <v>0.159893819037554</v>
      </c>
      <c r="P1508" s="16" t="n">
        <v>-0.185713150756325</v>
      </c>
    </row>
    <row r="1509" customFormat="false" ht="15" hidden="false" customHeight="false" outlineLevel="0" collapsed="false">
      <c r="A1509" s="17" t="n">
        <v>1904</v>
      </c>
      <c r="B1509" s="6"/>
      <c r="C1509" s="16" t="n">
        <v>0.0605069151982524</v>
      </c>
      <c r="D1509" s="16" t="n">
        <v>0.0713964781292587</v>
      </c>
      <c r="E1509" s="16" t="n">
        <v>0.651744510370709</v>
      </c>
      <c r="F1509" s="16" t="n">
        <v>0.429779580437086</v>
      </c>
      <c r="G1509" s="18" t="n">
        <v>3.72626959588129E-011</v>
      </c>
      <c r="H1509" s="6"/>
      <c r="I1509" s="18" t="n">
        <v>-0.000323803126896587</v>
      </c>
      <c r="J1509" s="18" t="n">
        <v>-0.000489009185772952</v>
      </c>
      <c r="K1509" s="16" t="n">
        <v>0.660226177798063</v>
      </c>
      <c r="L1509" s="18" t="n">
        <v>9.22852723531576E-011</v>
      </c>
      <c r="M1509" s="16" t="n">
        <v>0.586021096404483</v>
      </c>
      <c r="N1509" s="16" t="n">
        <v>0.0011348864126274</v>
      </c>
      <c r="O1509" s="16" t="n">
        <v>0.158841600038811</v>
      </c>
      <c r="P1509" s="16" t="n">
        <v>-0.19040445197758</v>
      </c>
    </row>
    <row r="1510" customFormat="false" ht="15" hidden="false" customHeight="false" outlineLevel="0" collapsed="false">
      <c r="A1510" s="17" t="n">
        <v>1905</v>
      </c>
      <c r="B1510" s="6"/>
      <c r="C1510" s="16" t="n">
        <v>0.0602465395900753</v>
      </c>
      <c r="D1510" s="16" t="n">
        <v>0.0709749283792705</v>
      </c>
      <c r="E1510" s="16" t="n">
        <v>0.649918859982758</v>
      </c>
      <c r="F1510" s="16" t="n">
        <v>0.426913872574601</v>
      </c>
      <c r="G1510" s="18" t="n">
        <v>6.09532202524926E-011</v>
      </c>
      <c r="H1510" s="6"/>
      <c r="I1510" s="18" t="n">
        <v>-0.000274567003203625</v>
      </c>
      <c r="J1510" s="18" t="n">
        <v>-0.000430876308064409</v>
      </c>
      <c r="K1510" s="16" t="n">
        <v>0.66612150717582</v>
      </c>
      <c r="L1510" s="18" t="n">
        <v>2.13387070736676E-011</v>
      </c>
      <c r="M1510" s="16" t="n">
        <v>0.595402910898119</v>
      </c>
      <c r="N1510" s="18" t="n">
        <v>0.0002001901520328</v>
      </c>
      <c r="O1510" s="16" t="n">
        <v>0.157808929892192</v>
      </c>
      <c r="P1510" s="16" t="n">
        <v>-0.1945865155387</v>
      </c>
    </row>
    <row r="1511" customFormat="false" ht="15" hidden="false" customHeight="false" outlineLevel="0" collapsed="false">
      <c r="A1511" s="17" t="n">
        <v>1906</v>
      </c>
      <c r="B1511" s="6"/>
      <c r="C1511" s="16" t="n">
        <v>0.0600272368977546</v>
      </c>
      <c r="D1511" s="16" t="n">
        <v>0.0706043054789462</v>
      </c>
      <c r="E1511" s="16" t="n">
        <v>0.648118565850195</v>
      </c>
      <c r="F1511" s="16" t="n">
        <v>0.424129063733007</v>
      </c>
      <c r="G1511" s="18" t="n">
        <v>9.63149039851803E-011</v>
      </c>
      <c r="H1511" s="6"/>
      <c r="I1511" s="18" t="n">
        <v>-0.000231826547829064</v>
      </c>
      <c r="J1511" s="18" t="n">
        <v>-0.000378903077379031</v>
      </c>
      <c r="K1511" s="16" t="n">
        <v>0.671408286424261</v>
      </c>
      <c r="L1511" s="18" t="n">
        <v>5.3319171019666E-012</v>
      </c>
      <c r="M1511" s="16" t="n">
        <v>0.605710228713424</v>
      </c>
      <c r="N1511" s="18" t="n">
        <v>2.92346823488898E-005</v>
      </c>
      <c r="O1511" s="16" t="n">
        <v>0.156804915737543</v>
      </c>
      <c r="P1511" s="16" t="n">
        <v>-0.198170736875706</v>
      </c>
    </row>
    <row r="1512" customFormat="false" ht="15" hidden="false" customHeight="false" outlineLevel="0" collapsed="false">
      <c r="A1512" s="17" t="n">
        <v>1907</v>
      </c>
      <c r="B1512" s="6"/>
      <c r="C1512" s="16" t="n">
        <v>0.0598443801403401</v>
      </c>
      <c r="D1512" s="16" t="n">
        <v>0.0702795955196383</v>
      </c>
      <c r="E1512" s="16" t="n">
        <v>0.645975962269892</v>
      </c>
      <c r="F1512" s="16" t="n">
        <v>0.421430326542548</v>
      </c>
      <c r="G1512" s="18" t="n">
        <v>1.4963955949807E-010</v>
      </c>
      <c r="H1512" s="6"/>
      <c r="I1512" s="18" t="n">
        <v>-0.000195193474018516</v>
      </c>
      <c r="J1512" s="18" t="n">
        <v>-0.000333069282242292</v>
      </c>
      <c r="K1512" s="16" t="n">
        <v>0.67551599979715</v>
      </c>
      <c r="L1512" s="18" t="n">
        <v>1.5758425135711E-012</v>
      </c>
      <c r="M1512" s="16" t="n">
        <v>0.616740199807292</v>
      </c>
      <c r="N1512" s="18" t="n">
        <v>3.56703773089946E-006</v>
      </c>
      <c r="O1512" s="16" t="n">
        <v>0.155831469114307</v>
      </c>
      <c r="P1512" s="16" t="n">
        <v>-0.201198997586135</v>
      </c>
    </row>
    <row r="1513" customFormat="false" ht="15" hidden="false" customHeight="false" outlineLevel="0" collapsed="false">
      <c r="A1513" s="17" t="n">
        <v>1908</v>
      </c>
      <c r="B1513" s="6"/>
      <c r="C1513" s="16" t="n">
        <v>0.0596916058289977</v>
      </c>
      <c r="D1513" s="16" t="n">
        <v>0.0699939648507212</v>
      </c>
      <c r="E1513" s="16" t="n">
        <v>0.64396013996653</v>
      </c>
      <c r="F1513" s="16" t="n">
        <v>0.418827227751029</v>
      </c>
      <c r="G1513" s="18" t="n">
        <v>2.27254141138644E-010</v>
      </c>
      <c r="H1513" s="6"/>
      <c r="I1513" s="18" t="n">
        <v>-0.000163950387318908</v>
      </c>
      <c r="J1513" s="18" t="n">
        <v>-0.000292705533905461</v>
      </c>
      <c r="K1513" s="16" t="n">
        <v>0.679344794360769</v>
      </c>
      <c r="L1513" s="18" t="n">
        <v>5.57193836115458E-013</v>
      </c>
      <c r="M1513" s="16" t="n">
        <v>0.62785891779502</v>
      </c>
      <c r="N1513" s="18" t="n">
        <v>4.14554876232071E-007</v>
      </c>
      <c r="O1513" s="16" t="n">
        <v>0.154892089289144</v>
      </c>
      <c r="P1513" s="16" t="n">
        <v>-0.203641438239333</v>
      </c>
    </row>
    <row r="1514" customFormat="false" ht="15" hidden="false" customHeight="false" outlineLevel="0" collapsed="false">
      <c r="A1514" s="17" t="n">
        <v>1909</v>
      </c>
      <c r="B1514" s="6"/>
      <c r="C1514" s="16" t="n">
        <v>0.0595651972818998</v>
      </c>
      <c r="D1514" s="16" t="n">
        <v>0.0697441756274985</v>
      </c>
      <c r="E1514" s="16" t="n">
        <v>0.641995030173944</v>
      </c>
      <c r="F1514" s="16" t="n">
        <v>0.41635098769351</v>
      </c>
      <c r="G1514" s="18" t="n">
        <v>3.38575486254039E-010</v>
      </c>
      <c r="H1514" s="6"/>
      <c r="I1514" s="18" t="n">
        <v>-0.000137248635978533</v>
      </c>
      <c r="J1514" s="18" t="n">
        <v>-0.000257016743424224</v>
      </c>
      <c r="K1514" s="16" t="n">
        <v>0.68278056696587</v>
      </c>
      <c r="L1514" s="18" t="n">
        <v>2.32027087261512E-013</v>
      </c>
      <c r="M1514" s="16" t="n">
        <v>0.638445154419595</v>
      </c>
      <c r="N1514" s="18" t="n">
        <v>4.87816343776743E-008</v>
      </c>
      <c r="O1514" s="16" t="n">
        <v>0.153998098831765</v>
      </c>
      <c r="P1514" s="16" t="n">
        <v>-0.20547269229009</v>
      </c>
    </row>
    <row r="1515" customFormat="false" ht="15" hidden="false" customHeight="false" outlineLevel="0" collapsed="false">
      <c r="A1515" s="17" t="n">
        <v>1910</v>
      </c>
      <c r="B1515" s="6"/>
      <c r="C1515" s="16" t="n">
        <v>0.0594613066140713</v>
      </c>
      <c r="D1515" s="16" t="n">
        <v>0.069526018228951</v>
      </c>
      <c r="E1515" s="16" t="n">
        <v>0.639979207870582</v>
      </c>
      <c r="F1515" s="16" t="n">
        <v>0.414005420442823</v>
      </c>
      <c r="G1515" s="18" t="n">
        <v>4.89589225432554E-010</v>
      </c>
      <c r="H1515" s="6"/>
      <c r="I1515" s="18" t="n">
        <v>-0.000114728812162225</v>
      </c>
      <c r="J1515" s="18" t="n">
        <v>-0.000225770535040757</v>
      </c>
      <c r="K1515" s="16" t="n">
        <v>0.686698108423348</v>
      </c>
      <c r="L1515" s="18" t="n">
        <v>1.21279932023303E-013</v>
      </c>
      <c r="M1515" s="16" t="n">
        <v>0.648777828490289</v>
      </c>
      <c r="N1515" s="18" t="n">
        <v>4.75578500978307E-009</v>
      </c>
      <c r="O1515" s="16" t="n">
        <v>0.153150935862232</v>
      </c>
      <c r="P1515" s="16" t="n">
        <v>-0.20665825895017</v>
      </c>
    </row>
    <row r="1516" customFormat="false" ht="15" hidden="false" customHeight="false" outlineLevel="0" collapsed="false">
      <c r="A1516" s="17" t="n">
        <v>1911</v>
      </c>
      <c r="B1516" s="6"/>
      <c r="C1516" s="16" t="n">
        <v>0.059374253634271</v>
      </c>
      <c r="D1516" s="16" t="n">
        <v>0.0693337142676853</v>
      </c>
      <c r="E1516" s="16" t="n">
        <v>0.638102844971855</v>
      </c>
      <c r="F1516" s="16" t="n">
        <v>0.411809655500317</v>
      </c>
      <c r="G1516" s="18" t="n">
        <v>6.85203315668785E-010</v>
      </c>
      <c r="H1516" s="6"/>
      <c r="I1516" s="18" t="n">
        <v>-9.55142697971139E-005</v>
      </c>
      <c r="J1516" s="18" t="n">
        <v>-0.000198172130630624</v>
      </c>
      <c r="K1516" s="16" t="n">
        <v>0.689981743496121</v>
      </c>
      <c r="L1516" s="18" t="n">
        <v>7.5471561476437E-014</v>
      </c>
      <c r="M1516" s="16" t="n">
        <v>0.659021755667123</v>
      </c>
      <c r="N1516" s="18" t="n">
        <v>5.94461106113047E-010</v>
      </c>
      <c r="O1516" s="16" t="n">
        <v>0.152357571757124</v>
      </c>
      <c r="P1516" s="16" t="n">
        <v>-0.207413784980412</v>
      </c>
    </row>
    <row r="1517" customFormat="false" ht="15" hidden="false" customHeight="false" outlineLevel="0" collapsed="false">
      <c r="A1517" s="17" t="n">
        <v>1912</v>
      </c>
      <c r="B1517" s="6"/>
      <c r="C1517" s="16" t="n">
        <v>0.059301934938972</v>
      </c>
      <c r="D1517" s="16" t="n">
        <v>0.0691647795506276</v>
      </c>
      <c r="E1517" s="16" t="n">
        <v>0.636454688371621</v>
      </c>
      <c r="F1517" s="16" t="n">
        <v>0.409769272705408</v>
      </c>
      <c r="G1517" s="18" t="n">
        <v>9.36832626466018E-010</v>
      </c>
      <c r="H1517" s="6"/>
      <c r="I1517" s="18" t="n">
        <v>-7.91439932799782E-005</v>
      </c>
      <c r="J1517" s="18" t="n">
        <v>-0.000173707153871025</v>
      </c>
      <c r="K1517" s="16" t="n">
        <v>0.691667934479436</v>
      </c>
      <c r="L1517" s="18" t="n">
        <v>5.63105574634915E-014</v>
      </c>
      <c r="M1517" s="16" t="n">
        <v>0.668428926416147</v>
      </c>
      <c r="N1517" s="18" t="n">
        <v>6.48163185476464E-011</v>
      </c>
      <c r="O1517" s="16" t="n">
        <v>0.151620085512326</v>
      </c>
      <c r="P1517" s="16" t="n">
        <v>-0.207679117311502</v>
      </c>
    </row>
    <row r="1518" customFormat="false" ht="15" hidden="false" customHeight="false" outlineLevel="0" collapsed="false">
      <c r="A1518" s="17" t="n">
        <v>1913</v>
      </c>
      <c r="B1518" s="6"/>
      <c r="C1518" s="16" t="n">
        <v>0.0592417222081638</v>
      </c>
      <c r="D1518" s="16" t="n">
        <v>0.0690166850233552</v>
      </c>
      <c r="E1518" s="16" t="n">
        <v>0.635136163091435</v>
      </c>
      <c r="F1518" s="16" t="n">
        <v>0.407901155425632</v>
      </c>
      <c r="G1518" s="18" t="n">
        <v>1.25449113101296E-009</v>
      </c>
      <c r="H1518" s="6"/>
      <c r="I1518" s="18" t="n">
        <v>-6.55210322475774E-005</v>
      </c>
      <c r="J1518" s="18" t="n">
        <v>-0.000152305271162109</v>
      </c>
      <c r="K1518" s="16" t="n">
        <v>0.692289162736447</v>
      </c>
      <c r="L1518" s="18" t="n">
        <v>5.27483397913944E-014</v>
      </c>
      <c r="M1518" s="16" t="n">
        <v>0.677721994015924</v>
      </c>
      <c r="N1518" s="18" t="n">
        <v>7.27120163691556E-012</v>
      </c>
      <c r="O1518" s="16" t="n">
        <v>0.150944641631899</v>
      </c>
      <c r="P1518" s="16" t="n">
        <v>-0.207408487398905</v>
      </c>
    </row>
    <row r="1519" customFormat="false" ht="15" hidden="false" customHeight="false" outlineLevel="0" collapsed="false">
      <c r="A1519" s="17" t="n">
        <v>1914</v>
      </c>
      <c r="B1519" s="6"/>
      <c r="C1519" s="16" t="n">
        <v>0.0591912912187635</v>
      </c>
      <c r="D1519" s="16" t="n">
        <v>0.0688858976328131</v>
      </c>
      <c r="E1519" s="16" t="n">
        <v>0.634033165982048</v>
      </c>
      <c r="F1519" s="16" t="n">
        <v>0.406180100634982</v>
      </c>
      <c r="G1519" s="18" t="n">
        <v>1.6392985778542E-009</v>
      </c>
      <c r="H1519" s="6"/>
      <c r="I1519" s="18" t="n">
        <v>-5.38605436907854E-005</v>
      </c>
      <c r="J1519" s="18" t="n">
        <v>-0.000133218814137436</v>
      </c>
      <c r="K1519" s="16" t="n">
        <v>0.692010243927177</v>
      </c>
      <c r="L1519" s="18" t="n">
        <v>5.81560033288808E-014</v>
      </c>
      <c r="M1519" s="16" t="n">
        <v>0.685595111313961</v>
      </c>
      <c r="N1519" s="18" t="n">
        <v>9.29892065174097E-013</v>
      </c>
      <c r="O1519" s="16" t="n">
        <v>0.150322183067123</v>
      </c>
      <c r="P1519" s="16" t="n">
        <v>-0.20676714923256</v>
      </c>
    </row>
    <row r="1520" customFormat="false" ht="15" hidden="false" customHeight="false" outlineLevel="0" collapsed="false">
      <c r="A1520" s="17" t="n">
        <v>1915</v>
      </c>
      <c r="B1520" s="6"/>
      <c r="C1520" s="16" t="n">
        <v>0.0591491534742231</v>
      </c>
      <c r="D1520" s="16" t="n">
        <v>0.06877052028763</v>
      </c>
      <c r="E1520" s="16" t="n">
        <v>0.632917490744967</v>
      </c>
      <c r="F1520" s="16" t="n">
        <v>0.404603293503429</v>
      </c>
      <c r="G1520" s="18" t="n">
        <v>2.08525057103029E-009</v>
      </c>
      <c r="H1520" s="6"/>
      <c r="I1520" s="18" t="n">
        <v>-4.37908351333955E-005</v>
      </c>
      <c r="J1520" s="18" t="n">
        <v>-0.000116019860657856</v>
      </c>
      <c r="K1520" s="16" t="n">
        <v>0.691934175161012</v>
      </c>
      <c r="L1520" s="18" t="n">
        <v>7.81266363713183E-014</v>
      </c>
      <c r="M1520" s="16" t="n">
        <v>0.692593437801106</v>
      </c>
      <c r="N1520" s="18" t="n">
        <v>1.46704060651522E-013</v>
      </c>
      <c r="O1520" s="16" t="n">
        <v>0.149751737962057</v>
      </c>
      <c r="P1520" s="16" t="n">
        <v>-0.205801158147509</v>
      </c>
    </row>
    <row r="1521" customFormat="false" ht="15" hidden="false" customHeight="false" outlineLevel="0" collapsed="false">
      <c r="A1521" s="17" t="n">
        <v>1916</v>
      </c>
      <c r="B1521" s="6"/>
      <c r="C1521" s="16" t="n">
        <v>0.0591145940756969</v>
      </c>
      <c r="D1521" s="16" t="n">
        <v>0.0686695801052534</v>
      </c>
      <c r="E1521" s="16" t="n">
        <v>0.631941274912521</v>
      </c>
      <c r="F1521" s="16" t="n">
        <v>0.403163373843085</v>
      </c>
      <c r="G1521" s="18" t="n">
        <v>2.61307574521719E-009</v>
      </c>
      <c r="H1521" s="6"/>
      <c r="I1521" s="18" t="n">
        <v>-3.51373533362683E-005</v>
      </c>
      <c r="J1521" s="18" t="n">
        <v>-0.000100533229999126</v>
      </c>
      <c r="K1521" s="16" t="n">
        <v>0.691769359500989</v>
      </c>
      <c r="L1521" s="18" t="n">
        <v>1.33816434000567E-013</v>
      </c>
      <c r="M1521" s="16" t="n">
        <v>0.697842182666464</v>
      </c>
      <c r="N1521" s="18" t="n">
        <v>3.18371383520192E-014</v>
      </c>
      <c r="O1521" s="16" t="n">
        <v>0.149230684267131</v>
      </c>
      <c r="P1521" s="16" t="n">
        <v>-0.204360994162202</v>
      </c>
    </row>
    <row r="1522" customFormat="false" ht="15" hidden="false" customHeight="false" outlineLevel="0" collapsed="false">
      <c r="A1522" s="17" t="n">
        <v>1917</v>
      </c>
      <c r="B1522" s="6"/>
      <c r="C1522" s="16" t="n">
        <v>0.0590869130043081</v>
      </c>
      <c r="D1522" s="16" t="n">
        <v>0.0685812096639663</v>
      </c>
      <c r="E1522" s="16" t="n">
        <v>0.631180587250875</v>
      </c>
      <c r="F1522" s="16" t="n">
        <v>0.401821617881818</v>
      </c>
      <c r="G1522" s="18" t="n">
        <v>3.20465909549811E-009</v>
      </c>
      <c r="H1522" s="6"/>
      <c r="I1522" s="18" t="n">
        <v>-2.76004669074072E-005</v>
      </c>
      <c r="J1522" s="18" t="n">
        <v>-8.64347729481483E-005</v>
      </c>
      <c r="K1522" s="16" t="n">
        <v>0.690856534307014</v>
      </c>
      <c r="L1522" s="18" t="n">
        <v>2.87068275752294E-013</v>
      </c>
      <c r="M1522" s="16" t="n">
        <v>0.700897611440743</v>
      </c>
      <c r="N1522" s="18" t="n">
        <v>9.34735294934092E-015</v>
      </c>
      <c r="O1522" s="16" t="n">
        <v>0.14874504045933</v>
      </c>
      <c r="P1522" s="16" t="n">
        <v>-0.202427046347278</v>
      </c>
    </row>
    <row r="1523" customFormat="false" ht="15" hidden="false" customHeight="false" outlineLevel="0" collapsed="false">
      <c r="A1523" s="17" t="n">
        <v>1918</v>
      </c>
      <c r="B1523" s="6"/>
      <c r="C1523" s="16" t="n">
        <v>0.0590660342880214</v>
      </c>
      <c r="D1523" s="16" t="n">
        <v>0.0685052330905501</v>
      </c>
      <c r="E1523" s="16" t="n">
        <v>0.630293118312288</v>
      </c>
      <c r="F1523" s="16" t="n">
        <v>0.400576271516359</v>
      </c>
      <c r="G1523" s="18" t="n">
        <v>3.87437316537913E-009</v>
      </c>
      <c r="H1523" s="6"/>
      <c r="I1523" s="18" t="n">
        <v>-2.08429163302028E-005</v>
      </c>
      <c r="J1523" s="18" t="n">
        <v>-7.33991220487837E-005</v>
      </c>
      <c r="K1523" s="16" t="n">
        <v>0.689170343323698</v>
      </c>
      <c r="L1523" s="18" t="n">
        <v>7.47743288952503E-013</v>
      </c>
      <c r="M1523" s="16" t="n">
        <v>0.702938789999493</v>
      </c>
      <c r="N1523" s="18" t="n">
        <v>3.59955438427507E-015</v>
      </c>
      <c r="O1523" s="16" t="n">
        <v>0.14829419543067</v>
      </c>
      <c r="P1523" s="16" t="n">
        <v>-0.200154192923809</v>
      </c>
    </row>
    <row r="1524" customFormat="false" ht="15" hidden="false" customHeight="false" outlineLevel="0" collapsed="false">
      <c r="A1524" s="17" t="n">
        <v>1919</v>
      </c>
      <c r="B1524" s="6"/>
      <c r="C1524" s="16" t="n">
        <v>0.0590509760957864</v>
      </c>
      <c r="D1524" s="16" t="n">
        <v>0.0684411824216743</v>
      </c>
      <c r="E1524" s="16" t="n">
        <v>0.62934225873523</v>
      </c>
      <c r="F1524" s="16" t="n">
        <v>0.399451177662316</v>
      </c>
      <c r="G1524" s="18" t="n">
        <v>4.59219300830184E-009</v>
      </c>
      <c r="H1524" s="6"/>
      <c r="I1524" s="18" t="n">
        <v>-1.47504570986046E-005</v>
      </c>
      <c r="J1524" s="18" t="n">
        <v>-6.13429302641082E-005</v>
      </c>
      <c r="K1524" s="16" t="n">
        <v>0.687864496171206</v>
      </c>
      <c r="L1524" s="18" t="n">
        <v>2.2782121299001E-012</v>
      </c>
      <c r="M1524" s="16" t="n">
        <v>0.703623408894974</v>
      </c>
      <c r="N1524" s="18" t="n">
        <v>1.65678401290269E-015</v>
      </c>
      <c r="O1524" s="16" t="n">
        <v>0.14788680515071</v>
      </c>
      <c r="P1524" s="16" t="n">
        <v>-0.197511523447993</v>
      </c>
    </row>
    <row r="1525" customFormat="false" ht="15" hidden="false" customHeight="false" outlineLevel="0" collapsed="false">
      <c r="A1525" s="17" t="n">
        <v>1920</v>
      </c>
      <c r="B1525" s="6"/>
      <c r="C1525" s="16" t="n">
        <v>0.0590416058816928</v>
      </c>
      <c r="D1525" s="16" t="n">
        <v>0.0683886513014074</v>
      </c>
      <c r="E1525" s="16" t="n">
        <v>0.628670317967443</v>
      </c>
      <c r="F1525" s="16" t="n">
        <v>0.398440222281592</v>
      </c>
      <c r="G1525" s="18" t="n">
        <v>5.3226308348465E-009</v>
      </c>
      <c r="H1525" s="6"/>
      <c r="I1525" s="18" t="n">
        <v>-9.19748214878372E-006</v>
      </c>
      <c r="J1525" s="18" t="n">
        <v>-5.00198578529816E-005</v>
      </c>
      <c r="K1525" s="16" t="n">
        <v>0.685240123738526</v>
      </c>
      <c r="L1525" s="18" t="n">
        <v>9.01262207100037E-012</v>
      </c>
      <c r="M1525" s="16" t="n">
        <v>0.704865865408996</v>
      </c>
      <c r="N1525" s="18" t="n">
        <v>8.79293041244428E-016</v>
      </c>
      <c r="O1525" s="16" t="n">
        <v>0.147520679553895</v>
      </c>
      <c r="P1525" s="16" t="n">
        <v>-0.194050587365623</v>
      </c>
    </row>
    <row r="1526" customFormat="false" ht="15" hidden="false" customHeight="false" outlineLevel="0" collapsed="false">
      <c r="A1526" s="17" t="n">
        <v>1921</v>
      </c>
      <c r="B1526" s="6"/>
      <c r="C1526" s="16" t="n">
        <v>0.0590376037561984</v>
      </c>
      <c r="D1526" s="16" t="n">
        <v>0.0683472880865463</v>
      </c>
      <c r="E1526" s="16" t="n">
        <v>0.628112480348902</v>
      </c>
      <c r="F1526" s="16" t="n">
        <v>0.397548763788639</v>
      </c>
      <c r="G1526" s="18" t="n">
        <v>6.07203739714837E-009</v>
      </c>
      <c r="H1526" s="6"/>
      <c r="I1526" s="18" t="n">
        <v>-4.11751563937727E-006</v>
      </c>
      <c r="J1526" s="18" t="n">
        <v>-3.93103549725143E-005</v>
      </c>
      <c r="K1526" s="16" t="n">
        <v>0.681398651047213</v>
      </c>
      <c r="L1526" s="18" t="n">
        <v>4.73309478153475E-011</v>
      </c>
      <c r="M1526" s="16" t="n">
        <v>0.707274709670876</v>
      </c>
      <c r="N1526" s="18" t="n">
        <v>5.53371505153827E-016</v>
      </c>
      <c r="O1526" s="16" t="n">
        <v>0.147197780384734</v>
      </c>
      <c r="P1526" s="16" t="n">
        <v>-0.189302173827891</v>
      </c>
    </row>
    <row r="1527" customFormat="false" ht="15" hidden="false" customHeight="false" outlineLevel="0" collapsed="false">
      <c r="A1527" s="17" t="n">
        <v>1922</v>
      </c>
      <c r="B1527" s="6"/>
      <c r="C1527" s="16" t="n">
        <v>0.0590383348554463</v>
      </c>
      <c r="D1527" s="16" t="n">
        <v>0.0683163820466085</v>
      </c>
      <c r="E1527" s="16" t="n">
        <v>0.627541964602667</v>
      </c>
      <c r="F1527" s="16" t="n">
        <v>0.396778646915654</v>
      </c>
      <c r="G1527" s="18" t="n">
        <v>6.8398488565863E-009</v>
      </c>
      <c r="H1527" s="6"/>
      <c r="I1527" s="18" t="n">
        <v>5.47846597479154E-007</v>
      </c>
      <c r="J1527" s="18" t="n">
        <v>-2.92294181902686E-005</v>
      </c>
      <c r="K1527" s="16" t="n">
        <v>0.674780668390892</v>
      </c>
      <c r="L1527" s="18" t="n">
        <v>3.82633909184343E-010</v>
      </c>
      <c r="M1527" s="16" t="n">
        <v>0.70982301333739</v>
      </c>
      <c r="N1527" s="18" t="n">
        <v>4.07680272844736E-016</v>
      </c>
      <c r="O1527" s="16" t="n">
        <v>0.146918795008583</v>
      </c>
      <c r="P1527" s="16" t="n">
        <v>-0.182935820497877</v>
      </c>
    </row>
    <row r="1528" customFormat="false" ht="15" hidden="false" customHeight="false" outlineLevel="0" collapsed="false">
      <c r="A1528" s="17" t="n">
        <v>1923</v>
      </c>
      <c r="B1528" s="6"/>
      <c r="C1528" s="16" t="n">
        <v>0.0590430313897594</v>
      </c>
      <c r="D1528" s="16" t="n">
        <v>0.0682952332343597</v>
      </c>
      <c r="E1528" s="16" t="n">
        <v>0.627072873877986</v>
      </c>
      <c r="F1528" s="16" t="n">
        <v>0.396143390803872</v>
      </c>
      <c r="G1528" s="18" t="n">
        <v>7.50424847492102E-009</v>
      </c>
      <c r="H1528" s="6"/>
      <c r="I1528" s="18" t="n">
        <v>4.79326614053826E-006</v>
      </c>
      <c r="J1528" s="18" t="n">
        <v>-1.96855590054975E-005</v>
      </c>
      <c r="K1528" s="16" t="n">
        <v>0.665905979005021</v>
      </c>
      <c r="L1528" s="18" t="n">
        <v>5.38977189695259E-009</v>
      </c>
      <c r="M1528" s="16" t="n">
        <v>0.712637557685481</v>
      </c>
      <c r="N1528" s="18" t="n">
        <v>3.73572305131903E-016</v>
      </c>
      <c r="O1528" s="16" t="n">
        <v>0.146688638392962</v>
      </c>
      <c r="P1528" s="16" t="n">
        <v>-0.17362768187807</v>
      </c>
    </row>
    <row r="1529" customFormat="false" ht="15" hidden="false" customHeight="false" outlineLevel="0" collapsed="false">
      <c r="A1529" s="17" t="n">
        <v>1924</v>
      </c>
      <c r="B1529" s="6"/>
      <c r="C1529" s="16" t="n">
        <v>0.0590518416338101</v>
      </c>
      <c r="D1529" s="16" t="n">
        <v>0.0682833665483816</v>
      </c>
      <c r="E1529" s="16" t="n">
        <v>0.62687002383488</v>
      </c>
      <c r="F1529" s="16" t="n">
        <v>0.395622776704995</v>
      </c>
      <c r="G1529" s="18" t="n">
        <v>8.11465470047267E-009</v>
      </c>
      <c r="H1529" s="6"/>
      <c r="I1529" s="18" t="n">
        <v>8.60061567229967E-006</v>
      </c>
      <c r="J1529" s="18" t="n">
        <v>-1.07317871429649E-005</v>
      </c>
      <c r="K1529" s="16" t="n">
        <v>0.652796794969319</v>
      </c>
      <c r="L1529" s="18" t="n">
        <v>1.42392848893989E-007</v>
      </c>
      <c r="M1529" s="16" t="n">
        <v>0.713689842284092</v>
      </c>
      <c r="N1529" s="18" t="n">
        <v>3.73572305131903E-016</v>
      </c>
      <c r="O1529" s="16" t="n">
        <v>0.146499999412841</v>
      </c>
      <c r="P1529" s="16" t="n">
        <v>-0.159929366398462</v>
      </c>
    </row>
    <row r="1530" customFormat="false" ht="15" hidden="false" customHeight="false" outlineLevel="0" collapsed="false">
      <c r="A1530" s="17" t="n">
        <v>1925</v>
      </c>
      <c r="B1530" s="6"/>
      <c r="C1530" s="16" t="n">
        <v>0.0590644032042887</v>
      </c>
      <c r="D1530" s="16" t="n">
        <v>0.0682802593067483</v>
      </c>
      <c r="E1530" s="16" t="n">
        <v>0.626629139408692</v>
      </c>
      <c r="F1530" s="16" t="n">
        <v>0.395216900714787</v>
      </c>
      <c r="G1530" s="18" t="n">
        <v>8.62139631458682E-009</v>
      </c>
      <c r="H1530" s="6"/>
      <c r="I1530" s="18" t="n">
        <v>1.19793632165698E-005</v>
      </c>
      <c r="J1530" s="18" t="n">
        <v>-2.35371525226917E-006</v>
      </c>
      <c r="K1530" s="16" t="n">
        <v>0.632220193721791</v>
      </c>
      <c r="L1530" s="18" t="n">
        <v>6.90680290467411E-006</v>
      </c>
      <c r="M1530" s="16" t="n">
        <v>0.714995689436584</v>
      </c>
      <c r="N1530" s="18" t="n">
        <v>4.07680272844736E-016</v>
      </c>
      <c r="O1530" s="16" t="n">
        <v>0.146352923476786</v>
      </c>
      <c r="P1530" s="16" t="n">
        <v>-0.139398809515821</v>
      </c>
    </row>
    <row r="1531" customFormat="false" ht="15" hidden="false" customHeight="false" outlineLevel="0" collapsed="false">
      <c r="A1531" s="17" t="n">
        <v>1926</v>
      </c>
      <c r="B1531" s="6"/>
      <c r="C1531" s="16" t="n">
        <v>0.0590799759652545</v>
      </c>
      <c r="D1531" s="16" t="n">
        <v>0.0682851119626454</v>
      </c>
      <c r="E1531" s="16" t="n">
        <v>0.626362898727116</v>
      </c>
      <c r="F1531" s="16" t="n">
        <v>0.394927848376527</v>
      </c>
      <c r="G1531" s="18" t="n">
        <v>9.0306251677198E-009</v>
      </c>
      <c r="H1531" s="6"/>
      <c r="I1531" s="18" t="n">
        <v>1.50137989571427E-005</v>
      </c>
      <c r="J1531" s="18" t="n">
        <v>5.4615137107543E-006</v>
      </c>
      <c r="K1531" s="16" t="n">
        <v>0.600626299508089</v>
      </c>
      <c r="L1531" s="18" t="n">
        <v>0.000572166050219289</v>
      </c>
      <c r="M1531" s="16" t="n">
        <v>0.716263502205994</v>
      </c>
      <c r="N1531" s="18" t="n">
        <v>5.53371505153827E-016</v>
      </c>
      <c r="O1531" s="16" t="n">
        <v>0.146248174621906</v>
      </c>
      <c r="P1531" s="16" t="n">
        <v>-0.109396503626857</v>
      </c>
    </row>
    <row r="1532" customFormat="false" ht="15" hidden="false" customHeight="false" outlineLevel="0" collapsed="false">
      <c r="A1532" s="17" t="n">
        <v>1927</v>
      </c>
      <c r="B1532" s="6"/>
      <c r="C1532" s="16" t="n">
        <v>0.0590984328608349</v>
      </c>
      <c r="D1532" s="16" t="n">
        <v>0.0682973753002168</v>
      </c>
      <c r="E1532" s="16" t="n">
        <v>0.626172726811704</v>
      </c>
      <c r="F1532" s="16" t="n">
        <v>0.394745034161369</v>
      </c>
      <c r="G1532" s="18" t="n">
        <v>9.3074565740092E-009</v>
      </c>
      <c r="H1532" s="6"/>
      <c r="I1532" s="18" t="n">
        <v>1.77360907440675E-005</v>
      </c>
      <c r="J1532" s="18" t="n">
        <v>1.28088030254476E-005</v>
      </c>
      <c r="K1532" s="16" t="n">
        <v>0.562097469445712</v>
      </c>
      <c r="L1532" s="16" t="n">
        <v>0.0435064167313804</v>
      </c>
      <c r="M1532" s="16" t="n">
        <v>0.71575637709823</v>
      </c>
      <c r="N1532" s="18" t="n">
        <v>1.01748982497227E-015</v>
      </c>
      <c r="O1532" s="16" t="n">
        <v>0.146181922558534</v>
      </c>
      <c r="P1532" s="16" t="n">
        <v>-0.0657384139262394</v>
      </c>
    </row>
    <row r="1533" customFormat="false" ht="15" hidden="false" customHeight="false" outlineLevel="0" collapsed="false">
      <c r="A1533" s="17" t="n">
        <v>1928</v>
      </c>
      <c r="B1533" s="6"/>
      <c r="C1533" s="16" t="n">
        <v>0.059119415611749</v>
      </c>
      <c r="D1533" s="16" t="n">
        <v>0.0683164057935968</v>
      </c>
      <c r="E1533" s="16" t="n">
        <v>0.626045945534763</v>
      </c>
      <c r="F1533" s="16" t="n">
        <v>0.394663360029814</v>
      </c>
      <c r="G1533" s="18" t="n">
        <v>9.44585337614854E-009</v>
      </c>
      <c r="H1533" s="6"/>
      <c r="I1533" s="18" t="n">
        <v>2.01624095366811E-005</v>
      </c>
      <c r="J1533" s="18" t="n">
        <v>1.96763411858194E-005</v>
      </c>
      <c r="K1533" s="16" t="n">
        <v>0.522554389167808</v>
      </c>
      <c r="L1533" s="16" t="n">
        <v>0.849469185395867</v>
      </c>
      <c r="M1533" s="16" t="n">
        <v>0.713195395304022</v>
      </c>
      <c r="N1533" s="18" t="n">
        <v>3.11154049425791E-015</v>
      </c>
      <c r="O1533" s="16" t="n">
        <v>0.146152323131829</v>
      </c>
      <c r="P1533" s="16" t="n">
        <v>-0.00728594973685614</v>
      </c>
    </row>
    <row r="1534" customFormat="false" ht="15" hidden="false" customHeight="false" outlineLevel="0" collapsed="false">
      <c r="A1534" s="17" t="n">
        <v>1929</v>
      </c>
      <c r="B1534" s="6"/>
      <c r="C1534" s="16" t="n">
        <v>0.0591422211149388</v>
      </c>
      <c r="D1534" s="16" t="n">
        <v>0.0683415821238618</v>
      </c>
      <c r="E1534" s="16" t="n">
        <v>0.626033267407069</v>
      </c>
      <c r="F1534" s="16" t="n">
        <v>0.394690829394577</v>
      </c>
      <c r="G1534" s="18" t="n">
        <v>9.46995760586076E-009</v>
      </c>
      <c r="H1534" s="6"/>
      <c r="I1534" s="18" t="n">
        <v>2.2368089563998E-005</v>
      </c>
      <c r="J1534" s="18" t="n">
        <v>2.61131855659812E-005</v>
      </c>
      <c r="K1534" s="16" t="n">
        <v>0.526725493179167</v>
      </c>
      <c r="L1534" s="16" t="n">
        <v>0.0412193419683934</v>
      </c>
      <c r="M1534" s="16" t="n">
        <v>0.709911760231249</v>
      </c>
      <c r="N1534" s="18" t="n">
        <v>9.52313162484712E-015</v>
      </c>
      <c r="O1534" s="16" t="n">
        <v>0.14616227831607</v>
      </c>
      <c r="P1534" s="16" t="n">
        <v>0.0590392501245618</v>
      </c>
    </row>
    <row r="1535" customFormat="false" ht="15" hidden="false" customHeight="false" outlineLevel="0" collapsed="false">
      <c r="A1535" s="17" t="n">
        <v>1930</v>
      </c>
      <c r="B1535" s="6"/>
      <c r="C1535" s="16" t="n">
        <v>0.059166568365225</v>
      </c>
      <c r="D1535" s="16" t="n">
        <v>0.0683726762242854</v>
      </c>
      <c r="E1535" s="16" t="n">
        <v>0.626020589279375</v>
      </c>
      <c r="F1535" s="16" t="n">
        <v>0.394833616370793</v>
      </c>
      <c r="G1535" s="18" t="n">
        <v>9.43486742614688E-009</v>
      </c>
      <c r="H1535" s="6"/>
      <c r="I1535" s="18" t="n">
        <v>2.44053169374076E-005</v>
      </c>
      <c r="J1535" s="18" t="n">
        <v>3.21719288783682E-005</v>
      </c>
      <c r="K1535" s="16" t="n">
        <v>0.58387849282418</v>
      </c>
      <c r="L1535" s="18" t="n">
        <v>1.89293170279561E-006</v>
      </c>
      <c r="M1535" s="16" t="n">
        <v>0.70608296566763</v>
      </c>
      <c r="N1535" s="18" t="n">
        <v>3.2173722383799E-014</v>
      </c>
      <c r="O1535" s="16" t="n">
        <v>0.146214025089858</v>
      </c>
      <c r="P1535" s="16" t="n">
        <v>0.118966723744366</v>
      </c>
    </row>
    <row r="1536" customFormat="false" ht="15" hidden="false" customHeight="false" outlineLevel="0" collapsed="false">
      <c r="A1536" s="17" t="n">
        <v>1931</v>
      </c>
      <c r="B1536" s="6"/>
      <c r="C1536" s="16" t="n">
        <v>0.0591924397736467</v>
      </c>
      <c r="D1536" s="16" t="n">
        <v>0.0684092029609574</v>
      </c>
      <c r="E1536" s="16" t="n">
        <v>0.625995233023987</v>
      </c>
      <c r="F1536" s="16" t="n">
        <v>0.395075134238743</v>
      </c>
      <c r="G1536" s="18" t="n">
        <v>9.2683682890002E-009</v>
      </c>
      <c r="H1536" s="6"/>
      <c r="I1536" s="18" t="n">
        <v>2.62656552682E-005</v>
      </c>
      <c r="J1536" s="18" t="n">
        <v>3.78869920890996E-005</v>
      </c>
      <c r="K1536" s="16" t="n">
        <v>0.645785790354481</v>
      </c>
      <c r="L1536" s="18" t="n">
        <v>2.20480920715271E-012</v>
      </c>
      <c r="M1536" s="16" t="n">
        <v>0.700694761397637</v>
      </c>
      <c r="N1536" s="18" t="n">
        <v>1.21375518334036E-013</v>
      </c>
      <c r="O1536" s="16" t="n">
        <v>0.146301549741591</v>
      </c>
      <c r="P1536" s="16" t="n">
        <v>0.16275635203567</v>
      </c>
    </row>
    <row r="1537" customFormat="false" ht="15" hidden="false" customHeight="false" outlineLevel="0" collapsed="false">
      <c r="A1537" s="17" t="n">
        <v>1932</v>
      </c>
      <c r="B1537" s="6"/>
      <c r="C1537" s="16" t="n">
        <v>0.059219680748341</v>
      </c>
      <c r="D1537" s="16" t="n">
        <v>0.0684510345805322</v>
      </c>
      <c r="E1537" s="16" t="n">
        <v>0.626185404939399</v>
      </c>
      <c r="F1537" s="16" t="n">
        <v>0.395416714273686</v>
      </c>
      <c r="G1537" s="18" t="n">
        <v>8.97615879295852E-009</v>
      </c>
      <c r="H1537" s="6"/>
      <c r="I1537" s="18" t="n">
        <v>2.80121359825016E-005</v>
      </c>
      <c r="J1537" s="18" t="n">
        <v>4.33011808304042E-005</v>
      </c>
      <c r="K1537" s="16" t="n">
        <v>0.700073533140626</v>
      </c>
      <c r="L1537" s="18" t="n">
        <v>6.60888122967125E-017</v>
      </c>
      <c r="M1537" s="16" t="n">
        <v>0.696029210406207</v>
      </c>
      <c r="N1537" s="18" t="n">
        <v>4.27560725272182E-013</v>
      </c>
      <c r="O1537" s="16" t="n">
        <v>0.146425330466741</v>
      </c>
      <c r="P1537" s="16" t="n">
        <v>0.190150071093433</v>
      </c>
    </row>
    <row r="1538" customFormat="false" ht="15" hidden="false" customHeight="false" outlineLevel="0" collapsed="false">
      <c r="A1538" s="17" t="n">
        <v>1933</v>
      </c>
      <c r="B1538" s="6"/>
      <c r="C1538" s="16" t="n">
        <v>0.0592481917408591</v>
      </c>
      <c r="D1538" s="16" t="n">
        <v>0.0684979390400199</v>
      </c>
      <c r="E1538" s="16" t="n">
        <v>0.626426289365587</v>
      </c>
      <c r="F1538" s="16" t="n">
        <v>0.395856274594823</v>
      </c>
      <c r="G1538" s="18" t="n">
        <v>8.57149728708844E-009</v>
      </c>
      <c r="H1538" s="6"/>
      <c r="I1538" s="18" t="n">
        <v>2.96899831858841E-005</v>
      </c>
      <c r="J1538" s="18" t="n">
        <v>4.84445423591061E-005</v>
      </c>
      <c r="K1538" s="16" t="n">
        <v>0.731008164714235</v>
      </c>
      <c r="L1538" s="18" t="n">
        <v>4.27702608474261E-019</v>
      </c>
      <c r="M1538" s="16" t="n">
        <v>0.69288503473807</v>
      </c>
      <c r="N1538" s="18" t="n">
        <v>1.07110958161861E-012</v>
      </c>
      <c r="O1538" s="16" t="n">
        <v>0.146584606867039</v>
      </c>
      <c r="P1538" s="16" t="n">
        <v>0.205715307618088</v>
      </c>
    </row>
    <row r="1539" customFormat="false" ht="15" hidden="false" customHeight="false" outlineLevel="0" collapsed="false">
      <c r="A1539" s="17" t="n">
        <v>1934</v>
      </c>
      <c r="B1539" s="6"/>
      <c r="C1539" s="16" t="n">
        <v>0.0592784262818284</v>
      </c>
      <c r="D1539" s="16" t="n">
        <v>0.0685499828369983</v>
      </c>
      <c r="E1539" s="16" t="n">
        <v>0.626692530047163</v>
      </c>
      <c r="F1539" s="16" t="n">
        <v>0.396377251715624</v>
      </c>
      <c r="G1539" s="18" t="n">
        <v>8.10753113057079E-009</v>
      </c>
      <c r="H1539" s="6"/>
      <c r="I1539" s="18" t="n">
        <v>3.13362154196026E-005</v>
      </c>
      <c r="J1539" s="18" t="n">
        <v>5.33968522324539E-005</v>
      </c>
      <c r="K1539" s="16" t="n">
        <v>0.741239413763375</v>
      </c>
      <c r="L1539" s="18" t="n">
        <v>9.60893944922062E-020</v>
      </c>
      <c r="M1539" s="16" t="n">
        <v>0.687243267914194</v>
      </c>
      <c r="N1539" s="18" t="n">
        <v>2.96499591576326E-012</v>
      </c>
      <c r="O1539" s="16" t="n">
        <v>0.14677337019878</v>
      </c>
      <c r="P1539" s="16" t="n">
        <v>0.214173816849827</v>
      </c>
    </row>
    <row r="1540" customFormat="false" ht="15" hidden="false" customHeight="false" outlineLevel="0" collapsed="false">
      <c r="A1540" s="17" t="n">
        <v>1935</v>
      </c>
      <c r="B1540" s="6"/>
      <c r="C1540" s="16" t="n">
        <v>0.0593103928951228</v>
      </c>
      <c r="D1540" s="16" t="n">
        <v>0.068606680666568</v>
      </c>
      <c r="E1540" s="16" t="n">
        <v>0.626984126984127</v>
      </c>
      <c r="F1540" s="16" t="n">
        <v>0.396962766054144</v>
      </c>
      <c r="G1540" s="18" t="n">
        <v>7.53643659782566E-009</v>
      </c>
      <c r="H1540" s="6"/>
      <c r="I1540" s="18" t="n">
        <v>3.29654688086081E-005</v>
      </c>
      <c r="J1540" s="18" t="n">
        <v>5.81393285943301E-005</v>
      </c>
      <c r="K1540" s="16" t="n">
        <v>0.739641969673919</v>
      </c>
      <c r="L1540" s="18" t="n">
        <v>1.15871191289067E-019</v>
      </c>
      <c r="M1540" s="16" t="n">
        <v>0.680574572747097</v>
      </c>
      <c r="N1540" s="18" t="n">
        <v>9.60739057619857E-012</v>
      </c>
      <c r="O1540" s="16" t="n">
        <v>0.14698549787808</v>
      </c>
      <c r="P1540" s="16" t="n">
        <v>0.218311987421297</v>
      </c>
    </row>
    <row r="1541" customFormat="false" ht="15" hidden="false" customHeight="false" outlineLevel="0" collapsed="false">
      <c r="A1541" s="17" t="n">
        <v>1936</v>
      </c>
      <c r="B1541" s="6"/>
      <c r="C1541" s="16" t="n">
        <v>0.0593440299049758</v>
      </c>
      <c r="D1541" s="16" t="n">
        <v>0.0686679536330277</v>
      </c>
      <c r="E1541" s="16" t="n">
        <v>0.62736447081495</v>
      </c>
      <c r="F1541" s="16" t="n">
        <v>0.397614342387826</v>
      </c>
      <c r="G1541" s="18" t="n">
        <v>6.99802067039698E-009</v>
      </c>
      <c r="H1541" s="6"/>
      <c r="I1541" s="18" t="n">
        <v>3.46324293579356E-005</v>
      </c>
      <c r="J1541" s="18" t="n">
        <v>6.27797179216723E-005</v>
      </c>
      <c r="K1541" s="16" t="n">
        <v>0.734634109234748</v>
      </c>
      <c r="L1541" s="18" t="n">
        <v>2.99312304552705E-019</v>
      </c>
      <c r="M1541" s="16" t="n">
        <v>0.674818702773974</v>
      </c>
      <c r="N1541" s="18" t="n">
        <v>2.44942551594261E-011</v>
      </c>
      <c r="O1541" s="16" t="n">
        <v>0.147221535507605</v>
      </c>
      <c r="P1541" s="16" t="n">
        <v>0.220015769260285</v>
      </c>
    </row>
    <row r="1542" customFormat="false" ht="15" hidden="false" customHeight="false" outlineLevel="0" collapsed="false">
      <c r="A1542" s="17" t="n">
        <v>1937</v>
      </c>
      <c r="B1542" s="6"/>
      <c r="C1542" s="16" t="n">
        <v>0.059379439496912</v>
      </c>
      <c r="D1542" s="16" t="n">
        <v>0.0687338326089121</v>
      </c>
      <c r="E1542" s="16" t="n">
        <v>0.627757492773467</v>
      </c>
      <c r="F1542" s="16" t="n">
        <v>0.398330494867157</v>
      </c>
      <c r="G1542" s="18" t="n">
        <v>6.39153745634963E-009</v>
      </c>
      <c r="H1542" s="6"/>
      <c r="I1542" s="18" t="n">
        <v>3.63089613057637E-005</v>
      </c>
      <c r="J1542" s="18" t="n">
        <v>6.72815925053788E-005</v>
      </c>
      <c r="K1542" s="16" t="n">
        <v>0.728345757898474</v>
      </c>
      <c r="L1542" s="18" t="n">
        <v>9.95709885650225E-019</v>
      </c>
      <c r="M1542" s="16" t="n">
        <v>0.669240326588569</v>
      </c>
      <c r="N1542" s="18" t="n">
        <v>6.13845206253965E-011</v>
      </c>
      <c r="O1542" s="16" t="n">
        <v>0.147480937239596</v>
      </c>
      <c r="P1542" s="16" t="n">
        <v>0.220365149250501</v>
      </c>
    </row>
    <row r="1543" customFormat="false" ht="15" hidden="false" customHeight="false" outlineLevel="0" collapsed="false">
      <c r="A1543" s="17" t="n">
        <v>1938</v>
      </c>
      <c r="B1543" s="6"/>
      <c r="C1543" s="16" t="n">
        <v>0.0594166702442264</v>
      </c>
      <c r="D1543" s="16" t="n">
        <v>0.068803866518855</v>
      </c>
      <c r="E1543" s="16" t="n">
        <v>0.628087124093514</v>
      </c>
      <c r="F1543" s="16" t="n">
        <v>0.399092297650943</v>
      </c>
      <c r="G1543" s="18" t="n">
        <v>5.8090186750767E-009</v>
      </c>
      <c r="H1543" s="6"/>
      <c r="I1543" s="18" t="n">
        <v>3.79968242921203E-005</v>
      </c>
      <c r="J1543" s="18" t="n">
        <v>7.16479283057612E-005</v>
      </c>
      <c r="K1543" s="16" t="n">
        <v>0.722513819159187</v>
      </c>
      <c r="L1543" s="18" t="n">
        <v>3.29581868584799E-018</v>
      </c>
      <c r="M1543" s="16" t="n">
        <v>0.664169075510929</v>
      </c>
      <c r="N1543" s="18" t="n">
        <v>1.60950662323802E-010</v>
      </c>
      <c r="O1543" s="16" t="n">
        <v>0.14775684082984</v>
      </c>
      <c r="P1543" s="16" t="n">
        <v>0.219948858854254</v>
      </c>
    </row>
    <row r="1544" customFormat="false" ht="15" hidden="false" customHeight="false" outlineLevel="0" collapsed="false">
      <c r="A1544" s="17" t="n">
        <v>1939</v>
      </c>
      <c r="B1544" s="6"/>
      <c r="C1544" s="16" t="n">
        <v>0.0594556474785699</v>
      </c>
      <c r="D1544" s="16" t="n">
        <v>0.0688780385610483</v>
      </c>
      <c r="E1544" s="16" t="n">
        <v>0.628619605456666</v>
      </c>
      <c r="F1544" s="16" t="n">
        <v>0.399902738025404</v>
      </c>
      <c r="G1544" s="18" t="n">
        <v>5.23678574496122E-009</v>
      </c>
      <c r="H1544" s="6"/>
      <c r="I1544" s="18" t="n">
        <v>3.97013107528811E-005</v>
      </c>
      <c r="J1544" s="18" t="n">
        <v>7.59081438200127E-005</v>
      </c>
      <c r="K1544" s="16" t="n">
        <v>0.716922764846088</v>
      </c>
      <c r="L1544" s="18" t="n">
        <v>9.86587675555606E-018</v>
      </c>
      <c r="M1544" s="16" t="n">
        <v>0.659123180688676</v>
      </c>
      <c r="N1544" s="18" t="n">
        <v>3.36741712481274E-010</v>
      </c>
      <c r="O1544" s="16" t="n">
        <v>0.148050321723859</v>
      </c>
      <c r="P1544" s="16" t="n">
        <v>0.219234013850534</v>
      </c>
    </row>
    <row r="1545" customFormat="false" ht="15" hidden="false" customHeight="false" outlineLevel="0" collapsed="false">
      <c r="A1545" s="17" t="n">
        <v>1940</v>
      </c>
      <c r="B1545" s="6"/>
      <c r="C1545" s="16" t="n">
        <v>0.0594962637037738</v>
      </c>
      <c r="D1545" s="16" t="n">
        <v>0.0689564991493905</v>
      </c>
      <c r="E1545" s="16" t="n">
        <v>0.628974593032101</v>
      </c>
      <c r="F1545" s="16" t="n">
        <v>0.400774222193506</v>
      </c>
      <c r="G1545" s="18" t="n">
        <v>4.67671727979175E-009</v>
      </c>
      <c r="H1545" s="6"/>
      <c r="I1545" s="18" t="n">
        <v>4.14152965983105E-005</v>
      </c>
      <c r="J1545" s="18" t="n">
        <v>8.00100298633451E-005</v>
      </c>
      <c r="K1545" s="16" t="n">
        <v>0.712029007556164</v>
      </c>
      <c r="L1545" s="18" t="n">
        <v>2.88427771942847E-017</v>
      </c>
      <c r="M1545" s="16" t="n">
        <v>0.656029717531315</v>
      </c>
      <c r="N1545" s="18" t="n">
        <v>5.40034853997503E-010</v>
      </c>
      <c r="O1545" s="16" t="n">
        <v>0.148365864476084</v>
      </c>
      <c r="P1545" s="16" t="n">
        <v>0.218303885128484</v>
      </c>
    </row>
    <row r="1546" customFormat="false" ht="15" hidden="false" customHeight="false" outlineLevel="0" collapsed="false">
      <c r="A1546" s="17" t="n">
        <v>1941</v>
      </c>
      <c r="B1546" s="6"/>
      <c r="C1546" s="16" t="n">
        <v>0.0595386043426245</v>
      </c>
      <c r="D1546" s="16" t="n">
        <v>0.0690390090683339</v>
      </c>
      <c r="E1546" s="16" t="n">
        <v>0.629545108778336</v>
      </c>
      <c r="F1546" s="16" t="n">
        <v>0.401692883626073</v>
      </c>
      <c r="G1546" s="18" t="n">
        <v>4.12632233448026E-009</v>
      </c>
      <c r="H1546" s="6"/>
      <c r="I1546" s="18" t="n">
        <v>4.31927601022019E-005</v>
      </c>
      <c r="J1546" s="18" t="n">
        <v>8.39924581121246E-005</v>
      </c>
      <c r="K1546" s="16" t="n">
        <v>0.707578984735534</v>
      </c>
      <c r="L1546" s="18" t="n">
        <v>8.02073437757424E-017</v>
      </c>
      <c r="M1546" s="16" t="n">
        <v>0.652936254373954</v>
      </c>
      <c r="N1546" s="18" t="n">
        <v>8.81061784978276E-010</v>
      </c>
      <c r="O1546" s="16" t="n">
        <v>0.148698439887645</v>
      </c>
      <c r="P1546" s="16" t="n">
        <v>0.217080653964143</v>
      </c>
    </row>
    <row r="1547" customFormat="false" ht="15" hidden="false" customHeight="false" outlineLevel="0" collapsed="false">
      <c r="A1547" s="17" t="n">
        <v>1942</v>
      </c>
      <c r="B1547" s="6"/>
      <c r="C1547" s="16" t="n">
        <v>0.0595825343646169</v>
      </c>
      <c r="D1547" s="16" t="n">
        <v>0.0691256554338641</v>
      </c>
      <c r="E1547" s="16" t="n">
        <v>0.6300522338861</v>
      </c>
      <c r="F1547" s="16" t="n">
        <v>0.402666841429384</v>
      </c>
      <c r="G1547" s="18" t="n">
        <v>3.63035426499632E-009</v>
      </c>
      <c r="H1547" s="6"/>
      <c r="I1547" s="18" t="n">
        <v>4.50296966302804E-005</v>
      </c>
      <c r="J1547" s="18" t="n">
        <v>8.79199606131579E-005</v>
      </c>
      <c r="K1547" s="16" t="n">
        <v>0.703585374511892</v>
      </c>
      <c r="L1547" s="18" t="n">
        <v>2.05032257957125E-016</v>
      </c>
      <c r="M1547" s="16" t="n">
        <v>0.650590800750545</v>
      </c>
      <c r="N1547" s="18" t="n">
        <v>1.51275635135159E-009</v>
      </c>
      <c r="O1547" s="16" t="n">
        <v>0.149050978690031</v>
      </c>
      <c r="P1547" s="16" t="n">
        <v>0.215943240333883</v>
      </c>
    </row>
    <row r="1548" customFormat="false" ht="15" hidden="false" customHeight="false" outlineLevel="0" collapsed="false">
      <c r="A1548" s="17" t="n">
        <v>1943</v>
      </c>
      <c r="B1548" s="6"/>
      <c r="C1548" s="16" t="n">
        <v>0.0596279155627836</v>
      </c>
      <c r="D1548" s="16" t="n">
        <v>0.0692161782043597</v>
      </c>
      <c r="E1548" s="16" t="n">
        <v>0.630698818398499</v>
      </c>
      <c r="F1548" s="16" t="n">
        <v>0.403697102142342</v>
      </c>
      <c r="G1548" s="18" t="n">
        <v>3.16340823962878E-009</v>
      </c>
      <c r="H1548" s="6"/>
      <c r="I1548" s="18" t="n">
        <v>4.69166048444228E-005</v>
      </c>
      <c r="J1548" s="18" t="n">
        <v>9.18010256002151E-005</v>
      </c>
      <c r="K1548" s="16" t="n">
        <v>0.700745473908413</v>
      </c>
      <c r="L1548" s="18" t="n">
        <v>4.47234772346661E-016</v>
      </c>
      <c r="M1548" s="16" t="n">
        <v>0.649170850448806</v>
      </c>
      <c r="N1548" s="18" t="n">
        <v>2.29112169981729E-009</v>
      </c>
      <c r="O1548" s="16" t="n">
        <v>0.149423835332247</v>
      </c>
      <c r="P1548" s="16" t="n">
        <v>0.214981598648086</v>
      </c>
    </row>
    <row r="1549" customFormat="false" ht="15" hidden="false" customHeight="false" outlineLevel="0" collapsed="false">
      <c r="A1549" s="17" t="n">
        <v>1944</v>
      </c>
      <c r="B1549" s="6"/>
      <c r="C1549" s="16" t="n">
        <v>0.0596750436892952</v>
      </c>
      <c r="D1549" s="16" t="n">
        <v>0.0693103343139921</v>
      </c>
      <c r="E1549" s="16" t="n">
        <v>0.631307368527816</v>
      </c>
      <c r="F1549" s="16" t="n">
        <v>0.40476264723555</v>
      </c>
      <c r="G1549" s="18" t="n">
        <v>2.72691733256578E-009</v>
      </c>
      <c r="H1549" s="6"/>
      <c r="I1549" s="18" t="n">
        <v>4.89076697150134E-005</v>
      </c>
      <c r="J1549" s="18" t="n">
        <v>9.56738002648623E-005</v>
      </c>
      <c r="K1549" s="16" t="n">
        <v>0.698019676454181</v>
      </c>
      <c r="L1549" s="18" t="n">
        <v>9.27292757825118E-016</v>
      </c>
      <c r="M1549" s="16" t="n">
        <v>0.645861859120645</v>
      </c>
      <c r="N1549" s="18" t="n">
        <v>4.77027788142413E-009</v>
      </c>
      <c r="O1549" s="16" t="n">
        <v>0.149809394527748</v>
      </c>
      <c r="P1549" s="16" t="n">
        <v>0.214078576104439</v>
      </c>
    </row>
    <row r="1550" customFormat="false" ht="15" hidden="false" customHeight="false" outlineLevel="0" collapsed="false">
      <c r="A1550" s="17" t="n">
        <v>1945</v>
      </c>
      <c r="B1550" s="6"/>
      <c r="C1550" s="16" t="n">
        <v>0.0597242154520772</v>
      </c>
      <c r="D1550" s="16" t="n">
        <v>0.0694079827802406</v>
      </c>
      <c r="E1550" s="16" t="n">
        <v>0.631636999847863</v>
      </c>
      <c r="F1550" s="16" t="n">
        <v>0.405846782420384</v>
      </c>
      <c r="G1550" s="18" t="n">
        <v>2.33022127472557E-009</v>
      </c>
      <c r="H1550" s="6"/>
      <c r="I1550" s="18" t="n">
        <v>5.10475627840148E-005</v>
      </c>
      <c r="J1550" s="18" t="n">
        <v>9.95992268644543E-005</v>
      </c>
      <c r="K1550" s="16" t="n">
        <v>0.695737613469243</v>
      </c>
      <c r="L1550" s="18" t="n">
        <v>1.87022754075456E-015</v>
      </c>
      <c r="M1550" s="16" t="n">
        <v>0.640739895532228</v>
      </c>
      <c r="N1550" s="18" t="n">
        <v>1.60289946669278E-008</v>
      </c>
      <c r="O1550" s="16" t="n">
        <v>0.150201610271706</v>
      </c>
      <c r="P1550" s="16" t="n">
        <v>0.213164161718254</v>
      </c>
    </row>
    <row r="1551" customFormat="false" ht="15" hidden="false" customHeight="false" outlineLevel="0" collapsed="false">
      <c r="A1551" s="17" t="n">
        <v>1946</v>
      </c>
      <c r="B1551" s="6"/>
      <c r="C1551" s="16" t="n">
        <v>0.0597752659364272</v>
      </c>
      <c r="D1551" s="16" t="n">
        <v>0.0695091068530385</v>
      </c>
      <c r="E1551" s="16" t="n">
        <v>0.632423043764897</v>
      </c>
      <c r="F1551" s="16" t="n">
        <v>0.406959177239955</v>
      </c>
      <c r="G1551" s="18" t="n">
        <v>1.99330843435779E-009</v>
      </c>
      <c r="H1551" s="6"/>
      <c r="I1551" s="18" t="n">
        <v>5.3317033656047E-005</v>
      </c>
      <c r="J1551" s="18" t="n">
        <v>0.000103539294749686</v>
      </c>
      <c r="K1551" s="16" t="n">
        <v>0.693709113038187</v>
      </c>
      <c r="L1551" s="18" t="n">
        <v>3.48108078002977E-015</v>
      </c>
      <c r="M1551" s="16" t="n">
        <v>0.633348547086566</v>
      </c>
      <c r="N1551" s="18" t="n">
        <v>6.206764862859E-008</v>
      </c>
      <c r="O1551" s="16" t="n">
        <v>0.1506039760133</v>
      </c>
      <c r="P1551" s="16" t="n">
        <v>0.21228478391569</v>
      </c>
    </row>
    <row r="1552" customFormat="false" ht="15" hidden="false" customHeight="false" outlineLevel="0" collapsed="false">
      <c r="A1552" s="17" t="n">
        <v>1947</v>
      </c>
      <c r="B1552" s="6"/>
      <c r="C1552" s="16" t="n">
        <v>0.0598284767464903</v>
      </c>
      <c r="D1552" s="16" t="n">
        <v>0.0696137986070336</v>
      </c>
      <c r="E1552" s="16" t="n">
        <v>0.633094984532684</v>
      </c>
      <c r="F1552" s="16" t="n">
        <v>0.408093817761392</v>
      </c>
      <c r="G1552" s="18" t="n">
        <v>1.6912410062317E-009</v>
      </c>
      <c r="H1552" s="6"/>
      <c r="I1552" s="18" t="n">
        <v>5.57772893892334E-005</v>
      </c>
      <c r="J1552" s="18" t="n">
        <v>0.000107448017519939</v>
      </c>
      <c r="K1552" s="16" t="n">
        <v>0.691908818905624</v>
      </c>
      <c r="L1552" s="18" t="n">
        <v>6.85592286089928E-015</v>
      </c>
      <c r="M1552" s="16" t="n">
        <v>0.625095085957706</v>
      </c>
      <c r="N1552" s="18" t="n">
        <v>3.11114964546891E-007</v>
      </c>
      <c r="O1552" s="16" t="n">
        <v>0.151014311183798</v>
      </c>
      <c r="P1552" s="16" t="n">
        <v>0.211047456844839</v>
      </c>
    </row>
    <row r="1553" customFormat="false" ht="15" hidden="false" customHeight="false" outlineLevel="0" collapsed="false">
      <c r="A1553" s="17" t="n">
        <v>1948</v>
      </c>
      <c r="B1553" s="6"/>
      <c r="C1553" s="16" t="n">
        <v>0.0598844042232286</v>
      </c>
      <c r="D1553" s="16" t="n">
        <v>0.0697222910142977</v>
      </c>
      <c r="E1553" s="16" t="n">
        <v>0.633741569045083</v>
      </c>
      <c r="F1553" s="16" t="n">
        <v>0.409234616733452</v>
      </c>
      <c r="G1553" s="18" t="n">
        <v>1.43612349617887E-009</v>
      </c>
      <c r="H1553" s="6"/>
      <c r="I1553" s="18" t="n">
        <v>5.84620568486066E-005</v>
      </c>
      <c r="J1553" s="18" t="n">
        <v>0.000111409465219827</v>
      </c>
      <c r="K1553" s="16" t="n">
        <v>0.689449262132968</v>
      </c>
      <c r="L1553" s="18" t="n">
        <v>1.38690299264915E-014</v>
      </c>
      <c r="M1553" s="16" t="n">
        <v>0.614800446270095</v>
      </c>
      <c r="N1553" s="18" t="n">
        <v>1.72641735733034E-006</v>
      </c>
      <c r="O1553" s="16" t="n">
        <v>0.151426794833496</v>
      </c>
      <c r="P1553" s="16" t="n">
        <v>0.209561635559156</v>
      </c>
    </row>
    <row r="1554" customFormat="false" ht="15" hidden="false" customHeight="false" outlineLevel="0" collapsed="false">
      <c r="A1554" s="17" t="n">
        <v>1949</v>
      </c>
      <c r="B1554" s="6"/>
      <c r="C1554" s="16" t="n">
        <v>0.0599429757534261</v>
      </c>
      <c r="D1554" s="16" t="n">
        <v>0.0698351420897662</v>
      </c>
      <c r="E1554" s="16" t="n">
        <v>0.634476900451341</v>
      </c>
      <c r="F1554" s="16" t="n">
        <v>0.410405749635144</v>
      </c>
      <c r="G1554" s="18" t="n">
        <v>1.21308804161395E-009</v>
      </c>
      <c r="H1554" s="6"/>
      <c r="I1554" s="18" t="n">
        <v>6.13266286436768E-005</v>
      </c>
      <c r="J1554" s="18" t="n">
        <v>0.000115389596829688</v>
      </c>
      <c r="K1554" s="16" t="n">
        <v>0.687344692935747</v>
      </c>
      <c r="L1554" s="18" t="n">
        <v>2.79770962872389E-014</v>
      </c>
      <c r="M1554" s="16" t="n">
        <v>0.602553374917592</v>
      </c>
      <c r="N1554" s="18" t="n">
        <v>1.38630022906302E-005</v>
      </c>
      <c r="O1554" s="16" t="n">
        <v>0.151850164178574</v>
      </c>
      <c r="P1554" s="16" t="n">
        <v>0.207926235006911</v>
      </c>
    </row>
    <row r="1555" customFormat="false" ht="15" hidden="false" customHeight="false" outlineLevel="0" collapsed="false">
      <c r="A1555" s="17" t="n">
        <v>1950</v>
      </c>
      <c r="B1555" s="6"/>
      <c r="C1555" s="16" t="n">
        <v>0.0600043932442814</v>
      </c>
      <c r="D1555" s="16" t="n">
        <v>0.0699522016058235</v>
      </c>
      <c r="E1555" s="16" t="n">
        <v>0.63527562249607</v>
      </c>
      <c r="F1555" s="16" t="n">
        <v>0.411597723298634</v>
      </c>
      <c r="G1555" s="18" t="n">
        <v>1.01674515076522E-009</v>
      </c>
      <c r="H1555" s="6"/>
      <c r="I1555" s="18" t="n">
        <v>6.44144976442702E-005</v>
      </c>
      <c r="J1555" s="18" t="n">
        <v>0.000119395481676581</v>
      </c>
      <c r="K1555" s="16" t="n">
        <v>0.684238551650692</v>
      </c>
      <c r="L1555" s="18" t="n">
        <v>5.63105574634915E-014</v>
      </c>
      <c r="M1555" s="16" t="n">
        <v>0.589735787818855</v>
      </c>
      <c r="N1555" s="18" t="n">
        <v>0.000100093356003539</v>
      </c>
      <c r="O1555" s="16" t="n">
        <v>0.152280981735029</v>
      </c>
      <c r="P1555" s="16" t="n">
        <v>0.205998336737025</v>
      </c>
    </row>
    <row r="1556" customFormat="false" ht="15" hidden="false" customHeight="false" outlineLevel="0" collapsed="false">
      <c r="A1556" s="17" t="n">
        <v>1951</v>
      </c>
      <c r="B1556" s="6"/>
      <c r="C1556" s="16" t="n">
        <v>0.0600693116528835</v>
      </c>
      <c r="D1556" s="16" t="n">
        <v>0.0700736995338861</v>
      </c>
      <c r="E1556" s="16" t="n">
        <v>0.636112378923881</v>
      </c>
      <c r="F1556" s="16" t="n">
        <v>0.412789999170237</v>
      </c>
      <c r="G1556" s="18" t="n">
        <v>8.5381836056218E-010</v>
      </c>
      <c r="H1556" s="6"/>
      <c r="I1556" s="18" t="n">
        <v>6.77214329849769E-005</v>
      </c>
      <c r="J1556" s="18" t="n">
        <v>0.000123511490221473</v>
      </c>
      <c r="K1556" s="16" t="n">
        <v>0.681550788579543</v>
      </c>
      <c r="L1556" s="18" t="n">
        <v>1.11385070742109E-013</v>
      </c>
      <c r="M1556" s="16" t="n">
        <v>0.576613925655459</v>
      </c>
      <c r="N1556" s="18" t="n">
        <v>0.000623328045646514</v>
      </c>
      <c r="O1556" s="16" t="n">
        <v>0.152711821698934</v>
      </c>
      <c r="P1556" s="16" t="n">
        <v>0.203990197562823</v>
      </c>
    </row>
    <row r="1557" customFormat="false" ht="15" hidden="false" customHeight="false" outlineLevel="0" collapsed="false">
      <c r="A1557" s="17" t="n">
        <v>1952</v>
      </c>
      <c r="B1557" s="6"/>
      <c r="C1557" s="16" t="n">
        <v>0.0601376576312823</v>
      </c>
      <c r="D1557" s="16" t="n">
        <v>0.070199567782599</v>
      </c>
      <c r="E1557" s="16" t="n">
        <v>0.637126629139409</v>
      </c>
      <c r="F1557" s="16" t="n">
        <v>0.41398443826052</v>
      </c>
      <c r="G1557" s="18" t="n">
        <v>7.13110285234597E-010</v>
      </c>
      <c r="H1557" s="6"/>
      <c r="I1557" s="18" t="n">
        <v>7.12120413457894E-005</v>
      </c>
      <c r="J1557" s="18" t="n">
        <v>0.000127664390585258</v>
      </c>
      <c r="K1557" s="16" t="n">
        <v>0.678710887976064</v>
      </c>
      <c r="L1557" s="18" t="n">
        <v>2.30318994663093E-013</v>
      </c>
      <c r="M1557" s="16" t="n">
        <v>0.564912013793803</v>
      </c>
      <c r="N1557" s="16" t="n">
        <v>0.00281448283356346</v>
      </c>
      <c r="O1557" s="16" t="n">
        <v>0.153143356071316</v>
      </c>
      <c r="P1557" s="16" t="n">
        <v>0.201848815430554</v>
      </c>
    </row>
    <row r="1558" customFormat="false" ht="15" hidden="false" customHeight="false" outlineLevel="0" collapsed="false">
      <c r="A1558" s="17" t="n">
        <v>1953</v>
      </c>
      <c r="B1558" s="6"/>
      <c r="C1558" s="16" t="n">
        <v>0.0602095063439324</v>
      </c>
      <c r="D1558" s="16" t="n">
        <v>0.0703293870077099</v>
      </c>
      <c r="E1558" s="16" t="n">
        <v>0.637836604290278</v>
      </c>
      <c r="F1558" s="16" t="n">
        <v>0.415168550697135</v>
      </c>
      <c r="G1558" s="18" t="n">
        <v>5.98081848983004E-010</v>
      </c>
      <c r="H1558" s="6"/>
      <c r="I1558" s="18" t="n">
        <v>7.49322531908242E-005</v>
      </c>
      <c r="J1558" s="18" t="n">
        <v>0.000131934495759096</v>
      </c>
      <c r="K1558" s="16" t="n">
        <v>0.67601044677722</v>
      </c>
      <c r="L1558" s="18" t="n">
        <v>4.80985881861071E-013</v>
      </c>
      <c r="M1558" s="16" t="n">
        <v>0.5573938840712</v>
      </c>
      <c r="N1558" s="16" t="n">
        <v>0.00803295184529702</v>
      </c>
      <c r="O1558" s="16" t="n">
        <v>0.15357107310655</v>
      </c>
      <c r="P1558" s="16" t="n">
        <v>0.199585676186627</v>
      </c>
    </row>
    <row r="1559" customFormat="false" ht="15" hidden="false" customHeight="false" outlineLevel="0" collapsed="false">
      <c r="A1559" s="17" t="n">
        <v>1954</v>
      </c>
      <c r="B1559" s="6"/>
      <c r="C1559" s="16" t="n">
        <v>0.0602854470161974</v>
      </c>
      <c r="D1559" s="16" t="n">
        <v>0.0704634625311357</v>
      </c>
      <c r="E1559" s="16" t="n">
        <v>0.638660682590395</v>
      </c>
      <c r="F1559" s="16" t="n">
        <v>0.41632880799152</v>
      </c>
      <c r="G1559" s="18" t="n">
        <v>5.00750779097175E-010</v>
      </c>
      <c r="H1559" s="6"/>
      <c r="I1559" s="18" t="n">
        <v>7.88444116216126E-005</v>
      </c>
      <c r="J1559" s="18" t="n">
        <v>0.000136328736073019</v>
      </c>
      <c r="K1559" s="16" t="n">
        <v>0.673601602515341</v>
      </c>
      <c r="L1559" s="18" t="n">
        <v>9.63049191473356E-013</v>
      </c>
      <c r="M1559" s="16" t="n">
        <v>0.551561945331913</v>
      </c>
      <c r="N1559" s="16" t="n">
        <v>0.0169519642874961</v>
      </c>
      <c r="O1559" s="16" t="n">
        <v>0.15399008963945</v>
      </c>
      <c r="P1559" s="16" t="n">
        <v>0.197321041789715</v>
      </c>
    </row>
    <row r="1560" customFormat="false" ht="15" hidden="false" customHeight="false" outlineLevel="0" collapsed="false">
      <c r="A1560" s="17" t="n">
        <v>1955</v>
      </c>
      <c r="B1560" s="6"/>
      <c r="C1560" s="16" t="n">
        <v>0.0603654195189671</v>
      </c>
      <c r="D1560" s="16" t="n">
        <v>0.070601334931097</v>
      </c>
      <c r="E1560" s="16" t="n">
        <v>0.639269232719712</v>
      </c>
      <c r="F1560" s="16" t="n">
        <v>0.417453921883497</v>
      </c>
      <c r="G1560" s="18" t="n">
        <v>4.22616861073969E-010</v>
      </c>
      <c r="H1560" s="6"/>
      <c r="I1560" s="18" t="n">
        <v>8.28809256911172E-005</v>
      </c>
      <c r="J1560" s="18" t="n">
        <v>0.000140773986998684</v>
      </c>
      <c r="K1560" s="16" t="n">
        <v>0.671154723870379</v>
      </c>
      <c r="L1560" s="18" t="n">
        <v>1.88304614048663E-012</v>
      </c>
      <c r="M1560" s="16" t="n">
        <v>0.547428875703636</v>
      </c>
      <c r="N1560" s="16" t="n">
        <v>0.0288038051740405</v>
      </c>
      <c r="O1560" s="16" t="n">
        <v>0.154396335121068</v>
      </c>
      <c r="P1560" s="16" t="n">
        <v>0.195123629001748</v>
      </c>
    </row>
    <row r="1561" customFormat="false" ht="15" hidden="false" customHeight="false" outlineLevel="0" collapsed="false">
      <c r="A1561" s="17" t="n">
        <v>1956</v>
      </c>
      <c r="B1561" s="6"/>
      <c r="C1561" s="16" t="n">
        <v>0.0604494403197697</v>
      </c>
      <c r="D1561" s="16" t="n">
        <v>0.070743256053762</v>
      </c>
      <c r="E1561" s="16" t="n">
        <v>0.639966529742888</v>
      </c>
      <c r="F1561" s="16" t="n">
        <v>0.418554751763663</v>
      </c>
      <c r="G1561" s="18" t="n">
        <v>3.56006553535471E-010</v>
      </c>
      <c r="H1561" s="6"/>
      <c r="I1561" s="18" t="n">
        <v>8.70587333271015E-005</v>
      </c>
      <c r="J1561" s="18" t="n">
        <v>0.000145310844232512</v>
      </c>
      <c r="K1561" s="16" t="n">
        <v>0.668226076373041</v>
      </c>
      <c r="L1561" s="18" t="n">
        <v>3.67014233929411E-012</v>
      </c>
      <c r="M1561" s="16" t="n">
        <v>0.547048531872813</v>
      </c>
      <c r="N1561" s="16" t="n">
        <v>0.0336867034391282</v>
      </c>
      <c r="O1561" s="16" t="n">
        <v>0.154793736585025</v>
      </c>
      <c r="P1561" s="16" t="n">
        <v>0.19297490060613</v>
      </c>
    </row>
    <row r="1562" customFormat="false" ht="15" hidden="false" customHeight="false" outlineLevel="0" collapsed="false">
      <c r="A1562" s="17" t="n">
        <v>1957</v>
      </c>
      <c r="B1562" s="6"/>
      <c r="C1562" s="16" t="n">
        <v>0.0605380346139651</v>
      </c>
      <c r="D1562" s="16" t="n">
        <v>0.0708896153414749</v>
      </c>
      <c r="E1562" s="16" t="n">
        <v>0.64071453927684</v>
      </c>
      <c r="F1562" s="16" t="n">
        <v>0.419625109104041</v>
      </c>
      <c r="G1562" s="18" t="n">
        <v>3.00828504315881E-010</v>
      </c>
      <c r="H1562" s="6"/>
      <c r="I1562" s="18" t="n">
        <v>9.13089942164624E-005</v>
      </c>
      <c r="J1562" s="18" t="n">
        <v>0.000149926613467377</v>
      </c>
      <c r="K1562" s="16" t="n">
        <v>0.665969369643491</v>
      </c>
      <c r="L1562" s="18" t="n">
        <v>6.72716394325703E-012</v>
      </c>
      <c r="M1562" s="16" t="n">
        <v>0.553565089507582</v>
      </c>
      <c r="N1562" s="16" t="n">
        <v>0.0281296270938696</v>
      </c>
      <c r="O1562" s="16" t="n">
        <v>0.155180065377294</v>
      </c>
      <c r="P1562" s="16" t="n">
        <v>0.191060747353031</v>
      </c>
    </row>
    <row r="1563" customFormat="false" ht="15" hidden="false" customHeight="false" outlineLevel="0" collapsed="false">
      <c r="A1563" s="17" t="n">
        <v>1958</v>
      </c>
      <c r="B1563" s="6"/>
      <c r="C1563" s="16" t="n">
        <v>0.060631373509704</v>
      </c>
      <c r="D1563" s="16" t="n">
        <v>0.0710408192088508</v>
      </c>
      <c r="E1563" s="16" t="n">
        <v>0.641348445661545</v>
      </c>
      <c r="F1563" s="16" t="n">
        <v>0.420669158232522</v>
      </c>
      <c r="G1563" s="18" t="n">
        <v>2.5484582338018E-010</v>
      </c>
      <c r="H1563" s="6"/>
      <c r="I1563" s="18" t="n">
        <v>9.55218575944186E-005</v>
      </c>
      <c r="J1563" s="18" t="n">
        <v>0.000154539696340319</v>
      </c>
      <c r="K1563" s="16" t="n">
        <v>0.663636594147776</v>
      </c>
      <c r="L1563" s="18" t="n">
        <v>1.11803629133166E-011</v>
      </c>
      <c r="M1563" s="16" t="n">
        <v>0.564506313707592</v>
      </c>
      <c r="N1563" s="16" t="n">
        <v>0.0140484770955962</v>
      </c>
      <c r="O1563" s="16" t="n">
        <v>0.155556830051666</v>
      </c>
      <c r="P1563" s="16" t="n">
        <v>0.189505035154113</v>
      </c>
    </row>
    <row r="1564" customFormat="false" ht="15" hidden="false" customHeight="false" outlineLevel="0" collapsed="false">
      <c r="A1564" s="17" t="n">
        <v>1959</v>
      </c>
      <c r="B1564" s="6"/>
      <c r="C1564" s="16" t="n">
        <v>0.0607292448800155</v>
      </c>
      <c r="D1564" s="16" t="n">
        <v>0.0711971735391091</v>
      </c>
      <c r="E1564" s="16" t="n">
        <v>0.642121811450885</v>
      </c>
      <c r="F1564" s="16" t="n">
        <v>0.42170763377569</v>
      </c>
      <c r="G1564" s="18" t="n">
        <v>2.15786440670736E-010</v>
      </c>
      <c r="H1564" s="6"/>
      <c r="I1564" s="18" t="n">
        <v>9.97688684636522E-005</v>
      </c>
      <c r="J1564" s="18" t="n">
        <v>0.000159234497009521</v>
      </c>
      <c r="K1564" s="16" t="n">
        <v>0.662064506313708</v>
      </c>
      <c r="L1564" s="18" t="n">
        <v>1.78488764860415E-011</v>
      </c>
      <c r="M1564" s="16" t="n">
        <v>0.581418936051524</v>
      </c>
      <c r="N1564" s="16" t="n">
        <v>0.00327744886637676</v>
      </c>
      <c r="O1564" s="16" t="n">
        <v>0.155931516061114</v>
      </c>
      <c r="P1564" s="16" t="n">
        <v>0.188240539167579</v>
      </c>
    </row>
    <row r="1565" customFormat="false" ht="15" hidden="false" customHeight="false" outlineLevel="0" collapsed="false">
      <c r="A1565" s="17" t="n">
        <v>1960</v>
      </c>
      <c r="B1565" s="6"/>
      <c r="C1565" s="16" t="n">
        <v>0.060831784793998</v>
      </c>
      <c r="D1565" s="16" t="n">
        <v>0.0713587896319318</v>
      </c>
      <c r="E1565" s="16" t="n">
        <v>0.642907855367919</v>
      </c>
      <c r="F1565" s="16" t="n">
        <v>0.422741133176814</v>
      </c>
      <c r="G1565" s="18" t="n">
        <v>1.83401094937186E-010</v>
      </c>
      <c r="H1565" s="6"/>
      <c r="I1565" s="18" t="n">
        <v>0.000104045288060614</v>
      </c>
      <c r="J1565" s="18" t="n">
        <v>0.000164103269203236</v>
      </c>
      <c r="K1565" s="16" t="n">
        <v>0.660429027841168</v>
      </c>
      <c r="L1565" s="18" t="n">
        <v>2.50581320888565E-011</v>
      </c>
      <c r="M1565" s="16" t="n">
        <v>0.602211065469851</v>
      </c>
      <c r="N1565" s="18" t="n">
        <v>0.000321063240181862</v>
      </c>
      <c r="O1565" s="16" t="n">
        <v>0.156304339844338</v>
      </c>
      <c r="P1565" s="16" t="n">
        <v>0.187417963904377</v>
      </c>
    </row>
    <row r="1566" customFormat="false" ht="15" hidden="false" customHeight="false" outlineLevel="0" collapsed="false">
      <c r="A1566" s="17" t="n">
        <v>1961</v>
      </c>
      <c r="B1566" s="6"/>
      <c r="C1566" s="16" t="n">
        <v>0.0609387551974416</v>
      </c>
      <c r="D1566" s="16" t="n">
        <v>0.0715255381430533</v>
      </c>
      <c r="E1566" s="16" t="n">
        <v>0.643440336731072</v>
      </c>
      <c r="F1566" s="16" t="n">
        <v>0.423772031922481</v>
      </c>
      <c r="G1566" s="18" t="n">
        <v>1.54415017681522E-010</v>
      </c>
      <c r="H1566" s="6"/>
      <c r="I1566" s="18" t="n">
        <v>0.000108234692246534</v>
      </c>
      <c r="J1566" s="18" t="n">
        <v>0.000169076455324572</v>
      </c>
      <c r="K1566" s="16" t="n">
        <v>0.659934580861099</v>
      </c>
      <c r="L1566" s="18" t="n">
        <v>3.04119270237166E-011</v>
      </c>
      <c r="M1566" s="16" t="n">
        <v>0.621494497692581</v>
      </c>
      <c r="N1566" s="18" t="n">
        <v>1.6446345758132E-005</v>
      </c>
      <c r="O1566" s="16" t="n">
        <v>0.156676158923101</v>
      </c>
      <c r="P1566" s="16" t="n">
        <v>0.187232218487766</v>
      </c>
    </row>
    <row r="1567" customFormat="false" ht="15" hidden="false" customHeight="false" outlineLevel="0" collapsed="false">
      <c r="A1567" s="17" t="n">
        <v>1962</v>
      </c>
      <c r="B1567" s="6"/>
      <c r="C1567" s="16" t="n">
        <v>0.0610497051865264</v>
      </c>
      <c r="D1567" s="16" t="n">
        <v>0.0716969577068235</v>
      </c>
      <c r="E1567" s="16" t="n">
        <v>0.644340483797353</v>
      </c>
      <c r="F1567" s="16" t="n">
        <v>0.424804531415036</v>
      </c>
      <c r="G1567" s="18" t="n">
        <v>1.30424748420375E-010</v>
      </c>
      <c r="H1567" s="6"/>
      <c r="I1567" s="18" t="n">
        <v>0.000112442248616901</v>
      </c>
      <c r="J1567" s="18" t="n">
        <v>0.000174230927837637</v>
      </c>
      <c r="K1567" s="16" t="n">
        <v>0.659782443328769</v>
      </c>
      <c r="L1567" s="18" t="n">
        <v>3.45976309979679E-011</v>
      </c>
      <c r="M1567" s="16" t="n">
        <v>0.639890460976723</v>
      </c>
      <c r="N1567" s="18" t="n">
        <v>6.11426831717847E-007</v>
      </c>
      <c r="O1567" s="16" t="n">
        <v>0.157048488590966</v>
      </c>
      <c r="P1567" s="16" t="n">
        <v>0.187457382406266</v>
      </c>
    </row>
    <row r="1568" customFormat="false" ht="15" hidden="false" customHeight="false" outlineLevel="0" collapsed="false">
      <c r="A1568" s="17" t="n">
        <v>1963</v>
      </c>
      <c r="B1568" s="6"/>
      <c r="C1568" s="16" t="n">
        <v>0.0611647751413058</v>
      </c>
      <c r="D1568" s="16" t="n">
        <v>0.0718733925634317</v>
      </c>
      <c r="E1568" s="16" t="n">
        <v>0.645101171458999</v>
      </c>
      <c r="F1568" s="16" t="n">
        <v>0.425844845907564</v>
      </c>
      <c r="G1568" s="18" t="n">
        <v>1.09993316279386E-010</v>
      </c>
      <c r="H1568" s="6"/>
      <c r="I1568" s="18" t="n">
        <v>0.00011662431884873</v>
      </c>
      <c r="J1568" s="18" t="n">
        <v>0.000179570336625781</v>
      </c>
      <c r="K1568" s="16" t="n">
        <v>0.659947258988793</v>
      </c>
      <c r="L1568" s="18" t="n">
        <v>3.56303309361574E-011</v>
      </c>
      <c r="M1568" s="16" t="n">
        <v>0.653215173183224</v>
      </c>
      <c r="N1568" s="18" t="n">
        <v>3.97543813458284E-008</v>
      </c>
      <c r="O1568" s="16" t="n">
        <v>0.157423568709486</v>
      </c>
      <c r="P1568" s="16" t="n">
        <v>0.188142166356609</v>
      </c>
    </row>
    <row r="1569" customFormat="false" ht="15" hidden="false" customHeight="false" outlineLevel="0" collapsed="false">
      <c r="A1569" s="17" t="n">
        <v>1964</v>
      </c>
      <c r="B1569" s="6"/>
      <c r="C1569" s="16" t="n">
        <v>0.0612835314198017</v>
      </c>
      <c r="D1569" s="16" t="n">
        <v>0.0720546019499046</v>
      </c>
      <c r="E1569" s="16" t="n">
        <v>0.64572239971601</v>
      </c>
      <c r="F1569" s="16" t="n">
        <v>0.42690302475009</v>
      </c>
      <c r="G1569" s="18" t="n">
        <v>9.30434192501498E-011</v>
      </c>
      <c r="H1569" s="6"/>
      <c r="I1569" s="18" t="n">
        <v>0.000120648544951041</v>
      </c>
      <c r="J1569" s="18" t="n">
        <v>0.000184944978673134</v>
      </c>
      <c r="K1569" s="16" t="n">
        <v>0.660936152948933</v>
      </c>
      <c r="L1569" s="18" t="n">
        <v>3.32173525704536E-011</v>
      </c>
      <c r="M1569" s="16" t="n">
        <v>0.662723768953801</v>
      </c>
      <c r="N1569" s="18" t="n">
        <v>4.67767407055808E-009</v>
      </c>
      <c r="O1569" s="16" t="n">
        <v>0.157805019845915</v>
      </c>
      <c r="P1569" s="16" t="n">
        <v>0.189317813147949</v>
      </c>
    </row>
    <row r="1570" customFormat="false" ht="15" hidden="false" customHeight="false" outlineLevel="0" collapsed="false">
      <c r="A1570" s="17" t="n">
        <v>1965</v>
      </c>
      <c r="B1570" s="6"/>
      <c r="C1570" s="16" t="n">
        <v>0.0614061151033764</v>
      </c>
      <c r="D1570" s="16" t="n">
        <v>0.0722407094969437</v>
      </c>
      <c r="E1570" s="16" t="n">
        <v>0.646343627973021</v>
      </c>
      <c r="F1570" s="16" t="n">
        <v>0.427978268449343</v>
      </c>
      <c r="G1570" s="18" t="n">
        <v>7.78661201574317E-011</v>
      </c>
      <c r="H1570" s="6"/>
      <c r="I1570" s="18" t="n">
        <v>0.000124584451579521</v>
      </c>
      <c r="J1570" s="18" t="n">
        <v>0.000190381227007436</v>
      </c>
      <c r="K1570" s="16" t="n">
        <v>0.661836300015214</v>
      </c>
      <c r="L1570" s="18" t="n">
        <v>2.97137786993986E-011</v>
      </c>
      <c r="M1570" s="16" t="n">
        <v>0.667617526243724</v>
      </c>
      <c r="N1570" s="18" t="n">
        <v>1.49537809143523E-009</v>
      </c>
      <c r="O1570" s="16" t="n">
        <v>0.158192550154058</v>
      </c>
      <c r="P1570" s="16" t="n">
        <v>0.190727794107902</v>
      </c>
    </row>
    <row r="1571" customFormat="false" ht="15" hidden="false" customHeight="false" outlineLevel="0" collapsed="false">
      <c r="A1571" s="17" t="n">
        <v>1966</v>
      </c>
      <c r="B1571" s="6"/>
      <c r="C1571" s="16" t="n">
        <v>0.0615329183626727</v>
      </c>
      <c r="D1571" s="16" t="n">
        <v>0.072432766133101</v>
      </c>
      <c r="E1571" s="16" t="n">
        <v>0.646964856230032</v>
      </c>
      <c r="F1571" s="16" t="n">
        <v>0.4290872815201</v>
      </c>
      <c r="G1571" s="18" t="n">
        <v>6.55127471069377E-011</v>
      </c>
      <c r="H1571" s="6"/>
      <c r="I1571" s="18" t="n">
        <v>0.00012843420147215</v>
      </c>
      <c r="J1571" s="18" t="n">
        <v>0.000195794525126365</v>
      </c>
      <c r="K1571" s="16" t="n">
        <v>0.663421065976977</v>
      </c>
      <c r="L1571" s="18" t="n">
        <v>2.60184288124686E-011</v>
      </c>
      <c r="M1571" s="16" t="n">
        <v>0.66577919772808</v>
      </c>
      <c r="N1571" s="18" t="n">
        <v>1.49537809143523E-009</v>
      </c>
      <c r="O1571" s="16" t="n">
        <v>0.158592174767186</v>
      </c>
      <c r="P1571" s="16" t="n">
        <v>0.192198305278548</v>
      </c>
    </row>
    <row r="1572" customFormat="false" ht="15" hidden="false" customHeight="false" outlineLevel="0" collapsed="false">
      <c r="A1572" s="17" t="n">
        <v>1967</v>
      </c>
      <c r="B1572" s="6"/>
      <c r="C1572" s="16" t="n">
        <v>0.0616636593403066</v>
      </c>
      <c r="D1572" s="16" t="n">
        <v>0.0726307876285144</v>
      </c>
      <c r="E1572" s="16" t="n">
        <v>0.647725543891678</v>
      </c>
      <c r="F1572" s="16" t="n">
        <v>0.430239749956909</v>
      </c>
      <c r="G1572" s="18" t="n">
        <v>5.45614319912746E-011</v>
      </c>
      <c r="H1572" s="6"/>
      <c r="I1572" s="18" t="n">
        <v>0.000132129735064023</v>
      </c>
      <c r="J1572" s="18" t="n">
        <v>0.000201038102160543</v>
      </c>
      <c r="K1572" s="16" t="n">
        <v>0.66479030376794</v>
      </c>
      <c r="L1572" s="18" t="n">
        <v>2.30816968282708E-011</v>
      </c>
      <c r="M1572" s="16" t="n">
        <v>0.658844261879406</v>
      </c>
      <c r="N1572" s="18" t="n">
        <v>4.41923484573003E-009</v>
      </c>
      <c r="O1572" s="16" t="n">
        <v>0.159007375629291</v>
      </c>
      <c r="P1572" s="16" t="n">
        <v>0.193604142979068</v>
      </c>
    </row>
    <row r="1573" customFormat="false" ht="15" hidden="false" customHeight="false" outlineLevel="0" collapsed="false">
      <c r="A1573" s="17" t="n">
        <v>1968</v>
      </c>
      <c r="B1573" s="6"/>
      <c r="C1573" s="16" t="n">
        <v>0.0617982535321674</v>
      </c>
      <c r="D1573" s="16" t="n">
        <v>0.0728351253513537</v>
      </c>
      <c r="E1573" s="16" t="n">
        <v>0.648334094020995</v>
      </c>
      <c r="F1573" s="16" t="n">
        <v>0.431445373129493</v>
      </c>
      <c r="G1573" s="18" t="n">
        <v>4.48862151762622E-011</v>
      </c>
      <c r="H1573" s="6"/>
      <c r="I1573" s="18" t="n">
        <v>0.000135816627629641</v>
      </c>
      <c r="J1573" s="18" t="n">
        <v>0.000206225492006467</v>
      </c>
      <c r="K1573" s="16" t="n">
        <v>0.664993153811045</v>
      </c>
      <c r="L1573" s="18" t="n">
        <v>2.1648989502391E-011</v>
      </c>
      <c r="M1573" s="16" t="n">
        <v>0.649830113088899</v>
      </c>
      <c r="N1573" s="18" t="n">
        <v>3.18575183442944E-008</v>
      </c>
      <c r="O1573" s="16" t="n">
        <v>0.159441636317574</v>
      </c>
      <c r="P1573" s="16" t="n">
        <v>0.194779271885385</v>
      </c>
    </row>
    <row r="1574" customFormat="false" ht="15" hidden="false" customHeight="false" outlineLevel="0" collapsed="false">
      <c r="A1574" s="17" t="n">
        <v>1969</v>
      </c>
      <c r="B1574" s="6"/>
      <c r="C1574" s="16" t="n">
        <v>0.0619368198047469</v>
      </c>
      <c r="D1574" s="16" t="n">
        <v>0.0730458466524497</v>
      </c>
      <c r="E1574" s="16" t="n">
        <v>0.649069425427253</v>
      </c>
      <c r="F1574" s="16" t="n">
        <v>0.432698962822217</v>
      </c>
      <c r="G1574" s="18" t="n">
        <v>3.70049687550603E-011</v>
      </c>
      <c r="H1574" s="6"/>
      <c r="I1574" s="18" t="n">
        <v>0.000139557365317378</v>
      </c>
      <c r="J1574" s="18" t="n">
        <v>0.000211334272339909</v>
      </c>
      <c r="K1574" s="16" t="n">
        <v>0.665436888280339</v>
      </c>
      <c r="L1574" s="18" t="n">
        <v>2.2036922818245E-011</v>
      </c>
      <c r="M1574" s="16" t="n">
        <v>0.635453116283787</v>
      </c>
      <c r="N1574" s="18" t="n">
        <v>4.431793903993E-007</v>
      </c>
      <c r="O1574" s="16" t="n">
        <v>0.159893076220576</v>
      </c>
      <c r="P1574" s="16" t="n">
        <v>0.195533376549854</v>
      </c>
    </row>
    <row r="1575" customFormat="false" ht="15" hidden="false" customHeight="false" outlineLevel="0" collapsed="false">
      <c r="A1575" s="17" t="n">
        <v>1970</v>
      </c>
      <c r="B1575" s="6"/>
      <c r="C1575" s="16" t="n">
        <v>0.0620787204099035</v>
      </c>
      <c r="D1575" s="16" t="n">
        <v>0.0732622321455281</v>
      </c>
      <c r="E1575" s="16" t="n">
        <v>0.64974136619504</v>
      </c>
      <c r="F1575" s="16" t="n">
        <v>0.433998243395189</v>
      </c>
      <c r="G1575" s="18" t="n">
        <v>2.99922806635435E-011</v>
      </c>
      <c r="H1575" s="6"/>
      <c r="I1575" s="18" t="n">
        <v>0.00014329865361527</v>
      </c>
      <c r="J1575" s="18" t="n">
        <v>0.000216255555888167</v>
      </c>
      <c r="K1575" s="16" t="n">
        <v>0.665424210152645</v>
      </c>
      <c r="L1575" s="18" t="n">
        <v>2.46080072725908E-011</v>
      </c>
      <c r="M1575" s="16" t="n">
        <v>0.618984228409149</v>
      </c>
      <c r="N1575" s="18" t="n">
        <v>8.65583348823253E-006</v>
      </c>
      <c r="O1575" s="16" t="n">
        <v>0.160360864367015</v>
      </c>
      <c r="P1575" s="16" t="n">
        <v>0.195846380753264</v>
      </c>
    </row>
    <row r="1576" customFormat="false" ht="15" hidden="false" customHeight="false" outlineLevel="0" collapsed="false">
      <c r="A1576" s="17" t="n">
        <v>1971</v>
      </c>
      <c r="B1576" s="6"/>
      <c r="C1576" s="16" t="n">
        <v>0.0622235476015749</v>
      </c>
      <c r="D1576" s="16" t="n">
        <v>0.0734832272376564</v>
      </c>
      <c r="E1576" s="16" t="n">
        <v>0.650464019473604</v>
      </c>
      <c r="F1576" s="16" t="n">
        <v>0.435323144423341</v>
      </c>
      <c r="G1576" s="18" t="n">
        <v>2.45698509106119E-011</v>
      </c>
      <c r="H1576" s="6"/>
      <c r="I1576" s="18" t="n">
        <v>0.00014713576333816</v>
      </c>
      <c r="J1576" s="18" t="n">
        <v>0.000221148560215383</v>
      </c>
      <c r="K1576" s="16" t="n">
        <v>0.664739591257163</v>
      </c>
      <c r="L1576" s="18" t="n">
        <v>2.97137786993986E-011</v>
      </c>
      <c r="M1576" s="16" t="n">
        <v>0.599624727420255</v>
      </c>
      <c r="N1576" s="18" t="n">
        <v>0.000192995865968051</v>
      </c>
      <c r="O1576" s="16" t="n">
        <v>0.160837765561782</v>
      </c>
      <c r="P1576" s="16" t="n">
        <v>0.195788681091874</v>
      </c>
    </row>
    <row r="1577" customFormat="false" ht="15" hidden="false" customHeight="false" outlineLevel="0" collapsed="false">
      <c r="A1577" s="17" t="n">
        <v>1972</v>
      </c>
      <c r="B1577" s="6"/>
      <c r="C1577" s="16" t="n">
        <v>0.0623718514083222</v>
      </c>
      <c r="D1577" s="16" t="n">
        <v>0.0737086695386018</v>
      </c>
      <c r="E1577" s="16" t="n">
        <v>0.651452913433744</v>
      </c>
      <c r="F1577" s="16" t="n">
        <v>0.436646575708544</v>
      </c>
      <c r="G1577" s="18" t="n">
        <v>2.00092943630629E-011</v>
      </c>
      <c r="H1577" s="6"/>
      <c r="I1577" s="18" t="n">
        <v>0.00015102549500395</v>
      </c>
      <c r="J1577" s="18" t="n">
        <v>0.000225904149278184</v>
      </c>
      <c r="K1577" s="16" t="n">
        <v>0.663661950403164</v>
      </c>
      <c r="L1577" s="18" t="n">
        <v>4.0043732391177E-011</v>
      </c>
      <c r="M1577" s="16" t="n">
        <v>0.578794563618845</v>
      </c>
      <c r="N1577" s="16" t="n">
        <v>0.00388963600510304</v>
      </c>
      <c r="O1577" s="16" t="n">
        <v>0.161314025278705</v>
      </c>
      <c r="P1577" s="16" t="n">
        <v>0.195308745873612</v>
      </c>
    </row>
    <row r="1578" customFormat="false" ht="15" hidden="false" customHeight="false" outlineLevel="0" collapsed="false">
      <c r="A1578" s="17" t="n">
        <v>1973</v>
      </c>
      <c r="B1578" s="6"/>
      <c r="C1578" s="16" t="n">
        <v>0.0625235690584112</v>
      </c>
      <c r="D1578" s="16" t="n">
        <v>0.0739375905596122</v>
      </c>
      <c r="E1578" s="16" t="n">
        <v>0.652137532329226</v>
      </c>
      <c r="F1578" s="16" t="n">
        <v>0.437941422061209</v>
      </c>
      <c r="G1578" s="18" t="n">
        <v>1.62586396141302E-011</v>
      </c>
      <c r="H1578" s="6"/>
      <c r="I1578" s="18" t="n">
        <v>0.000154906773333493</v>
      </c>
      <c r="J1578" s="18" t="n">
        <v>0.000230385692741531</v>
      </c>
      <c r="K1578" s="16" t="n">
        <v>0.661557381205944</v>
      </c>
      <c r="L1578" s="18" t="n">
        <v>6.03670296313705E-011</v>
      </c>
      <c r="M1578" s="16" t="n">
        <v>0.554313099041534</v>
      </c>
      <c r="N1578" s="16" t="n">
        <v>0.0514951185016501</v>
      </c>
      <c r="O1578" s="16" t="n">
        <v>0.161779889162427</v>
      </c>
      <c r="P1578" s="16" t="n">
        <v>0.194358458899376</v>
      </c>
    </row>
    <row r="1579" customFormat="false" ht="15" hidden="false" customHeight="false" outlineLevel="0" collapsed="false">
      <c r="A1579" s="17" t="n">
        <v>1974</v>
      </c>
      <c r="B1579" s="6"/>
      <c r="C1579" s="16" t="n">
        <v>0.0626789618572762</v>
      </c>
      <c r="D1579" s="16" t="n">
        <v>0.0741699462881237</v>
      </c>
      <c r="E1579" s="16" t="n">
        <v>0.65270804807546</v>
      </c>
      <c r="F1579" s="16" t="n">
        <v>0.43920038770113</v>
      </c>
      <c r="G1579" s="18" t="n">
        <v>1.32699504148805E-011</v>
      </c>
      <c r="H1579" s="6"/>
      <c r="I1579" s="18" t="n">
        <v>0.000158869955042353</v>
      </c>
      <c r="J1579" s="18" t="n">
        <v>0.00023470967761486</v>
      </c>
      <c r="K1579" s="16" t="n">
        <v>0.659668340179522</v>
      </c>
      <c r="L1579" s="18" t="n">
        <v>1.03384181359179E-010</v>
      </c>
      <c r="M1579" s="16" t="n">
        <v>0.530490897104316</v>
      </c>
      <c r="N1579" s="16" t="n">
        <v>0.326900064042884</v>
      </c>
      <c r="O1579" s="16" t="n">
        <v>0.162232740087838</v>
      </c>
      <c r="P1579" s="16" t="n">
        <v>0.192999392550875</v>
      </c>
    </row>
    <row r="1580" customFormat="false" ht="15" hidden="false" customHeight="false" outlineLevel="0" collapsed="false">
      <c r="A1580" s="17" t="n">
        <v>1975</v>
      </c>
      <c r="B1580" s="6"/>
      <c r="C1580" s="16" t="n">
        <v>0.0628389521994828</v>
      </c>
      <c r="D1580" s="16" t="n">
        <v>0.074406508937181</v>
      </c>
      <c r="E1580" s="16" t="n">
        <v>0.653341954460165</v>
      </c>
      <c r="F1580" s="16" t="n">
        <v>0.440416379959686</v>
      </c>
      <c r="G1580" s="18" t="n">
        <v>1.09501993827746E-011</v>
      </c>
      <c r="H1580" s="6"/>
      <c r="I1580" s="18" t="n">
        <v>0.000162863609583619</v>
      </c>
      <c r="J1580" s="18" t="n">
        <v>0.000238775161113078</v>
      </c>
      <c r="K1580" s="16" t="n">
        <v>0.657538414726913</v>
      </c>
      <c r="L1580" s="18" t="n">
        <v>1.95793556856601E-010</v>
      </c>
      <c r="M1580" s="16" t="n">
        <v>0.505045894822253</v>
      </c>
      <c r="N1580" s="16" t="n">
        <v>0.921342541105714</v>
      </c>
      <c r="O1580" s="16" t="n">
        <v>0.16267003616081</v>
      </c>
      <c r="P1580" s="16" t="n">
        <v>0.191244851185999</v>
      </c>
    </row>
    <row r="1581" customFormat="false" ht="15" hidden="false" customHeight="false" outlineLevel="0" collapsed="false">
      <c r="A1581" s="17" t="n">
        <v>1976</v>
      </c>
      <c r="B1581" s="6"/>
      <c r="C1581" s="16" t="n">
        <v>0.063003482403886</v>
      </c>
      <c r="D1581" s="16" t="n">
        <v>0.0746470673518748</v>
      </c>
      <c r="E1581" s="16" t="n">
        <v>0.653925148334094</v>
      </c>
      <c r="F1581" s="16" t="n">
        <v>0.441587773480831</v>
      </c>
      <c r="G1581" s="18" t="n">
        <v>9.03638888539137E-012</v>
      </c>
      <c r="H1581" s="6"/>
      <c r="I1581" s="18" t="n">
        <v>0.000166914301033072</v>
      </c>
      <c r="J1581" s="18" t="n">
        <v>0.000242630873064018</v>
      </c>
      <c r="K1581" s="16" t="n">
        <v>0.654787261017293</v>
      </c>
      <c r="L1581" s="18" t="n">
        <v>3.95795629374999E-010</v>
      </c>
      <c r="M1581" s="16" t="n">
        <v>0.520386429332116</v>
      </c>
      <c r="N1581" s="16" t="n">
        <v>0.501143471785104</v>
      </c>
      <c r="O1581" s="16" t="n">
        <v>0.163091202975484</v>
      </c>
      <c r="P1581" s="16" t="n">
        <v>0.189159166169047</v>
      </c>
    </row>
    <row r="1582" customFormat="false" ht="15" hidden="false" customHeight="false" outlineLevel="0" collapsed="false">
      <c r="A1582" s="17" t="n">
        <v>1977</v>
      </c>
      <c r="B1582" s="6"/>
      <c r="C1582" s="16" t="n">
        <v>0.0631726264213644</v>
      </c>
      <c r="D1582" s="16" t="n">
        <v>0.074892142230393</v>
      </c>
      <c r="E1582" s="16" t="n">
        <v>0.654952076677316</v>
      </c>
      <c r="F1582" s="16" t="n">
        <v>0.442734251209713</v>
      </c>
      <c r="G1582" s="18" t="n">
        <v>7.48114910876587E-012</v>
      </c>
      <c r="H1582" s="6"/>
      <c r="I1582" s="18" t="n">
        <v>0.00017115510255718</v>
      </c>
      <c r="J1582" s="18" t="n">
        <v>0.000246494933784129</v>
      </c>
      <c r="K1582" s="16" t="n">
        <v>0.651706475987626</v>
      </c>
      <c r="L1582" s="18" t="n">
        <v>8.42472239368201E-010</v>
      </c>
      <c r="M1582" s="16" t="n">
        <v>0.542078705816725</v>
      </c>
      <c r="N1582" s="16" t="n">
        <v>0.172165158087627</v>
      </c>
      <c r="O1582" s="16" t="n">
        <v>0.163503325165947</v>
      </c>
      <c r="P1582" s="16" t="n">
        <v>0.186839982480875</v>
      </c>
    </row>
    <row r="1583" customFormat="false" ht="15" hidden="false" customHeight="false" outlineLevel="0" collapsed="false">
      <c r="A1583" s="17" t="n">
        <v>1978</v>
      </c>
      <c r="B1583" s="6"/>
      <c r="C1583" s="16" t="n">
        <v>0.0633461904803444</v>
      </c>
      <c r="D1583" s="16" t="n">
        <v>0.0751414539697052</v>
      </c>
      <c r="E1583" s="16" t="n">
        <v>0.655902936254374</v>
      </c>
      <c r="F1583" s="16" t="n">
        <v>0.443856488793153</v>
      </c>
      <c r="G1583" s="18" t="n">
        <v>6.21661777202732E-012</v>
      </c>
      <c r="H1583" s="6"/>
      <c r="I1583" s="18" t="n">
        <v>0.000175511391195509</v>
      </c>
      <c r="J1583" s="18" t="n">
        <v>0.000250348307652083</v>
      </c>
      <c r="K1583" s="16" t="n">
        <v>0.649145494193418</v>
      </c>
      <c r="L1583" s="18" t="n">
        <v>1.79709102573346E-009</v>
      </c>
      <c r="M1583" s="16" t="n">
        <v>0.557444596581977</v>
      </c>
      <c r="N1583" s="16" t="n">
        <v>0.0563948614936946</v>
      </c>
      <c r="O1583" s="16" t="n">
        <v>0.163906650912253</v>
      </c>
      <c r="P1583" s="16" t="n">
        <v>0.184445712882421</v>
      </c>
    </row>
    <row r="1584" customFormat="false" ht="15" hidden="false" customHeight="false" outlineLevel="0" collapsed="false">
      <c r="A1584" s="17" t="n">
        <v>1979</v>
      </c>
      <c r="B1584" s="6"/>
      <c r="C1584" s="16" t="n">
        <v>0.0635240172620867</v>
      </c>
      <c r="D1584" s="16" t="n">
        <v>0.0753944307934455</v>
      </c>
      <c r="E1584" s="16" t="n">
        <v>0.656777727065267</v>
      </c>
      <c r="F1584" s="16" t="n">
        <v>0.444945256353603</v>
      </c>
      <c r="G1584" s="18" t="n">
        <v>5.16126726002673E-012</v>
      </c>
      <c r="H1584" s="6"/>
      <c r="I1584" s="18" t="n">
        <v>0.000180010165165878</v>
      </c>
      <c r="J1584" s="18" t="n">
        <v>0.000254283670062949</v>
      </c>
      <c r="K1584" s="16" t="n">
        <v>0.646140777929915</v>
      </c>
      <c r="L1584" s="18" t="n">
        <v>3.77245115400828E-009</v>
      </c>
      <c r="M1584" s="16" t="n">
        <v>0.566408032861707</v>
      </c>
      <c r="N1584" s="16" t="n">
        <v>0.0244312122947967</v>
      </c>
      <c r="O1584" s="16" t="n">
        <v>0.164297869185619</v>
      </c>
      <c r="P1584" s="16" t="n">
        <v>0.182046683948495</v>
      </c>
    </row>
    <row r="1585" customFormat="false" ht="15" hidden="false" customHeight="false" outlineLevel="0" collapsed="false">
      <c r="A1585" s="17" t="n">
        <v>1980</v>
      </c>
      <c r="B1585" s="6"/>
      <c r="C1585" s="16" t="n">
        <v>0.063705869358177</v>
      </c>
      <c r="D1585" s="16" t="n">
        <v>0.0756509611155657</v>
      </c>
      <c r="E1585" s="16" t="n">
        <v>0.657817333536183</v>
      </c>
      <c r="F1585" s="16" t="n">
        <v>0.446008055508338</v>
      </c>
      <c r="G1585" s="18" t="n">
        <v>4.40972842816167E-012</v>
      </c>
      <c r="H1585" s="6"/>
      <c r="I1585" s="18" t="n">
        <v>0.000184804880875287</v>
      </c>
      <c r="J1585" s="18" t="n">
        <v>0.000258521203377421</v>
      </c>
      <c r="K1585" s="16" t="n">
        <v>0.643021958517166</v>
      </c>
      <c r="L1585" s="18" t="n">
        <v>7.89330666459544E-009</v>
      </c>
      <c r="M1585" s="16" t="n">
        <v>0.570896090065419</v>
      </c>
      <c r="N1585" s="16" t="n">
        <v>0.0166939954338392</v>
      </c>
      <c r="O1585" s="16" t="n">
        <v>0.164679681673018</v>
      </c>
      <c r="P1585" s="16" t="n">
        <v>0.179615569799395</v>
      </c>
    </row>
    <row r="1586" customFormat="false" ht="15" hidden="false" customHeight="false" outlineLevel="0" collapsed="false">
      <c r="A1586" s="17" t="n">
        <v>1981</v>
      </c>
      <c r="B1586" s="6"/>
      <c r="C1586" s="16" t="n">
        <v>0.0638916567072723</v>
      </c>
      <c r="D1586" s="16" t="n">
        <v>0.0759106750777468</v>
      </c>
      <c r="E1586" s="16" t="n">
        <v>0.658324458643948</v>
      </c>
      <c r="F1586" s="16" t="n">
        <v>0.447040907983162</v>
      </c>
      <c r="G1586" s="18" t="n">
        <v>3.69832658149443E-012</v>
      </c>
      <c r="H1586" s="6"/>
      <c r="I1586" s="18" t="n">
        <v>0.000189729122647585</v>
      </c>
      <c r="J1586" s="18" t="n">
        <v>0.00026286689658934</v>
      </c>
      <c r="K1586" s="16" t="n">
        <v>0.640169379785993</v>
      </c>
      <c r="L1586" s="18" t="n">
        <v>1.60736140979471E-008</v>
      </c>
      <c r="M1586" s="16" t="n">
        <v>0.571504640194736</v>
      </c>
      <c r="N1586" s="16" t="n">
        <v>0.0140484770955962</v>
      </c>
      <c r="O1586" s="16" t="n">
        <v>0.165050664847986</v>
      </c>
      <c r="P1586" s="16" t="n">
        <v>0.177228784813695</v>
      </c>
    </row>
    <row r="1587" customFormat="false" ht="15" hidden="false" customHeight="false" outlineLevel="0" collapsed="false">
      <c r="A1587" s="17" t="n">
        <v>1982</v>
      </c>
      <c r="B1587" s="6"/>
      <c r="C1587" s="16" t="n">
        <v>0.0640816052837149</v>
      </c>
      <c r="D1587" s="16" t="n">
        <v>0.0761735299753285</v>
      </c>
      <c r="E1587" s="16" t="n">
        <v>0.658945686900958</v>
      </c>
      <c r="F1587" s="16" t="n">
        <v>0.448033789957013</v>
      </c>
      <c r="G1587" s="18" t="n">
        <v>3.14366978170678E-012</v>
      </c>
      <c r="H1587" s="6"/>
      <c r="I1587" s="18" t="n">
        <v>0.000194692367670786</v>
      </c>
      <c r="J1587" s="18" t="n">
        <v>0.000267259234248649</v>
      </c>
      <c r="K1587" s="16" t="n">
        <v>0.637063238500938</v>
      </c>
      <c r="L1587" s="18" t="n">
        <v>3.05672962410432E-008</v>
      </c>
      <c r="M1587" s="16" t="n">
        <v>0.572620315431817</v>
      </c>
      <c r="N1587" s="16" t="n">
        <v>0.0127840966058227</v>
      </c>
      <c r="O1587" s="16" t="n">
        <v>0.165407225266562</v>
      </c>
      <c r="P1587" s="16" t="n">
        <v>0.174975972160538</v>
      </c>
    </row>
    <row r="1588" customFormat="false" ht="15" hidden="false" customHeight="false" outlineLevel="0" collapsed="false">
      <c r="A1588" s="17" t="n">
        <v>1983</v>
      </c>
      <c r="B1588" s="6"/>
      <c r="C1588" s="16" t="n">
        <v>0.0642767610443896</v>
      </c>
      <c r="D1588" s="16" t="n">
        <v>0.0764404069809435</v>
      </c>
      <c r="E1588" s="16" t="n">
        <v>0.659744408945687</v>
      </c>
      <c r="F1588" s="16" t="n">
        <v>0.44897767580902</v>
      </c>
      <c r="G1588" s="18" t="n">
        <v>2.71105962464766E-012</v>
      </c>
      <c r="H1588" s="6"/>
      <c r="I1588" s="18" t="n">
        <v>0.000199746037886048</v>
      </c>
      <c r="J1588" s="18" t="n">
        <v>0.000271774095405169</v>
      </c>
      <c r="K1588" s="16" t="n">
        <v>0.634540291089812</v>
      </c>
      <c r="L1588" s="18" t="n">
        <v>5.63785651476707E-008</v>
      </c>
      <c r="M1588" s="16" t="n">
        <v>0.573064049901111</v>
      </c>
      <c r="N1588" s="16" t="n">
        <v>0.0110109401371871</v>
      </c>
      <c r="O1588" s="16" t="n">
        <v>0.165746130236568</v>
      </c>
      <c r="P1588" s="16" t="n">
        <v>0.17283291321335</v>
      </c>
    </row>
    <row r="1589" customFormat="false" ht="15" hidden="false" customHeight="false" outlineLevel="0" collapsed="false">
      <c r="A1589" s="17" t="n">
        <v>1984</v>
      </c>
      <c r="B1589" s="6"/>
      <c r="C1589" s="16" t="n">
        <v>0.0644778578503272</v>
      </c>
      <c r="D1589" s="16" t="n">
        <v>0.0767125886383387</v>
      </c>
      <c r="E1589" s="16" t="n">
        <v>0.660365637202698</v>
      </c>
      <c r="F1589" s="16" t="n">
        <v>0.449884361294401</v>
      </c>
      <c r="G1589" s="18" t="n">
        <v>2.3384829099831E-012</v>
      </c>
      <c r="H1589" s="6"/>
      <c r="I1589" s="18" t="n">
        <v>0.000204782601648509</v>
      </c>
      <c r="J1589" s="18" t="n">
        <v>0.000276250566497263</v>
      </c>
      <c r="K1589" s="16" t="n">
        <v>0.632232871849485</v>
      </c>
      <c r="L1589" s="18" t="n">
        <v>9.91659144044342E-008</v>
      </c>
      <c r="M1589" s="16" t="n">
        <v>0.574940412799838</v>
      </c>
      <c r="N1589" s="16" t="n">
        <v>0.010217715927279</v>
      </c>
      <c r="O1589" s="16" t="n">
        <v>0.166071623018951</v>
      </c>
      <c r="P1589" s="16" t="n">
        <v>0.170766310068481</v>
      </c>
    </row>
    <row r="1590" customFormat="false" ht="15" hidden="false" customHeight="false" outlineLevel="0" collapsed="false">
      <c r="A1590" s="17" t="n">
        <v>1985</v>
      </c>
      <c r="B1590" s="6"/>
      <c r="C1590" s="16" t="n">
        <v>0.0646850080900089</v>
      </c>
      <c r="D1590" s="16" t="n">
        <v>0.0769901232719176</v>
      </c>
      <c r="E1590" s="16" t="n">
        <v>0.660860084182768</v>
      </c>
      <c r="F1590" s="16" t="n">
        <v>0.450751655186829</v>
      </c>
      <c r="G1590" s="18" t="n">
        <v>2.01818332357549E-012</v>
      </c>
      <c r="H1590" s="6"/>
      <c r="I1590" s="18" t="n">
        <v>0.00020982481047176</v>
      </c>
      <c r="J1590" s="18" t="n">
        <v>0.000280682905693848</v>
      </c>
      <c r="K1590" s="16" t="n">
        <v>0.62990009635377</v>
      </c>
      <c r="L1590" s="18" t="n">
        <v>1.71466894016157E-007</v>
      </c>
      <c r="M1590" s="16" t="n">
        <v>0.572163902834829</v>
      </c>
      <c r="N1590" s="16" t="n">
        <v>0.0135547741763613</v>
      </c>
      <c r="O1590" s="16" t="n">
        <v>0.166382923752133</v>
      </c>
      <c r="P1590" s="16" t="n">
        <v>0.168708908658887</v>
      </c>
    </row>
    <row r="1591" customFormat="false" ht="15" hidden="false" customHeight="false" outlineLevel="0" collapsed="false">
      <c r="A1591" s="17" t="n">
        <v>1986</v>
      </c>
      <c r="B1591" s="6"/>
      <c r="C1591" s="16" t="n">
        <v>0.0648985572505124</v>
      </c>
      <c r="D1591" s="16" t="n">
        <v>0.077273700599979</v>
      </c>
      <c r="E1591" s="16" t="n">
        <v>0.661278462396673</v>
      </c>
      <c r="F1591" s="16" t="n">
        <v>0.45158592546694</v>
      </c>
      <c r="G1591" s="18" t="n">
        <v>1.77643477206341E-012</v>
      </c>
      <c r="H1591" s="6"/>
      <c r="I1591" s="18" t="n">
        <v>0.000215003266402477</v>
      </c>
      <c r="J1591" s="18" t="n">
        <v>0.000285292360510649</v>
      </c>
      <c r="K1591" s="16" t="n">
        <v>0.627998377199655</v>
      </c>
      <c r="L1591" s="18" t="n">
        <v>2.86192267132068E-007</v>
      </c>
      <c r="M1591" s="16" t="n">
        <v>0.566927836097165</v>
      </c>
      <c r="N1591" s="16" t="n">
        <v>0.0226018008879858</v>
      </c>
      <c r="O1591" s="16" t="n">
        <v>0.166682324273371</v>
      </c>
      <c r="P1591" s="16" t="n">
        <v>0.166677600229881</v>
      </c>
    </row>
    <row r="1592" customFormat="false" ht="15" hidden="false" customHeight="false" outlineLevel="0" collapsed="false">
      <c r="A1592" s="17" t="n">
        <v>1987</v>
      </c>
      <c r="B1592" s="6"/>
      <c r="C1592" s="16" t="n">
        <v>0.0651178548047939</v>
      </c>
      <c r="D1592" s="16" t="n">
        <v>0.0775631210824947</v>
      </c>
      <c r="E1592" s="16" t="n">
        <v>0.661937725036767</v>
      </c>
      <c r="F1592" s="16" t="n">
        <v>0.452404754978701</v>
      </c>
      <c r="G1592" s="18" t="n">
        <v>1.5493924576502E-012</v>
      </c>
      <c r="H1592" s="6"/>
      <c r="I1592" s="18" t="n">
        <v>0.000220228142639197</v>
      </c>
      <c r="J1592" s="18" t="n">
        <v>0.000289969299211996</v>
      </c>
      <c r="K1592" s="16" t="n">
        <v>0.625919164257823</v>
      </c>
      <c r="L1592" s="18" t="n">
        <v>4.5968890097754E-007</v>
      </c>
      <c r="M1592" s="16" t="n">
        <v>0.561805872508748</v>
      </c>
      <c r="N1592" s="16" t="n">
        <v>0.0365644900601195</v>
      </c>
      <c r="O1592" s="16" t="n">
        <v>0.166976138629967</v>
      </c>
      <c r="P1592" s="16" t="n">
        <v>0.164689912432392</v>
      </c>
    </row>
    <row r="1593" customFormat="false" ht="15" hidden="false" customHeight="false" outlineLevel="0" collapsed="false">
      <c r="A1593" s="17" t="n">
        <v>1988</v>
      </c>
      <c r="B1593" s="6"/>
      <c r="C1593" s="16" t="n">
        <v>0.0653418651473744</v>
      </c>
      <c r="D1593" s="16" t="n">
        <v>0.077856956511463</v>
      </c>
      <c r="E1593" s="16" t="n">
        <v>0.662330746995284</v>
      </c>
      <c r="F1593" s="16" t="n">
        <v>0.453203642161806</v>
      </c>
      <c r="G1593" s="18" t="n">
        <v>1.36857188702642E-012</v>
      </c>
      <c r="H1593" s="6"/>
      <c r="I1593" s="18" t="n">
        <v>0.0002255394783444</v>
      </c>
      <c r="J1593" s="18" t="n">
        <v>0.000294848083867255</v>
      </c>
      <c r="K1593" s="16" t="n">
        <v>0.623979410720625</v>
      </c>
      <c r="L1593" s="18" t="n">
        <v>7.11764992367425E-007</v>
      </c>
      <c r="M1593" s="16" t="n">
        <v>0.55464273036158</v>
      </c>
      <c r="N1593" s="16" t="n">
        <v>0.0635104014971437</v>
      </c>
      <c r="O1593" s="16" t="n">
        <v>0.167262754367755</v>
      </c>
      <c r="P1593" s="16" t="n">
        <v>0.16289702554518</v>
      </c>
    </row>
    <row r="1594" customFormat="false" ht="15" hidden="false" customHeight="false" outlineLevel="0" collapsed="false">
      <c r="A1594" s="17" t="n">
        <v>1989</v>
      </c>
      <c r="B1594" s="6"/>
      <c r="C1594" s="16" t="n">
        <v>0.0655707523798622</v>
      </c>
      <c r="D1594" s="16" t="n">
        <v>0.0781552478312161</v>
      </c>
      <c r="E1594" s="16" t="n">
        <v>0.662850550230742</v>
      </c>
      <c r="F1594" s="16" t="n">
        <v>0.453973896909674</v>
      </c>
      <c r="G1594" s="18" t="n">
        <v>1.27233298362202E-012</v>
      </c>
      <c r="H1594" s="6"/>
      <c r="I1594" s="18" t="n">
        <v>0.000230929294976847</v>
      </c>
      <c r="J1594" s="18" t="n">
        <v>0.000299937521043138</v>
      </c>
      <c r="K1594" s="16" t="n">
        <v>0.622039657183427</v>
      </c>
      <c r="L1594" s="18" t="n">
        <v>1.04518458314785E-006</v>
      </c>
      <c r="M1594" s="16" t="n">
        <v>0.551587301587302</v>
      </c>
      <c r="N1594" s="16" t="n">
        <v>0.0822684782276467</v>
      </c>
      <c r="O1594" s="16" t="n">
        <v>0.167539057534867</v>
      </c>
      <c r="P1594" s="16" t="n">
        <v>0.161318503098456</v>
      </c>
    </row>
    <row r="1595" customFormat="false" ht="15" hidden="false" customHeight="false" outlineLevel="0" collapsed="false">
      <c r="A1595" s="17" t="n">
        <v>1990</v>
      </c>
      <c r="B1595" s="6"/>
      <c r="C1595" s="16" t="n">
        <v>0.0658040644616359</v>
      </c>
      <c r="D1595" s="16" t="n">
        <v>0.0784571627152659</v>
      </c>
      <c r="E1595" s="16" t="n">
        <v>0.663433744104671</v>
      </c>
      <c r="F1595" s="16" t="n">
        <v>0.454707369973799</v>
      </c>
      <c r="G1595" s="18" t="n">
        <v>1.15873242375802E-012</v>
      </c>
      <c r="H1595" s="6"/>
      <c r="I1595" s="18" t="n">
        <v>0.000236282766798616</v>
      </c>
      <c r="J1595" s="18" t="n">
        <v>0.000304970415568191</v>
      </c>
      <c r="K1595" s="16" t="n">
        <v>0.620125259901618</v>
      </c>
      <c r="L1595" s="18" t="n">
        <v>1.51788116331093E-006</v>
      </c>
      <c r="M1595" s="16" t="n">
        <v>0.554351133424616</v>
      </c>
      <c r="N1595" s="16" t="n">
        <v>0.06997464801582</v>
      </c>
      <c r="O1595" s="16" t="n">
        <v>0.167802129810587</v>
      </c>
      <c r="P1595" s="16" t="n">
        <v>0.159762903149923</v>
      </c>
    </row>
    <row r="1596" customFormat="false" ht="15" hidden="false" customHeight="false" outlineLevel="0" collapsed="false">
      <c r="A1596" s="17" t="n">
        <v>1991</v>
      </c>
      <c r="B1596" s="6"/>
      <c r="C1596" s="16" t="n">
        <v>0.0660416563983103</v>
      </c>
      <c r="D1596" s="16" t="n">
        <v>0.0787627998641494</v>
      </c>
      <c r="E1596" s="16" t="n">
        <v>0.663738019169329</v>
      </c>
      <c r="F1596" s="16" t="n">
        <v>0.455414776080095</v>
      </c>
      <c r="G1596" s="18" t="n">
        <v>1.05448466833075E-012</v>
      </c>
      <c r="H1596" s="6"/>
      <c r="I1596" s="18" t="n">
        <v>0.000241654797281731</v>
      </c>
      <c r="J1596" s="18" t="n">
        <v>0.000310002695785901</v>
      </c>
      <c r="K1596" s="16" t="n">
        <v>0.618236218875197</v>
      </c>
      <c r="L1596" s="18" t="n">
        <v>2.17710908823624E-006</v>
      </c>
      <c r="M1596" s="16" t="n">
        <v>0.558560271819058</v>
      </c>
      <c r="N1596" s="16" t="n">
        <v>0.0489906676470184</v>
      </c>
      <c r="O1596" s="16" t="n">
        <v>0.168055818784601</v>
      </c>
      <c r="P1596" s="16" t="n">
        <v>0.15821118569158</v>
      </c>
    </row>
    <row r="1597" customFormat="false" ht="15" hidden="false" customHeight="false" outlineLevel="0" collapsed="false">
      <c r="A1597" s="17" t="n">
        <v>1992</v>
      </c>
      <c r="B1597" s="6"/>
      <c r="C1597" s="16" t="n">
        <v>0.0662840520809734</v>
      </c>
      <c r="D1597" s="16" t="n">
        <v>0.0790730812966479</v>
      </c>
      <c r="E1597" s="16" t="n">
        <v>0.664093006744764</v>
      </c>
      <c r="F1597" s="16" t="n">
        <v>0.456101907859046</v>
      </c>
      <c r="G1597" s="18" t="n">
        <v>9.73712428603363E-013</v>
      </c>
      <c r="H1597" s="6"/>
      <c r="I1597" s="18" t="n">
        <v>0.000246990902577286</v>
      </c>
      <c r="J1597" s="18" t="n">
        <v>0.000314960389349833</v>
      </c>
      <c r="K1597" s="16" t="n">
        <v>0.616676809168822</v>
      </c>
      <c r="L1597" s="18" t="n">
        <v>3.09176800334642E-006</v>
      </c>
      <c r="M1597" s="16" t="n">
        <v>0.566129114052437</v>
      </c>
      <c r="N1597" s="16" t="n">
        <v>0.0256138042492067</v>
      </c>
      <c r="O1597" s="16" t="n">
        <v>0.168302205044177</v>
      </c>
      <c r="P1597" s="16" t="n">
        <v>0.156665145662592</v>
      </c>
    </row>
    <row r="1598" customFormat="false" ht="15" hidden="false" customHeight="false" outlineLevel="0" collapsed="false">
      <c r="A1598" s="17" t="n">
        <v>1993</v>
      </c>
      <c r="B1598" s="6"/>
      <c r="C1598" s="16" t="n">
        <v>0.0665323652484059</v>
      </c>
      <c r="D1598" s="16" t="n">
        <v>0.0793891324533064</v>
      </c>
      <c r="E1598" s="16" t="n">
        <v>0.664536741214058</v>
      </c>
      <c r="F1598" s="16" t="n">
        <v>0.45676429471748</v>
      </c>
      <c r="G1598" s="18" t="n">
        <v>8.89730153477024E-013</v>
      </c>
      <c r="H1598" s="6"/>
      <c r="I1598" s="18" t="n">
        <v>0.000252215737633075</v>
      </c>
      <c r="J1598" s="18" t="n">
        <v>0.000319664643431994</v>
      </c>
      <c r="K1598" s="16" t="n">
        <v>0.614990618185506</v>
      </c>
      <c r="L1598" s="18" t="n">
        <v>4.54153860400092E-006</v>
      </c>
      <c r="M1598" s="16" t="n">
        <v>0.574877022161367</v>
      </c>
      <c r="N1598" s="16" t="n">
        <v>0.0109732929039358</v>
      </c>
      <c r="O1598" s="16" t="n">
        <v>0.168539688609877</v>
      </c>
      <c r="P1598" s="16" t="n">
        <v>0.154986783531285</v>
      </c>
    </row>
    <row r="1599" customFormat="false" ht="15" hidden="false" customHeight="false" outlineLevel="0" collapsed="false">
      <c r="A1599" s="17" t="n">
        <v>1994</v>
      </c>
      <c r="B1599" s="6"/>
      <c r="C1599" s="16" t="n">
        <v>0.0667868350187041</v>
      </c>
      <c r="D1599" s="16" t="n">
        <v>0.0797112333394331</v>
      </c>
      <c r="E1599" s="16" t="n">
        <v>0.665005831938739</v>
      </c>
      <c r="F1599" s="16" t="n">
        <v>0.457404672087162</v>
      </c>
      <c r="G1599" s="18" t="n">
        <v>8.25221089469731E-013</v>
      </c>
      <c r="H1599" s="6"/>
      <c r="I1599" s="18" t="n">
        <v>0.000257444546120665</v>
      </c>
      <c r="J1599" s="18" t="n">
        <v>0.000324292025740782</v>
      </c>
      <c r="K1599" s="16" t="n">
        <v>0.613063542776003</v>
      </c>
      <c r="L1599" s="18" t="n">
        <v>6.65106411094231E-006</v>
      </c>
      <c r="M1599" s="16" t="n">
        <v>0.579682032557432</v>
      </c>
      <c r="N1599" s="16" t="n">
        <v>0.0050467565868688</v>
      </c>
      <c r="O1599" s="16" t="n">
        <v>0.168769253280486</v>
      </c>
      <c r="P1599" s="16" t="n">
        <v>0.153222608495839</v>
      </c>
    </row>
    <row r="1600" customFormat="false" ht="15" hidden="false" customHeight="false" outlineLevel="0" collapsed="false">
      <c r="A1600" s="17" t="n">
        <v>1995</v>
      </c>
      <c r="B1600" s="6"/>
      <c r="C1600" s="16" t="n">
        <v>0.0670475840867512</v>
      </c>
      <c r="D1600" s="16" t="n">
        <v>0.0800395320821828</v>
      </c>
      <c r="E1600" s="16" t="n">
        <v>0.66534814138648</v>
      </c>
      <c r="F1600" s="16" t="n">
        <v>0.458026617025275</v>
      </c>
      <c r="G1600" s="18" t="n">
        <v>7.63170908740472E-013</v>
      </c>
      <c r="H1600" s="6"/>
      <c r="I1600" s="18" t="n">
        <v>0.000262804855666316</v>
      </c>
      <c r="J1600" s="18" t="n">
        <v>0.000329025387075193</v>
      </c>
      <c r="K1600" s="16" t="n">
        <v>0.611440742431158</v>
      </c>
      <c r="L1600" s="18" t="n">
        <v>9.67555654410859E-006</v>
      </c>
      <c r="M1600" s="16" t="n">
        <v>0.583586895887215</v>
      </c>
      <c r="N1600" s="16" t="n">
        <v>0.00212990514558036</v>
      </c>
      <c r="O1600" s="16" t="n">
        <v>0.168992183943167</v>
      </c>
      <c r="P1600" s="16" t="n">
        <v>0.151414566119663</v>
      </c>
    </row>
    <row r="1601" customFormat="false" ht="15" hidden="false" customHeight="false" outlineLevel="0" collapsed="false">
      <c r="A1601" s="17" t="n">
        <v>1996</v>
      </c>
      <c r="B1601" s="6"/>
      <c r="C1601" s="16" t="n">
        <v>0.0673144723461668</v>
      </c>
      <c r="D1601" s="16" t="n">
        <v>0.0803735289711364</v>
      </c>
      <c r="E1601" s="16" t="n">
        <v>0.665538313301892</v>
      </c>
      <c r="F1601" s="16" t="n">
        <v>0.45861934010724</v>
      </c>
      <c r="G1601" s="18" t="n">
        <v>7.30138048916195E-013</v>
      </c>
      <c r="H1601" s="6"/>
      <c r="I1601" s="18" t="n">
        <v>0.000268115458773331</v>
      </c>
      <c r="J1601" s="18" t="n">
        <v>0.000333640170961423</v>
      </c>
      <c r="K1601" s="16" t="n">
        <v>0.609741873320148</v>
      </c>
      <c r="L1601" s="18" t="n">
        <v>1.42599216104028E-005</v>
      </c>
      <c r="M1601" s="16" t="n">
        <v>0.589748465946549</v>
      </c>
      <c r="N1601" s="18" t="n">
        <v>0.000787823527491194</v>
      </c>
      <c r="O1601" s="16" t="n">
        <v>0.169204616156024</v>
      </c>
      <c r="P1601" s="16" t="n">
        <v>0.149556680453584</v>
      </c>
    </row>
    <row r="1602" customFormat="false" ht="15" hidden="false" customHeight="false" outlineLevel="0" collapsed="false">
      <c r="A1602" s="17" t="n">
        <v>1997</v>
      </c>
      <c r="B1602" s="6"/>
      <c r="C1602" s="16" t="n">
        <v>0.0675865367308423</v>
      </c>
      <c r="D1602" s="16" t="n">
        <v>0.0807117821312512</v>
      </c>
      <c r="E1602" s="16" t="n">
        <v>0.665728485217303</v>
      </c>
      <c r="F1602" s="16" t="n">
        <v>0.459178948721458</v>
      </c>
      <c r="G1602" s="18" t="n">
        <v>6.81879520754234E-013</v>
      </c>
      <c r="H1602" s="6"/>
      <c r="I1602" s="18" t="n">
        <v>0.0002735303123554</v>
      </c>
      <c r="J1602" s="18" t="n">
        <v>0.000338325153786167</v>
      </c>
      <c r="K1602" s="16" t="n">
        <v>0.607941579187586</v>
      </c>
      <c r="L1602" s="18" t="n">
        <v>2.08824617640049E-005</v>
      </c>
      <c r="M1602" s="16" t="n">
        <v>0.595517014047366</v>
      </c>
      <c r="N1602" s="18" t="n">
        <v>0.000285443461312128</v>
      </c>
      <c r="O1602" s="16" t="n">
        <v>0.169405158488928</v>
      </c>
      <c r="P1602" s="16" t="n">
        <v>0.147640562458239</v>
      </c>
    </row>
    <row r="1603" customFormat="false" ht="15" hidden="false" customHeight="false" outlineLevel="0" collapsed="false">
      <c r="A1603" s="17" t="n">
        <v>1998</v>
      </c>
      <c r="B1603" s="6"/>
      <c r="C1603" s="16" t="n">
        <v>0.0678638129171139</v>
      </c>
      <c r="D1603" s="16" t="n">
        <v>0.081054255964555</v>
      </c>
      <c r="E1603" s="16" t="n">
        <v>0.665791875855774</v>
      </c>
      <c r="F1603" s="16" t="n">
        <v>0.459709793183732</v>
      </c>
      <c r="G1603" s="18" t="n">
        <v>6.46705303034926E-013</v>
      </c>
      <c r="H1603" s="6"/>
      <c r="I1603" s="18" t="n">
        <v>0.000278977962535849</v>
      </c>
      <c r="J1603" s="18" t="n">
        <v>0.00034301414582495</v>
      </c>
      <c r="K1603" s="16" t="n">
        <v>0.606141285055023</v>
      </c>
      <c r="L1603" s="18" t="n">
        <v>3.05905385864174E-005</v>
      </c>
      <c r="M1603" s="16" t="n">
        <v>0.604619909731731</v>
      </c>
      <c r="N1603" s="18" t="n">
        <v>5.36353115646089E-005</v>
      </c>
      <c r="O1603" s="16" t="n">
        <v>0.169595373403565</v>
      </c>
      <c r="P1603" s="16" t="n">
        <v>0.145671364768674</v>
      </c>
    </row>
    <row r="1604" customFormat="false" ht="15" hidden="false" customHeight="false" outlineLevel="0" collapsed="false">
      <c r="A1604" s="17" t="n">
        <v>1999</v>
      </c>
      <c r="B1604" s="6"/>
      <c r="C1604" s="16" t="n">
        <v>0.0681455780195459</v>
      </c>
      <c r="D1604" s="16" t="n">
        <v>0.0813997521513712</v>
      </c>
      <c r="E1604" s="16" t="n">
        <v>0.66612150717582</v>
      </c>
      <c r="F1604" s="16" t="n">
        <v>0.460200709757798</v>
      </c>
      <c r="G1604" s="18" t="n">
        <v>6.2601293786378E-013</v>
      </c>
      <c r="H1604" s="6"/>
      <c r="I1604" s="18" t="n">
        <v>0.000284232201937293</v>
      </c>
      <c r="J1604" s="18" t="n">
        <v>0.000347413778320178</v>
      </c>
      <c r="K1604" s="16" t="n">
        <v>0.604366347177849</v>
      </c>
      <c r="L1604" s="18" t="n">
        <v>4.5103174421728E-005</v>
      </c>
      <c r="M1604" s="16" t="n">
        <v>0.616955727978092</v>
      </c>
      <c r="N1604" s="18" t="n">
        <v>6.41426322851286E-006</v>
      </c>
      <c r="O1604" s="16" t="n">
        <v>0.169771264285208</v>
      </c>
      <c r="P1604" s="16" t="n">
        <v>0.143620339169491</v>
      </c>
    </row>
    <row r="1605" customFormat="false" ht="15" hidden="false" customHeight="false" outlineLevel="0" collapsed="false">
      <c r="A1605" s="17" t="n">
        <v>2000</v>
      </c>
      <c r="B1605" s="6"/>
      <c r="C1605" s="16" t="n">
        <v>0.0684319867290711</v>
      </c>
      <c r="D1605" s="16" t="n">
        <v>0.0817483792452365</v>
      </c>
      <c r="E1605" s="16" t="n">
        <v>0.666260966580455</v>
      </c>
      <c r="F1605" s="16" t="n">
        <v>0.46065268128145</v>
      </c>
      <c r="G1605" s="18" t="n">
        <v>6.05399492308006E-013</v>
      </c>
      <c r="H1605" s="6"/>
      <c r="I1605" s="18" t="n">
        <v>0.000289422357687049</v>
      </c>
      <c r="J1605" s="18" t="n">
        <v>0.000351664723806153</v>
      </c>
      <c r="K1605" s="16" t="n">
        <v>0.602642121811451</v>
      </c>
      <c r="L1605" s="18" t="n">
        <v>6.68330856641745E-005</v>
      </c>
      <c r="M1605" s="16" t="n">
        <v>0.626578426897916</v>
      </c>
      <c r="N1605" s="18" t="n">
        <v>7.97814521867969E-007</v>
      </c>
      <c r="O1605" s="16" t="n">
        <v>0.169933187171125</v>
      </c>
      <c r="P1605" s="16" t="n">
        <v>0.141453684685078</v>
      </c>
    </row>
    <row r="1606" customFormat="false" ht="15" hidden="false" customHeight="false" outlineLevel="0" collapsed="false">
      <c r="A1606" s="17" t="n">
        <v>2001</v>
      </c>
      <c r="B1606" s="6"/>
      <c r="C1606" s="16" t="n">
        <v>0.0687237403491276</v>
      </c>
      <c r="D1606" s="16" t="n">
        <v>0.0821015117270421</v>
      </c>
      <c r="E1606" s="16" t="n">
        <v>0.666222932197373</v>
      </c>
      <c r="F1606" s="16" t="n">
        <v>0.461082645511918</v>
      </c>
      <c r="G1606" s="18" t="n">
        <v>5.82781671178879E-013</v>
      </c>
      <c r="H1606" s="6"/>
      <c r="I1606" s="18" t="n">
        <v>0.000294478524417007</v>
      </c>
      <c r="J1606" s="18" t="n">
        <v>0.000355604329281862</v>
      </c>
      <c r="K1606" s="16" t="n">
        <v>0.600410771337289</v>
      </c>
      <c r="L1606" s="18" t="n">
        <v>0.000101589758732576</v>
      </c>
      <c r="M1606" s="16" t="n">
        <v>0.635503828794564</v>
      </c>
      <c r="N1606" s="18" t="n">
        <v>1.04652674883192E-007</v>
      </c>
      <c r="O1606" s="16" t="n">
        <v>0.170087212971544</v>
      </c>
      <c r="P1606" s="16" t="n">
        <v>0.138982562565344</v>
      </c>
    </row>
    <row r="1607" customFormat="false" ht="15" hidden="false" customHeight="false" outlineLevel="0" collapsed="false">
      <c r="A1607" s="17" t="n">
        <v>2002</v>
      </c>
      <c r="B1607" s="6"/>
      <c r="C1607" s="16" t="n">
        <v>0.0690204347329268</v>
      </c>
      <c r="D1607" s="16" t="n">
        <v>0.0824587585364526</v>
      </c>
      <c r="E1607" s="16" t="n">
        <v>0.666032760281962</v>
      </c>
      <c r="F1607" s="16" t="n">
        <v>0.461489773208878</v>
      </c>
      <c r="G1607" s="18" t="n">
        <v>5.71823902231583E-013</v>
      </c>
      <c r="H1607" s="6"/>
      <c r="I1607" s="18" t="n">
        <v>0.000299379061337181</v>
      </c>
      <c r="J1607" s="18" t="n">
        <v>0.000359248997735224</v>
      </c>
      <c r="K1607" s="16" t="n">
        <v>0.598331558395456</v>
      </c>
      <c r="L1607" s="18" t="n">
        <v>0.000155437341242931</v>
      </c>
      <c r="M1607" s="16" t="n">
        <v>0.643288199198742</v>
      </c>
      <c r="N1607" s="18" t="n">
        <v>1.51432225922725E-008</v>
      </c>
      <c r="O1607" s="16" t="n">
        <v>0.170233046566354</v>
      </c>
      <c r="P1607" s="16" t="n">
        <v>0.136291518401308</v>
      </c>
    </row>
    <row r="1608" customFormat="false" ht="15" hidden="false" customHeight="false" outlineLevel="0" collapsed="false">
      <c r="A1608" s="17" t="n">
        <v>2003</v>
      </c>
      <c r="B1608" s="6"/>
      <c r="C1608" s="16" t="n">
        <v>0.069322658418445</v>
      </c>
      <c r="D1608" s="16" t="n">
        <v>0.0828208833757762</v>
      </c>
      <c r="E1608" s="16" t="n">
        <v>0.666070794665044</v>
      </c>
      <c r="F1608" s="16" t="n">
        <v>0.461878860410188</v>
      </c>
      <c r="G1608" s="18" t="n">
        <v>5.71823902231583E-013</v>
      </c>
      <c r="H1608" s="6"/>
      <c r="I1608" s="18" t="n">
        <v>0.000304210455792375</v>
      </c>
      <c r="J1608" s="18" t="n">
        <v>0.000362846008508141</v>
      </c>
      <c r="K1608" s="16" t="n">
        <v>0.595922714133577</v>
      </c>
      <c r="L1608" s="18" t="n">
        <v>0.000235346348525774</v>
      </c>
      <c r="M1608" s="16" t="n">
        <v>0.64825802525483</v>
      </c>
      <c r="N1608" s="18" t="n">
        <v>4.67767407055808E-009</v>
      </c>
      <c r="O1608" s="16" t="n">
        <v>0.170372407583513</v>
      </c>
      <c r="P1608" s="16" t="n">
        <v>0.133646394043565</v>
      </c>
    </row>
    <row r="1609" customFormat="false" ht="15" hidden="false" customHeight="false" outlineLevel="0" collapsed="false">
      <c r="A1609" s="17" t="n">
        <v>2004</v>
      </c>
      <c r="B1609" s="6"/>
      <c r="C1609" s="16" t="n">
        <v>0.0696302826945382</v>
      </c>
      <c r="D1609" s="16" t="n">
        <v>0.0831874578967904</v>
      </c>
      <c r="E1609" s="16" t="n">
        <v>0.665944013388103</v>
      </c>
      <c r="F1609" s="16" t="n">
        <v>0.462241111485541</v>
      </c>
      <c r="G1609" s="18" t="n">
        <v>5.67563819927426E-013</v>
      </c>
      <c r="H1609" s="6"/>
      <c r="I1609" s="18" t="n">
        <v>0.000308903595411368</v>
      </c>
      <c r="J1609" s="18" t="n">
        <v>0.0003663492745653</v>
      </c>
      <c r="K1609" s="16" t="n">
        <v>0.593919569957909</v>
      </c>
      <c r="L1609" s="18" t="n">
        <v>0.00034728122808513</v>
      </c>
      <c r="M1609" s="16" t="n">
        <v>0.649361022364217</v>
      </c>
      <c r="N1609" s="18" t="n">
        <v>2.96577049240626E-009</v>
      </c>
      <c r="O1609" s="16" t="n">
        <v>0.170502147402129</v>
      </c>
      <c r="P1609" s="16" t="n">
        <v>0.131110947292688</v>
      </c>
    </row>
    <row r="1610" customFormat="false" ht="15" hidden="false" customHeight="false" outlineLevel="0" collapsed="false">
      <c r="A1610" s="17" t="n">
        <v>2005</v>
      </c>
      <c r="B1610" s="6"/>
      <c r="C1610" s="16" t="n">
        <v>0.069942883091138</v>
      </c>
      <c r="D1610" s="16" t="n">
        <v>0.0835577529327002</v>
      </c>
      <c r="E1610" s="16" t="n">
        <v>0.666311679091232</v>
      </c>
      <c r="F1610" s="16" t="n">
        <v>0.462570440656686</v>
      </c>
      <c r="G1610" s="18" t="n">
        <v>5.67563819927426E-013</v>
      </c>
      <c r="H1610" s="6"/>
      <c r="I1610" s="18" t="n">
        <v>0.000313570136267564</v>
      </c>
      <c r="J1610" s="18" t="n">
        <v>0.000369822693986798</v>
      </c>
      <c r="K1610" s="16" t="n">
        <v>0.59185303514377</v>
      </c>
      <c r="L1610" s="18" t="n">
        <v>0.000504905155061293</v>
      </c>
      <c r="M1610" s="16" t="n">
        <v>0.649424413002688</v>
      </c>
      <c r="N1610" s="18" t="n">
        <v>3.06992114869135E-009</v>
      </c>
      <c r="O1610" s="16" t="n">
        <v>0.17062008858271</v>
      </c>
      <c r="P1610" s="16" t="n">
        <v>0.128555808823468</v>
      </c>
    </row>
    <row r="1611" customFormat="false" ht="15" hidden="false" customHeight="false" outlineLevel="0" collapsed="false">
      <c r="A1611" s="17" t="n">
        <v>2006</v>
      </c>
      <c r="B1611" s="6"/>
      <c r="C1611" s="16" t="n">
        <v>0.0702602285477578</v>
      </c>
      <c r="D1611" s="16" t="n">
        <v>0.0839309484994534</v>
      </c>
      <c r="E1611" s="16" t="n">
        <v>0.666260966580455</v>
      </c>
      <c r="F1611" s="16" t="n">
        <v>0.462851256244559</v>
      </c>
      <c r="G1611" s="18" t="n">
        <v>5.67563819927426E-013</v>
      </c>
      <c r="H1611" s="6"/>
      <c r="I1611" s="18" t="n">
        <v>0.000318371327783835</v>
      </c>
      <c r="J1611" s="18" t="n">
        <v>0.000373489536206248</v>
      </c>
      <c r="K1611" s="16" t="n">
        <v>0.589583650286526</v>
      </c>
      <c r="L1611" s="18" t="n">
        <v>0.000729357095460462</v>
      </c>
      <c r="M1611" s="16" t="n">
        <v>0.649525838024241</v>
      </c>
      <c r="N1611" s="18" t="n">
        <v>3.43051783808059E-009</v>
      </c>
      <c r="O1611" s="16" t="n">
        <v>0.17072065001896</v>
      </c>
      <c r="P1611" s="16" t="n">
        <v>0.126061172048121</v>
      </c>
    </row>
    <row r="1612" customFormat="false" ht="15" hidden="false" customHeight="false" outlineLevel="0" collapsed="false">
      <c r="A1612" s="17" t="n">
        <v>2007</v>
      </c>
      <c r="B1612" s="6"/>
      <c r="C1612" s="16" t="n">
        <v>0.0705816059626217</v>
      </c>
      <c r="D1612" s="16" t="n">
        <v>0.0843064965084886</v>
      </c>
      <c r="E1612" s="16" t="n">
        <v>0.666311679091232</v>
      </c>
      <c r="F1612" s="16" t="n">
        <v>0.463092513483844</v>
      </c>
      <c r="G1612" s="18" t="n">
        <v>5.67563819927426E-013</v>
      </c>
      <c r="H1612" s="6"/>
      <c r="I1612" s="18" t="n">
        <v>0.000323117735147187</v>
      </c>
      <c r="J1612" s="18" t="n">
        <v>0.000377125435158772</v>
      </c>
      <c r="K1612" s="16" t="n">
        <v>0.587529793600081</v>
      </c>
      <c r="L1612" s="16" t="n">
        <v>0.00102048990171187</v>
      </c>
      <c r="M1612" s="16" t="n">
        <v>0.650197778792028</v>
      </c>
      <c r="N1612" s="18" t="n">
        <v>2.98228075471494E-009</v>
      </c>
      <c r="O1612" s="16" t="n">
        <v>0.170807041156878</v>
      </c>
      <c r="P1612" s="16" t="n">
        <v>0.123613842101478</v>
      </c>
    </row>
    <row r="1613" customFormat="false" ht="15" hidden="false" customHeight="false" outlineLevel="0" collapsed="false">
      <c r="A1613" s="17" t="n">
        <v>2008</v>
      </c>
      <c r="B1613" s="6"/>
      <c r="C1613" s="16" t="n">
        <v>0.0709065812633245</v>
      </c>
      <c r="D1613" s="16" t="n">
        <v>0.0846841140437791</v>
      </c>
      <c r="E1613" s="16" t="n">
        <v>0.66633703534662</v>
      </c>
      <c r="F1613" s="16" t="n">
        <v>0.463301228328782</v>
      </c>
      <c r="G1613" s="18" t="n">
        <v>5.67563819927426E-013</v>
      </c>
      <c r="H1613" s="6"/>
      <c r="I1613" s="18" t="n">
        <v>0.000327760557477079</v>
      </c>
      <c r="J1613" s="18" t="n">
        <v>0.000380578423696604</v>
      </c>
      <c r="K1613" s="16" t="n">
        <v>0.585488615041331</v>
      </c>
      <c r="L1613" s="16" t="n">
        <v>0.00144157964994812</v>
      </c>
      <c r="M1613" s="16" t="n">
        <v>0.649703331811958</v>
      </c>
      <c r="N1613" s="18" t="n">
        <v>3.06992114869135E-009</v>
      </c>
      <c r="O1613" s="16" t="n">
        <v>0.17088177610083</v>
      </c>
      <c r="P1613" s="16" t="n">
        <v>0.121019271066793</v>
      </c>
    </row>
    <row r="1614" customFormat="false" ht="15" hidden="false" customHeight="false" outlineLevel="0" collapsed="false">
      <c r="A1614" s="17" t="n">
        <v>2009</v>
      </c>
      <c r="B1614" s="6"/>
      <c r="C1614" s="16" t="n">
        <v>0.0712355343504967</v>
      </c>
      <c r="D1614" s="16" t="n">
        <v>0.0850643301061466</v>
      </c>
      <c r="E1614" s="16" t="n">
        <v>0.666311679091232</v>
      </c>
      <c r="F1614" s="16" t="n">
        <v>0.463480251987662</v>
      </c>
      <c r="G1614" s="18" t="n">
        <v>5.67563819927426E-013</v>
      </c>
      <c r="H1614" s="6"/>
      <c r="I1614" s="18" t="n">
        <v>0.000332413957498457</v>
      </c>
      <c r="J1614" s="18" t="n">
        <v>0.000384060005091424</v>
      </c>
      <c r="K1614" s="16" t="n">
        <v>0.583244586439475</v>
      </c>
      <c r="L1614" s="16" t="n">
        <v>0.00196291250065461</v>
      </c>
      <c r="M1614" s="16" t="n">
        <v>0.649411734874994</v>
      </c>
      <c r="N1614" s="18" t="n">
        <v>3.42169084323381E-009</v>
      </c>
      <c r="O1614" s="16" t="n">
        <v>0.170945877112367</v>
      </c>
      <c r="P1614" s="16" t="n">
        <v>0.118441243311057</v>
      </c>
    </row>
    <row r="1615" customFormat="false" ht="15" hidden="false" customHeight="false" outlineLevel="0" collapsed="false">
      <c r="A1615" s="17" t="n">
        <v>2010</v>
      </c>
      <c r="B1615" s="6"/>
      <c r="C1615" s="16" t="n">
        <v>0.0715694740576167</v>
      </c>
      <c r="D1615" s="16" t="n">
        <v>0.0854487401573832</v>
      </c>
      <c r="E1615" s="16" t="n">
        <v>0.665855266494244</v>
      </c>
      <c r="F1615" s="16" t="n">
        <v>0.463641073831192</v>
      </c>
      <c r="G1615" s="18" t="n">
        <v>5.67563819927426E-013</v>
      </c>
      <c r="H1615" s="6"/>
      <c r="I1615" s="18" t="n">
        <v>0.000336865369597813</v>
      </c>
      <c r="J1615" s="18" t="n">
        <v>0.000387388866735475</v>
      </c>
      <c r="K1615" s="16" t="n">
        <v>0.581583751711547</v>
      </c>
      <c r="L1615" s="16" t="n">
        <v>0.0026090633098339</v>
      </c>
      <c r="M1615" s="16" t="n">
        <v>0.648739794107206</v>
      </c>
      <c r="N1615" s="18" t="n">
        <v>3.44418860220163E-009</v>
      </c>
      <c r="O1615" s="16" t="n">
        <v>0.171003458951471</v>
      </c>
      <c r="P1615" s="16" t="n">
        <v>0.116024927549425</v>
      </c>
    </row>
    <row r="1616" customFormat="false" ht="15" hidden="false" customHeight="false" outlineLevel="0" collapsed="false">
      <c r="A1616" s="17" t="n">
        <v>2011</v>
      </c>
      <c r="B1616" s="6"/>
      <c r="C1616" s="16" t="n">
        <v>0.0719081096143156</v>
      </c>
      <c r="D1616" s="16" t="n">
        <v>0.0858369281825055</v>
      </c>
      <c r="E1616" s="16" t="n">
        <v>0.665589025812668</v>
      </c>
      <c r="F1616" s="16" t="n">
        <v>0.463780446534517</v>
      </c>
      <c r="G1616" s="18" t="n">
        <v>5.67563819927426E-013</v>
      </c>
      <c r="H1616" s="6"/>
      <c r="I1616" s="18" t="n">
        <v>0.000341151735709312</v>
      </c>
      <c r="J1616" s="18" t="n">
        <v>0.000390572639416659</v>
      </c>
      <c r="K1616" s="16" t="n">
        <v>0.579466504386632</v>
      </c>
      <c r="L1616" s="16" t="n">
        <v>0.00331463391002617</v>
      </c>
      <c r="M1616" s="16" t="n">
        <v>0.644416552563518</v>
      </c>
      <c r="N1616" s="18" t="n">
        <v>8.83581200343329E-009</v>
      </c>
      <c r="O1616" s="16" t="n">
        <v>0.171053359565012</v>
      </c>
      <c r="P1616" s="16" t="n">
        <v>0.113702490249254</v>
      </c>
    </row>
    <row r="1617" customFormat="false" ht="15" hidden="false" customHeight="false" outlineLevel="0" collapsed="false">
      <c r="A1617" s="17" t="n">
        <v>2012</v>
      </c>
      <c r="B1617" s="6"/>
      <c r="C1617" s="16" t="n">
        <v>0.0722520926393662</v>
      </c>
      <c r="D1617" s="16" t="n">
        <v>0.0862296801215942</v>
      </c>
      <c r="E1617" s="16" t="n">
        <v>0.665234038237233</v>
      </c>
      <c r="F1617" s="16" t="n">
        <v>0.463897606362838</v>
      </c>
      <c r="G1617" s="18" t="n">
        <v>5.67563819927426E-013</v>
      </c>
      <c r="H1617" s="6"/>
      <c r="I1617" s="18" t="n">
        <v>0.000345556652532255</v>
      </c>
      <c r="J1617" s="18" t="n">
        <v>0.000393957247517879</v>
      </c>
      <c r="K1617" s="16" t="n">
        <v>0.578287438511081</v>
      </c>
      <c r="L1617" s="16" t="n">
        <v>0.00413453624692561</v>
      </c>
      <c r="M1617" s="16" t="n">
        <v>0.638876210761195</v>
      </c>
      <c r="N1617" s="18" t="n">
        <v>3.30426336321811E-008</v>
      </c>
      <c r="O1617" s="16" t="n">
        <v>0.171095306124501</v>
      </c>
      <c r="P1617" s="16" t="n">
        <v>0.111530933124038</v>
      </c>
    </row>
    <row r="1618" customFormat="false" ht="15" hidden="false" customHeight="false" outlineLevel="0" collapsed="false">
      <c r="A1618" s="17" t="n">
        <v>2013</v>
      </c>
      <c r="B1618" s="6"/>
      <c r="C1618" s="16" t="n">
        <v>0.0726011010288587</v>
      </c>
      <c r="D1618" s="16" t="n">
        <v>0.0866269798927599</v>
      </c>
      <c r="E1618" s="16" t="n">
        <v>0.664929763172575</v>
      </c>
      <c r="F1618" s="16" t="n">
        <v>0.464002707957735</v>
      </c>
      <c r="G1618" s="18" t="n">
        <v>5.67563819927426E-013</v>
      </c>
      <c r="H1618" s="6"/>
      <c r="I1618" s="18" t="n">
        <v>0.000349967699611819</v>
      </c>
      <c r="J1618" s="18" t="n">
        <v>0.000397373702260423</v>
      </c>
      <c r="K1618" s="16" t="n">
        <v>0.576474466250824</v>
      </c>
      <c r="L1618" s="16" t="n">
        <v>0.00519342345964806</v>
      </c>
      <c r="M1618" s="16" t="n">
        <v>0.63159896546478</v>
      </c>
      <c r="N1618" s="18" t="n">
        <v>1.04652674883192E-007</v>
      </c>
      <c r="O1618" s="16" t="n">
        <v>0.171132934700929</v>
      </c>
      <c r="P1618" s="16" t="n">
        <v>0.109420412400757</v>
      </c>
    </row>
    <row r="1619" customFormat="false" ht="15" hidden="false" customHeight="false" outlineLevel="0" collapsed="false">
      <c r="A1619" s="17" t="n">
        <v>2014</v>
      </c>
      <c r="B1619" s="6"/>
      <c r="C1619" s="16" t="n">
        <v>0.0729540569047728</v>
      </c>
      <c r="D1619" s="16" t="n">
        <v>0.0870271909998088</v>
      </c>
      <c r="E1619" s="16" t="n">
        <v>0.664473350575587</v>
      </c>
      <c r="F1619" s="16" t="n">
        <v>0.464083460628244</v>
      </c>
      <c r="G1619" s="18" t="n">
        <v>5.71823902231583E-013</v>
      </c>
      <c r="H1619" s="6"/>
      <c r="I1619" s="18" t="n">
        <v>0.000354532213129637</v>
      </c>
      <c r="J1619" s="18" t="n">
        <v>0.000400980976008331</v>
      </c>
      <c r="K1619" s="16" t="n">
        <v>0.574889700289061</v>
      </c>
      <c r="L1619" s="16" t="n">
        <v>0.00652314884171849</v>
      </c>
      <c r="M1619" s="16" t="n">
        <v>0.626058623662458</v>
      </c>
      <c r="N1619" s="18" t="n">
        <v>3.44075197969243E-007</v>
      </c>
      <c r="O1619" s="16" t="n">
        <v>0.171161845342782</v>
      </c>
      <c r="P1619" s="16" t="n">
        <v>0.107338828312307</v>
      </c>
    </row>
    <row r="1620" customFormat="false" ht="15" hidden="false" customHeight="false" outlineLevel="0" collapsed="false">
      <c r="A1620" s="17" t="n">
        <v>2015</v>
      </c>
      <c r="B1620" s="6"/>
      <c r="C1620" s="16" t="n">
        <v>0.0733114279221228</v>
      </c>
      <c r="D1620" s="16" t="n">
        <v>0.0874308307236866</v>
      </c>
      <c r="E1620" s="16" t="n">
        <v>0.664422638064811</v>
      </c>
      <c r="F1620" s="16" t="n">
        <v>0.46414122869754</v>
      </c>
      <c r="G1620" s="18" t="n">
        <v>5.71823902231583E-013</v>
      </c>
      <c r="H1620" s="6"/>
      <c r="I1620" s="18" t="n">
        <v>0.000359316369362201</v>
      </c>
      <c r="J1620" s="18" t="n">
        <v>0.00040487214652543</v>
      </c>
      <c r="K1620" s="16" t="n">
        <v>0.573304934327299</v>
      </c>
      <c r="L1620" s="16" t="n">
        <v>0.00808395274072417</v>
      </c>
      <c r="M1620" s="16" t="n">
        <v>0.622039657183427</v>
      </c>
      <c r="N1620" s="18" t="n">
        <v>6.4204613363891E-007</v>
      </c>
      <c r="O1620" s="16" t="n">
        <v>0.171182526888614</v>
      </c>
      <c r="P1620" s="16" t="n">
        <v>0.105332715254023</v>
      </c>
    </row>
    <row r="1621" customFormat="false" ht="15" hidden="false" customHeight="false" outlineLevel="0" collapsed="false">
      <c r="A1621" s="17" t="n">
        <v>2016</v>
      </c>
      <c r="B1621" s="6"/>
      <c r="C1621" s="16" t="n">
        <v>0.073672308966724</v>
      </c>
      <c r="D1621" s="16" t="n">
        <v>0.0878367988785129</v>
      </c>
      <c r="E1621" s="16" t="n">
        <v>0.664397281809422</v>
      </c>
      <c r="F1621" s="16" t="n">
        <v>0.464174852592636</v>
      </c>
      <c r="G1621" s="18" t="n">
        <v>5.78362714611994E-013</v>
      </c>
      <c r="H1621" s="6"/>
      <c r="I1621" s="18" t="n">
        <v>0.000364139051727637</v>
      </c>
      <c r="J1621" s="18" t="n">
        <v>0.00040874835154739</v>
      </c>
      <c r="K1621" s="16" t="n">
        <v>0.5717962371317</v>
      </c>
      <c r="L1621" s="16" t="n">
        <v>0.00985022505871363</v>
      </c>
      <c r="M1621" s="16" t="n">
        <v>0.622166438460368</v>
      </c>
      <c r="N1621" s="18" t="n">
        <v>6.54004824608438E-007</v>
      </c>
      <c r="O1621" s="16" t="n">
        <v>0.171194564474731</v>
      </c>
      <c r="P1621" s="16" t="n">
        <v>0.103218443955957</v>
      </c>
    </row>
    <row r="1622" customFormat="false" ht="15" hidden="false" customHeight="false" outlineLevel="0" collapsed="false">
      <c r="A1622" s="17" t="n">
        <v>2017</v>
      </c>
      <c r="B1622" s="6"/>
      <c r="C1622" s="16" t="n">
        <v>0.0740367725269474</v>
      </c>
      <c r="D1622" s="16" t="n">
        <v>0.0882452525175935</v>
      </c>
      <c r="E1622" s="16" t="n">
        <v>0.664486028703281</v>
      </c>
      <c r="F1622" s="16" t="n">
        <v>0.464186768052949</v>
      </c>
      <c r="G1622" s="18" t="n">
        <v>5.94788805030301E-013</v>
      </c>
      <c r="H1622" s="6"/>
      <c r="I1622" s="18" t="n">
        <v>0.000369061618228017</v>
      </c>
      <c r="J1622" s="18" t="n">
        <v>0.000412699512542903</v>
      </c>
      <c r="K1622" s="16" t="n">
        <v>0.570325574319185</v>
      </c>
      <c r="L1622" s="16" t="n">
        <v>0.0119761690921224</v>
      </c>
      <c r="M1622" s="16" t="n">
        <v>0.625285257873117</v>
      </c>
      <c r="N1622" s="18" t="n">
        <v>5.31754535873534E-007</v>
      </c>
      <c r="O1622" s="16" t="n">
        <v>0.171198830273223</v>
      </c>
      <c r="P1622" s="16" t="n">
        <v>0.101033329202512</v>
      </c>
    </row>
    <row r="1623" customFormat="false" ht="15" hidden="false" customHeight="false" outlineLevel="0" collapsed="false">
      <c r="A1623" s="17" t="n">
        <v>2018</v>
      </c>
      <c r="B1623" s="6"/>
      <c r="C1623" s="16" t="n">
        <v>0.0744058397909147</v>
      </c>
      <c r="D1623" s="16" t="n">
        <v>0.0886572449422004</v>
      </c>
      <c r="E1623" s="16" t="n">
        <v>0.66429585678787</v>
      </c>
      <c r="F1623" s="16" t="n">
        <v>0.464174332744648</v>
      </c>
      <c r="G1623" s="18" t="n">
        <v>6.16039721030467E-013</v>
      </c>
      <c r="H1623" s="6"/>
      <c r="I1623" s="18" t="n">
        <v>0.000373988384972089</v>
      </c>
      <c r="J1623" s="18" t="n">
        <v>0.000416635459825195</v>
      </c>
      <c r="K1623" s="16" t="n">
        <v>0.568880267762057</v>
      </c>
      <c r="L1623" s="16" t="n">
        <v>0.0146163915374729</v>
      </c>
      <c r="M1623" s="16" t="n">
        <v>0.628264617881231</v>
      </c>
      <c r="N1623" s="18" t="n">
        <v>3.56326469268819E-007</v>
      </c>
      <c r="O1623" s="16" t="n">
        <v>0.171194378366153</v>
      </c>
      <c r="P1623" s="16" t="n">
        <v>0.0988170004938864</v>
      </c>
    </row>
    <row r="1624" customFormat="false" ht="15" hidden="false" customHeight="false" outlineLevel="0" collapsed="false">
      <c r="A1624" s="17" t="n">
        <v>2019</v>
      </c>
      <c r="B1624" s="6"/>
      <c r="C1624" s="16" t="n">
        <v>0.0747806034282967</v>
      </c>
      <c r="D1624" s="16" t="n">
        <v>0.0890740615820798</v>
      </c>
      <c r="E1624" s="16" t="n">
        <v>0.663763375424717</v>
      </c>
      <c r="F1624" s="16" t="n">
        <v>0.464139414537659</v>
      </c>
      <c r="G1624" s="18" t="n">
        <v>6.28935501546111E-013</v>
      </c>
      <c r="H1624" s="6"/>
      <c r="I1624" s="18" t="n">
        <v>0.000378741050569721</v>
      </c>
      <c r="J1624" s="18" t="n">
        <v>0.000420358520347833</v>
      </c>
      <c r="K1624" s="16" t="n">
        <v>0.567815305035752</v>
      </c>
      <c r="L1624" s="16" t="n">
        <v>0.0177329263999402</v>
      </c>
      <c r="M1624" s="16" t="n">
        <v>0.631117196612404</v>
      </c>
      <c r="N1624" s="18" t="n">
        <v>2.98630835084733E-007</v>
      </c>
      <c r="O1624" s="16" t="n">
        <v>0.171181877404698</v>
      </c>
      <c r="P1624" s="16" t="n">
        <v>0.0965817157099774</v>
      </c>
    </row>
    <row r="1625" customFormat="false" ht="15" hidden="false" customHeight="false" outlineLevel="0" collapsed="false">
      <c r="A1625" s="17" t="n">
        <v>2020</v>
      </c>
      <c r="B1625" s="6"/>
      <c r="C1625" s="16" t="n">
        <v>0.0751613942258367</v>
      </c>
      <c r="D1625" s="16" t="n">
        <v>0.0894960994332237</v>
      </c>
      <c r="E1625" s="16" t="n">
        <v>0.663611237892388</v>
      </c>
      <c r="F1625" s="16" t="n">
        <v>0.464085703303508</v>
      </c>
      <c r="G1625" s="18" t="n">
        <v>6.53912760704961E-013</v>
      </c>
      <c r="H1625" s="6"/>
      <c r="I1625" s="18" t="n">
        <v>0.000383492393942718</v>
      </c>
      <c r="J1625" s="18" t="n">
        <v>0.000424055309497586</v>
      </c>
      <c r="K1625" s="16" t="n">
        <v>0.566217860946295</v>
      </c>
      <c r="L1625" s="16" t="n">
        <v>0.0208387999034851</v>
      </c>
      <c r="M1625" s="16" t="n">
        <v>0.632701962574167</v>
      </c>
      <c r="N1625" s="18" t="n">
        <v>3.53486597895339E-007</v>
      </c>
      <c r="O1625" s="16" t="n">
        <v>0.171162648247151</v>
      </c>
      <c r="P1625" s="16" t="n">
        <v>0.0943012215997754</v>
      </c>
    </row>
    <row r="1626" customFormat="false" ht="15" hidden="false" customHeight="false" outlineLevel="0" collapsed="false">
      <c r="A1626" s="17" t="n">
        <v>2021</v>
      </c>
      <c r="B1626" s="6"/>
      <c r="C1626" s="16" t="n">
        <v>0.0755483832553655</v>
      </c>
      <c r="D1626" s="16" t="n">
        <v>0.0899233676373486</v>
      </c>
      <c r="E1626" s="16" t="n">
        <v>0.663547847253918</v>
      </c>
      <c r="F1626" s="16" t="n">
        <v>0.464007554844404</v>
      </c>
      <c r="G1626" s="18" t="n">
        <v>6.85085951182406E-013</v>
      </c>
      <c r="H1626" s="6"/>
      <c r="I1626" s="18" t="n">
        <v>0.000388394773445537</v>
      </c>
      <c r="J1626" s="18" t="n">
        <v>0.000427930029419222</v>
      </c>
      <c r="K1626" s="16" t="n">
        <v>0.56459506060145</v>
      </c>
      <c r="L1626" s="16" t="n">
        <v>0.0247051963655281</v>
      </c>
      <c r="M1626" s="16" t="n">
        <v>0.635161519346823</v>
      </c>
      <c r="N1626" s="18" t="n">
        <v>3.97952617586646E-007</v>
      </c>
      <c r="O1626" s="16" t="n">
        <v>0.171134669970001</v>
      </c>
      <c r="P1626" s="16" t="n">
        <v>0.0920509325071543</v>
      </c>
    </row>
    <row r="1627" customFormat="false" ht="15" hidden="false" customHeight="false" outlineLevel="0" collapsed="false">
      <c r="A1627" s="17" t="n">
        <v>2022</v>
      </c>
      <c r="B1627" s="6"/>
      <c r="C1627" s="16" t="n">
        <v>0.0759414553328838</v>
      </c>
      <c r="D1627" s="16" t="n">
        <v>0.0903557120405619</v>
      </c>
      <c r="E1627" s="16" t="n">
        <v>0.663142147167706</v>
      </c>
      <c r="F1627" s="16" t="n">
        <v>0.46390127711111</v>
      </c>
      <c r="G1627" s="18" t="n">
        <v>7.30138048916195E-013</v>
      </c>
      <c r="H1627" s="6"/>
      <c r="I1627" s="18" t="n">
        <v>0.000393230128450291</v>
      </c>
      <c r="J1627" s="18" t="n">
        <v>0.000431722393816046</v>
      </c>
      <c r="K1627" s="16" t="n">
        <v>0.563377960342817</v>
      </c>
      <c r="L1627" s="16" t="n">
        <v>0.0292618647779956</v>
      </c>
      <c r="M1627" s="16" t="n">
        <v>0.638724073228866</v>
      </c>
      <c r="N1627" s="18" t="n">
        <v>3.97751206141688E-007</v>
      </c>
      <c r="O1627" s="16" t="n">
        <v>0.171096620342028</v>
      </c>
      <c r="P1627" s="16" t="n">
        <v>0.089771689879688</v>
      </c>
    </row>
    <row r="1628" customFormat="false" ht="15" hidden="false" customHeight="false" outlineLevel="0" collapsed="false">
      <c r="A1628" s="17" t="n">
        <v>2023</v>
      </c>
      <c r="B1628" s="6"/>
      <c r="C1628" s="16" t="n">
        <v>0.0763390406957392</v>
      </c>
      <c r="D1628" s="16" t="n">
        <v>0.0907914324849385</v>
      </c>
      <c r="E1628" s="16" t="n">
        <v>0.66281251584766</v>
      </c>
      <c r="F1628" s="16" t="n">
        <v>0.463770094638149</v>
      </c>
      <c r="G1628" s="18" t="n">
        <v>7.63170908740472E-013</v>
      </c>
      <c r="H1628" s="6"/>
      <c r="I1628" s="18" t="n">
        <v>0.000398174765183847</v>
      </c>
      <c r="J1628" s="18" t="n">
        <v>0.00043556400683541</v>
      </c>
      <c r="K1628" s="16" t="n">
        <v>0.561729803742583</v>
      </c>
      <c r="L1628" s="16" t="n">
        <v>0.0350908551261369</v>
      </c>
      <c r="M1628" s="16" t="n">
        <v>0.64022009229677</v>
      </c>
      <c r="N1628" s="18" t="n">
        <v>4.76336973966105E-007</v>
      </c>
      <c r="O1628" s="16" t="n">
        <v>0.17104965324619</v>
      </c>
      <c r="P1628" s="16" t="n">
        <v>0.0873107591472913</v>
      </c>
    </row>
    <row r="1629" customFormat="false" ht="15" hidden="false" customHeight="false" outlineLevel="0" collapsed="false">
      <c r="A1629" s="17" t="n">
        <v>2024</v>
      </c>
      <c r="B1629" s="6"/>
      <c r="C1629" s="16" t="n">
        <v>0.0767411995679419</v>
      </c>
      <c r="D1629" s="16" t="n">
        <v>0.0912306698059666</v>
      </c>
      <c r="E1629" s="16" t="n">
        <v>0.66259698767686</v>
      </c>
      <c r="F1629" s="16" t="n">
        <v>0.463615340022926</v>
      </c>
      <c r="G1629" s="18" t="n">
        <v>8.21372360799661E-013</v>
      </c>
      <c r="H1629" s="6"/>
      <c r="I1629" s="18" t="n">
        <v>0.000403234438628397</v>
      </c>
      <c r="J1629" s="18" t="n">
        <v>0.00043946855549737</v>
      </c>
      <c r="K1629" s="16" t="n">
        <v>0.560195750291597</v>
      </c>
      <c r="L1629" s="16" t="n">
        <v>0.0419253063712779</v>
      </c>
      <c r="M1629" s="16" t="n">
        <v>0.644061564988083</v>
      </c>
      <c r="N1629" s="18" t="n">
        <v>4.431793903993E-007</v>
      </c>
      <c r="O1629" s="16" t="n">
        <v>0.170994245146681</v>
      </c>
      <c r="P1629" s="16" t="n">
        <v>0.0846808520338219</v>
      </c>
    </row>
    <row r="1630" customFormat="false" ht="15" hidden="false" customHeight="false" outlineLevel="0" collapsed="false">
      <c r="A1630" s="17" t="n">
        <v>2025</v>
      </c>
      <c r="B1630" s="6"/>
      <c r="C1630" s="16" t="n">
        <v>0.0771469765953009</v>
      </c>
      <c r="D1630" s="16" t="n">
        <v>0.0916724913458542</v>
      </c>
      <c r="E1630" s="16" t="n">
        <v>0.662368781378366</v>
      </c>
      <c r="F1630" s="16" t="n">
        <v>0.463439389643203</v>
      </c>
      <c r="G1630" s="18" t="n">
        <v>8.83098524499725E-013</v>
      </c>
      <c r="H1630" s="6"/>
      <c r="I1630" s="18" t="n">
        <v>0.0004080710901989</v>
      </c>
      <c r="J1630" s="18" t="n">
        <v>0.000443068737464036</v>
      </c>
      <c r="K1630" s="16" t="n">
        <v>0.558129215477458</v>
      </c>
      <c r="L1630" s="16" t="n">
        <v>0.0504280606864107</v>
      </c>
      <c r="M1630" s="16" t="n">
        <v>0.646914143719256</v>
      </c>
      <c r="N1630" s="18" t="n">
        <v>3.98555337355747E-007</v>
      </c>
      <c r="O1630" s="16" t="n">
        <v>0.170931246178057</v>
      </c>
      <c r="P1630" s="16" t="n">
        <v>0.0818843894388661</v>
      </c>
    </row>
    <row r="1631" customFormat="false" ht="15" hidden="false" customHeight="false" outlineLevel="0" collapsed="false">
      <c r="A1631" s="17" t="n">
        <v>2026</v>
      </c>
      <c r="B1631" s="6"/>
      <c r="C1631" s="16" t="n">
        <v>0.0775562005400309</v>
      </c>
      <c r="D1631" s="16" t="n">
        <v>0.0921165191669832</v>
      </c>
      <c r="E1631" s="16" t="n">
        <v>0.662077184441402</v>
      </c>
      <c r="F1631" s="16" t="n">
        <v>0.463238852864354</v>
      </c>
      <c r="G1631" s="18" t="n">
        <v>9.54833646157118E-013</v>
      </c>
      <c r="H1631" s="6"/>
      <c r="I1631" s="18" t="n">
        <v>0.000412792342560629</v>
      </c>
      <c r="J1631" s="18" t="n">
        <v>0.000446523704775418</v>
      </c>
      <c r="K1631" s="16" t="n">
        <v>0.55640499011106</v>
      </c>
      <c r="L1631" s="16" t="n">
        <v>0.0606953779789214</v>
      </c>
      <c r="M1631" s="16" t="n">
        <v>0.650007606876617</v>
      </c>
      <c r="N1631" s="18" t="n">
        <v>3.78406234003933E-007</v>
      </c>
      <c r="O1631" s="16" t="n">
        <v>0.170859441501881</v>
      </c>
      <c r="P1631" s="16" t="n">
        <v>0.0790020842853466</v>
      </c>
    </row>
    <row r="1632" customFormat="false" ht="15" hidden="false" customHeight="false" outlineLevel="0" collapsed="false">
      <c r="A1632" s="17" t="n">
        <v>2027</v>
      </c>
      <c r="B1632" s="6"/>
      <c r="C1632" s="16" t="n">
        <v>0.0779703497325945</v>
      </c>
      <c r="D1632" s="16" t="n">
        <v>0.092564243247741</v>
      </c>
      <c r="E1632" s="16" t="n">
        <v>0.661709518738273</v>
      </c>
      <c r="F1632" s="16" t="n">
        <v>0.463009407571384</v>
      </c>
      <c r="G1632" s="18" t="n">
        <v>1.02331076610024E-012</v>
      </c>
      <c r="H1632" s="6"/>
      <c r="I1632" s="18" t="n">
        <v>0.000417225357976965</v>
      </c>
      <c r="J1632" s="18" t="n">
        <v>0.000449687334088493</v>
      </c>
      <c r="K1632" s="16" t="n">
        <v>0.554630052233886</v>
      </c>
      <c r="L1632" s="16" t="n">
        <v>0.0726064292302148</v>
      </c>
      <c r="M1632" s="16" t="n">
        <v>0.654394239058776</v>
      </c>
      <c r="N1632" s="18" t="n">
        <v>2.98630835084733E-007</v>
      </c>
      <c r="O1632" s="16" t="n">
        <v>0.170777282435076</v>
      </c>
      <c r="P1632" s="16" t="n">
        <v>0.0761356085899091</v>
      </c>
    </row>
    <row r="1633" customFormat="false" ht="15" hidden="false" customHeight="false" outlineLevel="0" collapsed="false">
      <c r="A1633" s="17" t="n">
        <v>2028</v>
      </c>
      <c r="B1633" s="6"/>
      <c r="C1633" s="16" t="n">
        <v>0.0783893217829873</v>
      </c>
      <c r="D1633" s="16" t="n">
        <v>0.0930152378674335</v>
      </c>
      <c r="E1633" s="16" t="n">
        <v>0.661341853035144</v>
      </c>
      <c r="F1633" s="16" t="n">
        <v>0.462743022164446</v>
      </c>
      <c r="G1633" s="18" t="n">
        <v>1.11447118243255E-012</v>
      </c>
      <c r="H1633" s="6"/>
      <c r="I1633" s="18" t="n">
        <v>0.000421312154754148</v>
      </c>
      <c r="J1633" s="18" t="n">
        <v>0.000452499708610275</v>
      </c>
      <c r="K1633" s="16" t="n">
        <v>0.553387595719864</v>
      </c>
      <c r="L1633" s="16" t="n">
        <v>0.0866671113792264</v>
      </c>
      <c r="M1633" s="16" t="n">
        <v>0.65758912723769</v>
      </c>
      <c r="N1633" s="18" t="n">
        <v>2.23936743732794E-007</v>
      </c>
      <c r="O1633" s="16" t="n">
        <v>0.170681891496851</v>
      </c>
      <c r="P1633" s="16" t="n">
        <v>0.0732915467379553</v>
      </c>
    </row>
    <row r="1634" customFormat="false" ht="15" hidden="false" customHeight="false" outlineLevel="0" collapsed="false">
      <c r="A1634" s="17" t="n">
        <v>2029</v>
      </c>
      <c r="B1634" s="6"/>
      <c r="C1634" s="16" t="n">
        <v>0.0788139562638826</v>
      </c>
      <c r="D1634" s="16" t="n">
        <v>0.0934702634264972</v>
      </c>
      <c r="E1634" s="16" t="n">
        <v>0.660961509204321</v>
      </c>
      <c r="F1634" s="16" t="n">
        <v>0.462435266173745</v>
      </c>
      <c r="G1634" s="18" t="n">
        <v>1.22419565778957E-012</v>
      </c>
      <c r="H1634" s="6"/>
      <c r="I1634" s="18" t="n">
        <v>0.000425295055001091</v>
      </c>
      <c r="J1634" s="18" t="n">
        <v>0.00045522208897685</v>
      </c>
      <c r="K1634" s="16" t="n">
        <v>0.551384451544196</v>
      </c>
      <c r="L1634" s="16" t="n">
        <v>0.102078523202019</v>
      </c>
      <c r="M1634" s="16" t="n">
        <v>0.659833155839546</v>
      </c>
      <c r="N1634" s="18" t="n">
        <v>1.41011664907545E-007</v>
      </c>
      <c r="O1634" s="16" t="n">
        <v>0.170571680037731</v>
      </c>
      <c r="P1634" s="16" t="n">
        <v>0.0704519861351021</v>
      </c>
    </row>
    <row r="1635" customFormat="false" ht="15" hidden="false" customHeight="false" outlineLevel="0" collapsed="false">
      <c r="A1635" s="17" t="n">
        <v>2030</v>
      </c>
      <c r="B1635" s="6"/>
      <c r="C1635" s="16" t="n">
        <v>0.0792437616991937</v>
      </c>
      <c r="D1635" s="16" t="n">
        <v>0.093928946398516</v>
      </c>
      <c r="E1635" s="16" t="n">
        <v>0.660657234139662</v>
      </c>
      <c r="F1635" s="16" t="n">
        <v>0.462090530241998</v>
      </c>
      <c r="G1635" s="18" t="n">
        <v>1.32164578753983E-012</v>
      </c>
      <c r="H1635" s="6"/>
      <c r="I1635" s="18" t="n">
        <v>0.000429119492084662</v>
      </c>
      <c r="J1635" s="18" t="n">
        <v>0.000457798620317621</v>
      </c>
      <c r="K1635" s="16" t="n">
        <v>0.54969826056088</v>
      </c>
      <c r="L1635" s="16" t="n">
        <v>0.118104719833333</v>
      </c>
      <c r="M1635" s="16" t="n">
        <v>0.661874334398296</v>
      </c>
      <c r="N1635" s="18" t="n">
        <v>7.01406400646738E-008</v>
      </c>
      <c r="O1635" s="16" t="n">
        <v>0.170448217974223</v>
      </c>
      <c r="P1635" s="16" t="n">
        <v>0.06761790446482</v>
      </c>
    </row>
    <row r="1636" customFormat="false" ht="15" hidden="false" customHeight="false" outlineLevel="0" collapsed="false">
      <c r="A1636" s="17" t="n">
        <v>2031</v>
      </c>
      <c r="B1636" s="6"/>
      <c r="C1636" s="16" t="n">
        <v>0.0796777712447996</v>
      </c>
      <c r="D1636" s="16" t="n">
        <v>0.0943905796775902</v>
      </c>
      <c r="E1636" s="16" t="n">
        <v>0.660048684010345</v>
      </c>
      <c r="F1636" s="16" t="n">
        <v>0.46171888424145</v>
      </c>
      <c r="G1636" s="18" t="n">
        <v>1.444967563217E-012</v>
      </c>
      <c r="H1636" s="6"/>
      <c r="I1636" s="18" t="n">
        <v>0.000432841543133393</v>
      </c>
      <c r="J1636" s="18" t="n">
        <v>0.000460287883736425</v>
      </c>
      <c r="K1636" s="16" t="n">
        <v>0.54765708200213</v>
      </c>
      <c r="L1636" s="16" t="n">
        <v>0.135830008797667</v>
      </c>
      <c r="M1636" s="16" t="n">
        <v>0.66188701252599</v>
      </c>
      <c r="N1636" s="18" t="n">
        <v>3.96494314660624E-008</v>
      </c>
      <c r="O1636" s="16" t="n">
        <v>0.17031510947606</v>
      </c>
      <c r="P1636" s="16" t="n">
        <v>0.0648020869194793</v>
      </c>
    </row>
    <row r="1637" customFormat="false" ht="15" hidden="false" customHeight="false" outlineLevel="0" collapsed="false">
      <c r="A1637" s="17" t="n">
        <v>2032</v>
      </c>
      <c r="B1637" s="6"/>
      <c r="C1637" s="16" t="n">
        <v>0.0801150403110086</v>
      </c>
      <c r="D1637" s="16" t="n">
        <v>0.094854174876096</v>
      </c>
      <c r="E1637" s="16" t="n">
        <v>0.659516202647193</v>
      </c>
      <c r="F1637" s="16" t="n">
        <v>0.461321188249298</v>
      </c>
      <c r="G1637" s="18" t="n">
        <v>1.6413509068675E-012</v>
      </c>
      <c r="H1637" s="6"/>
      <c r="I1637" s="18" t="n">
        <v>0.000436685061242569</v>
      </c>
      <c r="J1637" s="18" t="n">
        <v>0.000462923528811683</v>
      </c>
      <c r="K1637" s="16" t="n">
        <v>0.545996247274203</v>
      </c>
      <c r="L1637" s="16" t="n">
        <v>0.156842133530295</v>
      </c>
      <c r="M1637" s="16" t="n">
        <v>0.66132917490745</v>
      </c>
      <c r="N1637" s="18" t="n">
        <v>1.96685029151438E-008</v>
      </c>
      <c r="O1637" s="16" t="n">
        <v>0.170172660602244</v>
      </c>
      <c r="P1637" s="16" t="n">
        <v>0.06199919933819</v>
      </c>
    </row>
    <row r="1638" customFormat="false" ht="15" hidden="false" customHeight="false" outlineLevel="0" collapsed="false">
      <c r="A1638" s="17" t="n">
        <v>2033</v>
      </c>
      <c r="B1638" s="6"/>
      <c r="C1638" s="16" t="n">
        <v>0.0805547934787211</v>
      </c>
      <c r="D1638" s="16" t="n">
        <v>0.0953190695477686</v>
      </c>
      <c r="E1638" s="16" t="n">
        <v>0.658882296262488</v>
      </c>
      <c r="F1638" s="16" t="n">
        <v>0.460898462714609</v>
      </c>
      <c r="G1638" s="18" t="n">
        <v>1.87165956324961E-012</v>
      </c>
      <c r="H1638" s="6"/>
      <c r="I1638" s="18" t="n">
        <v>0.000440401936798707</v>
      </c>
      <c r="J1638" s="18" t="n">
        <v>0.000465460484553922</v>
      </c>
      <c r="K1638" s="16" t="n">
        <v>0.544639687610934</v>
      </c>
      <c r="L1638" s="16" t="n">
        <v>0.17746489645306</v>
      </c>
      <c r="M1638" s="16" t="n">
        <v>0.662191287590649</v>
      </c>
      <c r="N1638" s="18" t="n">
        <v>7.71486982675294E-009</v>
      </c>
      <c r="O1638" s="16" t="n">
        <v>0.17002123481609</v>
      </c>
      <c r="P1638" s="16" t="n">
        <v>0.059258355678888</v>
      </c>
    </row>
    <row r="1639" customFormat="false" ht="15" hidden="false" customHeight="false" outlineLevel="0" collapsed="false">
      <c r="A1639" s="17" t="n">
        <v>2034</v>
      </c>
      <c r="B1639" s="6"/>
      <c r="C1639" s="16" t="n">
        <v>0.0809964484007216</v>
      </c>
      <c r="D1639" s="16" t="n">
        <v>0.0957849667195526</v>
      </c>
      <c r="E1639" s="16" t="n">
        <v>0.658476596176277</v>
      </c>
      <c r="F1639" s="16" t="n">
        <v>0.460458896259391</v>
      </c>
      <c r="G1639" s="18" t="n">
        <v>2.11194504932291E-012</v>
      </c>
      <c r="H1639" s="6"/>
      <c r="I1639" s="18" t="n">
        <v>0.000443924465396027</v>
      </c>
      <c r="J1639" s="18" t="n">
        <v>0.00046783315178474</v>
      </c>
      <c r="K1639" s="16" t="n">
        <v>0.542737968456818</v>
      </c>
      <c r="L1639" s="16" t="n">
        <v>0.199187010474999</v>
      </c>
      <c r="M1639" s="16" t="n">
        <v>0.665297428875704</v>
      </c>
      <c r="N1639" s="18" t="n">
        <v>2.42610571357886E-009</v>
      </c>
      <c r="O1639" s="16" t="n">
        <v>0.169863763619148</v>
      </c>
      <c r="P1639" s="16" t="n">
        <v>0.0566071164033398</v>
      </c>
    </row>
    <row r="1640" customFormat="false" ht="15" hidden="false" customHeight="false" outlineLevel="0" collapsed="false">
      <c r="A1640" s="17" t="n">
        <v>2035</v>
      </c>
      <c r="B1640" s="6"/>
      <c r="C1640" s="16" t="n">
        <v>0.0814404522862772</v>
      </c>
      <c r="D1640" s="16" t="n">
        <v>0.0962522993037526</v>
      </c>
      <c r="E1640" s="16" t="n">
        <v>0.657677874131548</v>
      </c>
      <c r="F1640" s="16" t="n">
        <v>0.460001325198548</v>
      </c>
      <c r="G1640" s="18" t="n">
        <v>2.40610304224648E-012</v>
      </c>
      <c r="H1640" s="6"/>
      <c r="I1640" s="18" t="n">
        <v>0.000447247573332747</v>
      </c>
      <c r="J1640" s="18" t="n">
        <v>0.000470031589453907</v>
      </c>
      <c r="K1640" s="16" t="n">
        <v>0.541051777473503</v>
      </c>
      <c r="L1640" s="16" t="n">
        <v>0.223430752936964</v>
      </c>
      <c r="M1640" s="16" t="n">
        <v>0.669569957908616</v>
      </c>
      <c r="N1640" s="18" t="n">
        <v>5.56934384463538E-010</v>
      </c>
      <c r="O1640" s="16" t="n">
        <v>0.169699828591796</v>
      </c>
      <c r="P1640" s="16" t="n">
        <v>0.054026043984372</v>
      </c>
    </row>
    <row r="1641" customFormat="false" ht="15" hidden="false" customHeight="false" outlineLevel="0" collapsed="false">
      <c r="A1641" s="17" t="n">
        <v>2036</v>
      </c>
      <c r="B1641" s="6"/>
      <c r="C1641" s="16" t="n">
        <v>0.0818878570661484</v>
      </c>
      <c r="D1641" s="16" t="n">
        <v>0.0967220949676138</v>
      </c>
      <c r="E1641" s="16" t="n">
        <v>0.657107358385314</v>
      </c>
      <c r="F1641" s="16" t="n">
        <v>0.459522791010482</v>
      </c>
      <c r="G1641" s="18" t="n">
        <v>2.7689227653822E-012</v>
      </c>
      <c r="H1641" s="6"/>
      <c r="I1641" s="18" t="n">
        <v>0.000450249189455855</v>
      </c>
      <c r="J1641" s="18" t="n">
        <v>0.000471946405776276</v>
      </c>
      <c r="K1641" s="16" t="n">
        <v>0.53946701151174</v>
      </c>
      <c r="L1641" s="16" t="n">
        <v>0.247786681945374</v>
      </c>
      <c r="M1641" s="16" t="n">
        <v>0.673195902429129</v>
      </c>
      <c r="N1641" s="18" t="n">
        <v>9.15664614119566E-011</v>
      </c>
      <c r="O1641" s="16" t="n">
        <v>0.169528367985471</v>
      </c>
      <c r="P1641" s="16" t="n">
        <v>0.0515548377643558</v>
      </c>
    </row>
    <row r="1642" customFormat="false" ht="15" hidden="false" customHeight="false" outlineLevel="0" collapsed="false">
      <c r="A1642" s="17" t="n">
        <v>2037</v>
      </c>
      <c r="B1642" s="6"/>
      <c r="C1642" s="16" t="n">
        <v>0.0823393503632868</v>
      </c>
      <c r="D1642" s="16" t="n">
        <v>0.0971950637613802</v>
      </c>
      <c r="E1642" s="16" t="n">
        <v>0.65644809574522</v>
      </c>
      <c r="F1642" s="16" t="n">
        <v>0.459027161611479</v>
      </c>
      <c r="G1642" s="18" t="n">
        <v>3.15380565599743E-012</v>
      </c>
      <c r="H1642" s="6"/>
      <c r="I1642" s="18" t="n">
        <v>0.000452995543049093</v>
      </c>
      <c r="J1642" s="18" t="n">
        <v>0.000473607123932502</v>
      </c>
      <c r="K1642" s="16" t="n">
        <v>0.538097773720777</v>
      </c>
      <c r="L1642" s="16" t="n">
        <v>0.273808293635641</v>
      </c>
      <c r="M1642" s="16" t="n">
        <v>0.676061159287996</v>
      </c>
      <c r="N1642" s="18" t="n">
        <v>1.49005540117224E-011</v>
      </c>
      <c r="O1642" s="16" t="n">
        <v>0.16935076587031</v>
      </c>
      <c r="P1642" s="16" t="n">
        <v>0.0491052107224397</v>
      </c>
    </row>
    <row r="1643" customFormat="false" ht="15" hidden="false" customHeight="false" outlineLevel="0" collapsed="false">
      <c r="A1643" s="17" t="n">
        <v>2038</v>
      </c>
      <c r="B1643" s="6"/>
      <c r="C1643" s="16" t="n">
        <v>0.0827951690697393</v>
      </c>
      <c r="D1643" s="16" t="n">
        <v>0.0976711475816118</v>
      </c>
      <c r="E1643" s="16" t="n">
        <v>0.655966326892845</v>
      </c>
      <c r="F1643" s="16" t="n">
        <v>0.458508063338435</v>
      </c>
      <c r="G1643" s="18" t="n">
        <v>3.67178061974833E-012</v>
      </c>
      <c r="H1643" s="6"/>
      <c r="I1643" s="18" t="n">
        <v>0.000455795950097718</v>
      </c>
      <c r="J1643" s="18" t="n">
        <v>0.000475315172977392</v>
      </c>
      <c r="K1643" s="16" t="n">
        <v>0.536310157715909</v>
      </c>
      <c r="L1643" s="16" t="n">
        <v>0.304213838482861</v>
      </c>
      <c r="M1643" s="16" t="n">
        <v>0.679636391297733</v>
      </c>
      <c r="N1643" s="18" t="n">
        <v>2.78585241976301E-012</v>
      </c>
      <c r="O1643" s="16" t="n">
        <v>0.169164736310308</v>
      </c>
      <c r="P1643" s="16" t="n">
        <v>0.0466201246492187</v>
      </c>
    </row>
    <row r="1644" customFormat="false" ht="15" hidden="false" customHeight="false" outlineLevel="0" collapsed="false">
      <c r="A1644" s="17" t="n">
        <v>2039</v>
      </c>
      <c r="B1644" s="6"/>
      <c r="C1644" s="16" t="n">
        <v>0.0832548269834334</v>
      </c>
      <c r="D1644" s="16" t="n">
        <v>0.0981499555810142</v>
      </c>
      <c r="E1644" s="16" t="n">
        <v>0.655624017445104</v>
      </c>
      <c r="F1644" s="16" t="n">
        <v>0.45796821304817</v>
      </c>
      <c r="G1644" s="18" t="n">
        <v>4.26160930035654E-012</v>
      </c>
      <c r="H1644" s="6"/>
      <c r="I1644" s="18" t="n">
        <v>0.000458510615598743</v>
      </c>
      <c r="J1644" s="18" t="n">
        <v>0.000476916534048071</v>
      </c>
      <c r="K1644" s="16" t="n">
        <v>0.534433794817182</v>
      </c>
      <c r="L1644" s="16" t="n">
        <v>0.335058791111105</v>
      </c>
      <c r="M1644" s="16" t="n">
        <v>0.683503220244434</v>
      </c>
      <c r="N1644" s="18" t="n">
        <v>8.74712319142596E-013</v>
      </c>
      <c r="O1644" s="16" t="n">
        <v>0.168971250656923</v>
      </c>
      <c r="P1644" s="16" t="n">
        <v>0.0440755601331623</v>
      </c>
    </row>
    <row r="1645" customFormat="false" ht="15" hidden="false" customHeight="false" outlineLevel="0" collapsed="false">
      <c r="A1645" s="17" t="n">
        <v>2040</v>
      </c>
      <c r="B1645" s="6"/>
      <c r="C1645" s="16" t="n">
        <v>0.083716746839999</v>
      </c>
      <c r="D1645" s="16" t="n">
        <v>0.0986298139889754</v>
      </c>
      <c r="E1645" s="16" t="n">
        <v>0.654837973528069</v>
      </c>
      <c r="F1645" s="16" t="n">
        <v>0.457408178669336</v>
      </c>
      <c r="G1645" s="18" t="n">
        <v>4.90135974040184E-012</v>
      </c>
      <c r="H1645" s="6"/>
      <c r="I1645" s="18" t="n">
        <v>0.000461413485025318</v>
      </c>
      <c r="J1645" s="18" t="n">
        <v>0.000478676391981193</v>
      </c>
      <c r="K1645" s="16" t="n">
        <v>0.532925097621583</v>
      </c>
      <c r="L1645" s="16" t="n">
        <v>0.369425483392944</v>
      </c>
      <c r="M1645" s="16" t="n">
        <v>0.685874030123231</v>
      </c>
      <c r="N1645" s="18" t="n">
        <v>5.09731953048613E-013</v>
      </c>
      <c r="O1645" s="16" t="n">
        <v>0.168770510256495</v>
      </c>
      <c r="P1645" s="16" t="n">
        <v>0.0414344507838164</v>
      </c>
    </row>
    <row r="1646" customFormat="false" ht="15" hidden="false" customHeight="false" outlineLevel="0" collapsed="false">
      <c r="A1646" s="17" t="n">
        <v>2041</v>
      </c>
      <c r="B1646" s="6"/>
      <c r="C1646" s="16" t="n">
        <v>0.0841812291758218</v>
      </c>
      <c r="D1646" s="16" t="n">
        <v>0.0991110500858165</v>
      </c>
      <c r="E1646" s="16" t="n">
        <v>0.653937826461788</v>
      </c>
      <c r="F1646" s="16" t="n">
        <v>0.456831845287977</v>
      </c>
      <c r="G1646" s="18" t="n">
        <v>5.6561425820462E-012</v>
      </c>
      <c r="H1646" s="6"/>
      <c r="I1646" s="18" t="n">
        <v>0.00046456162437626</v>
      </c>
      <c r="J1646" s="18" t="n">
        <v>0.000480689242522774</v>
      </c>
      <c r="K1646" s="16" t="n">
        <v>0.531302297276738</v>
      </c>
      <c r="L1646" s="16" t="n">
        <v>0.408677478884135</v>
      </c>
      <c r="M1646" s="16" t="n">
        <v>0.6878771742989</v>
      </c>
      <c r="N1646" s="18" t="n">
        <v>5.09731953048613E-013</v>
      </c>
      <c r="O1646" s="16" t="n">
        <v>0.168563905664143</v>
      </c>
      <c r="P1646" s="16" t="n">
        <v>0.0387796220478488</v>
      </c>
    </row>
    <row r="1647" customFormat="false" ht="15" hidden="false" customHeight="false" outlineLevel="0" collapsed="false">
      <c r="A1647" s="17" t="n">
        <v>2042</v>
      </c>
      <c r="B1647" s="6"/>
      <c r="C1647" s="16" t="n">
        <v>0.0846466588472336</v>
      </c>
      <c r="D1647" s="16" t="n">
        <v>0.0995919500203809</v>
      </c>
      <c r="E1647" s="16" t="n">
        <v>0.653177138800142</v>
      </c>
      <c r="F1647" s="16" t="n">
        <v>0.45623807078584</v>
      </c>
      <c r="G1647" s="18" t="n">
        <v>6.62590624882598E-012</v>
      </c>
      <c r="H1647" s="6"/>
      <c r="I1647" s="18" t="n">
        <v>0.000467676113522056</v>
      </c>
      <c r="J1647" s="18" t="n">
        <v>0.000482702854083695</v>
      </c>
      <c r="K1647" s="16" t="n">
        <v>0.529869668847305</v>
      </c>
      <c r="L1647" s="16" t="n">
        <v>0.448106807987322</v>
      </c>
      <c r="M1647" s="16" t="n">
        <v>0.68624169582636</v>
      </c>
      <c r="N1647" s="18" t="n">
        <v>1.1273380490644E-012</v>
      </c>
      <c r="O1647" s="16" t="n">
        <v>0.168351025522735</v>
      </c>
      <c r="P1647" s="16" t="n">
        <v>0.0361967315986965</v>
      </c>
    </row>
    <row r="1648" customFormat="false" ht="15" hidden="false" customHeight="false" outlineLevel="0" collapsed="false">
      <c r="A1648" s="17" t="n">
        <v>2043</v>
      </c>
      <c r="B1648" s="6"/>
      <c r="C1648" s="16" t="n">
        <v>0.0851133694257448</v>
      </c>
      <c r="D1648" s="16" t="n">
        <v>0.10007288191445</v>
      </c>
      <c r="E1648" s="16" t="n">
        <v>0.652492519904661</v>
      </c>
      <c r="F1648" s="16" t="n">
        <v>0.455621525168234</v>
      </c>
      <c r="G1648" s="18" t="n">
        <v>7.74682353635992E-012</v>
      </c>
      <c r="H1648" s="6"/>
      <c r="I1648" s="18" t="n">
        <v>0.000470853986032543</v>
      </c>
      <c r="J1648" s="18" t="n">
        <v>0.00048484850121408</v>
      </c>
      <c r="K1648" s="16" t="n">
        <v>0.527917237182413</v>
      </c>
      <c r="L1648" s="16" t="n">
        <v>0.486924126877227</v>
      </c>
      <c r="M1648" s="16" t="n">
        <v>0.678102337846747</v>
      </c>
      <c r="N1648" s="18" t="n">
        <v>9.42004402401142E-012</v>
      </c>
      <c r="O1648" s="16" t="n">
        <v>0.168129956546573</v>
      </c>
      <c r="P1648" s="16" t="n">
        <v>0.0337620833263232</v>
      </c>
    </row>
    <row r="1649" customFormat="false" ht="15" hidden="false" customHeight="false" outlineLevel="0" collapsed="false">
      <c r="A1649" s="17" t="n">
        <v>2044</v>
      </c>
      <c r="B1649" s="6"/>
      <c r="C1649" s="16" t="n">
        <v>0.0855823831916197</v>
      </c>
      <c r="D1649" s="16" t="n">
        <v>0.1005549328188</v>
      </c>
      <c r="E1649" s="16" t="n">
        <v>0.652112176073837</v>
      </c>
      <c r="F1649" s="16" t="n">
        <v>0.454982702648505</v>
      </c>
      <c r="G1649" s="18" t="n">
        <v>9.09100760955319E-012</v>
      </c>
      <c r="H1649" s="6"/>
      <c r="I1649" s="18" t="n">
        <v>0.000474036476720367</v>
      </c>
      <c r="J1649" s="18" t="n">
        <v>0.000487049564651818</v>
      </c>
      <c r="K1649" s="16" t="n">
        <v>0.526509965008368</v>
      </c>
      <c r="L1649" s="16" t="n">
        <v>0.525162556463647</v>
      </c>
      <c r="M1649" s="16" t="n">
        <v>0.667579491860642</v>
      </c>
      <c r="N1649" s="18" t="n">
        <v>1.03196660050208E-010</v>
      </c>
      <c r="O1649" s="16" t="n">
        <v>0.167900873189201</v>
      </c>
      <c r="P1649" s="16" t="n">
        <v>0.0314353269341819</v>
      </c>
    </row>
    <row r="1650" customFormat="false" ht="15" hidden="false" customHeight="false" outlineLevel="0" collapsed="false">
      <c r="A1650" s="17" t="n">
        <v>2045</v>
      </c>
      <c r="B1650" s="6"/>
      <c r="C1650" s="16" t="n">
        <v>0.0860552244619877</v>
      </c>
      <c r="D1650" s="16" t="n">
        <v>0.101039655343411</v>
      </c>
      <c r="E1650" s="16" t="n">
        <v>0.651389522795274</v>
      </c>
      <c r="F1650" s="16" t="n">
        <v>0.454316545046682</v>
      </c>
      <c r="G1650" s="18" t="n">
        <v>1.08295579394195E-011</v>
      </c>
      <c r="H1650" s="6"/>
      <c r="I1650" s="18" t="n">
        <v>0.000476991358189708</v>
      </c>
      <c r="J1650" s="18" t="n">
        <v>0.000489063711117498</v>
      </c>
      <c r="K1650" s="16" t="n">
        <v>0.52512804908971</v>
      </c>
      <c r="L1650" s="16" t="n">
        <v>0.559187708761896</v>
      </c>
      <c r="M1650" s="16" t="n">
        <v>0.653785688929459</v>
      </c>
      <c r="N1650" s="18" t="n">
        <v>1.91913443737714E-009</v>
      </c>
      <c r="O1650" s="16" t="n">
        <v>0.167661958428429</v>
      </c>
      <c r="P1650" s="16" t="n">
        <v>0.0292017612340144</v>
      </c>
    </row>
    <row r="1651" customFormat="false" ht="15" hidden="false" customHeight="false" outlineLevel="0" collapsed="false">
      <c r="A1651" s="17" t="n">
        <v>2046</v>
      </c>
      <c r="B1651" s="6"/>
      <c r="C1651" s="16" t="n">
        <v>0.0865324669609139</v>
      </c>
      <c r="D1651" s="16" t="n">
        <v>0.101527779230296</v>
      </c>
      <c r="E1651" s="16" t="n">
        <v>0.650704903899792</v>
      </c>
      <c r="F1651" s="16" t="n">
        <v>0.453626183525406</v>
      </c>
      <c r="G1651" s="18" t="n">
        <v>1.27285092056483E-011</v>
      </c>
      <c r="H1651" s="6"/>
      <c r="I1651" s="18" t="n">
        <v>0.000480023009465847</v>
      </c>
      <c r="J1651" s="18" t="n">
        <v>0.000491219166294537</v>
      </c>
      <c r="K1651" s="16" t="n">
        <v>0.5238602363203</v>
      </c>
      <c r="L1651" s="16" t="n">
        <v>0.58932430828451</v>
      </c>
      <c r="M1651" s="16" t="n">
        <v>0.641082204979969</v>
      </c>
      <c r="N1651" s="18" t="n">
        <v>3.31024781537256E-008</v>
      </c>
      <c r="O1651" s="16" t="n">
        <v>0.167414331854855</v>
      </c>
      <c r="P1651" s="16" t="n">
        <v>0.0271048588683283</v>
      </c>
    </row>
    <row r="1652" customFormat="false" ht="15" hidden="false" customHeight="false" outlineLevel="0" collapsed="false">
      <c r="A1652" s="17" t="n">
        <v>2047</v>
      </c>
      <c r="B1652" s="6"/>
      <c r="C1652" s="16" t="n">
        <v>0.0870152959170668</v>
      </c>
      <c r="D1652" s="16" t="n">
        <v>0.102020846602417</v>
      </c>
      <c r="E1652" s="16" t="n">
        <v>0.649944216238146</v>
      </c>
      <c r="F1652" s="16" t="n">
        <v>0.452919339031521</v>
      </c>
      <c r="G1652" s="18" t="n">
        <v>1.50748149687332E-011</v>
      </c>
      <c r="H1652" s="6"/>
      <c r="I1652" s="18" t="n">
        <v>0.000483251410555283</v>
      </c>
      <c r="J1652" s="18" t="n">
        <v>0.000493622587722324</v>
      </c>
      <c r="K1652" s="16" t="n">
        <v>0.522757239210913</v>
      </c>
      <c r="L1652" s="16" t="n">
        <v>0.617942709205031</v>
      </c>
      <c r="M1652" s="16" t="n">
        <v>0.628556214818196</v>
      </c>
      <c r="N1652" s="18" t="n">
        <v>4.64438806849355E-007</v>
      </c>
      <c r="O1652" s="16" t="n">
        <v>0.167160760152042</v>
      </c>
      <c r="P1652" s="16" t="n">
        <v>0.0251098031526174</v>
      </c>
    </row>
    <row r="1653" customFormat="false" ht="15" hidden="false" customHeight="false" outlineLevel="0" collapsed="false">
      <c r="A1653" s="17" t="n">
        <v>2048</v>
      </c>
      <c r="B1653" s="6"/>
      <c r="C1653" s="16" t="n">
        <v>0.0875022305986761</v>
      </c>
      <c r="D1653" s="16" t="n">
        <v>0.102517387625662</v>
      </c>
      <c r="E1653" s="16" t="n">
        <v>0.649056747299559</v>
      </c>
      <c r="F1653" s="16" t="n">
        <v>0.452198408717477</v>
      </c>
      <c r="G1653" s="18" t="n">
        <v>1.78776790484802E-011</v>
      </c>
      <c r="H1653" s="6"/>
      <c r="I1653" s="18" t="n">
        <v>0.000486728221245441</v>
      </c>
      <c r="J1653" s="18" t="n">
        <v>0.000496338227349531</v>
      </c>
      <c r="K1653" s="16" t="n">
        <v>0.521717632739997</v>
      </c>
      <c r="L1653" s="16" t="n">
        <v>0.645826112172552</v>
      </c>
      <c r="M1653" s="16" t="n">
        <v>0.61960545666616</v>
      </c>
      <c r="N1653" s="18" t="n">
        <v>5.67337855574206E-006</v>
      </c>
      <c r="O1653" s="16" t="n">
        <v>0.166902101161982</v>
      </c>
      <c r="P1653" s="16" t="n">
        <v>0.0232509330899122</v>
      </c>
    </row>
    <row r="1654" customFormat="false" ht="15" hidden="false" customHeight="false" outlineLevel="0" collapsed="false">
      <c r="A1654" s="17" t="n">
        <v>2049</v>
      </c>
      <c r="B1654" s="6"/>
      <c r="C1654" s="16" t="n">
        <v>0.0879923724963767</v>
      </c>
      <c r="D1654" s="16" t="n">
        <v>0.103016637362659</v>
      </c>
      <c r="E1654" s="16" t="n">
        <v>0.648460875297936</v>
      </c>
      <c r="F1654" s="16" t="n">
        <v>0.451466396429084</v>
      </c>
      <c r="G1654" s="18" t="n">
        <v>2.13306406151417E-011</v>
      </c>
      <c r="H1654" s="6"/>
      <c r="I1654" s="18" t="n">
        <v>0.000490695261026702</v>
      </c>
      <c r="J1654" s="18" t="n">
        <v>0.000499642086723047</v>
      </c>
      <c r="K1654" s="16" t="n">
        <v>0.52061463563061</v>
      </c>
      <c r="L1654" s="16" t="n">
        <v>0.672870713888998</v>
      </c>
      <c r="M1654" s="16" t="n">
        <v>0.61147877681424</v>
      </c>
      <c r="N1654" s="18" t="n">
        <v>5.1335941551505E-005</v>
      </c>
      <c r="O1654" s="16" t="n">
        <v>0.166639430863168</v>
      </c>
      <c r="P1654" s="16" t="n">
        <v>0.021606529420642</v>
      </c>
    </row>
    <row r="1655" customFormat="false" ht="15" hidden="false" customHeight="false" outlineLevel="0" collapsed="false">
      <c r="A1655" s="17" t="n">
        <v>2050</v>
      </c>
      <c r="B1655" s="6"/>
      <c r="C1655" s="16" t="n">
        <v>0.0884849343932823</v>
      </c>
      <c r="D1655" s="16" t="n">
        <v>0.10351774120763</v>
      </c>
      <c r="E1655" s="16" t="n">
        <v>0.648017140828643</v>
      </c>
      <c r="F1655" s="16" t="n">
        <v>0.45071941865414</v>
      </c>
      <c r="G1655" s="18" t="n">
        <v>2.52124881401294E-011</v>
      </c>
      <c r="H1655" s="6"/>
      <c r="I1655" s="18" t="n">
        <v>0.000494976751738436</v>
      </c>
      <c r="J1655" s="18" t="n">
        <v>0.000503331519954703</v>
      </c>
      <c r="K1655" s="16" t="n">
        <v>0.519613063542776</v>
      </c>
      <c r="L1655" s="16" t="n">
        <v>0.695431848234759</v>
      </c>
      <c r="M1655" s="16" t="n">
        <v>0.604036715857802</v>
      </c>
      <c r="N1655" s="18" t="n">
        <v>0.000269634441958121</v>
      </c>
      <c r="O1655" s="16" t="n">
        <v>0.166371353873855</v>
      </c>
      <c r="P1655" s="16" t="n">
        <v>0.0201240258315686</v>
      </c>
    </row>
    <row r="1656" customFormat="false" ht="15" hidden="false" customHeight="false" outlineLevel="0" collapsed="false">
      <c r="A1656" s="17" t="n">
        <v>2051</v>
      </c>
      <c r="B1656" s="6"/>
      <c r="C1656" s="16" t="n">
        <v>0.0889798208061377</v>
      </c>
      <c r="D1656" s="16" t="n">
        <v>0.104020530080163</v>
      </c>
      <c r="E1656" s="16" t="n">
        <v>0.64720574065622</v>
      </c>
      <c r="F1656" s="16" t="n">
        <v>0.44995499035486</v>
      </c>
      <c r="G1656" s="18" t="n">
        <v>2.99919185037456E-011</v>
      </c>
      <c r="H1656" s="6"/>
      <c r="I1656" s="18" t="n">
        <v>0.000499281650430025</v>
      </c>
      <c r="J1656" s="18" t="n">
        <v>0.000507093119804168</v>
      </c>
      <c r="K1656" s="16" t="n">
        <v>0.518725594604189</v>
      </c>
      <c r="L1656" s="16" t="n">
        <v>0.71613626718463</v>
      </c>
      <c r="M1656" s="16" t="n">
        <v>0.597938536436939</v>
      </c>
      <c r="N1656" s="18" t="n">
        <v>0.000820849303220596</v>
      </c>
      <c r="O1656" s="16" t="n">
        <v>0.166096976005191</v>
      </c>
      <c r="P1656" s="16" t="n">
        <v>0.0187619039774536</v>
      </c>
    </row>
    <row r="1657" customFormat="false" ht="15" hidden="false" customHeight="false" outlineLevel="0" collapsed="false">
      <c r="A1657" s="17" t="n">
        <v>2052</v>
      </c>
      <c r="B1657" s="6"/>
      <c r="C1657" s="16" t="n">
        <v>0.0894771994200775</v>
      </c>
      <c r="D1657" s="16" t="n">
        <v>0.104525226026213</v>
      </c>
      <c r="E1657" s="16" t="n">
        <v>0.646457731122268</v>
      </c>
      <c r="F1657" s="16" t="n">
        <v>0.449170808253541</v>
      </c>
      <c r="G1657" s="18" t="n">
        <v>3.59130141168132E-011</v>
      </c>
      <c r="H1657" s="6"/>
      <c r="I1657" s="18" t="n">
        <v>0.00050386447615716</v>
      </c>
      <c r="J1657" s="18" t="n">
        <v>0.000511129068496137</v>
      </c>
      <c r="K1657" s="16" t="n">
        <v>0.51764795375019</v>
      </c>
      <c r="L1657" s="16" t="n">
        <v>0.734365959681815</v>
      </c>
      <c r="M1657" s="16" t="n">
        <v>0.593868857447132</v>
      </c>
      <c r="N1657" s="16" t="n">
        <v>0.001570862067692</v>
      </c>
      <c r="O1657" s="16" t="n">
        <v>0.165815467771962</v>
      </c>
      <c r="P1657" s="16" t="n">
        <v>0.0173892575155453</v>
      </c>
    </row>
    <row r="1658" customFormat="false" ht="15" hidden="false" customHeight="false" outlineLevel="0" collapsed="false">
      <c r="A1658" s="17" t="n">
        <v>2053</v>
      </c>
      <c r="B1658" s="6"/>
      <c r="C1658" s="16" t="n">
        <v>0.089979584728727</v>
      </c>
      <c r="D1658" s="16" t="n">
        <v>0.105034499897592</v>
      </c>
      <c r="E1658" s="16" t="n">
        <v>0.645785790354481</v>
      </c>
      <c r="F1658" s="16" t="n">
        <v>0.448364664817241</v>
      </c>
      <c r="G1658" s="18" t="n">
        <v>4.28782448964584E-011</v>
      </c>
      <c r="H1658" s="6"/>
      <c r="I1658" s="18" t="n">
        <v>0.000508445491190473</v>
      </c>
      <c r="J1658" s="18" t="n">
        <v>0.000515147452852413</v>
      </c>
      <c r="K1658" s="16" t="n">
        <v>0.516456209746945</v>
      </c>
      <c r="L1658" s="16" t="n">
        <v>0.757719584448766</v>
      </c>
      <c r="M1658" s="16" t="n">
        <v>0.591624828845276</v>
      </c>
      <c r="N1658" s="16" t="n">
        <v>0.00223101934989078</v>
      </c>
      <c r="O1658" s="16" t="n">
        <v>0.165526033527694</v>
      </c>
      <c r="P1658" s="16" t="n">
        <v>0.0159871145104316</v>
      </c>
    </row>
    <row r="1659" customFormat="false" ht="15" hidden="false" customHeight="false" outlineLevel="0" collapsed="false">
      <c r="A1659" s="17" t="n">
        <v>2054</v>
      </c>
      <c r="B1659" s="6"/>
      <c r="C1659" s="16" t="n">
        <v>0.0904870375206034</v>
      </c>
      <c r="D1659" s="16" t="n">
        <v>0.105548446954554</v>
      </c>
      <c r="E1659" s="16" t="n">
        <v>0.645126527714387</v>
      </c>
      <c r="F1659" s="16" t="n">
        <v>0.447538084670525</v>
      </c>
      <c r="G1659" s="18" t="n">
        <v>5.12822176940603E-011</v>
      </c>
      <c r="H1659" s="6"/>
      <c r="I1659" s="18" t="n">
        <v>0.000512964716561091</v>
      </c>
      <c r="J1659" s="18" t="n">
        <v>0.000519077528190505</v>
      </c>
      <c r="K1659" s="16" t="n">
        <v>0.515847659617628</v>
      </c>
      <c r="L1659" s="16" t="n">
        <v>0.782039424361551</v>
      </c>
      <c r="M1659" s="16" t="n">
        <v>0.589038490795679</v>
      </c>
      <c r="N1659" s="16" t="n">
        <v>0.00312257904728014</v>
      </c>
      <c r="O1659" s="16" t="n">
        <v>0.165229217358023</v>
      </c>
      <c r="P1659" s="16" t="n">
        <v>0.0145284708997876</v>
      </c>
    </row>
    <row r="1660" customFormat="false" ht="15" hidden="false" customHeight="false" outlineLevel="0" collapsed="false">
      <c r="A1660" s="17" t="n">
        <v>2055</v>
      </c>
      <c r="B1660" s="6"/>
      <c r="C1660" s="16" t="n">
        <v>0.0910014535947267</v>
      </c>
      <c r="D1660" s="16" t="n">
        <v>0.106068916185432</v>
      </c>
      <c r="E1660" s="16" t="n">
        <v>0.644492621329682</v>
      </c>
      <c r="F1660" s="16" t="n">
        <v>0.446685985987419</v>
      </c>
      <c r="G1660" s="18" t="n">
        <v>6.14998194882037E-011</v>
      </c>
      <c r="H1660" s="6"/>
      <c r="I1660" s="18" t="n">
        <v>0.000517768613664473</v>
      </c>
      <c r="J1660" s="18" t="n">
        <v>0.000523308787170764</v>
      </c>
      <c r="K1660" s="16" t="n">
        <v>0.515454637659111</v>
      </c>
      <c r="L1660" s="16" t="n">
        <v>0.806142121499039</v>
      </c>
      <c r="M1660" s="16" t="n">
        <v>0.584575789847355</v>
      </c>
      <c r="N1660" s="16" t="n">
        <v>0.00501743731750953</v>
      </c>
      <c r="O1660" s="16" t="n">
        <v>0.164923190749933</v>
      </c>
      <c r="P1660" s="16" t="n">
        <v>0.0131111087183582</v>
      </c>
    </row>
    <row r="1661" customFormat="false" ht="15" hidden="false" customHeight="false" outlineLevel="0" collapsed="false">
      <c r="A1661" s="17" t="n">
        <v>2056</v>
      </c>
      <c r="B1661" s="6"/>
      <c r="C1661" s="16" t="n">
        <v>0.0915226365031294</v>
      </c>
      <c r="D1661" s="16" t="n">
        <v>0.106595711122797</v>
      </c>
      <c r="E1661" s="16" t="n">
        <v>0.644048886860388</v>
      </c>
      <c r="F1661" s="16" t="n">
        <v>0.445811088060863</v>
      </c>
      <c r="G1661" s="18" t="n">
        <v>7.39355692305074E-011</v>
      </c>
      <c r="H1661" s="6"/>
      <c r="I1661" s="18" t="n">
        <v>0.000522758412679409</v>
      </c>
      <c r="J1661" s="18" t="n">
        <v>0.000527725945341808</v>
      </c>
      <c r="K1661" s="16" t="n">
        <v>0.514947512551346</v>
      </c>
      <c r="L1661" s="16" t="n">
        <v>0.830280337009735</v>
      </c>
      <c r="M1661" s="16" t="n">
        <v>0.578350829149551</v>
      </c>
      <c r="N1661" s="16" t="n">
        <v>0.0095726048590474</v>
      </c>
      <c r="O1661" s="16" t="n">
        <v>0.164608926349943</v>
      </c>
      <c r="P1661" s="16" t="n">
        <v>0.0117009327502027</v>
      </c>
    </row>
    <row r="1662" customFormat="false" ht="15" hidden="false" customHeight="false" outlineLevel="0" collapsed="false">
      <c r="A1662" s="17" t="n">
        <v>2057</v>
      </c>
      <c r="B1662" s="6"/>
      <c r="C1662" s="16" t="n">
        <v>0.0920501286795563</v>
      </c>
      <c r="D1662" s="16" t="n">
        <v>0.107128100258762</v>
      </c>
      <c r="E1662" s="16" t="n">
        <v>0.643351589837213</v>
      </c>
      <c r="F1662" s="16" t="n">
        <v>0.444904379173405</v>
      </c>
      <c r="G1662" s="18" t="n">
        <v>8.91575756648093E-011</v>
      </c>
      <c r="H1662" s="6"/>
      <c r="I1662" s="18" t="n">
        <v>0.000527995806229426</v>
      </c>
      <c r="J1662" s="18" t="n">
        <v>0.000532430085569678</v>
      </c>
      <c r="K1662" s="16" t="n">
        <v>0.514262893655865</v>
      </c>
      <c r="L1662" s="16" t="n">
        <v>0.850790168172736</v>
      </c>
      <c r="M1662" s="16" t="n">
        <v>0.571035549470054</v>
      </c>
      <c r="N1662" s="16" t="n">
        <v>0.0224917182140733</v>
      </c>
      <c r="O1662" s="16" t="n">
        <v>0.164283182509853</v>
      </c>
      <c r="P1662" s="16" t="n">
        <v>0.0103913352076562</v>
      </c>
    </row>
    <row r="1663" customFormat="false" ht="15" hidden="false" customHeight="false" outlineLevel="0" collapsed="false">
      <c r="A1663" s="17" t="n">
        <v>2058</v>
      </c>
      <c r="B1663" s="6"/>
      <c r="C1663" s="16" t="n">
        <v>0.0925826477477155</v>
      </c>
      <c r="D1663" s="16" t="n">
        <v>0.107664776646234</v>
      </c>
      <c r="E1663" s="16" t="n">
        <v>0.642793752218672</v>
      </c>
      <c r="F1663" s="16" t="n">
        <v>0.443970198493179</v>
      </c>
      <c r="G1663" s="18" t="n">
        <v>1.07262975136622E-010</v>
      </c>
      <c r="H1663" s="6"/>
      <c r="I1663" s="18" t="n">
        <v>0.000533732354467586</v>
      </c>
      <c r="J1663" s="18" t="n">
        <v>0.000537689207508307</v>
      </c>
      <c r="K1663" s="16" t="n">
        <v>0.513616309143466</v>
      </c>
      <c r="L1663" s="16" t="n">
        <v>0.864217521244613</v>
      </c>
      <c r="M1663" s="16" t="n">
        <v>0.563238500938182</v>
      </c>
      <c r="N1663" s="16" t="n">
        <v>0.0433740343363998</v>
      </c>
      <c r="O1663" s="16" t="n">
        <v>0.163947512943517</v>
      </c>
      <c r="P1663" s="16" t="n">
        <v>0.00921843410785223</v>
      </c>
    </row>
    <row r="1664" customFormat="false" ht="15" hidden="false" customHeight="false" outlineLevel="0" collapsed="false">
      <c r="A1664" s="17" t="n">
        <v>2059</v>
      </c>
      <c r="B1664" s="6"/>
      <c r="C1664" s="16" t="n">
        <v>0.0931198248151009</v>
      </c>
      <c r="D1664" s="16" t="n">
        <v>0.108205305696642</v>
      </c>
      <c r="E1664" s="16" t="n">
        <v>0.641931639535473</v>
      </c>
      <c r="F1664" s="16" t="n">
        <v>0.443006407721459</v>
      </c>
      <c r="G1664" s="18" t="n">
        <v>1.2991883191305E-010</v>
      </c>
      <c r="H1664" s="6"/>
      <c r="I1664" s="18" t="n">
        <v>0.000539573590121029</v>
      </c>
      <c r="J1664" s="18" t="n">
        <v>0.000543104034041922</v>
      </c>
      <c r="K1664" s="16" t="n">
        <v>0.512792230843349</v>
      </c>
      <c r="L1664" s="16" t="n">
        <v>0.876723056856003</v>
      </c>
      <c r="M1664" s="16" t="n">
        <v>0.55563162432172</v>
      </c>
      <c r="N1664" s="16" t="n">
        <v>0.073502656919255</v>
      </c>
      <c r="O1664" s="16" t="n">
        <v>0.163601144192798</v>
      </c>
      <c r="P1664" s="16" t="n">
        <v>0.00817582342787706</v>
      </c>
    </row>
    <row r="1665" customFormat="false" ht="15" hidden="false" customHeight="false" outlineLevel="0" collapsed="false">
      <c r="A1665" s="17" t="n">
        <v>2060</v>
      </c>
      <c r="B1665" s="6"/>
      <c r="C1665" s="16" t="n">
        <v>0.0936600345918768</v>
      </c>
      <c r="D1665" s="16" t="n">
        <v>0.108748128880787</v>
      </c>
      <c r="E1665" s="16" t="n">
        <v>0.641323089406157</v>
      </c>
      <c r="F1665" s="16" t="n">
        <v>0.44201710483816</v>
      </c>
      <c r="G1665" s="18" t="n">
        <v>1.56166178741636E-010</v>
      </c>
      <c r="H1665" s="6"/>
      <c r="I1665" s="18" t="n">
        <v>0.000545297783868955</v>
      </c>
      <c r="J1665" s="18" t="n">
        <v>0.000548481645758588</v>
      </c>
      <c r="K1665" s="16" t="n">
        <v>0.512335818246361</v>
      </c>
      <c r="L1665" s="16" t="n">
        <v>0.889071432850172</v>
      </c>
      <c r="M1665" s="16" t="n">
        <v>0.551980323545819</v>
      </c>
      <c r="N1665" s="16" t="n">
        <v>0.104163870001363</v>
      </c>
      <c r="O1665" s="16" t="n">
        <v>0.16324554392136</v>
      </c>
      <c r="P1665" s="16" t="n">
        <v>0.00732942410368812</v>
      </c>
    </row>
    <row r="1666" customFormat="false" ht="15" hidden="false" customHeight="false" outlineLevel="0" collapsed="false">
      <c r="A1666" s="17" t="n">
        <v>2061</v>
      </c>
      <c r="B1666" s="6"/>
      <c r="C1666" s="16" t="n">
        <v>0.0942055004049524</v>
      </c>
      <c r="D1666" s="16" t="n">
        <v>0.109295698704113</v>
      </c>
      <c r="E1666" s="16" t="n">
        <v>0.640625792382981</v>
      </c>
      <c r="F1666" s="16" t="n">
        <v>0.441006499281259</v>
      </c>
      <c r="G1666" s="18" t="n">
        <v>1.90445300087006E-010</v>
      </c>
      <c r="H1666" s="6"/>
      <c r="I1666" s="18" t="n">
        <v>0.00055090795163374</v>
      </c>
      <c r="J1666" s="18" t="n">
        <v>0.000553783526965221</v>
      </c>
      <c r="K1666" s="16" t="n">
        <v>0.512006186926315</v>
      </c>
      <c r="L1666" s="16" t="n">
        <v>0.901780006115671</v>
      </c>
      <c r="M1666" s="16" t="n">
        <v>0.550420913839444</v>
      </c>
      <c r="N1666" s="16" t="n">
        <v>0.116650441181729</v>
      </c>
      <c r="O1666" s="16" t="n">
        <v>0.162882220799961</v>
      </c>
      <c r="P1666" s="16" t="n">
        <v>0.00658256843286026</v>
      </c>
    </row>
    <row r="1667" customFormat="false" ht="15" hidden="false" customHeight="false" outlineLevel="0" collapsed="false">
      <c r="A1667" s="17" t="n">
        <v>2062</v>
      </c>
      <c r="B1667" s="6"/>
      <c r="C1667" s="16" t="n">
        <v>0.0947573920525456</v>
      </c>
      <c r="D1667" s="16" t="n">
        <v>0.109849317195448</v>
      </c>
      <c r="E1667" s="16" t="n">
        <v>0.639801714082864</v>
      </c>
      <c r="F1667" s="16" t="n">
        <v>0.439977694825229</v>
      </c>
      <c r="G1667" s="18" t="n">
        <v>2.29473144864226E-010</v>
      </c>
      <c r="H1667" s="6"/>
      <c r="I1667" s="18" t="n">
        <v>0.000556040846989568</v>
      </c>
      <c r="J1667" s="18" t="n">
        <v>0.000558646378948336</v>
      </c>
      <c r="K1667" s="16" t="n">
        <v>0.512158324458644</v>
      </c>
      <c r="L1667" s="16" t="n">
        <v>0.913649274950715</v>
      </c>
      <c r="M1667" s="16" t="n">
        <v>0.553476342613723</v>
      </c>
      <c r="N1667" s="16" t="n">
        <v>0.110386329608964</v>
      </c>
      <c r="O1667" s="16" t="n">
        <v>0.162512286913323</v>
      </c>
      <c r="P1667" s="16" t="n">
        <v>0.00593628947883685</v>
      </c>
    </row>
    <row r="1668" customFormat="false" ht="15" hidden="false" customHeight="false" outlineLevel="0" collapsed="false">
      <c r="A1668" s="17" t="n">
        <v>2063</v>
      </c>
      <c r="B1668" s="6"/>
      <c r="C1668" s="16" t="n">
        <v>0.0953162955445847</v>
      </c>
      <c r="D1668" s="16" t="n">
        <v>0.110410124009934</v>
      </c>
      <c r="E1668" s="16" t="n">
        <v>0.638926923271971</v>
      </c>
      <c r="F1668" s="16" t="n">
        <v>0.438943317026159</v>
      </c>
      <c r="G1668" s="18" t="n">
        <v>2.79951945208502E-010</v>
      </c>
      <c r="H1668" s="6"/>
      <c r="I1668" s="18" t="n">
        <v>0.00056100975945909</v>
      </c>
      <c r="J1668" s="18" t="n">
        <v>0.000563343594892755</v>
      </c>
      <c r="K1668" s="16" t="n">
        <v>0.51171458998935</v>
      </c>
      <c r="L1668" s="16" t="n">
        <v>0.92150659524909</v>
      </c>
      <c r="M1668" s="16" t="n">
        <v>0.559320959480704</v>
      </c>
      <c r="N1668" s="16" t="n">
        <v>0.0913915977006706</v>
      </c>
      <c r="O1668" s="16" t="n">
        <v>0.162140279883347</v>
      </c>
      <c r="P1668" s="16" t="n">
        <v>0.00529522688792705</v>
      </c>
    </row>
    <row r="1669" customFormat="false" ht="15" hidden="false" customHeight="false" outlineLevel="0" collapsed="false">
      <c r="A1669" s="17" t="n">
        <v>2064</v>
      </c>
      <c r="B1669" s="6"/>
      <c r="C1669" s="16" t="n">
        <v>0.0958821917026545</v>
      </c>
      <c r="D1669" s="16" t="n">
        <v>0.110978169772658</v>
      </c>
      <c r="E1669" s="16" t="n">
        <v>0.638293016887266</v>
      </c>
      <c r="F1669" s="16" t="n">
        <v>0.437906978428523</v>
      </c>
      <c r="G1669" s="18" t="n">
        <v>3.38575486254039E-010</v>
      </c>
      <c r="H1669" s="6"/>
      <c r="I1669" s="18" t="n">
        <v>0.000566079905425367</v>
      </c>
      <c r="J1669" s="18" t="n">
        <v>0.000568099749167617</v>
      </c>
      <c r="K1669" s="16" t="n">
        <v>0.511625843095492</v>
      </c>
      <c r="L1669" s="16" t="n">
        <v>0.932501284436393</v>
      </c>
      <c r="M1669" s="16" t="n">
        <v>0.566927836097165</v>
      </c>
      <c r="N1669" s="16" t="n">
        <v>0.0642664752430119</v>
      </c>
      <c r="O1669" s="16" t="n">
        <v>0.161767498322968</v>
      </c>
      <c r="P1669" s="16" t="n">
        <v>0.00456506812880624</v>
      </c>
    </row>
    <row r="1670" customFormat="false" ht="15" hidden="false" customHeight="false" outlineLevel="0" collapsed="false">
      <c r="A1670" s="17" t="n">
        <v>2065</v>
      </c>
      <c r="B1670" s="6"/>
      <c r="C1670" s="16" t="n">
        <v>0.0964545294014334</v>
      </c>
      <c r="D1670" s="16" t="n">
        <v>0.111552967999207</v>
      </c>
      <c r="E1670" s="16" t="n">
        <v>0.63781124803489</v>
      </c>
      <c r="F1670" s="16" t="n">
        <v>0.436873942325453</v>
      </c>
      <c r="G1670" s="18" t="n">
        <v>4.10782513508907E-010</v>
      </c>
      <c r="H1670" s="6"/>
      <c r="I1670" s="18" t="n">
        <v>0.000571044955862784</v>
      </c>
      <c r="J1670" s="18" t="n">
        <v>0.000572717070280887</v>
      </c>
      <c r="K1670" s="16" t="n">
        <v>0.511258177392363</v>
      </c>
      <c r="L1670" s="16" t="n">
        <v>0.945540101123846</v>
      </c>
      <c r="M1670" s="16" t="n">
        <v>0.574407931436685</v>
      </c>
      <c r="N1670" s="16" t="n">
        <v>0.0439733491359917</v>
      </c>
      <c r="O1670" s="16" t="n">
        <v>0.161395835768432</v>
      </c>
      <c r="P1670" s="16" t="n">
        <v>0.00376758181401225</v>
      </c>
    </row>
    <row r="1671" customFormat="false" ht="15" hidden="false" customHeight="false" outlineLevel="0" collapsed="false">
      <c r="A1671" s="17" t="n">
        <v>2066</v>
      </c>
      <c r="B1671" s="6"/>
      <c r="C1671" s="16" t="n">
        <v>0.0970309528428435</v>
      </c>
      <c r="D1671" s="16" t="n">
        <v>0.112132121969662</v>
      </c>
      <c r="E1671" s="16" t="n">
        <v>0.637291444799432</v>
      </c>
      <c r="F1671" s="16" t="n">
        <v>0.435849186558014</v>
      </c>
      <c r="G1671" s="18" t="n">
        <v>4.9555213936951E-010</v>
      </c>
      <c r="H1671" s="6"/>
      <c r="I1671" s="18" t="n">
        <v>0.000576130122837321</v>
      </c>
      <c r="J1671" s="18" t="n">
        <v>0.000577395500331048</v>
      </c>
      <c r="K1671" s="16" t="n">
        <v>0.510408742836858</v>
      </c>
      <c r="L1671" s="16" t="n">
        <v>0.95674187177781</v>
      </c>
      <c r="M1671" s="16" t="n">
        <v>0.581659820477712</v>
      </c>
      <c r="N1671" s="16" t="n">
        <v>0.0279758656042307</v>
      </c>
      <c r="O1671" s="16" t="n">
        <v>0.161027084427057</v>
      </c>
      <c r="P1671" s="16" t="n">
        <v>0.00284300327963329</v>
      </c>
    </row>
    <row r="1672" customFormat="false" ht="15" hidden="false" customHeight="false" outlineLevel="0" collapsed="false">
      <c r="A1672" s="17" t="n">
        <v>2067</v>
      </c>
      <c r="B1672" s="6"/>
      <c r="C1672" s="16" t="n">
        <v>0.0976117594454224</v>
      </c>
      <c r="D1672" s="16" t="n">
        <v>0.11271534731555</v>
      </c>
      <c r="E1672" s="16" t="n">
        <v>0.636708250925503</v>
      </c>
      <c r="F1672" s="16" t="n">
        <v>0.43481624303984</v>
      </c>
      <c r="G1672" s="18" t="n">
        <v>5.98081848983004E-010</v>
      </c>
      <c r="H1672" s="6"/>
      <c r="I1672" s="18" t="n">
        <v>0.000581395136648386</v>
      </c>
      <c r="J1672" s="18" t="n">
        <v>0.000582191409115292</v>
      </c>
      <c r="K1672" s="16" t="n">
        <v>0.509293067599777</v>
      </c>
      <c r="L1672" s="16" t="n">
        <v>0.974023215169017</v>
      </c>
      <c r="M1672" s="16" t="n">
        <v>0.589887925351184</v>
      </c>
      <c r="N1672" s="16" t="n">
        <v>0.0136970391823824</v>
      </c>
      <c r="O1672" s="16" t="n">
        <v>0.160655318520368</v>
      </c>
      <c r="P1672" s="16" t="n">
        <v>0.00178409543658539</v>
      </c>
    </row>
    <row r="1673" customFormat="false" ht="15" hidden="false" customHeight="false" outlineLevel="0" collapsed="false">
      <c r="A1673" s="17" t="n">
        <v>2068</v>
      </c>
      <c r="B1673" s="6"/>
      <c r="C1673" s="16" t="n">
        <v>0.0981952578459826</v>
      </c>
      <c r="D1673" s="16" t="n">
        <v>0.113300728852384</v>
      </c>
      <c r="E1673" s="16" t="n">
        <v>0.63598559764694</v>
      </c>
      <c r="F1673" s="16" t="n">
        <v>0.433777779662513</v>
      </c>
      <c r="G1673" s="18" t="n">
        <v>7.17946947068766E-010</v>
      </c>
      <c r="H1673" s="6"/>
      <c r="I1673" s="18" t="n">
        <v>0.000586356792721235</v>
      </c>
      <c r="J1673" s="18" t="n">
        <v>0.000586679233012567</v>
      </c>
      <c r="K1673" s="16" t="n">
        <v>0.50840559866119</v>
      </c>
      <c r="L1673" s="16" t="n">
        <v>0.989875122523392</v>
      </c>
      <c r="M1673" s="16" t="n">
        <v>0.601627871595923</v>
      </c>
      <c r="N1673" s="16" t="n">
        <v>0.00496003874574052</v>
      </c>
      <c r="O1673" s="16" t="n">
        <v>0.160281497026639</v>
      </c>
      <c r="P1673" s="18" t="n">
        <v>0.000721097004077014</v>
      </c>
    </row>
    <row r="1674" customFormat="false" ht="15" hidden="false" customHeight="false" outlineLevel="0" collapsed="false">
      <c r="A1674" s="17" t="n">
        <v>2069</v>
      </c>
      <c r="B1674" s="6"/>
      <c r="C1674" s="16" t="n">
        <v>0.0987818229131113</v>
      </c>
      <c r="D1674" s="16" t="n">
        <v>0.113888085332782</v>
      </c>
      <c r="E1674" s="16" t="n">
        <v>0.635237588112988</v>
      </c>
      <c r="F1674" s="16" t="n">
        <v>0.432718578710701</v>
      </c>
      <c r="G1674" s="18" t="n">
        <v>8.6994808377711E-010</v>
      </c>
      <c r="H1674" s="6"/>
      <c r="I1674" s="18" t="n">
        <v>0.000591247619706035</v>
      </c>
      <c r="J1674" s="18" t="n">
        <v>0.000591038393208424</v>
      </c>
      <c r="K1674" s="16" t="n">
        <v>0.507657589127238</v>
      </c>
      <c r="L1674" s="16" t="n">
        <v>0.993868329379582</v>
      </c>
      <c r="M1674" s="16" t="n">
        <v>0.614546883716213</v>
      </c>
      <c r="N1674" s="16" t="n">
        <v>0.00119624687623722</v>
      </c>
      <c r="O1674" s="16" t="n">
        <v>0.159900139453901</v>
      </c>
      <c r="P1674" s="18" t="n">
        <v>-0.000467179948783065</v>
      </c>
    </row>
    <row r="1675" customFormat="false" ht="15" hidden="false" customHeight="false" outlineLevel="0" collapsed="false">
      <c r="A1675" s="17" t="n">
        <v>2070</v>
      </c>
      <c r="B1675" s="6"/>
      <c r="C1675" s="16" t="n">
        <v>0.099372766610468</v>
      </c>
      <c r="D1675" s="16" t="n">
        <v>0.114478406938984</v>
      </c>
      <c r="E1675" s="16" t="n">
        <v>0.634489578579035</v>
      </c>
      <c r="F1675" s="16" t="n">
        <v>0.431628038164344</v>
      </c>
      <c r="G1675" s="18" t="n">
        <v>1.05240007538688E-009</v>
      </c>
      <c r="H1675" s="6"/>
      <c r="I1675" s="18" t="n">
        <v>0.000595886769224914</v>
      </c>
      <c r="J1675" s="18" t="n">
        <v>0.000595077615769159</v>
      </c>
      <c r="K1675" s="16" t="n">
        <v>0.506617982656321</v>
      </c>
      <c r="L1675" s="16" t="n">
        <v>0.974023215169017</v>
      </c>
      <c r="M1675" s="16" t="n">
        <v>0.628492824179725</v>
      </c>
      <c r="N1675" s="18" t="n">
        <v>0.000175768217454419</v>
      </c>
      <c r="O1675" s="16" t="n">
        <v>0.159507423472416</v>
      </c>
      <c r="P1675" s="16" t="n">
        <v>-0.0018051243934951</v>
      </c>
    </row>
    <row r="1676" customFormat="false" ht="15" hidden="false" customHeight="false" outlineLevel="0" collapsed="false">
      <c r="A1676" s="17" t="n">
        <v>2071</v>
      </c>
      <c r="B1676" s="6"/>
      <c r="C1676" s="16" t="n">
        <v>0.0999692692807838</v>
      </c>
      <c r="D1676" s="16" t="n">
        <v>0.115073175212897</v>
      </c>
      <c r="E1676" s="16" t="n">
        <v>0.633652822151225</v>
      </c>
      <c r="F1676" s="16" t="n">
        <v>0.430514781465213</v>
      </c>
      <c r="G1676" s="18" t="n">
        <v>1.27518465670245E-009</v>
      </c>
      <c r="H1676" s="6"/>
      <c r="I1676" s="18" t="n">
        <v>0.000600020091583449</v>
      </c>
      <c r="J1676" s="18" t="n">
        <v>0.000598545980034633</v>
      </c>
      <c r="K1676" s="16" t="n">
        <v>0.505755869973122</v>
      </c>
      <c r="L1676" s="16" t="n">
        <v>0.95097503064054</v>
      </c>
      <c r="M1676" s="16" t="n">
        <v>0.642781074090978</v>
      </c>
      <c r="N1676" s="18" t="n">
        <v>2.43345919073451E-005</v>
      </c>
      <c r="O1676" s="16" t="n">
        <v>0.15910644902386</v>
      </c>
      <c r="P1676" s="16" t="n">
        <v>-0.00328878767238284</v>
      </c>
    </row>
    <row r="1677" customFormat="false" ht="15" hidden="false" customHeight="false" outlineLevel="0" collapsed="false">
      <c r="A1677" s="17" t="n">
        <v>2072</v>
      </c>
      <c r="B1677" s="6"/>
      <c r="C1677" s="16" t="n">
        <v>0.100571926446593</v>
      </c>
      <c r="D1677" s="16" t="n">
        <v>0.115673237333344</v>
      </c>
      <c r="E1677" s="16" t="n">
        <v>0.633044272021908</v>
      </c>
      <c r="F1677" s="16" t="n">
        <v>0.4293815836727</v>
      </c>
      <c r="G1677" s="18" t="n">
        <v>1.55255217168611E-009</v>
      </c>
      <c r="H1677" s="6"/>
      <c r="I1677" s="18" t="n">
        <v>0.000603999780879352</v>
      </c>
      <c r="J1677" s="18" t="n">
        <v>0.000601800464413082</v>
      </c>
      <c r="K1677" s="16" t="n">
        <v>0.504881079162229</v>
      </c>
      <c r="L1677" s="16" t="n">
        <v>0.927867285103314</v>
      </c>
      <c r="M1677" s="16" t="n">
        <v>0.653164460672448</v>
      </c>
      <c r="N1677" s="18" t="n">
        <v>5.06273881153954E-006</v>
      </c>
      <c r="O1677" s="16" t="n">
        <v>0.15869821128289</v>
      </c>
      <c r="P1677" s="16" t="n">
        <v>-0.00490950982160232</v>
      </c>
    </row>
    <row r="1678" customFormat="false" ht="15" hidden="false" customHeight="false" outlineLevel="0" collapsed="false">
      <c r="A1678" s="17" t="n">
        <v>2073</v>
      </c>
      <c r="B1678" s="6"/>
      <c r="C1678" s="16" t="n">
        <v>0.101181520351731</v>
      </c>
      <c r="D1678" s="16" t="n">
        <v>0.1162796897996</v>
      </c>
      <c r="E1678" s="16" t="n">
        <v>0.632296262487956</v>
      </c>
      <c r="F1678" s="16" t="n">
        <v>0.428230961598143</v>
      </c>
      <c r="G1678" s="18" t="n">
        <v>1.87772918614951E-009</v>
      </c>
      <c r="H1678" s="6"/>
      <c r="I1678" s="18" t="n">
        <v>0.000608041200283989</v>
      </c>
      <c r="J1678" s="18" t="n">
        <v>0.000605028070252437</v>
      </c>
      <c r="K1678" s="16" t="n">
        <v>0.503942897712866</v>
      </c>
      <c r="L1678" s="16" t="n">
        <v>0.901190309935019</v>
      </c>
      <c r="M1678" s="16" t="n">
        <v>0.65836249302703</v>
      </c>
      <c r="N1678" s="18" t="n">
        <v>1.58047542379114E-006</v>
      </c>
      <c r="O1678" s="16" t="n">
        <v>0.15828361309705</v>
      </c>
      <c r="P1678" s="16" t="n">
        <v>-0.00673167238176226</v>
      </c>
    </row>
    <row r="1679" customFormat="false" ht="15" hidden="false" customHeight="false" outlineLevel="0" collapsed="false">
      <c r="A1679" s="17" t="n">
        <v>2074</v>
      </c>
      <c r="B1679" s="6"/>
      <c r="C1679" s="16" t="n">
        <v>0.1017958779523</v>
      </c>
      <c r="D1679" s="16" t="n">
        <v>0.11689046653779</v>
      </c>
      <c r="E1679" s="16" t="n">
        <v>0.631472184187839</v>
      </c>
      <c r="F1679" s="16" t="n">
        <v>0.427068885461344</v>
      </c>
      <c r="G1679" s="18" t="n">
        <v>2.27874008274807E-009</v>
      </c>
      <c r="H1679" s="6"/>
      <c r="I1679" s="18" t="n">
        <v>0.000612066425657408</v>
      </c>
      <c r="J1679" s="18" t="n">
        <v>0.000608222261632038</v>
      </c>
      <c r="K1679" s="16" t="n">
        <v>0.50275115370962</v>
      </c>
      <c r="L1679" s="16" t="n">
        <v>0.874187893528679</v>
      </c>
      <c r="M1679" s="16" t="n">
        <v>0.661633449972108</v>
      </c>
      <c r="N1679" s="18" t="n">
        <v>5.25633483359703E-007</v>
      </c>
      <c r="O1679" s="16" t="n">
        <v>0.157864802732215</v>
      </c>
      <c r="P1679" s="16" t="n">
        <v>-0.00859576437295167</v>
      </c>
    </row>
    <row r="1680" customFormat="false" ht="15" hidden="false" customHeight="false" outlineLevel="0" collapsed="false">
      <c r="A1680" s="17" t="n">
        <v>2075</v>
      </c>
      <c r="B1680" s="6"/>
      <c r="C1680" s="16" t="n">
        <v>0.102413214482766</v>
      </c>
      <c r="D1680" s="16" t="n">
        <v>0.117504129678676</v>
      </c>
      <c r="E1680" s="16" t="n">
        <v>0.630990415335463</v>
      </c>
      <c r="F1680" s="16" t="n">
        <v>0.425906990239006</v>
      </c>
      <c r="G1680" s="18" t="n">
        <v>2.76035326447564E-009</v>
      </c>
      <c r="H1680" s="6"/>
      <c r="I1680" s="18" t="n">
        <v>0.000616404532334309</v>
      </c>
      <c r="J1680" s="18" t="n">
        <v>0.000611795206005214</v>
      </c>
      <c r="K1680" s="16" t="n">
        <v>0.501217100258634</v>
      </c>
      <c r="L1680" s="16" t="n">
        <v>0.853586158442265</v>
      </c>
      <c r="M1680" s="16" t="n">
        <v>0.659744408945687</v>
      </c>
      <c r="N1680" s="18" t="n">
        <v>3.53984703233483E-007</v>
      </c>
      <c r="O1680" s="16" t="n">
        <v>0.157445972378646</v>
      </c>
      <c r="P1680" s="16" t="n">
        <v>-0.0103075892358094</v>
      </c>
    </row>
    <row r="1681" customFormat="false" ht="15" hidden="false" customHeight="false" outlineLevel="0" collapsed="false">
      <c r="A1681" s="17" t="n">
        <v>2076</v>
      </c>
      <c r="B1681" s="6"/>
      <c r="C1681" s="16" t="n">
        <v>0.103032787800022</v>
      </c>
      <c r="D1681" s="16" t="n">
        <v>0.118119438041696</v>
      </c>
      <c r="E1681" s="16" t="n">
        <v>0.630255083929205</v>
      </c>
      <c r="F1681" s="16" t="n">
        <v>0.424734578016186</v>
      </c>
      <c r="G1681" s="18" t="n">
        <v>3.33987579748957E-009</v>
      </c>
      <c r="H1681" s="6"/>
      <c r="I1681" s="18" t="n">
        <v>0.000620648319053485</v>
      </c>
      <c r="J1681" s="18" t="n">
        <v>0.000615290268496208</v>
      </c>
      <c r="K1681" s="16" t="n">
        <v>0.500177493787718</v>
      </c>
      <c r="L1681" s="16" t="n">
        <v>0.830280337009735</v>
      </c>
      <c r="M1681" s="16" t="n">
        <v>0.655522592423551</v>
      </c>
      <c r="N1681" s="18" t="n">
        <v>3.78406234003933E-007</v>
      </c>
      <c r="O1681" s="16" t="n">
        <v>0.157023264806908</v>
      </c>
      <c r="P1681" s="16" t="n">
        <v>-0.011984302145858</v>
      </c>
    </row>
    <row r="1682" customFormat="false" ht="15" hidden="false" customHeight="false" outlineLevel="0" collapsed="false">
      <c r="A1682" s="17" t="n">
        <v>2077</v>
      </c>
      <c r="B1682" s="6"/>
      <c r="C1682" s="16" t="n">
        <v>0.103653931313285</v>
      </c>
      <c r="D1682" s="16" t="n">
        <v>0.118735363164398</v>
      </c>
      <c r="E1682" s="16" t="n">
        <v>0.629329580607536</v>
      </c>
      <c r="F1682" s="16" t="n">
        <v>0.423544697587114</v>
      </c>
      <c r="G1682" s="18" t="n">
        <v>4.02439421888074E-009</v>
      </c>
      <c r="H1682" s="6"/>
      <c r="I1682" s="18" t="n">
        <v>0.000624613431778398</v>
      </c>
      <c r="J1682" s="18" t="n">
        <v>0.000618513340482144</v>
      </c>
      <c r="K1682" s="16" t="n">
        <v>0.501381915918657</v>
      </c>
      <c r="L1682" s="16" t="n">
        <v>0.803056661315153</v>
      </c>
      <c r="M1682" s="16" t="n">
        <v>0.645735077843704</v>
      </c>
      <c r="N1682" s="18" t="n">
        <v>7.32227189450148E-007</v>
      </c>
      <c r="O1682" s="16" t="n">
        <v>0.156594170903049</v>
      </c>
      <c r="P1682" s="16" t="n">
        <v>-0.0136495648640627</v>
      </c>
    </row>
    <row r="1683" customFormat="false" ht="15" hidden="false" customHeight="false" outlineLevel="0" collapsed="false">
      <c r="A1683" s="17" t="n">
        <v>2078</v>
      </c>
      <c r="B1683" s="6"/>
      <c r="C1683" s="16" t="n">
        <v>0.104277704012927</v>
      </c>
      <c r="D1683" s="16" t="n">
        <v>0.119353029093046</v>
      </c>
      <c r="E1683" s="16" t="n">
        <v>0.628404077285866</v>
      </c>
      <c r="F1683" s="16" t="n">
        <v>0.422339440755284</v>
      </c>
      <c r="G1683" s="18" t="n">
        <v>4.84627230344879E-009</v>
      </c>
      <c r="H1683" s="6"/>
      <c r="I1683" s="18" t="n">
        <v>0.000628265866675859</v>
      </c>
      <c r="J1683" s="18" t="n">
        <v>0.00062145815251708</v>
      </c>
      <c r="K1683" s="16" t="n">
        <v>0.502637050560373</v>
      </c>
      <c r="L1683" s="16" t="n">
        <v>0.776106474789583</v>
      </c>
      <c r="M1683" s="16" t="n">
        <v>0.63682235407475</v>
      </c>
      <c r="N1683" s="18" t="n">
        <v>2.10171763381482E-006</v>
      </c>
      <c r="O1683" s="16" t="n">
        <v>0.156159441555457</v>
      </c>
      <c r="P1683" s="16" t="n">
        <v>-0.015245431543318</v>
      </c>
    </row>
    <row r="1684" customFormat="false" ht="15" hidden="false" customHeight="false" outlineLevel="0" collapsed="false">
      <c r="A1684" s="17" t="n">
        <v>2079</v>
      </c>
      <c r="B1684" s="6"/>
      <c r="C1684" s="16" t="n">
        <v>0.104905681287577</v>
      </c>
      <c r="D1684" s="16" t="n">
        <v>0.11997388282127</v>
      </c>
      <c r="E1684" s="16" t="n">
        <v>0.627541964602667</v>
      </c>
      <c r="F1684" s="16" t="n">
        <v>0.421112698771016</v>
      </c>
      <c r="G1684" s="18" t="n">
        <v>5.83674368478245E-009</v>
      </c>
      <c r="H1684" s="6"/>
      <c r="I1684" s="18" t="n">
        <v>0.000631424934284156</v>
      </c>
      <c r="J1684" s="18" t="n">
        <v>0.000623926084185719</v>
      </c>
      <c r="K1684" s="16" t="n">
        <v>0.503625944520513</v>
      </c>
      <c r="L1684" s="16" t="n">
        <v>0.75117756842474</v>
      </c>
      <c r="M1684" s="16" t="n">
        <v>0.624651351488412</v>
      </c>
      <c r="N1684" s="18" t="n">
        <v>1.17904398313251E-005</v>
      </c>
      <c r="O1684" s="16" t="n">
        <v>0.155716869424805</v>
      </c>
      <c r="P1684" s="16" t="n">
        <v>-0.0168238901284857</v>
      </c>
    </row>
    <row r="1685" customFormat="false" ht="15" hidden="false" customHeight="false" outlineLevel="0" collapsed="false">
      <c r="A1685" s="17" t="n">
        <v>2080</v>
      </c>
      <c r="B1685" s="6"/>
      <c r="C1685" s="16" t="n">
        <v>0.105538946861772</v>
      </c>
      <c r="D1685" s="16" t="n">
        <v>0.120598676462493</v>
      </c>
      <c r="E1685" s="16" t="n">
        <v>0.626882701962574</v>
      </c>
      <c r="F1685" s="16" t="n">
        <v>0.419854041581209</v>
      </c>
      <c r="G1685" s="18" t="n">
        <v>7.04043350639684E-009</v>
      </c>
      <c r="H1685" s="6"/>
      <c r="I1685" s="18" t="n">
        <v>0.000634094742665052</v>
      </c>
      <c r="J1685" s="18" t="n">
        <v>0.000625934082073363</v>
      </c>
      <c r="K1685" s="16" t="n">
        <v>0.504526091586794</v>
      </c>
      <c r="L1685" s="16" t="n">
        <v>0.728797939111101</v>
      </c>
      <c r="M1685" s="16" t="n">
        <v>0.610502560981794</v>
      </c>
      <c r="N1685" s="18" t="n">
        <v>6.47755025968062E-005</v>
      </c>
      <c r="O1685" s="16" t="n">
        <v>0.155262685750022</v>
      </c>
      <c r="P1685" s="16" t="n">
        <v>-0.0183615037350043</v>
      </c>
    </row>
    <row r="1686" customFormat="false" ht="15" hidden="false" customHeight="false" outlineLevel="0" collapsed="false">
      <c r="A1686" s="17" t="n">
        <v>2081</v>
      </c>
      <c r="B1686" s="6"/>
      <c r="C1686" s="16" t="n">
        <v>0.106177357305424</v>
      </c>
      <c r="D1686" s="16" t="n">
        <v>0.121227704632544</v>
      </c>
      <c r="E1686" s="16" t="n">
        <v>0.626236117450175</v>
      </c>
      <c r="F1686" s="16" t="n">
        <v>0.418576555877666</v>
      </c>
      <c r="G1686" s="18" t="n">
        <v>8.46945018267345E-009</v>
      </c>
      <c r="H1686" s="6"/>
      <c r="I1686" s="18" t="n">
        <v>0.000636759561923462</v>
      </c>
      <c r="J1686" s="18" t="n">
        <v>0.000627941338069698</v>
      </c>
      <c r="K1686" s="16" t="n">
        <v>0.505210710482276</v>
      </c>
      <c r="L1686" s="16" t="n">
        <v>0.709692845686955</v>
      </c>
      <c r="M1686" s="16" t="n">
        <v>0.596658045539835</v>
      </c>
      <c r="N1686" s="18" t="n">
        <v>0.000327387628463143</v>
      </c>
      <c r="O1686" s="16" t="n">
        <v>0.154801607149201</v>
      </c>
      <c r="P1686" s="16" t="n">
        <v>-0.0198969716852392</v>
      </c>
    </row>
    <row r="1687" customFormat="false" ht="15" hidden="false" customHeight="false" outlineLevel="0" collapsed="false">
      <c r="A1687" s="17" t="n">
        <v>2082</v>
      </c>
      <c r="B1687" s="6"/>
      <c r="C1687" s="16" t="n">
        <v>0.106820278162327</v>
      </c>
      <c r="D1687" s="16" t="n">
        <v>0.121860598372018</v>
      </c>
      <c r="E1687" s="16" t="n">
        <v>0.625754348597799</v>
      </c>
      <c r="F1687" s="16" t="n">
        <v>0.417288731114096</v>
      </c>
      <c r="G1687" s="18" t="n">
        <v>1.0057496876358E-008</v>
      </c>
      <c r="H1687" s="6"/>
      <c r="I1687" s="18" t="n">
        <v>0.000639231963813613</v>
      </c>
      <c r="J1687" s="18" t="n">
        <v>0.000629807878281129</v>
      </c>
      <c r="K1687" s="16" t="n">
        <v>0.506098179420863</v>
      </c>
      <c r="L1687" s="16" t="n">
        <v>0.68853766971454</v>
      </c>
      <c r="M1687" s="16" t="n">
        <v>0.583206552056392</v>
      </c>
      <c r="N1687" s="16" t="n">
        <v>0.00156213114900323</v>
      </c>
      <c r="O1687" s="16" t="n">
        <v>0.154336694499907</v>
      </c>
      <c r="P1687" s="16" t="n">
        <v>-0.0213268227913107</v>
      </c>
    </row>
    <row r="1688" customFormat="false" ht="15" hidden="false" customHeight="false" outlineLevel="0" collapsed="false">
      <c r="A1688" s="17" t="n">
        <v>2083</v>
      </c>
      <c r="B1688" s="6"/>
      <c r="C1688" s="16" t="n">
        <v>0.107465699236781</v>
      </c>
      <c r="D1688" s="16" t="n">
        <v>0.122495526565871</v>
      </c>
      <c r="E1688" s="16" t="n">
        <v>0.625183832851565</v>
      </c>
      <c r="F1688" s="16" t="n">
        <v>0.415999811192935</v>
      </c>
      <c r="G1688" s="18" t="n">
        <v>1.21498836488077E-008</v>
      </c>
      <c r="H1688" s="6"/>
      <c r="I1688" s="18" t="n">
        <v>0.00064171138230071</v>
      </c>
      <c r="J1688" s="18" t="n">
        <v>0.000631820225032881</v>
      </c>
      <c r="K1688" s="16" t="n">
        <v>0.506960292104062</v>
      </c>
      <c r="L1688" s="16" t="n">
        <v>0.673223651601392</v>
      </c>
      <c r="M1688" s="16" t="n">
        <v>0.57024950555302</v>
      </c>
      <c r="N1688" s="16" t="n">
        <v>0.00700341054285304</v>
      </c>
      <c r="O1688" s="16" t="n">
        <v>0.153871283819906</v>
      </c>
      <c r="P1688" s="16" t="n">
        <v>-0.0224451399070752</v>
      </c>
    </row>
    <row r="1689" customFormat="false" ht="15" hidden="false" customHeight="false" outlineLevel="0" collapsed="false">
      <c r="A1689" s="17" t="n">
        <v>2084</v>
      </c>
      <c r="B1689" s="6"/>
      <c r="C1689" s="16" t="n">
        <v>0.108112162075496</v>
      </c>
      <c r="D1689" s="16" t="n">
        <v>0.123131269878818</v>
      </c>
      <c r="E1689" s="16" t="n">
        <v>0.6251077640854</v>
      </c>
      <c r="F1689" s="16" t="n">
        <v>0.414718411035727</v>
      </c>
      <c r="G1689" s="18" t="n">
        <v>1.2719913753528E-008</v>
      </c>
      <c r="H1689" s="6"/>
      <c r="I1689" s="18" t="n">
        <v>0.000644306386789056</v>
      </c>
      <c r="J1689" s="18" t="n">
        <v>0.000634055534447136</v>
      </c>
      <c r="K1689" s="16" t="n">
        <v>0.507644910999544</v>
      </c>
      <c r="L1689" s="16" t="n">
        <v>0.660805482881724</v>
      </c>
      <c r="M1689" s="16" t="n">
        <v>0.557203712155789</v>
      </c>
      <c r="N1689" s="16" t="n">
        <v>0.0267965134240085</v>
      </c>
      <c r="O1689" s="16" t="n">
        <v>0.153408486877889</v>
      </c>
      <c r="P1689" s="16" t="n">
        <v>-0.0233129165196202</v>
      </c>
    </row>
    <row r="1690" customFormat="false" ht="15" hidden="false" customHeight="false" outlineLevel="0" collapsed="false">
      <c r="A1690" s="17" t="n">
        <v>2085</v>
      </c>
      <c r="B1690" s="6"/>
      <c r="C1690" s="16" t="n">
        <v>0.108758164807158</v>
      </c>
      <c r="D1690" s="16" t="n">
        <v>0.123766442583643</v>
      </c>
      <c r="E1690" s="16" t="n">
        <v>0.62461331710533</v>
      </c>
      <c r="F1690" s="16" t="n">
        <v>0.413450216509723</v>
      </c>
      <c r="G1690" s="18" t="n">
        <v>1.40326852238492E-008</v>
      </c>
      <c r="H1690" s="6"/>
      <c r="I1690" s="18" t="n">
        <v>0.000646756707886818</v>
      </c>
      <c r="J1690" s="18" t="n">
        <v>0.000636213999037288</v>
      </c>
      <c r="K1690" s="16" t="n">
        <v>0.508291495511943</v>
      </c>
      <c r="L1690" s="16" t="n">
        <v>0.651033558210765</v>
      </c>
      <c r="M1690" s="16" t="n">
        <v>0.544956640803286</v>
      </c>
      <c r="N1690" s="16" t="n">
        <v>0.075744092952818</v>
      </c>
      <c r="O1690" s="16" t="n">
        <v>0.152950359933475</v>
      </c>
      <c r="P1690" s="16" t="n">
        <v>-0.0240286827045133</v>
      </c>
    </row>
    <row r="1691" customFormat="false" ht="15" hidden="false" customHeight="false" outlineLevel="0" collapsed="false">
      <c r="A1691" s="17" t="n">
        <v>2086</v>
      </c>
      <c r="B1691" s="6"/>
      <c r="C1691" s="16" t="n">
        <v>0.109403777090162</v>
      </c>
      <c r="D1691" s="16" t="n">
        <v>0.124400983153462</v>
      </c>
      <c r="E1691" s="16" t="n">
        <v>0.623877985699072</v>
      </c>
      <c r="F1691" s="16" t="n">
        <v>0.412192552747725</v>
      </c>
      <c r="G1691" s="18" t="n">
        <v>1.64988439878286E-008</v>
      </c>
      <c r="H1691" s="6"/>
      <c r="I1691" s="18" t="n">
        <v>0.000648889727594592</v>
      </c>
      <c r="J1691" s="18" t="n">
        <v>0.000638153843431781</v>
      </c>
      <c r="K1691" s="16" t="n">
        <v>0.50874790810893</v>
      </c>
      <c r="L1691" s="16" t="n">
        <v>0.64296036417016</v>
      </c>
      <c r="M1691" s="16" t="n">
        <v>0.5389091738932</v>
      </c>
      <c r="N1691" s="16" t="n">
        <v>0.145447564186606</v>
      </c>
      <c r="O1691" s="16" t="n">
        <v>0.15249593975089</v>
      </c>
      <c r="P1691" s="16" t="n">
        <v>-0.0245269157205026</v>
      </c>
    </row>
    <row r="1692" customFormat="false" ht="15" hidden="false" customHeight="false" outlineLevel="0" collapsed="false">
      <c r="A1692" s="17" t="n">
        <v>2087</v>
      </c>
      <c r="B1692" s="6"/>
      <c r="C1692" s="16" t="n">
        <v>0.110049938818956</v>
      </c>
      <c r="D1692" s="16" t="n">
        <v>0.125036079508896</v>
      </c>
      <c r="E1692" s="16" t="n">
        <v>0.623218723058979</v>
      </c>
      <c r="F1692" s="16" t="n">
        <v>0.410950376613163</v>
      </c>
      <c r="G1692" s="18" t="n">
        <v>1.95315788095623E-008</v>
      </c>
      <c r="H1692" s="6"/>
      <c r="I1692" s="18" t="n">
        <v>0.000650777411805287</v>
      </c>
      <c r="J1692" s="18" t="n">
        <v>0.000639898894186101</v>
      </c>
      <c r="K1692" s="16" t="n">
        <v>0.508798620619707</v>
      </c>
      <c r="L1692" s="16" t="n">
        <v>0.638018070774407</v>
      </c>
      <c r="M1692" s="16" t="n">
        <v>0.535498757543486</v>
      </c>
      <c r="N1692" s="16" t="n">
        <v>0.206416839203994</v>
      </c>
      <c r="O1692" s="16" t="n">
        <v>0.152047020610152</v>
      </c>
      <c r="P1692" s="16" t="n">
        <v>-0.0249181077111561</v>
      </c>
    </row>
    <row r="1693" customFormat="false" ht="15" hidden="false" customHeight="false" outlineLevel="0" collapsed="false">
      <c r="A1693" s="17" t="n">
        <v>2088</v>
      </c>
      <c r="B1693" s="6"/>
      <c r="C1693" s="16" t="n">
        <v>0.110698970280411</v>
      </c>
      <c r="D1693" s="16" t="n">
        <v>0.125674174990215</v>
      </c>
      <c r="E1693" s="16" t="n">
        <v>0.622749632334297</v>
      </c>
      <c r="F1693" s="16" t="n">
        <v>0.409720425151005</v>
      </c>
      <c r="G1693" s="18" t="n">
        <v>2.30712211934307E-008</v>
      </c>
      <c r="H1693" s="6"/>
      <c r="I1693" s="18" t="n">
        <v>0.000652237004408043</v>
      </c>
      <c r="J1693" s="18" t="n">
        <v>0.000641159645937336</v>
      </c>
      <c r="K1693" s="16" t="n">
        <v>0.509204320705918</v>
      </c>
      <c r="L1693" s="16" t="n">
        <v>0.630265020188089</v>
      </c>
      <c r="M1693" s="16" t="n">
        <v>0.534078807241747</v>
      </c>
      <c r="N1693" s="16" t="n">
        <v>0.256124369083895</v>
      </c>
      <c r="O1693" s="16" t="n">
        <v>0.151602426696887</v>
      </c>
      <c r="P1693" s="16" t="n">
        <v>-0.0254587086623275</v>
      </c>
    </row>
    <row r="1694" customFormat="false" ht="15" hidden="false" customHeight="false" outlineLevel="0" collapsed="false">
      <c r="A1694" s="17" t="n">
        <v>2089</v>
      </c>
      <c r="B1694" s="6"/>
      <c r="C1694" s="16" t="n">
        <v>0.111351110705511</v>
      </c>
      <c r="D1694" s="16" t="n">
        <v>0.126315535807514</v>
      </c>
      <c r="E1694" s="16" t="n">
        <v>0.622369288503474</v>
      </c>
      <c r="F1694" s="16" t="n">
        <v>0.40850116187006</v>
      </c>
      <c r="G1694" s="18" t="n">
        <v>2.70698515163937E-008</v>
      </c>
      <c r="H1694" s="6"/>
      <c r="I1694" s="18" t="n">
        <v>0.000653598962093791</v>
      </c>
      <c r="J1694" s="18" t="n">
        <v>0.000642312381421382</v>
      </c>
      <c r="K1694" s="16" t="n">
        <v>0.5098889396014</v>
      </c>
      <c r="L1694" s="16" t="n">
        <v>0.623288062210278</v>
      </c>
      <c r="M1694" s="16" t="n">
        <v>0.538161164359247</v>
      </c>
      <c r="N1694" s="16" t="n">
        <v>0.239093204589933</v>
      </c>
      <c r="O1694" s="16" t="n">
        <v>0.151161605432398</v>
      </c>
      <c r="P1694" s="16" t="n">
        <v>-0.0260277225347029</v>
      </c>
    </row>
    <row r="1695" customFormat="false" ht="15" hidden="false" customHeight="false" outlineLevel="0" collapsed="false">
      <c r="A1695" s="17" t="n">
        <v>2090</v>
      </c>
      <c r="B1695" s="6"/>
      <c r="C1695" s="16" t="n">
        <v>0.112007667676387</v>
      </c>
      <c r="D1695" s="16" t="n">
        <v>0.126961212123919</v>
      </c>
      <c r="E1695" s="16" t="n">
        <v>0.621697347735686</v>
      </c>
      <c r="F1695" s="16" t="n">
        <v>0.407281506943867</v>
      </c>
      <c r="G1695" s="18" t="n">
        <v>3.19979781416441E-008</v>
      </c>
      <c r="H1695" s="6"/>
      <c r="I1695" s="18" t="n">
        <v>0.00065510701578162</v>
      </c>
      <c r="J1695" s="18" t="n">
        <v>0.000643620413095704</v>
      </c>
      <c r="K1695" s="16" t="n">
        <v>0.510104467772199</v>
      </c>
      <c r="L1695" s="16" t="n">
        <v>0.615984665306014</v>
      </c>
      <c r="M1695" s="16" t="n">
        <v>0.542509762158325</v>
      </c>
      <c r="N1695" s="16" t="n">
        <v>0.211435162210565</v>
      </c>
      <c r="O1695" s="16" t="n">
        <v>0.150720552324387</v>
      </c>
      <c r="P1695" s="16" t="n">
        <v>-0.026571592048509</v>
      </c>
    </row>
    <row r="1696" customFormat="false" ht="15" hidden="false" customHeight="false" outlineLevel="0" collapsed="false">
      <c r="A1696" s="17" t="n">
        <v>2091</v>
      </c>
      <c r="B1696" s="6"/>
      <c r="C1696" s="16" t="n">
        <v>0.112667008697972</v>
      </c>
      <c r="D1696" s="16" t="n">
        <v>0.127609461607368</v>
      </c>
      <c r="E1696" s="16" t="n">
        <v>0.621025406967899</v>
      </c>
      <c r="F1696" s="16" t="n">
        <v>0.406060834838681</v>
      </c>
      <c r="G1696" s="18" t="n">
        <v>3.79238324475815E-008</v>
      </c>
      <c r="H1696" s="6"/>
      <c r="I1696" s="18" t="n">
        <v>0.000656736731664148</v>
      </c>
      <c r="J1696" s="18" t="n">
        <v>0.000645053332789411</v>
      </c>
      <c r="K1696" s="16" t="n">
        <v>0.510598914752269</v>
      </c>
      <c r="L1696" s="16" t="n">
        <v>0.609072382776222</v>
      </c>
      <c r="M1696" s="16" t="n">
        <v>0.541901212029008</v>
      </c>
      <c r="N1696" s="16" t="n">
        <v>0.232983255444226</v>
      </c>
      <c r="O1696" s="16" t="n">
        <v>0.150279041249319</v>
      </c>
      <c r="P1696" s="16" t="n">
        <v>-0.027104941059431</v>
      </c>
    </row>
    <row r="1697" customFormat="false" ht="15" hidden="false" customHeight="false" outlineLevel="0" collapsed="false">
      <c r="A1697" s="17" t="n">
        <v>2092</v>
      </c>
      <c r="B1697" s="6"/>
      <c r="C1697" s="16" t="n">
        <v>0.113327654003552</v>
      </c>
      <c r="D1697" s="16" t="n">
        <v>0.128258713127102</v>
      </c>
      <c r="E1697" s="16" t="n">
        <v>0.620429534966276</v>
      </c>
      <c r="F1697" s="16" t="n">
        <v>0.404839888726897</v>
      </c>
      <c r="G1697" s="18" t="n">
        <v>4.47592938154816E-008</v>
      </c>
      <c r="H1697" s="6"/>
      <c r="I1697" s="18" t="n">
        <v>0.000658881042338238</v>
      </c>
      <c r="J1697" s="18" t="n">
        <v>0.000646917573811519</v>
      </c>
      <c r="K1697" s="16" t="n">
        <v>0.511207464881586</v>
      </c>
      <c r="L1697" s="16" t="n">
        <v>0.600142158339778</v>
      </c>
      <c r="M1697" s="16" t="n">
        <v>0.538503473806988</v>
      </c>
      <c r="N1697" s="16" t="n">
        <v>0.287785119199281</v>
      </c>
      <c r="O1697" s="16" t="n">
        <v>0.14983734110567</v>
      </c>
      <c r="P1697" s="16" t="n">
        <v>-0.0278101343910655</v>
      </c>
    </row>
    <row r="1698" customFormat="false" ht="15" hidden="false" customHeight="false" outlineLevel="0" collapsed="false">
      <c r="A1698" s="17" t="n">
        <v>2093</v>
      </c>
      <c r="B1698" s="6"/>
      <c r="C1698" s="16" t="n">
        <v>0.113988230731371</v>
      </c>
      <c r="D1698" s="16" t="n">
        <v>0.128907415299143</v>
      </c>
      <c r="E1698" s="16" t="n">
        <v>0.619897053603124</v>
      </c>
      <c r="F1698" s="16" t="n">
        <v>0.403615880001859</v>
      </c>
      <c r="G1698" s="18" t="n">
        <v>5.27084105156603E-008</v>
      </c>
      <c r="H1698" s="6"/>
      <c r="I1698" s="18" t="n">
        <v>0.000661150995396723</v>
      </c>
      <c r="J1698" s="18" t="n">
        <v>0.000648917311599041</v>
      </c>
      <c r="K1698" s="16" t="n">
        <v>0.512234393224809</v>
      </c>
      <c r="L1698" s="16" t="n">
        <v>0.590643409192058</v>
      </c>
      <c r="M1698" s="16" t="n">
        <v>0.53529590750038</v>
      </c>
      <c r="N1698" s="16" t="n">
        <v>0.35641965572774</v>
      </c>
      <c r="O1698" s="16" t="n">
        <v>0.149394442934807</v>
      </c>
      <c r="P1698" s="16" t="n">
        <v>-0.0284860830972749</v>
      </c>
    </row>
    <row r="1699" customFormat="false" ht="15" hidden="false" customHeight="false" outlineLevel="0" collapsed="false">
      <c r="A1699" s="17" t="n">
        <v>2094</v>
      </c>
      <c r="B1699" s="6"/>
      <c r="C1699" s="16" t="n">
        <v>0.114648427736506</v>
      </c>
      <c r="D1699" s="16" t="n">
        <v>0.12955527285801</v>
      </c>
      <c r="E1699" s="16" t="n">
        <v>0.619351894112278</v>
      </c>
      <c r="F1699" s="16" t="n">
        <v>0.402389463939319</v>
      </c>
      <c r="G1699" s="18" t="n">
        <v>6.2062473719171E-008</v>
      </c>
      <c r="H1699" s="6"/>
      <c r="I1699" s="18" t="n">
        <v>0.000663198028477565</v>
      </c>
      <c r="J1699" s="18" t="n">
        <v>0.000650761856615178</v>
      </c>
      <c r="K1699" s="16" t="n">
        <v>0.512348496374055</v>
      </c>
      <c r="L1699" s="16" t="n">
        <v>0.583081938039747</v>
      </c>
      <c r="M1699" s="16" t="n">
        <v>0.528868096759471</v>
      </c>
      <c r="N1699" s="16" t="n">
        <v>0.469477362414739</v>
      </c>
      <c r="O1699" s="16" t="n">
        <v>0.148950583481679</v>
      </c>
      <c r="P1699" s="16" t="n">
        <v>-0.0290173881293304</v>
      </c>
    </row>
    <row r="1700" customFormat="false" ht="15" hidden="false" customHeight="false" outlineLevel="0" collapsed="false">
      <c r="A1700" s="17" t="n">
        <v>2095</v>
      </c>
      <c r="B1700" s="6"/>
      <c r="C1700" s="16" t="n">
        <v>0.115309165536301</v>
      </c>
      <c r="D1700" s="16" t="n">
        <v>0.130202996953789</v>
      </c>
      <c r="E1700" s="16" t="n">
        <v>0.618996906536843</v>
      </c>
      <c r="F1700" s="16" t="n">
        <v>0.401154535594075</v>
      </c>
      <c r="G1700" s="18" t="n">
        <v>7.25328553832897E-008</v>
      </c>
      <c r="H1700" s="6"/>
      <c r="I1700" s="18" t="n">
        <v>0.00066526223907471</v>
      </c>
      <c r="J1700" s="18" t="n">
        <v>0.000652693913478181</v>
      </c>
      <c r="K1700" s="16" t="n">
        <v>0.512665449566408</v>
      </c>
      <c r="L1700" s="16" t="n">
        <v>0.579769372250089</v>
      </c>
      <c r="M1700" s="16" t="n">
        <v>0.519803235458188</v>
      </c>
      <c r="N1700" s="16" t="n">
        <v>0.651520381238975</v>
      </c>
      <c r="O1700" s="16" t="n">
        <v>0.148503552308554</v>
      </c>
      <c r="P1700" s="16" t="n">
        <v>-0.0293842490025861</v>
      </c>
    </row>
    <row r="1701" customFormat="false" ht="15" hidden="false" customHeight="false" outlineLevel="0" collapsed="false">
      <c r="A1701" s="17" t="n">
        <v>2096</v>
      </c>
      <c r="B1701" s="6"/>
      <c r="C1701" s="16" t="n">
        <v>0.115972638330051</v>
      </c>
      <c r="D1701" s="16" t="n">
        <v>0.130852924853677</v>
      </c>
      <c r="E1701" s="16" t="n">
        <v>0.618299609513667</v>
      </c>
      <c r="F1701" s="16" t="n">
        <v>0.399910944223553</v>
      </c>
      <c r="G1701" s="18" t="n">
        <v>8.50260367916886E-008</v>
      </c>
      <c r="H1701" s="6"/>
      <c r="I1701" s="18" t="n">
        <v>0.000667067656035611</v>
      </c>
      <c r="J1701" s="18" t="n">
        <v>0.000654411105296807</v>
      </c>
      <c r="K1701" s="16" t="n">
        <v>0.513007759014149</v>
      </c>
      <c r="L1701" s="16" t="n">
        <v>0.576254142247897</v>
      </c>
      <c r="M1701" s="16" t="n">
        <v>0.508456311171966</v>
      </c>
      <c r="N1701" s="16" t="n">
        <v>0.879899733543583</v>
      </c>
      <c r="O1701" s="16" t="n">
        <v>0.14805329319524</v>
      </c>
      <c r="P1701" s="16" t="n">
        <v>-0.0296571450356582</v>
      </c>
    </row>
    <row r="1702" customFormat="false" ht="15" hidden="false" customHeight="false" outlineLevel="0" collapsed="false">
      <c r="A1702" s="17" t="n">
        <v>2097</v>
      </c>
      <c r="B1702" s="6"/>
      <c r="C1702" s="16" t="n">
        <v>0.116638638175652</v>
      </c>
      <c r="D1702" s="16" t="n">
        <v>0.131505136431176</v>
      </c>
      <c r="E1702" s="16" t="n">
        <v>0.617500887468939</v>
      </c>
      <c r="F1702" s="16" t="n">
        <v>0.398665133498805</v>
      </c>
      <c r="G1702" s="18" t="n">
        <v>9.97354823538749E-008</v>
      </c>
      <c r="H1702" s="6"/>
      <c r="I1702" s="18" t="n">
        <v>0.000668533553755554</v>
      </c>
      <c r="J1702" s="18" t="n">
        <v>0.000655875559122319</v>
      </c>
      <c r="K1702" s="16" t="n">
        <v>0.51319793092956</v>
      </c>
      <c r="L1702" s="16" t="n">
        <v>0.576254142247897</v>
      </c>
      <c r="M1702" s="16" t="n">
        <v>0.502789188092703</v>
      </c>
      <c r="N1702" s="16" t="n">
        <v>0.877862321401938</v>
      </c>
      <c r="O1702" s="16" t="n">
        <v>0.14760213820532</v>
      </c>
      <c r="P1702" s="16" t="n">
        <v>-0.0297400869085735</v>
      </c>
    </row>
    <row r="1703" customFormat="false" ht="15" hidden="false" customHeight="false" outlineLevel="0" collapsed="false">
      <c r="A1703" s="17" t="n">
        <v>2098</v>
      </c>
      <c r="B1703" s="6"/>
      <c r="C1703" s="16" t="n">
        <v>0.11730907284393</v>
      </c>
      <c r="D1703" s="16" t="n">
        <v>0.132161844484863</v>
      </c>
      <c r="E1703" s="16" t="n">
        <v>0.616676809168822</v>
      </c>
      <c r="F1703" s="16" t="n">
        <v>0.397421167402012</v>
      </c>
      <c r="G1703" s="18" t="n">
        <v>1.16612538353093E-007</v>
      </c>
      <c r="H1703" s="6"/>
      <c r="I1703" s="18" t="n">
        <v>0.00067008142813575</v>
      </c>
      <c r="J1703" s="18" t="n">
        <v>0.000657493469616622</v>
      </c>
      <c r="K1703" s="16" t="n">
        <v>0.51264009331102</v>
      </c>
      <c r="L1703" s="16" t="n">
        <v>0.576254142247897</v>
      </c>
      <c r="M1703" s="16" t="n">
        <v>0.513895227952736</v>
      </c>
      <c r="N1703" s="16" t="n">
        <v>0.644150628116513</v>
      </c>
      <c r="O1703" s="16" t="n">
        <v>0.147151559273789</v>
      </c>
      <c r="P1703" s="16" t="n">
        <v>-0.0296484724132344</v>
      </c>
    </row>
    <row r="1704" customFormat="false" ht="15" hidden="false" customHeight="false" outlineLevel="0" collapsed="false">
      <c r="A1704" s="17" t="n">
        <v>2099</v>
      </c>
      <c r="B1704" s="6"/>
      <c r="C1704" s="16" t="n">
        <v>0.117983224036558</v>
      </c>
      <c r="D1704" s="16" t="n">
        <v>0.132822633936716</v>
      </c>
      <c r="E1704" s="16" t="n">
        <v>0.616055580911811</v>
      </c>
      <c r="F1704" s="16" t="n">
        <v>0.396185463149279</v>
      </c>
      <c r="G1704" s="18" t="n">
        <v>1.36332406961255E-007</v>
      </c>
      <c r="H1704" s="6"/>
      <c r="I1704" s="18" t="n">
        <v>0.000671461850505847</v>
      </c>
      <c r="J1704" s="18" t="n">
        <v>0.00065902281911281</v>
      </c>
      <c r="K1704" s="16" t="n">
        <v>0.512285105735585</v>
      </c>
      <c r="L1704" s="16" t="n">
        <v>0.579816100960495</v>
      </c>
      <c r="M1704" s="16" t="n">
        <v>0.525026624068158</v>
      </c>
      <c r="N1704" s="16" t="n">
        <v>0.431532372986071</v>
      </c>
      <c r="O1704" s="16" t="n">
        <v>0.146703882161117</v>
      </c>
      <c r="P1704" s="16" t="n">
        <v>-0.0293763241472264</v>
      </c>
    </row>
    <row r="1705" customFormat="false" ht="15" hidden="false" customHeight="false" outlineLevel="0" collapsed="false">
      <c r="A1705" s="17" t="n">
        <v>2100</v>
      </c>
      <c r="B1705" s="6"/>
      <c r="C1705" s="16" t="n">
        <v>0.118659639808996</v>
      </c>
      <c r="D1705" s="16" t="n">
        <v>0.133486419833506</v>
      </c>
      <c r="E1705" s="16" t="n">
        <v>0.615510421420965</v>
      </c>
      <c r="F1705" s="16" t="n">
        <v>0.394967821516556</v>
      </c>
      <c r="G1705" s="18" t="n">
        <v>1.59214518806371E-007</v>
      </c>
      <c r="H1705" s="6"/>
      <c r="I1705" s="18" t="n">
        <v>0.00067290978658234</v>
      </c>
      <c r="J1705" s="18" t="n">
        <v>0.000660678558943936</v>
      </c>
      <c r="K1705" s="16" t="n">
        <v>0.511993508798621</v>
      </c>
      <c r="L1705" s="16" t="n">
        <v>0.584440966351091</v>
      </c>
      <c r="M1705" s="16" t="n">
        <v>0.534674679243369</v>
      </c>
      <c r="N1705" s="16" t="n">
        <v>0.27577056561823</v>
      </c>
      <c r="O1705" s="16" t="n">
        <v>0.146262660667641</v>
      </c>
      <c r="P1705" s="16" t="n">
        <v>-0.0289582592341203</v>
      </c>
    </row>
    <row r="1706" customFormat="false" ht="15" hidden="false" customHeight="false" outlineLevel="0" collapsed="false">
      <c r="A1706" s="17" t="n">
        <v>2101</v>
      </c>
      <c r="B1706" s="6"/>
      <c r="C1706" s="16" t="n">
        <v>0.119337395479189</v>
      </c>
      <c r="D1706" s="16" t="n">
        <v>0.134152044589763</v>
      </c>
      <c r="E1706" s="16" t="n">
        <v>0.614927227547036</v>
      </c>
      <c r="F1706" s="16" t="n">
        <v>0.393765407575843</v>
      </c>
      <c r="G1706" s="18" t="n">
        <v>1.84388688969331E-007</v>
      </c>
      <c r="H1706" s="6"/>
      <c r="I1706" s="18" t="n">
        <v>0.000674714263562113</v>
      </c>
      <c r="J1706" s="18" t="n">
        <v>0.000662763131419111</v>
      </c>
      <c r="K1706" s="16" t="n">
        <v>0.511486383690857</v>
      </c>
      <c r="L1706" s="16" t="n">
        <v>0.593340118306892</v>
      </c>
      <c r="M1706" s="16" t="n">
        <v>0.542053349561337</v>
      </c>
      <c r="N1706" s="16" t="n">
        <v>0.186407337047129</v>
      </c>
      <c r="O1706" s="16" t="n">
        <v>0.145826871365177</v>
      </c>
      <c r="P1706" s="16" t="n">
        <v>-0.0283490260937751</v>
      </c>
    </row>
    <row r="1707" customFormat="false" ht="15" hidden="false" customHeight="false" outlineLevel="0" collapsed="false">
      <c r="A1707" s="17" t="n">
        <v>2102</v>
      </c>
      <c r="B1707" s="6"/>
      <c r="C1707" s="16" t="n">
        <v>0.120014699001799</v>
      </c>
      <c r="D1707" s="16" t="n">
        <v>0.134817786583785</v>
      </c>
      <c r="E1707" s="16" t="n">
        <v>0.614483493077742</v>
      </c>
      <c r="F1707" s="16" t="n">
        <v>0.392583755254603</v>
      </c>
      <c r="G1707" s="18" t="n">
        <v>2.14006098910639E-007</v>
      </c>
      <c r="H1707" s="6"/>
      <c r="I1707" s="18" t="n">
        <v>0.000676476299052885</v>
      </c>
      <c r="J1707" s="18" t="n">
        <v>0.000664855801894973</v>
      </c>
      <c r="K1707" s="16" t="n">
        <v>0.510915867944622</v>
      </c>
      <c r="L1707" s="16" t="n">
        <v>0.603651168696489</v>
      </c>
      <c r="M1707" s="16" t="n">
        <v>0.546376591105026</v>
      </c>
      <c r="N1707" s="16" t="n">
        <v>0.143963264789088</v>
      </c>
      <c r="O1707" s="16" t="n">
        <v>0.145398523949533</v>
      </c>
      <c r="P1707" s="16" t="n">
        <v>-0.0276155961100477</v>
      </c>
    </row>
    <row r="1708" customFormat="false" ht="15" hidden="false" customHeight="false" outlineLevel="0" collapsed="false">
      <c r="A1708" s="17" t="n">
        <v>2103</v>
      </c>
      <c r="B1708" s="6"/>
      <c r="C1708" s="16" t="n">
        <v>0.120689618760258</v>
      </c>
      <c r="D1708" s="16" t="n">
        <v>0.135481634976602</v>
      </c>
      <c r="E1708" s="16" t="n">
        <v>0.614014402353061</v>
      </c>
      <c r="F1708" s="16" t="n">
        <v>0.39142544602757</v>
      </c>
      <c r="G1708" s="18" t="n">
        <v>2.47393348173183E-007</v>
      </c>
      <c r="H1708" s="6"/>
      <c r="I1708" s="18" t="n">
        <v>0.000678121623563868</v>
      </c>
      <c r="J1708" s="18" t="n">
        <v>0.000666840995067799</v>
      </c>
      <c r="K1708" s="16" t="n">
        <v>0.510345352198387</v>
      </c>
      <c r="L1708" s="16" t="n">
        <v>0.613195908496624</v>
      </c>
      <c r="M1708" s="16" t="n">
        <v>0.550218063796339</v>
      </c>
      <c r="N1708" s="16" t="n">
        <v>0.116826285401348</v>
      </c>
      <c r="O1708" s="16" t="n">
        <v>0.144978559002837</v>
      </c>
      <c r="P1708" s="16" t="n">
        <v>-0.0268619916908333</v>
      </c>
    </row>
    <row r="1709" customFormat="false" ht="15" hidden="false" customHeight="false" outlineLevel="0" collapsed="false">
      <c r="A1709" s="17" t="n">
        <v>2104</v>
      </c>
      <c r="B1709" s="6"/>
      <c r="C1709" s="16" t="n">
        <v>0.121364564012428</v>
      </c>
      <c r="D1709" s="16" t="n">
        <v>0.136146012299633</v>
      </c>
      <c r="E1709" s="16" t="n">
        <v>0.613596024139155</v>
      </c>
      <c r="F1709" s="16" t="n">
        <v>0.390289127291376</v>
      </c>
      <c r="G1709" s="18" t="n">
        <v>2.8548724932884E-007</v>
      </c>
      <c r="H1709" s="6"/>
      <c r="I1709" s="18" t="n">
        <v>0.000679554001273758</v>
      </c>
      <c r="J1709" s="18" t="n">
        <v>0.000668616078637279</v>
      </c>
      <c r="K1709" s="16" t="n">
        <v>0.509774836452153</v>
      </c>
      <c r="L1709" s="16" t="n">
        <v>0.623375963960043</v>
      </c>
      <c r="M1709" s="16" t="n">
        <v>0.553818652061464</v>
      </c>
      <c r="N1709" s="16" t="n">
        <v>0.0972913755830085</v>
      </c>
      <c r="O1709" s="16" t="n">
        <v>0.144566490932074</v>
      </c>
      <c r="P1709" s="16" t="n">
        <v>-0.0261022427151149</v>
      </c>
    </row>
    <row r="1710" customFormat="false" ht="15" hidden="false" customHeight="false" outlineLevel="0" collapsed="false">
      <c r="A1710" s="17" t="n">
        <v>2105</v>
      </c>
      <c r="B1710" s="6"/>
      <c r="C1710" s="16" t="n">
        <v>0.122041466037868</v>
      </c>
      <c r="D1710" s="16" t="n">
        <v>0.136812382263958</v>
      </c>
      <c r="E1710" s="16" t="n">
        <v>0.613076220903697</v>
      </c>
      <c r="F1710" s="16" t="n">
        <v>0.389160981136956</v>
      </c>
      <c r="G1710" s="18" t="n">
        <v>3.26857110520787E-007</v>
      </c>
      <c r="H1710" s="6"/>
      <c r="I1710" s="18" t="n">
        <v>0.000680419938668106</v>
      </c>
      <c r="J1710" s="18" t="n">
        <v>0.000669795967296438</v>
      </c>
      <c r="K1710" s="16" t="n">
        <v>0.50961002079213</v>
      </c>
      <c r="L1710" s="16" t="n">
        <v>0.632106720379434</v>
      </c>
      <c r="M1710" s="16" t="n">
        <v>0.554401845935392</v>
      </c>
      <c r="N1710" s="16" t="n">
        <v>0.0949512910216971</v>
      </c>
      <c r="O1710" s="16" t="n">
        <v>0.144157312100509</v>
      </c>
      <c r="P1710" s="16" t="n">
        <v>-0.0254255871987999</v>
      </c>
    </row>
    <row r="1711" customFormat="false" ht="15" hidden="false" customHeight="false" outlineLevel="0" collapsed="false">
      <c r="A1711" s="17" t="n">
        <v>2106</v>
      </c>
      <c r="B1711" s="6"/>
      <c r="C1711" s="16" t="n">
        <v>0.122721367661213</v>
      </c>
      <c r="D1711" s="16" t="n">
        <v>0.137481786705516</v>
      </c>
      <c r="E1711" s="16" t="n">
        <v>0.612518383285156</v>
      </c>
      <c r="F1711" s="16" t="n">
        <v>0.388038433909617</v>
      </c>
      <c r="G1711" s="18" t="n">
        <v>3.74959952100101E-007</v>
      </c>
      <c r="H1711" s="6"/>
      <c r="I1711" s="18" t="n">
        <v>0.000681059214110957</v>
      </c>
      <c r="J1711" s="18" t="n">
        <v>0.000670754503278208</v>
      </c>
      <c r="K1711" s="16" t="n">
        <v>0.5094578832598</v>
      </c>
      <c r="L1711" s="16" t="n">
        <v>0.642321617006545</v>
      </c>
      <c r="M1711" s="16" t="n">
        <v>0.556417668238755</v>
      </c>
      <c r="N1711" s="16" t="n">
        <v>0.094227774850824</v>
      </c>
      <c r="O1711" s="16" t="n">
        <v>0.143750090592601</v>
      </c>
      <c r="P1711" s="16" t="n">
        <v>-0.0247352852293951</v>
      </c>
    </row>
    <row r="1712" customFormat="false" ht="15" hidden="false" customHeight="false" outlineLevel="0" collapsed="false">
      <c r="A1712" s="17" t="n">
        <v>2107</v>
      </c>
      <c r="B1712" s="6"/>
      <c r="C1712" s="16" t="n">
        <v>0.123404553130782</v>
      </c>
      <c r="D1712" s="16" t="n">
        <v>0.138154740079</v>
      </c>
      <c r="E1712" s="16" t="n">
        <v>0.612100005071251</v>
      </c>
      <c r="F1712" s="16" t="n">
        <v>0.386924575924479</v>
      </c>
      <c r="G1712" s="18" t="n">
        <v>4.28606753261493E-007</v>
      </c>
      <c r="H1712" s="6"/>
      <c r="I1712" s="18" t="n">
        <v>0.000681739745665573</v>
      </c>
      <c r="J1712" s="18" t="n">
        <v>0.000671738237210271</v>
      </c>
      <c r="K1712" s="16" t="n">
        <v>0.509153608195142</v>
      </c>
      <c r="L1712" s="16" t="n">
        <v>0.651826271026786</v>
      </c>
      <c r="M1712" s="16" t="n">
        <v>0.555048430447792</v>
      </c>
      <c r="N1712" s="16" t="n">
        <v>0.102143691205888</v>
      </c>
      <c r="O1712" s="16" t="n">
        <v>0.143345949052118</v>
      </c>
      <c r="P1712" s="16" t="n">
        <v>-0.0240721063670524</v>
      </c>
    </row>
    <row r="1713" customFormat="false" ht="15" hidden="false" customHeight="false" outlineLevel="0" collapsed="false">
      <c r="A1713" s="17" t="n">
        <v>2108</v>
      </c>
      <c r="B1713" s="6"/>
      <c r="C1713" s="16" t="n">
        <v>0.124090824155327</v>
      </c>
      <c r="D1713" s="16" t="n">
        <v>0.138830955278018</v>
      </c>
      <c r="E1713" s="16" t="n">
        <v>0.611668948729652</v>
      </c>
      <c r="F1713" s="16" t="n">
        <v>0.385817210050862</v>
      </c>
      <c r="G1713" s="18" t="n">
        <v>4.89189023160924E-007</v>
      </c>
      <c r="H1713" s="6"/>
      <c r="I1713" s="18" t="n">
        <v>0.000682352127215625</v>
      </c>
      <c r="J1713" s="18" t="n">
        <v>0.00067263106534517</v>
      </c>
      <c r="K1713" s="16" t="n">
        <v>0.509204320705918</v>
      </c>
      <c r="L1713" s="16" t="n">
        <v>0.660805482881724</v>
      </c>
      <c r="M1713" s="16" t="n">
        <v>0.55365383640144</v>
      </c>
      <c r="N1713" s="16" t="n">
        <v>0.117144621395599</v>
      </c>
      <c r="O1713" s="16" t="n">
        <v>0.14294409194805</v>
      </c>
      <c r="P1713" s="16" t="n">
        <v>-0.0234560008082018</v>
      </c>
    </row>
    <row r="1714" customFormat="false" ht="15" hidden="false" customHeight="false" outlineLevel="0" collapsed="false">
      <c r="A1714" s="17" t="n">
        <v>2109</v>
      </c>
      <c r="B1714" s="6"/>
      <c r="C1714" s="16" t="n">
        <v>0.124778000372349</v>
      </c>
      <c r="D1714" s="16" t="n">
        <v>0.139508142346062</v>
      </c>
      <c r="E1714" s="16" t="n">
        <v>0.611453420558852</v>
      </c>
      <c r="F1714" s="16" t="n">
        <v>0.384714107541945</v>
      </c>
      <c r="G1714" s="18" t="n">
        <v>5.57435784774904E-007</v>
      </c>
      <c r="H1714" s="6"/>
      <c r="I1714" s="18" t="n">
        <v>0.000683118214581286</v>
      </c>
      <c r="J1714" s="18" t="n">
        <v>0.000673701254959244</v>
      </c>
      <c r="K1714" s="16" t="n">
        <v>0.508938080024342</v>
      </c>
      <c r="L1714" s="16" t="n">
        <v>0.671901301052396</v>
      </c>
      <c r="M1714" s="16" t="n">
        <v>0.548747400983823</v>
      </c>
      <c r="N1714" s="16" t="n">
        <v>0.162338953526445</v>
      </c>
      <c r="O1714" s="16" t="n">
        <v>0.142543711694906</v>
      </c>
      <c r="P1714" s="16" t="n">
        <v>-0.0227658256359668</v>
      </c>
    </row>
    <row r="1715" customFormat="false" ht="15" hidden="false" customHeight="false" outlineLevel="0" collapsed="false">
      <c r="A1715" s="17" t="n">
        <v>2110</v>
      </c>
      <c r="B1715" s="6"/>
      <c r="C1715" s="16" t="n">
        <v>0.125464828881274</v>
      </c>
      <c r="D1715" s="16" t="n">
        <v>0.140185527635327</v>
      </c>
      <c r="E1715" s="16" t="n">
        <v>0.61098432983417</v>
      </c>
      <c r="F1715" s="16" t="n">
        <v>0.38362481245287</v>
      </c>
      <c r="G1715" s="18" t="n">
        <v>6.34575676172483E-007</v>
      </c>
      <c r="H1715" s="6"/>
      <c r="I1715" s="18" t="n">
        <v>0.000683893630166777</v>
      </c>
      <c r="J1715" s="18" t="n">
        <v>0.000674782962325887</v>
      </c>
      <c r="K1715" s="16" t="n">
        <v>0.50890004564126</v>
      </c>
      <c r="L1715" s="16" t="n">
        <v>0.679088830943484</v>
      </c>
      <c r="M1715" s="16" t="n">
        <v>0.543650793650794</v>
      </c>
      <c r="N1715" s="16" t="n">
        <v>0.223647072944741</v>
      </c>
      <c r="O1715" s="16" t="n">
        <v>0.142148274282573</v>
      </c>
      <c r="P1715" s="16" t="n">
        <v>-0.0220593212896826</v>
      </c>
    </row>
    <row r="1716" customFormat="false" ht="15" hidden="false" customHeight="false" outlineLevel="0" collapsed="false">
      <c r="A1716" s="17" t="n">
        <v>2111</v>
      </c>
      <c r="B1716" s="6"/>
      <c r="C1716" s="16" t="n">
        <v>0.126150211942553</v>
      </c>
      <c r="D1716" s="16" t="n">
        <v>0.140861804097846</v>
      </c>
      <c r="E1716" s="16" t="n">
        <v>0.610642020386429</v>
      </c>
      <c r="F1716" s="16" t="n">
        <v>0.382546922969643</v>
      </c>
      <c r="G1716" s="18" t="n">
        <v>7.21621748807228E-007</v>
      </c>
      <c r="H1716" s="6"/>
      <c r="I1716" s="18" t="n">
        <v>0.000684165152934127</v>
      </c>
      <c r="J1716" s="18" t="n">
        <v>0.000675335584700289</v>
      </c>
      <c r="K1716" s="16" t="n">
        <v>0.508709873725848</v>
      </c>
      <c r="L1716" s="16" t="n">
        <v>0.68853766971454</v>
      </c>
      <c r="M1716" s="16" t="n">
        <v>0.538085095593083</v>
      </c>
      <c r="N1716" s="16" t="n">
        <v>0.280486142608026</v>
      </c>
      <c r="O1716" s="16" t="n">
        <v>0.141756910343448</v>
      </c>
      <c r="P1716" s="16" t="n">
        <v>-0.0214220062752674</v>
      </c>
    </row>
    <row r="1717" customFormat="false" ht="15" hidden="false" customHeight="false" outlineLevel="0" collapsed="false">
      <c r="A1717" s="17" t="n">
        <v>2112</v>
      </c>
      <c r="B1717" s="6"/>
      <c r="C1717" s="16" t="n">
        <v>0.126834095825003</v>
      </c>
      <c r="D1717" s="16" t="n">
        <v>0.141537117610429</v>
      </c>
      <c r="E1717" s="16" t="n">
        <v>0.610147573406359</v>
      </c>
      <c r="F1717" s="16" t="n">
        <v>0.381485063664527</v>
      </c>
      <c r="G1717" s="18" t="n">
        <v>8.16611733690586E-007</v>
      </c>
      <c r="H1717" s="6"/>
      <c r="I1717" s="18" t="n">
        <v>0.000684105479443281</v>
      </c>
      <c r="J1717" s="18" t="n">
        <v>0.000675499935675356</v>
      </c>
      <c r="K1717" s="16" t="n">
        <v>0.508735229981236</v>
      </c>
      <c r="L1717" s="16" t="n">
        <v>0.695431848234759</v>
      </c>
      <c r="M1717" s="16" t="n">
        <v>0.53325472894163</v>
      </c>
      <c r="N1717" s="16" t="n">
        <v>0.336212056989946</v>
      </c>
      <c r="O1717" s="16" t="n">
        <v>0.141371301689257</v>
      </c>
      <c r="P1717" s="16" t="n">
        <v>-0.0209265946463489</v>
      </c>
    </row>
    <row r="1718" customFormat="false" ht="15" hidden="false" customHeight="false" outlineLevel="0" collapsed="false">
      <c r="A1718" s="17" t="n">
        <v>2113</v>
      </c>
      <c r="B1718" s="6"/>
      <c r="C1718" s="16" t="n">
        <v>0.12751719460945</v>
      </c>
      <c r="D1718" s="16" t="n">
        <v>0.142212136184956</v>
      </c>
      <c r="E1718" s="16" t="n">
        <v>0.609678482681678</v>
      </c>
      <c r="F1718" s="16" t="n">
        <v>0.380436811678708</v>
      </c>
      <c r="G1718" s="18" t="n">
        <v>9.214983979896E-007</v>
      </c>
      <c r="H1718" s="6"/>
      <c r="I1718" s="18" t="n">
        <v>0.000683394968805049</v>
      </c>
      <c r="J1718" s="18" t="n">
        <v>0.000674918914806009</v>
      </c>
      <c r="K1718" s="16" t="n">
        <v>0.508519701810437</v>
      </c>
      <c r="L1718" s="16" t="n">
        <v>0.699164123044857</v>
      </c>
      <c r="M1718" s="16" t="n">
        <v>0.528779349865612</v>
      </c>
      <c r="N1718" s="16" t="n">
        <v>0.383845210378777</v>
      </c>
      <c r="O1718" s="16" t="n">
        <v>0.140990571333059</v>
      </c>
      <c r="P1718" s="16" t="n">
        <v>-0.0206780256753402</v>
      </c>
    </row>
    <row r="1719" customFormat="false" ht="15" hidden="false" customHeight="false" outlineLevel="0" collapsed="false">
      <c r="A1719" s="17" t="n">
        <v>2114</v>
      </c>
      <c r="B1719" s="6"/>
      <c r="C1719" s="16" t="n">
        <v>0.128200315223792</v>
      </c>
      <c r="D1719" s="16" t="n">
        <v>0.142887706671658</v>
      </c>
      <c r="E1719" s="16" t="n">
        <v>0.609272782595466</v>
      </c>
      <c r="F1719" s="16" t="n">
        <v>0.379403440581585</v>
      </c>
      <c r="G1719" s="18" t="n">
        <v>1.03500953528711E-006</v>
      </c>
      <c r="H1719" s="6"/>
      <c r="I1719" s="18" t="n">
        <v>0.000681777638034471</v>
      </c>
      <c r="J1719" s="18" t="n">
        <v>0.000673425772589616</v>
      </c>
      <c r="K1719" s="16" t="n">
        <v>0.508811298747401</v>
      </c>
      <c r="L1719" s="16" t="n">
        <v>0.70158535745937</v>
      </c>
      <c r="M1719" s="16" t="n">
        <v>0.527156549520767</v>
      </c>
      <c r="N1719" s="16" t="n">
        <v>0.410485488709905</v>
      </c>
      <c r="O1719" s="16" t="n">
        <v>0.140615184549299</v>
      </c>
      <c r="P1719" s="16" t="n">
        <v>-0.0204736022073862</v>
      </c>
    </row>
    <row r="1720" customFormat="false" ht="15" hidden="false" customHeight="false" outlineLevel="0" collapsed="false">
      <c r="A1720" s="17" t="n">
        <v>2115</v>
      </c>
      <c r="B1720" s="6"/>
      <c r="C1720" s="16" t="n">
        <v>0.12888414494322</v>
      </c>
      <c r="D1720" s="16" t="n">
        <v>0.143564192016631</v>
      </c>
      <c r="E1720" s="16" t="n">
        <v>0.608841726253867</v>
      </c>
      <c r="F1720" s="16" t="n">
        <v>0.378378152404854</v>
      </c>
      <c r="G1720" s="18" t="n">
        <v>1.16400262186203E-006</v>
      </c>
      <c r="H1720" s="6"/>
      <c r="I1720" s="18" t="n">
        <v>0.000679539707900836</v>
      </c>
      <c r="J1720" s="18" t="n">
        <v>0.000671317556933009</v>
      </c>
      <c r="K1720" s="16" t="n">
        <v>0.508938080024342</v>
      </c>
      <c r="L1720" s="16" t="n">
        <v>0.704003294865152</v>
      </c>
      <c r="M1720" s="16" t="n">
        <v>0.527727065267001</v>
      </c>
      <c r="N1720" s="16" t="n">
        <v>0.3897522743178</v>
      </c>
      <c r="O1720" s="16" t="n">
        <v>0.140242674057659</v>
      </c>
      <c r="P1720" s="16" t="n">
        <v>-0.0202722046225609</v>
      </c>
    </row>
    <row r="1721" customFormat="false" ht="15" hidden="false" customHeight="false" outlineLevel="0" collapsed="false">
      <c r="A1721" s="17" t="n">
        <v>2116</v>
      </c>
      <c r="B1721" s="6"/>
      <c r="C1721" s="16" t="n">
        <v>0.12956849754402</v>
      </c>
      <c r="D1721" s="16" t="n">
        <v>0.144240908945642</v>
      </c>
      <c r="E1721" s="16" t="n">
        <v>0.608309244890715</v>
      </c>
      <c r="F1721" s="16" t="n">
        <v>0.377348926786208</v>
      </c>
      <c r="G1721" s="18" t="n">
        <v>1.31015653742864E-006</v>
      </c>
      <c r="H1721" s="6"/>
      <c r="I1721" s="18" t="n">
        <v>0.000676749392397534</v>
      </c>
      <c r="J1721" s="18" t="n">
        <v>0.000668686907780638</v>
      </c>
      <c r="K1721" s="16" t="n">
        <v>0.509026826918201</v>
      </c>
      <c r="L1721" s="16" t="n">
        <v>0.707681140836767</v>
      </c>
      <c r="M1721" s="16" t="n">
        <v>0.526573355646838</v>
      </c>
      <c r="N1721" s="16" t="n">
        <v>0.373832552491222</v>
      </c>
      <c r="O1721" s="16" t="n">
        <v>0.139868673097796</v>
      </c>
      <c r="P1721" s="16" t="n">
        <v>-0.0200083906504066</v>
      </c>
    </row>
    <row r="1722" customFormat="false" ht="15" hidden="false" customHeight="false" outlineLevel="0" collapsed="false">
      <c r="A1722" s="17" t="n">
        <v>2117</v>
      </c>
      <c r="B1722" s="6"/>
      <c r="C1722" s="16" t="n">
        <v>0.1302513202993</v>
      </c>
      <c r="D1722" s="16" t="n">
        <v>0.144915742004308</v>
      </c>
      <c r="E1722" s="16" t="n">
        <v>0.607776763527562</v>
      </c>
      <c r="F1722" s="16" t="n">
        <v>0.376318014179759</v>
      </c>
      <c r="G1722" s="18" t="n">
        <v>1.47020435510644E-006</v>
      </c>
      <c r="H1722" s="6"/>
      <c r="I1722" s="18" t="n">
        <v>0.000673389204834511</v>
      </c>
      <c r="J1722" s="18" t="n">
        <v>0.000665509070527462</v>
      </c>
      <c r="K1722" s="16" t="n">
        <v>0.509026826918201</v>
      </c>
      <c r="L1722" s="16" t="n">
        <v>0.7122660577303</v>
      </c>
      <c r="M1722" s="16" t="n">
        <v>0.523809523809524</v>
      </c>
      <c r="N1722" s="16" t="n">
        <v>0.388986533805242</v>
      </c>
      <c r="O1722" s="16" t="n">
        <v>0.139493999097703</v>
      </c>
      <c r="P1722" s="16" t="n">
        <v>-0.0196996549633035</v>
      </c>
    </row>
    <row r="1723" customFormat="false" ht="15" hidden="false" customHeight="false" outlineLevel="0" collapsed="false">
      <c r="A1723" s="17" t="n">
        <v>2118</v>
      </c>
      <c r="B1723" s="6"/>
      <c r="C1723" s="16" t="n">
        <v>0.130930586107789</v>
      </c>
      <c r="D1723" s="16" t="n">
        <v>0.145586514155889</v>
      </c>
      <c r="E1723" s="16" t="n">
        <v>0.607358385313657</v>
      </c>
      <c r="F1723" s="16" t="n">
        <v>0.375288017591853</v>
      </c>
      <c r="G1723" s="18" t="n">
        <v>1.64727186626435E-006</v>
      </c>
      <c r="H1723" s="6"/>
      <c r="I1723" s="18" t="n">
        <v>0.000669799681093739</v>
      </c>
      <c r="J1723" s="18" t="n">
        <v>0.000662182578208844</v>
      </c>
      <c r="K1723" s="16" t="n">
        <v>0.50890004564126</v>
      </c>
      <c r="L1723" s="16" t="n">
        <v>0.718552728274891</v>
      </c>
      <c r="M1723" s="16" t="n">
        <v>0.520094832395152</v>
      </c>
      <c r="N1723" s="16" t="n">
        <v>0.424311870358845</v>
      </c>
      <c r="O1723" s="16" t="n">
        <v>0.139119598172255</v>
      </c>
      <c r="P1723" s="16" t="n">
        <v>-0.0191855167269512</v>
      </c>
    </row>
    <row r="1724" customFormat="false" ht="15" hidden="false" customHeight="false" outlineLevel="0" collapsed="false">
      <c r="A1724" s="17" t="n">
        <v>2119</v>
      </c>
      <c r="B1724" s="6"/>
      <c r="C1724" s="16" t="n">
        <v>0.131603987124925</v>
      </c>
      <c r="D1724" s="16" t="n">
        <v>0.14625122378629</v>
      </c>
      <c r="E1724" s="16" t="n">
        <v>0.607155535270551</v>
      </c>
      <c r="F1724" s="16" t="n">
        <v>0.374270054754835</v>
      </c>
      <c r="G1724" s="18" t="n">
        <v>1.84459990148441E-006</v>
      </c>
      <c r="H1724" s="6"/>
      <c r="I1724" s="18" t="n">
        <v>0.000665544825785267</v>
      </c>
      <c r="J1724" s="18" t="n">
        <v>0.000658177983250092</v>
      </c>
      <c r="K1724" s="16" t="n">
        <v>0.509026826918201</v>
      </c>
      <c r="L1724" s="16" t="n">
        <v>0.724817108798234</v>
      </c>
      <c r="M1724" s="16" t="n">
        <v>0.515543384552969</v>
      </c>
      <c r="N1724" s="16" t="n">
        <v>0.481980071318579</v>
      </c>
      <c r="O1724" s="16" t="n">
        <v>0.138749512855322</v>
      </c>
      <c r="P1724" s="16" t="n">
        <v>-0.0187133618401412</v>
      </c>
    </row>
    <row r="1725" customFormat="false" ht="15" hidden="false" customHeight="false" outlineLevel="0" collapsed="false">
      <c r="A1725" s="17" t="n">
        <v>2120</v>
      </c>
      <c r="B1725" s="6"/>
      <c r="C1725" s="16" t="n">
        <v>0.132269249204674</v>
      </c>
      <c r="D1725" s="16" t="n">
        <v>0.146907926181892</v>
      </c>
      <c r="E1725" s="16" t="n">
        <v>0.606661088290481</v>
      </c>
      <c r="F1725" s="16" t="n">
        <v>0.373275025649562</v>
      </c>
      <c r="G1725" s="18" t="n">
        <v>2.04856056743963E-006</v>
      </c>
      <c r="H1725" s="6"/>
      <c r="I1725" s="18" t="n">
        <v>0.000660529597123581</v>
      </c>
      <c r="J1725" s="18" t="n">
        <v>0.000653341332673772</v>
      </c>
      <c r="K1725" s="16" t="n">
        <v>0.509483239515189</v>
      </c>
      <c r="L1725" s="16" t="n">
        <v>0.726683776917137</v>
      </c>
      <c r="M1725" s="16" t="n">
        <v>0.510852477306152</v>
      </c>
      <c r="N1725" s="16" t="n">
        <v>0.5647653015266</v>
      </c>
      <c r="O1725" s="16" t="n">
        <v>0.138387709017589</v>
      </c>
      <c r="P1725" s="16" t="n">
        <v>-0.0184393960870734</v>
      </c>
    </row>
    <row r="1726" customFormat="false" ht="15" hidden="false" customHeight="false" outlineLevel="0" collapsed="false">
      <c r="A1726" s="17" t="n">
        <v>2121</v>
      </c>
      <c r="B1726" s="6"/>
      <c r="C1726" s="16" t="n">
        <v>0.132927290380165</v>
      </c>
      <c r="D1726" s="16" t="n">
        <v>0.147558179908864</v>
      </c>
      <c r="E1726" s="16" t="n">
        <v>0.606166641310411</v>
      </c>
      <c r="F1726" s="16" t="n">
        <v>0.372316545262188</v>
      </c>
      <c r="G1726" s="18" t="n">
        <v>2.2771504272213E-006</v>
      </c>
      <c r="H1726" s="6"/>
      <c r="I1726" s="18" t="n">
        <v>0.000654675866859147</v>
      </c>
      <c r="J1726" s="18" t="n">
        <v>0.000647644407023315</v>
      </c>
      <c r="K1726" s="16" t="n">
        <v>0.509977686495258</v>
      </c>
      <c r="L1726" s="16" t="n">
        <v>0.729431201488242</v>
      </c>
      <c r="M1726" s="16" t="n">
        <v>0.507289923424109</v>
      </c>
      <c r="N1726" s="16" t="n">
        <v>0.63997579326907</v>
      </c>
      <c r="O1726" s="16" t="n">
        <v>0.138039142306102</v>
      </c>
      <c r="P1726" s="16" t="n">
        <v>-0.0182383273208391</v>
      </c>
    </row>
    <row r="1727" customFormat="false" ht="15" hidden="false" customHeight="false" outlineLevel="0" collapsed="false">
      <c r="A1727" s="17" t="n">
        <v>2122</v>
      </c>
      <c r="B1727" s="6"/>
      <c r="C1727" s="16" t="n">
        <v>0.133579303931059</v>
      </c>
      <c r="D1727" s="16" t="n">
        <v>0.148203457985142</v>
      </c>
      <c r="E1727" s="16" t="n">
        <v>0.605837009990365</v>
      </c>
      <c r="F1727" s="16" t="n">
        <v>0.37139947517349</v>
      </c>
      <c r="G1727" s="18" t="n">
        <v>2.5168558746108E-006</v>
      </c>
      <c r="H1727" s="6"/>
      <c r="I1727" s="18" t="n">
        <v>0.00064773012053978</v>
      </c>
      <c r="J1727" s="18" t="n">
        <v>0.000640861774760002</v>
      </c>
      <c r="K1727" s="16" t="n">
        <v>0.509990364622952</v>
      </c>
      <c r="L1727" s="16" t="n">
        <v>0.732345452751978</v>
      </c>
      <c r="M1727" s="16" t="n">
        <v>0.503372381966631</v>
      </c>
      <c r="N1727" s="16" t="n">
        <v>0.733229277204549</v>
      </c>
      <c r="O1727" s="16" t="n">
        <v>0.137705587086939</v>
      </c>
      <c r="P1727" s="16" t="n">
        <v>-0.0180454217946718</v>
      </c>
    </row>
    <row r="1728" customFormat="false" ht="15" hidden="false" customHeight="false" outlineLevel="0" collapsed="false">
      <c r="A1728" s="17" t="n">
        <v>2123</v>
      </c>
      <c r="B1728" s="6"/>
      <c r="C1728" s="16" t="n">
        <v>0.13422550288133</v>
      </c>
      <c r="D1728" s="16" t="n">
        <v>0.148843708436023</v>
      </c>
      <c r="E1728" s="16" t="n">
        <v>0.60548202241493</v>
      </c>
      <c r="F1728" s="16" t="n">
        <v>0.370517377776824</v>
      </c>
      <c r="G1728" s="18" t="n">
        <v>2.77181759673303E-006</v>
      </c>
      <c r="H1728" s="6"/>
      <c r="I1728" s="18" t="n">
        <v>0.00064002329952428</v>
      </c>
      <c r="J1728" s="18" t="n">
        <v>0.000633282225794631</v>
      </c>
      <c r="K1728" s="16" t="n">
        <v>0.510142502155282</v>
      </c>
      <c r="L1728" s="16" t="n">
        <v>0.732962454932709</v>
      </c>
      <c r="M1728" s="16" t="n">
        <v>0.50055783761854</v>
      </c>
      <c r="N1728" s="16" t="n">
        <v>0.837070453769206</v>
      </c>
      <c r="O1728" s="16" t="n">
        <v>0.137384707864682</v>
      </c>
      <c r="P1728" s="16" t="n">
        <v>-0.0179597525244266</v>
      </c>
    </row>
    <row r="1729" customFormat="false" ht="15" hidden="false" customHeight="false" outlineLevel="0" collapsed="false">
      <c r="A1729" s="17" t="n">
        <v>2124</v>
      </c>
      <c r="B1729" s="6"/>
      <c r="C1729" s="16" t="n">
        <v>0.134865532828469</v>
      </c>
      <c r="D1729" s="16" t="n">
        <v>0.149478501710375</v>
      </c>
      <c r="E1729" s="16" t="n">
        <v>0.604797403519448</v>
      </c>
      <c r="F1729" s="16" t="n">
        <v>0.369668666920276</v>
      </c>
      <c r="G1729" s="18" t="n">
        <v>3.04679966770645E-006</v>
      </c>
      <c r="H1729" s="6"/>
      <c r="I1729" s="18" t="n">
        <v>0.00063188161358816</v>
      </c>
      <c r="J1729" s="18" t="n">
        <v>0.00062527189015058</v>
      </c>
      <c r="K1729" s="16" t="n">
        <v>0.510535524113799</v>
      </c>
      <c r="L1729" s="16" t="n">
        <v>0.73337150000499</v>
      </c>
      <c r="M1729" s="16" t="n">
        <v>0.505591054313099</v>
      </c>
      <c r="N1729" s="16" t="n">
        <v>0.953831452347197</v>
      </c>
      <c r="O1729" s="16" t="n">
        <v>0.137075932777949</v>
      </c>
      <c r="P1729" s="16" t="n">
        <v>-0.0178661237222776</v>
      </c>
    </row>
    <row r="1730" customFormat="false" ht="15" hidden="false" customHeight="false" outlineLevel="0" collapsed="false">
      <c r="A1730" s="17" t="n">
        <v>2125</v>
      </c>
      <c r="B1730" s="6"/>
      <c r="C1730" s="16" t="n">
        <v>0.13549871475186</v>
      </c>
      <c r="D1730" s="16" t="n">
        <v>0.150106587374976</v>
      </c>
      <c r="E1730" s="16" t="n">
        <v>0.604480450327096</v>
      </c>
      <c r="F1730" s="16" t="n">
        <v>0.368844890741824</v>
      </c>
      <c r="G1730" s="18" t="n">
        <v>3.33484657134121E-006</v>
      </c>
      <c r="H1730" s="6"/>
      <c r="I1730" s="18" t="n">
        <v>0.000623273198405943</v>
      </c>
      <c r="J1730" s="18" t="n">
        <v>0.000616734931249367</v>
      </c>
      <c r="K1730" s="16" t="n">
        <v>0.510915867944622</v>
      </c>
      <c r="L1730" s="16" t="n">
        <v>0.732962454932709</v>
      </c>
      <c r="M1730" s="16" t="n">
        <v>0.509800192707541</v>
      </c>
      <c r="N1730" s="16" t="n">
        <v>0.905738786668566</v>
      </c>
      <c r="O1730" s="16" t="n">
        <v>0.136776191120531</v>
      </c>
      <c r="P1730" s="16" t="n">
        <v>-0.0179388756897796</v>
      </c>
    </row>
    <row r="1731" customFormat="false" ht="15" hidden="false" customHeight="false" outlineLevel="0" collapsed="false">
      <c r="A1731" s="17" t="n">
        <v>2126</v>
      </c>
      <c r="B1731" s="6"/>
      <c r="C1731" s="16" t="n">
        <v>0.136123096338051</v>
      </c>
      <c r="D1731" s="16" t="n">
        <v>0.150725356272396</v>
      </c>
      <c r="E1731" s="16" t="n">
        <v>0.604150819007049</v>
      </c>
      <c r="F1731" s="16" t="n">
        <v>0.368032196972266</v>
      </c>
      <c r="G1731" s="18" t="n">
        <v>3.64546650981653E-006</v>
      </c>
      <c r="H1731" s="6"/>
      <c r="I1731" s="18" t="n">
        <v>0.000614462995398788</v>
      </c>
      <c r="J1731" s="18" t="n">
        <v>0.000607893471607871</v>
      </c>
      <c r="K1731" s="16" t="n">
        <v>0.511346924286221</v>
      </c>
      <c r="L1731" s="16" t="n">
        <v>0.727238348596861</v>
      </c>
      <c r="M1731" s="16" t="n">
        <v>0.514300928038947</v>
      </c>
      <c r="N1731" s="16" t="n">
        <v>0.727387278438863</v>
      </c>
      <c r="O1731" s="16" t="n">
        <v>0.13648044512243</v>
      </c>
      <c r="P1731" s="16" t="n">
        <v>-0.0182955505547861</v>
      </c>
    </row>
    <row r="1732" customFormat="false" ht="15" hidden="false" customHeight="false" outlineLevel="0" collapsed="false">
      <c r="A1732" s="17" t="n">
        <v>2127</v>
      </c>
      <c r="B1732" s="6"/>
      <c r="C1732" s="16" t="n">
        <v>0.136736984407797</v>
      </c>
      <c r="D1732" s="16" t="n">
        <v>0.151333271486162</v>
      </c>
      <c r="E1732" s="16" t="n">
        <v>0.603821187687002</v>
      </c>
      <c r="F1732" s="16" t="n">
        <v>0.367236039780745</v>
      </c>
      <c r="G1732" s="18" t="n">
        <v>3.97679109204869E-006</v>
      </c>
      <c r="H1732" s="6"/>
      <c r="I1732" s="18" t="n">
        <v>0.000605485910790212</v>
      </c>
      <c r="J1732" s="18" t="n">
        <v>0.000598739168004046</v>
      </c>
      <c r="K1732" s="16" t="n">
        <v>0.512171002586338</v>
      </c>
      <c r="L1732" s="16" t="n">
        <v>0.71830965732415</v>
      </c>
      <c r="M1732" s="16" t="n">
        <v>0.522161367209291</v>
      </c>
      <c r="N1732" s="16" t="n">
        <v>0.517004759174832</v>
      </c>
      <c r="O1732" s="16" t="n">
        <v>0.136190681531719</v>
      </c>
      <c r="P1732" s="16" t="n">
        <v>-0.0190701854912716</v>
      </c>
    </row>
    <row r="1733" customFormat="false" ht="15" hidden="false" customHeight="false" outlineLevel="0" collapsed="false">
      <c r="A1733" s="17" t="n">
        <v>2128</v>
      </c>
      <c r="B1733" s="6"/>
      <c r="C1733" s="16" t="n">
        <v>0.137339291840012</v>
      </c>
      <c r="D1733" s="16" t="n">
        <v>0.151929120916367</v>
      </c>
      <c r="E1733" s="16" t="n">
        <v>0.60356762513312</v>
      </c>
      <c r="F1733" s="16" t="n">
        <v>0.366455956415454</v>
      </c>
      <c r="G1733" s="18" t="n">
        <v>4.32983269917224E-006</v>
      </c>
      <c r="H1733" s="6"/>
      <c r="I1733" s="18" t="n">
        <v>0.000595943128389941</v>
      </c>
      <c r="J1733" s="18" t="n">
        <v>0.000588878398715762</v>
      </c>
      <c r="K1733" s="16" t="n">
        <v>0.513299355951113</v>
      </c>
      <c r="L1733" s="16" t="n">
        <v>0.700812050513423</v>
      </c>
      <c r="M1733" s="16" t="n">
        <v>0.531860134895279</v>
      </c>
      <c r="N1733" s="16" t="n">
        <v>0.319005542368336</v>
      </c>
      <c r="O1733" s="16" t="n">
        <v>0.135906734147735</v>
      </c>
      <c r="P1733" s="16" t="n">
        <v>-0.0202794995711446</v>
      </c>
    </row>
    <row r="1734" customFormat="false" ht="15" hidden="false" customHeight="false" outlineLevel="0" collapsed="false">
      <c r="A1734" s="17" t="n">
        <v>2129</v>
      </c>
      <c r="B1734" s="6"/>
      <c r="C1734" s="16" t="n">
        <v>0.137929926452264</v>
      </c>
      <c r="D1734" s="16" t="n">
        <v>0.152512631543871</v>
      </c>
      <c r="E1734" s="16" t="n">
        <v>0.603237993813074</v>
      </c>
      <c r="F1734" s="16" t="n">
        <v>0.365686994309769</v>
      </c>
      <c r="G1734" s="18" t="n">
        <v>4.70485480281309E-006</v>
      </c>
      <c r="H1734" s="6"/>
      <c r="I1734" s="18" t="n">
        <v>0.000586088881310186</v>
      </c>
      <c r="J1734" s="18" t="n">
        <v>0.00057857019256296</v>
      </c>
      <c r="K1734" s="16" t="n">
        <v>0.514491099954359</v>
      </c>
      <c r="L1734" s="16" t="n">
        <v>0.675939430946944</v>
      </c>
      <c r="M1734" s="16" t="n">
        <v>0.541989958922866</v>
      </c>
      <c r="N1734" s="16" t="n">
        <v>0.163999643027503</v>
      </c>
      <c r="O1734" s="16" t="n">
        <v>0.135626802077163</v>
      </c>
      <c r="P1734" s="16" t="n">
        <v>-0.0219291842739474</v>
      </c>
    </row>
    <row r="1735" customFormat="false" ht="15" hidden="false" customHeight="false" outlineLevel="0" collapsed="false">
      <c r="A1735" s="17" t="n">
        <v>2130</v>
      </c>
      <c r="B1735" s="6"/>
      <c r="C1735" s="16" t="n">
        <v>0.138509702435439</v>
      </c>
      <c r="D1735" s="16" t="n">
        <v>0.153084457438453</v>
      </c>
      <c r="E1735" s="16" t="n">
        <v>0.602971753131498</v>
      </c>
      <c r="F1735" s="16" t="n">
        <v>0.364922997331498</v>
      </c>
      <c r="G1735" s="18" t="n">
        <v>5.09625845967097E-006</v>
      </c>
      <c r="H1735" s="6"/>
      <c r="I1735" s="18" t="n">
        <v>0.000575762463188395</v>
      </c>
      <c r="J1735" s="18" t="n">
        <v>0.000567646597910019</v>
      </c>
      <c r="K1735" s="16" t="n">
        <v>0.516050509660733</v>
      </c>
      <c r="L1735" s="16" t="n">
        <v>0.643875262436802</v>
      </c>
      <c r="M1735" s="16" t="n">
        <v>0.55040823571175</v>
      </c>
      <c r="N1735" s="16" t="n">
        <v>0.0878472117889226</v>
      </c>
      <c r="O1735" s="16" t="n">
        <v>0.135348645334426</v>
      </c>
      <c r="P1735" s="16" t="n">
        <v>-0.0240734499266556</v>
      </c>
    </row>
    <row r="1736" customFormat="false" ht="15" hidden="false" customHeight="false" outlineLevel="0" collapsed="false">
      <c r="A1736" s="17" t="n">
        <v>2131</v>
      </c>
      <c r="B1736" s="6"/>
      <c r="C1736" s="16" t="n">
        <v>0.139079157330719</v>
      </c>
      <c r="D1736" s="16" t="n">
        <v>0.153645893746697</v>
      </c>
      <c r="E1736" s="16" t="n">
        <v>0.602642121811451</v>
      </c>
      <c r="F1736" s="16" t="n">
        <v>0.364178385995442</v>
      </c>
      <c r="G1736" s="18" t="n">
        <v>5.52552550001611E-006</v>
      </c>
      <c r="H1736" s="6"/>
      <c r="I1736" s="18" t="n">
        <v>0.000564827945277364</v>
      </c>
      <c r="J1736" s="18" t="n">
        <v>0.000556015541554793</v>
      </c>
      <c r="K1736" s="16" t="n">
        <v>0.518155078857954</v>
      </c>
      <c r="L1736" s="16" t="n">
        <v>0.609072382776222</v>
      </c>
      <c r="M1736" s="16" t="n">
        <v>0.554706121000051</v>
      </c>
      <c r="N1736" s="16" t="n">
        <v>0.0563199109477746</v>
      </c>
      <c r="O1736" s="16" t="n">
        <v>0.135077515735834</v>
      </c>
      <c r="P1736" s="16" t="n">
        <v>-0.0266132641300792</v>
      </c>
    </row>
    <row r="1737" customFormat="false" ht="15" hidden="false" customHeight="false" outlineLevel="0" collapsed="false">
      <c r="A1737" s="17" t="n">
        <v>2132</v>
      </c>
      <c r="B1737" s="6"/>
      <c r="C1737" s="16" t="n">
        <v>0.1396389959485</v>
      </c>
      <c r="D1737" s="16" t="n">
        <v>0.154197365166786</v>
      </c>
      <c r="E1737" s="16" t="n">
        <v>0.602287134236016</v>
      </c>
      <c r="F1737" s="16" t="n">
        <v>0.363444738316775</v>
      </c>
      <c r="G1737" s="18" t="n">
        <v>5.96490156523543E-006</v>
      </c>
      <c r="H1737" s="6"/>
      <c r="I1737" s="18" t="n">
        <v>0.000553655651209743</v>
      </c>
      <c r="J1737" s="18" t="n">
        <v>0.000544048296070533</v>
      </c>
      <c r="K1737" s="16" t="n">
        <v>0.520589279375222</v>
      </c>
      <c r="L1737" s="16" t="n">
        <v>0.570754178129362</v>
      </c>
      <c r="M1737" s="16" t="n">
        <v>0.55507378670318</v>
      </c>
      <c r="N1737" s="16" t="n">
        <v>0.0458243070599742</v>
      </c>
      <c r="O1737" s="16" t="n">
        <v>0.134810348569971</v>
      </c>
      <c r="P1737" s="16" t="n">
        <v>-0.0295647708056508</v>
      </c>
    </row>
    <row r="1738" customFormat="false" ht="15" hidden="false" customHeight="false" outlineLevel="0" collapsed="false">
      <c r="A1738" s="17" t="n">
        <v>2133</v>
      </c>
      <c r="B1738" s="6"/>
      <c r="C1738" s="16" t="n">
        <v>0.14018985740467</v>
      </c>
      <c r="D1738" s="16" t="n">
        <v>0.154739026092678</v>
      </c>
      <c r="E1738" s="16" t="n">
        <v>0.60208428419291</v>
      </c>
      <c r="F1738" s="16" t="n">
        <v>0.362707714372877</v>
      </c>
      <c r="G1738" s="18" t="n">
        <v>6.45572895904889E-006</v>
      </c>
      <c r="H1738" s="6"/>
      <c r="I1738" s="18" t="n">
        <v>0.000542399168115586</v>
      </c>
      <c r="J1738" s="18" t="n">
        <v>0.000532030590968093</v>
      </c>
      <c r="K1738" s="16" t="n">
        <v>0.522934732998631</v>
      </c>
      <c r="L1738" s="16" t="n">
        <v>0.527654702399857</v>
      </c>
      <c r="M1738" s="16" t="n">
        <v>0.553019930016735</v>
      </c>
      <c r="N1738" s="16" t="n">
        <v>0.0473954194192855</v>
      </c>
      <c r="O1738" s="16" t="n">
        <v>0.134541922285636</v>
      </c>
      <c r="P1738" s="16" t="n">
        <v>-0.0325274870325598</v>
      </c>
    </row>
    <row r="1739" customFormat="false" ht="15" hidden="false" customHeight="false" outlineLevel="0" collapsed="false">
      <c r="A1739" s="17" t="n">
        <v>2134</v>
      </c>
      <c r="B1739" s="6"/>
      <c r="C1739" s="16" t="n">
        <v>0.140730200308575</v>
      </c>
      <c r="D1739" s="16" t="n">
        <v>0.155269297195989</v>
      </c>
      <c r="E1739" s="16" t="n">
        <v>0.601906790405193</v>
      </c>
      <c r="F1739" s="16" t="n">
        <v>0.36196902161598</v>
      </c>
      <c r="G1739" s="18" t="n">
        <v>6.9606247222532E-006</v>
      </c>
      <c r="H1739" s="6"/>
      <c r="I1739" s="18" t="n">
        <v>0.000531019918121882</v>
      </c>
      <c r="J1739" s="18" t="n">
        <v>0.000519914225607239</v>
      </c>
      <c r="K1739" s="16" t="n">
        <v>0.525216795983569</v>
      </c>
      <c r="L1739" s="16" t="n">
        <v>0.484876103955182</v>
      </c>
      <c r="M1739" s="16" t="n">
        <v>0.549267204219281</v>
      </c>
      <c r="N1739" s="16" t="n">
        <v>0.0595271929883827</v>
      </c>
      <c r="O1739" s="16" t="n">
        <v>0.134272858492345</v>
      </c>
      <c r="P1739" s="16" t="n">
        <v>-0.0355321017280194</v>
      </c>
    </row>
    <row r="1740" customFormat="false" ht="15" hidden="false" customHeight="false" outlineLevel="0" collapsed="false">
      <c r="A1740" s="17" t="n">
        <v>2135</v>
      </c>
      <c r="B1740" s="6"/>
      <c r="C1740" s="16" t="n">
        <v>0.141258731953056</v>
      </c>
      <c r="D1740" s="16" t="n">
        <v>0.155786478857193</v>
      </c>
      <c r="E1740" s="16" t="n">
        <v>0.601425021552817</v>
      </c>
      <c r="F1740" s="16" t="n">
        <v>0.361225996932419</v>
      </c>
      <c r="G1740" s="18" t="n">
        <v>7.52643561315353E-006</v>
      </c>
      <c r="H1740" s="6"/>
      <c r="I1740" s="18" t="n">
        <v>0.000519805555939026</v>
      </c>
      <c r="J1740" s="18" t="n">
        <v>0.000508015533923312</v>
      </c>
      <c r="K1740" s="16" t="n">
        <v>0.527676352756225</v>
      </c>
      <c r="L1740" s="16" t="n">
        <v>0.441699373585015</v>
      </c>
      <c r="M1740" s="16" t="n">
        <v>0.545730006592626</v>
      </c>
      <c r="N1740" s="16" t="n">
        <v>0.0885205845580802</v>
      </c>
      <c r="O1740" s="16" t="n">
        <v>0.134002186861792</v>
      </c>
      <c r="P1740" s="16" t="n">
        <v>-0.0384765793611198</v>
      </c>
    </row>
    <row r="1741" customFormat="false" ht="15" hidden="false" customHeight="false" outlineLevel="0" collapsed="false">
      <c r="A1741" s="17" t="n">
        <v>2136</v>
      </c>
      <c r="B1741" s="6"/>
      <c r="C1741" s="16" t="n">
        <v>0.141774803533465</v>
      </c>
      <c r="D1741" s="16" t="n">
        <v>0.156289730652498</v>
      </c>
      <c r="E1741" s="16" t="n">
        <v>0.601184137126629</v>
      </c>
      <c r="F1741" s="16" t="n">
        <v>0.360476853832635</v>
      </c>
      <c r="G1741" s="18" t="n">
        <v>8.10958159228323E-006</v>
      </c>
      <c r="H1741" s="6"/>
      <c r="I1741" s="18" t="n">
        <v>0.000508467424787321</v>
      </c>
      <c r="J1741" s="18" t="n">
        <v>0.000496053470222644</v>
      </c>
      <c r="K1741" s="16" t="n">
        <v>0.529337187484152</v>
      </c>
      <c r="L1741" s="16" t="n">
        <v>0.402230377602944</v>
      </c>
      <c r="M1741" s="16" t="n">
        <v>0.543447943607688</v>
      </c>
      <c r="N1741" s="16" t="n">
        <v>0.125725425523561</v>
      </c>
      <c r="O1741" s="16" t="n">
        <v>0.133729256027725</v>
      </c>
      <c r="P1741" s="16" t="n">
        <v>-0.0413452464651978</v>
      </c>
    </row>
    <row r="1742" customFormat="false" ht="15" hidden="false" customHeight="false" outlineLevel="0" collapsed="false">
      <c r="A1742" s="17" t="n">
        <v>2137</v>
      </c>
      <c r="B1742" s="6"/>
      <c r="C1742" s="16" t="n">
        <v>0.142276996791663</v>
      </c>
      <c r="D1742" s="16" t="n">
        <v>0.156777982557413</v>
      </c>
      <c r="E1742" s="16" t="n">
        <v>0.600765758912724</v>
      </c>
      <c r="F1742" s="16" t="n">
        <v>0.359730996739349</v>
      </c>
      <c r="G1742" s="18" t="n">
        <v>8.72488863713975E-006</v>
      </c>
      <c r="H1742" s="6"/>
      <c r="I1742" s="18" t="n">
        <v>0.000496768385864262</v>
      </c>
      <c r="J1742" s="18" t="n">
        <v>0.000483802229289808</v>
      </c>
      <c r="K1742" s="16" t="n">
        <v>0.531391044170597</v>
      </c>
      <c r="L1742" s="16" t="n">
        <v>0.365178716473836</v>
      </c>
      <c r="M1742" s="16" t="n">
        <v>0.540075561641057</v>
      </c>
      <c r="N1742" s="16" t="n">
        <v>0.191363740520097</v>
      </c>
      <c r="O1742" s="16" t="n">
        <v>0.1334574921321</v>
      </c>
      <c r="P1742" s="16" t="n">
        <v>-0.0441141845485235</v>
      </c>
    </row>
    <row r="1743" customFormat="false" ht="15" hidden="false" customHeight="false" outlineLevel="0" collapsed="false">
      <c r="A1743" s="17" t="n">
        <v>2138</v>
      </c>
      <c r="B1743" s="6"/>
      <c r="C1743" s="16" t="n">
        <v>0.142766125765537</v>
      </c>
      <c r="D1743" s="16" t="n">
        <v>0.15725252476828</v>
      </c>
      <c r="E1743" s="16" t="n">
        <v>0.600562908869618</v>
      </c>
      <c r="F1743" s="16" t="n">
        <v>0.358999191728509</v>
      </c>
      <c r="G1743" s="18" t="n">
        <v>9.40019296296028E-006</v>
      </c>
      <c r="H1743" s="6"/>
      <c r="I1743" s="18" t="n">
        <v>0.000484864141310245</v>
      </c>
      <c r="J1743" s="18" t="n">
        <v>0.00047143009248517</v>
      </c>
      <c r="K1743" s="16" t="n">
        <v>0.532963132004666</v>
      </c>
      <c r="L1743" s="16" t="n">
        <v>0.334093996885269</v>
      </c>
      <c r="M1743" s="16" t="n">
        <v>0.53381256656017</v>
      </c>
      <c r="N1743" s="16" t="n">
        <v>0.310845604934573</v>
      </c>
      <c r="O1743" s="16" t="n">
        <v>0.133190819053288</v>
      </c>
      <c r="P1743" s="16" t="n">
        <v>-0.0467213182614309</v>
      </c>
    </row>
    <row r="1744" customFormat="false" ht="15" hidden="false" customHeight="false" outlineLevel="0" collapsed="false">
      <c r="A1744" s="17" t="n">
        <v>2139</v>
      </c>
      <c r="B1744" s="6"/>
      <c r="C1744" s="16" t="n">
        <v>0.143244120789368</v>
      </c>
      <c r="D1744" s="16" t="n">
        <v>0.157715418482751</v>
      </c>
      <c r="E1744" s="16" t="n">
        <v>0.600550230741924</v>
      </c>
      <c r="F1744" s="16" t="n">
        <v>0.358281195539449</v>
      </c>
      <c r="G1744" s="18" t="n">
        <v>1.00804217150039E-005</v>
      </c>
      <c r="H1744" s="6"/>
      <c r="I1744" s="18" t="n">
        <v>0.000472561968806942</v>
      </c>
      <c r="J1744" s="18" t="n">
        <v>0.000458770279318687</v>
      </c>
      <c r="K1744" s="16" t="n">
        <v>0.535029666818804</v>
      </c>
      <c r="L1744" s="16" t="n">
        <v>0.306277734073145</v>
      </c>
      <c r="M1744" s="16" t="n">
        <v>0.525647852325169</v>
      </c>
      <c r="N1744" s="16" t="n">
        <v>0.483237164726862</v>
      </c>
      <c r="O1744" s="16" t="n">
        <v>0.132929149853706</v>
      </c>
      <c r="P1744" s="16" t="n">
        <v>-0.0490939970554023</v>
      </c>
    </row>
    <row r="1745" customFormat="false" ht="15" hidden="false" customHeight="false" outlineLevel="0" collapsed="false">
      <c r="A1745" s="17" t="n">
        <v>2140</v>
      </c>
      <c r="B1745" s="6"/>
      <c r="C1745" s="16" t="n">
        <v>0.143710630080907</v>
      </c>
      <c r="D1745" s="16" t="n">
        <v>0.158166707422446</v>
      </c>
      <c r="E1745" s="16" t="n">
        <v>0.600169886911101</v>
      </c>
      <c r="F1745" s="16" t="n">
        <v>0.35758392831086</v>
      </c>
      <c r="G1745" s="18" t="n">
        <v>1.08190177844759E-005</v>
      </c>
      <c r="H1745" s="6"/>
      <c r="I1745" s="18" t="n">
        <v>0.000460145762295498</v>
      </c>
      <c r="J1745" s="18" t="n">
        <v>0.000446126710186186</v>
      </c>
      <c r="K1745" s="16" t="n">
        <v>0.536119985800497</v>
      </c>
      <c r="L1745" s="16" t="n">
        <v>0.281972881067753</v>
      </c>
      <c r="M1745" s="16" t="n">
        <v>0.515568740808357</v>
      </c>
      <c r="N1745" s="16" t="n">
        <v>0.738663705954895</v>
      </c>
      <c r="O1745" s="16" t="n">
        <v>0.132675008585937</v>
      </c>
      <c r="P1745" s="16" t="n">
        <v>-0.0510969258633506</v>
      </c>
    </row>
    <row r="1746" customFormat="false" ht="15" hidden="false" customHeight="false" outlineLevel="0" collapsed="false">
      <c r="A1746" s="17" t="n">
        <v>2141</v>
      </c>
      <c r="B1746" s="6"/>
      <c r="C1746" s="16" t="n">
        <v>0.144165306477889</v>
      </c>
      <c r="D1746" s="16" t="n">
        <v>0.158606669892356</v>
      </c>
      <c r="E1746" s="16" t="n">
        <v>0.599890968101831</v>
      </c>
      <c r="F1746" s="16" t="n">
        <v>0.35692041856398</v>
      </c>
      <c r="G1746" s="18" t="n">
        <v>1.15791019937222E-005</v>
      </c>
      <c r="H1746" s="6"/>
      <c r="I1746" s="18" t="n">
        <v>0.000447922242623425</v>
      </c>
      <c r="J1746" s="18" t="n">
        <v>0.000433782889540944</v>
      </c>
      <c r="K1746" s="16" t="n">
        <v>0.537463867336072</v>
      </c>
      <c r="L1746" s="16" t="n">
        <v>0.264758552320592</v>
      </c>
      <c r="M1746" s="16" t="n">
        <v>0.506275673208581</v>
      </c>
      <c r="N1746" s="16" t="n">
        <v>0.986877092160491</v>
      </c>
      <c r="O1746" s="16" t="n">
        <v>0.132433147006746</v>
      </c>
      <c r="P1746" s="16" t="n">
        <v>-0.0527444671451203</v>
      </c>
    </row>
    <row r="1747" customFormat="false" ht="15" hidden="false" customHeight="false" outlineLevel="0" collapsed="false">
      <c r="A1747" s="17" t="n">
        <v>2142</v>
      </c>
      <c r="B1747" s="6"/>
      <c r="C1747" s="16" t="n">
        <v>0.144608487205991</v>
      </c>
      <c r="D1747" s="16" t="n">
        <v>0.159035464602769</v>
      </c>
      <c r="E1747" s="16" t="n">
        <v>0.599675439931031</v>
      </c>
      <c r="F1747" s="16" t="n">
        <v>0.3562815672455</v>
      </c>
      <c r="G1747" s="18" t="n">
        <v>1.23434583857407E-005</v>
      </c>
      <c r="H1747" s="6"/>
      <c r="I1747" s="18" t="n">
        <v>0.000435794263554084</v>
      </c>
      <c r="J1747" s="18" t="n">
        <v>0.000421697242055054</v>
      </c>
      <c r="K1747" s="16" t="n">
        <v>0.538566864445459</v>
      </c>
      <c r="L1747" s="16" t="n">
        <v>0.252800812811128</v>
      </c>
      <c r="M1747" s="16" t="n">
        <v>0.505109285460723</v>
      </c>
      <c r="N1747" s="16" t="n">
        <v>0.729436284502476</v>
      </c>
      <c r="O1747" s="16" t="n">
        <v>0.13220025152493</v>
      </c>
      <c r="P1747" s="16" t="n">
        <v>-0.0537866380384069</v>
      </c>
    </row>
    <row r="1748" customFormat="false" ht="15" hidden="false" customHeight="false" outlineLevel="0" collapsed="false">
      <c r="A1748" s="17" t="n">
        <v>2143</v>
      </c>
      <c r="B1748" s="6"/>
      <c r="C1748" s="16" t="n">
        <v>0.145039085131858</v>
      </c>
      <c r="D1748" s="16" t="n">
        <v>0.159452021524563</v>
      </c>
      <c r="E1748" s="16" t="n">
        <v>0.599320452355596</v>
      </c>
      <c r="F1748" s="16" t="n">
        <v>0.355666493169673</v>
      </c>
      <c r="G1748" s="18" t="n">
        <v>1.31006295336156E-005</v>
      </c>
      <c r="H1748" s="6"/>
      <c r="I1748" s="18" t="n">
        <v>0.000423709625407499</v>
      </c>
      <c r="J1748" s="18" t="n">
        <v>0.000409912739275162</v>
      </c>
      <c r="K1748" s="16" t="n">
        <v>0.538782392616259</v>
      </c>
      <c r="L1748" s="16" t="n">
        <v>0.25009212766893</v>
      </c>
      <c r="M1748" s="16" t="n">
        <v>0.514060043612759</v>
      </c>
      <c r="N1748" s="16" t="n">
        <v>0.522303925806644</v>
      </c>
      <c r="O1748" s="16" t="n">
        <v>0.13197600343046</v>
      </c>
      <c r="P1748" s="16" t="n">
        <v>-0.0537830587955577</v>
      </c>
    </row>
    <row r="1749" customFormat="false" ht="15" hidden="false" customHeight="false" outlineLevel="0" collapsed="false">
      <c r="A1749" s="17" t="n">
        <v>2144</v>
      </c>
      <c r="B1749" s="6"/>
      <c r="C1749" s="16" t="n">
        <v>0.145456570797831</v>
      </c>
      <c r="D1749" s="16" t="n">
        <v>0.159855691987142</v>
      </c>
      <c r="E1749" s="16" t="n">
        <v>0.599066889801714</v>
      </c>
      <c r="F1749" s="16" t="n">
        <v>0.355075492795721</v>
      </c>
      <c r="G1749" s="18" t="n">
        <v>1.38696608084431E-005</v>
      </c>
      <c r="H1749" s="6"/>
      <c r="I1749" s="18" t="n">
        <v>0.000411911480035525</v>
      </c>
      <c r="J1749" s="18" t="n">
        <v>0.000398530571418071</v>
      </c>
      <c r="K1749" s="16" t="n">
        <v>0.538490795679294</v>
      </c>
      <c r="L1749" s="16" t="n">
        <v>0.25346526514017</v>
      </c>
      <c r="M1749" s="16" t="n">
        <v>0.520868198184492</v>
      </c>
      <c r="N1749" s="16" t="n">
        <v>0.385086762493119</v>
      </c>
      <c r="O1749" s="16" t="n">
        <v>0.131760513206899</v>
      </c>
      <c r="P1749" s="16" t="n">
        <v>-0.0532098162973806</v>
      </c>
    </row>
    <row r="1750" customFormat="false" ht="15" hidden="false" customHeight="false" outlineLevel="0" collapsed="false">
      <c r="A1750" s="17" t="n">
        <v>2145</v>
      </c>
      <c r="B1750" s="6"/>
      <c r="C1750" s="16" t="n">
        <v>0.145861609697036</v>
      </c>
      <c r="D1750" s="16" t="n">
        <v>0.160246776014301</v>
      </c>
      <c r="E1750" s="16" t="n">
        <v>0.598800649120138</v>
      </c>
      <c r="F1750" s="16" t="n">
        <v>0.354500313334995</v>
      </c>
      <c r="G1750" s="18" t="n">
        <v>1.46997018806903E-005</v>
      </c>
      <c r="H1750" s="6"/>
      <c r="I1750" s="18" t="n">
        <v>0.000400090601100623</v>
      </c>
      <c r="J1750" s="18" t="n">
        <v>0.000387208934725068</v>
      </c>
      <c r="K1750" s="16" t="n">
        <v>0.537831533039201</v>
      </c>
      <c r="L1750" s="16" t="n">
        <v>0.260012683075663</v>
      </c>
      <c r="M1750" s="16" t="n">
        <v>0.524519498960394</v>
      </c>
      <c r="N1750" s="16" t="n">
        <v>0.325026902678981</v>
      </c>
      <c r="O1750" s="16" t="n">
        <v>0.131550773657791</v>
      </c>
      <c r="P1750" s="16" t="n">
        <v>-0.0522289949907989</v>
      </c>
    </row>
    <row r="1751" customFormat="false" ht="15" hidden="false" customHeight="false" outlineLevel="0" collapsed="false">
      <c r="A1751" s="17" t="n">
        <v>2146</v>
      </c>
      <c r="B1751" s="6"/>
      <c r="C1751" s="16" t="n">
        <v>0.146253701176066</v>
      </c>
      <c r="D1751" s="16" t="n">
        <v>0.160625399231557</v>
      </c>
      <c r="E1751" s="16" t="n">
        <v>0.598699224098585</v>
      </c>
      <c r="F1751" s="16" t="n">
        <v>0.353957146672214</v>
      </c>
      <c r="G1751" s="18" t="n">
        <v>1.55083652276643E-005</v>
      </c>
      <c r="H1751" s="6"/>
      <c r="I1751" s="18" t="n">
        <v>0.00038845543675684</v>
      </c>
      <c r="J1751" s="18" t="n">
        <v>0.000376056100610021</v>
      </c>
      <c r="K1751" s="16" t="n">
        <v>0.537172270399108</v>
      </c>
      <c r="L1751" s="16" t="n">
        <v>0.266985515299135</v>
      </c>
      <c r="M1751" s="16" t="n">
        <v>0.523568639383336</v>
      </c>
      <c r="N1751" s="16" t="n">
        <v>0.341682559605021</v>
      </c>
      <c r="O1751" s="16" t="n">
        <v>0.131352691374404</v>
      </c>
      <c r="P1751" s="16" t="n">
        <v>-0.0512179511418429</v>
      </c>
    </row>
    <row r="1752" customFormat="false" ht="15" hidden="false" customHeight="false" outlineLevel="0" collapsed="false">
      <c r="A1752" s="17" t="n">
        <v>2147</v>
      </c>
      <c r="B1752" s="6"/>
      <c r="C1752" s="16" t="n">
        <v>0.146633917683656</v>
      </c>
      <c r="D1752" s="16" t="n">
        <v>0.160992730631881</v>
      </c>
      <c r="E1752" s="16" t="n">
        <v>0.598521730310868</v>
      </c>
      <c r="F1752" s="16" t="n">
        <v>0.353446998195746</v>
      </c>
      <c r="G1752" s="18" t="n">
        <v>1.62905990603678E-005</v>
      </c>
      <c r="H1752" s="6"/>
      <c r="I1752" s="18" t="n">
        <v>0.00037707205980038</v>
      </c>
      <c r="J1752" s="18" t="n">
        <v>0.000365034717639333</v>
      </c>
      <c r="K1752" s="16" t="n">
        <v>0.537121557888331</v>
      </c>
      <c r="L1752" s="16" t="n">
        <v>0.269946571111753</v>
      </c>
      <c r="M1752" s="16" t="n">
        <v>0.51962574167047</v>
      </c>
      <c r="N1752" s="16" t="n">
        <v>0.431532372986071</v>
      </c>
      <c r="O1752" s="16" t="n">
        <v>0.131166635850314</v>
      </c>
      <c r="P1752" s="16" t="n">
        <v>-0.0506216079092525</v>
      </c>
    </row>
    <row r="1753" customFormat="false" ht="15" hidden="false" customHeight="false" outlineLevel="0" collapsed="false">
      <c r="A1753" s="17" t="n">
        <v>2148</v>
      </c>
      <c r="B1753" s="6"/>
      <c r="C1753" s="16" t="n">
        <v>0.147002612770627</v>
      </c>
      <c r="D1753" s="16" t="n">
        <v>0.161349788281205</v>
      </c>
      <c r="E1753" s="16" t="n">
        <v>0.598306202140068</v>
      </c>
      <c r="F1753" s="16" t="n">
        <v>0.35298437478237</v>
      </c>
      <c r="G1753" s="18" t="n">
        <v>1.70787854783903E-005</v>
      </c>
      <c r="H1753" s="6"/>
      <c r="I1753" s="18" t="n">
        <v>0.000365930072363152</v>
      </c>
      <c r="J1753" s="18" t="n">
        <v>0.00035412817503091</v>
      </c>
      <c r="K1753" s="16" t="n">
        <v>0.537172270399108</v>
      </c>
      <c r="L1753" s="16" t="n">
        <v>0.269156458128778</v>
      </c>
      <c r="M1753" s="16" t="n">
        <v>0.51433896242203</v>
      </c>
      <c r="N1753" s="16" t="n">
        <v>0.588541327318244</v>
      </c>
      <c r="O1753" s="16" t="n">
        <v>0.130997901139437</v>
      </c>
      <c r="P1753" s="16" t="n">
        <v>-0.0504792361658197</v>
      </c>
    </row>
    <row r="1754" customFormat="false" ht="15" hidden="false" customHeight="false" outlineLevel="0" collapsed="false">
      <c r="A1754" s="17" t="n">
        <v>2149</v>
      </c>
      <c r="B1754" s="6"/>
      <c r="C1754" s="16" t="n">
        <v>0.147360703886233</v>
      </c>
      <c r="D1754" s="16" t="n">
        <v>0.161697338183246</v>
      </c>
      <c r="E1754" s="16" t="n">
        <v>0.598128708352351</v>
      </c>
      <c r="F1754" s="16" t="n">
        <v>0.352564302535023</v>
      </c>
      <c r="G1754" s="18" t="n">
        <v>1.78742226308861E-005</v>
      </c>
      <c r="H1754" s="6"/>
      <c r="I1754" s="18" t="n">
        <v>0.000355193771362455</v>
      </c>
      <c r="J1754" s="18" t="n">
        <v>0.000343514865562339</v>
      </c>
      <c r="K1754" s="16" t="n">
        <v>0.537222982909884</v>
      </c>
      <c r="L1754" s="16" t="n">
        <v>0.264536253236557</v>
      </c>
      <c r="M1754" s="16" t="n">
        <v>0.504310563415995</v>
      </c>
      <c r="N1754" s="16" t="n">
        <v>0.799447308931176</v>
      </c>
      <c r="O1754" s="16" t="n">
        <v>0.130844676443096</v>
      </c>
      <c r="P1754" s="16" t="n">
        <v>-0.0506908086282762</v>
      </c>
    </row>
    <row r="1755" customFormat="false" ht="15" hidden="false" customHeight="false" outlineLevel="0" collapsed="false">
      <c r="A1755" s="17" t="n">
        <v>2150</v>
      </c>
      <c r="B1755" s="6"/>
      <c r="C1755" s="16" t="n">
        <v>0.147708377714425</v>
      </c>
      <c r="D1755" s="16" t="n">
        <v>0.162035203493788</v>
      </c>
      <c r="E1755" s="16" t="n">
        <v>0.598077995841574</v>
      </c>
      <c r="F1755" s="16" t="n">
        <v>0.35217730809546</v>
      </c>
      <c r="G1755" s="18" t="n">
        <v>1.86600256915533E-005</v>
      </c>
      <c r="H1755" s="6"/>
      <c r="I1755" s="18" t="n">
        <v>0.000344912591653969</v>
      </c>
      <c r="J1755" s="18" t="n">
        <v>0.000333289700653006</v>
      </c>
      <c r="K1755" s="16" t="n">
        <v>0.537945636188448</v>
      </c>
      <c r="L1755" s="16" t="n">
        <v>0.258412197074035</v>
      </c>
      <c r="M1755" s="16" t="n">
        <v>0.507289923424109</v>
      </c>
      <c r="N1755" s="16" t="n">
        <v>0.936861972503461</v>
      </c>
      <c r="O1755" s="16" t="n">
        <v>0.130703508841776</v>
      </c>
      <c r="P1755" s="16" t="n">
        <v>-0.0510512688663371</v>
      </c>
    </row>
    <row r="1756" customFormat="false" ht="15" hidden="false" customHeight="false" outlineLevel="0" collapsed="false">
      <c r="A1756" s="17" t="n">
        <v>2151</v>
      </c>
      <c r="B1756" s="6"/>
      <c r="C1756" s="16" t="n">
        <v>0.148046212198562</v>
      </c>
      <c r="D1756" s="16" t="n">
        <v>0.162363512312108</v>
      </c>
      <c r="E1756" s="16" t="n">
        <v>0.597938536436939</v>
      </c>
      <c r="F1756" s="16" t="n">
        <v>0.351812295766606</v>
      </c>
      <c r="G1756" s="18" t="n">
        <v>1.93884386198721E-005</v>
      </c>
      <c r="H1756" s="6"/>
      <c r="I1756" s="18" t="n">
        <v>0.000335168477164389</v>
      </c>
      <c r="J1756" s="18" t="n">
        <v>0.000323497448184195</v>
      </c>
      <c r="K1756" s="16" t="n">
        <v>0.538655611339317</v>
      </c>
      <c r="L1756" s="16" t="n">
        <v>0.247979928013648</v>
      </c>
      <c r="M1756" s="16" t="n">
        <v>0.520538566864445</v>
      </c>
      <c r="N1756" s="16" t="n">
        <v>0.618906942209902</v>
      </c>
      <c r="O1756" s="16" t="n">
        <v>0.130570352575797</v>
      </c>
      <c r="P1756" s="16" t="n">
        <v>-0.0517188999365538</v>
      </c>
    </row>
    <row r="1757" customFormat="false" ht="15" hidden="false" customHeight="false" outlineLevel="0" collapsed="false">
      <c r="A1757" s="17" t="n">
        <v>2152</v>
      </c>
      <c r="B1757" s="6"/>
      <c r="C1757" s="16" t="n">
        <v>0.14837434055385</v>
      </c>
      <c r="D1757" s="16" t="n">
        <v>0.162681622448646</v>
      </c>
      <c r="E1757" s="16" t="n">
        <v>0.59778639890461</v>
      </c>
      <c r="F1757" s="16" t="n">
        <v>0.351449077030741</v>
      </c>
      <c r="G1757" s="18" t="n">
        <v>2.01597113107384E-005</v>
      </c>
      <c r="H1757" s="6"/>
      <c r="I1757" s="18" t="n">
        <v>0.000326002621283754</v>
      </c>
      <c r="J1757" s="18" t="n">
        <v>0.000314187397521154</v>
      </c>
      <c r="K1757" s="16" t="n">
        <v>0.539390942745575</v>
      </c>
      <c r="L1757" s="16" t="n">
        <v>0.236272935529784</v>
      </c>
      <c r="M1757" s="16" t="n">
        <v>0.536867995334449</v>
      </c>
      <c r="N1757" s="16" t="n">
        <v>0.311418169355223</v>
      </c>
      <c r="O1757" s="16" t="n">
        <v>0.130437843597287</v>
      </c>
      <c r="P1757" s="16" t="n">
        <v>-0.0526269776665077</v>
      </c>
    </row>
    <row r="1758" customFormat="false" ht="15" hidden="false" customHeight="false" outlineLevel="0" collapsed="false">
      <c r="A1758" s="17" t="n">
        <v>2153</v>
      </c>
      <c r="B1758" s="6"/>
      <c r="C1758" s="16" t="n">
        <v>0.148692971143066</v>
      </c>
      <c r="D1758" s="16" t="n">
        <v>0.162989418882163</v>
      </c>
      <c r="E1758" s="16" t="n">
        <v>0.597608905116892</v>
      </c>
      <c r="F1758" s="16" t="n">
        <v>0.351076510983246</v>
      </c>
      <c r="G1758" s="18" t="n">
        <v>2.0993366533274E-005</v>
      </c>
      <c r="H1758" s="6"/>
      <c r="I1758" s="18" t="n">
        <v>0.000317391282044312</v>
      </c>
      <c r="J1758" s="18" t="n">
        <v>0.000305295467252232</v>
      </c>
      <c r="K1758" s="16" t="n">
        <v>0.540785536791927</v>
      </c>
      <c r="L1758" s="16" t="n">
        <v>0.220959474991105</v>
      </c>
      <c r="M1758" s="16" t="n">
        <v>0.552943861250571</v>
      </c>
      <c r="N1758" s="16" t="n">
        <v>0.106059976496146</v>
      </c>
      <c r="O1758" s="16" t="n">
        <v>0.130301917282596</v>
      </c>
      <c r="P1758" s="16" t="n">
        <v>-0.0540139392575935</v>
      </c>
    </row>
    <row r="1759" customFormat="false" ht="15" hidden="false" customHeight="false" outlineLevel="0" collapsed="false">
      <c r="A1759" s="17" t="n">
        <v>2154</v>
      </c>
      <c r="B1759" s="6"/>
      <c r="C1759" s="16" t="n">
        <v>0.149002549510626</v>
      </c>
      <c r="D1759" s="16" t="n">
        <v>0.163286915941502</v>
      </c>
      <c r="E1759" s="16" t="n">
        <v>0.597444089456869</v>
      </c>
      <c r="F1759" s="16" t="n">
        <v>0.350683629676277</v>
      </c>
      <c r="G1759" s="18" t="n">
        <v>2.18367404300993E-005</v>
      </c>
      <c r="H1759" s="6"/>
      <c r="I1759" s="18" t="n">
        <v>0.000309256093825421</v>
      </c>
      <c r="J1759" s="18" t="n">
        <v>0.000296687258008402</v>
      </c>
      <c r="K1759" s="16" t="n">
        <v>0.542230843349054</v>
      </c>
      <c r="L1759" s="16" t="n">
        <v>0.198134783201926</v>
      </c>
      <c r="M1759" s="16" t="n">
        <v>0.567130686140271</v>
      </c>
      <c r="N1759" s="16" t="n">
        <v>0.0269560324637544</v>
      </c>
      <c r="O1759" s="16" t="n">
        <v>0.130158571226585</v>
      </c>
      <c r="P1759" s="16" t="n">
        <v>-0.0561652285849458</v>
      </c>
    </row>
    <row r="1760" customFormat="false" ht="15" hidden="false" customHeight="false" outlineLevel="0" collapsed="false">
      <c r="A1760" s="17" t="n">
        <v>2155</v>
      </c>
      <c r="B1760" s="6"/>
      <c r="C1760" s="16" t="n">
        <v>0.149304133103208</v>
      </c>
      <c r="D1760" s="16" t="n">
        <v>0.163575300040472</v>
      </c>
      <c r="E1760" s="16" t="n">
        <v>0.597038389370658</v>
      </c>
      <c r="F1760" s="16" t="n">
        <v>0.350269931862008</v>
      </c>
      <c r="G1760" s="18" t="n">
        <v>2.2633637129448E-005</v>
      </c>
      <c r="H1760" s="6"/>
      <c r="I1760" s="18" t="n">
        <v>0.000301586772587305</v>
      </c>
      <c r="J1760" s="18" t="n">
        <v>0.00028844080901053</v>
      </c>
      <c r="K1760" s="16" t="n">
        <v>0.544436837567828</v>
      </c>
      <c r="L1760" s="16" t="n">
        <v>0.175563105989158</v>
      </c>
      <c r="M1760" s="16" t="n">
        <v>0.579682032557432</v>
      </c>
      <c r="N1760" s="16" t="n">
        <v>0.00711448363138983</v>
      </c>
      <c r="O1760" s="16" t="n">
        <v>0.130007621270174</v>
      </c>
      <c r="P1760" s="16" t="n">
        <v>-0.0586822845553903</v>
      </c>
    </row>
    <row r="1761" customFormat="false" ht="15" hidden="false" customHeight="false" outlineLevel="0" collapsed="false">
      <c r="A1761" s="17" t="n">
        <v>2156</v>
      </c>
      <c r="B1761" s="6"/>
      <c r="C1761" s="16" t="n">
        <v>0.149598492233573</v>
      </c>
      <c r="D1761" s="16" t="n">
        <v>0.163855915174684</v>
      </c>
      <c r="E1761" s="16" t="n">
        <v>0.596822861199858</v>
      </c>
      <c r="F1761" s="16" t="n">
        <v>0.349845977045552</v>
      </c>
      <c r="G1761" s="18" t="n">
        <v>2.3557629918345E-005</v>
      </c>
      <c r="H1761" s="6"/>
      <c r="I1761" s="18" t="n">
        <v>0.000294171163047465</v>
      </c>
      <c r="J1761" s="18" t="n">
        <v>0.00028035591221674</v>
      </c>
      <c r="K1761" s="16" t="n">
        <v>0.546807647446625</v>
      </c>
      <c r="L1761" s="16" t="n">
        <v>0.152211338075535</v>
      </c>
      <c r="M1761" s="16" t="n">
        <v>0.588962422029515</v>
      </c>
      <c r="N1761" s="16" t="n">
        <v>0.00191102163514882</v>
      </c>
      <c r="O1761" s="16" t="n">
        <v>0.129852919362081</v>
      </c>
      <c r="P1761" s="16" t="n">
        <v>-0.0615655768489575</v>
      </c>
    </row>
    <row r="1762" customFormat="false" ht="15" hidden="false" customHeight="false" outlineLevel="0" collapsed="false">
      <c r="A1762" s="17" t="n">
        <v>2157</v>
      </c>
      <c r="B1762" s="6"/>
      <c r="C1762" s="16" t="n">
        <v>0.149886979065354</v>
      </c>
      <c r="D1762" s="16" t="n">
        <v>0.164129722542169</v>
      </c>
      <c r="E1762" s="16" t="n">
        <v>0.596607333029058</v>
      </c>
      <c r="F1762" s="16" t="n">
        <v>0.349399623798436</v>
      </c>
      <c r="G1762" s="18" t="n">
        <v>2.45535092201264E-005</v>
      </c>
      <c r="H1762" s="6"/>
      <c r="I1762" s="18" t="n">
        <v>0.000287227514843695</v>
      </c>
      <c r="J1762" s="18" t="n">
        <v>0.000272694716398851</v>
      </c>
      <c r="K1762" s="16" t="n">
        <v>0.549482732390081</v>
      </c>
      <c r="L1762" s="16" t="n">
        <v>0.129483177405015</v>
      </c>
      <c r="M1762" s="16" t="n">
        <v>0.598940108524773</v>
      </c>
      <c r="N1762" s="18" t="n">
        <v>0.000384562374092345</v>
      </c>
      <c r="O1762" s="16" t="n">
        <v>0.12969003397634</v>
      </c>
      <c r="P1762" s="16" t="n">
        <v>-0.0645820147439653</v>
      </c>
    </row>
    <row r="1763" customFormat="false" ht="15" hidden="false" customHeight="false" outlineLevel="0" collapsed="false">
      <c r="A1763" s="17" t="n">
        <v>2158</v>
      </c>
      <c r="B1763" s="6"/>
      <c r="C1763" s="16" t="n">
        <v>0.150169736301965</v>
      </c>
      <c r="D1763" s="16" t="n">
        <v>0.164397334452924</v>
      </c>
      <c r="E1763" s="16" t="n">
        <v>0.596328414219788</v>
      </c>
      <c r="F1763" s="16" t="n">
        <v>0.348940982060679</v>
      </c>
      <c r="G1763" s="18" t="n">
        <v>2.56080505252395E-005</v>
      </c>
      <c r="H1763" s="6"/>
      <c r="I1763" s="18" t="n">
        <v>0.000280642114334374</v>
      </c>
      <c r="J1763" s="18" t="n">
        <v>0.000265500764309019</v>
      </c>
      <c r="K1763" s="16" t="n">
        <v>0.551587301587302</v>
      </c>
      <c r="L1763" s="16" t="n">
        <v>0.113770376498437</v>
      </c>
      <c r="M1763" s="16" t="n">
        <v>0.605722906841118</v>
      </c>
      <c r="N1763" s="18" t="n">
        <v>0.000119316006279651</v>
      </c>
      <c r="O1763" s="16" t="n">
        <v>0.129522653277749</v>
      </c>
      <c r="P1763" s="16" t="n">
        <v>-0.0670217543933816</v>
      </c>
    </row>
    <row r="1764" customFormat="false" ht="15" hidden="false" customHeight="false" outlineLevel="0" collapsed="false">
      <c r="A1764" s="17" t="n">
        <v>2159</v>
      </c>
      <c r="B1764" s="6"/>
      <c r="C1764" s="16" t="n">
        <v>0.150446461158229</v>
      </c>
      <c r="D1764" s="16" t="n">
        <v>0.16465851511142</v>
      </c>
      <c r="E1764" s="16" t="n">
        <v>0.596138242304377</v>
      </c>
      <c r="F1764" s="16" t="n">
        <v>0.348471570280597</v>
      </c>
      <c r="G1764" s="18" t="n">
        <v>2.66443206084864E-005</v>
      </c>
      <c r="H1764" s="6"/>
      <c r="I1764" s="18" t="n">
        <v>0.000274601999391175</v>
      </c>
      <c r="J1764" s="18" t="n">
        <v>0.000258863694321076</v>
      </c>
      <c r="K1764" s="16" t="n">
        <v>0.55386936457224</v>
      </c>
      <c r="L1764" s="16" t="n">
        <v>0.099307633941285</v>
      </c>
      <c r="M1764" s="16" t="n">
        <v>0.609247426340078</v>
      </c>
      <c r="N1764" s="18" t="n">
        <v>7.72690347848651E-005</v>
      </c>
      <c r="O1764" s="16" t="n">
        <v>0.129351330600708</v>
      </c>
      <c r="P1764" s="16" t="n">
        <v>-0.0693596790787657</v>
      </c>
    </row>
    <row r="1765" customFormat="false" ht="15" hidden="false" customHeight="false" outlineLevel="0" collapsed="false">
      <c r="A1765" s="17" t="n">
        <v>2160</v>
      </c>
      <c r="B1765" s="6"/>
      <c r="C1765" s="16" t="n">
        <v>0.150717345118781</v>
      </c>
      <c r="D1765" s="16" t="n">
        <v>0.164913163599957</v>
      </c>
      <c r="E1765" s="16" t="n">
        <v>0.595846645367412</v>
      </c>
      <c r="F1765" s="16" t="n">
        <v>0.347985427511584</v>
      </c>
      <c r="G1765" s="18" t="n">
        <v>2.78694709822151E-005</v>
      </c>
      <c r="H1765" s="6"/>
      <c r="I1765" s="18" t="n">
        <v>0.00026916757082352</v>
      </c>
      <c r="J1765" s="18" t="n">
        <v>0.000252784279249977</v>
      </c>
      <c r="K1765" s="16" t="n">
        <v>0.555935899386379</v>
      </c>
      <c r="L1765" s="16" t="n">
        <v>0.0857968297278972</v>
      </c>
      <c r="M1765" s="16" t="n">
        <v>0.607573913484457</v>
      </c>
      <c r="N1765" s="18" t="n">
        <v>0.000123931793569644</v>
      </c>
      <c r="O1765" s="16" t="n">
        <v>0.129173889351525</v>
      </c>
      <c r="P1765" s="16" t="n">
        <v>-0.0718828340750325</v>
      </c>
    </row>
    <row r="1766" customFormat="false" ht="15" hidden="false" customHeight="false" outlineLevel="0" collapsed="false">
      <c r="A1766" s="17" t="n">
        <v>2161</v>
      </c>
      <c r="B1766" s="6"/>
      <c r="C1766" s="16" t="n">
        <v>0.150981842758365</v>
      </c>
      <c r="D1766" s="16" t="n">
        <v>0.165161060947554</v>
      </c>
      <c r="E1766" s="16" t="n">
        <v>0.595491657791977</v>
      </c>
      <c r="F1766" s="16" t="n">
        <v>0.347493820922688</v>
      </c>
      <c r="G1766" s="18" t="n">
        <v>2.9066542994887E-005</v>
      </c>
      <c r="H1766" s="6"/>
      <c r="I1766" s="18" t="n">
        <v>0.000264326047760161</v>
      </c>
      <c r="J1766" s="18" t="n">
        <v>0.000247353654599287</v>
      </c>
      <c r="K1766" s="16" t="n">
        <v>0.558078502966682</v>
      </c>
      <c r="L1766" s="16" t="n">
        <v>0.0744999401587595</v>
      </c>
      <c r="M1766" s="16" t="n">
        <v>0.600524874486536</v>
      </c>
      <c r="N1766" s="18" t="n">
        <v>0.000426571210834704</v>
      </c>
      <c r="O1766" s="16" t="n">
        <v>0.128994441198657</v>
      </c>
      <c r="P1766" s="16" t="n">
        <v>-0.0742060073263014</v>
      </c>
    </row>
    <row r="1767" customFormat="false" ht="15" hidden="false" customHeight="false" outlineLevel="0" collapsed="false">
      <c r="A1767" s="17" t="n">
        <v>2162</v>
      </c>
      <c r="B1767" s="6"/>
      <c r="C1767" s="16" t="n">
        <v>0.151240134252182</v>
      </c>
      <c r="D1767" s="16" t="n">
        <v>0.165402661741195</v>
      </c>
      <c r="E1767" s="16" t="n">
        <v>0.595187382727319</v>
      </c>
      <c r="F1767" s="16" t="n">
        <v>0.347003379088193</v>
      </c>
      <c r="G1767" s="18" t="n">
        <v>3.03416515184675E-005</v>
      </c>
      <c r="H1767" s="6"/>
      <c r="I1767" s="18" t="n">
        <v>0.000259951648223907</v>
      </c>
      <c r="J1767" s="18" t="n">
        <v>0.000242441625978787</v>
      </c>
      <c r="K1767" s="16" t="n">
        <v>0.560271819057762</v>
      </c>
      <c r="L1767" s="16" t="n">
        <v>0.0654552397631779</v>
      </c>
      <c r="M1767" s="16" t="n">
        <v>0.585057558699731</v>
      </c>
      <c r="N1767" s="16" t="n">
        <v>0.00322225671010195</v>
      </c>
      <c r="O1767" s="16" t="n">
        <v>0.128815405580717</v>
      </c>
      <c r="P1767" s="16" t="n">
        <v>-0.0764270590103083</v>
      </c>
    </row>
    <row r="1768" customFormat="false" ht="15" hidden="false" customHeight="false" outlineLevel="0" collapsed="false">
      <c r="A1768" s="17" t="n">
        <v>2163</v>
      </c>
      <c r="B1768" s="6"/>
      <c r="C1768" s="16" t="n">
        <v>0.151493330778917</v>
      </c>
      <c r="D1768" s="16" t="n">
        <v>0.165638151606717</v>
      </c>
      <c r="E1768" s="16" t="n">
        <v>0.595123992088848</v>
      </c>
      <c r="F1768" s="16" t="n">
        <v>0.346490617463966</v>
      </c>
      <c r="G1768" s="18" t="n">
        <v>3.16163106625076E-005</v>
      </c>
      <c r="H1768" s="6"/>
      <c r="I1768" s="18" t="n">
        <v>0.000256040611867873</v>
      </c>
      <c r="J1768" s="18" t="n">
        <v>0.000238080561204885</v>
      </c>
      <c r="K1768" s="16" t="n">
        <v>0.562034078807242</v>
      </c>
      <c r="L1768" s="16" t="n">
        <v>0.0590922369682963</v>
      </c>
      <c r="M1768" s="16" t="n">
        <v>0.568677417718951</v>
      </c>
      <c r="N1768" s="16" t="n">
        <v>0.0232932678088245</v>
      </c>
      <c r="O1768" s="16" t="n">
        <v>0.128628208661789</v>
      </c>
      <c r="P1768" s="16" t="n">
        <v>-0.078373750690546</v>
      </c>
    </row>
    <row r="1769" customFormat="false" ht="15" hidden="false" customHeight="false" outlineLevel="0" collapsed="false">
      <c r="A1769" s="17" t="n">
        <v>2164</v>
      </c>
      <c r="B1769" s="6"/>
      <c r="C1769" s="16" t="n">
        <v>0.151742721932433</v>
      </c>
      <c r="D1769" s="16" t="n">
        <v>0.165868913846582</v>
      </c>
      <c r="E1769" s="16" t="n">
        <v>0.594857751407272</v>
      </c>
      <c r="F1769" s="16" t="n">
        <v>0.345957006244283</v>
      </c>
      <c r="G1769" s="18" t="n">
        <v>3.29773005901421E-005</v>
      </c>
      <c r="H1769" s="6"/>
      <c r="I1769" s="18" t="n">
        <v>0.000252446115793764</v>
      </c>
      <c r="J1769" s="18" t="n">
        <v>0.000234208281254878</v>
      </c>
      <c r="K1769" s="16" t="n">
        <v>0.563022972767382</v>
      </c>
      <c r="L1769" s="16" t="n">
        <v>0.0551718225217576</v>
      </c>
      <c r="M1769" s="16" t="n">
        <v>0.54221816522136</v>
      </c>
      <c r="N1769" s="16" t="n">
        <v>0.167774833849942</v>
      </c>
      <c r="O1769" s="16" t="n">
        <v>0.128433385456996</v>
      </c>
      <c r="P1769" s="16" t="n">
        <v>-0.0796810277208272</v>
      </c>
    </row>
    <row r="1770" customFormat="false" ht="15" hidden="false" customHeight="false" outlineLevel="0" collapsed="false">
      <c r="A1770" s="17" t="n">
        <v>2165</v>
      </c>
      <c r="B1770" s="6"/>
      <c r="C1770" s="16" t="n">
        <v>0.151989570688415</v>
      </c>
      <c r="D1770" s="16" t="n">
        <v>0.166096472213916</v>
      </c>
      <c r="E1770" s="16" t="n">
        <v>0.59432527004412</v>
      </c>
      <c r="F1770" s="16" t="n">
        <v>0.345408473050762</v>
      </c>
      <c r="G1770" s="18" t="n">
        <v>3.46198537225479E-005</v>
      </c>
      <c r="H1770" s="6"/>
      <c r="I1770" s="18" t="n">
        <v>0.000249104387001932</v>
      </c>
      <c r="J1770" s="18" t="n">
        <v>0.000230740566471069</v>
      </c>
      <c r="K1770" s="16" t="n">
        <v>0.563986510472134</v>
      </c>
      <c r="L1770" s="16" t="n">
        <v>0.0537008120276802</v>
      </c>
      <c r="M1770" s="16" t="n">
        <v>0.515277143871393</v>
      </c>
      <c r="N1770" s="16" t="n">
        <v>0.63728924220569</v>
      </c>
      <c r="O1770" s="16" t="n">
        <v>0.128233098690375</v>
      </c>
      <c r="P1770" s="16" t="n">
        <v>-0.0804072543167291</v>
      </c>
    </row>
    <row r="1771" customFormat="false" ht="15" hidden="false" customHeight="false" outlineLevel="0" collapsed="false">
      <c r="A1771" s="17" t="n">
        <v>2166</v>
      </c>
      <c r="B1771" s="6"/>
      <c r="C1771" s="16" t="n">
        <v>0.152235074961118</v>
      </c>
      <c r="D1771" s="16" t="n">
        <v>0.166321954964614</v>
      </c>
      <c r="E1771" s="16" t="n">
        <v>0.594008316851767</v>
      </c>
      <c r="F1771" s="16" t="n">
        <v>0.344840589532543</v>
      </c>
      <c r="G1771" s="18" t="n">
        <v>3.63883903298449E-005</v>
      </c>
      <c r="H1771" s="6"/>
      <c r="I1771" s="18" t="n">
        <v>0.000246237878330446</v>
      </c>
      <c r="J1771" s="18" t="n">
        <v>0.000227851880775992</v>
      </c>
      <c r="K1771" s="16" t="n">
        <v>0.564303463664486</v>
      </c>
      <c r="L1771" s="16" t="n">
        <v>0.0539374273391377</v>
      </c>
      <c r="M1771" s="16" t="n">
        <v>0.507125107764085</v>
      </c>
      <c r="N1771" s="16" t="n">
        <v>0.804377536818849</v>
      </c>
      <c r="O1771" s="16" t="n">
        <v>0.128025729978854</v>
      </c>
      <c r="P1771" s="16" t="n">
        <v>-0.0806769044310769</v>
      </c>
    </row>
    <row r="1772" customFormat="false" ht="15" hidden="false" customHeight="false" outlineLevel="0" collapsed="false">
      <c r="A1772" s="17" t="n">
        <v>2167</v>
      </c>
      <c r="B1772" s="6"/>
      <c r="C1772" s="16" t="n">
        <v>0.152479634448265</v>
      </c>
      <c r="D1772" s="16" t="n">
        <v>0.166546277532538</v>
      </c>
      <c r="E1772" s="16" t="n">
        <v>0.593742076170191</v>
      </c>
      <c r="F1772" s="16" t="n">
        <v>0.34426548510753</v>
      </c>
      <c r="G1772" s="18" t="n">
        <v>3.81647485677544E-005</v>
      </c>
      <c r="H1772" s="6"/>
      <c r="I1772" s="18" t="n">
        <v>0.000243751776495153</v>
      </c>
      <c r="J1772" s="18" t="n">
        <v>0.000225523555678996</v>
      </c>
      <c r="K1772" s="16" t="n">
        <v>0.564354176175262</v>
      </c>
      <c r="L1772" s="16" t="n">
        <v>0.057241535640108</v>
      </c>
      <c r="M1772" s="16" t="n">
        <v>0.525660530452863</v>
      </c>
      <c r="N1772" s="16" t="n">
        <v>0.364890535584112</v>
      </c>
      <c r="O1772" s="16" t="n">
        <v>0.127815707362241</v>
      </c>
      <c r="P1772" s="16" t="n">
        <v>-0.080081279411468</v>
      </c>
    </row>
    <row r="1773" customFormat="false" ht="15" hidden="false" customHeight="false" outlineLevel="0" collapsed="false">
      <c r="A1773" s="17" t="n">
        <v>2168</v>
      </c>
      <c r="B1773" s="6"/>
      <c r="C1773" s="16" t="n">
        <v>0.152722697304618</v>
      </c>
      <c r="D1773" s="16" t="n">
        <v>0.166769675793424</v>
      </c>
      <c r="E1773" s="16" t="n">
        <v>0.59355190425478</v>
      </c>
      <c r="F1773" s="16" t="n">
        <v>0.343701511629478</v>
      </c>
      <c r="G1773" s="18" t="n">
        <v>4.01156805812233E-005</v>
      </c>
      <c r="H1773" s="6"/>
      <c r="I1773" s="18" t="n">
        <v>0.000241776793992102</v>
      </c>
      <c r="J1773" s="18" t="n">
        <v>0.000223818145664778</v>
      </c>
      <c r="K1773" s="16" t="n">
        <v>0.563517419747452</v>
      </c>
      <c r="L1773" s="16" t="n">
        <v>0.0624277702692108</v>
      </c>
      <c r="M1773" s="16" t="n">
        <v>0.538554186317765</v>
      </c>
      <c r="N1773" s="16" t="n">
        <v>0.144010053325064</v>
      </c>
      <c r="O1773" s="16" t="n">
        <v>0.127609732960502</v>
      </c>
      <c r="P1773" s="16" t="n">
        <v>-0.078898942721286</v>
      </c>
    </row>
    <row r="1774" customFormat="false" ht="15" hidden="false" customHeight="false" outlineLevel="0" collapsed="false">
      <c r="A1774" s="17" t="n">
        <v>2169</v>
      </c>
      <c r="B1774" s="6"/>
      <c r="C1774" s="16" t="n">
        <v>0.152963763445619</v>
      </c>
      <c r="D1774" s="16" t="n">
        <v>0.166991667619492</v>
      </c>
      <c r="E1774" s="16" t="n">
        <v>0.593349054211674</v>
      </c>
      <c r="F1774" s="16" t="n">
        <v>0.343144361656367</v>
      </c>
      <c r="G1774" s="18" t="n">
        <v>4.21409122107518E-005</v>
      </c>
      <c r="H1774" s="6"/>
      <c r="I1774" s="18" t="n">
        <v>0.000240315848120624</v>
      </c>
      <c r="J1774" s="18" t="n">
        <v>0.000222661537647099</v>
      </c>
      <c r="K1774" s="16" t="n">
        <v>0.562693341447335</v>
      </c>
      <c r="L1774" s="16" t="n">
        <v>0.0691824436628118</v>
      </c>
      <c r="M1774" s="16" t="n">
        <v>0.546490694254273</v>
      </c>
      <c r="N1774" s="16" t="n">
        <v>0.0673923415622642</v>
      </c>
      <c r="O1774" s="16" t="n">
        <v>0.127406234425808</v>
      </c>
      <c r="P1774" s="16" t="n">
        <v>-0.0774761662297857</v>
      </c>
    </row>
    <row r="1775" customFormat="false" ht="15" hidden="false" customHeight="false" outlineLevel="0" collapsed="false">
      <c r="A1775" s="17" t="n">
        <v>2170</v>
      </c>
      <c r="B1775" s="6"/>
      <c r="C1775" s="16" t="n">
        <v>0.153202700962469</v>
      </c>
      <c r="D1775" s="16" t="n">
        <v>0.167212516532782</v>
      </c>
      <c r="E1775" s="16" t="n">
        <v>0.593158882296263</v>
      </c>
      <c r="F1775" s="16" t="n">
        <v>0.342601847624941</v>
      </c>
      <c r="G1775" s="18" t="n">
        <v>4.4094636520401E-005</v>
      </c>
      <c r="H1775" s="6"/>
      <c r="I1775" s="18" t="n">
        <v>0.000239127954835256</v>
      </c>
      <c r="J1775" s="18" t="n">
        <v>0.000221843879783456</v>
      </c>
      <c r="K1775" s="16" t="n">
        <v>0.561400172422537</v>
      </c>
      <c r="L1775" s="16" t="n">
        <v>0.0779362334340018</v>
      </c>
      <c r="M1775" s="16" t="n">
        <v>0.552956539378265</v>
      </c>
      <c r="N1775" s="16" t="n">
        <v>0.0479648545738775</v>
      </c>
      <c r="O1775" s="16" t="n">
        <v>0.127208066193398</v>
      </c>
      <c r="P1775" s="16" t="n">
        <v>-0.0757070635238081</v>
      </c>
    </row>
    <row r="1776" customFormat="false" ht="15" hidden="false" customHeight="false" outlineLevel="0" collapsed="false">
      <c r="A1776" s="17" t="n">
        <v>2171</v>
      </c>
      <c r="B1776" s="6"/>
      <c r="C1776" s="16" t="n">
        <v>0.153438901534713</v>
      </c>
      <c r="D1776" s="16" t="n">
        <v>0.167432257422994</v>
      </c>
      <c r="E1776" s="16" t="n">
        <v>0.593222272934733</v>
      </c>
      <c r="F1776" s="16" t="n">
        <v>0.342089799961667</v>
      </c>
      <c r="G1776" s="18" t="n">
        <v>4.61560808396383E-005</v>
      </c>
      <c r="H1776" s="6"/>
      <c r="I1776" s="18" t="n">
        <v>0.000237950489617331</v>
      </c>
      <c r="J1776" s="18" t="n">
        <v>0.000221074431826512</v>
      </c>
      <c r="K1776" s="16" t="n">
        <v>0.559701303311527</v>
      </c>
      <c r="L1776" s="16" t="n">
        <v>0.088377379022901</v>
      </c>
      <c r="M1776" s="16" t="n">
        <v>0.55937167199148</v>
      </c>
      <c r="N1776" s="16" t="n">
        <v>0.0416914551423699</v>
      </c>
      <c r="O1776" s="16" t="n">
        <v>0.127021012667915</v>
      </c>
      <c r="P1776" s="16" t="n">
        <v>-0.0737593216973148</v>
      </c>
    </row>
    <row r="1777" customFormat="false" ht="15" hidden="false" customHeight="false" outlineLevel="0" collapsed="false">
      <c r="A1777" s="17" t="n">
        <v>2172</v>
      </c>
      <c r="B1777" s="6"/>
      <c r="C1777" s="16" t="n">
        <v>0.153673551998597</v>
      </c>
      <c r="D1777" s="16" t="n">
        <v>0.167651789572659</v>
      </c>
      <c r="E1777" s="16" t="n">
        <v>0.592968710380851</v>
      </c>
      <c r="F1777" s="16" t="n">
        <v>0.341598068490405</v>
      </c>
      <c r="G1777" s="18" t="n">
        <v>4.82237145422162E-005</v>
      </c>
      <c r="H1777" s="6"/>
      <c r="I1777" s="18" t="n">
        <v>0.000236870778213151</v>
      </c>
      <c r="J1777" s="18" t="n">
        <v>0.000220409422153549</v>
      </c>
      <c r="K1777" s="16" t="n">
        <v>0.558129215477458</v>
      </c>
      <c r="L1777" s="16" t="n">
        <v>0.0997526729823481</v>
      </c>
      <c r="M1777" s="16" t="n">
        <v>0.561793194381054</v>
      </c>
      <c r="N1777" s="16" t="n">
        <v>0.0325101194811328</v>
      </c>
      <c r="O1777" s="16" t="n">
        <v>0.126841367990158</v>
      </c>
      <c r="P1777" s="16" t="n">
        <v>-0.0717297769561768</v>
      </c>
    </row>
    <row r="1778" customFormat="false" ht="15" hidden="false" customHeight="false" outlineLevel="0" collapsed="false">
      <c r="A1778" s="17" t="n">
        <v>2173</v>
      </c>
      <c r="B1778" s="6"/>
      <c r="C1778" s="16" t="n">
        <v>0.153908173138726</v>
      </c>
      <c r="D1778" s="16" t="n">
        <v>0.167871506371762</v>
      </c>
      <c r="E1778" s="16" t="n">
        <v>0.592968710380851</v>
      </c>
      <c r="F1778" s="16" t="n">
        <v>0.341099065740989</v>
      </c>
      <c r="G1778" s="18" t="n">
        <v>5.01733474399298E-005</v>
      </c>
      <c r="H1778" s="6"/>
      <c r="I1778" s="18" t="n">
        <v>0.000235651081634555</v>
      </c>
      <c r="J1778" s="18" t="n">
        <v>0.000219634155152038</v>
      </c>
      <c r="K1778" s="16" t="n">
        <v>0.556861402708048</v>
      </c>
      <c r="L1778" s="16" t="n">
        <v>0.112893334233533</v>
      </c>
      <c r="M1778" s="16" t="n">
        <v>0.560512703483949</v>
      </c>
      <c r="N1778" s="16" t="n">
        <v>0.0331607716376639</v>
      </c>
      <c r="O1778" s="16" t="n">
        <v>0.126659054129976</v>
      </c>
      <c r="P1778" s="16" t="n">
        <v>-0.0695309886286125</v>
      </c>
    </row>
    <row r="1779" customFormat="false" ht="15" hidden="false" customHeight="false" outlineLevel="0" collapsed="false">
      <c r="A1779" s="17" t="n">
        <v>2174</v>
      </c>
      <c r="B1779" s="6"/>
      <c r="C1779" s="16" t="n">
        <v>0.154142714119296</v>
      </c>
      <c r="D1779" s="16" t="n">
        <v>0.168091329257784</v>
      </c>
      <c r="E1779" s="16" t="n">
        <v>0.592664435316193</v>
      </c>
      <c r="F1779" s="16" t="n">
        <v>0.340596213471181</v>
      </c>
      <c r="G1779" s="18" t="n">
        <v>5.22772494090134E-005</v>
      </c>
      <c r="H1779" s="6"/>
      <c r="I1779" s="18" t="n">
        <v>0.000234427286603081</v>
      </c>
      <c r="J1779" s="18" t="n">
        <v>0.000218852029263686</v>
      </c>
      <c r="K1779" s="16" t="n">
        <v>0.554947005426239</v>
      </c>
      <c r="L1779" s="16" t="n">
        <v>0.125920807328451</v>
      </c>
      <c r="M1779" s="16" t="n">
        <v>0.554224352147675</v>
      </c>
      <c r="N1779" s="16" t="n">
        <v>0.0441561466657893</v>
      </c>
      <c r="O1779" s="16" t="n">
        <v>0.126475320837286</v>
      </c>
      <c r="P1779" s="16" t="n">
        <v>-0.0672799699249273</v>
      </c>
    </row>
    <row r="1780" customFormat="false" ht="15" hidden="false" customHeight="false" outlineLevel="0" collapsed="false">
      <c r="A1780" s="17" t="n">
        <v>2175</v>
      </c>
      <c r="B1780" s="6"/>
      <c r="C1780" s="16" t="n">
        <v>0.154377571507916</v>
      </c>
      <c r="D1780" s="16" t="n">
        <v>0.16831134269522</v>
      </c>
      <c r="E1780" s="16" t="n">
        <v>0.59241087276231</v>
      </c>
      <c r="F1780" s="16" t="n">
        <v>0.340083514572595</v>
      </c>
      <c r="G1780" s="18" t="n">
        <v>5.46545644224317E-005</v>
      </c>
      <c r="H1780" s="6"/>
      <c r="I1780" s="18" t="n">
        <v>0.000233388859609357</v>
      </c>
      <c r="J1780" s="18" t="n">
        <v>0.000218122210463761</v>
      </c>
      <c r="K1780" s="16" t="n">
        <v>0.554034180232263</v>
      </c>
      <c r="L1780" s="16" t="n">
        <v>0.137189075545108</v>
      </c>
      <c r="M1780" s="16" t="n">
        <v>0.546959784978954</v>
      </c>
      <c r="N1780" s="16" t="n">
        <v>0.0665535220134664</v>
      </c>
      <c r="O1780" s="16" t="n">
        <v>0.126287976358723</v>
      </c>
      <c r="P1780" s="16" t="n">
        <v>-0.0654975080065845</v>
      </c>
    </row>
    <row r="1781" customFormat="false" ht="15" hidden="false" customHeight="false" outlineLevel="0" collapsed="false">
      <c r="A1781" s="17" t="n">
        <v>2176</v>
      </c>
      <c r="B1781" s="6"/>
      <c r="C1781" s="16" t="n">
        <v>0.154612496417922</v>
      </c>
      <c r="D1781" s="16" t="n">
        <v>0.168530921813944</v>
      </c>
      <c r="E1781" s="16" t="n">
        <v>0.592157310208428</v>
      </c>
      <c r="F1781" s="16" t="n">
        <v>0.339555685874231</v>
      </c>
      <c r="G1781" s="18" t="n">
        <v>5.72086717510148E-005</v>
      </c>
      <c r="H1781" s="6"/>
      <c r="I1781" s="18" t="n">
        <v>0.000232355984860941</v>
      </c>
      <c r="J1781" s="18" t="n">
        <v>0.00021733301022193</v>
      </c>
      <c r="K1781" s="16" t="n">
        <v>0.552779045590547</v>
      </c>
      <c r="L1781" s="16" t="n">
        <v>0.149014052497152</v>
      </c>
      <c r="M1781" s="16" t="n">
        <v>0.536094629545109</v>
      </c>
      <c r="N1781" s="16" t="n">
        <v>0.13830794922539</v>
      </c>
      <c r="O1781" s="16" t="n">
        <v>0.126095089206682</v>
      </c>
      <c r="P1781" s="16" t="n">
        <v>-0.0639409360280382</v>
      </c>
    </row>
    <row r="1782" customFormat="false" ht="15" hidden="false" customHeight="false" outlineLevel="0" collapsed="false">
      <c r="A1782" s="17" t="n">
        <v>2177</v>
      </c>
      <c r="B1782" s="6"/>
      <c r="C1782" s="16" t="n">
        <v>0.154846172788207</v>
      </c>
      <c r="D1782" s="16" t="n">
        <v>0.168749176586377</v>
      </c>
      <c r="E1782" s="16" t="n">
        <v>0.591979816420711</v>
      </c>
      <c r="F1782" s="16" t="n">
        <v>0.339026764406274</v>
      </c>
      <c r="G1782" s="18" t="n">
        <v>5.98289155403075E-005</v>
      </c>
      <c r="H1782" s="6"/>
      <c r="I1782" s="18" t="n">
        <v>0.000231367336742054</v>
      </c>
      <c r="J1782" s="18" t="n">
        <v>0.000216518006988931</v>
      </c>
      <c r="K1782" s="16" t="n">
        <v>0.551764795375019</v>
      </c>
      <c r="L1782" s="16" t="n">
        <v>0.159987799357079</v>
      </c>
      <c r="M1782" s="16" t="n">
        <v>0.523809523809524</v>
      </c>
      <c r="N1782" s="16" t="n">
        <v>0.254389710052984</v>
      </c>
      <c r="O1782" s="16" t="n">
        <v>0.125901788371069</v>
      </c>
      <c r="P1782" s="16" t="n">
        <v>-0.0626306386068549</v>
      </c>
    </row>
    <row r="1783" customFormat="false" ht="15" hidden="false" customHeight="false" outlineLevel="0" collapsed="false">
      <c r="A1783" s="17" t="n">
        <v>2178</v>
      </c>
      <c r="B1783" s="6"/>
      <c r="C1783" s="16" t="n">
        <v>0.15507829201058</v>
      </c>
      <c r="D1783" s="16" t="n">
        <v>0.168966110288228</v>
      </c>
      <c r="E1783" s="16" t="n">
        <v>0.591840357016076</v>
      </c>
      <c r="F1783" s="16" t="n">
        <v>0.338501383997555</v>
      </c>
      <c r="G1783" s="18" t="n">
        <v>6.25585701716378E-005</v>
      </c>
      <c r="H1783" s="6"/>
      <c r="I1783" s="18" t="n">
        <v>0.000230245292397581</v>
      </c>
      <c r="J1783" s="18" t="n">
        <v>0.000215536968153924</v>
      </c>
      <c r="K1783" s="16" t="n">
        <v>0.551105532734926</v>
      </c>
      <c r="L1783" s="16" t="n">
        <v>0.169040720501428</v>
      </c>
      <c r="M1783" s="16" t="n">
        <v>0.522123332826208</v>
      </c>
      <c r="N1783" s="16" t="n">
        <v>0.252729750832606</v>
      </c>
      <c r="O1783" s="16" t="n">
        <v>0.12570976746121</v>
      </c>
      <c r="P1783" s="16" t="n">
        <v>-0.061467105194587</v>
      </c>
    </row>
    <row r="1784" customFormat="false" ht="15" hidden="false" customHeight="false" outlineLevel="0" collapsed="false">
      <c r="A1784" s="17" t="n">
        <v>2179</v>
      </c>
      <c r="B1784" s="6"/>
      <c r="C1784" s="16" t="n">
        <v>0.155308815266597</v>
      </c>
      <c r="D1784" s="16" t="n">
        <v>0.169181466580313</v>
      </c>
      <c r="E1784" s="16" t="n">
        <v>0.591624828845276</v>
      </c>
      <c r="F1784" s="16" t="n">
        <v>0.33797061719656</v>
      </c>
      <c r="G1784" s="18" t="n">
        <v>6.55092153948034E-005</v>
      </c>
      <c r="H1784" s="6"/>
      <c r="I1784" s="18" t="n">
        <v>0.000228822565385878</v>
      </c>
      <c r="J1784" s="18" t="n">
        <v>0.000214277116376544</v>
      </c>
      <c r="K1784" s="16" t="n">
        <v>0.550230741924033</v>
      </c>
      <c r="L1784" s="16" t="n">
        <v>0.179189664554774</v>
      </c>
      <c r="M1784" s="16" t="n">
        <v>0.525635174197475</v>
      </c>
      <c r="N1784" s="16" t="n">
        <v>0.1868911580079</v>
      </c>
      <c r="O1784" s="16" t="n">
        <v>0.125515763534881</v>
      </c>
      <c r="P1784" s="16" t="n">
        <v>-0.0602602365425491</v>
      </c>
    </row>
    <row r="1785" customFormat="false" ht="15" hidden="false" customHeight="false" outlineLevel="0" collapsed="false">
      <c r="A1785" s="17" t="n">
        <v>2180</v>
      </c>
      <c r="B1785" s="6"/>
      <c r="C1785" s="16" t="n">
        <v>0.155537319435811</v>
      </c>
      <c r="D1785" s="16" t="n">
        <v>0.169395169926327</v>
      </c>
      <c r="E1785" s="16" t="n">
        <v>0.591510725696029</v>
      </c>
      <c r="F1785" s="16" t="n">
        <v>0.337441090386611</v>
      </c>
      <c r="G1785" s="18" t="n">
        <v>6.85837998718688E-005</v>
      </c>
      <c r="H1785" s="6"/>
      <c r="I1785" s="18" t="n">
        <v>0.000227050399386283</v>
      </c>
      <c r="J1785" s="18" t="n">
        <v>0.000212719339948408</v>
      </c>
      <c r="K1785" s="16" t="n">
        <v>0.549115066686952</v>
      </c>
      <c r="L1785" s="16" t="n">
        <v>0.190446010734274</v>
      </c>
      <c r="M1785" s="16" t="n">
        <v>0.532151731832243</v>
      </c>
      <c r="N1785" s="16" t="n">
        <v>0.100096250266996</v>
      </c>
      <c r="O1785" s="16" t="n">
        <v>0.125322198495699</v>
      </c>
      <c r="P1785" s="16" t="n">
        <v>-0.0589357196252137</v>
      </c>
    </row>
    <row r="1786" customFormat="false" ht="15" hidden="false" customHeight="false" outlineLevel="0" collapsed="false">
      <c r="A1786" s="17" t="n">
        <v>2181</v>
      </c>
      <c r="B1786" s="6"/>
      <c r="C1786" s="16" t="n">
        <v>0.155764175701282</v>
      </c>
      <c r="D1786" s="16" t="n">
        <v>0.169607827739019</v>
      </c>
      <c r="E1786" s="16" t="n">
        <v>0.591244485014453</v>
      </c>
      <c r="F1786" s="16" t="n">
        <v>0.33691534991151</v>
      </c>
      <c r="G1786" s="18" t="n">
        <v>7.16646271666282E-005</v>
      </c>
      <c r="H1786" s="6"/>
      <c r="I1786" s="18" t="n">
        <v>0.000224963796077598</v>
      </c>
      <c r="J1786" s="18" t="n">
        <v>0.000210903658238364</v>
      </c>
      <c r="K1786" s="16" t="n">
        <v>0.547783863279071</v>
      </c>
      <c r="L1786" s="16" t="n">
        <v>0.204151956969903</v>
      </c>
      <c r="M1786" s="16" t="n">
        <v>0.545641259698768</v>
      </c>
      <c r="N1786" s="16" t="n">
        <v>0.0252045220768475</v>
      </c>
      <c r="O1786" s="16" t="n">
        <v>0.125130003367059</v>
      </c>
      <c r="P1786" s="16" t="n">
        <v>-0.0574748121024747</v>
      </c>
    </row>
    <row r="1787" customFormat="false" ht="15" hidden="false" customHeight="false" outlineLevel="0" collapsed="false">
      <c r="A1787" s="17" t="n">
        <v>2182</v>
      </c>
      <c r="B1787" s="6"/>
      <c r="C1787" s="16" t="n">
        <v>0.155989636569107</v>
      </c>
      <c r="D1787" s="16" t="n">
        <v>0.169819325463348</v>
      </c>
      <c r="E1787" s="16" t="n">
        <v>0.591155738120594</v>
      </c>
      <c r="F1787" s="16" t="n">
        <v>0.336381451938981</v>
      </c>
      <c r="G1787" s="18" t="n">
        <v>7.49019493358413E-005</v>
      </c>
      <c r="H1787" s="6"/>
      <c r="I1787" s="18" t="n">
        <v>0.000222473104574843</v>
      </c>
      <c r="J1787" s="18" t="n">
        <v>0.000208781178766555</v>
      </c>
      <c r="K1787" s="16" t="n">
        <v>0.546858359957402</v>
      </c>
      <c r="L1787" s="16" t="n">
        <v>0.221017223055471</v>
      </c>
      <c r="M1787" s="16" t="n">
        <v>0.56100715046402</v>
      </c>
      <c r="N1787" s="16" t="n">
        <v>0.00382496058353754</v>
      </c>
      <c r="O1787" s="16" t="n">
        <v>0.124934811681639</v>
      </c>
      <c r="P1787" s="16" t="n">
        <v>-0.0557349202181247</v>
      </c>
    </row>
    <row r="1788" customFormat="false" ht="15" hidden="false" customHeight="false" outlineLevel="0" collapsed="false">
      <c r="A1788" s="17" t="n">
        <v>2183</v>
      </c>
      <c r="B1788" s="6"/>
      <c r="C1788" s="16" t="n">
        <v>0.156213240417553</v>
      </c>
      <c r="D1788" s="16" t="n">
        <v>0.170029139248985</v>
      </c>
      <c r="E1788" s="16" t="n">
        <v>0.591016278715959</v>
      </c>
      <c r="F1788" s="16" t="n">
        <v>0.335839511885729</v>
      </c>
      <c r="G1788" s="18" t="n">
        <v>7.83115063886376E-005</v>
      </c>
      <c r="H1788" s="6"/>
      <c r="I1788" s="18" t="n">
        <v>0.00021980361687724</v>
      </c>
      <c r="J1788" s="18" t="n">
        <v>0.000206527116379508</v>
      </c>
      <c r="K1788" s="16" t="n">
        <v>0.54546376591105</v>
      </c>
      <c r="L1788" s="16" t="n">
        <v>0.237832596612169</v>
      </c>
      <c r="M1788" s="16" t="n">
        <v>0.577564785232517</v>
      </c>
      <c r="N1788" s="18" t="n">
        <v>0.000413774311239927</v>
      </c>
      <c r="O1788" s="16" t="n">
        <v>0.124736664995995</v>
      </c>
      <c r="P1788" s="16" t="n">
        <v>-0.053895415564229</v>
      </c>
    </row>
    <row r="1789" customFormat="false" ht="15" hidden="false" customHeight="false" outlineLevel="0" collapsed="false">
      <c r="A1789" s="17" t="n">
        <v>2184</v>
      </c>
      <c r="B1789" s="6"/>
      <c r="C1789" s="16" t="n">
        <v>0.156434205613261</v>
      </c>
      <c r="D1789" s="16" t="n">
        <v>0.170236754981064</v>
      </c>
      <c r="E1789" s="16" t="n">
        <v>0.591028956843653</v>
      </c>
      <c r="F1789" s="16" t="n">
        <v>0.335296462704245</v>
      </c>
      <c r="G1789" s="18" t="n">
        <v>8.18150627786049E-005</v>
      </c>
      <c r="H1789" s="6"/>
      <c r="I1789" s="18" t="n">
        <v>0.000216852637459421</v>
      </c>
      <c r="J1789" s="18" t="n">
        <v>0.000204064639345194</v>
      </c>
      <c r="K1789" s="16" t="n">
        <v>0.543473299863076</v>
      </c>
      <c r="L1789" s="16" t="n">
        <v>0.258412197074035</v>
      </c>
      <c r="M1789" s="16" t="n">
        <v>0.600765758912724</v>
      </c>
      <c r="N1789" s="18" t="n">
        <v>2.26652698620302E-005</v>
      </c>
      <c r="O1789" s="16" t="n">
        <v>0.124538097814199</v>
      </c>
      <c r="P1789" s="16" t="n">
        <v>-0.0518589033351477</v>
      </c>
    </row>
    <row r="1790" customFormat="false" ht="15" hidden="false" customHeight="false" outlineLevel="0" collapsed="false">
      <c r="A1790" s="17" t="n">
        <v>2185</v>
      </c>
      <c r="B1790" s="6"/>
      <c r="C1790" s="16" t="n">
        <v>0.156651781608167</v>
      </c>
      <c r="D1790" s="16" t="n">
        <v>0.170441582834942</v>
      </c>
      <c r="E1790" s="16" t="n">
        <v>0.590775394289771</v>
      </c>
      <c r="F1790" s="16" t="n">
        <v>0.334757000946896</v>
      </c>
      <c r="G1790" s="18" t="n">
        <v>8.54238024730121E-005</v>
      </c>
      <c r="H1790" s="6"/>
      <c r="I1790" s="18" t="n">
        <v>0.000213601144532964</v>
      </c>
      <c r="J1790" s="18" t="n">
        <v>0.000201381879443008</v>
      </c>
      <c r="K1790" s="16" t="n">
        <v>0.54166032760282</v>
      </c>
      <c r="L1790" s="16" t="n">
        <v>0.28070007839166</v>
      </c>
      <c r="M1790" s="16" t="n">
        <v>0.617767128150515</v>
      </c>
      <c r="N1790" s="18" t="n">
        <v>2.09637117603629E-006</v>
      </c>
      <c r="O1790" s="16" t="n">
        <v>0.124340827565777</v>
      </c>
      <c r="P1790" s="16" t="n">
        <v>-0.0495661193053537</v>
      </c>
    </row>
    <row r="1791" customFormat="false" ht="15" hidden="false" customHeight="false" outlineLevel="0" collapsed="false">
      <c r="A1791" s="17" t="n">
        <v>2186</v>
      </c>
      <c r="B1791" s="6"/>
      <c r="C1791" s="16" t="n">
        <v>0.156865877783174</v>
      </c>
      <c r="D1791" s="16" t="n">
        <v>0.170643126609588</v>
      </c>
      <c r="E1791" s="16" t="n">
        <v>0.590673969268219</v>
      </c>
      <c r="F1791" s="16" t="n">
        <v>0.334214109369621</v>
      </c>
      <c r="G1791" s="18" t="n">
        <v>8.9358651637615E-005</v>
      </c>
      <c r="H1791" s="6"/>
      <c r="I1791" s="18" t="n">
        <v>0.000210038164963859</v>
      </c>
      <c r="J1791" s="18" t="n">
        <v>0.000198408227544439</v>
      </c>
      <c r="K1791" s="16" t="n">
        <v>0.539885389725645</v>
      </c>
      <c r="L1791" s="16" t="n">
        <v>0.306141430479965</v>
      </c>
      <c r="M1791" s="16" t="n">
        <v>0.627415183325726</v>
      </c>
      <c r="N1791" s="18" t="n">
        <v>4.60322144059615E-007</v>
      </c>
      <c r="O1791" s="16" t="n">
        <v>0.124142288215304</v>
      </c>
      <c r="P1791" s="16" t="n">
        <v>-0.0473049587011624</v>
      </c>
    </row>
    <row r="1792" customFormat="false" ht="15" hidden="false" customHeight="false" outlineLevel="0" collapsed="false">
      <c r="A1792" s="17" t="n">
        <v>2187</v>
      </c>
      <c r="B1792" s="6"/>
      <c r="C1792" s="16" t="n">
        <v>0.157075701286322</v>
      </c>
      <c r="D1792" s="16" t="n">
        <v>0.170840903786818</v>
      </c>
      <c r="E1792" s="16" t="n">
        <v>0.590483797352807</v>
      </c>
      <c r="F1792" s="16" t="n">
        <v>0.333678017770174</v>
      </c>
      <c r="G1792" s="18" t="n">
        <v>9.33848650384147E-005</v>
      </c>
      <c r="H1792" s="6"/>
      <c r="I1792" s="18" t="n">
        <v>0.000206059074692101</v>
      </c>
      <c r="J1792" s="18" t="n">
        <v>0.000195069795508891</v>
      </c>
      <c r="K1792" s="16" t="n">
        <v>0.537818854911507</v>
      </c>
      <c r="L1792" s="16" t="n">
        <v>0.333005617822424</v>
      </c>
      <c r="M1792" s="16" t="n">
        <v>0.635351691262234</v>
      </c>
      <c r="N1792" s="18" t="n">
        <v>2.24190613128599E-007</v>
      </c>
      <c r="O1792" s="16" t="n">
        <v>0.123946221033294</v>
      </c>
      <c r="P1792" s="16" t="n">
        <v>-0.0449446641300363</v>
      </c>
    </row>
    <row r="1793" customFormat="false" ht="15" hidden="false" customHeight="false" outlineLevel="0" collapsed="false">
      <c r="A1793" s="17" t="n">
        <v>2188</v>
      </c>
      <c r="B1793" s="6"/>
      <c r="C1793" s="16" t="n">
        <v>0.15728109808257</v>
      </c>
      <c r="D1793" s="16" t="n">
        <v>0.171035302860225</v>
      </c>
      <c r="E1793" s="16" t="n">
        <v>0.590407728586642</v>
      </c>
      <c r="F1793" s="16" t="n">
        <v>0.333162993047103</v>
      </c>
      <c r="G1793" s="18" t="n">
        <v>9.71396108333164E-005</v>
      </c>
      <c r="H1793" s="6"/>
      <c r="I1793" s="18" t="n">
        <v>0.000201724386243586</v>
      </c>
      <c r="J1793" s="18" t="n">
        <v>0.000191380651408048</v>
      </c>
      <c r="K1793" s="16" t="n">
        <v>0.536158020183579</v>
      </c>
      <c r="L1793" s="16" t="n">
        <v>0.360879815179058</v>
      </c>
      <c r="M1793" s="16" t="n">
        <v>0.637671788630255</v>
      </c>
      <c r="N1793" s="18" t="n">
        <v>2.86417902119742E-007</v>
      </c>
      <c r="O1793" s="16" t="n">
        <v>0.123757845060222</v>
      </c>
      <c r="P1793" s="16" t="n">
        <v>-0.0426320674606129</v>
      </c>
    </row>
    <row r="1794" customFormat="false" ht="15" hidden="false" customHeight="false" outlineLevel="0" collapsed="false">
      <c r="A1794" s="17" t="n">
        <v>2189</v>
      </c>
      <c r="B1794" s="6"/>
      <c r="C1794" s="16" t="n">
        <v>0.157482030681386</v>
      </c>
      <c r="D1794" s="16" t="n">
        <v>0.171226073646394</v>
      </c>
      <c r="E1794" s="16" t="n">
        <v>0.59009077539429</v>
      </c>
      <c r="F1794" s="16" t="n">
        <v>0.332667197799362</v>
      </c>
      <c r="G1794" s="18" t="n">
        <v>0.000100991779764583</v>
      </c>
      <c r="H1794" s="6"/>
      <c r="I1794" s="18" t="n">
        <v>0.000196994647231293</v>
      </c>
      <c r="J1794" s="18" t="n">
        <v>0.000187328765325685</v>
      </c>
      <c r="K1794" s="16" t="n">
        <v>0.533990060347888</v>
      </c>
      <c r="L1794" s="16" t="n">
        <v>0.393730360030062</v>
      </c>
      <c r="M1794" s="16" t="n">
        <v>0.634299406663624</v>
      </c>
      <c r="N1794" s="18" t="n">
        <v>4.60322144059615E-007</v>
      </c>
      <c r="O1794" s="16" t="n">
        <v>0.123576489838987</v>
      </c>
      <c r="P1794" s="16" t="n">
        <v>-0.040250542585646</v>
      </c>
    </row>
    <row r="1795" customFormat="false" ht="15" hidden="false" customHeight="false" outlineLevel="0" collapsed="false">
      <c r="A1795" s="17" t="n">
        <v>2190</v>
      </c>
      <c r="B1795" s="6"/>
      <c r="C1795" s="16" t="n">
        <v>0.15767818622496</v>
      </c>
      <c r="D1795" s="16" t="n">
        <v>0.171413025537539</v>
      </c>
      <c r="E1795" s="16" t="n">
        <v>0.589938637861961</v>
      </c>
      <c r="F1795" s="16" t="n">
        <v>0.332196605260656</v>
      </c>
      <c r="G1795" s="18" t="n">
        <v>0.000104923374067664</v>
      </c>
      <c r="H1795" s="6"/>
      <c r="I1795" s="18" t="n">
        <v>0.000191906510583729</v>
      </c>
      <c r="J1795" s="18" t="n">
        <v>0.000183030058995418</v>
      </c>
      <c r="K1795" s="16" t="n">
        <v>0.531289619149044</v>
      </c>
      <c r="L1795" s="16" t="n">
        <v>0.432956578124126</v>
      </c>
      <c r="M1795" s="16" t="n">
        <v>0.63138343729398</v>
      </c>
      <c r="N1795" s="18" t="n">
        <v>9.28367344682694E-007</v>
      </c>
      <c r="O1795" s="16" t="n">
        <v>0.123404341973951</v>
      </c>
      <c r="P1795" s="16" t="n">
        <v>-0.0374254259352076</v>
      </c>
    </row>
    <row r="1796" customFormat="false" ht="15" hidden="false" customHeight="false" outlineLevel="0" collapsed="false">
      <c r="A1796" s="17" t="n">
        <v>2191</v>
      </c>
      <c r="B1796" s="6"/>
      <c r="C1796" s="16" t="n">
        <v>0.157869269916116</v>
      </c>
      <c r="D1796" s="16" t="n">
        <v>0.171595899425745</v>
      </c>
      <c r="E1796" s="16" t="n">
        <v>0.589748465946549</v>
      </c>
      <c r="F1796" s="16" t="n">
        <v>0.331753050138798</v>
      </c>
      <c r="G1796" s="18" t="n">
        <v>0.000108798349881775</v>
      </c>
      <c r="H1796" s="6"/>
      <c r="I1796" s="18" t="n">
        <v>0.000186552942778713</v>
      </c>
      <c r="J1796" s="18" t="n">
        <v>0.000178511009862782</v>
      </c>
      <c r="K1796" s="16" t="n">
        <v>0.528715959227141</v>
      </c>
      <c r="L1796" s="16" t="n">
        <v>0.479143634327038</v>
      </c>
      <c r="M1796" s="16" t="n">
        <v>0.633094984532684</v>
      </c>
      <c r="N1796" s="18" t="n">
        <v>1.32184489831553E-006</v>
      </c>
      <c r="O1796" s="16" t="n">
        <v>0.123242074489785</v>
      </c>
      <c r="P1796" s="16" t="n">
        <v>-0.034396038926173</v>
      </c>
    </row>
    <row r="1797" customFormat="false" ht="15" hidden="false" customHeight="false" outlineLevel="0" collapsed="false">
      <c r="A1797" s="17" t="n">
        <v>2192</v>
      </c>
      <c r="B1797" s="6"/>
      <c r="C1797" s="16" t="n">
        <v>0.15805516303185</v>
      </c>
      <c r="D1797" s="16" t="n">
        <v>0.171773997533432</v>
      </c>
      <c r="E1797" s="16" t="n">
        <v>0.589482225264973</v>
      </c>
      <c r="F1797" s="16" t="n">
        <v>0.331324456822266</v>
      </c>
      <c r="G1797" s="18" t="n">
        <v>0.000112570486955523</v>
      </c>
      <c r="H1797" s="6"/>
      <c r="I1797" s="18" t="n">
        <v>0.000181057615640339</v>
      </c>
      <c r="J1797" s="18" t="n">
        <v>0.000173870426577205</v>
      </c>
      <c r="K1797" s="16" t="n">
        <v>0.526142299305239</v>
      </c>
      <c r="L1797" s="16" t="n">
        <v>0.526323984728265</v>
      </c>
      <c r="M1797" s="16" t="n">
        <v>0.63308230640499</v>
      </c>
      <c r="N1797" s="18" t="n">
        <v>2.15669084584462E-006</v>
      </c>
      <c r="O1797" s="16" t="n">
        <v>0.12308527114921</v>
      </c>
      <c r="P1797" s="16" t="n">
        <v>-0.0312236316460059</v>
      </c>
    </row>
    <row r="1798" customFormat="false" ht="15" hidden="false" customHeight="false" outlineLevel="0" collapsed="false">
      <c r="A1798" s="17" t="n">
        <v>2193</v>
      </c>
      <c r="B1798" s="6"/>
      <c r="C1798" s="16" t="n">
        <v>0.158234967106353</v>
      </c>
      <c r="D1798" s="16" t="n">
        <v>0.171946709895603</v>
      </c>
      <c r="E1798" s="16" t="n">
        <v>0.589393478371114</v>
      </c>
      <c r="F1798" s="16" t="n">
        <v>0.330916949678051</v>
      </c>
      <c r="G1798" s="18" t="n">
        <v>0.000116484582523632</v>
      </c>
      <c r="H1798" s="6"/>
      <c r="I1798" s="18" t="n">
        <v>0.000175390667503442</v>
      </c>
      <c r="J1798" s="18" t="n">
        <v>0.000169092694927005</v>
      </c>
      <c r="K1798" s="16" t="n">
        <v>0.523555961255642</v>
      </c>
      <c r="L1798" s="16" t="n">
        <v>0.576254142247897</v>
      </c>
      <c r="M1798" s="16" t="n">
        <v>0.630293118312288</v>
      </c>
      <c r="N1798" s="18" t="n">
        <v>3.19399037178293E-006</v>
      </c>
      <c r="O1798" s="16" t="n">
        <v>0.122936173756409</v>
      </c>
      <c r="P1798" s="16" t="n">
        <v>-0.0278227413338593</v>
      </c>
    </row>
    <row r="1799" customFormat="false" ht="15" hidden="false" customHeight="false" outlineLevel="0" collapsed="false">
      <c r="A1799" s="17" t="n">
        <v>2194</v>
      </c>
      <c r="B1799" s="6"/>
      <c r="C1799" s="16" t="n">
        <v>0.158408147074112</v>
      </c>
      <c r="D1799" s="16" t="n">
        <v>0.172113860007983</v>
      </c>
      <c r="E1799" s="16" t="n">
        <v>0.589304731477256</v>
      </c>
      <c r="F1799" s="16" t="n">
        <v>0.330535606332816</v>
      </c>
      <c r="G1799" s="18" t="n">
        <v>0.000120339070746853</v>
      </c>
      <c r="H1799" s="6"/>
      <c r="I1799" s="18" t="n">
        <v>0.000169644061720619</v>
      </c>
      <c r="J1799" s="18" t="n">
        <v>0.000164216245506779</v>
      </c>
      <c r="K1799" s="16" t="n">
        <v>0.52104569197221</v>
      </c>
      <c r="L1799" s="16" t="n">
        <v>0.623375963960043</v>
      </c>
      <c r="M1799" s="16" t="n">
        <v>0.62856889294589</v>
      </c>
      <c r="N1799" s="18" t="n">
        <v>4.06745269104513E-006</v>
      </c>
      <c r="O1799" s="16" t="n">
        <v>0.122796641549058</v>
      </c>
      <c r="P1799" s="16" t="n">
        <v>-0.0243898866169423</v>
      </c>
    </row>
    <row r="1800" customFormat="false" ht="15" hidden="false" customHeight="false" outlineLevel="0" collapsed="false">
      <c r="A1800" s="17" t="n">
        <v>2195</v>
      </c>
      <c r="B1800" s="6"/>
      <c r="C1800" s="16" t="n">
        <v>0.158574646583687</v>
      </c>
      <c r="D1800" s="16" t="n">
        <v>0.17227529059858</v>
      </c>
      <c r="E1800" s="16" t="n">
        <v>0.589254018966479</v>
      </c>
      <c r="F1800" s="16" t="n">
        <v>0.330177277346953</v>
      </c>
      <c r="G1800" s="18" t="n">
        <v>0.00012413062287003</v>
      </c>
      <c r="H1800" s="6"/>
      <c r="I1800" s="18" t="n">
        <v>0.000163829486918141</v>
      </c>
      <c r="J1800" s="18" t="n">
        <v>0.000159283979387005</v>
      </c>
      <c r="K1800" s="16" t="n">
        <v>0.517876160048684</v>
      </c>
      <c r="L1800" s="16" t="n">
        <v>0.677682879724143</v>
      </c>
      <c r="M1800" s="16" t="n">
        <v>0.628809777372078</v>
      </c>
      <c r="N1800" s="18" t="n">
        <v>4.40163600835877E-006</v>
      </c>
      <c r="O1800" s="16" t="n">
        <v>0.12266552357937</v>
      </c>
      <c r="P1800" s="16" t="n">
        <v>-0.020789756643882</v>
      </c>
    </row>
    <row r="1801" customFormat="false" ht="15" hidden="false" customHeight="false" outlineLevel="0" collapsed="false">
      <c r="A1801" s="17" t="n">
        <v>2196</v>
      </c>
      <c r="B1801" s="6"/>
      <c r="C1801" s="16" t="n">
        <v>0.158734987585779</v>
      </c>
      <c r="D1801" s="16" t="n">
        <v>0.172431283328438</v>
      </c>
      <c r="E1801" s="16" t="n">
        <v>0.589292053349561</v>
      </c>
      <c r="F1801" s="16" t="n">
        <v>0.329834380788355</v>
      </c>
      <c r="G1801" s="18" t="n">
        <v>0.000127701731173721</v>
      </c>
      <c r="H1801" s="6"/>
      <c r="I1801" s="18" t="n">
        <v>0.000157931941622296</v>
      </c>
      <c r="J1801" s="18" t="n">
        <v>0.000154322823776988</v>
      </c>
      <c r="K1801" s="16" t="n">
        <v>0.515023581317511</v>
      </c>
      <c r="L1801" s="16" t="n">
        <v>0.73558870692141</v>
      </c>
      <c r="M1801" s="16" t="n">
        <v>0.628682996095137</v>
      </c>
      <c r="N1801" s="18" t="n">
        <v>4.41217291402178E-006</v>
      </c>
      <c r="O1801" s="16" t="n">
        <v>0.122540046552507</v>
      </c>
      <c r="P1801" s="16" t="n">
        <v>-0.0168073884957809</v>
      </c>
    </row>
    <row r="1802" customFormat="false" ht="15" hidden="false" customHeight="false" outlineLevel="0" collapsed="false">
      <c r="A1802" s="17" t="n">
        <v>2197</v>
      </c>
      <c r="B1802" s="6"/>
      <c r="C1802" s="16" t="n">
        <v>0.15888887024297</v>
      </c>
      <c r="D1802" s="16" t="n">
        <v>0.172581809820021</v>
      </c>
      <c r="E1802" s="16" t="n">
        <v>0.589266697094173</v>
      </c>
      <c r="F1802" s="16" t="n">
        <v>0.329516240393331</v>
      </c>
      <c r="G1802" s="18" t="n">
        <v>0.000131142721987955</v>
      </c>
      <c r="H1802" s="6"/>
      <c r="I1802" s="18" t="n">
        <v>0.000151977290202623</v>
      </c>
      <c r="J1802" s="18" t="n">
        <v>0.000149370264389102</v>
      </c>
      <c r="K1802" s="16" t="n">
        <v>0.511752624372433</v>
      </c>
      <c r="L1802" s="16" t="n">
        <v>0.81023161692691</v>
      </c>
      <c r="M1802" s="16" t="n">
        <v>0.629646533799888</v>
      </c>
      <c r="N1802" s="18" t="n">
        <v>4.32409113080834E-006</v>
      </c>
      <c r="O1802" s="16" t="n">
        <v>0.122423623357236</v>
      </c>
      <c r="P1802" s="16" t="n">
        <v>-0.0123698316580289</v>
      </c>
    </row>
    <row r="1803" customFormat="false" ht="15" hidden="false" customHeight="false" outlineLevel="0" collapsed="false">
      <c r="A1803" s="17" t="n">
        <v>2198</v>
      </c>
      <c r="B1803" s="6"/>
      <c r="C1803" s="16" t="n">
        <v>0.159036865715026</v>
      </c>
      <c r="D1803" s="16" t="n">
        <v>0.172727610311151</v>
      </c>
      <c r="E1803" s="16" t="n">
        <v>0.58910188143415</v>
      </c>
      <c r="F1803" s="16" t="n">
        <v>0.329226776781574</v>
      </c>
      <c r="G1803" s="18" t="n">
        <v>0.000134239228928574</v>
      </c>
      <c r="H1803" s="6"/>
      <c r="I1803" s="18" t="n">
        <v>0.000146052816802131</v>
      </c>
      <c r="J1803" s="18" t="n">
        <v>0.000144492195164707</v>
      </c>
      <c r="K1803" s="16" t="n">
        <v>0.508253461128861</v>
      </c>
      <c r="L1803" s="16" t="n">
        <v>0.880055415370737</v>
      </c>
      <c r="M1803" s="16" t="n">
        <v>0.630774887164664</v>
      </c>
      <c r="N1803" s="18" t="n">
        <v>3.87575101102238E-006</v>
      </c>
      <c r="O1803" s="16" t="n">
        <v>0.122317690013979</v>
      </c>
      <c r="P1803" s="16" t="n">
        <v>-0.00755746433334694</v>
      </c>
    </row>
    <row r="1804" customFormat="false" ht="15" hidden="false" customHeight="false" outlineLevel="0" collapsed="false">
      <c r="A1804" s="17" t="n">
        <v>2199</v>
      </c>
      <c r="B1804" s="6"/>
      <c r="C1804" s="16" t="n">
        <v>0.159179612233479</v>
      </c>
      <c r="D1804" s="16" t="n">
        <v>0.172868959418815</v>
      </c>
      <c r="E1804" s="16" t="n">
        <v>0.58910188143415</v>
      </c>
      <c r="F1804" s="16" t="n">
        <v>0.328958306661214</v>
      </c>
      <c r="G1804" s="18" t="n">
        <v>0.000137528638407266</v>
      </c>
      <c r="H1804" s="6"/>
      <c r="I1804" s="18" t="n">
        <v>0.000140117559699909</v>
      </c>
      <c r="J1804" s="18" t="n">
        <v>0.000139665259375265</v>
      </c>
      <c r="K1804" s="16" t="n">
        <v>0.504564125969877</v>
      </c>
      <c r="L1804" s="16" t="n">
        <v>0.963331433594395</v>
      </c>
      <c r="M1804" s="16" t="n">
        <v>0.631839849890968</v>
      </c>
      <c r="N1804" s="18" t="n">
        <v>2.68771393472206E-006</v>
      </c>
      <c r="O1804" s="16" t="n">
        <v>0.122219435801877</v>
      </c>
      <c r="P1804" s="16" t="n">
        <v>-0.00223681664836758</v>
      </c>
    </row>
    <row r="1805" customFormat="false" ht="15" hidden="false" customHeight="false" outlineLevel="0" collapsed="false">
      <c r="A1805" s="17" t="n">
        <v>2200</v>
      </c>
      <c r="B1805" s="6"/>
      <c r="C1805" s="16" t="n">
        <v>0.159316753744131</v>
      </c>
      <c r="D1805" s="16" t="n">
        <v>0.173005758676464</v>
      </c>
      <c r="E1805" s="16" t="n">
        <v>0.58910188143415</v>
      </c>
      <c r="F1805" s="16" t="n">
        <v>0.328718129800358</v>
      </c>
      <c r="G1805" s="18" t="n">
        <v>0.000140604842626755</v>
      </c>
      <c r="H1805" s="6"/>
      <c r="I1805" s="18" t="n">
        <v>0.000134183134241292</v>
      </c>
      <c r="J1805" s="18" t="n">
        <v>0.000134928247732437</v>
      </c>
      <c r="K1805" s="16" t="n">
        <v>0.500063390638471</v>
      </c>
      <c r="L1805" s="16" t="n">
        <v>0.941844132983225</v>
      </c>
      <c r="M1805" s="16" t="n">
        <v>0.634337441046706</v>
      </c>
      <c r="N1805" s="18" t="n">
        <v>2.0906187794239E-006</v>
      </c>
      <c r="O1805" s="16" t="n">
        <v>0.12213153326057</v>
      </c>
      <c r="P1805" s="16" t="n">
        <v>0.00376010426725378</v>
      </c>
    </row>
    <row r="1806" customFormat="false" ht="15" hidden="false" customHeight="false" outlineLevel="0" collapsed="false">
      <c r="A1806" s="17" t="n">
        <v>2201</v>
      </c>
      <c r="B1806" s="6"/>
      <c r="C1806" s="16" t="n">
        <v>0.159448562936387</v>
      </c>
      <c r="D1806" s="16" t="n">
        <v>0.173138468119012</v>
      </c>
      <c r="E1806" s="16" t="n">
        <v>0.588962422029515</v>
      </c>
      <c r="F1806" s="16" t="n">
        <v>0.328510055602437</v>
      </c>
      <c r="G1806" s="18" t="n">
        <v>0.000143399746415409</v>
      </c>
      <c r="H1806" s="6"/>
      <c r="I1806" s="18" t="n">
        <v>0.000128298549112132</v>
      </c>
      <c r="J1806" s="18" t="n">
        <v>0.000130268183737505</v>
      </c>
      <c r="K1806" s="16" t="n">
        <v>0.504361275926771</v>
      </c>
      <c r="L1806" s="16" t="n">
        <v>0.846515671317261</v>
      </c>
      <c r="M1806" s="16" t="n">
        <v>0.637405547948679</v>
      </c>
      <c r="N1806" s="18" t="n">
        <v>1.14181334076167E-006</v>
      </c>
      <c r="O1806" s="16" t="n">
        <v>0.122055377677651</v>
      </c>
      <c r="P1806" s="16" t="n">
        <v>0.0101383757005591</v>
      </c>
    </row>
    <row r="1807" customFormat="false" ht="15" hidden="false" customHeight="false" outlineLevel="0" collapsed="false">
      <c r="A1807" s="17" t="n">
        <v>2202</v>
      </c>
      <c r="B1807" s="6"/>
      <c r="C1807" s="16" t="n">
        <v>0.15957492103831</v>
      </c>
      <c r="D1807" s="16" t="n">
        <v>0.17326681638945</v>
      </c>
      <c r="E1807" s="16" t="n">
        <v>0.588899031391044</v>
      </c>
      <c r="F1807" s="16" t="n">
        <v>0.328330514626097</v>
      </c>
      <c r="G1807" s="18" t="n">
        <v>0.000145915023376279</v>
      </c>
      <c r="H1807" s="6"/>
      <c r="I1807" s="18" t="n">
        <v>0.000122439303770818</v>
      </c>
      <c r="J1807" s="18" t="n">
        <v>0.000125679458584214</v>
      </c>
      <c r="K1807" s="16" t="n">
        <v>0.510129824027588</v>
      </c>
      <c r="L1807" s="16" t="n">
        <v>0.726683776917137</v>
      </c>
      <c r="M1807" s="16" t="n">
        <v>0.641018814341498</v>
      </c>
      <c r="N1807" s="18" t="n">
        <v>6.27905703855016E-007</v>
      </c>
      <c r="O1807" s="16" t="n">
        <v>0.121989663579619</v>
      </c>
      <c r="P1807" s="16" t="n">
        <v>0.0169949798562113</v>
      </c>
    </row>
    <row r="1808" customFormat="false" ht="15" hidden="false" customHeight="false" outlineLevel="0" collapsed="false">
      <c r="A1808" s="17" t="n">
        <v>2203</v>
      </c>
      <c r="B1808" s="6"/>
      <c r="C1808" s="16" t="n">
        <v>0.159695083849593</v>
      </c>
      <c r="D1808" s="16" t="n">
        <v>0.173390541437576</v>
      </c>
      <c r="E1808" s="16" t="n">
        <v>0.588848318880268</v>
      </c>
      <c r="F1808" s="16" t="n">
        <v>0.328189260210039</v>
      </c>
      <c r="G1808" s="18" t="n">
        <v>0.000146208838455359</v>
      </c>
      <c r="H1808" s="6"/>
      <c r="I1808" s="18" t="n">
        <v>0.000116603041612225</v>
      </c>
      <c r="J1808" s="18" t="n">
        <v>0.000121092283864101</v>
      </c>
      <c r="K1808" s="16" t="n">
        <v>0.515961762766875</v>
      </c>
      <c r="L1808" s="16" t="n">
        <v>0.617852319696741</v>
      </c>
      <c r="M1808" s="16" t="n">
        <v>0.639827070338253</v>
      </c>
      <c r="N1808" s="18" t="n">
        <v>5.47013495582745E-007</v>
      </c>
      <c r="O1808" s="16" t="n">
        <v>0.121937961682973</v>
      </c>
      <c r="P1808" s="16" t="n">
        <v>0.0239557628481206</v>
      </c>
    </row>
    <row r="1809" customFormat="false" ht="15" hidden="false" customHeight="false" outlineLevel="0" collapsed="false">
      <c r="A1809" s="17" t="n">
        <v>2204</v>
      </c>
      <c r="B1809" s="6"/>
      <c r="C1809" s="16" t="n">
        <v>0.159808872871946</v>
      </c>
      <c r="D1809" s="16" t="n">
        <v>0.173509460585781</v>
      </c>
      <c r="E1809" s="16" t="n">
        <v>0.588924387646432</v>
      </c>
      <c r="F1809" s="16" t="n">
        <v>0.3280863276096</v>
      </c>
      <c r="G1809" s="18" t="n">
        <v>0.000146613644034369</v>
      </c>
      <c r="H1809" s="6"/>
      <c r="I1809" s="18" t="n">
        <v>0.000110636812226831</v>
      </c>
      <c r="J1809" s="18" t="n">
        <v>0.000116341845108652</v>
      </c>
      <c r="K1809" s="16" t="n">
        <v>0.521971195293879</v>
      </c>
      <c r="L1809" s="16" t="n">
        <v>0.510964562370178</v>
      </c>
      <c r="M1809" s="16" t="n">
        <v>0.635871494497693</v>
      </c>
      <c r="N1809" s="18" t="n">
        <v>8.23766719255126E-007</v>
      </c>
      <c r="O1809" s="16" t="n">
        <v>0.12190028569991</v>
      </c>
      <c r="P1809" s="16" t="n">
        <v>0.0309698530819511</v>
      </c>
    </row>
    <row r="1810" customFormat="false" ht="15" hidden="false" customHeight="false" outlineLevel="0" collapsed="false">
      <c r="A1810" s="17" t="n">
        <v>2205</v>
      </c>
      <c r="B1810" s="6"/>
      <c r="C1810" s="16" t="n">
        <v>0.159916670361752</v>
      </c>
      <c r="D1810" s="16" t="n">
        <v>0.173623996915482</v>
      </c>
      <c r="E1810" s="16" t="n">
        <v>0.588873675135656</v>
      </c>
      <c r="F1810" s="16" t="n">
        <v>0.328018692573704</v>
      </c>
      <c r="G1810" s="18" t="n">
        <v>0.000147389659670024</v>
      </c>
      <c r="H1810" s="6"/>
      <c r="I1810" s="18" t="n">
        <v>0.0001045648242996</v>
      </c>
      <c r="J1810" s="18" t="n">
        <v>0.00011146188522717</v>
      </c>
      <c r="K1810" s="16" t="n">
        <v>0.527790455905472</v>
      </c>
      <c r="L1810" s="16" t="n">
        <v>0.398616197139773</v>
      </c>
      <c r="M1810" s="16" t="n">
        <v>0.628328008519702</v>
      </c>
      <c r="N1810" s="18" t="n">
        <v>2.68771393472206E-006</v>
      </c>
      <c r="O1810" s="16" t="n">
        <v>0.121875529247768</v>
      </c>
      <c r="P1810" s="16" t="n">
        <v>0.03807462931255</v>
      </c>
    </row>
    <row r="1811" customFormat="false" ht="15" hidden="false" customHeight="false" outlineLevel="0" collapsed="false">
      <c r="A1811" s="17" t="n">
        <v>2206</v>
      </c>
      <c r="B1811" s="6"/>
      <c r="C1811" s="16" t="n">
        <v>0.160018608541248</v>
      </c>
      <c r="D1811" s="16" t="n">
        <v>0.173734121629358</v>
      </c>
      <c r="E1811" s="16" t="n">
        <v>0.588772250114103</v>
      </c>
      <c r="F1811" s="16" t="n">
        <v>0.327982030775415</v>
      </c>
      <c r="G1811" s="18" t="n">
        <v>0.000148060084776753</v>
      </c>
      <c r="H1811" s="6"/>
      <c r="I1811" s="18" t="n">
        <v>9.84157593980682E-005</v>
      </c>
      <c r="J1811" s="18" t="n">
        <v>0.000106459658886706</v>
      </c>
      <c r="K1811" s="16" t="n">
        <v>0.534256301029464</v>
      </c>
      <c r="L1811" s="16" t="n">
        <v>0.303275993580286</v>
      </c>
      <c r="M1811" s="16" t="n">
        <v>0.618286931385973</v>
      </c>
      <c r="N1811" s="18" t="n">
        <v>1.38630022906302E-005</v>
      </c>
      <c r="O1811" s="16" t="n">
        <v>0.121862109834694</v>
      </c>
      <c r="P1811" s="16" t="n">
        <v>0.0451165449668363</v>
      </c>
    </row>
    <row r="1812" customFormat="false" ht="15" hidden="false" customHeight="false" outlineLevel="0" collapsed="false">
      <c r="A1812" s="17" t="n">
        <v>2207</v>
      </c>
      <c r="B1812" s="6"/>
      <c r="C1812" s="16" t="n">
        <v>0.160114142078906</v>
      </c>
      <c r="D1812" s="16" t="n">
        <v>0.173839231319049</v>
      </c>
      <c r="E1812" s="16" t="n">
        <v>0.58888635326335</v>
      </c>
      <c r="F1812" s="16" t="n">
        <v>0.327976571962129</v>
      </c>
      <c r="G1812" s="18" t="n">
        <v>0.000148444108669223</v>
      </c>
      <c r="H1812" s="6"/>
      <c r="I1812" s="18" t="n">
        <v>9.21953399820537E-005</v>
      </c>
      <c r="J1812" s="18" t="n">
        <v>0.000101220117739542</v>
      </c>
      <c r="K1812" s="16" t="n">
        <v>0.540037527257975</v>
      </c>
      <c r="L1812" s="16" t="n">
        <v>0.232038261257026</v>
      </c>
      <c r="M1812" s="16" t="n">
        <v>0.609577057660125</v>
      </c>
      <c r="N1812" s="18" t="n">
        <v>6.71205716024635E-005</v>
      </c>
      <c r="O1812" s="16" t="n">
        <v>0.1218601117254</v>
      </c>
      <c r="P1812" s="16" t="n">
        <v>0.0513996986421319</v>
      </c>
    </row>
    <row r="1813" customFormat="false" ht="15" hidden="false" customHeight="false" outlineLevel="0" collapsed="false">
      <c r="A1813" s="17" t="n">
        <v>2208</v>
      </c>
      <c r="B1813" s="6"/>
      <c r="C1813" s="16" t="n">
        <v>0.160203479791534</v>
      </c>
      <c r="D1813" s="16" t="n">
        <v>0.173939161384773</v>
      </c>
      <c r="E1813" s="16" t="n">
        <v>0.588962422029515</v>
      </c>
      <c r="F1813" s="16" t="n">
        <v>0.327993383481812</v>
      </c>
      <c r="G1813" s="18" t="n">
        <v>0.000148831378237029</v>
      </c>
      <c r="H1813" s="6"/>
      <c r="I1813" s="18" t="n">
        <v>8.59268552402674E-005</v>
      </c>
      <c r="J1813" s="18" t="n">
        <v>9.5754621328175E-005</v>
      </c>
      <c r="K1813" s="16" t="n">
        <v>0.545932856635732</v>
      </c>
      <c r="L1813" s="16" t="n">
        <v>0.180393621076561</v>
      </c>
      <c r="M1813" s="16" t="n">
        <v>0.600436127592677</v>
      </c>
      <c r="N1813" s="18" t="n">
        <v>0.000291166583172816</v>
      </c>
      <c r="O1813" s="16" t="n">
        <v>0.121866265302389</v>
      </c>
      <c r="P1813" s="16" t="n">
        <v>0.0567683565524125</v>
      </c>
    </row>
    <row r="1814" customFormat="false" ht="15" hidden="false" customHeight="false" outlineLevel="0" collapsed="false">
      <c r="A1814" s="17" t="n">
        <v>2209</v>
      </c>
      <c r="B1814" s="6"/>
      <c r="C1814" s="16" t="n">
        <v>0.160286639487529</v>
      </c>
      <c r="D1814" s="16" t="n">
        <v>0.174033909625209</v>
      </c>
      <c r="E1814" s="16" t="n">
        <v>0.588949743901821</v>
      </c>
      <c r="F1814" s="16" t="n">
        <v>0.328033003053876</v>
      </c>
      <c r="G1814" s="18" t="n">
        <v>0.000149077308184769</v>
      </c>
      <c r="H1814" s="6"/>
      <c r="I1814" s="18" t="n">
        <v>7.95786239439826E-005</v>
      </c>
      <c r="J1814" s="18" t="n">
        <v>9.00680054738772E-005</v>
      </c>
      <c r="K1814" s="16" t="n">
        <v>0.550433591967138</v>
      </c>
      <c r="L1814" s="16" t="n">
        <v>0.14389794485298</v>
      </c>
      <c r="M1814" s="16" t="n">
        <v>0.591624828845276</v>
      </c>
      <c r="N1814" s="16" t="n">
        <v>0.00109533840707248</v>
      </c>
      <c r="O1814" s="16" t="n">
        <v>0.121880767331788</v>
      </c>
      <c r="P1814" s="16" t="n">
        <v>0.0613643374735154</v>
      </c>
    </row>
    <row r="1815" customFormat="false" ht="15" hidden="false" customHeight="false" outlineLevel="0" collapsed="false">
      <c r="A1815" s="17" t="n">
        <v>2210</v>
      </c>
      <c r="B1815" s="6"/>
      <c r="C1815" s="16" t="n">
        <v>0.160363400215285</v>
      </c>
      <c r="D1815" s="16" t="n">
        <v>0.174122884473485</v>
      </c>
      <c r="E1815" s="16" t="n">
        <v>0.588975100157209</v>
      </c>
      <c r="F1815" s="16" t="n">
        <v>0.328088230235246</v>
      </c>
      <c r="G1815" s="18" t="n">
        <v>0.000149118063513521</v>
      </c>
      <c r="H1815" s="6"/>
      <c r="I1815" s="18" t="n">
        <v>7.31153793781519E-005</v>
      </c>
      <c r="J1815" s="18" t="n">
        <v>8.4140397640204E-005</v>
      </c>
      <c r="K1815" s="16" t="n">
        <v>0.555580911810944</v>
      </c>
      <c r="L1815" s="16" t="n">
        <v>0.117020578648014</v>
      </c>
      <c r="M1815" s="16" t="n">
        <v>0.585767533850601</v>
      </c>
      <c r="N1815" s="16" t="n">
        <v>0.00223101934989078</v>
      </c>
      <c r="O1815" s="16" t="n">
        <v>0.121900982114684</v>
      </c>
      <c r="P1815" s="16" t="n">
        <v>0.0652210256915409</v>
      </c>
    </row>
    <row r="1816" customFormat="false" ht="15" hidden="false" customHeight="false" outlineLevel="0" collapsed="false">
      <c r="A1816" s="17" t="n">
        <v>2211</v>
      </c>
      <c r="B1816" s="6"/>
      <c r="C1816" s="16" t="n">
        <v>0.160433805885594</v>
      </c>
      <c r="D1816" s="16" t="n">
        <v>0.174205662804682</v>
      </c>
      <c r="E1816" s="16" t="n">
        <v>0.589013134540291</v>
      </c>
      <c r="F1816" s="16" t="n">
        <v>0.328149614718746</v>
      </c>
      <c r="G1816" s="18" t="n">
        <v>0.000149122378834597</v>
      </c>
      <c r="H1816" s="6"/>
      <c r="I1816" s="18" t="n">
        <v>6.64307792876606E-005</v>
      </c>
      <c r="J1816" s="18" t="n">
        <v>7.79341106753615E-005</v>
      </c>
      <c r="K1816" s="16" t="n">
        <v>0.559764693949998</v>
      </c>
      <c r="L1816" s="16" t="n">
        <v>0.0958921348587621</v>
      </c>
      <c r="M1816" s="16" t="n">
        <v>0.57816065723414</v>
      </c>
      <c r="N1816" s="16" t="n">
        <v>0.00448121252873623</v>
      </c>
      <c r="O1816" s="16" t="n">
        <v>0.121923450474388</v>
      </c>
      <c r="P1816" s="16" t="n">
        <v>0.0686492645966022</v>
      </c>
    </row>
    <row r="1817" customFormat="false" ht="15" hidden="false" customHeight="false" outlineLevel="0" collapsed="false">
      <c r="A1817" s="17" t="n">
        <v>2212</v>
      </c>
      <c r="B1817" s="6"/>
      <c r="C1817" s="16" t="n">
        <v>0.160498082829655</v>
      </c>
      <c r="D1817" s="16" t="n">
        <v>0.174282039142118</v>
      </c>
      <c r="E1817" s="16" t="n">
        <v>0.589000456412597</v>
      </c>
      <c r="F1817" s="16" t="n">
        <v>0.328207419206185</v>
      </c>
      <c r="G1817" s="18" t="n">
        <v>0.000149122378834597</v>
      </c>
      <c r="H1817" s="6"/>
      <c r="I1817" s="18" t="n">
        <v>5.9546622956273E-005</v>
      </c>
      <c r="J1817" s="18" t="n">
        <v>7.14938121022331E-005</v>
      </c>
      <c r="K1817" s="16" t="n">
        <v>0.564734520006086</v>
      </c>
      <c r="L1817" s="16" t="n">
        <v>0.0777826301086761</v>
      </c>
      <c r="M1817" s="16" t="n">
        <v>0.57052842436229</v>
      </c>
      <c r="N1817" s="16" t="n">
        <v>0.00962354825586675</v>
      </c>
      <c r="O1817" s="16" t="n">
        <v>0.121944608288604</v>
      </c>
      <c r="P1817" s="16" t="n">
        <v>0.071749275012406</v>
      </c>
    </row>
    <row r="1818" customFormat="false" ht="15" hidden="false" customHeight="false" outlineLevel="0" collapsed="false">
      <c r="A1818" s="17" t="n">
        <v>2213</v>
      </c>
      <c r="B1818" s="6"/>
      <c r="C1818" s="16" t="n">
        <v>0.160555928072627</v>
      </c>
      <c r="D1818" s="16" t="n">
        <v>0.17435154209007</v>
      </c>
      <c r="E1818" s="16" t="n">
        <v>0.589063847051068</v>
      </c>
      <c r="F1818" s="16" t="n">
        <v>0.328259022515664</v>
      </c>
      <c r="G1818" s="18" t="n">
        <v>0.000149122378834597</v>
      </c>
      <c r="H1818" s="6"/>
      <c r="I1818" s="18" t="n">
        <v>5.23738508149339E-005</v>
      </c>
      <c r="J1818" s="18" t="n">
        <v>6.4856616506886E-005</v>
      </c>
      <c r="K1818" s="16" t="n">
        <v>0.570807343171561</v>
      </c>
      <c r="L1818" s="16" t="n">
        <v>0.0599115291027886</v>
      </c>
      <c r="M1818" s="16" t="n">
        <v>0.562706019575029</v>
      </c>
      <c r="N1818" s="16" t="n">
        <v>0.0197922481048516</v>
      </c>
      <c r="O1818" s="16" t="n">
        <v>0.121963496184079</v>
      </c>
      <c r="P1818" s="16" t="n">
        <v>0.0753015772436626</v>
      </c>
    </row>
    <row r="1819" customFormat="false" ht="15" hidden="false" customHeight="false" outlineLevel="0" collapsed="false">
      <c r="A1819" s="17" t="n">
        <v>2214</v>
      </c>
      <c r="B1819" s="6"/>
      <c r="C1819" s="16" t="n">
        <v>0.160606445649734</v>
      </c>
      <c r="D1819" s="16" t="n">
        <v>0.174413692973525</v>
      </c>
      <c r="E1819" s="16" t="n">
        <v>0.589025812667985</v>
      </c>
      <c r="F1819" s="16" t="n">
        <v>0.328314247692561</v>
      </c>
      <c r="G1819" s="18" t="n">
        <v>0.000149122378834597</v>
      </c>
      <c r="H1819" s="6"/>
      <c r="I1819" s="18" t="n">
        <v>4.50743146896093E-005</v>
      </c>
      <c r="J1819" s="18" t="n">
        <v>5.80549836477972E-005</v>
      </c>
      <c r="K1819" s="16" t="n">
        <v>0.576753385060094</v>
      </c>
      <c r="L1819" s="16" t="n">
        <v>0.0466972548234992</v>
      </c>
      <c r="M1819" s="16" t="n">
        <v>0.554338455296922</v>
      </c>
      <c r="N1819" s="16" t="n">
        <v>0.0368475278685976</v>
      </c>
      <c r="O1819" s="16" t="n">
        <v>0.121983709612343</v>
      </c>
      <c r="P1819" s="16" t="n">
        <v>0.0784688508170589</v>
      </c>
    </row>
    <row r="1820" customFormat="false" ht="15" hidden="false" customHeight="false" outlineLevel="0" collapsed="false">
      <c r="A1820" s="17" t="n">
        <v>2215</v>
      </c>
      <c r="B1820" s="6"/>
      <c r="C1820" s="16" t="n">
        <v>0.160650000806206</v>
      </c>
      <c r="D1820" s="16" t="n">
        <v>0.174468872208551</v>
      </c>
      <c r="E1820" s="16" t="n">
        <v>0.589025812667985</v>
      </c>
      <c r="F1820" s="16" t="n">
        <v>0.328370739166535</v>
      </c>
      <c r="G1820" s="18" t="n">
        <v>0.000149122378834597</v>
      </c>
      <c r="H1820" s="6"/>
      <c r="I1820" s="18" t="n">
        <v>3.7637555891138E-005</v>
      </c>
      <c r="J1820" s="18" t="n">
        <v>5.10633121007413E-005</v>
      </c>
      <c r="K1820" s="16" t="n">
        <v>0.583143161417922</v>
      </c>
      <c r="L1820" s="16" t="n">
        <v>0.0373254372376161</v>
      </c>
      <c r="M1820" s="16" t="n">
        <v>0.546934428723566</v>
      </c>
      <c r="N1820" s="16" t="n">
        <v>0.0629275035121451</v>
      </c>
      <c r="O1820" s="16" t="n">
        <v>0.12200438637154</v>
      </c>
      <c r="P1820" s="16" t="n">
        <v>0.0811629257127481</v>
      </c>
    </row>
    <row r="1821" customFormat="false" ht="15" hidden="false" customHeight="false" outlineLevel="0" collapsed="false">
      <c r="A1821" s="17" t="n">
        <v>2216</v>
      </c>
      <c r="B1821" s="6"/>
      <c r="C1821" s="16" t="n">
        <v>0.160685399306765</v>
      </c>
      <c r="D1821" s="16" t="n">
        <v>0.174516773077498</v>
      </c>
      <c r="E1821" s="16" t="n">
        <v>0.588962422029515</v>
      </c>
      <c r="F1821" s="16" t="n">
        <v>0.328447084606945</v>
      </c>
      <c r="G1821" s="18" t="n">
        <v>0.000149122378834597</v>
      </c>
      <c r="H1821" s="6"/>
      <c r="I1821" s="18" t="n">
        <v>3.01506401980109E-005</v>
      </c>
      <c r="J1821" s="18" t="n">
        <v>4.39854844591457E-005</v>
      </c>
      <c r="K1821" s="16" t="n">
        <v>0.590192200415843</v>
      </c>
      <c r="L1821" s="16" t="n">
        <v>0.0303265506774529</v>
      </c>
      <c r="M1821" s="16" t="n">
        <v>0.541279983771997</v>
      </c>
      <c r="N1821" s="16" t="n">
        <v>0.0972127899435272</v>
      </c>
      <c r="O1821" s="16" t="n">
        <v>0.122032329739233</v>
      </c>
      <c r="P1821" s="16" t="n">
        <v>0.0834114565589433</v>
      </c>
    </row>
    <row r="1822" customFormat="false" ht="15" hidden="false" customHeight="false" outlineLevel="0" collapsed="false">
      <c r="A1822" s="17" t="n">
        <v>2217</v>
      </c>
      <c r="B1822" s="6"/>
      <c r="C1822" s="16" t="n">
        <v>0.160711942907791</v>
      </c>
      <c r="D1822" s="16" t="n">
        <v>0.17455716715019</v>
      </c>
      <c r="E1822" s="16" t="n">
        <v>0.589152593944926</v>
      </c>
      <c r="F1822" s="16" t="n">
        <v>0.328554146302333</v>
      </c>
      <c r="G1822" s="18" t="n">
        <v>0.000149122378834597</v>
      </c>
      <c r="H1822" s="6"/>
      <c r="I1822" s="18" t="n">
        <v>2.27623731063325E-005</v>
      </c>
      <c r="J1822" s="18" t="n">
        <v>3.69647639790822E-005</v>
      </c>
      <c r="K1822" s="16" t="n">
        <v>0.59701303311527</v>
      </c>
      <c r="L1822" s="16" t="n">
        <v>0.0258013002676551</v>
      </c>
      <c r="M1822" s="16" t="n">
        <v>0.537970992443836</v>
      </c>
      <c r="N1822" s="16" t="n">
        <v>0.136418214363516</v>
      </c>
      <c r="O1822" s="16" t="n">
        <v>0.122071515144233</v>
      </c>
      <c r="P1822" s="16" t="n">
        <v>0.0851462512048783</v>
      </c>
    </row>
    <row r="1823" customFormat="false" ht="15" hidden="false" customHeight="false" outlineLevel="0" collapsed="false">
      <c r="A1823" s="17" t="n">
        <v>2218</v>
      </c>
      <c r="B1823" s="6"/>
      <c r="C1823" s="16" t="n">
        <v>0.160729909942101</v>
      </c>
      <c r="D1823" s="16" t="n">
        <v>0.174590120063057</v>
      </c>
      <c r="E1823" s="16" t="n">
        <v>0.589152593944926</v>
      </c>
      <c r="F1823" s="16" t="n">
        <v>0.328687162728126</v>
      </c>
      <c r="G1823" s="18" t="n">
        <v>0.000149122378834597</v>
      </c>
      <c r="H1823" s="6"/>
      <c r="I1823" s="18" t="n">
        <v>1.54210383368828E-005</v>
      </c>
      <c r="J1823" s="18" t="n">
        <v>2.99515287226055E-005</v>
      </c>
      <c r="K1823" s="16" t="n">
        <v>0.603732440793144</v>
      </c>
      <c r="L1823" s="16" t="n">
        <v>0.0229960974001184</v>
      </c>
      <c r="M1823" s="16" t="n">
        <v>0.534839494903393</v>
      </c>
      <c r="N1823" s="16" t="n">
        <v>0.173571516439828</v>
      </c>
      <c r="O1823" s="16" t="n">
        <v>0.122120199385258</v>
      </c>
      <c r="P1823" s="16" t="n">
        <v>0.0862971857666586</v>
      </c>
    </row>
    <row r="1824" customFormat="false" ht="15" hidden="false" customHeight="false" outlineLevel="0" collapsed="false">
      <c r="A1824" s="17" t="n">
        <v>2219</v>
      </c>
      <c r="B1824" s="6"/>
      <c r="C1824" s="16" t="n">
        <v>0.160739427810847</v>
      </c>
      <c r="D1824" s="16" t="n">
        <v>0.174615961956022</v>
      </c>
      <c r="E1824" s="16" t="n">
        <v>0.589266697094173</v>
      </c>
      <c r="F1824" s="16" t="n">
        <v>0.328850369912469</v>
      </c>
      <c r="G1824" s="18" t="n">
        <v>0.000149077308184769</v>
      </c>
      <c r="H1824" s="6"/>
      <c r="I1824" s="18" t="n">
        <v>8.0425794868472E-006</v>
      </c>
      <c r="J1824" s="18" t="n">
        <v>2.28913603767508E-005</v>
      </c>
      <c r="K1824" s="16" t="n">
        <v>0.610350423449465</v>
      </c>
      <c r="L1824" s="16" t="n">
        <v>0.0211965340731529</v>
      </c>
      <c r="M1824" s="16" t="n">
        <v>0.528868096759471</v>
      </c>
      <c r="N1824" s="16" t="n">
        <v>0.243163382523001</v>
      </c>
      <c r="O1824" s="16" t="n">
        <v>0.12217993229163</v>
      </c>
      <c r="P1824" s="16" t="n">
        <v>0.0870898651174317</v>
      </c>
    </row>
    <row r="1825" customFormat="false" ht="15" hidden="false" customHeight="false" outlineLevel="0" collapsed="false">
      <c r="A1825" s="17" t="n">
        <v>2220</v>
      </c>
      <c r="B1825" s="6"/>
      <c r="C1825" s="16" t="n">
        <v>0.16074125137153</v>
      </c>
      <c r="D1825" s="16" t="n">
        <v>0.174634618295536</v>
      </c>
      <c r="E1825" s="16" t="n">
        <v>0.589330087732644</v>
      </c>
      <c r="F1825" s="16" t="n">
        <v>0.329028047005921</v>
      </c>
      <c r="G1825" s="18" t="n">
        <v>0.000148715845741639</v>
      </c>
      <c r="H1825" s="6"/>
      <c r="I1825" s="18" t="n">
        <v>7.90869204346788E-007</v>
      </c>
      <c r="J1825" s="18" t="n">
        <v>1.59339759527305E-005</v>
      </c>
      <c r="K1825" s="16" t="n">
        <v>0.617031796744257</v>
      </c>
      <c r="L1825" s="16" t="n">
        <v>0.0204869471518165</v>
      </c>
      <c r="M1825" s="16" t="n">
        <v>0.518446675794919</v>
      </c>
      <c r="N1825" s="16" t="n">
        <v>0.362778828869163</v>
      </c>
      <c r="O1825" s="16" t="n">
        <v>0.122244959593484</v>
      </c>
      <c r="P1825" s="16" t="n">
        <v>0.0874094136498569</v>
      </c>
    </row>
    <row r="1826" customFormat="false" ht="15" hidden="false" customHeight="false" outlineLevel="0" collapsed="false">
      <c r="A1826" s="17" t="n">
        <v>2221</v>
      </c>
      <c r="B1826" s="6"/>
      <c r="C1826" s="16" t="n">
        <v>0.16073638591249</v>
      </c>
      <c r="D1826" s="16" t="n">
        <v>0.174646475829775</v>
      </c>
      <c r="E1826" s="16" t="n">
        <v>0.58938080024342</v>
      </c>
      <c r="F1826" s="16" t="n">
        <v>0.329205767532734</v>
      </c>
      <c r="G1826" s="18" t="n">
        <v>0.00014822565706644</v>
      </c>
      <c r="H1826" s="6"/>
      <c r="I1826" s="18" t="n">
        <v>-6.36416831661693E-006</v>
      </c>
      <c r="J1826" s="18" t="n">
        <v>9.10373465793479E-006</v>
      </c>
      <c r="K1826" s="16" t="n">
        <v>0.623865307571378</v>
      </c>
      <c r="L1826" s="16" t="n">
        <v>0.0196698966584934</v>
      </c>
      <c r="M1826" s="16" t="n">
        <v>0.507987220447284</v>
      </c>
      <c r="N1826" s="16" t="n">
        <v>0.537226120689768</v>
      </c>
      <c r="O1826" s="16" t="n">
        <v>0.122310001216514</v>
      </c>
      <c r="P1826" s="16" t="n">
        <v>0.0875265590446952</v>
      </c>
    </row>
    <row r="1827" customFormat="false" ht="15" hidden="false" customHeight="false" outlineLevel="0" collapsed="false">
      <c r="A1827" s="17" t="n">
        <v>2222</v>
      </c>
      <c r="B1827" s="6"/>
      <c r="C1827" s="16" t="n">
        <v>0.160725115339524</v>
      </c>
      <c r="D1827" s="16" t="n">
        <v>0.174651509071975</v>
      </c>
      <c r="E1827" s="16" t="n">
        <v>0.589418834626502</v>
      </c>
      <c r="F1827" s="16" t="n">
        <v>0.329375690961484</v>
      </c>
      <c r="G1827" s="18" t="n">
        <v>0.00014761264460606</v>
      </c>
      <c r="H1827" s="6"/>
      <c r="I1827" s="18" t="n">
        <v>-1.32744918557694E-005</v>
      </c>
      <c r="J1827" s="18" t="n">
        <v>2.38908813494415E-006</v>
      </c>
      <c r="K1827" s="16" t="n">
        <v>0.629481718139865</v>
      </c>
      <c r="L1827" s="16" t="n">
        <v>0.0206298088963419</v>
      </c>
      <c r="M1827" s="16" t="n">
        <v>0.501597444089457</v>
      </c>
      <c r="N1827" s="16" t="n">
        <v>0.800538575980437</v>
      </c>
      <c r="O1827" s="16" t="n">
        <v>0.122372187807477</v>
      </c>
      <c r="P1827" s="16" t="n">
        <v>0.0865670680517513</v>
      </c>
    </row>
    <row r="1828" customFormat="false" ht="15" hidden="false" customHeight="false" outlineLevel="0" collapsed="false">
      <c r="A1828" s="17" t="n">
        <v>2223</v>
      </c>
      <c r="B1828" s="6"/>
      <c r="C1828" s="16" t="n">
        <v>0.160708086099046</v>
      </c>
      <c r="D1828" s="16" t="n">
        <v>0.174649975305675</v>
      </c>
      <c r="E1828" s="16" t="n">
        <v>0.589558294031138</v>
      </c>
      <c r="F1828" s="16" t="n">
        <v>0.329528063730648</v>
      </c>
      <c r="G1828" s="18" t="n">
        <v>0.000147364993064496</v>
      </c>
      <c r="H1828" s="6"/>
      <c r="I1828" s="18" t="n">
        <v>-1.98672105331561E-005</v>
      </c>
      <c r="J1828" s="18" t="n">
        <v>-4.17621229060737E-006</v>
      </c>
      <c r="K1828" s="16" t="n">
        <v>0.631890562401745</v>
      </c>
      <c r="L1828" s="16" t="n">
        <v>0.0235268606781818</v>
      </c>
      <c r="M1828" s="16" t="n">
        <v>0.509077539428977</v>
      </c>
      <c r="N1828" s="16" t="n">
        <v>0.956417795495551</v>
      </c>
      <c r="O1828" s="16" t="n">
        <v>0.122427950187489</v>
      </c>
      <c r="P1828" s="16" t="n">
        <v>0.084456046003326</v>
      </c>
    </row>
    <row r="1829" customFormat="false" ht="15" hidden="false" customHeight="false" outlineLevel="0" collapsed="false">
      <c r="A1829" s="17" t="n">
        <v>2224</v>
      </c>
      <c r="B1829" s="6"/>
      <c r="C1829" s="16" t="n">
        <v>0.160684492044684</v>
      </c>
      <c r="D1829" s="16" t="n">
        <v>0.17464165561885</v>
      </c>
      <c r="E1829" s="16" t="n">
        <v>0.589647040924996</v>
      </c>
      <c r="F1829" s="16" t="n">
        <v>0.329674865534685</v>
      </c>
      <c r="G1829" s="18" t="n">
        <v>0.000146811339478011</v>
      </c>
      <c r="H1829" s="6"/>
      <c r="I1829" s="18" t="n">
        <v>-2.609682575647E-005</v>
      </c>
      <c r="J1829" s="18" t="n">
        <v>-1.05237953848149E-005</v>
      </c>
      <c r="K1829" s="16" t="n">
        <v>0.631776459252498</v>
      </c>
      <c r="L1829" s="16" t="n">
        <v>0.0292413318072519</v>
      </c>
      <c r="M1829" s="16" t="n">
        <v>0.513020437141843</v>
      </c>
      <c r="N1829" s="16" t="n">
        <v>0.747965325051329</v>
      </c>
      <c r="O1829" s="16" t="n">
        <v>0.122481672719003</v>
      </c>
      <c r="P1829" s="16" t="n">
        <v>0.081295313462689</v>
      </c>
    </row>
    <row r="1830" customFormat="false" ht="15" hidden="false" customHeight="false" outlineLevel="0" collapsed="false">
      <c r="A1830" s="17" t="n">
        <v>2225</v>
      </c>
      <c r="B1830" s="6"/>
      <c r="C1830" s="16" t="n">
        <v>0.160654800982453</v>
      </c>
      <c r="D1830" s="16" t="n">
        <v>0.17462690030234</v>
      </c>
      <c r="E1830" s="16" t="n">
        <v>0.589647040924996</v>
      </c>
      <c r="F1830" s="16" t="n">
        <v>0.329810711165979</v>
      </c>
      <c r="G1830" s="18" t="n">
        <v>0.000146613644034369</v>
      </c>
      <c r="H1830" s="6"/>
      <c r="I1830" s="18" t="n">
        <v>-3.19916148865743E-005</v>
      </c>
      <c r="J1830" s="18" t="n">
        <v>-1.67439710854251E-005</v>
      </c>
      <c r="K1830" s="16" t="n">
        <v>0.62856889294589</v>
      </c>
      <c r="L1830" s="16" t="n">
        <v>0.0393960026636681</v>
      </c>
      <c r="M1830" s="16" t="n">
        <v>0.512627415183326</v>
      </c>
      <c r="N1830" s="16" t="n">
        <v>0.661467164959465</v>
      </c>
      <c r="O1830" s="16" t="n">
        <v>0.122531384849323</v>
      </c>
      <c r="P1830" s="16" t="n">
        <v>0.0769922066103103</v>
      </c>
    </row>
    <row r="1831" customFormat="false" ht="15" hidden="false" customHeight="false" outlineLevel="0" collapsed="false">
      <c r="A1831" s="17" t="n">
        <v>2226</v>
      </c>
      <c r="B1831" s="6"/>
      <c r="C1831" s="16" t="n">
        <v>0.160618431127094</v>
      </c>
      <c r="D1831" s="16" t="n">
        <v>0.174605866105647</v>
      </c>
      <c r="E1831" s="16" t="n">
        <v>0.589558294031138</v>
      </c>
      <c r="F1831" s="16" t="n">
        <v>0.32995002079036</v>
      </c>
      <c r="G1831" s="18" t="n">
        <v>0.000146439560025436</v>
      </c>
      <c r="H1831" s="6"/>
      <c r="I1831" s="18" t="n">
        <v>-3.76272925481242E-005</v>
      </c>
      <c r="J1831" s="18" t="n">
        <v>-2.27138096158485E-005</v>
      </c>
      <c r="K1831" s="16" t="n">
        <v>0.622103047821898</v>
      </c>
      <c r="L1831" s="16" t="n">
        <v>0.053266343170075</v>
      </c>
      <c r="M1831" s="16" t="n">
        <v>0.508823976875095</v>
      </c>
      <c r="N1831" s="16" t="n">
        <v>0.683986533394968</v>
      </c>
      <c r="O1831" s="16" t="n">
        <v>0.122582363655321</v>
      </c>
      <c r="P1831" s="16" t="n">
        <v>0.0724560021098951</v>
      </c>
    </row>
    <row r="1832" customFormat="false" ht="15" hidden="false" customHeight="false" outlineLevel="0" collapsed="false">
      <c r="A1832" s="17" t="n">
        <v>2227</v>
      </c>
      <c r="B1832" s="6"/>
      <c r="C1832" s="16" t="n">
        <v>0.160576048359189</v>
      </c>
      <c r="D1832" s="16" t="n">
        <v>0.174579191383346</v>
      </c>
      <c r="E1832" s="16" t="n">
        <v>0.589697753435773</v>
      </c>
      <c r="F1832" s="16" t="n">
        <v>0.330089008748401</v>
      </c>
      <c r="G1832" s="18" t="n">
        <v>0.000146208838455359</v>
      </c>
      <c r="H1832" s="6"/>
      <c r="I1832" s="18" t="n">
        <v>-4.30229318473221E-005</v>
      </c>
      <c r="J1832" s="18" t="n">
        <v>-2.84358952155774E-005</v>
      </c>
      <c r="K1832" s="16" t="n">
        <v>0.614153861757696</v>
      </c>
      <c r="L1832" s="16" t="n">
        <v>0.0723726687846698</v>
      </c>
      <c r="M1832" s="16" t="n">
        <v>0.502941325625032</v>
      </c>
      <c r="N1832" s="16" t="n">
        <v>0.788000153251762</v>
      </c>
      <c r="O1832" s="16" t="n">
        <v>0.122633223784186</v>
      </c>
      <c r="P1832" s="16" t="n">
        <v>0.0677604790429506</v>
      </c>
    </row>
    <row r="1833" customFormat="false" ht="15" hidden="false" customHeight="false" outlineLevel="0" collapsed="false">
      <c r="A1833" s="17" t="n">
        <v>2228</v>
      </c>
      <c r="B1833" s="6"/>
      <c r="C1833" s="16" t="n">
        <v>0.16052793808488</v>
      </c>
      <c r="D1833" s="16" t="n">
        <v>0.174546161750978</v>
      </c>
      <c r="E1833" s="16" t="n">
        <v>0.589672397180384</v>
      </c>
      <c r="F1833" s="16" t="n">
        <v>0.330209494273017</v>
      </c>
      <c r="G1833" s="18" t="n">
        <v>0.000146208838455359</v>
      </c>
      <c r="H1833" s="6"/>
      <c r="I1833" s="18" t="n">
        <v>-4.81588149324309E-005</v>
      </c>
      <c r="J1833" s="18" t="n">
        <v>-3.37050736739816E-005</v>
      </c>
      <c r="K1833" s="16" t="n">
        <v>0.607865510421421</v>
      </c>
      <c r="L1833" s="16" t="n">
        <v>0.0919226211723144</v>
      </c>
      <c r="M1833" s="16" t="n">
        <v>0.505236066737664</v>
      </c>
      <c r="N1833" s="16" t="n">
        <v>0.961717504362767</v>
      </c>
      <c r="O1833" s="16" t="n">
        <v>0.122677312500461</v>
      </c>
      <c r="P1833" s="16" t="n">
        <v>0.063820561884006</v>
      </c>
    </row>
    <row r="1834" customFormat="false" ht="15" hidden="false" customHeight="false" outlineLevel="0" collapsed="false">
      <c r="A1834" s="17" t="n">
        <v>2229</v>
      </c>
      <c r="B1834" s="6"/>
      <c r="C1834" s="16" t="n">
        <v>0.16047497336572</v>
      </c>
      <c r="D1834" s="16" t="n">
        <v>0.174507644901553</v>
      </c>
      <c r="E1834" s="16" t="n">
        <v>0.589710431563467</v>
      </c>
      <c r="F1834" s="16" t="n">
        <v>0.330309430606631</v>
      </c>
      <c r="G1834" s="18" t="n">
        <v>0.000146208838455359</v>
      </c>
      <c r="H1834" s="6"/>
      <c r="I1834" s="18" t="n">
        <v>-5.2856624152128E-005</v>
      </c>
      <c r="J1834" s="18" t="n">
        <v>-3.84026959827929E-005</v>
      </c>
      <c r="K1834" s="16" t="n">
        <v>0.602616765556063</v>
      </c>
      <c r="L1834" s="16" t="n">
        <v>0.112076908318277</v>
      </c>
      <c r="M1834" s="16" t="n">
        <v>0.512247071352503</v>
      </c>
      <c r="N1834" s="16" t="n">
        <v>0.876319301405579</v>
      </c>
      <c r="O1834" s="16" t="n">
        <v>0.122713881194329</v>
      </c>
      <c r="P1834" s="16" t="n">
        <v>0.0603737634586409</v>
      </c>
    </row>
    <row r="1835" customFormat="false" ht="15" hidden="false" customHeight="false" outlineLevel="0" collapsed="false">
      <c r="A1835" s="17" t="n">
        <v>2230</v>
      </c>
      <c r="B1835" s="6"/>
      <c r="C1835" s="16" t="n">
        <v>0.160417310345225</v>
      </c>
      <c r="D1835" s="16" t="n">
        <v>0.174463564024713</v>
      </c>
      <c r="E1835" s="16" t="n">
        <v>0.589748465946549</v>
      </c>
      <c r="F1835" s="16" t="n">
        <v>0.330380849341997</v>
      </c>
      <c r="G1835" s="18" t="n">
        <v>0.000146208838455359</v>
      </c>
      <c r="H1835" s="6"/>
      <c r="I1835" s="18" t="n">
        <v>-5.70800628457467E-005</v>
      </c>
      <c r="J1835" s="18" t="n">
        <v>-4.25021665702548E-005</v>
      </c>
      <c r="K1835" s="16" t="n">
        <v>0.597837111415386</v>
      </c>
      <c r="L1835" s="16" t="n">
        <v>0.130477583924091</v>
      </c>
      <c r="M1835" s="16" t="n">
        <v>0.519828591713576</v>
      </c>
      <c r="N1835" s="16" t="n">
        <v>0.718709074949784</v>
      </c>
      <c r="O1835" s="16" t="n">
        <v>0.122740014425085</v>
      </c>
      <c r="P1835" s="16" t="n">
        <v>0.0573685588112222</v>
      </c>
    </row>
    <row r="1836" customFormat="false" ht="15" hidden="false" customHeight="false" outlineLevel="0" collapsed="false">
      <c r="A1836" s="17" t="n">
        <v>2231</v>
      </c>
      <c r="B1836" s="6"/>
      <c r="C1836" s="16" t="n">
        <v>0.160355337804241</v>
      </c>
      <c r="D1836" s="16" t="n">
        <v>0.174414633765146</v>
      </c>
      <c r="E1836" s="16" t="n">
        <v>0.589824534712714</v>
      </c>
      <c r="F1836" s="16" t="n">
        <v>0.330427265725147</v>
      </c>
      <c r="G1836" s="18" t="n">
        <v>0.000146208838455359</v>
      </c>
      <c r="H1836" s="6"/>
      <c r="I1836" s="18" t="n">
        <v>-6.07326715478537E-005</v>
      </c>
      <c r="J1836" s="18" t="n">
        <v>-4.5842102494105E-005</v>
      </c>
      <c r="K1836" s="16" t="n">
        <v>0.592639079060804</v>
      </c>
      <c r="L1836" s="16" t="n">
        <v>0.147635038299369</v>
      </c>
      <c r="M1836" s="16" t="n">
        <v>0.523264364318677</v>
      </c>
      <c r="N1836" s="16" t="n">
        <v>0.615005345779752</v>
      </c>
      <c r="O1836" s="16" t="n">
        <v>0.122756998767765</v>
      </c>
      <c r="P1836" s="16" t="n">
        <v>0.0550956246385042</v>
      </c>
    </row>
    <row r="1837" customFormat="false" ht="15" hidden="false" customHeight="false" outlineLevel="0" collapsed="false">
      <c r="A1837" s="17" t="n">
        <v>2232</v>
      </c>
      <c r="B1837" s="6"/>
      <c r="C1837" s="16" t="n">
        <v>0.160289590670994</v>
      </c>
      <c r="D1837" s="16" t="n">
        <v>0.174361721543814</v>
      </c>
      <c r="E1837" s="16" t="n">
        <v>0.589951315989655</v>
      </c>
      <c r="F1837" s="16" t="n">
        <v>0.330452572726276</v>
      </c>
      <c r="G1837" s="18" t="n">
        <v>0.000146208838455359</v>
      </c>
      <c r="H1837" s="6"/>
      <c r="I1837" s="18" t="n">
        <v>-6.36386283826746E-005</v>
      </c>
      <c r="J1837" s="18" t="n">
        <v>-4.8332678690929E-005</v>
      </c>
      <c r="K1837" s="16" t="n">
        <v>0.588049596835539</v>
      </c>
      <c r="L1837" s="16" t="n">
        <v>0.163543238192341</v>
      </c>
      <c r="M1837" s="16" t="n">
        <v>0.527118515137685</v>
      </c>
      <c r="N1837" s="16" t="n">
        <v>0.540630220394264</v>
      </c>
      <c r="O1837" s="16" t="n">
        <v>0.122766258874681</v>
      </c>
      <c r="P1837" s="16" t="n">
        <v>0.0531839859718244</v>
      </c>
    </row>
    <row r="1838" customFormat="false" ht="15" hidden="false" customHeight="false" outlineLevel="0" collapsed="false">
      <c r="A1838" s="17" t="n">
        <v>2233</v>
      </c>
      <c r="B1838" s="6"/>
      <c r="C1838" s="16" t="n">
        <v>0.160220843809312</v>
      </c>
      <c r="D1838" s="16" t="n">
        <v>0.174306050721476</v>
      </c>
      <c r="E1838" s="16" t="n">
        <v>0.590040062883513</v>
      </c>
      <c r="F1838" s="16" t="n">
        <v>0.330457379775094</v>
      </c>
      <c r="G1838" s="18" t="n">
        <v>0.000146208838455359</v>
      </c>
      <c r="H1838" s="6"/>
      <c r="I1838" s="18" t="n">
        <v>-6.57380093948467E-005</v>
      </c>
      <c r="J1838" s="18" t="n">
        <v>-4.98688636527461E-005</v>
      </c>
      <c r="K1838" s="16" t="n">
        <v>0.585006846188955</v>
      </c>
      <c r="L1838" s="16" t="n">
        <v>0.17601087021899</v>
      </c>
      <c r="M1838" s="16" t="n">
        <v>0.530262690805822</v>
      </c>
      <c r="N1838" s="16" t="n">
        <v>0.48058431101328</v>
      </c>
      <c r="O1838" s="16" t="n">
        <v>0.122768017822493</v>
      </c>
      <c r="P1838" s="16" t="n">
        <v>0.0516706931847904</v>
      </c>
    </row>
    <row r="1839" customFormat="false" ht="15" hidden="false" customHeight="false" outlineLevel="0" collapsed="false">
      <c r="A1839" s="17" t="n">
        <v>2234</v>
      </c>
      <c r="B1839" s="6"/>
      <c r="C1839" s="16" t="n">
        <v>0.160149124469349</v>
      </c>
      <c r="D1839" s="16" t="n">
        <v>0.174248867340057</v>
      </c>
      <c r="E1839" s="16" t="n">
        <v>0.590116131649678</v>
      </c>
      <c r="F1839" s="16" t="n">
        <v>0.330467068384676</v>
      </c>
      <c r="G1839" s="18" t="n">
        <v>0.000146208838455359</v>
      </c>
      <c r="H1839" s="6"/>
      <c r="I1839" s="18" t="n">
        <v>-6.69281342642612E-005</v>
      </c>
      <c r="J1839" s="18" t="n">
        <v>-5.0357885409184E-005</v>
      </c>
      <c r="K1839" s="16" t="n">
        <v>0.581317511029971</v>
      </c>
      <c r="L1839" s="16" t="n">
        <v>0.186112068070494</v>
      </c>
      <c r="M1839" s="16" t="n">
        <v>0.534066129114053</v>
      </c>
      <c r="N1839" s="16" t="n">
        <v>0.436473973947106</v>
      </c>
      <c r="O1839" s="16" t="n">
        <v>0.122771562979281</v>
      </c>
      <c r="P1839" s="16" t="n">
        <v>0.0504986563414643</v>
      </c>
    </row>
    <row r="1840" customFormat="false" ht="15" hidden="false" customHeight="false" outlineLevel="0" collapsed="false">
      <c r="A1840" s="17" t="n">
        <v>2235</v>
      </c>
      <c r="B1840" s="6"/>
      <c r="C1840" s="16" t="n">
        <v>0.160075770199584</v>
      </c>
      <c r="D1840" s="16" t="n">
        <v>0.174191567220668</v>
      </c>
      <c r="E1840" s="16" t="n">
        <v>0.589938637861961</v>
      </c>
      <c r="F1840" s="16" t="n">
        <v>0.330482959312661</v>
      </c>
      <c r="G1840" s="18" t="n">
        <v>0.000146208838455359</v>
      </c>
      <c r="H1840" s="6"/>
      <c r="I1840" s="18" t="n">
        <v>-6.70650600123395E-005</v>
      </c>
      <c r="J1840" s="18" t="n">
        <v>-4.96792180245615E-005</v>
      </c>
      <c r="K1840" s="16" t="n">
        <v>0.578236726000304</v>
      </c>
      <c r="L1840" s="16" t="n">
        <v>0.196689749156165</v>
      </c>
      <c r="M1840" s="16" t="n">
        <v>0.537894923677671</v>
      </c>
      <c r="N1840" s="16" t="n">
        <v>0.404152759319105</v>
      </c>
      <c r="O1840" s="16" t="n">
        <v>0.122777377614714</v>
      </c>
      <c r="P1840" s="16" t="n">
        <v>0.0494817813242193</v>
      </c>
    </row>
    <row r="1841" customFormat="false" ht="15" hidden="false" customHeight="false" outlineLevel="0" collapsed="false">
      <c r="A1841" s="17" t="n">
        <v>2236</v>
      </c>
      <c r="B1841" s="6"/>
      <c r="C1841" s="16" t="n">
        <v>0.16000167703385</v>
      </c>
      <c r="D1841" s="16" t="n">
        <v>0.174135351873981</v>
      </c>
      <c r="E1841" s="16" t="n">
        <v>0.589976672245043</v>
      </c>
      <c r="F1841" s="16" t="n">
        <v>0.33050809898896</v>
      </c>
      <c r="G1841" s="18" t="n">
        <v>0.000146208838455359</v>
      </c>
      <c r="H1841" s="6"/>
      <c r="I1841" s="18" t="n">
        <v>-6.61356701960472E-005</v>
      </c>
      <c r="J1841" s="18" t="n">
        <v>-4.77722940340366E-005</v>
      </c>
      <c r="K1841" s="16" t="n">
        <v>0.57624625995233</v>
      </c>
      <c r="L1841" s="16" t="n">
        <v>0.204371483396855</v>
      </c>
      <c r="M1841" s="16" t="n">
        <v>0.541470155687408</v>
      </c>
      <c r="N1841" s="16" t="n">
        <v>0.375323162662681</v>
      </c>
      <c r="O1841" s="16" t="n">
        <v>0.122786576425659</v>
      </c>
      <c r="P1841" s="16" t="n">
        <v>0.0487256925302901</v>
      </c>
    </row>
    <row r="1842" customFormat="false" ht="15" hidden="false" customHeight="false" outlineLevel="0" collapsed="false">
      <c r="A1842" s="17" t="n">
        <v>2237</v>
      </c>
      <c r="B1842" s="6"/>
      <c r="C1842" s="16" t="n">
        <v>0.159928527620868</v>
      </c>
      <c r="D1842" s="16" t="n">
        <v>0.174082022627379</v>
      </c>
      <c r="E1842" s="16" t="n">
        <v>0.590103453521984</v>
      </c>
      <c r="F1842" s="16" t="n">
        <v>0.330544319727921</v>
      </c>
      <c r="G1842" s="18" t="n">
        <v>0.000146208838455359</v>
      </c>
      <c r="H1842" s="6"/>
      <c r="I1842" s="18" t="n">
        <v>-6.40375594571837E-005</v>
      </c>
      <c r="J1842" s="18" t="n">
        <v>-4.4585019180408E-005</v>
      </c>
      <c r="K1842" s="16" t="n">
        <v>0.574826309650591</v>
      </c>
      <c r="L1842" s="16" t="n">
        <v>0.21117787838483</v>
      </c>
      <c r="M1842" s="16" t="n">
        <v>0.54469040012171</v>
      </c>
      <c r="N1842" s="16" t="n">
        <v>0.3489073817305</v>
      </c>
      <c r="O1842" s="16" t="n">
        <v>0.122799829831432</v>
      </c>
      <c r="P1842" s="16" t="n">
        <v>0.048096446005335</v>
      </c>
    </row>
    <row r="1843" customFormat="false" ht="15" hidden="false" customHeight="false" outlineLevel="0" collapsed="false">
      <c r="A1843" s="17" t="n">
        <v>2238</v>
      </c>
      <c r="B1843" s="6"/>
      <c r="C1843" s="16" t="n">
        <v>0.159857931307274</v>
      </c>
      <c r="D1843" s="16" t="n">
        <v>0.174032256437966</v>
      </c>
      <c r="E1843" s="16" t="n">
        <v>0.58987524722349</v>
      </c>
      <c r="F1843" s="16" t="n">
        <v>0.330573486844811</v>
      </c>
      <c r="G1843" s="18" t="n">
        <v>0.000146208838455359</v>
      </c>
      <c r="H1843" s="6"/>
      <c r="I1843" s="18" t="n">
        <v>-6.08070533886627E-005</v>
      </c>
      <c r="J1843" s="18" t="n">
        <v>-4.01876230920538E-005</v>
      </c>
      <c r="K1843" s="16" t="n">
        <v>0.573241543688828</v>
      </c>
      <c r="L1843" s="16" t="n">
        <v>0.218507599098732</v>
      </c>
      <c r="M1843" s="16" t="n">
        <v>0.547416197575942</v>
      </c>
      <c r="N1843" s="16" t="n">
        <v>0.325005292348038</v>
      </c>
      <c r="O1843" s="16" t="n">
        <v>0.122810502222908</v>
      </c>
      <c r="P1843" s="16" t="n">
        <v>0.0475238708234839</v>
      </c>
    </row>
    <row r="1844" customFormat="false" ht="15" hidden="false" customHeight="false" outlineLevel="0" collapsed="false">
      <c r="A1844" s="17" t="n">
        <v>2239</v>
      </c>
      <c r="B1844" s="6"/>
      <c r="C1844" s="16" t="n">
        <v>0.159791833104114</v>
      </c>
      <c r="D1844" s="16" t="n">
        <v>0.173987993229587</v>
      </c>
      <c r="E1844" s="16" t="n">
        <v>0.58959632841422</v>
      </c>
      <c r="F1844" s="16" t="n">
        <v>0.33058837759595</v>
      </c>
      <c r="G1844" s="18" t="n">
        <v>0.000146402711752375</v>
      </c>
      <c r="H1844" s="6"/>
      <c r="I1844" s="18" t="n">
        <v>-5.64654697741503E-005</v>
      </c>
      <c r="J1844" s="18" t="n">
        <v>-3.45714647022363E-005</v>
      </c>
      <c r="K1844" s="16" t="n">
        <v>0.571466605811654</v>
      </c>
      <c r="L1844" s="16" t="n">
        <v>0.223261390716171</v>
      </c>
      <c r="M1844" s="16" t="n">
        <v>0.550611085754856</v>
      </c>
      <c r="N1844" s="16" t="n">
        <v>0.297865997283638</v>
      </c>
      <c r="O1844" s="16" t="n">
        <v>0.122815950805533</v>
      </c>
      <c r="P1844" s="16" t="n">
        <v>0.0470851430285834</v>
      </c>
    </row>
    <row r="1845" customFormat="false" ht="15" hidden="false" customHeight="false" outlineLevel="0" collapsed="false">
      <c r="A1845" s="17" t="n">
        <v>2240</v>
      </c>
      <c r="B1845" s="6"/>
      <c r="C1845" s="16" t="n">
        <v>0.159731350119222</v>
      </c>
      <c r="D1845" s="16" t="n">
        <v>0.173950113617318</v>
      </c>
      <c r="E1845" s="16" t="n">
        <v>0.589520259648055</v>
      </c>
      <c r="F1845" s="16" t="n">
        <v>0.330576111943271</v>
      </c>
      <c r="G1845" s="18" t="n">
        <v>0.000146594705013552</v>
      </c>
      <c r="H1845" s="6"/>
      <c r="I1845" s="18" t="n">
        <v>-5.10663700097136E-005</v>
      </c>
      <c r="J1845" s="18" t="n">
        <v>-2.791635460071E-005</v>
      </c>
      <c r="K1845" s="16" t="n">
        <v>0.570287539936102</v>
      </c>
      <c r="L1845" s="16" t="n">
        <v>0.229146208471644</v>
      </c>
      <c r="M1845" s="16" t="n">
        <v>0.552867792484406</v>
      </c>
      <c r="N1845" s="16" t="n">
        <v>0.272902969005179</v>
      </c>
      <c r="O1845" s="16" t="n">
        <v>0.12281146275725</v>
      </c>
      <c r="P1845" s="16" t="n">
        <v>0.0465671148127656</v>
      </c>
    </row>
    <row r="1846" customFormat="false" ht="15" hidden="false" customHeight="false" outlineLevel="0" collapsed="false">
      <c r="A1846" s="17" t="n">
        <v>2241</v>
      </c>
      <c r="B1846" s="6"/>
      <c r="C1846" s="16" t="n">
        <v>0.159678054379894</v>
      </c>
      <c r="D1846" s="16" t="n">
        <v>0.173920022337863</v>
      </c>
      <c r="E1846" s="16" t="n">
        <v>0.589456869009585</v>
      </c>
      <c r="F1846" s="16" t="n">
        <v>0.330531018019159</v>
      </c>
      <c r="G1846" s="18" t="n">
        <v>0.000146811339478011</v>
      </c>
      <c r="H1846" s="6"/>
      <c r="I1846" s="18" t="n">
        <v>-4.47036128266609E-005</v>
      </c>
      <c r="J1846" s="18" t="n">
        <v>-2.01727767763135E-005</v>
      </c>
      <c r="K1846" s="16" t="n">
        <v>0.569387392869821</v>
      </c>
      <c r="L1846" s="16" t="n">
        <v>0.232850846117928</v>
      </c>
      <c r="M1846" s="16" t="n">
        <v>0.554744155383133</v>
      </c>
      <c r="N1846" s="16" t="n">
        <v>0.250908823127177</v>
      </c>
      <c r="O1846" s="16" t="n">
        <v>0.122794962656651</v>
      </c>
      <c r="P1846" s="16" t="n">
        <v>0.0462129676480572</v>
      </c>
    </row>
    <row r="1847" customFormat="false" ht="15" hidden="false" customHeight="false" outlineLevel="0" collapsed="false">
      <c r="A1847" s="17" t="n">
        <v>2242</v>
      </c>
      <c r="B1847" s="6"/>
      <c r="C1847" s="16" t="n">
        <v>0.159633051645108</v>
      </c>
      <c r="D1847" s="16" t="n">
        <v>0.17389903288946</v>
      </c>
      <c r="E1847" s="16" t="n">
        <v>0.589342765860338</v>
      </c>
      <c r="F1847" s="16" t="n">
        <v>0.330451508613833</v>
      </c>
      <c r="G1847" s="18" t="n">
        <v>0.000147389659670024</v>
      </c>
      <c r="H1847" s="6"/>
      <c r="I1847" s="18" t="n">
        <v>-3.7650285234137E-005</v>
      </c>
      <c r="J1847" s="18" t="n">
        <v>-1.15624462763565E-005</v>
      </c>
      <c r="K1847" s="16" t="n">
        <v>0.56898169278361</v>
      </c>
      <c r="L1847" s="16" t="n">
        <v>0.233911944799603</v>
      </c>
      <c r="M1847" s="16" t="n">
        <v>0.557279780921953</v>
      </c>
      <c r="N1847" s="16" t="n">
        <v>0.227894203116513</v>
      </c>
      <c r="O1847" s="16" t="n">
        <v>0.122765869505014</v>
      </c>
      <c r="P1847" s="16" t="n">
        <v>0.0460862561070895</v>
      </c>
    </row>
    <row r="1848" customFormat="false" ht="15" hidden="false" customHeight="false" outlineLevel="0" collapsed="false">
      <c r="A1848" s="17" t="n">
        <v>2243</v>
      </c>
      <c r="B1848" s="6"/>
      <c r="C1848" s="16" t="n">
        <v>0.159596937785849</v>
      </c>
      <c r="D1848" s="16" t="n">
        <v>0.173887800930637</v>
      </c>
      <c r="E1848" s="16" t="n">
        <v>0.58916527207262</v>
      </c>
      <c r="F1848" s="16" t="n">
        <v>0.330329569271569</v>
      </c>
      <c r="G1848" s="18" t="n">
        <v>0.000148263910129126</v>
      </c>
      <c r="H1848" s="6"/>
      <c r="I1848" s="18" t="n">
        <v>-2.97961650998437E-005</v>
      </c>
      <c r="J1848" s="18" t="n">
        <v>-1.9797395590444E-006</v>
      </c>
      <c r="K1848" s="16" t="n">
        <v>0.568804198995892</v>
      </c>
      <c r="L1848" s="16" t="n">
        <v>0.233205395082255</v>
      </c>
      <c r="M1848" s="16" t="n">
        <v>0.559206856331457</v>
      </c>
      <c r="N1848" s="16" t="n">
        <v>0.199209453369434</v>
      </c>
      <c r="O1848" s="16" t="n">
        <v>0.122721250272216</v>
      </c>
      <c r="P1848" s="16" t="n">
        <v>0.0461411975891501</v>
      </c>
    </row>
    <row r="1849" customFormat="false" ht="15" hidden="false" customHeight="false" outlineLevel="0" collapsed="false">
      <c r="A1849" s="17" t="n">
        <v>2244</v>
      </c>
      <c r="B1849" s="6"/>
      <c r="C1849" s="16" t="n">
        <v>0.159570042095062</v>
      </c>
      <c r="D1849" s="16" t="n">
        <v>0.173887356972868</v>
      </c>
      <c r="E1849" s="16" t="n">
        <v>0.589025812667985</v>
      </c>
      <c r="F1849" s="16" t="n">
        <v>0.330179762976869</v>
      </c>
      <c r="G1849" s="18" t="n">
        <v>0.000149077308184769</v>
      </c>
      <c r="H1849" s="6"/>
      <c r="I1849" s="18" t="n">
        <v>-2.11877032459068E-005</v>
      </c>
      <c r="J1849" s="18" t="n">
        <v>8.56058384686873E-006</v>
      </c>
      <c r="K1849" s="16" t="n">
        <v>0.569273289720574</v>
      </c>
      <c r="L1849" s="16" t="n">
        <v>0.231295191836622</v>
      </c>
      <c r="M1849" s="16" t="n">
        <v>0.560614128505502</v>
      </c>
      <c r="N1849" s="16" t="n">
        <v>0.174879501178175</v>
      </c>
      <c r="O1849" s="16" t="n">
        <v>0.1226664331309</v>
      </c>
      <c r="P1849" s="16" t="n">
        <v>0.0463760558355251</v>
      </c>
    </row>
    <row r="1850" customFormat="false" ht="15" hidden="false" customHeight="false" outlineLevel="0" collapsed="false">
      <c r="A1850" s="17" t="n">
        <v>2245</v>
      </c>
      <c r="B1850" s="6"/>
      <c r="C1850" s="16" t="n">
        <v>0.159551804836957</v>
      </c>
      <c r="D1850" s="16" t="n">
        <v>0.173897718937594</v>
      </c>
      <c r="E1850" s="16" t="n">
        <v>0.589025812667985</v>
      </c>
      <c r="F1850" s="16" t="n">
        <v>0.330015248506464</v>
      </c>
      <c r="G1850" s="18" t="n">
        <v>0.000149389749012471</v>
      </c>
      <c r="H1850" s="6"/>
      <c r="I1850" s="18" t="n">
        <v>-1.19507384580827E-005</v>
      </c>
      <c r="J1850" s="18" t="n">
        <v>1.99378585411033E-005</v>
      </c>
      <c r="K1850" s="16" t="n">
        <v>0.569742380445256</v>
      </c>
      <c r="L1850" s="16" t="n">
        <v>0.226856485604685</v>
      </c>
      <c r="M1850" s="16" t="n">
        <v>0.562617272681171</v>
      </c>
      <c r="N1850" s="16" t="n">
        <v>0.150826812638121</v>
      </c>
      <c r="O1850" s="16" t="n">
        <v>0.122606232678313</v>
      </c>
      <c r="P1850" s="16" t="n">
        <v>0.0468023702371759</v>
      </c>
    </row>
    <row r="1851" customFormat="false" ht="15" hidden="false" customHeight="false" outlineLevel="0" collapsed="false">
      <c r="A1851" s="17" t="n">
        <v>2246</v>
      </c>
      <c r="B1851" s="6"/>
      <c r="C1851" s="16" t="n">
        <v>0.159542257066509</v>
      </c>
      <c r="D1851" s="16" t="n">
        <v>0.173919434466569</v>
      </c>
      <c r="E1851" s="16" t="n">
        <v>0.58860743445408</v>
      </c>
      <c r="F1851" s="16" t="n">
        <v>0.329840919697731</v>
      </c>
      <c r="G1851" s="18" t="n">
        <v>0.000151457146206795</v>
      </c>
      <c r="H1851" s="6"/>
      <c r="I1851" s="18" t="n">
        <v>-2.10394428195461E-006</v>
      </c>
      <c r="J1851" s="18" t="n">
        <v>3.21744707809186E-005</v>
      </c>
      <c r="K1851" s="16" t="n">
        <v>0.570173436786855</v>
      </c>
      <c r="L1851" s="16" t="n">
        <v>0.219451894250406</v>
      </c>
      <c r="M1851" s="16" t="n">
        <v>0.563530097875146</v>
      </c>
      <c r="N1851" s="16" t="n">
        <v>0.130043945778231</v>
      </c>
      <c r="O1851" s="16" t="n">
        <v>0.122542439407551</v>
      </c>
      <c r="P1851" s="16" t="n">
        <v>0.047469249615659</v>
      </c>
    </row>
    <row r="1852" customFormat="false" ht="15" hidden="false" customHeight="false" outlineLevel="0" collapsed="false">
      <c r="A1852" s="17" t="n">
        <v>2247</v>
      </c>
      <c r="B1852" s="6"/>
      <c r="C1852" s="16" t="n">
        <v>0.159541958763892</v>
      </c>
      <c r="D1852" s="16" t="n">
        <v>0.173953564136266</v>
      </c>
      <c r="E1852" s="16" t="n">
        <v>0.588696181347939</v>
      </c>
      <c r="F1852" s="16" t="n">
        <v>0.329663628853163</v>
      </c>
      <c r="G1852" s="18" t="n">
        <v>0.000153413743364313</v>
      </c>
      <c r="H1852" s="6"/>
      <c r="I1852" s="18" t="n">
        <v>8.26083989504356E-006</v>
      </c>
      <c r="J1852" s="18" t="n">
        <v>4.50531867490891E-005</v>
      </c>
      <c r="K1852" s="16" t="n">
        <v>0.57046503372382</v>
      </c>
      <c r="L1852" s="16" t="n">
        <v>0.211082410865451</v>
      </c>
      <c r="M1852" s="16" t="n">
        <v>0.565850195243167</v>
      </c>
      <c r="N1852" s="16" t="n">
        <v>0.113007384170965</v>
      </c>
      <c r="O1852" s="16" t="n">
        <v>0.12247756066196</v>
      </c>
      <c r="P1852" s="16" t="n">
        <v>0.0482027679120046</v>
      </c>
    </row>
    <row r="1853" customFormat="false" ht="15" hidden="false" customHeight="false" outlineLevel="0" collapsed="false">
      <c r="A1853" s="17" t="n">
        <v>2248</v>
      </c>
      <c r="B1853" s="6"/>
      <c r="C1853" s="16" t="n">
        <v>0.159551332681119</v>
      </c>
      <c r="D1853" s="16" t="n">
        <v>0.174000597601814</v>
      </c>
      <c r="E1853" s="16" t="n">
        <v>0.588683503220244</v>
      </c>
      <c r="F1853" s="16" t="n">
        <v>0.329481271095545</v>
      </c>
      <c r="G1853" s="18" t="n">
        <v>0.000155490767400932</v>
      </c>
      <c r="H1853" s="6"/>
      <c r="I1853" s="18" t="n">
        <v>1.90748575471581E-005</v>
      </c>
      <c r="J1853" s="18" t="n">
        <v>5.85033276485605E-005</v>
      </c>
      <c r="K1853" s="16" t="n">
        <v>0.570553780617678</v>
      </c>
      <c r="L1853" s="16" t="n">
        <v>0.203036847290881</v>
      </c>
      <c r="M1853" s="16" t="n">
        <v>0.568018155078858</v>
      </c>
      <c r="N1853" s="16" t="n">
        <v>0.100830318698682</v>
      </c>
      <c r="O1853" s="16" t="n">
        <v>0.122410826065362</v>
      </c>
      <c r="P1853" s="16" t="n">
        <v>0.0489995678797568</v>
      </c>
    </row>
    <row r="1854" customFormat="false" ht="15" hidden="false" customHeight="false" outlineLevel="0" collapsed="false">
      <c r="A1854" s="17" t="n">
        <v>2249</v>
      </c>
      <c r="B1854" s="6"/>
      <c r="C1854" s="16" t="n">
        <v>0.15957179703815</v>
      </c>
      <c r="D1854" s="16" t="n">
        <v>0.174062209752867</v>
      </c>
      <c r="E1854" s="16" t="n">
        <v>0.588544043815609</v>
      </c>
      <c r="F1854" s="16" t="n">
        <v>0.329289133210092</v>
      </c>
      <c r="G1854" s="18" t="n">
        <v>0.000157439963610303</v>
      </c>
      <c r="H1854" s="6"/>
      <c r="I1854" s="18" t="n">
        <v>3.03553201913568E-005</v>
      </c>
      <c r="J1854" s="18" t="n">
        <v>7.25140168558561E-005</v>
      </c>
      <c r="K1854" s="16" t="n">
        <v>0.570883411937725</v>
      </c>
      <c r="L1854" s="16" t="n">
        <v>0.193802966111821</v>
      </c>
      <c r="M1854" s="16" t="n">
        <v>0.568170292611187</v>
      </c>
      <c r="N1854" s="16" t="n">
        <v>0.0948900570837963</v>
      </c>
      <c r="O1854" s="16" t="n">
        <v>0.122340510593066</v>
      </c>
      <c r="P1854" s="16" t="n">
        <v>0.0498351835686408</v>
      </c>
    </row>
    <row r="1855" customFormat="false" ht="15" hidden="false" customHeight="false" outlineLevel="0" collapsed="false">
      <c r="A1855" s="17" t="n">
        <v>2250</v>
      </c>
      <c r="B1855" s="6"/>
      <c r="C1855" s="16" t="n">
        <v>0.159604258954958</v>
      </c>
      <c r="D1855" s="16" t="n">
        <v>0.174139144852303</v>
      </c>
      <c r="E1855" s="16" t="n">
        <v>0.588265125006339</v>
      </c>
      <c r="F1855" s="16" t="n">
        <v>0.329079590677276</v>
      </c>
      <c r="G1855" s="18" t="n">
        <v>0.000159904351901879</v>
      </c>
      <c r="H1855" s="6"/>
      <c r="I1855" s="18" t="n">
        <v>4.2081749290215E-005</v>
      </c>
      <c r="J1855" s="18" t="n">
        <v>8.70070488637623E-005</v>
      </c>
      <c r="K1855" s="16" t="n">
        <v>0.571263755768548</v>
      </c>
      <c r="L1855" s="16" t="n">
        <v>0.186112068070494</v>
      </c>
      <c r="M1855" s="16" t="n">
        <v>0.567270145544906</v>
      </c>
      <c r="N1855" s="16" t="n">
        <v>0.0916959085626359</v>
      </c>
      <c r="O1855" s="16" t="n">
        <v>0.122263823553246</v>
      </c>
      <c r="P1855" s="16" t="n">
        <v>0.0506185389549163</v>
      </c>
    </row>
    <row r="1856" customFormat="false" ht="15" hidden="false" customHeight="false" outlineLevel="0" collapsed="false">
      <c r="A1856" s="17" t="n">
        <v>2251</v>
      </c>
      <c r="B1856" s="6"/>
      <c r="C1856" s="16" t="n">
        <v>0.159649446383618</v>
      </c>
      <c r="D1856" s="16" t="n">
        <v>0.174231603215994</v>
      </c>
      <c r="E1856" s="16" t="n">
        <v>0.588074953090928</v>
      </c>
      <c r="F1856" s="16" t="n">
        <v>0.328842094753267</v>
      </c>
      <c r="G1856" s="18" t="n">
        <v>0.000162511572237839</v>
      </c>
      <c r="H1856" s="6"/>
      <c r="I1856" s="18" t="n">
        <v>5.42894311989124E-005</v>
      </c>
      <c r="J1856" s="18" t="n">
        <v>0.00010195732892834</v>
      </c>
      <c r="K1856" s="16" t="n">
        <v>0.571618743343983</v>
      </c>
      <c r="L1856" s="16" t="n">
        <v>0.180319358636934</v>
      </c>
      <c r="M1856" s="16" t="n">
        <v>0.565812160860084</v>
      </c>
      <c r="N1856" s="16" t="n">
        <v>0.0922685248608685</v>
      </c>
      <c r="O1856" s="16" t="n">
        <v>0.122176903662109</v>
      </c>
      <c r="P1856" s="16" t="n">
        <v>0.0513054874880963</v>
      </c>
    </row>
    <row r="1857" customFormat="false" ht="15" hidden="false" customHeight="false" outlineLevel="0" collapsed="false">
      <c r="A1857" s="17" t="n">
        <v>2252</v>
      </c>
      <c r="B1857" s="6"/>
      <c r="C1857" s="16" t="n">
        <v>0.159707941038956</v>
      </c>
      <c r="D1857" s="16" t="n">
        <v>0.174340041565023</v>
      </c>
      <c r="E1857" s="16" t="n">
        <v>0.587555149855469</v>
      </c>
      <c r="F1857" s="16" t="n">
        <v>0.328572259205562</v>
      </c>
      <c r="G1857" s="18" t="n">
        <v>0.000165470897435101</v>
      </c>
      <c r="H1857" s="6"/>
      <c r="I1857" s="18" t="n">
        <v>6.70616255220662E-005</v>
      </c>
      <c r="J1857" s="18" t="n">
        <v>0.000117439235165326</v>
      </c>
      <c r="K1857" s="16" t="n">
        <v>0.572075155940971</v>
      </c>
      <c r="L1857" s="16" t="n">
        <v>0.175485497240858</v>
      </c>
      <c r="M1857" s="16" t="n">
        <v>0.564062579238298</v>
      </c>
      <c r="N1857" s="16" t="n">
        <v>0.098876015537327</v>
      </c>
      <c r="O1857" s="16" t="n">
        <v>0.122078144549855</v>
      </c>
      <c r="P1857" s="16" t="n">
        <v>0.0518912492880054</v>
      </c>
    </row>
    <row r="1858" customFormat="false" ht="15" hidden="false" customHeight="false" outlineLevel="0" collapsed="false">
      <c r="A1858" s="17" t="n">
        <v>2253</v>
      </c>
      <c r="B1858" s="6"/>
      <c r="C1858" s="16" t="n">
        <v>0.159780196178406</v>
      </c>
      <c r="D1858" s="16" t="n">
        <v>0.174464562168331</v>
      </c>
      <c r="E1858" s="16" t="n">
        <v>0.587390334195446</v>
      </c>
      <c r="F1858" s="16" t="n">
        <v>0.328262534190693</v>
      </c>
      <c r="G1858" s="18" t="n">
        <v>0.000168673680198682</v>
      </c>
      <c r="H1858" s="6"/>
      <c r="I1858" s="18" t="n">
        <v>8.02260506767962E-005</v>
      </c>
      <c r="J1858" s="18" t="n">
        <v>0.000133216598749608</v>
      </c>
      <c r="K1858" s="16" t="n">
        <v>0.57229068411177</v>
      </c>
      <c r="L1858" s="16" t="n">
        <v>0.171863557566585</v>
      </c>
      <c r="M1858" s="16" t="n">
        <v>0.56150159744409</v>
      </c>
      <c r="N1858" s="16" t="n">
        <v>0.107342404992547</v>
      </c>
      <c r="O1858" s="16" t="n">
        <v>0.121964781526105</v>
      </c>
      <c r="P1858" s="16" t="n">
        <v>0.0523516439396611</v>
      </c>
    </row>
    <row r="1859" customFormat="false" ht="15" hidden="false" customHeight="false" outlineLevel="0" collapsed="false">
      <c r="A1859" s="17" t="n">
        <v>2254</v>
      </c>
      <c r="B1859" s="6"/>
      <c r="C1859" s="16" t="n">
        <v>0.159866056931783</v>
      </c>
      <c r="D1859" s="16" t="n">
        <v>0.174604845296982</v>
      </c>
      <c r="E1859" s="16" t="n">
        <v>0.5868451747046</v>
      </c>
      <c r="F1859" s="16" t="n">
        <v>0.327912705314191</v>
      </c>
      <c r="G1859" s="18" t="n">
        <v>0.000172787617501076</v>
      </c>
      <c r="H1859" s="6"/>
      <c r="I1859" s="18" t="n">
        <v>9.36810398162515E-005</v>
      </c>
      <c r="J1859" s="18" t="n">
        <v>0.000149180018268261</v>
      </c>
      <c r="K1859" s="16" t="n">
        <v>0.572239971600994</v>
      </c>
      <c r="L1859" s="16" t="n">
        <v>0.168643855537377</v>
      </c>
      <c r="M1859" s="16" t="n">
        <v>0.561057862974796</v>
      </c>
      <c r="N1859" s="16" t="n">
        <v>0.117144621395599</v>
      </c>
      <c r="O1859" s="16" t="n">
        <v>0.121836734273742</v>
      </c>
      <c r="P1859" s="16" t="n">
        <v>0.0527269707642859</v>
      </c>
    </row>
    <row r="1860" customFormat="false" ht="15" hidden="false" customHeight="false" outlineLevel="0" collapsed="false">
      <c r="A1860" s="17" t="n">
        <v>2255</v>
      </c>
      <c r="B1860" s="6"/>
      <c r="C1860" s="16" t="n">
        <v>0.159965669465488</v>
      </c>
      <c r="D1860" s="16" t="n">
        <v>0.174761354648063</v>
      </c>
      <c r="E1860" s="16" t="n">
        <v>0.586591612150718</v>
      </c>
      <c r="F1860" s="16" t="n">
        <v>0.32752742461249</v>
      </c>
      <c r="G1860" s="18" t="n">
        <v>0.000177408926030541</v>
      </c>
      <c r="H1860" s="6"/>
      <c r="I1860" s="18" t="n">
        <v>0.000107443978684412</v>
      </c>
      <c r="J1860" s="18" t="n">
        <v>0.000165251965133836</v>
      </c>
      <c r="K1860" s="16" t="n">
        <v>0.571897662153253</v>
      </c>
      <c r="L1860" s="16" t="n">
        <v>0.166990304963369</v>
      </c>
      <c r="M1860" s="16" t="n">
        <v>0.560005578376185</v>
      </c>
      <c r="N1860" s="16" t="n">
        <v>0.134790122550346</v>
      </c>
      <c r="O1860" s="16" t="n">
        <v>0.121695703612454</v>
      </c>
      <c r="P1860" s="16" t="n">
        <v>0.0529458667551094</v>
      </c>
    </row>
    <row r="1861" customFormat="false" ht="15" hidden="false" customHeight="false" outlineLevel="0" collapsed="false">
      <c r="A1861" s="17" t="n">
        <v>2256</v>
      </c>
      <c r="B1861" s="6"/>
      <c r="C1861" s="16" t="n">
        <v>0.160079530854158</v>
      </c>
      <c r="D1861" s="16" t="n">
        <v>0.174934431822014</v>
      </c>
      <c r="E1861" s="16" t="n">
        <v>0.58635072772453</v>
      </c>
      <c r="F1861" s="16" t="n">
        <v>0.327101097121159</v>
      </c>
      <c r="G1861" s="18" t="n">
        <v>0.000182604061542329</v>
      </c>
      <c r="H1861" s="6"/>
      <c r="I1861" s="18" t="n">
        <v>0.000121141297746597</v>
      </c>
      <c r="J1861" s="18" t="n">
        <v>0.000181116091936361</v>
      </c>
      <c r="K1861" s="16" t="n">
        <v>0.571491962067042</v>
      </c>
      <c r="L1861" s="16" t="n">
        <v>0.165652691372125</v>
      </c>
      <c r="M1861" s="16" t="n">
        <v>0.557254424666565</v>
      </c>
      <c r="N1861" s="16" t="n">
        <v>0.149570924578614</v>
      </c>
      <c r="O1861" s="16" t="n">
        <v>0.121539639326111</v>
      </c>
      <c r="P1861" s="16" t="n">
        <v>0.0531103366034482</v>
      </c>
    </row>
    <row r="1862" customFormat="false" ht="15" hidden="false" customHeight="false" outlineLevel="0" collapsed="false">
      <c r="A1862" s="17" t="n">
        <v>2257</v>
      </c>
      <c r="B1862" s="6"/>
      <c r="C1862" s="16" t="n">
        <v>0.160207308133311</v>
      </c>
      <c r="D1862" s="16" t="n">
        <v>0.175123956189449</v>
      </c>
      <c r="E1862" s="16" t="n">
        <v>0.585754855722907</v>
      </c>
      <c r="F1862" s="16" t="n">
        <v>0.326640971633027</v>
      </c>
      <c r="G1862" s="18" t="n">
        <v>0.000187922592788506</v>
      </c>
      <c r="H1862" s="6"/>
      <c r="I1862" s="18" t="n">
        <v>0.00013454355671122</v>
      </c>
      <c r="J1862" s="18" t="n">
        <v>0.000196620817234188</v>
      </c>
      <c r="K1862" s="16" t="n">
        <v>0.570629849383843</v>
      </c>
      <c r="L1862" s="16" t="n">
        <v>0.164294389203925</v>
      </c>
      <c r="M1862" s="16" t="n">
        <v>0.556366955727978</v>
      </c>
      <c r="N1862" s="16" t="n">
        <v>0.156087266409216</v>
      </c>
      <c r="O1862" s="16" t="n">
        <v>0.121371192605221</v>
      </c>
      <c r="P1862" s="16" t="n">
        <v>0.0533033806640577</v>
      </c>
    </row>
    <row r="1863" customFormat="false" ht="15" hidden="false" customHeight="false" outlineLevel="0" collapsed="false">
      <c r="A1863" s="17" t="n">
        <v>2258</v>
      </c>
      <c r="B1863" s="6"/>
      <c r="C1863" s="16" t="n">
        <v>0.160349951402905</v>
      </c>
      <c r="D1863" s="16" t="n">
        <v>0.175330575516057</v>
      </c>
      <c r="E1863" s="16" t="n">
        <v>0.585666108829048</v>
      </c>
      <c r="F1863" s="16" t="n">
        <v>0.326137350126599</v>
      </c>
      <c r="G1863" s="18" t="n">
        <v>0.000194111370029605</v>
      </c>
      <c r="H1863" s="6"/>
      <c r="I1863" s="18" t="n">
        <v>0.000147649648761587</v>
      </c>
      <c r="J1863" s="18" t="n">
        <v>0.000211559552851968</v>
      </c>
      <c r="K1863" s="16" t="n">
        <v>0.570148080531467</v>
      </c>
      <c r="L1863" s="16" t="n">
        <v>0.164294389203925</v>
      </c>
      <c r="M1863" s="16" t="n">
        <v>0.555542877427862</v>
      </c>
      <c r="N1863" s="16" t="n">
        <v>0.152111741624469</v>
      </c>
      <c r="O1863" s="16" t="n">
        <v>0.12118681046561</v>
      </c>
      <c r="P1863" s="16" t="n">
        <v>0.053353234815732</v>
      </c>
    </row>
    <row r="1864" customFormat="false" ht="15" hidden="false" customHeight="false" outlineLevel="0" collapsed="false">
      <c r="A1864" s="17" t="n">
        <v>2259</v>
      </c>
      <c r="B1864" s="6"/>
      <c r="C1864" s="16" t="n">
        <v>0.160507277650384</v>
      </c>
      <c r="D1864" s="16" t="n">
        <v>0.175553901802106</v>
      </c>
      <c r="E1864" s="16" t="n">
        <v>0.584994168061261</v>
      </c>
      <c r="F1864" s="16" t="n">
        <v>0.325587098207473</v>
      </c>
      <c r="G1864" s="18" t="n">
        <v>0.00020078241369119</v>
      </c>
      <c r="H1864" s="6"/>
      <c r="I1864" s="18" t="n">
        <v>0.000160055148864739</v>
      </c>
      <c r="J1864" s="18" t="n">
        <v>0.000225662304167152</v>
      </c>
      <c r="K1864" s="16" t="n">
        <v>0.569425427252903</v>
      </c>
      <c r="L1864" s="16" t="n">
        <v>0.164307617415777</v>
      </c>
      <c r="M1864" s="16" t="n">
        <v>0.555999290024849</v>
      </c>
      <c r="N1864" s="16" t="n">
        <v>0.133985847505683</v>
      </c>
      <c r="O1864" s="16" t="n">
        <v>0.12098534200761</v>
      </c>
      <c r="P1864" s="16" t="n">
        <v>0.0533885520254378</v>
      </c>
    </row>
    <row r="1865" customFormat="false" ht="15" hidden="false" customHeight="false" outlineLevel="0" collapsed="false">
      <c r="A1865" s="17" t="n">
        <v>2260</v>
      </c>
      <c r="B1865" s="6"/>
      <c r="C1865" s="16" t="n">
        <v>0.160678230815565</v>
      </c>
      <c r="D1865" s="16" t="n">
        <v>0.175793126961142</v>
      </c>
      <c r="E1865" s="16" t="n">
        <v>0.584791318018155</v>
      </c>
      <c r="F1865" s="16" t="n">
        <v>0.325003183230668</v>
      </c>
      <c r="G1865" s="18" t="n">
        <v>0.000208231750738071</v>
      </c>
      <c r="H1865" s="6"/>
      <c r="I1865" s="18" t="n">
        <v>0.000171458651047364</v>
      </c>
      <c r="J1865" s="18" t="n">
        <v>0.000238760939570602</v>
      </c>
      <c r="K1865" s="16" t="n">
        <v>0.56926061159288</v>
      </c>
      <c r="L1865" s="16" t="n">
        <v>0.163839528432509</v>
      </c>
      <c r="M1865" s="16" t="n">
        <v>0.555872508747908</v>
      </c>
      <c r="N1865" s="16" t="n">
        <v>0.111591784217513</v>
      </c>
      <c r="O1865" s="16" t="n">
        <v>0.120771531853637</v>
      </c>
      <c r="P1865" s="16" t="n">
        <v>0.0535281509249877</v>
      </c>
    </row>
    <row r="1866" customFormat="false" ht="15" hidden="false" customHeight="false" outlineLevel="0" collapsed="false">
      <c r="A1866" s="17" t="n">
        <v>2261</v>
      </c>
      <c r="B1866" s="6"/>
      <c r="C1866" s="16" t="n">
        <v>0.160862840868791</v>
      </c>
      <c r="D1866" s="16" t="n">
        <v>0.176047128822213</v>
      </c>
      <c r="E1866" s="16" t="n">
        <v>0.58443633044272</v>
      </c>
      <c r="F1866" s="16" t="n">
        <v>0.324365643624965</v>
      </c>
      <c r="G1866" s="18" t="n">
        <v>0.000216334723442032</v>
      </c>
      <c r="H1866" s="6"/>
      <c r="I1866" s="18" t="n">
        <v>0.000181593017572028</v>
      </c>
      <c r="J1866" s="18" t="n">
        <v>0.000250532962117911</v>
      </c>
      <c r="K1866" s="16" t="n">
        <v>0.568778842740504</v>
      </c>
      <c r="L1866" s="16" t="n">
        <v>0.162398095070956</v>
      </c>
      <c r="M1866" s="16" t="n">
        <v>0.555682336832497</v>
      </c>
      <c r="N1866" s="16" t="n">
        <v>0.083563425702104</v>
      </c>
      <c r="O1866" s="16" t="n">
        <v>0.120538066957214</v>
      </c>
      <c r="P1866" s="16" t="n">
        <v>0.0537422971292467</v>
      </c>
    </row>
    <row r="1867" customFormat="false" ht="15" hidden="false" customHeight="false" outlineLevel="0" collapsed="false">
      <c r="A1867" s="17" t="n">
        <v>2262</v>
      </c>
      <c r="B1867" s="6"/>
      <c r="C1867" s="16" t="n">
        <v>0.161059562293292</v>
      </c>
      <c r="D1867" s="16" t="n">
        <v>0.176313691179667</v>
      </c>
      <c r="E1867" s="16" t="n">
        <v>0.584385617931944</v>
      </c>
      <c r="F1867" s="16" t="n">
        <v>0.323670265190487</v>
      </c>
      <c r="G1867" s="18" t="n">
        <v>0.000225675474574166</v>
      </c>
      <c r="H1867" s="6"/>
      <c r="I1867" s="18" t="n">
        <v>0.000189924890981833</v>
      </c>
      <c r="J1867" s="18" t="n">
        <v>0.000260440664325545</v>
      </c>
      <c r="K1867" s="16" t="n">
        <v>0.568398498909681</v>
      </c>
      <c r="L1867" s="16" t="n">
        <v>0.159869831870977</v>
      </c>
      <c r="M1867" s="16" t="n">
        <v>0.553146711293676</v>
      </c>
      <c r="N1867" s="16" t="n">
        <v>0.0473954194192855</v>
      </c>
      <c r="O1867" s="16" t="n">
        <v>0.120283398867415</v>
      </c>
      <c r="P1867" s="16" t="n">
        <v>0.0540797854321636</v>
      </c>
    </row>
    <row r="1868" customFormat="false" ht="15" hidden="false" customHeight="false" outlineLevel="0" collapsed="false">
      <c r="A1868" s="17" t="n">
        <v>2263</v>
      </c>
      <c r="B1868" s="6"/>
      <c r="C1868" s="16" t="n">
        <v>0.16126618256863</v>
      </c>
      <c r="D1868" s="16" t="n">
        <v>0.176591269975097</v>
      </c>
      <c r="E1868" s="16" t="n">
        <v>0.584284192910391</v>
      </c>
      <c r="F1868" s="16" t="n">
        <v>0.322936813966414</v>
      </c>
      <c r="G1868" s="18" t="n">
        <v>0.000236176011006228</v>
      </c>
      <c r="H1868" s="6"/>
      <c r="I1868" s="18" t="n">
        <v>0.000196172667628904</v>
      </c>
      <c r="J1868" s="18" t="n">
        <v>0.000268065921633722</v>
      </c>
      <c r="K1868" s="16" t="n">
        <v>0.568221005121964</v>
      </c>
      <c r="L1868" s="16" t="n">
        <v>0.156316833598082</v>
      </c>
      <c r="M1868" s="16" t="n">
        <v>0.552284598610477</v>
      </c>
      <c r="N1868" s="16" t="n">
        <v>0.0182307429785802</v>
      </c>
      <c r="O1868" s="16" t="n">
        <v>0.120014761665162</v>
      </c>
      <c r="P1868" s="16" t="n">
        <v>0.0544673138884452</v>
      </c>
    </row>
    <row r="1869" customFormat="false" ht="15" hidden="false" customHeight="false" outlineLevel="0" collapsed="false">
      <c r="A1869" s="17" t="n">
        <v>2264</v>
      </c>
      <c r="B1869" s="6"/>
      <c r="C1869" s="16" t="n">
        <v>0.16148046599809</v>
      </c>
      <c r="D1869" s="16" t="n">
        <v>0.176877480875227</v>
      </c>
      <c r="E1869" s="16" t="n">
        <v>0.58394188346265</v>
      </c>
      <c r="F1869" s="16" t="n">
        <v>0.322168820896195</v>
      </c>
      <c r="G1869" s="18" t="n">
        <v>0.000247020721194292</v>
      </c>
      <c r="H1869" s="6"/>
      <c r="I1869" s="18" t="n">
        <v>0.000199903550086497</v>
      </c>
      <c r="J1869" s="18" t="n">
        <v>0.000272936142371968</v>
      </c>
      <c r="K1869" s="16" t="n">
        <v>0.56799279882347</v>
      </c>
      <c r="L1869" s="16" t="n">
        <v>0.152211338075535</v>
      </c>
      <c r="M1869" s="16" t="n">
        <v>0.571428571428571</v>
      </c>
      <c r="N1869" s="16" t="n">
        <v>0.0044406082532952</v>
      </c>
      <c r="O1869" s="16" t="n">
        <v>0.119733444752199</v>
      </c>
      <c r="P1869" s="16" t="n">
        <v>0.0549235275301331</v>
      </c>
    </row>
    <row r="1870" customFormat="false" ht="15" hidden="false" customHeight="false" outlineLevel="0" collapsed="false">
      <c r="A1870" s="17" t="n">
        <v>2265</v>
      </c>
      <c r="B1870" s="6"/>
      <c r="C1870" s="16" t="n">
        <v>0.161699376165185</v>
      </c>
      <c r="D1870" s="16" t="n">
        <v>0.177170144313433</v>
      </c>
      <c r="E1870" s="16" t="n">
        <v>0.583282620822557</v>
      </c>
      <c r="F1870" s="16" t="n">
        <v>0.321390108357188</v>
      </c>
      <c r="G1870" s="18" t="n">
        <v>0.00025872545569992</v>
      </c>
      <c r="H1870" s="6"/>
      <c r="I1870" s="18" t="n">
        <v>0.000200657549054089</v>
      </c>
      <c r="J1870" s="18" t="n">
        <v>0.000274613928874045</v>
      </c>
      <c r="K1870" s="16" t="n">
        <v>0.568157614483493</v>
      </c>
      <c r="L1870" s="16" t="n">
        <v>0.147403672199055</v>
      </c>
      <c r="M1870" s="16" t="n">
        <v>0.539783964704093</v>
      </c>
      <c r="N1870" s="16" t="n">
        <v>0.0174590085419868</v>
      </c>
      <c r="O1870" s="16" t="n">
        <v>0.119448171833513</v>
      </c>
      <c r="P1870" s="16" t="n">
        <v>0.0554858466073637</v>
      </c>
    </row>
    <row r="1871" customFormat="false" ht="15" hidden="false" customHeight="false" outlineLevel="0" collapsed="false">
      <c r="A1871" s="17" t="n">
        <v>2266</v>
      </c>
      <c r="B1871" s="6"/>
      <c r="C1871" s="16" t="n">
        <v>0.161919309746451</v>
      </c>
      <c r="D1871" s="16" t="n">
        <v>0.177465693610022</v>
      </c>
      <c r="E1871" s="16" t="n">
        <v>0.582864242608652</v>
      </c>
      <c r="F1871" s="16" t="n">
        <v>0.320615306908358</v>
      </c>
      <c r="G1871" s="18" t="n">
        <v>0.000271099812460636</v>
      </c>
      <c r="H1871" s="6"/>
      <c r="I1871" s="18" t="n">
        <v>0.000198407656810568</v>
      </c>
      <c r="J1871" s="18" t="n">
        <v>0.000272934772039827</v>
      </c>
      <c r="K1871" s="16" t="n">
        <v>0.568144936355799</v>
      </c>
      <c r="L1871" s="16" t="n">
        <v>0.142191685910067</v>
      </c>
      <c r="M1871" s="16" t="n">
        <v>0.503638622648207</v>
      </c>
      <c r="N1871" s="16" t="n">
        <v>0.459681986269483</v>
      </c>
      <c r="O1871" s="16" t="n">
        <v>0.119164302335367</v>
      </c>
      <c r="P1871" s="16" t="n">
        <v>0.0560674544988151</v>
      </c>
    </row>
    <row r="1872" customFormat="false" ht="15" hidden="false" customHeight="false" outlineLevel="0" collapsed="false">
      <c r="A1872" s="17" t="n">
        <v>2267</v>
      </c>
      <c r="B1872" s="6"/>
      <c r="C1872" s="16" t="n">
        <v>0.162136511723424</v>
      </c>
      <c r="D1872" s="16" t="n">
        <v>0.177759897991282</v>
      </c>
      <c r="E1872" s="16" t="n">
        <v>0.582559967543993</v>
      </c>
      <c r="F1872" s="16" t="n">
        <v>0.319855632062752</v>
      </c>
      <c r="G1872" s="18" t="n">
        <v>0.000283141115369567</v>
      </c>
      <c r="H1872" s="6"/>
      <c r="I1872" s="18" t="n">
        <v>0.000193105857869645</v>
      </c>
      <c r="J1872" s="18" t="n">
        <v>0.000267836520816045</v>
      </c>
      <c r="K1872" s="16" t="n">
        <v>0.56820832699427</v>
      </c>
      <c r="L1872" s="16" t="n">
        <v>0.136632744017868</v>
      </c>
      <c r="M1872" s="16" t="n">
        <v>0.511904761904762</v>
      </c>
      <c r="N1872" s="16" t="n">
        <v>0.95780892685314</v>
      </c>
      <c r="O1872" s="16" t="n">
        <v>0.118885946502502</v>
      </c>
      <c r="P1872" s="16" t="n">
        <v>0.0566621872362407</v>
      </c>
    </row>
    <row r="1873" customFormat="false" ht="15" hidden="false" customHeight="false" outlineLevel="0" collapsed="false">
      <c r="A1873" s="17" t="n">
        <v>2268</v>
      </c>
      <c r="B1873" s="6"/>
      <c r="C1873" s="16" t="n">
        <v>0.162346477414343</v>
      </c>
      <c r="D1873" s="16" t="n">
        <v>0.178047962585594</v>
      </c>
      <c r="E1873" s="16" t="n">
        <v>0.582369795628582</v>
      </c>
      <c r="F1873" s="16" t="n">
        <v>0.319121804556733</v>
      </c>
      <c r="G1873" s="18" t="n">
        <v>0.000294898633844659</v>
      </c>
      <c r="H1873" s="6"/>
      <c r="I1873" s="18" t="n">
        <v>0.000184872377105967</v>
      </c>
      <c r="J1873" s="18" t="n">
        <v>0.000259531013725002</v>
      </c>
      <c r="K1873" s="16" t="n">
        <v>0.568892945889751</v>
      </c>
      <c r="L1873" s="16" t="n">
        <v>0.131579349209559</v>
      </c>
      <c r="M1873" s="16" t="n">
        <v>0.516418175363862</v>
      </c>
      <c r="N1873" s="16" t="n">
        <v>0.868359909967932</v>
      </c>
      <c r="O1873" s="16" t="n">
        <v>0.118617034888371</v>
      </c>
      <c r="P1873" s="16" t="n">
        <v>0.0573232820124935</v>
      </c>
    </row>
    <row r="1874" customFormat="false" ht="15" hidden="false" customHeight="false" outlineLevel="0" collapsed="false">
      <c r="A1874" s="17" t="n">
        <v>2269</v>
      </c>
      <c r="B1874" s="6"/>
      <c r="C1874" s="16" t="n">
        <v>0.162544480802801</v>
      </c>
      <c r="D1874" s="16" t="n">
        <v>0.178324495281322</v>
      </c>
      <c r="E1874" s="16" t="n">
        <v>0.581659820477712</v>
      </c>
      <c r="F1874" s="16" t="n">
        <v>0.318424591854574</v>
      </c>
      <c r="G1874" s="18" t="n">
        <v>0.000306110907753144</v>
      </c>
      <c r="H1874" s="6"/>
      <c r="I1874" s="18" t="n">
        <v>0.000173825111298923</v>
      </c>
      <c r="J1874" s="18" t="n">
        <v>0.000247951043707266</v>
      </c>
      <c r="K1874" s="16" t="n">
        <v>0.570046655509914</v>
      </c>
      <c r="L1874" s="16" t="n">
        <v>0.126730739617674</v>
      </c>
      <c r="M1874" s="16" t="n">
        <v>0.517014047365485</v>
      </c>
      <c r="N1874" s="16" t="n">
        <v>0.803142446945725</v>
      </c>
      <c r="O1874" s="16" t="n">
        <v>0.118361516612956</v>
      </c>
      <c r="P1874" s="16" t="n">
        <v>0.0579106712919425</v>
      </c>
    </row>
    <row r="1875" customFormat="false" ht="15" hidden="false" customHeight="false" outlineLevel="0" collapsed="false">
      <c r="A1875" s="17" t="n">
        <v>2270</v>
      </c>
      <c r="B1875" s="6"/>
      <c r="C1875" s="16" t="n">
        <v>0.162726079443796</v>
      </c>
      <c r="D1875" s="16" t="n">
        <v>0.178584015503106</v>
      </c>
      <c r="E1875" s="16" t="n">
        <v>0.58140625792383</v>
      </c>
      <c r="F1875" s="16" t="n">
        <v>0.317766434130079</v>
      </c>
      <c r="G1875" s="18" t="n">
        <v>0.000317550206876234</v>
      </c>
      <c r="H1875" s="6"/>
      <c r="I1875" s="18" t="n">
        <v>0.00016061508470515</v>
      </c>
      <c r="J1875" s="18" t="n">
        <v>0.000234068346743742</v>
      </c>
      <c r="K1875" s="16" t="n">
        <v>0.570579136873067</v>
      </c>
      <c r="L1875" s="16" t="n">
        <v>0.121121987895906</v>
      </c>
      <c r="M1875" s="16" t="n">
        <v>0.515796947106851</v>
      </c>
      <c r="N1875" s="16" t="n">
        <v>0.790145395559135</v>
      </c>
      <c r="O1875" s="16" t="n">
        <v>0.118120289839829</v>
      </c>
      <c r="P1875" s="16" t="n">
        <v>0.0586057658890895</v>
      </c>
    </row>
    <row r="1876" customFormat="false" ht="15" hidden="false" customHeight="false" outlineLevel="0" collapsed="false">
      <c r="A1876" s="17" t="n">
        <v>2271</v>
      </c>
      <c r="B1876" s="6"/>
      <c r="C1876" s="16" t="n">
        <v>0.162889617837452</v>
      </c>
      <c r="D1876" s="16" t="n">
        <v>0.178823767318264</v>
      </c>
      <c r="E1876" s="16" t="n">
        <v>0.580873776560678</v>
      </c>
      <c r="F1876" s="16" t="n">
        <v>0.317135657411431</v>
      </c>
      <c r="G1876" s="18" t="n">
        <v>0.000327729182677044</v>
      </c>
      <c r="H1876" s="6"/>
      <c r="I1876" s="18" t="n">
        <v>0.000145104803279733</v>
      </c>
      <c r="J1876" s="18" t="n">
        <v>0.00021802337320728</v>
      </c>
      <c r="K1876" s="16" t="n">
        <v>0.571529996450124</v>
      </c>
      <c r="L1876" s="16" t="n">
        <v>0.114077273717726</v>
      </c>
      <c r="M1876" s="16" t="n">
        <v>0.512437243267914</v>
      </c>
      <c r="N1876" s="16" t="n">
        <v>0.811323275086014</v>
      </c>
      <c r="O1876" s="16" t="n">
        <v>0.11788907907572</v>
      </c>
      <c r="P1876" s="16" t="n">
        <v>0.0596502110328031</v>
      </c>
    </row>
    <row r="1877" customFormat="false" ht="15" hidden="false" customHeight="false" outlineLevel="0" collapsed="false">
      <c r="A1877" s="17" t="n">
        <v>2272</v>
      </c>
      <c r="B1877" s="6"/>
      <c r="C1877" s="16" t="n">
        <v>0.163031816328995</v>
      </c>
      <c r="D1877" s="16" t="n">
        <v>0.179038176501545</v>
      </c>
      <c r="E1877" s="16" t="n">
        <v>0.580341295197525</v>
      </c>
      <c r="F1877" s="16" t="n">
        <v>0.316504078294164</v>
      </c>
      <c r="G1877" s="18" t="n">
        <v>0.000338467717635849</v>
      </c>
      <c r="H1877" s="6"/>
      <c r="I1877" s="18" t="n">
        <v>0.000128541238470462</v>
      </c>
      <c r="J1877" s="18" t="n">
        <v>0.000201012471725237</v>
      </c>
      <c r="K1877" s="16" t="n">
        <v>0.573140118667275</v>
      </c>
      <c r="L1877" s="16" t="n">
        <v>0.104878450623677</v>
      </c>
      <c r="M1877" s="16" t="n">
        <v>0.509901617729094</v>
      </c>
      <c r="N1877" s="16" t="n">
        <v>0.842237913709118</v>
      </c>
      <c r="O1877" s="16" t="n">
        <v>0.117657554981829</v>
      </c>
      <c r="P1877" s="16" t="n">
        <v>0.0609202593299096</v>
      </c>
    </row>
    <row r="1878" customFormat="false" ht="15" hidden="false" customHeight="false" outlineLevel="0" collapsed="false">
      <c r="A1878" s="17" t="n">
        <v>2273</v>
      </c>
      <c r="B1878" s="6"/>
      <c r="C1878" s="16" t="n">
        <v>0.163153656763365</v>
      </c>
      <c r="D1878" s="16" t="n">
        <v>0.17922863246416</v>
      </c>
      <c r="E1878" s="16" t="n">
        <v>0.580265226431361</v>
      </c>
      <c r="F1878" s="16" t="n">
        <v>0.315874787070622</v>
      </c>
      <c r="G1878" s="18" t="n">
        <v>0.000349757226746341</v>
      </c>
      <c r="H1878" s="6"/>
      <c r="I1878" s="18" t="n">
        <v>0.000111471140617466</v>
      </c>
      <c r="J1878" s="18" t="n">
        <v>0.000183445975160244</v>
      </c>
      <c r="K1878" s="16" t="n">
        <v>0.574737562756732</v>
      </c>
      <c r="L1878" s="16" t="n">
        <v>0.0949892897696352</v>
      </c>
      <c r="M1878" s="16" t="n">
        <v>0.504538769714489</v>
      </c>
      <c r="N1878" s="16" t="n">
        <v>0.918922677511782</v>
      </c>
      <c r="O1878" s="16" t="n">
        <v>0.117426850499738</v>
      </c>
      <c r="P1878" s="16" t="n">
        <v>0.0622824761377706</v>
      </c>
    </row>
    <row r="1879" customFormat="false" ht="15" hidden="false" customHeight="false" outlineLevel="0" collapsed="false">
      <c r="A1879" s="17" t="n">
        <v>2274</v>
      </c>
      <c r="B1879" s="6"/>
      <c r="C1879" s="16" t="n">
        <v>0.163252023836742</v>
      </c>
      <c r="D1879" s="16" t="n">
        <v>0.179393898173274</v>
      </c>
      <c r="E1879" s="16" t="n">
        <v>0.579884882600538</v>
      </c>
      <c r="F1879" s="16" t="n">
        <v>0.315288520501924</v>
      </c>
      <c r="G1879" s="18" t="n">
        <v>0.000359837403818373</v>
      </c>
      <c r="H1879" s="6"/>
      <c r="I1879" s="18" t="n">
        <v>9.50027362792619E-005</v>
      </c>
      <c r="J1879" s="18" t="n">
        <v>0.000166645594661733</v>
      </c>
      <c r="K1879" s="16" t="n">
        <v>0.576968913230894</v>
      </c>
      <c r="L1879" s="16" t="n">
        <v>0.0852000711675116</v>
      </c>
      <c r="M1879" s="16" t="n">
        <v>0.507061717125615</v>
      </c>
      <c r="N1879" s="16" t="n">
        <v>0.925624644913923</v>
      </c>
      <c r="O1879" s="16" t="n">
        <v>0.117211902179265</v>
      </c>
      <c r="P1879" s="16" t="n">
        <v>0.0637905886944574</v>
      </c>
    </row>
    <row r="1880" customFormat="false" ht="15" hidden="false" customHeight="false" outlineLevel="0" collapsed="false">
      <c r="A1880" s="17" t="n">
        <v>2275</v>
      </c>
      <c r="B1880" s="6"/>
      <c r="C1880" s="16" t="n">
        <v>0.163329296201219</v>
      </c>
      <c r="D1880" s="16" t="n">
        <v>0.179538052738226</v>
      </c>
      <c r="E1880" s="16" t="n">
        <v>0.579466504386632</v>
      </c>
      <c r="F1880" s="16" t="n">
        <v>0.314765102438321</v>
      </c>
      <c r="G1880" s="18" t="n">
        <v>0.000369397782436059</v>
      </c>
      <c r="H1880" s="6"/>
      <c r="I1880" s="18" t="n">
        <v>7.96539928600036E-005</v>
      </c>
      <c r="J1880" s="18" t="n">
        <v>0.000151201416553034</v>
      </c>
      <c r="K1880" s="16" t="n">
        <v>0.579124194938891</v>
      </c>
      <c r="L1880" s="16" t="n">
        <v>0.074815698107679</v>
      </c>
      <c r="M1880" s="16" t="n">
        <v>0.521413357675339</v>
      </c>
      <c r="N1880" s="16" t="n">
        <v>0.688156472121034</v>
      </c>
      <c r="O1880" s="16" t="n">
        <v>0.117019982665426</v>
      </c>
      <c r="P1880" s="16" t="n">
        <v>0.0654248618998562</v>
      </c>
    </row>
    <row r="1881" customFormat="false" ht="15" hidden="false" customHeight="false" outlineLevel="0" collapsed="false">
      <c r="A1881" s="17" t="n">
        <v>2276</v>
      </c>
      <c r="B1881" s="6"/>
      <c r="C1881" s="16" t="n">
        <v>0.163386213748906</v>
      </c>
      <c r="D1881" s="16" t="n">
        <v>0.179662314404187</v>
      </c>
      <c r="E1881" s="16" t="n">
        <v>0.579187585577362</v>
      </c>
      <c r="F1881" s="16" t="n">
        <v>0.31431239807194</v>
      </c>
      <c r="G1881" s="18" t="n">
        <v>0.000377041890403313</v>
      </c>
      <c r="H1881" s="6"/>
      <c r="I1881" s="18" t="n">
        <v>6.66019675696329E-005</v>
      </c>
      <c r="J1881" s="18" t="n">
        <v>0.000138553097887937</v>
      </c>
      <c r="K1881" s="16" t="n">
        <v>0.581431614179218</v>
      </c>
      <c r="L1881" s="16" t="n">
        <v>0.0647032692707809</v>
      </c>
      <c r="M1881" s="16" t="n">
        <v>0.54567929408185</v>
      </c>
      <c r="N1881" s="16" t="n">
        <v>0.308977241418946</v>
      </c>
      <c r="O1881" s="16" t="n">
        <v>0.11685398087292</v>
      </c>
      <c r="P1881" s="16" t="n">
        <v>0.0672475628449041</v>
      </c>
    </row>
    <row r="1882" customFormat="false" ht="15" hidden="false" customHeight="false" outlineLevel="0" collapsed="false">
      <c r="A1882" s="17" t="n">
        <v>2277</v>
      </c>
      <c r="B1882" s="6"/>
      <c r="C1882" s="16" t="n">
        <v>0.163427851637662</v>
      </c>
      <c r="D1882" s="16" t="n">
        <v>0.179773271041579</v>
      </c>
      <c r="E1882" s="16" t="n">
        <v>0.57921294183275</v>
      </c>
      <c r="F1882" s="16" t="n">
        <v>0.31394038363177</v>
      </c>
      <c r="G1882" s="18" t="n">
        <v>0.000383276737108471</v>
      </c>
      <c r="H1882" s="6"/>
      <c r="I1882" s="18" t="n">
        <v>5.60722710844145E-005</v>
      </c>
      <c r="J1882" s="18" t="n">
        <v>0.000129267705042102</v>
      </c>
      <c r="K1882" s="16" t="n">
        <v>0.58486738678432</v>
      </c>
      <c r="L1882" s="16" t="n">
        <v>0.0540764675333392</v>
      </c>
      <c r="M1882" s="16" t="n">
        <v>0.584106699122674</v>
      </c>
      <c r="N1882" s="16" t="n">
        <v>0.0207875884134587</v>
      </c>
      <c r="O1882" s="16" t="n">
        <v>0.116717559871134</v>
      </c>
      <c r="P1882" s="16" t="n">
        <v>0.069508136397838</v>
      </c>
    </row>
    <row r="1883" customFormat="false" ht="15" hidden="false" customHeight="false" outlineLevel="0" collapsed="false">
      <c r="A1883" s="17" t="n">
        <v>2278</v>
      </c>
      <c r="B1883" s="6"/>
      <c r="C1883" s="16" t="n">
        <v>0.163455596119309</v>
      </c>
      <c r="D1883" s="16" t="n">
        <v>0.17987221620119</v>
      </c>
      <c r="E1883" s="16" t="n">
        <v>0.579035448045033</v>
      </c>
      <c r="F1883" s="16" t="n">
        <v>0.31364253836968</v>
      </c>
      <c r="G1883" s="18" t="n">
        <v>0.000387812753368242</v>
      </c>
      <c r="H1883" s="6"/>
      <c r="I1883" s="18" t="n">
        <v>4.93253422834097E-005</v>
      </c>
      <c r="J1883" s="18" t="n">
        <v>0.00012437184874672</v>
      </c>
      <c r="K1883" s="16" t="n">
        <v>0.588265125006339</v>
      </c>
      <c r="L1883" s="16" t="n">
        <v>0.0449733206154684</v>
      </c>
      <c r="M1883" s="16" t="n">
        <v>0.650527410112075</v>
      </c>
      <c r="N1883" s="18" t="n">
        <v>8.03174116763752E-007</v>
      </c>
      <c r="O1883" s="16" t="n">
        <v>0.116608332603467</v>
      </c>
      <c r="P1883" s="16" t="n">
        <v>0.0718292927613873</v>
      </c>
    </row>
    <row r="1884" customFormat="false" ht="15" hidden="false" customHeight="false" outlineLevel="0" collapsed="false">
      <c r="A1884" s="17" t="n">
        <v>2279</v>
      </c>
      <c r="B1884" s="6"/>
      <c r="C1884" s="16" t="n">
        <v>0.163477001653216</v>
      </c>
      <c r="D1884" s="16" t="n">
        <v>0.17996660981564</v>
      </c>
      <c r="E1884" s="16" t="n">
        <v>0.578845276129621</v>
      </c>
      <c r="F1884" s="16" t="n">
        <v>0.313391701217231</v>
      </c>
      <c r="G1884" s="18" t="n">
        <v>0.000391210892087549</v>
      </c>
      <c r="H1884" s="6"/>
      <c r="I1884" s="18" t="n">
        <v>4.65947087183216E-005</v>
      </c>
      <c r="J1884" s="18" t="n">
        <v>0.000124133265964099</v>
      </c>
      <c r="K1884" s="16" t="n">
        <v>0.591599472589888</v>
      </c>
      <c r="L1884" s="16" t="n">
        <v>0.0373254372376161</v>
      </c>
      <c r="M1884" s="16" t="n">
        <v>0.694064100613621</v>
      </c>
      <c r="N1884" s="18" t="n">
        <v>8.23292348457951E-014</v>
      </c>
      <c r="O1884" s="16" t="n">
        <v>0.116516341096671</v>
      </c>
      <c r="P1884" s="16" t="n">
        <v>0.0741673743579972</v>
      </c>
    </row>
    <row r="1885" customFormat="false" ht="15" hidden="false" customHeight="false" outlineLevel="0" collapsed="false">
      <c r="A1885" s="17" t="n">
        <v>2280</v>
      </c>
      <c r="B1885" s="6"/>
      <c r="C1885" s="16" t="n">
        <v>0.163494150427863</v>
      </c>
      <c r="D1885" s="16" t="n">
        <v>0.180060208872254</v>
      </c>
      <c r="E1885" s="16" t="n">
        <v>0.57865510421421</v>
      </c>
      <c r="F1885" s="16" t="n">
        <v>0.313208026193858</v>
      </c>
      <c r="G1885" s="18" t="n">
        <v>0.00039320331648764</v>
      </c>
      <c r="H1885" s="6"/>
      <c r="I1885" s="18" t="n">
        <v>4.86046447501624E-005</v>
      </c>
      <c r="J1885" s="18" t="n">
        <v>0.00012911559383901</v>
      </c>
      <c r="K1885" s="16" t="n">
        <v>0.594097063745626</v>
      </c>
      <c r="L1885" s="16" t="n">
        <v>0.0312916968528293</v>
      </c>
      <c r="M1885" s="16" t="n">
        <v>0.635148841219129</v>
      </c>
      <c r="N1885" s="18" t="n">
        <v>4.64438806849355E-007</v>
      </c>
      <c r="O1885" s="16" t="n">
        <v>0.116448978590359</v>
      </c>
      <c r="P1885" s="16" t="n">
        <v>0.0762421996654311</v>
      </c>
    </row>
    <row r="1886" customFormat="false" ht="15" hidden="false" customHeight="false" outlineLevel="0" collapsed="false">
      <c r="A1886" s="17" t="n">
        <v>2281</v>
      </c>
      <c r="B1886" s="6"/>
      <c r="C1886" s="16" t="n">
        <v>0.163515223122856</v>
      </c>
      <c r="D1886" s="16" t="n">
        <v>0.180161740910491</v>
      </c>
      <c r="E1886" s="16" t="n">
        <v>0.578756529235763</v>
      </c>
      <c r="F1886" s="16" t="n">
        <v>0.313071343884003</v>
      </c>
      <c r="G1886" s="18" t="n">
        <v>0.000394286681366855</v>
      </c>
      <c r="H1886" s="6"/>
      <c r="I1886" s="18" t="n">
        <v>5.56769848390003E-005</v>
      </c>
      <c r="J1886" s="18" t="n">
        <v>0.000139241590831988</v>
      </c>
      <c r="K1886" s="16" t="n">
        <v>0.595998782899741</v>
      </c>
      <c r="L1886" s="16" t="n">
        <v>0.0276560469941204</v>
      </c>
      <c r="M1886" s="16" t="n">
        <v>0.609627770170901</v>
      </c>
      <c r="N1886" s="18" t="n">
        <v>0.000721293645601868</v>
      </c>
      <c r="O1886" s="16" t="n">
        <v>0.116398849539835</v>
      </c>
      <c r="P1886" s="16" t="n">
        <v>0.0776629425793288</v>
      </c>
    </row>
    <row r="1887" customFormat="false" ht="15" hidden="false" customHeight="false" outlineLevel="0" collapsed="false">
      <c r="A1887" s="17" t="n">
        <v>2282</v>
      </c>
      <c r="B1887" s="6"/>
      <c r="C1887" s="16" t="n">
        <v>0.163543926011691</v>
      </c>
      <c r="D1887" s="16" t="n">
        <v>0.180274214327501</v>
      </c>
      <c r="E1887" s="16" t="n">
        <v>0.578490288554186</v>
      </c>
      <c r="F1887" s="16" t="n">
        <v>0.312949505017276</v>
      </c>
      <c r="G1887" s="18" t="n">
        <v>0.000395149111185364</v>
      </c>
      <c r="H1887" s="6"/>
      <c r="I1887" s="18" t="n">
        <v>6.82526605956168E-005</v>
      </c>
      <c r="J1887" s="18" t="n">
        <v>0.000155102586885923</v>
      </c>
      <c r="K1887" s="16" t="n">
        <v>0.597532836350728</v>
      </c>
      <c r="L1887" s="16" t="n">
        <v>0.0258013002676551</v>
      </c>
      <c r="M1887" s="16" t="n">
        <v>0.589748465946549</v>
      </c>
      <c r="N1887" s="16" t="n">
        <v>0.01221517689779</v>
      </c>
      <c r="O1887" s="16" t="n">
        <v>0.116354163660487</v>
      </c>
      <c r="P1887" s="16" t="n">
        <v>0.0784694320136617</v>
      </c>
    </row>
    <row r="1888" customFormat="false" ht="15" hidden="false" customHeight="false" outlineLevel="0" collapsed="false">
      <c r="A1888" s="17" t="n">
        <v>2283</v>
      </c>
      <c r="B1888" s="6"/>
      <c r="C1888" s="16" t="n">
        <v>0.163589037516903</v>
      </c>
      <c r="D1888" s="16" t="n">
        <v>0.180407907547535</v>
      </c>
      <c r="E1888" s="16" t="n">
        <v>0.578464932298798</v>
      </c>
      <c r="F1888" s="16" t="n">
        <v>0.31283464415872</v>
      </c>
      <c r="G1888" s="18" t="n">
        <v>0.000395980670575828</v>
      </c>
      <c r="H1888" s="6"/>
      <c r="I1888" s="18" t="n">
        <v>8.66049144607722E-005</v>
      </c>
      <c r="J1888" s="18" t="n">
        <v>0.000177070656293605</v>
      </c>
      <c r="K1888" s="16" t="n">
        <v>0.598445661544703</v>
      </c>
      <c r="L1888" s="16" t="n">
        <v>0.0253615638191795</v>
      </c>
      <c r="M1888" s="16" t="n">
        <v>0.573659921902733</v>
      </c>
      <c r="N1888" s="16" t="n">
        <v>0.0489612320104282</v>
      </c>
      <c r="O1888" s="16" t="n">
        <v>0.116312036403057</v>
      </c>
      <c r="P1888" s="16" t="n">
        <v>0.0786999702371983</v>
      </c>
    </row>
    <row r="1889" customFormat="false" ht="15" hidden="false" customHeight="false" outlineLevel="0" collapsed="false">
      <c r="A1889" s="17" t="n">
        <v>2284</v>
      </c>
      <c r="B1889" s="6"/>
      <c r="C1889" s="16" t="n">
        <v>0.163652648644889</v>
      </c>
      <c r="D1889" s="16" t="n">
        <v>0.180564281518742</v>
      </c>
      <c r="E1889" s="16" t="n">
        <v>0.578071910340281</v>
      </c>
      <c r="F1889" s="16" t="n">
        <v>0.312714383785201</v>
      </c>
      <c r="G1889" s="18" t="n">
        <v>0.000397014106509446</v>
      </c>
      <c r="H1889" s="6"/>
      <c r="I1889" s="18" t="n">
        <v>0.00011070033497312</v>
      </c>
      <c r="J1889" s="18" t="n">
        <v>0.000204746785778573</v>
      </c>
      <c r="K1889" s="16" t="n">
        <v>0.59778639890461</v>
      </c>
      <c r="L1889" s="16" t="n">
        <v>0.0267748579776355</v>
      </c>
      <c r="M1889" s="16" t="n">
        <v>0.561298747400984</v>
      </c>
      <c r="N1889" s="16" t="n">
        <v>0.105094279636848</v>
      </c>
      <c r="O1889" s="16" t="n">
        <v>0.116267928105014</v>
      </c>
      <c r="P1889" s="16" t="n">
        <v>0.0781301355262513</v>
      </c>
    </row>
    <row r="1890" customFormat="false" ht="15" hidden="false" customHeight="false" outlineLevel="0" collapsed="false">
      <c r="A1890" s="17" t="n">
        <v>2285</v>
      </c>
      <c r="B1890" s="6"/>
      <c r="C1890" s="16" t="n">
        <v>0.163744090048535</v>
      </c>
      <c r="D1890" s="16" t="n">
        <v>0.180751961691337</v>
      </c>
      <c r="E1890" s="16" t="n">
        <v>0.578147979106446</v>
      </c>
      <c r="F1890" s="16" t="n">
        <v>0.312544758154667</v>
      </c>
      <c r="G1890" s="18" t="n">
        <v>0.000399213201372261</v>
      </c>
      <c r="H1890" s="6"/>
      <c r="I1890" s="18" t="n">
        <v>0.000140837254741475</v>
      </c>
      <c r="J1890" s="18" t="n">
        <v>0.000238679820226661</v>
      </c>
      <c r="K1890" s="16" t="n">
        <v>0.596328414219788</v>
      </c>
      <c r="L1890" s="16" t="n">
        <v>0.0296570363141736</v>
      </c>
      <c r="M1890" s="16" t="n">
        <v>0.550205385668644</v>
      </c>
      <c r="N1890" s="16" t="n">
        <v>0.170321120833713</v>
      </c>
      <c r="O1890" s="16" t="n">
        <v>0.116205712777716</v>
      </c>
      <c r="P1890" s="16" t="n">
        <v>0.0769891061499445</v>
      </c>
    </row>
    <row r="1891" customFormat="false" ht="15" hidden="false" customHeight="false" outlineLevel="0" collapsed="false">
      <c r="A1891" s="17" t="n">
        <v>2286</v>
      </c>
      <c r="B1891" s="6"/>
      <c r="C1891" s="16" t="n">
        <v>0.163867990743216</v>
      </c>
      <c r="D1891" s="16" t="n">
        <v>0.18097584214745</v>
      </c>
      <c r="E1891" s="16" t="n">
        <v>0.578097266595669</v>
      </c>
      <c r="F1891" s="16" t="n">
        <v>0.312315452432583</v>
      </c>
      <c r="G1891" s="18" t="n">
        <v>0.000402743257440716</v>
      </c>
      <c r="H1891" s="6"/>
      <c r="I1891" s="18" t="n">
        <v>0.000176345271452936</v>
      </c>
      <c r="J1891" s="18" t="n">
        <v>0.000278337654329537</v>
      </c>
      <c r="K1891" s="16" t="n">
        <v>0.593272985445509</v>
      </c>
      <c r="L1891" s="16" t="n">
        <v>0.0337965401789276</v>
      </c>
      <c r="M1891" s="16" t="n">
        <v>0.540684111770374</v>
      </c>
      <c r="N1891" s="16" t="n">
        <v>0.237884359666794</v>
      </c>
      <c r="O1891" s="16" t="n">
        <v>0.116121605798521</v>
      </c>
      <c r="P1891" s="16" t="n">
        <v>0.0755523886693865</v>
      </c>
    </row>
    <row r="1892" customFormat="false" ht="15" hidden="false" customHeight="false" outlineLevel="0" collapsed="false">
      <c r="A1892" s="17" t="n">
        <v>2287</v>
      </c>
      <c r="B1892" s="6"/>
      <c r="C1892" s="16" t="n">
        <v>0.164032189484584</v>
      </c>
      <c r="D1892" s="16" t="n">
        <v>0.181243899830387</v>
      </c>
      <c r="E1892" s="16" t="n">
        <v>0.577767635275623</v>
      </c>
      <c r="F1892" s="16" t="n">
        <v>0.3120050324534</v>
      </c>
      <c r="G1892" s="18" t="n">
        <v>0.000408173789195186</v>
      </c>
      <c r="H1892" s="6"/>
      <c r="I1892" s="18" t="n">
        <v>0.000217156097833173</v>
      </c>
      <c r="J1892" s="18" t="n">
        <v>0.000323428111919835</v>
      </c>
      <c r="K1892" s="16" t="n">
        <v>0.589609006541914</v>
      </c>
      <c r="L1892" s="16" t="n">
        <v>0.0391216411769833</v>
      </c>
      <c r="M1892" s="16" t="n">
        <v>0.532734925706172</v>
      </c>
      <c r="N1892" s="16" t="n">
        <v>0.295049829328934</v>
      </c>
      <c r="O1892" s="16" t="n">
        <v>0.116007742964966</v>
      </c>
      <c r="P1892" s="16" t="n">
        <v>0.0738000931703865</v>
      </c>
    </row>
    <row r="1893" customFormat="false" ht="15" hidden="false" customHeight="false" outlineLevel="0" collapsed="false">
      <c r="A1893" s="17" t="n">
        <v>2288</v>
      </c>
      <c r="B1893" s="6"/>
      <c r="C1893" s="16" t="n">
        <v>0.164241627569394</v>
      </c>
      <c r="D1893" s="16" t="n">
        <v>0.181559982739862</v>
      </c>
      <c r="E1893" s="16" t="n">
        <v>0.577476038338658</v>
      </c>
      <c r="F1893" s="16" t="n">
        <v>0.311575809559568</v>
      </c>
      <c r="G1893" s="18" t="n">
        <v>0.000415942884015206</v>
      </c>
      <c r="H1893" s="6"/>
      <c r="I1893" s="18" t="n">
        <v>0.000262393357016446</v>
      </c>
      <c r="J1893" s="18" t="n">
        <v>0.000372856712696946</v>
      </c>
      <c r="K1893" s="16" t="n">
        <v>0.585552005679801</v>
      </c>
      <c r="L1893" s="16" t="n">
        <v>0.046120814431835</v>
      </c>
      <c r="M1893" s="16" t="n">
        <v>0.526104264922156</v>
      </c>
      <c r="N1893" s="16" t="n">
        <v>0.347946321271447</v>
      </c>
      <c r="O1893" s="16" t="n">
        <v>0.115850295388287</v>
      </c>
      <c r="P1893" s="16" t="n">
        <v>0.0717827278959712</v>
      </c>
    </row>
    <row r="1894" customFormat="false" ht="15" hidden="false" customHeight="false" outlineLevel="0" collapsed="false">
      <c r="A1894" s="17" t="n">
        <v>2289</v>
      </c>
      <c r="B1894" s="6"/>
      <c r="C1894" s="16" t="n">
        <v>0.164505319817397</v>
      </c>
      <c r="D1894" s="16" t="n">
        <v>0.1819339189296</v>
      </c>
      <c r="E1894" s="16" t="n">
        <v>0.577159085146306</v>
      </c>
      <c r="F1894" s="16" t="n">
        <v>0.31100215951872</v>
      </c>
      <c r="G1894" s="18" t="n">
        <v>0.000426724864738486</v>
      </c>
      <c r="H1894" s="6"/>
      <c r="I1894" s="18" t="n">
        <v>0.000311208179308895</v>
      </c>
      <c r="J1894" s="18" t="n">
        <v>0.000425624777998212</v>
      </c>
      <c r="K1894" s="16" t="n">
        <v>0.581241442263807</v>
      </c>
      <c r="L1894" s="16" t="n">
        <v>0.0547147728512122</v>
      </c>
      <c r="M1894" s="16" t="n">
        <v>0.518433997667225</v>
      </c>
      <c r="N1894" s="16" t="n">
        <v>0.416441916769744</v>
      </c>
      <c r="O1894" s="16" t="n">
        <v>0.115639855400029</v>
      </c>
      <c r="P1894" s="16" t="n">
        <v>0.0695869320836678</v>
      </c>
    </row>
    <row r="1895" customFormat="false" ht="15" hidden="false" customHeight="false" outlineLevel="0" collapsed="false">
      <c r="A1895" s="17" t="n">
        <v>2290</v>
      </c>
      <c r="B1895" s="6"/>
      <c r="C1895" s="16" t="n">
        <v>0.164825257822377</v>
      </c>
      <c r="D1895" s="16" t="n">
        <v>0.182369756834174</v>
      </c>
      <c r="E1895" s="16" t="n">
        <v>0.577083016380141</v>
      </c>
      <c r="F1895" s="16" t="n">
        <v>0.310309391019909</v>
      </c>
      <c r="G1895" s="18" t="n">
        <v>0.000441271888496664</v>
      </c>
      <c r="H1895" s="6"/>
      <c r="I1895" s="18" t="n">
        <v>0.000362035552516659</v>
      </c>
      <c r="J1895" s="18" t="n">
        <v>0.000479936261462445</v>
      </c>
      <c r="K1895" s="16" t="n">
        <v>0.576296972463107</v>
      </c>
      <c r="L1895" s="16" t="n">
        <v>0.0654552397631779</v>
      </c>
      <c r="M1895" s="16" t="n">
        <v>0.510674983518434</v>
      </c>
      <c r="N1895" s="16" t="n">
        <v>0.494239303214256</v>
      </c>
      <c r="O1895" s="16" t="n">
        <v>0.115385696781826</v>
      </c>
      <c r="P1895" s="16" t="n">
        <v>0.0672700346873566</v>
      </c>
    </row>
    <row r="1896" customFormat="false" ht="15" hidden="false" customHeight="false" outlineLevel="0" collapsed="false">
      <c r="A1896" s="17" t="n">
        <v>2291</v>
      </c>
      <c r="B1896" s="6"/>
      <c r="C1896" s="16" t="n">
        <v>0.16520882613052</v>
      </c>
      <c r="D1896" s="16" t="n">
        <v>0.182874773677027</v>
      </c>
      <c r="E1896" s="16" t="n">
        <v>0.576905522592424</v>
      </c>
      <c r="F1896" s="16" t="n">
        <v>0.309469771961182</v>
      </c>
      <c r="G1896" s="18" t="n">
        <v>0.000460584864067594</v>
      </c>
      <c r="H1896" s="6"/>
      <c r="I1896" s="18" t="n">
        <v>0.000413448235142169</v>
      </c>
      <c r="J1896" s="18" t="n">
        <v>0.00053431008462484</v>
      </c>
      <c r="K1896" s="16" t="n">
        <v>0.571720168365536</v>
      </c>
      <c r="L1896" s="16" t="n">
        <v>0.0780584266203717</v>
      </c>
      <c r="M1896" s="16" t="n">
        <v>0.501686190983316</v>
      </c>
      <c r="N1896" s="16" t="n">
        <v>0.595990747673539</v>
      </c>
      <c r="O1896" s="16" t="n">
        <v>0.115077632163801</v>
      </c>
      <c r="P1896" s="16" t="n">
        <v>0.0649163850430905</v>
      </c>
    </row>
    <row r="1897" customFormat="false" ht="15" hidden="false" customHeight="false" outlineLevel="0" collapsed="false">
      <c r="A1897" s="17" t="n">
        <v>2292</v>
      </c>
      <c r="B1897" s="6"/>
      <c r="C1897" s="16" t="n">
        <v>0.165655396526963</v>
      </c>
      <c r="D1897" s="16" t="n">
        <v>0.183448335414899</v>
      </c>
      <c r="E1897" s="16" t="n">
        <v>0.57639839748466</v>
      </c>
      <c r="F1897" s="16" t="n">
        <v>0.308487419428737</v>
      </c>
      <c r="G1897" s="18" t="n">
        <v>0.000483326964113081</v>
      </c>
      <c r="H1897" s="6"/>
      <c r="I1897" s="18" t="n">
        <v>0.000462662728709946</v>
      </c>
      <c r="J1897" s="18" t="n">
        <v>0.000585893128833673</v>
      </c>
      <c r="K1897" s="16" t="n">
        <v>0.567726558141894</v>
      </c>
      <c r="L1897" s="16" t="n">
        <v>0.0918851679229517</v>
      </c>
      <c r="M1897" s="16" t="n">
        <v>0.510598914752269</v>
      </c>
      <c r="N1897" s="16" t="n">
        <v>0.7382002713098</v>
      </c>
      <c r="O1897" s="16" t="n">
        <v>0.114717155060053</v>
      </c>
      <c r="P1897" s="16" t="n">
        <v>0.0626784705182205</v>
      </c>
    </row>
    <row r="1898" customFormat="false" ht="15" hidden="false" customHeight="false" outlineLevel="0" collapsed="false">
      <c r="A1898" s="17" t="n">
        <v>2293</v>
      </c>
      <c r="B1898" s="6"/>
      <c r="C1898" s="16" t="n">
        <v>0.16616648355386</v>
      </c>
      <c r="D1898" s="16" t="n">
        <v>0.184091346264442</v>
      </c>
      <c r="E1898" s="16" t="n">
        <v>0.576030731781531</v>
      </c>
      <c r="F1898" s="16" t="n">
        <v>0.307358833354588</v>
      </c>
      <c r="G1898" s="18" t="n">
        <v>0.000512281839968158</v>
      </c>
      <c r="H1898" s="6"/>
      <c r="I1898" s="18" t="n">
        <v>0.000507649187369928</v>
      </c>
      <c r="J1898" s="18" t="n">
        <v>0.000632420164714909</v>
      </c>
      <c r="K1898" s="16" t="n">
        <v>0.564011866727522</v>
      </c>
      <c r="L1898" s="16" t="n">
        <v>0.106537253827768</v>
      </c>
      <c r="M1898" s="16" t="n">
        <v>0.52760028399006</v>
      </c>
      <c r="N1898" s="16" t="n">
        <v>0.960049083683076</v>
      </c>
      <c r="O1898" s="16" t="n">
        <v>0.114302961198752</v>
      </c>
      <c r="P1898" s="16" t="n">
        <v>0.0605251684742031</v>
      </c>
    </row>
    <row r="1899" customFormat="false" ht="15" hidden="false" customHeight="false" outlineLevel="0" collapsed="false">
      <c r="A1899" s="17" t="n">
        <v>2294</v>
      </c>
      <c r="B1899" s="6"/>
      <c r="C1899" s="16" t="n">
        <v>0.166737977938687</v>
      </c>
      <c r="D1899" s="16" t="n">
        <v>0.184796880249758</v>
      </c>
      <c r="E1899" s="16" t="n">
        <v>0.575713778589178</v>
      </c>
      <c r="F1899" s="16" t="n">
        <v>0.306064484001231</v>
      </c>
      <c r="G1899" s="18" t="n">
        <v>0.000544744929722757</v>
      </c>
      <c r="H1899" s="6"/>
      <c r="I1899" s="18" t="n">
        <v>0.000544934189305731</v>
      </c>
      <c r="J1899" s="18" t="n">
        <v>0.000670208700471808</v>
      </c>
      <c r="K1899" s="16" t="n">
        <v>0.560398600334703</v>
      </c>
      <c r="L1899" s="16" t="n">
        <v>0.119849480117194</v>
      </c>
      <c r="M1899" s="16" t="n">
        <v>0.559726659566915</v>
      </c>
      <c r="N1899" s="16" t="n">
        <v>0.618906942209902</v>
      </c>
      <c r="O1899" s="16" t="n">
        <v>0.11382785842626</v>
      </c>
      <c r="P1899" s="16" t="n">
        <v>0.0585090114215171</v>
      </c>
    </row>
    <row r="1900" customFormat="false" ht="15" hidden="false" customHeight="false" outlineLevel="0" collapsed="false">
      <c r="A1900" s="17" t="n">
        <v>2295</v>
      </c>
      <c r="B1900" s="6"/>
      <c r="C1900" s="16" t="n">
        <v>0.167362984829334</v>
      </c>
      <c r="D1900" s="16" t="n">
        <v>0.185556258194354</v>
      </c>
      <c r="E1900" s="16" t="n">
        <v>0.574953090927532</v>
      </c>
      <c r="F1900" s="16" t="n">
        <v>0.304608558130089</v>
      </c>
      <c r="G1900" s="18" t="n">
        <v>0.000586764228628665</v>
      </c>
      <c r="H1900" s="6"/>
      <c r="I1900" s="18" t="n">
        <v>0.000571361450423161</v>
      </c>
      <c r="J1900" s="18" t="n">
        <v>0.000695390525111619</v>
      </c>
      <c r="K1900" s="16" t="n">
        <v>0.556924793346519</v>
      </c>
      <c r="L1900" s="16" t="n">
        <v>0.134874019091894</v>
      </c>
      <c r="M1900" s="16" t="n">
        <v>0.628771742988995</v>
      </c>
      <c r="N1900" s="16" t="n">
        <v>0.00877317038684482</v>
      </c>
      <c r="O1900" s="16" t="n">
        <v>0.113293354191101</v>
      </c>
      <c r="P1900" s="16" t="n">
        <v>0.0564513429047825</v>
      </c>
    </row>
    <row r="1901" customFormat="false" ht="15" hidden="false" customHeight="false" outlineLevel="0" collapsed="false">
      <c r="A1901" s="17" t="n">
        <v>2296</v>
      </c>
      <c r="B1901" s="6"/>
      <c r="C1901" s="16" t="n">
        <v>0.168030705248509</v>
      </c>
      <c r="D1901" s="16" t="n">
        <v>0.18635771803512</v>
      </c>
      <c r="E1901" s="16" t="n">
        <v>0.574522034585932</v>
      </c>
      <c r="F1901" s="16" t="n">
        <v>0.303017403780724</v>
      </c>
      <c r="G1901" s="18" t="n">
        <v>0.000634911986108605</v>
      </c>
      <c r="H1901" s="6"/>
      <c r="I1901" s="18" t="n">
        <v>0.000583355743733295</v>
      </c>
      <c r="J1901" s="18" t="n">
        <v>0.00070398118689493</v>
      </c>
      <c r="K1901" s="16" t="n">
        <v>0.553032608144429</v>
      </c>
      <c r="L1901" s="16" t="n">
        <v>0.153559998402936</v>
      </c>
      <c r="M1901" s="16" t="n">
        <v>0.720814950048177</v>
      </c>
      <c r="N1901" s="18" t="n">
        <v>1.08431615333375E-016</v>
      </c>
      <c r="O1901" s="16" t="n">
        <v>0.112709091939486</v>
      </c>
      <c r="P1901" s="16" t="n">
        <v>0.0542989514756377</v>
      </c>
    </row>
    <row r="1902" customFormat="false" ht="15" hidden="false" customHeight="false" outlineLevel="0" collapsed="false">
      <c r="A1902" s="17" t="n">
        <v>2297</v>
      </c>
      <c r="B1902" s="6"/>
      <c r="C1902" s="16" t="n">
        <v>0.16872523177218</v>
      </c>
      <c r="D1902" s="16" t="n">
        <v>0.187184053143952</v>
      </c>
      <c r="E1902" s="16" t="n">
        <v>0.574217759521274</v>
      </c>
      <c r="F1902" s="16" t="n">
        <v>0.301326749336404</v>
      </c>
      <c r="G1902" s="18" t="n">
        <v>0.000689329195718433</v>
      </c>
      <c r="H1902" s="6"/>
      <c r="I1902" s="18" t="n">
        <v>0.000577235287118359</v>
      </c>
      <c r="J1902" s="18" t="n">
        <v>0.00069232765654854</v>
      </c>
      <c r="K1902" s="16" t="n">
        <v>0.549647548050104</v>
      </c>
      <c r="L1902" s="16" t="n">
        <v>0.172343558841154</v>
      </c>
      <c r="M1902" s="16" t="n">
        <v>0.623028551143567</v>
      </c>
      <c r="N1902" s="18" t="n">
        <v>0.000188754396137522</v>
      </c>
      <c r="O1902" s="16" t="n">
        <v>0.112088165738717</v>
      </c>
      <c r="P1902" s="16" t="n">
        <v>0.052148766716434</v>
      </c>
    </row>
    <row r="1903" customFormat="false" ht="15" hidden="false" customHeight="false" outlineLevel="0" collapsed="false">
      <c r="A1903" s="17" t="n">
        <v>2298</v>
      </c>
      <c r="B1903" s="6"/>
      <c r="C1903" s="16" t="n">
        <v>0.169425400606311</v>
      </c>
      <c r="D1903" s="16" t="n">
        <v>0.188010486549572</v>
      </c>
      <c r="E1903" s="16" t="n">
        <v>0.573558496881181</v>
      </c>
      <c r="F1903" s="16" t="n">
        <v>0.299553116600456</v>
      </c>
      <c r="G1903" s="18" t="n">
        <v>0.000752390748989473</v>
      </c>
      <c r="H1903" s="6"/>
      <c r="I1903" s="18" t="n">
        <v>0.000549180990680174</v>
      </c>
      <c r="J1903" s="18" t="n">
        <v>0.000656280569588954</v>
      </c>
      <c r="K1903" s="16" t="n">
        <v>0.545806075358791</v>
      </c>
      <c r="L1903" s="16" t="n">
        <v>0.19183102839733</v>
      </c>
      <c r="M1903" s="16" t="n">
        <v>0.59686089558294</v>
      </c>
      <c r="N1903" s="16" t="n">
        <v>0.010837030571937</v>
      </c>
      <c r="O1903" s="16" t="n">
        <v>0.111436622985119</v>
      </c>
      <c r="P1903" s="16" t="n">
        <v>0.04991977347307</v>
      </c>
    </row>
    <row r="1904" customFormat="false" ht="15" hidden="false" customHeight="false" outlineLevel="0" collapsed="false">
      <c r="A1904" s="17" t="n">
        <v>2299</v>
      </c>
      <c r="B1904" s="6"/>
      <c r="C1904" s="16" t="n">
        <v>0.170107837182813</v>
      </c>
      <c r="D1904" s="16" t="n">
        <v>0.188810711380019</v>
      </c>
      <c r="E1904" s="16" t="n">
        <v>0.573051371773417</v>
      </c>
      <c r="F1904" s="16" t="n">
        <v>0.297724717524715</v>
      </c>
      <c r="G1904" s="18" t="n">
        <v>0.000821425051676316</v>
      </c>
      <c r="H1904" s="6"/>
      <c r="I1904" s="18" t="n">
        <v>0.000496442955358598</v>
      </c>
      <c r="J1904" s="18" t="n">
        <v>0.00059307231153318</v>
      </c>
      <c r="K1904" s="16" t="n">
        <v>0.541989958922866</v>
      </c>
      <c r="L1904" s="16" t="n">
        <v>0.217319822572603</v>
      </c>
      <c r="M1904" s="16" t="n">
        <v>0.579580607535879</v>
      </c>
      <c r="N1904" s="16" t="n">
        <v>0.0410146907436686</v>
      </c>
      <c r="O1904" s="16" t="n">
        <v>0.110764811404017</v>
      </c>
      <c r="P1904" s="16" t="n">
        <v>0.0475726134171353</v>
      </c>
    </row>
    <row r="1905" customFormat="false" ht="15" hidden="false" customHeight="false" outlineLevel="0" collapsed="false">
      <c r="A1905" s="17" t="n">
        <v>2300</v>
      </c>
      <c r="B1905" s="6"/>
      <c r="C1905" s="16" t="n">
        <v>0.170742404191797</v>
      </c>
      <c r="D1905" s="16" t="n">
        <v>0.18955271899575</v>
      </c>
      <c r="E1905" s="16" t="n">
        <v>0.57278513109184</v>
      </c>
      <c r="F1905" s="16" t="n">
        <v>0.295913245111576</v>
      </c>
      <c r="G1905" s="18" t="n">
        <v>0.0008922061523886</v>
      </c>
      <c r="H1905" s="6"/>
      <c r="I1905" s="18" t="n">
        <v>0.000416740494021715</v>
      </c>
      <c r="J1905" s="18" t="n">
        <v>0.000500380816273503</v>
      </c>
      <c r="K1905" s="16" t="n">
        <v>0.537742786145342</v>
      </c>
      <c r="L1905" s="16" t="n">
        <v>0.245158709759597</v>
      </c>
      <c r="M1905" s="16" t="n">
        <v>0.565748770221614</v>
      </c>
      <c r="N1905" s="16" t="n">
        <v>0.0788138572746603</v>
      </c>
      <c r="O1905" s="16" t="n">
        <v>0.110099069441381</v>
      </c>
      <c r="P1905" s="16" t="n">
        <v>0.044949431246418</v>
      </c>
    </row>
    <row r="1906" customFormat="false" ht="15" hidden="false" customHeight="false" outlineLevel="0" collapsed="false">
      <c r="A1906" s="17" t="n">
        <v>2301</v>
      </c>
      <c r="B1906" s="6"/>
      <c r="C1906" s="16" t="n">
        <v>0.17129371414276</v>
      </c>
      <c r="D1906" s="16" t="n">
        <v>0.19019654766355</v>
      </c>
      <c r="E1906" s="16" t="n">
        <v>0.572189259090218</v>
      </c>
      <c r="F1906" s="16" t="n">
        <v>0.294165056766696</v>
      </c>
      <c r="G1906" s="18" t="n">
        <v>0.000967576150240431</v>
      </c>
      <c r="H1906" s="6"/>
      <c r="I1906" s="18" t="n">
        <v>0.000308465159364732</v>
      </c>
      <c r="J1906" s="18" t="n">
        <v>0.000376677376590507</v>
      </c>
      <c r="K1906" s="16" t="n">
        <v>0.532608144429231</v>
      </c>
      <c r="L1906" s="16" t="n">
        <v>0.281972881067753</v>
      </c>
      <c r="M1906" s="16" t="n">
        <v>0.555048430447791</v>
      </c>
      <c r="N1906" s="16" t="n">
        <v>0.114585081883246</v>
      </c>
      <c r="O1906" s="16" t="n">
        <v>0.109456444723168</v>
      </c>
      <c r="P1906" s="16" t="n">
        <v>0.0417922496693237</v>
      </c>
    </row>
    <row r="1907" customFormat="false" ht="15" hidden="false" customHeight="false" outlineLevel="0" collapsed="false">
      <c r="A1907" s="17" t="n">
        <v>2302</v>
      </c>
      <c r="B1907" s="6"/>
      <c r="C1907" s="16" t="n">
        <v>0.171724199108403</v>
      </c>
      <c r="D1907" s="16" t="n">
        <v>0.190701186097786</v>
      </c>
      <c r="E1907" s="16" t="n">
        <v>0.571770880876312</v>
      </c>
      <c r="F1907" s="16" t="n">
        <v>0.292550804747325</v>
      </c>
      <c r="G1907" s="16" t="n">
        <v>0.00104077764743395</v>
      </c>
      <c r="H1907" s="6"/>
      <c r="I1907" s="18" t="n">
        <v>0.000171382991119403</v>
      </c>
      <c r="J1907" s="18" t="n">
        <v>0.000221992165720356</v>
      </c>
      <c r="K1907" s="16" t="n">
        <v>0.524975911557381</v>
      </c>
      <c r="L1907" s="16" t="n">
        <v>0.338298809301855</v>
      </c>
      <c r="M1907" s="16" t="n">
        <v>0.545045387697145</v>
      </c>
      <c r="N1907" s="16" t="n">
        <v>0.149226412412897</v>
      </c>
      <c r="O1907" s="16" t="n">
        <v>0.10886293236121</v>
      </c>
      <c r="P1907" s="16" t="n">
        <v>0.0375976876706294</v>
      </c>
    </row>
    <row r="1908" customFormat="false" ht="15" hidden="false" customHeight="false" outlineLevel="0" collapsed="false">
      <c r="A1908" s="17" t="n">
        <v>2303</v>
      </c>
      <c r="B1908" s="6"/>
      <c r="C1908" s="16" t="n">
        <v>0.171997211413849</v>
      </c>
      <c r="D1908" s="16" t="n">
        <v>0.191027489377469</v>
      </c>
      <c r="E1908" s="16" t="n">
        <v>0.571276433896242</v>
      </c>
      <c r="F1908" s="16" t="n">
        <v>0.291145485771545</v>
      </c>
      <c r="G1908" s="16" t="n">
        <v>0.00110533824959484</v>
      </c>
      <c r="H1908" s="6"/>
      <c r="I1908" s="18" t="n">
        <v>8.47004408870227E-006</v>
      </c>
      <c r="J1908" s="18" t="n">
        <v>3.97716285014838E-005</v>
      </c>
      <c r="K1908" s="16" t="n">
        <v>0.5146178812313</v>
      </c>
      <c r="L1908" s="16" t="n">
        <v>0.442536694966261</v>
      </c>
      <c r="M1908" s="16" t="n">
        <v>0.537337086059131</v>
      </c>
      <c r="N1908" s="16" t="n">
        <v>0.180978344621392</v>
      </c>
      <c r="O1908" s="16" t="n">
        <v>0.108346143618127</v>
      </c>
      <c r="P1908" s="16" t="n">
        <v>0.0309013538669909</v>
      </c>
    </row>
    <row r="1909" customFormat="false" ht="15" hidden="false" customHeight="false" outlineLevel="0" collapsed="false">
      <c r="A1909" s="17" t="n">
        <v>2304</v>
      </c>
      <c r="B1909" s="6"/>
      <c r="C1909" s="16" t="n">
        <v>0.172074305675212</v>
      </c>
      <c r="D1909" s="16" t="n">
        <v>0.191134080869576</v>
      </c>
      <c r="E1909" s="16" t="n">
        <v>0.570870733810031</v>
      </c>
      <c r="F1909" s="16" t="n">
        <v>0.290009495256526</v>
      </c>
      <c r="G1909" s="16" t="n">
        <v>0.00115799956688855</v>
      </c>
      <c r="H1909" s="6"/>
      <c r="I1909" s="18" t="n">
        <v>-0.000179780499963573</v>
      </c>
      <c r="J1909" s="18" t="n">
        <v>-0.000169430565623289</v>
      </c>
      <c r="K1909" s="16" t="n">
        <v>0.50049444698007</v>
      </c>
      <c r="L1909" s="16" t="n">
        <v>0.706054990058172</v>
      </c>
      <c r="M1909" s="16" t="n">
        <v>0.53022465642274</v>
      </c>
      <c r="N1909" s="16" t="n">
        <v>0.215131189664675</v>
      </c>
      <c r="O1909" s="16" t="n">
        <v>0.107928332868474</v>
      </c>
      <c r="P1909" s="16" t="n">
        <v>0.015965247658259</v>
      </c>
    </row>
    <row r="1910" customFormat="false" ht="15" hidden="false" customHeight="false" outlineLevel="0" collapsed="false">
      <c r="A1910" s="17" t="n">
        <v>2305</v>
      </c>
      <c r="B1910" s="6"/>
      <c r="C1910" s="16" t="n">
        <v>0.171914886790876</v>
      </c>
      <c r="D1910" s="16" t="n">
        <v>0.190977270524682</v>
      </c>
      <c r="E1910" s="16" t="n">
        <v>0.570617171256149</v>
      </c>
      <c r="F1910" s="16" t="n">
        <v>0.289215335098811</v>
      </c>
      <c r="G1910" s="16" t="n">
        <v>0.00119265482543565</v>
      </c>
      <c r="H1910" s="6"/>
      <c r="I1910" s="18" t="n">
        <v>-0.000385027243639984</v>
      </c>
      <c r="J1910" s="18" t="n">
        <v>-0.000395960044515763</v>
      </c>
      <c r="K1910" s="16" t="n">
        <v>0.527473502713119</v>
      </c>
      <c r="L1910" s="16" t="n">
        <v>0.492351991316775</v>
      </c>
      <c r="M1910" s="16" t="n">
        <v>0.526180333688321</v>
      </c>
      <c r="N1910" s="16" t="n">
        <v>0.25430298618397</v>
      </c>
      <c r="O1910" s="16" t="n">
        <v>0.107636211368083</v>
      </c>
      <c r="P1910" s="16" t="n">
        <v>-0.0305422388432031</v>
      </c>
    </row>
    <row r="1911" customFormat="false" ht="15" hidden="false" customHeight="false" outlineLevel="0" collapsed="false">
      <c r="A1911" s="17" t="n">
        <v>2306</v>
      </c>
      <c r="B1911" s="6"/>
      <c r="C1911" s="16" t="n">
        <v>0.171503863736101</v>
      </c>
      <c r="D1911" s="16" t="n">
        <v>0.190543671169734</v>
      </c>
      <c r="E1911" s="16" t="n">
        <v>0.570503068106902</v>
      </c>
      <c r="F1911" s="16" t="n">
        <v>0.288819439764977</v>
      </c>
      <c r="G1911" s="16" t="n">
        <v>0.00120447975976433</v>
      </c>
      <c r="H1911" s="6"/>
      <c r="I1911" s="18" t="n">
        <v>-0.000603257329995506</v>
      </c>
      <c r="J1911" s="18" t="n">
        <v>-0.000635499222266567</v>
      </c>
      <c r="K1911" s="16" t="n">
        <v>0.548176885237588</v>
      </c>
      <c r="L1911" s="16" t="n">
        <v>0.130267823972244</v>
      </c>
      <c r="M1911" s="16" t="n">
        <v>0.522617779806278</v>
      </c>
      <c r="N1911" s="16" t="n">
        <v>0.297094538928924</v>
      </c>
      <c r="O1911" s="16" t="n">
        <v>0.107490575992624</v>
      </c>
      <c r="P1911" s="16" t="n">
        <v>-0.0660955496949275</v>
      </c>
    </row>
    <row r="1912" customFormat="false" ht="15" hidden="false" customHeight="false" outlineLevel="0" collapsed="false">
      <c r="A1912" s="17" t="n">
        <v>2307</v>
      </c>
      <c r="B1912" s="6"/>
      <c r="C1912" s="16" t="n">
        <v>0.170805302194023</v>
      </c>
      <c r="D1912" s="16" t="n">
        <v>0.189795078217292</v>
      </c>
      <c r="E1912" s="16" t="n">
        <v>0.570477711851514</v>
      </c>
      <c r="F1912" s="16" t="n">
        <v>0.28888950326011</v>
      </c>
      <c r="G1912" s="16" t="n">
        <v>0.00119098525685508</v>
      </c>
      <c r="H1912" s="6"/>
      <c r="I1912" s="18" t="n">
        <v>-0.000824947884336253</v>
      </c>
      <c r="J1912" s="18" t="n">
        <v>-0.000877102959641369</v>
      </c>
      <c r="K1912" s="16" t="n">
        <v>0.545527156549521</v>
      </c>
      <c r="L1912" s="16" t="n">
        <v>0.163543238192341</v>
      </c>
      <c r="M1912" s="16" t="n">
        <v>0.517850803793296</v>
      </c>
      <c r="N1912" s="16" t="n">
        <v>0.344198328031481</v>
      </c>
      <c r="O1912" s="16" t="n">
        <v>0.107516350287394</v>
      </c>
      <c r="P1912" s="16" t="n">
        <v>-0.0586292489514861</v>
      </c>
    </row>
    <row r="1913" customFormat="false" ht="15" hidden="false" customHeight="false" outlineLevel="0" collapsed="false">
      <c r="A1913" s="17" t="n">
        <v>2308</v>
      </c>
      <c r="B1913" s="6"/>
      <c r="C1913" s="16" t="n">
        <v>0.169826625890124</v>
      </c>
      <c r="D1913" s="16" t="n">
        <v>0.188741132954994</v>
      </c>
      <c r="E1913" s="16" t="n">
        <v>0.57052842436229</v>
      </c>
      <c r="F1913" s="16" t="n">
        <v>0.289437886103452</v>
      </c>
      <c r="G1913" s="16" t="n">
        <v>0.00114837170370052</v>
      </c>
      <c r="H1913" s="6"/>
      <c r="I1913" s="16" t="n">
        <v>-0.00104499634422923</v>
      </c>
      <c r="J1913" s="16" t="n">
        <v>-0.00111475144017789</v>
      </c>
      <c r="K1913" s="16" t="n">
        <v>0.544221309397028</v>
      </c>
      <c r="L1913" s="16" t="n">
        <v>0.206325754258231</v>
      </c>
      <c r="M1913" s="16" t="n">
        <v>0.512525990161773</v>
      </c>
      <c r="N1913" s="16" t="n">
        <v>0.398858852087523</v>
      </c>
      <c r="O1913" s="16" t="n">
        <v>0.107718076679856</v>
      </c>
      <c r="P1913" s="16" t="n">
        <v>-0.0523557821378691</v>
      </c>
    </row>
    <row r="1914" customFormat="false" ht="15" hidden="false" customHeight="false" outlineLevel="0" collapsed="false">
      <c r="A1914" s="17" t="n">
        <v>2309</v>
      </c>
      <c r="B1914" s="6"/>
      <c r="C1914" s="16" t="n">
        <v>0.168566854698694</v>
      </c>
      <c r="D1914" s="16" t="n">
        <v>0.187381121229901</v>
      </c>
      <c r="E1914" s="16" t="n">
        <v>0.570883411937725</v>
      </c>
      <c r="F1914" s="16" t="n">
        <v>0.290484841113418</v>
      </c>
      <c r="G1914" s="16" t="n">
        <v>0.00108018409576425</v>
      </c>
      <c r="H1914" s="6"/>
      <c r="I1914" s="16" t="n">
        <v>-0.00125237565103305</v>
      </c>
      <c r="J1914" s="16" t="n">
        <v>-0.00133664715645807</v>
      </c>
      <c r="K1914" s="16" t="n">
        <v>0.541850499518231</v>
      </c>
      <c r="L1914" s="16" t="n">
        <v>0.246861439446951</v>
      </c>
      <c r="M1914" s="16" t="n">
        <v>0.506782798316345</v>
      </c>
      <c r="N1914" s="16" t="n">
        <v>0.465080192075519</v>
      </c>
      <c r="O1914" s="16" t="n">
        <v>0.108103169300302</v>
      </c>
      <c r="P1914" s="16" t="n">
        <v>-0.0479230530871977</v>
      </c>
    </row>
    <row r="1915" customFormat="false" ht="15" hidden="false" customHeight="false" outlineLevel="0" collapsed="false">
      <c r="A1915" s="17" t="n">
        <v>2310</v>
      </c>
      <c r="B1915" s="6"/>
      <c r="C1915" s="16" t="n">
        <v>0.167062842330577</v>
      </c>
      <c r="D1915" s="16" t="n">
        <v>0.185758715786454</v>
      </c>
      <c r="E1915" s="16" t="n">
        <v>0.571365180790101</v>
      </c>
      <c r="F1915" s="16" t="n">
        <v>0.292029421688355</v>
      </c>
      <c r="G1915" s="18" t="n">
        <v>0.000988521952220537</v>
      </c>
      <c r="H1915" s="6"/>
      <c r="I1915" s="16" t="n">
        <v>-0.00144292555428453</v>
      </c>
      <c r="J1915" s="16" t="n">
        <v>-0.00153842162551754</v>
      </c>
      <c r="K1915" s="16" t="n">
        <v>0.539555758405599</v>
      </c>
      <c r="L1915" s="16" t="n">
        <v>0.284460361267888</v>
      </c>
      <c r="M1915" s="16" t="n">
        <v>0.500862112683199</v>
      </c>
      <c r="N1915" s="16" t="n">
        <v>0.552123782613567</v>
      </c>
      <c r="O1915" s="16" t="n">
        <v>0.108671210439657</v>
      </c>
      <c r="P1915" s="16" t="n">
        <v>-0.0443844874008543</v>
      </c>
    </row>
    <row r="1916" customFormat="false" ht="15" hidden="false" customHeight="false" outlineLevel="0" collapsed="false">
      <c r="A1916" s="17" t="n">
        <v>2311</v>
      </c>
      <c r="B1916" s="6"/>
      <c r="C1916" s="16" t="n">
        <v>0.165329967444909</v>
      </c>
      <c r="D1916" s="16" t="n">
        <v>0.183894560318332</v>
      </c>
      <c r="E1916" s="16" t="n">
        <v>0.571961052791724</v>
      </c>
      <c r="F1916" s="16" t="n">
        <v>0.29412196686788</v>
      </c>
      <c r="G1916" s="18" t="n">
        <v>0.000878090039804091</v>
      </c>
      <c r="H1916" s="6"/>
      <c r="I1916" s="16" t="n">
        <v>-0.00160614239567264</v>
      </c>
      <c r="J1916" s="16" t="n">
        <v>-0.00170906374770007</v>
      </c>
      <c r="K1916" s="16" t="n">
        <v>0.536069273289721</v>
      </c>
      <c r="L1916" s="16" t="n">
        <v>0.321452355573685</v>
      </c>
      <c r="M1916" s="16" t="n">
        <v>0.509686089558294</v>
      </c>
      <c r="N1916" s="16" t="n">
        <v>0.664999976757481</v>
      </c>
      <c r="O1916" s="16" t="n">
        <v>0.109440603369321</v>
      </c>
      <c r="P1916" s="16" t="n">
        <v>-0.0413767569907525</v>
      </c>
    </row>
    <row r="1917" customFormat="false" ht="15" hidden="false" customHeight="false" outlineLevel="0" collapsed="false">
      <c r="A1917" s="17" t="n">
        <v>2312</v>
      </c>
      <c r="B1917" s="6"/>
      <c r="C1917" s="16" t="n">
        <v>0.163430008015755</v>
      </c>
      <c r="D1917" s="16" t="n">
        <v>0.18185859957682</v>
      </c>
      <c r="E1917" s="16" t="n">
        <v>0.572544246665652</v>
      </c>
      <c r="F1917" s="16" t="n">
        <v>0.296716696406326</v>
      </c>
      <c r="G1917" s="18" t="n">
        <v>0.000759123679109543</v>
      </c>
      <c r="H1917" s="6"/>
      <c r="I1917" s="16" t="n">
        <v>-0.00173834260878381</v>
      </c>
      <c r="J1917" s="16" t="n">
        <v>-0.00184478494498132</v>
      </c>
      <c r="K1917" s="16" t="n">
        <v>0.532747603833866</v>
      </c>
      <c r="L1917" s="16" t="n">
        <v>0.359179505286968</v>
      </c>
      <c r="M1917" s="16" t="n">
        <v>0.521641563973832</v>
      </c>
      <c r="N1917" s="16" t="n">
        <v>0.833961567038321</v>
      </c>
      <c r="O1917" s="16" t="n">
        <v>0.110394367599893</v>
      </c>
      <c r="P1917" s="16" t="n">
        <v>-0.0385976373021928</v>
      </c>
    </row>
    <row r="1918" customFormat="false" ht="15" hidden="false" customHeight="false" outlineLevel="0" collapsed="false">
      <c r="A1918" s="17" t="n">
        <v>2313</v>
      </c>
      <c r="B1918" s="6"/>
      <c r="C1918" s="16" t="n">
        <v>0.161393061524083</v>
      </c>
      <c r="D1918" s="16" t="n">
        <v>0.179687487257325</v>
      </c>
      <c r="E1918" s="16" t="n">
        <v>0.573596531264263</v>
      </c>
      <c r="F1918" s="16" t="n">
        <v>0.299833586006909</v>
      </c>
      <c r="G1918" s="18" t="n">
        <v>0.000635306868912701</v>
      </c>
      <c r="H1918" s="6"/>
      <c r="I1918" s="16" t="n">
        <v>-0.00183479774663104</v>
      </c>
      <c r="J1918" s="16" t="n">
        <v>-0.001941099274047</v>
      </c>
      <c r="K1918" s="16" t="n">
        <v>0.529438612505705</v>
      </c>
      <c r="L1918" s="16" t="n">
        <v>0.398616197139773</v>
      </c>
      <c r="M1918" s="16" t="n">
        <v>0.542471727775242</v>
      </c>
      <c r="N1918" s="16" t="n">
        <v>0.875018782683976</v>
      </c>
      <c r="O1918" s="16" t="n">
        <v>0.111539662814659</v>
      </c>
      <c r="P1918" s="16" t="n">
        <v>-0.0359987482559485</v>
      </c>
    </row>
    <row r="1919" customFormat="false" ht="15" hidden="false" customHeight="false" outlineLevel="0" collapsed="false">
      <c r="A1919" s="17" t="n">
        <v>2314</v>
      </c>
      <c r="B1919" s="6"/>
      <c r="C1919" s="16" t="n">
        <v>0.159279213612953</v>
      </c>
      <c r="D1919" s="16" t="n">
        <v>0.177447417401209</v>
      </c>
      <c r="E1919" s="16" t="n">
        <v>0.574686850245956</v>
      </c>
      <c r="F1919" s="16" t="n">
        <v>0.303391252557729</v>
      </c>
      <c r="G1919" s="18" t="n">
        <v>0.000518625316191963</v>
      </c>
      <c r="H1919" s="6"/>
      <c r="I1919" s="16" t="n">
        <v>-0.00189371688118294</v>
      </c>
      <c r="J1919" s="16" t="n">
        <v>-0.00199623284087862</v>
      </c>
      <c r="K1919" s="16" t="n">
        <v>0.52605355241138</v>
      </c>
      <c r="L1919" s="16" t="n">
        <v>0.439853943680368</v>
      </c>
      <c r="M1919" s="16" t="n">
        <v>0.585298443125919</v>
      </c>
      <c r="N1919" s="16" t="n">
        <v>0.289105083241511</v>
      </c>
      <c r="O1919" s="16" t="n">
        <v>0.112846377479481</v>
      </c>
      <c r="P1919" s="16" t="n">
        <v>-0.0334035960117316</v>
      </c>
    </row>
    <row r="1920" customFormat="false" ht="15" hidden="false" customHeight="false" outlineLevel="0" collapsed="false">
      <c r="A1920" s="17" t="n">
        <v>2315</v>
      </c>
      <c r="B1920" s="6"/>
      <c r="C1920" s="16" t="n">
        <v>0.157131437012919</v>
      </c>
      <c r="D1920" s="16" t="n">
        <v>0.175185314041948</v>
      </c>
      <c r="E1920" s="16" t="n">
        <v>0.575586997312237</v>
      </c>
      <c r="F1920" s="16" t="n">
        <v>0.307329223175256</v>
      </c>
      <c r="G1920" s="18" t="n">
        <v>0.000414403731780511</v>
      </c>
      <c r="H1920" s="6"/>
      <c r="I1920" s="16" t="n">
        <v>-0.00191549532825073</v>
      </c>
      <c r="J1920" s="16" t="n">
        <v>-0.002011212698745</v>
      </c>
      <c r="K1920" s="16" t="n">
        <v>0.522212079720067</v>
      </c>
      <c r="L1920" s="16" t="n">
        <v>0.484788305015089</v>
      </c>
      <c r="M1920" s="16" t="n">
        <v>0.677836097165171</v>
      </c>
      <c r="N1920" s="18" t="n">
        <v>6.206764862859E-008</v>
      </c>
      <c r="O1920" s="16" t="n">
        <v>0.11429209338674</v>
      </c>
      <c r="P1920" s="16" t="n">
        <v>-0.0308034785027127</v>
      </c>
    </row>
    <row r="1921" customFormat="false" ht="15" hidden="false" customHeight="false" outlineLevel="0" collapsed="false">
      <c r="A1921" s="17" t="n">
        <v>2316</v>
      </c>
      <c r="B1921" s="6"/>
      <c r="C1921" s="16" t="n">
        <v>0.155009106037282</v>
      </c>
      <c r="D1921" s="16" t="n">
        <v>0.172964085627304</v>
      </c>
      <c r="E1921" s="16" t="n">
        <v>0.576563213144683</v>
      </c>
      <c r="F1921" s="16" t="n">
        <v>0.311516305574281</v>
      </c>
      <c r="G1921" s="18" t="n">
        <v>0.000327729182677044</v>
      </c>
      <c r="H1921" s="6"/>
      <c r="I1921" s="16" t="n">
        <v>-0.00190268196207833</v>
      </c>
      <c r="J1921" s="16" t="n">
        <v>-0.00198900567304801</v>
      </c>
      <c r="K1921" s="16" t="n">
        <v>0.518674882093412</v>
      </c>
      <c r="L1921" s="16" t="n">
        <v>0.529288237841102</v>
      </c>
      <c r="M1921" s="16" t="n">
        <v>0.643693899284954</v>
      </c>
      <c r="N1921" s="18" t="n">
        <v>3.53984703233483E-007</v>
      </c>
      <c r="O1921" s="16" t="n">
        <v>0.115828467442043</v>
      </c>
      <c r="P1921" s="16" t="n">
        <v>-0.0280900785846053</v>
      </c>
    </row>
    <row r="1922" customFormat="false" ht="15" hidden="false" customHeight="false" outlineLevel="0" collapsed="false">
      <c r="A1922" s="17" t="n">
        <v>2317</v>
      </c>
      <c r="B1922" s="6"/>
      <c r="C1922" s="16" t="n">
        <v>0.152939258786104</v>
      </c>
      <c r="D1922" s="16" t="n">
        <v>0.170810092877254</v>
      </c>
      <c r="E1922" s="16" t="n">
        <v>0.578059232212587</v>
      </c>
      <c r="F1922" s="16" t="n">
        <v>0.315854056691031</v>
      </c>
      <c r="G1922" s="18" t="n">
        <v>0.00025381424718103</v>
      </c>
      <c r="H1922" s="6"/>
      <c r="I1922" s="16" t="n">
        <v>-0.00185925915600795</v>
      </c>
      <c r="J1922" s="16" t="n">
        <v>-0.00193458102453947</v>
      </c>
      <c r="K1922" s="16" t="n">
        <v>0.515518028297581</v>
      </c>
      <c r="L1922" s="16" t="n">
        <v>0.576254142247897</v>
      </c>
      <c r="M1922" s="16" t="n">
        <v>0.607358385313657</v>
      </c>
      <c r="N1922" s="16" t="n">
        <v>0.00828259369587642</v>
      </c>
      <c r="O1922" s="16" t="n">
        <v>0.117419250210711</v>
      </c>
      <c r="P1922" s="16" t="n">
        <v>-0.0253158348361927</v>
      </c>
    </row>
    <row r="1923" customFormat="false" ht="15" hidden="false" customHeight="false" outlineLevel="0" collapsed="false">
      <c r="A1923" s="17" t="n">
        <v>2318</v>
      </c>
      <c r="B1923" s="6"/>
      <c r="C1923" s="16" t="n">
        <v>0.150973177788954</v>
      </c>
      <c r="D1923" s="16" t="n">
        <v>0.168775892615463</v>
      </c>
      <c r="E1923" s="16" t="n">
        <v>0.579580607535879</v>
      </c>
      <c r="F1923" s="16" t="n">
        <v>0.320181379635855</v>
      </c>
      <c r="G1923" s="18" t="n">
        <v>0.000195151335719039</v>
      </c>
      <c r="H1923" s="6"/>
      <c r="I1923" s="16" t="n">
        <v>-0.00178851931653697</v>
      </c>
      <c r="J1923" s="16" t="n">
        <v>-0.00185188147358868</v>
      </c>
      <c r="K1923" s="16" t="n">
        <v>0.512906333992596</v>
      </c>
      <c r="L1923" s="16" t="n">
        <v>0.621766335689553</v>
      </c>
      <c r="M1923" s="16" t="n">
        <v>0.581355545413054</v>
      </c>
      <c r="N1923" s="16" t="n">
        <v>0.0612409285670517</v>
      </c>
      <c r="O1923" s="16" t="n">
        <v>0.11900530855371</v>
      </c>
      <c r="P1923" s="16" t="n">
        <v>-0.0224611437503948</v>
      </c>
    </row>
    <row r="1924" customFormat="false" ht="15" hidden="false" customHeight="false" outlineLevel="0" collapsed="false">
      <c r="A1924" s="17" t="n">
        <v>2319</v>
      </c>
      <c r="B1924" s="6"/>
      <c r="C1924" s="16" t="n">
        <v>0.149126450828739</v>
      </c>
      <c r="D1924" s="16" t="n">
        <v>0.166874598131728</v>
      </c>
      <c r="E1924" s="16" t="n">
        <v>0.58112733911456</v>
      </c>
      <c r="F1924" s="16" t="n">
        <v>0.3244050588157</v>
      </c>
      <c r="G1924" s="18" t="n">
        <v>0.000152092464854009</v>
      </c>
      <c r="H1924" s="6"/>
      <c r="I1924" s="16" t="n">
        <v>-0.00169850830347764</v>
      </c>
      <c r="J1924" s="16" t="n">
        <v>-0.00174992820103521</v>
      </c>
      <c r="K1924" s="16" t="n">
        <v>0.510193214666058</v>
      </c>
      <c r="L1924" s="16" t="n">
        <v>0.671901301052396</v>
      </c>
      <c r="M1924" s="16" t="n">
        <v>0.561235356762513</v>
      </c>
      <c r="N1924" s="16" t="n">
        <v>0.133814706950604</v>
      </c>
      <c r="O1924" s="16" t="n">
        <v>0.120552501250249</v>
      </c>
      <c r="P1924" s="16" t="n">
        <v>-0.0195676269783416</v>
      </c>
    </row>
    <row r="1925" customFormat="false" ht="15" hidden="false" customHeight="false" outlineLevel="0" collapsed="false">
      <c r="A1925" s="17" t="n">
        <v>2320</v>
      </c>
      <c r="B1925" s="6"/>
      <c r="C1925" s="16" t="n">
        <v>0.147428787600618</v>
      </c>
      <c r="D1925" s="16" t="n">
        <v>0.165137027031657</v>
      </c>
      <c r="E1925" s="16" t="n">
        <v>0.582686748820934</v>
      </c>
      <c r="F1925" s="16" t="n">
        <v>0.32841650072982</v>
      </c>
      <c r="G1925" s="18" t="n">
        <v>0.000124514788450195</v>
      </c>
      <c r="H1925" s="6"/>
      <c r="I1925" s="16" t="n">
        <v>-0.00159084071086376</v>
      </c>
      <c r="J1925" s="16" t="n">
        <v>-0.00163038472629294</v>
      </c>
      <c r="K1925" s="16" t="n">
        <v>0.507518129722603</v>
      </c>
      <c r="L1925" s="16" t="n">
        <v>0.723420209944395</v>
      </c>
      <c r="M1925" s="16" t="n">
        <v>0.546541406765049</v>
      </c>
      <c r="N1925" s="16" t="n">
        <v>0.201176300161054</v>
      </c>
      <c r="O1925" s="16" t="n">
        <v>0.12202113569988</v>
      </c>
      <c r="P1925" s="16" t="n">
        <v>-0.0164792664561907</v>
      </c>
    </row>
    <row r="1926" customFormat="false" ht="15" hidden="false" customHeight="false" outlineLevel="0" collapsed="false">
      <c r="A1926" s="17" t="n">
        <v>2321</v>
      </c>
      <c r="B1926" s="6"/>
      <c r="C1926" s="16" t="n">
        <v>0.145872497941392</v>
      </c>
      <c r="D1926" s="16" t="n">
        <v>0.163552886273625</v>
      </c>
      <c r="E1926" s="16" t="n">
        <v>0.583853136568792</v>
      </c>
      <c r="F1926" s="16" t="n">
        <v>0.332177956987682</v>
      </c>
      <c r="G1926" s="18" t="n">
        <v>9.71717340449122E-005</v>
      </c>
      <c r="H1926" s="6"/>
      <c r="I1926" s="16" t="n">
        <v>-0.00147313688461471</v>
      </c>
      <c r="J1926" s="16" t="n">
        <v>-0.00150193131725637</v>
      </c>
      <c r="K1926" s="16" t="n">
        <v>0.504982504183782</v>
      </c>
      <c r="L1926" s="16" t="n">
        <v>0.776106474789583</v>
      </c>
      <c r="M1926" s="16" t="n">
        <v>0.535207160606522</v>
      </c>
      <c r="N1926" s="16" t="n">
        <v>0.263618514005438</v>
      </c>
      <c r="O1926" s="16" t="n">
        <v>0.123397520003431</v>
      </c>
      <c r="P1926" s="16" t="n">
        <v>-0.0133702131929744</v>
      </c>
    </row>
    <row r="1927" customFormat="false" ht="15" hidden="false" customHeight="false" outlineLevel="0" collapsed="false">
      <c r="A1927" s="17" t="n">
        <v>2322</v>
      </c>
      <c r="B1927" s="6"/>
      <c r="C1927" s="16" t="n">
        <v>0.144471919643662</v>
      </c>
      <c r="D1927" s="16" t="n">
        <v>0.162135357466085</v>
      </c>
      <c r="E1927" s="16" t="n">
        <v>0.584892743039708</v>
      </c>
      <c r="F1927" s="16" t="n">
        <v>0.335596036054199</v>
      </c>
      <c r="G1927" s="18" t="n">
        <v>7.74901458589651E-005</v>
      </c>
      <c r="H1927" s="6"/>
      <c r="I1927" s="16" t="n">
        <v>-0.0013475594702106</v>
      </c>
      <c r="J1927" s="16" t="n">
        <v>-0.001366030878253</v>
      </c>
      <c r="K1927" s="16" t="n">
        <v>0.502497591155738</v>
      </c>
      <c r="L1927" s="16" t="n">
        <v>0.845658105636568</v>
      </c>
      <c r="M1927" s="16" t="n">
        <v>0.527207262031543</v>
      </c>
      <c r="N1927" s="16" t="n">
        <v>0.312318086593616</v>
      </c>
      <c r="O1927" s="16" t="n">
        <v>0.124647639350413</v>
      </c>
      <c r="P1927" s="16" t="n">
        <v>-0.00975667945258622</v>
      </c>
    </row>
    <row r="1928" customFormat="false" ht="15" hidden="false" customHeight="false" outlineLevel="0" collapsed="false">
      <c r="A1928" s="17" t="n">
        <v>2323</v>
      </c>
      <c r="B1928" s="6"/>
      <c r="C1928" s="16" t="n">
        <v>0.143204534289943</v>
      </c>
      <c r="D1928" s="16" t="n">
        <v>0.160861056618231</v>
      </c>
      <c r="E1928" s="16" t="n">
        <v>0.585932349510624</v>
      </c>
      <c r="F1928" s="16" t="n">
        <v>0.338720226684671</v>
      </c>
      <c r="G1928" s="18" t="n">
        <v>6.2452289513829E-005</v>
      </c>
      <c r="H1928" s="6"/>
      <c r="I1928" s="16" t="n">
        <v>-0.00122127869903498</v>
      </c>
      <c r="J1928" s="16" t="n">
        <v>-0.00122980798391932</v>
      </c>
      <c r="K1928" s="16" t="n">
        <v>0.500519803235458</v>
      </c>
      <c r="L1928" s="16" t="n">
        <v>0.915608489713089</v>
      </c>
      <c r="M1928" s="16" t="n">
        <v>0.521426035803033</v>
      </c>
      <c r="N1928" s="16" t="n">
        <v>0.346350176710614</v>
      </c>
      <c r="O1928" s="16" t="n">
        <v>0.125789753836599</v>
      </c>
      <c r="P1928" s="16" t="n">
        <v>-0.00522295800730757</v>
      </c>
    </row>
    <row r="1929" customFormat="false" ht="15" hidden="false" customHeight="false" outlineLevel="0" collapsed="false">
      <c r="A1929" s="17" t="n">
        <v>2324</v>
      </c>
      <c r="B1929" s="6"/>
      <c r="C1929" s="16" t="n">
        <v>0.142077243594367</v>
      </c>
      <c r="D1929" s="16" t="n">
        <v>0.159734193833311</v>
      </c>
      <c r="E1929" s="16" t="n">
        <v>0.587022668492317</v>
      </c>
      <c r="F1929" s="16" t="n">
        <v>0.341462100866212</v>
      </c>
      <c r="G1929" s="18" t="n">
        <v>5.13496231869812E-005</v>
      </c>
      <c r="H1929" s="6"/>
      <c r="I1929" s="16" t="n">
        <v>-0.00109436757283954</v>
      </c>
      <c r="J1929" s="16" t="n">
        <v>-0.00109348220624055</v>
      </c>
      <c r="K1929" s="16" t="n">
        <v>0.503930219585172</v>
      </c>
      <c r="L1929" s="16" t="n">
        <v>0.989875122523392</v>
      </c>
      <c r="M1929" s="16" t="n">
        <v>0.518281860134895</v>
      </c>
      <c r="N1929" s="16" t="n">
        <v>0.366693877876527</v>
      </c>
      <c r="O1929" s="16" t="n">
        <v>0.126791692618494</v>
      </c>
      <c r="P1929" s="18" t="n">
        <v>0.000644310389900096</v>
      </c>
    </row>
    <row r="1930" customFormat="false" ht="15" hidden="false" customHeight="false" outlineLevel="0" collapsed="false">
      <c r="A1930" s="17" t="n">
        <v>2325</v>
      </c>
      <c r="B1930" s="6"/>
      <c r="C1930" s="16" t="n">
        <v>0.141074696267588</v>
      </c>
      <c r="D1930" s="16" t="n">
        <v>0.158737726319142</v>
      </c>
      <c r="E1930" s="16" t="n">
        <v>0.587796034281657</v>
      </c>
      <c r="F1930" s="16" t="n">
        <v>0.343838074934098</v>
      </c>
      <c r="G1930" s="18" t="n">
        <v>4.33627843742278E-005</v>
      </c>
      <c r="H1930" s="6"/>
      <c r="I1930" s="18" t="n">
        <v>-0.000972728930887087</v>
      </c>
      <c r="J1930" s="18" t="n">
        <v>-0.000962754907720192</v>
      </c>
      <c r="K1930" s="16" t="n">
        <v>0.508887367513566</v>
      </c>
      <c r="L1930" s="16" t="n">
        <v>0.862870450564904</v>
      </c>
      <c r="M1930" s="16" t="n">
        <v>0.516925300471626</v>
      </c>
      <c r="N1930" s="16" t="n">
        <v>0.372373011505611</v>
      </c>
      <c r="O1930" s="16" t="n">
        <v>0.127659610128572</v>
      </c>
      <c r="P1930" s="16" t="n">
        <v>0.0088369750878554</v>
      </c>
    </row>
    <row r="1931" customFormat="false" ht="15" hidden="false" customHeight="false" outlineLevel="0" collapsed="false">
      <c r="A1931" s="17" t="n">
        <v>2326</v>
      </c>
      <c r="B1931" s="6"/>
      <c r="C1931" s="16" t="n">
        <v>0.140194052653427</v>
      </c>
      <c r="D1931" s="16" t="n">
        <v>0.157870147928513</v>
      </c>
      <c r="E1931" s="16" t="n">
        <v>0.588506009432527</v>
      </c>
      <c r="F1931" s="16" t="n">
        <v>0.345870612901124</v>
      </c>
      <c r="G1931" s="18" t="n">
        <v>3.72378346574915E-005</v>
      </c>
      <c r="H1931" s="6"/>
      <c r="I1931" s="18" t="n">
        <v>-0.000854495863584676</v>
      </c>
      <c r="J1931" s="18" t="n">
        <v>-0.000835673676762398</v>
      </c>
      <c r="K1931" s="16" t="n">
        <v>0.51610122217151</v>
      </c>
      <c r="L1931" s="16" t="n">
        <v>0.673892465981121</v>
      </c>
      <c r="M1931" s="16" t="n">
        <v>0.517052081748567</v>
      </c>
      <c r="N1931" s="16" t="n">
        <v>0.370364174795701</v>
      </c>
      <c r="O1931" s="16" t="n">
        <v>0.128401841565044</v>
      </c>
      <c r="P1931" s="16" t="n">
        <v>0.0210261407660724</v>
      </c>
    </row>
    <row r="1932" customFormat="false" ht="15" hidden="false" customHeight="false" outlineLevel="0" collapsed="false">
      <c r="A1932" s="17" t="n">
        <v>2327</v>
      </c>
      <c r="B1932" s="6"/>
      <c r="C1932" s="16" t="n">
        <v>0.139428102048856</v>
      </c>
      <c r="D1932" s="16" t="n">
        <v>0.15712435917323</v>
      </c>
      <c r="E1932" s="16" t="n">
        <v>0.589203306455703</v>
      </c>
      <c r="F1932" s="16" t="n">
        <v>0.347577896969998</v>
      </c>
      <c r="G1932" s="18" t="n">
        <v>3.26865288267997E-005</v>
      </c>
      <c r="H1932" s="6"/>
      <c r="I1932" s="18" t="n">
        <v>-0.000741732179223447</v>
      </c>
      <c r="J1932" s="18" t="n">
        <v>-0.000714421678387528</v>
      </c>
      <c r="K1932" s="16" t="n">
        <v>0.528804706121</v>
      </c>
      <c r="L1932" s="16" t="n">
        <v>0.411593785598621</v>
      </c>
      <c r="M1932" s="16" t="n">
        <v>0.518700238348801</v>
      </c>
      <c r="N1932" s="16" t="n">
        <v>0.361215774135233</v>
      </c>
      <c r="O1932" s="16" t="n">
        <v>0.129025131863916</v>
      </c>
      <c r="P1932" s="16" t="n">
        <v>0.0400081930709819</v>
      </c>
    </row>
    <row r="1933" customFormat="false" ht="15" hidden="false" customHeight="false" outlineLevel="0" collapsed="false">
      <c r="A1933" s="17" t="n">
        <v>2328</v>
      </c>
      <c r="B1933" s="6"/>
      <c r="C1933" s="16" t="n">
        <v>0.138770182229174</v>
      </c>
      <c r="D1933" s="16" t="n">
        <v>0.15649432070711</v>
      </c>
      <c r="E1933" s="16" t="n">
        <v>0.589494903392667</v>
      </c>
      <c r="F1933" s="16" t="n">
        <v>0.348991011531656</v>
      </c>
      <c r="G1933" s="18" t="n">
        <v>2.95244624024043E-005</v>
      </c>
      <c r="H1933" s="6"/>
      <c r="I1933" s="18" t="n">
        <v>-0.000633594195006084</v>
      </c>
      <c r="J1933" s="18" t="n">
        <v>-0.000597761382210183</v>
      </c>
      <c r="K1933" s="16" t="n">
        <v>0.545336984634109</v>
      </c>
      <c r="L1933" s="16" t="n">
        <v>0.134761822011786</v>
      </c>
      <c r="M1933" s="16" t="n">
        <v>0.520855520056798</v>
      </c>
      <c r="N1933" s="16" t="n">
        <v>0.348263416735179</v>
      </c>
      <c r="O1933" s="16" t="n">
        <v>0.12954091200562</v>
      </c>
      <c r="P1933" s="16" t="n">
        <v>0.0716494201761683</v>
      </c>
    </row>
    <row r="1934" customFormat="false" ht="15" hidden="false" customHeight="false" outlineLevel="0" collapsed="false">
      <c r="A1934" s="17" t="n">
        <v>2329</v>
      </c>
      <c r="B1934" s="6"/>
      <c r="C1934" s="16" t="n">
        <v>0.138214380806366</v>
      </c>
      <c r="D1934" s="16" t="n">
        <v>0.155977141145576</v>
      </c>
      <c r="E1934" s="16" t="n">
        <v>0.589989350372737</v>
      </c>
      <c r="F1934" s="16" t="n">
        <v>0.350181702078722</v>
      </c>
      <c r="G1934" s="18" t="n">
        <v>2.69345208290146E-005</v>
      </c>
      <c r="H1934" s="6"/>
      <c r="I1934" s="18" t="n">
        <v>-0.000530202238231593</v>
      </c>
      <c r="J1934" s="18" t="n">
        <v>-0.000485774536546456</v>
      </c>
      <c r="K1934" s="16" t="n">
        <v>0.56820832699427</v>
      </c>
      <c r="L1934" s="16" t="n">
        <v>0.0109283206693942</v>
      </c>
      <c r="M1934" s="16" t="n">
        <v>0.522769917338607</v>
      </c>
      <c r="N1934" s="16" t="n">
        <v>0.336212056989946</v>
      </c>
      <c r="O1934" s="16" t="n">
        <v>0.129975426838663</v>
      </c>
      <c r="P1934" s="16" t="n">
        <v>0.117893101465357</v>
      </c>
    </row>
    <row r="1935" customFormat="false" ht="15" hidden="false" customHeight="false" outlineLevel="0" collapsed="false">
      <c r="A1935" s="17" t="n">
        <v>2330</v>
      </c>
      <c r="B1935" s="6"/>
      <c r="C1935" s="16" t="n">
        <v>0.137756690597706</v>
      </c>
      <c r="D1935" s="16" t="n">
        <v>0.155567308268096</v>
      </c>
      <c r="E1935" s="16" t="n">
        <v>0.590382372331254</v>
      </c>
      <c r="F1935" s="16" t="n">
        <v>0.351130860966846</v>
      </c>
      <c r="G1935" s="18" t="n">
        <v>2.50847616437171E-005</v>
      </c>
      <c r="H1935" s="6"/>
      <c r="I1935" s="18" t="n">
        <v>-0.000431665798222903</v>
      </c>
      <c r="J1935" s="18" t="n">
        <v>-0.000378781668323598</v>
      </c>
      <c r="K1935" s="16" t="n">
        <v>0.602337846746793</v>
      </c>
      <c r="L1935" s="18" t="n">
        <v>0.000191570863008914</v>
      </c>
      <c r="M1935" s="16" t="n">
        <v>0.524747705258887</v>
      </c>
      <c r="N1935" s="16" t="n">
        <v>0.327889676293767</v>
      </c>
      <c r="O1935" s="16" t="n">
        <v>0.130321746689026</v>
      </c>
      <c r="P1935" s="16" t="n">
        <v>0.146943061956892</v>
      </c>
    </row>
    <row r="1936" customFormat="false" ht="15" hidden="false" customHeight="false" outlineLevel="0" collapsed="false">
      <c r="A1936" s="17" t="n">
        <v>2331</v>
      </c>
      <c r="B1936" s="6"/>
      <c r="C1936" s="16" t="n">
        <v>0.137393495868988</v>
      </c>
      <c r="D1936" s="16" t="n">
        <v>0.155261873416525</v>
      </c>
      <c r="E1936" s="16" t="n">
        <v>0.590496475480501</v>
      </c>
      <c r="F1936" s="16" t="n">
        <v>0.35184600717253</v>
      </c>
      <c r="G1936" s="18" t="n">
        <v>2.36011542041841E-005</v>
      </c>
      <c r="H1936" s="6"/>
      <c r="I1936" s="18" t="n">
        <v>-0.000338125425494682</v>
      </c>
      <c r="J1936" s="18" t="n">
        <v>-0.000276606957696715</v>
      </c>
      <c r="K1936" s="16" t="n">
        <v>0.608930473147726</v>
      </c>
      <c r="L1936" s="18" t="n">
        <v>4.01328819996759E-005</v>
      </c>
      <c r="M1936" s="16" t="n">
        <v>0.524709670875805</v>
      </c>
      <c r="N1936" s="16" t="n">
        <v>0.322333613740526</v>
      </c>
      <c r="O1936" s="16" t="n">
        <v>0.130582650771559</v>
      </c>
      <c r="P1936" s="16" t="n">
        <v>0.137495619243506</v>
      </c>
    </row>
    <row r="1937" customFormat="false" ht="15" hidden="false" customHeight="false" outlineLevel="0" collapsed="false">
      <c r="A1937" s="17" t="n">
        <v>2332</v>
      </c>
      <c r="B1937" s="6"/>
      <c r="C1937" s="16" t="n">
        <v>0.137121163698559</v>
      </c>
      <c r="D1937" s="16" t="n">
        <v>0.155058042907564</v>
      </c>
      <c r="E1937" s="16" t="n">
        <v>0.59080075054516</v>
      </c>
      <c r="F1937" s="16" t="n">
        <v>0.35234807288017</v>
      </c>
      <c r="G1937" s="18" t="n">
        <v>2.26282065113042E-005</v>
      </c>
      <c r="H1937" s="6"/>
      <c r="I1937" s="18" t="n">
        <v>-0.000250249828239717</v>
      </c>
      <c r="J1937" s="18" t="n">
        <v>-0.000180567707186662</v>
      </c>
      <c r="K1937" s="16" t="n">
        <v>0.590623256757442</v>
      </c>
      <c r="L1937" s="18" t="n">
        <v>0.00018535563667961</v>
      </c>
      <c r="M1937" s="16" t="n">
        <v>0.523340433084842</v>
      </c>
      <c r="N1937" s="16" t="n">
        <v>0.322410368590213</v>
      </c>
      <c r="O1937" s="16" t="n">
        <v>0.130765801298852</v>
      </c>
      <c r="P1937" s="16" t="n">
        <v>0.119483110727127</v>
      </c>
    </row>
    <row r="1938" customFormat="false" ht="15" hidden="false" customHeight="false" outlineLevel="0" collapsed="false">
      <c r="A1938" s="17" t="n">
        <v>2333</v>
      </c>
      <c r="B1938" s="6"/>
      <c r="C1938" s="16" t="n">
        <v>0.13693931769316</v>
      </c>
      <c r="D1938" s="16" t="n">
        <v>0.15495438470577</v>
      </c>
      <c r="E1938" s="16" t="n">
        <v>0.590927531822101</v>
      </c>
      <c r="F1938" s="16" t="n">
        <v>0.352618469562399</v>
      </c>
      <c r="G1938" s="18" t="n">
        <v>2.20152683624206E-005</v>
      </c>
      <c r="H1938" s="6"/>
      <c r="I1938" s="18" t="n">
        <v>-0.000168788125802156</v>
      </c>
      <c r="J1938" s="18" t="n">
        <v>-9.18575908544943E-005</v>
      </c>
      <c r="K1938" s="16" t="n">
        <v>0.587542471727775</v>
      </c>
      <c r="L1938" s="16" t="n">
        <v>0.00112948690354874</v>
      </c>
      <c r="M1938" s="16" t="n">
        <v>0.521400679547644</v>
      </c>
      <c r="N1938" s="16" t="n">
        <v>0.335337136906123</v>
      </c>
      <c r="O1938" s="16" t="n">
        <v>0.130864434824368</v>
      </c>
      <c r="P1938" s="16" t="n">
        <v>0.105308709110656</v>
      </c>
    </row>
    <row r="1939" customFormat="false" ht="15" hidden="false" customHeight="false" outlineLevel="0" collapsed="false">
      <c r="A1939" s="17" t="n">
        <v>2334</v>
      </c>
      <c r="B1939" s="6"/>
      <c r="C1939" s="16" t="n">
        <v>0.136843931159534</v>
      </c>
      <c r="D1939" s="16" t="n">
        <v>0.154945572584517</v>
      </c>
      <c r="E1939" s="16" t="n">
        <v>0.590750038034383</v>
      </c>
      <c r="F1939" s="16" t="n">
        <v>0.352646598157809</v>
      </c>
      <c r="G1939" s="18" t="n">
        <v>2.18199104344857E-005</v>
      </c>
      <c r="H1939" s="6"/>
      <c r="I1939" s="18" t="n">
        <v>-9.55529348366003E-005</v>
      </c>
      <c r="J1939" s="18" t="n">
        <v>-1.2291906786966E-005</v>
      </c>
      <c r="K1939" s="16" t="n">
        <v>0.588544043815609</v>
      </c>
      <c r="L1939" s="16" t="n">
        <v>0.00368228652599334</v>
      </c>
      <c r="M1939" s="16" t="n">
        <v>0.516316750342309</v>
      </c>
      <c r="N1939" s="16" t="n">
        <v>0.377641784059074</v>
      </c>
      <c r="O1939" s="16" t="n">
        <v>0.130874695165534</v>
      </c>
      <c r="P1939" s="16" t="n">
        <v>0.0954160323065594</v>
      </c>
    </row>
    <row r="1940" customFormat="false" ht="15" hidden="false" customHeight="false" outlineLevel="0" collapsed="false">
      <c r="A1940" s="17" t="n">
        <v>2335</v>
      </c>
      <c r="B1940" s="6"/>
      <c r="C1940" s="16" t="n">
        <v>0.136830745346694</v>
      </c>
      <c r="D1940" s="16" t="n">
        <v>0.155026994604342</v>
      </c>
      <c r="E1940" s="16" t="n">
        <v>0.590750038034383</v>
      </c>
      <c r="F1940" s="16" t="n">
        <v>0.352451045781379</v>
      </c>
      <c r="G1940" s="18" t="n">
        <v>2.18367404300993E-005</v>
      </c>
      <c r="H1940" s="6"/>
      <c r="I1940" s="18" t="n">
        <v>-3.21799171183413E-005</v>
      </c>
      <c r="J1940" s="18" t="n">
        <v>5.6192875996279E-005</v>
      </c>
      <c r="K1940" s="16" t="n">
        <v>0.587022668492317</v>
      </c>
      <c r="L1940" s="16" t="n">
        <v>0.00827355383326808</v>
      </c>
      <c r="M1940" s="16" t="n">
        <v>0.508025254830367</v>
      </c>
      <c r="N1940" s="16" t="n">
        <v>0.471275571560628</v>
      </c>
      <c r="O1940" s="16" t="n">
        <v>0.130803363535281</v>
      </c>
      <c r="P1940" s="16" t="n">
        <v>0.088395986392857</v>
      </c>
    </row>
    <row r="1941" customFormat="false" ht="15" hidden="false" customHeight="false" outlineLevel="0" collapsed="false">
      <c r="A1941" s="17" t="n">
        <v>2336</v>
      </c>
      <c r="B1941" s="6"/>
      <c r="C1941" s="16" t="n">
        <v>0.136892862272416</v>
      </c>
      <c r="D1941" s="16" t="n">
        <v>0.155190163044763</v>
      </c>
      <c r="E1941" s="16" t="n">
        <v>0.590724681778995</v>
      </c>
      <c r="F1941" s="16" t="n">
        <v>0.352040940921001</v>
      </c>
      <c r="G1941" s="18" t="n">
        <v>2.22183259803727E-005</v>
      </c>
      <c r="H1941" s="6"/>
      <c r="I1941" s="18" t="n">
        <v>1.8758100695829E-005</v>
      </c>
      <c r="J1941" s="18" t="n">
        <v>0.000110251118825252</v>
      </c>
      <c r="K1941" s="16" t="n">
        <v>0.585260408742837</v>
      </c>
      <c r="L1941" s="16" t="n">
        <v>0.0144626802821015</v>
      </c>
      <c r="M1941" s="16" t="n">
        <v>0.511803336883209</v>
      </c>
      <c r="N1941" s="16" t="n">
        <v>0.702826113405108</v>
      </c>
      <c r="O1941" s="16" t="n">
        <v>0.130653763010293</v>
      </c>
      <c r="P1941" s="16" t="n">
        <v>0.082937528058042</v>
      </c>
    </row>
    <row r="1942" customFormat="false" ht="15" hidden="false" customHeight="false" outlineLevel="0" collapsed="false">
      <c r="A1942" s="17" t="n">
        <v>2337</v>
      </c>
      <c r="B1942" s="6"/>
      <c r="C1942" s="16" t="n">
        <v>0.137020207590327</v>
      </c>
      <c r="D1942" s="16" t="n">
        <v>0.15542199597937</v>
      </c>
      <c r="E1942" s="16" t="n">
        <v>0.590445762969725</v>
      </c>
      <c r="F1942" s="16" t="n">
        <v>0.351406776477692</v>
      </c>
      <c r="G1942" s="18" t="n">
        <v>2.28837182750187E-005</v>
      </c>
      <c r="H1942" s="6"/>
      <c r="I1942" s="18" t="n">
        <v>5.46451710803552E-005</v>
      </c>
      <c r="J1942" s="18" t="n">
        <v>0.000147148969084268</v>
      </c>
      <c r="K1942" s="16" t="n">
        <v>0.582838886353263</v>
      </c>
      <c r="L1942" s="16" t="n">
        <v>0.0211965340731529</v>
      </c>
      <c r="M1942" s="16" t="n">
        <v>0.558572949946752</v>
      </c>
      <c r="N1942" s="16" t="n">
        <v>0.636535126327751</v>
      </c>
      <c r="O1942" s="16" t="n">
        <v>0.130422411110931</v>
      </c>
      <c r="P1942" s="16" t="n">
        <v>0.0786518429668894</v>
      </c>
    </row>
    <row r="1943" customFormat="false" ht="15" hidden="false" customHeight="false" outlineLevel="0" collapsed="false">
      <c r="A1943" s="17" t="n">
        <v>2338</v>
      </c>
      <c r="B1943" s="6"/>
      <c r="C1943" s="16" t="n">
        <v>0.137196042194964</v>
      </c>
      <c r="D1943" s="16" t="n">
        <v>0.155705037873142</v>
      </c>
      <c r="E1943" s="16" t="n">
        <v>0.59030630356509</v>
      </c>
      <c r="F1943" s="16" t="n">
        <v>0.350611083562045</v>
      </c>
      <c r="G1943" s="18" t="n">
        <v>2.39082560689779E-005</v>
      </c>
      <c r="H1943" s="6"/>
      <c r="I1943" s="18" t="n">
        <v>7.30654415872131E-005</v>
      </c>
      <c r="J1943" s="18" t="n">
        <v>0.000164237684969049</v>
      </c>
      <c r="K1943" s="16" t="n">
        <v>0.57964399817435</v>
      </c>
      <c r="L1943" s="16" t="n">
        <v>0.0288017702023001</v>
      </c>
      <c r="M1943" s="16" t="n">
        <v>0.678406612911405</v>
      </c>
      <c r="N1943" s="18" t="n">
        <v>2.60074636341051E-010</v>
      </c>
      <c r="O1943" s="16" t="n">
        <v>0.130132101272409</v>
      </c>
      <c r="P1943" s="16" t="n">
        <v>0.0752037980280952</v>
      </c>
    </row>
    <row r="1944" customFormat="false" ht="15" hidden="false" customHeight="false" outlineLevel="0" collapsed="false">
      <c r="A1944" s="17" t="n">
        <v>2339</v>
      </c>
      <c r="B1944" s="6"/>
      <c r="C1944" s="16" t="n">
        <v>0.137400112855336</v>
      </c>
      <c r="D1944" s="16" t="n">
        <v>0.156015867986105</v>
      </c>
      <c r="E1944" s="16" t="n">
        <v>0.590128809777372</v>
      </c>
      <c r="F1944" s="16" t="n">
        <v>0.349692515098563</v>
      </c>
      <c r="G1944" s="18" t="n">
        <v>2.51908845029472E-005</v>
      </c>
      <c r="H1944" s="6"/>
      <c r="I1944" s="18" t="n">
        <v>7.1464998588138E-005</v>
      </c>
      <c r="J1944" s="18" t="n">
        <v>0.000158140678442961</v>
      </c>
      <c r="K1944" s="16" t="n">
        <v>0.575891272376895</v>
      </c>
      <c r="L1944" s="16" t="n">
        <v>0.0378339338860927</v>
      </c>
      <c r="M1944" s="16" t="n">
        <v>0.62065774126477</v>
      </c>
      <c r="N1944" s="18" t="n">
        <v>2.21885521314513E-005</v>
      </c>
      <c r="O1944" s="16" t="n">
        <v>0.129796918471348</v>
      </c>
      <c r="P1944" s="16" t="n">
        <v>0.0719203656780869</v>
      </c>
    </row>
    <row r="1945" customFormat="false" ht="15" hidden="false" customHeight="false" outlineLevel="0" collapsed="false">
      <c r="A1945" s="17" t="n">
        <v>2340</v>
      </c>
      <c r="B1945" s="6"/>
      <c r="C1945" s="16" t="n">
        <v>0.137606712809324</v>
      </c>
      <c r="D1945" s="16" t="n">
        <v>0.156324625290085</v>
      </c>
      <c r="E1945" s="16" t="n">
        <v>0.589634362797302</v>
      </c>
      <c r="F1945" s="16" t="n">
        <v>0.348690305233893</v>
      </c>
      <c r="G1945" s="18" t="n">
        <v>2.66161611799305E-005</v>
      </c>
      <c r="H1945" s="6"/>
      <c r="I1945" s="18" t="n">
        <v>4.8086121086736E-005</v>
      </c>
      <c r="J1945" s="18" t="n">
        <v>0.000127372837279521</v>
      </c>
      <c r="K1945" s="16" t="n">
        <v>0.570667883766925</v>
      </c>
      <c r="L1945" s="16" t="n">
        <v>0.0476840993698152</v>
      </c>
      <c r="M1945" s="16" t="n">
        <v>0.597659617627669</v>
      </c>
      <c r="N1945" s="16" t="n">
        <v>0.00571200082458984</v>
      </c>
      <c r="O1945" s="16" t="n">
        <v>0.129431164419015</v>
      </c>
      <c r="P1945" s="16" t="n">
        <v>0.0688424836033498</v>
      </c>
    </row>
    <row r="1946" customFormat="false" ht="15" hidden="false" customHeight="false" outlineLevel="0" collapsed="false">
      <c r="A1946" s="17" t="n">
        <v>2341</v>
      </c>
      <c r="B1946" s="6"/>
      <c r="C1946" s="16" t="n">
        <v>0.137787703759289</v>
      </c>
      <c r="D1946" s="16" t="n">
        <v>0.156601584481211</v>
      </c>
      <c r="E1946" s="16" t="n">
        <v>0.58916527207262</v>
      </c>
      <c r="F1946" s="16" t="n">
        <v>0.347695238631087</v>
      </c>
      <c r="G1946" s="18" t="n">
        <v>2.81172221884368E-005</v>
      </c>
      <c r="H1946" s="6"/>
      <c r="I1946" s="18" t="n">
        <v>1.66941134233223E-006</v>
      </c>
      <c r="J1946" s="18" t="n">
        <v>7.08947570277796E-005</v>
      </c>
      <c r="K1946" s="16" t="n">
        <v>0.564873979410721</v>
      </c>
      <c r="L1946" s="16" t="n">
        <v>0.0594462569242371</v>
      </c>
      <c r="M1946" s="16" t="n">
        <v>0.585298443125919</v>
      </c>
      <c r="N1946" s="16" t="n">
        <v>0.0242176149460963</v>
      </c>
      <c r="O1946" s="16" t="n">
        <v>0.129067965008937</v>
      </c>
      <c r="P1946" s="16" t="n">
        <v>0.0658749477587507</v>
      </c>
    </row>
    <row r="1947" customFormat="false" ht="15" hidden="false" customHeight="false" outlineLevel="0" collapsed="false">
      <c r="A1947" s="17" t="n">
        <v>2342</v>
      </c>
      <c r="B1947" s="6"/>
      <c r="C1947" s="16" t="n">
        <v>0.137911060694047</v>
      </c>
      <c r="D1947" s="16" t="n">
        <v>0.156808206002982</v>
      </c>
      <c r="E1947" s="16" t="n">
        <v>0.588708859475633</v>
      </c>
      <c r="F1947" s="16" t="n">
        <v>0.346737807406821</v>
      </c>
      <c r="G1947" s="18" t="n">
        <v>2.95244624024043E-005</v>
      </c>
      <c r="H1947" s="6"/>
      <c r="I1947" s="18" t="n">
        <v>-6.77284297838345E-005</v>
      </c>
      <c r="J1947" s="18" t="n">
        <v>-1.11344862955483E-005</v>
      </c>
      <c r="K1947" s="16" t="n">
        <v>0.55606268066332</v>
      </c>
      <c r="L1947" s="16" t="n">
        <v>0.0763460326411323</v>
      </c>
      <c r="M1947" s="16" t="n">
        <v>0.574560068969015</v>
      </c>
      <c r="N1947" s="16" t="n">
        <v>0.0482769792602442</v>
      </c>
      <c r="O1947" s="16" t="n">
        <v>0.128718453474062</v>
      </c>
      <c r="P1947" s="16" t="n">
        <v>0.062498082926239</v>
      </c>
    </row>
    <row r="1948" customFormat="false" ht="15" hidden="false" customHeight="false" outlineLevel="0" collapsed="false">
      <c r="A1948" s="17" t="n">
        <v>2343</v>
      </c>
      <c r="B1948" s="6"/>
      <c r="C1948" s="16" t="n">
        <v>0.13794525614934</v>
      </c>
      <c r="D1948" s="16" t="n">
        <v>0.156907335584646</v>
      </c>
      <c r="E1948" s="16" t="n">
        <v>0.588404584410974</v>
      </c>
      <c r="F1948" s="16" t="n">
        <v>0.345862378827235</v>
      </c>
      <c r="G1948" s="18" t="n">
        <v>3.08477847349544E-005</v>
      </c>
      <c r="H1948" s="6"/>
      <c r="I1948" s="18" t="n">
        <v>-0.000158747554547931</v>
      </c>
      <c r="J1948" s="18" t="n">
        <v>-0.000116830847185195</v>
      </c>
      <c r="K1948" s="16" t="n">
        <v>0.545476444038744</v>
      </c>
      <c r="L1948" s="16" t="n">
        <v>0.107931064671006</v>
      </c>
      <c r="M1948" s="16" t="n">
        <v>0.564759876261474</v>
      </c>
      <c r="N1948" s="16" t="n">
        <v>0.0730796861611158</v>
      </c>
      <c r="O1948" s="16" t="n">
        <v>0.128398835123979</v>
      </c>
      <c r="P1948" s="16" t="n">
        <v>0.0578067363908416</v>
      </c>
    </row>
    <row r="1949" customFormat="false" ht="15" hidden="false" customHeight="false" outlineLevel="0" collapsed="false">
      <c r="A1949" s="17" t="n">
        <v>2344</v>
      </c>
      <c r="B1949" s="6"/>
      <c r="C1949" s="16" t="n">
        <v>0.137859605578725</v>
      </c>
      <c r="D1949" s="16" t="n">
        <v>0.156866306706086</v>
      </c>
      <c r="E1949" s="16" t="n">
        <v>0.588315837517116</v>
      </c>
      <c r="F1949" s="16" t="n">
        <v>0.345171352759591</v>
      </c>
      <c r="G1949" s="18" t="n">
        <v>3.16502770233727E-005</v>
      </c>
      <c r="H1949" s="6"/>
      <c r="I1949" s="18" t="n">
        <v>-0.000268036537632952</v>
      </c>
      <c r="J1949" s="18" t="n">
        <v>-0.000242237546764205</v>
      </c>
      <c r="K1949" s="16" t="n">
        <v>0.530275368933516</v>
      </c>
      <c r="L1949" s="16" t="n">
        <v>0.203786293501243</v>
      </c>
      <c r="M1949" s="16" t="n">
        <v>0.557520665348141</v>
      </c>
      <c r="N1949" s="16" t="n">
        <v>0.0981198638572814</v>
      </c>
      <c r="O1949" s="16" t="n">
        <v>0.128146513735647</v>
      </c>
      <c r="P1949" s="16" t="n">
        <v>0.0482553817360861</v>
      </c>
    </row>
    <row r="1950" customFormat="false" ht="15" hidden="false" customHeight="false" outlineLevel="0" collapsed="false">
      <c r="A1950" s="17" t="n">
        <v>2345</v>
      </c>
      <c r="B1950" s="6"/>
      <c r="C1950" s="16" t="n">
        <v>0.137625191933627</v>
      </c>
      <c r="D1950" s="16" t="n">
        <v>0.156653784361381</v>
      </c>
      <c r="E1950" s="16" t="n">
        <v>0.587998884324763</v>
      </c>
      <c r="F1950" s="16" t="n">
        <v>0.344747518642933</v>
      </c>
      <c r="G1950" s="18" t="n">
        <v>3.19774127995757E-005</v>
      </c>
      <c r="H1950" s="6"/>
      <c r="I1950" s="18" t="n">
        <v>-0.000391803251985179</v>
      </c>
      <c r="J1950" s="18" t="n">
        <v>-0.000382835491990486</v>
      </c>
      <c r="K1950" s="16" t="n">
        <v>0.52033571682134</v>
      </c>
      <c r="L1950" s="16" t="n">
        <v>0.637545811491558</v>
      </c>
      <c r="M1950" s="16" t="n">
        <v>0.54991378873168</v>
      </c>
      <c r="N1950" s="16" t="n">
        <v>0.125135439719637</v>
      </c>
      <c r="O1950" s="16" t="n">
        <v>0.127991742550544</v>
      </c>
      <c r="P1950" s="16" t="n">
        <v>0.0224288774965853</v>
      </c>
    </row>
    <row r="1951" customFormat="false" ht="15" hidden="false" customHeight="false" outlineLevel="0" collapsed="false">
      <c r="A1951" s="17" t="n">
        <v>2346</v>
      </c>
      <c r="B1951" s="6"/>
      <c r="C1951" s="16" t="n">
        <v>0.137220147119885</v>
      </c>
      <c r="D1951" s="16" t="n">
        <v>0.156245159239761</v>
      </c>
      <c r="E1951" s="16" t="n">
        <v>0.587884781175516</v>
      </c>
      <c r="F1951" s="16" t="n">
        <v>0.344637576427165</v>
      </c>
      <c r="G1951" s="18" t="n">
        <v>3.16502770233727E-005</v>
      </c>
      <c r="H1951" s="6"/>
      <c r="I1951" s="18" t="n">
        <v>-0.00052371415512375</v>
      </c>
      <c r="J1951" s="18" t="n">
        <v>-0.00053147965921476</v>
      </c>
      <c r="K1951" s="16" t="n">
        <v>0.517914194431766</v>
      </c>
      <c r="L1951" s="16" t="n">
        <v>0.732962454932709</v>
      </c>
      <c r="M1951" s="16" t="n">
        <v>0.543270449819971</v>
      </c>
      <c r="N1951" s="16" t="n">
        <v>0.152560619860672</v>
      </c>
      <c r="O1951" s="16" t="n">
        <v>0.127951593506492</v>
      </c>
      <c r="P1951" s="16" t="n">
        <v>-0.0176442465682342</v>
      </c>
    </row>
    <row r="1952" customFormat="false" ht="15" hidden="false" customHeight="false" outlineLevel="0" collapsed="false">
      <c r="A1952" s="17" t="n">
        <v>2347</v>
      </c>
      <c r="B1952" s="6"/>
      <c r="C1952" s="16" t="n">
        <v>0.136633911984297</v>
      </c>
      <c r="D1952" s="16" t="n">
        <v>0.155631102678541</v>
      </c>
      <c r="E1952" s="16" t="n">
        <v>0.588074953090928</v>
      </c>
      <c r="F1952" s="16" t="n">
        <v>0.344902676056244</v>
      </c>
      <c r="G1952" s="18" t="n">
        <v>3.06114392201917E-005</v>
      </c>
      <c r="H1952" s="6"/>
      <c r="I1952" s="18" t="n">
        <v>-0.000657805741517818</v>
      </c>
      <c r="J1952" s="18" t="n">
        <v>-0.000681492651246459</v>
      </c>
      <c r="K1952" s="16" t="n">
        <v>0.529400578122623</v>
      </c>
      <c r="L1952" s="16" t="n">
        <v>0.431752732651333</v>
      </c>
      <c r="M1952" s="16" t="n">
        <v>0.537159592271413</v>
      </c>
      <c r="N1952" s="16" t="n">
        <v>0.180978344621392</v>
      </c>
      <c r="O1952" s="16" t="n">
        <v>0.128048402351924</v>
      </c>
      <c r="P1952" s="16" t="n">
        <v>-0.037212327406392</v>
      </c>
    </row>
    <row r="1953" customFormat="false" ht="15" hidden="false" customHeight="false" outlineLevel="0" collapsed="false">
      <c r="A1953" s="17" t="n">
        <v>2348</v>
      </c>
      <c r="B1953" s="6"/>
      <c r="C1953" s="16" t="n">
        <v>0.135860166953953</v>
      </c>
      <c r="D1953" s="16" t="n">
        <v>0.154809457517628</v>
      </c>
      <c r="E1953" s="16" t="n">
        <v>0.588201734367869</v>
      </c>
      <c r="F1953" s="16" t="n">
        <v>0.345632885510117</v>
      </c>
      <c r="G1953" s="18" t="n">
        <v>2.85541706756914E-005</v>
      </c>
      <c r="H1953" s="6"/>
      <c r="I1953" s="18" t="n">
        <v>-0.000787863425822073</v>
      </c>
      <c r="J1953" s="18" t="n">
        <v>-0.000825946093233329</v>
      </c>
      <c r="K1953" s="16" t="n">
        <v>0.530972665956692</v>
      </c>
      <c r="L1953" s="16" t="n">
        <v>0.328036790779174</v>
      </c>
      <c r="M1953" s="16" t="n">
        <v>0.53078249404128</v>
      </c>
      <c r="N1953" s="16" t="n">
        <v>0.215438168883449</v>
      </c>
      <c r="O1953" s="16" t="n">
        <v>0.128315040653909</v>
      </c>
      <c r="P1953" s="16" t="n">
        <v>-0.0431292322915222</v>
      </c>
    </row>
    <row r="1954" customFormat="false" ht="15" hidden="false" customHeight="false" outlineLevel="0" collapsed="false">
      <c r="A1954" s="17" t="n">
        <v>2349</v>
      </c>
      <c r="B1954" s="6"/>
      <c r="C1954" s="16" t="n">
        <v>0.134911695427364</v>
      </c>
      <c r="D1954" s="16" t="n">
        <v>0.153795907574946</v>
      </c>
      <c r="E1954" s="16" t="n">
        <v>0.588531365687915</v>
      </c>
      <c r="F1954" s="16" t="n">
        <v>0.346832428294929</v>
      </c>
      <c r="G1954" s="18" t="n">
        <v>2.58095988458302E-005</v>
      </c>
      <c r="H1954" s="6"/>
      <c r="I1954" s="18" t="n">
        <v>-0.000907028099108369</v>
      </c>
      <c r="J1954" s="18" t="n">
        <v>-0.000957253472671584</v>
      </c>
      <c r="K1954" s="16" t="n">
        <v>0.531657284852173</v>
      </c>
      <c r="L1954" s="16" t="n">
        <v>0.297642491368686</v>
      </c>
      <c r="M1954" s="16" t="n">
        <v>0.525533749175922</v>
      </c>
      <c r="N1954" s="16" t="n">
        <v>0.263618514005438</v>
      </c>
      <c r="O1954" s="16" t="n">
        <v>0.128752997092685</v>
      </c>
      <c r="P1954" s="16" t="n">
        <v>-0.0446170081312738</v>
      </c>
    </row>
    <row r="1955" customFormat="false" ht="15" hidden="false" customHeight="false" outlineLevel="0" collapsed="false">
      <c r="A1955" s="17" t="n">
        <v>2350</v>
      </c>
      <c r="B1955" s="6"/>
      <c r="C1955" s="16" t="n">
        <v>0.133810565756512</v>
      </c>
      <c r="D1955" s="16" t="n">
        <v>0.152617581159993</v>
      </c>
      <c r="E1955" s="16" t="n">
        <v>0.589342765860338</v>
      </c>
      <c r="F1955" s="16" t="n">
        <v>0.348497254139134</v>
      </c>
      <c r="G1955" s="18" t="n">
        <v>2.26282065113042E-005</v>
      </c>
      <c r="H1955" s="6"/>
      <c r="I1955" s="16" t="n">
        <v>-0.00101051243210068</v>
      </c>
      <c r="J1955" s="16" t="n">
        <v>-0.00107025289159966</v>
      </c>
      <c r="K1955" s="16" t="n">
        <v>0.532532075663066</v>
      </c>
      <c r="L1955" s="16" t="n">
        <v>0.291665558482813</v>
      </c>
      <c r="M1955" s="16" t="n">
        <v>0.520082154267458</v>
      </c>
      <c r="N1955" s="16" t="n">
        <v>0.32797995610456</v>
      </c>
      <c r="O1955" s="16" t="n">
        <v>0.129360704818137</v>
      </c>
      <c r="P1955" s="16" t="n">
        <v>-0.0445098427322467</v>
      </c>
    </row>
    <row r="1956" customFormat="false" ht="15" hidden="false" customHeight="false" outlineLevel="0" collapsed="false">
      <c r="A1956" s="17" t="n">
        <v>2351</v>
      </c>
      <c r="B1956" s="6"/>
      <c r="C1956" s="16" t="n">
        <v>0.132585817734408</v>
      </c>
      <c r="D1956" s="16" t="n">
        <v>0.151309409661299</v>
      </c>
      <c r="E1956" s="16" t="n">
        <v>0.590065419138902</v>
      </c>
      <c r="F1956" s="16" t="n">
        <v>0.350613357481016</v>
      </c>
      <c r="G1956" s="18" t="n">
        <v>1.9137352022128E-005</v>
      </c>
      <c r="H1956" s="6"/>
      <c r="I1956" s="16" t="n">
        <v>-0.00109371982574019</v>
      </c>
      <c r="J1956" s="16" t="n">
        <v>-0.00115976749929165</v>
      </c>
      <c r="K1956" s="16" t="n">
        <v>0.532303869364572</v>
      </c>
      <c r="L1956" s="16" t="n">
        <v>0.300196066504197</v>
      </c>
      <c r="M1956" s="16" t="n">
        <v>0.51137228054161</v>
      </c>
      <c r="N1956" s="16" t="n">
        <v>0.431532372986071</v>
      </c>
      <c r="O1956" s="16" t="n">
        <v>0.130132930963123</v>
      </c>
      <c r="P1956" s="16" t="n">
        <v>-0.043507736528636</v>
      </c>
    </row>
    <row r="1957" customFormat="false" ht="15" hidden="false" customHeight="false" outlineLevel="0" collapsed="false">
      <c r="A1957" s="17" t="n">
        <v>2352</v>
      </c>
      <c r="B1957" s="6"/>
      <c r="C1957" s="16" t="n">
        <v>0.131277381266161</v>
      </c>
      <c r="D1957" s="16" t="n">
        <v>0.149914335064295</v>
      </c>
      <c r="E1957" s="16" t="n">
        <v>0.591269841269841</v>
      </c>
      <c r="F1957" s="16" t="n">
        <v>0.353075578135695</v>
      </c>
      <c r="G1957" s="18" t="n">
        <v>1.55986140076113E-005</v>
      </c>
      <c r="H1957" s="6"/>
      <c r="I1957" s="16" t="n">
        <v>-0.00115378296220294</v>
      </c>
      <c r="J1957" s="16" t="n">
        <v>-0.00122264967283453</v>
      </c>
      <c r="K1957" s="16" t="n">
        <v>0.530959987828997</v>
      </c>
      <c r="L1957" s="16" t="n">
        <v>0.318004526529802</v>
      </c>
      <c r="M1957" s="16" t="n">
        <v>0.504462700948324</v>
      </c>
      <c r="N1957" s="16" t="n">
        <v>0.626249213975583</v>
      </c>
      <c r="O1957" s="16" t="n">
        <v>0.131031167048684</v>
      </c>
      <c r="P1957" s="16" t="n">
        <v>-0.041878334641146</v>
      </c>
    </row>
    <row r="1958" customFormat="false" ht="15" hidden="false" customHeight="false" outlineLevel="0" collapsed="false">
      <c r="A1958" s="17" t="n">
        <v>2353</v>
      </c>
      <c r="B1958" s="6"/>
      <c r="C1958" s="16" t="n">
        <v>0.129925508093807</v>
      </c>
      <c r="D1958" s="16" t="n">
        <v>0.148474766561661</v>
      </c>
      <c r="E1958" s="16" t="n">
        <v>0.592334803996146</v>
      </c>
      <c r="F1958" s="16" t="n">
        <v>0.355751703150281</v>
      </c>
      <c r="G1958" s="18" t="n">
        <v>1.24706831074805E-005</v>
      </c>
      <c r="H1958" s="6"/>
      <c r="I1958" s="16" t="n">
        <v>-0.00118868068006349</v>
      </c>
      <c r="J1958" s="16" t="n">
        <v>-0.00125742916447972</v>
      </c>
      <c r="K1958" s="16" t="n">
        <v>0.529565393782646</v>
      </c>
      <c r="L1958" s="16" t="n">
        <v>0.341750935294892</v>
      </c>
      <c r="M1958" s="16" t="n">
        <v>0.537400476697601</v>
      </c>
      <c r="N1958" s="16" t="n">
        <v>0.907357307339896</v>
      </c>
      <c r="O1958" s="16" t="n">
        <v>0.132007071103043</v>
      </c>
      <c r="P1958" s="16" t="n">
        <v>-0.0400299068135726</v>
      </c>
    </row>
    <row r="1959" customFormat="false" ht="15" hidden="false" customHeight="false" outlineLevel="0" collapsed="false">
      <c r="A1959" s="17" t="n">
        <v>2354</v>
      </c>
      <c r="B1959" s="6"/>
      <c r="C1959" s="16" t="n">
        <v>0.12856798630941</v>
      </c>
      <c r="D1959" s="16" t="n">
        <v>0.147033107607315</v>
      </c>
      <c r="E1959" s="16" t="n">
        <v>0.593146204168568</v>
      </c>
      <c r="F1959" s="16" t="n">
        <v>0.358564309414029</v>
      </c>
      <c r="G1959" s="18" t="n">
        <v>9.80457816540204E-006</v>
      </c>
      <c r="H1959" s="6"/>
      <c r="I1959" s="16" t="n">
        <v>-0.00119851267043437</v>
      </c>
      <c r="J1959" s="16" t="n">
        <v>-0.00126483827380522</v>
      </c>
      <c r="K1959" s="16" t="n">
        <v>0.527917237182413</v>
      </c>
      <c r="L1959" s="16" t="n">
        <v>0.367443227901531</v>
      </c>
      <c r="M1959" s="16" t="n">
        <v>0.622407322886556</v>
      </c>
      <c r="N1959" s="18" t="n">
        <v>5.1926941017208E-005</v>
      </c>
      <c r="O1959" s="16" t="n">
        <v>0.133032332248839</v>
      </c>
      <c r="P1959" s="16" t="n">
        <v>-0.0381615938403913</v>
      </c>
    </row>
    <row r="1960" customFormat="false" ht="15" hidden="false" customHeight="false" outlineLevel="0" collapsed="false">
      <c r="A1960" s="17" t="n">
        <v>2355</v>
      </c>
      <c r="B1960" s="6"/>
      <c r="C1960" s="16" t="n">
        <v>0.127236320892887</v>
      </c>
      <c r="D1960" s="16" t="n">
        <v>0.1456263317356</v>
      </c>
      <c r="E1960" s="16" t="n">
        <v>0.594312591916426</v>
      </c>
      <c r="F1960" s="16" t="n">
        <v>0.361462237777982</v>
      </c>
      <c r="G1960" s="18" t="n">
        <v>7.63884178437005E-006</v>
      </c>
      <c r="H1960" s="6"/>
      <c r="I1960" s="16" t="n">
        <v>-0.00118479194455384</v>
      </c>
      <c r="J1960" s="16" t="n">
        <v>-0.00124663570458004</v>
      </c>
      <c r="K1960" s="16" t="n">
        <v>0.525939449262133</v>
      </c>
      <c r="L1960" s="16" t="n">
        <v>0.398785456432951</v>
      </c>
      <c r="M1960" s="16" t="n">
        <v>0.601691262234393</v>
      </c>
      <c r="N1960" s="18" t="n">
        <v>0.000417571781922514</v>
      </c>
      <c r="O1960" s="16" t="n">
        <v>0.134088248758172</v>
      </c>
      <c r="P1960" s="16" t="n">
        <v>-0.0361902816294886</v>
      </c>
    </row>
    <row r="1961" customFormat="false" ht="15" hidden="false" customHeight="false" outlineLevel="0" collapsed="false">
      <c r="A1961" s="17" t="n">
        <v>2356</v>
      </c>
      <c r="B1961" s="6"/>
      <c r="C1961" s="16" t="n">
        <v>0.125956908593265</v>
      </c>
      <c r="D1961" s="16" t="n">
        <v>0.144281163044026</v>
      </c>
      <c r="E1961" s="16" t="n">
        <v>0.595301485876566</v>
      </c>
      <c r="F1961" s="16" t="n">
        <v>0.364330332695828</v>
      </c>
      <c r="G1961" s="18" t="n">
        <v>5.93472066424798E-006</v>
      </c>
      <c r="H1961" s="6"/>
      <c r="I1961" s="16" t="n">
        <v>-0.00115077465829676</v>
      </c>
      <c r="J1961" s="16" t="n">
        <v>-0.00120665033423173</v>
      </c>
      <c r="K1961" s="16" t="n">
        <v>0.524050408235712</v>
      </c>
      <c r="L1961" s="16" t="n">
        <v>0.432979972962275</v>
      </c>
      <c r="M1961" s="16" t="n">
        <v>0.572544246665652</v>
      </c>
      <c r="N1961" s="16" t="n">
        <v>0.029042629451169</v>
      </c>
      <c r="O1961" s="16" t="n">
        <v>0.135132845385406</v>
      </c>
      <c r="P1961" s="16" t="n">
        <v>-0.0341213952639846</v>
      </c>
    </row>
    <row r="1962" customFormat="false" ht="15" hidden="false" customHeight="false" outlineLevel="0" collapsed="false">
      <c r="A1962" s="17" t="n">
        <v>2357</v>
      </c>
      <c r="B1962" s="6"/>
      <c r="C1962" s="16" t="n">
        <v>0.12475295241342</v>
      </c>
      <c r="D1962" s="16" t="n">
        <v>0.143021814340191</v>
      </c>
      <c r="E1962" s="16" t="n">
        <v>0.596011461027436</v>
      </c>
      <c r="F1962" s="16" t="n">
        <v>0.367082889064699</v>
      </c>
      <c r="G1962" s="18" t="n">
        <v>4.63728205429105E-006</v>
      </c>
      <c r="H1962" s="6"/>
      <c r="I1962" s="16" t="n">
        <v>-0.00110079645593161</v>
      </c>
      <c r="J1962" s="16" t="n">
        <v>-0.00114964915308597</v>
      </c>
      <c r="K1962" s="16" t="n">
        <v>0.522237435975455</v>
      </c>
      <c r="L1962" s="16" t="n">
        <v>0.474081335288519</v>
      </c>
      <c r="M1962" s="16" t="n">
        <v>0.556645874537248</v>
      </c>
      <c r="N1962" s="16" t="n">
        <v>0.0792169255689283</v>
      </c>
      <c r="O1962" s="16" t="n">
        <v>0.136134937897957</v>
      </c>
      <c r="P1962" s="16" t="n">
        <v>-0.0318615196956592</v>
      </c>
    </row>
    <row r="1963" customFormat="false" ht="15" hidden="false" customHeight="false" outlineLevel="0" collapsed="false">
      <c r="A1963" s="17" t="n">
        <v>2358</v>
      </c>
      <c r="B1963" s="6"/>
      <c r="C1963" s="16" t="n">
        <v>0.12363499920677</v>
      </c>
      <c r="D1963" s="16" t="n">
        <v>0.141860613745475</v>
      </c>
      <c r="E1963" s="16" t="n">
        <v>0.597165170647599</v>
      </c>
      <c r="F1963" s="16" t="n">
        <v>0.369689315327398</v>
      </c>
      <c r="G1963" s="18" t="n">
        <v>3.64546650981653E-006</v>
      </c>
      <c r="H1963" s="6"/>
      <c r="I1963" s="16" t="n">
        <v>-0.00103998268551121</v>
      </c>
      <c r="J1963" s="16" t="n">
        <v>-0.00108117767559104</v>
      </c>
      <c r="K1963" s="16" t="n">
        <v>0.519968051118211</v>
      </c>
      <c r="L1963" s="16" t="n">
        <v>0.520301191673033</v>
      </c>
      <c r="M1963" s="16" t="n">
        <v>0.544918606420204</v>
      </c>
      <c r="N1963" s="16" t="n">
        <v>0.126029041167474</v>
      </c>
      <c r="O1963" s="16" t="n">
        <v>0.137083445485589</v>
      </c>
      <c r="P1963" s="16" t="n">
        <v>-0.0292830870653051</v>
      </c>
    </row>
    <row r="1964" customFormat="false" ht="15" hidden="false" customHeight="false" outlineLevel="0" collapsed="false">
      <c r="A1964" s="17" t="n">
        <v>2359</v>
      </c>
      <c r="B1964" s="6"/>
      <c r="C1964" s="16" t="n">
        <v>0.122614155079476</v>
      </c>
      <c r="D1964" s="16" t="n">
        <v>0.140806323901884</v>
      </c>
      <c r="E1964" s="16" t="n">
        <v>0.597735686393833</v>
      </c>
      <c r="F1964" s="16" t="n">
        <v>0.372055477355406</v>
      </c>
      <c r="G1964" s="18" t="n">
        <v>2.92584372384556E-006</v>
      </c>
      <c r="H1964" s="6"/>
      <c r="I1964" s="18" t="n">
        <v>-0.000972542069459819</v>
      </c>
      <c r="J1964" s="16" t="n">
        <v>-0.0010059384039565</v>
      </c>
      <c r="K1964" s="16" t="n">
        <v>0.517724022516355</v>
      </c>
      <c r="L1964" s="16" t="n">
        <v>0.570754178129362</v>
      </c>
      <c r="M1964" s="16" t="n">
        <v>0.537146914143719</v>
      </c>
      <c r="N1964" s="16" t="n">
        <v>0.172782296480887</v>
      </c>
      <c r="O1964" s="16" t="n">
        <v>0.137944191894978</v>
      </c>
      <c r="P1964" s="16" t="n">
        <v>-0.0263377015265758</v>
      </c>
    </row>
    <row r="1965" customFormat="false" ht="15" hidden="false" customHeight="false" outlineLevel="0" collapsed="false">
      <c r="A1965" s="17" t="n">
        <v>2360</v>
      </c>
      <c r="B1965" s="6"/>
      <c r="C1965" s="16" t="n">
        <v>0.121692757289449</v>
      </c>
      <c r="D1965" s="16" t="n">
        <v>0.13985957684076</v>
      </c>
      <c r="E1965" s="16" t="n">
        <v>0.598876717886303</v>
      </c>
      <c r="F1965" s="16" t="n">
        <v>0.374135899896131</v>
      </c>
      <c r="G1965" s="18" t="n">
        <v>2.39171858802852E-006</v>
      </c>
      <c r="H1965" s="6"/>
      <c r="I1965" s="18" t="n">
        <v>-0.000902945015161584</v>
      </c>
      <c r="J1965" s="18" t="n">
        <v>-0.000928803992728763</v>
      </c>
      <c r="K1965" s="16" t="n">
        <v>0.515340534509864</v>
      </c>
      <c r="L1965" s="16" t="n">
        <v>0.623765971896086</v>
      </c>
      <c r="M1965" s="16" t="n">
        <v>0.531606572341397</v>
      </c>
      <c r="N1965" s="16" t="n">
        <v>0.215091603984562</v>
      </c>
      <c r="O1965" s="16" t="n">
        <v>0.138700735868099</v>
      </c>
      <c r="P1965" s="16" t="n">
        <v>-0.0229558979578326</v>
      </c>
    </row>
    <row r="1966" customFormat="false" ht="15" hidden="false" customHeight="false" outlineLevel="0" collapsed="false">
      <c r="A1966" s="17" t="n">
        <v>2361</v>
      </c>
      <c r="B1966" s="6"/>
      <c r="C1966" s="16" t="n">
        <v>0.120860767515102</v>
      </c>
      <c r="D1966" s="16" t="n">
        <v>0.139011017938658</v>
      </c>
      <c r="E1966" s="16" t="n">
        <v>0.59954865865409</v>
      </c>
      <c r="F1966" s="16" t="n">
        <v>0.375975989415605</v>
      </c>
      <c r="G1966" s="18" t="n">
        <v>1.99333995148694E-006</v>
      </c>
      <c r="H1966" s="6"/>
      <c r="I1966" s="18" t="n">
        <v>-0.000834143682448733</v>
      </c>
      <c r="J1966" s="18" t="n">
        <v>-0.000853381249611879</v>
      </c>
      <c r="K1966" s="16" t="n">
        <v>0.512538668289467</v>
      </c>
      <c r="L1966" s="16" t="n">
        <v>0.684938412098665</v>
      </c>
      <c r="M1966" s="16" t="n">
        <v>0.526560677519144</v>
      </c>
      <c r="N1966" s="16" t="n">
        <v>0.258466562346352</v>
      </c>
      <c r="O1966" s="16" t="n">
        <v>0.139369680663297</v>
      </c>
      <c r="P1966" s="16" t="n">
        <v>-0.0194372544607161</v>
      </c>
    </row>
    <row r="1967" customFormat="false" ht="15" hidden="false" customHeight="false" outlineLevel="0" collapsed="false">
      <c r="A1967" s="17" t="n">
        <v>2362</v>
      </c>
      <c r="B1967" s="6"/>
      <c r="C1967" s="16" t="n">
        <v>0.120111128779975</v>
      </c>
      <c r="D1967" s="16" t="n">
        <v>0.138252451717914</v>
      </c>
      <c r="E1967" s="16" t="n">
        <v>0.600448805720371</v>
      </c>
      <c r="F1967" s="16" t="n">
        <v>0.377582013096125</v>
      </c>
      <c r="G1967" s="18" t="n">
        <v>1.69459385550402E-006</v>
      </c>
      <c r="H1967" s="6"/>
      <c r="I1967" s="18" t="n">
        <v>-0.00076903621729515</v>
      </c>
      <c r="J1967" s="18" t="n">
        <v>-0.000782706298653572</v>
      </c>
      <c r="K1967" s="16" t="n">
        <v>0.510307317815305</v>
      </c>
      <c r="L1967" s="16" t="n">
        <v>0.74343375944289</v>
      </c>
      <c r="M1967" s="16" t="n">
        <v>0.523124904914042</v>
      </c>
      <c r="N1967" s="16" t="n">
        <v>0.306096662072488</v>
      </c>
      <c r="O1967" s="16" t="n">
        <v>0.139953377466899</v>
      </c>
      <c r="P1967" s="16" t="n">
        <v>-0.01581177706737</v>
      </c>
    </row>
    <row r="1968" customFormat="false" ht="15" hidden="false" customHeight="false" outlineLevel="0" collapsed="false">
      <c r="A1968" s="17" t="n">
        <v>2363</v>
      </c>
      <c r="B1968" s="6"/>
      <c r="C1968" s="16" t="n">
        <v>0.119430159972055</v>
      </c>
      <c r="D1968" s="16" t="n">
        <v>0.137567234689405</v>
      </c>
      <c r="E1968" s="16" t="n">
        <v>0.601108068360465</v>
      </c>
      <c r="F1968" s="16" t="n">
        <v>0.378956609294901</v>
      </c>
      <c r="G1968" s="18" t="n">
        <v>1.46986075235551E-006</v>
      </c>
      <c r="H1968" s="6"/>
      <c r="I1968" s="18" t="n">
        <v>-0.000710511622135526</v>
      </c>
      <c r="J1968" s="18" t="n">
        <v>-0.000719406827136883</v>
      </c>
      <c r="K1968" s="16" t="n">
        <v>0.50812667985192</v>
      </c>
      <c r="L1968" s="16" t="n">
        <v>0.817819857551725</v>
      </c>
      <c r="M1968" s="16" t="n">
        <v>0.517825447537908</v>
      </c>
      <c r="N1968" s="16" t="n">
        <v>0.360796575412764</v>
      </c>
      <c r="O1968" s="16" t="n">
        <v>0.140452847921718</v>
      </c>
      <c r="P1968" s="16" t="n">
        <v>-0.0117667094200912</v>
      </c>
    </row>
    <row r="1969" customFormat="false" ht="15" hidden="false" customHeight="false" outlineLevel="0" collapsed="false">
      <c r="A1969" s="17" t="n">
        <v>2364</v>
      </c>
      <c r="B1969" s="6"/>
      <c r="C1969" s="16" t="n">
        <v>0.118804270162108</v>
      </c>
      <c r="D1969" s="16" t="n">
        <v>0.136941116631937</v>
      </c>
      <c r="E1969" s="16" t="n">
        <v>0.601665905979005</v>
      </c>
      <c r="F1969" s="16" t="n">
        <v>0.380147998433939</v>
      </c>
      <c r="G1969" s="18" t="n">
        <v>1.2919713580986E-006</v>
      </c>
      <c r="H1969" s="6"/>
      <c r="I1969" s="18" t="n">
        <v>-0.000659114872939858</v>
      </c>
      <c r="J1969" s="18" t="n">
        <v>-0.00066440908245973</v>
      </c>
      <c r="K1969" s="16" t="n">
        <v>0.507530807850297</v>
      </c>
      <c r="L1969" s="16" t="n">
        <v>0.876175024123829</v>
      </c>
      <c r="M1969" s="16" t="n">
        <v>0.510979258583093</v>
      </c>
      <c r="N1969" s="16" t="n">
        <v>0.434139470460562</v>
      </c>
      <c r="O1969" s="16" t="n">
        <v>0.140885661919891</v>
      </c>
      <c r="P1969" s="16" t="n">
        <v>-0.00795330205484538</v>
      </c>
    </row>
    <row r="1970" customFormat="false" ht="15" hidden="false" customHeight="false" outlineLevel="0" collapsed="false">
      <c r="A1970" s="17" t="n">
        <v>2365</v>
      </c>
      <c r="B1970" s="6"/>
      <c r="C1970" s="16" t="n">
        <v>0.118221846322065</v>
      </c>
      <c r="D1970" s="16" t="n">
        <v>0.136361205138236</v>
      </c>
      <c r="E1970" s="16" t="n">
        <v>0.602071606065216</v>
      </c>
      <c r="F1970" s="16" t="n">
        <v>0.381193879630874</v>
      </c>
      <c r="G1970" s="18" t="n">
        <v>1.14847201882575E-006</v>
      </c>
      <c r="H1970" s="6"/>
      <c r="I1970" s="18" t="n">
        <v>-0.000615848179024116</v>
      </c>
      <c r="J1970" s="18" t="n">
        <v>-0.000618957968608409</v>
      </c>
      <c r="K1970" s="16" t="n">
        <v>0.507594198488767</v>
      </c>
      <c r="L1970" s="16" t="n">
        <v>0.921439023366931</v>
      </c>
      <c r="M1970" s="16" t="n">
        <v>0.503613266392819</v>
      </c>
      <c r="N1970" s="16" t="n">
        <v>0.537226120689768</v>
      </c>
      <c r="O1970" s="16" t="n">
        <v>0.141265548478948</v>
      </c>
      <c r="P1970" s="16" t="n">
        <v>-0.00522291262751097</v>
      </c>
    </row>
    <row r="1971" customFormat="false" ht="15" hidden="false" customHeight="false" outlineLevel="0" collapsed="false">
      <c r="A1971" s="17" t="n">
        <v>2366</v>
      </c>
      <c r="B1971" s="6"/>
      <c r="C1971" s="16" t="n">
        <v>0.117671055265226</v>
      </c>
      <c r="D1971" s="16" t="n">
        <v>0.135814404697067</v>
      </c>
      <c r="E1971" s="16" t="n">
        <v>0.602223743597546</v>
      </c>
      <c r="F1971" s="16" t="n">
        <v>0.382122142371927</v>
      </c>
      <c r="G1971" s="18" t="n">
        <v>1.03301649005722E-006</v>
      </c>
      <c r="H1971" s="6"/>
      <c r="I1971" s="18" t="n">
        <v>-0.000580871916564266</v>
      </c>
      <c r="J1971" s="18" t="n">
        <v>-0.000582680397334461</v>
      </c>
      <c r="K1971" s="16" t="n">
        <v>0.506833510827121</v>
      </c>
      <c r="L1971" s="16" t="n">
        <v>0.950024208808514</v>
      </c>
      <c r="M1971" s="16" t="n">
        <v>0.50395557584056</v>
      </c>
      <c r="N1971" s="16" t="n">
        <v>0.670172682694708</v>
      </c>
      <c r="O1971" s="16" t="n">
        <v>0.141602661224311</v>
      </c>
      <c r="P1971" s="16" t="n">
        <v>-0.00332682244513213</v>
      </c>
    </row>
    <row r="1972" customFormat="false" ht="15" hidden="false" customHeight="false" outlineLevel="0" collapsed="false">
      <c r="A1972" s="17" t="n">
        <v>2367</v>
      </c>
      <c r="B1972" s="6"/>
      <c r="C1972" s="16" t="n">
        <v>0.117142999074031</v>
      </c>
      <c r="D1972" s="16" t="n">
        <v>0.135290718429839</v>
      </c>
      <c r="E1972" s="16" t="n">
        <v>0.602477306151428</v>
      </c>
      <c r="F1972" s="16" t="n">
        <v>0.382958844221975</v>
      </c>
      <c r="G1972" s="18" t="n">
        <v>9.35845572457264E-007</v>
      </c>
      <c r="H1972" s="6"/>
      <c r="I1972" s="18" t="n">
        <v>-0.000553762436213224</v>
      </c>
      <c r="J1972" s="18" t="n">
        <v>-0.000555032957303037</v>
      </c>
      <c r="K1972" s="16" t="n">
        <v>0.507809726659567</v>
      </c>
      <c r="L1972" s="16" t="n">
        <v>0.960794865218761</v>
      </c>
      <c r="M1972" s="16" t="n">
        <v>0.512094933820174</v>
      </c>
      <c r="N1972" s="16" t="n">
        <v>0.852679596869387</v>
      </c>
      <c r="O1972" s="16" t="n">
        <v>0.141906480031718</v>
      </c>
      <c r="P1972" s="16" t="n">
        <v>-0.00250497690899306</v>
      </c>
    </row>
    <row r="1973" customFormat="false" ht="15" hidden="false" customHeight="false" outlineLevel="0" collapsed="false">
      <c r="A1973" s="17" t="n">
        <v>2368</v>
      </c>
      <c r="B1973" s="6"/>
      <c r="C1973" s="16" t="n">
        <v>0.116631920080691</v>
      </c>
      <c r="D1973" s="16" t="n">
        <v>0.134783337714191</v>
      </c>
      <c r="E1973" s="16" t="n">
        <v>0.602844971854557</v>
      </c>
      <c r="F1973" s="16" t="n">
        <v>0.383719881571491</v>
      </c>
      <c r="G1973" s="18" t="n">
        <v>8.54004492998888E-007</v>
      </c>
      <c r="H1973" s="6"/>
      <c r="I1973" s="18" t="n">
        <v>-0.000533507253907354</v>
      </c>
      <c r="J1973" s="18" t="n">
        <v>-0.000535078065675039</v>
      </c>
      <c r="K1973" s="16" t="n">
        <v>0.510193214666058</v>
      </c>
      <c r="L1973" s="16" t="n">
        <v>0.95097503064054</v>
      </c>
      <c r="M1973" s="16" t="n">
        <v>0.521552817079974</v>
      </c>
      <c r="N1973" s="16" t="n">
        <v>0.929363119821191</v>
      </c>
      <c r="O1973" s="16" t="n">
        <v>0.142182789119433</v>
      </c>
      <c r="P1973" s="16" t="n">
        <v>-0.00325193625144264</v>
      </c>
    </row>
    <row r="1974" customFormat="false" ht="15" hidden="false" customHeight="false" outlineLevel="0" collapsed="false">
      <c r="A1974" s="17" t="n">
        <v>2369</v>
      </c>
      <c r="B1974" s="6"/>
      <c r="C1974" s="16" t="n">
        <v>0.11613266186772</v>
      </c>
      <c r="D1974" s="16" t="n">
        <v>0.134285620598221</v>
      </c>
      <c r="E1974" s="16" t="n">
        <v>0.602997109386886</v>
      </c>
      <c r="F1974" s="16" t="n">
        <v>0.384409377372785</v>
      </c>
      <c r="G1974" s="18" t="n">
        <v>7.80651156883446E-007</v>
      </c>
      <c r="H1974" s="6"/>
      <c r="I1974" s="18" t="n">
        <v>-0.000519096570368477</v>
      </c>
      <c r="J1974" s="18" t="n">
        <v>-0.000521376597836046</v>
      </c>
      <c r="K1974" s="16" t="n">
        <v>0.511854049393986</v>
      </c>
      <c r="L1974" s="16" t="n">
        <v>0.92748734386416</v>
      </c>
      <c r="M1974" s="16" t="n">
        <v>0.533482935240124</v>
      </c>
      <c r="N1974" s="16" t="n">
        <v>0.60674571023709</v>
      </c>
      <c r="O1974" s="16" t="n">
        <v>0.142433094994516</v>
      </c>
      <c r="P1974" s="16" t="n">
        <v>-0.00487440858158961</v>
      </c>
    </row>
    <row r="1975" customFormat="false" ht="15" hidden="false" customHeight="false" outlineLevel="0" collapsed="false">
      <c r="A1975" s="17" t="n">
        <v>2370</v>
      </c>
      <c r="B1975" s="6"/>
      <c r="C1975" s="16" t="n">
        <v>0.115641711835987</v>
      </c>
      <c r="D1975" s="16" t="n">
        <v>0.13379234992932</v>
      </c>
      <c r="E1975" s="16" t="n">
        <v>0.603149246919215</v>
      </c>
      <c r="F1975" s="16" t="n">
        <v>0.385017206343638</v>
      </c>
      <c r="G1975" s="18" t="n">
        <v>7.20223918822793E-007</v>
      </c>
      <c r="H1975" s="6"/>
      <c r="I1975" s="18" t="n">
        <v>-0.000509099643403188</v>
      </c>
      <c r="J1975" s="18" t="n">
        <v>-0.000512403410416355</v>
      </c>
      <c r="K1975" s="16" t="n">
        <v>0.513438815355748</v>
      </c>
      <c r="L1975" s="16" t="n">
        <v>0.8915102200175</v>
      </c>
      <c r="M1975" s="16" t="n">
        <v>0.555276636746285</v>
      </c>
      <c r="N1975" s="16" t="n">
        <v>0.172717329970262</v>
      </c>
      <c r="O1975" s="16" t="n">
        <v>0.142653730912821</v>
      </c>
      <c r="P1975" s="16" t="n">
        <v>-0.00720172283257995</v>
      </c>
    </row>
    <row r="1976" customFormat="false" ht="15" hidden="false" customHeight="false" outlineLevel="0" collapsed="false">
      <c r="A1976" s="17" t="n">
        <v>2371</v>
      </c>
      <c r="B1976" s="6"/>
      <c r="C1976" s="16" t="n">
        <v>0.115153932427883</v>
      </c>
      <c r="D1976" s="16" t="n">
        <v>0.133299105909935</v>
      </c>
      <c r="E1976" s="16" t="n">
        <v>0.60328870632385</v>
      </c>
      <c r="F1976" s="16" t="n">
        <v>0.38557908814702</v>
      </c>
      <c r="G1976" s="18" t="n">
        <v>6.63293673882266E-007</v>
      </c>
      <c r="H1976" s="6"/>
      <c r="I1976" s="18" t="n">
        <v>-0.000502096901198177</v>
      </c>
      <c r="J1976" s="18" t="n">
        <v>-0.000506893831714838</v>
      </c>
      <c r="K1976" s="16" t="n">
        <v>0.516392819108474</v>
      </c>
      <c r="L1976" s="16" t="n">
        <v>0.849469185395867</v>
      </c>
      <c r="M1976" s="16" t="n">
        <v>0.586084487042954</v>
      </c>
      <c r="N1976" s="16" t="n">
        <v>0.0053682137148482</v>
      </c>
      <c r="O1976" s="16" t="n">
        <v>0.142857669549801</v>
      </c>
      <c r="P1976" s="16" t="n">
        <v>-0.0105637446986024</v>
      </c>
    </row>
    <row r="1977" customFormat="false" ht="15" hidden="false" customHeight="false" outlineLevel="0" collapsed="false">
      <c r="A1977" s="17" t="n">
        <v>2372</v>
      </c>
      <c r="B1977" s="6"/>
      <c r="C1977" s="16" t="n">
        <v>0.114664142786311</v>
      </c>
      <c r="D1977" s="16" t="n">
        <v>0.132802220960874</v>
      </c>
      <c r="E1977" s="16" t="n">
        <v>0.603301384451544</v>
      </c>
      <c r="F1977" s="16" t="n">
        <v>0.386142709408724</v>
      </c>
      <c r="G1977" s="18" t="n">
        <v>6.13150641543341E-007</v>
      </c>
      <c r="H1977" s="6"/>
      <c r="I1977" s="18" t="n">
        <v>-0.000497282132540412</v>
      </c>
      <c r="J1977" s="18" t="n">
        <v>-0.00050388900784185</v>
      </c>
      <c r="K1977" s="16" t="n">
        <v>0.519866626096658</v>
      </c>
      <c r="L1977" s="16" t="n">
        <v>0.783653784181998</v>
      </c>
      <c r="M1977" s="16" t="n">
        <v>0.634033165982048</v>
      </c>
      <c r="N1977" s="18" t="n">
        <v>2.46270026865842E-006</v>
      </c>
      <c r="O1977" s="16" t="n">
        <v>0.143062221255342</v>
      </c>
      <c r="P1977" s="16" t="n">
        <v>-0.014593984347187</v>
      </c>
    </row>
    <row r="1978" customFormat="false" ht="15" hidden="false" customHeight="false" outlineLevel="0" collapsed="false">
      <c r="A1978" s="17" t="n">
        <v>2373</v>
      </c>
      <c r="B1978" s="6"/>
      <c r="C1978" s="16" t="n">
        <v>0.114171436740919</v>
      </c>
      <c r="D1978" s="16" t="n">
        <v>0.132301482485519</v>
      </c>
      <c r="E1978" s="16" t="n">
        <v>0.603440843856179</v>
      </c>
      <c r="F1978" s="16" t="n">
        <v>0.386719880770931</v>
      </c>
      <c r="G1978" s="18" t="n">
        <v>5.64471054311837E-007</v>
      </c>
      <c r="H1978" s="6"/>
      <c r="I1978" s="18" t="n">
        <v>-0.000494261448062751</v>
      </c>
      <c r="J1978" s="18" t="n">
        <v>-0.000502609494871514</v>
      </c>
      <c r="K1978" s="16" t="n">
        <v>0.522947411126325</v>
      </c>
      <c r="L1978" s="16" t="n">
        <v>0.725172679001531</v>
      </c>
      <c r="M1978" s="16" t="n">
        <v>0.662508240783001</v>
      </c>
      <c r="N1978" s="18" t="n">
        <v>1.70141097773153E-009</v>
      </c>
      <c r="O1978" s="16" t="n">
        <v>0.143271671620201</v>
      </c>
      <c r="P1978" s="16" t="n">
        <v>-0.0183920703218427</v>
      </c>
    </row>
    <row r="1979" customFormat="false" ht="15" hidden="false" customHeight="false" outlineLevel="0" collapsed="false">
      <c r="A1979" s="17" t="n">
        <v>2374</v>
      </c>
      <c r="B1979" s="6"/>
      <c r="C1979" s="16" t="n">
        <v>0.113676730897407</v>
      </c>
      <c r="D1979" s="16" t="n">
        <v>0.131797222255459</v>
      </c>
      <c r="E1979" s="16" t="n">
        <v>0.603770475176226</v>
      </c>
      <c r="F1979" s="16" t="n">
        <v>0.3872965190984</v>
      </c>
      <c r="G1979" s="18" t="n">
        <v>5.23385981763197E-007</v>
      </c>
      <c r="H1979" s="6"/>
      <c r="I1979" s="18" t="n">
        <v>-0.00049261915911428</v>
      </c>
      <c r="J1979" s="18" t="n">
        <v>-0.000502741210322753</v>
      </c>
      <c r="K1979" s="16" t="n">
        <v>0.525876058623662</v>
      </c>
      <c r="L1979" s="16" t="n">
        <v>0.67194954276386</v>
      </c>
      <c r="M1979" s="16" t="n">
        <v>0.650514731984381</v>
      </c>
      <c r="N1979" s="18" t="n">
        <v>5.33133290471448E-010</v>
      </c>
      <c r="O1979" s="16" t="n">
        <v>0.143480909329011</v>
      </c>
      <c r="P1979" s="16" t="n">
        <v>-0.022162379771042</v>
      </c>
    </row>
    <row r="1980" customFormat="false" ht="15" hidden="false" customHeight="false" outlineLevel="0" collapsed="false">
      <c r="A1980" s="17" t="n">
        <v>2375</v>
      </c>
      <c r="B1980" s="6"/>
      <c r="C1980" s="16" t="n">
        <v>0.11318164334851</v>
      </c>
      <c r="D1980" s="16" t="n">
        <v>0.131290464362783</v>
      </c>
      <c r="E1980" s="16" t="n">
        <v>0.604087428368579</v>
      </c>
      <c r="F1980" s="16" t="n">
        <v>0.387861555234217</v>
      </c>
      <c r="G1980" s="18" t="n">
        <v>4.8314035677094E-007</v>
      </c>
      <c r="H1980" s="6"/>
      <c r="I1980" s="18" t="n">
        <v>-0.000491870211990896</v>
      </c>
      <c r="J1980" s="18" t="n">
        <v>-0.000503993424744939</v>
      </c>
      <c r="K1980" s="16" t="n">
        <v>0.52803134033166</v>
      </c>
      <c r="L1980" s="16" t="n">
        <v>0.609072382776222</v>
      </c>
      <c r="M1980" s="16" t="n">
        <v>0.62687002383488</v>
      </c>
      <c r="N1980" s="18" t="n">
        <v>1.04071528215484E-008</v>
      </c>
      <c r="O1980" s="16" t="n">
        <v>0.143685918429827</v>
      </c>
      <c r="P1980" s="16" t="n">
        <v>-0.026319874183603</v>
      </c>
    </row>
    <row r="1981" customFormat="false" ht="15" hidden="false" customHeight="false" outlineLevel="0" collapsed="false">
      <c r="A1981" s="17" t="n">
        <v>2376</v>
      </c>
      <c r="B1981" s="6"/>
      <c r="C1981" s="16" t="n">
        <v>0.112687223676266</v>
      </c>
      <c r="D1981" s="16" t="n">
        <v>0.130784338921567</v>
      </c>
      <c r="E1981" s="16" t="n">
        <v>0.604302956539378</v>
      </c>
      <c r="F1981" s="16" t="n">
        <v>0.3884453139618</v>
      </c>
      <c r="G1981" s="18" t="n">
        <v>4.45253491492982E-007</v>
      </c>
      <c r="H1981" s="6"/>
      <c r="I1981" s="18" t="n">
        <v>-0.000491687086835548</v>
      </c>
      <c r="J1981" s="18" t="n">
        <v>-0.000505822864780085</v>
      </c>
      <c r="K1981" s="16" t="n">
        <v>0.530326081444292</v>
      </c>
      <c r="L1981" s="16" t="n">
        <v>0.551780718840899</v>
      </c>
      <c r="M1981" s="16" t="n">
        <v>0.611554845580405</v>
      </c>
      <c r="N1981" s="18" t="n">
        <v>4.9743899734096E-007</v>
      </c>
      <c r="O1981" s="16" t="n">
        <v>0.14389770112367</v>
      </c>
      <c r="P1981" s="16" t="n">
        <v>-0.0303760389767546</v>
      </c>
    </row>
    <row r="1982" customFormat="false" ht="15" hidden="false" customHeight="false" outlineLevel="0" collapsed="false">
      <c r="A1982" s="17" t="n">
        <v>2377</v>
      </c>
      <c r="B1982" s="6"/>
      <c r="C1982" s="16" t="n">
        <v>0.11219481775575</v>
      </c>
      <c r="D1982" s="16" t="n">
        <v>0.130279523975981</v>
      </c>
      <c r="E1982" s="16" t="n">
        <v>0.60455651909326</v>
      </c>
      <c r="F1982" s="16" t="n">
        <v>0.389032494537412</v>
      </c>
      <c r="G1982" s="18" t="n">
        <v>4.10838311325625E-007</v>
      </c>
      <c r="H1982" s="6"/>
      <c r="I1982" s="18" t="n">
        <v>-0.000491707140787027</v>
      </c>
      <c r="J1982" s="18" t="n">
        <v>-0.000507788857554223</v>
      </c>
      <c r="K1982" s="16" t="n">
        <v>0.532950453876971</v>
      </c>
      <c r="L1982" s="16" t="n">
        <v>0.492661516191633</v>
      </c>
      <c r="M1982" s="16" t="n">
        <v>0.605342563010295</v>
      </c>
      <c r="N1982" s="18" t="n">
        <v>5.84739117541751E-006</v>
      </c>
      <c r="O1982" s="16" t="n">
        <v>0.144110705290793</v>
      </c>
      <c r="P1982" s="16" t="n">
        <v>-0.0341868870092269</v>
      </c>
    </row>
    <row r="1983" customFormat="false" ht="15" hidden="false" customHeight="false" outlineLevel="0" collapsed="false">
      <c r="A1983" s="17" t="n">
        <v>2378</v>
      </c>
      <c r="B1983" s="6"/>
      <c r="C1983" s="16" t="n">
        <v>0.111705071188166</v>
      </c>
      <c r="D1983" s="16" t="n">
        <v>0.12977411378376</v>
      </c>
      <c r="E1983" s="16" t="n">
        <v>0.604734012880978</v>
      </c>
      <c r="F1983" s="16" t="n">
        <v>0.389579467160821</v>
      </c>
      <c r="G1983" s="18" t="n">
        <v>3.80559015795862E-007</v>
      </c>
      <c r="H1983" s="6"/>
      <c r="I1983" s="18" t="n">
        <v>-0.000491918351336747</v>
      </c>
      <c r="J1983" s="18" t="n">
        <v>-0.000509547681085938</v>
      </c>
      <c r="K1983" s="16" t="n">
        <v>0.535093057457275</v>
      </c>
      <c r="L1983" s="16" t="n">
        <v>0.44830654924423</v>
      </c>
      <c r="M1983" s="16" t="n">
        <v>0.613545311628379</v>
      </c>
      <c r="N1983" s="18" t="n">
        <v>5.67337855574206E-006</v>
      </c>
      <c r="O1983" s="16" t="n">
        <v>0.144309105702585</v>
      </c>
      <c r="P1983" s="16" t="n">
        <v>-0.0370921722125873</v>
      </c>
    </row>
    <row r="1984" customFormat="false" ht="15" hidden="false" customHeight="false" outlineLevel="0" collapsed="false">
      <c r="A1984" s="17" t="n">
        <v>2379</v>
      </c>
      <c r="B1984" s="6"/>
      <c r="C1984" s="16" t="n">
        <v>0.111217085269111</v>
      </c>
      <c r="D1984" s="16" t="n">
        <v>0.129267684456323</v>
      </c>
      <c r="E1984" s="16" t="n">
        <v>0.605127034839495</v>
      </c>
      <c r="F1984" s="16" t="n">
        <v>0.390094273101483</v>
      </c>
      <c r="G1984" s="18" t="n">
        <v>3.5362739869914E-007</v>
      </c>
      <c r="H1984" s="6"/>
      <c r="I1984" s="18" t="n">
        <v>-0.000492073783583658</v>
      </c>
      <c r="J1984" s="18" t="n">
        <v>-0.000510815227602603</v>
      </c>
      <c r="K1984" s="16" t="n">
        <v>0.535955170140474</v>
      </c>
      <c r="L1984" s="16" t="n">
        <v>0.41787771318313</v>
      </c>
      <c r="M1984" s="16" t="n">
        <v>0.609260104467772</v>
      </c>
      <c r="N1984" s="18" t="n">
        <v>6.81247755446105E-006</v>
      </c>
      <c r="O1984" s="16" t="n">
        <v>0.144495822571365</v>
      </c>
      <c r="P1984" s="16" t="n">
        <v>-0.039062162449797</v>
      </c>
    </row>
    <row r="1985" customFormat="false" ht="15" hidden="false" customHeight="false" outlineLevel="0" collapsed="false">
      <c r="A1985" s="17" t="n">
        <v>2380</v>
      </c>
      <c r="B1985" s="6"/>
      <c r="C1985" s="16" t="n">
        <v>0.110729142989653</v>
      </c>
      <c r="D1985" s="16" t="n">
        <v>0.128757753139482</v>
      </c>
      <c r="E1985" s="16" t="n">
        <v>0.605342563010295</v>
      </c>
      <c r="F1985" s="16" t="n">
        <v>0.390569759161311</v>
      </c>
      <c r="G1985" s="18" t="n">
        <v>3.28378846226531E-007</v>
      </c>
      <c r="H1985" s="6"/>
      <c r="I1985" s="18" t="n">
        <v>-0.000491902032918</v>
      </c>
      <c r="J1985" s="18" t="n">
        <v>-0.000511799777578973</v>
      </c>
      <c r="K1985" s="16" t="n">
        <v>0.537121557888331</v>
      </c>
      <c r="L1985" s="16" t="n">
        <v>0.388468077283089</v>
      </c>
      <c r="M1985" s="16" t="n">
        <v>0.606508950758152</v>
      </c>
      <c r="N1985" s="18" t="n">
        <v>7.45055813348044E-006</v>
      </c>
      <c r="O1985" s="16" t="n">
        <v>0.144668264657131</v>
      </c>
      <c r="P1985" s="16" t="n">
        <v>-0.0410905985685975</v>
      </c>
    </row>
    <row r="1986" customFormat="false" ht="15" hidden="false" customHeight="false" outlineLevel="0" collapsed="false">
      <c r="A1986" s="17" t="n">
        <v>2381</v>
      </c>
      <c r="B1986" s="6"/>
      <c r="C1986" s="16" t="n">
        <v>0.110240477778239</v>
      </c>
      <c r="D1986" s="16" t="n">
        <v>0.128243410260417</v>
      </c>
      <c r="E1986" s="16" t="n">
        <v>0.605456666159542</v>
      </c>
      <c r="F1986" s="16" t="n">
        <v>0.391005372834853</v>
      </c>
      <c r="G1986" s="18" t="n">
        <v>3.06947710564502E-007</v>
      </c>
      <c r="H1986" s="6"/>
      <c r="I1986" s="18" t="n">
        <v>-0.000491505273345618</v>
      </c>
      <c r="J1986" s="18" t="n">
        <v>-0.000512814150578512</v>
      </c>
      <c r="K1986" s="16" t="n">
        <v>0.539048633297835</v>
      </c>
      <c r="L1986" s="16" t="n">
        <v>0.354465610989263</v>
      </c>
      <c r="M1986" s="16" t="n">
        <v>0.605241137988742</v>
      </c>
      <c r="N1986" s="18" t="n">
        <v>1.69825876196608E-005</v>
      </c>
      <c r="O1986" s="16" t="n">
        <v>0.144826234860828</v>
      </c>
      <c r="P1986" s="16" t="n">
        <v>-0.0436004938578448</v>
      </c>
    </row>
    <row r="1987" customFormat="false" ht="15" hidden="false" customHeight="false" outlineLevel="0" collapsed="false">
      <c r="A1987" s="17" t="n">
        <v>2382</v>
      </c>
      <c r="B1987" s="6"/>
      <c r="C1987" s="16" t="n">
        <v>0.109748460096116</v>
      </c>
      <c r="D1987" s="16" t="n">
        <v>0.127726488551522</v>
      </c>
      <c r="E1987" s="16" t="n">
        <v>0.605875044373447</v>
      </c>
      <c r="F1987" s="16" t="n">
        <v>0.391485329053515</v>
      </c>
      <c r="G1987" s="18" t="n">
        <v>2.85739537624961E-007</v>
      </c>
      <c r="H1987" s="6"/>
      <c r="I1987" s="18" t="n">
        <v>-0.000491039554510599</v>
      </c>
      <c r="J1987" s="18" t="n">
        <v>-0.000513868988459996</v>
      </c>
      <c r="K1987" s="16" t="n">
        <v>0.54095035245195</v>
      </c>
      <c r="L1987" s="16" t="n">
        <v>0.319164695004119</v>
      </c>
      <c r="M1987" s="16" t="n">
        <v>0.58613519955373</v>
      </c>
      <c r="N1987" s="18" t="n">
        <v>0.000731997383780444</v>
      </c>
      <c r="O1987" s="16" t="n">
        <v>0.145000272547478</v>
      </c>
      <c r="P1987" s="16" t="n">
        <v>-0.04629628994767</v>
      </c>
    </row>
    <row r="1988" customFormat="false" ht="15" hidden="false" customHeight="false" outlineLevel="0" collapsed="false">
      <c r="A1988" s="17" t="n">
        <v>2383</v>
      </c>
      <c r="B1988" s="6"/>
      <c r="C1988" s="16" t="n">
        <v>0.109253408431963</v>
      </c>
      <c r="D1988" s="16" t="n">
        <v>0.127208165181573</v>
      </c>
      <c r="E1988" s="16" t="n">
        <v>0.606293422587352</v>
      </c>
      <c r="F1988" s="16" t="n">
        <v>0.392021314188978</v>
      </c>
      <c r="G1988" s="18" t="n">
        <v>2.6410758622928E-007</v>
      </c>
      <c r="H1988" s="6"/>
      <c r="I1988" s="18" t="n">
        <v>-0.000490507699524097</v>
      </c>
      <c r="J1988" s="18" t="n">
        <v>-0.000515049411216287</v>
      </c>
      <c r="K1988" s="16" t="n">
        <v>0.543029565393783</v>
      </c>
      <c r="L1988" s="16" t="n">
        <v>0.281972881067753</v>
      </c>
      <c r="M1988" s="16" t="n">
        <v>0.562959582128911</v>
      </c>
      <c r="N1988" s="16" t="n">
        <v>0.0160671158216642</v>
      </c>
      <c r="O1988" s="16" t="n">
        <v>0.145194611061994</v>
      </c>
      <c r="P1988" s="16" t="n">
        <v>-0.0493481021523591</v>
      </c>
    </row>
    <row r="1989" customFormat="false" ht="15" hidden="false" customHeight="false" outlineLevel="0" collapsed="false">
      <c r="A1989" s="17" t="n">
        <v>2384</v>
      </c>
      <c r="B1989" s="6"/>
      <c r="C1989" s="16" t="n">
        <v>0.108758396196866</v>
      </c>
      <c r="D1989" s="16" t="n">
        <v>0.126689179499804</v>
      </c>
      <c r="E1989" s="16" t="n">
        <v>0.606318778842741</v>
      </c>
      <c r="F1989" s="16" t="n">
        <v>0.392559657207193</v>
      </c>
      <c r="G1989" s="18" t="n">
        <v>2.44434137747442E-007</v>
      </c>
      <c r="H1989" s="6"/>
      <c r="I1989" s="18" t="n">
        <v>-0.000490329189378324</v>
      </c>
      <c r="J1989" s="18" t="n">
        <v>-0.000516054503954051</v>
      </c>
      <c r="K1989" s="16" t="n">
        <v>0.544145240630864</v>
      </c>
      <c r="L1989" s="16" t="n">
        <v>0.260129617944789</v>
      </c>
      <c r="M1989" s="16" t="n">
        <v>0.542940818499924</v>
      </c>
      <c r="N1989" s="16" t="n">
        <v>0.0864852729438198</v>
      </c>
      <c r="O1989" s="16" t="n">
        <v>0.14538978758735</v>
      </c>
      <c r="P1989" s="16" t="n">
        <v>-0.0513610824139314</v>
      </c>
    </row>
    <row r="1990" customFormat="false" ht="15" hidden="false" customHeight="false" outlineLevel="0" collapsed="false">
      <c r="A1990" s="17" t="n">
        <v>2385</v>
      </c>
      <c r="B1990" s="6"/>
      <c r="C1990" s="16" t="n">
        <v>0.108263698766097</v>
      </c>
      <c r="D1990" s="16" t="n">
        <v>0.126170591343494</v>
      </c>
      <c r="E1990" s="16" t="n">
        <v>0.606737157056646</v>
      </c>
      <c r="F1990" s="16" t="n">
        <v>0.393112313958531</v>
      </c>
      <c r="G1990" s="18" t="n">
        <v>2.25087738911395E-007</v>
      </c>
      <c r="H1990" s="6"/>
      <c r="I1990" s="18" t="n">
        <v>-0.000490363327102329</v>
      </c>
      <c r="J1990" s="18" t="n">
        <v>-0.000516205536123662</v>
      </c>
      <c r="K1990" s="16" t="n">
        <v>0.543625437395406</v>
      </c>
      <c r="L1990" s="16" t="n">
        <v>0.25950469383243</v>
      </c>
      <c r="M1990" s="16" t="n">
        <v>0.527841168416248</v>
      </c>
      <c r="N1990" s="16" t="n">
        <v>0.213572744454902</v>
      </c>
      <c r="O1990" s="16" t="n">
        <v>0.145590135907852</v>
      </c>
      <c r="P1990" s="16" t="n">
        <v>-0.0513366043500073</v>
      </c>
    </row>
    <row r="1991" customFormat="false" ht="15" hidden="false" customHeight="false" outlineLevel="0" collapsed="false">
      <c r="A1991" s="17" t="n">
        <v>2386</v>
      </c>
      <c r="B1991" s="6"/>
      <c r="C1991" s="16" t="n">
        <v>0.107771908038053</v>
      </c>
      <c r="D1991" s="16" t="n">
        <v>0.125652890298414</v>
      </c>
      <c r="E1991" s="16" t="n">
        <v>0.606940007099752</v>
      </c>
      <c r="F1991" s="16" t="n">
        <v>0.393624161477866</v>
      </c>
      <c r="G1991" s="18" t="n">
        <v>2.08935997400417E-007</v>
      </c>
      <c r="H1991" s="6"/>
      <c r="I1991" s="18" t="n">
        <v>-0.000489943042659607</v>
      </c>
      <c r="J1991" s="18" t="n">
        <v>-0.000515466386712736</v>
      </c>
      <c r="K1991" s="16" t="n">
        <v>0.542243521476748</v>
      </c>
      <c r="L1991" s="16" t="n">
        <v>0.266513181537264</v>
      </c>
      <c r="M1991" s="16" t="n">
        <v>0.523353111212536</v>
      </c>
      <c r="N1991" s="16" t="n">
        <v>0.326900064042884</v>
      </c>
      <c r="O1991" s="16" t="n">
        <v>0.145775674150636</v>
      </c>
      <c r="P1991" s="16" t="n">
        <v>-0.0505653189035976</v>
      </c>
    </row>
    <row r="1992" customFormat="false" ht="15" hidden="false" customHeight="false" outlineLevel="0" collapsed="false">
      <c r="A1992" s="17" t="n">
        <v>2387</v>
      </c>
      <c r="B1992" s="6"/>
      <c r="C1992" s="16" t="n">
        <v>0.107283599664433</v>
      </c>
      <c r="D1992" s="16" t="n">
        <v>0.125134959041188</v>
      </c>
      <c r="E1992" s="16" t="n">
        <v>0.607218925909022</v>
      </c>
      <c r="F1992" s="16" t="n">
        <v>0.394064273225234</v>
      </c>
      <c r="G1992" s="18" t="n">
        <v>1.93955065891442E-007</v>
      </c>
      <c r="H1992" s="6"/>
      <c r="I1992" s="18" t="n">
        <v>-0.000488687162826292</v>
      </c>
      <c r="J1992" s="18" t="n">
        <v>-0.000513976215015793</v>
      </c>
      <c r="K1992" s="16" t="n">
        <v>0.541394086921244</v>
      </c>
      <c r="L1992" s="16" t="n">
        <v>0.269946571111753</v>
      </c>
      <c r="M1992" s="16" t="n">
        <v>0.535777676352756</v>
      </c>
      <c r="N1992" s="16" t="n">
        <v>0.274050998238586</v>
      </c>
      <c r="O1992" s="16" t="n">
        <v>0.145935196787307</v>
      </c>
      <c r="P1992" s="16" t="n">
        <v>-0.0500542073518283</v>
      </c>
    </row>
    <row r="1993" customFormat="false" ht="15" hidden="false" customHeight="false" outlineLevel="0" collapsed="false">
      <c r="A1993" s="17" t="n">
        <v>2388</v>
      </c>
      <c r="B1993" s="6"/>
      <c r="C1993" s="16" t="n">
        <v>0.106795874319765</v>
      </c>
      <c r="D1993" s="16" t="n">
        <v>0.124617034074609</v>
      </c>
      <c r="E1993" s="16" t="n">
        <v>0.607142857142857</v>
      </c>
      <c r="F1993" s="16" t="n">
        <v>0.394501465715079</v>
      </c>
      <c r="G1993" s="18" t="n">
        <v>1.80757985204702E-007</v>
      </c>
      <c r="H1993" s="6"/>
      <c r="I1993" s="18" t="n">
        <v>-0.000486476420976307</v>
      </c>
      <c r="J1993" s="18" t="n">
        <v>-0.000511727356834637</v>
      </c>
      <c r="K1993" s="16" t="n">
        <v>0.541292661899691</v>
      </c>
      <c r="L1993" s="16" t="n">
        <v>0.269673825691262</v>
      </c>
      <c r="M1993" s="16" t="n">
        <v>0.544221309397028</v>
      </c>
      <c r="N1993" s="16" t="n">
        <v>0.228336893435888</v>
      </c>
      <c r="O1993" s="16" t="n">
        <v>0.146093650042026</v>
      </c>
      <c r="P1993" s="16" t="n">
        <v>-0.0500041476912136</v>
      </c>
    </row>
    <row r="1994" customFormat="false" ht="15" hidden="false" customHeight="false" outlineLevel="0" collapsed="false">
      <c r="A1994" s="17" t="n">
        <v>2389</v>
      </c>
      <c r="B1994" s="6"/>
      <c r="C1994" s="16" t="n">
        <v>0.106307739442785</v>
      </c>
      <c r="D1994" s="16" t="n">
        <v>0.124101326469496</v>
      </c>
      <c r="E1994" s="16" t="n">
        <v>0.607358385313657</v>
      </c>
      <c r="F1994" s="16" t="n">
        <v>0.394992325777747</v>
      </c>
      <c r="G1994" s="18" t="n">
        <v>1.67671453777985E-007</v>
      </c>
      <c r="H1994" s="6"/>
      <c r="I1994" s="18" t="n">
        <v>-0.000483563349977406</v>
      </c>
      <c r="J1994" s="18" t="n">
        <v>-0.000509205274772986</v>
      </c>
      <c r="K1994" s="16" t="n">
        <v>0.54166032760282</v>
      </c>
      <c r="L1994" s="16" t="n">
        <v>0.260321348968789</v>
      </c>
      <c r="M1994" s="16" t="n">
        <v>0.537894923677671</v>
      </c>
      <c r="N1994" s="16" t="n">
        <v>0.268965058709339</v>
      </c>
      <c r="O1994" s="16" t="n">
        <v>0.146271540830383</v>
      </c>
      <c r="P1994" s="16" t="n">
        <v>-0.0508601786037804</v>
      </c>
    </row>
    <row r="1995" customFormat="false" ht="15" hidden="false" customHeight="false" outlineLevel="0" collapsed="false">
      <c r="A1995" s="17" t="n">
        <v>2390</v>
      </c>
      <c r="B1995" s="6"/>
      <c r="C1995" s="16" t="n">
        <v>0.105820632815672</v>
      </c>
      <c r="D1995" s="16" t="n">
        <v>0.123588995081135</v>
      </c>
      <c r="E1995" s="16" t="n">
        <v>0.607700694761398</v>
      </c>
      <c r="F1995" s="16" t="n">
        <v>0.395541863843227</v>
      </c>
      <c r="G1995" s="18" t="n">
        <v>1.54846743836249E-007</v>
      </c>
      <c r="H1995" s="6"/>
      <c r="I1995" s="18" t="n">
        <v>-0.000480343317169753</v>
      </c>
      <c r="J1995" s="18" t="n">
        <v>-0.000506962536244033</v>
      </c>
      <c r="K1995" s="16" t="n">
        <v>0.542560474669101</v>
      </c>
      <c r="L1995" s="16" t="n">
        <v>0.238409667676915</v>
      </c>
      <c r="M1995" s="16" t="n">
        <v>0.529058268674882</v>
      </c>
      <c r="N1995" s="16" t="n">
        <v>0.276820736967945</v>
      </c>
      <c r="O1995" s="16" t="n">
        <v>0.146470680062574</v>
      </c>
      <c r="P1995" s="16" t="n">
        <v>-0.0528771688097658</v>
      </c>
    </row>
    <row r="1996" customFormat="false" ht="15" hidden="false" customHeight="false" outlineLevel="0" collapsed="false">
      <c r="A1996" s="17" t="n">
        <v>2391</v>
      </c>
      <c r="B1996" s="6"/>
      <c r="C1996" s="16" t="n">
        <v>0.105336280798281</v>
      </c>
      <c r="D1996" s="16" t="n">
        <v>0.123081108214177</v>
      </c>
      <c r="E1996" s="16" t="n">
        <v>0.60801764795375</v>
      </c>
      <c r="F1996" s="16" t="n">
        <v>0.396135408861741</v>
      </c>
      <c r="G1996" s="18" t="n">
        <v>1.42364450575271E-007</v>
      </c>
      <c r="H1996" s="6"/>
      <c r="I1996" s="18" t="n">
        <v>-0.0004774243698633</v>
      </c>
      <c r="J1996" s="18" t="n">
        <v>-0.00050490413335936</v>
      </c>
      <c r="K1996" s="16" t="n">
        <v>0.544550940717075</v>
      </c>
      <c r="L1996" s="16" t="n">
        <v>0.221320352335824</v>
      </c>
      <c r="M1996" s="16" t="n">
        <v>0.530617678381257</v>
      </c>
      <c r="N1996" s="16" t="n">
        <v>0.185745446200952</v>
      </c>
      <c r="O1996" s="16" t="n">
        <v>0.146685746341894</v>
      </c>
      <c r="P1996" s="16" t="n">
        <v>-0.054599481370442</v>
      </c>
    </row>
    <row r="1997" customFormat="false" ht="15" hidden="false" customHeight="false" outlineLevel="0" collapsed="false">
      <c r="A1997" s="17" t="n">
        <v>2392</v>
      </c>
      <c r="B1997" s="6"/>
      <c r="C1997" s="16" t="n">
        <v>0.104856573979437</v>
      </c>
      <c r="D1997" s="16" t="n">
        <v>0.12258017295967</v>
      </c>
      <c r="E1997" s="16" t="n">
        <v>0.608550129316902</v>
      </c>
      <c r="F1997" s="16" t="n">
        <v>0.396769063113663</v>
      </c>
      <c r="G1997" s="18" t="n">
        <v>1.30746824909219E-007</v>
      </c>
      <c r="H1997" s="6"/>
      <c r="I1997" s="18" t="n">
        <v>-0.000475101021610752</v>
      </c>
      <c r="J1997" s="18" t="n">
        <v>-0.000502969763747381</v>
      </c>
      <c r="K1997" s="16" t="n">
        <v>0.544436837567828</v>
      </c>
      <c r="L1997" s="16" t="n">
        <v>0.213236330899607</v>
      </c>
      <c r="M1997" s="16" t="n">
        <v>0.539302195851717</v>
      </c>
      <c r="N1997" s="16" t="n">
        <v>0.0937934840550747</v>
      </c>
      <c r="O1997" s="16" t="n">
        <v>0.146915322924122</v>
      </c>
      <c r="P1997" s="16" t="n">
        <v>-0.0553144998378997</v>
      </c>
    </row>
    <row r="1998" customFormat="false" ht="15" hidden="false" customHeight="false" outlineLevel="0" collapsed="false">
      <c r="A1998" s="17" t="n">
        <v>2393</v>
      </c>
      <c r="B1998" s="6"/>
      <c r="C1998" s="16" t="n">
        <v>0.104384207194058</v>
      </c>
      <c r="D1998" s="16" t="n">
        <v>0.122084900892061</v>
      </c>
      <c r="E1998" s="16" t="n">
        <v>0.608752979360008</v>
      </c>
      <c r="F1998" s="16" t="n">
        <v>0.397361931693673</v>
      </c>
      <c r="G1998" s="18" t="n">
        <v>1.20307661649558E-007</v>
      </c>
      <c r="H1998" s="6"/>
      <c r="I1998" s="18" t="n">
        <v>-0.000473122724993151</v>
      </c>
      <c r="J1998" s="18" t="n">
        <v>-0.000501260626296276</v>
      </c>
      <c r="K1998" s="16" t="n">
        <v>0.543878999949288</v>
      </c>
      <c r="L1998" s="16" t="n">
        <v>0.207452863859848</v>
      </c>
      <c r="M1998" s="16" t="n">
        <v>0.555644302449414</v>
      </c>
      <c r="N1998" s="16" t="n">
        <v>0.0260835579893637</v>
      </c>
      <c r="O1998" s="16" t="n">
        <v>0.147130101126512</v>
      </c>
      <c r="P1998" s="16" t="n">
        <v>-0.0557102751733894</v>
      </c>
    </row>
    <row r="1999" customFormat="false" ht="15" hidden="false" customHeight="false" outlineLevel="0" collapsed="false">
      <c r="A1999" s="17" t="n">
        <v>2394</v>
      </c>
      <c r="B1999" s="6"/>
      <c r="C1999" s="16" t="n">
        <v>0.103918570191709</v>
      </c>
      <c r="D1999" s="16" t="n">
        <v>0.121591482578448</v>
      </c>
      <c r="E1999" s="16" t="n">
        <v>0.608867082509255</v>
      </c>
      <c r="F1999" s="16" t="n">
        <v>0.397863432129227</v>
      </c>
      <c r="G1999" s="18" t="n">
        <v>1.116485413424E-007</v>
      </c>
      <c r="H1999" s="6"/>
      <c r="I1999" s="18" t="n">
        <v>-0.000471409677808947</v>
      </c>
      <c r="J1999" s="18" t="n">
        <v>-0.000499683807594505</v>
      </c>
      <c r="K1999" s="16" t="n">
        <v>0.543473299863076</v>
      </c>
      <c r="L1999" s="16" t="n">
        <v>0.204687896928263</v>
      </c>
      <c r="M1999" s="16" t="n">
        <v>0.579605963791267</v>
      </c>
      <c r="N1999" s="16" t="n">
        <v>0.00198443097850681</v>
      </c>
      <c r="O1999" s="16" t="n">
        <v>0.147311763191982</v>
      </c>
      <c r="P1999" s="16" t="n">
        <v>-0.0557660977442369</v>
      </c>
    </row>
    <row r="2000" customFormat="false" ht="15" hidden="false" customHeight="false" outlineLevel="0" collapsed="false">
      <c r="A2000" s="17" t="n">
        <v>2395</v>
      </c>
      <c r="B2000" s="6"/>
      <c r="C2000" s="16" t="n">
        <v>0.103456473273379</v>
      </c>
      <c r="D2000" s="16" t="n">
        <v>0.121099876956229</v>
      </c>
      <c r="E2000" s="16" t="n">
        <v>0.609120645063137</v>
      </c>
      <c r="F2000" s="16" t="n">
        <v>0.398342248326227</v>
      </c>
      <c r="G2000" s="18" t="n">
        <v>1.0398122278621E-007</v>
      </c>
      <c r="H2000" s="6"/>
      <c r="I2000" s="18" t="n">
        <v>-0.000469726951615667</v>
      </c>
      <c r="J2000" s="18" t="n">
        <v>-0.000498510227423717</v>
      </c>
      <c r="K2000" s="16" t="n">
        <v>0.542978852883006</v>
      </c>
      <c r="L2000" s="16" t="n">
        <v>0.196228921526556</v>
      </c>
      <c r="M2000" s="16" t="n">
        <v>0.593108169785486</v>
      </c>
      <c r="N2000" s="18" t="n">
        <v>8.419204198162E-005</v>
      </c>
      <c r="O2000" s="16" t="n">
        <v>0.147485194274317</v>
      </c>
      <c r="P2000" s="16" t="n">
        <v>-0.056479852539929</v>
      </c>
    </row>
    <row r="2001" customFormat="false" ht="15" hidden="false" customHeight="false" outlineLevel="0" collapsed="false">
      <c r="A2001" s="17" t="n">
        <v>2396</v>
      </c>
      <c r="B2001" s="6"/>
      <c r="C2001" s="16" t="n">
        <v>0.102996174004447</v>
      </c>
      <c r="D2001" s="16" t="n">
        <v>0.120606908987771</v>
      </c>
      <c r="E2001" s="16" t="n">
        <v>0.609234748212384</v>
      </c>
      <c r="F2001" s="16" t="n">
        <v>0.398775436032686</v>
      </c>
      <c r="G2001" s="18" t="n">
        <v>9.72096495384256E-008</v>
      </c>
      <c r="H2001" s="6"/>
      <c r="I2001" s="18" t="n">
        <v>-0.000468066908723461</v>
      </c>
      <c r="J2001" s="18" t="n">
        <v>-0.000498388278915117</v>
      </c>
      <c r="K2001" s="16" t="n">
        <v>0.544715756377098</v>
      </c>
      <c r="L2001" s="16" t="n">
        <v>0.173308786671817</v>
      </c>
      <c r="M2001" s="16" t="n">
        <v>0.604176175262437</v>
      </c>
      <c r="N2001" s="18" t="n">
        <v>8.557064478123E-006</v>
      </c>
      <c r="O2001" s="16" t="n">
        <v>0.147642086629858</v>
      </c>
      <c r="P2001" s="16" t="n">
        <v>-0.0590379418633234</v>
      </c>
    </row>
    <row r="2002" customFormat="false" ht="15" hidden="false" customHeight="false" outlineLevel="0" collapsed="false">
      <c r="A2002" s="17" t="n">
        <v>2397</v>
      </c>
      <c r="B2002" s="6"/>
      <c r="C2002" s="16" t="n">
        <v>0.102534567412997</v>
      </c>
      <c r="D2002" s="16" t="n">
        <v>0.120110488885218</v>
      </c>
      <c r="E2002" s="16" t="n">
        <v>0.609298138850855</v>
      </c>
      <c r="F2002" s="16" t="n">
        <v>0.399213498714755</v>
      </c>
      <c r="G2002" s="18" t="n">
        <v>9.05928455388771E-008</v>
      </c>
      <c r="H2002" s="6"/>
      <c r="I2002" s="18" t="n">
        <v>-0.000466605150848513</v>
      </c>
      <c r="J2002" s="18" t="n">
        <v>-0.00049920614801598</v>
      </c>
      <c r="K2002" s="16" t="n">
        <v>0.548012069577565</v>
      </c>
      <c r="L2002" s="16" t="n">
        <v>0.1422249508141</v>
      </c>
      <c r="M2002" s="16" t="n">
        <v>0.612087326943557</v>
      </c>
      <c r="N2002" s="18" t="n">
        <v>2.37134142017734E-006</v>
      </c>
      <c r="O2002" s="16" t="n">
        <v>0.14780073327516</v>
      </c>
      <c r="P2002" s="16" t="n">
        <v>-0.0628581324087525</v>
      </c>
    </row>
    <row r="2003" customFormat="false" ht="15" hidden="false" customHeight="false" outlineLevel="0" collapsed="false">
      <c r="A2003" s="17" t="n">
        <v>2398</v>
      </c>
      <c r="B2003" s="6"/>
      <c r="C2003" s="16" t="n">
        <v>0.10206937978194</v>
      </c>
      <c r="D2003" s="16" t="n">
        <v>0.119613881747191</v>
      </c>
      <c r="E2003" s="16" t="n">
        <v>0.609551701404737</v>
      </c>
      <c r="F2003" s="16" t="n">
        <v>0.39976442262386</v>
      </c>
      <c r="G2003" s="18" t="n">
        <v>8.40707460409977E-008</v>
      </c>
      <c r="H2003" s="6"/>
      <c r="I2003" s="18" t="n">
        <v>-0.000465618079114514</v>
      </c>
      <c r="J2003" s="18" t="n">
        <v>-0.000500929859156389</v>
      </c>
      <c r="K2003" s="16" t="n">
        <v>0.551549267204219</v>
      </c>
      <c r="L2003" s="16" t="n">
        <v>0.112893334233533</v>
      </c>
      <c r="M2003" s="16" t="n">
        <v>0.60603986003347</v>
      </c>
      <c r="N2003" s="18" t="n">
        <v>4.45569497445407E-006</v>
      </c>
      <c r="O2003" s="16" t="n">
        <v>0.148000236995144</v>
      </c>
      <c r="P2003" s="16" t="n">
        <v>-0.0673474725508865</v>
      </c>
    </row>
    <row r="2004" customFormat="false" ht="15" hidden="false" customHeight="false" outlineLevel="0" collapsed="false">
      <c r="A2004" s="17" t="n">
        <v>2399</v>
      </c>
      <c r="B2004" s="6"/>
      <c r="C2004" s="16" t="n">
        <v>0.101600483428801</v>
      </c>
      <c r="D2004" s="16" t="n">
        <v>0.119115079569961</v>
      </c>
      <c r="E2004" s="16" t="n">
        <v>0.610084182767889</v>
      </c>
      <c r="F2004" s="16" t="n">
        <v>0.400387639032289</v>
      </c>
      <c r="G2004" s="18" t="n">
        <v>7.72907218206213E-008</v>
      </c>
      <c r="H2004" s="6"/>
      <c r="I2004" s="18" t="n">
        <v>-0.000465659262790079</v>
      </c>
      <c r="J2004" s="18" t="n">
        <v>-0.000503470442423433</v>
      </c>
      <c r="K2004" s="16" t="n">
        <v>0.554668086616968</v>
      </c>
      <c r="L2004" s="16" t="n">
        <v>0.0896837679022441</v>
      </c>
      <c r="M2004" s="16" t="n">
        <v>0.599738830569502</v>
      </c>
      <c r="N2004" s="18" t="n">
        <v>9.92122133236448E-006</v>
      </c>
      <c r="O2004" s="16" t="n">
        <v>0.148225897910065</v>
      </c>
      <c r="P2004" s="16" t="n">
        <v>-0.0711923743185306</v>
      </c>
    </row>
    <row r="2005" customFormat="false" ht="15" hidden="false" customHeight="false" outlineLevel="0" collapsed="false">
      <c r="A2005" s="17" t="n">
        <v>2400</v>
      </c>
      <c r="B2005" s="6"/>
      <c r="C2005" s="16" t="n">
        <v>0.101131532618913</v>
      </c>
      <c r="D2005" s="16" t="n">
        <v>0.118612554582242</v>
      </c>
      <c r="E2005" s="16" t="n">
        <v>0.610236320300218</v>
      </c>
      <c r="F2005" s="16" t="n">
        <v>0.40098116969237</v>
      </c>
      <c r="G2005" s="18" t="n">
        <v>7.16246756210582E-008</v>
      </c>
      <c r="H2005" s="6"/>
      <c r="I2005" s="18" t="n">
        <v>-0.000466812303915099</v>
      </c>
      <c r="J2005" s="18" t="n">
        <v>-0.000506056698051335</v>
      </c>
      <c r="K2005" s="16" t="n">
        <v>0.55640499011106</v>
      </c>
      <c r="L2005" s="16" t="n">
        <v>0.079748256678899</v>
      </c>
      <c r="M2005" s="16" t="n">
        <v>0.600993965211218</v>
      </c>
      <c r="N2005" s="18" t="n">
        <v>1.44600782529523E-005</v>
      </c>
      <c r="O2005" s="16" t="n">
        <v>0.148440788366976</v>
      </c>
      <c r="P2005" s="16" t="n">
        <v>-0.0729550155370466</v>
      </c>
    </row>
    <row r="2006" customFormat="false" ht="15" hidden="false" customHeight="false" outlineLevel="0" collapsed="false">
      <c r="A2006" s="17" t="n">
        <v>2401</v>
      </c>
      <c r="B2006" s="6"/>
      <c r="C2006" s="16" t="n">
        <v>0.100664483978543</v>
      </c>
      <c r="D2006" s="16" t="n">
        <v>0.118107127707211</v>
      </c>
      <c r="E2006" s="16" t="n">
        <v>0.610312389066383</v>
      </c>
      <c r="F2006" s="16" t="n">
        <v>0.401495671434001</v>
      </c>
      <c r="G2006" s="18" t="n">
        <v>6.64977534790132E-008</v>
      </c>
      <c r="H2006" s="6"/>
      <c r="I2006" s="18" t="n">
        <v>-0.00046864139104111</v>
      </c>
      <c r="J2006" s="18" t="n">
        <v>-0.000508605929143691</v>
      </c>
      <c r="K2006" s="16" t="n">
        <v>0.556607840154166</v>
      </c>
      <c r="L2006" s="16" t="n">
        <v>0.0765801718304984</v>
      </c>
      <c r="M2006" s="16" t="n">
        <v>0.594097063745626</v>
      </c>
      <c r="N2006" s="18" t="n">
        <v>0.000103496674048686</v>
      </c>
      <c r="O2006" s="16" t="n">
        <v>0.148627049035514</v>
      </c>
      <c r="P2006" s="16" t="n">
        <v>-0.0733625774910125</v>
      </c>
    </row>
    <row r="2007" customFormat="false" ht="15" hidden="false" customHeight="false" outlineLevel="0" collapsed="false">
      <c r="A2007" s="17" t="n">
        <v>2402</v>
      </c>
      <c r="B2007" s="6"/>
      <c r="C2007" s="16" t="n">
        <v>0.100198397355488</v>
      </c>
      <c r="D2007" s="16" t="n">
        <v>0.117596994172917</v>
      </c>
      <c r="E2007" s="16" t="n">
        <v>0.610439170343324</v>
      </c>
      <c r="F2007" s="16" t="n">
        <v>0.401902981310822</v>
      </c>
      <c r="G2007" s="18" t="n">
        <v>6.26885276576626E-008</v>
      </c>
      <c r="H2007" s="6"/>
      <c r="I2007" s="18" t="n">
        <v>-0.000470143641491142</v>
      </c>
      <c r="J2007" s="18" t="n">
        <v>-0.000511118398625907</v>
      </c>
      <c r="K2007" s="16" t="n">
        <v>0.556874080835742</v>
      </c>
      <c r="L2007" s="16" t="n">
        <v>0.0707053681766365</v>
      </c>
      <c r="M2007" s="16" t="n">
        <v>0.581647142350018</v>
      </c>
      <c r="N2007" s="18" t="n">
        <v>0.000967904529095018</v>
      </c>
      <c r="O2007" s="16" t="n">
        <v>0.148774492732874</v>
      </c>
      <c r="P2007" s="16" t="n">
        <v>-0.074283535821976</v>
      </c>
    </row>
    <row r="2008" customFormat="false" ht="15" hidden="false" customHeight="false" outlineLevel="0" collapsed="false">
      <c r="A2008" s="17" t="n">
        <v>2403</v>
      </c>
      <c r="B2008" s="6"/>
      <c r="C2008" s="16" t="n">
        <v>0.0997330998224401</v>
      </c>
      <c r="D2008" s="16" t="n">
        <v>0.117082208112938</v>
      </c>
      <c r="E2008" s="16" t="n">
        <v>0.610540595364877</v>
      </c>
      <c r="F2008" s="16" t="n">
        <v>0.402202966568698</v>
      </c>
      <c r="G2008" s="18" t="n">
        <v>5.92548810080083E-008</v>
      </c>
      <c r="H2008" s="6"/>
      <c r="I2008" s="18" t="n">
        <v>-0.000470807660971049</v>
      </c>
      <c r="J2008" s="18" t="n">
        <v>-0.000513226951190899</v>
      </c>
      <c r="K2008" s="16" t="n">
        <v>0.558408134286729</v>
      </c>
      <c r="L2008" s="16" t="n">
        <v>0.0613873438281442</v>
      </c>
      <c r="M2008" s="16" t="n">
        <v>0.575485572290684</v>
      </c>
      <c r="N2008" s="16" t="n">
        <v>0.00246155110006749</v>
      </c>
      <c r="O2008" s="16" t="n">
        <v>0.148883079226892</v>
      </c>
      <c r="P2008" s="16" t="n">
        <v>-0.0761374285505704</v>
      </c>
    </row>
    <row r="2009" customFormat="false" ht="15" hidden="false" customHeight="false" outlineLevel="0" collapsed="false">
      <c r="A2009" s="17" t="n">
        <v>2404</v>
      </c>
      <c r="B2009" s="6"/>
      <c r="C2009" s="16" t="n">
        <v>0.0992640447283377</v>
      </c>
      <c r="D2009" s="16" t="n">
        <v>0.116563609429507</v>
      </c>
      <c r="E2009" s="16" t="n">
        <v>0.610806836046453</v>
      </c>
      <c r="F2009" s="16" t="n">
        <v>0.402522374502703</v>
      </c>
      <c r="G2009" s="18" t="n">
        <v>5.56663775631657E-008</v>
      </c>
      <c r="H2009" s="6"/>
      <c r="I2009" s="18" t="n">
        <v>-0.000470750921040723</v>
      </c>
      <c r="J2009" s="18" t="n">
        <v>-0.000514803441549388</v>
      </c>
      <c r="K2009" s="16" t="n">
        <v>0.56036056595162</v>
      </c>
      <c r="L2009" s="16" t="n">
        <v>0.0518113641825469</v>
      </c>
      <c r="M2009" s="16" t="n">
        <v>0.576689994421624</v>
      </c>
      <c r="N2009" s="16" t="n">
        <v>0.00292138219614681</v>
      </c>
      <c r="O2009" s="16" t="n">
        <v>0.148998690280764</v>
      </c>
      <c r="P2009" s="16" t="n">
        <v>-0.0785014160935939</v>
      </c>
    </row>
    <row r="2010" customFormat="false" ht="15" hidden="false" customHeight="false" outlineLevel="0" collapsed="false">
      <c r="A2010" s="17" t="n">
        <v>2405</v>
      </c>
      <c r="B2010" s="6"/>
      <c r="C2010" s="16" t="n">
        <v>0.0987891495188121</v>
      </c>
      <c r="D2010" s="16" t="n">
        <v>0.116041796632971</v>
      </c>
      <c r="E2010" s="16" t="n">
        <v>0.611022364217252</v>
      </c>
      <c r="F2010" s="16" t="n">
        <v>0.402934646166679</v>
      </c>
      <c r="G2010" s="18" t="n">
        <v>5.21464217591306E-008</v>
      </c>
      <c r="H2010" s="6"/>
      <c r="I2010" s="18" t="n">
        <v>-0.00047002937254051</v>
      </c>
      <c r="J2010" s="18" t="n">
        <v>-0.000515714873585956</v>
      </c>
      <c r="K2010" s="16" t="n">
        <v>0.56184390689183</v>
      </c>
      <c r="L2010" s="16" t="n">
        <v>0.0432885805182284</v>
      </c>
      <c r="M2010" s="16" t="n">
        <v>0.582369795628582</v>
      </c>
      <c r="N2010" s="16" t="n">
        <v>0.00149694313901346</v>
      </c>
      <c r="O2010" s="16" t="n">
        <v>0.1491479047216</v>
      </c>
      <c r="P2010" s="16" t="n">
        <v>-0.0810652553001546</v>
      </c>
    </row>
    <row r="2011" customFormat="false" ht="15" hidden="false" customHeight="false" outlineLevel="0" collapsed="false">
      <c r="A2011" s="17" t="n">
        <v>2406</v>
      </c>
      <c r="B2011" s="6"/>
      <c r="C2011" s="16" t="n">
        <v>0.0983120098738459</v>
      </c>
      <c r="D2011" s="16" t="n">
        <v>0.115518523457911</v>
      </c>
      <c r="E2011" s="16" t="n">
        <v>0.61141538617577</v>
      </c>
      <c r="F2011" s="16" t="n">
        <v>0.403393054416626</v>
      </c>
      <c r="G2011" s="18" t="n">
        <v>4.83533895596556E-008</v>
      </c>
      <c r="H2011" s="6"/>
      <c r="I2011" s="18" t="n">
        <v>-0.00046908653144854</v>
      </c>
      <c r="J2011" s="18" t="n">
        <v>-0.000515894952053156</v>
      </c>
      <c r="K2011" s="16" t="n">
        <v>0.563061007150464</v>
      </c>
      <c r="L2011" s="16" t="n">
        <v>0.0382907729072715</v>
      </c>
      <c r="M2011" s="16" t="n">
        <v>0.583739033419545</v>
      </c>
      <c r="N2011" s="18" t="n">
        <v>0.000710623214468762</v>
      </c>
      <c r="O2011" s="16" t="n">
        <v>0.14931380552145</v>
      </c>
      <c r="P2011" s="16" t="n">
        <v>-0.0828458952549414</v>
      </c>
    </row>
    <row r="2012" customFormat="false" ht="15" hidden="false" customHeight="false" outlineLevel="0" collapsed="false">
      <c r="A2012" s="17" t="n">
        <v>2407</v>
      </c>
      <c r="B2012" s="6"/>
      <c r="C2012" s="16" t="n">
        <v>0.0978343342555807</v>
      </c>
      <c r="D2012" s="16" t="n">
        <v>0.114995060045826</v>
      </c>
      <c r="E2012" s="16" t="n">
        <v>0.611833764389675</v>
      </c>
      <c r="F2012" s="16" t="n">
        <v>0.403889186953966</v>
      </c>
      <c r="G2012" s="18" t="n">
        <v>4.48844798761346E-008</v>
      </c>
      <c r="H2012" s="6"/>
      <c r="I2012" s="18" t="n">
        <v>-0.000468162334758725</v>
      </c>
      <c r="J2012" s="18" t="n">
        <v>-0.000515466637417437</v>
      </c>
      <c r="K2012" s="16" t="n">
        <v>0.56403722298291</v>
      </c>
      <c r="L2012" s="16" t="n">
        <v>0.0366900550104238</v>
      </c>
      <c r="M2012" s="16" t="n">
        <v>0.589811856585019</v>
      </c>
      <c r="N2012" s="18" t="n">
        <v>0.000400367008777152</v>
      </c>
      <c r="O2012" s="16" t="n">
        <v>0.149493344767349</v>
      </c>
      <c r="P2012" s="16" t="n">
        <v>-0.0835302068890303</v>
      </c>
    </row>
    <row r="2013" customFormat="false" ht="15" hidden="false" customHeight="false" outlineLevel="0" collapsed="false">
      <c r="A2013" s="17" t="n">
        <v>2408</v>
      </c>
      <c r="B2013" s="6"/>
      <c r="C2013" s="16" t="n">
        <v>0.0973587582379851</v>
      </c>
      <c r="D2013" s="16" t="n">
        <v>0.114474389421167</v>
      </c>
      <c r="E2013" s="16" t="n">
        <v>0.612112683198945</v>
      </c>
      <c r="F2013" s="16" t="n">
        <v>0.404406697876901</v>
      </c>
      <c r="G2013" s="18" t="n">
        <v>4.15255521388416E-008</v>
      </c>
      <c r="H2013" s="6"/>
      <c r="I2013" s="18" t="n">
        <v>-0.000466718603466385</v>
      </c>
      <c r="J2013" s="18" t="n">
        <v>-0.000514479151925911</v>
      </c>
      <c r="K2013" s="16" t="n">
        <v>0.564950048176885</v>
      </c>
      <c r="L2013" s="16" t="n">
        <v>0.0348131232294822</v>
      </c>
      <c r="M2013" s="16" t="n">
        <v>0.596214311070541</v>
      </c>
      <c r="N2013" s="18" t="n">
        <v>0.000787823527491194</v>
      </c>
      <c r="O2013" s="16" t="n">
        <v>0.149680604616508</v>
      </c>
      <c r="P2013" s="16" t="n">
        <v>-0.0842020176238261</v>
      </c>
    </row>
    <row r="2014" customFormat="false" ht="15" hidden="false" customHeight="false" outlineLevel="0" collapsed="false">
      <c r="A2014" s="17" t="n">
        <v>2409</v>
      </c>
      <c r="B2014" s="6"/>
      <c r="C2014" s="16" t="n">
        <v>0.0968877700155297</v>
      </c>
      <c r="D2014" s="16" t="n">
        <v>0.113958311175221</v>
      </c>
      <c r="E2014" s="16" t="n">
        <v>0.612163395709722</v>
      </c>
      <c r="F2014" s="16" t="n">
        <v>0.404916416658151</v>
      </c>
      <c r="G2014" s="18" t="n">
        <v>3.86097855428726E-008</v>
      </c>
      <c r="H2014" s="6"/>
      <c r="I2014" s="18" t="n">
        <v>-0.000464545474271767</v>
      </c>
      <c r="J2014" s="18" t="n">
        <v>-0.000512805122785463</v>
      </c>
      <c r="K2014" s="16" t="n">
        <v>0.566141792180131</v>
      </c>
      <c r="L2014" s="16" t="n">
        <v>0.0324780100318769</v>
      </c>
      <c r="M2014" s="16" t="n">
        <v>0.581089304731477</v>
      </c>
      <c r="N2014" s="16" t="n">
        <v>0.0111483701445832</v>
      </c>
      <c r="O2014" s="16" t="n">
        <v>0.149865029157779</v>
      </c>
      <c r="P2014" s="16" t="n">
        <v>-0.0849982390271492</v>
      </c>
    </row>
    <row r="2015" customFormat="false" ht="15" hidden="false" customHeight="false" outlineLevel="0" collapsed="false">
      <c r="A2015" s="17" t="n">
        <v>2410</v>
      </c>
      <c r="B2015" s="6"/>
      <c r="C2015" s="16" t="n">
        <v>0.0964218866980532</v>
      </c>
      <c r="D2015" s="16" t="n">
        <v>0.11344581874129</v>
      </c>
      <c r="E2015" s="16" t="n">
        <v>0.612264820731274</v>
      </c>
      <c r="F2015" s="16" t="n">
        <v>0.405390447536578</v>
      </c>
      <c r="G2015" s="18" t="n">
        <v>3.58456477369112E-008</v>
      </c>
      <c r="H2015" s="6"/>
      <c r="I2015" s="18" t="n">
        <v>-0.000461399079619562</v>
      </c>
      <c r="J2015" s="18" t="n">
        <v>-0.000510319918802403</v>
      </c>
      <c r="K2015" s="16" t="n">
        <v>0.567041939246412</v>
      </c>
      <c r="L2015" s="16" t="n">
        <v>0.0292618647779956</v>
      </c>
      <c r="M2015" s="16" t="n">
        <v>0.561019828591714</v>
      </c>
      <c r="N2015" s="16" t="n">
        <v>0.0494682835294408</v>
      </c>
      <c r="O2015" s="16" t="n">
        <v>0.150036527198596</v>
      </c>
      <c r="P2015" s="16" t="n">
        <v>-0.0862151964337651</v>
      </c>
    </row>
    <row r="2016" customFormat="false" ht="15" hidden="false" customHeight="false" outlineLevel="0" collapsed="false">
      <c r="A2016" s="17" t="n">
        <v>2411</v>
      </c>
      <c r="B2016" s="6"/>
      <c r="C2016" s="16" t="n">
        <v>0.0959619377691248</v>
      </c>
      <c r="D2016" s="16" t="n">
        <v>0.112937019420339</v>
      </c>
      <c r="E2016" s="16" t="n">
        <v>0.612619808306709</v>
      </c>
      <c r="F2016" s="16" t="n">
        <v>0.405801332748643</v>
      </c>
      <c r="G2016" s="18" t="n">
        <v>3.35777542633926E-008</v>
      </c>
      <c r="H2016" s="6"/>
      <c r="I2016" s="18" t="n">
        <v>-0.000457296661226089</v>
      </c>
      <c r="J2016" s="18" t="n">
        <v>-0.000507321786849796</v>
      </c>
      <c r="K2016" s="16" t="n">
        <v>0.56870277397434</v>
      </c>
      <c r="L2016" s="16" t="n">
        <v>0.0248145705631531</v>
      </c>
      <c r="M2016" s="16" t="n">
        <v>0.562008722551854</v>
      </c>
      <c r="N2016" s="16" t="n">
        <v>0.0458239709943334</v>
      </c>
      <c r="O2016" s="16" t="n">
        <v>0.150185169024732</v>
      </c>
      <c r="P2016" s="16" t="n">
        <v>-0.0883061931497644</v>
      </c>
    </row>
    <row r="2017" customFormat="false" ht="15" hidden="false" customHeight="false" outlineLevel="0" collapsed="false">
      <c r="A2017" s="17" t="n">
        <v>2412</v>
      </c>
      <c r="B2017" s="6"/>
      <c r="C2017" s="16" t="n">
        <v>0.0955067475361132</v>
      </c>
      <c r="D2017" s="16" t="n">
        <v>0.112431067640234</v>
      </c>
      <c r="E2017" s="16" t="n">
        <v>0.61296211775445</v>
      </c>
      <c r="F2017" s="16" t="n">
        <v>0.406162806507957</v>
      </c>
      <c r="G2017" s="18" t="n">
        <v>3.15673195207376E-008</v>
      </c>
      <c r="H2017" s="6"/>
      <c r="I2017" s="18" t="n">
        <v>-0.000452885046905609</v>
      </c>
      <c r="J2017" s="18" t="n">
        <v>-0.000504012423704168</v>
      </c>
      <c r="K2017" s="16" t="n">
        <v>0.56981844921142</v>
      </c>
      <c r="L2017" s="16" t="n">
        <v>0.020940119274768</v>
      </c>
      <c r="M2017" s="16" t="n">
        <v>0.575016481566002</v>
      </c>
      <c r="N2017" s="16" t="n">
        <v>0.0186573730609085</v>
      </c>
      <c r="O2017" s="16" t="n">
        <v>0.150315927344594</v>
      </c>
      <c r="P2017" s="16" t="n">
        <v>-0.0903925821771519</v>
      </c>
    </row>
    <row r="2018" customFormat="false" ht="15" hidden="false" customHeight="false" outlineLevel="0" collapsed="false">
      <c r="A2018" s="17" t="n">
        <v>2413</v>
      </c>
      <c r="B2018" s="6"/>
      <c r="C2018" s="16" t="n">
        <v>0.095055875529788</v>
      </c>
      <c r="D2018" s="16" t="n">
        <v>0.111927961169245</v>
      </c>
      <c r="E2018" s="16" t="n">
        <v>0.613114255286779</v>
      </c>
      <c r="F2018" s="16" t="n">
        <v>0.40647967489569</v>
      </c>
      <c r="G2018" s="18" t="n">
        <v>2.98492652457188E-008</v>
      </c>
      <c r="H2018" s="6"/>
      <c r="I2018" s="18" t="n">
        <v>-0.000448173775111876</v>
      </c>
      <c r="J2018" s="18" t="n">
        <v>-0.000500287586293718</v>
      </c>
      <c r="K2018" s="16" t="n">
        <v>0.570997515086972</v>
      </c>
      <c r="L2018" s="16" t="n">
        <v>0.0179762241957213</v>
      </c>
      <c r="M2018" s="16" t="n">
        <v>0.582800851970181</v>
      </c>
      <c r="N2018" s="16" t="n">
        <v>0.0104588622672425</v>
      </c>
      <c r="O2018" s="16" t="n">
        <v>0.150430543777399</v>
      </c>
      <c r="P2018" s="16" t="n">
        <v>-0.0923948660113664</v>
      </c>
    </row>
    <row r="2019" customFormat="false" ht="15" hidden="false" customHeight="false" outlineLevel="0" collapsed="false">
      <c r="A2019" s="17" t="n">
        <v>2414</v>
      </c>
      <c r="B2019" s="6"/>
      <c r="C2019" s="16" t="n">
        <v>0.0946107657614077</v>
      </c>
      <c r="D2019" s="16" t="n">
        <v>0.111428996050064</v>
      </c>
      <c r="E2019" s="16" t="n">
        <v>0.613608702266849</v>
      </c>
      <c r="F2019" s="16" t="n">
        <v>0.40675269404833</v>
      </c>
      <c r="G2019" s="18" t="n">
        <v>2.8241123529628E-008</v>
      </c>
      <c r="H2019" s="6"/>
      <c r="I2019" s="18" t="n">
        <v>-0.000443447562243125</v>
      </c>
      <c r="J2019" s="18" t="n">
        <v>-0.000496774619434398</v>
      </c>
      <c r="K2019" s="16" t="n">
        <v>0.573026015518028</v>
      </c>
      <c r="L2019" s="16" t="n">
        <v>0.014487998942119</v>
      </c>
      <c r="M2019" s="16" t="n">
        <v>0.577640853998682</v>
      </c>
      <c r="N2019" s="16" t="n">
        <v>0.0242176149460963</v>
      </c>
      <c r="O2019" s="16" t="n">
        <v>0.1505292943666</v>
      </c>
      <c r="P2019" s="16" t="n">
        <v>-0.0948421360949978</v>
      </c>
    </row>
    <row r="2020" customFormat="false" ht="15" hidden="false" customHeight="false" outlineLevel="0" collapsed="false">
      <c r="A2020" s="17" t="n">
        <v>2415</v>
      </c>
      <c r="B2020" s="6"/>
      <c r="C2020" s="16" t="n">
        <v>0.0941694361284976</v>
      </c>
      <c r="D2020" s="16" t="n">
        <v>0.110932794736121</v>
      </c>
      <c r="E2020" s="16" t="n">
        <v>0.613849586693037</v>
      </c>
      <c r="F2020" s="16" t="n">
        <v>0.407029938578767</v>
      </c>
      <c r="G2020" s="18" t="n">
        <v>2.69247346586234E-008</v>
      </c>
      <c r="H2020" s="6"/>
      <c r="I2020" s="18" t="n">
        <v>-0.000439287712185294</v>
      </c>
      <c r="J2020" s="18" t="n">
        <v>-0.000493725004322673</v>
      </c>
      <c r="K2020" s="16" t="n">
        <v>0.575941984887672</v>
      </c>
      <c r="L2020" s="16" t="n">
        <v>0.0118467171721866</v>
      </c>
      <c r="M2020" s="16" t="n">
        <v>0.551092854607232</v>
      </c>
      <c r="N2020" s="16" t="n">
        <v>0.159779391461779</v>
      </c>
      <c r="O2020" s="16" t="n">
        <v>0.150629568657384</v>
      </c>
      <c r="P2020" s="16" t="n">
        <v>-0.0971475063477445</v>
      </c>
    </row>
    <row r="2021" customFormat="false" ht="15" hidden="false" customHeight="false" outlineLevel="0" collapsed="false">
      <c r="A2021" s="17" t="n">
        <v>2416</v>
      </c>
      <c r="B2021" s="6"/>
      <c r="C2021" s="16" t="n">
        <v>0.093732912376723</v>
      </c>
      <c r="D2021" s="16" t="n">
        <v>0.110441070206418</v>
      </c>
      <c r="E2021" s="16" t="n">
        <v>0.614077792991531</v>
      </c>
      <c r="F2021" s="16" t="n">
        <v>0.40731660136367</v>
      </c>
      <c r="G2021" s="18" t="n">
        <v>2.5610127979719E-008</v>
      </c>
      <c r="H2021" s="6"/>
      <c r="I2021" s="18" t="n">
        <v>-0.000435712575688825</v>
      </c>
      <c r="J2021" s="18" t="n">
        <v>-0.0004904804177651</v>
      </c>
      <c r="K2021" s="16" t="n">
        <v>0.576651960038542</v>
      </c>
      <c r="L2021" s="16" t="n">
        <v>0.0106899564606417</v>
      </c>
      <c r="M2021" s="16" t="n">
        <v>0.510535524113799</v>
      </c>
      <c r="N2021" s="16" t="n">
        <v>0.779844334944394</v>
      </c>
      <c r="O2021" s="16" t="n">
        <v>0.150733244470463</v>
      </c>
      <c r="P2021" s="16" t="n">
        <v>-0.0981797269421874</v>
      </c>
    </row>
    <row r="2022" customFormat="false" ht="15" hidden="false" customHeight="false" outlineLevel="0" collapsed="false">
      <c r="A2022" s="17" t="n">
        <v>2417</v>
      </c>
      <c r="B2022" s="6"/>
      <c r="C2022" s="16" t="n">
        <v>0.0933029876667192</v>
      </c>
      <c r="D2022" s="16" t="n">
        <v>0.109954613922666</v>
      </c>
      <c r="E2022" s="16" t="n">
        <v>0.614255286779249</v>
      </c>
      <c r="F2022" s="16" t="n">
        <v>0.40757369348414</v>
      </c>
      <c r="G2022" s="18" t="n">
        <v>2.4434189401751E-008</v>
      </c>
      <c r="H2022" s="6"/>
      <c r="I2022" s="18" t="n">
        <v>-0.000432465833880195</v>
      </c>
      <c r="J2022" s="18" t="n">
        <v>-0.000487264076763234</v>
      </c>
      <c r="K2022" s="16" t="n">
        <v>0.576005375526142</v>
      </c>
      <c r="L2022" s="16" t="n">
        <v>0.00997971345272518</v>
      </c>
      <c r="M2022" s="16" t="n">
        <v>0.514529134337441</v>
      </c>
      <c r="N2022" s="16" t="n">
        <v>0.750141026598906</v>
      </c>
      <c r="O2022" s="16" t="n">
        <v>0.150826221387605</v>
      </c>
      <c r="P2022" s="16" t="n">
        <v>-0.0986425436376342</v>
      </c>
    </row>
    <row r="2023" customFormat="false" ht="15" hidden="false" customHeight="false" outlineLevel="0" collapsed="false">
      <c r="A2023" s="17" t="n">
        <v>2418</v>
      </c>
      <c r="B2023" s="6"/>
      <c r="C2023" s="16" t="n">
        <v>0.0928772178151493</v>
      </c>
      <c r="D2023" s="16" t="n">
        <v>0.109469746676365</v>
      </c>
      <c r="E2023" s="16" t="n">
        <v>0.614331355545413</v>
      </c>
      <c r="F2023" s="16" t="n">
        <v>0.407774323271011</v>
      </c>
      <c r="G2023" s="18" t="n">
        <v>2.34709328470669E-008</v>
      </c>
      <c r="H2023" s="6"/>
      <c r="I2023" s="18" t="n">
        <v>-0.000429419334978069</v>
      </c>
      <c r="J2023" s="18" t="n">
        <v>-0.000484082856016421</v>
      </c>
      <c r="K2023" s="16" t="n">
        <v>0.575827881738425</v>
      </c>
      <c r="L2023" s="16" t="n">
        <v>0.00959151616138987</v>
      </c>
      <c r="M2023" s="16" t="n">
        <v>0.516418175363862</v>
      </c>
      <c r="N2023" s="16" t="n">
        <v>0.723672424813959</v>
      </c>
      <c r="O2023" s="16" t="n">
        <v>0.150898776019917</v>
      </c>
      <c r="P2023" s="16" t="n">
        <v>-0.0987789005532531</v>
      </c>
    </row>
    <row r="2024" customFormat="false" ht="15" hidden="false" customHeight="false" outlineLevel="0" collapsed="false">
      <c r="A2024" s="17" t="n">
        <v>2419</v>
      </c>
      <c r="B2024" s="6"/>
      <c r="C2024" s="16" t="n">
        <v>0.0924544063373221</v>
      </c>
      <c r="D2024" s="16" t="n">
        <v>0.108988247329574</v>
      </c>
      <c r="E2024" s="16" t="n">
        <v>0.614356711800801</v>
      </c>
      <c r="F2024" s="16" t="n">
        <v>0.407963691819318</v>
      </c>
      <c r="G2024" s="18" t="n">
        <v>2.26044397634962E-008</v>
      </c>
      <c r="H2024" s="6"/>
      <c r="I2024" s="18" t="n">
        <v>-0.000426603011922299</v>
      </c>
      <c r="J2024" s="18" t="n">
        <v>-0.000480454964822781</v>
      </c>
      <c r="K2024" s="16" t="n">
        <v>0.574331862670521</v>
      </c>
      <c r="L2024" s="16" t="n">
        <v>0.00999630299744113</v>
      </c>
      <c r="M2024" s="16" t="n">
        <v>0.512221715097114</v>
      </c>
      <c r="N2024" s="16" t="n">
        <v>0.783185395088724</v>
      </c>
      <c r="O2024" s="16" t="n">
        <v>0.150967255963963</v>
      </c>
      <c r="P2024" s="16" t="n">
        <v>-0.097727130198115</v>
      </c>
    </row>
    <row r="2025" customFormat="false" ht="15" hidden="false" customHeight="false" outlineLevel="0" collapsed="false">
      <c r="A2025" s="17" t="n">
        <v>2420</v>
      </c>
      <c r="B2025" s="6"/>
      <c r="C2025" s="16" t="n">
        <v>0.0920327293250702</v>
      </c>
      <c r="D2025" s="16" t="n">
        <v>0.108509876291892</v>
      </c>
      <c r="E2025" s="16" t="n">
        <v>0.614521527460825</v>
      </c>
      <c r="F2025" s="16" t="n">
        <v>0.408174876773383</v>
      </c>
      <c r="G2025" s="18" t="n">
        <v>2.17136526990825E-008</v>
      </c>
      <c r="H2025" s="6"/>
      <c r="I2025" s="18" t="n">
        <v>-0.000423310902561189</v>
      </c>
      <c r="J2025" s="18" t="n">
        <v>-0.000476655873607544</v>
      </c>
      <c r="K2025" s="16" t="n">
        <v>0.57293726862417</v>
      </c>
      <c r="L2025" s="16" t="n">
        <v>0.00997635058795376</v>
      </c>
      <c r="M2025" s="16" t="n">
        <v>0.515150362594452</v>
      </c>
      <c r="N2025" s="16" t="n">
        <v>0.746563468535892</v>
      </c>
      <c r="O2025" s="16" t="n">
        <v>0.151043622649676</v>
      </c>
      <c r="P2025" s="16" t="n">
        <v>-0.0972813827587824</v>
      </c>
    </row>
    <row r="2026" customFormat="false" ht="15" hidden="false" customHeight="false" outlineLevel="0" collapsed="false">
      <c r="A2026" s="17" t="n">
        <v>2421</v>
      </c>
      <c r="B2026" s="6"/>
      <c r="C2026" s="16" t="n">
        <v>0.0916106393044921</v>
      </c>
      <c r="D2026" s="16" t="n">
        <v>0.108031873561205</v>
      </c>
      <c r="E2026" s="16" t="n">
        <v>0.614382068056189</v>
      </c>
      <c r="F2026" s="16" t="n">
        <v>0.408399475193533</v>
      </c>
      <c r="G2026" s="18" t="n">
        <v>2.08674057929173E-008</v>
      </c>
      <c r="H2026" s="6"/>
      <c r="I2026" s="18" t="n">
        <v>-0.000419503597483712</v>
      </c>
      <c r="J2026" s="18" t="n">
        <v>-0.000472745228927124</v>
      </c>
      <c r="K2026" s="16" t="n">
        <v>0.572734418581064</v>
      </c>
      <c r="L2026" s="16" t="n">
        <v>0.00951280119982167</v>
      </c>
      <c r="M2026" s="16" t="n">
        <v>0.523834880064912</v>
      </c>
      <c r="N2026" s="16" t="n">
        <v>0.579901371208058</v>
      </c>
      <c r="O2026" s="16" t="n">
        <v>0.151124836817539</v>
      </c>
      <c r="P2026" s="16" t="n">
        <v>-0.0976042701394993</v>
      </c>
    </row>
    <row r="2027" customFormat="false" ht="15" hidden="false" customHeight="false" outlineLevel="0" collapsed="false">
      <c r="A2027" s="17" t="n">
        <v>2422</v>
      </c>
      <c r="B2027" s="6"/>
      <c r="C2027" s="16" t="n">
        <v>0.0911860604602223</v>
      </c>
      <c r="D2027" s="16" t="n">
        <v>0.107557750426632</v>
      </c>
      <c r="E2027" s="16" t="n">
        <v>0.614597596226989</v>
      </c>
      <c r="F2027" s="16" t="n">
        <v>0.408776868094939</v>
      </c>
      <c r="G2027" s="18" t="n">
        <v>1.98166399795114E-008</v>
      </c>
      <c r="H2027" s="6"/>
      <c r="I2027" s="18" t="n">
        <v>-0.000416004797443947</v>
      </c>
      <c r="J2027" s="18" t="n">
        <v>-0.000468763462338187</v>
      </c>
      <c r="K2027" s="16" t="n">
        <v>0.573178153050358</v>
      </c>
      <c r="L2027" s="16" t="n">
        <v>0.00976859823641463</v>
      </c>
      <c r="M2027" s="16" t="n">
        <v>0.536018560778944</v>
      </c>
      <c r="N2027" s="16" t="n">
        <v>0.388986533805242</v>
      </c>
      <c r="O2027" s="16" t="n">
        <v>0.151261294155745</v>
      </c>
      <c r="P2027" s="16" t="n">
        <v>-0.0971268609957563</v>
      </c>
    </row>
    <row r="2028" customFormat="false" ht="15" hidden="false" customHeight="false" outlineLevel="0" collapsed="false">
      <c r="A2028" s="17" t="n">
        <v>2423</v>
      </c>
      <c r="B2028" s="6"/>
      <c r="C2028" s="16" t="n">
        <v>0.0907627757187009</v>
      </c>
      <c r="D2028" s="16" t="n">
        <v>0.107088354086747</v>
      </c>
      <c r="E2028" s="16" t="n">
        <v>0.614775090014707</v>
      </c>
      <c r="F2028" s="16" t="n">
        <v>0.409233100024783</v>
      </c>
      <c r="G2028" s="18" t="n">
        <v>1.86716817059133E-008</v>
      </c>
      <c r="H2028" s="6"/>
      <c r="I2028" s="18" t="n">
        <v>-0.000412527703978067</v>
      </c>
      <c r="J2028" s="18" t="n">
        <v>-0.000464873411491006</v>
      </c>
      <c r="K2028" s="16" t="n">
        <v>0.573482428115016</v>
      </c>
      <c r="L2028" s="16" t="n">
        <v>0.00997635058795376</v>
      </c>
      <c r="M2028" s="16" t="n">
        <v>0.542940818499924</v>
      </c>
      <c r="N2028" s="16" t="n">
        <v>0.30979133065352</v>
      </c>
      <c r="O2028" s="16" t="n">
        <v>0.151426246483005</v>
      </c>
      <c r="P2028" s="16" t="n">
        <v>-0.0967471879714943</v>
      </c>
    </row>
    <row r="2029" customFormat="false" ht="15" hidden="false" customHeight="false" outlineLevel="0" collapsed="false">
      <c r="A2029" s="17" t="n">
        <v>2424</v>
      </c>
      <c r="B2029" s="6"/>
      <c r="C2029" s="16" t="n">
        <v>0.0903474618350146</v>
      </c>
      <c r="D2029" s="16" t="n">
        <v>0.106622912145135</v>
      </c>
      <c r="E2029" s="16" t="n">
        <v>0.614889193163954</v>
      </c>
      <c r="F2029" s="16" t="n">
        <v>0.409592839547101</v>
      </c>
      <c r="G2029" s="18" t="n">
        <v>1.7824565338338E-008</v>
      </c>
      <c r="H2029" s="6"/>
      <c r="I2029" s="18" t="n">
        <v>-0.000408874826332808</v>
      </c>
      <c r="J2029" s="18" t="n">
        <v>-0.000460872497381761</v>
      </c>
      <c r="K2029" s="16" t="n">
        <v>0.573393681221157</v>
      </c>
      <c r="L2029" s="16" t="n">
        <v>0.00999200659720177</v>
      </c>
      <c r="M2029" s="16" t="n">
        <v>0.531086769105938</v>
      </c>
      <c r="N2029" s="16" t="n">
        <v>0.441646404063311</v>
      </c>
      <c r="O2029" s="16" t="n">
        <v>0.151556302707571</v>
      </c>
      <c r="P2029" s="16" t="n">
        <v>-0.0965592522075006</v>
      </c>
    </row>
    <row r="2030" customFormat="false" ht="15" hidden="false" customHeight="false" outlineLevel="0" collapsed="false">
      <c r="A2030" s="17" t="n">
        <v>2425</v>
      </c>
      <c r="B2030" s="6"/>
      <c r="C2030" s="16" t="n">
        <v>0.0899374436280552</v>
      </c>
      <c r="D2030" s="16" t="n">
        <v>0.106163397030732</v>
      </c>
      <c r="E2030" s="16" t="n">
        <v>0.615015974440895</v>
      </c>
      <c r="F2030" s="16" t="n">
        <v>0.409990479425832</v>
      </c>
      <c r="G2030" s="18" t="n">
        <v>1.69748151675911E-008</v>
      </c>
      <c r="H2030" s="6"/>
      <c r="I2030" s="18" t="n">
        <v>-0.000404923879425502</v>
      </c>
      <c r="J2030" s="18" t="n">
        <v>-0.000456651041474867</v>
      </c>
      <c r="K2030" s="16" t="n">
        <v>0.573203509305746</v>
      </c>
      <c r="L2030" s="16" t="n">
        <v>0.00984864450401627</v>
      </c>
      <c r="M2030" s="16" t="n">
        <v>0.509965008367564</v>
      </c>
      <c r="N2030" s="16" t="n">
        <v>0.77141823680752</v>
      </c>
      <c r="O2030" s="16" t="n">
        <v>0.151700051846668</v>
      </c>
      <c r="P2030" s="16" t="n">
        <v>-0.0965935840070476</v>
      </c>
    </row>
    <row r="2031" customFormat="false" ht="15" hidden="false" customHeight="false" outlineLevel="0" collapsed="false">
      <c r="A2031" s="17" t="n">
        <v>2426</v>
      </c>
      <c r="B2031" s="6"/>
      <c r="C2031" s="16" t="n">
        <v>0.0895334021838392</v>
      </c>
      <c r="D2031" s="16" t="n">
        <v>0.105710809332316</v>
      </c>
      <c r="E2031" s="16" t="n">
        <v>0.615320249505553</v>
      </c>
      <c r="F2031" s="16" t="n">
        <v>0.410422409748309</v>
      </c>
      <c r="G2031" s="18" t="n">
        <v>1.60840609407292E-008</v>
      </c>
      <c r="H2031" s="6"/>
      <c r="I2031" s="18" t="n">
        <v>-0.00040035669548275</v>
      </c>
      <c r="J2031" s="18" t="n">
        <v>-0.000452027342055906</v>
      </c>
      <c r="K2031" s="16" t="n">
        <v>0.573659921902733</v>
      </c>
      <c r="L2031" s="16" t="n">
        <v>0.00915872295972098</v>
      </c>
      <c r="M2031" s="16" t="n">
        <v>0.503156853795831</v>
      </c>
      <c r="N2031" s="16" t="n">
        <v>0.987376411759229</v>
      </c>
      <c r="O2031" s="16" t="n">
        <v>0.151856186275449</v>
      </c>
      <c r="P2031" s="16" t="n">
        <v>-0.0971967054655352</v>
      </c>
    </row>
    <row r="2032" customFormat="false" ht="15" hidden="false" customHeight="false" outlineLevel="0" collapsed="false">
      <c r="A2032" s="17" t="n">
        <v>2427</v>
      </c>
      <c r="B2032" s="6"/>
      <c r="C2032" s="16" t="n">
        <v>0.0891372859716457</v>
      </c>
      <c r="D2032" s="16" t="n">
        <v>0.105263328136521</v>
      </c>
      <c r="E2032" s="16" t="n">
        <v>0.615548455804047</v>
      </c>
      <c r="F2032" s="16" t="n">
        <v>0.4107763445988</v>
      </c>
      <c r="G2032" s="18" t="n">
        <v>1.53194133130155E-008</v>
      </c>
      <c r="H2032" s="6"/>
      <c r="I2032" s="18" t="n">
        <v>-0.000395481686304411</v>
      </c>
      <c r="J2032" s="18" t="n">
        <v>-0.000446976104641793</v>
      </c>
      <c r="K2032" s="16" t="n">
        <v>0.574154368882804</v>
      </c>
      <c r="L2032" s="16" t="n">
        <v>0.00862971168192086</v>
      </c>
      <c r="M2032" s="16" t="n">
        <v>0.514415031188194</v>
      </c>
      <c r="N2032" s="16" t="n">
        <v>0.783727364619633</v>
      </c>
      <c r="O2032" s="16" t="n">
        <v>0.151984118381743</v>
      </c>
      <c r="P2032" s="16" t="n">
        <v>-0.0976052838344987</v>
      </c>
    </row>
    <row r="2033" customFormat="false" ht="15" hidden="false" customHeight="false" outlineLevel="0" collapsed="false">
      <c r="A2033" s="17" t="n">
        <v>2428</v>
      </c>
      <c r="B2033" s="6"/>
      <c r="C2033" s="16" t="n">
        <v>0.0887463785359643</v>
      </c>
      <c r="D2033" s="16" t="n">
        <v>0.104817918887101</v>
      </c>
      <c r="E2033" s="16" t="n">
        <v>0.615789340230235</v>
      </c>
      <c r="F2033" s="16" t="n">
        <v>0.411049310620944</v>
      </c>
      <c r="G2033" s="18" t="n">
        <v>1.47479336026931E-008</v>
      </c>
      <c r="H2033" s="6"/>
      <c r="I2033" s="18" t="n">
        <v>-0.000390036117133633</v>
      </c>
      <c r="J2033" s="18" t="n">
        <v>-0.000441527797274151</v>
      </c>
      <c r="K2033" s="16" t="n">
        <v>0.57618286931386</v>
      </c>
      <c r="L2033" s="16" t="n">
        <v>0.00784956389060088</v>
      </c>
      <c r="M2033" s="16" t="n">
        <v>0.522262792230843</v>
      </c>
      <c r="N2033" s="16" t="n">
        <v>0.6649654575908</v>
      </c>
      <c r="O2033" s="16" t="n">
        <v>0.152082778549537</v>
      </c>
      <c r="P2033" s="16" t="n">
        <v>-0.0983691459791887</v>
      </c>
    </row>
    <row r="2034" customFormat="false" ht="15" hidden="false" customHeight="false" outlineLevel="0" collapsed="false">
      <c r="A2034" s="17" t="n">
        <v>2429</v>
      </c>
      <c r="B2034" s="6"/>
      <c r="C2034" s="16" t="n">
        <v>0.0883599122914596</v>
      </c>
      <c r="D2034" s="16" t="n">
        <v>0.104376709726766</v>
      </c>
      <c r="E2034" s="16" t="n">
        <v>0.615827374613317</v>
      </c>
      <c r="F2034" s="16" t="n">
        <v>0.411282437841919</v>
      </c>
      <c r="G2034" s="18" t="n">
        <v>1.42419582351848E-008</v>
      </c>
      <c r="H2034" s="6"/>
      <c r="I2034" s="18" t="n">
        <v>-0.000384001502906782</v>
      </c>
      <c r="J2034" s="18" t="n">
        <v>-0.000435867919410425</v>
      </c>
      <c r="K2034" s="16" t="n">
        <v>0.576728028804706</v>
      </c>
      <c r="L2034" s="16" t="n">
        <v>0.00652314884171849</v>
      </c>
      <c r="M2034" s="16" t="n">
        <v>0.515505350169887</v>
      </c>
      <c r="N2034" s="16" t="n">
        <v>0.765808100310071</v>
      </c>
      <c r="O2034" s="16" t="n">
        <v>0.152167035879922</v>
      </c>
      <c r="P2034" s="16" t="n">
        <v>-0.0999220371268111</v>
      </c>
    </row>
    <row r="2035" customFormat="false" ht="15" hidden="false" customHeight="false" outlineLevel="0" collapsed="false">
      <c r="A2035" s="17" t="n">
        <v>2430</v>
      </c>
      <c r="B2035" s="6"/>
      <c r="C2035" s="16" t="n">
        <v>0.0879786247544321</v>
      </c>
      <c r="D2035" s="16" t="n">
        <v>0.10394099952657</v>
      </c>
      <c r="E2035" s="16" t="n">
        <v>0.61592879963487</v>
      </c>
      <c r="F2035" s="16" t="n">
        <v>0.411478121536396</v>
      </c>
      <c r="G2035" s="18" t="n">
        <v>1.38712169276388E-008</v>
      </c>
      <c r="H2035" s="6"/>
      <c r="I2035" s="18" t="n">
        <v>-0.000377776339658795</v>
      </c>
      <c r="J2035" s="18" t="n">
        <v>-0.000430503033891562</v>
      </c>
      <c r="K2035" s="16" t="n">
        <v>0.578515644809575</v>
      </c>
      <c r="L2035" s="16" t="n">
        <v>0.00495597541874406</v>
      </c>
      <c r="M2035" s="16" t="n">
        <v>0.512056899437091</v>
      </c>
      <c r="N2035" s="16" t="n">
        <v>0.771034463389272</v>
      </c>
      <c r="O2035" s="16" t="n">
        <v>0.152237757731244</v>
      </c>
      <c r="P2035" s="16" t="n">
        <v>-0.102380564522449</v>
      </c>
    </row>
    <row r="2036" customFormat="false" ht="15" hidden="false" customHeight="false" outlineLevel="0" collapsed="false">
      <c r="A2036" s="17" t="n">
        <v>2431</v>
      </c>
      <c r="B2036" s="6"/>
      <c r="C2036" s="16" t="n">
        <v>0.0876017604254787</v>
      </c>
      <c r="D2036" s="16" t="n">
        <v>0.103509595977025</v>
      </c>
      <c r="E2036" s="16" t="n">
        <v>0.616093615294893</v>
      </c>
      <c r="F2036" s="16" t="n">
        <v>0.411652074559692</v>
      </c>
      <c r="G2036" s="18" t="n">
        <v>1.35412102568412E-008</v>
      </c>
      <c r="H2036" s="6"/>
      <c r="I2036" s="18" t="n">
        <v>-0.0003715827413826</v>
      </c>
      <c r="J2036" s="18" t="n">
        <v>-0.000425189171630194</v>
      </c>
      <c r="K2036" s="16" t="n">
        <v>0.580797707794513</v>
      </c>
      <c r="L2036" s="16" t="n">
        <v>0.00368511259602808</v>
      </c>
      <c r="M2036" s="16" t="n">
        <v>0.519536994776611</v>
      </c>
      <c r="N2036" s="16" t="n">
        <v>0.595538479665396</v>
      </c>
      <c r="O2036" s="16" t="n">
        <v>0.152300623958817</v>
      </c>
      <c r="P2036" s="16" t="n">
        <v>-0.10507179836423</v>
      </c>
    </row>
    <row r="2037" customFormat="false" ht="15" hidden="false" customHeight="false" outlineLevel="0" collapsed="false">
      <c r="A2037" s="17" t="n">
        <v>2432</v>
      </c>
      <c r="B2037" s="6"/>
      <c r="C2037" s="16" t="n">
        <v>0.08722750667885</v>
      </c>
      <c r="D2037" s="16" t="n">
        <v>0.103085952288391</v>
      </c>
      <c r="E2037" s="16" t="n">
        <v>0.616220396571834</v>
      </c>
      <c r="F2037" s="16" t="n">
        <v>0.41193518914158</v>
      </c>
      <c r="G2037" s="18" t="n">
        <v>1.31400881589773E-008</v>
      </c>
      <c r="H2037" s="6"/>
      <c r="I2037" s="18" t="n">
        <v>-0.000365843579316885</v>
      </c>
      <c r="J2037" s="18" t="n">
        <v>-0.000419673527812617</v>
      </c>
      <c r="K2037" s="16" t="n">
        <v>0.581824636137735</v>
      </c>
      <c r="L2037" s="16" t="n">
        <v>0.0031193727567071</v>
      </c>
      <c r="M2037" s="16" t="n">
        <v>0.520018763628987</v>
      </c>
      <c r="N2037" s="16" t="n">
        <v>0.588363939070746</v>
      </c>
      <c r="O2037" s="16" t="n">
        <v>0.152402936972823</v>
      </c>
      <c r="P2037" s="16" t="n">
        <v>-0.106569663976516</v>
      </c>
    </row>
    <row r="2038" customFormat="false" ht="15" hidden="false" customHeight="false" outlineLevel="0" collapsed="false">
      <c r="A2038" s="17" t="n">
        <v>2433</v>
      </c>
      <c r="B2038" s="6"/>
      <c r="C2038" s="16" t="n">
        <v>0.0868614410061003</v>
      </c>
      <c r="D2038" s="16" t="n">
        <v>0.10267063123463</v>
      </c>
      <c r="E2038" s="16" t="n">
        <v>0.616499315381105</v>
      </c>
      <c r="F2038" s="16" t="n">
        <v>0.412204747646154</v>
      </c>
      <c r="G2038" s="18" t="n">
        <v>1.28423726124223E-008</v>
      </c>
      <c r="H2038" s="6"/>
      <c r="I2038" s="18" t="n">
        <v>-0.000360836776801473</v>
      </c>
      <c r="J2038" s="18" t="n">
        <v>-0.000414377056246926</v>
      </c>
      <c r="K2038" s="16" t="n">
        <v>0.581076626603783</v>
      </c>
      <c r="L2038" s="16" t="n">
        <v>0.00299477460702265</v>
      </c>
      <c r="M2038" s="16" t="n">
        <v>0.506884223337897</v>
      </c>
      <c r="N2038" s="16" t="n">
        <v>0.906706372948773</v>
      </c>
      <c r="O2038" s="16" t="n">
        <v>0.152500346487265</v>
      </c>
      <c r="P2038" s="16" t="n">
        <v>-0.106760265621738</v>
      </c>
    </row>
    <row r="2039" customFormat="false" ht="15" hidden="false" customHeight="false" outlineLevel="0" collapsed="false">
      <c r="A2039" s="17" t="n">
        <v>2434</v>
      </c>
      <c r="B2039" s="6"/>
      <c r="C2039" s="16" t="n">
        <v>0.0865068335099068</v>
      </c>
      <c r="D2039" s="16" t="n">
        <v>0.10226041102259</v>
      </c>
      <c r="E2039" s="16" t="n">
        <v>0.616537349764187</v>
      </c>
      <c r="F2039" s="16" t="n">
        <v>0.41230981784339</v>
      </c>
      <c r="G2039" s="18" t="n">
        <v>1.27994737149821E-008</v>
      </c>
      <c r="H2039" s="6"/>
      <c r="I2039" s="18" t="n">
        <v>-0.000356314066257054</v>
      </c>
      <c r="J2039" s="18" t="n">
        <v>-0.000409265138236296</v>
      </c>
      <c r="K2039" s="16" t="n">
        <v>0.579796135706679</v>
      </c>
      <c r="L2039" s="16" t="n">
        <v>0.00301292983344222</v>
      </c>
      <c r="M2039" s="16" t="n">
        <v>0.507289923424109</v>
      </c>
      <c r="N2039" s="16" t="n">
        <v>0.770696897376039</v>
      </c>
      <c r="O2039" s="16" t="n">
        <v>0.152538314172487</v>
      </c>
      <c r="P2039" s="16" t="n">
        <v>-0.106192073812666</v>
      </c>
    </row>
    <row r="2040" customFormat="false" ht="15" hidden="false" customHeight="false" outlineLevel="0" collapsed="false">
      <c r="A2040" s="17" t="n">
        <v>2435</v>
      </c>
      <c r="B2040" s="6"/>
      <c r="C2040" s="16" t="n">
        <v>0.0861594371496808</v>
      </c>
      <c r="D2040" s="16" t="n">
        <v>0.101856993312788</v>
      </c>
      <c r="E2040" s="16" t="n">
        <v>0.61670216542421</v>
      </c>
      <c r="F2040" s="16" t="n">
        <v>0.412402086679568</v>
      </c>
      <c r="G2040" s="18" t="n">
        <v>1.27775014050353E-008</v>
      </c>
      <c r="H2040" s="6"/>
      <c r="I2040" s="18" t="n">
        <v>-0.000351421847990366</v>
      </c>
      <c r="J2040" s="18" t="n">
        <v>-0.000404101481579811</v>
      </c>
      <c r="K2040" s="16" t="n">
        <v>0.579631320046656</v>
      </c>
      <c r="L2040" s="16" t="n">
        <v>0.00286285363758285</v>
      </c>
      <c r="M2040" s="16" t="n">
        <v>0.526066230539074</v>
      </c>
      <c r="N2040" s="16" t="n">
        <v>0.528091996496259</v>
      </c>
      <c r="O2040" s="16" t="n">
        <v>0.152571655459556</v>
      </c>
      <c r="P2040" s="16" t="n">
        <v>-0.106281909705358</v>
      </c>
    </row>
    <row r="2041" customFormat="false" ht="15" hidden="false" customHeight="false" outlineLevel="0" collapsed="false">
      <c r="A2041" s="17" t="n">
        <v>2436</v>
      </c>
      <c r="B2041" s="6"/>
      <c r="C2041" s="16" t="n">
        <v>0.0858167448285525</v>
      </c>
      <c r="D2041" s="16" t="n">
        <v>0.101460574358003</v>
      </c>
      <c r="E2041" s="16" t="n">
        <v>0.616892337339622</v>
      </c>
      <c r="F2041" s="16" t="n">
        <v>0.412558940201506</v>
      </c>
      <c r="G2041" s="18" t="n">
        <v>1.27775014050353E-008</v>
      </c>
      <c r="H2041" s="6"/>
      <c r="I2041" s="18" t="n">
        <v>-0.000346253057435142</v>
      </c>
      <c r="J2041" s="18" t="n">
        <v>-0.000398970360577581</v>
      </c>
      <c r="K2041" s="16" t="n">
        <v>0.579808813834373</v>
      </c>
      <c r="L2041" s="16" t="n">
        <v>0.00248480507423772</v>
      </c>
      <c r="M2041" s="16" t="n">
        <v>0.53748922359146</v>
      </c>
      <c r="N2041" s="16" t="n">
        <v>0.421483615197708</v>
      </c>
      <c r="O2041" s="16" t="n">
        <v>0.152628333187451</v>
      </c>
      <c r="P2041" s="16" t="n">
        <v>-0.107096144489469</v>
      </c>
    </row>
    <row r="2042" customFormat="false" ht="15" hidden="false" customHeight="false" outlineLevel="0" collapsed="false">
      <c r="A2042" s="17" t="n">
        <v>2437</v>
      </c>
      <c r="B2042" s="6"/>
      <c r="C2042" s="16" t="n">
        <v>0.0854771015900629</v>
      </c>
      <c r="D2042" s="16" t="n">
        <v>0.101066458131045</v>
      </c>
      <c r="E2042" s="16" t="n">
        <v>0.617019118616563</v>
      </c>
      <c r="F2042" s="16" t="n">
        <v>0.412703889122736</v>
      </c>
      <c r="G2042" s="18" t="n">
        <v>1.2719913753528E-008</v>
      </c>
      <c r="H2042" s="6"/>
      <c r="I2042" s="18" t="n">
        <v>-0.000341039486102898</v>
      </c>
      <c r="J2042" s="18" t="n">
        <v>-0.000393636264430011</v>
      </c>
      <c r="K2042" s="16" t="n">
        <v>0.581178051625336</v>
      </c>
      <c r="L2042" s="16" t="n">
        <v>0.00219537295538751</v>
      </c>
      <c r="M2042" s="16" t="n">
        <v>0.527055124499214</v>
      </c>
      <c r="N2042" s="16" t="n">
        <v>0.652459083126708</v>
      </c>
      <c r="O2042" s="16" t="n">
        <v>0.152680707947141</v>
      </c>
      <c r="P2042" s="16" t="n">
        <v>-0.107818683794602</v>
      </c>
    </row>
    <row r="2043" customFormat="false" ht="15" hidden="false" customHeight="false" outlineLevel="0" collapsed="false">
      <c r="A2043" s="17" t="n">
        <v>2438</v>
      </c>
      <c r="B2043" s="6"/>
      <c r="C2043" s="16" t="n">
        <v>0.0851399655470646</v>
      </c>
      <c r="D2043" s="16" t="n">
        <v>0.100674414336303</v>
      </c>
      <c r="E2043" s="16" t="n">
        <v>0.617006440488869</v>
      </c>
      <c r="F2043" s="16" t="n">
        <v>0.412835422689838</v>
      </c>
      <c r="G2043" s="18" t="n">
        <v>1.2719913753528E-008</v>
      </c>
      <c r="H2043" s="6"/>
      <c r="I2043" s="18" t="n">
        <v>-0.000335890420790856</v>
      </c>
      <c r="J2043" s="18" t="n">
        <v>-0.000388170385713065</v>
      </c>
      <c r="K2043" s="16" t="n">
        <v>0.582002129925453</v>
      </c>
      <c r="L2043" s="16" t="n">
        <v>0.00199297235500638</v>
      </c>
      <c r="M2043" s="16" t="n">
        <v>0.518814341498048</v>
      </c>
      <c r="N2043" s="16" t="n">
        <v>0.741120465948635</v>
      </c>
      <c r="O2043" s="16" t="n">
        <v>0.152728234189722</v>
      </c>
      <c r="P2043" s="16" t="n">
        <v>-0.108331002082021</v>
      </c>
    </row>
    <row r="2044" customFormat="false" ht="15" hidden="false" customHeight="false" outlineLevel="0" collapsed="false">
      <c r="A2044" s="17" t="n">
        <v>2439</v>
      </c>
      <c r="B2044" s="6"/>
      <c r="C2044" s="16" t="n">
        <v>0.0848031684292603</v>
      </c>
      <c r="D2044" s="16" t="n">
        <v>0.100285813665138</v>
      </c>
      <c r="E2044" s="16" t="n">
        <v>0.617120543638116</v>
      </c>
      <c r="F2044" s="16" t="n">
        <v>0.413031846589489</v>
      </c>
      <c r="G2044" s="18" t="n">
        <v>1.2719913753528E-008</v>
      </c>
      <c r="H2044" s="6"/>
      <c r="I2044" s="18" t="n">
        <v>-0.000331031437963433</v>
      </c>
      <c r="J2044" s="18" t="n">
        <v>-0.000382787850802531</v>
      </c>
      <c r="K2044" s="16" t="n">
        <v>0.581355545413054</v>
      </c>
      <c r="L2044" s="16" t="n">
        <v>0.00191364792289112</v>
      </c>
      <c r="M2044" s="16" t="n">
        <v>0.533026522643136</v>
      </c>
      <c r="N2044" s="16" t="n">
        <v>0.366844485907187</v>
      </c>
      <c r="O2044" s="16" t="n">
        <v>0.152799204897989</v>
      </c>
      <c r="P2044" s="16" t="n">
        <v>-0.108408014072028</v>
      </c>
    </row>
    <row r="2045" customFormat="false" ht="15" hidden="false" customHeight="false" outlineLevel="0" collapsed="false">
      <c r="A2045" s="17" t="n">
        <v>2440</v>
      </c>
      <c r="B2045" s="6"/>
      <c r="C2045" s="16" t="n">
        <v>0.0844692144625362</v>
      </c>
      <c r="D2045" s="16" t="n">
        <v>0.0999012237726042</v>
      </c>
      <c r="E2045" s="16" t="n">
        <v>0.617424818702774</v>
      </c>
      <c r="F2045" s="16" t="n">
        <v>0.413223689221823</v>
      </c>
      <c r="G2045" s="18" t="n">
        <v>1.26169843853675E-008</v>
      </c>
      <c r="H2045" s="6"/>
      <c r="I2045" s="18" t="n">
        <v>-0.000326112993040609</v>
      </c>
      <c r="J2045" s="18" t="n">
        <v>-0.000377483682159685</v>
      </c>
      <c r="K2045" s="16" t="n">
        <v>0.580924489071454</v>
      </c>
      <c r="L2045" s="16" t="n">
        <v>0.00181828637922524</v>
      </c>
      <c r="M2045" s="16" t="n">
        <v>0.548164207109894</v>
      </c>
      <c r="N2045" s="16" t="n">
        <v>0.126712161913709</v>
      </c>
      <c r="O2045" s="16" t="n">
        <v>0.152868518048232</v>
      </c>
      <c r="P2045" s="16" t="n">
        <v>-0.108685470275683</v>
      </c>
    </row>
    <row r="2046" customFormat="false" ht="15" hidden="false" customHeight="false" outlineLevel="0" collapsed="false">
      <c r="A2046" s="17" t="n">
        <v>2441</v>
      </c>
      <c r="B2046" s="6"/>
      <c r="C2046" s="16" t="n">
        <v>0.0841409536070651</v>
      </c>
      <c r="D2046" s="16" t="n">
        <v>0.0995221726918986</v>
      </c>
      <c r="E2046" s="16" t="n">
        <v>0.617551599979715</v>
      </c>
      <c r="F2046" s="16" t="n">
        <v>0.413365546407116</v>
      </c>
      <c r="G2046" s="18" t="n">
        <v>1.26169843853675E-008</v>
      </c>
      <c r="H2046" s="6"/>
      <c r="I2046" s="18" t="n">
        <v>-0.000321296547579841</v>
      </c>
      <c r="J2046" s="18" t="n">
        <v>-0.000371930107988027</v>
      </c>
      <c r="K2046" s="16" t="n">
        <v>0.580341295197525</v>
      </c>
      <c r="L2046" s="16" t="n">
        <v>0.00185809390917935</v>
      </c>
      <c r="M2046" s="16" t="n">
        <v>0.563872407322887</v>
      </c>
      <c r="N2046" s="16" t="n">
        <v>0.0336147747073492</v>
      </c>
      <c r="O2046" s="16" t="n">
        <v>0.1529197698996</v>
      </c>
      <c r="P2046" s="16" t="n">
        <v>-0.108382361795984</v>
      </c>
    </row>
    <row r="2047" customFormat="false" ht="15" hidden="false" customHeight="false" outlineLevel="0" collapsed="false">
      <c r="A2047" s="17" t="n">
        <v>2442</v>
      </c>
      <c r="B2047" s="6"/>
      <c r="C2047" s="16" t="n">
        <v>0.0838170873454909</v>
      </c>
      <c r="D2047" s="16" t="n">
        <v>0.0991506226305674</v>
      </c>
      <c r="E2047" s="16" t="n">
        <v>0.61747553121355</v>
      </c>
      <c r="F2047" s="16" t="n">
        <v>0.413532347425375</v>
      </c>
      <c r="G2047" s="18" t="n">
        <v>1.26169843853675E-008</v>
      </c>
      <c r="H2047" s="6"/>
      <c r="I2047" s="18" t="n">
        <v>-0.000316479978365099</v>
      </c>
      <c r="J2047" s="18" t="n">
        <v>-0.000365596553115438</v>
      </c>
      <c r="K2047" s="16" t="n">
        <v>0.579086160555809</v>
      </c>
      <c r="L2047" s="16" t="n">
        <v>0.00227340159635068</v>
      </c>
      <c r="M2047" s="16" t="n">
        <v>0.569412749125209</v>
      </c>
      <c r="N2047" s="16" t="n">
        <v>0.0140348229074474</v>
      </c>
      <c r="O2047" s="16" t="n">
        <v>0.152980032177248</v>
      </c>
      <c r="P2047" s="16" t="n">
        <v>-0.106635272746439</v>
      </c>
    </row>
    <row r="2048" customFormat="false" ht="15" hidden="false" customHeight="false" outlineLevel="0" collapsed="false">
      <c r="A2048" s="17" t="n">
        <v>2443</v>
      </c>
      <c r="B2048" s="6"/>
      <c r="C2048" s="16" t="n">
        <v>0.0835017430069076</v>
      </c>
      <c r="D2048" s="16" t="n">
        <v>0.0987860001669548</v>
      </c>
      <c r="E2048" s="16" t="n">
        <v>0.617450174958162</v>
      </c>
      <c r="F2048" s="16" t="n">
        <v>0.413621817271314</v>
      </c>
      <c r="G2048" s="18" t="n">
        <v>1.26169843853675E-008</v>
      </c>
      <c r="H2048" s="6"/>
      <c r="I2048" s="18" t="n">
        <v>-0.000311490542270308</v>
      </c>
      <c r="J2048" s="18" t="n">
        <v>-0.000359058163364072</v>
      </c>
      <c r="K2048" s="16" t="n">
        <v>0.577691566509458</v>
      </c>
      <c r="L2048" s="16" t="n">
        <v>0.00280566100390683</v>
      </c>
      <c r="M2048" s="16" t="n">
        <v>0.561856585019524</v>
      </c>
      <c r="N2048" s="16" t="n">
        <v>0.0271344255864558</v>
      </c>
      <c r="O2048" s="16" t="n">
        <v>0.153012355357694</v>
      </c>
      <c r="P2048" s="16" t="n">
        <v>-0.1048081034045</v>
      </c>
    </row>
    <row r="2049" customFormat="false" ht="15" hidden="false" customHeight="false" outlineLevel="0" collapsed="false">
      <c r="A2049" s="17" t="n">
        <v>2444</v>
      </c>
      <c r="B2049" s="6"/>
      <c r="C2049" s="16" t="n">
        <v>0.0831958113336289</v>
      </c>
      <c r="D2049" s="16" t="n">
        <v>0.0984264461795356</v>
      </c>
      <c r="E2049" s="16" t="n">
        <v>0.617310715553527</v>
      </c>
      <c r="F2049" s="16" t="n">
        <v>0.413570108879267</v>
      </c>
      <c r="G2049" s="18" t="n">
        <v>1.26169843853675E-008</v>
      </c>
      <c r="H2049" s="6"/>
      <c r="I2049" s="18" t="n">
        <v>-0.000306803920536638</v>
      </c>
      <c r="J2049" s="18" t="n">
        <v>-0.000352557198094128</v>
      </c>
      <c r="K2049" s="16" t="n">
        <v>0.575929306759978</v>
      </c>
      <c r="L2049" s="16" t="n">
        <v>0.00343837330757519</v>
      </c>
      <c r="M2049" s="16" t="n">
        <v>0.546008925401897</v>
      </c>
      <c r="N2049" s="16" t="n">
        <v>0.104369722532954</v>
      </c>
      <c r="O2049" s="16" t="n">
        <v>0.15299367449029</v>
      </c>
      <c r="P2049" s="16" t="n">
        <v>-0.102490970786099</v>
      </c>
    </row>
    <row r="2050" customFormat="false" ht="15" hidden="false" customHeight="false" outlineLevel="0" collapsed="false">
      <c r="A2050" s="17" t="n">
        <v>2445</v>
      </c>
      <c r="B2050" s="6"/>
      <c r="C2050" s="16" t="n">
        <v>0.0828961145311833</v>
      </c>
      <c r="D2050" s="16" t="n">
        <v>0.0980774633504513</v>
      </c>
      <c r="E2050" s="16" t="n">
        <v>0.617602312490491</v>
      </c>
      <c r="F2050" s="16" t="n">
        <v>0.41359453970528</v>
      </c>
      <c r="G2050" s="18" t="n">
        <v>1.26169843853675E-008</v>
      </c>
      <c r="H2050" s="6"/>
      <c r="I2050" s="18" t="n">
        <v>-0.000301755676172906</v>
      </c>
      <c r="J2050" s="18" t="n">
        <v>-0.000346030009335138</v>
      </c>
      <c r="K2050" s="16" t="n">
        <v>0.575079872204473</v>
      </c>
      <c r="L2050" s="16" t="n">
        <v>0.00401055860655834</v>
      </c>
      <c r="M2050" s="16" t="n">
        <v>0.526040874283686</v>
      </c>
      <c r="N2050" s="16" t="n">
        <v>0.30875612283293</v>
      </c>
      <c r="O2050" s="16" t="n">
        <v>0.153002500718687</v>
      </c>
      <c r="P2050" s="16" t="n">
        <v>-0.100721485124702</v>
      </c>
    </row>
    <row r="2051" customFormat="false" ht="15" hidden="false" customHeight="false" outlineLevel="0" collapsed="false">
      <c r="A2051" s="17" t="n">
        <v>2446</v>
      </c>
      <c r="B2051" s="6"/>
      <c r="C2051" s="16" t="n">
        <v>0.0826021605626987</v>
      </c>
      <c r="D2051" s="16" t="n">
        <v>0.0977395119710744</v>
      </c>
      <c r="E2051" s="16" t="n">
        <v>0.617767128150515</v>
      </c>
      <c r="F2051" s="16" t="n">
        <v>0.413740249544144</v>
      </c>
      <c r="G2051" s="18" t="n">
        <v>1.26169843853675E-008</v>
      </c>
      <c r="H2051" s="6"/>
      <c r="I2051" s="18" t="n">
        <v>-0.000296063754547256</v>
      </c>
      <c r="J2051" s="18" t="n">
        <v>-0.00033994987179831</v>
      </c>
      <c r="K2051" s="16" t="n">
        <v>0.575295400375273</v>
      </c>
      <c r="L2051" s="16" t="n">
        <v>0.00365860014069269</v>
      </c>
      <c r="M2051" s="16" t="n">
        <v>0.506186926314722</v>
      </c>
      <c r="N2051" s="16" t="n">
        <v>0.714233218365368</v>
      </c>
      <c r="O2051" s="16" t="n">
        <v>0.15305514117128</v>
      </c>
      <c r="P2051" s="16" t="n">
        <v>-0.101178694522492</v>
      </c>
    </row>
    <row r="2052" customFormat="false" ht="15" hidden="false" customHeight="false" outlineLevel="0" collapsed="false">
      <c r="A2052" s="17" t="n">
        <v>2447</v>
      </c>
      <c r="B2052" s="6"/>
      <c r="C2052" s="16" t="n">
        <v>0.0823110757059241</v>
      </c>
      <c r="D2052" s="16" t="n">
        <v>0.097407247340098</v>
      </c>
      <c r="E2052" s="16" t="n">
        <v>0.61790658755515</v>
      </c>
      <c r="F2052" s="16" t="n">
        <v>0.413935901566303</v>
      </c>
      <c r="G2052" s="18" t="n">
        <v>1.26169843853675E-008</v>
      </c>
      <c r="H2052" s="6"/>
      <c r="I2052" s="18" t="n">
        <v>-0.000290543780833359</v>
      </c>
      <c r="J2052" s="18" t="n">
        <v>-0.000334187679584656</v>
      </c>
      <c r="K2052" s="16" t="n">
        <v>0.575599675439931</v>
      </c>
      <c r="L2052" s="16" t="n">
        <v>0.00336320901965614</v>
      </c>
      <c r="M2052" s="16" t="n">
        <v>0.508912723768954</v>
      </c>
      <c r="N2052" s="16" t="n">
        <v>0.841001043588667</v>
      </c>
      <c r="O2052" s="16" t="n">
        <v>0.153125822138868</v>
      </c>
      <c r="P2052" s="16" t="n">
        <v>-0.101762513999177</v>
      </c>
    </row>
    <row r="2053" customFormat="false" ht="15" hidden="false" customHeight="false" outlineLevel="0" collapsed="false">
      <c r="A2053" s="17" t="n">
        <v>2448</v>
      </c>
      <c r="B2053" s="6"/>
      <c r="C2053" s="16" t="n">
        <v>0.0820217004686992</v>
      </c>
      <c r="D2053" s="16" t="n">
        <v>0.0970811920974654</v>
      </c>
      <c r="E2053" s="16" t="n">
        <v>0.618248897002891</v>
      </c>
      <c r="F2053" s="16" t="n">
        <v>0.414216493425674</v>
      </c>
      <c r="G2053" s="18" t="n">
        <v>1.25090082279279E-008</v>
      </c>
      <c r="H2053" s="6"/>
      <c r="I2053" s="18" t="n">
        <v>-0.000284795307020188</v>
      </c>
      <c r="J2053" s="18" t="n">
        <v>-0.000328456262098723</v>
      </c>
      <c r="K2053" s="16" t="n">
        <v>0.576271616207718</v>
      </c>
      <c r="L2053" s="16" t="n">
        <v>0.00308407482296284</v>
      </c>
      <c r="M2053" s="16" t="n">
        <v>0.522668492317055</v>
      </c>
      <c r="N2053" s="16" t="n">
        <v>0.424722827985067</v>
      </c>
      <c r="O2053" s="16" t="n">
        <v>0.153227184247637</v>
      </c>
      <c r="P2053" s="16" t="n">
        <v>-0.10267895788542</v>
      </c>
    </row>
    <row r="2054" customFormat="false" ht="15" hidden="false" customHeight="false" outlineLevel="0" collapsed="false">
      <c r="A2054" s="17" t="n">
        <v>2449</v>
      </c>
      <c r="B2054" s="6"/>
      <c r="C2054" s="16" t="n">
        <v>0.0817357714933667</v>
      </c>
      <c r="D2054" s="16" t="n">
        <v>0.0967606962113971</v>
      </c>
      <c r="E2054" s="16" t="n">
        <v>0.618477103301385</v>
      </c>
      <c r="F2054" s="16" t="n">
        <v>0.414544529922106</v>
      </c>
      <c r="G2054" s="18" t="n">
        <v>1.2297067424339E-008</v>
      </c>
      <c r="H2054" s="6"/>
      <c r="I2054" s="18" t="n">
        <v>-0.000279021818537334</v>
      </c>
      <c r="J2054" s="18" t="n">
        <v>-0.000323873602954134</v>
      </c>
      <c r="K2054" s="16" t="n">
        <v>0.579466504386632</v>
      </c>
      <c r="L2054" s="16" t="n">
        <v>0.00220589657036441</v>
      </c>
      <c r="M2054" s="16" t="n">
        <v>0.537616004868401</v>
      </c>
      <c r="N2054" s="16" t="n">
        <v>0.172717329970262</v>
      </c>
      <c r="O2054" s="16" t="n">
        <v>0.153345679311845</v>
      </c>
      <c r="P2054" s="16" t="n">
        <v>-0.106011715843412</v>
      </c>
    </row>
    <row r="2055" customFormat="false" ht="15" hidden="false" customHeight="false" outlineLevel="0" collapsed="false">
      <c r="A2055" s="17" t="n">
        <v>2450</v>
      </c>
      <c r="B2055" s="6"/>
      <c r="C2055" s="16" t="n">
        <v>0.0814538961961115</v>
      </c>
      <c r="D2055" s="16" t="n">
        <v>0.0964425290235842</v>
      </c>
      <c r="E2055" s="16" t="n">
        <v>0.618844769004514</v>
      </c>
      <c r="F2055" s="16" t="n">
        <v>0.414822880391057</v>
      </c>
      <c r="G2055" s="18" t="n">
        <v>1.21498836488077E-008</v>
      </c>
      <c r="H2055" s="6"/>
      <c r="I2055" s="18" t="n">
        <v>-0.000273857058539253</v>
      </c>
      <c r="J2055" s="18" t="n">
        <v>-0.000320034351566484</v>
      </c>
      <c r="K2055" s="16" t="n">
        <v>0.582585323799381</v>
      </c>
      <c r="L2055" s="16" t="n">
        <v>0.00149536812421235</v>
      </c>
      <c r="M2055" s="16" t="n">
        <v>0.551650692225772</v>
      </c>
      <c r="N2055" s="16" t="n">
        <v>0.0694845275357235</v>
      </c>
      <c r="O2055" s="16" t="n">
        <v>0.153446221341071</v>
      </c>
      <c r="P2055" s="16" t="n">
        <v>-0.109599235167103</v>
      </c>
    </row>
    <row r="2056" customFormat="false" ht="15" hidden="false" customHeight="false" outlineLevel="0" collapsed="false">
      <c r="A2056" s="17" t="n">
        <v>2451</v>
      </c>
      <c r="B2056" s="6"/>
      <c r="C2056" s="16" t="n">
        <v>0.0811791472080052</v>
      </c>
      <c r="D2056" s="16" t="n">
        <v>0.0961294883606111</v>
      </c>
      <c r="E2056" s="16" t="n">
        <v>0.619098331558395</v>
      </c>
      <c r="F2056" s="16" t="n">
        <v>0.415027162186267</v>
      </c>
      <c r="G2056" s="18" t="n">
        <v>1.21188106805822E-008</v>
      </c>
      <c r="H2056" s="6"/>
      <c r="I2056" s="18" t="n">
        <v>-0.000269668688997805</v>
      </c>
      <c r="J2056" s="18" t="n">
        <v>-0.000317080906137274</v>
      </c>
      <c r="K2056" s="16" t="n">
        <v>0.585868958872154</v>
      </c>
      <c r="L2056" s="18" t="n">
        <v>0.000978266400877084</v>
      </c>
      <c r="M2056" s="16" t="n">
        <v>0.556595162026472</v>
      </c>
      <c r="N2056" s="16" t="n">
        <v>0.054833387914833</v>
      </c>
      <c r="O2056" s="16" t="n">
        <v>0.153520006243901</v>
      </c>
      <c r="P2056" s="16" t="n">
        <v>-0.11304646244575</v>
      </c>
    </row>
    <row r="2057" customFormat="false" ht="15" hidden="false" customHeight="false" outlineLevel="0" collapsed="false">
      <c r="A2057" s="17" t="n">
        <v>2452</v>
      </c>
      <c r="B2057" s="6"/>
      <c r="C2057" s="16" t="n">
        <v>0.0809131904815706</v>
      </c>
      <c r="D2057" s="16" t="n">
        <v>0.0958190959715742</v>
      </c>
      <c r="E2057" s="16" t="n">
        <v>0.619301181601501</v>
      </c>
      <c r="F2057" s="16" t="n">
        <v>0.415063875594944</v>
      </c>
      <c r="G2057" s="18" t="n">
        <v>1.21498836488077E-008</v>
      </c>
      <c r="H2057" s="6"/>
      <c r="I2057" s="18" t="n">
        <v>-0.000266428455148839</v>
      </c>
      <c r="J2057" s="18" t="n">
        <v>-0.000315296220891337</v>
      </c>
      <c r="K2057" s="16" t="n">
        <v>0.590103453521984</v>
      </c>
      <c r="L2057" s="18" t="n">
        <v>0.000566663613533656</v>
      </c>
      <c r="M2057" s="16" t="n">
        <v>0.544221309397028</v>
      </c>
      <c r="N2057" s="16" t="n">
        <v>0.109221504893293</v>
      </c>
      <c r="O2057" s="16" t="n">
        <v>0.153533266552717</v>
      </c>
      <c r="P2057" s="16" t="n">
        <v>-0.117143280059138</v>
      </c>
    </row>
    <row r="2058" customFormat="false" ht="15" hidden="false" customHeight="false" outlineLevel="0" collapsed="false">
      <c r="A2058" s="17" t="n">
        <v>2453</v>
      </c>
      <c r="B2058" s="6"/>
      <c r="C2058" s="16" t="n">
        <v>0.0806567713195264</v>
      </c>
      <c r="D2058" s="16" t="n">
        <v>0.0955093838362151</v>
      </c>
      <c r="E2058" s="16" t="n">
        <v>0.619199756579948</v>
      </c>
      <c r="F2058" s="16" t="n">
        <v>0.414871402575251</v>
      </c>
      <c r="G2058" s="18" t="n">
        <v>1.24964836306004E-008</v>
      </c>
      <c r="H2058" s="6"/>
      <c r="I2058" s="18" t="n">
        <v>-0.000264209600972388</v>
      </c>
      <c r="J2058" s="18" t="n">
        <v>-0.000314250879099573</v>
      </c>
      <c r="K2058" s="16" t="n">
        <v>0.593894213702521</v>
      </c>
      <c r="L2058" s="18" t="n">
        <v>0.00033024823213455</v>
      </c>
      <c r="M2058" s="16" t="n">
        <v>0.535384654394239</v>
      </c>
      <c r="N2058" s="16" t="n">
        <v>0.181810449426208</v>
      </c>
      <c r="O2058" s="16" t="n">
        <v>0.153463747387044</v>
      </c>
      <c r="P2058" s="16" t="n">
        <v>-0.120766214986915</v>
      </c>
    </row>
    <row r="2059" customFormat="false" ht="15" hidden="false" customHeight="false" outlineLevel="0" collapsed="false">
      <c r="A2059" s="17" t="n">
        <v>2454</v>
      </c>
      <c r="B2059" s="6"/>
      <c r="C2059" s="16" t="n">
        <v>0.080407885791708</v>
      </c>
      <c r="D2059" s="16" t="n">
        <v>0.0951995647814844</v>
      </c>
      <c r="E2059" s="16" t="n">
        <v>0.619034940919925</v>
      </c>
      <c r="F2059" s="16" t="n">
        <v>0.414470659223237</v>
      </c>
      <c r="G2059" s="18" t="n">
        <v>1.26169843853675E-008</v>
      </c>
      <c r="H2059" s="6"/>
      <c r="I2059" s="18" t="n">
        <v>-0.000263666671800209</v>
      </c>
      <c r="J2059" s="18" t="n">
        <v>-0.00031425807687136</v>
      </c>
      <c r="K2059" s="16" t="n">
        <v>0.596049495410518</v>
      </c>
      <c r="L2059" s="18" t="n">
        <v>0.000242159761793742</v>
      </c>
      <c r="M2059" s="16" t="n">
        <v>0.542116740199807</v>
      </c>
      <c r="N2059" s="16" t="n">
        <v>0.145961257124788</v>
      </c>
      <c r="O2059" s="16" t="n">
        <v>0.153318995927346</v>
      </c>
      <c r="P2059" s="16" t="n">
        <v>-0.122478663426322</v>
      </c>
    </row>
    <row r="2060" customFormat="false" ht="15" hidden="false" customHeight="false" outlineLevel="0" collapsed="false">
      <c r="A2060" s="17" t="n">
        <v>2455</v>
      </c>
      <c r="B2060" s="6"/>
      <c r="C2060" s="16" t="n">
        <v>0.0801618964478758</v>
      </c>
      <c r="D2060" s="16" t="n">
        <v>0.0948903428371856</v>
      </c>
      <c r="E2060" s="16" t="n">
        <v>0.618844769004514</v>
      </c>
      <c r="F2060" s="16" t="n">
        <v>0.414004495148031</v>
      </c>
      <c r="G2060" s="18" t="n">
        <v>1.26169843853675E-008</v>
      </c>
      <c r="H2060" s="6"/>
      <c r="I2060" s="18" t="n">
        <v>-0.000264156805224843</v>
      </c>
      <c r="J2060" s="18" t="n">
        <v>-0.000315633449480078</v>
      </c>
      <c r="K2060" s="16" t="n">
        <v>0.598483695927785</v>
      </c>
      <c r="L2060" s="18" t="n">
        <v>0.000172584667248246</v>
      </c>
      <c r="M2060" s="16" t="n">
        <v>0.550103960647092</v>
      </c>
      <c r="N2060" s="16" t="n">
        <v>0.0783225299391549</v>
      </c>
      <c r="O2060" s="16" t="n">
        <v>0.153150601601047</v>
      </c>
      <c r="P2060" s="16" t="n">
        <v>-0.123999591193025</v>
      </c>
    </row>
    <row r="2061" customFormat="false" ht="15" hidden="false" customHeight="false" outlineLevel="0" collapsed="false">
      <c r="A2061" s="17" t="n">
        <v>2456</v>
      </c>
      <c r="B2061" s="6"/>
      <c r="C2061" s="16" t="n">
        <v>0.0799164014433949</v>
      </c>
      <c r="D2061" s="16" t="n">
        <v>0.0945807944062058</v>
      </c>
      <c r="E2061" s="16" t="n">
        <v>0.618363000152138</v>
      </c>
      <c r="F2061" s="16" t="n">
        <v>0.413509506349142</v>
      </c>
      <c r="G2061" s="18" t="n">
        <v>1.2719913753528E-008</v>
      </c>
      <c r="H2061" s="6"/>
      <c r="I2061" s="18" t="n">
        <v>-0.000265074428699056</v>
      </c>
      <c r="J2061" s="18" t="n">
        <v>-0.000317821846271949</v>
      </c>
      <c r="K2061" s="16" t="n">
        <v>0.600740402657336</v>
      </c>
      <c r="L2061" s="18" t="n">
        <v>0.000115345834220814</v>
      </c>
      <c r="M2061" s="16" t="n">
        <v>0.55513717734165</v>
      </c>
      <c r="N2061" s="16" t="n">
        <v>0.0416064165694189</v>
      </c>
      <c r="O2061" s="16" t="n">
        <v>0.15297178019849</v>
      </c>
      <c r="P2061" s="16" t="n">
        <v>-0.12568840174617</v>
      </c>
    </row>
    <row r="2062" customFormat="false" ht="15" hidden="false" customHeight="false" outlineLevel="0" collapsed="false">
      <c r="A2062" s="17" t="n">
        <v>2457</v>
      </c>
      <c r="B2062" s="6"/>
      <c r="C2062" s="16" t="n">
        <v>0.0796623861101327</v>
      </c>
      <c r="D2062" s="16" t="n">
        <v>0.0942685989153238</v>
      </c>
      <c r="E2062" s="16" t="n">
        <v>0.618046046959785</v>
      </c>
      <c r="F2062" s="16" t="n">
        <v>0.413167894941988</v>
      </c>
      <c r="G2062" s="18" t="n">
        <v>1.27775014050353E-008</v>
      </c>
      <c r="H2062" s="6"/>
      <c r="I2062" s="18" t="n">
        <v>-0.000266750748406704</v>
      </c>
      <c r="J2062" s="18" t="n">
        <v>-0.000320484457513935</v>
      </c>
      <c r="K2062" s="16" t="n">
        <v>0.600981287083524</v>
      </c>
      <c r="L2062" s="18" t="n">
        <v>9.08313391200716E-005</v>
      </c>
      <c r="M2062" s="16" t="n">
        <v>0.551929611035042</v>
      </c>
      <c r="N2062" s="16" t="n">
        <v>0.0386559601058641</v>
      </c>
      <c r="O2062" s="16" t="n">
        <v>0.152848359689107</v>
      </c>
      <c r="P2062" s="16" t="n">
        <v>-0.126368732131711</v>
      </c>
    </row>
    <row r="2063" customFormat="false" ht="15" hidden="false" customHeight="false" outlineLevel="0" collapsed="false">
      <c r="A2063" s="17" t="n">
        <v>2458</v>
      </c>
      <c r="B2063" s="6"/>
      <c r="C2063" s="16" t="n">
        <v>0.0793948696279997</v>
      </c>
      <c r="D2063" s="16" t="n">
        <v>0.0939517742817456</v>
      </c>
      <c r="E2063" s="16" t="n">
        <v>0.617957300065926</v>
      </c>
      <c r="F2063" s="16" t="n">
        <v>0.413104916225323</v>
      </c>
      <c r="G2063" s="18" t="n">
        <v>1.27994737149821E-008</v>
      </c>
      <c r="H2063" s="6"/>
      <c r="I2063" s="18" t="n">
        <v>-0.000269106972029357</v>
      </c>
      <c r="J2063" s="18" t="n">
        <v>-0.000324082970644912</v>
      </c>
      <c r="K2063" s="16" t="n">
        <v>0.60202089355444</v>
      </c>
      <c r="L2063" s="18" t="n">
        <v>6.92986636652209E-005</v>
      </c>
      <c r="M2063" s="16" t="n">
        <v>0.540253055428774</v>
      </c>
      <c r="N2063" s="16" t="n">
        <v>0.109469500543852</v>
      </c>
      <c r="O2063" s="16" t="n">
        <v>0.152825605378433</v>
      </c>
      <c r="P2063" s="16" t="n">
        <v>-0.12721622420586</v>
      </c>
    </row>
    <row r="2064" customFormat="false" ht="15" hidden="false" customHeight="false" outlineLevel="0" collapsed="false">
      <c r="A2064" s="17" t="n">
        <v>2459</v>
      </c>
      <c r="B2064" s="6"/>
      <c r="C2064" s="16" t="n">
        <v>0.0791184175836057</v>
      </c>
      <c r="D2064" s="16" t="n">
        <v>0.0936297328699535</v>
      </c>
      <c r="E2064" s="16" t="n">
        <v>0.618312287641361</v>
      </c>
      <c r="F2064" s="16" t="n">
        <v>0.413236758973966</v>
      </c>
      <c r="G2064" s="18" t="n">
        <v>1.27994737149821E-008</v>
      </c>
      <c r="H2064" s="6"/>
      <c r="I2064" s="18" t="n">
        <v>-0.000272447665067997</v>
      </c>
      <c r="J2064" s="18" t="n">
        <v>-0.000328408945407304</v>
      </c>
      <c r="K2064" s="16" t="n">
        <v>0.60328870632385</v>
      </c>
      <c r="L2064" s="18" t="n">
        <v>5.89966260374041E-005</v>
      </c>
      <c r="M2064" s="16" t="n">
        <v>0.523061514275572</v>
      </c>
      <c r="N2064" s="16" t="n">
        <v>0.338502165009869</v>
      </c>
      <c r="O2064" s="16" t="n">
        <v>0.152873240095351</v>
      </c>
      <c r="P2064" s="16" t="n">
        <v>-0.127300106009275</v>
      </c>
    </row>
    <row r="2065" customFormat="false" ht="15" hidden="false" customHeight="false" outlineLevel="0" collapsed="false">
      <c r="A2065" s="17" t="n">
        <v>2460</v>
      </c>
      <c r="B2065" s="6"/>
      <c r="C2065" s="16" t="n">
        <v>0.0788331359471731</v>
      </c>
      <c r="D2065" s="16" t="n">
        <v>0.0933007890501324</v>
      </c>
      <c r="E2065" s="16" t="n">
        <v>0.618781378366043</v>
      </c>
      <c r="F2065" s="16" t="n">
        <v>0.413528013065057</v>
      </c>
      <c r="G2065" s="18" t="n">
        <v>1.27776321564313E-008</v>
      </c>
      <c r="H2065" s="6"/>
      <c r="I2065" s="18" t="n">
        <v>-0.000276471264322636</v>
      </c>
      <c r="J2065" s="18" t="n">
        <v>-0.000333087486081245</v>
      </c>
      <c r="K2065" s="16" t="n">
        <v>0.602033571682134</v>
      </c>
      <c r="L2065" s="18" t="n">
        <v>5.84444544493012E-005</v>
      </c>
      <c r="M2065" s="16" t="n">
        <v>0.513248643440337</v>
      </c>
      <c r="N2065" s="16" t="n">
        <v>0.563266114530451</v>
      </c>
      <c r="O2065" s="16" t="n">
        <v>0.152978466270601</v>
      </c>
      <c r="P2065" s="16" t="n">
        <v>-0.126336811648929</v>
      </c>
    </row>
    <row r="2066" customFormat="false" ht="15" hidden="false" customHeight="false" outlineLevel="0" collapsed="false">
      <c r="A2066" s="17" t="n">
        <v>2461</v>
      </c>
      <c r="B2066" s="6"/>
      <c r="C2066" s="16" t="n">
        <v>0.0785448303417301</v>
      </c>
      <c r="D2066" s="16" t="n">
        <v>0.0929659554353067</v>
      </c>
      <c r="E2066" s="16" t="n">
        <v>0.619098331558395</v>
      </c>
      <c r="F2066" s="16" t="n">
        <v>0.413827179677813</v>
      </c>
      <c r="G2066" s="18" t="n">
        <v>1.27775014050353E-008</v>
      </c>
      <c r="H2066" s="6"/>
      <c r="I2066" s="18" t="n">
        <v>-0.000280698520277297</v>
      </c>
      <c r="J2066" s="18" t="n">
        <v>-0.000338022572756705</v>
      </c>
      <c r="K2066" s="16" t="n">
        <v>0.598268167756986</v>
      </c>
      <c r="L2066" s="18" t="n">
        <v>5.82945929449439E-005</v>
      </c>
      <c r="M2066" s="16" t="n">
        <v>0.505616410568487</v>
      </c>
      <c r="N2066" s="16" t="n">
        <v>0.793422797048391</v>
      </c>
      <c r="O2066" s="16" t="n">
        <v>0.153086545716142</v>
      </c>
      <c r="P2066" s="16" t="n">
        <v>-0.125170212399147</v>
      </c>
    </row>
    <row r="2067" customFormat="false" ht="15" hidden="false" customHeight="false" outlineLevel="0" collapsed="false">
      <c r="A2067" s="17" t="n">
        <v>2462</v>
      </c>
      <c r="B2067" s="6"/>
      <c r="C2067" s="16" t="n">
        <v>0.0782573918196233</v>
      </c>
      <c r="D2067" s="16" t="n">
        <v>0.0926236677523958</v>
      </c>
      <c r="E2067" s="16" t="n">
        <v>0.619364572239972</v>
      </c>
      <c r="F2067" s="16" t="n">
        <v>0.413992795945086</v>
      </c>
      <c r="G2067" s="18" t="n">
        <v>1.27775014050353E-008</v>
      </c>
      <c r="H2067" s="6"/>
      <c r="I2067" s="18" t="n">
        <v>-0.000285086526256859</v>
      </c>
      <c r="J2067" s="18" t="n">
        <v>-0.000342825853717872</v>
      </c>
      <c r="K2067" s="16" t="n">
        <v>0.593260307317815</v>
      </c>
      <c r="L2067" s="18" t="n">
        <v>6.68082105617739E-005</v>
      </c>
      <c r="M2067" s="16" t="n">
        <v>0.504995182311476</v>
      </c>
      <c r="N2067" s="16" t="n">
        <v>0.900900033850412</v>
      </c>
      <c r="O2067" s="16" t="n">
        <v>0.153146375279165</v>
      </c>
      <c r="P2067" s="16" t="n">
        <v>-0.123385153818575</v>
      </c>
    </row>
    <row r="2068" customFormat="false" ht="15" hidden="false" customHeight="false" outlineLevel="0" collapsed="false">
      <c r="A2068" s="17" t="n">
        <v>2463</v>
      </c>
      <c r="B2068" s="6"/>
      <c r="C2068" s="16" t="n">
        <v>0.0779706346372886</v>
      </c>
      <c r="D2068" s="16" t="n">
        <v>0.0922755045254211</v>
      </c>
      <c r="E2068" s="16" t="n">
        <v>0.619415284750748</v>
      </c>
      <c r="F2068" s="16" t="n">
        <v>0.414049378566814</v>
      </c>
      <c r="G2068" s="18" t="n">
        <v>1.27775014050353E-008</v>
      </c>
      <c r="H2068" s="6"/>
      <c r="I2068" s="18" t="n">
        <v>-0.000288835405097714</v>
      </c>
      <c r="J2068" s="18" t="n">
        <v>-0.000346778887985218</v>
      </c>
      <c r="K2068" s="16" t="n">
        <v>0.588975100157209</v>
      </c>
      <c r="L2068" s="18" t="n">
        <v>8.3054582798339E-005</v>
      </c>
      <c r="M2068" s="16" t="n">
        <v>0.50840559866119</v>
      </c>
      <c r="N2068" s="16" t="n">
        <v>0.883673706399239</v>
      </c>
      <c r="O2068" s="16" t="n">
        <v>0.153166815599866</v>
      </c>
      <c r="P2068" s="16" t="n">
        <v>-0.121539652419047</v>
      </c>
    </row>
    <row r="2069" customFormat="false" ht="15" hidden="false" customHeight="false" outlineLevel="0" collapsed="false">
      <c r="A2069" s="17" t="n">
        <v>2464</v>
      </c>
      <c r="B2069" s="6"/>
      <c r="C2069" s="16" t="n">
        <v>0.0776837546315387</v>
      </c>
      <c r="D2069" s="16" t="n">
        <v>0.0919210236765578</v>
      </c>
      <c r="E2069" s="16" t="n">
        <v>0.619744916070795</v>
      </c>
      <c r="F2069" s="16" t="n">
        <v>0.413977251518876</v>
      </c>
      <c r="G2069" s="18" t="n">
        <v>1.27994737149821E-008</v>
      </c>
      <c r="H2069" s="6"/>
      <c r="I2069" s="18" t="n">
        <v>-0.000292131129563734</v>
      </c>
      <c r="J2069" s="18" t="n">
        <v>-0.000350210463202458</v>
      </c>
      <c r="K2069" s="16" t="n">
        <v>0.584892743039708</v>
      </c>
      <c r="L2069" s="18" t="n">
        <v>0.000101589758732576</v>
      </c>
      <c r="M2069" s="16" t="n">
        <v>0.514148790506618</v>
      </c>
      <c r="N2069" s="16" t="n">
        <v>0.800295593686884</v>
      </c>
      <c r="O2069" s="16" t="n">
        <v>0.15314075986237</v>
      </c>
      <c r="P2069" s="16" t="n">
        <v>-0.119929344156639</v>
      </c>
    </row>
    <row r="2070" customFormat="false" ht="15" hidden="false" customHeight="false" outlineLevel="0" collapsed="false">
      <c r="A2070" s="17" t="n">
        <v>2465</v>
      </c>
      <c r="B2070" s="6"/>
      <c r="C2070" s="16" t="n">
        <v>0.0773952677090273</v>
      </c>
      <c r="D2070" s="16" t="n">
        <v>0.0915607740126554</v>
      </c>
      <c r="E2070" s="16" t="n">
        <v>0.61945331913383</v>
      </c>
      <c r="F2070" s="16" t="n">
        <v>0.413818861633115</v>
      </c>
      <c r="G2070" s="18" t="n">
        <v>1.28423726124223E-008</v>
      </c>
      <c r="H2070" s="6"/>
      <c r="I2070" s="18" t="n">
        <v>-0.000294572810532775</v>
      </c>
      <c r="J2070" s="18" t="n">
        <v>-0.000352534852600812</v>
      </c>
      <c r="K2070" s="16" t="n">
        <v>0.581089304731477</v>
      </c>
      <c r="L2070" s="18" t="n">
        <v>0.000128068518157844</v>
      </c>
      <c r="M2070" s="16" t="n">
        <v>0.524126477001876</v>
      </c>
      <c r="N2070" s="16" t="n">
        <v>0.571319050534238</v>
      </c>
      <c r="O2070" s="16" t="n">
        <v>0.153083540743614</v>
      </c>
      <c r="P2070" s="16" t="n">
        <v>-0.11822478255399</v>
      </c>
    </row>
    <row r="2071" customFormat="false" ht="15" hidden="false" customHeight="false" outlineLevel="0" collapsed="false">
      <c r="A2071" s="17" t="n">
        <v>2466</v>
      </c>
      <c r="B2071" s="6"/>
      <c r="C2071" s="16" t="n">
        <v>0.0771057884110895</v>
      </c>
      <c r="D2071" s="16" t="n">
        <v>0.0911988648412617</v>
      </c>
      <c r="E2071" s="16" t="n">
        <v>0.619656169176936</v>
      </c>
      <c r="F2071" s="16" t="n">
        <v>0.413637944492524</v>
      </c>
      <c r="G2071" s="18" t="n">
        <v>1.29222156291474E-008</v>
      </c>
      <c r="H2071" s="6"/>
      <c r="I2071" s="18" t="n">
        <v>-0.000295688835492362</v>
      </c>
      <c r="J2071" s="18" t="n">
        <v>-0.000353808913210931</v>
      </c>
      <c r="K2071" s="16" t="n">
        <v>0.579998985749785</v>
      </c>
      <c r="L2071" s="18" t="n">
        <v>0.000141187350171473</v>
      </c>
      <c r="M2071" s="16" t="n">
        <v>0.533432222729347</v>
      </c>
      <c r="N2071" s="16" t="n">
        <v>0.340320842657857</v>
      </c>
      <c r="O2071" s="16" t="n">
        <v>0.153018181660426</v>
      </c>
      <c r="P2071" s="16" t="n">
        <v>-0.117527864605415</v>
      </c>
    </row>
    <row r="2072" customFormat="false" ht="15" hidden="false" customHeight="false" outlineLevel="0" collapsed="false">
      <c r="A2072" s="17" t="n">
        <v>2467</v>
      </c>
      <c r="B2072" s="6"/>
      <c r="C2072" s="16" t="n">
        <v>0.0768075814425098</v>
      </c>
      <c r="D2072" s="16" t="n">
        <v>0.0908355924442074</v>
      </c>
      <c r="E2072" s="16" t="n">
        <v>0.619820984836959</v>
      </c>
      <c r="F2072" s="16" t="n">
        <v>0.41364931315361</v>
      </c>
      <c r="G2072" s="18" t="n">
        <v>1.28423726124223E-008</v>
      </c>
      <c r="H2072" s="6"/>
      <c r="I2072" s="18" t="n">
        <v>-0.000295465332857352</v>
      </c>
      <c r="J2072" s="18" t="n">
        <v>-0.000354443157720185</v>
      </c>
      <c r="K2072" s="16" t="n">
        <v>0.580506110857549</v>
      </c>
      <c r="L2072" s="18" t="n">
        <v>0.000126815216848159</v>
      </c>
      <c r="M2072" s="16" t="n">
        <v>0.53600588265125</v>
      </c>
      <c r="N2072" s="16" t="n">
        <v>0.27414909885699</v>
      </c>
      <c r="O2072" s="16" t="n">
        <v>0.1530222888222</v>
      </c>
      <c r="P2072" s="16" t="n">
        <v>-0.118597004680028</v>
      </c>
    </row>
    <row r="2073" customFormat="false" ht="15" hidden="false" customHeight="false" outlineLevel="0" collapsed="false">
      <c r="A2073" s="17" t="n">
        <v>2468</v>
      </c>
      <c r="B2073" s="6"/>
      <c r="C2073" s="16" t="n">
        <v>0.0764997318127146</v>
      </c>
      <c r="D2073" s="16" t="n">
        <v>0.0904725864362738</v>
      </c>
      <c r="E2073" s="16" t="n">
        <v>0.620023834880065</v>
      </c>
      <c r="F2073" s="16" t="n">
        <v>0.413935780854395</v>
      </c>
      <c r="G2073" s="18" t="n">
        <v>1.27775014050353E-008</v>
      </c>
      <c r="H2073" s="6"/>
      <c r="I2073" s="18" t="n">
        <v>-0.000293832343724427</v>
      </c>
      <c r="J2073" s="18" t="n">
        <v>-0.00035401415579306</v>
      </c>
      <c r="K2073" s="16" t="n">
        <v>0.584170089761144</v>
      </c>
      <c r="L2073" s="18" t="n">
        <v>9.94893241674244E-005</v>
      </c>
      <c r="M2073" s="16" t="n">
        <v>0.524240580151123</v>
      </c>
      <c r="N2073" s="16" t="n">
        <v>0.3897522743178</v>
      </c>
      <c r="O2073" s="16" t="n">
        <v>0.15312577853138</v>
      </c>
      <c r="P2073" s="16" t="n">
        <v>-0.120912737102499</v>
      </c>
    </row>
    <row r="2074" customFormat="false" ht="15" hidden="false" customHeight="false" outlineLevel="0" collapsed="false">
      <c r="A2074" s="17" t="n">
        <v>2469</v>
      </c>
      <c r="B2074" s="6"/>
      <c r="C2074" s="16" t="n">
        <v>0.0761889653856122</v>
      </c>
      <c r="D2074" s="16" t="n">
        <v>0.0901150511910247</v>
      </c>
      <c r="E2074" s="16" t="n">
        <v>0.620607028753994</v>
      </c>
      <c r="F2074" s="16" t="n">
        <v>0.414459762136765</v>
      </c>
      <c r="G2074" s="18" t="n">
        <v>1.2719913753528E-008</v>
      </c>
      <c r="H2074" s="6"/>
      <c r="I2074" s="18" t="n">
        <v>-0.000292066876383881</v>
      </c>
      <c r="J2074" s="18" t="n">
        <v>-0.0003528335925095</v>
      </c>
      <c r="K2074" s="16" t="n">
        <v>0.587022668492317</v>
      </c>
      <c r="L2074" s="18" t="n">
        <v>8.96313798051762E-005</v>
      </c>
      <c r="M2074" s="16" t="n">
        <v>0.506288351336275</v>
      </c>
      <c r="N2074" s="16" t="n">
        <v>0.78734123918527</v>
      </c>
      <c r="O2074" s="16" t="n">
        <v>0.153315059681315</v>
      </c>
      <c r="P2074" s="16" t="n">
        <v>-0.122430916170965</v>
      </c>
    </row>
    <row r="2075" customFormat="false" ht="15" hidden="false" customHeight="false" outlineLevel="0" collapsed="false">
      <c r="A2075" s="17" t="n">
        <v>2470</v>
      </c>
      <c r="B2075" s="6"/>
      <c r="C2075" s="16" t="n">
        <v>0.0758796572527354</v>
      </c>
      <c r="D2075" s="16" t="n">
        <v>0.0897620950197067</v>
      </c>
      <c r="E2075" s="16" t="n">
        <v>0.620809878797099</v>
      </c>
      <c r="F2075" s="16" t="n">
        <v>0.41507377929894</v>
      </c>
      <c r="G2075" s="18" t="n">
        <v>1.26169843853675E-008</v>
      </c>
      <c r="H2075" s="6"/>
      <c r="I2075" s="18" t="n">
        <v>-0.000290369798055681</v>
      </c>
      <c r="J2075" s="18" t="n">
        <v>-0.000351083167904903</v>
      </c>
      <c r="K2075" s="16" t="n">
        <v>0.588353871900198</v>
      </c>
      <c r="L2075" s="18" t="n">
        <v>9.33249383264003E-005</v>
      </c>
      <c r="M2075" s="16" t="n">
        <v>0.512285105735585</v>
      </c>
      <c r="N2075" s="16" t="n">
        <v>0.754388066059825</v>
      </c>
      <c r="O2075" s="16" t="n">
        <v>0.153536843601448</v>
      </c>
      <c r="P2075" s="16" t="n">
        <v>-0.122687461225951</v>
      </c>
    </row>
    <row r="2076" customFormat="false" ht="15" hidden="false" customHeight="false" outlineLevel="0" collapsed="false">
      <c r="A2076" s="17" t="n">
        <v>2471</v>
      </c>
      <c r="B2076" s="6"/>
      <c r="C2076" s="16" t="n">
        <v>0.075579553752159</v>
      </c>
      <c r="D2076" s="16" t="n">
        <v>0.0894126092353441</v>
      </c>
      <c r="E2076" s="16" t="n">
        <v>0.621329682032558</v>
      </c>
      <c r="F2076" s="16" t="n">
        <v>0.415505636403502</v>
      </c>
      <c r="G2076" s="18" t="n">
        <v>1.26169843853675E-008</v>
      </c>
      <c r="H2076" s="6"/>
      <c r="I2076" s="18" t="n">
        <v>-0.000288117506336629</v>
      </c>
      <c r="J2076" s="18" t="n">
        <v>-0.000347942373868987</v>
      </c>
      <c r="K2076" s="16" t="n">
        <v>0.58768193113241</v>
      </c>
      <c r="L2076" s="18" t="n">
        <v>0.00010609165655533</v>
      </c>
      <c r="M2076" s="16" t="n">
        <v>0.526636746285309</v>
      </c>
      <c r="N2076" s="16" t="n">
        <v>0.471875708926047</v>
      </c>
      <c r="O2076" s="16" t="n">
        <v>0.153692817139759</v>
      </c>
      <c r="P2076" s="16" t="n">
        <v>-0.12156218672232</v>
      </c>
    </row>
    <row r="2077" customFormat="false" ht="15" hidden="false" customHeight="false" outlineLevel="0" collapsed="false">
      <c r="A2077" s="17" t="n">
        <v>2472</v>
      </c>
      <c r="B2077" s="6"/>
      <c r="C2077" s="16" t="n">
        <v>0.0752916413569857</v>
      </c>
      <c r="D2077" s="16" t="n">
        <v>0.0890667654669884</v>
      </c>
      <c r="E2077" s="16" t="n">
        <v>0.621253613266393</v>
      </c>
      <c r="F2077" s="16" t="n">
        <v>0.415668366664792</v>
      </c>
      <c r="G2077" s="18" t="n">
        <v>1.26169843853675E-008</v>
      </c>
      <c r="H2077" s="6"/>
      <c r="I2077" s="18" t="n">
        <v>-0.000285098478229895</v>
      </c>
      <c r="J2077" s="18" t="n">
        <v>-0.000343857199019284</v>
      </c>
      <c r="K2077" s="16" t="n">
        <v>0.586604290278412</v>
      </c>
      <c r="L2077" s="18" t="n">
        <v>0.000116384572245412</v>
      </c>
      <c r="M2077" s="16" t="n">
        <v>0.520487854353669</v>
      </c>
      <c r="N2077" s="16" t="n">
        <v>0.606108880809515</v>
      </c>
      <c r="O2077" s="16" t="n">
        <v>0.153751587338821</v>
      </c>
      <c r="P2077" s="16" t="n">
        <v>-0.120423559595492</v>
      </c>
    </row>
    <row r="2078" customFormat="false" ht="15" hidden="false" customHeight="false" outlineLevel="0" collapsed="false">
      <c r="A2078" s="17" t="n">
        <v>2473</v>
      </c>
      <c r="B2078" s="6"/>
      <c r="C2078" s="16" t="n">
        <v>0.0750149402198299</v>
      </c>
      <c r="D2078" s="16" t="n">
        <v>0.0887216803246621</v>
      </c>
      <c r="E2078" s="16" t="n">
        <v>0.621266291394087</v>
      </c>
      <c r="F2078" s="16" t="n">
        <v>0.415523387792042</v>
      </c>
      <c r="G2078" s="18" t="n">
        <v>1.26169843853675E-008</v>
      </c>
      <c r="H2078" s="6"/>
      <c r="I2078" s="18" t="n">
        <v>-0.00028049625786853</v>
      </c>
      <c r="J2078" s="18" t="n">
        <v>-0.000339090068357635</v>
      </c>
      <c r="K2078" s="16" t="n">
        <v>0.588201734367869</v>
      </c>
      <c r="L2078" s="18" t="n">
        <v>9.78046210444868E-005</v>
      </c>
      <c r="M2078" s="16" t="n">
        <v>0.502231350474162</v>
      </c>
      <c r="N2078" s="16" t="n">
        <v>0.978399342507182</v>
      </c>
      <c r="O2078" s="16" t="n">
        <v>0.15369922815102</v>
      </c>
      <c r="P2078" s="16" t="n">
        <v>-0.121252655721295</v>
      </c>
    </row>
    <row r="2079" customFormat="false" ht="15" hidden="false" customHeight="false" outlineLevel="0" collapsed="false">
      <c r="A2079" s="17" t="n">
        <v>2474</v>
      </c>
      <c r="B2079" s="6"/>
      <c r="C2079" s="16" t="n">
        <v>0.0747446127419353</v>
      </c>
      <c r="D2079" s="16" t="n">
        <v>0.0883791381265372</v>
      </c>
      <c r="E2079" s="16" t="n">
        <v>0.621228257011005</v>
      </c>
      <c r="F2079" s="16" t="n">
        <v>0.415245895525312</v>
      </c>
      <c r="G2079" s="18" t="n">
        <v>1.26169843853675E-008</v>
      </c>
      <c r="H2079" s="6"/>
      <c r="I2079" s="18" t="n">
        <v>-0.000274434706192129</v>
      </c>
      <c r="J2079" s="18" t="n">
        <v>-0.000333378760425703</v>
      </c>
      <c r="K2079" s="16" t="n">
        <v>0.59107966935443</v>
      </c>
      <c r="L2079" s="18" t="n">
        <v>6.54633446607464E-005</v>
      </c>
      <c r="M2079" s="16" t="n">
        <v>0.511245499264669</v>
      </c>
      <c r="N2079" s="16" t="n">
        <v>0.7382002713098</v>
      </c>
      <c r="O2079" s="16" t="n">
        <v>0.153599008078644</v>
      </c>
      <c r="P2079" s="16" t="n">
        <v>-0.123470073205568</v>
      </c>
    </row>
    <row r="2080" customFormat="false" ht="15" hidden="false" customHeight="false" outlineLevel="0" collapsed="false">
      <c r="A2080" s="17" t="n">
        <v>2475</v>
      </c>
      <c r="B2080" s="6"/>
      <c r="C2080" s="16" t="n">
        <v>0.0744764794977245</v>
      </c>
      <c r="D2080" s="16" t="n">
        <v>0.0880414666688226</v>
      </c>
      <c r="E2080" s="16" t="n">
        <v>0.621139510117146</v>
      </c>
      <c r="F2080" s="16" t="n">
        <v>0.415021058016347</v>
      </c>
      <c r="G2080" s="18" t="n">
        <v>1.26169843853675E-008</v>
      </c>
      <c r="H2080" s="6"/>
      <c r="I2080" s="18" t="n">
        <v>-0.000267655091981257</v>
      </c>
      <c r="J2080" s="18" t="n">
        <v>-0.000327485154006043</v>
      </c>
      <c r="K2080" s="16" t="n">
        <v>0.594959176428825</v>
      </c>
      <c r="L2080" s="18" t="n">
        <v>3.40269440514942E-005</v>
      </c>
      <c r="M2080" s="16" t="n">
        <v>0.507061717125615</v>
      </c>
      <c r="N2080" s="16" t="n">
        <v>0.778230526551803</v>
      </c>
      <c r="O2080" s="16" t="n">
        <v>0.153517801505187</v>
      </c>
      <c r="P2080" s="16" t="n">
        <v>-0.12711990472801</v>
      </c>
    </row>
    <row r="2081" customFormat="false" ht="15" hidden="false" customHeight="false" outlineLevel="0" collapsed="false">
      <c r="A2081" s="17" t="n">
        <v>2476</v>
      </c>
      <c r="B2081" s="6"/>
      <c r="C2081" s="16" t="n">
        <v>0.0742115949953513</v>
      </c>
      <c r="D2081" s="16" t="n">
        <v>0.0877096559120912</v>
      </c>
      <c r="E2081" s="16" t="n">
        <v>0.621126831989452</v>
      </c>
      <c r="F2081" s="16" t="n">
        <v>0.414866847781775</v>
      </c>
      <c r="G2081" s="18" t="n">
        <v>1.26169843853675E-008</v>
      </c>
      <c r="H2081" s="6"/>
      <c r="I2081" s="18" t="n">
        <v>-0.000260214490579633</v>
      </c>
      <c r="J2081" s="18" t="n">
        <v>-0.000321298438799983</v>
      </c>
      <c r="K2081" s="16" t="n">
        <v>0.600499518231148</v>
      </c>
      <c r="L2081" s="18" t="n">
        <v>1.45567452342892E-005</v>
      </c>
      <c r="M2081" s="16" t="n">
        <v>0.501039606470916</v>
      </c>
      <c r="N2081" s="16" t="n">
        <v>0.918990766889237</v>
      </c>
      <c r="O2081" s="16" t="n">
        <v>0.153462102217472</v>
      </c>
      <c r="P2081" s="16" t="n">
        <v>-0.131796543911071</v>
      </c>
    </row>
    <row r="2082" customFormat="false" ht="15" hidden="false" customHeight="false" outlineLevel="0" collapsed="false">
      <c r="A2082" s="17" t="n">
        <v>2477</v>
      </c>
      <c r="B2082" s="6"/>
      <c r="C2082" s="16" t="n">
        <v>0.0739489327144439</v>
      </c>
      <c r="D2082" s="16" t="n">
        <v>0.0873871310138011</v>
      </c>
      <c r="E2082" s="16" t="n">
        <v>0.621253613266393</v>
      </c>
      <c r="F2082" s="16" t="n">
        <v>0.41489495956804</v>
      </c>
      <c r="G2082" s="18" t="n">
        <v>1.26169843853675E-008</v>
      </c>
      <c r="H2082" s="6"/>
      <c r="I2082" s="18" t="n">
        <v>-0.000252820125753708</v>
      </c>
      <c r="J2082" s="18" t="n">
        <v>-0.000314299013578052</v>
      </c>
      <c r="K2082" s="16" t="n">
        <v>0.605735584968812</v>
      </c>
      <c r="L2082" s="18" t="n">
        <v>8.32898211277456E-006</v>
      </c>
      <c r="M2082" s="16" t="n">
        <v>0.516316750342309</v>
      </c>
      <c r="N2082" s="16" t="n">
        <v>0.747965325051329</v>
      </c>
      <c r="O2082" s="16" t="n">
        <v>0.153472256039562</v>
      </c>
      <c r="P2082" s="16" t="n">
        <v>-0.135194371509387</v>
      </c>
    </row>
    <row r="2083" customFormat="false" ht="15" hidden="false" customHeight="false" outlineLevel="0" collapsed="false">
      <c r="A2083" s="17" t="n">
        <v>2478</v>
      </c>
      <c r="B2083" s="6"/>
      <c r="C2083" s="16" t="n">
        <v>0.0736891035749408</v>
      </c>
      <c r="D2083" s="16" t="n">
        <v>0.0870739914217696</v>
      </c>
      <c r="E2083" s="16" t="n">
        <v>0.621329682032558</v>
      </c>
      <c r="F2083" s="16" t="n">
        <v>0.415072367449642</v>
      </c>
      <c r="G2083" s="18" t="n">
        <v>1.26169843853675E-008</v>
      </c>
      <c r="H2083" s="6"/>
      <c r="I2083" s="18" t="n">
        <v>-0.000246569495584952</v>
      </c>
      <c r="J2083" s="18" t="n">
        <v>-0.000307224061644633</v>
      </c>
      <c r="K2083" s="16" t="n">
        <v>0.607903544804503</v>
      </c>
      <c r="L2083" s="18" t="n">
        <v>6.7237529262357E-006</v>
      </c>
      <c r="M2083" s="16" t="n">
        <v>0.532671535067701</v>
      </c>
      <c r="N2083" s="16" t="n">
        <v>0.314782488890499</v>
      </c>
      <c r="O2083" s="16" t="n">
        <v>0.153536333665966</v>
      </c>
      <c r="P2083" s="16" t="n">
        <v>-0.136458138463262</v>
      </c>
    </row>
    <row r="2084" customFormat="false" ht="15" hidden="false" customHeight="false" outlineLevel="0" collapsed="false">
      <c r="A2084" s="17" t="n">
        <v>2479</v>
      </c>
      <c r="B2084" s="6"/>
      <c r="C2084" s="16" t="n">
        <v>0.0734382646182324</v>
      </c>
      <c r="D2084" s="16" t="n">
        <v>0.0867699411860729</v>
      </c>
      <c r="E2084" s="16" t="n">
        <v>0.621710025863381</v>
      </c>
      <c r="F2084" s="16" t="n">
        <v>0.415214417631826</v>
      </c>
      <c r="G2084" s="18" t="n">
        <v>1.26169843853675E-008</v>
      </c>
      <c r="H2084" s="6"/>
      <c r="I2084" s="18" t="n">
        <v>-0.000240609562869373</v>
      </c>
      <c r="J2084" s="18" t="n">
        <v>-0.000300020278958325</v>
      </c>
      <c r="K2084" s="16" t="n">
        <v>0.607485166590598</v>
      </c>
      <c r="L2084" s="18" t="n">
        <v>5.2609922867699E-006</v>
      </c>
      <c r="M2084" s="16" t="n">
        <v>0.539302195851717</v>
      </c>
      <c r="N2084" s="16" t="n">
        <v>0.143404335642743</v>
      </c>
      <c r="O2084" s="16" t="n">
        <v>0.153587639113712</v>
      </c>
      <c r="P2084" s="16" t="n">
        <v>-0.137081967408733</v>
      </c>
    </row>
    <row r="2085" customFormat="false" ht="15" hidden="false" customHeight="false" outlineLevel="0" collapsed="false">
      <c r="A2085" s="17" t="n">
        <v>2480</v>
      </c>
      <c r="B2085" s="6"/>
      <c r="C2085" s="16" t="n">
        <v>0.0732018414469027</v>
      </c>
      <c r="D2085" s="16" t="n">
        <v>0.0864773852585047</v>
      </c>
      <c r="E2085" s="16" t="n">
        <v>0.621988944672651</v>
      </c>
      <c r="F2085" s="16" t="n">
        <v>0.415212987814629</v>
      </c>
      <c r="G2085" s="18" t="n">
        <v>1.26169843853675E-008</v>
      </c>
      <c r="H2085" s="6"/>
      <c r="I2085" s="18" t="n">
        <v>-0.000234615724574082</v>
      </c>
      <c r="J2085" s="18" t="n">
        <v>-0.000292004365559189</v>
      </c>
      <c r="K2085" s="16" t="n">
        <v>0.604391703433237</v>
      </c>
      <c r="L2085" s="18" t="n">
        <v>5.29831843121214E-006</v>
      </c>
      <c r="M2085" s="16" t="n">
        <v>0.557178355900401</v>
      </c>
      <c r="N2085" s="16" t="n">
        <v>0.0412513178252802</v>
      </c>
      <c r="O2085" s="16" t="n">
        <v>0.153587122700912</v>
      </c>
      <c r="P2085" s="16" t="n">
        <v>-0.136082960416759</v>
      </c>
    </row>
    <row r="2086" customFormat="false" ht="15" hidden="false" customHeight="false" outlineLevel="0" collapsed="false">
      <c r="A2086" s="17" t="n">
        <v>2481</v>
      </c>
      <c r="B2086" s="6"/>
      <c r="C2086" s="16" t="n">
        <v>0.0729745353014907</v>
      </c>
      <c r="D2086" s="16" t="n">
        <v>0.0861939876303468</v>
      </c>
      <c r="E2086" s="16" t="n">
        <v>0.622204472843451</v>
      </c>
      <c r="F2086" s="16" t="n">
        <v>0.415130266796473</v>
      </c>
      <c r="G2086" s="18" t="n">
        <v>1.26169843853675E-008</v>
      </c>
      <c r="H2086" s="6"/>
      <c r="I2086" s="18" t="n">
        <v>-0.000229273998556722</v>
      </c>
      <c r="J2086" s="18" t="n">
        <v>-0.000283820680752994</v>
      </c>
      <c r="K2086" s="16" t="n">
        <v>0.599257061717126</v>
      </c>
      <c r="L2086" s="18" t="n">
        <v>7.56002447659171E-006</v>
      </c>
      <c r="M2086" s="16" t="n">
        <v>0.583016380140981</v>
      </c>
      <c r="N2086" s="16" t="n">
        <v>0.00432188971284821</v>
      </c>
      <c r="O2086" s="16" t="n">
        <v>0.153557245805369</v>
      </c>
      <c r="P2086" s="16" t="n">
        <v>-0.132918289607499</v>
      </c>
    </row>
    <row r="2087" customFormat="false" ht="15" hidden="false" customHeight="false" outlineLevel="0" collapsed="false">
      <c r="A2087" s="17" t="n">
        <v>2482</v>
      </c>
      <c r="B2087" s="6"/>
      <c r="C2087" s="16" t="n">
        <v>0.0727564088545921</v>
      </c>
      <c r="D2087" s="16" t="n">
        <v>0.0859158133042874</v>
      </c>
      <c r="E2087" s="16" t="n">
        <v>0.621963588417263</v>
      </c>
      <c r="F2087" s="16" t="n">
        <v>0.414858081251702</v>
      </c>
      <c r="G2087" s="18" t="n">
        <v>1.26169843853675E-008</v>
      </c>
      <c r="H2087" s="6"/>
      <c r="I2087" s="18" t="n">
        <v>-0.000223267946103136</v>
      </c>
      <c r="J2087" s="18" t="n">
        <v>-0.000276046839833197</v>
      </c>
      <c r="K2087" s="16" t="n">
        <v>0.595136670216542</v>
      </c>
      <c r="L2087" s="18" t="n">
        <v>8.2227928508691E-006</v>
      </c>
      <c r="M2087" s="16" t="n">
        <v>0.592639079060804</v>
      </c>
      <c r="N2087" s="16" t="n">
        <v>0.00165259668360049</v>
      </c>
      <c r="O2087" s="16" t="n">
        <v>0.153458935785237</v>
      </c>
      <c r="P2087" s="16" t="n">
        <v>-0.131740464693786</v>
      </c>
    </row>
    <row r="2088" customFormat="false" ht="15" hidden="false" customHeight="false" outlineLevel="0" collapsed="false">
      <c r="A2088" s="17" t="n">
        <v>2483</v>
      </c>
      <c r="B2088" s="6"/>
      <c r="C2088" s="16" t="n">
        <v>0.0725485751078415</v>
      </c>
      <c r="D2088" s="16" t="n">
        <v>0.0856442076299507</v>
      </c>
      <c r="E2088" s="16" t="n">
        <v>0.621760738374157</v>
      </c>
      <c r="F2088" s="16" t="n">
        <v>0.414407664532632</v>
      </c>
      <c r="G2088" s="18" t="n">
        <v>1.2719913753528E-008</v>
      </c>
      <c r="H2088" s="6"/>
      <c r="I2088" s="18" t="n">
        <v>-0.000217152972781848</v>
      </c>
      <c r="J2088" s="18" t="n">
        <v>-0.00026839701303681</v>
      </c>
      <c r="K2088" s="16" t="n">
        <v>0.592537654039252</v>
      </c>
      <c r="L2088" s="18" t="n">
        <v>9.67555654410859E-006</v>
      </c>
      <c r="M2088" s="16" t="n">
        <v>0.584410974187332</v>
      </c>
      <c r="N2088" s="16" t="n">
        <v>0.00248726733079149</v>
      </c>
      <c r="O2088" s="16" t="n">
        <v>0.153296240881727</v>
      </c>
      <c r="P2088" s="16" t="n">
        <v>-0.130991551007912</v>
      </c>
    </row>
    <row r="2089" customFormat="false" ht="15" hidden="false" customHeight="false" outlineLevel="0" collapsed="false">
      <c r="A2089" s="17" t="n">
        <v>2484</v>
      </c>
      <c r="B2089" s="6"/>
      <c r="C2089" s="16" t="n">
        <v>0.0723399744737219</v>
      </c>
      <c r="D2089" s="16" t="n">
        <v>0.0853808081647267</v>
      </c>
      <c r="E2089" s="16" t="n">
        <v>0.621824129012627</v>
      </c>
      <c r="F2089" s="16" t="n">
        <v>0.414153584556162</v>
      </c>
      <c r="G2089" s="18" t="n">
        <v>1.2719913753528E-008</v>
      </c>
      <c r="H2089" s="6"/>
      <c r="I2089" s="18" t="n">
        <v>-0.000212205473709664</v>
      </c>
      <c r="J2089" s="18" t="n">
        <v>-0.000261307194733959</v>
      </c>
      <c r="K2089" s="16" t="n">
        <v>0.590318981692784</v>
      </c>
      <c r="L2089" s="18" t="n">
        <v>1.59270773798911E-005</v>
      </c>
      <c r="M2089" s="16" t="n">
        <v>0.571568030833207</v>
      </c>
      <c r="N2089" s="16" t="n">
        <v>0.00825056851812813</v>
      </c>
      <c r="O2089" s="16" t="n">
        <v>0.153204459220254</v>
      </c>
      <c r="P2089" s="16" t="n">
        <v>-0.128699597744342</v>
      </c>
    </row>
    <row r="2090" customFormat="false" ht="15" hidden="false" customHeight="false" outlineLevel="0" collapsed="false">
      <c r="A2090" s="17" t="n">
        <v>2485</v>
      </c>
      <c r="B2090" s="6"/>
      <c r="C2090" s="16" t="n">
        <v>0.0721323270569926</v>
      </c>
      <c r="D2090" s="16" t="n">
        <v>0.0851229896640104</v>
      </c>
      <c r="E2090" s="16" t="n">
        <v>0.621836807140322</v>
      </c>
      <c r="F2090" s="16" t="n">
        <v>0.414010363418968</v>
      </c>
      <c r="G2090" s="18" t="n">
        <v>1.2719913753528E-008</v>
      </c>
      <c r="H2090" s="6"/>
      <c r="I2090" s="18" t="n">
        <v>-0.000207550523067876</v>
      </c>
      <c r="J2090" s="18" t="n">
        <v>-0.000254995791608971</v>
      </c>
      <c r="K2090" s="16" t="n">
        <v>0.58733962168467</v>
      </c>
      <c r="L2090" s="18" t="n">
        <v>2.20429868680912E-005</v>
      </c>
      <c r="M2090" s="16" t="n">
        <v>0.560119681525432</v>
      </c>
      <c r="N2090" s="16" t="n">
        <v>0.0312487120703196</v>
      </c>
      <c r="O2090" s="16" t="n">
        <v>0.153152721503141</v>
      </c>
      <c r="P2090" s="16" t="n">
        <v>-0.12738299343366</v>
      </c>
    </row>
    <row r="2091" customFormat="false" ht="15" hidden="false" customHeight="false" outlineLevel="0" collapsed="false">
      <c r="A2091" s="17" t="n">
        <v>2486</v>
      </c>
      <c r="B2091" s="6"/>
      <c r="C2091" s="16" t="n">
        <v>0.0719295235413585</v>
      </c>
      <c r="D2091" s="16" t="n">
        <v>0.0848722824909529</v>
      </c>
      <c r="E2091" s="16" t="n">
        <v>0.621849485268016</v>
      </c>
      <c r="F2091" s="16" t="n">
        <v>0.413932004930082</v>
      </c>
      <c r="G2091" s="18" t="n">
        <v>1.27775014050353E-008</v>
      </c>
      <c r="H2091" s="6"/>
      <c r="I2091" s="18" t="n">
        <v>-0.00020311417125705</v>
      </c>
      <c r="J2091" s="18" t="n">
        <v>-0.000248312111157771</v>
      </c>
      <c r="K2091" s="16" t="n">
        <v>0.581951417414676</v>
      </c>
      <c r="L2091" s="18" t="n">
        <v>3.83552952594367E-005</v>
      </c>
      <c r="M2091" s="16" t="n">
        <v>0.555606268066332</v>
      </c>
      <c r="N2091" s="16" t="n">
        <v>0.069307720036239</v>
      </c>
      <c r="O2091" s="16" t="n">
        <v>0.153124414468612</v>
      </c>
      <c r="P2091" s="16" t="n">
        <v>-0.12425449172236</v>
      </c>
    </row>
    <row r="2092" customFormat="false" ht="15" hidden="false" customHeight="false" outlineLevel="0" collapsed="false">
      <c r="A2092" s="17" t="n">
        <v>2487</v>
      </c>
      <c r="B2092" s="6"/>
      <c r="C2092" s="16" t="n">
        <v>0.0717253500468745</v>
      </c>
      <c r="D2092" s="16" t="n">
        <v>0.0846304283498835</v>
      </c>
      <c r="E2092" s="16" t="n">
        <v>0.622179116588062</v>
      </c>
      <c r="F2092" s="16" t="n">
        <v>0.414155847620455</v>
      </c>
      <c r="G2092" s="18" t="n">
        <v>1.2719913753528E-008</v>
      </c>
      <c r="H2092" s="6"/>
      <c r="I2092" s="18" t="n">
        <v>-0.000198865339081985</v>
      </c>
      <c r="J2092" s="18" t="n">
        <v>-0.000241535921980414</v>
      </c>
      <c r="K2092" s="16" t="n">
        <v>0.579910238855926</v>
      </c>
      <c r="L2092" s="18" t="n">
        <v>7.16269417596857E-005</v>
      </c>
      <c r="M2092" s="16" t="n">
        <v>0.55019270754095</v>
      </c>
      <c r="N2092" s="16" t="n">
        <v>0.0924431816991938</v>
      </c>
      <c r="O2092" s="16" t="n">
        <v>0.153205276727602</v>
      </c>
      <c r="P2092" s="16" t="n">
        <v>-0.120015249216253</v>
      </c>
    </row>
    <row r="2093" customFormat="false" ht="15" hidden="false" customHeight="false" outlineLevel="0" collapsed="false">
      <c r="A2093" s="17" t="n">
        <v>2488</v>
      </c>
      <c r="B2093" s="6"/>
      <c r="C2093" s="16" t="n">
        <v>0.0715197463437414</v>
      </c>
      <c r="D2093" s="16" t="n">
        <v>0.0843914306168002</v>
      </c>
      <c r="E2093" s="16" t="n">
        <v>0.622432679141944</v>
      </c>
      <c r="F2093" s="16" t="n">
        <v>0.414497625488647</v>
      </c>
      <c r="G2093" s="18" t="n">
        <v>1.2719913753528E-008</v>
      </c>
      <c r="H2093" s="6"/>
      <c r="I2093" s="18" t="n">
        <v>-0.000194009578979125</v>
      </c>
      <c r="J2093" s="18" t="n">
        <v>-0.000235108233434182</v>
      </c>
      <c r="K2093" s="16" t="n">
        <v>0.579669354429738</v>
      </c>
      <c r="L2093" s="18" t="n">
        <v>9.9785928572583E-005</v>
      </c>
      <c r="M2093" s="16" t="n">
        <v>0.551194279628784</v>
      </c>
      <c r="N2093" s="16" t="n">
        <v>0.073502656919255</v>
      </c>
      <c r="O2093" s="16" t="n">
        <v>0.153328736651488</v>
      </c>
      <c r="P2093" s="16" t="n">
        <v>-0.118066706560721</v>
      </c>
    </row>
    <row r="2094" customFormat="false" ht="15" hidden="false" customHeight="false" outlineLevel="0" collapsed="false">
      <c r="A2094" s="17" t="n">
        <v>2489</v>
      </c>
      <c r="B2094" s="6"/>
      <c r="C2094" s="16" t="n">
        <v>0.0713205928073971</v>
      </c>
      <c r="D2094" s="16" t="n">
        <v>0.0841575363588485</v>
      </c>
      <c r="E2094" s="16" t="n">
        <v>0.622889091738932</v>
      </c>
      <c r="F2094" s="16" t="n">
        <v>0.414773916800595</v>
      </c>
      <c r="G2094" s="18" t="n">
        <v>1.26169843853675E-008</v>
      </c>
      <c r="H2094" s="6"/>
      <c r="I2094" s="18" t="n">
        <v>-0.000188588962865022</v>
      </c>
      <c r="J2094" s="18" t="n">
        <v>-0.000228696867920701</v>
      </c>
      <c r="K2094" s="16" t="n">
        <v>0.581317511029971</v>
      </c>
      <c r="L2094" s="18" t="n">
        <v>0.000115345834220814</v>
      </c>
      <c r="M2094" s="16" t="n">
        <v>0.547986713322177</v>
      </c>
      <c r="N2094" s="16" t="n">
        <v>0.0951821818707255</v>
      </c>
      <c r="O2094" s="16" t="n">
        <v>0.153428535713882</v>
      </c>
      <c r="P2094" s="16" t="n">
        <v>-0.117458923984206</v>
      </c>
    </row>
    <row r="2095" customFormat="false" ht="15" hidden="false" customHeight="false" outlineLevel="0" collapsed="false">
      <c r="A2095" s="17" t="n">
        <v>2490</v>
      </c>
      <c r="B2095" s="6"/>
      <c r="C2095" s="16" t="n">
        <v>0.0711294135375689</v>
      </c>
      <c r="D2095" s="16" t="n">
        <v>0.0839337679760953</v>
      </c>
      <c r="E2095" s="16" t="n">
        <v>0.62340889497439</v>
      </c>
      <c r="F2095" s="16" t="n">
        <v>0.415073411610273</v>
      </c>
      <c r="G2095" s="18" t="n">
        <v>1.26169843853675E-008</v>
      </c>
      <c r="H2095" s="6"/>
      <c r="I2095" s="18" t="n">
        <v>-0.000183680241815733</v>
      </c>
      <c r="J2095" s="18" t="n">
        <v>-0.000223148507476445</v>
      </c>
      <c r="K2095" s="16" t="n">
        <v>0.583460114610274</v>
      </c>
      <c r="L2095" s="18" t="n">
        <v>0.000125958369293236</v>
      </c>
      <c r="M2095" s="16" t="n">
        <v>0.539758608448704</v>
      </c>
      <c r="N2095" s="16" t="n">
        <v>0.180978344621392</v>
      </c>
      <c r="O2095" s="16" t="n">
        <v>0.153536710798689</v>
      </c>
      <c r="P2095" s="16" t="n">
        <v>-0.117342177697605</v>
      </c>
    </row>
    <row r="2096" customFormat="false" ht="15" hidden="false" customHeight="false" outlineLevel="0" collapsed="false">
      <c r="A2096" s="17" t="n">
        <v>2491</v>
      </c>
      <c r="B2096" s="6"/>
      <c r="C2096" s="16" t="n">
        <v>0.0709419005542212</v>
      </c>
      <c r="D2096" s="16" t="n">
        <v>0.0837152885769554</v>
      </c>
      <c r="E2096" s="16" t="n">
        <v>0.623713170039049</v>
      </c>
      <c r="F2096" s="16" t="n">
        <v>0.415353986974256</v>
      </c>
      <c r="G2096" s="18" t="n">
        <v>1.26169843853675E-008</v>
      </c>
      <c r="H2096" s="6"/>
      <c r="I2096" s="18" t="n">
        <v>-0.000178839443378357</v>
      </c>
      <c r="J2096" s="18" t="n">
        <v>-0.000218169954858499</v>
      </c>
      <c r="K2096" s="16" t="n">
        <v>0.584499721081191</v>
      </c>
      <c r="L2096" s="18" t="n">
        <v>0.000123994864482802</v>
      </c>
      <c r="M2096" s="16" t="n">
        <v>0.539758608448704</v>
      </c>
      <c r="N2096" s="16" t="n">
        <v>0.180978344621392</v>
      </c>
      <c r="O2096" s="16" t="n">
        <v>0.153638047326137</v>
      </c>
      <c r="P2096" s="16" t="n">
        <v>-0.118262464558599</v>
      </c>
    </row>
    <row r="2097" customFormat="false" ht="15" hidden="false" customHeight="false" outlineLevel="0" collapsed="false">
      <c r="A2097" s="17" t="n">
        <v>2492</v>
      </c>
      <c r="B2097" s="6"/>
      <c r="C2097" s="16" t="n">
        <v>0.0707679441309392</v>
      </c>
      <c r="D2097" s="16" t="n">
        <v>0.0835023186454054</v>
      </c>
      <c r="E2097" s="16" t="n">
        <v>0.623611745017496</v>
      </c>
      <c r="F2097" s="16" t="n">
        <v>0.41533605549191</v>
      </c>
      <c r="G2097" s="18" t="n">
        <v>1.26169843853675E-008</v>
      </c>
      <c r="H2097" s="6"/>
      <c r="I2097" s="18" t="n">
        <v>-0.00017410124252965</v>
      </c>
      <c r="J2097" s="18" t="n">
        <v>-0.000213142744631663</v>
      </c>
      <c r="K2097" s="16" t="n">
        <v>0.584182767888838</v>
      </c>
      <c r="L2097" s="18" t="n">
        <v>0.000148433960184658</v>
      </c>
      <c r="M2097" s="16" t="n">
        <v>0.539758608448704</v>
      </c>
      <c r="N2097" s="16" t="n">
        <v>0.180978344621392</v>
      </c>
      <c r="O2097" s="16" t="n">
        <v>0.153631571085839</v>
      </c>
      <c r="P2097" s="16" t="n">
        <v>-0.11816005944569</v>
      </c>
    </row>
    <row r="2098" customFormat="false" ht="15" hidden="false" customHeight="false" outlineLevel="0" collapsed="false">
      <c r="A2098" s="17" t="n">
        <v>2493</v>
      </c>
      <c r="B2098" s="6"/>
      <c r="C2098" s="16" t="n">
        <v>0.0706065935067747</v>
      </c>
      <c r="D2098" s="16" t="n">
        <v>0.0832967971011899</v>
      </c>
      <c r="E2098" s="16" t="n">
        <v>0.623434251229778</v>
      </c>
      <c r="F2098" s="16" t="n">
        <v>0.415110293041411</v>
      </c>
      <c r="G2098" s="18" t="n">
        <v>1.26169843853675E-008</v>
      </c>
      <c r="H2098" s="6"/>
      <c r="I2098" s="18" t="n">
        <v>-0.000170566805832817</v>
      </c>
      <c r="J2098" s="18" t="n">
        <v>-0.000208728046367907</v>
      </c>
      <c r="K2098" s="16" t="n">
        <v>0.581292154774583</v>
      </c>
      <c r="L2098" s="18" t="n">
        <v>0.000207986172405385</v>
      </c>
      <c r="M2098" s="16" t="n">
        <v>0.539758608448704</v>
      </c>
      <c r="N2098" s="16" t="n">
        <v>0.180978344621392</v>
      </c>
      <c r="O2098" s="16" t="n">
        <v>0.153550031689433</v>
      </c>
      <c r="P2098" s="16" t="n">
        <v>-0.116185482654926</v>
      </c>
    </row>
    <row r="2099" customFormat="false" ht="15" hidden="false" customHeight="false" outlineLevel="0" collapsed="false">
      <c r="A2099" s="17" t="n">
        <v>2494</v>
      </c>
      <c r="B2099" s="6"/>
      <c r="C2099" s="16" t="n">
        <v>0.0704474044400248</v>
      </c>
      <c r="D2099" s="16" t="n">
        <v>0.0830953169306101</v>
      </c>
      <c r="E2099" s="16" t="n">
        <v>0.62356103250672</v>
      </c>
      <c r="F2099" s="16" t="n">
        <v>0.414900281386435</v>
      </c>
      <c r="G2099" s="18" t="n">
        <v>1.26169843853675E-008</v>
      </c>
      <c r="H2099" s="6"/>
      <c r="I2099" s="18" t="n">
        <v>-0.000166042115749258</v>
      </c>
      <c r="J2099" s="18" t="n">
        <v>-0.000204352821176729</v>
      </c>
      <c r="K2099" s="16" t="n">
        <v>0.581976773670064</v>
      </c>
      <c r="L2099" s="18" t="n">
        <v>0.000207986172405385</v>
      </c>
      <c r="M2099" s="16" t="n">
        <v>0.539758608448704</v>
      </c>
      <c r="N2099" s="16" t="n">
        <v>0.180978344621392</v>
      </c>
      <c r="O2099" s="16" t="n">
        <v>0.15347417824553</v>
      </c>
      <c r="P2099" s="16" t="n">
        <v>-0.116135710842814</v>
      </c>
    </row>
    <row r="2100" customFormat="false" ht="15" hidden="false" customHeight="false" outlineLevel="0" collapsed="false">
      <c r="A2100" s="17" t="n">
        <v>2495</v>
      </c>
      <c r="B2100" s="6"/>
      <c r="C2100" s="16" t="n">
        <v>0.0702947591509905</v>
      </c>
      <c r="D2100" s="16" t="n">
        <v>0.0828957798013784</v>
      </c>
      <c r="E2100" s="16" t="n">
        <v>0.623586388762108</v>
      </c>
      <c r="F2100" s="16" t="n">
        <v>0.414569933330209</v>
      </c>
      <c r="G2100" s="18" t="n">
        <v>1.26328256601723E-008</v>
      </c>
      <c r="H2100" s="6"/>
      <c r="I2100" s="18" t="n">
        <v>-0.000161517425665858</v>
      </c>
      <c r="J2100" s="18" t="n">
        <v>-0.000199977595985739</v>
      </c>
      <c r="K2100" s="16" t="n">
        <v>0.57964399817435</v>
      </c>
      <c r="L2100" s="18" t="n">
        <v>0.000301346594583319</v>
      </c>
      <c r="M2100" s="16" t="n">
        <v>0.539758608448704</v>
      </c>
      <c r="N2100" s="16" t="n">
        <v>0.180978344621392</v>
      </c>
      <c r="O2100" s="16" t="n">
        <v>0.1533548553883</v>
      </c>
      <c r="P2100" s="16" t="n">
        <v>-0.114340873760271</v>
      </c>
    </row>
    <row r="2101" customFormat="false" ht="15" hidden="false" customHeight="false" outlineLevel="0" collapsed="false">
      <c r="A2101" s="17" t="n">
        <v>2496</v>
      </c>
      <c r="B2101" s="6"/>
      <c r="C2101" s="16" t="n">
        <v>0.0701357521006328</v>
      </c>
      <c r="D2101" s="16" t="n">
        <v>0.0826978666663525</v>
      </c>
      <c r="E2101" s="16" t="n">
        <v>0.623700491911355</v>
      </c>
      <c r="F2101" s="16" t="n">
        <v>0.414526416027617</v>
      </c>
      <c r="G2101" s="18" t="n">
        <v>1.26169843853675E-008</v>
      </c>
      <c r="H2101" s="6"/>
      <c r="I2101" s="18" t="n">
        <v>-0.000156992735582458</v>
      </c>
      <c r="J2101" s="18" t="n">
        <v>-0.00019560237079475</v>
      </c>
      <c r="K2101" s="16" t="n">
        <v>0.577260510167858</v>
      </c>
      <c r="L2101" s="18" t="n">
        <v>0.000570442585469698</v>
      </c>
      <c r="M2101" s="16" t="n">
        <v>0.539758608448704</v>
      </c>
      <c r="N2101" s="16" t="n">
        <v>0.180978344621392</v>
      </c>
      <c r="O2101" s="16" t="n">
        <v>0.153339136288348</v>
      </c>
      <c r="P2101" s="16" t="n">
        <v>-0.11106716893218</v>
      </c>
    </row>
    <row r="2102" customFormat="false" ht="15" hidden="false" customHeight="false" outlineLevel="0" collapsed="false">
      <c r="A2102" s="17" t="n">
        <v>2497</v>
      </c>
      <c r="B2102" s="6"/>
      <c r="C2102" s="16" t="n">
        <v>0.0699777471341375</v>
      </c>
      <c r="D2102" s="16" t="n">
        <v>0.0825025971228973</v>
      </c>
      <c r="E2102" s="16" t="n">
        <v>0.623637101272884</v>
      </c>
      <c r="F2102" s="16" t="n">
        <v>0.414545898503409</v>
      </c>
      <c r="G2102" s="18" t="n">
        <v>1.26169843853675E-008</v>
      </c>
      <c r="H2102" s="6"/>
      <c r="I2102" s="18" t="n">
        <v>-0.000152468045499058</v>
      </c>
      <c r="J2102" s="18" t="n">
        <v>-0.00019122714560376</v>
      </c>
      <c r="K2102" s="16" t="n">
        <v>0.575523606673766</v>
      </c>
      <c r="L2102" s="16" t="n">
        <v>0.00126007821449264</v>
      </c>
      <c r="M2102" s="16" t="n">
        <v>0.539758608448704</v>
      </c>
      <c r="N2102" s="16" t="n">
        <v>0.180978344621392</v>
      </c>
      <c r="O2102" s="16" t="n">
        <v>0.153346173664111</v>
      </c>
      <c r="P2102" s="16" t="n">
        <v>-0.106711138726776</v>
      </c>
    </row>
    <row r="2103" customFormat="false" ht="15" hidden="false" customHeight="false" outlineLevel="0" collapsed="false">
      <c r="A2103" s="17" t="n">
        <v>2498</v>
      </c>
      <c r="B2103" s="6"/>
      <c r="C2103" s="16" t="n">
        <v>0.0698207442515044</v>
      </c>
      <c r="D2103" s="16" t="n">
        <v>0.0823099711710125</v>
      </c>
      <c r="E2103" s="16" t="n">
        <v>0.623801916932907</v>
      </c>
      <c r="F2103" s="16" t="n">
        <v>0.414626895767941</v>
      </c>
      <c r="G2103" s="18" t="n">
        <v>1.26169843853675E-008</v>
      </c>
      <c r="H2103" s="6"/>
      <c r="I2103" s="18" t="n">
        <v>-0.000147943355415658</v>
      </c>
      <c r="J2103" s="18" t="n">
        <v>-0.00018685192041277</v>
      </c>
      <c r="K2103" s="16" t="n">
        <v>0.572468177899488</v>
      </c>
      <c r="L2103" s="16" t="n">
        <v>0.00275625003899528</v>
      </c>
      <c r="M2103" s="16" t="n">
        <v>0.539758608448704</v>
      </c>
      <c r="N2103" s="16" t="n">
        <v>0.180978344621392</v>
      </c>
      <c r="O2103" s="16" t="n">
        <v>0.153375430896043</v>
      </c>
      <c r="P2103" s="16" t="n">
        <v>-0.101693058171393</v>
      </c>
    </row>
    <row r="2104" customFormat="false" ht="15" hidden="false" customHeight="false" outlineLevel="0" collapsed="false">
      <c r="A2104" s="17" t="n">
        <v>2499</v>
      </c>
      <c r="B2104" s="6"/>
      <c r="C2104" s="16" t="n">
        <v>0.0696647434527334</v>
      </c>
      <c r="D2104" s="16" t="n">
        <v>0.0821199888106978</v>
      </c>
      <c r="E2104" s="16" t="n">
        <v>0.624030123231401</v>
      </c>
      <c r="F2104" s="16" t="n">
        <v>0.414766679592674</v>
      </c>
      <c r="G2104" s="18" t="n">
        <v>1.26169843853675E-008</v>
      </c>
      <c r="H2104" s="6"/>
      <c r="I2104" s="18" t="n">
        <v>-0.000143418665332258</v>
      </c>
      <c r="J2104" s="18" t="n">
        <v>-0.000182476695221781</v>
      </c>
      <c r="K2104" s="16" t="n">
        <v>0.569133830315939</v>
      </c>
      <c r="L2104" s="16" t="n">
        <v>0.00546551493732769</v>
      </c>
      <c r="M2104" s="16" t="n">
        <v>0.539758608448704</v>
      </c>
      <c r="N2104" s="16" t="n">
        <v>0.180978344621392</v>
      </c>
      <c r="O2104" s="16" t="n">
        <v>0.153425921625079</v>
      </c>
      <c r="P2104" s="16" t="n">
        <v>-0.0963784172314899</v>
      </c>
    </row>
    <row r="2105" customFormat="false" ht="15" hidden="false" customHeight="false" outlineLevel="0" collapsed="false">
      <c r="A2105" s="17" t="n">
        <v>2500</v>
      </c>
      <c r="B2105" s="6"/>
      <c r="C2105" s="16" t="n">
        <v>0.0695097447378246</v>
      </c>
      <c r="D2105" s="16" t="n">
        <v>0.0819326500419539</v>
      </c>
      <c r="E2105" s="16" t="n">
        <v>0.624144226380648</v>
      </c>
      <c r="F2105" s="16" t="n">
        <v>0.414961233880306</v>
      </c>
      <c r="G2105" s="18" t="n">
        <v>1.25090082279279E-008</v>
      </c>
      <c r="H2105" s="6"/>
      <c r="I2105" s="18" t="n">
        <v>-0.000138893975248858</v>
      </c>
      <c r="J2105" s="18" t="n">
        <v>-0.000178101470030791</v>
      </c>
      <c r="K2105" s="16" t="n">
        <v>0.56579948273239</v>
      </c>
      <c r="L2105" s="16" t="n">
        <v>0.0103577766675091</v>
      </c>
      <c r="M2105" s="16" t="n">
        <v>0.539758608448704</v>
      </c>
      <c r="N2105" s="16" t="n">
        <v>0.180978344621392</v>
      </c>
      <c r="O2105" s="16" t="n">
        <v>0.153496193763072</v>
      </c>
      <c r="P2105" s="16" t="n">
        <v>-0.0910427948630978</v>
      </c>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41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84</v>
      </c>
    </row>
    <row r="3" customFormat="false" ht="24" hidden="false" customHeight="true" outlineLevel="0" collapsed="false">
      <c r="A3" s="5" t="s">
        <v>888</v>
      </c>
      <c r="B3" s="5" t="s">
        <v>889</v>
      </c>
      <c r="C3" s="5" t="s">
        <v>494</v>
      </c>
      <c r="D3" s="5" t="s">
        <v>495</v>
      </c>
      <c r="E3" s="5" t="s">
        <v>550</v>
      </c>
      <c r="F3" s="5" t="s">
        <v>496</v>
      </c>
      <c r="G3" s="5" t="s">
        <v>551</v>
      </c>
      <c r="H3" s="5" t="s">
        <v>498</v>
      </c>
      <c r="I3" s="5" t="s">
        <v>1746</v>
      </c>
      <c r="J3" s="5" t="s">
        <v>554</v>
      </c>
      <c r="K3" s="5" t="s">
        <v>500</v>
      </c>
      <c r="L3" s="5" t="s">
        <v>501</v>
      </c>
      <c r="M3" s="5" t="s">
        <v>564</v>
      </c>
      <c r="N3" s="5" t="s">
        <v>502</v>
      </c>
      <c r="O3" s="5" t="s">
        <v>1057</v>
      </c>
      <c r="P3" s="5" t="s">
        <v>1747</v>
      </c>
      <c r="Q3" s="5" t="s">
        <v>1456</v>
      </c>
    </row>
    <row r="4" customFormat="false" ht="22.35" hidden="false" customHeight="false" outlineLevel="0" collapsed="false">
      <c r="A4" s="6" t="s">
        <v>1748</v>
      </c>
      <c r="B4" s="7" t="s">
        <v>1425</v>
      </c>
      <c r="C4" s="17" t="n">
        <v>400</v>
      </c>
      <c r="D4" s="16" t="n">
        <v>0.224100008059841</v>
      </c>
      <c r="E4" s="16" t="n">
        <v>0.0941782286727623</v>
      </c>
      <c r="F4" s="16" t="n">
        <v>0.231583083873661</v>
      </c>
      <c r="G4" s="16" t="n">
        <v>0.096364564975359</v>
      </c>
      <c r="H4" s="16" t="n">
        <v>0.81057077276984</v>
      </c>
      <c r="I4" s="17" t="n">
        <v>181.620833053225</v>
      </c>
      <c r="J4" s="16" t="n">
        <v>0.418673055668174</v>
      </c>
      <c r="K4" s="16" t="n">
        <v>0.525081045942255</v>
      </c>
      <c r="L4" s="16" t="n">
        <v>0.0778677846228572</v>
      </c>
      <c r="M4" s="16" t="n">
        <v>0.539593792788681</v>
      </c>
      <c r="N4" s="16" t="n">
        <v>0.633226695600965</v>
      </c>
      <c r="O4" s="16" t="n">
        <v>0.00937674026331975</v>
      </c>
      <c r="P4" s="34" t="b">
        <f aca="false">FALSE()</f>
        <v>0</v>
      </c>
      <c r="Q4" s="16"/>
    </row>
    <row r="5" customFormat="false" ht="22.35" hidden="false" customHeight="false" outlineLevel="0" collapsed="false">
      <c r="A5" s="6" t="s">
        <v>1749</v>
      </c>
      <c r="B5" s="7" t="s">
        <v>1425</v>
      </c>
      <c r="C5" s="17" t="n">
        <v>401</v>
      </c>
      <c r="D5" s="16" t="n">
        <v>0.223658007300315</v>
      </c>
      <c r="E5" s="16" t="n">
        <v>0.0935801996636953</v>
      </c>
      <c r="F5" s="16" t="n">
        <v>0.231245628559994</v>
      </c>
      <c r="G5" s="16" t="n">
        <v>0.095979823036954</v>
      </c>
      <c r="H5" s="16" t="n">
        <v>0.826805802087819</v>
      </c>
      <c r="I5" s="17" t="n">
        <v>181.906052963063</v>
      </c>
      <c r="J5" s="16" t="n">
        <v>0.409430360896589</v>
      </c>
      <c r="K5" s="16" t="n">
        <v>0.515827564578277</v>
      </c>
      <c r="L5" s="16" t="n">
        <v>0.079302243116581</v>
      </c>
      <c r="M5" s="16" t="n">
        <v>0.540215021045692</v>
      </c>
      <c r="N5" s="16" t="n">
        <v>0.633139011508322</v>
      </c>
      <c r="O5" s="16" t="n">
        <v>0.00970861482894707</v>
      </c>
      <c r="P5" s="34" t="b">
        <f aca="false">FALSE()</f>
        <v>0</v>
      </c>
      <c r="Q5" s="16"/>
    </row>
    <row r="6" customFormat="false" ht="22.35" hidden="false" customHeight="false" outlineLevel="0" collapsed="false">
      <c r="A6" s="6" t="s">
        <v>1750</v>
      </c>
      <c r="B6" s="7" t="s">
        <v>1425</v>
      </c>
      <c r="C6" s="17" t="n">
        <v>402</v>
      </c>
      <c r="D6" s="16" t="n">
        <v>0.223347945113175</v>
      </c>
      <c r="E6" s="16" t="n">
        <v>0.0929448308130372</v>
      </c>
      <c r="F6" s="16" t="n">
        <v>0.230872774682417</v>
      </c>
      <c r="G6" s="16" t="n">
        <v>0.0954316994012918</v>
      </c>
      <c r="H6" s="16" t="n">
        <v>0.825412067898912</v>
      </c>
      <c r="I6" s="17" t="n">
        <v>182.037205812096</v>
      </c>
      <c r="J6" s="16" t="n">
        <v>0.410218068644929</v>
      </c>
      <c r="K6" s="16" t="n">
        <v>0.516349707272204</v>
      </c>
      <c r="L6" s="16" t="n">
        <v>0.079111392129519</v>
      </c>
      <c r="M6" s="16" t="n">
        <v>0.540126274151833</v>
      </c>
      <c r="N6" s="16" t="n">
        <v>0.633226695600965</v>
      </c>
      <c r="O6" s="16" t="n">
        <v>0.0100771197618987</v>
      </c>
      <c r="P6" s="34" t="b">
        <f aca="false">FALSE()</f>
        <v>0</v>
      </c>
      <c r="Q6" s="16"/>
    </row>
    <row r="7" customFormat="false" ht="22.35" hidden="false" customHeight="false" outlineLevel="0" collapsed="false">
      <c r="A7" s="6" t="s">
        <v>1751</v>
      </c>
      <c r="B7" s="7" t="s">
        <v>1425</v>
      </c>
      <c r="C7" s="17" t="n">
        <v>403</v>
      </c>
      <c r="D7" s="16" t="n">
        <v>0.222986801035953</v>
      </c>
      <c r="E7" s="16" t="n">
        <v>0.0922598322858934</v>
      </c>
      <c r="F7" s="16" t="n">
        <v>0.23038632639927</v>
      </c>
      <c r="G7" s="16" t="n">
        <v>0.094753532468455</v>
      </c>
      <c r="H7" s="16" t="n">
        <v>0.817655564205675</v>
      </c>
      <c r="I7" s="17" t="n">
        <v>182.06933845329</v>
      </c>
      <c r="J7" s="16" t="n">
        <v>0.414622619011195</v>
      </c>
      <c r="K7" s="16" t="n">
        <v>0.520945767150003</v>
      </c>
      <c r="L7" s="16" t="n">
        <v>0.0783541235091924</v>
      </c>
      <c r="M7" s="16" t="n">
        <v>0.539543080277905</v>
      </c>
      <c r="N7" s="16" t="n">
        <v>0.634524842141367</v>
      </c>
      <c r="O7" s="16" t="n">
        <v>0.0103926896075281</v>
      </c>
      <c r="P7" s="34" t="b">
        <f aca="false">FALSE()</f>
        <v>0</v>
      </c>
      <c r="Q7" s="16"/>
    </row>
    <row r="8" customFormat="false" ht="22.35" hidden="false" customHeight="false" outlineLevel="0" collapsed="false">
      <c r="A8" s="6" t="s">
        <v>1752</v>
      </c>
      <c r="B8" s="7" t="s">
        <v>1425</v>
      </c>
      <c r="C8" s="17" t="n">
        <v>404</v>
      </c>
      <c r="D8" s="16" t="n">
        <v>0.222370519940587</v>
      </c>
      <c r="E8" s="16" t="n">
        <v>0.0915862805436547</v>
      </c>
      <c r="F8" s="16" t="n">
        <v>0.229684041324054</v>
      </c>
      <c r="G8" s="16" t="n">
        <v>0.09405296195282</v>
      </c>
      <c r="H8" s="16" t="n">
        <v>0.814108770788061</v>
      </c>
      <c r="I8" s="17" t="n">
        <v>182.057998656929</v>
      </c>
      <c r="J8" s="16" t="n">
        <v>0.416646187216698</v>
      </c>
      <c r="K8" s="16" t="n">
        <v>0.52317146049903</v>
      </c>
      <c r="L8" s="16" t="n">
        <v>0.0780191070106216</v>
      </c>
      <c r="M8" s="16" t="n">
        <v>0.539150058319387</v>
      </c>
      <c r="N8" s="16" t="n">
        <v>0.636785995331097</v>
      </c>
      <c r="O8" s="16" t="n">
        <v>0.0105024978606171</v>
      </c>
      <c r="P8" s="34" t="b">
        <f aca="false">FALSE()</f>
        <v>0</v>
      </c>
      <c r="Q8" s="16"/>
    </row>
    <row r="9" customFormat="false" ht="22.35" hidden="false" customHeight="false" outlineLevel="0" collapsed="false">
      <c r="A9" s="6" t="s">
        <v>1753</v>
      </c>
      <c r="B9" s="7" t="s">
        <v>1425</v>
      </c>
      <c r="C9" s="17" t="n">
        <v>405</v>
      </c>
      <c r="D9" s="16" t="n">
        <v>0.221605816785731</v>
      </c>
      <c r="E9" s="16" t="n">
        <v>0.0908983224410095</v>
      </c>
      <c r="F9" s="16" t="n">
        <v>0.22885289741403</v>
      </c>
      <c r="G9" s="16" t="n">
        <v>0.0933423691007096</v>
      </c>
      <c r="H9" s="16" t="n">
        <v>0.812824695403382</v>
      </c>
      <c r="I9" s="17" t="n">
        <v>182.052675951116</v>
      </c>
      <c r="J9" s="16" t="n">
        <v>0.417380249289483</v>
      </c>
      <c r="K9" s="16" t="n">
        <v>0.523934674697929</v>
      </c>
      <c r="L9" s="16" t="n">
        <v>0.0778983295709547</v>
      </c>
      <c r="M9" s="16" t="n">
        <v>0.538744358233176</v>
      </c>
      <c r="N9" s="16" t="n">
        <v>0.637715256536958</v>
      </c>
      <c r="O9" s="16" t="n">
        <v>0.0106587071854109</v>
      </c>
      <c r="P9" s="34" t="b">
        <f aca="false">FALSE()</f>
        <v>0</v>
      </c>
      <c r="Q9" s="16"/>
    </row>
    <row r="10" customFormat="false" ht="22.35" hidden="false" customHeight="false" outlineLevel="0" collapsed="false">
      <c r="A10" s="6" t="s">
        <v>1754</v>
      </c>
      <c r="B10" s="7" t="s">
        <v>1425</v>
      </c>
      <c r="C10" s="17" t="n">
        <v>406</v>
      </c>
      <c r="D10" s="16" t="n">
        <v>0.220700207656209</v>
      </c>
      <c r="E10" s="16" t="n">
        <v>0.0901029937258727</v>
      </c>
      <c r="F10" s="16" t="n">
        <v>0.227917320506554</v>
      </c>
      <c r="G10" s="16" t="n">
        <v>0.0925645924405723</v>
      </c>
      <c r="H10" s="16" t="n">
        <v>0.816548409770049</v>
      </c>
      <c r="I10" s="17" t="n">
        <v>182.103606579282</v>
      </c>
      <c r="J10" s="16" t="n">
        <v>0.415253437813219</v>
      </c>
      <c r="K10" s="16" t="n">
        <v>0.521580437931253</v>
      </c>
      <c r="L10" s="16" t="n">
        <v>0.0782332900009181</v>
      </c>
      <c r="M10" s="16" t="n">
        <v>0.538642933211623</v>
      </c>
      <c r="N10" s="16" t="n">
        <v>0.637019065809849</v>
      </c>
      <c r="O10" s="16" t="n">
        <v>0.0109390474466566</v>
      </c>
      <c r="P10" s="34" t="b">
        <f aca="false">FALSE()</f>
        <v>0</v>
      </c>
      <c r="Q10" s="16"/>
    </row>
    <row r="11" customFormat="false" ht="22.35" hidden="false" customHeight="false" outlineLevel="0" collapsed="false">
      <c r="A11" s="6" t="s">
        <v>1755</v>
      </c>
      <c r="B11" s="7" t="s">
        <v>1425</v>
      </c>
      <c r="C11" s="17" t="n">
        <v>407</v>
      </c>
      <c r="D11" s="16" t="n">
        <v>0.219640004942838</v>
      </c>
      <c r="E11" s="16" t="n">
        <v>0.0891857183843977</v>
      </c>
      <c r="F11" s="16" t="n">
        <v>0.226898242822947</v>
      </c>
      <c r="G11" s="16" t="n">
        <v>0.0917157684400646</v>
      </c>
      <c r="H11" s="16" t="n">
        <v>0.829498984626566</v>
      </c>
      <c r="I11" s="17" t="n">
        <v>182.227286893863</v>
      </c>
      <c r="J11" s="16" t="n">
        <v>0.407907393649784</v>
      </c>
      <c r="K11" s="16" t="n">
        <v>0.514533642445776</v>
      </c>
      <c r="L11" s="16" t="n">
        <v>0.079420149226707</v>
      </c>
      <c r="M11" s="16" t="n">
        <v>0.539010598914752</v>
      </c>
      <c r="N11" s="16" t="n">
        <v>0.633226695600965</v>
      </c>
      <c r="O11" s="16" t="n">
        <v>0.0112161668907591</v>
      </c>
      <c r="P11" s="34" t="b">
        <f aca="false">FALSE()</f>
        <v>0</v>
      </c>
      <c r="Q11" s="16"/>
    </row>
    <row r="12" customFormat="false" ht="22.35" hidden="false" customHeight="false" outlineLevel="0" collapsed="false">
      <c r="A12" s="6" t="s">
        <v>1756</v>
      </c>
      <c r="B12" s="7" t="s">
        <v>1425</v>
      </c>
      <c r="C12" s="17" t="n">
        <v>408</v>
      </c>
      <c r="D12" s="16" t="n">
        <v>0.218538394110021</v>
      </c>
      <c r="E12" s="16" t="n">
        <v>0.0883121139548433</v>
      </c>
      <c r="F12" s="16" t="n">
        <v>0.225923932467676</v>
      </c>
      <c r="G12" s="16" t="n">
        <v>0.0909424602659602</v>
      </c>
      <c r="H12" s="16" t="n">
        <v>0.852190782111068</v>
      </c>
      <c r="I12" s="17" t="n">
        <v>182.394594580587</v>
      </c>
      <c r="J12" s="16" t="n">
        <v>0.395225785845081</v>
      </c>
      <c r="K12" s="16" t="n">
        <v>0.501586241974643</v>
      </c>
      <c r="L12" s="16" t="n">
        <v>0.0815180761629872</v>
      </c>
      <c r="M12" s="16" t="n">
        <v>0.540392514833409</v>
      </c>
      <c r="N12" s="16" t="n">
        <v>0.631822194066115</v>
      </c>
      <c r="O12" s="16" t="n">
        <v>0.0113660651202042</v>
      </c>
      <c r="P12" s="34" t="b">
        <f aca="false">FALSE()</f>
        <v>0</v>
      </c>
      <c r="Q12" s="16"/>
    </row>
    <row r="13" customFormat="false" ht="22.35" hidden="false" customHeight="false" outlineLevel="0" collapsed="false">
      <c r="A13" s="6" t="s">
        <v>1757</v>
      </c>
      <c r="B13" s="7" t="s">
        <v>1425</v>
      </c>
      <c r="C13" s="17" t="n">
        <v>409</v>
      </c>
      <c r="D13" s="16" t="n">
        <v>0.21752161028623</v>
      </c>
      <c r="E13" s="16" t="n">
        <v>0.087489922359504</v>
      </c>
      <c r="F13" s="16" t="n">
        <v>0.225110916963769</v>
      </c>
      <c r="G13" s="16" t="n">
        <v>0.090283051607282</v>
      </c>
      <c r="H13" s="16" t="n">
        <v>0.883608999844584</v>
      </c>
      <c r="I13" s="17" t="n">
        <v>182.647966552469</v>
      </c>
      <c r="J13" s="16" t="n">
        <v>0.37806889544266</v>
      </c>
      <c r="K13" s="16" t="n">
        <v>0.482319679092234</v>
      </c>
      <c r="L13" s="16" t="n">
        <v>0.0844067490347064</v>
      </c>
      <c r="M13" s="16" t="n">
        <v>0.541634971347431</v>
      </c>
      <c r="N13" s="16" t="n">
        <v>0.624110045997844</v>
      </c>
      <c r="O13" s="16" t="n">
        <v>0.0114189752734018</v>
      </c>
      <c r="P13" s="34" t="b">
        <f aca="false">FALSE()</f>
        <v>0</v>
      </c>
      <c r="Q13" s="16"/>
    </row>
    <row r="14" customFormat="false" ht="22.35" hidden="false" customHeight="false" outlineLevel="0" collapsed="false">
      <c r="A14" s="6" t="s">
        <v>1758</v>
      </c>
      <c r="B14" s="7" t="s">
        <v>1425</v>
      </c>
      <c r="C14" s="17" t="n">
        <v>410</v>
      </c>
      <c r="D14" s="16" t="n">
        <v>0.216727782412372</v>
      </c>
      <c r="E14" s="16" t="n">
        <v>0.0867870221219176</v>
      </c>
      <c r="F14" s="16" t="n">
        <v>0.224547397763563</v>
      </c>
      <c r="G14" s="16" t="n">
        <v>0.0897492494812978</v>
      </c>
      <c r="H14" s="16" t="n">
        <v>0.917450426878752</v>
      </c>
      <c r="I14" s="17" t="n">
        <v>182.909866046345</v>
      </c>
      <c r="J14" s="16" t="n">
        <v>0.360114787511939</v>
      </c>
      <c r="K14" s="16" t="n">
        <v>0.462972852594346</v>
      </c>
      <c r="L14" s="16" t="n">
        <v>0.0875149625817183</v>
      </c>
      <c r="M14" s="16" t="n">
        <v>0.543397231096912</v>
      </c>
      <c r="N14" s="16" t="n">
        <v>0.614189428572901</v>
      </c>
      <c r="O14" s="16" t="n">
        <v>0.0113870287161228</v>
      </c>
      <c r="P14" s="34" t="b">
        <f aca="false">FALSE()</f>
        <v>0</v>
      </c>
      <c r="Q14" s="16"/>
    </row>
    <row r="15" customFormat="false" ht="22.35" hidden="false" customHeight="false" outlineLevel="0" collapsed="false">
      <c r="A15" s="6" t="s">
        <v>1759</v>
      </c>
      <c r="B15" s="7" t="s">
        <v>1425</v>
      </c>
      <c r="C15" s="17" t="n">
        <v>411</v>
      </c>
      <c r="D15" s="16" t="n">
        <v>0.216204982449207</v>
      </c>
      <c r="E15" s="16" t="n">
        <v>0.0862677769786487</v>
      </c>
      <c r="F15" s="16" t="n">
        <v>0.224228873736598</v>
      </c>
      <c r="G15" s="16" t="n">
        <v>0.0893262685047353</v>
      </c>
      <c r="H15" s="16" t="n">
        <v>0.946869450246464</v>
      </c>
      <c r="I15" s="17" t="n">
        <v>183.066983115124</v>
      </c>
      <c r="J15" s="16" t="n">
        <v>0.34495346491113</v>
      </c>
      <c r="K15" s="16" t="n">
        <v>0.446245910031543</v>
      </c>
      <c r="L15" s="16" t="n">
        <v>0.0902445254742268</v>
      </c>
      <c r="M15" s="16" t="n">
        <v>0.544791825143263</v>
      </c>
      <c r="N15" s="16" t="n">
        <v>0.604259209144668</v>
      </c>
      <c r="O15" s="16" t="n">
        <v>0.0112331083063459</v>
      </c>
      <c r="P15" s="34" t="b">
        <f aca="false">FALSE()</f>
        <v>0</v>
      </c>
      <c r="Q15" s="16"/>
    </row>
    <row r="16" customFormat="false" ht="22.35" hidden="false" customHeight="false" outlineLevel="0" collapsed="false">
      <c r="A16" s="6" t="s">
        <v>1760</v>
      </c>
      <c r="B16" s="7" t="s">
        <v>1425</v>
      </c>
      <c r="C16" s="17" t="n">
        <v>412</v>
      </c>
      <c r="D16" s="16" t="n">
        <v>0.215506546748598</v>
      </c>
      <c r="E16" s="16" t="n">
        <v>0.0856621342340499</v>
      </c>
      <c r="F16" s="16" t="n">
        <v>0.22361619614615</v>
      </c>
      <c r="G16" s="16" t="n">
        <v>0.0887605961732044</v>
      </c>
      <c r="H16" s="16" t="n">
        <v>0.963636970851876</v>
      </c>
      <c r="I16" s="17" t="n">
        <v>183.152372862802</v>
      </c>
      <c r="J16" s="16" t="n">
        <v>0.336498542862895</v>
      </c>
      <c r="K16" s="16" t="n">
        <v>0.436352126837418</v>
      </c>
      <c r="L16" s="16" t="n">
        <v>0.0918003087631922</v>
      </c>
      <c r="M16" s="16" t="n">
        <v>0.545641259698768</v>
      </c>
      <c r="N16" s="16" t="n">
        <v>0.597659063503299</v>
      </c>
      <c r="O16" s="16" t="n">
        <v>0.0111741344147511</v>
      </c>
      <c r="P16" s="34" t="b">
        <f aca="false">FALSE()</f>
        <v>0</v>
      </c>
      <c r="Q16" s="16"/>
    </row>
    <row r="17" customFormat="false" ht="22.35" hidden="false" customHeight="false" outlineLevel="0" collapsed="false">
      <c r="A17" s="6" t="s">
        <v>1761</v>
      </c>
      <c r="B17" s="7" t="s">
        <v>1425</v>
      </c>
      <c r="C17" s="17" t="n">
        <v>413</v>
      </c>
      <c r="D17" s="16" t="n">
        <v>0.214691562687249</v>
      </c>
      <c r="E17" s="16" t="n">
        <v>0.0850660712729143</v>
      </c>
      <c r="F17" s="16" t="n">
        <v>0.222876023959464</v>
      </c>
      <c r="G17" s="16" t="n">
        <v>0.088173277658238</v>
      </c>
      <c r="H17" s="16" t="n">
        <v>0.97928127739887</v>
      </c>
      <c r="I17" s="17" t="n">
        <v>183.19480977974</v>
      </c>
      <c r="J17" s="16" t="n">
        <v>0.32873247388511</v>
      </c>
      <c r="K17" s="16" t="n">
        <v>0.427259557351458</v>
      </c>
      <c r="L17" s="16" t="n">
        <v>0.0932693225900823</v>
      </c>
      <c r="M17" s="16" t="n">
        <v>0.54638926923272</v>
      </c>
      <c r="N17" s="16" t="n">
        <v>0.591530289372782</v>
      </c>
      <c r="O17" s="16" t="n">
        <v>0.011200163174438</v>
      </c>
      <c r="P17" s="34" t="b">
        <f aca="false">FALSE()</f>
        <v>0</v>
      </c>
      <c r="Q17" s="16"/>
    </row>
    <row r="18" customFormat="false" ht="22.35" hidden="false" customHeight="false" outlineLevel="0" collapsed="false">
      <c r="A18" s="6" t="s">
        <v>1762</v>
      </c>
      <c r="B18" s="7" t="s">
        <v>1425</v>
      </c>
      <c r="C18" s="17" t="n">
        <v>414</v>
      </c>
      <c r="D18" s="16" t="n">
        <v>0.213887214446586</v>
      </c>
      <c r="E18" s="16" t="n">
        <v>0.0845764538572407</v>
      </c>
      <c r="F18" s="16" t="n">
        <v>0.222183724785598</v>
      </c>
      <c r="G18" s="16" t="n">
        <v>0.0876738869176135</v>
      </c>
      <c r="H18" s="16" t="n">
        <v>0.998418388994535</v>
      </c>
      <c r="I18" s="17" t="n">
        <v>183.20623663681</v>
      </c>
      <c r="J18" s="16" t="n">
        <v>0.319393386467052</v>
      </c>
      <c r="K18" s="16" t="n">
        <v>0.416687379389583</v>
      </c>
      <c r="L18" s="16" t="n">
        <v>0.0950861388916862</v>
      </c>
      <c r="M18" s="16" t="n">
        <v>0.547504944469801</v>
      </c>
      <c r="N18" s="16" t="n">
        <v>0.583714157860842</v>
      </c>
      <c r="O18" s="16" t="n">
        <v>0.0112002821889305</v>
      </c>
      <c r="P18" s="34" t="b">
        <f aca="false">FALSE()</f>
        <v>0</v>
      </c>
      <c r="Q18" s="16"/>
    </row>
    <row r="19" customFormat="false" ht="22.35" hidden="false" customHeight="false" outlineLevel="0" collapsed="false">
      <c r="A19" s="6" t="s">
        <v>1219</v>
      </c>
      <c r="B19" s="7" t="s">
        <v>1425</v>
      </c>
      <c r="C19" s="17" t="n">
        <v>415</v>
      </c>
      <c r="D19" s="16" t="n">
        <v>0.212982771969453</v>
      </c>
      <c r="E19" s="16" t="n">
        <v>0.0840173189930529</v>
      </c>
      <c r="F19" s="16" t="n">
        <v>0.221301914091259</v>
      </c>
      <c r="G19" s="16" t="n">
        <v>0.0870874021823372</v>
      </c>
      <c r="H19" s="16" t="n">
        <v>1.0078186791789</v>
      </c>
      <c r="I19" s="17" t="n">
        <v>183.196489634678</v>
      </c>
      <c r="J19" s="16" t="n">
        <v>0.314870801939534</v>
      </c>
      <c r="K19" s="16" t="n">
        <v>0.412082569551897</v>
      </c>
      <c r="L19" s="16" t="n">
        <v>0.0959864311645918</v>
      </c>
      <c r="M19" s="16" t="n">
        <v>0.547809219534459</v>
      </c>
      <c r="N19" s="16" t="n">
        <v>0.580291182604734</v>
      </c>
      <c r="O19" s="16" t="n">
        <v>0.0111737258486619</v>
      </c>
      <c r="P19" s="34" t="b">
        <f aca="false">FALSE()</f>
        <v>0</v>
      </c>
      <c r="Q19" s="16"/>
    </row>
    <row r="20" customFormat="false" ht="22.35" hidden="false" customHeight="false" outlineLevel="0" collapsed="false">
      <c r="A20" s="6" t="s">
        <v>1763</v>
      </c>
      <c r="B20" s="7" t="s">
        <v>1425</v>
      </c>
      <c r="C20" s="17" t="n">
        <v>416</v>
      </c>
      <c r="D20" s="16" t="n">
        <v>0.21197713488143</v>
      </c>
      <c r="E20" s="16" t="n">
        <v>0.0833447710048543</v>
      </c>
      <c r="F20" s="16" t="n">
        <v>0.220321532468725</v>
      </c>
      <c r="G20" s="16" t="n">
        <v>0.0863830911808425</v>
      </c>
      <c r="H20" s="16" t="n">
        <v>1.01905056504742</v>
      </c>
      <c r="I20" s="17" t="n">
        <v>183.186215140682</v>
      </c>
      <c r="J20" s="16" t="n">
        <v>0.309522919066385</v>
      </c>
      <c r="K20" s="16" t="n">
        <v>0.405851536848499</v>
      </c>
      <c r="L20" s="16" t="n">
        <v>0.0970615480105971</v>
      </c>
      <c r="M20" s="16" t="n">
        <v>0.547974035194483</v>
      </c>
      <c r="N20" s="16" t="n">
        <v>0.575692070278614</v>
      </c>
      <c r="O20" s="16" t="n">
        <v>0.0111893718803648</v>
      </c>
      <c r="P20" s="34" t="b">
        <f aca="false">FALSE()</f>
        <v>0</v>
      </c>
      <c r="Q20" s="16"/>
    </row>
    <row r="21" customFormat="false" ht="22.35" hidden="false" customHeight="false" outlineLevel="0" collapsed="false">
      <c r="A21" s="6" t="s">
        <v>1764</v>
      </c>
      <c r="B21" s="7" t="s">
        <v>1425</v>
      </c>
      <c r="C21" s="17" t="n">
        <v>417</v>
      </c>
      <c r="D21" s="16" t="n">
        <v>0.210914376095758</v>
      </c>
      <c r="E21" s="16" t="n">
        <v>0.0826005887415224</v>
      </c>
      <c r="F21" s="16" t="n">
        <v>0.219297871777933</v>
      </c>
      <c r="G21" s="16" t="n">
        <v>0.0856083183889258</v>
      </c>
      <c r="H21" s="16" t="n">
        <v>1.03305686213464</v>
      </c>
      <c r="I21" s="17" t="n">
        <v>183.181222675522</v>
      </c>
      <c r="J21" s="16" t="n">
        <v>0.302939236494943</v>
      </c>
      <c r="K21" s="16" t="n">
        <v>0.397847415017093</v>
      </c>
      <c r="L21" s="16" t="n">
        <v>0.0983982530722577</v>
      </c>
      <c r="M21" s="16" t="n">
        <v>0.548379735280694</v>
      </c>
      <c r="N21" s="16" t="n">
        <v>0.56949557403855</v>
      </c>
      <c r="O21" s="16" t="n">
        <v>0.0112168629467</v>
      </c>
      <c r="P21" s="34" t="b">
        <f aca="false">FALSE()</f>
        <v>0</v>
      </c>
      <c r="Q21" s="16"/>
    </row>
    <row r="22" customFormat="false" ht="22.35" hidden="false" customHeight="false" outlineLevel="0" collapsed="false">
      <c r="A22" s="6" t="s">
        <v>1765</v>
      </c>
      <c r="B22" s="7" t="s">
        <v>1425</v>
      </c>
      <c r="C22" s="17" t="n">
        <v>418</v>
      </c>
      <c r="D22" s="16" t="n">
        <v>0.209866327254737</v>
      </c>
      <c r="E22" s="16" t="n">
        <v>0.0818771041684753</v>
      </c>
      <c r="F22" s="16" t="n">
        <v>0.218271833985496</v>
      </c>
      <c r="G22" s="16" t="n">
        <v>0.0848530220738465</v>
      </c>
      <c r="H22" s="16" t="n">
        <v>1.04493343364219</v>
      </c>
      <c r="I22" s="17" t="n">
        <v>183.173267701417</v>
      </c>
      <c r="J22" s="16" t="n">
        <v>0.297430737976131</v>
      </c>
      <c r="K22" s="16" t="n">
        <v>0.391977631819925</v>
      </c>
      <c r="L22" s="16" t="n">
        <v>0.0995337582120649</v>
      </c>
      <c r="M22" s="16" t="n">
        <v>0.549127744814646</v>
      </c>
      <c r="N22" s="16" t="n">
        <v>0.564558890124414</v>
      </c>
      <c r="O22" s="16" t="n">
        <v>0.0111528964135934</v>
      </c>
      <c r="P22" s="34" t="b">
        <f aca="false">FALSE()</f>
        <v>0</v>
      </c>
      <c r="Q22" s="16"/>
    </row>
    <row r="23" customFormat="false" ht="22.35" hidden="false" customHeight="false" outlineLevel="0" collapsed="false">
      <c r="A23" s="6" t="s">
        <v>1766</v>
      </c>
      <c r="B23" s="7" t="s">
        <v>1425</v>
      </c>
      <c r="C23" s="17" t="n">
        <v>419</v>
      </c>
      <c r="D23" s="16" t="n">
        <v>0.20890619661617</v>
      </c>
      <c r="E23" s="16" t="n">
        <v>0.0811868287725092</v>
      </c>
      <c r="F23" s="16" t="n">
        <v>0.21733200069117</v>
      </c>
      <c r="G23" s="16" t="n">
        <v>0.0841649481933833</v>
      </c>
      <c r="H23" s="16" t="n">
        <v>1.05630159603146</v>
      </c>
      <c r="I23" s="17" t="n">
        <v>183.213317450061</v>
      </c>
      <c r="J23" s="16" t="n">
        <v>0.292221294133094</v>
      </c>
      <c r="K23" s="16" t="n">
        <v>0.385970200716849</v>
      </c>
      <c r="L23" s="16" t="n">
        <v>0.100594912355485</v>
      </c>
      <c r="M23" s="16" t="n">
        <v>0.549736294943963</v>
      </c>
      <c r="N23" s="16" t="n">
        <v>0.559770053421902</v>
      </c>
      <c r="O23" s="16" t="n">
        <v>0.0110323573073954</v>
      </c>
      <c r="P23" s="34" t="b">
        <f aca="false">FALSE()</f>
        <v>0</v>
      </c>
      <c r="Q23" s="16"/>
    </row>
    <row r="24" customFormat="false" ht="22.35" hidden="false" customHeight="false" outlineLevel="0" collapsed="false">
      <c r="A24" s="6" t="s">
        <v>1767</v>
      </c>
      <c r="B24" s="7" t="s">
        <v>1425</v>
      </c>
      <c r="C24" s="17" t="n">
        <v>420</v>
      </c>
      <c r="D24" s="16" t="n">
        <v>0.207935762948139</v>
      </c>
      <c r="E24" s="16" t="n">
        <v>0.0804765734744764</v>
      </c>
      <c r="F24" s="16" t="n">
        <v>0.21633667494488</v>
      </c>
      <c r="G24" s="16" t="n">
        <v>0.0834565893721692</v>
      </c>
      <c r="H24" s="16" t="n">
        <v>1.06241266028713</v>
      </c>
      <c r="I24" s="17" t="n">
        <v>183.254713891482</v>
      </c>
      <c r="J24" s="16" t="n">
        <v>0.289446439367508</v>
      </c>
      <c r="K24" s="16" t="n">
        <v>0.382914479877321</v>
      </c>
      <c r="L24" s="16" t="n">
        <v>0.101154344871723</v>
      </c>
      <c r="M24" s="16" t="n">
        <v>0.549837719965515</v>
      </c>
      <c r="N24" s="16" t="n">
        <v>0.5565160748871</v>
      </c>
      <c r="O24" s="16" t="n">
        <v>0.0109590538920059</v>
      </c>
      <c r="P24" s="34" t="b">
        <f aca="false">FALSE()</f>
        <v>0</v>
      </c>
      <c r="Q24" s="16"/>
    </row>
    <row r="25" customFormat="false" ht="22.35" hidden="false" customHeight="false" outlineLevel="0" collapsed="false">
      <c r="A25" s="6" t="s">
        <v>1768</v>
      </c>
      <c r="B25" s="7" t="s">
        <v>1425</v>
      </c>
      <c r="C25" s="17" t="n">
        <v>421</v>
      </c>
      <c r="D25" s="16" t="n">
        <v>0.206860342024037</v>
      </c>
      <c r="E25" s="16" t="n">
        <v>0.0796948797419536</v>
      </c>
      <c r="F25" s="16" t="n">
        <v>0.21519053301097</v>
      </c>
      <c r="G25" s="16" t="n">
        <v>0.0826532324471209</v>
      </c>
      <c r="H25" s="16" t="n">
        <v>1.06378535671232</v>
      </c>
      <c r="I25" s="17" t="n">
        <v>183.265608535314</v>
      </c>
      <c r="J25" s="16" t="n">
        <v>0.288825593995252</v>
      </c>
      <c r="K25" s="16" t="n">
        <v>0.382336910711418</v>
      </c>
      <c r="L25" s="16" t="n">
        <v>0.101279104999814</v>
      </c>
      <c r="M25" s="16" t="n">
        <v>0.549495410517775</v>
      </c>
      <c r="N25" s="16" t="n">
        <v>0.556068665938124</v>
      </c>
      <c r="O25" s="16" t="n">
        <v>0.0109610111185494</v>
      </c>
      <c r="P25" s="34" t="b">
        <f aca="false">FALSE()</f>
        <v>0</v>
      </c>
      <c r="Q25" s="16"/>
    </row>
    <row r="26" customFormat="false" ht="22.35" hidden="false" customHeight="false" outlineLevel="0" collapsed="false">
      <c r="A26" s="6" t="s">
        <v>1769</v>
      </c>
      <c r="B26" s="7" t="s">
        <v>1425</v>
      </c>
      <c r="C26" s="17" t="n">
        <v>422</v>
      </c>
      <c r="D26" s="16" t="n">
        <v>0.205663391393261</v>
      </c>
      <c r="E26" s="16" t="n">
        <v>0.0788193978650934</v>
      </c>
      <c r="F26" s="16" t="n">
        <v>0.213947740418175</v>
      </c>
      <c r="G26" s="16" t="n">
        <v>0.081769131967049</v>
      </c>
      <c r="H26" s="16" t="n">
        <v>1.06962652153537</v>
      </c>
      <c r="I26" s="17" t="n">
        <v>183.301737716638</v>
      </c>
      <c r="J26" s="16" t="n">
        <v>0.286193937476016</v>
      </c>
      <c r="K26" s="16" t="n">
        <v>0.379701035973614</v>
      </c>
      <c r="L26" s="16" t="n">
        <v>0.101815435453845</v>
      </c>
      <c r="M26" s="16" t="n">
        <v>0.549216491708505</v>
      </c>
      <c r="N26" s="16" t="n">
        <v>0.553502632352499</v>
      </c>
      <c r="O26" s="16" t="n">
        <v>0.0109459017039429</v>
      </c>
      <c r="P26" s="34" t="b">
        <f aca="false">FALSE()</f>
        <v>0</v>
      </c>
      <c r="Q26" s="16"/>
    </row>
    <row r="27" customFormat="false" ht="22.35" hidden="false" customHeight="false" outlineLevel="0" collapsed="false">
      <c r="A27" s="6" t="s">
        <v>1770</v>
      </c>
      <c r="B27" s="7" t="s">
        <v>1425</v>
      </c>
      <c r="C27" s="17" t="n">
        <v>423</v>
      </c>
      <c r="D27" s="16" t="n">
        <v>0.204462827469764</v>
      </c>
      <c r="E27" s="16" t="n">
        <v>0.0779583911632026</v>
      </c>
      <c r="F27" s="16" t="n">
        <v>0.212780230968987</v>
      </c>
      <c r="G27" s="16" t="n">
        <v>0.0809247834682317</v>
      </c>
      <c r="H27" s="16" t="n">
        <v>1.08563802290221</v>
      </c>
      <c r="I27" s="17" t="n">
        <v>183.376547548981</v>
      </c>
      <c r="J27" s="16" t="n">
        <v>0.279064277074847</v>
      </c>
      <c r="K27" s="16" t="n">
        <v>0.371191265980966</v>
      </c>
      <c r="L27" s="16" t="n">
        <v>0.103298008229295</v>
      </c>
      <c r="M27" s="16" t="n">
        <v>0.549964501242457</v>
      </c>
      <c r="N27" s="16" t="n">
        <v>0.547473320746609</v>
      </c>
      <c r="O27" s="16" t="n">
        <v>0.010941800134447</v>
      </c>
      <c r="P27" s="34" t="b">
        <f aca="false">FALSE()</f>
        <v>0</v>
      </c>
      <c r="Q27" s="16"/>
    </row>
    <row r="28" customFormat="false" ht="22.35" hidden="false" customHeight="false" outlineLevel="0" collapsed="false">
      <c r="A28" s="6" t="s">
        <v>1771</v>
      </c>
      <c r="B28" s="7" t="s">
        <v>1425</v>
      </c>
      <c r="C28" s="17" t="n">
        <v>424</v>
      </c>
      <c r="D28" s="16" t="n">
        <v>0.203332148819008</v>
      </c>
      <c r="E28" s="16" t="n">
        <v>0.0771398247597049</v>
      </c>
      <c r="F28" s="16" t="n">
        <v>0.211706817960069</v>
      </c>
      <c r="G28" s="16" t="n">
        <v>0.0801198638435204</v>
      </c>
      <c r="H28" s="16" t="n">
        <v>1.10460205028141</v>
      </c>
      <c r="I28" s="17" t="n">
        <v>183.445878700671</v>
      </c>
      <c r="J28" s="16" t="n">
        <v>0.27077877433143</v>
      </c>
      <c r="K28" s="16" t="n">
        <v>0.361212444061535</v>
      </c>
      <c r="L28" s="16" t="n">
        <v>0.105063335135844</v>
      </c>
      <c r="M28" s="16" t="n">
        <v>0.550813935797961</v>
      </c>
      <c r="N28" s="16" t="n">
        <v>0.538434751910846</v>
      </c>
      <c r="O28" s="16" t="n">
        <v>0.0109394567352335</v>
      </c>
      <c r="P28" s="34" t="b">
        <f aca="false">FALSE()</f>
        <v>0</v>
      </c>
      <c r="Q28" s="16"/>
    </row>
    <row r="29" customFormat="false" ht="22.35" hidden="false" customHeight="false" outlineLevel="0" collapsed="false">
      <c r="A29" s="6" t="s">
        <v>1772</v>
      </c>
      <c r="B29" s="7" t="s">
        <v>1425</v>
      </c>
      <c r="C29" s="17" t="n">
        <v>425</v>
      </c>
      <c r="D29" s="16" t="n">
        <v>0.202240671700336</v>
      </c>
      <c r="E29" s="16" t="n">
        <v>0.0763567139700464</v>
      </c>
      <c r="F29" s="16" t="n">
        <v>0.210627555791571</v>
      </c>
      <c r="G29" s="16" t="n">
        <v>0.0793120369784814</v>
      </c>
      <c r="H29" s="16" t="n">
        <v>1.11754452785843</v>
      </c>
      <c r="I29" s="17" t="n">
        <v>183.454539551116</v>
      </c>
      <c r="J29" s="16" t="n">
        <v>0.265222949409648</v>
      </c>
      <c r="K29" s="16" t="n">
        <v>0.354827608010973</v>
      </c>
      <c r="L29" s="16" t="n">
        <v>0.106289412332039</v>
      </c>
      <c r="M29" s="16" t="n">
        <v>0.551257670267255</v>
      </c>
      <c r="N29" s="16" t="n">
        <v>0.532712266891545</v>
      </c>
      <c r="O29" s="16" t="n">
        <v>0.0109117382234834</v>
      </c>
      <c r="P29" s="34" t="b">
        <f aca="false">FALSE()</f>
        <v>0</v>
      </c>
      <c r="Q29" s="16"/>
    </row>
    <row r="30" customFormat="false" ht="22.35" hidden="false" customHeight="false" outlineLevel="0" collapsed="false">
      <c r="A30" s="6" t="s">
        <v>1773</v>
      </c>
      <c r="B30" s="7" t="s">
        <v>1425</v>
      </c>
      <c r="C30" s="17" t="n">
        <v>426</v>
      </c>
      <c r="D30" s="16" t="n">
        <v>0.201057244242468</v>
      </c>
      <c r="E30" s="16" t="n">
        <v>0.0756239714611817</v>
      </c>
      <c r="F30" s="16" t="n">
        <v>0.209469555687434</v>
      </c>
      <c r="G30" s="16" t="n">
        <v>0.0785227919291524</v>
      </c>
      <c r="H30" s="16" t="n">
        <v>1.13186607893423</v>
      </c>
      <c r="I30" s="17" t="n">
        <v>183.410099354085</v>
      </c>
      <c r="J30" s="16" t="n">
        <v>0.259168408803419</v>
      </c>
      <c r="K30" s="16" t="n">
        <v>0.348638216056464</v>
      </c>
      <c r="L30" s="16" t="n">
        <v>0.10767719533639</v>
      </c>
      <c r="M30" s="16" t="n">
        <v>0.551815507885796</v>
      </c>
      <c r="N30" s="16" t="n">
        <v>0.526275322642488</v>
      </c>
      <c r="O30" s="16" t="n">
        <v>0.0109129275548435</v>
      </c>
      <c r="P30" s="34" t="b">
        <f aca="false">FALSE()</f>
        <v>0</v>
      </c>
      <c r="Q30" s="16"/>
    </row>
    <row r="31" customFormat="false" ht="22.35" hidden="false" customHeight="false" outlineLevel="0" collapsed="false">
      <c r="A31" s="6" t="s">
        <v>1774</v>
      </c>
      <c r="B31" s="7" t="s">
        <v>1425</v>
      </c>
      <c r="C31" s="17" t="n">
        <v>427</v>
      </c>
      <c r="D31" s="16" t="n">
        <v>0.199752490876266</v>
      </c>
      <c r="E31" s="16" t="n">
        <v>0.0748381352804788</v>
      </c>
      <c r="F31" s="16" t="n">
        <v>0.208204362131197</v>
      </c>
      <c r="G31" s="16" t="n">
        <v>0.0777056954166191</v>
      </c>
      <c r="H31" s="16" t="n">
        <v>1.14913282791668</v>
      </c>
      <c r="I31" s="17" t="n">
        <v>183.408284430418</v>
      </c>
      <c r="J31" s="16" t="n">
        <v>0.251997571580504</v>
      </c>
      <c r="K31" s="16" t="n">
        <v>0.341315248713803</v>
      </c>
      <c r="L31" s="16" t="n">
        <v>0.109320888155674</v>
      </c>
      <c r="M31" s="16" t="n">
        <v>0.552373345504336</v>
      </c>
      <c r="N31" s="16" t="n">
        <v>0.519142389228338</v>
      </c>
      <c r="O31" s="16" t="n">
        <v>0.0109588518978796</v>
      </c>
      <c r="P31" s="34" t="b">
        <f aca="false">FALSE()</f>
        <v>0</v>
      </c>
      <c r="Q31" s="16"/>
    </row>
    <row r="32" customFormat="false" ht="22.35" hidden="false" customHeight="false" outlineLevel="0" collapsed="false">
      <c r="A32" s="6" t="s">
        <v>1775</v>
      </c>
      <c r="B32" s="7" t="s">
        <v>1425</v>
      </c>
      <c r="C32" s="17" t="n">
        <v>428</v>
      </c>
      <c r="D32" s="16" t="n">
        <v>0.198413439558839</v>
      </c>
      <c r="E32" s="16" t="n">
        <v>0.0740244234955582</v>
      </c>
      <c r="F32" s="16" t="n">
        <v>0.206889277936335</v>
      </c>
      <c r="G32" s="16" t="n">
        <v>0.076891382005572</v>
      </c>
      <c r="H32" s="16" t="n">
        <v>1.16497643021128</v>
      </c>
      <c r="I32" s="17" t="n">
        <v>183.457613258683</v>
      </c>
      <c r="J32" s="16" t="n">
        <v>0.245541086802869</v>
      </c>
      <c r="K32" s="16" t="n">
        <v>0.334316112280809</v>
      </c>
      <c r="L32" s="16" t="n">
        <v>0.110798824127868</v>
      </c>
      <c r="M32" s="16" t="n">
        <v>0.552829758101324</v>
      </c>
      <c r="N32" s="16" t="n">
        <v>0.513709660822276</v>
      </c>
      <c r="O32" s="16" t="n">
        <v>0.0110443131871234</v>
      </c>
      <c r="P32" s="34" t="b">
        <f aca="false">FALSE()</f>
        <v>0</v>
      </c>
      <c r="Q32" s="16"/>
    </row>
    <row r="33" customFormat="false" ht="22.35" hidden="false" customHeight="false" outlineLevel="0" collapsed="false">
      <c r="A33" s="6" t="s">
        <v>1776</v>
      </c>
      <c r="B33" s="7" t="s">
        <v>1425</v>
      </c>
      <c r="C33" s="17" t="n">
        <v>429</v>
      </c>
      <c r="D33" s="16" t="n">
        <v>0.197136055000253</v>
      </c>
      <c r="E33" s="16" t="n">
        <v>0.073286097361922</v>
      </c>
      <c r="F33" s="16" t="n">
        <v>0.205605809041537</v>
      </c>
      <c r="G33" s="16" t="n">
        <v>0.0761403478296234</v>
      </c>
      <c r="H33" s="16" t="n">
        <v>1.17582458499425</v>
      </c>
      <c r="I33" s="17" t="n">
        <v>183.483510995949</v>
      </c>
      <c r="J33" s="16" t="n">
        <v>0.241188378017352</v>
      </c>
      <c r="K33" s="16" t="n">
        <v>0.329253871306582</v>
      </c>
      <c r="L33" s="16" t="n">
        <v>0.111815050276009</v>
      </c>
      <c r="M33" s="16" t="n">
        <v>0.553057964399818</v>
      </c>
      <c r="N33" s="16" t="n">
        <v>0.50874995279776</v>
      </c>
      <c r="O33" s="16" t="n">
        <v>0.0111333870641246</v>
      </c>
      <c r="P33" s="34" t="b">
        <f aca="false">FALSE()</f>
        <v>0</v>
      </c>
      <c r="Q33" s="16"/>
    </row>
    <row r="34" customFormat="false" ht="22.35" hidden="false" customHeight="false" outlineLevel="0" collapsed="false">
      <c r="A34" s="6" t="s">
        <v>1777</v>
      </c>
      <c r="B34" s="7" t="s">
        <v>1425</v>
      </c>
      <c r="C34" s="17" t="n">
        <v>430</v>
      </c>
      <c r="D34" s="16" t="n">
        <v>0.195770048686085</v>
      </c>
      <c r="E34" s="16" t="n">
        <v>0.0725142206821727</v>
      </c>
      <c r="F34" s="16" t="n">
        <v>0.204210784569174</v>
      </c>
      <c r="G34" s="16" t="n">
        <v>0.0753614897227314</v>
      </c>
      <c r="H34" s="16" t="n">
        <v>1.18420450931224</v>
      </c>
      <c r="I34" s="17" t="n">
        <v>183.521546736318</v>
      </c>
      <c r="J34" s="16" t="n">
        <v>0.237863567348994</v>
      </c>
      <c r="K34" s="16" t="n">
        <v>0.325357219676442</v>
      </c>
      <c r="L34" s="16" t="n">
        <v>0.112588996272038</v>
      </c>
      <c r="M34" s="16" t="n">
        <v>0.552981895633653</v>
      </c>
      <c r="N34" s="16" t="n">
        <v>0.506166707088806</v>
      </c>
      <c r="O34" s="16" t="n">
        <v>0.0112575575715043</v>
      </c>
      <c r="P34" s="34" t="b">
        <f aca="false">FALSE()</f>
        <v>0</v>
      </c>
      <c r="Q34" s="16"/>
    </row>
    <row r="35" customFormat="false" ht="22.35" hidden="false" customHeight="false" outlineLevel="0" collapsed="false">
      <c r="A35" s="6" t="s">
        <v>1778</v>
      </c>
      <c r="B35" s="7" t="s">
        <v>1425</v>
      </c>
      <c r="C35" s="17" t="n">
        <v>431</v>
      </c>
      <c r="D35" s="16" t="n">
        <v>0.194407861184962</v>
      </c>
      <c r="E35" s="16" t="n">
        <v>0.0717148679178421</v>
      </c>
      <c r="F35" s="16" t="n">
        <v>0.20280869842719</v>
      </c>
      <c r="G35" s="16" t="n">
        <v>0.0745412713368761</v>
      </c>
      <c r="H35" s="16" t="n">
        <v>1.19171389490365</v>
      </c>
      <c r="I35" s="17" t="n">
        <v>183.539082676545</v>
      </c>
      <c r="J35" s="16" t="n">
        <v>0.234912118169941</v>
      </c>
      <c r="K35" s="16" t="n">
        <v>0.322063194715974</v>
      </c>
      <c r="L35" s="16" t="n">
        <v>0.113292318109925</v>
      </c>
      <c r="M35" s="16" t="n">
        <v>0.55281707997363</v>
      </c>
      <c r="N35" s="16" t="n">
        <v>0.504018263189247</v>
      </c>
      <c r="O35" s="16" t="n">
        <v>0.0114289950104953</v>
      </c>
      <c r="P35" s="34" t="b">
        <f aca="false">FALSE()</f>
        <v>0</v>
      </c>
      <c r="Q35" s="16"/>
    </row>
    <row r="36" customFormat="false" ht="22.35" hidden="false" customHeight="false" outlineLevel="0" collapsed="false">
      <c r="A36" s="6" t="s">
        <v>1779</v>
      </c>
      <c r="B36" s="7" t="s">
        <v>1425</v>
      </c>
      <c r="C36" s="17" t="n">
        <v>432</v>
      </c>
      <c r="D36" s="16" t="n">
        <v>0.193144262893932</v>
      </c>
      <c r="E36" s="16" t="n">
        <v>0.0709149510051826</v>
      </c>
      <c r="F36" s="16" t="n">
        <v>0.201520878199315</v>
      </c>
      <c r="G36" s="16" t="n">
        <v>0.0737106913953558</v>
      </c>
      <c r="H36" s="16" t="n">
        <v>1.20167905268975</v>
      </c>
      <c r="I36" s="17" t="n">
        <v>183.540537520511</v>
      </c>
      <c r="J36" s="16" t="n">
        <v>0.231036140277357</v>
      </c>
      <c r="K36" s="16" t="n">
        <v>0.31769383106396</v>
      </c>
      <c r="L36" s="16" t="n">
        <v>0.114238783135992</v>
      </c>
      <c r="M36" s="16" t="n">
        <v>0.552779045590547</v>
      </c>
      <c r="N36" s="16" t="n">
        <v>0.500462017283332</v>
      </c>
      <c r="O36" s="16" t="n">
        <v>0.0116496202989106</v>
      </c>
      <c r="P36" s="34" t="b">
        <f aca="false">FALSE()</f>
        <v>0</v>
      </c>
      <c r="Q36" s="16"/>
    </row>
    <row r="37" customFormat="false" ht="22.35" hidden="false" customHeight="false" outlineLevel="0" collapsed="false">
      <c r="A37" s="6" t="s">
        <v>1780</v>
      </c>
      <c r="B37" s="7" t="s">
        <v>1425</v>
      </c>
      <c r="C37" s="17" t="n">
        <v>433</v>
      </c>
      <c r="D37" s="16" t="n">
        <v>0.1919228802284</v>
      </c>
      <c r="E37" s="16" t="n">
        <v>0.0701048099475297</v>
      </c>
      <c r="F37" s="16" t="n">
        <v>0.200316338371031</v>
      </c>
      <c r="G37" s="16" t="n">
        <v>0.0729126248379817</v>
      </c>
      <c r="H37" s="16" t="n">
        <v>1.21787853358738</v>
      </c>
      <c r="I37" s="17" t="n">
        <v>183.615616651867</v>
      </c>
      <c r="J37" s="16" t="n">
        <v>0.224832833610938</v>
      </c>
      <c r="K37" s="16" t="n">
        <v>0.31050125107667</v>
      </c>
      <c r="L37" s="16" t="n">
        <v>0.115732309372813</v>
      </c>
      <c r="M37" s="16" t="n">
        <v>0.552943861250571</v>
      </c>
      <c r="N37" s="16" t="n">
        <v>0.494458642919508</v>
      </c>
      <c r="O37" s="16" t="n">
        <v>0.0119026069979958</v>
      </c>
      <c r="P37" s="34" t="b">
        <f aca="false">FALSE()</f>
        <v>0</v>
      </c>
      <c r="Q37" s="16"/>
    </row>
    <row r="38" customFormat="false" ht="22.35" hidden="false" customHeight="false" outlineLevel="0" collapsed="false">
      <c r="A38" s="6" t="s">
        <v>1781</v>
      </c>
      <c r="B38" s="7" t="s">
        <v>1425</v>
      </c>
      <c r="C38" s="17" t="n">
        <v>434</v>
      </c>
      <c r="D38" s="16" t="n">
        <v>0.190713684313003</v>
      </c>
      <c r="E38" s="16" t="n">
        <v>0.0692670019246698</v>
      </c>
      <c r="F38" s="16" t="n">
        <v>0.199146230044619</v>
      </c>
      <c r="G38" s="16" t="n">
        <v>0.0720997795354982</v>
      </c>
      <c r="H38" s="16" t="n">
        <v>1.23816945741852</v>
      </c>
      <c r="I38" s="17" t="n">
        <v>183.716731327222</v>
      </c>
      <c r="J38" s="16" t="n">
        <v>0.217233106390076</v>
      </c>
      <c r="K38" s="16" t="n">
        <v>0.30221836792451</v>
      </c>
      <c r="L38" s="16" t="n">
        <v>0.117596982764039</v>
      </c>
      <c r="M38" s="16" t="n">
        <v>0.553057964399818</v>
      </c>
      <c r="N38" s="16" t="n">
        <v>0.488003837443475</v>
      </c>
      <c r="O38" s="16" t="n">
        <v>0.0121765858623076</v>
      </c>
      <c r="P38" s="34" t="b">
        <f aca="false">FALSE()</f>
        <v>0</v>
      </c>
      <c r="Q38" s="16"/>
    </row>
    <row r="39" customFormat="false" ht="22.35" hidden="false" customHeight="false" outlineLevel="0" collapsed="false">
      <c r="A39" s="6" t="s">
        <v>1220</v>
      </c>
      <c r="B39" s="7" t="s">
        <v>1425</v>
      </c>
      <c r="C39" s="17" t="n">
        <v>435</v>
      </c>
      <c r="D39" s="16" t="n">
        <v>0.189475783498986</v>
      </c>
      <c r="E39" s="16" t="n">
        <v>0.0684365229909788</v>
      </c>
      <c r="F39" s="16" t="n">
        <v>0.197942666233972</v>
      </c>
      <c r="G39" s="16" t="n">
        <v>0.0712797750719984</v>
      </c>
      <c r="H39" s="16" t="n">
        <v>1.25815708189616</v>
      </c>
      <c r="I39" s="17" t="n">
        <v>183.794514930092</v>
      </c>
      <c r="J39" s="16" t="n">
        <v>0.20993095246963</v>
      </c>
      <c r="K39" s="16" t="n">
        <v>0.294130132595869</v>
      </c>
      <c r="L39" s="16" t="n">
        <v>0.119445781665847</v>
      </c>
      <c r="M39" s="16" t="n">
        <v>0.55337491759217</v>
      </c>
      <c r="N39" s="16" t="n">
        <v>0.481378628113118</v>
      </c>
      <c r="O39" s="16" t="n">
        <v>0.0125166932389146</v>
      </c>
      <c r="P39" s="34" t="b">
        <f aca="false">FALSE()</f>
        <v>0</v>
      </c>
      <c r="Q39" s="16"/>
    </row>
    <row r="40" customFormat="false" ht="22.35" hidden="false" customHeight="false" outlineLevel="0" collapsed="false">
      <c r="A40" s="6" t="s">
        <v>1782</v>
      </c>
      <c r="B40" s="7" t="s">
        <v>1425</v>
      </c>
      <c r="C40" s="17" t="n">
        <v>436</v>
      </c>
      <c r="D40" s="16" t="n">
        <v>0.188171649342413</v>
      </c>
      <c r="E40" s="16" t="n">
        <v>0.0676484343854092</v>
      </c>
      <c r="F40" s="16" t="n">
        <v>0.196657940135015</v>
      </c>
      <c r="G40" s="16" t="n">
        <v>0.0704909040354625</v>
      </c>
      <c r="H40" s="16" t="n">
        <v>1.27562818966147</v>
      </c>
      <c r="I40" s="17" t="n">
        <v>183.851143956071</v>
      </c>
      <c r="J40" s="16" t="n">
        <v>0.203696366861821</v>
      </c>
      <c r="K40" s="16" t="n">
        <v>0.289103940655457</v>
      </c>
      <c r="L40" s="16" t="n">
        <v>0.12106791612373</v>
      </c>
      <c r="M40" s="16" t="n">
        <v>0.553666514529134</v>
      </c>
      <c r="N40" s="16" t="n">
        <v>0.475247324205881</v>
      </c>
      <c r="O40" s="16" t="n">
        <v>0.0128299496386541</v>
      </c>
      <c r="P40" s="34" t="b">
        <f aca="false">FALSE()</f>
        <v>0</v>
      </c>
      <c r="Q40" s="16"/>
    </row>
    <row r="41" customFormat="false" ht="22.35" hidden="false" customHeight="false" outlineLevel="0" collapsed="false">
      <c r="A41" s="6" t="s">
        <v>1783</v>
      </c>
      <c r="B41" s="7" t="s">
        <v>1425</v>
      </c>
      <c r="C41" s="17" t="n">
        <v>437</v>
      </c>
      <c r="D41" s="16" t="n">
        <v>0.186865411676214</v>
      </c>
      <c r="E41" s="16" t="n">
        <v>0.0668057784005923</v>
      </c>
      <c r="F41" s="16" t="n">
        <v>0.195408008199463</v>
      </c>
      <c r="G41" s="16" t="n">
        <v>0.0696974158900515</v>
      </c>
      <c r="H41" s="16" t="n">
        <v>1.30000536740641</v>
      </c>
      <c r="I41" s="17" t="n">
        <v>184.003043746623</v>
      </c>
      <c r="J41" s="16" t="n">
        <v>0.195225246407125</v>
      </c>
      <c r="K41" s="16" t="n">
        <v>0.280050042374548</v>
      </c>
      <c r="L41" s="16" t="n">
        <v>0.123281921267997</v>
      </c>
      <c r="M41" s="16" t="n">
        <v>0.554211674019981</v>
      </c>
      <c r="N41" s="16" t="n">
        <v>0.466771924757444</v>
      </c>
      <c r="O41" s="16" t="n">
        <v>0.0131300971612915</v>
      </c>
      <c r="P41" s="34" t="b">
        <f aca="false">FALSE()</f>
        <v>0</v>
      </c>
      <c r="Q41" s="16"/>
    </row>
    <row r="42" customFormat="false" ht="22.35" hidden="false" customHeight="false" outlineLevel="0" collapsed="false">
      <c r="A42" s="6" t="s">
        <v>1784</v>
      </c>
      <c r="B42" s="7" t="s">
        <v>1425</v>
      </c>
      <c r="C42" s="17" t="n">
        <v>438</v>
      </c>
      <c r="D42" s="16" t="n">
        <v>0.185629440950304</v>
      </c>
      <c r="E42" s="16" t="n">
        <v>0.0659915509331242</v>
      </c>
      <c r="F42" s="16" t="n">
        <v>0.194261093123149</v>
      </c>
      <c r="G42" s="16" t="n">
        <v>0.0689553999775878</v>
      </c>
      <c r="H42" s="16" t="n">
        <v>1.32939182294409</v>
      </c>
      <c r="I42" s="17" t="n">
        <v>184.198741372259</v>
      </c>
      <c r="J42" s="16" t="n">
        <v>0.185362840074688</v>
      </c>
      <c r="K42" s="16" t="n">
        <v>0.268407462076049</v>
      </c>
      <c r="L42" s="16" t="n">
        <v>0.125938008497049</v>
      </c>
      <c r="M42" s="16" t="n">
        <v>0.555061108575486</v>
      </c>
      <c r="N42" s="16" t="n">
        <v>0.457693235835684</v>
      </c>
      <c r="O42" s="16" t="n">
        <v>0.0134709435055725</v>
      </c>
      <c r="P42" s="34" t="b">
        <f aca="false">FALSE()</f>
        <v>0</v>
      </c>
      <c r="Q42" s="16"/>
    </row>
    <row r="43" customFormat="false" ht="22.35" hidden="false" customHeight="false" outlineLevel="0" collapsed="false">
      <c r="A43" s="6" t="s">
        <v>1785</v>
      </c>
      <c r="B43" s="7" t="s">
        <v>1425</v>
      </c>
      <c r="C43" s="17" t="n">
        <v>439</v>
      </c>
      <c r="D43" s="16" t="n">
        <v>0.184461973419808</v>
      </c>
      <c r="E43" s="16" t="n">
        <v>0.06525323069134</v>
      </c>
      <c r="F43" s="16" t="n">
        <v>0.19319339743884</v>
      </c>
      <c r="G43" s="16" t="n">
        <v>0.06828526203257</v>
      </c>
      <c r="H43" s="16" t="n">
        <v>1.35960926130866</v>
      </c>
      <c r="I43" s="17" t="n">
        <v>184.38573389195</v>
      </c>
      <c r="J43" s="16" t="n">
        <v>0.175613917901266</v>
      </c>
      <c r="K43" s="16" t="n">
        <v>0.257071520031835</v>
      </c>
      <c r="L43" s="16" t="n">
        <v>0.128673467715932</v>
      </c>
      <c r="M43" s="16" t="n">
        <v>0.555745727470967</v>
      </c>
      <c r="N43" s="16" t="n">
        <v>0.449388052224006</v>
      </c>
      <c r="O43" s="16" t="n">
        <v>0.013880837014579</v>
      </c>
      <c r="P43" s="34" t="b">
        <f aca="false">FALSE()</f>
        <v>0</v>
      </c>
      <c r="Q43" s="16"/>
    </row>
    <row r="44" customFormat="false" ht="22.35" hidden="false" customHeight="false" outlineLevel="0" collapsed="false">
      <c r="A44" s="6" t="s">
        <v>1786</v>
      </c>
      <c r="B44" s="7" t="s">
        <v>1425</v>
      </c>
      <c r="C44" s="17" t="n">
        <v>440</v>
      </c>
      <c r="D44" s="16" t="n">
        <v>0.18326716622089</v>
      </c>
      <c r="E44" s="16" t="n">
        <v>0.0645196863555589</v>
      </c>
      <c r="F44" s="16" t="n">
        <v>0.192101142738427</v>
      </c>
      <c r="G44" s="16" t="n">
        <v>0.0676204572279696</v>
      </c>
      <c r="H44" s="16" t="n">
        <v>1.39083475558565</v>
      </c>
      <c r="I44" s="17" t="n">
        <v>184.577962153663</v>
      </c>
      <c r="J44" s="16" t="n">
        <v>0.165949980960623</v>
      </c>
      <c r="K44" s="16" t="n">
        <v>0.245348208402774</v>
      </c>
      <c r="L44" s="16" t="n">
        <v>0.131495525210968</v>
      </c>
      <c r="M44" s="16" t="n">
        <v>0.556252852578731</v>
      </c>
      <c r="N44" s="16" t="n">
        <v>0.442114483810875</v>
      </c>
      <c r="O44" s="16" t="n">
        <v>0.0143088336646953</v>
      </c>
      <c r="P44" s="34" t="b">
        <f aca="false">FALSE()</f>
        <v>0</v>
      </c>
      <c r="Q44" s="16"/>
    </row>
    <row r="45" customFormat="false" ht="22.35" hidden="false" customHeight="false" outlineLevel="0" collapsed="false">
      <c r="A45" s="6" t="s">
        <v>1787</v>
      </c>
      <c r="B45" s="7" t="s">
        <v>1425</v>
      </c>
      <c r="C45" s="17" t="n">
        <v>441</v>
      </c>
      <c r="D45" s="16" t="n">
        <v>0.182177164174517</v>
      </c>
      <c r="E45" s="16" t="n">
        <v>0.0638570939222923</v>
      </c>
      <c r="F45" s="16" t="n">
        <v>0.191101137567329</v>
      </c>
      <c r="G45" s="16" t="n">
        <v>0.0669967627205545</v>
      </c>
      <c r="H45" s="16" t="n">
        <v>1.41931082179609</v>
      </c>
      <c r="I45" s="17" t="n">
        <v>184.711790428938</v>
      </c>
      <c r="J45" s="16" t="n">
        <v>0.157493754951945</v>
      </c>
      <c r="K45" s="16" t="n">
        <v>0.234705764176936</v>
      </c>
      <c r="L45" s="16" t="n">
        <v>0.134093551713085</v>
      </c>
      <c r="M45" s="16" t="n">
        <v>0.556759977686495</v>
      </c>
      <c r="N45" s="16" t="n">
        <v>0.434945139545933</v>
      </c>
      <c r="O45" s="16" t="n">
        <v>0.0147542845374971</v>
      </c>
      <c r="P45" s="34" t="b">
        <f aca="false">FALSE()</f>
        <v>0</v>
      </c>
      <c r="Q45" s="16"/>
    </row>
    <row r="46" customFormat="false" ht="22.35" hidden="false" customHeight="false" outlineLevel="0" collapsed="false">
      <c r="A46" s="6" t="s">
        <v>1788</v>
      </c>
      <c r="B46" s="7" t="s">
        <v>1425</v>
      </c>
      <c r="C46" s="17" t="n">
        <v>442</v>
      </c>
      <c r="D46" s="16" t="n">
        <v>0.181179140911015</v>
      </c>
      <c r="E46" s="16" t="n">
        <v>0.0632317979387624</v>
      </c>
      <c r="F46" s="16" t="n">
        <v>0.190185045845123</v>
      </c>
      <c r="G46" s="16" t="n">
        <v>0.0663974462193807</v>
      </c>
      <c r="H46" s="16" t="n">
        <v>1.44628158554178</v>
      </c>
      <c r="I46" s="17" t="n">
        <v>184.820283973332</v>
      </c>
      <c r="J46" s="16" t="n">
        <v>0.149791963402563</v>
      </c>
      <c r="K46" s="16" t="n">
        <v>0.225230669608926</v>
      </c>
      <c r="L46" s="16" t="n">
        <v>0.136564071958692</v>
      </c>
      <c r="M46" s="16" t="n">
        <v>0.557254424666565</v>
      </c>
      <c r="N46" s="16" t="n">
        <v>0.428265631324628</v>
      </c>
      <c r="O46" s="16" t="n">
        <v>0.0152510267540014</v>
      </c>
      <c r="P46" s="34" t="b">
        <f aca="false">FALSE()</f>
        <v>0</v>
      </c>
      <c r="Q46" s="16"/>
    </row>
    <row r="47" customFormat="false" ht="22.35" hidden="false" customHeight="false" outlineLevel="0" collapsed="false">
      <c r="A47" s="6" t="s">
        <v>1789</v>
      </c>
      <c r="B47" s="7" t="s">
        <v>1425</v>
      </c>
      <c r="C47" s="17" t="n">
        <v>443</v>
      </c>
      <c r="D47" s="16" t="n">
        <v>0.18018078290991</v>
      </c>
      <c r="E47" s="16" t="n">
        <v>0.0625710093403358</v>
      </c>
      <c r="F47" s="16" t="n">
        <v>0.189274616004865</v>
      </c>
      <c r="G47" s="16" t="n">
        <v>0.0657814438994775</v>
      </c>
      <c r="H47" s="16" t="n">
        <v>1.47550718589278</v>
      </c>
      <c r="I47" s="17" t="n">
        <v>184.970976281981</v>
      </c>
      <c r="J47" s="16" t="n">
        <v>0.141776428075424</v>
      </c>
      <c r="K47" s="16" t="n">
        <v>0.215363168562596</v>
      </c>
      <c r="L47" s="16" t="n">
        <v>0.139214012481744</v>
      </c>
      <c r="M47" s="16" t="n">
        <v>0.557761549774329</v>
      </c>
      <c r="N47" s="16" t="n">
        <v>0.421307568282632</v>
      </c>
      <c r="O47" s="16" t="n">
        <v>0.0158170669387736</v>
      </c>
      <c r="P47" s="34" t="b">
        <f aca="false">FALSE()</f>
        <v>0</v>
      </c>
      <c r="Q47" s="16"/>
    </row>
    <row r="48" customFormat="false" ht="22.35" hidden="false" customHeight="false" outlineLevel="0" collapsed="false">
      <c r="A48" s="6" t="s">
        <v>1790</v>
      </c>
      <c r="B48" s="7" t="s">
        <v>1425</v>
      </c>
      <c r="C48" s="17" t="n">
        <v>444</v>
      </c>
      <c r="D48" s="16" t="n">
        <v>0.179194230217167</v>
      </c>
      <c r="E48" s="16" t="n">
        <v>0.0619018710469362</v>
      </c>
      <c r="F48" s="16" t="n">
        <v>0.188376523374355</v>
      </c>
      <c r="G48" s="16" t="n">
        <v>0.0651510309517144</v>
      </c>
      <c r="H48" s="16" t="n">
        <v>1.50565729693301</v>
      </c>
      <c r="I48" s="17" t="n">
        <v>185.11408476113</v>
      </c>
      <c r="J48" s="16" t="n">
        <v>0.13385960732502</v>
      </c>
      <c r="K48" s="16" t="n">
        <v>0.205366865212138</v>
      </c>
      <c r="L48" s="16" t="n">
        <v>0.141952755972451</v>
      </c>
      <c r="M48" s="16" t="n">
        <v>0.558078502966682</v>
      </c>
      <c r="N48" s="16" t="n">
        <v>0.414404500937255</v>
      </c>
      <c r="O48" s="16" t="n">
        <v>0.0163593327474992</v>
      </c>
      <c r="P48" s="34" t="b">
        <f aca="false">FALSE()</f>
        <v>0</v>
      </c>
      <c r="Q48" s="16"/>
    </row>
    <row r="49" customFormat="false" ht="22.35" hidden="false" customHeight="false" outlineLevel="0" collapsed="false">
      <c r="A49" s="6" t="s">
        <v>1221</v>
      </c>
      <c r="B49" s="7" t="s">
        <v>1425</v>
      </c>
      <c r="C49" s="17" t="n">
        <v>445</v>
      </c>
      <c r="D49" s="16" t="n">
        <v>0.178217195354988</v>
      </c>
      <c r="E49" s="16" t="n">
        <v>0.061246390677642</v>
      </c>
      <c r="F49" s="16" t="n">
        <v>0.187488539666527</v>
      </c>
      <c r="G49" s="16" t="n">
        <v>0.0645378902799831</v>
      </c>
      <c r="H49" s="16" t="n">
        <v>1.5361961176314</v>
      </c>
      <c r="I49" s="17" t="n">
        <v>185.266234336298</v>
      </c>
      <c r="J49" s="16" t="n">
        <v>0.126196334226275</v>
      </c>
      <c r="K49" s="16" t="n">
        <v>0.195343076105574</v>
      </c>
      <c r="L49" s="16" t="n">
        <v>0.144717436996456</v>
      </c>
      <c r="M49" s="16" t="n">
        <v>0.558509559308281</v>
      </c>
      <c r="N49" s="16" t="n">
        <v>0.406692042041086</v>
      </c>
      <c r="O49" s="16" t="n">
        <v>0.0169186439088549</v>
      </c>
      <c r="P49" s="34" t="b">
        <f aca="false">FALSE()</f>
        <v>0</v>
      </c>
      <c r="Q49" s="16"/>
    </row>
    <row r="50" customFormat="false" ht="22.35" hidden="false" customHeight="false" outlineLevel="0" collapsed="false">
      <c r="A50" s="6" t="s">
        <v>1791</v>
      </c>
      <c r="B50" s="7" t="s">
        <v>1425</v>
      </c>
      <c r="C50" s="17" t="n">
        <v>446</v>
      </c>
      <c r="D50" s="16" t="n">
        <v>0.1772849301015</v>
      </c>
      <c r="E50" s="16" t="n">
        <v>0.0606087410161061</v>
      </c>
      <c r="F50" s="16" t="n">
        <v>0.18664176098542</v>
      </c>
      <c r="G50" s="16" t="n">
        <v>0.0639618243009849</v>
      </c>
      <c r="H50" s="16" t="n">
        <v>1.56624194465637</v>
      </c>
      <c r="I50" s="17" t="n">
        <v>185.458571802209</v>
      </c>
      <c r="J50" s="16" t="n">
        <v>0.11899666403112</v>
      </c>
      <c r="K50" s="16" t="n">
        <v>0.185932287548625</v>
      </c>
      <c r="L50" s="16" t="n">
        <v>0.147400900893386</v>
      </c>
      <c r="M50" s="16" t="n">
        <v>0.55909275318221</v>
      </c>
      <c r="N50" s="16" t="n">
        <v>0.40028208634006</v>
      </c>
      <c r="O50" s="16" t="n">
        <v>0.0175366458425555</v>
      </c>
      <c r="P50" s="34" t="b">
        <f aca="false">FALSE()</f>
        <v>0</v>
      </c>
      <c r="Q50" s="16"/>
    </row>
    <row r="51" customFormat="false" ht="22.35" hidden="false" customHeight="false" outlineLevel="0" collapsed="false">
      <c r="A51" s="6" t="s">
        <v>1792</v>
      </c>
      <c r="B51" s="7" t="s">
        <v>1425</v>
      </c>
      <c r="C51" s="17" t="n">
        <v>447</v>
      </c>
      <c r="D51" s="16" t="n">
        <v>0.176434935094868</v>
      </c>
      <c r="E51" s="16" t="n">
        <v>0.059969368028219</v>
      </c>
      <c r="F51" s="16" t="n">
        <v>0.185866507145371</v>
      </c>
      <c r="G51" s="16" t="n">
        <v>0.0634097866758133</v>
      </c>
      <c r="H51" s="16" t="n">
        <v>1.59501825798925</v>
      </c>
      <c r="I51" s="17" t="n">
        <v>185.707933355869</v>
      </c>
      <c r="J51" s="16" t="n">
        <v>0.112408567309494</v>
      </c>
      <c r="K51" s="16" t="n">
        <v>0.177374735488365</v>
      </c>
      <c r="L51" s="16" t="n">
        <v>0.149915954995701</v>
      </c>
      <c r="M51" s="16" t="n">
        <v>0.559650590800751</v>
      </c>
      <c r="N51" s="16" t="n">
        <v>0.394645111581544</v>
      </c>
      <c r="O51" s="16" t="n">
        <v>0.0182010488268336</v>
      </c>
      <c r="P51" s="34" t="b">
        <f aca="false">FALSE()</f>
        <v>0</v>
      </c>
      <c r="Q51" s="16"/>
    </row>
    <row r="52" customFormat="false" ht="22.35" hidden="false" customHeight="false" outlineLevel="0" collapsed="false">
      <c r="A52" s="6" t="s">
        <v>1793</v>
      </c>
      <c r="B52" s="7" t="s">
        <v>1425</v>
      </c>
      <c r="C52" s="17" t="n">
        <v>448</v>
      </c>
      <c r="D52" s="16" t="n">
        <v>0.175603951434567</v>
      </c>
      <c r="E52" s="16" t="n">
        <v>0.0593496034099097</v>
      </c>
      <c r="F52" s="16" t="n">
        <v>0.185111747623243</v>
      </c>
      <c r="G52" s="16" t="n">
        <v>0.0628735447708231</v>
      </c>
      <c r="H52" s="16" t="n">
        <v>1.62413308623407</v>
      </c>
      <c r="I52" s="17" t="n">
        <v>185.95300616055</v>
      </c>
      <c r="J52" s="16" t="n">
        <v>0.106041268955544</v>
      </c>
      <c r="K52" s="16" t="n">
        <v>0.169388478123753</v>
      </c>
      <c r="L52" s="16" t="n">
        <v>0.152460277914214</v>
      </c>
      <c r="M52" s="16" t="n">
        <v>0.560132359653127</v>
      </c>
      <c r="N52" s="16" t="n">
        <v>0.390408007014116</v>
      </c>
      <c r="O52" s="16" t="n">
        <v>0.0189142182464648</v>
      </c>
      <c r="P52" s="34" t="b">
        <f aca="false">FALSE()</f>
        <v>0</v>
      </c>
      <c r="Q52" s="16"/>
    </row>
    <row r="53" customFormat="false" ht="22.35" hidden="false" customHeight="false" outlineLevel="0" collapsed="false">
      <c r="A53" s="6" t="s">
        <v>1794</v>
      </c>
      <c r="B53" s="7" t="s">
        <v>1425</v>
      </c>
      <c r="C53" s="17" t="n">
        <v>449</v>
      </c>
      <c r="D53" s="16" t="n">
        <v>0.174761771904074</v>
      </c>
      <c r="E53" s="16" t="n">
        <v>0.0587237013080592</v>
      </c>
      <c r="F53" s="16" t="n">
        <v>0.184346677528927</v>
      </c>
      <c r="G53" s="16" t="n">
        <v>0.0623338761446072</v>
      </c>
      <c r="H53" s="16" t="n">
        <v>1.65415102344438</v>
      </c>
      <c r="I53" s="17" t="n">
        <v>186.210268325869</v>
      </c>
      <c r="J53" s="16" t="n">
        <v>0.0997815132421131</v>
      </c>
      <c r="K53" s="16" t="n">
        <v>0.161314094255851</v>
      </c>
      <c r="L53" s="16" t="n">
        <v>0.155073806000596</v>
      </c>
      <c r="M53" s="16" t="n">
        <v>0.560614128505502</v>
      </c>
      <c r="N53" s="16" t="n">
        <v>0.38513169489879</v>
      </c>
      <c r="O53" s="16" t="n">
        <v>0.0196502040856997</v>
      </c>
      <c r="P53" s="34" t="b">
        <f aca="false">FALSE()</f>
        <v>0</v>
      </c>
      <c r="Q53" s="16"/>
    </row>
    <row r="54" customFormat="false" ht="22.35" hidden="false" customHeight="false" outlineLevel="0" collapsed="false">
      <c r="A54" s="6" t="s">
        <v>1222</v>
      </c>
      <c r="B54" s="7" t="s">
        <v>1425</v>
      </c>
      <c r="C54" s="17" t="n">
        <v>450</v>
      </c>
      <c r="D54" s="16" t="n">
        <v>0.173905547765751</v>
      </c>
      <c r="E54" s="16" t="n">
        <v>0.0580626712550456</v>
      </c>
      <c r="F54" s="16" t="n">
        <v>0.183559623595457</v>
      </c>
      <c r="G54" s="16" t="n">
        <v>0.0617701712128317</v>
      </c>
      <c r="H54" s="16" t="n">
        <v>1.68435871383139</v>
      </c>
      <c r="I54" s="17" t="n">
        <v>186.501906661637</v>
      </c>
      <c r="J54" s="16" t="n">
        <v>0.0937851360149628</v>
      </c>
      <c r="K54" s="16" t="n">
        <v>0.153412816106463</v>
      </c>
      <c r="L54" s="16" t="n">
        <v>0.157671336206212</v>
      </c>
      <c r="M54" s="16" t="n">
        <v>0.561210000507125</v>
      </c>
      <c r="N54" s="16" t="n">
        <v>0.381365564030958</v>
      </c>
      <c r="O54" s="16" t="n">
        <v>0.0203834659893192</v>
      </c>
      <c r="P54" s="34" t="b">
        <f aca="false">FALSE()</f>
        <v>0</v>
      </c>
      <c r="Q54" s="16"/>
    </row>
    <row r="55" customFormat="false" ht="22.35" hidden="false" customHeight="false" outlineLevel="0" collapsed="false">
      <c r="A55" s="6" t="s">
        <v>1795</v>
      </c>
      <c r="B55" s="7" t="s">
        <v>1425</v>
      </c>
      <c r="C55" s="17" t="n">
        <v>451</v>
      </c>
      <c r="D55" s="16" t="n">
        <v>0.173043931408039</v>
      </c>
      <c r="E55" s="16" t="n">
        <v>0.0574027965496656</v>
      </c>
      <c r="F55" s="16" t="n">
        <v>0.182757014046602</v>
      </c>
      <c r="G55" s="16" t="n">
        <v>0.0611846357712761</v>
      </c>
      <c r="H55" s="16" t="n">
        <v>1.71352778115258</v>
      </c>
      <c r="I55" s="17" t="n">
        <v>186.751566423568</v>
      </c>
      <c r="J55" s="16" t="n">
        <v>0.0882748456463388</v>
      </c>
      <c r="K55" s="16" t="n">
        <v>0.145604375768007</v>
      </c>
      <c r="L55" s="16" t="n">
        <v>0.16019893544851</v>
      </c>
      <c r="M55" s="16" t="n">
        <v>0.561615700593336</v>
      </c>
      <c r="N55" s="16" t="n">
        <v>0.378618295030962</v>
      </c>
      <c r="O55" s="16" t="n">
        <v>0.0211317768104472</v>
      </c>
      <c r="P55" s="34" t="b">
        <f aca="false">FALSE()</f>
        <v>0</v>
      </c>
      <c r="Q55" s="16"/>
    </row>
    <row r="56" customFormat="false" ht="22.35" hidden="false" customHeight="false" outlineLevel="0" collapsed="false">
      <c r="A56" s="6" t="s">
        <v>1796</v>
      </c>
      <c r="B56" s="7" t="s">
        <v>1425</v>
      </c>
      <c r="C56" s="17" t="n">
        <v>452</v>
      </c>
      <c r="D56" s="16" t="n">
        <v>0.172147945354288</v>
      </c>
      <c r="E56" s="16" t="n">
        <v>0.0567510317877621</v>
      </c>
      <c r="F56" s="16" t="n">
        <v>0.181909755067067</v>
      </c>
      <c r="G56" s="16" t="n">
        <v>0.0605946864058631</v>
      </c>
      <c r="H56" s="16" t="n">
        <v>1.74134025679101</v>
      </c>
      <c r="I56" s="17" t="n">
        <v>186.979178406038</v>
      </c>
      <c r="J56" s="16" t="n">
        <v>0.083268667210519</v>
      </c>
      <c r="K56" s="16" t="n">
        <v>0.138624763001229</v>
      </c>
      <c r="L56" s="16" t="n">
        <v>0.162612166197248</v>
      </c>
      <c r="M56" s="16" t="n">
        <v>0.561907297530301</v>
      </c>
      <c r="N56" s="16" t="n">
        <v>0.375668932154168</v>
      </c>
      <c r="O56" s="16" t="n">
        <v>0.021881540772846</v>
      </c>
      <c r="P56" s="34" t="b">
        <f aca="false">FALSE()</f>
        <v>0</v>
      </c>
      <c r="Q56" s="16"/>
    </row>
    <row r="57" customFormat="false" ht="22.35" hidden="false" customHeight="false" outlineLevel="0" collapsed="false">
      <c r="A57" s="6" t="s">
        <v>1797</v>
      </c>
      <c r="B57" s="7" t="s">
        <v>1425</v>
      </c>
      <c r="C57" s="17" t="n">
        <v>453</v>
      </c>
      <c r="D57" s="16" t="n">
        <v>0.171218545572816</v>
      </c>
      <c r="E57" s="16" t="n">
        <v>0.0560977864511638</v>
      </c>
      <c r="F57" s="16" t="n">
        <v>0.181023491239602</v>
      </c>
      <c r="G57" s="16" t="n">
        <v>0.0599968157189025</v>
      </c>
      <c r="H57" s="16" t="n">
        <v>1.76885263338183</v>
      </c>
      <c r="I57" s="17" t="n">
        <v>187.198592132836</v>
      </c>
      <c r="J57" s="16" t="n">
        <v>0.0785469403744595</v>
      </c>
      <c r="K57" s="16" t="n">
        <v>0.131545521611786</v>
      </c>
      <c r="L57" s="16" t="n">
        <v>0.164999181590525</v>
      </c>
      <c r="M57" s="16" t="n">
        <v>0.562046756934936</v>
      </c>
      <c r="N57" s="16" t="n">
        <v>0.372398396010727</v>
      </c>
      <c r="O57" s="16" t="n">
        <v>0.022611097752765</v>
      </c>
      <c r="P57" s="34" t="b">
        <f aca="false">FALSE()</f>
        <v>0</v>
      </c>
      <c r="Q57" s="16"/>
    </row>
    <row r="58" customFormat="false" ht="22.35" hidden="false" customHeight="false" outlineLevel="0" collapsed="false">
      <c r="A58" s="6" t="s">
        <v>1798</v>
      </c>
      <c r="B58" s="7" t="s">
        <v>1425</v>
      </c>
      <c r="C58" s="17" t="n">
        <v>454</v>
      </c>
      <c r="D58" s="16" t="n">
        <v>0.17028189320923</v>
      </c>
      <c r="E58" s="16" t="n">
        <v>0.0554344045471635</v>
      </c>
      <c r="F58" s="16" t="n">
        <v>0.180130311175184</v>
      </c>
      <c r="G58" s="16" t="n">
        <v>0.0593779633622428</v>
      </c>
      <c r="H58" s="16" t="n">
        <v>1.79744230472411</v>
      </c>
      <c r="I58" s="17" t="n">
        <v>187.400999704767</v>
      </c>
      <c r="J58" s="16" t="n">
        <v>0.0738754098968962</v>
      </c>
      <c r="K58" s="16" t="n">
        <v>0.12500393573394</v>
      </c>
      <c r="L58" s="16" t="n">
        <v>0.167496055149741</v>
      </c>
      <c r="M58" s="16" t="n">
        <v>0.562528525787312</v>
      </c>
      <c r="N58" s="16" t="n">
        <v>0.368401306016119</v>
      </c>
      <c r="O58" s="16" t="n">
        <v>0.0233075836785386</v>
      </c>
      <c r="P58" s="34" t="b">
        <f aca="false">FALSE()</f>
        <v>0</v>
      </c>
      <c r="Q58" s="16"/>
    </row>
    <row r="59" customFormat="false" ht="22.35" hidden="false" customHeight="false" outlineLevel="0" collapsed="false">
      <c r="A59" s="6" t="s">
        <v>1799</v>
      </c>
      <c r="B59" s="7" t="s">
        <v>1425</v>
      </c>
      <c r="C59" s="17" t="n">
        <v>455</v>
      </c>
      <c r="D59" s="16" t="n">
        <v>0.169297443426388</v>
      </c>
      <c r="E59" s="16" t="n">
        <v>0.0547546186374967</v>
      </c>
      <c r="F59" s="16" t="n">
        <v>0.179182399424231</v>
      </c>
      <c r="G59" s="16" t="n">
        <v>0.0587366072809192</v>
      </c>
      <c r="H59" s="16" t="n">
        <v>1.82600192542923</v>
      </c>
      <c r="I59" s="17" t="n">
        <v>187.597572558705</v>
      </c>
      <c r="J59" s="16" t="n">
        <v>0.0694397433242626</v>
      </c>
      <c r="K59" s="16" t="n">
        <v>0.118444280639412</v>
      </c>
      <c r="L59" s="16" t="n">
        <v>0.169990440272766</v>
      </c>
      <c r="M59" s="16" t="n">
        <v>0.5627694102135</v>
      </c>
      <c r="N59" s="16" t="n">
        <v>0.365143653242785</v>
      </c>
      <c r="O59" s="16" t="n">
        <v>0.0240064054500172</v>
      </c>
      <c r="P59" s="34" t="b">
        <f aca="false">FALSE()</f>
        <v>0</v>
      </c>
      <c r="Q59" s="16"/>
    </row>
    <row r="60" customFormat="false" ht="22.35" hidden="false" customHeight="false" outlineLevel="0" collapsed="false">
      <c r="A60" s="6" t="s">
        <v>1800</v>
      </c>
      <c r="B60" s="7" t="s">
        <v>1425</v>
      </c>
      <c r="C60" s="17" t="n">
        <v>456</v>
      </c>
      <c r="D60" s="16" t="n">
        <v>0.16830312644286</v>
      </c>
      <c r="E60" s="16" t="n">
        <v>0.0540607945204172</v>
      </c>
      <c r="F60" s="16" t="n">
        <v>0.178213190794181</v>
      </c>
      <c r="G60" s="16" t="n">
        <v>0.0580752737423576</v>
      </c>
      <c r="H60" s="16" t="n">
        <v>1.85363587984494</v>
      </c>
      <c r="I60" s="17" t="n">
        <v>187.788187983521</v>
      </c>
      <c r="J60" s="16" t="n">
        <v>0.0653598666549683</v>
      </c>
      <c r="K60" s="16" t="n">
        <v>0.112546281563888</v>
      </c>
      <c r="L60" s="16" t="n">
        <v>0.172399350179117</v>
      </c>
      <c r="M60" s="16" t="n">
        <v>0.563162432172017</v>
      </c>
      <c r="N60" s="16" t="n">
        <v>0.361759420194552</v>
      </c>
      <c r="O60" s="16" t="n">
        <v>0.0247066846231096</v>
      </c>
      <c r="P60" s="34" t="b">
        <f aca="false">FALSE()</f>
        <v>0</v>
      </c>
      <c r="Q60" s="16"/>
    </row>
    <row r="61" customFormat="false" ht="22.35" hidden="false" customHeight="false" outlineLevel="0" collapsed="false">
      <c r="A61" s="6" t="s">
        <v>1801</v>
      </c>
      <c r="B61" s="7" t="s">
        <v>1425</v>
      </c>
      <c r="C61" s="17" t="n">
        <v>457</v>
      </c>
      <c r="D61" s="16" t="n">
        <v>0.167329751610101</v>
      </c>
      <c r="E61" s="16" t="n">
        <v>0.0533683019361511</v>
      </c>
      <c r="F61" s="16" t="n">
        <v>0.177253554706226</v>
      </c>
      <c r="G61" s="16" t="n">
        <v>0.057405479461816</v>
      </c>
      <c r="H61" s="16" t="n">
        <v>1.87983291628953</v>
      </c>
      <c r="I61" s="17" t="n">
        <v>187.961010682831</v>
      </c>
      <c r="J61" s="16" t="n">
        <v>0.0616780450977332</v>
      </c>
      <c r="K61" s="16" t="n">
        <v>0.107547851746047</v>
      </c>
      <c r="L61" s="16" t="n">
        <v>0.174685958019161</v>
      </c>
      <c r="M61" s="16" t="n">
        <v>0.563682235407475</v>
      </c>
      <c r="N61" s="16" t="n">
        <v>0.357650307587199</v>
      </c>
      <c r="O61" s="16" t="n">
        <v>0.0253970321450073</v>
      </c>
      <c r="P61" s="34" t="b">
        <f aca="false">FALSE()</f>
        <v>0</v>
      </c>
      <c r="Q61" s="16"/>
    </row>
    <row r="62" customFormat="false" ht="22.35" hidden="false" customHeight="false" outlineLevel="0" collapsed="false">
      <c r="A62" s="6" t="s">
        <v>1802</v>
      </c>
      <c r="B62" s="7" t="s">
        <v>1425</v>
      </c>
      <c r="C62" s="17" t="n">
        <v>458</v>
      </c>
      <c r="D62" s="16" t="n">
        <v>0.166331169521628</v>
      </c>
      <c r="E62" s="16" t="n">
        <v>0.052697627421007</v>
      </c>
      <c r="F62" s="16" t="n">
        <v>0.176264073514388</v>
      </c>
      <c r="G62" s="16" t="n">
        <v>0.0567459953200042</v>
      </c>
      <c r="H62" s="16" t="n">
        <v>1.90510984209853</v>
      </c>
      <c r="I62" s="17" t="n">
        <v>188.107441534143</v>
      </c>
      <c r="J62" s="16" t="n">
        <v>0.0582912813690982</v>
      </c>
      <c r="K62" s="16" t="n">
        <v>0.102721366319218</v>
      </c>
      <c r="L62" s="16" t="n">
        <v>0.17690660503312</v>
      </c>
      <c r="M62" s="16" t="n">
        <v>0.563910441705969</v>
      </c>
      <c r="N62" s="16" t="n">
        <v>0.354312947815501</v>
      </c>
      <c r="O62" s="16" t="n">
        <v>0.026073646593512</v>
      </c>
      <c r="P62" s="34" t="b">
        <f aca="false">FALSE()</f>
        <v>0</v>
      </c>
      <c r="Q62" s="16"/>
    </row>
    <row r="63" customFormat="false" ht="22.35" hidden="false" customHeight="false" outlineLevel="0" collapsed="false">
      <c r="A63" s="6" t="s">
        <v>1803</v>
      </c>
      <c r="B63" s="7" t="s">
        <v>1425</v>
      </c>
      <c r="C63" s="17" t="n">
        <v>459</v>
      </c>
      <c r="D63" s="16" t="n">
        <v>0.165320285547884</v>
      </c>
      <c r="E63" s="16" t="n">
        <v>0.0520489757745821</v>
      </c>
      <c r="F63" s="16" t="n">
        <v>0.175274193314126</v>
      </c>
      <c r="G63" s="16" t="n">
        <v>0.0561099206734405</v>
      </c>
      <c r="H63" s="16" t="n">
        <v>1.93252326793725</v>
      </c>
      <c r="I63" s="17" t="n">
        <v>188.257050177421</v>
      </c>
      <c r="J63" s="16" t="n">
        <v>0.0547956948999287</v>
      </c>
      <c r="K63" s="16" t="n">
        <v>0.097388494147625</v>
      </c>
      <c r="L63" s="16" t="n">
        <v>0.179319705625647</v>
      </c>
      <c r="M63" s="16" t="n">
        <v>0.564366854302957</v>
      </c>
      <c r="N63" s="16" t="n">
        <v>0.350732106709016</v>
      </c>
      <c r="O63" s="16" t="n">
        <v>0.0267218162603065</v>
      </c>
      <c r="P63" s="34" t="b">
        <f aca="false">FALSE()</f>
        <v>0</v>
      </c>
      <c r="Q63" s="16"/>
    </row>
    <row r="64" customFormat="false" ht="22.35" hidden="false" customHeight="false" outlineLevel="0" collapsed="false">
      <c r="A64" s="6" t="s">
        <v>1804</v>
      </c>
      <c r="B64" s="7" t="s">
        <v>1425</v>
      </c>
      <c r="C64" s="17" t="n">
        <v>460</v>
      </c>
      <c r="D64" s="16" t="n">
        <v>0.164299895205593</v>
      </c>
      <c r="E64" s="16" t="n">
        <v>0.0514124923338332</v>
      </c>
      <c r="F64" s="16" t="n">
        <v>0.174280871692036</v>
      </c>
      <c r="G64" s="16" t="n">
        <v>0.055485513409174</v>
      </c>
      <c r="H64" s="16" t="n">
        <v>1.96135381977533</v>
      </c>
      <c r="I64" s="17" t="n">
        <v>188.407078274394</v>
      </c>
      <c r="J64" s="16" t="n">
        <v>0.0513111937184056</v>
      </c>
      <c r="K64" s="16" t="n">
        <v>0.0918964725355452</v>
      </c>
      <c r="L64" s="16" t="n">
        <v>0.181860510267323</v>
      </c>
      <c r="M64" s="16" t="n">
        <v>0.564683807495309</v>
      </c>
      <c r="N64" s="16" t="n">
        <v>0.347080895326136</v>
      </c>
      <c r="O64" s="16" t="n">
        <v>0.0273513255782775</v>
      </c>
      <c r="P64" s="34" t="b">
        <f aca="false">FALSE()</f>
        <v>0</v>
      </c>
      <c r="Q64" s="16"/>
    </row>
    <row r="65" customFormat="false" ht="22.35" hidden="false" customHeight="false" outlineLevel="0" collapsed="false">
      <c r="A65" s="6" t="s">
        <v>1805</v>
      </c>
      <c r="B65" s="7" t="s">
        <v>1425</v>
      </c>
      <c r="C65" s="17" t="n">
        <v>461</v>
      </c>
      <c r="D65" s="16" t="n">
        <v>0.163267433739138</v>
      </c>
      <c r="E65" s="16" t="n">
        <v>0.0507811571687017</v>
      </c>
      <c r="F65" s="16" t="n">
        <v>0.17326525833842</v>
      </c>
      <c r="G65" s="16" t="n">
        <v>0.0548548962371035</v>
      </c>
      <c r="H65" s="16" t="n">
        <v>1.98874049651198</v>
      </c>
      <c r="I65" s="17" t="n">
        <v>188.532055108342</v>
      </c>
      <c r="J65" s="16" t="n">
        <v>0.0481762907384538</v>
      </c>
      <c r="K65" s="16" t="n">
        <v>0.0870403163102235</v>
      </c>
      <c r="L65" s="16" t="n">
        <v>0.184286678405115</v>
      </c>
      <c r="M65" s="16" t="n">
        <v>0.565114863836909</v>
      </c>
      <c r="N65" s="16" t="n">
        <v>0.343366893280027</v>
      </c>
      <c r="O65" s="16" t="n">
        <v>0.0279804923749711</v>
      </c>
      <c r="P65" s="34" t="b">
        <f aca="false">FALSE()</f>
        <v>0</v>
      </c>
      <c r="Q65" s="16"/>
    </row>
    <row r="66" customFormat="false" ht="22.35" hidden="false" customHeight="false" outlineLevel="0" collapsed="false">
      <c r="A66" s="6" t="s">
        <v>1806</v>
      </c>
      <c r="B66" s="7" t="s">
        <v>1425</v>
      </c>
      <c r="C66" s="17" t="n">
        <v>462</v>
      </c>
      <c r="D66" s="16" t="n">
        <v>0.162256801503053</v>
      </c>
      <c r="E66" s="16" t="n">
        <v>0.0501860421639668</v>
      </c>
      <c r="F66" s="16" t="n">
        <v>0.172266672034494</v>
      </c>
      <c r="G66" s="16" t="n">
        <v>0.0542540905844256</v>
      </c>
      <c r="H66" s="16" t="n">
        <v>2.01445061119372</v>
      </c>
      <c r="I66" s="17" t="n">
        <v>188.636975966289</v>
      </c>
      <c r="J66" s="16" t="n">
        <v>0.0453824619735955</v>
      </c>
      <c r="K66" s="16" t="n">
        <v>0.0827128753581122</v>
      </c>
      <c r="L66" s="16" t="n">
        <v>0.186573104191412</v>
      </c>
      <c r="M66" s="16" t="n">
        <v>0.565267001369238</v>
      </c>
      <c r="N66" s="16" t="n">
        <v>0.339705175118848</v>
      </c>
      <c r="O66" s="16" t="n">
        <v>0.0285893652866782</v>
      </c>
      <c r="P66" s="34" t="b">
        <f aca="false">FALSE()</f>
        <v>0</v>
      </c>
      <c r="Q66" s="16"/>
    </row>
    <row r="67" customFormat="false" ht="22.35" hidden="false" customHeight="false" outlineLevel="0" collapsed="false">
      <c r="A67" s="6" t="s">
        <v>1807</v>
      </c>
      <c r="B67" s="7" t="s">
        <v>1425</v>
      </c>
      <c r="C67" s="17" t="n">
        <v>463</v>
      </c>
      <c r="D67" s="16" t="n">
        <v>0.161270025442719</v>
      </c>
      <c r="E67" s="16" t="n">
        <v>0.0495943866577579</v>
      </c>
      <c r="F67" s="16" t="n">
        <v>0.171293470548999</v>
      </c>
      <c r="G67" s="16" t="n">
        <v>0.0536577192543933</v>
      </c>
      <c r="H67" s="16" t="n">
        <v>2.0409336225716</v>
      </c>
      <c r="I67" s="17" t="n">
        <v>188.746264006701</v>
      </c>
      <c r="J67" s="16" t="n">
        <v>0.0426497171714606</v>
      </c>
      <c r="K67" s="16" t="n">
        <v>0.078525433124029</v>
      </c>
      <c r="L67" s="16" t="n">
        <v>0.188924813572313</v>
      </c>
      <c r="M67" s="16" t="n">
        <v>0.565507885795426</v>
      </c>
      <c r="N67" s="16" t="n">
        <v>0.336066018255338</v>
      </c>
      <c r="O67" s="16" t="n">
        <v>0.0291771118016562</v>
      </c>
      <c r="P67" s="34" t="b">
        <f aca="false">FALSE()</f>
        <v>0</v>
      </c>
      <c r="Q67" s="16"/>
    </row>
    <row r="68" customFormat="false" ht="22.35" hidden="false" customHeight="false" outlineLevel="0" collapsed="false">
      <c r="A68" s="6" t="s">
        <v>1808</v>
      </c>
      <c r="B68" s="7" t="s">
        <v>1425</v>
      </c>
      <c r="C68" s="17" t="n">
        <v>464</v>
      </c>
      <c r="D68" s="16" t="n">
        <v>0.16029368729749</v>
      </c>
      <c r="E68" s="16" t="n">
        <v>0.048980794897053</v>
      </c>
      <c r="F68" s="16" t="n">
        <v>0.170333899156436</v>
      </c>
      <c r="G68" s="16" t="n">
        <v>0.053040202745858</v>
      </c>
      <c r="H68" s="16" t="n">
        <v>2.06961226409946</v>
      </c>
      <c r="I68" s="17" t="n">
        <v>188.864983756176</v>
      </c>
      <c r="J68" s="16" t="n">
        <v>0.0398497754833367</v>
      </c>
      <c r="K68" s="16" t="n">
        <v>0.0738288251142175</v>
      </c>
      <c r="L68" s="16" t="n">
        <v>0.19146846553423</v>
      </c>
      <c r="M68" s="16" t="n">
        <v>0.565938942137025</v>
      </c>
      <c r="N68" s="16" t="n">
        <v>0.332828994845687</v>
      </c>
      <c r="O68" s="16" t="n">
        <v>0.0297706945048683</v>
      </c>
      <c r="P68" s="34" t="b">
        <f aca="false">FALSE()</f>
        <v>0</v>
      </c>
      <c r="Q68" s="16"/>
    </row>
    <row r="69" customFormat="false" ht="22.35" hidden="false" customHeight="false" outlineLevel="0" collapsed="false">
      <c r="A69" s="6" t="s">
        <v>1809</v>
      </c>
      <c r="B69" s="7" t="s">
        <v>1425</v>
      </c>
      <c r="C69" s="17" t="n">
        <v>465</v>
      </c>
      <c r="D69" s="16" t="n">
        <v>0.159306878809336</v>
      </c>
      <c r="E69" s="16" t="n">
        <v>0.0483590395789308</v>
      </c>
      <c r="F69" s="16" t="n">
        <v>0.169362579307422</v>
      </c>
      <c r="G69" s="16" t="n">
        <v>0.0524106868072833</v>
      </c>
      <c r="H69" s="16" t="n">
        <v>2.09912002565589</v>
      </c>
      <c r="I69" s="17" t="n">
        <v>188.978655658495</v>
      </c>
      <c r="J69" s="16" t="n">
        <v>0.0371344875982977</v>
      </c>
      <c r="K69" s="16" t="n">
        <v>0.0693243920526025</v>
      </c>
      <c r="L69" s="16" t="n">
        <v>0.194090761563053</v>
      </c>
      <c r="M69" s="16" t="n">
        <v>0.566243217201684</v>
      </c>
      <c r="N69" s="16" t="n">
        <v>0.329082539733123</v>
      </c>
      <c r="O69" s="16" t="n">
        <v>0.0304292476661309</v>
      </c>
      <c r="P69" s="34" t="b">
        <f aca="false">FALSE()</f>
        <v>0</v>
      </c>
      <c r="Q69" s="16"/>
    </row>
    <row r="70" customFormat="false" ht="22.35" hidden="false" customHeight="false" outlineLevel="0" collapsed="false">
      <c r="A70" s="6" t="s">
        <v>1810</v>
      </c>
      <c r="B70" s="7" t="s">
        <v>1425</v>
      </c>
      <c r="C70" s="17" t="n">
        <v>466</v>
      </c>
      <c r="D70" s="16" t="n">
        <v>0.158315325144897</v>
      </c>
      <c r="E70" s="16" t="n">
        <v>0.0477205611322741</v>
      </c>
      <c r="F70" s="16" t="n">
        <v>0.168389552725662</v>
      </c>
      <c r="G70" s="16" t="n">
        <v>0.0517695051800067</v>
      </c>
      <c r="H70" s="16" t="n">
        <v>2.13072425038905</v>
      </c>
      <c r="I70" s="17" t="n">
        <v>189.112472509563</v>
      </c>
      <c r="J70" s="16" t="n">
        <v>0.0344037660067713</v>
      </c>
      <c r="K70" s="16" t="n">
        <v>0.064703688858955</v>
      </c>
      <c r="L70" s="16" t="n">
        <v>0.19688476025397</v>
      </c>
      <c r="M70" s="16" t="n">
        <v>0.566661595415589</v>
      </c>
      <c r="N70" s="16" t="n">
        <v>0.323780078054083</v>
      </c>
      <c r="O70" s="16" t="n">
        <v>0.03111181486288</v>
      </c>
      <c r="P70" s="34" t="b">
        <f aca="false">FALSE()</f>
        <v>0</v>
      </c>
      <c r="Q70" s="16"/>
    </row>
    <row r="71" customFormat="false" ht="22.35" hidden="false" customHeight="false" outlineLevel="0" collapsed="false">
      <c r="A71" s="6" t="s">
        <v>1811</v>
      </c>
      <c r="B71" s="7" t="s">
        <v>1425</v>
      </c>
      <c r="C71" s="17" t="n">
        <v>467</v>
      </c>
      <c r="D71" s="16" t="n">
        <v>0.157336166920453</v>
      </c>
      <c r="E71" s="16" t="n">
        <v>0.0470791000174084</v>
      </c>
      <c r="F71" s="16" t="n">
        <v>0.167424596573942</v>
      </c>
      <c r="G71" s="16" t="n">
        <v>0.0511322198986424</v>
      </c>
      <c r="H71" s="16" t="n">
        <v>2.16232506727975</v>
      </c>
      <c r="I71" s="17" t="n">
        <v>189.269173469118</v>
      </c>
      <c r="J71" s="16" t="n">
        <v>0.0318478228779164</v>
      </c>
      <c r="K71" s="16" t="n">
        <v>0.0604336831016704</v>
      </c>
      <c r="L71" s="16" t="n">
        <v>0.199652866061328</v>
      </c>
      <c r="M71" s="16" t="n">
        <v>0.567156042395659</v>
      </c>
      <c r="N71" s="16" t="n">
        <v>0.318592716107399</v>
      </c>
      <c r="O71" s="16" t="n">
        <v>0.0318010022439128</v>
      </c>
      <c r="P71" s="34" t="b">
        <f aca="false">FALSE()</f>
        <v>0</v>
      </c>
      <c r="Q71" s="16"/>
    </row>
    <row r="72" customFormat="false" ht="22.35" hidden="false" customHeight="false" outlineLevel="0" collapsed="false">
      <c r="A72" s="6" t="s">
        <v>1812</v>
      </c>
      <c r="B72" s="7" t="s">
        <v>1425</v>
      </c>
      <c r="C72" s="17" t="n">
        <v>468</v>
      </c>
      <c r="D72" s="16" t="n">
        <v>0.156377375877918</v>
      </c>
      <c r="E72" s="16" t="n">
        <v>0.0464572997664798</v>
      </c>
      <c r="F72" s="16" t="n">
        <v>0.166471563563374</v>
      </c>
      <c r="G72" s="16" t="n">
        <v>0.0505172451960233</v>
      </c>
      <c r="H72" s="16" t="n">
        <v>2.19201368432764</v>
      </c>
      <c r="I72" s="17" t="n">
        <v>189.432957923588</v>
      </c>
      <c r="J72" s="16" t="n">
        <v>0.0295975618189484</v>
      </c>
      <c r="K72" s="16" t="n">
        <v>0.0568130811973339</v>
      </c>
      <c r="L72" s="16" t="n">
        <v>0.202233703139511</v>
      </c>
      <c r="M72" s="16" t="n">
        <v>0.567460317460317</v>
      </c>
      <c r="N72" s="16" t="n">
        <v>0.315364430738755</v>
      </c>
      <c r="O72" s="16" t="n">
        <v>0.0324984338112035</v>
      </c>
      <c r="P72" s="34" t="b">
        <f aca="false">FALSE()</f>
        <v>0</v>
      </c>
      <c r="Q72" s="16"/>
    </row>
    <row r="73" customFormat="false" ht="22.35" hidden="false" customHeight="false" outlineLevel="0" collapsed="false">
      <c r="A73" s="6" t="s">
        <v>1813</v>
      </c>
      <c r="B73" s="7" t="s">
        <v>1425</v>
      </c>
      <c r="C73" s="17" t="n">
        <v>469</v>
      </c>
      <c r="D73" s="16" t="n">
        <v>0.155424037541567</v>
      </c>
      <c r="E73" s="16" t="n">
        <v>0.0458483486053133</v>
      </c>
      <c r="F73" s="16" t="n">
        <v>0.165535842295746</v>
      </c>
      <c r="G73" s="16" t="n">
        <v>0.0499186194622238</v>
      </c>
      <c r="H73" s="16" t="n">
        <v>2.22445884103464</v>
      </c>
      <c r="I73" s="17" t="n">
        <v>189.607932755148</v>
      </c>
      <c r="J73" s="16" t="n">
        <v>0.0272971865905491</v>
      </c>
      <c r="K73" s="16" t="n">
        <v>0.053035264209166</v>
      </c>
      <c r="L73" s="16" t="n">
        <v>0.205053822833535</v>
      </c>
      <c r="M73" s="16" t="n">
        <v>0.567675845631117</v>
      </c>
      <c r="N73" s="16" t="n">
        <v>0.310735597794573</v>
      </c>
      <c r="O73" s="16" t="n">
        <v>0.03318409206337</v>
      </c>
      <c r="P73" s="34" t="b">
        <f aca="false">FALSE()</f>
        <v>0</v>
      </c>
      <c r="Q73" s="16"/>
    </row>
    <row r="74" customFormat="false" ht="22.35" hidden="false" customHeight="false" outlineLevel="0" collapsed="false">
      <c r="A74" s="6" t="s">
        <v>1814</v>
      </c>
      <c r="B74" s="7" t="s">
        <v>1425</v>
      </c>
      <c r="C74" s="17" t="n">
        <v>470</v>
      </c>
      <c r="D74" s="16" t="n">
        <v>0.154503185022351</v>
      </c>
      <c r="E74" s="16" t="n">
        <v>0.0452766665212861</v>
      </c>
      <c r="F74" s="16" t="n">
        <v>0.164634585084811</v>
      </c>
      <c r="G74" s="16" t="n">
        <v>0.0493575998982785</v>
      </c>
      <c r="H74" s="16" t="n">
        <v>2.25636912741058</v>
      </c>
      <c r="I74" s="17" t="n">
        <v>189.779442167892</v>
      </c>
      <c r="J74" s="16" t="n">
        <v>0.0251879438431327</v>
      </c>
      <c r="K74" s="16" t="n">
        <v>0.0493997953445183</v>
      </c>
      <c r="L74" s="16" t="n">
        <v>0.20782374538341</v>
      </c>
      <c r="M74" s="16" t="n">
        <v>0.568119580100411</v>
      </c>
      <c r="N74" s="16" t="n">
        <v>0.305740232817523</v>
      </c>
      <c r="O74" s="16" t="n">
        <v>0.033825948087987</v>
      </c>
      <c r="P74" s="34" t="b">
        <f aca="false">TRUE()</f>
        <v>1</v>
      </c>
      <c r="Q74" s="18" t="n">
        <v>0.000490730239643123</v>
      </c>
    </row>
    <row r="75" customFormat="false" ht="22.35" hidden="false" customHeight="false" outlineLevel="0" collapsed="false">
      <c r="A75" s="6" t="s">
        <v>1815</v>
      </c>
      <c r="B75" s="7" t="s">
        <v>1425</v>
      </c>
      <c r="C75" s="17" t="n">
        <v>471</v>
      </c>
      <c r="D75" s="16" t="n">
        <v>0.153624190976023</v>
      </c>
      <c r="E75" s="16" t="n">
        <v>0.0447411365033315</v>
      </c>
      <c r="F75" s="16" t="n">
        <v>0.163767751046022</v>
      </c>
      <c r="G75" s="16" t="n">
        <v>0.048830381746924</v>
      </c>
      <c r="H75" s="16" t="n">
        <v>2.28560532506351</v>
      </c>
      <c r="I75" s="17" t="n">
        <v>189.939573940703</v>
      </c>
      <c r="J75" s="16" t="n">
        <v>0.0233816445267954</v>
      </c>
      <c r="K75" s="16" t="n">
        <v>0.0463389803181475</v>
      </c>
      <c r="L75" s="16" t="n">
        <v>0.210354827132663</v>
      </c>
      <c r="M75" s="16" t="n">
        <v>0.568575992697398</v>
      </c>
      <c r="N75" s="16" t="n">
        <v>0.30250039027352</v>
      </c>
      <c r="O75" s="16" t="n">
        <v>0.0344391731210115</v>
      </c>
      <c r="P75" s="34" t="b">
        <f aca="false">TRUE()</f>
        <v>1</v>
      </c>
      <c r="Q75" s="18" t="n">
        <v>0.000191954407032979</v>
      </c>
    </row>
    <row r="76" customFormat="false" ht="22.35" hidden="false" customHeight="false" outlineLevel="0" collapsed="false">
      <c r="A76" s="6" t="s">
        <v>1816</v>
      </c>
      <c r="B76" s="7" t="s">
        <v>1425</v>
      </c>
      <c r="C76" s="17" t="n">
        <v>472</v>
      </c>
      <c r="D76" s="16" t="n">
        <v>0.152775726671148</v>
      </c>
      <c r="E76" s="16" t="n">
        <v>0.0442147561122964</v>
      </c>
      <c r="F76" s="16" t="n">
        <v>0.162928584612727</v>
      </c>
      <c r="G76" s="16" t="n">
        <v>0.0483115706447578</v>
      </c>
      <c r="H76" s="16" t="n">
        <v>2.31441896793539</v>
      </c>
      <c r="I76" s="17" t="n">
        <v>190.099250606038</v>
      </c>
      <c r="J76" s="16" t="n">
        <v>0.0217133067912344</v>
      </c>
      <c r="K76" s="16" t="n">
        <v>0.0434475521618239</v>
      </c>
      <c r="L76" s="16" t="n">
        <v>0.212843934484981</v>
      </c>
      <c r="M76" s="16" t="n">
        <v>0.569222577209798</v>
      </c>
      <c r="N76" s="16" t="n">
        <v>0.298601813280398</v>
      </c>
      <c r="O76" s="16" t="n">
        <v>0.0350711437782679</v>
      </c>
      <c r="P76" s="34" t="b">
        <f aca="false">TRUE()</f>
        <v>1</v>
      </c>
      <c r="Q76" s="18" t="n">
        <v>0.000279890848802258</v>
      </c>
    </row>
    <row r="77" customFormat="false" ht="22.35" hidden="false" customHeight="false" outlineLevel="0" collapsed="false">
      <c r="A77" s="6" t="s">
        <v>1817</v>
      </c>
      <c r="B77" s="7" t="s">
        <v>1425</v>
      </c>
      <c r="C77" s="17" t="n">
        <v>473</v>
      </c>
      <c r="D77" s="16" t="n">
        <v>0.151961767092542</v>
      </c>
      <c r="E77" s="16" t="n">
        <v>0.043706266831301</v>
      </c>
      <c r="F77" s="16" t="n">
        <v>0.162126566736516</v>
      </c>
      <c r="G77" s="16" t="n">
        <v>0.0478136781628423</v>
      </c>
      <c r="H77" s="16" t="n">
        <v>2.34355036439627</v>
      </c>
      <c r="I77" s="17" t="n">
        <v>190.266918376987</v>
      </c>
      <c r="J77" s="16" t="n">
        <v>0.0201335639176456</v>
      </c>
      <c r="K77" s="16" t="n">
        <v>0.0406590220234692</v>
      </c>
      <c r="L77" s="16" t="n">
        <v>0.215350545318673</v>
      </c>
      <c r="M77" s="16" t="n">
        <v>0.56981844921142</v>
      </c>
      <c r="N77" s="16" t="n">
        <v>0.294932989889919</v>
      </c>
      <c r="O77" s="16" t="n">
        <v>0.0356848934781185</v>
      </c>
      <c r="P77" s="34" t="b">
        <f aca="false">TRUE()</f>
        <v>1</v>
      </c>
      <c r="Q77" s="18" t="n">
        <v>0.000140583420713378</v>
      </c>
    </row>
    <row r="78" customFormat="false" ht="22.35" hidden="false" customHeight="false" outlineLevel="0" collapsed="false">
      <c r="A78" s="6" t="s">
        <v>1818</v>
      </c>
      <c r="B78" s="7" t="s">
        <v>1425</v>
      </c>
      <c r="C78" s="17" t="n">
        <v>474</v>
      </c>
      <c r="D78" s="16" t="n">
        <v>0.151151463671823</v>
      </c>
      <c r="E78" s="16" t="n">
        <v>0.043203216939797</v>
      </c>
      <c r="F78" s="16" t="n">
        <v>0.161337383710085</v>
      </c>
      <c r="G78" s="16" t="n">
        <v>0.0473296958768509</v>
      </c>
      <c r="H78" s="16" t="n">
        <v>2.37511676916954</v>
      </c>
      <c r="I78" s="17" t="n">
        <v>190.462210252578</v>
      </c>
      <c r="J78" s="16" t="n">
        <v>0.0185365985879876</v>
      </c>
      <c r="K78" s="16" t="n">
        <v>0.0378577185729077</v>
      </c>
      <c r="L78" s="16" t="n">
        <v>0.218048436933282</v>
      </c>
      <c r="M78" s="16" t="n">
        <v>0.570122724276079</v>
      </c>
      <c r="N78" s="16" t="n">
        <v>0.290585089541728</v>
      </c>
      <c r="O78" s="16" t="n">
        <v>0.0363242389165299</v>
      </c>
      <c r="P78" s="34" t="b">
        <f aca="false">TRUE()</f>
        <v>1</v>
      </c>
      <c r="Q78" s="18" t="n">
        <v>0.000136301868150299</v>
      </c>
    </row>
    <row r="79" customFormat="false" ht="22.35" hidden="false" customHeight="false" outlineLevel="0" collapsed="false">
      <c r="A79" s="6" t="s">
        <v>1819</v>
      </c>
      <c r="B79" s="7" t="s">
        <v>1425</v>
      </c>
      <c r="C79" s="17" t="n">
        <v>475</v>
      </c>
      <c r="D79" s="16" t="n">
        <v>0.150324844663469</v>
      </c>
      <c r="E79" s="16" t="n">
        <v>0.0426977158976835</v>
      </c>
      <c r="F79" s="16" t="n">
        <v>0.160542644009549</v>
      </c>
      <c r="G79" s="16" t="n">
        <v>0.0468505120967745</v>
      </c>
      <c r="H79" s="16" t="n">
        <v>2.410009147007</v>
      </c>
      <c r="I79" s="17" t="n">
        <v>190.684803888291</v>
      </c>
      <c r="J79" s="16" t="n">
        <v>0.0169022169505626</v>
      </c>
      <c r="K79" s="16" t="n">
        <v>0.0349497759565694</v>
      </c>
      <c r="L79" s="16" t="n">
        <v>0.221018271720246</v>
      </c>
      <c r="M79" s="16" t="n">
        <v>0.570731274405396</v>
      </c>
      <c r="N79" s="16" t="n">
        <v>0.286945412648575</v>
      </c>
      <c r="O79" s="16" t="n">
        <v>0.0370438247293271</v>
      </c>
      <c r="P79" s="34" t="b">
        <f aca="false">TRUE()</f>
        <v>1</v>
      </c>
      <c r="Q79" s="18" t="n">
        <v>0.000367288843381084</v>
      </c>
    </row>
    <row r="80" customFormat="false" ht="22.35" hidden="false" customHeight="false" outlineLevel="0" collapsed="false">
      <c r="A80" s="6" t="s">
        <v>1820</v>
      </c>
      <c r="B80" s="7" t="s">
        <v>1425</v>
      </c>
      <c r="C80" s="17" t="n">
        <v>476</v>
      </c>
      <c r="D80" s="16" t="n">
        <v>0.149507849780161</v>
      </c>
      <c r="E80" s="16" t="n">
        <v>0.0421975471667848</v>
      </c>
      <c r="F80" s="16" t="n">
        <v>0.159761627128721</v>
      </c>
      <c r="G80" s="16" t="n">
        <v>0.0463785735097789</v>
      </c>
      <c r="H80" s="16" t="n">
        <v>2.44636870422875</v>
      </c>
      <c r="I80" s="17" t="n">
        <v>190.917363718461</v>
      </c>
      <c r="J80" s="16" t="n">
        <v>0.0153359285457777</v>
      </c>
      <c r="K80" s="16" t="n">
        <v>0.0322411871656421</v>
      </c>
      <c r="L80" s="16" t="n">
        <v>0.224106336011845</v>
      </c>
      <c r="M80" s="16" t="n">
        <v>0.57123839951316</v>
      </c>
      <c r="N80" s="16" t="n">
        <v>0.282324437931083</v>
      </c>
      <c r="O80" s="16" t="n">
        <v>0.0378061862171401</v>
      </c>
      <c r="P80" s="34" t="b">
        <f aca="false">TRUE()</f>
        <v>1</v>
      </c>
      <c r="Q80" s="18" t="n">
        <v>0.000270898668219746</v>
      </c>
    </row>
    <row r="81" customFormat="false" ht="22.35" hidden="false" customHeight="false" outlineLevel="0" collapsed="false">
      <c r="A81" s="6" t="s">
        <v>1821</v>
      </c>
      <c r="B81" s="7" t="s">
        <v>1425</v>
      </c>
      <c r="C81" s="17" t="n">
        <v>477</v>
      </c>
      <c r="D81" s="16" t="n">
        <v>0.148725564132835</v>
      </c>
      <c r="E81" s="16" t="n">
        <v>0.0417140406001725</v>
      </c>
      <c r="F81" s="16" t="n">
        <v>0.159010510040941</v>
      </c>
      <c r="G81" s="16" t="n">
        <v>0.0459203565712913</v>
      </c>
      <c r="H81" s="16" t="n">
        <v>2.48147161079783</v>
      </c>
      <c r="I81" s="17" t="n">
        <v>191.141793193804</v>
      </c>
      <c r="J81" s="16" t="n">
        <v>0.0139472802458922</v>
      </c>
      <c r="K81" s="16" t="n">
        <v>0.0295998655310587</v>
      </c>
      <c r="L81" s="16" t="n">
        <v>0.227081982372476</v>
      </c>
      <c r="M81" s="16" t="n">
        <v>0.571720168365536</v>
      </c>
      <c r="N81" s="16" t="n">
        <v>0.278578659881869</v>
      </c>
      <c r="O81" s="16" t="n">
        <v>0.0385667922555969</v>
      </c>
      <c r="P81" s="34" t="b">
        <f aca="false">TRUE()</f>
        <v>1</v>
      </c>
      <c r="Q81" s="18" t="n">
        <v>0.000816471577817138</v>
      </c>
    </row>
    <row r="82" customFormat="false" ht="22.35" hidden="false" customHeight="false" outlineLevel="0" collapsed="false">
      <c r="A82" s="6" t="s">
        <v>1822</v>
      </c>
      <c r="B82" s="7" t="s">
        <v>1425</v>
      </c>
      <c r="C82" s="17" t="n">
        <v>478</v>
      </c>
      <c r="D82" s="16" t="n">
        <v>0.147963613748902</v>
      </c>
      <c r="E82" s="16" t="n">
        <v>0.0412365468039643</v>
      </c>
      <c r="F82" s="16" t="n">
        <v>0.158274713753325</v>
      </c>
      <c r="G82" s="16" t="n">
        <v>0.0454681606749086</v>
      </c>
      <c r="H82" s="16" t="n">
        <v>2.51579016276659</v>
      </c>
      <c r="I82" s="17" t="n">
        <v>191.370035816495</v>
      </c>
      <c r="J82" s="16" t="n">
        <v>0.0126988630606086</v>
      </c>
      <c r="K82" s="16" t="n">
        <v>0.027158276013914</v>
      </c>
      <c r="L82" s="16" t="n">
        <v>0.229976177385299</v>
      </c>
      <c r="M82" s="16" t="n">
        <v>0.572113190324053</v>
      </c>
      <c r="N82" s="16" t="n">
        <v>0.275254881321536</v>
      </c>
      <c r="O82" s="16" t="n">
        <v>0.0393443435598484</v>
      </c>
      <c r="P82" s="34" t="b">
        <f aca="false">TRUE()</f>
        <v>1</v>
      </c>
      <c r="Q82" s="18" t="n">
        <v>0.000137721542325371</v>
      </c>
    </row>
    <row r="83" customFormat="false" ht="22.35" hidden="false" customHeight="false" outlineLevel="0" collapsed="false">
      <c r="A83" s="6" t="s">
        <v>1823</v>
      </c>
      <c r="B83" s="7" t="s">
        <v>1425</v>
      </c>
      <c r="C83" s="17" t="n">
        <v>479</v>
      </c>
      <c r="D83" s="16" t="n">
        <v>0.147185540460038</v>
      </c>
      <c r="E83" s="16" t="n">
        <v>0.0407486434705656</v>
      </c>
      <c r="F83" s="16" t="n">
        <v>0.157526502409595</v>
      </c>
      <c r="G83" s="16" t="n">
        <v>0.0450097133618502</v>
      </c>
      <c r="H83" s="16" t="n">
        <v>2.55239737261235</v>
      </c>
      <c r="I83" s="17" t="n">
        <v>191.620628179645</v>
      </c>
      <c r="J83" s="16" t="n">
        <v>0.0114778742136595</v>
      </c>
      <c r="K83" s="16" t="n">
        <v>0.0247702433628117</v>
      </c>
      <c r="L83" s="16" t="n">
        <v>0.233049544326516</v>
      </c>
      <c r="M83" s="16" t="n">
        <v>0.572632993559511</v>
      </c>
      <c r="N83" s="16" t="n">
        <v>0.271629533186173</v>
      </c>
      <c r="O83" s="16" t="n">
        <v>0.0401828502841714</v>
      </c>
      <c r="P83" s="34" t="b">
        <f aca="false">TRUE()</f>
        <v>1</v>
      </c>
      <c r="Q83" s="18" t="n">
        <v>0.000207031451083818</v>
      </c>
    </row>
    <row r="84" customFormat="false" ht="22.35" hidden="false" customHeight="false" outlineLevel="0" collapsed="false">
      <c r="A84" s="6" t="s">
        <v>1824</v>
      </c>
      <c r="B84" s="7" t="s">
        <v>1425</v>
      </c>
      <c r="C84" s="17" t="n">
        <v>480</v>
      </c>
      <c r="D84" s="16" t="n">
        <v>0.146433980586143</v>
      </c>
      <c r="E84" s="16" t="n">
        <v>0.0402869556435051</v>
      </c>
      <c r="F84" s="16" t="n">
        <v>0.156801231028711</v>
      </c>
      <c r="G84" s="16" t="n">
        <v>0.0445713546135636</v>
      </c>
      <c r="H84" s="16" t="n">
        <v>2.58738938964193</v>
      </c>
      <c r="I84" s="17" t="n">
        <v>191.849322602619</v>
      </c>
      <c r="J84" s="16" t="n">
        <v>0.0104100237225329</v>
      </c>
      <c r="K84" s="16" t="n">
        <v>0.0227137741579976</v>
      </c>
      <c r="L84" s="16" t="n">
        <v>0.235993223137075</v>
      </c>
      <c r="M84" s="16" t="n">
        <v>0.573038693645722</v>
      </c>
      <c r="N84" s="16" t="n">
        <v>0.267837556851388</v>
      </c>
      <c r="O84" s="16" t="n">
        <v>0.0409972369129035</v>
      </c>
      <c r="P84" s="34" t="b">
        <f aca="false">TRUE()</f>
        <v>1</v>
      </c>
      <c r="Q84" s="18" t="n">
        <v>0.000207741761656109</v>
      </c>
    </row>
    <row r="85" customFormat="false" ht="22.35" hidden="false" customHeight="false" outlineLevel="0" collapsed="false">
      <c r="A85" s="6" t="s">
        <v>1825</v>
      </c>
      <c r="B85" s="7" t="s">
        <v>1425</v>
      </c>
      <c r="C85" s="17" t="n">
        <v>481</v>
      </c>
      <c r="D85" s="16" t="n">
        <v>0.145710462105473</v>
      </c>
      <c r="E85" s="16" t="n">
        <v>0.0398389134325317</v>
      </c>
      <c r="F85" s="16" t="n">
        <v>0.15610072089441</v>
      </c>
      <c r="G85" s="16" t="n">
        <v>0.0441462810426075</v>
      </c>
      <c r="H85" s="16" t="n">
        <v>2.62146417689797</v>
      </c>
      <c r="I85" s="17" t="n">
        <v>192.077826415431</v>
      </c>
      <c r="J85" s="16" t="n">
        <v>0.00945659827075721</v>
      </c>
      <c r="K85" s="16" t="n">
        <v>0.0207864845464208</v>
      </c>
      <c r="L85" s="16" t="n">
        <v>0.238847956434178</v>
      </c>
      <c r="M85" s="16" t="n">
        <v>0.57371063441351</v>
      </c>
      <c r="N85" s="16" t="n">
        <v>0.264869426750701</v>
      </c>
      <c r="O85" s="16" t="n">
        <v>0.041799000920931</v>
      </c>
      <c r="P85" s="34" t="b">
        <f aca="false">TRUE()</f>
        <v>1</v>
      </c>
      <c r="Q85" s="18" t="n">
        <v>0.000284096334326592</v>
      </c>
    </row>
    <row r="86" customFormat="false" ht="22.35" hidden="false" customHeight="false" outlineLevel="0" collapsed="false">
      <c r="A86" s="6" t="s">
        <v>1826</v>
      </c>
      <c r="B86" s="7" t="s">
        <v>1425</v>
      </c>
      <c r="C86" s="17" t="n">
        <v>482</v>
      </c>
      <c r="D86" s="16" t="n">
        <v>0.145007226577137</v>
      </c>
      <c r="E86" s="16" t="n">
        <v>0.0393835758800764</v>
      </c>
      <c r="F86" s="16" t="n">
        <v>0.155419309638126</v>
      </c>
      <c r="G86" s="16" t="n">
        <v>0.0437211467787263</v>
      </c>
      <c r="H86" s="16" t="n">
        <v>2.65638357734808</v>
      </c>
      <c r="I86" s="17" t="n">
        <v>192.338366425766</v>
      </c>
      <c r="J86" s="16" t="n">
        <v>0.00856154475236546</v>
      </c>
      <c r="K86" s="16" t="n">
        <v>0.0189900645228844</v>
      </c>
      <c r="L86" s="16" t="n">
        <v>0.241738493658888</v>
      </c>
      <c r="M86" s="16" t="n">
        <v>0.574344540798215</v>
      </c>
      <c r="N86" s="16" t="n">
        <v>0.264199663882374</v>
      </c>
      <c r="O86" s="16" t="n">
        <v>0.0426471558245443</v>
      </c>
      <c r="P86" s="34" t="b">
        <f aca="false">TRUE()</f>
        <v>1</v>
      </c>
      <c r="Q86" s="18" t="n">
        <v>0.000275215265615962</v>
      </c>
    </row>
    <row r="87" customFormat="false" ht="22.35" hidden="false" customHeight="false" outlineLevel="0" collapsed="false">
      <c r="A87" s="6" t="s">
        <v>1827</v>
      </c>
      <c r="B87" s="7" t="s">
        <v>1425</v>
      </c>
      <c r="C87" s="17" t="n">
        <v>483</v>
      </c>
      <c r="D87" s="16" t="n">
        <v>0.14434784241182</v>
      </c>
      <c r="E87" s="16" t="n">
        <v>0.0389386755086269</v>
      </c>
      <c r="F87" s="16" t="n">
        <v>0.154780618319141</v>
      </c>
      <c r="G87" s="16" t="n">
        <v>0.0433118407721524</v>
      </c>
      <c r="H87" s="16" t="n">
        <v>2.69102661206241</v>
      </c>
      <c r="I87" s="17" t="n">
        <v>192.619634945312</v>
      </c>
      <c r="J87" s="16" t="n">
        <v>0.00774960319173734</v>
      </c>
      <c r="K87" s="16" t="n">
        <v>0.0174219140009263</v>
      </c>
      <c r="L87" s="16" t="n">
        <v>0.244574583020877</v>
      </c>
      <c r="M87" s="16" t="n">
        <v>0.574648815862873</v>
      </c>
      <c r="N87" s="16" t="n">
        <v>0.264199663882374</v>
      </c>
      <c r="O87" s="16" t="n">
        <v>0.0435580622651165</v>
      </c>
      <c r="P87" s="34" t="b">
        <f aca="false">TRUE()</f>
        <v>1</v>
      </c>
      <c r="Q87" s="18" t="n">
        <v>0.000126970516561504</v>
      </c>
    </row>
    <row r="88" customFormat="false" ht="22.35" hidden="false" customHeight="false" outlineLevel="0" collapsed="false">
      <c r="A88" s="6" t="s">
        <v>1828</v>
      </c>
      <c r="B88" s="7" t="s">
        <v>1425</v>
      </c>
      <c r="C88" s="17" t="n">
        <v>484</v>
      </c>
      <c r="D88" s="16" t="n">
        <v>0.143707639557015</v>
      </c>
      <c r="E88" s="16" t="n">
        <v>0.0384901805246366</v>
      </c>
      <c r="F88" s="16" t="n">
        <v>0.154166632132399</v>
      </c>
      <c r="G88" s="16" t="n">
        <v>0.0429147421679233</v>
      </c>
      <c r="H88" s="16" t="n">
        <v>2.72793003779708</v>
      </c>
      <c r="I88" s="17" t="n">
        <v>192.962829895437</v>
      </c>
      <c r="J88" s="16" t="n">
        <v>0.0069615622630988</v>
      </c>
      <c r="K88" s="16" t="n">
        <v>0.0158390808069408</v>
      </c>
      <c r="L88" s="16" t="n">
        <v>0.247539564173523</v>
      </c>
      <c r="M88" s="16" t="n">
        <v>0.575092550332167</v>
      </c>
      <c r="N88" s="16" t="n">
        <v>0.264199663882374</v>
      </c>
      <c r="O88" s="16" t="n">
        <v>0.0445210626908704</v>
      </c>
      <c r="P88" s="34" t="b">
        <f aca="false">TRUE()</f>
        <v>1</v>
      </c>
      <c r="Q88" s="18" t="n">
        <v>0.000352858905123198</v>
      </c>
    </row>
    <row r="89" customFormat="false" ht="22.35" hidden="false" customHeight="false" outlineLevel="0" collapsed="false">
      <c r="A89" s="6" t="s">
        <v>1829</v>
      </c>
      <c r="B89" s="7" t="s">
        <v>1425</v>
      </c>
      <c r="C89" s="17" t="n">
        <v>485</v>
      </c>
      <c r="D89" s="16" t="n">
        <v>0.143098183641167</v>
      </c>
      <c r="E89" s="16" t="n">
        <v>0.0380425688514382</v>
      </c>
      <c r="F89" s="16" t="n">
        <v>0.153593453681295</v>
      </c>
      <c r="G89" s="16" t="n">
        <v>0.0425329636426722</v>
      </c>
      <c r="H89" s="16" t="n">
        <v>2.76806675472362</v>
      </c>
      <c r="I89" s="17" t="n">
        <v>193.364252587103</v>
      </c>
      <c r="J89" s="16" t="n">
        <v>0.00618727211075867</v>
      </c>
      <c r="K89" s="16" t="n">
        <v>0.0143367835062247</v>
      </c>
      <c r="L89" s="16" t="n">
        <v>0.250723507605103</v>
      </c>
      <c r="M89" s="16" t="n">
        <v>0.57575181297226</v>
      </c>
      <c r="N89" s="16" t="n">
        <v>0.264199663882374</v>
      </c>
      <c r="O89" s="16" t="n">
        <v>0.0455423870507904</v>
      </c>
      <c r="P89" s="34" t="b">
        <f aca="false">TRUE()</f>
        <v>1</v>
      </c>
      <c r="Q89" s="18" t="n">
        <v>0.00023432670195834</v>
      </c>
    </row>
    <row r="90" customFormat="false" ht="22.35" hidden="false" customHeight="false" outlineLevel="0" collapsed="false">
      <c r="A90" s="6" t="s">
        <v>1830</v>
      </c>
      <c r="B90" s="7" t="s">
        <v>1425</v>
      </c>
      <c r="C90" s="17" t="n">
        <v>486</v>
      </c>
      <c r="D90" s="16" t="n">
        <v>0.142559316468691</v>
      </c>
      <c r="E90" s="16" t="n">
        <v>0.0376229757955758</v>
      </c>
      <c r="F90" s="16" t="n">
        <v>0.153100709232156</v>
      </c>
      <c r="G90" s="16" t="n">
        <v>0.0421805815047745</v>
      </c>
      <c r="H90" s="16" t="n">
        <v>2.80966888003178</v>
      </c>
      <c r="I90" s="17" t="n">
        <v>193.769589719029</v>
      </c>
      <c r="J90" s="16" t="n">
        <v>0.00546790897244661</v>
      </c>
      <c r="K90" s="16" t="n">
        <v>0.012762554688219</v>
      </c>
      <c r="L90" s="16" t="n">
        <v>0.254025978772924</v>
      </c>
      <c r="M90" s="16" t="n">
        <v>0.576094122420001</v>
      </c>
      <c r="N90" s="16" t="n">
        <v>0.264199663882374</v>
      </c>
      <c r="O90" s="16" t="n">
        <v>0.0466180903360744</v>
      </c>
      <c r="P90" s="34" t="b">
        <f aca="false">TRUE()</f>
        <v>1</v>
      </c>
      <c r="Q90" s="18" t="n">
        <v>0.000335280463681388</v>
      </c>
    </row>
    <row r="91" customFormat="false" ht="22.35" hidden="false" customHeight="false" outlineLevel="0" collapsed="false">
      <c r="A91" s="6" t="s">
        <v>1831</v>
      </c>
      <c r="B91" s="7" t="s">
        <v>1425</v>
      </c>
      <c r="C91" s="17" t="n">
        <v>487</v>
      </c>
      <c r="D91" s="16" t="n">
        <v>0.142072229663204</v>
      </c>
      <c r="E91" s="16" t="n">
        <v>0.0372381471614119</v>
      </c>
      <c r="F91" s="16" t="n">
        <v>0.152670192283267</v>
      </c>
      <c r="G91" s="16" t="n">
        <v>0.0418655971929394</v>
      </c>
      <c r="H91" s="16" t="n">
        <v>2.85233012577427</v>
      </c>
      <c r="I91" s="17" t="n">
        <v>194.179507609562</v>
      </c>
      <c r="J91" s="16" t="n">
        <v>0.00480996040844461</v>
      </c>
      <c r="K91" s="16" t="n">
        <v>0.0113265860832931</v>
      </c>
      <c r="L91" s="16" t="n">
        <v>0.257408846745401</v>
      </c>
      <c r="M91" s="16" t="n">
        <v>0.576537856889295</v>
      </c>
      <c r="N91" s="16" t="n">
        <v>0.264199663882374</v>
      </c>
      <c r="O91" s="16" t="n">
        <v>0.0476834617014522</v>
      </c>
      <c r="P91" s="34" t="b">
        <f aca="false">TRUE()</f>
        <v>1</v>
      </c>
      <c r="Q91" s="18" t="n">
        <v>0.000247908754154395</v>
      </c>
    </row>
    <row r="92" customFormat="false" ht="22.35" hidden="false" customHeight="false" outlineLevel="0" collapsed="false">
      <c r="A92" s="6" t="s">
        <v>1832</v>
      </c>
      <c r="B92" s="7" t="s">
        <v>1425</v>
      </c>
      <c r="C92" s="17" t="n">
        <v>488</v>
      </c>
      <c r="D92" s="16" t="n">
        <v>0.141610425851078</v>
      </c>
      <c r="E92" s="16" t="n">
        <v>0.0368563119677477</v>
      </c>
      <c r="F92" s="16" t="n">
        <v>0.152277221322163</v>
      </c>
      <c r="G92" s="16" t="n">
        <v>0.0415658238821141</v>
      </c>
      <c r="H92" s="16" t="n">
        <v>2.89875831278656</v>
      </c>
      <c r="I92" s="17" t="n">
        <v>194.641707847763</v>
      </c>
      <c r="J92" s="16" t="n">
        <v>0.00417647774906868</v>
      </c>
      <c r="K92" s="16" t="n">
        <v>0.00990988145147799</v>
      </c>
      <c r="L92" s="16" t="n">
        <v>0.261060163039053</v>
      </c>
      <c r="M92" s="16" t="n">
        <v>0.577412647700188</v>
      </c>
      <c r="N92" s="16" t="n">
        <v>0.264199663882374</v>
      </c>
      <c r="O92" s="16" t="n">
        <v>0.0487861980086781</v>
      </c>
      <c r="P92" s="34" t="b">
        <f aca="false">TRUE()</f>
        <v>1</v>
      </c>
      <c r="Q92" s="18" t="n">
        <v>0.00015785887155644</v>
      </c>
    </row>
    <row r="93" customFormat="false" ht="22.35" hidden="false" customHeight="false" outlineLevel="0" collapsed="false">
      <c r="A93" s="6" t="s">
        <v>1833</v>
      </c>
      <c r="B93" s="7" t="s">
        <v>1425</v>
      </c>
      <c r="C93" s="17" t="n">
        <v>489</v>
      </c>
      <c r="D93" s="16" t="n">
        <v>0.141170699252472</v>
      </c>
      <c r="E93" s="16" t="n">
        <v>0.0364672102065492</v>
      </c>
      <c r="F93" s="16" t="n">
        <v>0.15191831250316</v>
      </c>
      <c r="G93" s="16" t="n">
        <v>0.0412760550921164</v>
      </c>
      <c r="H93" s="16" t="n">
        <v>2.94970271602361</v>
      </c>
      <c r="I93" s="17" t="n">
        <v>195.181494548668</v>
      </c>
      <c r="J93" s="16" t="n">
        <v>0.00356967510262283</v>
      </c>
      <c r="K93" s="16" t="n">
        <v>0.00857796854422973</v>
      </c>
      <c r="L93" s="16" t="n">
        <v>0.265014535601002</v>
      </c>
      <c r="M93" s="16" t="n">
        <v>0.578046554084893</v>
      </c>
      <c r="N93" s="16" t="n">
        <v>0.262111247469592</v>
      </c>
      <c r="O93" s="16" t="n">
        <v>0.0499488203975442</v>
      </c>
      <c r="P93" s="34" t="b">
        <f aca="false">TRUE()</f>
        <v>1</v>
      </c>
      <c r="Q93" s="18" t="n">
        <v>0.000263037811692233</v>
      </c>
    </row>
    <row r="94" customFormat="false" ht="22.35" hidden="false" customHeight="false" outlineLevel="0" collapsed="false">
      <c r="A94" s="6" t="s">
        <v>1834</v>
      </c>
      <c r="B94" s="7" t="s">
        <v>1425</v>
      </c>
      <c r="C94" s="17" t="n">
        <v>490</v>
      </c>
      <c r="D94" s="16" t="n">
        <v>0.140791030986401</v>
      </c>
      <c r="E94" s="16" t="n">
        <v>0.0361122680621844</v>
      </c>
      <c r="F94" s="16" t="n">
        <v>0.151628301315133</v>
      </c>
      <c r="G94" s="16" t="n">
        <v>0.0410275917480824</v>
      </c>
      <c r="H94" s="16" t="n">
        <v>3.00123259543247</v>
      </c>
      <c r="I94" s="17" t="n">
        <v>195.744535627318</v>
      </c>
      <c r="J94" s="16" t="n">
        <v>0.00303897549699977</v>
      </c>
      <c r="K94" s="16" t="n">
        <v>0.0074230419732484</v>
      </c>
      <c r="L94" s="16" t="n">
        <v>0.268979097073397</v>
      </c>
      <c r="M94" s="16" t="n">
        <v>0.578794563618845</v>
      </c>
      <c r="N94" s="16" t="n">
        <v>0.259790654119982</v>
      </c>
      <c r="O94" s="16" t="n">
        <v>0.0510775721560272</v>
      </c>
      <c r="P94" s="34" t="b">
        <f aca="false">TRUE()</f>
        <v>1</v>
      </c>
      <c r="Q94" s="18" t="n">
        <v>0.000342648408460922</v>
      </c>
    </row>
    <row r="95" customFormat="false" ht="22.35" hidden="false" customHeight="false" outlineLevel="0" collapsed="false">
      <c r="A95" s="6" t="s">
        <v>1835</v>
      </c>
      <c r="B95" s="7" t="s">
        <v>1425</v>
      </c>
      <c r="C95" s="17" t="n">
        <v>491</v>
      </c>
      <c r="D95" s="16" t="n">
        <v>0.1404868537365</v>
      </c>
      <c r="E95" s="16" t="n">
        <v>0.0357678258307282</v>
      </c>
      <c r="F95" s="16" t="n">
        <v>0.151419912278253</v>
      </c>
      <c r="G95" s="16" t="n">
        <v>0.0408071651260855</v>
      </c>
      <c r="H95" s="16" t="n">
        <v>3.05426365138658</v>
      </c>
      <c r="I95" s="17" t="n">
        <v>196.38133966794</v>
      </c>
      <c r="J95" s="16" t="n">
        <v>0.00256918855026651</v>
      </c>
      <c r="K95" s="16" t="n">
        <v>0.00635407180191063</v>
      </c>
      <c r="L95" s="16" t="n">
        <v>0.272975415480775</v>
      </c>
      <c r="M95" s="16" t="n">
        <v>0.579390435620468</v>
      </c>
      <c r="N95" s="16" t="n">
        <v>0.257543157130125</v>
      </c>
      <c r="O95" s="16" t="n">
        <v>0.0522153361683349</v>
      </c>
      <c r="P95" s="34" t="b">
        <f aca="false">TRUE()</f>
        <v>1</v>
      </c>
      <c r="Q95" s="18" t="n">
        <v>0.000385497695019551</v>
      </c>
    </row>
    <row r="96" customFormat="false" ht="22.35" hidden="false" customHeight="false" outlineLevel="0" collapsed="false">
      <c r="A96" s="6" t="s">
        <v>1836</v>
      </c>
      <c r="B96" s="7" t="s">
        <v>1425</v>
      </c>
      <c r="C96" s="17" t="n">
        <v>492</v>
      </c>
      <c r="D96" s="16" t="n">
        <v>0.140256454716785</v>
      </c>
      <c r="E96" s="16" t="n">
        <v>0.0354258605001026</v>
      </c>
      <c r="F96" s="16" t="n">
        <v>0.151293809505507</v>
      </c>
      <c r="G96" s="16" t="n">
        <v>0.040609467075059</v>
      </c>
      <c r="H96" s="16" t="n">
        <v>3.11008381017405</v>
      </c>
      <c r="I96" s="17" t="n">
        <v>197.109245503723</v>
      </c>
      <c r="J96" s="16" t="n">
        <v>0.00214753970738872</v>
      </c>
      <c r="K96" s="16" t="n">
        <v>0.00536238855936414</v>
      </c>
      <c r="L96" s="16" t="n">
        <v>0.277095606100971</v>
      </c>
      <c r="M96" s="16" t="n">
        <v>0.580277904559055</v>
      </c>
      <c r="N96" s="16" t="n">
        <v>0.254344406579539</v>
      </c>
      <c r="O96" s="16" t="n">
        <v>0.0534003491938796</v>
      </c>
      <c r="P96" s="34" t="b">
        <f aca="false">TRUE()</f>
        <v>1</v>
      </c>
      <c r="Q96" s="18" t="n">
        <v>0.000167558550966323</v>
      </c>
    </row>
    <row r="97" customFormat="false" ht="22.35" hidden="false" customHeight="false" outlineLevel="0" collapsed="false">
      <c r="A97" s="6" t="s">
        <v>1837</v>
      </c>
      <c r="B97" s="7" t="s">
        <v>1425</v>
      </c>
      <c r="C97" s="17" t="n">
        <v>493</v>
      </c>
      <c r="D97" s="16" t="n">
        <v>0.140092031285016</v>
      </c>
      <c r="E97" s="16" t="n">
        <v>0.035094324583949</v>
      </c>
      <c r="F97" s="16" t="n">
        <v>0.151244781339195</v>
      </c>
      <c r="G97" s="16" t="n">
        <v>0.0404380313415128</v>
      </c>
      <c r="H97" s="16" t="n">
        <v>3.16884366282778</v>
      </c>
      <c r="I97" s="17" t="n">
        <v>197.910487377368</v>
      </c>
      <c r="J97" s="16" t="n">
        <v>0.0017733281371187</v>
      </c>
      <c r="K97" s="16" t="n">
        <v>0.00446560180160352</v>
      </c>
      <c r="L97" s="16" t="n">
        <v>0.281370965105571</v>
      </c>
      <c r="M97" s="16" t="n">
        <v>0.58097520158223</v>
      </c>
      <c r="N97" s="16" t="n">
        <v>0.252137713841485</v>
      </c>
      <c r="O97" s="16" t="n">
        <v>0.054641561662163</v>
      </c>
      <c r="P97" s="34" t="b">
        <f aca="false">TRUE()</f>
        <v>1</v>
      </c>
      <c r="Q97" s="18" t="n">
        <v>0.000374618748179095</v>
      </c>
    </row>
    <row r="98" customFormat="false" ht="22.35" hidden="false" customHeight="false" outlineLevel="0" collapsed="false">
      <c r="A98" s="6" t="s">
        <v>1838</v>
      </c>
      <c r="B98" s="7" t="s">
        <v>1425</v>
      </c>
      <c r="C98" s="17" t="n">
        <v>494</v>
      </c>
      <c r="D98" s="16" t="n">
        <v>0.140003218992144</v>
      </c>
      <c r="E98" s="16" t="n">
        <v>0.0347854343779196</v>
      </c>
      <c r="F98" s="16" t="n">
        <v>0.151281923790625</v>
      </c>
      <c r="G98" s="16" t="n">
        <v>0.0403066299135813</v>
      </c>
      <c r="H98" s="16" t="n">
        <v>3.22926495827479</v>
      </c>
      <c r="I98" s="17" t="n">
        <v>198.786115487205</v>
      </c>
      <c r="J98" s="16" t="n">
        <v>0.00145211578179257</v>
      </c>
      <c r="K98" s="16" t="n">
        <v>0.00370164649535576</v>
      </c>
      <c r="L98" s="16" t="n">
        <v>0.285684126226998</v>
      </c>
      <c r="M98" s="16" t="n">
        <v>0.581710532988488</v>
      </c>
      <c r="N98" s="16" t="n">
        <v>0.249032164948515</v>
      </c>
      <c r="O98" s="16" t="n">
        <v>0.0558591845378342</v>
      </c>
      <c r="P98" s="34" t="b">
        <f aca="false">TRUE()</f>
        <v>1</v>
      </c>
      <c r="Q98" s="18" t="n">
        <v>0.000334655277155733</v>
      </c>
    </row>
    <row r="99" customFormat="false" ht="22.35" hidden="false" customHeight="false" outlineLevel="0" collapsed="false">
      <c r="A99" s="6" t="s">
        <v>1839</v>
      </c>
      <c r="B99" s="7" t="s">
        <v>1425</v>
      </c>
      <c r="C99" s="17" t="n">
        <v>495</v>
      </c>
      <c r="D99" s="16" t="n">
        <v>0.139982807968225</v>
      </c>
      <c r="E99" s="16" t="n">
        <v>0.0344956828127325</v>
      </c>
      <c r="F99" s="16" t="n">
        <v>0.151399901260922</v>
      </c>
      <c r="G99" s="16" t="n">
        <v>0.0402069351562616</v>
      </c>
      <c r="H99" s="16" t="n">
        <v>3.29219933431708</v>
      </c>
      <c r="I99" s="17" t="n">
        <v>199.720811566932</v>
      </c>
      <c r="J99" s="16" t="n">
        <v>0.00117552031253988</v>
      </c>
      <c r="K99" s="16" t="n">
        <v>0.00303853793140934</v>
      </c>
      <c r="L99" s="16" t="n">
        <v>0.290126758813802</v>
      </c>
      <c r="M99" s="16" t="n">
        <v>0.582331761245499</v>
      </c>
      <c r="N99" s="16" t="n">
        <v>0.245517533032127</v>
      </c>
      <c r="O99" s="16" t="n">
        <v>0.057064201169994</v>
      </c>
      <c r="P99" s="34" t="b">
        <f aca="false">TRUE()</f>
        <v>1</v>
      </c>
      <c r="Q99" s="18" t="n">
        <v>0.000280019374030025</v>
      </c>
    </row>
    <row r="100" customFormat="false" ht="22.35" hidden="false" customHeight="false" outlineLevel="0" collapsed="false">
      <c r="A100" s="6" t="s">
        <v>1840</v>
      </c>
      <c r="B100" s="7" t="s">
        <v>1425</v>
      </c>
      <c r="C100" s="17" t="n">
        <v>496</v>
      </c>
      <c r="D100" s="16" t="n">
        <v>0.140030883798314</v>
      </c>
      <c r="E100" s="16" t="n">
        <v>0.0342242145746194</v>
      </c>
      <c r="F100" s="16" t="n">
        <v>0.151597574872602</v>
      </c>
      <c r="G100" s="16" t="n">
        <v>0.0401384608361036</v>
      </c>
      <c r="H100" s="16" t="n">
        <v>3.35730126103946</v>
      </c>
      <c r="I100" s="17" t="n">
        <v>200.717564932952</v>
      </c>
      <c r="J100" s="18" t="n">
        <v>0.000941506521823752</v>
      </c>
      <c r="K100" s="16" t="n">
        <v>0.0024855293037968</v>
      </c>
      <c r="L100" s="16" t="n">
        <v>0.294662650817401</v>
      </c>
      <c r="M100" s="16" t="n">
        <v>0.583460114610274</v>
      </c>
      <c r="N100" s="16" t="n">
        <v>0.242131619900422</v>
      </c>
      <c r="O100" s="16" t="n">
        <v>0.0582568406163613</v>
      </c>
      <c r="P100" s="34" t="b">
        <f aca="false">TRUE()</f>
        <v>1</v>
      </c>
      <c r="Q100" s="18" t="n">
        <v>0.000392945389405668</v>
      </c>
    </row>
    <row r="101" customFormat="false" ht="22.35" hidden="false" customHeight="false" outlineLevel="0" collapsed="false">
      <c r="A101" s="6" t="s">
        <v>1841</v>
      </c>
      <c r="B101" s="7" t="s">
        <v>1425</v>
      </c>
      <c r="C101" s="17" t="n">
        <v>497</v>
      </c>
      <c r="D101" s="16" t="n">
        <v>0.140156198609442</v>
      </c>
      <c r="E101" s="16" t="n">
        <v>0.0339780123151326</v>
      </c>
      <c r="F101" s="16" t="n">
        <v>0.151877409867488</v>
      </c>
      <c r="G101" s="16" t="n">
        <v>0.0401133961548528</v>
      </c>
      <c r="H101" s="16" t="n">
        <v>3.42188127255648</v>
      </c>
      <c r="I101" s="17" t="n">
        <v>201.793490054808</v>
      </c>
      <c r="J101" s="18" t="n">
        <v>0.000752811642308295</v>
      </c>
      <c r="K101" s="16" t="n">
        <v>0.00202868072440222</v>
      </c>
      <c r="L101" s="16" t="n">
        <v>0.299034465312282</v>
      </c>
      <c r="M101" s="16" t="n">
        <v>0.584195446016532</v>
      </c>
      <c r="N101" s="16" t="n">
        <v>0.238727891159711</v>
      </c>
      <c r="O101" s="16" t="n">
        <v>0.0593871098622784</v>
      </c>
      <c r="P101" s="34" t="b">
        <f aca="false">TRUE()</f>
        <v>1</v>
      </c>
      <c r="Q101" s="18" t="n">
        <v>0.000381323119460262</v>
      </c>
    </row>
    <row r="102" customFormat="false" ht="22.35" hidden="false" customHeight="false" outlineLevel="0" collapsed="false">
      <c r="A102" s="6" t="s">
        <v>1842</v>
      </c>
      <c r="B102" s="7" t="s">
        <v>1425</v>
      </c>
      <c r="C102" s="17" t="n">
        <v>498</v>
      </c>
      <c r="D102" s="16" t="n">
        <v>0.140369988764126</v>
      </c>
      <c r="E102" s="16" t="n">
        <v>0.0337492609140254</v>
      </c>
      <c r="F102" s="16" t="n">
        <v>0.152250151700419</v>
      </c>
      <c r="G102" s="16" t="n">
        <v>0.0401194044909829</v>
      </c>
      <c r="H102" s="16" t="n">
        <v>3.48648696750142</v>
      </c>
      <c r="I102" s="17" t="n">
        <v>202.936759855886</v>
      </c>
      <c r="J102" s="18" t="n">
        <v>0.000599816925398303</v>
      </c>
      <c r="K102" s="16" t="n">
        <v>0.00163765805289668</v>
      </c>
      <c r="L102" s="16" t="n">
        <v>0.303305408404576</v>
      </c>
      <c r="M102" s="16" t="n">
        <v>0.585019524316649</v>
      </c>
      <c r="N102" s="16" t="n">
        <v>0.236708479286009</v>
      </c>
      <c r="O102" s="16" t="n">
        <v>0.0604767085271605</v>
      </c>
      <c r="P102" s="34" t="b">
        <f aca="false">TRUE()</f>
        <v>1</v>
      </c>
      <c r="Q102" s="18" t="n">
        <v>0.000274239818373301</v>
      </c>
    </row>
    <row r="103" customFormat="false" ht="22.35" hidden="false" customHeight="false" outlineLevel="0" collapsed="false">
      <c r="A103" s="6" t="s">
        <v>1843</v>
      </c>
      <c r="B103" s="7" t="s">
        <v>1425</v>
      </c>
      <c r="C103" s="17" t="n">
        <v>499</v>
      </c>
      <c r="D103" s="16" t="n">
        <v>0.140682818426865</v>
      </c>
      <c r="E103" s="16" t="n">
        <v>0.0335411360278184</v>
      </c>
      <c r="F103" s="16" t="n">
        <v>0.152730429949391</v>
      </c>
      <c r="G103" s="16" t="n">
        <v>0.0401639261515569</v>
      </c>
      <c r="H103" s="16" t="n">
        <v>3.5517920403143</v>
      </c>
      <c r="I103" s="17" t="n">
        <v>204.163596897604</v>
      </c>
      <c r="J103" s="18" t="n">
        <v>0.000475076708248995</v>
      </c>
      <c r="K103" s="16" t="n">
        <v>0.00131877480885173</v>
      </c>
      <c r="L103" s="16" t="n">
        <v>0.3075157261561</v>
      </c>
      <c r="M103" s="16" t="n">
        <v>0.585906993255236</v>
      </c>
      <c r="N103" s="16" t="n">
        <v>0.234049414001206</v>
      </c>
      <c r="O103" s="16" t="n">
        <v>0.0615174734180245</v>
      </c>
      <c r="P103" s="34" t="b">
        <f aca="false">TRUE()</f>
        <v>1</v>
      </c>
      <c r="Q103" s="18" t="n">
        <v>0.000201247112264345</v>
      </c>
    </row>
    <row r="104" customFormat="false" ht="22.35" hidden="false" customHeight="false" outlineLevel="0" collapsed="false">
      <c r="A104" s="6" t="s">
        <v>1223</v>
      </c>
      <c r="B104" s="7" t="s">
        <v>1425</v>
      </c>
      <c r="C104" s="17" t="n">
        <v>500</v>
      </c>
      <c r="D104" s="16" t="n">
        <v>0.141108939547728</v>
      </c>
      <c r="E104" s="16" t="n">
        <v>0.0333613357342733</v>
      </c>
      <c r="F104" s="16" t="n">
        <v>0.153331870269179</v>
      </c>
      <c r="G104" s="16" t="n">
        <v>0.0402591392703975</v>
      </c>
      <c r="H104" s="16" t="n">
        <v>3.61658424289693</v>
      </c>
      <c r="I104" s="17" t="n">
        <v>205.487408663839</v>
      </c>
      <c r="J104" s="18" t="n">
        <v>0.000375643665053331</v>
      </c>
      <c r="K104" s="16" t="n">
        <v>0.00106049061902811</v>
      </c>
      <c r="L104" s="16" t="n">
        <v>0.311546034053852</v>
      </c>
      <c r="M104" s="16" t="n">
        <v>0.586756427810741</v>
      </c>
      <c r="N104" s="16" t="n">
        <v>0.231998616240937</v>
      </c>
      <c r="O104" s="16" t="n">
        <v>0.0624875706693346</v>
      </c>
      <c r="P104" s="34" t="b">
        <f aca="false">TRUE()</f>
        <v>1</v>
      </c>
      <c r="Q104" s="18" t="n">
        <v>0.000341913360813094</v>
      </c>
    </row>
    <row r="105" customFormat="false" ht="22.35" hidden="false" customHeight="false" outlineLevel="0" collapsed="false">
      <c r="A105" s="6" t="s">
        <v>1844</v>
      </c>
      <c r="B105" s="7" t="s">
        <v>1425</v>
      </c>
      <c r="C105" s="17" t="n">
        <v>501</v>
      </c>
      <c r="D105" s="16" t="n">
        <v>0.141664090516131</v>
      </c>
      <c r="E105" s="16" t="n">
        <v>0.0332007055602845</v>
      </c>
      <c r="F105" s="16" t="n">
        <v>0.154057284693934</v>
      </c>
      <c r="G105" s="16" t="n">
        <v>0.0403887515199727</v>
      </c>
      <c r="H105" s="16" t="n">
        <v>3.67795247181527</v>
      </c>
      <c r="I105" s="17" t="n">
        <v>206.886169581119</v>
      </c>
      <c r="J105" s="18" t="n">
        <v>0.000299742008049427</v>
      </c>
      <c r="K105" s="18" t="n">
        <v>0.000854347069646374</v>
      </c>
      <c r="L105" s="16" t="n">
        <v>0.315175823724053</v>
      </c>
      <c r="M105" s="16" t="n">
        <v>0.587314265429281</v>
      </c>
      <c r="N105" s="16" t="n">
        <v>0.231313689257067</v>
      </c>
      <c r="O105" s="16" t="n">
        <v>0.0634011703133481</v>
      </c>
      <c r="P105" s="34" t="b">
        <f aca="false">TRUE()</f>
        <v>1</v>
      </c>
      <c r="Q105" s="18" t="n">
        <v>0.000248759283437988</v>
      </c>
    </row>
    <row r="106" customFormat="false" ht="22.35" hidden="false" customHeight="false" outlineLevel="0" collapsed="false">
      <c r="A106" s="6" t="s">
        <v>1845</v>
      </c>
      <c r="B106" s="7" t="s">
        <v>1425</v>
      </c>
      <c r="C106" s="17" t="n">
        <v>502</v>
      </c>
      <c r="D106" s="16" t="n">
        <v>0.14234961323162</v>
      </c>
      <c r="E106" s="16" t="n">
        <v>0.0330561779673723</v>
      </c>
      <c r="F106" s="16" t="n">
        <v>0.154922479231469</v>
      </c>
      <c r="G106" s="16" t="n">
        <v>0.0405502359038461</v>
      </c>
      <c r="H106" s="16" t="n">
        <v>3.74036415508143</v>
      </c>
      <c r="I106" s="17" t="n">
        <v>208.365589228956</v>
      </c>
      <c r="J106" s="18" t="n">
        <v>0.000237499455319394</v>
      </c>
      <c r="K106" s="18" t="n">
        <v>0.000683037241563051</v>
      </c>
      <c r="L106" s="16" t="n">
        <v>0.318786337428766</v>
      </c>
      <c r="M106" s="16" t="n">
        <v>0.587821390537046</v>
      </c>
      <c r="N106" s="16" t="n">
        <v>0.22906591876114</v>
      </c>
      <c r="O106" s="16" t="n">
        <v>0.0642210977948865</v>
      </c>
      <c r="P106" s="34" t="b">
        <f aca="false">TRUE()</f>
        <v>1</v>
      </c>
      <c r="Q106" s="18" t="n">
        <v>0.000438899586219676</v>
      </c>
    </row>
    <row r="107" customFormat="false" ht="22.35" hidden="false" customHeight="false" outlineLevel="0" collapsed="false">
      <c r="A107" s="6" t="s">
        <v>1846</v>
      </c>
      <c r="B107" s="7" t="s">
        <v>1425</v>
      </c>
      <c r="C107" s="17" t="n">
        <v>503</v>
      </c>
      <c r="D107" s="16" t="n">
        <v>0.143163681360804</v>
      </c>
      <c r="E107" s="16" t="n">
        <v>0.0329394095796253</v>
      </c>
      <c r="F107" s="16" t="n">
        <v>0.155926641227006</v>
      </c>
      <c r="G107" s="16" t="n">
        <v>0.0407519338172683</v>
      </c>
      <c r="H107" s="16" t="n">
        <v>3.80280454076868</v>
      </c>
      <c r="I107" s="17" t="n">
        <v>209.899188780691</v>
      </c>
      <c r="J107" s="18" t="n">
        <v>0.000187555292341035</v>
      </c>
      <c r="K107" s="18" t="n">
        <v>0.000546882229230793</v>
      </c>
      <c r="L107" s="16" t="n">
        <v>0.322323397645921</v>
      </c>
      <c r="M107" s="16" t="n">
        <v>0.588214412495563</v>
      </c>
      <c r="N107" s="16" t="n">
        <v>0.227284480997782</v>
      </c>
      <c r="O107" s="16" t="n">
        <v>0.0649050018150152</v>
      </c>
      <c r="P107" s="34" t="b">
        <f aca="false">TRUE()</f>
        <v>1</v>
      </c>
      <c r="Q107" s="18" t="n">
        <v>0.00034202740476517</v>
      </c>
    </row>
    <row r="108" customFormat="false" ht="22.35" hidden="false" customHeight="false" outlineLevel="0" collapsed="false">
      <c r="A108" s="6" t="s">
        <v>1847</v>
      </c>
      <c r="B108" s="7" t="s">
        <v>1425</v>
      </c>
      <c r="C108" s="17" t="n">
        <v>504</v>
      </c>
      <c r="D108" s="16" t="n">
        <v>0.144107547775311</v>
      </c>
      <c r="E108" s="16" t="n">
        <v>0.0328609618875187</v>
      </c>
      <c r="F108" s="16" t="n">
        <v>0.157054431622389</v>
      </c>
      <c r="G108" s="16" t="n">
        <v>0.0409987585816372</v>
      </c>
      <c r="H108" s="16" t="n">
        <v>3.85910228824944</v>
      </c>
      <c r="I108" s="17" t="n">
        <v>211.447243963204</v>
      </c>
      <c r="J108" s="18" t="n">
        <v>0.00015115171768511</v>
      </c>
      <c r="K108" s="18" t="n">
        <v>0.000449019061126131</v>
      </c>
      <c r="L108" s="16" t="n">
        <v>0.325314037664685</v>
      </c>
      <c r="M108" s="16" t="n">
        <v>0.588746893858715</v>
      </c>
      <c r="N108" s="16" t="n">
        <v>0.225188590304446</v>
      </c>
      <c r="O108" s="16" t="n">
        <v>0.0654463450441393</v>
      </c>
      <c r="P108" s="34" t="b">
        <f aca="false">TRUE()</f>
        <v>1</v>
      </c>
      <c r="Q108" s="18" t="n">
        <v>0.000382044577882541</v>
      </c>
    </row>
    <row r="109" customFormat="false" ht="22.35" hidden="false" customHeight="false" outlineLevel="0" collapsed="false">
      <c r="A109" s="6" t="s">
        <v>1848</v>
      </c>
      <c r="B109" s="7" t="s">
        <v>1425</v>
      </c>
      <c r="C109" s="17" t="n">
        <v>505</v>
      </c>
      <c r="D109" s="16" t="n">
        <v>0.145180717083618</v>
      </c>
      <c r="E109" s="16" t="n">
        <v>0.0328065305542927</v>
      </c>
      <c r="F109" s="16" t="n">
        <v>0.158310937956888</v>
      </c>
      <c r="G109" s="16" t="n">
        <v>0.0412726275048344</v>
      </c>
      <c r="H109" s="16" t="n">
        <v>3.91242489154566</v>
      </c>
      <c r="I109" s="17" t="n">
        <v>213.003820994025</v>
      </c>
      <c r="J109" s="18" t="n">
        <v>0.000122903041144145</v>
      </c>
      <c r="K109" s="18" t="n">
        <v>0.000369599725179856</v>
      </c>
      <c r="L109" s="16" t="n">
        <v>0.328039643289318</v>
      </c>
      <c r="M109" s="16" t="n">
        <v>0.589139915817232</v>
      </c>
      <c r="N109" s="16" t="n">
        <v>0.223155255202117</v>
      </c>
      <c r="O109" s="16" t="n">
        <v>0.0658600133938031</v>
      </c>
      <c r="P109" s="34" t="b">
        <f aca="false">TRUE()</f>
        <v>1</v>
      </c>
      <c r="Q109" s="18" t="n">
        <v>0.000272977422746952</v>
      </c>
    </row>
    <row r="110" customFormat="false" ht="22.35" hidden="false" customHeight="false" outlineLevel="0" collapsed="false">
      <c r="A110" s="6" t="s">
        <v>1849</v>
      </c>
      <c r="B110" s="7" t="s">
        <v>1425</v>
      </c>
      <c r="C110" s="17" t="n">
        <v>506</v>
      </c>
      <c r="D110" s="16" t="n">
        <v>0.146414514546264</v>
      </c>
      <c r="E110" s="16" t="n">
        <v>0.0327720718764985</v>
      </c>
      <c r="F110" s="16" t="n">
        <v>0.159724334705038</v>
      </c>
      <c r="G110" s="16" t="n">
        <v>0.0415771111000865</v>
      </c>
      <c r="H110" s="16" t="n">
        <v>3.96200882515724</v>
      </c>
      <c r="I110" s="17" t="n">
        <v>214.605464478365</v>
      </c>
      <c r="J110" s="18" t="n">
        <v>0.000101161387663159</v>
      </c>
      <c r="K110" s="18" t="n">
        <v>0.000308237708371592</v>
      </c>
      <c r="L110" s="16" t="n">
        <v>0.330400415143509</v>
      </c>
      <c r="M110" s="16" t="n">
        <v>0.589190628328009</v>
      </c>
      <c r="N110" s="16" t="n">
        <v>0.222601783256836</v>
      </c>
      <c r="O110" s="16" t="n">
        <v>0.0661434254913789</v>
      </c>
      <c r="P110" s="34" t="b">
        <f aca="false">TRUE()</f>
        <v>1</v>
      </c>
      <c r="Q110" s="18" t="n">
        <v>0.000216228300658061</v>
      </c>
    </row>
    <row r="111" customFormat="false" ht="22.35" hidden="false" customHeight="false" outlineLevel="0" collapsed="false">
      <c r="A111" s="6" t="s">
        <v>1850</v>
      </c>
      <c r="B111" s="7" t="s">
        <v>1425</v>
      </c>
      <c r="C111" s="17" t="n">
        <v>507</v>
      </c>
      <c r="D111" s="16" t="n">
        <v>0.147845505263819</v>
      </c>
      <c r="E111" s="16" t="n">
        <v>0.0327664740589409</v>
      </c>
      <c r="F111" s="16" t="n">
        <v>0.161326106512095</v>
      </c>
      <c r="G111" s="16" t="n">
        <v>0.0419258719606617</v>
      </c>
      <c r="H111" s="16" t="n">
        <v>4.00511513861257</v>
      </c>
      <c r="I111" s="17" t="n">
        <v>216.260890457559</v>
      </c>
      <c r="J111" s="18" t="n">
        <v>8.52390703482803E-005</v>
      </c>
      <c r="K111" s="18" t="n">
        <v>0.000262031216255825</v>
      </c>
      <c r="L111" s="16" t="n">
        <v>0.332166584493271</v>
      </c>
      <c r="M111" s="16" t="n">
        <v>0.588899031391044</v>
      </c>
      <c r="N111" s="16" t="n">
        <v>0.221977902188053</v>
      </c>
      <c r="O111" s="16" t="n">
        <v>0.0662680516885125</v>
      </c>
      <c r="P111" s="34" t="b">
        <f aca="false">TRUE()</f>
        <v>1</v>
      </c>
      <c r="Q111" s="18" t="n">
        <v>0.000167434526288922</v>
      </c>
    </row>
    <row r="112" customFormat="false" ht="22.35" hidden="false" customHeight="false" outlineLevel="0" collapsed="false">
      <c r="A112" s="6" t="s">
        <v>1851</v>
      </c>
      <c r="B112" s="7" t="s">
        <v>1425</v>
      </c>
      <c r="C112" s="17" t="n">
        <v>508</v>
      </c>
      <c r="D112" s="16" t="n">
        <v>0.149478989300809</v>
      </c>
      <c r="E112" s="16" t="n">
        <v>0.032807541560853</v>
      </c>
      <c r="F112" s="16" t="n">
        <v>0.163122283104437</v>
      </c>
      <c r="G112" s="16" t="n">
        <v>0.0423221272682141</v>
      </c>
      <c r="H112" s="16" t="n">
        <v>4.04015322154602</v>
      </c>
      <c r="I112" s="17" t="n">
        <v>217.873624065375</v>
      </c>
      <c r="J112" s="18" t="n">
        <v>7.40497338636959E-005</v>
      </c>
      <c r="K112" s="18" t="n">
        <v>0.00023001975713648</v>
      </c>
      <c r="L112" s="16" t="n">
        <v>0.333321444352293</v>
      </c>
      <c r="M112" s="16" t="n">
        <v>0.588911709518738</v>
      </c>
      <c r="N112" s="16" t="n">
        <v>0.221977902188053</v>
      </c>
      <c r="O112" s="16" t="n">
        <v>0.0661944485860431</v>
      </c>
      <c r="P112" s="34" t="b">
        <f aca="false">TRUE()</f>
        <v>1</v>
      </c>
      <c r="Q112" s="18" t="n">
        <v>0.000273612049018836</v>
      </c>
    </row>
    <row r="113" customFormat="false" ht="22.35" hidden="false" customHeight="false" outlineLevel="0" collapsed="false">
      <c r="A113" s="6" t="s">
        <v>1852</v>
      </c>
      <c r="B113" s="7" t="s">
        <v>1425</v>
      </c>
      <c r="C113" s="17" t="n">
        <v>509</v>
      </c>
      <c r="D113" s="16" t="n">
        <v>0.151314072442834</v>
      </c>
      <c r="E113" s="16" t="n">
        <v>0.0328977398322891</v>
      </c>
      <c r="F113" s="16" t="n">
        <v>0.165111090586309</v>
      </c>
      <c r="G113" s="16" t="n">
        <v>0.0427661114923591</v>
      </c>
      <c r="H113" s="16" t="n">
        <v>4.06657336088699</v>
      </c>
      <c r="I113" s="17" t="n">
        <v>219.421119838526</v>
      </c>
      <c r="J113" s="18" t="n">
        <v>6.65173727339804E-005</v>
      </c>
      <c r="K113" s="18" t="n">
        <v>0.000207957907726547</v>
      </c>
      <c r="L113" s="16" t="n">
        <v>0.333851142551702</v>
      </c>
      <c r="M113" s="16" t="n">
        <v>0.588937065774127</v>
      </c>
      <c r="N113" s="16" t="n">
        <v>0.221822697892069</v>
      </c>
      <c r="O113" s="16" t="n">
        <v>0.0659267676588153</v>
      </c>
      <c r="P113" s="34" t="b">
        <f aca="false">TRUE()</f>
        <v>1</v>
      </c>
      <c r="Q113" s="18" t="n">
        <v>0.000226816210039927</v>
      </c>
    </row>
    <row r="114" customFormat="false" ht="22.35" hidden="false" customHeight="false" outlineLevel="0" collapsed="false">
      <c r="A114" s="6" t="s">
        <v>1853</v>
      </c>
      <c r="B114" s="7" t="s">
        <v>1425</v>
      </c>
      <c r="C114" s="17" t="n">
        <v>510</v>
      </c>
      <c r="D114" s="16" t="n">
        <v>0.153357692731911</v>
      </c>
      <c r="E114" s="16" t="n">
        <v>0.0330385696594204</v>
      </c>
      <c r="F114" s="16" t="n">
        <v>0.167294377764103</v>
      </c>
      <c r="G114" s="16" t="n">
        <v>0.0432577721320329</v>
      </c>
      <c r="H114" s="16" t="n">
        <v>4.082764273299</v>
      </c>
      <c r="I114" s="17" t="n">
        <v>220.885241177944</v>
      </c>
      <c r="J114" s="18" t="n">
        <v>6.22201791088322E-005</v>
      </c>
      <c r="K114" s="18" t="n">
        <v>0.000195937787858888</v>
      </c>
      <c r="L114" s="16" t="n">
        <v>0.333648873892829</v>
      </c>
      <c r="M114" s="16" t="n">
        <v>0.58839190628328</v>
      </c>
      <c r="N114" s="16" t="n">
        <v>0.221691885689247</v>
      </c>
      <c r="O114" s="16" t="n">
        <v>0.0654543038147394</v>
      </c>
      <c r="P114" s="34" t="b">
        <f aca="false">TRUE()</f>
        <v>1</v>
      </c>
      <c r="Q114" s="18" t="n">
        <v>0.000252241039242333</v>
      </c>
    </row>
    <row r="115" customFormat="false" ht="22.35" hidden="false" customHeight="false" outlineLevel="0" collapsed="false">
      <c r="A115" s="6" t="s">
        <v>1854</v>
      </c>
      <c r="B115" s="7" t="s">
        <v>1425</v>
      </c>
      <c r="C115" s="17" t="n">
        <v>511</v>
      </c>
      <c r="D115" s="16" t="n">
        <v>0.155624768559407</v>
      </c>
      <c r="E115" s="16" t="n">
        <v>0.0332317309572236</v>
      </c>
      <c r="F115" s="16" t="n">
        <v>0.169678978001592</v>
      </c>
      <c r="G115" s="16" t="n">
        <v>0.0437943786466162</v>
      </c>
      <c r="H115" s="16" t="n">
        <v>4.08641007583222</v>
      </c>
      <c r="I115" s="17" t="n">
        <v>222.234270557431</v>
      </c>
      <c r="J115" s="18" t="n">
        <v>6.11995774847502E-005</v>
      </c>
      <c r="K115" s="18" t="n">
        <v>0.000193433546505494</v>
      </c>
      <c r="L115" s="16" t="n">
        <v>0.332564244702294</v>
      </c>
      <c r="M115" s="16" t="n">
        <v>0.587593184238552</v>
      </c>
      <c r="N115" s="16" t="n">
        <v>0.221691885689247</v>
      </c>
      <c r="O115" s="16" t="n">
        <v>0.0647664190680352</v>
      </c>
      <c r="P115" s="34" t="b">
        <f aca="false">TRUE()</f>
        <v>1</v>
      </c>
      <c r="Q115" s="18" t="n">
        <v>0.00013275120028236</v>
      </c>
    </row>
    <row r="116" customFormat="false" ht="22.35" hidden="false" customHeight="false" outlineLevel="0" collapsed="false">
      <c r="A116" s="6" t="s">
        <v>1855</v>
      </c>
      <c r="B116" s="7" t="s">
        <v>1425</v>
      </c>
      <c r="C116" s="17" t="n">
        <v>512</v>
      </c>
      <c r="D116" s="16" t="n">
        <v>0.158116075459309</v>
      </c>
      <c r="E116" s="16" t="n">
        <v>0.0334632649086316</v>
      </c>
      <c r="F116" s="16" t="n">
        <v>0.172274093425549</v>
      </c>
      <c r="G116" s="16" t="n">
        <v>0.0443619505917925</v>
      </c>
      <c r="H116" s="16" t="n">
        <v>4.08180471040074</v>
      </c>
      <c r="I116" s="17" t="n">
        <v>223.482703067891</v>
      </c>
      <c r="J116" s="18" t="n">
        <v>6.22279528669912E-005</v>
      </c>
      <c r="K116" s="18" t="n">
        <v>0.000195937787858888</v>
      </c>
      <c r="L116" s="16" t="n">
        <v>0.33093601044716</v>
      </c>
      <c r="M116" s="16" t="n">
        <v>0.586109843298342</v>
      </c>
      <c r="N116" s="16" t="n">
        <v>0.22178660105079</v>
      </c>
      <c r="O116" s="16" t="n">
        <v>0.0639086838824213</v>
      </c>
      <c r="P116" s="34" t="b">
        <f aca="false">TRUE()</f>
        <v>1</v>
      </c>
      <c r="Q116" s="18" t="n">
        <v>0.000357516908789111</v>
      </c>
    </row>
    <row r="117" customFormat="false" ht="22.35" hidden="false" customHeight="false" outlineLevel="0" collapsed="false">
      <c r="A117" s="6" t="s">
        <v>1856</v>
      </c>
      <c r="B117" s="7" t="s">
        <v>1425</v>
      </c>
      <c r="C117" s="17" t="n">
        <v>513</v>
      </c>
      <c r="D117" s="16" t="n">
        <v>0.160837520522044</v>
      </c>
      <c r="E117" s="16" t="n">
        <v>0.0337422950943702</v>
      </c>
      <c r="F117" s="16" t="n">
        <v>0.175072546642529</v>
      </c>
      <c r="G117" s="16" t="n">
        <v>0.0449599414318657</v>
      </c>
      <c r="H117" s="16" t="n">
        <v>4.06464278759857</v>
      </c>
      <c r="I117" s="17" t="n">
        <v>224.565692170336</v>
      </c>
      <c r="J117" s="18" t="n">
        <v>6.65465304724951E-005</v>
      </c>
      <c r="K117" s="18" t="n">
        <v>0.000207957907726547</v>
      </c>
      <c r="L117" s="16" t="n">
        <v>0.328480343097426</v>
      </c>
      <c r="M117" s="16" t="n">
        <v>0.58486738678432</v>
      </c>
      <c r="N117" s="16" t="n">
        <v>0.221822697892069</v>
      </c>
      <c r="O117" s="16" t="n">
        <v>0.0628690035534128</v>
      </c>
      <c r="P117" s="34" t="b">
        <f aca="false">TRUE()</f>
        <v>1</v>
      </c>
      <c r="Q117" s="18" t="n">
        <v>0.00012916374399669</v>
      </c>
    </row>
    <row r="118" customFormat="false" ht="22.35" hidden="false" customHeight="false" outlineLevel="0" collapsed="false">
      <c r="A118" s="6" t="s">
        <v>1857</v>
      </c>
      <c r="B118" s="7" t="s">
        <v>1425</v>
      </c>
      <c r="C118" s="17" t="n">
        <v>514</v>
      </c>
      <c r="D118" s="16" t="n">
        <v>0.163797511330023</v>
      </c>
      <c r="E118" s="16" t="n">
        <v>0.0340799920174611</v>
      </c>
      <c r="F118" s="16" t="n">
        <v>0.178072139149811</v>
      </c>
      <c r="G118" s="16" t="n">
        <v>0.0455903393292363</v>
      </c>
      <c r="H118" s="16" t="n">
        <v>4.03133885822908</v>
      </c>
      <c r="I118" s="17" t="n">
        <v>225.418456597486</v>
      </c>
      <c r="J118" s="18" t="n">
        <v>7.58906475705009E-005</v>
      </c>
      <c r="K118" s="18" t="n">
        <v>0.000235128286069213</v>
      </c>
      <c r="L118" s="16" t="n">
        <v>0.324969474295906</v>
      </c>
      <c r="M118" s="16" t="n">
        <v>0.583485470865663</v>
      </c>
      <c r="N118" s="16" t="n">
        <v>0.221977902188053</v>
      </c>
      <c r="O118" s="16" t="n">
        <v>0.0616387528252501</v>
      </c>
      <c r="P118" s="34" t="b">
        <f aca="false">TRUE()</f>
        <v>1</v>
      </c>
      <c r="Q118" s="18" t="n">
        <v>0.000136894262590462</v>
      </c>
    </row>
    <row r="119" customFormat="false" ht="22.35" hidden="false" customHeight="false" outlineLevel="0" collapsed="false">
      <c r="A119" s="6" t="s">
        <v>1858</v>
      </c>
      <c r="B119" s="7" t="s">
        <v>1425</v>
      </c>
      <c r="C119" s="17" t="n">
        <v>515</v>
      </c>
      <c r="D119" s="16" t="n">
        <v>0.167004611608756</v>
      </c>
      <c r="E119" s="16" t="n">
        <v>0.0344642124166434</v>
      </c>
      <c r="F119" s="16" t="n">
        <v>0.181292720795434</v>
      </c>
      <c r="G119" s="16" t="n">
        <v>0.0462425765105796</v>
      </c>
      <c r="H119" s="16" t="n">
        <v>3.98699136267755</v>
      </c>
      <c r="I119" s="17" t="n">
        <v>226.067201301639</v>
      </c>
      <c r="J119" s="18" t="n">
        <v>9.0349437405146E-005</v>
      </c>
      <c r="K119" s="18" t="n">
        <v>0.000277125029734927</v>
      </c>
      <c r="L119" s="16" t="n">
        <v>0.320784738677388</v>
      </c>
      <c r="M119" s="16" t="n">
        <v>0.581926061159288</v>
      </c>
      <c r="N119" s="16" t="n">
        <v>0.222601783256836</v>
      </c>
      <c r="O119" s="16" t="n">
        <v>0.0602629070534302</v>
      </c>
      <c r="P119" s="34" t="b">
        <f aca="false">TRUE()</f>
        <v>1</v>
      </c>
      <c r="Q119" s="18" t="n">
        <v>0.000264718620038516</v>
      </c>
    </row>
    <row r="120" customFormat="false" ht="22.35" hidden="false" customHeight="false" outlineLevel="0" collapsed="false">
      <c r="A120" s="6" t="s">
        <v>1859</v>
      </c>
      <c r="B120" s="7" t="s">
        <v>1425</v>
      </c>
      <c r="C120" s="17" t="n">
        <v>516</v>
      </c>
      <c r="D120" s="16" t="n">
        <v>0.170456722410296</v>
      </c>
      <c r="E120" s="16" t="n">
        <v>0.0348841523939552</v>
      </c>
      <c r="F120" s="16" t="n">
        <v>0.184723876759896</v>
      </c>
      <c r="G120" s="16" t="n">
        <v>0.0469120572609501</v>
      </c>
      <c r="H120" s="16" t="n">
        <v>3.93084826477269</v>
      </c>
      <c r="I120" s="17" t="n">
        <v>226.560254088001</v>
      </c>
      <c r="J120" s="18" t="n">
        <v>0.000112483737913659</v>
      </c>
      <c r="K120" s="18" t="n">
        <v>0.000340735410468384</v>
      </c>
      <c r="L120" s="16" t="n">
        <v>0.315814373344679</v>
      </c>
      <c r="M120" s="16" t="n">
        <v>0.579859526345149</v>
      </c>
      <c r="N120" s="16" t="n">
        <v>0.223938709379798</v>
      </c>
      <c r="O120" s="16" t="n">
        <v>0.0587738064151038</v>
      </c>
      <c r="P120" s="34" t="b">
        <f aca="false">TRUE()</f>
        <v>1</v>
      </c>
      <c r="Q120" s="18" t="n">
        <v>0.000381366877037744</v>
      </c>
    </row>
    <row r="121" customFormat="false" ht="22.35" hidden="false" customHeight="false" outlineLevel="0" collapsed="false">
      <c r="A121" s="6" t="s">
        <v>1860</v>
      </c>
      <c r="B121" s="7" t="s">
        <v>1425</v>
      </c>
      <c r="C121" s="17" t="n">
        <v>517</v>
      </c>
      <c r="D121" s="16" t="n">
        <v>0.174139277727591</v>
      </c>
      <c r="E121" s="16" t="n">
        <v>0.0353450517232161</v>
      </c>
      <c r="F121" s="16" t="n">
        <v>0.18834637454623</v>
      </c>
      <c r="G121" s="16" t="n">
        <v>0.0475971913820893</v>
      </c>
      <c r="H121" s="16" t="n">
        <v>3.86184193846853</v>
      </c>
      <c r="I121" s="17" t="n">
        <v>226.860689849237</v>
      </c>
      <c r="J121" s="18" t="n">
        <v>0.000146828117082471</v>
      </c>
      <c r="K121" s="18" t="n">
        <v>0.000436800491679037</v>
      </c>
      <c r="L121" s="16" t="n">
        <v>0.310000460775674</v>
      </c>
      <c r="M121" s="16" t="n">
        <v>0.577995841574116</v>
      </c>
      <c r="N121" s="16" t="n">
        <v>0.22679584938078</v>
      </c>
      <c r="O121" s="16" t="n">
        <v>0.0571793607831283</v>
      </c>
      <c r="P121" s="34" t="b">
        <f aca="false">TRUE()</f>
        <v>1</v>
      </c>
      <c r="Q121" s="18" t="n">
        <v>0.000115892966339196</v>
      </c>
    </row>
    <row r="122" customFormat="false" ht="22.35" hidden="false" customHeight="false" outlineLevel="0" collapsed="false">
      <c r="A122" s="6" t="s">
        <v>1861</v>
      </c>
      <c r="B122" s="7" t="s">
        <v>1425</v>
      </c>
      <c r="C122" s="17" t="n">
        <v>518</v>
      </c>
      <c r="D122" s="16" t="n">
        <v>0.178027354361654</v>
      </c>
      <c r="E122" s="16" t="n">
        <v>0.0358581350345474</v>
      </c>
      <c r="F122" s="16" t="n">
        <v>0.192135946012809</v>
      </c>
      <c r="G122" s="16" t="n">
        <v>0.0482964921024719</v>
      </c>
      <c r="H122" s="16" t="n">
        <v>3.78001596610612</v>
      </c>
      <c r="I122" s="17" t="n">
        <v>226.898627469037</v>
      </c>
      <c r="J122" s="18" t="n">
        <v>0.000200508047638956</v>
      </c>
      <c r="K122" s="18" t="n">
        <v>0.000582708961975957</v>
      </c>
      <c r="L122" s="16" t="n">
        <v>0.303398806952055</v>
      </c>
      <c r="M122" s="16" t="n">
        <v>0.575840559866119</v>
      </c>
      <c r="N122" s="16" t="n">
        <v>0.230394934769084</v>
      </c>
      <c r="O122" s="16" t="n">
        <v>0.0554797116938482</v>
      </c>
      <c r="P122" s="34" t="b">
        <f aca="false">TRUE()</f>
        <v>1</v>
      </c>
      <c r="Q122" s="18" t="n">
        <v>0.000281192846301454</v>
      </c>
    </row>
    <row r="123" customFormat="false" ht="22.35" hidden="false" customHeight="false" outlineLevel="0" collapsed="false">
      <c r="A123" s="6" t="s">
        <v>1862</v>
      </c>
      <c r="B123" s="7" t="s">
        <v>1425</v>
      </c>
      <c r="C123" s="17" t="n">
        <v>519</v>
      </c>
      <c r="D123" s="16" t="n">
        <v>0.182096777679342</v>
      </c>
      <c r="E123" s="16" t="n">
        <v>0.0364100522145759</v>
      </c>
      <c r="F123" s="16" t="n">
        <v>0.196063033154276</v>
      </c>
      <c r="G123" s="16" t="n">
        <v>0.0490049373322032</v>
      </c>
      <c r="H123" s="16" t="n">
        <v>3.68586181270385</v>
      </c>
      <c r="I123" s="17" t="n">
        <v>226.74262119913</v>
      </c>
      <c r="J123" s="18" t="n">
        <v>0.000285193776391669</v>
      </c>
      <c r="K123" s="18" t="n">
        <v>0.000813998742796028</v>
      </c>
      <c r="L123" s="16" t="n">
        <v>0.295975115000501</v>
      </c>
      <c r="M123" s="16" t="n">
        <v>0.574014909478168</v>
      </c>
      <c r="N123" s="16" t="n">
        <v>0.233209159392143</v>
      </c>
      <c r="O123" s="16" t="n">
        <v>0.0537196676210645</v>
      </c>
      <c r="P123" s="34" t="b">
        <f aca="false">TRUE()</f>
        <v>1</v>
      </c>
      <c r="Q123" s="18" t="n">
        <v>7.32895457033388E-005</v>
      </c>
    </row>
    <row r="124" customFormat="false" ht="22.35" hidden="false" customHeight="false" outlineLevel="0" collapsed="false">
      <c r="A124" s="6" t="s">
        <v>1863</v>
      </c>
      <c r="B124" s="7" t="s">
        <v>1425</v>
      </c>
      <c r="C124" s="17" t="n">
        <v>520</v>
      </c>
      <c r="D124" s="16" t="n">
        <v>0.18630354156764</v>
      </c>
      <c r="E124" s="16" t="n">
        <v>0.0369992843836695</v>
      </c>
      <c r="F124" s="16" t="n">
        <v>0.200086393226222</v>
      </c>
      <c r="G124" s="16" t="n">
        <v>0.0497182228014512</v>
      </c>
      <c r="H124" s="16" t="n">
        <v>3.58106285822525</v>
      </c>
      <c r="I124" s="17" t="n">
        <v>226.39237714978</v>
      </c>
      <c r="J124" s="18" t="n">
        <v>0.00041876041372372</v>
      </c>
      <c r="K124" s="16" t="n">
        <v>0.00117106180387698</v>
      </c>
      <c r="L124" s="16" t="n">
        <v>0.287851973473155</v>
      </c>
      <c r="M124" s="16" t="n">
        <v>0.57102287134236</v>
      </c>
      <c r="N124" s="16" t="n">
        <v>0.238546424156656</v>
      </c>
      <c r="O124" s="16" t="n">
        <v>0.051919378344422</v>
      </c>
      <c r="P124" s="34" t="b">
        <f aca="false">TRUE()</f>
        <v>1</v>
      </c>
      <c r="Q124" s="18" t="n">
        <v>0.000152453223820374</v>
      </c>
    </row>
    <row r="125" customFormat="false" ht="22.35" hidden="false" customHeight="false" outlineLevel="0" collapsed="false">
      <c r="A125" s="6" t="s">
        <v>1864</v>
      </c>
      <c r="B125" s="7" t="s">
        <v>1425</v>
      </c>
      <c r="C125" s="17" t="n">
        <v>521</v>
      </c>
      <c r="D125" s="16" t="n">
        <v>0.190595981725914</v>
      </c>
      <c r="E125" s="16" t="n">
        <v>0.0376216989171094</v>
      </c>
      <c r="F125" s="16" t="n">
        <v>0.204161298774169</v>
      </c>
      <c r="G125" s="16" t="n">
        <v>0.0504290243075907</v>
      </c>
      <c r="H125" s="16" t="n">
        <v>3.46852737072406</v>
      </c>
      <c r="I125" s="17" t="n">
        <v>225.851452372381</v>
      </c>
      <c r="J125" s="18" t="n">
        <v>0.00062655094075787</v>
      </c>
      <c r="K125" s="16" t="n">
        <v>0.00170727931985894</v>
      </c>
      <c r="L125" s="16" t="n">
        <v>0.27924612978439</v>
      </c>
      <c r="M125" s="16" t="n">
        <v>0.568449211420458</v>
      </c>
      <c r="N125" s="16" t="n">
        <v>0.245620139869312</v>
      </c>
      <c r="O125" s="16" t="n">
        <v>0.0501083967249137</v>
      </c>
      <c r="P125" s="34" t="b">
        <f aca="false">TRUE()</f>
        <v>1</v>
      </c>
      <c r="Q125" s="18" t="n">
        <v>0.000259406437169556</v>
      </c>
    </row>
    <row r="126" customFormat="false" ht="22.35" hidden="false" customHeight="false" outlineLevel="0" collapsed="false">
      <c r="A126" s="6" t="s">
        <v>1865</v>
      </c>
      <c r="B126" s="7" t="s">
        <v>1425</v>
      </c>
      <c r="C126" s="17" t="n">
        <v>522</v>
      </c>
      <c r="D126" s="16" t="n">
        <v>0.194922925050156</v>
      </c>
      <c r="E126" s="16" t="n">
        <v>0.0382644648932526</v>
      </c>
      <c r="F126" s="16" t="n">
        <v>0.208242433681963</v>
      </c>
      <c r="G126" s="16" t="n">
        <v>0.0511256013855238</v>
      </c>
      <c r="H126" s="16" t="n">
        <v>3.35132793566967</v>
      </c>
      <c r="I126" s="17" t="n">
        <v>225.154966981725</v>
      </c>
      <c r="J126" s="18" t="n">
        <v>0.000943116226676877</v>
      </c>
      <c r="K126" s="16" t="n">
        <v>0.00248744833630743</v>
      </c>
      <c r="L126" s="16" t="n">
        <v>0.270362827839113</v>
      </c>
      <c r="M126" s="16" t="n">
        <v>0.565862873370861</v>
      </c>
      <c r="N126" s="16" t="n">
        <v>0.253384259822834</v>
      </c>
      <c r="O126" s="16" t="n">
        <v>0.0483375424242653</v>
      </c>
      <c r="P126" s="34" t="b">
        <f aca="false">TRUE()</f>
        <v>1</v>
      </c>
      <c r="Q126" s="18" t="n">
        <v>0.000297750699391122</v>
      </c>
    </row>
    <row r="127" customFormat="false" ht="22.35" hidden="false" customHeight="false" outlineLevel="0" collapsed="false">
      <c r="A127" s="6" t="s">
        <v>1866</v>
      </c>
      <c r="B127" s="7" t="s">
        <v>1425</v>
      </c>
      <c r="C127" s="17" t="n">
        <v>523</v>
      </c>
      <c r="D127" s="16" t="n">
        <v>0.19923844717273</v>
      </c>
      <c r="E127" s="16" t="n">
        <v>0.0389083345384098</v>
      </c>
      <c r="F127" s="16" t="n">
        <v>0.212282074179748</v>
      </c>
      <c r="G127" s="16" t="n">
        <v>0.0517963732330042</v>
      </c>
      <c r="H127" s="16" t="n">
        <v>3.2307119084827</v>
      </c>
      <c r="I127" s="17" t="n">
        <v>224.371432047087</v>
      </c>
      <c r="J127" s="16" t="n">
        <v>0.0014201979003681</v>
      </c>
      <c r="K127" s="16" t="n">
        <v>0.00362473633857787</v>
      </c>
      <c r="L127" s="16" t="n">
        <v>0.261237735055479</v>
      </c>
      <c r="M127" s="16" t="n">
        <v>0.563745626045946</v>
      </c>
      <c r="N127" s="16" t="n">
        <v>0.261272967764132</v>
      </c>
      <c r="O127" s="16" t="n">
        <v>0.046615010159809</v>
      </c>
      <c r="P127" s="34" t="b">
        <f aca="false">TRUE()</f>
        <v>1</v>
      </c>
      <c r="Q127" s="18" t="n">
        <v>0.000123479428448312</v>
      </c>
    </row>
    <row r="128" customFormat="false" ht="22.35" hidden="false" customHeight="false" outlineLevel="0" collapsed="false">
      <c r="A128" s="6" t="s">
        <v>1867</v>
      </c>
      <c r="B128" s="7" t="s">
        <v>1425</v>
      </c>
      <c r="C128" s="17" t="n">
        <v>524</v>
      </c>
      <c r="D128" s="16" t="n">
        <v>0.203495765780907</v>
      </c>
      <c r="E128" s="16" t="n">
        <v>0.0395489915918493</v>
      </c>
      <c r="F128" s="16" t="n">
        <v>0.216239039551417</v>
      </c>
      <c r="G128" s="16" t="n">
        <v>0.0524384580207964</v>
      </c>
      <c r="H128" s="16" t="n">
        <v>3.1084566250424</v>
      </c>
      <c r="I128" s="17" t="n">
        <v>223.51790243839</v>
      </c>
      <c r="J128" s="16" t="n">
        <v>0.00212486514389284</v>
      </c>
      <c r="K128" s="16" t="n">
        <v>0.00530896468823316</v>
      </c>
      <c r="L128" s="16" t="n">
        <v>0.251994275942293</v>
      </c>
      <c r="M128" s="16" t="n">
        <v>0.561260713017902</v>
      </c>
      <c r="N128" s="16" t="n">
        <v>0.264199663882374</v>
      </c>
      <c r="O128" s="16" t="n">
        <v>0.0449541662638881</v>
      </c>
      <c r="P128" s="34" t="b">
        <f aca="false">TRUE()</f>
        <v>1</v>
      </c>
      <c r="Q128" s="18" t="n">
        <v>0.000284794201781758</v>
      </c>
    </row>
    <row r="129" customFormat="false" ht="22.35" hidden="false" customHeight="false" outlineLevel="0" collapsed="false">
      <c r="A129" s="6" t="s">
        <v>1868</v>
      </c>
      <c r="B129" s="7" t="s">
        <v>1425</v>
      </c>
      <c r="C129" s="17" t="n">
        <v>525</v>
      </c>
      <c r="D129" s="16" t="n">
        <v>0.207640918898195</v>
      </c>
      <c r="E129" s="16" t="n">
        <v>0.040181875165887</v>
      </c>
      <c r="F129" s="16" t="n">
        <v>0.220071953797716</v>
      </c>
      <c r="G129" s="16" t="n">
        <v>0.0530499038391358</v>
      </c>
      <c r="H129" s="16" t="n">
        <v>2.98786473924377</v>
      </c>
      <c r="I129" s="17" t="n">
        <v>222.614802390838</v>
      </c>
      <c r="J129" s="16" t="n">
        <v>0.00312432299715511</v>
      </c>
      <c r="K129" s="16" t="n">
        <v>0.00762253994014914</v>
      </c>
      <c r="L129" s="16" t="n">
        <v>0.242879875570396</v>
      </c>
      <c r="M129" s="16" t="n">
        <v>0.558889903139105</v>
      </c>
      <c r="N129" s="16" t="n">
        <v>0.264375638899475</v>
      </c>
      <c r="O129" s="16" t="n">
        <v>0.0433779684844432</v>
      </c>
      <c r="P129" s="34" t="b">
        <f aca="false">TRUE()</f>
        <v>1</v>
      </c>
      <c r="Q129" s="18" t="n">
        <v>0.000183875983753247</v>
      </c>
    </row>
    <row r="130" customFormat="false" ht="22.35" hidden="false" customHeight="false" outlineLevel="0" collapsed="false">
      <c r="A130" s="6" t="s">
        <v>1869</v>
      </c>
      <c r="B130" s="7" t="s">
        <v>1425</v>
      </c>
      <c r="C130" s="17" t="n">
        <v>526</v>
      </c>
      <c r="D130" s="16" t="n">
        <v>0.211608675708698</v>
      </c>
      <c r="E130" s="16" t="n">
        <v>0.0407708890263648</v>
      </c>
      <c r="F130" s="16" t="n">
        <v>0.223725924415308</v>
      </c>
      <c r="G130" s="16" t="n">
        <v>0.0536123890233968</v>
      </c>
      <c r="H130" s="16" t="n">
        <v>2.8733472160478</v>
      </c>
      <c r="I130" s="17" t="n">
        <v>221.777874044959</v>
      </c>
      <c r="J130" s="16" t="n">
        <v>0.00445602848346788</v>
      </c>
      <c r="K130" s="16" t="n">
        <v>0.0105430548497102</v>
      </c>
      <c r="L130" s="16" t="n">
        <v>0.234168256928739</v>
      </c>
      <c r="M130" s="16" t="n">
        <v>0.556202140067955</v>
      </c>
      <c r="N130" s="16" t="n">
        <v>0.27717693904386</v>
      </c>
      <c r="O130" s="16" t="n">
        <v>0.0419084701639484</v>
      </c>
      <c r="P130" s="34" t="b">
        <f aca="false">TRUE()</f>
        <v>1</v>
      </c>
      <c r="Q130" s="18" t="n">
        <v>0.000213097154101141</v>
      </c>
    </row>
    <row r="131" customFormat="false" ht="22.35" hidden="false" customHeight="false" outlineLevel="0" collapsed="false">
      <c r="A131" s="6" t="s">
        <v>1870</v>
      </c>
      <c r="B131" s="7" t="s">
        <v>1425</v>
      </c>
      <c r="C131" s="17" t="n">
        <v>527</v>
      </c>
      <c r="D131" s="16" t="n">
        <v>0.215356932647074</v>
      </c>
      <c r="E131" s="16" t="n">
        <v>0.0413105761939636</v>
      </c>
      <c r="F131" s="16" t="n">
        <v>0.227161081218232</v>
      </c>
      <c r="G131" s="16" t="n">
        <v>0.0541206683911983</v>
      </c>
      <c r="H131" s="16" t="n">
        <v>2.76517743330551</v>
      </c>
      <c r="I131" s="17" t="n">
        <v>221.008231762197</v>
      </c>
      <c r="J131" s="16" t="n">
        <v>0.00616998906123309</v>
      </c>
      <c r="K131" s="16" t="n">
        <v>0.0143047232425236</v>
      </c>
      <c r="L131" s="16" t="n">
        <v>0.225887857470403</v>
      </c>
      <c r="M131" s="16" t="n">
        <v>0.554287742786145</v>
      </c>
      <c r="N131" s="16" t="n">
        <v>0.290523100991771</v>
      </c>
      <c r="O131" s="16" t="n">
        <v>0.0405532312175146</v>
      </c>
      <c r="P131" s="34" t="b">
        <f aca="false">TRUE()</f>
        <v>1</v>
      </c>
      <c r="Q131" s="18" t="n">
        <v>0.000218227395889239</v>
      </c>
    </row>
    <row r="132" customFormat="false" ht="22.35" hidden="false" customHeight="false" outlineLevel="0" collapsed="false">
      <c r="A132" s="6" t="s">
        <v>1871</v>
      </c>
      <c r="B132" s="7" t="s">
        <v>1425</v>
      </c>
      <c r="C132" s="17" t="n">
        <v>528</v>
      </c>
      <c r="D132" s="16" t="n">
        <v>0.218855126650046</v>
      </c>
      <c r="E132" s="16" t="n">
        <v>0.0417976683340419</v>
      </c>
      <c r="F132" s="16" t="n">
        <v>0.230353044568602</v>
      </c>
      <c r="G132" s="16" t="n">
        <v>0.0545730122691376</v>
      </c>
      <c r="H132" s="16" t="n">
        <v>2.66437142777162</v>
      </c>
      <c r="I132" s="17" t="n">
        <v>220.309416002798</v>
      </c>
      <c r="J132" s="16" t="n">
        <v>0.00828362829610552</v>
      </c>
      <c r="K132" s="16" t="n">
        <v>0.0184525268002351</v>
      </c>
      <c r="L132" s="16" t="n">
        <v>0.218126350003355</v>
      </c>
      <c r="M132" s="16" t="n">
        <v>0.552221207972007</v>
      </c>
      <c r="N132" s="16" t="n">
        <v>0.304505257958725</v>
      </c>
      <c r="O132" s="16" t="n">
        <v>0.0393243102171831</v>
      </c>
      <c r="P132" s="34" t="b">
        <f aca="false">TRUE()</f>
        <v>1</v>
      </c>
      <c r="Q132" s="18" t="n">
        <v>0.000176829831536576</v>
      </c>
    </row>
    <row r="133" customFormat="false" ht="22.35" hidden="false" customHeight="false" outlineLevel="0" collapsed="false">
      <c r="A133" s="6" t="s">
        <v>1872</v>
      </c>
      <c r="B133" s="7" t="s">
        <v>1425</v>
      </c>
      <c r="C133" s="17" t="n">
        <v>529</v>
      </c>
      <c r="D133" s="16" t="n">
        <v>0.222080072972547</v>
      </c>
      <c r="E133" s="16" t="n">
        <v>0.0422220681738907</v>
      </c>
      <c r="F133" s="16" t="n">
        <v>0.233289253551389</v>
      </c>
      <c r="G133" s="16" t="n">
        <v>0.0549681381430315</v>
      </c>
      <c r="H133" s="16" t="n">
        <v>2.57324854776723</v>
      </c>
      <c r="I133" s="17" t="n">
        <v>219.719609159258</v>
      </c>
      <c r="J133" s="16" t="n">
        <v>0.0107329853578121</v>
      </c>
      <c r="K133" s="16" t="n">
        <v>0.0232959671730754</v>
      </c>
      <c r="L133" s="16" t="n">
        <v>0.211055970609525</v>
      </c>
      <c r="M133" s="16" t="n">
        <v>0.550484304477915</v>
      </c>
      <c r="N133" s="16" t="n">
        <v>0.317625961818004</v>
      </c>
      <c r="O133" s="16" t="n">
        <v>0.0382390266480617</v>
      </c>
      <c r="P133" s="34" t="b">
        <f aca="false">TRUE()</f>
        <v>1</v>
      </c>
      <c r="Q133" s="18" t="n">
        <v>0.000231283292934778</v>
      </c>
    </row>
    <row r="134" customFormat="false" ht="22.35" hidden="false" customHeight="false" outlineLevel="0" collapsed="false">
      <c r="A134" s="6" t="s">
        <v>1873</v>
      </c>
      <c r="B134" s="7" t="s">
        <v>1425</v>
      </c>
      <c r="C134" s="17" t="n">
        <v>530</v>
      </c>
      <c r="D134" s="16" t="n">
        <v>0.225012298063882</v>
      </c>
      <c r="E134" s="16" t="n">
        <v>0.0425949070369084</v>
      </c>
      <c r="F134" s="16" t="n">
        <v>0.235948710902064</v>
      </c>
      <c r="G134" s="16" t="n">
        <v>0.0553119034135602</v>
      </c>
      <c r="H134" s="16" t="n">
        <v>2.49027068944392</v>
      </c>
      <c r="I134" s="17" t="n">
        <v>219.200486648046</v>
      </c>
      <c r="J134" s="16" t="n">
        <v>0.0135071448576275</v>
      </c>
      <c r="K134" s="16" t="n">
        <v>0.0287607240426651</v>
      </c>
      <c r="L134" s="16" t="n">
        <v>0.204584914955887</v>
      </c>
      <c r="M134" s="16" t="n">
        <v>0.548620619706882</v>
      </c>
      <c r="N134" s="16" t="n">
        <v>0.330449730926437</v>
      </c>
      <c r="O134" s="16" t="n">
        <v>0.0372810415335191</v>
      </c>
      <c r="P134" s="34" t="b">
        <f aca="false">TRUE()</f>
        <v>1</v>
      </c>
      <c r="Q134" s="18" t="n">
        <v>0.000169091733298577</v>
      </c>
    </row>
    <row r="135" customFormat="false" ht="22.35" hidden="false" customHeight="false" outlineLevel="0" collapsed="false">
      <c r="A135" s="6" t="s">
        <v>1224</v>
      </c>
      <c r="B135" s="7" t="s">
        <v>1425</v>
      </c>
      <c r="C135" s="17" t="n">
        <v>531</v>
      </c>
      <c r="D135" s="16" t="n">
        <v>0.22763908104059</v>
      </c>
      <c r="E135" s="16" t="n">
        <v>0.0429120250229792</v>
      </c>
      <c r="F135" s="16" t="n">
        <v>0.238324145120687</v>
      </c>
      <c r="G135" s="16" t="n">
        <v>0.0556018980709393</v>
      </c>
      <c r="H135" s="16" t="n">
        <v>2.41639470459326</v>
      </c>
      <c r="I135" s="17" t="n">
        <v>218.758573462784</v>
      </c>
      <c r="J135" s="16" t="n">
        <v>0.0164954987653203</v>
      </c>
      <c r="K135" s="16" t="n">
        <v>0.0342795793070002</v>
      </c>
      <c r="L135" s="16" t="n">
        <v>0.19879427314245</v>
      </c>
      <c r="M135" s="16" t="n">
        <v>0.54694710685126</v>
      </c>
      <c r="N135" s="16" t="n">
        <v>0.340046742570854</v>
      </c>
      <c r="O135" s="16" t="n">
        <v>0.0364510397385997</v>
      </c>
      <c r="P135" s="34" t="b">
        <f aca="false">TRUE()</f>
        <v>1</v>
      </c>
      <c r="Q135" s="18" t="n">
        <v>0.0002712858292068</v>
      </c>
    </row>
    <row r="136" customFormat="false" ht="22.35" hidden="false" customHeight="false" outlineLevel="0" collapsed="false">
      <c r="A136" s="6" t="s">
        <v>1874</v>
      </c>
      <c r="B136" s="7" t="s">
        <v>1425</v>
      </c>
      <c r="C136" s="17" t="n">
        <v>532</v>
      </c>
      <c r="D136" s="16" t="n">
        <v>0.229960157525323</v>
      </c>
      <c r="E136" s="16" t="n">
        <v>0.0431645725760178</v>
      </c>
      <c r="F136" s="16" t="n">
        <v>0.240422318891615</v>
      </c>
      <c r="G136" s="16" t="n">
        <v>0.0558354687798065</v>
      </c>
      <c r="H136" s="16" t="n">
        <v>2.35313767426534</v>
      </c>
      <c r="I136" s="17" t="n">
        <v>218.421519713126</v>
      </c>
      <c r="J136" s="16" t="n">
        <v>0.0195039660109092</v>
      </c>
      <c r="K136" s="16" t="n">
        <v>0.039580175523361</v>
      </c>
      <c r="L136" s="16" t="n">
        <v>0.193798319189913</v>
      </c>
      <c r="M136" s="16" t="n">
        <v>0.545603225315685</v>
      </c>
      <c r="N136" s="16" t="n">
        <v>0.349128568592115</v>
      </c>
      <c r="O136" s="16" t="n">
        <v>0.0357514936208446</v>
      </c>
      <c r="P136" s="34" t="b">
        <f aca="false">TRUE()</f>
        <v>1</v>
      </c>
      <c r="Q136" s="18" t="n">
        <v>0.000197232651175723</v>
      </c>
    </row>
    <row r="137" customFormat="false" ht="22.35" hidden="false" customHeight="false" outlineLevel="0" collapsed="false">
      <c r="A137" s="6" t="s">
        <v>1875</v>
      </c>
      <c r="B137" s="7" t="s">
        <v>1425</v>
      </c>
      <c r="C137" s="17" t="n">
        <v>533</v>
      </c>
      <c r="D137" s="16" t="n">
        <v>0.231992122266789</v>
      </c>
      <c r="E137" s="16" t="n">
        <v>0.0433587137994089</v>
      </c>
      <c r="F137" s="16" t="n">
        <v>0.242259129318781</v>
      </c>
      <c r="G137" s="16" t="n">
        <v>0.0560199708713218</v>
      </c>
      <c r="H137" s="16" t="n">
        <v>2.29959196135382</v>
      </c>
      <c r="I137" s="17" t="n">
        <v>218.183219182769</v>
      </c>
      <c r="J137" s="16" t="n">
        <v>0.0224170780316953</v>
      </c>
      <c r="K137" s="16" t="n">
        <v>0.0446619653535936</v>
      </c>
      <c r="L137" s="16" t="n">
        <v>0.189532881722572</v>
      </c>
      <c r="M137" s="16" t="n">
        <v>0.544665043866322</v>
      </c>
      <c r="N137" s="16" t="n">
        <v>0.357451414249581</v>
      </c>
      <c r="O137" s="16" t="n">
        <v>0.0351617312490753</v>
      </c>
      <c r="P137" s="34" t="b">
        <f aca="false">TRUE()</f>
        <v>1</v>
      </c>
      <c r="Q137" s="18" t="n">
        <v>0.000288882541750568</v>
      </c>
    </row>
    <row r="138" customFormat="false" ht="22.35" hidden="false" customHeight="false" outlineLevel="0" collapsed="false">
      <c r="A138" s="6" t="s">
        <v>1876</v>
      </c>
      <c r="B138" s="7" t="s">
        <v>1425</v>
      </c>
      <c r="C138" s="17" t="n">
        <v>534</v>
      </c>
      <c r="D138" s="16" t="n">
        <v>0.233744531288497</v>
      </c>
      <c r="E138" s="16" t="n">
        <v>0.0434975160205022</v>
      </c>
      <c r="F138" s="16" t="n">
        <v>0.243840339661318</v>
      </c>
      <c r="G138" s="16" t="n">
        <v>0.0561555800281707</v>
      </c>
      <c r="H138" s="16" t="n">
        <v>2.2544723643925</v>
      </c>
      <c r="I138" s="17" t="n">
        <v>218.02751582248</v>
      </c>
      <c r="J138" s="16" t="n">
        <v>0.0251602820462111</v>
      </c>
      <c r="K138" s="16" t="n">
        <v>0.0493688749370099</v>
      </c>
      <c r="L138" s="16" t="n">
        <v>0.185906927800121</v>
      </c>
      <c r="M138" s="16" t="n">
        <v>0.543650793650794</v>
      </c>
      <c r="N138" s="16" t="n">
        <v>0.364911026698213</v>
      </c>
      <c r="O138" s="16" t="n">
        <v>0.034679043763975</v>
      </c>
      <c r="P138" s="34" t="b">
        <f aca="false">TRUE()</f>
        <v>1</v>
      </c>
      <c r="Q138" s="18" t="n">
        <v>0.000142706791244012</v>
      </c>
    </row>
    <row r="139" customFormat="false" ht="22.35" hidden="false" customHeight="false" outlineLevel="0" collapsed="false">
      <c r="A139" s="6" t="s">
        <v>1877</v>
      </c>
      <c r="B139" s="7" t="s">
        <v>1425</v>
      </c>
      <c r="C139" s="17" t="n">
        <v>535</v>
      </c>
      <c r="D139" s="16" t="n">
        <v>0.235224934251333</v>
      </c>
      <c r="E139" s="16" t="n">
        <v>0.0435773596298932</v>
      </c>
      <c r="F139" s="16" t="n">
        <v>0.245175377152612</v>
      </c>
      <c r="G139" s="16" t="n">
        <v>0.0562401254505796</v>
      </c>
      <c r="H139" s="16" t="n">
        <v>2.21812343015517</v>
      </c>
      <c r="I139" s="17" t="n">
        <v>217.961683648959</v>
      </c>
      <c r="J139" s="16" t="n">
        <v>0.0275783374130304</v>
      </c>
      <c r="K139" s="16" t="n">
        <v>0.0535063582347247</v>
      </c>
      <c r="L139" s="16" t="n">
        <v>0.18294821997305</v>
      </c>
      <c r="M139" s="16" t="n">
        <v>0.543130990415335</v>
      </c>
      <c r="N139" s="16" t="n">
        <v>0.369615345478883</v>
      </c>
      <c r="O139" s="16" t="n">
        <v>0.0343034667227581</v>
      </c>
      <c r="P139" s="34" t="b">
        <f aca="false">FALSE()</f>
        <v>0</v>
      </c>
      <c r="Q139" s="16"/>
    </row>
    <row r="140" customFormat="false" ht="22.35" hidden="false" customHeight="false" outlineLevel="0" collapsed="false">
      <c r="A140" s="6" t="s">
        <v>1878</v>
      </c>
      <c r="B140" s="7" t="s">
        <v>1425</v>
      </c>
      <c r="C140" s="17" t="n">
        <v>536</v>
      </c>
      <c r="D140" s="16" t="n">
        <v>0.236443897799051</v>
      </c>
      <c r="E140" s="16" t="n">
        <v>0.0435896637460139</v>
      </c>
      <c r="F140" s="16" t="n">
        <v>0.246280146011288</v>
      </c>
      <c r="G140" s="16" t="n">
        <v>0.0562714814635822</v>
      </c>
      <c r="H140" s="16" t="n">
        <v>2.19189714185689</v>
      </c>
      <c r="I140" s="17" t="n">
        <v>218.016640936513</v>
      </c>
      <c r="J140" s="16" t="n">
        <v>0.0294455370744213</v>
      </c>
      <c r="K140" s="16" t="n">
        <v>0.0565829999517776</v>
      </c>
      <c r="L140" s="16" t="n">
        <v>0.180753198553938</v>
      </c>
      <c r="M140" s="16" t="n">
        <v>0.542687255946042</v>
      </c>
      <c r="N140" s="16" t="n">
        <v>0.373917409429369</v>
      </c>
      <c r="O140" s="16" t="n">
        <v>0.0340290794905544</v>
      </c>
      <c r="P140" s="34" t="b">
        <f aca="false">FALSE()</f>
        <v>0</v>
      </c>
      <c r="Q140" s="16"/>
    </row>
    <row r="141" customFormat="false" ht="22.35" hidden="false" customHeight="false" outlineLevel="0" collapsed="false">
      <c r="A141" s="6" t="s">
        <v>1879</v>
      </c>
      <c r="B141" s="7" t="s">
        <v>1425</v>
      </c>
      <c r="C141" s="17" t="n">
        <v>537</v>
      </c>
      <c r="D141" s="16" t="n">
        <v>0.237434292108546</v>
      </c>
      <c r="E141" s="16" t="n">
        <v>0.0435468084061214</v>
      </c>
      <c r="F141" s="16" t="n">
        <v>0.247178494210412</v>
      </c>
      <c r="G141" s="16" t="n">
        <v>0.0562578376956085</v>
      </c>
      <c r="H141" s="16" t="n">
        <v>2.17311779936917</v>
      </c>
      <c r="I141" s="17" t="n">
        <v>218.164880574048</v>
      </c>
      <c r="J141" s="16" t="n">
        <v>0.0308484043258617</v>
      </c>
      <c r="K141" s="16" t="n">
        <v>0.0588601737711845</v>
      </c>
      <c r="L141" s="16" t="n">
        <v>0.179119378864191</v>
      </c>
      <c r="M141" s="16" t="n">
        <v>0.542180130838278</v>
      </c>
      <c r="N141" s="16" t="n">
        <v>0.376933677452776</v>
      </c>
      <c r="O141" s="16" t="n">
        <v>0.0338391741774113</v>
      </c>
      <c r="P141" s="34" t="b">
        <f aca="false">FALSE()</f>
        <v>0</v>
      </c>
      <c r="Q141" s="16"/>
    </row>
    <row r="142" customFormat="false" ht="22.35" hidden="false" customHeight="false" outlineLevel="0" collapsed="false">
      <c r="A142" s="6" t="s">
        <v>1880</v>
      </c>
      <c r="B142" s="7" t="s">
        <v>1425</v>
      </c>
      <c r="C142" s="17" t="n">
        <v>538</v>
      </c>
      <c r="D142" s="16" t="n">
        <v>0.238220543364817</v>
      </c>
      <c r="E142" s="16" t="n">
        <v>0.0434556070934437</v>
      </c>
      <c r="F142" s="16" t="n">
        <v>0.247893137465126</v>
      </c>
      <c r="G142" s="16" t="n">
        <v>0.0562026047956882</v>
      </c>
      <c r="H142" s="16" t="n">
        <v>2.16106919148894</v>
      </c>
      <c r="I142" s="17" t="n">
        <v>218.388200509267</v>
      </c>
      <c r="J142" s="16" t="n">
        <v>0.0317779603827029</v>
      </c>
      <c r="K142" s="16" t="n">
        <v>0.0603286988052229</v>
      </c>
      <c r="L142" s="16" t="n">
        <v>0.177999006838913</v>
      </c>
      <c r="M142" s="16" t="n">
        <v>0.541888533901313</v>
      </c>
      <c r="N142" s="16" t="n">
        <v>0.378618295030962</v>
      </c>
      <c r="O142" s="16" t="n">
        <v>0.0337246860439315</v>
      </c>
      <c r="P142" s="34" t="b">
        <f aca="false">FALSE()</f>
        <v>0</v>
      </c>
      <c r="Q142" s="16"/>
    </row>
    <row r="143" customFormat="false" ht="22.35" hidden="false" customHeight="false" outlineLevel="0" collapsed="false">
      <c r="A143" s="6" t="s">
        <v>1881</v>
      </c>
      <c r="B143" s="7" t="s">
        <v>1425</v>
      </c>
      <c r="C143" s="17" t="n">
        <v>539</v>
      </c>
      <c r="D143" s="16" t="n">
        <v>0.238831301389335</v>
      </c>
      <c r="E143" s="16" t="n">
        <v>0.0433251195564003</v>
      </c>
      <c r="F143" s="16" t="n">
        <v>0.248453027921244</v>
      </c>
      <c r="G143" s="16" t="n">
        <v>0.0561133297885178</v>
      </c>
      <c r="H143" s="16" t="n">
        <v>2.15540823024246</v>
      </c>
      <c r="I143" s="17" t="n">
        <v>218.673098084023</v>
      </c>
      <c r="J143" s="16" t="n">
        <v>0.0322221014467496</v>
      </c>
      <c r="K143" s="16" t="n">
        <v>0.0610322779571022</v>
      </c>
      <c r="L143" s="16" t="n">
        <v>0.177371441068214</v>
      </c>
      <c r="M143" s="16" t="n">
        <v>0.541913890156702</v>
      </c>
      <c r="N143" s="16" t="n">
        <v>0.379138165018241</v>
      </c>
      <c r="O143" s="16" t="n">
        <v>0.0336751738976053</v>
      </c>
      <c r="P143" s="34" t="b">
        <f aca="false">FALSE()</f>
        <v>0</v>
      </c>
      <c r="Q143" s="16"/>
    </row>
    <row r="144" customFormat="false" ht="22.35" hidden="false" customHeight="false" outlineLevel="0" collapsed="false">
      <c r="A144" s="6" t="s">
        <v>1882</v>
      </c>
      <c r="B144" s="7" t="s">
        <v>1425</v>
      </c>
      <c r="C144" s="17" t="n">
        <v>540</v>
      </c>
      <c r="D144" s="16" t="n">
        <v>0.239312743711791</v>
      </c>
      <c r="E144" s="16" t="n">
        <v>0.0431751615851418</v>
      </c>
      <c r="F144" s="16" t="n">
        <v>0.248897036792532</v>
      </c>
      <c r="G144" s="16" t="n">
        <v>0.0560092551376468</v>
      </c>
      <c r="H144" s="16" t="n">
        <v>2.15360287551138</v>
      </c>
      <c r="I144" s="17" t="n">
        <v>218.997895333368</v>
      </c>
      <c r="J144" s="16" t="n">
        <v>0.0323636977855064</v>
      </c>
      <c r="K144" s="16" t="n">
        <v>0.0612166571603698</v>
      </c>
      <c r="L144" s="16" t="n">
        <v>0.177040011323522</v>
      </c>
      <c r="M144" s="16" t="n">
        <v>0.54150819007049</v>
      </c>
      <c r="N144" s="16" t="n">
        <v>0.379771363783096</v>
      </c>
      <c r="O144" s="16" t="n">
        <v>0.0336678264353597</v>
      </c>
      <c r="P144" s="34" t="b">
        <f aca="false">FALSE()</f>
        <v>0</v>
      </c>
      <c r="Q144" s="16"/>
    </row>
    <row r="145" customFormat="false" ht="22.35" hidden="false" customHeight="false" outlineLevel="0" collapsed="false">
      <c r="A145" s="6" t="s">
        <v>1883</v>
      </c>
      <c r="B145" s="7" t="s">
        <v>1425</v>
      </c>
      <c r="C145" s="17" t="n">
        <v>541</v>
      </c>
      <c r="D145" s="16" t="n">
        <v>0.239696035543214</v>
      </c>
      <c r="E145" s="16" t="n">
        <v>0.0430136358978396</v>
      </c>
      <c r="F145" s="16" t="n">
        <v>0.249255154686159</v>
      </c>
      <c r="G145" s="16" t="n">
        <v>0.0558933624316235</v>
      </c>
      <c r="H145" s="16" t="n">
        <v>2.15509655832072</v>
      </c>
      <c r="I145" s="17" t="n">
        <v>219.337233269327</v>
      </c>
      <c r="J145" s="16" t="n">
        <v>0.0322434670491901</v>
      </c>
      <c r="K145" s="16" t="n">
        <v>0.0610448851524355</v>
      </c>
      <c r="L145" s="16" t="n">
        <v>0.17697259455733</v>
      </c>
      <c r="M145" s="16" t="n">
        <v>0.541533546325879</v>
      </c>
      <c r="N145" s="16" t="n">
        <v>0.379771363783096</v>
      </c>
      <c r="O145" s="16" t="n">
        <v>0.0336837839173489</v>
      </c>
      <c r="P145" s="34" t="b">
        <f aca="false">FALSE()</f>
        <v>0</v>
      </c>
      <c r="Q145" s="16"/>
    </row>
    <row r="146" customFormat="false" ht="22.35" hidden="false" customHeight="false" outlineLevel="0" collapsed="false">
      <c r="A146" s="6" t="s">
        <v>1884</v>
      </c>
      <c r="B146" s="7" t="s">
        <v>1425</v>
      </c>
      <c r="C146" s="17" t="n">
        <v>542</v>
      </c>
      <c r="D146" s="16" t="n">
        <v>0.240014776797273</v>
      </c>
      <c r="E146" s="16" t="n">
        <v>0.0428445213968157</v>
      </c>
      <c r="F146" s="16" t="n">
        <v>0.24956021914452</v>
      </c>
      <c r="G146" s="16" t="n">
        <v>0.0557681161344871</v>
      </c>
      <c r="H146" s="16" t="n">
        <v>2.15957702378135</v>
      </c>
      <c r="I146" s="17" t="n">
        <v>219.681721750771</v>
      </c>
      <c r="J146" s="16" t="n">
        <v>0.0318884478118692</v>
      </c>
      <c r="K146" s="16" t="n">
        <v>0.0604831162793681</v>
      </c>
      <c r="L146" s="16" t="n">
        <v>0.177148041060532</v>
      </c>
      <c r="M146" s="16" t="n">
        <v>0.541432121304326</v>
      </c>
      <c r="N146" s="16" t="n">
        <v>0.379358855360261</v>
      </c>
      <c r="O146" s="16" t="n">
        <v>0.0337182323068375</v>
      </c>
      <c r="P146" s="34" t="b">
        <f aca="false">FALSE()</f>
        <v>0</v>
      </c>
      <c r="Q146" s="16"/>
    </row>
    <row r="147" customFormat="false" ht="22.35" hidden="false" customHeight="false" outlineLevel="0" collapsed="false">
      <c r="A147" s="6" t="s">
        <v>1885</v>
      </c>
      <c r="B147" s="7" t="s">
        <v>1425</v>
      </c>
      <c r="C147" s="17" t="n">
        <v>543</v>
      </c>
      <c r="D147" s="16" t="n">
        <v>0.240301765217282</v>
      </c>
      <c r="E147" s="16" t="n">
        <v>0.0426727527378829</v>
      </c>
      <c r="F147" s="16" t="n">
        <v>0.249840943615144</v>
      </c>
      <c r="G147" s="16" t="n">
        <v>0.0556396357637526</v>
      </c>
      <c r="H147" s="16" t="n">
        <v>2.16590337135005</v>
      </c>
      <c r="I147" s="17" t="n">
        <v>220.030470259977</v>
      </c>
      <c r="J147" s="16" t="n">
        <v>0.0313935669190852</v>
      </c>
      <c r="K147" s="16" t="n">
        <v>0.0597629828964237</v>
      </c>
      <c r="L147" s="16" t="n">
        <v>0.17747258825864</v>
      </c>
      <c r="M147" s="16" t="n">
        <v>0.541533546325879</v>
      </c>
      <c r="N147" s="16" t="n">
        <v>0.379091802168314</v>
      </c>
      <c r="O147" s="16" t="n">
        <v>0.0337685277181985</v>
      </c>
      <c r="P147" s="34" t="b">
        <f aca="false">FALSE()</f>
        <v>0</v>
      </c>
      <c r="Q147" s="16"/>
    </row>
    <row r="148" customFormat="false" ht="22.35" hidden="false" customHeight="false" outlineLevel="0" collapsed="false">
      <c r="A148" s="6" t="s">
        <v>1886</v>
      </c>
      <c r="B148" s="7" t="s">
        <v>1425</v>
      </c>
      <c r="C148" s="17" t="n">
        <v>544</v>
      </c>
      <c r="D148" s="16" t="n">
        <v>0.240566281323841</v>
      </c>
      <c r="E148" s="16" t="n">
        <v>0.0425034410338838</v>
      </c>
      <c r="F148" s="16" t="n">
        <v>0.250096193482618</v>
      </c>
      <c r="G148" s="16" t="n">
        <v>0.0555099102835221</v>
      </c>
      <c r="H148" s="16" t="n">
        <v>2.17150892763203</v>
      </c>
      <c r="I148" s="17" t="n">
        <v>220.366301938773</v>
      </c>
      <c r="J148" s="16" t="n">
        <v>0.0309604793536031</v>
      </c>
      <c r="K148" s="16" t="n">
        <v>0.0590197470452241</v>
      </c>
      <c r="L148" s="16" t="n">
        <v>0.177745200594265</v>
      </c>
      <c r="M148" s="16" t="n">
        <v>0.541546224453573</v>
      </c>
      <c r="N148" s="16" t="n">
        <v>0.378894012626377</v>
      </c>
      <c r="O148" s="16" t="n">
        <v>0.0338228606147997</v>
      </c>
      <c r="P148" s="34" t="b">
        <f aca="false">FALSE()</f>
        <v>0</v>
      </c>
      <c r="Q148" s="16"/>
    </row>
    <row r="149" customFormat="false" ht="22.35" hidden="false" customHeight="false" outlineLevel="0" collapsed="false">
      <c r="A149" s="6" t="s">
        <v>1887</v>
      </c>
      <c r="B149" s="7" t="s">
        <v>1425</v>
      </c>
      <c r="C149" s="17" t="n">
        <v>545</v>
      </c>
      <c r="D149" s="16" t="n">
        <v>0.240816749922366</v>
      </c>
      <c r="E149" s="16" t="n">
        <v>0.0423351563621952</v>
      </c>
      <c r="F149" s="16" t="n">
        <v>0.250333601366965</v>
      </c>
      <c r="G149" s="16" t="n">
        <v>0.0553747815903539</v>
      </c>
      <c r="H149" s="16" t="n">
        <v>2.17630086078084</v>
      </c>
      <c r="I149" s="17" t="n">
        <v>220.680418719775</v>
      </c>
      <c r="J149" s="16" t="n">
        <v>0.030594211778651</v>
      </c>
      <c r="K149" s="16" t="n">
        <v>0.0584288904194209</v>
      </c>
      <c r="L149" s="16" t="n">
        <v>0.17796328380055</v>
      </c>
      <c r="M149" s="16" t="n">
        <v>0.541622293219737</v>
      </c>
      <c r="N149" s="16" t="n">
        <v>0.378618295030962</v>
      </c>
      <c r="O149" s="16" t="n">
        <v>0.0338796931190625</v>
      </c>
      <c r="P149" s="34" t="b">
        <f aca="false">FALSE()</f>
        <v>0</v>
      </c>
      <c r="Q149" s="16"/>
    </row>
    <row r="150" customFormat="false" ht="22.35" hidden="false" customHeight="false" outlineLevel="0" collapsed="false">
      <c r="A150" s="6" t="s">
        <v>1888</v>
      </c>
      <c r="B150" s="7" t="s">
        <v>1425</v>
      </c>
      <c r="C150" s="17" t="n">
        <v>546</v>
      </c>
      <c r="D150" s="16" t="n">
        <v>0.241052005312224</v>
      </c>
      <c r="E150" s="16" t="n">
        <v>0.0421654235212646</v>
      </c>
      <c r="F150" s="16" t="n">
        <v>0.250555304767889</v>
      </c>
      <c r="G150" s="16" t="n">
        <v>0.0552313800035856</v>
      </c>
      <c r="H150" s="16" t="n">
        <v>2.18115305810817</v>
      </c>
      <c r="I150" s="17" t="n">
        <v>220.973799773735</v>
      </c>
      <c r="J150" s="16" t="n">
        <v>0.0302272664840715</v>
      </c>
      <c r="K150" s="16" t="n">
        <v>0.0578079059488003</v>
      </c>
      <c r="L150" s="16" t="n">
        <v>0.178197795005879</v>
      </c>
      <c r="M150" s="16" t="n">
        <v>0.541622293219737</v>
      </c>
      <c r="N150" s="16" t="n">
        <v>0.378218876608298</v>
      </c>
      <c r="O150" s="16" t="n">
        <v>0.0339439335703165</v>
      </c>
      <c r="P150" s="34" t="b">
        <f aca="false">FALSE()</f>
        <v>0</v>
      </c>
      <c r="Q150" s="16"/>
    </row>
    <row r="151" customFormat="false" ht="22.35" hidden="false" customHeight="false" outlineLevel="0" collapsed="false">
      <c r="A151" s="6" t="s">
        <v>1889</v>
      </c>
      <c r="B151" s="7" t="s">
        <v>1425</v>
      </c>
      <c r="C151" s="17" t="n">
        <v>547</v>
      </c>
      <c r="D151" s="16" t="n">
        <v>0.241255808522542</v>
      </c>
      <c r="E151" s="16" t="n">
        <v>0.0419936710113045</v>
      </c>
      <c r="F151" s="16" t="n">
        <v>0.250745919369465</v>
      </c>
      <c r="G151" s="16" t="n">
        <v>0.0550813968665147</v>
      </c>
      <c r="H151" s="16" t="n">
        <v>2.18626903143425</v>
      </c>
      <c r="I151" s="17" t="n">
        <v>221.255278723597</v>
      </c>
      <c r="J151" s="16" t="n">
        <v>0.0298446216974852</v>
      </c>
      <c r="K151" s="16" t="n">
        <v>0.057234371554789</v>
      </c>
      <c r="L151" s="16" t="n">
        <v>0.178460390691451</v>
      </c>
      <c r="M151" s="16" t="n">
        <v>0.541698361985902</v>
      </c>
      <c r="N151" s="16" t="n">
        <v>0.377611516338998</v>
      </c>
      <c r="O151" s="16" t="n">
        <v>0.0340203716241673</v>
      </c>
      <c r="P151" s="34" t="b">
        <f aca="false">FALSE()</f>
        <v>0</v>
      </c>
      <c r="Q151" s="16"/>
    </row>
    <row r="152" customFormat="false" ht="22.35" hidden="false" customHeight="false" outlineLevel="0" collapsed="false">
      <c r="A152" s="6" t="s">
        <v>1890</v>
      </c>
      <c r="B152" s="7" t="s">
        <v>1425</v>
      </c>
      <c r="C152" s="17" t="n">
        <v>548</v>
      </c>
      <c r="D152" s="16" t="n">
        <v>0.241410637794922</v>
      </c>
      <c r="E152" s="16" t="n">
        <v>0.0418162450956685</v>
      </c>
      <c r="F152" s="16" t="n">
        <v>0.250886851040925</v>
      </c>
      <c r="G152" s="16" t="n">
        <v>0.0549196250159417</v>
      </c>
      <c r="H152" s="16" t="n">
        <v>2.19160056966988</v>
      </c>
      <c r="I152" s="17" t="n">
        <v>221.523140526697</v>
      </c>
      <c r="J152" s="16" t="n">
        <v>0.0294504288905637</v>
      </c>
      <c r="K152" s="16" t="n">
        <v>0.0565829999517776</v>
      </c>
      <c r="L152" s="16" t="n">
        <v>0.178747988085665</v>
      </c>
      <c r="M152" s="16" t="n">
        <v>0.541634971347431</v>
      </c>
      <c r="N152" s="16" t="n">
        <v>0.377564574715487</v>
      </c>
      <c r="O152" s="16" t="n">
        <v>0.0341029215080896</v>
      </c>
      <c r="P152" s="34" t="b">
        <f aca="false">FALSE()</f>
        <v>0</v>
      </c>
      <c r="Q152" s="16"/>
    </row>
    <row r="153" customFormat="false" ht="22.35" hidden="false" customHeight="false" outlineLevel="0" collapsed="false">
      <c r="A153" s="6" t="s">
        <v>1891</v>
      </c>
      <c r="B153" s="7" t="s">
        <v>1425</v>
      </c>
      <c r="C153" s="17" t="n">
        <v>549</v>
      </c>
      <c r="D153" s="16" t="n">
        <v>0.241486745227615</v>
      </c>
      <c r="E153" s="16" t="n">
        <v>0.0416264175075107</v>
      </c>
      <c r="F153" s="16" t="n">
        <v>0.250952652569795</v>
      </c>
      <c r="G153" s="16" t="n">
        <v>0.0547417613933685</v>
      </c>
      <c r="H153" s="16" t="n">
        <v>2.19845970135316</v>
      </c>
      <c r="I153" s="17" t="n">
        <v>221.794524100994</v>
      </c>
      <c r="J153" s="16" t="n">
        <v>0.0289502535304544</v>
      </c>
      <c r="K153" s="16" t="n">
        <v>0.0557510682837057</v>
      </c>
      <c r="L153" s="16" t="n">
        <v>0.179158016637627</v>
      </c>
      <c r="M153" s="16" t="n">
        <v>0.541584258836655</v>
      </c>
      <c r="N153" s="16" t="n">
        <v>0.376933677452776</v>
      </c>
      <c r="O153" s="16" t="n">
        <v>0.0342033187363716</v>
      </c>
      <c r="P153" s="34" t="b">
        <f aca="false">FALSE()</f>
        <v>0</v>
      </c>
      <c r="Q153" s="16"/>
    </row>
    <row r="154" customFormat="false" ht="22.35" hidden="false" customHeight="false" outlineLevel="0" collapsed="false">
      <c r="A154" s="6" t="s">
        <v>1225</v>
      </c>
      <c r="B154" s="7" t="s">
        <v>1425</v>
      </c>
      <c r="C154" s="17" t="n">
        <v>550</v>
      </c>
      <c r="D154" s="16" t="n">
        <v>0.241446042531866</v>
      </c>
      <c r="E154" s="16" t="n">
        <v>0.0414170823052856</v>
      </c>
      <c r="F154" s="16" t="n">
        <v>0.250913265343054</v>
      </c>
      <c r="G154" s="16" t="n">
        <v>0.0545461562812594</v>
      </c>
      <c r="H154" s="16" t="n">
        <v>2.20904351944822</v>
      </c>
      <c r="I154" s="17" t="n">
        <v>222.099225505886</v>
      </c>
      <c r="J154" s="16" t="n">
        <v>0.0281934084725714</v>
      </c>
      <c r="K154" s="16" t="n">
        <v>0.0545721292729343</v>
      </c>
      <c r="L154" s="16" t="n">
        <v>0.17985269037861</v>
      </c>
      <c r="M154" s="16" t="n">
        <v>0.541812465135149</v>
      </c>
      <c r="N154" s="16" t="n">
        <v>0.375767851618139</v>
      </c>
      <c r="O154" s="16" t="n">
        <v>0.0343429602883391</v>
      </c>
      <c r="P154" s="34" t="b">
        <f aca="false">FALSE()</f>
        <v>0</v>
      </c>
      <c r="Q154" s="16"/>
    </row>
    <row r="155" customFormat="false" ht="22.35" hidden="false" customHeight="false" outlineLevel="0" collapsed="false">
      <c r="A155" s="6" t="s">
        <v>1892</v>
      </c>
      <c r="B155" s="7" t="s">
        <v>1425</v>
      </c>
      <c r="C155" s="17" t="n">
        <v>551</v>
      </c>
      <c r="D155" s="16" t="n">
        <v>0.24124571518211</v>
      </c>
      <c r="E155" s="16" t="n">
        <v>0.0411830966838947</v>
      </c>
      <c r="F155" s="16" t="n">
        <v>0.250729295224263</v>
      </c>
      <c r="G155" s="16" t="n">
        <v>0.0543292268557234</v>
      </c>
      <c r="H155" s="16" t="n">
        <v>2.22446400545679</v>
      </c>
      <c r="I155" s="17" t="n">
        <v>222.450696101825</v>
      </c>
      <c r="J155" s="16" t="n">
        <v>0.0271218056351074</v>
      </c>
      <c r="K155" s="16" t="n">
        <v>0.0527439050542154</v>
      </c>
      <c r="L155" s="16" t="n">
        <v>0.180914188273987</v>
      </c>
      <c r="M155" s="16" t="n">
        <v>0.541926568284396</v>
      </c>
      <c r="N155" s="16" t="n">
        <v>0.373915565278616</v>
      </c>
      <c r="O155" s="16" t="n">
        <v>0.0345234835949858</v>
      </c>
      <c r="P155" s="34" t="b">
        <f aca="false">FALSE()</f>
        <v>0</v>
      </c>
      <c r="Q155" s="16"/>
    </row>
    <row r="156" customFormat="false" ht="22.35" hidden="false" customHeight="false" outlineLevel="0" collapsed="false">
      <c r="A156" s="6" t="s">
        <v>1893</v>
      </c>
      <c r="B156" s="7" t="s">
        <v>1425</v>
      </c>
      <c r="C156" s="17" t="n">
        <v>552</v>
      </c>
      <c r="D156" s="16" t="n">
        <v>0.240850015462734</v>
      </c>
      <c r="E156" s="16" t="n">
        <v>0.0409059006839058</v>
      </c>
      <c r="F156" s="16" t="n">
        <v>0.250370498082875</v>
      </c>
      <c r="G156" s="16" t="n">
        <v>0.0540801184654671</v>
      </c>
      <c r="H156" s="16" t="n">
        <v>2.24699223497498</v>
      </c>
      <c r="I156" s="17" t="n">
        <v>222.903869373273</v>
      </c>
      <c r="J156" s="16" t="n">
        <v>0.0256201207913638</v>
      </c>
      <c r="K156" s="16" t="n">
        <v>0.0501459336269297</v>
      </c>
      <c r="L156" s="16" t="n">
        <v>0.182495256096449</v>
      </c>
      <c r="M156" s="16" t="n">
        <v>0.542281555859831</v>
      </c>
      <c r="N156" s="16" t="n">
        <v>0.370906707920382</v>
      </c>
      <c r="O156" s="16" t="n">
        <v>0.0347826124373345</v>
      </c>
      <c r="P156" s="34" t="b">
        <f aca="false">FALSE()</f>
        <v>0</v>
      </c>
      <c r="Q156" s="16"/>
    </row>
    <row r="157" customFormat="false" ht="22.35" hidden="false" customHeight="false" outlineLevel="0" collapsed="false">
      <c r="A157" s="6" t="s">
        <v>1894</v>
      </c>
      <c r="B157" s="7" t="s">
        <v>1425</v>
      </c>
      <c r="C157" s="17" t="n">
        <v>553</v>
      </c>
      <c r="D157" s="16" t="n">
        <v>0.240228412068261</v>
      </c>
      <c r="E157" s="16" t="n">
        <v>0.0405738038973773</v>
      </c>
      <c r="F157" s="16" t="n">
        <v>0.249808995172261</v>
      </c>
      <c r="G157" s="16" t="n">
        <v>0.0537927528839019</v>
      </c>
      <c r="H157" s="16" t="n">
        <v>2.27800648753283</v>
      </c>
      <c r="I157" s="17" t="n">
        <v>223.50012274802</v>
      </c>
      <c r="J157" s="16" t="n">
        <v>0.0236714602463141</v>
      </c>
      <c r="K157" s="16" t="n">
        <v>0.0468239084948538</v>
      </c>
      <c r="L157" s="16" t="n">
        <v>0.184681767994129</v>
      </c>
      <c r="M157" s="16" t="n">
        <v>0.542535118413713</v>
      </c>
      <c r="N157" s="16" t="n">
        <v>0.367065550086312</v>
      </c>
      <c r="O157" s="16" t="n">
        <v>0.0351455548889089</v>
      </c>
      <c r="P157" s="34" t="b">
        <f aca="false">TRUE()</f>
        <v>1</v>
      </c>
      <c r="Q157" s="18" t="n">
        <v>0.000279513019328962</v>
      </c>
    </row>
    <row r="158" customFormat="false" ht="22.35" hidden="false" customHeight="false" outlineLevel="0" collapsed="false">
      <c r="A158" s="6" t="s">
        <v>1895</v>
      </c>
      <c r="B158" s="7" t="s">
        <v>1425</v>
      </c>
      <c r="C158" s="17" t="n">
        <v>554</v>
      </c>
      <c r="D158" s="16" t="n">
        <v>0.239355850166302</v>
      </c>
      <c r="E158" s="16" t="n">
        <v>0.0401922143143635</v>
      </c>
      <c r="F158" s="16" t="n">
        <v>0.249017950601993</v>
      </c>
      <c r="G158" s="16" t="n">
        <v>0.0534715196886913</v>
      </c>
      <c r="H158" s="16" t="n">
        <v>2.31709947745056</v>
      </c>
      <c r="I158" s="17" t="n">
        <v>224.235662445184</v>
      </c>
      <c r="J158" s="16" t="n">
        <v>0.0214003835844364</v>
      </c>
      <c r="K158" s="16" t="n">
        <v>0.0429041506644497</v>
      </c>
      <c r="L158" s="16" t="n">
        <v>0.187438108786082</v>
      </c>
      <c r="M158" s="16" t="n">
        <v>0.542915462244536</v>
      </c>
      <c r="N158" s="16" t="n">
        <v>0.362425413661457</v>
      </c>
      <c r="O158" s="16" t="n">
        <v>0.0355947882723637</v>
      </c>
      <c r="P158" s="34" t="b">
        <f aca="false">TRUE()</f>
        <v>1</v>
      </c>
      <c r="Q158" s="18" t="n">
        <v>0.000161481127031055</v>
      </c>
    </row>
    <row r="159" customFormat="false" ht="22.35" hidden="false" customHeight="false" outlineLevel="0" collapsed="false">
      <c r="A159" s="6" t="s">
        <v>1896</v>
      </c>
      <c r="B159" s="7" t="s">
        <v>1425</v>
      </c>
      <c r="C159" s="17" t="n">
        <v>555</v>
      </c>
      <c r="D159" s="16" t="n">
        <v>0.238221976688695</v>
      </c>
      <c r="E159" s="16" t="n">
        <v>0.0397540269416498</v>
      </c>
      <c r="F159" s="16" t="n">
        <v>0.247991900993883</v>
      </c>
      <c r="G159" s="16" t="n">
        <v>0.0531121127411496</v>
      </c>
      <c r="H159" s="16" t="n">
        <v>2.36615100336582</v>
      </c>
      <c r="I159" s="17" t="n">
        <v>225.139922604487</v>
      </c>
      <c r="J159" s="16" t="n">
        <v>0.0188223234658421</v>
      </c>
      <c r="K159" s="16" t="n">
        <v>0.0383280875285794</v>
      </c>
      <c r="L159" s="16" t="n">
        <v>0.190893777158619</v>
      </c>
      <c r="M159" s="16" t="n">
        <v>0.543752218672347</v>
      </c>
      <c r="N159" s="16" t="n">
        <v>0.355059796570918</v>
      </c>
      <c r="O159" s="16" t="n">
        <v>0.0361361216846661</v>
      </c>
      <c r="P159" s="34" t="b">
        <f aca="false">TRUE()</f>
        <v>1</v>
      </c>
      <c r="Q159" s="18" t="n">
        <v>0.000399828574092148</v>
      </c>
    </row>
    <row r="160" customFormat="false" ht="22.35" hidden="false" customHeight="false" outlineLevel="0" collapsed="false">
      <c r="A160" s="6" t="s">
        <v>1897</v>
      </c>
      <c r="B160" s="7" t="s">
        <v>1425</v>
      </c>
      <c r="C160" s="17" t="n">
        <v>556</v>
      </c>
      <c r="D160" s="16" t="n">
        <v>0.236836295066979</v>
      </c>
      <c r="E160" s="16" t="n">
        <v>0.0392621282238881</v>
      </c>
      <c r="F160" s="16" t="n">
        <v>0.246742140501516</v>
      </c>
      <c r="G160" s="16" t="n">
        <v>0.0527177598249557</v>
      </c>
      <c r="H160" s="16" t="n">
        <v>2.425907591105</v>
      </c>
      <c r="I160" s="17" t="n">
        <v>226.222208466225</v>
      </c>
      <c r="J160" s="16" t="n">
        <v>0.0160536977510906</v>
      </c>
      <c r="K160" s="16" t="n">
        <v>0.0336391820976787</v>
      </c>
      <c r="L160" s="16" t="n">
        <v>0.195095153933778</v>
      </c>
      <c r="M160" s="16" t="n">
        <v>0.544753790760181</v>
      </c>
      <c r="N160" s="16" t="n">
        <v>0.347294702778776</v>
      </c>
      <c r="O160" s="16" t="n">
        <v>0.0367737743536185</v>
      </c>
      <c r="P160" s="34" t="b">
        <f aca="false">TRUE()</f>
        <v>1</v>
      </c>
      <c r="Q160" s="18" t="n">
        <v>0.000140702581015268</v>
      </c>
    </row>
    <row r="161" customFormat="false" ht="22.35" hidden="false" customHeight="false" outlineLevel="0" collapsed="false">
      <c r="A161" s="6" t="s">
        <v>1898</v>
      </c>
      <c r="B161" s="7" t="s">
        <v>1425</v>
      </c>
      <c r="C161" s="17" t="n">
        <v>557</v>
      </c>
      <c r="D161" s="16" t="n">
        <v>0.235220954394707</v>
      </c>
      <c r="E161" s="16" t="n">
        <v>0.0387299040849334</v>
      </c>
      <c r="F161" s="16" t="n">
        <v>0.24528889217116</v>
      </c>
      <c r="G161" s="16" t="n">
        <v>0.0522990097137527</v>
      </c>
      <c r="H161" s="16" t="n">
        <v>2.49569703600653</v>
      </c>
      <c r="I161" s="17" t="n">
        <v>227.465032961449</v>
      </c>
      <c r="J161" s="16" t="n">
        <v>0.0132809772629473</v>
      </c>
      <c r="K161" s="16" t="n">
        <v>0.0283081949877921</v>
      </c>
      <c r="L161" s="16" t="n">
        <v>0.199987902645538</v>
      </c>
      <c r="M161" s="16" t="n">
        <v>0.54546376591105</v>
      </c>
      <c r="N161" s="16" t="n">
        <v>0.338277821645003</v>
      </c>
      <c r="O161" s="16" t="n">
        <v>0.0375014462505689</v>
      </c>
      <c r="P161" s="34" t="b">
        <f aca="false">TRUE()</f>
        <v>1</v>
      </c>
      <c r="Q161" s="18" t="n">
        <v>0.000300050406263207</v>
      </c>
    </row>
    <row r="162" customFormat="false" ht="22.35" hidden="false" customHeight="false" outlineLevel="0" collapsed="false">
      <c r="A162" s="6" t="s">
        <v>1899</v>
      </c>
      <c r="B162" s="7" t="s">
        <v>1425</v>
      </c>
      <c r="C162" s="17" t="n">
        <v>558</v>
      </c>
      <c r="D162" s="16" t="n">
        <v>0.233402360796777</v>
      </c>
      <c r="E162" s="16" t="n">
        <v>0.0381725426709005</v>
      </c>
      <c r="F162" s="16" t="n">
        <v>0.243653477914448</v>
      </c>
      <c r="G162" s="16" t="n">
        <v>0.0518643797518097</v>
      </c>
      <c r="H162" s="16" t="n">
        <v>2.57393458280104</v>
      </c>
      <c r="I162" s="17" t="n">
        <v>228.829716345718</v>
      </c>
      <c r="J162" s="16" t="n">
        <v>0.0106858682332335</v>
      </c>
      <c r="K162" s="16" t="n">
        <v>0.0232228721405142</v>
      </c>
      <c r="L162" s="16" t="n">
        <v>0.205457134513616</v>
      </c>
      <c r="M162" s="16" t="n">
        <v>0.546985141234343</v>
      </c>
      <c r="N162" s="16" t="n">
        <v>0.329232426175608</v>
      </c>
      <c r="O162" s="16" t="n">
        <v>0.0382914395046673</v>
      </c>
      <c r="P162" s="34" t="b">
        <f aca="false">TRUE()</f>
        <v>1</v>
      </c>
      <c r="Q162" s="18" t="n">
        <v>0.000208991186486511</v>
      </c>
    </row>
    <row r="163" customFormat="false" ht="22.35" hidden="false" customHeight="false" outlineLevel="0" collapsed="false">
      <c r="A163" s="6" t="s">
        <v>1900</v>
      </c>
      <c r="B163" s="7" t="s">
        <v>1425</v>
      </c>
      <c r="C163" s="17" t="n">
        <v>559</v>
      </c>
      <c r="D163" s="16" t="n">
        <v>0.231408640008189</v>
      </c>
      <c r="E163" s="16" t="n">
        <v>0.0375999811098535</v>
      </c>
      <c r="F163" s="16" t="n">
        <v>0.241860471087911</v>
      </c>
      <c r="G163" s="16" t="n">
        <v>0.0514202396089885</v>
      </c>
      <c r="H163" s="16" t="n">
        <v>2.65957529399741</v>
      </c>
      <c r="I163" s="17" t="n">
        <v>230.294731701916</v>
      </c>
      <c r="J163" s="16" t="n">
        <v>0.00837341344736847</v>
      </c>
      <c r="K163" s="16" t="n">
        <v>0.0186125687233954</v>
      </c>
      <c r="L163" s="16" t="n">
        <v>0.211423064074069</v>
      </c>
      <c r="M163" s="16" t="n">
        <v>0.548088138343729</v>
      </c>
      <c r="N163" s="16" t="n">
        <v>0.317068809542851</v>
      </c>
      <c r="O163" s="16" t="n">
        <v>0.0391308801764523</v>
      </c>
      <c r="P163" s="34" t="b">
        <f aca="false">TRUE()</f>
        <v>1</v>
      </c>
      <c r="Q163" s="18" t="n">
        <v>0.000267678740479845</v>
      </c>
    </row>
    <row r="164" customFormat="false" ht="22.35" hidden="false" customHeight="false" outlineLevel="0" collapsed="false">
      <c r="A164" s="6" t="s">
        <v>1901</v>
      </c>
      <c r="B164" s="7" t="s">
        <v>1425</v>
      </c>
      <c r="C164" s="17" t="n">
        <v>560</v>
      </c>
      <c r="D164" s="16" t="n">
        <v>0.229262632709882</v>
      </c>
      <c r="E164" s="16" t="n">
        <v>0.0370207474836457</v>
      </c>
      <c r="F164" s="16" t="n">
        <v>0.239930949379148</v>
      </c>
      <c r="G164" s="16" t="n">
        <v>0.0509727419682644</v>
      </c>
      <c r="H164" s="16" t="n">
        <v>2.75200037611806</v>
      </c>
      <c r="I164" s="17" t="n">
        <v>231.842966219401</v>
      </c>
      <c r="J164" s="16" t="n">
        <v>0.0063916774847387</v>
      </c>
      <c r="K164" s="16" t="n">
        <v>0.0147527594892467</v>
      </c>
      <c r="L164" s="16" t="n">
        <v>0.217838622019078</v>
      </c>
      <c r="M164" s="16" t="n">
        <v>0.549710938688575</v>
      </c>
      <c r="N164" s="16" t="n">
        <v>0.304505257958725</v>
      </c>
      <c r="O164" s="16" t="n">
        <v>0.0400176873357431</v>
      </c>
      <c r="P164" s="34" t="b">
        <f aca="false">TRUE()</f>
        <v>1</v>
      </c>
      <c r="Q164" s="18" t="n">
        <v>0.000461739975613152</v>
      </c>
    </row>
    <row r="165" customFormat="false" ht="22.35" hidden="false" customHeight="false" outlineLevel="0" collapsed="false">
      <c r="A165" s="6" t="s">
        <v>1902</v>
      </c>
      <c r="B165" s="7" t="s">
        <v>1425</v>
      </c>
      <c r="C165" s="17" t="n">
        <v>561</v>
      </c>
      <c r="D165" s="16" t="n">
        <v>0.226981335547181</v>
      </c>
      <c r="E165" s="16" t="n">
        <v>0.0364424076617886</v>
      </c>
      <c r="F165" s="16" t="n">
        <v>0.237881414666397</v>
      </c>
      <c r="G165" s="16" t="n">
        <v>0.0505278545916536</v>
      </c>
      <c r="H165" s="16" t="n">
        <v>2.8508804071225</v>
      </c>
      <c r="I165" s="17" t="n">
        <v>233.459537497252</v>
      </c>
      <c r="J165" s="16" t="n">
        <v>0.00475011083662658</v>
      </c>
      <c r="K165" s="16" t="n">
        <v>0.0112005454386365</v>
      </c>
      <c r="L165" s="16" t="n">
        <v>0.224679370905665</v>
      </c>
      <c r="M165" s="16" t="n">
        <v>0.551371773416502</v>
      </c>
      <c r="N165" s="16" t="n">
        <v>0.291352906354048</v>
      </c>
      <c r="O165" s="16" t="n">
        <v>0.0409535786017464</v>
      </c>
      <c r="P165" s="34" t="b">
        <f aca="false">TRUE()</f>
        <v>1</v>
      </c>
      <c r="Q165" s="18" t="n">
        <v>0.000287066841473608</v>
      </c>
    </row>
    <row r="166" customFormat="false" ht="22.35" hidden="false" customHeight="false" outlineLevel="0" collapsed="false">
      <c r="A166" s="6" t="s">
        <v>1903</v>
      </c>
      <c r="B166" s="7" t="s">
        <v>1425</v>
      </c>
      <c r="C166" s="17" t="n">
        <v>562</v>
      </c>
      <c r="D166" s="16" t="n">
        <v>0.224575612629381</v>
      </c>
      <c r="E166" s="16" t="n">
        <v>0.0358583956040834</v>
      </c>
      <c r="F166" s="16" t="n">
        <v>0.235723817872364</v>
      </c>
      <c r="G166" s="16" t="n">
        <v>0.0500817574231932</v>
      </c>
      <c r="H166" s="16" t="n">
        <v>2.95721492962671</v>
      </c>
      <c r="I166" s="17" t="n">
        <v>235.173719585151</v>
      </c>
      <c r="J166" s="16" t="n">
        <v>0.00342073127314835</v>
      </c>
      <c r="K166" s="16" t="n">
        <v>0.008248712831822</v>
      </c>
      <c r="L166" s="16" t="n">
        <v>0.231998981471908</v>
      </c>
      <c r="M166" s="16" t="n">
        <v>0.552994573761347</v>
      </c>
      <c r="N166" s="16" t="n">
        <v>0.278726108342061</v>
      </c>
      <c r="O166" s="16" t="n">
        <v>0.0419527030661719</v>
      </c>
      <c r="P166" s="34" t="b">
        <f aca="false">TRUE()</f>
        <v>1</v>
      </c>
      <c r="Q166" s="18" t="n">
        <v>0.000212094418963614</v>
      </c>
    </row>
    <row r="167" customFormat="false" ht="22.35" hidden="false" customHeight="false" outlineLevel="0" collapsed="false">
      <c r="A167" s="6" t="s">
        <v>1904</v>
      </c>
      <c r="B167" s="7" t="s">
        <v>1425</v>
      </c>
      <c r="C167" s="17" t="n">
        <v>563</v>
      </c>
      <c r="D167" s="16" t="n">
        <v>0.222046164188383</v>
      </c>
      <c r="E167" s="16" t="n">
        <v>0.0352681713772292</v>
      </c>
      <c r="F167" s="16" t="n">
        <v>0.233456997587465</v>
      </c>
      <c r="G167" s="16" t="n">
        <v>0.0496342667886316</v>
      </c>
      <c r="H167" s="16" t="n">
        <v>3.07089463852891</v>
      </c>
      <c r="I167" s="17" t="n">
        <v>236.995486459414</v>
      </c>
      <c r="J167" s="16" t="n">
        <v>0.00238318860160433</v>
      </c>
      <c r="K167" s="16" t="n">
        <v>0.00592229502793891</v>
      </c>
      <c r="L167" s="16" t="n">
        <v>0.23977402263939</v>
      </c>
      <c r="M167" s="16" t="n">
        <v>0.554706121000051</v>
      </c>
      <c r="N167" s="16" t="n">
        <v>0.265901159459997</v>
      </c>
      <c r="O167" s="16" t="n">
        <v>0.0430076530413294</v>
      </c>
      <c r="P167" s="34" t="b">
        <f aca="false">TRUE()</f>
        <v>1</v>
      </c>
      <c r="Q167" s="18" t="n">
        <v>0.000294791567782076</v>
      </c>
    </row>
    <row r="168" customFormat="false" ht="22.35" hidden="false" customHeight="false" outlineLevel="0" collapsed="false">
      <c r="A168" s="6" t="s">
        <v>1905</v>
      </c>
      <c r="B168" s="7" t="s">
        <v>1425</v>
      </c>
      <c r="C168" s="17" t="n">
        <v>564</v>
      </c>
      <c r="D168" s="16" t="n">
        <v>0.21938890279548</v>
      </c>
      <c r="E168" s="16" t="n">
        <v>0.0346728216296819</v>
      </c>
      <c r="F168" s="16" t="n">
        <v>0.231073825211519</v>
      </c>
      <c r="G168" s="16" t="n">
        <v>0.0491865759492069</v>
      </c>
      <c r="H168" s="16" t="n">
        <v>3.19135918687996</v>
      </c>
      <c r="I168" s="17" t="n">
        <v>238.931306443782</v>
      </c>
      <c r="J168" s="16" t="n">
        <v>0.00160595826370345</v>
      </c>
      <c r="K168" s="16" t="n">
        <v>0.00407130531116024</v>
      </c>
      <c r="L168" s="16" t="n">
        <v>0.247947972146003</v>
      </c>
      <c r="M168" s="16" t="n">
        <v>0.556785333941884</v>
      </c>
      <c r="N168" s="16" t="n">
        <v>0.264199663882374</v>
      </c>
      <c r="O168" s="16" t="n">
        <v>0.0441026324220899</v>
      </c>
      <c r="P168" s="34" t="b">
        <f aca="false">TRUE()</f>
        <v>1</v>
      </c>
      <c r="Q168" s="18" t="n">
        <v>0.000282793894158715</v>
      </c>
    </row>
    <row r="169" customFormat="false" ht="22.35" hidden="false" customHeight="false" outlineLevel="0" collapsed="false">
      <c r="A169" s="6" t="s">
        <v>1906</v>
      </c>
      <c r="B169" s="7" t="s">
        <v>1425</v>
      </c>
      <c r="C169" s="17" t="n">
        <v>565</v>
      </c>
      <c r="D169" s="16" t="n">
        <v>0.216604331867824</v>
      </c>
      <c r="E169" s="16" t="n">
        <v>0.0340653923258646</v>
      </c>
      <c r="F169" s="16" t="n">
        <v>0.228573630824488</v>
      </c>
      <c r="G169" s="16" t="n">
        <v>0.048735501525914</v>
      </c>
      <c r="H169" s="16" t="n">
        <v>3.31916337063631</v>
      </c>
      <c r="I169" s="17" t="n">
        <v>241.024535819055</v>
      </c>
      <c r="J169" s="16" t="n">
        <v>0.00104265679769008</v>
      </c>
      <c r="K169" s="16" t="n">
        <v>0.00271968932144174</v>
      </c>
      <c r="L169" s="16" t="n">
        <v>0.256527680234039</v>
      </c>
      <c r="M169" s="16" t="n">
        <v>0.559282925097622</v>
      </c>
      <c r="N169" s="16" t="n">
        <v>0.262111247469592</v>
      </c>
      <c r="O169" s="16" t="n">
        <v>0.0452372524306473</v>
      </c>
      <c r="P169" s="34" t="b">
        <f aca="false">TRUE()</f>
        <v>1</v>
      </c>
      <c r="Q169" s="18" t="n">
        <v>0.000451495561593109</v>
      </c>
    </row>
    <row r="170" customFormat="false" ht="22.35" hidden="false" customHeight="false" outlineLevel="0" collapsed="false">
      <c r="A170" s="6" t="s">
        <v>1907</v>
      </c>
      <c r="B170" s="7" t="s">
        <v>1425</v>
      </c>
      <c r="C170" s="17" t="n">
        <v>566</v>
      </c>
      <c r="D170" s="16" t="n">
        <v>0.213706169822847</v>
      </c>
      <c r="E170" s="16" t="n">
        <v>0.033443382441592</v>
      </c>
      <c r="F170" s="16" t="n">
        <v>0.225968432557224</v>
      </c>
      <c r="G170" s="16" t="n">
        <v>0.0482785816352154</v>
      </c>
      <c r="H170" s="16" t="n">
        <v>3.454498123945</v>
      </c>
      <c r="I170" s="17" t="n">
        <v>243.295202498086</v>
      </c>
      <c r="J170" s="18" t="n">
        <v>0.00065025852617864</v>
      </c>
      <c r="K170" s="16" t="n">
        <v>0.00176723829969964</v>
      </c>
      <c r="L170" s="16" t="n">
        <v>0.265504869088429</v>
      </c>
      <c r="M170" s="16" t="n">
        <v>0.561374816167149</v>
      </c>
      <c r="N170" s="16" t="n">
        <v>0.253384259822834</v>
      </c>
      <c r="O170" s="16" t="n">
        <v>0.0464070537906941</v>
      </c>
      <c r="P170" s="34" t="b">
        <f aca="false">TRUE()</f>
        <v>1</v>
      </c>
      <c r="Q170" s="18" t="n">
        <v>0.000389115299752923</v>
      </c>
    </row>
    <row r="171" customFormat="false" ht="22.35" hidden="false" customHeight="false" outlineLevel="0" collapsed="false">
      <c r="A171" s="6" t="s">
        <v>1908</v>
      </c>
      <c r="B171" s="7" t="s">
        <v>1425</v>
      </c>
      <c r="C171" s="17" t="n">
        <v>567</v>
      </c>
      <c r="D171" s="16" t="n">
        <v>0.210704809062107</v>
      </c>
      <c r="E171" s="16" t="n">
        <v>0.0328093194835884</v>
      </c>
      <c r="F171" s="16" t="n">
        <v>0.223266403678915</v>
      </c>
      <c r="G171" s="16" t="n">
        <v>0.0478156967696199</v>
      </c>
      <c r="H171" s="16" t="n">
        <v>3.59702762695273</v>
      </c>
      <c r="I171" s="17" t="n">
        <v>245.73949873474</v>
      </c>
      <c r="J171" s="18" t="n">
        <v>0.000389069295554536</v>
      </c>
      <c r="K171" s="16" t="n">
        <v>0.00109615585645032</v>
      </c>
      <c r="L171" s="16" t="n">
        <v>0.274845798542552</v>
      </c>
      <c r="M171" s="16" t="n">
        <v>0.563923119833663</v>
      </c>
      <c r="N171" s="16" t="n">
        <v>0.242568675626363</v>
      </c>
      <c r="O171" s="16" t="n">
        <v>0.0476034299179555</v>
      </c>
      <c r="P171" s="34" t="b">
        <f aca="false">TRUE()</f>
        <v>1</v>
      </c>
      <c r="Q171" s="18" t="n">
        <v>0.000210002134781216</v>
      </c>
    </row>
    <row r="172" customFormat="false" ht="22.35" hidden="false" customHeight="false" outlineLevel="0" collapsed="false">
      <c r="A172" s="6" t="s">
        <v>1909</v>
      </c>
      <c r="B172" s="7" t="s">
        <v>1425</v>
      </c>
      <c r="C172" s="17" t="n">
        <v>568</v>
      </c>
      <c r="D172" s="16" t="n">
        <v>0.207605227941741</v>
      </c>
      <c r="E172" s="16" t="n">
        <v>0.0321694997981172</v>
      </c>
      <c r="F172" s="16" t="n">
        <v>0.220470373686162</v>
      </c>
      <c r="G172" s="16" t="n">
        <v>0.047349514836765</v>
      </c>
      <c r="H172" s="16" t="n">
        <v>3.74602381674289</v>
      </c>
      <c r="I172" s="17" t="n">
        <v>248.336963738573</v>
      </c>
      <c r="J172" s="18" t="n">
        <v>0.000223404770237175</v>
      </c>
      <c r="K172" s="18" t="n">
        <v>0.000644735602562083</v>
      </c>
      <c r="L172" s="16" t="n">
        <v>0.284498872340697</v>
      </c>
      <c r="M172" s="16" t="n">
        <v>0.566699629798671</v>
      </c>
      <c r="N172" s="16" t="n">
        <v>0.234049414001206</v>
      </c>
      <c r="O172" s="16" t="n">
        <v>0.0488127661135344</v>
      </c>
      <c r="P172" s="34" t="b">
        <f aca="false">TRUE()</f>
        <v>1</v>
      </c>
      <c r="Q172" s="18" t="n">
        <v>0.000346315319297719</v>
      </c>
    </row>
    <row r="173" customFormat="false" ht="22.35" hidden="false" customHeight="false" outlineLevel="0" collapsed="false">
      <c r="A173" s="6" t="s">
        <v>1910</v>
      </c>
      <c r="B173" s="7" t="s">
        <v>1425</v>
      </c>
      <c r="C173" s="17" t="n">
        <v>569</v>
      </c>
      <c r="D173" s="16" t="n">
        <v>0.204435646059122</v>
      </c>
      <c r="E173" s="16" t="n">
        <v>0.0315280291838678</v>
      </c>
      <c r="F173" s="16" t="n">
        <v>0.217604553392675</v>
      </c>
      <c r="G173" s="16" t="n">
        <v>0.0468819940018174</v>
      </c>
      <c r="H173" s="16" t="n">
        <v>3.90028051425899</v>
      </c>
      <c r="I173" s="17" t="n">
        <v>251.076966685841</v>
      </c>
      <c r="J173" s="18" t="n">
        <v>0.000123405449559172</v>
      </c>
      <c r="K173" s="18" t="n">
        <v>0.000370841865076439</v>
      </c>
      <c r="L173" s="16" t="n">
        <v>0.294372091397926</v>
      </c>
      <c r="M173" s="16" t="n">
        <v>0.569564886657539</v>
      </c>
      <c r="N173" s="16" t="n">
        <v>0.227526219745169</v>
      </c>
      <c r="O173" s="16" t="n">
        <v>0.0500233596463731</v>
      </c>
      <c r="P173" s="34" t="b">
        <f aca="false">TRUE()</f>
        <v>1</v>
      </c>
      <c r="Q173" s="18" t="n">
        <v>0.000135537698739156</v>
      </c>
    </row>
    <row r="174" customFormat="false" ht="22.35" hidden="false" customHeight="false" outlineLevel="0" collapsed="false">
      <c r="A174" s="6" t="s">
        <v>1226</v>
      </c>
      <c r="B174" s="7" t="s">
        <v>1425</v>
      </c>
      <c r="C174" s="17" t="n">
        <v>570</v>
      </c>
      <c r="D174" s="16" t="n">
        <v>0.201226057192466</v>
      </c>
      <c r="E174" s="16" t="n">
        <v>0.0308926064435751</v>
      </c>
      <c r="F174" s="16" t="n">
        <v>0.214696141097342</v>
      </c>
      <c r="G174" s="16" t="n">
        <v>0.0464174194269475</v>
      </c>
      <c r="H174" s="16" t="n">
        <v>4.05842389493843</v>
      </c>
      <c r="I174" s="17" t="n">
        <v>253.927346088799</v>
      </c>
      <c r="J174" s="18" t="n">
        <v>6.5818106059409E-005</v>
      </c>
      <c r="K174" s="18" t="n">
        <v>0.0002061472755823</v>
      </c>
      <c r="L174" s="16" t="n">
        <v>0.304378108229805</v>
      </c>
      <c r="M174" s="16" t="n">
        <v>0.572734418581064</v>
      </c>
      <c r="N174" s="16" t="n">
        <v>0.221977902188053</v>
      </c>
      <c r="O174" s="16" t="n">
        <v>0.0512360949348002</v>
      </c>
      <c r="P174" s="34" t="b">
        <f aca="false">TRUE()</f>
        <v>1</v>
      </c>
      <c r="Q174" s="18" t="n">
        <v>0.000411219975197891</v>
      </c>
    </row>
    <row r="175" customFormat="false" ht="22.35" hidden="false" customHeight="false" outlineLevel="0" collapsed="false">
      <c r="A175" s="6" t="s">
        <v>1911</v>
      </c>
      <c r="B175" s="7" t="s">
        <v>1425</v>
      </c>
      <c r="C175" s="17" t="n">
        <v>571</v>
      </c>
      <c r="D175" s="16" t="n">
        <v>0.198006330633651</v>
      </c>
      <c r="E175" s="16" t="n">
        <v>0.0302699481811939</v>
      </c>
      <c r="F175" s="16" t="n">
        <v>0.211772888593146</v>
      </c>
      <c r="G175" s="16" t="n">
        <v>0.0459606457850639</v>
      </c>
      <c r="H175" s="16" t="n">
        <v>4.21914184482237</v>
      </c>
      <c r="I175" s="17" t="n">
        <v>256.860995195192</v>
      </c>
      <c r="J175" s="18" t="n">
        <v>3.40331008320961E-005</v>
      </c>
      <c r="K175" s="18" t="n">
        <v>0.000115578861254664</v>
      </c>
      <c r="L175" s="16" t="n">
        <v>0.314434306075729</v>
      </c>
      <c r="M175" s="16" t="n">
        <v>0.575396825396825</v>
      </c>
      <c r="N175" s="16" t="n">
        <v>0.218464539430515</v>
      </c>
      <c r="O175" s="16" t="n">
        <v>0.0524575659409127</v>
      </c>
      <c r="P175" s="34" t="b">
        <f aca="false">TRUE()</f>
        <v>1</v>
      </c>
      <c r="Q175" s="18" t="n">
        <v>0.000251715938327747</v>
      </c>
    </row>
    <row r="176" customFormat="false" ht="22.35" hidden="false" customHeight="false" outlineLevel="0" collapsed="false">
      <c r="A176" s="6" t="s">
        <v>1912</v>
      </c>
      <c r="B176" s="7" t="s">
        <v>1425</v>
      </c>
      <c r="C176" s="17" t="n">
        <v>572</v>
      </c>
      <c r="D176" s="16" t="n">
        <v>0.194807567119871</v>
      </c>
      <c r="E176" s="16" t="n">
        <v>0.0296617291646031</v>
      </c>
      <c r="F176" s="16" t="n">
        <v>0.208863141116061</v>
      </c>
      <c r="G176" s="16" t="n">
        <v>0.0455156924466024</v>
      </c>
      <c r="H176" s="16" t="n">
        <v>4.38124089686054</v>
      </c>
      <c r="I176" s="17" t="n">
        <v>259.888002755058</v>
      </c>
      <c r="J176" s="18" t="n">
        <v>1.71328762621831E-005</v>
      </c>
      <c r="K176" s="18" t="n">
        <v>6.10837083230756E-005</v>
      </c>
      <c r="L176" s="16" t="n">
        <v>0.324444930733712</v>
      </c>
      <c r="M176" s="16" t="n">
        <v>0.578921344895786</v>
      </c>
      <c r="N176" s="16" t="n">
        <v>0.210233742498351</v>
      </c>
      <c r="O176" s="16" t="n">
        <v>0.0536833031222436</v>
      </c>
      <c r="P176" s="34" t="b">
        <f aca="false">TRUE()</f>
        <v>1</v>
      </c>
      <c r="Q176" s="18" t="n">
        <v>0.000325967027431572</v>
      </c>
    </row>
    <row r="177" customFormat="false" ht="22.35" hidden="false" customHeight="false" outlineLevel="0" collapsed="false">
      <c r="A177" s="6" t="s">
        <v>1913</v>
      </c>
      <c r="B177" s="7" t="s">
        <v>1425</v>
      </c>
      <c r="C177" s="17" t="n">
        <v>573</v>
      </c>
      <c r="D177" s="16" t="n">
        <v>0.191666199869226</v>
      </c>
      <c r="E177" s="16" t="n">
        <v>0.0290785066852679</v>
      </c>
      <c r="F177" s="16" t="n">
        <v>0.206000962188569</v>
      </c>
      <c r="G177" s="16" t="n">
        <v>0.0450882787192725</v>
      </c>
      <c r="H177" s="16" t="n">
        <v>4.54252668311648</v>
      </c>
      <c r="I177" s="17" t="n">
        <v>262.939417534839</v>
      </c>
      <c r="J177" s="18" t="n">
        <v>8.47590079958925E-006</v>
      </c>
      <c r="K177" s="18" t="n">
        <v>3.17463793486421E-005</v>
      </c>
      <c r="L177" s="16" t="n">
        <v>0.334296181975409</v>
      </c>
      <c r="M177" s="16" t="n">
        <v>0.581609107966935</v>
      </c>
      <c r="N177" s="16" t="n">
        <v>0.201459592518976</v>
      </c>
      <c r="O177" s="16" t="n">
        <v>0.0548754432565848</v>
      </c>
      <c r="P177" s="34" t="b">
        <f aca="false">TRUE()</f>
        <v>1</v>
      </c>
      <c r="Q177" s="18" t="n">
        <v>0.00012694975011095</v>
      </c>
    </row>
    <row r="178" customFormat="false" ht="22.35" hidden="false" customHeight="false" outlineLevel="0" collapsed="false">
      <c r="A178" s="6" t="s">
        <v>1914</v>
      </c>
      <c r="B178" s="7" t="s">
        <v>1425</v>
      </c>
      <c r="C178" s="17" t="n">
        <v>574</v>
      </c>
      <c r="D178" s="16" t="n">
        <v>0.188624596091947</v>
      </c>
      <c r="E178" s="16" t="n">
        <v>0.0285279352598079</v>
      </c>
      <c r="F178" s="16" t="n">
        <v>0.203225114880623</v>
      </c>
      <c r="G178" s="16" t="n">
        <v>0.0446828761668194</v>
      </c>
      <c r="H178" s="16" t="n">
        <v>4.70044735309833</v>
      </c>
      <c r="I178" s="17" t="n">
        <v>265.954939505699</v>
      </c>
      <c r="J178" s="18" t="n">
        <v>4.17075250746641E-006</v>
      </c>
      <c r="K178" s="18" t="n">
        <v>1.64530635988456E-005</v>
      </c>
      <c r="L178" s="16" t="n">
        <v>0.343846764069912</v>
      </c>
      <c r="M178" s="16" t="n">
        <v>0.585158983721284</v>
      </c>
      <c r="N178" s="16" t="n">
        <v>0.193117440252798</v>
      </c>
      <c r="O178" s="16" t="n">
        <v>0.0560030062348952</v>
      </c>
      <c r="P178" s="34" t="b">
        <f aca="false">TRUE()</f>
        <v>1</v>
      </c>
      <c r="Q178" s="18" t="n">
        <v>0.000131617866562774</v>
      </c>
    </row>
    <row r="179" customFormat="false" ht="22.35" hidden="false" customHeight="false" outlineLevel="0" collapsed="false">
      <c r="A179" s="6" t="s">
        <v>1915</v>
      </c>
      <c r="B179" s="7" t="s">
        <v>1425</v>
      </c>
      <c r="C179" s="17" t="n">
        <v>575</v>
      </c>
      <c r="D179" s="16" t="n">
        <v>0.185723279398312</v>
      </c>
      <c r="E179" s="16" t="n">
        <v>0.0280118653926129</v>
      </c>
      <c r="F179" s="16" t="n">
        <v>0.200572215161982</v>
      </c>
      <c r="G179" s="16" t="n">
        <v>0.0443011600323519</v>
      </c>
      <c r="H179" s="16" t="n">
        <v>4.85284499016491</v>
      </c>
      <c r="I179" s="17" t="n">
        <v>268.908410131811</v>
      </c>
      <c r="J179" s="18" t="n">
        <v>2.06483550915081E-006</v>
      </c>
      <c r="K179" s="18" t="n">
        <v>8.43412142025181E-006</v>
      </c>
      <c r="L179" s="16" t="n">
        <v>0.352965250617444</v>
      </c>
      <c r="M179" s="16" t="n">
        <v>0.58768193113241</v>
      </c>
      <c r="N179" s="16" t="n">
        <v>0.18716720269236</v>
      </c>
      <c r="O179" s="16" t="n">
        <v>0.0570545385880277</v>
      </c>
      <c r="P179" s="34" t="b">
        <f aca="false">TRUE()</f>
        <v>1</v>
      </c>
      <c r="Q179" s="18" t="n">
        <v>0.000227139321232801</v>
      </c>
    </row>
    <row r="180" customFormat="false" ht="22.35" hidden="false" customHeight="false" outlineLevel="0" collapsed="false">
      <c r="A180" s="6" t="s">
        <v>1916</v>
      </c>
      <c r="B180" s="7" t="s">
        <v>1425</v>
      </c>
      <c r="C180" s="17" t="n">
        <v>576</v>
      </c>
      <c r="D180" s="16" t="n">
        <v>0.182980021969701</v>
      </c>
      <c r="E180" s="16" t="n">
        <v>0.0275309941044754</v>
      </c>
      <c r="F180" s="16" t="n">
        <v>0.198059100824772</v>
      </c>
      <c r="G180" s="16" t="n">
        <v>0.0439427258244415</v>
      </c>
      <c r="H180" s="16" t="n">
        <v>4.9986311958292</v>
      </c>
      <c r="I180" s="17" t="n">
        <v>271.769161845318</v>
      </c>
      <c r="J180" s="18" t="n">
        <v>1.03604223900966E-006</v>
      </c>
      <c r="K180" s="18" t="n">
        <v>4.37838624428724E-006</v>
      </c>
      <c r="L180" s="16" t="n">
        <v>0.361603490281463</v>
      </c>
      <c r="M180" s="16" t="n">
        <v>0.591003600588265</v>
      </c>
      <c r="N180" s="16" t="n">
        <v>0.182017404982081</v>
      </c>
      <c r="O180" s="16" t="n">
        <v>0.0580217869528425</v>
      </c>
      <c r="P180" s="34" t="b">
        <f aca="false">TRUE()</f>
        <v>1</v>
      </c>
      <c r="Q180" s="18" t="n">
        <v>0.000417979070340588</v>
      </c>
    </row>
    <row r="181" customFormat="false" ht="22.35" hidden="false" customHeight="false" outlineLevel="0" collapsed="false">
      <c r="A181" s="6" t="s">
        <v>1917</v>
      </c>
      <c r="B181" s="7" t="s">
        <v>1425</v>
      </c>
      <c r="C181" s="17" t="n">
        <v>577</v>
      </c>
      <c r="D181" s="16" t="n">
        <v>0.180405321279414</v>
      </c>
      <c r="E181" s="16" t="n">
        <v>0.0270852171525489</v>
      </c>
      <c r="F181" s="16" t="n">
        <v>0.195695156945955</v>
      </c>
      <c r="G181" s="16" t="n">
        <v>0.0436053069968265</v>
      </c>
      <c r="H181" s="16" t="n">
        <v>5.13680477100117</v>
      </c>
      <c r="I181" s="17" t="n">
        <v>274.500071861166</v>
      </c>
      <c r="J181" s="18" t="n">
        <v>5.30709757561723E-007</v>
      </c>
      <c r="K181" s="18" t="n">
        <v>2.30864307534712E-006</v>
      </c>
      <c r="L181" s="16" t="n">
        <v>0.369724710043401</v>
      </c>
      <c r="M181" s="16" t="n">
        <v>0.594287235661038</v>
      </c>
      <c r="N181" s="16" t="n">
        <v>0.177635527269079</v>
      </c>
      <c r="O181" s="16" t="n">
        <v>0.0589050706052334</v>
      </c>
      <c r="P181" s="34" t="b">
        <f aca="false">TRUE()</f>
        <v>1</v>
      </c>
      <c r="Q181" s="18" t="n">
        <v>0.000168788191240693</v>
      </c>
    </row>
    <row r="182" customFormat="false" ht="22.35" hidden="false" customHeight="false" outlineLevel="0" collapsed="false">
      <c r="A182" s="6" t="s">
        <v>1918</v>
      </c>
      <c r="B182" s="7" t="s">
        <v>1425</v>
      </c>
      <c r="C182" s="17" t="n">
        <v>578</v>
      </c>
      <c r="D182" s="16" t="n">
        <v>0.177997788919184</v>
      </c>
      <c r="E182" s="16" t="n">
        <v>0.0266723729459839</v>
      </c>
      <c r="F182" s="16" t="n">
        <v>0.193479198897864</v>
      </c>
      <c r="G182" s="16" t="n">
        <v>0.0432861713291791</v>
      </c>
      <c r="H182" s="16" t="n">
        <v>5.26710398664963</v>
      </c>
      <c r="I182" s="17" t="n">
        <v>277.083631895802</v>
      </c>
      <c r="J182" s="18" t="n">
        <v>2.78616059236445E-007</v>
      </c>
      <c r="K182" s="18" t="n">
        <v>1.25543609753664E-006</v>
      </c>
      <c r="L182" s="16" t="n">
        <v>0.377332166371739</v>
      </c>
      <c r="M182" s="16" t="n">
        <v>0.597139814392211</v>
      </c>
      <c r="N182" s="16" t="n">
        <v>0.17290409989414</v>
      </c>
      <c r="O182" s="16" t="n">
        <v>0.0597088219473174</v>
      </c>
      <c r="P182" s="34" t="b">
        <f aca="false">TRUE()</f>
        <v>1</v>
      </c>
      <c r="Q182" s="18" t="n">
        <v>0.000421487782114952</v>
      </c>
    </row>
    <row r="183" customFormat="false" ht="22.35" hidden="false" customHeight="false" outlineLevel="0" collapsed="false">
      <c r="A183" s="6" t="s">
        <v>1919</v>
      </c>
      <c r="B183" s="7" t="s">
        <v>1425</v>
      </c>
      <c r="C183" s="17" t="n">
        <v>579</v>
      </c>
      <c r="D183" s="16" t="n">
        <v>0.175744456624745</v>
      </c>
      <c r="E183" s="16" t="n">
        <v>0.0262879283688958</v>
      </c>
      <c r="F183" s="16" t="n">
        <v>0.191400985068393</v>
      </c>
      <c r="G183" s="16" t="n">
        <v>0.0429835331627773</v>
      </c>
      <c r="H183" s="16" t="n">
        <v>5.39048412790593</v>
      </c>
      <c r="I183" s="17" t="n">
        <v>279.540598521606</v>
      </c>
      <c r="J183" s="18" t="n">
        <v>1.49546437617729E-007</v>
      </c>
      <c r="K183" s="18" t="n">
        <v>6.95759771427773E-007</v>
      </c>
      <c r="L183" s="16" t="n">
        <v>0.384489260658741</v>
      </c>
      <c r="M183" s="16" t="n">
        <v>0.599421877377149</v>
      </c>
      <c r="N183" s="16" t="n">
        <v>0.17290409989414</v>
      </c>
      <c r="O183" s="16" t="n">
        <v>0.0604435534320336</v>
      </c>
      <c r="P183" s="34" t="b">
        <f aca="false">TRUE()</f>
        <v>1</v>
      </c>
      <c r="Q183" s="18" t="n">
        <v>0.000373439585055269</v>
      </c>
    </row>
    <row r="184" customFormat="false" ht="22.35" hidden="false" customHeight="false" outlineLevel="0" collapsed="false">
      <c r="A184" s="6" t="s">
        <v>1227</v>
      </c>
      <c r="B184" s="7" t="s">
        <v>1425</v>
      </c>
      <c r="C184" s="17" t="n">
        <v>580</v>
      </c>
      <c r="D184" s="16" t="n">
        <v>0.173634224472219</v>
      </c>
      <c r="E184" s="16" t="n">
        <v>0.0259302128060245</v>
      </c>
      <c r="F184" s="16" t="n">
        <v>0.189449801422739</v>
      </c>
      <c r="G184" s="16" t="n">
        <v>0.0426975087270533</v>
      </c>
      <c r="H184" s="16" t="n">
        <v>5.50675074931859</v>
      </c>
      <c r="I184" s="17" t="n">
        <v>281.875087650649</v>
      </c>
      <c r="J184" s="18" t="n">
        <v>8.23144369500381E-008</v>
      </c>
      <c r="K184" s="18" t="n">
        <v>3.97215015514719E-007</v>
      </c>
      <c r="L184" s="16" t="n">
        <v>0.391186900635274</v>
      </c>
      <c r="M184" s="16" t="n">
        <v>0.601716618489781</v>
      </c>
      <c r="N184" s="16" t="n">
        <v>0.17290409989414</v>
      </c>
      <c r="O184" s="16" t="n">
        <v>0.0611250135557818</v>
      </c>
      <c r="P184" s="34" t="b">
        <f aca="false">TRUE()</f>
        <v>1</v>
      </c>
      <c r="Q184" s="18" t="n">
        <v>0.000385245348269115</v>
      </c>
    </row>
    <row r="185" customFormat="false" ht="22.35" hidden="false" customHeight="false" outlineLevel="0" collapsed="false">
      <c r="A185" s="6" t="s">
        <v>1228</v>
      </c>
      <c r="B185" s="7" t="s">
        <v>1425</v>
      </c>
      <c r="C185" s="17" t="n">
        <v>581</v>
      </c>
      <c r="D185" s="16" t="n">
        <v>0.17164816931232</v>
      </c>
      <c r="E185" s="16" t="n">
        <v>0.025595825163863</v>
      </c>
      <c r="F185" s="16" t="n">
        <v>0.187608128960116</v>
      </c>
      <c r="G185" s="16" t="n">
        <v>0.042426444402343</v>
      </c>
      <c r="H185" s="16" t="n">
        <v>5.61643989307841</v>
      </c>
      <c r="I185" s="17" t="n">
        <v>284.102429961341</v>
      </c>
      <c r="J185" s="18" t="n">
        <v>4.64214430045208E-008</v>
      </c>
      <c r="K185" s="18" t="n">
        <v>2.32107215022604E-007</v>
      </c>
      <c r="L185" s="16" t="n">
        <v>0.397459581271313</v>
      </c>
      <c r="M185" s="16" t="n">
        <v>0.603770475176226</v>
      </c>
      <c r="N185" s="16" t="n">
        <v>0.17290409989414</v>
      </c>
      <c r="O185" s="16" t="n">
        <v>0.0617769510541056</v>
      </c>
      <c r="P185" s="34" t="b">
        <f aca="false">TRUE()</f>
        <v>1</v>
      </c>
      <c r="Q185" s="18" t="n">
        <v>0.000357492001677282</v>
      </c>
    </row>
    <row r="186" customFormat="false" ht="22.35" hidden="false" customHeight="false" outlineLevel="0" collapsed="false">
      <c r="A186" s="6" t="s">
        <v>1920</v>
      </c>
      <c r="B186" s="7" t="s">
        <v>1425</v>
      </c>
      <c r="C186" s="17" t="n">
        <v>582</v>
      </c>
      <c r="D186" s="16" t="n">
        <v>0.169765636434738</v>
      </c>
      <c r="E186" s="16" t="n">
        <v>0.0252806375899196</v>
      </c>
      <c r="F186" s="16" t="n">
        <v>0.185857423522139</v>
      </c>
      <c r="G186" s="16" t="n">
        <v>0.0421680291153913</v>
      </c>
      <c r="H186" s="16" t="n">
        <v>5.72057196542374</v>
      </c>
      <c r="I186" s="17" t="n">
        <v>286.24611635485</v>
      </c>
      <c r="J186" s="18" t="n">
        <v>2.67216304191774E-008</v>
      </c>
      <c r="K186" s="18" t="n">
        <v>1.37757473589548E-007</v>
      </c>
      <c r="L186" s="16" t="n">
        <v>0.403369266512987</v>
      </c>
      <c r="M186" s="16" t="n">
        <v>0.605798975607282</v>
      </c>
      <c r="N186" s="16" t="n">
        <v>0.17290409989414</v>
      </c>
      <c r="O186" s="16" t="n">
        <v>0.0624138479520349</v>
      </c>
      <c r="P186" s="34" t="b">
        <f aca="false">TRUE()</f>
        <v>1</v>
      </c>
      <c r="Q186" s="18" t="n">
        <v>0.000106745947415338</v>
      </c>
    </row>
    <row r="187" customFormat="false" ht="22.35" hidden="false" customHeight="false" outlineLevel="0" collapsed="false">
      <c r="A187" s="6" t="s">
        <v>1921</v>
      </c>
      <c r="B187" s="7" t="s">
        <v>1425</v>
      </c>
      <c r="C187" s="17" t="n">
        <v>583</v>
      </c>
      <c r="D187" s="16" t="n">
        <v>0.167982654200072</v>
      </c>
      <c r="E187" s="16" t="n">
        <v>0.0249867658408726</v>
      </c>
      <c r="F187" s="16" t="n">
        <v>0.184195519359688</v>
      </c>
      <c r="G187" s="16" t="n">
        <v>0.0419236639990906</v>
      </c>
      <c r="H187" s="16" t="n">
        <v>5.81905789569891</v>
      </c>
      <c r="I187" s="17" t="n">
        <v>288.277638385342</v>
      </c>
      <c r="J187" s="18" t="n">
        <v>1.57303110323986E-008</v>
      </c>
      <c r="K187" s="18" t="n">
        <v>8.31602430375215E-008</v>
      </c>
      <c r="L187" s="16" t="n">
        <v>0.408933518372698</v>
      </c>
      <c r="M187" s="16" t="n">
        <v>0.607928901059892</v>
      </c>
      <c r="N187" s="16" t="n">
        <v>0.17290409989414</v>
      </c>
      <c r="O187" s="16" t="n">
        <v>0.0630060193842477</v>
      </c>
      <c r="P187" s="34" t="b">
        <f aca="false">TRUE()</f>
        <v>1</v>
      </c>
      <c r="Q187" s="18" t="n">
        <v>0.000467171251514234</v>
      </c>
    </row>
    <row r="188" customFormat="false" ht="22.35" hidden="false" customHeight="false" outlineLevel="0" collapsed="false">
      <c r="A188" s="6" t="s">
        <v>1922</v>
      </c>
      <c r="B188" s="7" t="s">
        <v>1425</v>
      </c>
      <c r="C188" s="17" t="n">
        <v>584</v>
      </c>
      <c r="D188" s="16" t="n">
        <v>0.166301152728129</v>
      </c>
      <c r="E188" s="16" t="n">
        <v>0.0247110577307462</v>
      </c>
      <c r="F188" s="16" t="n">
        <v>0.182624627234068</v>
      </c>
      <c r="G188" s="16" t="n">
        <v>0.0416920748207435</v>
      </c>
      <c r="H188" s="16" t="n">
        <v>5.91219003763673</v>
      </c>
      <c r="I188" s="17" t="n">
        <v>290.21897989743</v>
      </c>
      <c r="J188" s="18" t="n">
        <v>9.46634029993975E-009</v>
      </c>
      <c r="K188" s="18" t="n">
        <v>5.1628358449669E-008</v>
      </c>
      <c r="L188" s="16" t="n">
        <v>0.414162237118569</v>
      </c>
      <c r="M188" s="16" t="n">
        <v>0.609982757746336</v>
      </c>
      <c r="N188" s="16" t="n">
        <v>0.17290409989414</v>
      </c>
      <c r="O188" s="16" t="n">
        <v>0.0635550621992522</v>
      </c>
      <c r="P188" s="34" t="b">
        <f aca="false">TRUE()</f>
        <v>1</v>
      </c>
      <c r="Q188" s="18" t="n">
        <v>0.00033004699162553</v>
      </c>
    </row>
    <row r="189" customFormat="false" ht="22.35" hidden="false" customHeight="false" outlineLevel="0" collapsed="false">
      <c r="A189" s="6" t="s">
        <v>1923</v>
      </c>
      <c r="B189" s="7" t="s">
        <v>1425</v>
      </c>
      <c r="C189" s="17" t="n">
        <v>585</v>
      </c>
      <c r="D189" s="16" t="n">
        <v>0.164723689514711</v>
      </c>
      <c r="E189" s="16" t="n">
        <v>0.0244515924482608</v>
      </c>
      <c r="F189" s="16" t="n">
        <v>0.181146668692692</v>
      </c>
      <c r="G189" s="16" t="n">
        <v>0.0414726080261113</v>
      </c>
      <c r="H189" s="16" t="n">
        <v>5.99976480387085</v>
      </c>
      <c r="I189" s="17" t="n">
        <v>292.082853997964</v>
      </c>
      <c r="J189" s="18" t="n">
        <v>5.8365896080399E-009</v>
      </c>
      <c r="K189" s="18" t="n">
        <v>3.27322255045481E-008</v>
      </c>
      <c r="L189" s="16" t="n">
        <v>0.419036372687616</v>
      </c>
      <c r="M189" s="16" t="n">
        <v>0.611554845580405</v>
      </c>
      <c r="N189" s="16" t="n">
        <v>0.17290409989414</v>
      </c>
      <c r="O189" s="16" t="n">
        <v>0.0640602344582144</v>
      </c>
      <c r="P189" s="34" t="b">
        <f aca="false">TRUE()</f>
        <v>1</v>
      </c>
      <c r="Q189" s="18" t="n">
        <v>0.000234911270486298</v>
      </c>
    </row>
    <row r="190" customFormat="false" ht="22.35" hidden="false" customHeight="false" outlineLevel="0" collapsed="false">
      <c r="A190" s="6" t="s">
        <v>1924</v>
      </c>
      <c r="B190" s="7" t="s">
        <v>1425</v>
      </c>
      <c r="C190" s="17" t="n">
        <v>586</v>
      </c>
      <c r="D190" s="16" t="n">
        <v>0.163247609208262</v>
      </c>
      <c r="E190" s="16" t="n">
        <v>0.0242103937548111</v>
      </c>
      <c r="F190" s="16" t="n">
        <v>0.179758539186793</v>
      </c>
      <c r="G190" s="16" t="n">
        <v>0.0412659966609074</v>
      </c>
      <c r="H190" s="16" t="n">
        <v>6.08097604104707</v>
      </c>
      <c r="I190" s="17" t="n">
        <v>293.837606855563</v>
      </c>
      <c r="J190" s="18" t="n">
        <v>3.70795598942363E-009</v>
      </c>
      <c r="K190" s="18" t="n">
        <v>2.1582072028202E-008</v>
      </c>
      <c r="L190" s="16" t="n">
        <v>0.423524512426847</v>
      </c>
      <c r="M190" s="16" t="n">
        <v>0.613152289669862</v>
      </c>
      <c r="N190" s="16" t="n">
        <v>0.17290409989414</v>
      </c>
      <c r="O190" s="16" t="n">
        <v>0.0645062368221506</v>
      </c>
      <c r="P190" s="34" t="b">
        <f aca="false">TRUE()</f>
        <v>1</v>
      </c>
      <c r="Q190" s="18" t="n">
        <v>0.000433443592896793</v>
      </c>
    </row>
    <row r="191" customFormat="false" ht="22.35" hidden="false" customHeight="false" outlineLevel="0" collapsed="false">
      <c r="A191" s="6" t="s">
        <v>1925</v>
      </c>
      <c r="B191" s="7" t="s">
        <v>1425</v>
      </c>
      <c r="C191" s="17" t="n">
        <v>587</v>
      </c>
      <c r="D191" s="16" t="n">
        <v>0.161880569358496</v>
      </c>
      <c r="E191" s="16" t="n">
        <v>0.0239846960738498</v>
      </c>
      <c r="F191" s="16" t="n">
        <v>0.178469157336088</v>
      </c>
      <c r="G191" s="16" t="n">
        <v>0.0410690809489206</v>
      </c>
      <c r="H191" s="16" t="n">
        <v>6.15661921172132</v>
      </c>
      <c r="I191" s="17" t="n">
        <v>295.487730236722</v>
      </c>
      <c r="J191" s="18" t="n">
        <v>2.4192176080582E-009</v>
      </c>
      <c r="K191" s="18" t="n">
        <v>1.50302455131726E-008</v>
      </c>
      <c r="L191" s="16" t="n">
        <v>0.427682451621271</v>
      </c>
      <c r="M191" s="16" t="n">
        <v>0.614914549419342</v>
      </c>
      <c r="N191" s="16" t="n">
        <v>0.17290409989414</v>
      </c>
      <c r="O191" s="16" t="n">
        <v>0.0649005655007137</v>
      </c>
      <c r="P191" s="34" t="b">
        <f aca="false">TRUE()</f>
        <v>1</v>
      </c>
      <c r="Q191" s="18" t="n">
        <v>0.000325273565158977</v>
      </c>
    </row>
    <row r="192" customFormat="false" ht="22.35" hidden="false" customHeight="false" outlineLevel="0" collapsed="false">
      <c r="A192" s="6" t="s">
        <v>1926</v>
      </c>
      <c r="B192" s="7" t="s">
        <v>1425</v>
      </c>
      <c r="C192" s="17" t="n">
        <v>588</v>
      </c>
      <c r="D192" s="16" t="n">
        <v>0.160622429994871</v>
      </c>
      <c r="E192" s="16" t="n">
        <v>0.0237732915806447</v>
      </c>
      <c r="F192" s="16" t="n">
        <v>0.177281401409802</v>
      </c>
      <c r="G192" s="16" t="n">
        <v>0.0408822910198545</v>
      </c>
      <c r="H192" s="16" t="n">
        <v>6.22776023506867</v>
      </c>
      <c r="I192" s="17" t="n">
        <v>297.047573624425</v>
      </c>
      <c r="J192" s="18" t="n">
        <v>1.61271106463993E-009</v>
      </c>
      <c r="K192" s="18" t="n">
        <v>1.13436456241622E-008</v>
      </c>
      <c r="L192" s="16" t="n">
        <v>0.431577284145329</v>
      </c>
      <c r="M192" s="16" t="n">
        <v>0.616385212231858</v>
      </c>
      <c r="N192" s="16" t="n">
        <v>0.17290409989414</v>
      </c>
      <c r="O192" s="16" t="n">
        <v>0.0652441729253902</v>
      </c>
      <c r="P192" s="34" t="b">
        <f aca="false">TRUE()</f>
        <v>1</v>
      </c>
      <c r="Q192" s="18" t="n">
        <v>0.000267771124699845</v>
      </c>
    </row>
    <row r="193" customFormat="false" ht="22.35" hidden="false" customHeight="false" outlineLevel="0" collapsed="false">
      <c r="A193" s="6" t="s">
        <v>1927</v>
      </c>
      <c r="B193" s="7" t="s">
        <v>1425</v>
      </c>
      <c r="C193" s="17" t="n">
        <v>589</v>
      </c>
      <c r="D193" s="16" t="n">
        <v>0.159466255744838</v>
      </c>
      <c r="E193" s="16" t="n">
        <v>0.0235753985524477</v>
      </c>
      <c r="F193" s="16" t="n">
        <v>0.176190712562035</v>
      </c>
      <c r="G193" s="16" t="n">
        <v>0.0407074197264778</v>
      </c>
      <c r="H193" s="16" t="n">
        <v>6.29512530065067</v>
      </c>
      <c r="I193" s="17" t="n">
        <v>298.538790797514</v>
      </c>
      <c r="J193" s="18" t="n">
        <v>1.09461590394422E-009</v>
      </c>
      <c r="K193" s="18" t="n">
        <v>7.92784642472692E-009</v>
      </c>
      <c r="L193" s="16" t="n">
        <v>0.435246888359815</v>
      </c>
      <c r="M193" s="16" t="n">
        <v>0.617982656321314</v>
      </c>
      <c r="N193" s="16" t="n">
        <v>0.172345841344079</v>
      </c>
      <c r="O193" s="16" t="n">
        <v>0.0655356355015086</v>
      </c>
      <c r="P193" s="34" t="b">
        <f aca="false">TRUE()</f>
        <v>1</v>
      </c>
      <c r="Q193" s="18" t="n">
        <v>0.000257000123600982</v>
      </c>
    </row>
    <row r="194" customFormat="false" ht="22.35" hidden="false" customHeight="false" outlineLevel="0" collapsed="false">
      <c r="A194" s="6" t="s">
        <v>1928</v>
      </c>
      <c r="B194" s="7" t="s">
        <v>1425</v>
      </c>
      <c r="C194" s="17" t="n">
        <v>590</v>
      </c>
      <c r="D194" s="16" t="n">
        <v>0.158411578739943</v>
      </c>
      <c r="E194" s="16" t="n">
        <v>0.0233893704886209</v>
      </c>
      <c r="F194" s="16" t="n">
        <v>0.175194222379101</v>
      </c>
      <c r="G194" s="16" t="n">
        <v>0.0405431454375374</v>
      </c>
      <c r="H194" s="16" t="n">
        <v>6.35799234504041</v>
      </c>
      <c r="I194" s="17" t="n">
        <v>299.969967708146</v>
      </c>
      <c r="J194" s="18" t="n">
        <v>7.60013922157996E-010</v>
      </c>
      <c r="K194" s="18" t="n">
        <v>5.60223406208825E-009</v>
      </c>
      <c r="L194" s="16" t="n">
        <v>0.438637406526053</v>
      </c>
      <c r="M194" s="16" t="n">
        <v>0.619706881687712</v>
      </c>
      <c r="N194" s="16" t="n">
        <v>0.169977451055668</v>
      </c>
      <c r="O194" s="16" t="n">
        <v>0.0657864388980119</v>
      </c>
      <c r="P194" s="34" t="b">
        <f aca="false">TRUE()</f>
        <v>1</v>
      </c>
      <c r="Q194" s="18" t="n">
        <v>0.000405088378367014</v>
      </c>
    </row>
    <row r="195" customFormat="false" ht="22.35" hidden="false" customHeight="false" outlineLevel="0" collapsed="false">
      <c r="A195" s="6" t="s">
        <v>1929</v>
      </c>
      <c r="B195" s="7" t="s">
        <v>1425</v>
      </c>
      <c r="C195" s="17" t="n">
        <v>591</v>
      </c>
      <c r="D195" s="16" t="n">
        <v>0.157451309397821</v>
      </c>
      <c r="E195" s="16" t="n">
        <v>0.0232151783329086</v>
      </c>
      <c r="F195" s="16" t="n">
        <v>0.174284618946945</v>
      </c>
      <c r="G195" s="16" t="n">
        <v>0.0403881460875387</v>
      </c>
      <c r="H195" s="16" t="n">
        <v>6.41619753669668</v>
      </c>
      <c r="I195" s="17" t="n">
        <v>301.324816069964</v>
      </c>
      <c r="J195" s="18" t="n">
        <v>5.40687688888877E-010</v>
      </c>
      <c r="K195" s="18" t="n">
        <v>4.07233014317394E-009</v>
      </c>
      <c r="L195" s="16" t="n">
        <v>0.441750223845153</v>
      </c>
      <c r="M195" s="16" t="n">
        <v>0.620898625690958</v>
      </c>
      <c r="N195" s="16" t="n">
        <v>0.169670442337303</v>
      </c>
      <c r="O195" s="16" t="n">
        <v>0.0660093805759322</v>
      </c>
      <c r="P195" s="34" t="b">
        <f aca="false">TRUE()</f>
        <v>1</v>
      </c>
      <c r="Q195" s="18" t="n">
        <v>0.000307803986939658</v>
      </c>
    </row>
    <row r="196" customFormat="false" ht="22.35" hidden="false" customHeight="false" outlineLevel="0" collapsed="false">
      <c r="A196" s="6" t="s">
        <v>1930</v>
      </c>
      <c r="B196" s="7" t="s">
        <v>1425</v>
      </c>
      <c r="C196" s="17" t="n">
        <v>592</v>
      </c>
      <c r="D196" s="16" t="n">
        <v>0.156575225351114</v>
      </c>
      <c r="E196" s="16" t="n">
        <v>0.0230536793445011</v>
      </c>
      <c r="F196" s="16" t="n">
        <v>0.173452380382588</v>
      </c>
      <c r="G196" s="16" t="n">
        <v>0.0402429170531089</v>
      </c>
      <c r="H196" s="16" t="n">
        <v>6.46967672519537</v>
      </c>
      <c r="I196" s="17" t="n">
        <v>302.589185710812</v>
      </c>
      <c r="J196" s="18" t="n">
        <v>3.94534148213811E-010</v>
      </c>
      <c r="K196" s="18" t="n">
        <v>3.02087954813158E-009</v>
      </c>
      <c r="L196" s="16" t="n">
        <v>0.444591990794949</v>
      </c>
      <c r="M196" s="16" t="n">
        <v>0.622115725949592</v>
      </c>
      <c r="N196" s="16" t="n">
        <v>0.169670442337303</v>
      </c>
      <c r="O196" s="16" t="n">
        <v>0.0662089703010676</v>
      </c>
      <c r="P196" s="34" t="b">
        <f aca="false">TRUE()</f>
        <v>1</v>
      </c>
      <c r="Q196" s="18" t="n">
        <v>0.000325324422114317</v>
      </c>
    </row>
    <row r="197" customFormat="false" ht="22.35" hidden="false" customHeight="false" outlineLevel="0" collapsed="false">
      <c r="A197" s="6" t="s">
        <v>1931</v>
      </c>
      <c r="B197" s="7" t="s">
        <v>1425</v>
      </c>
      <c r="C197" s="17" t="n">
        <v>593</v>
      </c>
      <c r="D197" s="16" t="n">
        <v>0.155772200235854</v>
      </c>
      <c r="E197" s="16" t="n">
        <v>0.0229052650933394</v>
      </c>
      <c r="F197" s="16" t="n">
        <v>0.172686636220245</v>
      </c>
      <c r="G197" s="16" t="n">
        <v>0.0401095579465339</v>
      </c>
      <c r="H197" s="16" t="n">
        <v>6.51818199280173</v>
      </c>
      <c r="I197" s="17" t="n">
        <v>303.771348837487</v>
      </c>
      <c r="J197" s="18" t="n">
        <v>2.95864544974041E-010</v>
      </c>
      <c r="K197" s="18" t="n">
        <v>2.30363576293109E-009</v>
      </c>
      <c r="L197" s="16" t="n">
        <v>0.447141745489943</v>
      </c>
      <c r="M197" s="16" t="n">
        <v>0.623307469952837</v>
      </c>
      <c r="N197" s="16" t="n">
        <v>0.169670442337303</v>
      </c>
      <c r="O197" s="16" t="n">
        <v>0.0663790991651316</v>
      </c>
      <c r="P197" s="34" t="b">
        <f aca="false">TRUE()</f>
        <v>1</v>
      </c>
      <c r="Q197" s="18" t="n">
        <v>0.000338077499117439</v>
      </c>
    </row>
    <row r="198" customFormat="false" ht="22.35" hidden="false" customHeight="false" outlineLevel="0" collapsed="false">
      <c r="A198" s="6" t="s">
        <v>1932</v>
      </c>
      <c r="B198" s="7" t="s">
        <v>1425</v>
      </c>
      <c r="C198" s="17" t="n">
        <v>594</v>
      </c>
      <c r="D198" s="16" t="n">
        <v>0.155031099466574</v>
      </c>
      <c r="E198" s="16" t="n">
        <v>0.0227652492154833</v>
      </c>
      <c r="F198" s="16" t="n">
        <v>0.17197491649469</v>
      </c>
      <c r="G198" s="16" t="n">
        <v>0.0399847158670542</v>
      </c>
      <c r="H198" s="16" t="n">
        <v>6.56209635824372</v>
      </c>
      <c r="I198" s="17" t="n">
        <v>304.913140691152</v>
      </c>
      <c r="J198" s="18" t="n">
        <v>2.27585301884527E-010</v>
      </c>
      <c r="K198" s="18" t="n">
        <v>1.79218027100718E-009</v>
      </c>
      <c r="L198" s="16" t="n">
        <v>0.449399658659272</v>
      </c>
      <c r="M198" s="16" t="n">
        <v>0.624309042040671</v>
      </c>
      <c r="N198" s="16" t="n">
        <v>0.168512253586428</v>
      </c>
      <c r="O198" s="16" t="n">
        <v>0.0665317200993375</v>
      </c>
      <c r="P198" s="34" t="b">
        <f aca="false">TRUE()</f>
        <v>1</v>
      </c>
      <c r="Q198" s="18" t="n">
        <v>0.000264867950848853</v>
      </c>
    </row>
    <row r="199" customFormat="false" ht="22.35" hidden="false" customHeight="false" outlineLevel="0" collapsed="false">
      <c r="A199" s="6" t="s">
        <v>1933</v>
      </c>
      <c r="B199" s="7" t="s">
        <v>1425</v>
      </c>
      <c r="C199" s="17" t="n">
        <v>595</v>
      </c>
      <c r="D199" s="16" t="n">
        <v>0.154336362223409</v>
      </c>
      <c r="E199" s="16" t="n">
        <v>0.0226322562459063</v>
      </c>
      <c r="F199" s="16" t="n">
        <v>0.171302624653022</v>
      </c>
      <c r="G199" s="16" t="n">
        <v>0.0398674450336509</v>
      </c>
      <c r="H199" s="16" t="n">
        <v>6.60199388419851</v>
      </c>
      <c r="I199" s="17" t="n">
        <v>306.026243706929</v>
      </c>
      <c r="J199" s="18" t="n">
        <v>1.79032783415489E-010</v>
      </c>
      <c r="K199" s="18" t="n">
        <v>1.43157235293696E-009</v>
      </c>
      <c r="L199" s="16" t="n">
        <v>0.451398719826691</v>
      </c>
      <c r="M199" s="16" t="n">
        <v>0.6251077640854</v>
      </c>
      <c r="N199" s="16" t="n">
        <v>0.166643251486051</v>
      </c>
      <c r="O199" s="16" t="n">
        <v>0.0666663341247319</v>
      </c>
      <c r="P199" s="34" t="b">
        <f aca="false">TRUE()</f>
        <v>1</v>
      </c>
      <c r="Q199" s="18" t="n">
        <v>0.000275800422850473</v>
      </c>
    </row>
    <row r="200" customFormat="false" ht="22.35" hidden="false" customHeight="false" outlineLevel="0" collapsed="false">
      <c r="A200" s="6" t="s">
        <v>1934</v>
      </c>
      <c r="B200" s="7" t="s">
        <v>1425</v>
      </c>
      <c r="C200" s="17" t="n">
        <v>596</v>
      </c>
      <c r="D200" s="16" t="n">
        <v>0.153670695098595</v>
      </c>
      <c r="E200" s="16" t="n">
        <v>0.0225066665456018</v>
      </c>
      <c r="F200" s="16" t="n">
        <v>0.170655360049941</v>
      </c>
      <c r="G200" s="16" t="n">
        <v>0.0397578669871375</v>
      </c>
      <c r="H200" s="16" t="n">
        <v>6.63884051873035</v>
      </c>
      <c r="I200" s="17" t="n">
        <v>307.10345860814</v>
      </c>
      <c r="J200" s="18" t="n">
        <v>1.43262983499797E-010</v>
      </c>
      <c r="K200" s="18" t="n">
        <v>1.1589500614506E-009</v>
      </c>
      <c r="L200" s="16" t="n">
        <v>0.453210761399311</v>
      </c>
      <c r="M200" s="16" t="n">
        <v>0.626274151833257</v>
      </c>
      <c r="N200" s="16" t="n">
        <v>0.165347962964944</v>
      </c>
      <c r="O200" s="16" t="n">
        <v>0.0667806187714032</v>
      </c>
      <c r="P200" s="34" t="b">
        <f aca="false">TRUE()</f>
        <v>1</v>
      </c>
      <c r="Q200" s="18" t="n">
        <v>0.000219645838301657</v>
      </c>
    </row>
    <row r="201" customFormat="false" ht="22.35" hidden="false" customHeight="false" outlineLevel="0" collapsed="false">
      <c r="A201" s="6" t="s">
        <v>1935</v>
      </c>
      <c r="B201" s="7" t="s">
        <v>1425</v>
      </c>
      <c r="C201" s="17" t="n">
        <v>597</v>
      </c>
      <c r="D201" s="16" t="n">
        <v>0.153017159909618</v>
      </c>
      <c r="E201" s="16" t="n">
        <v>0.0223864215821446</v>
      </c>
      <c r="F201" s="16" t="n">
        <v>0.170020139894392</v>
      </c>
      <c r="G201" s="16" t="n">
        <v>0.0396534751164934</v>
      </c>
      <c r="H201" s="16" t="n">
        <v>6.6746577361984</v>
      </c>
      <c r="I201" s="17" t="n">
        <v>308.153840922466</v>
      </c>
      <c r="J201" s="18" t="n">
        <v>1.15241390958892E-010</v>
      </c>
      <c r="K201" s="18" t="n">
        <v>9.39590908603931E-010</v>
      </c>
      <c r="L201" s="16" t="n">
        <v>0.454968436471882</v>
      </c>
      <c r="M201" s="16" t="n">
        <v>0.626933414473351</v>
      </c>
      <c r="N201" s="16" t="n">
        <v>0.163601263126602</v>
      </c>
      <c r="O201" s="16" t="n">
        <v>0.0668959792875291</v>
      </c>
      <c r="P201" s="34" t="b">
        <f aca="false">TRUE()</f>
        <v>1</v>
      </c>
      <c r="Q201" s="18" t="n">
        <v>0.000336294872921663</v>
      </c>
    </row>
    <row r="202" customFormat="false" ht="22.35" hidden="false" customHeight="false" outlineLevel="0" collapsed="false">
      <c r="A202" s="6" t="s">
        <v>1936</v>
      </c>
      <c r="B202" s="7" t="s">
        <v>1425</v>
      </c>
      <c r="C202" s="17" t="n">
        <v>598</v>
      </c>
      <c r="D202" s="16" t="n">
        <v>0.15235617392061</v>
      </c>
      <c r="E202" s="16" t="n">
        <v>0.0222684195956466</v>
      </c>
      <c r="F202" s="16" t="n">
        <v>0.169378820277483</v>
      </c>
      <c r="G202" s="16" t="n">
        <v>0.0395537351624504</v>
      </c>
      <c r="H202" s="16" t="n">
        <v>6.71058596267484</v>
      </c>
      <c r="I202" s="17" t="n">
        <v>309.224724582117</v>
      </c>
      <c r="J202" s="18" t="n">
        <v>9.25411861590768E-011</v>
      </c>
      <c r="K202" s="18" t="n">
        <v>7.63510780437711E-010</v>
      </c>
      <c r="L202" s="16" t="n">
        <v>0.456718777323182</v>
      </c>
      <c r="M202" s="16" t="n">
        <v>0.62730108017648</v>
      </c>
      <c r="N202" s="16" t="n">
        <v>0.161961024961123</v>
      </c>
      <c r="O202" s="16" t="n">
        <v>0.0670146396922741</v>
      </c>
      <c r="P202" s="34" t="b">
        <f aca="false">TRUE()</f>
        <v>1</v>
      </c>
      <c r="Q202" s="18" t="n">
        <v>0.000279765192426067</v>
      </c>
    </row>
    <row r="203" customFormat="false" ht="22.35" hidden="false" customHeight="false" outlineLevel="0" collapsed="false">
      <c r="A203" s="6" t="s">
        <v>1937</v>
      </c>
      <c r="B203" s="7" t="s">
        <v>1425</v>
      </c>
      <c r="C203" s="17" t="n">
        <v>599</v>
      </c>
      <c r="D203" s="16" t="n">
        <v>0.151665862171803</v>
      </c>
      <c r="E203" s="16" t="n">
        <v>0.0221491171216693</v>
      </c>
      <c r="F203" s="16" t="n">
        <v>0.168712034968967</v>
      </c>
      <c r="G203" s="16" t="n">
        <v>0.0394577458485244</v>
      </c>
      <c r="H203" s="16" t="n">
        <v>6.74832629828154</v>
      </c>
      <c r="I203" s="17" t="n">
        <v>310.369693179027</v>
      </c>
      <c r="J203" s="18" t="n">
        <v>7.34111057587105E-011</v>
      </c>
      <c r="K203" s="18" t="n">
        <v>6.11759214655921E-010</v>
      </c>
      <c r="L203" s="16" t="n">
        <v>0.45854278786758</v>
      </c>
      <c r="M203" s="16" t="n">
        <v>0.62807444596582</v>
      </c>
      <c r="N203" s="16" t="n">
        <v>0.16122240641926</v>
      </c>
      <c r="O203" s="16" t="n">
        <v>0.0671414733589822</v>
      </c>
      <c r="P203" s="34" t="b">
        <f aca="false">TRUE()</f>
        <v>1</v>
      </c>
      <c r="Q203" s="18" t="n">
        <v>0.000231879559495649</v>
      </c>
    </row>
    <row r="204" customFormat="false" ht="22.35" hidden="false" customHeight="false" outlineLevel="0" collapsed="false">
      <c r="A204" s="6" t="s">
        <v>1938</v>
      </c>
      <c r="B204" s="7" t="s">
        <v>1425</v>
      </c>
      <c r="C204" s="17" t="n">
        <v>600</v>
      </c>
      <c r="D204" s="16" t="n">
        <v>0.150926182776443</v>
      </c>
      <c r="E204" s="16" t="n">
        <v>0.0220252796082449</v>
      </c>
      <c r="F204" s="16" t="n">
        <v>0.168002566166587</v>
      </c>
      <c r="G204" s="16" t="n">
        <v>0.0393631989393552</v>
      </c>
      <c r="H204" s="16" t="n">
        <v>6.78978456459458</v>
      </c>
      <c r="I204" s="17" t="n">
        <v>311.625280173266</v>
      </c>
      <c r="J204" s="18" t="n">
        <v>5.68523962759589E-011</v>
      </c>
      <c r="K204" s="18" t="n">
        <v>4.82489661646686E-010</v>
      </c>
      <c r="L204" s="16" t="n">
        <v>0.460546093893945</v>
      </c>
      <c r="M204" s="16" t="n">
        <v>0.628797099244384</v>
      </c>
      <c r="N204" s="16" t="n">
        <v>0.15941693760972</v>
      </c>
      <c r="O204" s="16" t="n">
        <v>0.0672856157976022</v>
      </c>
      <c r="P204" s="34" t="b">
        <f aca="false">TRUE()</f>
        <v>1</v>
      </c>
      <c r="Q204" s="18" t="n">
        <v>0.000303481241506096</v>
      </c>
    </row>
    <row r="205" customFormat="false" ht="22.35" hidden="false" customHeight="false" outlineLevel="0" collapsed="false">
      <c r="A205" s="6" t="s">
        <v>1939</v>
      </c>
      <c r="B205" s="7" t="s">
        <v>1425</v>
      </c>
      <c r="C205" s="17" t="n">
        <v>601</v>
      </c>
      <c r="D205" s="16" t="n">
        <v>0.150125219763119</v>
      </c>
      <c r="E205" s="16" t="n">
        <v>0.0218981682691512</v>
      </c>
      <c r="F205" s="16" t="n">
        <v>0.167238857478982</v>
      </c>
      <c r="G205" s="16" t="n">
        <v>0.0392693545196793</v>
      </c>
      <c r="H205" s="16" t="n">
        <v>6.83497446716495</v>
      </c>
      <c r="I205" s="17" t="n">
        <v>312.964780553532</v>
      </c>
      <c r="J205" s="18" t="n">
        <v>4.29700668961675E-011</v>
      </c>
      <c r="K205" s="18" t="n">
        <v>3.68441689295651E-010</v>
      </c>
      <c r="L205" s="16" t="n">
        <v>0.462746264213233</v>
      </c>
      <c r="M205" s="16" t="n">
        <v>0.629912774481465</v>
      </c>
      <c r="N205" s="16" t="n">
        <v>0.158072388036679</v>
      </c>
      <c r="O205" s="16" t="n">
        <v>0.0674418279726171</v>
      </c>
      <c r="P205" s="34" t="b">
        <f aca="false">TRUE()</f>
        <v>1</v>
      </c>
      <c r="Q205" s="18" t="n">
        <v>0.000359755397857265</v>
      </c>
    </row>
    <row r="206" customFormat="false" ht="22.35" hidden="false" customHeight="false" outlineLevel="0" collapsed="false">
      <c r="A206" s="6" t="s">
        <v>1940</v>
      </c>
      <c r="B206" s="7" t="s">
        <v>1425</v>
      </c>
      <c r="C206" s="17" t="n">
        <v>602</v>
      </c>
      <c r="D206" s="16" t="n">
        <v>0.149248396028576</v>
      </c>
      <c r="E206" s="16" t="n">
        <v>0.0217679402660303</v>
      </c>
      <c r="F206" s="16" t="n">
        <v>0.166407579119442</v>
      </c>
      <c r="G206" s="16" t="n">
        <v>0.039175925671987</v>
      </c>
      <c r="H206" s="16" t="n">
        <v>6.88444445272095</v>
      </c>
      <c r="I206" s="17" t="n">
        <v>314.385111535264</v>
      </c>
      <c r="J206" s="18" t="n">
        <v>3.15795387979129E-011</v>
      </c>
      <c r="K206" s="18" t="n">
        <v>2.73601432173985E-010</v>
      </c>
      <c r="L206" s="16" t="n">
        <v>0.465181556487118</v>
      </c>
      <c r="M206" s="16" t="n">
        <v>0.630787565292358</v>
      </c>
      <c r="N206" s="16" t="n">
        <v>0.156682581063333</v>
      </c>
      <c r="O206" s="16" t="n">
        <v>0.067617055192526</v>
      </c>
      <c r="P206" s="34" t="b">
        <f aca="false">TRUE()</f>
        <v>1</v>
      </c>
      <c r="Q206" s="18" t="n">
        <v>0.000527107448362671</v>
      </c>
    </row>
    <row r="207" customFormat="false" ht="22.35" hidden="false" customHeight="false" outlineLevel="0" collapsed="false">
      <c r="A207" s="6" t="s">
        <v>1941</v>
      </c>
      <c r="B207" s="7" t="s">
        <v>1425</v>
      </c>
      <c r="C207" s="17" t="n">
        <v>603</v>
      </c>
      <c r="D207" s="16" t="n">
        <v>0.148284234290414</v>
      </c>
      <c r="E207" s="16" t="n">
        <v>0.02163363599313</v>
      </c>
      <c r="F207" s="16" t="n">
        <v>0.165498054381807</v>
      </c>
      <c r="G207" s="16" t="n">
        <v>0.0390820364328542</v>
      </c>
      <c r="H207" s="16" t="n">
        <v>6.9388323518068</v>
      </c>
      <c r="I207" s="17" t="n">
        <v>315.897747684938</v>
      </c>
      <c r="J207" s="18" t="n">
        <v>2.2466896142743E-011</v>
      </c>
      <c r="K207" s="18" t="n">
        <v>1.99225681607657E-010</v>
      </c>
      <c r="L207" s="16" t="n">
        <v>0.467886582883344</v>
      </c>
      <c r="M207" s="16" t="n">
        <v>0.631827171763274</v>
      </c>
      <c r="N207" s="16" t="n">
        <v>0.155946456604239</v>
      </c>
      <c r="O207" s="16" t="n">
        <v>0.0678191071645246</v>
      </c>
      <c r="P207" s="34" t="b">
        <f aca="false">TRUE()</f>
        <v>1</v>
      </c>
      <c r="Q207" s="18" t="n">
        <v>0.000467175702053591</v>
      </c>
    </row>
    <row r="208" customFormat="false" ht="22.35" hidden="false" customHeight="false" outlineLevel="0" collapsed="false">
      <c r="A208" s="6" t="s">
        <v>1942</v>
      </c>
      <c r="B208" s="7" t="s">
        <v>1425</v>
      </c>
      <c r="C208" s="17" t="n">
        <v>604</v>
      </c>
      <c r="D208" s="16" t="n">
        <v>0.147230688644481</v>
      </c>
      <c r="E208" s="16" t="n">
        <v>0.0214931176852686</v>
      </c>
      <c r="F208" s="16" t="n">
        <v>0.164506376440501</v>
      </c>
      <c r="G208" s="16" t="n">
        <v>0.0389849243926727</v>
      </c>
      <c r="H208" s="16" t="n">
        <v>6.99808553139213</v>
      </c>
      <c r="I208" s="17" t="n">
        <v>317.517559596819</v>
      </c>
      <c r="J208" s="18" t="n">
        <v>1.54680717583712E-011</v>
      </c>
      <c r="K208" s="18" t="n">
        <v>1.3985293637743E-010</v>
      </c>
      <c r="L208" s="16" t="n">
        <v>0.470847006955598</v>
      </c>
      <c r="M208" s="16" t="n">
        <v>0.63329783457579</v>
      </c>
      <c r="N208" s="16" t="n">
        <v>0.154617860176128</v>
      </c>
      <c r="O208" s="16" t="n">
        <v>0.0680447142484929</v>
      </c>
      <c r="P208" s="34" t="b">
        <f aca="false">TRUE()</f>
        <v>1</v>
      </c>
      <c r="Q208" s="18" t="n">
        <v>0.000271630472093877</v>
      </c>
    </row>
    <row r="209" customFormat="false" ht="22.35" hidden="false" customHeight="false" outlineLevel="0" collapsed="false">
      <c r="A209" s="6" t="s">
        <v>1943</v>
      </c>
      <c r="B209" s="7" t="s">
        <v>1425</v>
      </c>
      <c r="C209" s="17" t="n">
        <v>605</v>
      </c>
      <c r="D209" s="16" t="n">
        <v>0.146082431741913</v>
      </c>
      <c r="E209" s="16" t="n">
        <v>0.021347690297454</v>
      </c>
      <c r="F209" s="16" t="n">
        <v>0.163426902298235</v>
      </c>
      <c r="G209" s="16" t="n">
        <v>0.0388844949895309</v>
      </c>
      <c r="H209" s="16" t="n">
        <v>7.06192749390797</v>
      </c>
      <c r="I209" s="17" t="n">
        <v>319.22313424237</v>
      </c>
      <c r="J209" s="18" t="n">
        <v>1.03183708553677E-011</v>
      </c>
      <c r="K209" s="18" t="n">
        <v>9.51583089995021E-011</v>
      </c>
      <c r="L209" s="16" t="n">
        <v>0.474056500825426</v>
      </c>
      <c r="M209" s="16" t="n">
        <v>0.634514934834424</v>
      </c>
      <c r="N209" s="16" t="n">
        <v>0.153407931939947</v>
      </c>
      <c r="O209" s="16" t="n">
        <v>0.0682777174848433</v>
      </c>
      <c r="P209" s="34" t="b">
        <f aca="false">TRUE()</f>
        <v>1</v>
      </c>
      <c r="Q209" s="18" t="n">
        <v>0.000285969284325407</v>
      </c>
    </row>
    <row r="210" customFormat="false" ht="22.35" hidden="false" customHeight="false" outlineLevel="0" collapsed="false">
      <c r="A210" s="6" t="s">
        <v>1944</v>
      </c>
      <c r="B210" s="7" t="s">
        <v>1425</v>
      </c>
      <c r="C210" s="17" t="n">
        <v>606</v>
      </c>
      <c r="D210" s="16" t="n">
        <v>0.144844109930258</v>
      </c>
      <c r="E210" s="16" t="n">
        <v>0.0211992829902896</v>
      </c>
      <c r="F210" s="16" t="n">
        <v>0.162263870251077</v>
      </c>
      <c r="G210" s="16" t="n">
        <v>0.0387809723365741</v>
      </c>
      <c r="H210" s="16" t="n">
        <v>7.12988656007976</v>
      </c>
      <c r="I210" s="17" t="n">
        <v>320.983163035522</v>
      </c>
      <c r="J210" s="18" t="n">
        <v>6.68582776335936E-012</v>
      </c>
      <c r="K210" s="18" t="n">
        <v>6.30595118589576E-011</v>
      </c>
      <c r="L210" s="16" t="n">
        <v>0.477501784751202</v>
      </c>
      <c r="M210" s="16" t="n">
        <v>0.63632790709468</v>
      </c>
      <c r="N210" s="16" t="n">
        <v>0.151540861022793</v>
      </c>
      <c r="O210" s="16" t="n">
        <v>0.0685153940425223</v>
      </c>
      <c r="P210" s="34" t="b">
        <f aca="false">TRUE()</f>
        <v>1</v>
      </c>
      <c r="Q210" s="18" t="n">
        <v>0.000228882846930813</v>
      </c>
    </row>
    <row r="211" customFormat="false" ht="22.35" hidden="false" customHeight="false" outlineLevel="0" collapsed="false">
      <c r="A211" s="6" t="s">
        <v>1945</v>
      </c>
      <c r="B211" s="7" t="s">
        <v>1425</v>
      </c>
      <c r="C211" s="17" t="n">
        <v>607</v>
      </c>
      <c r="D211" s="16" t="n">
        <v>0.143530326027981</v>
      </c>
      <c r="E211" s="16" t="n">
        <v>0.0210492451401347</v>
      </c>
      <c r="F211" s="16" t="n">
        <v>0.161030427863617</v>
      </c>
      <c r="G211" s="16" t="n">
        <v>0.0386744098126228</v>
      </c>
      <c r="H211" s="16" t="n">
        <v>7.20117133371219</v>
      </c>
      <c r="I211" s="17" t="n">
        <v>322.773950013102</v>
      </c>
      <c r="J211" s="18" t="n">
        <v>4.22712237308326E-012</v>
      </c>
      <c r="K211" s="18" t="n">
        <v>4.12766067018719E-011</v>
      </c>
      <c r="L211" s="16" t="n">
        <v>0.481143391780882</v>
      </c>
      <c r="M211" s="16" t="n">
        <v>0.638115523099549</v>
      </c>
      <c r="N211" s="16" t="n">
        <v>0.149600625306048</v>
      </c>
      <c r="O211" s="16" t="n">
        <v>0.0687648762931567</v>
      </c>
      <c r="P211" s="34" t="b">
        <f aca="false">TRUE()</f>
        <v>1</v>
      </c>
      <c r="Q211" s="18" t="n">
        <v>0.000610619111709615</v>
      </c>
    </row>
    <row r="212" customFormat="false" ht="22.35" hidden="false" customHeight="false" outlineLevel="0" collapsed="false">
      <c r="A212" s="6" t="s">
        <v>1946</v>
      </c>
      <c r="B212" s="7" t="s">
        <v>1425</v>
      </c>
      <c r="C212" s="17" t="n">
        <v>608</v>
      </c>
      <c r="D212" s="16" t="n">
        <v>0.142152430823292</v>
      </c>
      <c r="E212" s="16" t="n">
        <v>0.0208962735016579</v>
      </c>
      <c r="F212" s="16" t="n">
        <v>0.159734545347106</v>
      </c>
      <c r="G212" s="16" t="n">
        <v>0.0385643835153885</v>
      </c>
      <c r="H212" s="16" t="n">
        <v>7.27475387444868</v>
      </c>
      <c r="I212" s="17" t="n">
        <v>324.61802674795</v>
      </c>
      <c r="J212" s="18" t="n">
        <v>2.62336980887582E-012</v>
      </c>
      <c r="K212" s="18" t="n">
        <v>2.68814437205794E-011</v>
      </c>
      <c r="L212" s="16" t="n">
        <v>0.484897420256457</v>
      </c>
      <c r="M212" s="16" t="n">
        <v>0.640055276636746</v>
      </c>
      <c r="N212" s="16" t="n">
        <v>0.146572693340807</v>
      </c>
      <c r="O212" s="16" t="n">
        <v>0.0690201887748403</v>
      </c>
      <c r="P212" s="34" t="b">
        <f aca="false">TRUE()</f>
        <v>1</v>
      </c>
      <c r="Q212" s="18" t="n">
        <v>0.000249158928474134</v>
      </c>
    </row>
    <row r="213" customFormat="false" ht="22.35" hidden="false" customHeight="false" outlineLevel="0" collapsed="false">
      <c r="A213" s="6" t="s">
        <v>1947</v>
      </c>
      <c r="B213" s="7" t="s">
        <v>1425</v>
      </c>
      <c r="C213" s="17" t="n">
        <v>609</v>
      </c>
      <c r="D213" s="16" t="n">
        <v>0.140726046959168</v>
      </c>
      <c r="E213" s="16" t="n">
        <v>0.0207428049587759</v>
      </c>
      <c r="F213" s="16" t="n">
        <v>0.158392249953044</v>
      </c>
      <c r="G213" s="16" t="n">
        <v>0.0384517121673191</v>
      </c>
      <c r="H213" s="16" t="n">
        <v>7.3502900197896</v>
      </c>
      <c r="I213" s="17" t="n">
        <v>326.477245611334</v>
      </c>
      <c r="J213" s="18" t="n">
        <v>1.60140963903634E-012</v>
      </c>
      <c r="K213" s="18" t="n">
        <v>1.71284793866E-011</v>
      </c>
      <c r="L213" s="16" t="n">
        <v>0.488764134088775</v>
      </c>
      <c r="M213" s="16" t="n">
        <v>0.642210558344744</v>
      </c>
      <c r="N213" s="16" t="n">
        <v>0.143815392744828</v>
      </c>
      <c r="O213" s="16" t="n">
        <v>0.0692767326029349</v>
      </c>
      <c r="P213" s="34" t="b">
        <f aca="false">TRUE()</f>
        <v>1</v>
      </c>
      <c r="Q213" s="18" t="n">
        <v>0.00022875885061097</v>
      </c>
    </row>
    <row r="214" customFormat="false" ht="22.35" hidden="false" customHeight="false" outlineLevel="0" collapsed="false">
      <c r="A214" s="6" t="s">
        <v>1948</v>
      </c>
      <c r="B214" s="7" t="s">
        <v>1425</v>
      </c>
      <c r="C214" s="17" t="n">
        <v>610</v>
      </c>
      <c r="D214" s="16" t="n">
        <v>0.139270134965849</v>
      </c>
      <c r="E214" s="16" t="n">
        <v>0.0205921176418111</v>
      </c>
      <c r="F214" s="16" t="n">
        <v>0.157022143046938</v>
      </c>
      <c r="G214" s="16" t="n">
        <v>0.0383373241254254</v>
      </c>
      <c r="H214" s="16" t="n">
        <v>7.42690094867459</v>
      </c>
      <c r="I214" s="17" t="n">
        <v>328.294803959876</v>
      </c>
      <c r="J214" s="18" t="n">
        <v>9.6708467506133E-013</v>
      </c>
      <c r="K214" s="18" t="n">
        <v>1.06121487407793E-011</v>
      </c>
      <c r="L214" s="16" t="n">
        <v>0.492719851761286</v>
      </c>
      <c r="M214" s="16" t="n">
        <v>0.644251736903494</v>
      </c>
      <c r="N214" s="16" t="n">
        <v>0.142698879291618</v>
      </c>
      <c r="O214" s="16" t="n">
        <v>0.0695294989988481</v>
      </c>
      <c r="P214" s="34" t="b">
        <f aca="false">TRUE()</f>
        <v>1</v>
      </c>
      <c r="Q214" s="18" t="n">
        <v>0.000260114560931621</v>
      </c>
    </row>
    <row r="215" customFormat="false" ht="22.35" hidden="false" customHeight="false" outlineLevel="0" collapsed="false">
      <c r="A215" s="6" t="s">
        <v>1949</v>
      </c>
      <c r="B215" s="7" t="s">
        <v>1425</v>
      </c>
      <c r="C215" s="17" t="n">
        <v>611</v>
      </c>
      <c r="D215" s="16" t="n">
        <v>0.137807126298785</v>
      </c>
      <c r="E215" s="16" t="n">
        <v>0.0204461149539489</v>
      </c>
      <c r="F215" s="16" t="n">
        <v>0.155641265186912</v>
      </c>
      <c r="G215" s="16" t="n">
        <v>0.0382213765507338</v>
      </c>
      <c r="H215" s="16" t="n">
        <v>7.50190249352679</v>
      </c>
      <c r="I215" s="17" t="n">
        <v>330.030372820185</v>
      </c>
      <c r="J215" s="18" t="n">
        <v>5.88025923633112E-013</v>
      </c>
      <c r="K215" s="18" t="n">
        <v>6.6857742002121E-012</v>
      </c>
      <c r="L215" s="16" t="n">
        <v>0.496611344349124</v>
      </c>
      <c r="M215" s="16" t="n">
        <v>0.645823824737563</v>
      </c>
      <c r="N215" s="16" t="n">
        <v>0.140073903057944</v>
      </c>
      <c r="O215" s="16" t="n">
        <v>0.0697669960468605</v>
      </c>
      <c r="P215" s="34" t="b">
        <f aca="false">TRUE()</f>
        <v>1</v>
      </c>
      <c r="Q215" s="18" t="n">
        <v>0.000321091782097747</v>
      </c>
    </row>
    <row r="216" customFormat="false" ht="22.35" hidden="false" customHeight="false" outlineLevel="0" collapsed="false">
      <c r="A216" s="6" t="s">
        <v>1950</v>
      </c>
      <c r="B216" s="7" t="s">
        <v>1425</v>
      </c>
      <c r="C216" s="17" t="n">
        <v>612</v>
      </c>
      <c r="D216" s="16" t="n">
        <v>0.136352521134326</v>
      </c>
      <c r="E216" s="16" t="n">
        <v>0.02030422041762</v>
      </c>
      <c r="F216" s="16" t="n">
        <v>0.154263817675134</v>
      </c>
      <c r="G216" s="16" t="n">
        <v>0.0381048116490922</v>
      </c>
      <c r="H216" s="16" t="n">
        <v>7.57474502370909</v>
      </c>
      <c r="I216" s="17" t="n">
        <v>331.702717279338</v>
      </c>
      <c r="J216" s="18" t="n">
        <v>3.61360477840666E-013</v>
      </c>
      <c r="K216" s="18" t="n">
        <v>4.24828890379254E-012</v>
      </c>
      <c r="L216" s="16" t="n">
        <v>0.500391126186413</v>
      </c>
      <c r="M216" s="16" t="n">
        <v>0.647788934530149</v>
      </c>
      <c r="N216" s="16" t="n">
        <v>0.138153184430378</v>
      </c>
      <c r="O216" s="16" t="n">
        <v>0.0699962869582458</v>
      </c>
      <c r="P216" s="34" t="b">
        <f aca="false">TRUE()</f>
        <v>1</v>
      </c>
      <c r="Q216" s="18" t="n">
        <v>0.000245064776752452</v>
      </c>
    </row>
    <row r="217" customFormat="false" ht="22.35" hidden="false" customHeight="false" outlineLevel="0" collapsed="false">
      <c r="A217" s="6" t="s">
        <v>1951</v>
      </c>
      <c r="B217" s="7" t="s">
        <v>1425</v>
      </c>
      <c r="C217" s="17" t="n">
        <v>613</v>
      </c>
      <c r="D217" s="16" t="n">
        <v>0.134925287337647</v>
      </c>
      <c r="E217" s="16" t="n">
        <v>0.0201667103381782</v>
      </c>
      <c r="F217" s="16" t="n">
        <v>0.152908411397704</v>
      </c>
      <c r="G217" s="16" t="n">
        <v>0.0379879987707825</v>
      </c>
      <c r="H217" s="16" t="n">
        <v>7.64512867923819</v>
      </c>
      <c r="I217" s="17" t="n">
        <v>333.30694750026</v>
      </c>
      <c r="J217" s="18" t="n">
        <v>2.24969499254946E-013</v>
      </c>
      <c r="K217" s="18" t="n">
        <v>2.7298930465147E-012</v>
      </c>
      <c r="L217" s="16" t="n">
        <v>0.504043187104912</v>
      </c>
      <c r="M217" s="16" t="n">
        <v>0.649411734874994</v>
      </c>
      <c r="N217" s="16" t="n">
        <v>0.137215026260137</v>
      </c>
      <c r="O217" s="16" t="n">
        <v>0.0702160788780922</v>
      </c>
      <c r="P217" s="34" t="b">
        <f aca="false">TRUE()</f>
        <v>1</v>
      </c>
      <c r="Q217" s="18" t="n">
        <v>0.000285177716558995</v>
      </c>
    </row>
    <row r="218" customFormat="false" ht="22.35" hidden="false" customHeight="false" outlineLevel="0" collapsed="false">
      <c r="A218" s="6" t="s">
        <v>1952</v>
      </c>
      <c r="B218" s="7" t="s">
        <v>1425</v>
      </c>
      <c r="C218" s="17" t="n">
        <v>614</v>
      </c>
      <c r="D218" s="16" t="n">
        <v>0.133545644832731</v>
      </c>
      <c r="E218" s="16" t="n">
        <v>0.0200348389332707</v>
      </c>
      <c r="F218" s="16" t="n">
        <v>0.151595159425411</v>
      </c>
      <c r="G218" s="16" t="n">
        <v>0.0378713698682356</v>
      </c>
      <c r="H218" s="16" t="n">
        <v>7.71262829613491</v>
      </c>
      <c r="I218" s="17" t="n">
        <v>334.817556169701</v>
      </c>
      <c r="J218" s="18" t="n">
        <v>1.42367798206479E-013</v>
      </c>
      <c r="K218" s="18" t="n">
        <v>1.79582481020331E-012</v>
      </c>
      <c r="L218" s="16" t="n">
        <v>0.507556089537615</v>
      </c>
      <c r="M218" s="16" t="n">
        <v>0.650780972665957</v>
      </c>
      <c r="N218" s="16" t="n">
        <v>0.135920024206679</v>
      </c>
      <c r="O218" s="16" t="n">
        <v>0.0704141146807384</v>
      </c>
      <c r="P218" s="34" t="b">
        <f aca="false">TRUE()</f>
        <v>1</v>
      </c>
      <c r="Q218" s="18" t="n">
        <v>0.000264672537148246</v>
      </c>
    </row>
    <row r="219" customFormat="false" ht="22.35" hidden="false" customHeight="false" outlineLevel="0" collapsed="false">
      <c r="A219" s="6" t="s">
        <v>1953</v>
      </c>
      <c r="B219" s="7" t="s">
        <v>1425</v>
      </c>
      <c r="C219" s="17" t="n">
        <v>615</v>
      </c>
      <c r="D219" s="16" t="n">
        <v>0.132224543042804</v>
      </c>
      <c r="E219" s="16" t="n">
        <v>0.0199096602278115</v>
      </c>
      <c r="F219" s="16" t="n">
        <v>0.150334295987085</v>
      </c>
      <c r="G219" s="16" t="n">
        <v>0.0377572366491499</v>
      </c>
      <c r="H219" s="16" t="n">
        <v>7.77642419076933</v>
      </c>
      <c r="I219" s="17" t="n">
        <v>336.234098414473</v>
      </c>
      <c r="J219" s="18" t="n">
        <v>9.21247197891524E-014</v>
      </c>
      <c r="K219" s="18" t="n">
        <v>1.20604917074127E-012</v>
      </c>
      <c r="L219" s="16" t="n">
        <v>0.510877088800578</v>
      </c>
      <c r="M219" s="16" t="n">
        <v>0.652834829352401</v>
      </c>
      <c r="N219" s="16" t="n">
        <v>0.135431536537727</v>
      </c>
      <c r="O219" s="16" t="n">
        <v>0.0705712029000264</v>
      </c>
      <c r="P219" s="34" t="b">
        <f aca="false">TRUE()</f>
        <v>1</v>
      </c>
      <c r="Q219" s="18" t="n">
        <v>0.000315222531293356</v>
      </c>
    </row>
    <row r="220" customFormat="false" ht="22.35" hidden="false" customHeight="false" outlineLevel="0" collapsed="false">
      <c r="A220" s="6" t="s">
        <v>1954</v>
      </c>
      <c r="B220" s="7" t="s">
        <v>1425</v>
      </c>
      <c r="C220" s="17" t="n">
        <v>616</v>
      </c>
      <c r="D220" s="16" t="n">
        <v>0.130977281513894</v>
      </c>
      <c r="E220" s="16" t="n">
        <v>0.0197906214065541</v>
      </c>
      <c r="F220" s="16" t="n">
        <v>0.149141270143937</v>
      </c>
      <c r="G220" s="16" t="n">
        <v>0.0376479051216185</v>
      </c>
      <c r="H220" s="16" t="n">
        <v>7.83641167340821</v>
      </c>
      <c r="I220" s="17" t="n">
        <v>337.591712634048</v>
      </c>
      <c r="J220" s="18" t="n">
        <v>6.10151072276809E-014</v>
      </c>
      <c r="K220" s="18" t="n">
        <v>8.58348118626698E-013</v>
      </c>
      <c r="L220" s="16" t="n">
        <v>0.513978743952258</v>
      </c>
      <c r="M220" s="16" t="n">
        <v>0.655078857954257</v>
      </c>
      <c r="N220" s="16" t="n">
        <v>0.135431536537727</v>
      </c>
      <c r="O220" s="16" t="n">
        <v>0.0706894178658502</v>
      </c>
      <c r="P220" s="34" t="b">
        <f aca="false">TRUE()</f>
        <v>1</v>
      </c>
      <c r="Q220" s="18" t="n">
        <v>0.000268196470230418</v>
      </c>
    </row>
    <row r="221" customFormat="false" ht="22.35" hidden="false" customHeight="false" outlineLevel="0" collapsed="false">
      <c r="A221" s="6" t="s">
        <v>1955</v>
      </c>
      <c r="B221" s="7" t="s">
        <v>1425</v>
      </c>
      <c r="C221" s="17" t="n">
        <v>617</v>
      </c>
      <c r="D221" s="16" t="n">
        <v>0.129816651914389</v>
      </c>
      <c r="E221" s="16" t="n">
        <v>0.0196783024149189</v>
      </c>
      <c r="F221" s="16" t="n">
        <v>0.148029589991823</v>
      </c>
      <c r="G221" s="16" t="n">
        <v>0.0375456814488585</v>
      </c>
      <c r="H221" s="16" t="n">
        <v>7.89246834122849</v>
      </c>
      <c r="I221" s="17" t="n">
        <v>338.901643177789</v>
      </c>
      <c r="J221" s="18" t="n">
        <v>4.1411900989468E-014</v>
      </c>
      <c r="K221" s="18" t="n">
        <v>6.15983473499255E-013</v>
      </c>
      <c r="L221" s="16" t="n">
        <v>0.516847231571301</v>
      </c>
      <c r="M221" s="16" t="n">
        <v>0.65687915208682</v>
      </c>
      <c r="N221" s="16" t="n">
        <v>0.134949888806417</v>
      </c>
      <c r="O221" s="16" t="n">
        <v>0.0707743442729377</v>
      </c>
      <c r="P221" s="34" t="b">
        <f aca="false">TRUE()</f>
        <v>1</v>
      </c>
      <c r="Q221" s="18" t="n">
        <v>0.000310994224480089</v>
      </c>
    </row>
    <row r="222" customFormat="false" ht="22.35" hidden="false" customHeight="false" outlineLevel="0" collapsed="false">
      <c r="A222" s="6" t="s">
        <v>1956</v>
      </c>
      <c r="B222" s="7" t="s">
        <v>1425</v>
      </c>
      <c r="C222" s="17" t="n">
        <v>618</v>
      </c>
      <c r="D222" s="16" t="n">
        <v>0.1287483389153</v>
      </c>
      <c r="E222" s="16" t="n">
        <v>0.0195749342902669</v>
      </c>
      <c r="F222" s="16" t="n">
        <v>0.147005978125188</v>
      </c>
      <c r="G222" s="16" t="n">
        <v>0.0374527059867455</v>
      </c>
      <c r="H222" s="16" t="n">
        <v>7.94423442091437</v>
      </c>
      <c r="I222" s="17" t="n">
        <v>340.136067611722</v>
      </c>
      <c r="J222" s="18" t="n">
        <v>2.88922928451015E-014</v>
      </c>
      <c r="K222" s="18" t="n">
        <v>4.52464208706306E-013</v>
      </c>
      <c r="L222" s="16" t="n">
        <v>0.519477174828848</v>
      </c>
      <c r="M222" s="16" t="n">
        <v>0.658501952431665</v>
      </c>
      <c r="N222" s="16" t="n">
        <v>0.133827022310314</v>
      </c>
      <c r="O222" s="16" t="n">
        <v>0.0708232506927265</v>
      </c>
      <c r="P222" s="34" t="b">
        <f aca="false">TRUE()</f>
        <v>1</v>
      </c>
      <c r="Q222" s="18" t="n">
        <v>0.0003852562561678</v>
      </c>
    </row>
    <row r="223" customFormat="false" ht="22.35" hidden="false" customHeight="false" outlineLevel="0" collapsed="false">
      <c r="A223" s="6" t="s">
        <v>1957</v>
      </c>
      <c r="B223" s="7" t="s">
        <v>1425</v>
      </c>
      <c r="C223" s="17" t="n">
        <v>619</v>
      </c>
      <c r="D223" s="16" t="n">
        <v>0.127775834037413</v>
      </c>
      <c r="E223" s="16" t="n">
        <v>0.0194817681807057</v>
      </c>
      <c r="F223" s="16" t="n">
        <v>0.146075840535712</v>
      </c>
      <c r="G223" s="16" t="n">
        <v>0.0373701793651126</v>
      </c>
      <c r="H223" s="16" t="n">
        <v>7.99203454307529</v>
      </c>
      <c r="I223" s="17" t="n">
        <v>341.277218558704</v>
      </c>
      <c r="J223" s="18" t="n">
        <v>2.06870274932603E-014</v>
      </c>
      <c r="K223" s="18" t="n">
        <v>3.50412914681757E-013</v>
      </c>
      <c r="L223" s="16" t="n">
        <v>0.521901659207093</v>
      </c>
      <c r="M223" s="16" t="n">
        <v>0.659807799584157</v>
      </c>
      <c r="N223" s="16" t="n">
        <v>0.132764591187911</v>
      </c>
      <c r="O223" s="16" t="n">
        <v>0.0708408885861817</v>
      </c>
      <c r="P223" s="34" t="b">
        <f aca="false">TRUE()</f>
        <v>1</v>
      </c>
      <c r="Q223" s="18" t="n">
        <v>0.000156785914231558</v>
      </c>
    </row>
    <row r="224" customFormat="false" ht="22.35" hidden="false" customHeight="false" outlineLevel="0" collapsed="false">
      <c r="A224" s="6" t="s">
        <v>1958</v>
      </c>
      <c r="B224" s="7" t="s">
        <v>1425</v>
      </c>
      <c r="C224" s="17" t="n">
        <v>620</v>
      </c>
      <c r="D224" s="16" t="n">
        <v>0.126899123797347</v>
      </c>
      <c r="E224" s="16" t="n">
        <v>0.0193992316762801</v>
      </c>
      <c r="F224" s="16" t="n">
        <v>0.145240723362411</v>
      </c>
      <c r="G224" s="16" t="n">
        <v>0.0373002039188285</v>
      </c>
      <c r="H224" s="16" t="n">
        <v>8.03615610039692</v>
      </c>
      <c r="I224" s="17" t="n">
        <v>342.336726213817</v>
      </c>
      <c r="J224" s="18" t="n">
        <v>1.51758187986578E-014</v>
      </c>
      <c r="K224" s="18" t="n">
        <v>2.75020297006245E-013</v>
      </c>
      <c r="L224" s="16" t="n">
        <v>0.524133103994939</v>
      </c>
      <c r="M224" s="16" t="n">
        <v>0.660707946650439</v>
      </c>
      <c r="N224" s="16" t="n">
        <v>0.131810528537878</v>
      </c>
      <c r="O224" s="16" t="n">
        <v>0.0708285555012737</v>
      </c>
      <c r="P224" s="34" t="b">
        <f aca="false">TRUE()</f>
        <v>1</v>
      </c>
      <c r="Q224" s="18" t="n">
        <v>0.000175874588065867</v>
      </c>
    </row>
    <row r="225" customFormat="false" ht="22.35" hidden="false" customHeight="false" outlineLevel="0" collapsed="false">
      <c r="A225" s="6" t="s">
        <v>1959</v>
      </c>
      <c r="B225" s="7" t="s">
        <v>1425</v>
      </c>
      <c r="C225" s="17" t="n">
        <v>621</v>
      </c>
      <c r="D225" s="16" t="n">
        <v>0.126115881705203</v>
      </c>
      <c r="E225" s="16" t="n">
        <v>0.0193265645805844</v>
      </c>
      <c r="F225" s="16" t="n">
        <v>0.144499053737103</v>
      </c>
      <c r="G225" s="16" t="n">
        <v>0.0372446667778679</v>
      </c>
      <c r="H225" s="16" t="n">
        <v>8.07684298785224</v>
      </c>
      <c r="I225" s="17" t="n">
        <v>343.351771504699</v>
      </c>
      <c r="J225" s="18" t="n">
        <v>1.13878490582959E-014</v>
      </c>
      <c r="K225" s="18" t="n">
        <v>2.09113157486408E-013</v>
      </c>
      <c r="L225" s="16" t="n">
        <v>0.52616538672196</v>
      </c>
      <c r="M225" s="16" t="n">
        <v>0.661810943759826</v>
      </c>
      <c r="N225" s="16" t="n">
        <v>0.131810528537878</v>
      </c>
      <c r="O225" s="16" t="n">
        <v>0.0707832882685787</v>
      </c>
      <c r="P225" s="34" t="b">
        <f aca="false">TRUE()</f>
        <v>1</v>
      </c>
      <c r="Q225" s="18" t="n">
        <v>0.000163770807221113</v>
      </c>
    </row>
    <row r="226" customFormat="false" ht="22.35" hidden="false" customHeight="false" outlineLevel="0" collapsed="false">
      <c r="A226" s="6" t="s">
        <v>1960</v>
      </c>
      <c r="B226" s="7" t="s">
        <v>1425</v>
      </c>
      <c r="C226" s="17" t="n">
        <v>622</v>
      </c>
      <c r="D226" s="16" t="n">
        <v>0.125425533714382</v>
      </c>
      <c r="E226" s="16" t="n">
        <v>0.0192612036987448</v>
      </c>
      <c r="F226" s="16" t="n">
        <v>0.14385086125198</v>
      </c>
      <c r="G226" s="16" t="n">
        <v>0.0372032825337944</v>
      </c>
      <c r="H226" s="16" t="n">
        <v>8.11492100772659</v>
      </c>
      <c r="I226" s="17" t="n">
        <v>344.376599176241</v>
      </c>
      <c r="J226" s="18" t="n">
        <v>8.69029195569293E-015</v>
      </c>
      <c r="K226" s="18" t="n">
        <v>1.6318874034446E-013</v>
      </c>
      <c r="L226" s="16" t="n">
        <v>0.528019878587761</v>
      </c>
      <c r="M226" s="16" t="n">
        <v>0.662977331507683</v>
      </c>
      <c r="N226" s="16" t="n">
        <v>0.130666800548182</v>
      </c>
      <c r="O226" s="16" t="n">
        <v>0.0707017990894947</v>
      </c>
      <c r="P226" s="34" t="b">
        <f aca="false">TRUE()</f>
        <v>1</v>
      </c>
      <c r="Q226" s="18" t="n">
        <v>6.8140589569161E-005</v>
      </c>
    </row>
    <row r="227" customFormat="false" ht="22.35" hidden="false" customHeight="false" outlineLevel="0" collapsed="false">
      <c r="A227" s="6" t="s">
        <v>1961</v>
      </c>
      <c r="B227" s="7" t="s">
        <v>1425</v>
      </c>
      <c r="C227" s="17" t="n">
        <v>623</v>
      </c>
      <c r="D227" s="16" t="n">
        <v>0.124824616182368</v>
      </c>
      <c r="E227" s="16" t="n">
        <v>0.0192048067279382</v>
      </c>
      <c r="F227" s="16" t="n">
        <v>0.143292795761692</v>
      </c>
      <c r="G227" s="16" t="n">
        <v>0.0371753775858389</v>
      </c>
      <c r="H227" s="16" t="n">
        <v>8.15004004786454</v>
      </c>
      <c r="I227" s="17" t="n">
        <v>345.362845264435</v>
      </c>
      <c r="J227" s="18" t="n">
        <v>6.76434175284244E-015</v>
      </c>
      <c r="K227" s="18" t="n">
        <v>1.28182731846101E-013</v>
      </c>
      <c r="L227" s="16" t="n">
        <v>0.52970385386672</v>
      </c>
      <c r="M227" s="16" t="n">
        <v>0.663497134743141</v>
      </c>
      <c r="N227" s="16" t="n">
        <v>0.129378642883502</v>
      </c>
      <c r="O227" s="16" t="n">
        <v>0.0705850967415541</v>
      </c>
      <c r="P227" s="34" t="b">
        <f aca="false">TRUE()</f>
        <v>1</v>
      </c>
      <c r="Q227" s="18" t="n">
        <v>0.000205700944417742</v>
      </c>
    </row>
    <row r="228" customFormat="false" ht="22.35" hidden="false" customHeight="false" outlineLevel="0" collapsed="false">
      <c r="A228" s="6" t="s">
        <v>1962</v>
      </c>
      <c r="B228" s="7" t="s">
        <v>1425</v>
      </c>
      <c r="C228" s="17" t="n">
        <v>624</v>
      </c>
      <c r="D228" s="16" t="n">
        <v>0.12430729471503</v>
      </c>
      <c r="E228" s="16" t="n">
        <v>0.0191581573253469</v>
      </c>
      <c r="F228" s="16" t="n">
        <v>0.142819299584748</v>
      </c>
      <c r="G228" s="16" t="n">
        <v>0.037160286613553</v>
      </c>
      <c r="H228" s="16" t="n">
        <v>8.18213397076447</v>
      </c>
      <c r="I228" s="17" t="n">
        <v>346.281847886423</v>
      </c>
      <c r="J228" s="18" t="n">
        <v>5.37528089705261E-015</v>
      </c>
      <c r="K228" s="18" t="n">
        <v>1.04404005770249E-013</v>
      </c>
      <c r="L228" s="16" t="n">
        <v>0.53123090286663</v>
      </c>
      <c r="M228" s="16" t="n">
        <v>0.664587453724834</v>
      </c>
      <c r="N228" s="16" t="n">
        <v>0.127990867688756</v>
      </c>
      <c r="O228" s="16" t="n">
        <v>0.0704288769885397</v>
      </c>
      <c r="P228" s="34" t="b">
        <f aca="false">TRUE()</f>
        <v>1</v>
      </c>
      <c r="Q228" s="18" t="n">
        <v>0.000140493320095134</v>
      </c>
    </row>
    <row r="229" customFormat="false" ht="22.35" hidden="false" customHeight="false" outlineLevel="0" collapsed="false">
      <c r="A229" s="6" t="s">
        <v>1963</v>
      </c>
      <c r="B229" s="7" t="s">
        <v>1425</v>
      </c>
      <c r="C229" s="17" t="n">
        <v>625</v>
      </c>
      <c r="D229" s="16" t="n">
        <v>0.12386547557619</v>
      </c>
      <c r="E229" s="16" t="n">
        <v>0.0191197117220085</v>
      </c>
      <c r="F229" s="16" t="n">
        <v>0.142422555895051</v>
      </c>
      <c r="G229" s="16" t="n">
        <v>0.0371576431387643</v>
      </c>
      <c r="H229" s="16" t="n">
        <v>8.21168238113565</v>
      </c>
      <c r="I229" s="17" t="n">
        <v>347.163705994101</v>
      </c>
      <c r="J229" s="18" t="n">
        <v>4.3460657989894E-015</v>
      </c>
      <c r="K229" s="18" t="n">
        <v>8.67123705086827E-014</v>
      </c>
      <c r="L229" s="16" t="n">
        <v>0.5326142915918</v>
      </c>
      <c r="M229" s="16" t="n">
        <v>0.664993153811045</v>
      </c>
      <c r="N229" s="16" t="n">
        <v>0.127685841335103</v>
      </c>
      <c r="O229" s="16" t="n">
        <v>0.0702273384726421</v>
      </c>
      <c r="P229" s="34" t="b">
        <f aca="false">TRUE()</f>
        <v>1</v>
      </c>
      <c r="Q229" s="18" t="n">
        <v>0.000263232419039919</v>
      </c>
    </row>
    <row r="230" customFormat="false" ht="22.35" hidden="false" customHeight="false" outlineLevel="0" collapsed="false">
      <c r="A230" s="6" t="s">
        <v>1964</v>
      </c>
      <c r="B230" s="7" t="s">
        <v>1425</v>
      </c>
      <c r="C230" s="17" t="n">
        <v>626</v>
      </c>
      <c r="D230" s="16" t="n">
        <v>0.123497743064978</v>
      </c>
      <c r="E230" s="16" t="n">
        <v>0.0190879130539612</v>
      </c>
      <c r="F230" s="16" t="n">
        <v>0.142099155752932</v>
      </c>
      <c r="G230" s="16" t="n">
        <v>0.0371657421913534</v>
      </c>
      <c r="H230" s="16" t="n">
        <v>8.23830477074083</v>
      </c>
      <c r="I230" s="17" t="n">
        <v>348.023205162125</v>
      </c>
      <c r="J230" s="18" t="n">
        <v>3.58495436570971E-015</v>
      </c>
      <c r="K230" s="18" t="n">
        <v>7.32884759492379E-014</v>
      </c>
      <c r="L230" s="16" t="n">
        <v>0.533820794096084</v>
      </c>
      <c r="M230" s="16" t="n">
        <v>0.665386175769562</v>
      </c>
      <c r="N230" s="16" t="n">
        <v>0.126955943656295</v>
      </c>
      <c r="O230" s="16" t="n">
        <v>0.0699945912713095</v>
      </c>
      <c r="P230" s="34" t="b">
        <f aca="false">TRUE()</f>
        <v>1</v>
      </c>
      <c r="Q230" s="18" t="n">
        <v>0.000354464799205253</v>
      </c>
    </row>
    <row r="231" customFormat="false" ht="22.35" hidden="false" customHeight="false" outlineLevel="0" collapsed="false">
      <c r="A231" s="6" t="s">
        <v>1965</v>
      </c>
      <c r="B231" s="7" t="s">
        <v>1425</v>
      </c>
      <c r="C231" s="17" t="n">
        <v>627</v>
      </c>
      <c r="D231" s="16" t="n">
        <v>0.12319204901655</v>
      </c>
      <c r="E231" s="16" t="n">
        <v>0.0190623837307554</v>
      </c>
      <c r="F231" s="16" t="n">
        <v>0.141835234858261</v>
      </c>
      <c r="G231" s="16" t="n">
        <v>0.0371816797480458</v>
      </c>
      <c r="H231" s="16" t="n">
        <v>8.26153619754283</v>
      </c>
      <c r="I231" s="17" t="n">
        <v>348.832490740268</v>
      </c>
      <c r="J231" s="18" t="n">
        <v>3.02789130767623E-015</v>
      </c>
      <c r="K231" s="18" t="n">
        <v>6.31444669691274E-014</v>
      </c>
      <c r="L231" s="16" t="n">
        <v>0.53483754226813</v>
      </c>
      <c r="M231" s="16" t="n">
        <v>0.665728485217303</v>
      </c>
      <c r="N231" s="16" t="n">
        <v>0.126584009153158</v>
      </c>
      <c r="O231" s="16" t="n">
        <v>0.0697324043432752</v>
      </c>
      <c r="P231" s="34" t="b">
        <f aca="false">TRUE()</f>
        <v>1</v>
      </c>
      <c r="Q231" s="18" t="n">
        <v>0.000203728922880959</v>
      </c>
    </row>
    <row r="232" customFormat="false" ht="22.35" hidden="false" customHeight="false" outlineLevel="0" collapsed="false">
      <c r="A232" s="6" t="s">
        <v>1966</v>
      </c>
      <c r="B232" s="7" t="s">
        <v>1425</v>
      </c>
      <c r="C232" s="17" t="n">
        <v>628</v>
      </c>
      <c r="D232" s="16" t="n">
        <v>0.122931494817216</v>
      </c>
      <c r="E232" s="16" t="n">
        <v>0.0190417885770416</v>
      </c>
      <c r="F232" s="16" t="n">
        <v>0.141612539890579</v>
      </c>
      <c r="G232" s="16" t="n">
        <v>0.0372012096097097</v>
      </c>
      <c r="H232" s="16" t="n">
        <v>8.28149118564312</v>
      </c>
      <c r="I232" s="17" t="n">
        <v>349.570121776883</v>
      </c>
      <c r="J232" s="18" t="n">
        <v>2.61734314927195E-015</v>
      </c>
      <c r="K232" s="18" t="n">
        <v>5.48584548963565E-014</v>
      </c>
      <c r="L232" s="16" t="n">
        <v>0.535685205159136</v>
      </c>
      <c r="M232" s="16" t="n">
        <v>0.665791875855774</v>
      </c>
      <c r="N232" s="16" t="n">
        <v>0.126081694032089</v>
      </c>
      <c r="O232" s="16" t="n">
        <v>0.069443339080397</v>
      </c>
      <c r="P232" s="34" t="b">
        <f aca="false">TRUE()</f>
        <v>1</v>
      </c>
      <c r="Q232" s="18" t="n">
        <v>0.000223231936708724</v>
      </c>
    </row>
    <row r="233" customFormat="false" ht="22.35" hidden="false" customHeight="false" outlineLevel="0" collapsed="false">
      <c r="A233" s="6" t="s">
        <v>1967</v>
      </c>
      <c r="B233" s="7" t="s">
        <v>1425</v>
      </c>
      <c r="C233" s="17" t="n">
        <v>629</v>
      </c>
      <c r="D233" s="16" t="n">
        <v>0.122701247815313</v>
      </c>
      <c r="E233" s="16" t="n">
        <v>0.0190208953404787</v>
      </c>
      <c r="F233" s="16" t="n">
        <v>0.141415553713465</v>
      </c>
      <c r="G233" s="16" t="n">
        <v>0.0372192052390342</v>
      </c>
      <c r="H233" s="16" t="n">
        <v>8.29963929136559</v>
      </c>
      <c r="I233" s="17" t="n">
        <v>350.298355079313</v>
      </c>
      <c r="J233" s="18" t="n">
        <v>2.29089506146492E-015</v>
      </c>
      <c r="K233" s="18" t="n">
        <v>4.85061964544868E-014</v>
      </c>
      <c r="L233" s="16" t="n">
        <v>0.536421677308675</v>
      </c>
      <c r="M233" s="16" t="n">
        <v>0.665994725898879</v>
      </c>
      <c r="N233" s="16" t="n">
        <v>0.125697784108607</v>
      </c>
      <c r="O233" s="16" t="n">
        <v>0.0691462476320542</v>
      </c>
      <c r="P233" s="34" t="b">
        <f aca="false">TRUE()</f>
        <v>1</v>
      </c>
      <c r="Q233" s="18" t="n">
        <v>0.000364937980597454</v>
      </c>
    </row>
    <row r="234" customFormat="false" ht="22.35" hidden="false" customHeight="false" outlineLevel="0" collapsed="false">
      <c r="A234" s="6" t="s">
        <v>1968</v>
      </c>
      <c r="B234" s="7" t="s">
        <v>1425</v>
      </c>
      <c r="C234" s="17" t="n">
        <v>630</v>
      </c>
      <c r="D234" s="16" t="n">
        <v>0.122480954100184</v>
      </c>
      <c r="E234" s="16" t="n">
        <v>0.0189978225228168</v>
      </c>
      <c r="F234" s="16" t="n">
        <v>0.141222214475536</v>
      </c>
      <c r="G234" s="16" t="n">
        <v>0.0372314718186752</v>
      </c>
      <c r="H234" s="16" t="n">
        <v>8.31609510650373</v>
      </c>
      <c r="I234" s="17" t="n">
        <v>351.010853279021</v>
      </c>
      <c r="J234" s="18" t="n">
        <v>2.02896398752741E-015</v>
      </c>
      <c r="K234" s="18" t="n">
        <v>4.36279821152267E-014</v>
      </c>
      <c r="L234" s="16" t="n">
        <v>0.537058387320356</v>
      </c>
      <c r="M234" s="16" t="n">
        <v>0.66627364470815</v>
      </c>
      <c r="N234" s="16" t="n">
        <v>0.125386027239789</v>
      </c>
      <c r="O234" s="16" t="n">
        <v>0.0688569741910985</v>
      </c>
      <c r="P234" s="34" t="b">
        <f aca="false">TRUE()</f>
        <v>1</v>
      </c>
      <c r="Q234" s="18" t="n">
        <v>7.66899018200212E-005</v>
      </c>
    </row>
    <row r="235" customFormat="false" ht="22.35" hidden="false" customHeight="false" outlineLevel="0" collapsed="false">
      <c r="A235" s="6" t="s">
        <v>1969</v>
      </c>
      <c r="B235" s="7" t="s">
        <v>1425</v>
      </c>
      <c r="C235" s="17" t="n">
        <v>631</v>
      </c>
      <c r="D235" s="16" t="n">
        <v>0.12224694892489</v>
      </c>
      <c r="E235" s="16" t="n">
        <v>0.0189686927226857</v>
      </c>
      <c r="F235" s="16" t="n">
        <v>0.14100473727459</v>
      </c>
      <c r="G235" s="16" t="n">
        <v>0.0372314005798751</v>
      </c>
      <c r="H235" s="16" t="n">
        <v>8.33063791771039</v>
      </c>
      <c r="I235" s="17" t="n">
        <v>351.720213042964</v>
      </c>
      <c r="J235" s="18" t="n">
        <v>1.82107072011743E-015</v>
      </c>
      <c r="K235" s="18" t="n">
        <v>3.94346663786011E-014</v>
      </c>
      <c r="L235" s="16" t="n">
        <v>0.537573767141931</v>
      </c>
      <c r="M235" s="16" t="n">
        <v>0.666172219686597</v>
      </c>
      <c r="N235" s="16" t="n">
        <v>0.124920319145617</v>
      </c>
      <c r="O235" s="16" t="n">
        <v>0.0685802161576252</v>
      </c>
      <c r="P235" s="34" t="b">
        <f aca="false">TRUE()</f>
        <v>1</v>
      </c>
      <c r="Q235" s="18" t="n">
        <v>0.00011591779680015</v>
      </c>
    </row>
    <row r="236" customFormat="false" ht="22.35" hidden="false" customHeight="false" outlineLevel="0" collapsed="false">
      <c r="A236" s="6" t="s">
        <v>1970</v>
      </c>
      <c r="B236" s="7" t="s">
        <v>1425</v>
      </c>
      <c r="C236" s="17" t="n">
        <v>632</v>
      </c>
      <c r="D236" s="16" t="n">
        <v>0.12197292724303</v>
      </c>
      <c r="E236" s="16" t="n">
        <v>0.0189281238951361</v>
      </c>
      <c r="F236" s="16" t="n">
        <v>0.140731432154486</v>
      </c>
      <c r="G236" s="16" t="n">
        <v>0.0372104116395775</v>
      </c>
      <c r="H236" s="16" t="n">
        <v>8.34305808398716</v>
      </c>
      <c r="I236" s="17" t="n">
        <v>352.452054824561</v>
      </c>
      <c r="J236" s="18" t="n">
        <v>1.65860786063157E-015</v>
      </c>
      <c r="K236" s="18" t="n">
        <v>3.66128862852181E-014</v>
      </c>
      <c r="L236" s="16" t="n">
        <v>0.537939344402556</v>
      </c>
      <c r="M236" s="16" t="n">
        <v>0.66627364470815</v>
      </c>
      <c r="N236" s="16" t="n">
        <v>0.124920319145617</v>
      </c>
      <c r="O236" s="16" t="n">
        <v>0.068317038177686</v>
      </c>
      <c r="P236" s="34" t="b">
        <f aca="false">TRUE()</f>
        <v>1</v>
      </c>
      <c r="Q236" s="18" t="n">
        <v>0.000228885986726237</v>
      </c>
    </row>
    <row r="237" customFormat="false" ht="22.35" hidden="false" customHeight="false" outlineLevel="0" collapsed="false">
      <c r="A237" s="6" t="s">
        <v>1971</v>
      </c>
      <c r="B237" s="7" t="s">
        <v>1425</v>
      </c>
      <c r="C237" s="17" t="n">
        <v>633</v>
      </c>
      <c r="D237" s="16" t="n">
        <v>0.12162787907944</v>
      </c>
      <c r="E237" s="16" t="n">
        <v>0.0188747413548706</v>
      </c>
      <c r="F237" s="16" t="n">
        <v>0.140370125049924</v>
      </c>
      <c r="G237" s="16" t="n">
        <v>0.0371624927507449</v>
      </c>
      <c r="H237" s="16" t="n">
        <v>8.35378296658945</v>
      </c>
      <c r="I237" s="17" t="n">
        <v>353.166479883594</v>
      </c>
      <c r="J237" s="18" t="n">
        <v>1.52888311737029E-015</v>
      </c>
      <c r="K237" s="18" t="n">
        <v>3.46713930988345E-014</v>
      </c>
      <c r="L237" s="16" t="n">
        <v>0.538206732160311</v>
      </c>
      <c r="M237" s="16" t="n">
        <v>0.666489172878949</v>
      </c>
      <c r="N237" s="16" t="n">
        <v>0.124846152714582</v>
      </c>
      <c r="O237" s="16" t="n">
        <v>0.0680965347876533</v>
      </c>
      <c r="P237" s="34" t="b">
        <f aca="false">TRUE()</f>
        <v>1</v>
      </c>
      <c r="Q237" s="18" t="n">
        <v>0.000207058620331884</v>
      </c>
    </row>
    <row r="238" customFormat="false" ht="22.35" hidden="false" customHeight="false" outlineLevel="0" collapsed="false">
      <c r="A238" s="6" t="s">
        <v>1972</v>
      </c>
      <c r="B238" s="7" t="s">
        <v>1425</v>
      </c>
      <c r="C238" s="17" t="n">
        <v>634</v>
      </c>
      <c r="D238" s="16" t="n">
        <v>0.121190116068297</v>
      </c>
      <c r="E238" s="16" t="n">
        <v>0.0188050595086422</v>
      </c>
      <c r="F238" s="16" t="n">
        <v>0.139897465588074</v>
      </c>
      <c r="G238" s="16" t="n">
        <v>0.0370820649858561</v>
      </c>
      <c r="H238" s="16" t="n">
        <v>8.36350340948786</v>
      </c>
      <c r="I238" s="17" t="n">
        <v>353.881033950275</v>
      </c>
      <c r="J238" s="18" t="n">
        <v>1.41922915563199E-015</v>
      </c>
      <c r="K238" s="18" t="n">
        <v>3.38259171838549E-014</v>
      </c>
      <c r="L238" s="16" t="n">
        <v>0.538410196535968</v>
      </c>
      <c r="M238" s="16" t="n">
        <v>0.666628632283584</v>
      </c>
      <c r="N238" s="16" t="n">
        <v>0.124692318773192</v>
      </c>
      <c r="O238" s="16" t="n">
        <v>0.0679287487383726</v>
      </c>
      <c r="P238" s="34" t="b">
        <f aca="false">TRUE()</f>
        <v>1</v>
      </c>
      <c r="Q238" s="18" t="n">
        <v>0.000159432538408247</v>
      </c>
    </row>
    <row r="239" customFormat="false" ht="22.35" hidden="false" customHeight="false" outlineLevel="0" collapsed="false">
      <c r="A239" s="6" t="s">
        <v>1973</v>
      </c>
      <c r="B239" s="7" t="s">
        <v>1425</v>
      </c>
      <c r="C239" s="17" t="n">
        <v>635</v>
      </c>
      <c r="D239" s="16" t="n">
        <v>0.120647593357644</v>
      </c>
      <c r="E239" s="16" t="n">
        <v>0.0187161649817531</v>
      </c>
      <c r="F239" s="16" t="n">
        <v>0.139299191842887</v>
      </c>
      <c r="G239" s="16" t="n">
        <v>0.0369644690505062</v>
      </c>
      <c r="H239" s="16" t="n">
        <v>8.37243476157589</v>
      </c>
      <c r="I239" s="17" t="n">
        <v>354.611434540638</v>
      </c>
      <c r="J239" s="18" t="n">
        <v>1.32456030000952E-015</v>
      </c>
      <c r="K239" s="18" t="n">
        <v>3.19588677037181E-014</v>
      </c>
      <c r="L239" s="16" t="n">
        <v>0.538554487233343</v>
      </c>
      <c r="M239" s="16" t="n">
        <v>0.666856838582078</v>
      </c>
      <c r="N239" s="16" t="n">
        <v>0.124692318773192</v>
      </c>
      <c r="O239" s="16" t="n">
        <v>0.0678175405570588</v>
      </c>
      <c r="P239" s="34" t="b">
        <f aca="false">TRUE()</f>
        <v>1</v>
      </c>
      <c r="Q239" s="18" t="n">
        <v>0.000243744533294151</v>
      </c>
    </row>
    <row r="240" customFormat="false" ht="22.35" hidden="false" customHeight="false" outlineLevel="0" collapsed="false">
      <c r="A240" s="6" t="s">
        <v>1974</v>
      </c>
      <c r="B240" s="7" t="s">
        <v>1425</v>
      </c>
      <c r="C240" s="17" t="n">
        <v>636</v>
      </c>
      <c r="D240" s="16" t="n">
        <v>0.119995982264635</v>
      </c>
      <c r="E240" s="16" t="n">
        <v>0.0186084919796599</v>
      </c>
      <c r="F240" s="16" t="n">
        <v>0.138568303318786</v>
      </c>
      <c r="G240" s="16" t="n">
        <v>0.0368063717549212</v>
      </c>
      <c r="H240" s="16" t="n">
        <v>8.37961395299985</v>
      </c>
      <c r="I240" s="17" t="n">
        <v>355.306749779655</v>
      </c>
      <c r="J240" s="18" t="n">
        <v>1.25193266979726E-015</v>
      </c>
      <c r="K240" s="18" t="n">
        <v>3.05618857626979E-014</v>
      </c>
      <c r="L240" s="16" t="n">
        <v>0.538607769640282</v>
      </c>
      <c r="M240" s="16" t="n">
        <v>0.666996297986713</v>
      </c>
      <c r="N240" s="16" t="n">
        <v>0.124692318773192</v>
      </c>
      <c r="O240" s="16" t="n">
        <v>0.0677777925417</v>
      </c>
      <c r="P240" s="34" t="b">
        <f aca="false">TRUE()</f>
        <v>1</v>
      </c>
      <c r="Q240" s="18" t="n">
        <v>0.000534657735250366</v>
      </c>
    </row>
    <row r="241" customFormat="false" ht="22.35" hidden="false" customHeight="false" outlineLevel="0" collapsed="false">
      <c r="A241" s="6" t="s">
        <v>1975</v>
      </c>
      <c r="B241" s="7" t="s">
        <v>1425</v>
      </c>
      <c r="C241" s="17" t="n">
        <v>637</v>
      </c>
      <c r="D241" s="16" t="n">
        <v>0.119230098688688</v>
      </c>
      <c r="E241" s="16" t="n">
        <v>0.0184821545896443</v>
      </c>
      <c r="F241" s="16" t="n">
        <v>0.137699429546146</v>
      </c>
      <c r="G241" s="16" t="n">
        <v>0.03660694925803</v>
      </c>
      <c r="H241" s="16" t="n">
        <v>8.38500709024882</v>
      </c>
      <c r="I241" s="17" t="n">
        <v>355.954881771622</v>
      </c>
      <c r="J241" s="18" t="n">
        <v>1.19878180108564E-015</v>
      </c>
      <c r="K241" s="18" t="n">
        <v>2.96127647291988E-014</v>
      </c>
      <c r="L241" s="16" t="n">
        <v>0.538574967045693</v>
      </c>
      <c r="M241" s="16" t="n">
        <v>0.667123079263654</v>
      </c>
      <c r="N241" s="16" t="n">
        <v>0.124692318773192</v>
      </c>
      <c r="O241" s="16" t="n">
        <v>0.0678036562422066</v>
      </c>
      <c r="P241" s="34" t="b">
        <f aca="false">TRUE()</f>
        <v>1</v>
      </c>
      <c r="Q241" s="18" t="n">
        <v>0.000523006471955802</v>
      </c>
    </row>
    <row r="242" customFormat="false" ht="22.35" hidden="false" customHeight="false" outlineLevel="0" collapsed="false">
      <c r="A242" s="6" t="s">
        <v>1976</v>
      </c>
      <c r="B242" s="7" t="s">
        <v>1425</v>
      </c>
      <c r="C242" s="17" t="n">
        <v>638</v>
      </c>
      <c r="D242" s="16" t="n">
        <v>0.118357883344034</v>
      </c>
      <c r="E242" s="16" t="n">
        <v>0.0183382836147526</v>
      </c>
      <c r="F242" s="16" t="n">
        <v>0.136701879667173</v>
      </c>
      <c r="G242" s="16" t="n">
        <v>0.0363682345964906</v>
      </c>
      <c r="H242" s="16" t="n">
        <v>8.38872871750405</v>
      </c>
      <c r="I242" s="17" t="n">
        <v>356.553979503784</v>
      </c>
      <c r="J242" s="18" t="n">
        <v>1.16201991897184E-015</v>
      </c>
      <c r="K242" s="18" t="n">
        <v>2.9050497974296E-014</v>
      </c>
      <c r="L242" s="16" t="n">
        <v>0.538464463952158</v>
      </c>
      <c r="M242" s="16" t="n">
        <v>0.667389319945231</v>
      </c>
      <c r="N242" s="16" t="n">
        <v>0.124692318773192</v>
      </c>
      <c r="O242" s="16" t="n">
        <v>0.0678910494686911</v>
      </c>
      <c r="P242" s="34" t="b">
        <f aca="false">TRUE()</f>
        <v>1</v>
      </c>
      <c r="Q242" s="18" t="n">
        <v>0.000207863848223621</v>
      </c>
    </row>
    <row r="243" customFormat="false" ht="22.35" hidden="false" customHeight="false" outlineLevel="0" collapsed="false">
      <c r="A243" s="6" t="s">
        <v>1977</v>
      </c>
      <c r="B243" s="7" t="s">
        <v>1425</v>
      </c>
      <c r="C243" s="17" t="n">
        <v>639</v>
      </c>
      <c r="D243" s="16" t="n">
        <v>0.117400556864225</v>
      </c>
      <c r="E243" s="16" t="n">
        <v>0.0181795974584434</v>
      </c>
      <c r="F243" s="16" t="n">
        <v>0.135599308619299</v>
      </c>
      <c r="G243" s="16" t="n">
        <v>0.0360943543198221</v>
      </c>
      <c r="H243" s="16" t="n">
        <v>8.39075269999768</v>
      </c>
      <c r="I243" s="17" t="n">
        <v>357.087854604375</v>
      </c>
      <c r="J243" s="18" t="n">
        <v>1.14063093778275E-015</v>
      </c>
      <c r="K243" s="18" t="n">
        <v>2.8766181231377E-014</v>
      </c>
      <c r="L243" s="16" t="n">
        <v>0.538283903973496</v>
      </c>
      <c r="M243" s="16" t="n">
        <v>0.668010548202242</v>
      </c>
      <c r="N243" s="16" t="n">
        <v>0.124692318773192</v>
      </c>
      <c r="O243" s="16" t="n">
        <v>0.0680434568742148</v>
      </c>
      <c r="P243" s="34" t="b">
        <f aca="false">TRUE()</f>
        <v>1</v>
      </c>
      <c r="Q243" s="18" t="n">
        <v>0.000206987042201248</v>
      </c>
    </row>
    <row r="244" customFormat="false" ht="22.35" hidden="false" customHeight="false" outlineLevel="0" collapsed="false">
      <c r="A244" s="6" t="s">
        <v>1978</v>
      </c>
      <c r="B244" s="7" t="s">
        <v>1425</v>
      </c>
      <c r="C244" s="17" t="n">
        <v>640</v>
      </c>
      <c r="D244" s="16" t="n">
        <v>0.116378122870984</v>
      </c>
      <c r="E244" s="16" t="n">
        <v>0.0180131708559366</v>
      </c>
      <c r="F244" s="16" t="n">
        <v>0.134414567796224</v>
      </c>
      <c r="G244" s="16" t="n">
        <v>0.0357905883572435</v>
      </c>
      <c r="H244" s="16" t="n">
        <v>8.38998352013464</v>
      </c>
      <c r="I244" s="17" t="n">
        <v>357.439960624336</v>
      </c>
      <c r="J244" s="18" t="n">
        <v>1.14371563931981E-015</v>
      </c>
      <c r="K244" s="18" t="n">
        <v>2.8766181231377E-014</v>
      </c>
      <c r="L244" s="16" t="n">
        <v>0.538030367985125</v>
      </c>
      <c r="M244" s="16" t="n">
        <v>0.668238754500735</v>
      </c>
      <c r="N244" s="16" t="n">
        <v>0.124920319145617</v>
      </c>
      <c r="O244" s="16" t="n">
        <v>0.0682598193857785</v>
      </c>
      <c r="P244" s="34" t="b">
        <f aca="false">TRUE()</f>
        <v>1</v>
      </c>
      <c r="Q244" s="18" t="n">
        <v>0.000119596379671568</v>
      </c>
    </row>
    <row r="245" customFormat="false" ht="22.35" hidden="false" customHeight="false" outlineLevel="0" collapsed="false">
      <c r="A245" s="6" t="s">
        <v>1979</v>
      </c>
      <c r="B245" s="7" t="s">
        <v>1425</v>
      </c>
      <c r="C245" s="17" t="n">
        <v>641</v>
      </c>
      <c r="D245" s="16" t="n">
        <v>0.115302798644816</v>
      </c>
      <c r="E245" s="16" t="n">
        <v>0.0178417482323021</v>
      </c>
      <c r="F245" s="16" t="n">
        <v>0.133163094033674</v>
      </c>
      <c r="G245" s="16" t="n">
        <v>0.0354633531153471</v>
      </c>
      <c r="H245" s="16" t="n">
        <v>8.38646734350574</v>
      </c>
      <c r="I245" s="17" t="n">
        <v>357.618234047281</v>
      </c>
      <c r="J245" s="18" t="n">
        <v>1.17101295221198E-015</v>
      </c>
      <c r="K245" s="18" t="n">
        <v>2.91000224651481E-014</v>
      </c>
      <c r="L245" s="16" t="n">
        <v>0.537701712111898</v>
      </c>
      <c r="M245" s="16" t="n">
        <v>0.668416248288453</v>
      </c>
      <c r="N245" s="16" t="n">
        <v>0.124920319145617</v>
      </c>
      <c r="O245" s="16" t="n">
        <v>0.0685265131562754</v>
      </c>
      <c r="P245" s="34" t="b">
        <f aca="false">TRUE()</f>
        <v>1</v>
      </c>
      <c r="Q245" s="18" t="n">
        <v>0.000393823570470601</v>
      </c>
    </row>
    <row r="246" customFormat="false" ht="22.35" hidden="false" customHeight="false" outlineLevel="0" collapsed="false">
      <c r="A246" s="6" t="s">
        <v>1980</v>
      </c>
      <c r="B246" s="7" t="s">
        <v>1425</v>
      </c>
      <c r="C246" s="17" t="n">
        <v>642</v>
      </c>
      <c r="D246" s="16" t="n">
        <v>0.114185193944677</v>
      </c>
      <c r="E246" s="16" t="n">
        <v>0.017668006169991</v>
      </c>
      <c r="F246" s="16" t="n">
        <v>0.131859711924266</v>
      </c>
      <c r="G246" s="16" t="n">
        <v>0.0351197741916768</v>
      </c>
      <c r="H246" s="16" t="n">
        <v>8.38065989768518</v>
      </c>
      <c r="I246" s="17" t="n">
        <v>357.641961360642</v>
      </c>
      <c r="J246" s="18" t="n">
        <v>1.22010218853353E-015</v>
      </c>
      <c r="K246" s="18" t="n">
        <v>2.99610892450541E-014</v>
      </c>
      <c r="L246" s="16" t="n">
        <v>0.537315651802678</v>
      </c>
      <c r="M246" s="16" t="n">
        <v>0.668961407779299</v>
      </c>
      <c r="N246" s="16" t="n">
        <v>0.124920319145617</v>
      </c>
      <c r="O246" s="16" t="n">
        <v>0.0688329680930426</v>
      </c>
      <c r="P246" s="34" t="b">
        <f aca="false">TRUE()</f>
        <v>1</v>
      </c>
      <c r="Q246" s="18" t="n">
        <v>0.000488483513006243</v>
      </c>
    </row>
    <row r="247" customFormat="false" ht="22.35" hidden="false" customHeight="false" outlineLevel="0" collapsed="false">
      <c r="A247" s="6" t="s">
        <v>1981</v>
      </c>
      <c r="B247" s="7" t="s">
        <v>1425</v>
      </c>
      <c r="C247" s="17" t="n">
        <v>643</v>
      </c>
      <c r="D247" s="16" t="n">
        <v>0.11303839259092</v>
      </c>
      <c r="E247" s="16" t="n">
        <v>0.0174970712935788</v>
      </c>
      <c r="F247" s="16" t="n">
        <v>0.130523563424131</v>
      </c>
      <c r="G247" s="16" t="n">
        <v>0.0347678601769025</v>
      </c>
      <c r="H247" s="16" t="n">
        <v>8.37316847751808</v>
      </c>
      <c r="I247" s="17" t="n">
        <v>357.476899505648</v>
      </c>
      <c r="J247" s="18" t="n">
        <v>1.28840490920605E-015</v>
      </c>
      <c r="K247" s="18" t="n">
        <v>3.12683062760534E-014</v>
      </c>
      <c r="L247" s="16" t="n">
        <v>0.536930705047136</v>
      </c>
      <c r="M247" s="16" t="n">
        <v>0.668834626502358</v>
      </c>
      <c r="N247" s="16" t="n">
        <v>0.125558931194445</v>
      </c>
      <c r="O247" s="16" t="n">
        <v>0.0691841221059996</v>
      </c>
      <c r="P247" s="34" t="b">
        <f aca="false">TRUE()</f>
        <v>1</v>
      </c>
      <c r="Q247" s="18" t="n">
        <v>0.000514264818399651</v>
      </c>
    </row>
    <row r="248" customFormat="false" ht="22.35" hidden="false" customHeight="false" outlineLevel="0" collapsed="false">
      <c r="A248" s="6" t="s">
        <v>1982</v>
      </c>
      <c r="B248" s="7" t="s">
        <v>1425</v>
      </c>
      <c r="C248" s="17" t="n">
        <v>644</v>
      </c>
      <c r="D248" s="16" t="n">
        <v>0.111877831014248</v>
      </c>
      <c r="E248" s="16" t="n">
        <v>0.0173308205522041</v>
      </c>
      <c r="F248" s="16" t="n">
        <v>0.12917719502104</v>
      </c>
      <c r="G248" s="16" t="n">
        <v>0.0344153463389708</v>
      </c>
      <c r="H248" s="16" t="n">
        <v>8.36604278766579</v>
      </c>
      <c r="I248" s="17" t="n">
        <v>357.172677290213</v>
      </c>
      <c r="J248" s="18" t="n">
        <v>1.35842432716564E-015</v>
      </c>
      <c r="K248" s="18" t="n">
        <v>3.25864795244936E-014</v>
      </c>
      <c r="L248" s="16" t="n">
        <v>0.536649622726133</v>
      </c>
      <c r="M248" s="16" t="n">
        <v>0.669481211014757</v>
      </c>
      <c r="N248" s="16" t="n">
        <v>0.126019973317331</v>
      </c>
      <c r="O248" s="16" t="n">
        <v>0.0695665850678298</v>
      </c>
      <c r="P248" s="34" t="b">
        <f aca="false">TRUE()</f>
        <v>1</v>
      </c>
      <c r="Q248" s="18" t="n">
        <v>0.000356027738526351</v>
      </c>
    </row>
    <row r="249" customFormat="false" ht="22.35" hidden="false" customHeight="false" outlineLevel="0" collapsed="false">
      <c r="A249" s="6" t="s">
        <v>1983</v>
      </c>
      <c r="B249" s="7" t="s">
        <v>1425</v>
      </c>
      <c r="C249" s="17" t="n">
        <v>645</v>
      </c>
      <c r="D249" s="16" t="n">
        <v>0.110721503867699</v>
      </c>
      <c r="E249" s="16" t="n">
        <v>0.0171726965055526</v>
      </c>
      <c r="F249" s="16" t="n">
        <v>0.127843110240898</v>
      </c>
      <c r="G249" s="16" t="n">
        <v>0.034070940761519</v>
      </c>
      <c r="H249" s="16" t="n">
        <v>8.3596176890041</v>
      </c>
      <c r="I249" s="17" t="n">
        <v>356.751669400744</v>
      </c>
      <c r="J249" s="18" t="n">
        <v>1.42639409811437E-015</v>
      </c>
      <c r="K249" s="18" t="n">
        <v>3.38259171838549E-014</v>
      </c>
      <c r="L249" s="16" t="n">
        <v>0.536481195186979</v>
      </c>
      <c r="M249" s="16" t="n">
        <v>0.669367107865511</v>
      </c>
      <c r="N249" s="16" t="n">
        <v>0.126081694032089</v>
      </c>
      <c r="O249" s="16" t="n">
        <v>0.0699694815025146</v>
      </c>
      <c r="P249" s="34" t="b">
        <f aca="false">TRUE()</f>
        <v>1</v>
      </c>
      <c r="Q249" s="18" t="n">
        <v>0.000329126598281726</v>
      </c>
    </row>
    <row r="250" customFormat="false" ht="22.35" hidden="false" customHeight="false" outlineLevel="0" collapsed="false">
      <c r="A250" s="6" t="s">
        <v>1984</v>
      </c>
      <c r="B250" s="7" t="s">
        <v>1425</v>
      </c>
      <c r="C250" s="17" t="n">
        <v>646</v>
      </c>
      <c r="D250" s="16" t="n">
        <v>0.109588534716958</v>
      </c>
      <c r="E250" s="16" t="n">
        <v>0.0170264661845543</v>
      </c>
      <c r="F250" s="16" t="n">
        <v>0.126543894470004</v>
      </c>
      <c r="G250" s="16" t="n">
        <v>0.0337433926753085</v>
      </c>
      <c r="H250" s="16" t="n">
        <v>8.3536363930236</v>
      </c>
      <c r="I250" s="17" t="n">
        <v>356.22933002117</v>
      </c>
      <c r="J250" s="18" t="n">
        <v>1.49419070837874E-015</v>
      </c>
      <c r="K250" s="18" t="n">
        <v>3.42590687280209E-014</v>
      </c>
      <c r="L250" s="16" t="n">
        <v>0.536400386595847</v>
      </c>
      <c r="M250" s="16" t="n">
        <v>0.67001369237791</v>
      </c>
      <c r="N250" s="16" t="n">
        <v>0.126584009153158</v>
      </c>
      <c r="O250" s="16" t="n">
        <v>0.070386533822324</v>
      </c>
      <c r="P250" s="34" t="b">
        <f aca="false">TRUE()</f>
        <v>1</v>
      </c>
      <c r="Q250" s="18" t="n">
        <v>0.000576430750707328</v>
      </c>
    </row>
    <row r="251" customFormat="false" ht="22.35" hidden="false" customHeight="false" outlineLevel="0" collapsed="false">
      <c r="A251" s="6" t="s">
        <v>1985</v>
      </c>
      <c r="B251" s="7" t="s">
        <v>1425</v>
      </c>
      <c r="C251" s="17" t="n">
        <v>647</v>
      </c>
      <c r="D251" s="16" t="n">
        <v>0.108497955513855</v>
      </c>
      <c r="E251" s="16" t="n">
        <v>0.0168925734157366</v>
      </c>
      <c r="F251" s="16" t="n">
        <v>0.125303802947009</v>
      </c>
      <c r="G251" s="16" t="n">
        <v>0.0334402010582529</v>
      </c>
      <c r="H251" s="16" t="n">
        <v>8.34976775669486</v>
      </c>
      <c r="I251" s="17" t="n">
        <v>355.697370330093</v>
      </c>
      <c r="J251" s="18" t="n">
        <v>1.54204951284528E-015</v>
      </c>
      <c r="K251" s="18" t="n">
        <v>3.47548270814568E-014</v>
      </c>
      <c r="L251" s="16" t="n">
        <v>0.53646146515185</v>
      </c>
      <c r="M251" s="16" t="n">
        <v>0.670546173741062</v>
      </c>
      <c r="N251" s="16" t="n">
        <v>0.126955943656295</v>
      </c>
      <c r="O251" s="16" t="n">
        <v>0.0708120304100717</v>
      </c>
      <c r="P251" s="34" t="b">
        <f aca="false">TRUE()</f>
        <v>1</v>
      </c>
      <c r="Q251" s="18" t="n">
        <v>5.11230730578711E-005</v>
      </c>
    </row>
    <row r="252" customFormat="false" ht="22.35" hidden="false" customHeight="false" outlineLevel="0" collapsed="false">
      <c r="A252" s="6" t="s">
        <v>1986</v>
      </c>
      <c r="B252" s="7" t="s">
        <v>1425</v>
      </c>
      <c r="C252" s="17" t="n">
        <v>648</v>
      </c>
      <c r="D252" s="16" t="n">
        <v>0.107466753153618</v>
      </c>
      <c r="E252" s="16" t="n">
        <v>0.0167731028542552</v>
      </c>
      <c r="F252" s="16" t="n">
        <v>0.124143991371379</v>
      </c>
      <c r="G252" s="16" t="n">
        <v>0.033168964773951</v>
      </c>
      <c r="H252" s="16" t="n">
        <v>8.34873810316914</v>
      </c>
      <c r="I252" s="17" t="n">
        <v>355.205922647932</v>
      </c>
      <c r="J252" s="18" t="n">
        <v>1.55928451533557E-015</v>
      </c>
      <c r="K252" s="18" t="n">
        <v>3.47904878421647E-014</v>
      </c>
      <c r="L252" s="16" t="n">
        <v>0.536682105862803</v>
      </c>
      <c r="M252" s="16" t="n">
        <v>0.67085044880572</v>
      </c>
      <c r="N252" s="16" t="n">
        <v>0.126955943656295</v>
      </c>
      <c r="O252" s="16" t="n">
        <v>0.0712375272594921</v>
      </c>
      <c r="P252" s="34" t="b">
        <f aca="false">TRUE()</f>
        <v>1</v>
      </c>
      <c r="Q252" s="18" t="n">
        <v>0.000263658994801583</v>
      </c>
    </row>
    <row r="253" customFormat="false" ht="22.35" hidden="false" customHeight="false" outlineLevel="0" collapsed="false">
      <c r="A253" s="6" t="s">
        <v>1987</v>
      </c>
      <c r="B253" s="7" t="s">
        <v>1425</v>
      </c>
      <c r="C253" s="17" t="n">
        <v>649</v>
      </c>
      <c r="D253" s="16" t="n">
        <v>0.106509659374819</v>
      </c>
      <c r="E253" s="16" t="n">
        <v>0.0166699175184939</v>
      </c>
      <c r="F253" s="16" t="n">
        <v>0.123080245210827</v>
      </c>
      <c r="G253" s="16" t="n">
        <v>0.0329341309714225</v>
      </c>
      <c r="H253" s="16" t="n">
        <v>8.3501281486369</v>
      </c>
      <c r="I253" s="17" t="n">
        <v>354.767949772538</v>
      </c>
      <c r="J253" s="18" t="n">
        <v>1.54931156869145E-015</v>
      </c>
      <c r="K253" s="18" t="n">
        <v>3.47548270814568E-014</v>
      </c>
      <c r="L253" s="16" t="n">
        <v>0.537027833276558</v>
      </c>
      <c r="M253" s="16" t="n">
        <v>0.671243470764238</v>
      </c>
      <c r="N253" s="16" t="n">
        <v>0.127685841335103</v>
      </c>
      <c r="O253" s="16" t="n">
        <v>0.0716616784807366</v>
      </c>
      <c r="P253" s="34" t="b">
        <f aca="false">TRUE()</f>
        <v>1</v>
      </c>
      <c r="Q253" s="18" t="n">
        <v>0.000368926873890174</v>
      </c>
    </row>
    <row r="254" customFormat="false" ht="22.35" hidden="false" customHeight="false" outlineLevel="0" collapsed="false">
      <c r="A254" s="6" t="s">
        <v>1229</v>
      </c>
      <c r="B254" s="7" t="s">
        <v>1425</v>
      </c>
      <c r="C254" s="17" t="n">
        <v>650</v>
      </c>
      <c r="D254" s="16" t="n">
        <v>0.105635006073218</v>
      </c>
      <c r="E254" s="16" t="n">
        <v>0.0165833318010499</v>
      </c>
      <c r="F254" s="16" t="n">
        <v>0.122118631264776</v>
      </c>
      <c r="G254" s="16" t="n">
        <v>0.0327353586305372</v>
      </c>
      <c r="H254" s="16" t="n">
        <v>8.35278416580404</v>
      </c>
      <c r="I254" s="17" t="n">
        <v>354.371898704945</v>
      </c>
      <c r="J254" s="18" t="n">
        <v>1.52519004361872E-015</v>
      </c>
      <c r="K254" s="18" t="n">
        <v>3.46713930988345E-014</v>
      </c>
      <c r="L254" s="16" t="n">
        <v>0.537431161122902</v>
      </c>
      <c r="M254" s="16" t="n">
        <v>0.671484355190426</v>
      </c>
      <c r="N254" s="16" t="n">
        <v>0.127685841335103</v>
      </c>
      <c r="O254" s="16" t="n">
        <v>0.0720905702347981</v>
      </c>
      <c r="P254" s="34" t="b">
        <f aca="false">TRUE()</f>
        <v>1</v>
      </c>
      <c r="Q254" s="18" t="n">
        <v>0.000267900932654323</v>
      </c>
    </row>
    <row r="255" customFormat="false" ht="22.35" hidden="false" customHeight="false" outlineLevel="0" collapsed="false">
      <c r="A255" s="6" t="s">
        <v>1230</v>
      </c>
      <c r="B255" s="7" t="s">
        <v>1425</v>
      </c>
      <c r="C255" s="17" t="n">
        <v>651</v>
      </c>
      <c r="D255" s="16" t="n">
        <v>0.104831972100624</v>
      </c>
      <c r="E255" s="16" t="n">
        <v>0.0165102984941881</v>
      </c>
      <c r="F255" s="16" t="n">
        <v>0.121245469487523</v>
      </c>
      <c r="G255" s="16" t="n">
        <v>0.0325698048672037</v>
      </c>
      <c r="H255" s="16" t="n">
        <v>8.35644940492612</v>
      </c>
      <c r="I255" s="17" t="n">
        <v>354.064998964741</v>
      </c>
      <c r="J255" s="18" t="n">
        <v>1.48972841782204E-015</v>
      </c>
      <c r="K255" s="18" t="n">
        <v>3.42590687280209E-014</v>
      </c>
      <c r="L255" s="16" t="n">
        <v>0.537847635181832</v>
      </c>
      <c r="M255" s="16" t="n">
        <v>0.67205487093666</v>
      </c>
      <c r="N255" s="16" t="n">
        <v>0.127685841335103</v>
      </c>
      <c r="O255" s="16" t="n">
        <v>0.0725241400879272</v>
      </c>
      <c r="P255" s="34" t="b">
        <f aca="false">TRUE()</f>
        <v>1</v>
      </c>
      <c r="Q255" s="18" t="n">
        <v>0.000391173332827042</v>
      </c>
    </row>
    <row r="256" customFormat="false" ht="22.35" hidden="false" customHeight="false" outlineLevel="0" collapsed="false">
      <c r="A256" s="6" t="s">
        <v>1988</v>
      </c>
      <c r="B256" s="7" t="s">
        <v>1425</v>
      </c>
      <c r="C256" s="17" t="n">
        <v>652</v>
      </c>
      <c r="D256" s="16" t="n">
        <v>0.10407933800391</v>
      </c>
      <c r="E256" s="16" t="n">
        <v>0.0164478835337998</v>
      </c>
      <c r="F256" s="16" t="n">
        <v>0.120433827191047</v>
      </c>
      <c r="G256" s="16" t="n">
        <v>0.0324297419032749</v>
      </c>
      <c r="H256" s="16" t="n">
        <v>8.35991991528392</v>
      </c>
      <c r="I256" s="17" t="n">
        <v>353.821117399496</v>
      </c>
      <c r="J256" s="18" t="n">
        <v>1.45637943906477E-015</v>
      </c>
      <c r="K256" s="18" t="n">
        <v>3.39549138883079E-014</v>
      </c>
      <c r="L256" s="16" t="n">
        <v>0.538214868829723</v>
      </c>
      <c r="M256" s="16" t="n">
        <v>0.672701455449059</v>
      </c>
      <c r="N256" s="16" t="n">
        <v>0.127990867688756</v>
      </c>
      <c r="O256" s="16" t="n">
        <v>0.0729719650007478</v>
      </c>
      <c r="P256" s="34" t="b">
        <f aca="false">TRUE()</f>
        <v>1</v>
      </c>
      <c r="Q256" s="18" t="n">
        <v>0.000172607883099435</v>
      </c>
    </row>
    <row r="257" customFormat="false" ht="22.35" hidden="false" customHeight="false" outlineLevel="0" collapsed="false">
      <c r="A257" s="6" t="s">
        <v>1989</v>
      </c>
      <c r="B257" s="7" t="s">
        <v>1425</v>
      </c>
      <c r="C257" s="17" t="n">
        <v>653</v>
      </c>
      <c r="D257" s="16" t="n">
        <v>0.103349688167083</v>
      </c>
      <c r="E257" s="16" t="n">
        <v>0.0163929070605925</v>
      </c>
      <c r="F257" s="16" t="n">
        <v>0.119649045218182</v>
      </c>
      <c r="G257" s="16" t="n">
        <v>0.032303767733989</v>
      </c>
      <c r="H257" s="16" t="n">
        <v>8.36167602588637</v>
      </c>
      <c r="I257" s="17" t="n">
        <v>353.567232943298</v>
      </c>
      <c r="J257" s="18" t="n">
        <v>1.44127583655048E-015</v>
      </c>
      <c r="K257" s="18" t="n">
        <v>3.39341493223524E-014</v>
      </c>
      <c r="L257" s="16" t="n">
        <v>0.538477954293471</v>
      </c>
      <c r="M257" s="16" t="n">
        <v>0.6732592930676</v>
      </c>
      <c r="N257" s="16" t="n">
        <v>0.128695093164792</v>
      </c>
      <c r="O257" s="16" t="n">
        <v>0.07344588155849</v>
      </c>
      <c r="P257" s="34" t="b">
        <f aca="false">TRUE()</f>
        <v>1</v>
      </c>
      <c r="Q257" s="18" t="n">
        <v>0.000465932035548819</v>
      </c>
    </row>
    <row r="258" customFormat="false" ht="22.35" hidden="false" customHeight="false" outlineLevel="0" collapsed="false">
      <c r="A258" s="6" t="s">
        <v>1990</v>
      </c>
      <c r="B258" s="7" t="s">
        <v>1425</v>
      </c>
      <c r="C258" s="17" t="n">
        <v>654</v>
      </c>
      <c r="D258" s="16" t="n">
        <v>0.10261161162877</v>
      </c>
      <c r="E258" s="16" t="n">
        <v>0.0163400689078183</v>
      </c>
      <c r="F258" s="16" t="n">
        <v>0.118853453354751</v>
      </c>
      <c r="G258" s="16" t="n">
        <v>0.032179465797409</v>
      </c>
      <c r="H258" s="16" t="n">
        <v>8.36141212220877</v>
      </c>
      <c r="I258" s="17" t="n">
        <v>353.274957230518</v>
      </c>
      <c r="J258" s="18" t="n">
        <v>1.44731191085696E-015</v>
      </c>
      <c r="K258" s="18" t="n">
        <v>3.39341493223524E-014</v>
      </c>
      <c r="L258" s="16" t="n">
        <v>0.538633962858277</v>
      </c>
      <c r="M258" s="16" t="n">
        <v>0.6734748212384</v>
      </c>
      <c r="N258" s="16" t="n">
        <v>0.12966610948105</v>
      </c>
      <c r="O258" s="16" t="n">
        <v>0.0739483893697436</v>
      </c>
      <c r="P258" s="34" t="b">
        <f aca="false">TRUE()</f>
        <v>1</v>
      </c>
      <c r="Q258" s="18" t="n">
        <v>7.75013241633428E-005</v>
      </c>
    </row>
    <row r="259" customFormat="false" ht="22.35" hidden="false" customHeight="false" outlineLevel="0" collapsed="false">
      <c r="A259" s="6" t="s">
        <v>1991</v>
      </c>
      <c r="B259" s="7" t="s">
        <v>1425</v>
      </c>
      <c r="C259" s="17" t="n">
        <v>655</v>
      </c>
      <c r="D259" s="16" t="n">
        <v>0.101840662382345</v>
      </c>
      <c r="E259" s="16" t="n">
        <v>0.0162857994554177</v>
      </c>
      <c r="F259" s="16" t="n">
        <v>0.118014818442426</v>
      </c>
      <c r="G259" s="16" t="n">
        <v>0.0320446002698643</v>
      </c>
      <c r="H259" s="16" t="n">
        <v>8.3575105491078</v>
      </c>
      <c r="I259" s="17" t="n">
        <v>352.868404583822</v>
      </c>
      <c r="J259" s="18" t="n">
        <v>1.49261514705395E-015</v>
      </c>
      <c r="K259" s="18" t="n">
        <v>3.42590687280209E-014</v>
      </c>
      <c r="L259" s="16" t="n">
        <v>0.53862369024161</v>
      </c>
      <c r="M259" s="16" t="n">
        <v>0.673563568132258</v>
      </c>
      <c r="N259" s="16" t="n">
        <v>0.130666800548182</v>
      </c>
      <c r="O259" s="16" t="n">
        <v>0.0745024844801191</v>
      </c>
      <c r="P259" s="34" t="b">
        <f aca="false">TRUE()</f>
        <v>1</v>
      </c>
      <c r="Q259" s="18" t="n">
        <v>0.000473946256545872</v>
      </c>
    </row>
    <row r="260" customFormat="false" ht="22.35" hidden="false" customHeight="false" outlineLevel="0" collapsed="false">
      <c r="A260" s="6" t="s">
        <v>1992</v>
      </c>
      <c r="B260" s="7" t="s">
        <v>1425</v>
      </c>
      <c r="C260" s="17" t="n">
        <v>656</v>
      </c>
      <c r="D260" s="16" t="n">
        <v>0.101020480080864</v>
      </c>
      <c r="E260" s="16" t="n">
        <v>0.0162268466139879</v>
      </c>
      <c r="F260" s="16" t="n">
        <v>0.117110009625123</v>
      </c>
      <c r="G260" s="16" t="n">
        <v>0.0318885375051119</v>
      </c>
      <c r="H260" s="16" t="n">
        <v>8.34857323228549</v>
      </c>
      <c r="I260" s="17" t="n">
        <v>352.284739987585</v>
      </c>
      <c r="J260" s="18" t="n">
        <v>1.59733151720074E-015</v>
      </c>
      <c r="K260" s="18" t="n">
        <v>3.54488010501769E-014</v>
      </c>
      <c r="L260" s="16" t="n">
        <v>0.538394489734127</v>
      </c>
      <c r="M260" s="16" t="n">
        <v>0.673905877579999</v>
      </c>
      <c r="N260" s="16" t="n">
        <v>0.131810528537878</v>
      </c>
      <c r="O260" s="16" t="n">
        <v>0.0751286583352035</v>
      </c>
      <c r="P260" s="34" t="b">
        <f aca="false">TRUE()</f>
        <v>1</v>
      </c>
      <c r="Q260" s="18" t="n">
        <v>0.000179367456680919</v>
      </c>
    </row>
    <row r="261" customFormat="false" ht="22.35" hidden="false" customHeight="false" outlineLevel="0" collapsed="false">
      <c r="A261" s="6" t="s">
        <v>1993</v>
      </c>
      <c r="B261" s="7" t="s">
        <v>1425</v>
      </c>
      <c r="C261" s="17" t="n">
        <v>657</v>
      </c>
      <c r="D261" s="16" t="n">
        <v>0.100144628447779</v>
      </c>
      <c r="E261" s="16" t="n">
        <v>0.0161597341778293</v>
      </c>
      <c r="F261" s="16" t="n">
        <v>0.116128994438386</v>
      </c>
      <c r="G261" s="16" t="n">
        <v>0.0317033748825445</v>
      </c>
      <c r="H261" s="16" t="n">
        <v>8.33456351054862</v>
      </c>
      <c r="I261" s="17" t="n">
        <v>351.506139002615</v>
      </c>
      <c r="J261" s="18" t="n">
        <v>1.77431689883173E-015</v>
      </c>
      <c r="K261" s="18" t="n">
        <v>3.87548164744826E-014</v>
      </c>
      <c r="L261" s="16" t="n">
        <v>0.537954841315578</v>
      </c>
      <c r="M261" s="16" t="n">
        <v>0.674146762006187</v>
      </c>
      <c r="N261" s="16" t="n">
        <v>0.131810528537878</v>
      </c>
      <c r="O261" s="16" t="n">
        <v>0.0758309600624663</v>
      </c>
      <c r="P261" s="34" t="b">
        <f aca="false">TRUE()</f>
        <v>1</v>
      </c>
      <c r="Q261" s="18" t="n">
        <v>0.000376441839451893</v>
      </c>
    </row>
    <row r="262" customFormat="false" ht="22.35" hidden="false" customHeight="false" outlineLevel="0" collapsed="false">
      <c r="A262" s="6" t="s">
        <v>1994</v>
      </c>
      <c r="B262" s="7" t="s">
        <v>1425</v>
      </c>
      <c r="C262" s="17" t="n">
        <v>658</v>
      </c>
      <c r="D262" s="16" t="n">
        <v>0.0992172691970653</v>
      </c>
      <c r="E262" s="16" t="n">
        <v>0.0160827294783074</v>
      </c>
      <c r="F262" s="16" t="n">
        <v>0.11507424113028</v>
      </c>
      <c r="G262" s="16" t="n">
        <v>0.0314852357271567</v>
      </c>
      <c r="H262" s="16" t="n">
        <v>8.31543678117057</v>
      </c>
      <c r="I262" s="17" t="n">
        <v>350.52251882031</v>
      </c>
      <c r="J262" s="18" t="n">
        <v>2.04623610902164E-015</v>
      </c>
      <c r="K262" s="18" t="n">
        <v>4.3772576558968E-014</v>
      </c>
      <c r="L262" s="16" t="n">
        <v>0.537308203590242</v>
      </c>
      <c r="M262" s="16" t="n">
        <v>0.674184796389269</v>
      </c>
      <c r="N262" s="16" t="n">
        <v>0.132764591187911</v>
      </c>
      <c r="O262" s="16" t="n">
        <v>0.0765861853680097</v>
      </c>
      <c r="P262" s="34" t="b">
        <f aca="false">TRUE()</f>
        <v>1</v>
      </c>
      <c r="Q262" s="18" t="n">
        <v>0.000286490269530657</v>
      </c>
    </row>
    <row r="263" customFormat="false" ht="22.35" hidden="false" customHeight="false" outlineLevel="0" collapsed="false">
      <c r="A263" s="6" t="s">
        <v>1995</v>
      </c>
      <c r="B263" s="7" t="s">
        <v>1425</v>
      </c>
      <c r="C263" s="17" t="n">
        <v>659</v>
      </c>
      <c r="D263" s="16" t="n">
        <v>0.0982559489389306</v>
      </c>
      <c r="E263" s="16" t="n">
        <v>0.0159958505002555</v>
      </c>
      <c r="F263" s="16" t="n">
        <v>0.113962897572128</v>
      </c>
      <c r="G263" s="16" t="n">
        <v>0.0312344494077221</v>
      </c>
      <c r="H263" s="16" t="n">
        <v>8.29079876364028</v>
      </c>
      <c r="I263" s="17" t="n">
        <v>349.334292343979</v>
      </c>
      <c r="J263" s="18" t="n">
        <v>2.45625023307238E-015</v>
      </c>
      <c r="K263" s="18" t="n">
        <v>5.17433424733521E-014</v>
      </c>
      <c r="L263" s="16" t="n">
        <v>0.536429205511852</v>
      </c>
      <c r="M263" s="16" t="n">
        <v>0.674197474516963</v>
      </c>
      <c r="N263" s="16" t="n">
        <v>0.134949888806417</v>
      </c>
      <c r="O263" s="16" t="n">
        <v>0.077387911789198</v>
      </c>
      <c r="P263" s="34" t="b">
        <f aca="false">TRUE()</f>
        <v>1</v>
      </c>
      <c r="Q263" s="18" t="n">
        <v>0.000197578941008893</v>
      </c>
    </row>
    <row r="264" customFormat="false" ht="22.35" hidden="false" customHeight="false" outlineLevel="0" collapsed="false">
      <c r="A264" s="6" t="s">
        <v>1996</v>
      </c>
      <c r="B264" s="7" t="s">
        <v>1425</v>
      </c>
      <c r="C264" s="17" t="n">
        <v>660</v>
      </c>
      <c r="D264" s="16" t="n">
        <v>0.0972859587025671</v>
      </c>
      <c r="E264" s="16" t="n">
        <v>0.0159006010889496</v>
      </c>
      <c r="F264" s="16" t="n">
        <v>0.112821593766767</v>
      </c>
      <c r="G264" s="16" t="n">
        <v>0.0309550349287752</v>
      </c>
      <c r="H264" s="16" t="n">
        <v>8.2602780835992</v>
      </c>
      <c r="I264" s="17" t="n">
        <v>347.953079880005</v>
      </c>
      <c r="J264" s="18" t="n">
        <v>3.07565884727693E-015</v>
      </c>
      <c r="K264" s="18" t="n">
        <v>6.35024090358172E-014</v>
      </c>
      <c r="L264" s="16" t="n">
        <v>0.535287058111281</v>
      </c>
      <c r="M264" s="16" t="n">
        <v>0.674628530858563</v>
      </c>
      <c r="N264" s="16" t="n">
        <v>0.135431536537727</v>
      </c>
      <c r="O264" s="16" t="n">
        <v>0.0782270235755463</v>
      </c>
      <c r="P264" s="34" t="b">
        <f aca="false">TRUE()</f>
        <v>1</v>
      </c>
      <c r="Q264" s="18" t="n">
        <v>0.000155633043919083</v>
      </c>
    </row>
    <row r="265" customFormat="false" ht="22.35" hidden="false" customHeight="false" outlineLevel="0" collapsed="false">
      <c r="A265" s="6" t="s">
        <v>1997</v>
      </c>
      <c r="B265" s="7" t="s">
        <v>1425</v>
      </c>
      <c r="C265" s="17" t="n">
        <v>661</v>
      </c>
      <c r="D265" s="16" t="n">
        <v>0.0963329852515567</v>
      </c>
      <c r="E265" s="16" t="n">
        <v>0.0157995230413269</v>
      </c>
      <c r="F265" s="16" t="n">
        <v>0.111680103078299</v>
      </c>
      <c r="G265" s="16" t="n">
        <v>0.0306537734266641</v>
      </c>
      <c r="H265" s="16" t="n">
        <v>8.22432575663154</v>
      </c>
      <c r="I265" s="17" t="n">
        <v>346.401824296468</v>
      </c>
      <c r="J265" s="18" t="n">
        <v>4.00252277995463E-015</v>
      </c>
      <c r="K265" s="18" t="n">
        <v>8.06333472660764E-014</v>
      </c>
      <c r="L265" s="16" t="n">
        <v>0.53389714677704</v>
      </c>
      <c r="M265" s="16" t="n">
        <v>0.674476393326234</v>
      </c>
      <c r="N265" s="16" t="n">
        <v>0.135499376981476</v>
      </c>
      <c r="O265" s="16" t="n">
        <v>0.0790739486901912</v>
      </c>
      <c r="P265" s="34" t="b">
        <f aca="false">TRUE()</f>
        <v>1</v>
      </c>
      <c r="Q265" s="18" t="n">
        <v>9.21528527906021E-005</v>
      </c>
    </row>
    <row r="266" customFormat="false" ht="22.35" hidden="false" customHeight="false" outlineLevel="0" collapsed="false">
      <c r="A266" s="6" t="s">
        <v>1998</v>
      </c>
      <c r="B266" s="7" t="s">
        <v>1425</v>
      </c>
      <c r="C266" s="17" t="n">
        <v>662</v>
      </c>
      <c r="D266" s="16" t="n">
        <v>0.09542303645415</v>
      </c>
      <c r="E266" s="16" t="n">
        <v>0.0156954371811635</v>
      </c>
      <c r="F266" s="16" t="n">
        <v>0.110569485871494</v>
      </c>
      <c r="G266" s="16" t="n">
        <v>0.0303395105727428</v>
      </c>
      <c r="H266" s="16" t="n">
        <v>8.18361512089631</v>
      </c>
      <c r="I266" s="17" t="n">
        <v>344.727252231979</v>
      </c>
      <c r="J266" s="18" t="n">
        <v>5.38372463489956E-015</v>
      </c>
      <c r="K266" s="18" t="n">
        <v>1.04404005770249E-013</v>
      </c>
      <c r="L266" s="16" t="n">
        <v>0.53227459121227</v>
      </c>
      <c r="M266" s="16" t="n">
        <v>0.674349612049293</v>
      </c>
      <c r="N266" s="16" t="n">
        <v>0.135920024206679</v>
      </c>
      <c r="O266" s="16" t="n">
        <v>0.0799247440850057</v>
      </c>
      <c r="P266" s="34" t="b">
        <f aca="false">TRUE()</f>
        <v>1</v>
      </c>
      <c r="Q266" s="18" t="n">
        <v>0.000226989524644393</v>
      </c>
    </row>
    <row r="267" customFormat="false" ht="22.35" hidden="false" customHeight="false" outlineLevel="0" collapsed="false">
      <c r="A267" s="6" t="s">
        <v>1999</v>
      </c>
      <c r="B267" s="7" t="s">
        <v>1425</v>
      </c>
      <c r="C267" s="17" t="n">
        <v>663</v>
      </c>
      <c r="D267" s="16" t="n">
        <v>0.0945776551930199</v>
      </c>
      <c r="E267" s="16" t="n">
        <v>0.01559102009038</v>
      </c>
      <c r="F267" s="16" t="n">
        <v>0.109516900611984</v>
      </c>
      <c r="G267" s="16" t="n">
        <v>0.0300221778811455</v>
      </c>
      <c r="H267" s="16" t="n">
        <v>8.13909484772609</v>
      </c>
      <c r="I267" s="17" t="n">
        <v>342.998330095389</v>
      </c>
      <c r="J267" s="18" t="n">
        <v>7.42886533727334E-015</v>
      </c>
      <c r="K267" s="18" t="n">
        <v>1.40135414316747E-013</v>
      </c>
      <c r="L267" s="16" t="n">
        <v>0.530438339572073</v>
      </c>
      <c r="M267" s="16" t="n">
        <v>0.67396926821847</v>
      </c>
      <c r="N267" s="16" t="n">
        <v>0.137819701181382</v>
      </c>
      <c r="O267" s="16" t="n">
        <v>0.0807652257045224</v>
      </c>
      <c r="P267" s="34" t="b">
        <f aca="false">TRUE()</f>
        <v>1</v>
      </c>
      <c r="Q267" s="18" t="n">
        <v>0.000350631868367787</v>
      </c>
    </row>
    <row r="268" customFormat="false" ht="22.35" hidden="false" customHeight="false" outlineLevel="0" collapsed="false">
      <c r="A268" s="6" t="s">
        <v>2000</v>
      </c>
      <c r="B268" s="7" t="s">
        <v>1425</v>
      </c>
      <c r="C268" s="17" t="n">
        <v>664</v>
      </c>
      <c r="D268" s="16" t="n">
        <v>0.0938138323241098</v>
      </c>
      <c r="E268" s="16" t="n">
        <v>0.0154885323960614</v>
      </c>
      <c r="F268" s="16" t="n">
        <v>0.108545410727925</v>
      </c>
      <c r="G268" s="16" t="n">
        <v>0.0297114102223071</v>
      </c>
      <c r="H268" s="16" t="n">
        <v>8.09219995532922</v>
      </c>
      <c r="I268" s="17" t="n">
        <v>341.293837310362</v>
      </c>
      <c r="J268" s="18" t="n">
        <v>1.040271131981E-014</v>
      </c>
      <c r="K268" s="18" t="n">
        <v>1.92728803469695E-013</v>
      </c>
      <c r="L268" s="16" t="n">
        <v>0.528432434481309</v>
      </c>
      <c r="M268" s="16" t="n">
        <v>0.673335361833764</v>
      </c>
      <c r="N268" s="16" t="n">
        <v>0.140073903057944</v>
      </c>
      <c r="O268" s="16" t="n">
        <v>0.0815785819553506</v>
      </c>
      <c r="P268" s="34" t="b">
        <f aca="false">TRUE()</f>
        <v>1</v>
      </c>
      <c r="Q268" s="18" t="n">
        <v>0.000283356002842588</v>
      </c>
    </row>
    <row r="269" customFormat="false" ht="22.35" hidden="false" customHeight="false" outlineLevel="0" collapsed="false">
      <c r="A269" s="6" t="s">
        <v>2001</v>
      </c>
      <c r="B269" s="7" t="s">
        <v>1425</v>
      </c>
      <c r="C269" s="17" t="n">
        <v>665</v>
      </c>
      <c r="D269" s="16" t="n">
        <v>0.093146023130634</v>
      </c>
      <c r="E269" s="16" t="n">
        <v>0.0153910874866452</v>
      </c>
      <c r="F269" s="16" t="n">
        <v>0.107676865294804</v>
      </c>
      <c r="G269" s="16" t="n">
        <v>0.0294153988433952</v>
      </c>
      <c r="H269" s="16" t="n">
        <v>8.045103698987</v>
      </c>
      <c r="I269" s="17" t="n">
        <v>339.648480488665</v>
      </c>
      <c r="J269" s="18" t="n">
        <v>1.45571143404378E-014</v>
      </c>
      <c r="K269" s="18" t="n">
        <v>2.64965019793057E-013</v>
      </c>
      <c r="L269" s="16" t="n">
        <v>0.526376309479304</v>
      </c>
      <c r="M269" s="16" t="n">
        <v>0.672688777321365</v>
      </c>
      <c r="N269" s="16" t="n">
        <v>0.143028280038192</v>
      </c>
      <c r="O269" s="16" t="n">
        <v>0.0823847691031088</v>
      </c>
      <c r="P269" s="34" t="b">
        <f aca="false">TRUE()</f>
        <v>1</v>
      </c>
      <c r="Q269" s="18" t="n">
        <v>0.000566725219244626</v>
      </c>
    </row>
    <row r="270" customFormat="false" ht="22.35" hidden="false" customHeight="false" outlineLevel="0" collapsed="false">
      <c r="A270" s="6" t="s">
        <v>2002</v>
      </c>
      <c r="B270" s="7" t="s">
        <v>1425</v>
      </c>
      <c r="C270" s="17" t="n">
        <v>666</v>
      </c>
      <c r="D270" s="16" t="n">
        <v>0.0925810176229412</v>
      </c>
      <c r="E270" s="16" t="n">
        <v>0.0153000982774306</v>
      </c>
      <c r="F270" s="16" t="n">
        <v>0.106922220240687</v>
      </c>
      <c r="G270" s="16" t="n">
        <v>0.0291411149708479</v>
      </c>
      <c r="H270" s="16" t="n">
        <v>7.99895134421343</v>
      </c>
      <c r="I270" s="17" t="n">
        <v>338.129246252191</v>
      </c>
      <c r="J270" s="18" t="n">
        <v>2.01881897459069E-014</v>
      </c>
      <c r="K270" s="18" t="n">
        <v>3.46629478377292E-013</v>
      </c>
      <c r="L270" s="16" t="n">
        <v>0.524302483365823</v>
      </c>
      <c r="M270" s="16" t="n">
        <v>0.672080227192048</v>
      </c>
      <c r="N270" s="16" t="n">
        <v>0.145277515551573</v>
      </c>
      <c r="O270" s="16" t="n">
        <v>0.0831932867448514</v>
      </c>
      <c r="P270" s="34" t="b">
        <f aca="false">TRUE()</f>
        <v>1</v>
      </c>
      <c r="Q270" s="18" t="n">
        <v>0.000237334779678661</v>
      </c>
    </row>
    <row r="271" customFormat="false" ht="22.35" hidden="false" customHeight="false" outlineLevel="0" collapsed="false">
      <c r="A271" s="6" t="s">
        <v>2003</v>
      </c>
      <c r="B271" s="7" t="s">
        <v>1425</v>
      </c>
      <c r="C271" s="17" t="n">
        <v>667</v>
      </c>
      <c r="D271" s="16" t="n">
        <v>0.0921205111454706</v>
      </c>
      <c r="E271" s="16" t="n">
        <v>0.0152166339302385</v>
      </c>
      <c r="F271" s="16" t="n">
        <v>0.106286871926712</v>
      </c>
      <c r="G271" s="16" t="n">
        <v>0.0288940719157515</v>
      </c>
      <c r="H271" s="16" t="n">
        <v>7.95496454965447</v>
      </c>
      <c r="I271" s="17" t="n">
        <v>336.792197393263</v>
      </c>
      <c r="J271" s="18" t="n">
        <v>2.75093913463547E-014</v>
      </c>
      <c r="K271" s="18" t="n">
        <v>4.35740359112107E-013</v>
      </c>
      <c r="L271" s="16" t="n">
        <v>0.522255221744052</v>
      </c>
      <c r="M271" s="16" t="n">
        <v>0.671256148891932</v>
      </c>
      <c r="N271" s="16" t="n">
        <v>0.148104919700416</v>
      </c>
      <c r="O271" s="16" t="n">
        <v>0.0839971298628158</v>
      </c>
      <c r="P271" s="34" t="b">
        <f aca="false">TRUE()</f>
        <v>1</v>
      </c>
      <c r="Q271" s="18" t="n">
        <v>0.000247100218481532</v>
      </c>
    </row>
    <row r="272" customFormat="false" ht="22.35" hidden="false" customHeight="false" outlineLevel="0" collapsed="false">
      <c r="A272" s="6" t="s">
        <v>2004</v>
      </c>
      <c r="B272" s="7" t="s">
        <v>1425</v>
      </c>
      <c r="C272" s="17" t="n">
        <v>668</v>
      </c>
      <c r="D272" s="16" t="n">
        <v>0.0917638153892614</v>
      </c>
      <c r="E272" s="16" t="n">
        <v>0.0151419971785387</v>
      </c>
      <c r="F272" s="16" t="n">
        <v>0.105774907044305</v>
      </c>
      <c r="G272" s="16" t="n">
        <v>0.0286781115541414</v>
      </c>
      <c r="H272" s="16" t="n">
        <v>7.91514387603467</v>
      </c>
      <c r="I272" s="17" t="n">
        <v>335.662010407739</v>
      </c>
      <c r="J272" s="18" t="n">
        <v>3.63385082985144E-014</v>
      </c>
      <c r="K272" s="18" t="n">
        <v>5.52398569373021E-013</v>
      </c>
      <c r="L272" s="16" t="n">
        <v>0.520349948814437</v>
      </c>
      <c r="M272" s="16" t="n">
        <v>0.670102439271768</v>
      </c>
      <c r="N272" s="16" t="n">
        <v>0.151360616973418</v>
      </c>
      <c r="O272" s="16" t="n">
        <v>0.0847748899504003</v>
      </c>
      <c r="P272" s="34" t="b">
        <f aca="false">TRUE()</f>
        <v>1</v>
      </c>
      <c r="Q272" s="18" t="n">
        <v>0.000393356497565934</v>
      </c>
    </row>
    <row r="273" customFormat="false" ht="22.35" hidden="false" customHeight="false" outlineLevel="0" collapsed="false">
      <c r="A273" s="6" t="s">
        <v>2005</v>
      </c>
      <c r="B273" s="7" t="s">
        <v>1425</v>
      </c>
      <c r="C273" s="17" t="n">
        <v>669</v>
      </c>
      <c r="D273" s="16" t="n">
        <v>0.0915095223495772</v>
      </c>
      <c r="E273" s="16" t="n">
        <v>0.0150757565590928</v>
      </c>
      <c r="F273" s="16" t="n">
        <v>0.105387466607128</v>
      </c>
      <c r="G273" s="16" t="n">
        <v>0.0284956465620378</v>
      </c>
      <c r="H273" s="16" t="n">
        <v>7.88096735255579</v>
      </c>
      <c r="I273" s="17" t="n">
        <v>334.791773641663</v>
      </c>
      <c r="J273" s="18" t="n">
        <v>4.60703855679827E-014</v>
      </c>
      <c r="K273" s="18" t="n">
        <v>6.75590459742502E-013</v>
      </c>
      <c r="L273" s="16" t="n">
        <v>0.518650484736397</v>
      </c>
      <c r="M273" s="16" t="n">
        <v>0.669430498503981</v>
      </c>
      <c r="N273" s="16" t="n">
        <v>0.153407931939947</v>
      </c>
      <c r="O273" s="16" t="n">
        <v>0.0855475152029348</v>
      </c>
      <c r="P273" s="34" t="b">
        <f aca="false">TRUE()</f>
        <v>1</v>
      </c>
      <c r="Q273" s="18" t="n">
        <v>0.000270524879840519</v>
      </c>
    </row>
    <row r="274" customFormat="false" ht="22.35" hidden="false" customHeight="false" outlineLevel="0" collapsed="false">
      <c r="A274" s="6" t="s">
        <v>1231</v>
      </c>
      <c r="B274" s="7" t="s">
        <v>1425</v>
      </c>
      <c r="C274" s="17" t="n">
        <v>670</v>
      </c>
      <c r="D274" s="16" t="n">
        <v>0.09135053088741</v>
      </c>
      <c r="E274" s="16" t="n">
        <v>0.0150183301192635</v>
      </c>
      <c r="F274" s="16" t="n">
        <v>0.10511788321433</v>
      </c>
      <c r="G274" s="16" t="n">
        <v>0.0283472145204218</v>
      </c>
      <c r="H274" s="16" t="n">
        <v>7.85267306326253</v>
      </c>
      <c r="I274" s="17" t="n">
        <v>334.181358478505</v>
      </c>
      <c r="J274" s="18" t="n">
        <v>5.59932801174148E-014</v>
      </c>
      <c r="K274" s="18" t="n">
        <v>7.95794905778327E-013</v>
      </c>
      <c r="L274" s="16" t="n">
        <v>0.517172931429448</v>
      </c>
      <c r="M274" s="16" t="n">
        <v>0.668733201480805</v>
      </c>
      <c r="N274" s="16" t="n">
        <v>0.154640967152354</v>
      </c>
      <c r="O274" s="16" t="n">
        <v>0.0863341324566566</v>
      </c>
      <c r="P274" s="34" t="b">
        <f aca="false">TRUE()</f>
        <v>1</v>
      </c>
      <c r="Q274" s="18" t="n">
        <v>0.000273562203936177</v>
      </c>
    </row>
    <row r="275" customFormat="false" ht="22.35" hidden="false" customHeight="false" outlineLevel="0" collapsed="false">
      <c r="A275" s="6" t="s">
        <v>2006</v>
      </c>
      <c r="B275" s="7" t="s">
        <v>1425</v>
      </c>
      <c r="C275" s="17" t="n">
        <v>671</v>
      </c>
      <c r="D275" s="16" t="n">
        <v>0.0912774998946074</v>
      </c>
      <c r="E275" s="16" t="n">
        <v>0.014970477912468</v>
      </c>
      <c r="F275" s="16" t="n">
        <v>0.104955451077035</v>
      </c>
      <c r="G275" s="16" t="n">
        <v>0.0282318891997662</v>
      </c>
      <c r="H275" s="16" t="n">
        <v>7.82951028686971</v>
      </c>
      <c r="I275" s="17" t="n">
        <v>333.79781357156</v>
      </c>
      <c r="J275" s="18" t="n">
        <v>6.56082506021001E-014</v>
      </c>
      <c r="K275" s="18" t="n">
        <v>9.16001760874163E-013</v>
      </c>
      <c r="L275" s="16" t="n">
        <v>0.515889163081368</v>
      </c>
      <c r="M275" s="16" t="n">
        <v>0.668390892033065</v>
      </c>
      <c r="N275" s="16" t="n">
        <v>0.156122550432165</v>
      </c>
      <c r="O275" s="16" t="n">
        <v>0.0871416831040207</v>
      </c>
      <c r="P275" s="34" t="b">
        <f aca="false">TRUE()</f>
        <v>1</v>
      </c>
      <c r="Q275" s="18" t="n">
        <v>0.000274970099440459</v>
      </c>
    </row>
    <row r="276" customFormat="false" ht="22.35" hidden="false" customHeight="false" outlineLevel="0" collapsed="false">
      <c r="A276" s="6" t="s">
        <v>2007</v>
      </c>
      <c r="B276" s="7" t="s">
        <v>1425</v>
      </c>
      <c r="C276" s="17" t="n">
        <v>672</v>
      </c>
      <c r="D276" s="16" t="n">
        <v>0.0912851582223369</v>
      </c>
      <c r="E276" s="16" t="n">
        <v>0.0149315935080724</v>
      </c>
      <c r="F276" s="16" t="n">
        <v>0.104893035523075</v>
      </c>
      <c r="G276" s="16" t="n">
        <v>0.0281482502225342</v>
      </c>
      <c r="H276" s="16" t="n">
        <v>7.81087653061299</v>
      </c>
      <c r="I276" s="17" t="n">
        <v>333.639338188045</v>
      </c>
      <c r="J276" s="18" t="n">
        <v>7.44325037944091E-014</v>
      </c>
      <c r="K276" s="18" t="n">
        <v>1.02150434952053E-012</v>
      </c>
      <c r="L276" s="16" t="n">
        <v>0.514761204065155</v>
      </c>
      <c r="M276" s="16" t="n">
        <v>0.667731629392971</v>
      </c>
      <c r="N276" s="16" t="n">
        <v>0.157805087824012</v>
      </c>
      <c r="O276" s="16" t="n">
        <v>0.0879768970544791</v>
      </c>
      <c r="P276" s="34" t="b">
        <f aca="false">TRUE()</f>
        <v>1</v>
      </c>
      <c r="Q276" s="18" t="n">
        <v>0.000695769613484416</v>
      </c>
    </row>
    <row r="277" customFormat="false" ht="22.35" hidden="false" customHeight="false" outlineLevel="0" collapsed="false">
      <c r="A277" s="6" t="s">
        <v>2008</v>
      </c>
      <c r="B277" s="7" t="s">
        <v>1425</v>
      </c>
      <c r="C277" s="17" t="n">
        <v>673</v>
      </c>
      <c r="D277" s="16" t="n">
        <v>0.0913683555230601</v>
      </c>
      <c r="E277" s="16" t="n">
        <v>0.0149010587111223</v>
      </c>
      <c r="F277" s="16" t="n">
        <v>0.104924393523329</v>
      </c>
      <c r="G277" s="16" t="n">
        <v>0.028093300712315</v>
      </c>
      <c r="H277" s="16" t="n">
        <v>7.79676332411526</v>
      </c>
      <c r="I277" s="17" t="n">
        <v>333.679584685404</v>
      </c>
      <c r="J277" s="18" t="n">
        <v>8.17959654022787E-014</v>
      </c>
      <c r="K277" s="18" t="n">
        <v>1.1057109329624E-012</v>
      </c>
      <c r="L277" s="16" t="n">
        <v>0.513805783195895</v>
      </c>
      <c r="M277" s="16" t="n">
        <v>0.667224504285207</v>
      </c>
      <c r="N277" s="16" t="n">
        <v>0.160032448789626</v>
      </c>
      <c r="O277" s="16" t="n">
        <v>0.0888578150103152</v>
      </c>
      <c r="P277" s="34" t="b">
        <f aca="false">TRUE()</f>
        <v>1</v>
      </c>
      <c r="Q277" s="18" t="n">
        <v>0.000263890777659571</v>
      </c>
    </row>
    <row r="278" customFormat="false" ht="22.35" hidden="false" customHeight="false" outlineLevel="0" collapsed="false">
      <c r="A278" s="6" t="s">
        <v>2009</v>
      </c>
      <c r="B278" s="7" t="s">
        <v>1425</v>
      </c>
      <c r="C278" s="17" t="n">
        <v>674</v>
      </c>
      <c r="D278" s="16" t="n">
        <v>0.0915215949507212</v>
      </c>
      <c r="E278" s="16" t="n">
        <v>0.0148780626079256</v>
      </c>
      <c r="F278" s="16" t="n">
        <v>0.105043162170328</v>
      </c>
      <c r="G278" s="16" t="n">
        <v>0.028063845825906</v>
      </c>
      <c r="H278" s="16" t="n">
        <v>7.78734810261558</v>
      </c>
      <c r="I278" s="17" t="n">
        <v>333.894053637287</v>
      </c>
      <c r="J278" s="18" t="n">
        <v>8.69923236640246E-014</v>
      </c>
      <c r="K278" s="18" t="n">
        <v>1.15341259810129E-012</v>
      </c>
      <c r="L278" s="16" t="n">
        <v>0.513050695391413</v>
      </c>
      <c r="M278" s="16" t="n">
        <v>0.666932907348243</v>
      </c>
      <c r="N278" s="16" t="n">
        <v>0.161961024961123</v>
      </c>
      <c r="O278" s="16" t="n">
        <v>0.0897956756991498</v>
      </c>
      <c r="P278" s="34" t="b">
        <f aca="false">TRUE()</f>
        <v>1</v>
      </c>
      <c r="Q278" s="18" t="n">
        <v>0.000383414894804156</v>
      </c>
    </row>
    <row r="279" customFormat="false" ht="22.35" hidden="false" customHeight="false" outlineLevel="0" collapsed="false">
      <c r="A279" s="6" t="s">
        <v>1232</v>
      </c>
      <c r="B279" s="7" t="s">
        <v>1425</v>
      </c>
      <c r="C279" s="17" t="n">
        <v>675</v>
      </c>
      <c r="D279" s="16" t="n">
        <v>0.0917416699479468</v>
      </c>
      <c r="E279" s="16" t="n">
        <v>0.0148619636511793</v>
      </c>
      <c r="F279" s="16" t="n">
        <v>0.105245648747293</v>
      </c>
      <c r="G279" s="16" t="n">
        <v>0.0280576376069343</v>
      </c>
      <c r="H279" s="16" t="n">
        <v>7.7828435662773</v>
      </c>
      <c r="I279" s="17" t="n">
        <v>334.267396249853</v>
      </c>
      <c r="J279" s="18" t="n">
        <v>8.94280523630164E-014</v>
      </c>
      <c r="K279" s="18" t="n">
        <v>1.17817910256038E-012</v>
      </c>
      <c r="L279" s="16" t="n">
        <v>0.512520185232986</v>
      </c>
      <c r="M279" s="16" t="n">
        <v>0.666780769815914</v>
      </c>
      <c r="N279" s="16" t="n">
        <v>0.165078873522469</v>
      </c>
      <c r="O279" s="16" t="n">
        <v>0.0907977183611564</v>
      </c>
      <c r="P279" s="34" t="b">
        <f aca="false">TRUE()</f>
        <v>1</v>
      </c>
      <c r="Q279" s="18" t="n">
        <v>0.000460732652915823</v>
      </c>
    </row>
    <row r="280" customFormat="false" ht="22.35" hidden="false" customHeight="false" outlineLevel="0" collapsed="false">
      <c r="A280" s="6" t="s">
        <v>2010</v>
      </c>
      <c r="B280" s="7" t="s">
        <v>1425</v>
      </c>
      <c r="C280" s="17" t="n">
        <v>676</v>
      </c>
      <c r="D280" s="16" t="n">
        <v>0.0920311182887732</v>
      </c>
      <c r="E280" s="16" t="n">
        <v>0.0148525129784044</v>
      </c>
      <c r="F280" s="16" t="n">
        <v>0.105533882357763</v>
      </c>
      <c r="G280" s="16" t="n">
        <v>0.0280750415501631</v>
      </c>
      <c r="H280" s="16" t="n">
        <v>7.78300718788395</v>
      </c>
      <c r="I280" s="17" t="n">
        <v>334.812859738874</v>
      </c>
      <c r="J280" s="18" t="n">
        <v>8.90002840215807E-014</v>
      </c>
      <c r="K280" s="18" t="n">
        <v>1.17627763913873E-012</v>
      </c>
      <c r="L280" s="16" t="n">
        <v>0.512190540518917</v>
      </c>
      <c r="M280" s="16" t="n">
        <v>0.666920229220549</v>
      </c>
      <c r="N280" s="16" t="n">
        <v>0.16695466399361</v>
      </c>
      <c r="O280" s="16" t="n">
        <v>0.091870007482557</v>
      </c>
      <c r="P280" s="34" t="b">
        <f aca="false">TRUE()</f>
        <v>1</v>
      </c>
      <c r="Q280" s="18" t="n">
        <v>0.000253646765541802</v>
      </c>
    </row>
    <row r="281" customFormat="false" ht="22.35" hidden="false" customHeight="false" outlineLevel="0" collapsed="false">
      <c r="A281" s="6" t="s">
        <v>2011</v>
      </c>
      <c r="B281" s="7" t="s">
        <v>1425</v>
      </c>
      <c r="C281" s="17" t="n">
        <v>677</v>
      </c>
      <c r="D281" s="16" t="n">
        <v>0.0923925900430926</v>
      </c>
      <c r="E281" s="16" t="n">
        <v>0.0148515263917845</v>
      </c>
      <c r="F281" s="16" t="n">
        <v>0.105912865648988</v>
      </c>
      <c r="G281" s="16" t="n">
        <v>0.0281200740307055</v>
      </c>
      <c r="H281" s="16" t="n">
        <v>7.78817328128567</v>
      </c>
      <c r="I281" s="17" t="n">
        <v>335.539490294073</v>
      </c>
      <c r="J281" s="18" t="n">
        <v>8.55515597836348E-014</v>
      </c>
      <c r="K281" s="18" t="n">
        <v>1.14160441511924E-012</v>
      </c>
      <c r="L281" s="16" t="n">
        <v>0.512078722763107</v>
      </c>
      <c r="M281" s="16" t="n">
        <v>0.666945585475937</v>
      </c>
      <c r="N281" s="16" t="n">
        <v>0.168943278145662</v>
      </c>
      <c r="O281" s="16" t="n">
        <v>0.0929883087460984</v>
      </c>
      <c r="P281" s="34" t="b">
        <f aca="false">TRUE()</f>
        <v>1</v>
      </c>
      <c r="Q281" s="18" t="n">
        <v>0.00029193425724276</v>
      </c>
    </row>
    <row r="282" customFormat="false" ht="22.35" hidden="false" customHeight="false" outlineLevel="0" collapsed="false">
      <c r="A282" s="6" t="s">
        <v>2012</v>
      </c>
      <c r="B282" s="7" t="s">
        <v>1425</v>
      </c>
      <c r="C282" s="17" t="n">
        <v>678</v>
      </c>
      <c r="D282" s="16" t="n">
        <v>0.0928301420902203</v>
      </c>
      <c r="E282" s="16" t="n">
        <v>0.0148618376717901</v>
      </c>
      <c r="F282" s="16" t="n">
        <v>0.106392677050174</v>
      </c>
      <c r="G282" s="16" t="n">
        <v>0.0282007484050595</v>
      </c>
      <c r="H282" s="16" t="n">
        <v>7.79998677777764</v>
      </c>
      <c r="I282" s="17" t="n">
        <v>336.487664954936</v>
      </c>
      <c r="J282" s="18" t="n">
        <v>7.85308311053814E-014</v>
      </c>
      <c r="K282" s="18" t="n">
        <v>1.06853425930273E-012</v>
      </c>
      <c r="L282" s="16" t="n">
        <v>0.512268433962667</v>
      </c>
      <c r="M282" s="16" t="n">
        <v>0.667237182412901</v>
      </c>
      <c r="N282" s="16" t="n">
        <v>0.169670442337303</v>
      </c>
      <c r="O282" s="16" t="n">
        <v>0.0941118111057412</v>
      </c>
      <c r="P282" s="34" t="b">
        <f aca="false">TRUE()</f>
        <v>1</v>
      </c>
      <c r="Q282" s="18" t="n">
        <v>0.000334319404243711</v>
      </c>
    </row>
    <row r="283" customFormat="false" ht="22.35" hidden="false" customHeight="false" outlineLevel="0" collapsed="false">
      <c r="A283" s="6" t="s">
        <v>2013</v>
      </c>
      <c r="B283" s="7" t="s">
        <v>1425</v>
      </c>
      <c r="C283" s="17" t="n">
        <v>679</v>
      </c>
      <c r="D283" s="16" t="n">
        <v>0.0933503969452398</v>
      </c>
      <c r="E283" s="16" t="n">
        <v>0.0148851741531639</v>
      </c>
      <c r="F283" s="16" t="n">
        <v>0.106988723424019</v>
      </c>
      <c r="G283" s="16" t="n">
        <v>0.028328459500665</v>
      </c>
      <c r="H283" s="16" t="n">
        <v>7.82156237790251</v>
      </c>
      <c r="I283" s="17" t="n">
        <v>337.781702900261</v>
      </c>
      <c r="J283" s="18" t="n">
        <v>6.73411406743548E-014</v>
      </c>
      <c r="K283" s="18" t="n">
        <v>9.31552445995242E-013</v>
      </c>
      <c r="L283" s="16" t="n">
        <v>0.512888192289839</v>
      </c>
      <c r="M283" s="16" t="n">
        <v>0.667617526243724</v>
      </c>
      <c r="N283" s="16" t="n">
        <v>0.169670442337303</v>
      </c>
      <c r="O283" s="16" t="n">
        <v>0.0952022733229358</v>
      </c>
      <c r="P283" s="34" t="b">
        <f aca="false">TRUE()</f>
        <v>1</v>
      </c>
      <c r="Q283" s="18" t="n">
        <v>0.000298458741116479</v>
      </c>
    </row>
    <row r="284" customFormat="false" ht="22.35" hidden="false" customHeight="false" outlineLevel="0" collapsed="false">
      <c r="A284" s="6" t="s">
        <v>1233</v>
      </c>
      <c r="B284" s="7" t="s">
        <v>1425</v>
      </c>
      <c r="C284" s="17" t="n">
        <v>680</v>
      </c>
      <c r="D284" s="16" t="n">
        <v>0.0939575133778846</v>
      </c>
      <c r="E284" s="16" t="n">
        <v>0.0149252334057469</v>
      </c>
      <c r="F284" s="16" t="n">
        <v>0.10771595663944</v>
      </c>
      <c r="G284" s="16" t="n">
        <v>0.028517287629403</v>
      </c>
      <c r="H284" s="16" t="n">
        <v>7.8561265441646</v>
      </c>
      <c r="I284" s="17" t="n">
        <v>339.52776129461</v>
      </c>
      <c r="J284" s="18" t="n">
        <v>5.27180880315211E-014</v>
      </c>
      <c r="K284" s="18" t="n">
        <v>7.57024447511461E-013</v>
      </c>
      <c r="L284" s="16" t="n">
        <v>0.514085348469317</v>
      </c>
      <c r="M284" s="16" t="n">
        <v>0.668238754500735</v>
      </c>
      <c r="N284" s="16" t="n">
        <v>0.169670442337303</v>
      </c>
      <c r="O284" s="16" t="n">
        <v>0.0961724270913812</v>
      </c>
      <c r="P284" s="34" t="b">
        <f aca="false">TRUE()</f>
        <v>1</v>
      </c>
      <c r="Q284" s="18" t="n">
        <v>0.000331867417045076</v>
      </c>
    </row>
    <row r="285" customFormat="false" ht="22.35" hidden="false" customHeight="false" outlineLevel="0" collapsed="false">
      <c r="A285" s="6" t="s">
        <v>2014</v>
      </c>
      <c r="B285" s="7" t="s">
        <v>1425</v>
      </c>
      <c r="C285" s="17" t="n">
        <v>681</v>
      </c>
      <c r="D285" s="16" t="n">
        <v>0.0946556581746297</v>
      </c>
      <c r="E285" s="16" t="n">
        <v>0.0149865971853722</v>
      </c>
      <c r="F285" s="16" t="n">
        <v>0.108591267670686</v>
      </c>
      <c r="G285" s="16" t="n">
        <v>0.0287843929632333</v>
      </c>
      <c r="H285" s="16" t="n">
        <v>7.90715302188075</v>
      </c>
      <c r="I285" s="17" t="n">
        <v>341.849953536249</v>
      </c>
      <c r="J285" s="18" t="n">
        <v>3.67298529274679E-014</v>
      </c>
      <c r="K285" s="18" t="n">
        <v>5.56309816237196E-013</v>
      </c>
      <c r="L285" s="16" t="n">
        <v>0.516012474322329</v>
      </c>
      <c r="M285" s="16" t="n">
        <v>0.669367107865511</v>
      </c>
      <c r="N285" s="16" t="n">
        <v>0.169670442337303</v>
      </c>
      <c r="O285" s="16" t="n">
        <v>0.0969118473755388</v>
      </c>
      <c r="P285" s="34" t="b">
        <f aca="false">TRUE()</f>
        <v>1</v>
      </c>
      <c r="Q285" s="18" t="n">
        <v>0.000360030237284865</v>
      </c>
    </row>
    <row r="286" customFormat="false" ht="22.35" hidden="false" customHeight="false" outlineLevel="0" collapsed="false">
      <c r="A286" s="6" t="s">
        <v>2015</v>
      </c>
      <c r="B286" s="7" t="s">
        <v>1425</v>
      </c>
      <c r="C286" s="17" t="n">
        <v>682</v>
      </c>
      <c r="D286" s="16" t="n">
        <v>0.0954547203479315</v>
      </c>
      <c r="E286" s="16" t="n">
        <v>0.0150743260311942</v>
      </c>
      <c r="F286" s="16" t="n">
        <v>0.109638508066438</v>
      </c>
      <c r="G286" s="16" t="n">
        <v>0.0291486511755952</v>
      </c>
      <c r="H286" s="16" t="n">
        <v>7.9781034920456</v>
      </c>
      <c r="I286" s="17" t="n">
        <v>344.87854836179</v>
      </c>
      <c r="J286" s="18" t="n">
        <v>2.21797890762678E-014</v>
      </c>
      <c r="K286" s="18" t="n">
        <v>3.68184498666046E-013</v>
      </c>
      <c r="L286" s="16" t="n">
        <v>0.518817494118393</v>
      </c>
      <c r="M286" s="16" t="n">
        <v>0.671218114508849</v>
      </c>
      <c r="N286" s="16" t="n">
        <v>0.169670442337303</v>
      </c>
      <c r="O286" s="16" t="n">
        <v>0.0972945235170993</v>
      </c>
      <c r="P286" s="34" t="b">
        <f aca="false">TRUE()</f>
        <v>1</v>
      </c>
      <c r="Q286" s="18" t="n">
        <v>0.000196335752638274</v>
      </c>
    </row>
    <row r="287" customFormat="false" ht="22.35" hidden="false" customHeight="false" outlineLevel="0" collapsed="false">
      <c r="A287" s="6" t="s">
        <v>2016</v>
      </c>
      <c r="B287" s="7" t="s">
        <v>1425</v>
      </c>
      <c r="C287" s="17" t="n">
        <v>683</v>
      </c>
      <c r="D287" s="16" t="n">
        <v>0.0963768522749371</v>
      </c>
      <c r="E287" s="16" t="n">
        <v>0.0151943868857083</v>
      </c>
      <c r="F287" s="16" t="n">
        <v>0.110894885641396</v>
      </c>
      <c r="G287" s="16" t="n">
        <v>0.0296277305123225</v>
      </c>
      <c r="H287" s="16" t="n">
        <v>8.07238236984849</v>
      </c>
      <c r="I287" s="17" t="n">
        <v>348.688274826435</v>
      </c>
      <c r="J287" s="18" t="n">
        <v>1.12968308145097E-014</v>
      </c>
      <c r="K287" s="18" t="n">
        <v>2.08363768356512E-013</v>
      </c>
      <c r="L287" s="16" t="n">
        <v>0.522676942655263</v>
      </c>
      <c r="M287" s="16" t="n">
        <v>0.672967696130636</v>
      </c>
      <c r="N287" s="16" t="n">
        <v>0.167782806649762</v>
      </c>
      <c r="O287" s="16" t="n">
        <v>0.0972043860750879</v>
      </c>
      <c r="P287" s="34" t="b">
        <f aca="false">TRUE()</f>
        <v>1</v>
      </c>
      <c r="Q287" s="18" t="n">
        <v>0.000281762657135983</v>
      </c>
    </row>
    <row r="288" customFormat="false" ht="22.35" hidden="false" customHeight="false" outlineLevel="0" collapsed="false">
      <c r="A288" s="6" t="s">
        <v>2017</v>
      </c>
      <c r="B288" s="7" t="s">
        <v>1425</v>
      </c>
      <c r="C288" s="17" t="n">
        <v>684</v>
      </c>
      <c r="D288" s="16" t="n">
        <v>0.0974511882042073</v>
      </c>
      <c r="E288" s="16" t="n">
        <v>0.0153534546671472</v>
      </c>
      <c r="F288" s="16" t="n">
        <v>0.112400757108288</v>
      </c>
      <c r="G288" s="16" t="n">
        <v>0.030237150180448</v>
      </c>
      <c r="H288" s="16" t="n">
        <v>8.19061479322368</v>
      </c>
      <c r="I288" s="17" t="n">
        <v>353.285471996714</v>
      </c>
      <c r="J288" s="18" t="n">
        <v>4.80816398762709E-015</v>
      </c>
      <c r="K288" s="18" t="n">
        <v>9.41220780596811E-014</v>
      </c>
      <c r="L288" s="16" t="n">
        <v>0.527625264397054</v>
      </c>
      <c r="M288" s="16" t="n">
        <v>0.674920127795527</v>
      </c>
      <c r="N288" s="16" t="n">
        <v>0.161961024961123</v>
      </c>
      <c r="O288" s="16" t="n">
        <v>0.0965275251793508</v>
      </c>
      <c r="P288" s="34" t="b">
        <f aca="false">TRUE()</f>
        <v>1</v>
      </c>
      <c r="Q288" s="18" t="n">
        <v>0.000226239472788093</v>
      </c>
    </row>
    <row r="289" customFormat="false" ht="22.35" hidden="false" customHeight="false" outlineLevel="0" collapsed="false">
      <c r="A289" s="6" t="s">
        <v>2018</v>
      </c>
      <c r="B289" s="7" t="s">
        <v>1425</v>
      </c>
      <c r="C289" s="17" t="n">
        <v>685</v>
      </c>
      <c r="D289" s="16" t="n">
        <v>0.098724432878022</v>
      </c>
      <c r="E289" s="16" t="n">
        <v>0.015560199976665</v>
      </c>
      <c r="F289" s="16" t="n">
        <v>0.114209250686728</v>
      </c>
      <c r="G289" s="16" t="n">
        <v>0.0309893250592726</v>
      </c>
      <c r="H289" s="16" t="n">
        <v>8.3299003471632</v>
      </c>
      <c r="I289" s="17" t="n">
        <v>358.55050487841</v>
      </c>
      <c r="J289" s="18" t="n">
        <v>1.73633034842664E-015</v>
      </c>
      <c r="K289" s="18" t="n">
        <v>3.81257722009023E-014</v>
      </c>
      <c r="L289" s="16" t="n">
        <v>0.533540828913589</v>
      </c>
      <c r="M289" s="16" t="n">
        <v>0.676796490694254</v>
      </c>
      <c r="N289" s="16" t="n">
        <v>0.156216402914158</v>
      </c>
      <c r="O289" s="16" t="n">
        <v>0.0951839949902664</v>
      </c>
      <c r="P289" s="34" t="b">
        <f aca="false">TRUE()</f>
        <v>1</v>
      </c>
      <c r="Q289" s="18" t="n">
        <v>0.00030038487581955</v>
      </c>
    </row>
    <row r="290" customFormat="false" ht="22.35" hidden="false" customHeight="false" outlineLevel="0" collapsed="false">
      <c r="A290" s="6" t="s">
        <v>2019</v>
      </c>
      <c r="B290" s="7" t="s">
        <v>1425</v>
      </c>
      <c r="C290" s="17" t="n">
        <v>686</v>
      </c>
      <c r="D290" s="16" t="n">
        <v>0.100266801518443</v>
      </c>
      <c r="E290" s="16" t="n">
        <v>0.0158258609623767</v>
      </c>
      <c r="F290" s="16" t="n">
        <v>0.11639107930463</v>
      </c>
      <c r="G290" s="16" t="n">
        <v>0.031891888174565</v>
      </c>
      <c r="H290" s="16" t="n">
        <v>8.48351399396101</v>
      </c>
      <c r="I290" s="17" t="n">
        <v>364.193247520149</v>
      </c>
      <c r="J290" s="18" t="n">
        <v>5.56059289896474E-016</v>
      </c>
      <c r="K290" s="18" t="n">
        <v>1.46053547662681E-014</v>
      </c>
      <c r="L290" s="16" t="n">
        <v>0.540152715133416</v>
      </c>
      <c r="M290" s="16" t="n">
        <v>0.678710887976064</v>
      </c>
      <c r="N290" s="16" t="n">
        <v>0.151360616973418</v>
      </c>
      <c r="O290" s="16" t="n">
        <v>0.0931592549433339</v>
      </c>
      <c r="P290" s="34" t="b">
        <f aca="false">TRUE()</f>
        <v>1</v>
      </c>
      <c r="Q290" s="18" t="n">
        <v>9.75162978378633E-005</v>
      </c>
    </row>
    <row r="291" customFormat="false" ht="22.35" hidden="false" customHeight="false" outlineLevel="0" collapsed="false">
      <c r="A291" s="6" t="s">
        <v>2020</v>
      </c>
      <c r="B291" s="7" t="s">
        <v>1425</v>
      </c>
      <c r="C291" s="17" t="n">
        <v>687</v>
      </c>
      <c r="D291" s="16" t="n">
        <v>0.102161523444434</v>
      </c>
      <c r="E291" s="16" t="n">
        <v>0.0161629542999553</v>
      </c>
      <c r="F291" s="16" t="n">
        <v>0.119021521408824</v>
      </c>
      <c r="G291" s="16" t="n">
        <v>0.0329440428815499</v>
      </c>
      <c r="H291" s="16" t="n">
        <v>8.64096866189856</v>
      </c>
      <c r="I291" s="17" t="n">
        <v>369.745303850469</v>
      </c>
      <c r="J291" s="18" t="n">
        <v>1.70326485985848E-016</v>
      </c>
      <c r="K291" s="18" t="n">
        <v>4.74399273047831E-015</v>
      </c>
      <c r="L291" s="16" t="n">
        <v>0.547049562863113</v>
      </c>
      <c r="M291" s="16" t="n">
        <v>0.680942238450226</v>
      </c>
      <c r="N291" s="16" t="n">
        <v>0.142698879291618</v>
      </c>
      <c r="O291" s="16" t="n">
        <v>0.0904852381702039</v>
      </c>
      <c r="P291" s="34" t="b">
        <f aca="false">TRUE()</f>
        <v>1</v>
      </c>
      <c r="Q291" s="18" t="n">
        <v>0.000309648922958125</v>
      </c>
    </row>
    <row r="292" customFormat="false" ht="22.35" hidden="false" customHeight="false" outlineLevel="0" collapsed="false">
      <c r="A292" s="6" t="s">
        <v>2021</v>
      </c>
      <c r="B292" s="7" t="s">
        <v>1425</v>
      </c>
      <c r="C292" s="17" t="n">
        <v>688</v>
      </c>
      <c r="D292" s="16" t="n">
        <v>0.104506881006618</v>
      </c>
      <c r="E292" s="16" t="n">
        <v>0.0165842032751695</v>
      </c>
      <c r="F292" s="16" t="n">
        <v>0.122184109088095</v>
      </c>
      <c r="G292" s="16" t="n">
        <v>0.0341372769121044</v>
      </c>
      <c r="H292" s="16" t="n">
        <v>8.78995226745611</v>
      </c>
      <c r="I292" s="17" t="n">
        <v>374.628922696398</v>
      </c>
      <c r="J292" s="18" t="n">
        <v>5.48631607892306E-017</v>
      </c>
      <c r="K292" s="18" t="n">
        <v>1.59218263828886E-015</v>
      </c>
      <c r="L292" s="16" t="n">
        <v>0.553765634831925</v>
      </c>
      <c r="M292" s="16" t="n">
        <v>0.682767888838176</v>
      </c>
      <c r="N292" s="16" t="n">
        <v>0.135845429276856</v>
      </c>
      <c r="O292" s="16" t="n">
        <v>0.0872421901699781</v>
      </c>
      <c r="P292" s="34" t="b">
        <f aca="false">TRUE()</f>
        <v>1</v>
      </c>
      <c r="Q292" s="18" t="n">
        <v>0.000408105258740884</v>
      </c>
    </row>
    <row r="293" customFormat="false" ht="22.35" hidden="false" customHeight="false" outlineLevel="0" collapsed="false">
      <c r="A293" s="6" t="s">
        <v>1488</v>
      </c>
      <c r="B293" s="7" t="s">
        <v>1425</v>
      </c>
      <c r="C293" s="17" t="n">
        <v>689</v>
      </c>
      <c r="D293" s="16" t="n">
        <v>0.107409628438744</v>
      </c>
      <c r="E293" s="16" t="n">
        <v>0.0170997341096144</v>
      </c>
      <c r="F293" s="16" t="n">
        <v>0.125964421706896</v>
      </c>
      <c r="G293" s="16" t="n">
        <v>0.0354542200981935</v>
      </c>
      <c r="H293" s="16" t="n">
        <v>8.91827341286233</v>
      </c>
      <c r="I293" s="17" t="n">
        <v>378.264447144667</v>
      </c>
      <c r="J293" s="18" t="n">
        <v>2.05212018664823E-017</v>
      </c>
      <c r="K293" s="18" t="n">
        <v>6.08307055327867E-016</v>
      </c>
      <c r="L293" s="16" t="n">
        <v>0.559847376103857</v>
      </c>
      <c r="M293" s="16" t="n">
        <v>0.684289264161469</v>
      </c>
      <c r="N293" s="16" t="n">
        <v>0.131810528537878</v>
      </c>
      <c r="O293" s="16" t="n">
        <v>0.0835586341339201</v>
      </c>
      <c r="P293" s="34" t="b">
        <f aca="false">TRUE()</f>
        <v>1</v>
      </c>
      <c r="Q293" s="18" t="n">
        <v>0.000448216543515515</v>
      </c>
    </row>
    <row r="294" customFormat="false" ht="22.35" hidden="false" customHeight="false" outlineLevel="0" collapsed="false">
      <c r="A294" s="6" t="s">
        <v>1516</v>
      </c>
      <c r="B294" s="7" t="s">
        <v>1425</v>
      </c>
      <c r="C294" s="17" t="n">
        <v>690</v>
      </c>
      <c r="D294" s="16" t="n">
        <v>0.110972967048161</v>
      </c>
      <c r="E294" s="16" t="n">
        <v>0.0177150254226264</v>
      </c>
      <c r="F294" s="16" t="n">
        <v>0.130437437032632</v>
      </c>
      <c r="G294" s="16" t="n">
        <v>0.0368677338350395</v>
      </c>
      <c r="H294" s="16" t="n">
        <v>9.01486009371898</v>
      </c>
      <c r="I294" s="17" t="n">
        <v>380.159809752256</v>
      </c>
      <c r="J294" s="18" t="n">
        <v>9.79025358116831E-018</v>
      </c>
      <c r="K294" s="18" t="n">
        <v>3.00959647124803E-016</v>
      </c>
      <c r="L294" s="16" t="n">
        <v>0.56487145999057</v>
      </c>
      <c r="M294" s="16" t="n">
        <v>0.685126020589279</v>
      </c>
      <c r="N294" s="16" t="n">
        <v>0.126418647038599</v>
      </c>
      <c r="O294" s="16" t="n">
        <v>0.0795894913349917</v>
      </c>
      <c r="P294" s="34" t="b">
        <f aca="false">TRUE()</f>
        <v>1</v>
      </c>
      <c r="Q294" s="18" t="n">
        <v>0.000165893401831237</v>
      </c>
    </row>
    <row r="295" customFormat="false" ht="22.35" hidden="false" customHeight="false" outlineLevel="0" collapsed="false">
      <c r="A295" s="6" t="s">
        <v>1515</v>
      </c>
      <c r="B295" s="7" t="s">
        <v>1425</v>
      </c>
      <c r="C295" s="17" t="n">
        <v>691</v>
      </c>
      <c r="D295" s="16" t="n">
        <v>0.115292234175561</v>
      </c>
      <c r="E295" s="16" t="n">
        <v>0.0184262716223879</v>
      </c>
      <c r="F295" s="16" t="n">
        <v>0.135668171185946</v>
      </c>
      <c r="G295" s="16" t="n">
        <v>0.0383431894863108</v>
      </c>
      <c r="H295" s="16" t="n">
        <v>9.07326112139466</v>
      </c>
      <c r="I295" s="17" t="n">
        <v>380.096821985431</v>
      </c>
      <c r="J295" s="18" t="n">
        <v>6.31004886225211E-018</v>
      </c>
      <c r="K295" s="18" t="n">
        <v>1.96892502092829E-016</v>
      </c>
      <c r="L295" s="16" t="n">
        <v>0.568565453551613</v>
      </c>
      <c r="M295" s="16" t="n">
        <v>0.685709214463208</v>
      </c>
      <c r="N295" s="16" t="n">
        <v>0.122159921107735</v>
      </c>
      <c r="O295" s="16" t="n">
        <v>0.0755069290501766</v>
      </c>
      <c r="P295" s="34" t="b">
        <f aca="false">TRUE()</f>
        <v>1</v>
      </c>
      <c r="Q295" s="18" t="n">
        <v>0.000175979280851875</v>
      </c>
    </row>
    <row r="296" customFormat="false" ht="22.35" hidden="false" customHeight="false" outlineLevel="0" collapsed="false">
      <c r="A296" s="6" t="s">
        <v>1517</v>
      </c>
      <c r="B296" s="7" t="s">
        <v>1425</v>
      </c>
      <c r="C296" s="17" t="n">
        <v>692</v>
      </c>
      <c r="D296" s="16" t="n">
        <v>0.120441922380609</v>
      </c>
      <c r="E296" s="16" t="n">
        <v>0.0192221977781699</v>
      </c>
      <c r="F296" s="16" t="n">
        <v>0.141698231523552</v>
      </c>
      <c r="G296" s="16" t="n">
        <v>0.0398412205956414</v>
      </c>
      <c r="H296" s="16" t="n">
        <v>9.09008482191201</v>
      </c>
      <c r="I296" s="17" t="n">
        <v>378.091308821248</v>
      </c>
      <c r="J296" s="18" t="n">
        <v>5.66247933852927E-018</v>
      </c>
      <c r="K296" s="18" t="n">
        <v>1.78024918597701E-016</v>
      </c>
      <c r="L296" s="16" t="n">
        <v>0.570729157843956</v>
      </c>
      <c r="M296" s="16" t="n">
        <v>0.684644251736904</v>
      </c>
      <c r="N296" s="16" t="n">
        <v>0.111964480779013</v>
      </c>
      <c r="O296" s="16" t="n">
        <v>0.071457066561369</v>
      </c>
      <c r="P296" s="34" t="b">
        <f aca="false">TRUE()</f>
        <v>1</v>
      </c>
      <c r="Q296" s="18" t="n">
        <v>0.000187490519342767</v>
      </c>
    </row>
    <row r="297" customFormat="false" ht="22.35" hidden="false" customHeight="false" outlineLevel="0" collapsed="false">
      <c r="A297" s="6" t="s">
        <v>1518</v>
      </c>
      <c r="B297" s="7" t="s">
        <v>1425</v>
      </c>
      <c r="C297" s="17" t="n">
        <v>693</v>
      </c>
      <c r="D297" s="16" t="n">
        <v>0.126469511282508</v>
      </c>
      <c r="E297" s="16" t="n">
        <v>0.0200864447468171</v>
      </c>
      <c r="F297" s="16" t="n">
        <v>0.148542072191728</v>
      </c>
      <c r="G297" s="16" t="n">
        <v>0.0413204094589831</v>
      </c>
      <c r="H297" s="16" t="n">
        <v>9.06446340815658</v>
      </c>
      <c r="I297" s="17" t="n">
        <v>374.315436145914</v>
      </c>
      <c r="J297" s="18" t="n">
        <v>7.1170451326809E-018</v>
      </c>
      <c r="K297" s="18" t="n">
        <v>2.2041595000467E-016</v>
      </c>
      <c r="L297" s="16" t="n">
        <v>0.571237247764314</v>
      </c>
      <c r="M297" s="16" t="n">
        <v>0.682805923221259</v>
      </c>
      <c r="N297" s="16" t="n">
        <v>0.0998242792259213</v>
      </c>
      <c r="O297" s="16" t="n">
        <v>0.0675421609028742</v>
      </c>
      <c r="P297" s="34" t="b">
        <f aca="false">TRUE()</f>
        <v>1</v>
      </c>
      <c r="Q297" s="18" t="n">
        <v>0.000313899369564553</v>
      </c>
    </row>
    <row r="298" customFormat="false" ht="22.35" hidden="false" customHeight="false" outlineLevel="0" collapsed="false">
      <c r="A298" s="6" t="s">
        <v>2022</v>
      </c>
      <c r="B298" s="7" t="s">
        <v>1425</v>
      </c>
      <c r="C298" s="17" t="n">
        <v>694</v>
      </c>
      <c r="D298" s="16" t="n">
        <v>0.133391579496963</v>
      </c>
      <c r="E298" s="16" t="n">
        <v>0.0209953206986977</v>
      </c>
      <c r="F298" s="16" t="n">
        <v>0.156188774842044</v>
      </c>
      <c r="G298" s="16" t="n">
        <v>0.0427395727400436</v>
      </c>
      <c r="H298" s="16" t="n">
        <v>8.99982721653061</v>
      </c>
      <c r="I298" s="17" t="n">
        <v>369.124451478959</v>
      </c>
      <c r="J298" s="18" t="n">
        <v>1.21345022528861E-017</v>
      </c>
      <c r="K298" s="18" t="n">
        <v>3.67577987952388E-016</v>
      </c>
      <c r="L298" s="16" t="n">
        <v>0.570127610734182</v>
      </c>
      <c r="M298" s="16" t="n">
        <v>0.680777422790202</v>
      </c>
      <c r="N298" s="16" t="n">
        <v>0.0916236247700513</v>
      </c>
      <c r="O298" s="16" t="n">
        <v>0.0638447390727473</v>
      </c>
      <c r="P298" s="34" t="b">
        <f aca="false">TRUE()</f>
        <v>1</v>
      </c>
      <c r="Q298" s="18" t="n">
        <v>0.000583891155426717</v>
      </c>
    </row>
    <row r="299" customFormat="false" ht="22.35" hidden="false" customHeight="false" outlineLevel="0" collapsed="false">
      <c r="A299" s="6" t="s">
        <v>2023</v>
      </c>
      <c r="B299" s="7" t="s">
        <v>1425</v>
      </c>
      <c r="C299" s="17" t="n">
        <v>695</v>
      </c>
      <c r="D299" s="16" t="n">
        <v>0.141192989235105</v>
      </c>
      <c r="E299" s="16" t="n">
        <v>0.0219227058407682</v>
      </c>
      <c r="F299" s="16" t="n">
        <v>0.16460188036985</v>
      </c>
      <c r="G299" s="16" t="n">
        <v>0.0440632639134489</v>
      </c>
      <c r="H299" s="16" t="n">
        <v>8.90137725647377</v>
      </c>
      <c r="I299" s="17" t="n">
        <v>362.937408980114</v>
      </c>
      <c r="J299" s="18" t="n">
        <v>2.67374432397531E-017</v>
      </c>
      <c r="K299" s="18" t="n">
        <v>7.86953116631031E-016</v>
      </c>
      <c r="L299" s="16" t="n">
        <v>0.567502152565982</v>
      </c>
      <c r="M299" s="16" t="n">
        <v>0.677798062782088</v>
      </c>
      <c r="N299" s="16" t="n">
        <v>0.0844271026606045</v>
      </c>
      <c r="O299" s="16" t="n">
        <v>0.060414386637238</v>
      </c>
      <c r="P299" s="34" t="b">
        <f aca="false">TRUE()</f>
        <v>1</v>
      </c>
      <c r="Q299" s="18" t="n">
        <v>0.000645885517788915</v>
      </c>
    </row>
    <row r="300" customFormat="false" ht="22.35" hidden="false" customHeight="false" outlineLevel="0" collapsed="false">
      <c r="A300" s="6" t="s">
        <v>2024</v>
      </c>
      <c r="B300" s="7" t="s">
        <v>1425</v>
      </c>
      <c r="C300" s="17" t="n">
        <v>696</v>
      </c>
      <c r="D300" s="16" t="n">
        <v>0.149829852755994</v>
      </c>
      <c r="E300" s="16" t="n">
        <v>0.0228439355621498</v>
      </c>
      <c r="F300" s="16" t="n">
        <v>0.173721710082775</v>
      </c>
      <c r="G300" s="16" t="n">
        <v>0.0452620056472377</v>
      </c>
      <c r="H300" s="16" t="n">
        <v>8.7743874969513</v>
      </c>
      <c r="I300" s="17" t="n">
        <v>356.119473136974</v>
      </c>
      <c r="J300" s="18" t="n">
        <v>7.24560749399245E-017</v>
      </c>
      <c r="K300" s="18" t="n">
        <v>2.05953911644306E-015</v>
      </c>
      <c r="L300" s="16" t="n">
        <v>0.563484565902017</v>
      </c>
      <c r="M300" s="16" t="n">
        <v>0.675401896647903</v>
      </c>
      <c r="N300" s="16" t="n">
        <v>0.0806154707432993</v>
      </c>
      <c r="O300" s="16" t="n">
        <v>0.0572735079031019</v>
      </c>
      <c r="P300" s="34" t="b">
        <f aca="false">TRUE()</f>
        <v>1</v>
      </c>
      <c r="Q300" s="18" t="n">
        <v>0.000507132758552984</v>
      </c>
    </row>
    <row r="301" customFormat="false" ht="22.35" hidden="false" customHeight="false" outlineLevel="0" collapsed="false">
      <c r="A301" s="6" t="s">
        <v>2025</v>
      </c>
      <c r="B301" s="7" t="s">
        <v>1425</v>
      </c>
      <c r="C301" s="17" t="n">
        <v>697</v>
      </c>
      <c r="D301" s="16" t="n">
        <v>0.159234530054513</v>
      </c>
      <c r="E301" s="16" t="n">
        <v>0.0237396162011095</v>
      </c>
      <c r="F301" s="16" t="n">
        <v>0.183468317800093</v>
      </c>
      <c r="G301" s="16" t="n">
        <v>0.0463109403025328</v>
      </c>
      <c r="H301" s="16" t="n">
        <v>8.62264077791796</v>
      </c>
      <c r="I301" s="17" t="n">
        <v>348.893864065565</v>
      </c>
      <c r="J301" s="18" t="n">
        <v>2.32642494403501E-016</v>
      </c>
      <c r="K301" s="18" t="n">
        <v>6.39381689916907E-015</v>
      </c>
      <c r="L301" s="16" t="n">
        <v>0.558176263260335</v>
      </c>
      <c r="M301" s="16" t="n">
        <v>0.671661848978143</v>
      </c>
      <c r="N301" s="16" t="n">
        <v>0.0775886027946781</v>
      </c>
      <c r="O301" s="16" t="n">
        <v>0.0544269781776699</v>
      </c>
      <c r="P301" s="34" t="b">
        <f aca="false">TRUE()</f>
        <v>1</v>
      </c>
      <c r="Q301" s="18" t="n">
        <v>0.000541306294621372</v>
      </c>
    </row>
    <row r="302" customFormat="false" ht="22.35" hidden="false" customHeight="false" outlineLevel="0" collapsed="false">
      <c r="A302" s="6" t="s">
        <v>2026</v>
      </c>
      <c r="B302" s="7" t="s">
        <v>1425</v>
      </c>
      <c r="C302" s="17" t="n">
        <v>698</v>
      </c>
      <c r="D302" s="16" t="n">
        <v>0.169323354969688</v>
      </c>
      <c r="E302" s="16" t="n">
        <v>0.0245943764729234</v>
      </c>
      <c r="F302" s="16" t="n">
        <v>0.193751573806431</v>
      </c>
      <c r="G302" s="16" t="n">
        <v>0.0471971591919474</v>
      </c>
      <c r="H302" s="16" t="n">
        <v>8.44913954776644</v>
      </c>
      <c r="I302" s="17" t="n">
        <v>341.46540984902</v>
      </c>
      <c r="J302" s="18" t="n">
        <v>8.57870115260412E-016</v>
      </c>
      <c r="K302" s="18" t="n">
        <v>2.22089847080677E-014</v>
      </c>
      <c r="L302" s="16" t="n">
        <v>0.551630157532186</v>
      </c>
      <c r="M302" s="16" t="n">
        <v>0.667985191946853</v>
      </c>
      <c r="N302" s="16" t="n">
        <v>0.0771095505970438</v>
      </c>
      <c r="O302" s="16" t="n">
        <v>0.0518621037298167</v>
      </c>
      <c r="P302" s="34" t="b">
        <f aca="false">TRUE()</f>
        <v>1</v>
      </c>
      <c r="Q302" s="18" t="n">
        <v>0.000374132472955859</v>
      </c>
    </row>
    <row r="303" customFormat="false" ht="22.35" hidden="false" customHeight="false" outlineLevel="0" collapsed="false">
      <c r="A303" s="6" t="s">
        <v>2027</v>
      </c>
      <c r="B303" s="7" t="s">
        <v>1425</v>
      </c>
      <c r="C303" s="17" t="n">
        <v>699</v>
      </c>
      <c r="D303" s="16" t="n">
        <v>0.179997700884562</v>
      </c>
      <c r="E303" s="16" t="n">
        <v>0.0253982072355353</v>
      </c>
      <c r="F303" s="16" t="n">
        <v>0.204472660896496</v>
      </c>
      <c r="G303" s="16" t="n">
        <v>0.0479144571007018</v>
      </c>
      <c r="H303" s="16" t="n">
        <v>8.25660861646436</v>
      </c>
      <c r="I303" s="17" t="n">
        <v>333.956592158178</v>
      </c>
      <c r="J303" s="18" t="n">
        <v>3.53300379102031E-015</v>
      </c>
      <c r="K303" s="18" t="n">
        <v>7.25839887759123E-014</v>
      </c>
      <c r="L303" s="16" t="n">
        <v>0.543925213469848</v>
      </c>
      <c r="M303" s="16" t="n">
        <v>0.664219788021705</v>
      </c>
      <c r="N303" s="16" t="n">
        <v>0.0771095505970438</v>
      </c>
      <c r="O303" s="16" t="n">
        <v>0.0495562171306914</v>
      </c>
      <c r="P303" s="34" t="b">
        <f aca="false">TRUE()</f>
        <v>1</v>
      </c>
      <c r="Q303" s="18" t="n">
        <v>0.000440783181731307</v>
      </c>
    </row>
    <row r="304" customFormat="false" ht="22.35" hidden="false" customHeight="false" outlineLevel="0" collapsed="false">
      <c r="A304" s="6" t="s">
        <v>1234</v>
      </c>
      <c r="B304" s="7" t="s">
        <v>1425</v>
      </c>
      <c r="C304" s="17" t="n">
        <v>700</v>
      </c>
      <c r="D304" s="16" t="n">
        <v>0.191152560091253</v>
      </c>
      <c r="E304" s="16" t="n">
        <v>0.0261463125240157</v>
      </c>
      <c r="F304" s="16" t="n">
        <v>0.215530520740068</v>
      </c>
      <c r="G304" s="16" t="n">
        <v>0.0484613324053372</v>
      </c>
      <c r="H304" s="16" t="n">
        <v>8.04713975571455</v>
      </c>
      <c r="I304" s="17" t="n">
        <v>326.416054733137</v>
      </c>
      <c r="J304" s="18" t="n">
        <v>1.58929151618772E-014</v>
      </c>
      <c r="K304" s="18" t="n">
        <v>2.86763469225176E-013</v>
      </c>
      <c r="L304" s="16" t="n">
        <v>0.535143599100799</v>
      </c>
      <c r="M304" s="16" t="n">
        <v>0.66006136213804</v>
      </c>
      <c r="N304" s="16" t="n">
        <v>0.0772713809994455</v>
      </c>
      <c r="O304" s="16" t="n">
        <v>0.047486259558537</v>
      </c>
      <c r="P304" s="34" t="b">
        <f aca="false">TRUE()</f>
        <v>1</v>
      </c>
      <c r="Q304" s="18" t="n">
        <v>0.000685658600749212</v>
      </c>
    </row>
    <row r="305" customFormat="false" ht="22.35" hidden="false" customHeight="false" outlineLevel="0" collapsed="false">
      <c r="A305" s="6" t="s">
        <v>2028</v>
      </c>
      <c r="B305" s="7" t="s">
        <v>1425</v>
      </c>
      <c r="C305" s="17" t="n">
        <v>701</v>
      </c>
      <c r="D305" s="16" t="n">
        <v>0.202688846337009</v>
      </c>
      <c r="E305" s="16" t="n">
        <v>0.0268371352911454</v>
      </c>
      <c r="F305" s="16" t="n">
        <v>0.22683113123546</v>
      </c>
      <c r="G305" s="16" t="n">
        <v>0.0488426024970063</v>
      </c>
      <c r="H305" s="16" t="n">
        <v>7.8216893305469</v>
      </c>
      <c r="I305" s="17" t="n">
        <v>318.883513339089</v>
      </c>
      <c r="J305" s="18" t="n">
        <v>7.70065858534038E-014</v>
      </c>
      <c r="K305" s="18" t="n">
        <v>1.05124122135403E-012</v>
      </c>
      <c r="L305" s="16" t="n">
        <v>0.525296426103768</v>
      </c>
      <c r="M305" s="16" t="n">
        <v>0.655826867488209</v>
      </c>
      <c r="N305" s="16" t="n">
        <v>0.0795035288769243</v>
      </c>
      <c r="O305" s="16" t="n">
        <v>0.0456366261248766</v>
      </c>
      <c r="P305" s="34" t="b">
        <f aca="false">TRUE()</f>
        <v>1</v>
      </c>
      <c r="Q305" s="18" t="n">
        <v>0.000579402408153475</v>
      </c>
    </row>
    <row r="306" customFormat="false" ht="22.35" hidden="false" customHeight="false" outlineLevel="0" collapsed="false">
      <c r="A306" s="6" t="s">
        <v>1611</v>
      </c>
      <c r="B306" s="7" t="s">
        <v>1425</v>
      </c>
      <c r="C306" s="17" t="n">
        <v>702</v>
      </c>
      <c r="D306" s="16" t="n">
        <v>0.214510801929128</v>
      </c>
      <c r="E306" s="16" t="n">
        <v>0.0274749289211122</v>
      </c>
      <c r="F306" s="16" t="n">
        <v>0.238285221818529</v>
      </c>
      <c r="G306" s="16" t="n">
        <v>0.049068733622238</v>
      </c>
      <c r="H306" s="16" t="n">
        <v>7.58005734886376</v>
      </c>
      <c r="I306" s="17" t="n">
        <v>311.353637789663</v>
      </c>
      <c r="J306" s="18" t="n">
        <v>3.99466747089527E-013</v>
      </c>
      <c r="K306" s="18" t="n">
        <v>4.63068994531155E-012</v>
      </c>
      <c r="L306" s="16" t="n">
        <v>0.514345495259485</v>
      </c>
      <c r="M306" s="16" t="n">
        <v>0.651199350879862</v>
      </c>
      <c r="N306" s="16" t="n">
        <v>0.0833536494467513</v>
      </c>
      <c r="O306" s="16" t="n">
        <v>0.0439792768973096</v>
      </c>
      <c r="P306" s="34" t="b">
        <f aca="false">TRUE()</f>
        <v>1</v>
      </c>
      <c r="Q306" s="18" t="n">
        <v>0.000826063819641198</v>
      </c>
    </row>
    <row r="307" customFormat="false" ht="22.35" hidden="false" customHeight="false" outlineLevel="0" collapsed="false">
      <c r="A307" s="6" t="s">
        <v>2029</v>
      </c>
      <c r="B307" s="7" t="s">
        <v>1425</v>
      </c>
      <c r="C307" s="17" t="n">
        <v>703</v>
      </c>
      <c r="D307" s="16" t="n">
        <v>0.226531663255179</v>
      </c>
      <c r="E307" s="16" t="n">
        <v>0.0280672282052199</v>
      </c>
      <c r="F307" s="16" t="n">
        <v>0.249814828400861</v>
      </c>
      <c r="G307" s="16" t="n">
        <v>0.0491532288680584</v>
      </c>
      <c r="H307" s="16" t="n">
        <v>7.32203027653042</v>
      </c>
      <c r="I307" s="17" t="n">
        <v>303.806116964411</v>
      </c>
      <c r="J307" s="18" t="n">
        <v>2.20386567811488E-012</v>
      </c>
      <c r="K307" s="18" t="n">
        <v>2.29927213137001E-011</v>
      </c>
      <c r="L307" s="16" t="n">
        <v>0.502259299675763</v>
      </c>
      <c r="M307" s="16" t="n">
        <v>0.646470409249962</v>
      </c>
      <c r="N307" s="16" t="n">
        <v>0.0894474336567522</v>
      </c>
      <c r="O307" s="16" t="n">
        <v>0.0424848416983566</v>
      </c>
      <c r="P307" s="34" t="b">
        <f aca="false">TRUE()</f>
        <v>1</v>
      </c>
      <c r="Q307" s="18" t="n">
        <v>0.000658437669287225</v>
      </c>
    </row>
    <row r="308" customFormat="false" ht="22.35" hidden="false" customHeight="false" outlineLevel="0" collapsed="false">
      <c r="A308" s="6" t="s">
        <v>2030</v>
      </c>
      <c r="B308" s="7" t="s">
        <v>1425</v>
      </c>
      <c r="C308" s="17" t="n">
        <v>704</v>
      </c>
      <c r="D308" s="16" t="n">
        <v>0.238679600080585</v>
      </c>
      <c r="E308" s="16" t="n">
        <v>0.0286232240196548</v>
      </c>
      <c r="F308" s="16" t="n">
        <v>0.261360792799839</v>
      </c>
      <c r="G308" s="16" t="n">
        <v>0.049112019569406</v>
      </c>
      <c r="H308" s="16" t="n">
        <v>7.04829819196116</v>
      </c>
      <c r="I308" s="17" t="n">
        <v>296.229147372454</v>
      </c>
      <c r="J308" s="18" t="n">
        <v>1.27631631187603E-011</v>
      </c>
      <c r="K308" s="18" t="n">
        <v>1.1615598013784E-010</v>
      </c>
      <c r="L308" s="16" t="n">
        <v>0.489059520207998</v>
      </c>
      <c r="M308" s="16" t="n">
        <v>0.640942745575334</v>
      </c>
      <c r="N308" s="16" t="n">
        <v>0.0969205505071046</v>
      </c>
      <c r="O308" s="16" t="n">
        <v>0.0411284726573962</v>
      </c>
      <c r="P308" s="34" t="b">
        <f aca="false">TRUE()</f>
        <v>1</v>
      </c>
      <c r="Q308" s="18" t="n">
        <v>0.00065170068701961</v>
      </c>
    </row>
    <row r="309" customFormat="false" ht="22.35" hidden="false" customHeight="false" outlineLevel="0" collapsed="false">
      <c r="A309" s="6" t="s">
        <v>2031</v>
      </c>
      <c r="B309" s="7" t="s">
        <v>1425</v>
      </c>
      <c r="C309" s="17" t="n">
        <v>705</v>
      </c>
      <c r="D309" s="16" t="n">
        <v>0.250896887967664</v>
      </c>
      <c r="E309" s="16" t="n">
        <v>0.0291547205988398</v>
      </c>
      <c r="F309" s="16" t="n">
        <v>0.272876735814756</v>
      </c>
      <c r="G309" s="16" t="n">
        <v>0.0489637718532073</v>
      </c>
      <c r="H309" s="16" t="n">
        <v>6.75877378364308</v>
      </c>
      <c r="I309" s="17" t="n">
        <v>288.611442192759</v>
      </c>
      <c r="J309" s="18" t="n">
        <v>7.69193640374575E-011</v>
      </c>
      <c r="K309" s="18" t="n">
        <v>6.39710141794486E-010</v>
      </c>
      <c r="L309" s="16" t="n">
        <v>0.474711342191721</v>
      </c>
      <c r="M309" s="16" t="n">
        <v>0.635123484963741</v>
      </c>
      <c r="N309" s="16" t="n">
        <v>0.108344286656652</v>
      </c>
      <c r="O309" s="16" t="n">
        <v>0.0398866126735722</v>
      </c>
      <c r="P309" s="34" t="b">
        <f aca="false">TRUE()</f>
        <v>1</v>
      </c>
      <c r="Q309" s="18" t="n">
        <v>0.000503193868590484</v>
      </c>
    </row>
    <row r="310" customFormat="false" ht="22.35" hidden="false" customHeight="false" outlineLevel="0" collapsed="false">
      <c r="A310" s="6" t="s">
        <v>2032</v>
      </c>
      <c r="B310" s="7" t="s">
        <v>1425</v>
      </c>
      <c r="C310" s="17" t="n">
        <v>706</v>
      </c>
      <c r="D310" s="16" t="n">
        <v>0.263146648389186</v>
      </c>
      <c r="E310" s="16" t="n">
        <v>0.0296752649774008</v>
      </c>
      <c r="F310" s="16" t="n">
        <v>0.284336473515442</v>
      </c>
      <c r="G310" s="16" t="n">
        <v>0.0487269199086077</v>
      </c>
      <c r="H310" s="16" t="n">
        <v>6.45327125922434</v>
      </c>
      <c r="I310" s="17" t="n">
        <v>280.935930621281</v>
      </c>
      <c r="J310" s="18" t="n">
        <v>4.78135593339339E-010</v>
      </c>
      <c r="K310" s="18" t="n">
        <v>3.6275369512948E-009</v>
      </c>
      <c r="L310" s="16" t="n">
        <v>0.459172678874643</v>
      </c>
      <c r="M310" s="16" t="n">
        <v>0.629076018053654</v>
      </c>
      <c r="N310" s="16" t="n">
        <v>0.120398786161451</v>
      </c>
      <c r="O310" s="16" t="n">
        <v>0.0387349689896297</v>
      </c>
      <c r="P310" s="34" t="b">
        <f aca="false">TRUE()</f>
        <v>1</v>
      </c>
      <c r="Q310" s="18" t="n">
        <v>0.000542307527256863</v>
      </c>
    </row>
    <row r="311" customFormat="false" ht="22.35" hidden="false" customHeight="false" outlineLevel="0" collapsed="false">
      <c r="A311" s="6" t="s">
        <v>2033</v>
      </c>
      <c r="B311" s="7" t="s">
        <v>1425</v>
      </c>
      <c r="C311" s="17" t="n">
        <v>707</v>
      </c>
      <c r="D311" s="16" t="n">
        <v>0.275407806153812</v>
      </c>
      <c r="E311" s="16" t="n">
        <v>0.0301993924131071</v>
      </c>
      <c r="F311" s="16" t="n">
        <v>0.295728323666516</v>
      </c>
      <c r="G311" s="16" t="n">
        <v>0.0484197287497585</v>
      </c>
      <c r="H311" s="16" t="n">
        <v>6.13152790034536</v>
      </c>
      <c r="I311" s="17" t="n">
        <v>273.192900156067</v>
      </c>
      <c r="J311" s="18" t="n">
        <v>3.03651347114946E-009</v>
      </c>
      <c r="K311" s="18" t="n">
        <v>1.80021870075289E-008</v>
      </c>
      <c r="L311" s="16" t="n">
        <v>0.442383797803076</v>
      </c>
      <c r="M311" s="16" t="n">
        <v>0.622724276078909</v>
      </c>
      <c r="N311" s="16" t="n">
        <v>0.126081694032089</v>
      </c>
      <c r="O311" s="16" t="n">
        <v>0.0376439561626307</v>
      </c>
      <c r="P311" s="34" t="b">
        <f aca="false">TRUE()</f>
        <v>1</v>
      </c>
      <c r="Q311" s="18" t="n">
        <v>0.000653807693400207</v>
      </c>
    </row>
    <row r="312" customFormat="false" ht="22.35" hidden="false" customHeight="false" outlineLevel="0" collapsed="false">
      <c r="A312" s="6" t="s">
        <v>2034</v>
      </c>
      <c r="B312" s="7" t="s">
        <v>1425</v>
      </c>
      <c r="C312" s="17" t="n">
        <v>708</v>
      </c>
      <c r="D312" s="16" t="n">
        <v>0.287665124478255</v>
      </c>
      <c r="E312" s="16" t="n">
        <v>0.0307410904932175</v>
      </c>
      <c r="F312" s="16" t="n">
        <v>0.307045872096227</v>
      </c>
      <c r="G312" s="16" t="n">
        <v>0.04806367326572</v>
      </c>
      <c r="H312" s="16" t="n">
        <v>5.7935898993617</v>
      </c>
      <c r="I312" s="17" t="n">
        <v>265.417997240539</v>
      </c>
      <c r="J312" s="18" t="n">
        <v>1.94581353952708E-008</v>
      </c>
      <c r="K312" s="18" t="n">
        <v>1.01958664002997E-007</v>
      </c>
      <c r="L312" s="16" t="n">
        <v>0.424260862587298</v>
      </c>
      <c r="M312" s="16" t="n">
        <v>0.616385212231858</v>
      </c>
      <c r="N312" s="16" t="n">
        <v>0.132764591187911</v>
      </c>
      <c r="O312" s="16" t="n">
        <v>0.0365733720780812</v>
      </c>
      <c r="P312" s="34" t="b">
        <f aca="false">TRUE()</f>
        <v>1</v>
      </c>
      <c r="Q312" s="18" t="n">
        <v>0.000301739209487931</v>
      </c>
    </row>
    <row r="313" customFormat="false" ht="22.35" hidden="false" customHeight="false" outlineLevel="0" collapsed="false">
      <c r="A313" s="6" t="s">
        <v>1623</v>
      </c>
      <c r="B313" s="7" t="s">
        <v>1425</v>
      </c>
      <c r="C313" s="17" t="n">
        <v>709</v>
      </c>
      <c r="D313" s="16" t="n">
        <v>0.299909800507465</v>
      </c>
      <c r="E313" s="16" t="n">
        <v>0.0313157936654375</v>
      </c>
      <c r="F313" s="16" t="n">
        <v>0.318287239778436</v>
      </c>
      <c r="G313" s="16" t="n">
        <v>0.0476768402670323</v>
      </c>
      <c r="H313" s="16" t="n">
        <v>5.43952051865952</v>
      </c>
      <c r="I313" s="17" t="n">
        <v>257.625926505902</v>
      </c>
      <c r="J313" s="18" t="n">
        <v>1.24151550988637E-007</v>
      </c>
      <c r="K313" s="18" t="n">
        <v>5.85487427957777E-007</v>
      </c>
      <c r="L313" s="16" t="n">
        <v>0.404726222519414</v>
      </c>
      <c r="M313" s="16" t="n">
        <v>0.608917795020031</v>
      </c>
      <c r="N313" s="16" t="n">
        <v>0.138153184430378</v>
      </c>
      <c r="O313" s="16" t="n">
        <v>0.0354839931415686</v>
      </c>
      <c r="P313" s="34" t="b">
        <f aca="false">TRUE()</f>
        <v>1</v>
      </c>
      <c r="Q313" s="18" t="n">
        <v>0.000542095626687508</v>
      </c>
    </row>
    <row r="314" customFormat="false" ht="22.35" hidden="false" customHeight="false" outlineLevel="0" collapsed="false">
      <c r="A314" s="6" t="s">
        <v>2035</v>
      </c>
      <c r="B314" s="7" t="s">
        <v>1425</v>
      </c>
      <c r="C314" s="17" t="n">
        <v>710</v>
      </c>
      <c r="D314" s="16" t="n">
        <v>0.312135494750075</v>
      </c>
      <c r="E314" s="16" t="n">
        <v>0.0319364551164631</v>
      </c>
      <c r="F314" s="16" t="n">
        <v>0.329451420521714</v>
      </c>
      <c r="G314" s="16" t="n">
        <v>0.0472760462259075</v>
      </c>
      <c r="H314" s="16" t="n">
        <v>5.06993174159704</v>
      </c>
      <c r="I314" s="17" t="n">
        <v>249.862765853273</v>
      </c>
      <c r="J314" s="18" t="n">
        <v>7.75501431666711E-007</v>
      </c>
      <c r="K314" s="18" t="n">
        <v>3.3212909612145E-006</v>
      </c>
      <c r="L314" s="16" t="n">
        <v>0.383702576132062</v>
      </c>
      <c r="M314" s="16" t="n">
        <v>0.60131091840357</v>
      </c>
      <c r="N314" s="16" t="n">
        <v>0.153407931939947</v>
      </c>
      <c r="O314" s="16" t="n">
        <v>0.0343452684899817</v>
      </c>
      <c r="P314" s="34" t="b">
        <f aca="false">TRUE()</f>
        <v>1</v>
      </c>
      <c r="Q314" s="18" t="n">
        <v>0.00035692284423938</v>
      </c>
    </row>
    <row r="315" customFormat="false" ht="22.35" hidden="false" customHeight="false" outlineLevel="0" collapsed="false">
      <c r="A315" s="6" t="s">
        <v>2036</v>
      </c>
      <c r="B315" s="7" t="s">
        <v>1425</v>
      </c>
      <c r="C315" s="17" t="n">
        <v>711</v>
      </c>
      <c r="D315" s="16" t="n">
        <v>0.324334659232313</v>
      </c>
      <c r="E315" s="16" t="n">
        <v>0.0326127663574164</v>
      </c>
      <c r="F315" s="16" t="n">
        <v>0.340534410541119</v>
      </c>
      <c r="G315" s="16" t="n">
        <v>0.0468794636619928</v>
      </c>
      <c r="H315" s="16" t="n">
        <v>4.68586841862485</v>
      </c>
      <c r="I315" s="17" t="n">
        <v>242.216414037379</v>
      </c>
      <c r="J315" s="18" t="n">
        <v>4.65211597758962E-006</v>
      </c>
      <c r="K315" s="18" t="n">
        <v>1.82306716779952E-005</v>
      </c>
      <c r="L315" s="16" t="n">
        <v>0.361093373366618</v>
      </c>
      <c r="M315" s="16" t="n">
        <v>0.59284192910391</v>
      </c>
      <c r="N315" s="16" t="n">
        <v>0.169670442337303</v>
      </c>
      <c r="O315" s="16" t="n">
        <v>0.0331385304601962</v>
      </c>
      <c r="P315" s="34" t="b">
        <f aca="false">TRUE()</f>
        <v>1</v>
      </c>
      <c r="Q315" s="18" t="n">
        <v>0.000610924067613691</v>
      </c>
    </row>
    <row r="316" customFormat="false" ht="22.35" hidden="false" customHeight="false" outlineLevel="0" collapsed="false">
      <c r="A316" s="6" t="s">
        <v>2037</v>
      </c>
      <c r="B316" s="7" t="s">
        <v>1425</v>
      </c>
      <c r="C316" s="17" t="n">
        <v>712</v>
      </c>
      <c r="D316" s="16" t="n">
        <v>0.336492616031696</v>
      </c>
      <c r="E316" s="16" t="n">
        <v>0.0333537070166149</v>
      </c>
      <c r="F316" s="16" t="n">
        <v>0.351526411696112</v>
      </c>
      <c r="G316" s="16" t="n">
        <v>0.0465049072331218</v>
      </c>
      <c r="H316" s="16" t="n">
        <v>4.28943426686926</v>
      </c>
      <c r="I316" s="17" t="n">
        <v>234.773749827109</v>
      </c>
      <c r="J316" s="18" t="n">
        <v>2.61854324850454E-005</v>
      </c>
      <c r="K316" s="18" t="n">
        <v>9.06334819123758E-005</v>
      </c>
      <c r="L316" s="16" t="n">
        <v>0.336869876330437</v>
      </c>
      <c r="M316" s="16" t="n">
        <v>0.586033774532177</v>
      </c>
      <c r="N316" s="16" t="n">
        <v>0.17290409989414</v>
      </c>
      <c r="O316" s="16" t="n">
        <v>0.0318294978672734</v>
      </c>
      <c r="P316" s="34" t="b">
        <f aca="false">TRUE()</f>
        <v>1</v>
      </c>
      <c r="Q316" s="18" t="n">
        <v>0.00031204166761166</v>
      </c>
    </row>
    <row r="317" customFormat="false" ht="22.35" hidden="false" customHeight="false" outlineLevel="0" collapsed="false">
      <c r="A317" s="6" t="s">
        <v>2038</v>
      </c>
      <c r="B317" s="7" t="s">
        <v>1425</v>
      </c>
      <c r="C317" s="17" t="n">
        <v>713</v>
      </c>
      <c r="D317" s="16" t="n">
        <v>0.348588372028779</v>
      </c>
      <c r="E317" s="16" t="n">
        <v>0.0341681370865611</v>
      </c>
      <c r="F317" s="16" t="n">
        <v>0.362413541981937</v>
      </c>
      <c r="G317" s="16" t="n">
        <v>0.0461717001553207</v>
      </c>
      <c r="H317" s="16" t="n">
        <v>3.88386685325614</v>
      </c>
      <c r="I317" s="17" t="n">
        <v>227.621225323304</v>
      </c>
      <c r="J317" s="18" t="n">
        <v>0.000134778045476166</v>
      </c>
      <c r="K317" s="18" t="n">
        <v>0.000403847573087428</v>
      </c>
      <c r="L317" s="16" t="n">
        <v>0.311086852671356</v>
      </c>
      <c r="M317" s="16" t="n">
        <v>0.576575891272377</v>
      </c>
      <c r="N317" s="16" t="n">
        <v>0.17290409989414</v>
      </c>
      <c r="O317" s="16" t="n">
        <v>0.0303864202125475</v>
      </c>
      <c r="P317" s="34" t="b">
        <f aca="false">TRUE()</f>
        <v>1</v>
      </c>
      <c r="Q317" s="18" t="n">
        <v>0.000537133324552525</v>
      </c>
    </row>
    <row r="318" customFormat="false" ht="22.35" hidden="false" customHeight="false" outlineLevel="0" collapsed="false">
      <c r="A318" s="6" t="s">
        <v>2039</v>
      </c>
      <c r="B318" s="7" t="s">
        <v>1425</v>
      </c>
      <c r="C318" s="17" t="n">
        <v>714</v>
      </c>
      <c r="D318" s="16" t="n">
        <v>0.360596483603849</v>
      </c>
      <c r="E318" s="16" t="n">
        <v>0.0350625329581894</v>
      </c>
      <c r="F318" s="16" t="n">
        <v>0.373176989865233</v>
      </c>
      <c r="G318" s="16" t="n">
        <v>0.0458981609811008</v>
      </c>
      <c r="H318" s="16" t="n">
        <v>3.47291543026761</v>
      </c>
      <c r="I318" s="17" t="n">
        <v>220.842105173915</v>
      </c>
      <c r="J318" s="18" t="n">
        <v>0.000619361243137058</v>
      </c>
      <c r="K318" s="16" t="n">
        <v>0.00168879708214113</v>
      </c>
      <c r="L318" s="16" t="n">
        <v>0.283849190533892</v>
      </c>
      <c r="M318" s="16" t="n">
        <v>0.56777727065267</v>
      </c>
      <c r="N318" s="16" t="n">
        <v>0.193339735074816</v>
      </c>
      <c r="O318" s="16" t="n">
        <v>0.0288018201348828</v>
      </c>
      <c r="P318" s="34" t="b">
        <f aca="false">TRUE()</f>
        <v>1</v>
      </c>
      <c r="Q318" s="18" t="n">
        <v>0.00049952221656592</v>
      </c>
    </row>
    <row r="319" customFormat="false" ht="22.35" hidden="false" customHeight="false" outlineLevel="0" collapsed="false">
      <c r="A319" s="6" t="s">
        <v>2040</v>
      </c>
      <c r="B319" s="7" t="s">
        <v>1425</v>
      </c>
      <c r="C319" s="17" t="n">
        <v>715</v>
      </c>
      <c r="D319" s="16" t="n">
        <v>0.372493918052946</v>
      </c>
      <c r="E319" s="16" t="n">
        <v>0.0360373835119933</v>
      </c>
      <c r="F319" s="16" t="n">
        <v>0.383797227238643</v>
      </c>
      <c r="G319" s="16" t="n">
        <v>0.0456981008869583</v>
      </c>
      <c r="H319" s="16" t="n">
        <v>3.06019974462686</v>
      </c>
      <c r="I319" s="17" t="n">
        <v>214.514466185503</v>
      </c>
      <c r="J319" s="16" t="n">
        <v>0.00249411621838965</v>
      </c>
      <c r="K319" s="16" t="n">
        <v>0.00617945212317437</v>
      </c>
      <c r="L319" s="16" t="n">
        <v>0.255274502427391</v>
      </c>
      <c r="M319" s="16" t="n">
        <v>0.559320959480704</v>
      </c>
      <c r="N319" s="16" t="n">
        <v>0.221977902188053</v>
      </c>
      <c r="O319" s="16" t="n">
        <v>0.0270874994483356</v>
      </c>
      <c r="P319" s="34" t="b">
        <f aca="false">TRUE()</f>
        <v>1</v>
      </c>
      <c r="Q319" s="18" t="n">
        <v>0.000466710474309402</v>
      </c>
    </row>
    <row r="320" customFormat="false" ht="22.35" hidden="false" customHeight="false" outlineLevel="0" collapsed="false">
      <c r="A320" s="6" t="s">
        <v>2041</v>
      </c>
      <c r="B320" s="7" t="s">
        <v>1425</v>
      </c>
      <c r="C320" s="17" t="n">
        <v>716</v>
      </c>
      <c r="D320" s="16" t="n">
        <v>0.384255965491472</v>
      </c>
      <c r="E320" s="16" t="n">
        <v>0.0370942076727503</v>
      </c>
      <c r="F320" s="16" t="n">
        <v>0.394256073311384</v>
      </c>
      <c r="G320" s="16" t="n">
        <v>0.0455865241253931</v>
      </c>
      <c r="H320" s="16" t="n">
        <v>2.65000685010198</v>
      </c>
      <c r="I320" s="17" t="n">
        <v>208.691222999647</v>
      </c>
      <c r="J320" s="16" t="n">
        <v>0.00866558232205463</v>
      </c>
      <c r="K320" s="16" t="n">
        <v>0.019200302528845</v>
      </c>
      <c r="L320" s="16" t="n">
        <v>0.225589815364007</v>
      </c>
      <c r="M320" s="16" t="n">
        <v>0.550585729499468</v>
      </c>
      <c r="N320" s="16" t="n">
        <v>0.252679527944913</v>
      </c>
      <c r="O320" s="16" t="n">
        <v>0.0252466153700333</v>
      </c>
      <c r="P320" s="34" t="b">
        <f aca="false">TRUE()</f>
        <v>1</v>
      </c>
      <c r="Q320" s="18" t="n">
        <v>0.000714139857671636</v>
      </c>
    </row>
    <row r="321" customFormat="false" ht="22.35" hidden="false" customHeight="false" outlineLevel="0" collapsed="false">
      <c r="A321" s="6" t="s">
        <v>2042</v>
      </c>
      <c r="B321" s="7" t="s">
        <v>1425</v>
      </c>
      <c r="C321" s="17" t="n">
        <v>717</v>
      </c>
      <c r="D321" s="16" t="n">
        <v>0.395854650138288</v>
      </c>
      <c r="E321" s="16" t="n">
        <v>0.0382315868599075</v>
      </c>
      <c r="F321" s="16" t="n">
        <v>0.404534621100131</v>
      </c>
      <c r="G321" s="16" t="n">
        <v>0.0455759054755479</v>
      </c>
      <c r="H321" s="16" t="n">
        <v>2.24726606120214</v>
      </c>
      <c r="I321" s="17" t="n">
        <v>203.407935675961</v>
      </c>
      <c r="J321" s="16" t="n">
        <v>0.0256967640389782</v>
      </c>
      <c r="K321" s="16" t="n">
        <v>0.0502315453423267</v>
      </c>
      <c r="L321" s="16" t="n">
        <v>0.195140058702419</v>
      </c>
      <c r="M321" s="16" t="n">
        <v>0.540633399259597</v>
      </c>
      <c r="N321" s="16" t="n">
        <v>0.287511034063527</v>
      </c>
      <c r="O321" s="16" t="n">
        <v>0.0232847009642991</v>
      </c>
      <c r="P321" s="34" t="b">
        <f aca="false">FALSE()</f>
        <v>0</v>
      </c>
      <c r="Q321" s="16"/>
    </row>
    <row r="322" customFormat="false" ht="22.35" hidden="false" customHeight="false" outlineLevel="0" collapsed="false">
      <c r="A322" s="6" t="s">
        <v>2043</v>
      </c>
      <c r="B322" s="7" t="s">
        <v>1425</v>
      </c>
      <c r="C322" s="17" t="n">
        <v>718</v>
      </c>
      <c r="D322" s="16" t="n">
        <v>0.407259385948879</v>
      </c>
      <c r="E322" s="16" t="n">
        <v>0.0394452742416222</v>
      </c>
      <c r="F322" s="16" t="n">
        <v>0.414611511776898</v>
      </c>
      <c r="G322" s="16" t="n">
        <v>0.0456754104073853</v>
      </c>
      <c r="H322" s="16" t="n">
        <v>1.85661490465866</v>
      </c>
      <c r="I322" s="17" t="n">
        <v>198.680303283158</v>
      </c>
      <c r="J322" s="16" t="n">
        <v>0.0648464075063748</v>
      </c>
      <c r="K322" s="16" t="n">
        <v>0.111895051728349</v>
      </c>
      <c r="L322" s="16" t="n">
        <v>0.164322114933636</v>
      </c>
      <c r="M322" s="16" t="n">
        <v>0.531581216086008</v>
      </c>
      <c r="N322" s="16" t="n">
        <v>0.362141556760224</v>
      </c>
      <c r="O322" s="16" t="n">
        <v>0.021215212321101</v>
      </c>
      <c r="P322" s="34" t="b">
        <f aca="false">FALSE()</f>
        <v>0</v>
      </c>
      <c r="Q322" s="16"/>
    </row>
    <row r="323" customFormat="false" ht="22.35" hidden="false" customHeight="false" outlineLevel="0" collapsed="false">
      <c r="A323" s="6" t="s">
        <v>2044</v>
      </c>
      <c r="B323" s="7" t="s">
        <v>1425</v>
      </c>
      <c r="C323" s="17" t="n">
        <v>719</v>
      </c>
      <c r="D323" s="16" t="n">
        <v>0.418448018145341</v>
      </c>
      <c r="E323" s="16" t="n">
        <v>0.0407283223370527</v>
      </c>
      <c r="F323" s="16" t="n">
        <v>0.424469629219711</v>
      </c>
      <c r="G323" s="16" t="n">
        <v>0.045889156375651</v>
      </c>
      <c r="H323" s="16" t="n">
        <v>1.48111846551123</v>
      </c>
      <c r="I323" s="17" t="n">
        <v>194.501219950923</v>
      </c>
      <c r="J323" s="16" t="n">
        <v>0.140193151746738</v>
      </c>
      <c r="K323" s="16" t="n">
        <v>0.213505166880353</v>
      </c>
      <c r="L323" s="16" t="n">
        <v>0.133471877822382</v>
      </c>
      <c r="M323" s="16" t="n">
        <v>0.522389573507784</v>
      </c>
      <c r="N323" s="16" t="n">
        <v>0.447771038879087</v>
      </c>
      <c r="O323" s="16" t="n">
        <v>0.0190799268777432</v>
      </c>
      <c r="P323" s="34" t="b">
        <f aca="false">FALSE()</f>
        <v>0</v>
      </c>
      <c r="Q323" s="16"/>
    </row>
    <row r="324" customFormat="false" ht="22.35" hidden="false" customHeight="false" outlineLevel="0" collapsed="false">
      <c r="A324" s="6" t="s">
        <v>2045</v>
      </c>
      <c r="B324" s="7" t="s">
        <v>1425</v>
      </c>
      <c r="C324" s="17" t="n">
        <v>720</v>
      </c>
      <c r="D324" s="16" t="n">
        <v>0.429390604270305</v>
      </c>
      <c r="E324" s="16" t="n">
        <v>0.0420717803200741</v>
      </c>
      <c r="F324" s="16" t="n">
        <v>0.434083911813898</v>
      </c>
      <c r="G324" s="16" t="n">
        <v>0.0462184882865591</v>
      </c>
      <c r="H324" s="16" t="n">
        <v>1.12319071611358</v>
      </c>
      <c r="I324" s="17" t="n">
        <v>190.850999088172</v>
      </c>
      <c r="J324" s="16" t="n">
        <v>0.262767408895778</v>
      </c>
      <c r="K324" s="16" t="n">
        <v>0.352451437271324</v>
      </c>
      <c r="L324" s="16" t="n">
        <v>0.102925204211761</v>
      </c>
      <c r="M324" s="16" t="n">
        <v>0.512931690247984</v>
      </c>
      <c r="N324" s="16" t="n">
        <v>0.561562071404343</v>
      </c>
      <c r="O324" s="16" t="n">
        <v>0.0169269445385961</v>
      </c>
      <c r="P324" s="34" t="b">
        <f aca="false">FALSE()</f>
        <v>0</v>
      </c>
      <c r="Q324" s="16"/>
    </row>
    <row r="325" customFormat="false" ht="22.35" hidden="false" customHeight="false" outlineLevel="0" collapsed="false">
      <c r="A325" s="6" t="s">
        <v>2046</v>
      </c>
      <c r="B325" s="7" t="s">
        <v>1425</v>
      </c>
      <c r="C325" s="17" t="n">
        <v>721</v>
      </c>
      <c r="D325" s="16" t="n">
        <v>0.440053788494288</v>
      </c>
      <c r="E325" s="16" t="n">
        <v>0.043464347452159</v>
      </c>
      <c r="F325" s="16" t="n">
        <v>0.443426763084225</v>
      </c>
      <c r="G325" s="16" t="n">
        <v>0.0466606302535229</v>
      </c>
      <c r="H325" s="16" t="n">
        <v>0.784811180590127</v>
      </c>
      <c r="I325" s="17" t="n">
        <v>187.698630041238</v>
      </c>
      <c r="J325" s="16" t="n">
        <v>0.433553698858553</v>
      </c>
      <c r="K325" s="16" t="n">
        <v>0.54096447692814</v>
      </c>
      <c r="L325" s="16" t="n">
        <v>0.0730247060100527</v>
      </c>
      <c r="M325" s="16" t="n">
        <v>0.503385060094325</v>
      </c>
      <c r="N325" s="16" t="n">
        <v>0.658960995646722</v>
      </c>
      <c r="O325" s="16" t="n">
        <v>0.0148127447758661</v>
      </c>
      <c r="P325" s="34" t="b">
        <f aca="false">FALSE()</f>
        <v>0</v>
      </c>
      <c r="Q325" s="16"/>
    </row>
    <row r="326" customFormat="false" ht="22.35" hidden="false" customHeight="false" outlineLevel="0" collapsed="false">
      <c r="A326" s="6" t="s">
        <v>2047</v>
      </c>
      <c r="B326" s="7" t="s">
        <v>1425</v>
      </c>
      <c r="C326" s="17" t="n">
        <v>722</v>
      </c>
      <c r="D326" s="16" t="n">
        <v>0.450403819547143</v>
      </c>
      <c r="E326" s="16" t="n">
        <v>0.0448932102120932</v>
      </c>
      <c r="F326" s="16" t="n">
        <v>0.452471090715021</v>
      </c>
      <c r="G326" s="16" t="n">
        <v>0.0472074301993213</v>
      </c>
      <c r="H326" s="16" t="n">
        <v>0.467483399830403</v>
      </c>
      <c r="I326" s="17" t="n">
        <v>185.000157201152</v>
      </c>
      <c r="J326" s="16" t="n">
        <v>0.640704245100573</v>
      </c>
      <c r="K326" s="16" t="n">
        <v>0.723154683883142</v>
      </c>
      <c r="L326" s="16" t="n">
        <v>0.04410031569684</v>
      </c>
      <c r="M326" s="16" t="n">
        <v>0.505895329377758</v>
      </c>
      <c r="N326" s="16" t="n">
        <v>0.778232018887507</v>
      </c>
      <c r="O326" s="16" t="n">
        <v>0.0127223260556408</v>
      </c>
      <c r="P326" s="34" t="b">
        <f aca="false">FALSE()</f>
        <v>0</v>
      </c>
      <c r="Q326" s="16"/>
    </row>
    <row r="327" customFormat="false" ht="22.35" hidden="false" customHeight="false" outlineLevel="0" collapsed="false">
      <c r="A327" s="6" t="s">
        <v>2048</v>
      </c>
      <c r="B327" s="7" t="s">
        <v>1425</v>
      </c>
      <c r="C327" s="17" t="n">
        <v>723</v>
      </c>
      <c r="D327" s="16" t="n">
        <v>0.460412875594693</v>
      </c>
      <c r="E327" s="16" t="n">
        <v>0.0463476188325597</v>
      </c>
      <c r="F327" s="16" t="n">
        <v>0.461197670523216</v>
      </c>
      <c r="G327" s="16" t="n">
        <v>0.0478505502828454</v>
      </c>
      <c r="H327" s="16" t="n">
        <v>0.172467595361054</v>
      </c>
      <c r="I327" s="17" t="n">
        <v>182.707505157808</v>
      </c>
      <c r="J327" s="16" t="n">
        <v>0.863260830544245</v>
      </c>
      <c r="K327" s="16" t="n">
        <v>0.91859806327144</v>
      </c>
      <c r="L327" s="16" t="n">
        <v>0.0164696341055796</v>
      </c>
      <c r="M327" s="16" t="n">
        <v>0.514478421826665</v>
      </c>
      <c r="N327" s="16" t="n">
        <v>0.924797493642735</v>
      </c>
      <c r="O327" s="16" t="n">
        <v>0.0107329103025586</v>
      </c>
      <c r="P327" s="34" t="b">
        <f aca="false">FALSE()</f>
        <v>0</v>
      </c>
      <c r="Q327" s="16"/>
    </row>
    <row r="328" customFormat="false" ht="22.35" hidden="false" customHeight="false" outlineLevel="0" collapsed="false">
      <c r="A328" s="6" t="s">
        <v>2049</v>
      </c>
      <c r="B328" s="7" t="s">
        <v>1425</v>
      </c>
      <c r="C328" s="17" t="n">
        <v>724</v>
      </c>
      <c r="D328" s="16" t="n">
        <v>0.470050493518319</v>
      </c>
      <c r="E328" s="16" t="n">
        <v>0.0478149949497189</v>
      </c>
      <c r="F328" s="16" t="n">
        <v>0.469582095295338</v>
      </c>
      <c r="G328" s="16" t="n">
        <v>0.0485790908932498</v>
      </c>
      <c r="H328" s="16" t="n">
        <v>-0.100056581785948</v>
      </c>
      <c r="I328" s="17" t="n">
        <v>180.775580543857</v>
      </c>
      <c r="J328" s="16" t="n">
        <v>0.920410280037716</v>
      </c>
      <c r="K328" s="16" t="n">
        <v>0.943766165231662</v>
      </c>
      <c r="L328" s="16" t="n">
        <v>-0.00965747715291317</v>
      </c>
      <c r="M328" s="16" t="n">
        <v>0.522757239210913</v>
      </c>
      <c r="N328" s="16" t="n">
        <v>0.965603399285602</v>
      </c>
      <c r="O328" s="16" t="n">
        <v>0.00886494934694537</v>
      </c>
      <c r="P328" s="34" t="b">
        <f aca="false">FALSE()</f>
        <v>0</v>
      </c>
      <c r="Q328" s="16"/>
    </row>
    <row r="329" customFormat="false" ht="22.35" hidden="false" customHeight="false" outlineLevel="0" collapsed="false">
      <c r="A329" s="6" t="s">
        <v>2050</v>
      </c>
      <c r="B329" s="7" t="s">
        <v>1425</v>
      </c>
      <c r="C329" s="17" t="n">
        <v>725</v>
      </c>
      <c r="D329" s="16" t="n">
        <v>0.479291502188539</v>
      </c>
      <c r="E329" s="16" t="n">
        <v>0.0492809164860589</v>
      </c>
      <c r="F329" s="16" t="n">
        <v>0.477602915724545</v>
      </c>
      <c r="G329" s="16" t="n">
        <v>0.0493780847560671</v>
      </c>
      <c r="H329" s="16" t="n">
        <v>-0.350803950505892</v>
      </c>
      <c r="I329" s="17" t="n">
        <v>179.159145565588</v>
      </c>
      <c r="J329" s="16" t="n">
        <v>0.726147578930894</v>
      </c>
      <c r="K329" s="16" t="n">
        <v>0.800488343587444</v>
      </c>
      <c r="L329" s="16" t="n">
        <v>-0.034174073541945</v>
      </c>
      <c r="M329" s="16" t="n">
        <v>0.53134033165982</v>
      </c>
      <c r="N329" s="16" t="n">
        <v>0.854771679652689</v>
      </c>
      <c r="O329" s="16" t="n">
        <v>0.00720827359454782</v>
      </c>
      <c r="P329" s="34" t="b">
        <f aca="false">FALSE()</f>
        <v>0</v>
      </c>
      <c r="Q329" s="16"/>
    </row>
    <row r="330" customFormat="false" ht="22.35" hidden="false" customHeight="false" outlineLevel="0" collapsed="false">
      <c r="A330" s="6" t="s">
        <v>2051</v>
      </c>
      <c r="B330" s="7" t="s">
        <v>1425</v>
      </c>
      <c r="C330" s="17" t="n">
        <v>726</v>
      </c>
      <c r="D330" s="16" t="n">
        <v>0.488120280594075</v>
      </c>
      <c r="E330" s="16" t="n">
        <v>0.0507354496238339</v>
      </c>
      <c r="F330" s="16" t="n">
        <v>0.485251134628382</v>
      </c>
      <c r="G330" s="16" t="n">
        <v>0.0502330827537969</v>
      </c>
      <c r="H330" s="16" t="n">
        <v>-0.580126612188217</v>
      </c>
      <c r="I330" s="17" t="n">
        <v>177.809918681425</v>
      </c>
      <c r="J330" s="16" t="n">
        <v>0.562563652560175</v>
      </c>
      <c r="K330" s="16" t="n">
        <v>0.668438741004235</v>
      </c>
      <c r="L330" s="16" t="n">
        <v>-0.0569641833349179</v>
      </c>
      <c r="M330" s="16" t="n">
        <v>0.538985242659364</v>
      </c>
      <c r="N330" s="16" t="n">
        <v>0.718422771829476</v>
      </c>
      <c r="O330" s="16" t="n">
        <v>0.00568016836456137</v>
      </c>
      <c r="P330" s="34" t="b">
        <f aca="false">FALSE()</f>
        <v>0</v>
      </c>
      <c r="Q330" s="16"/>
    </row>
    <row r="331" customFormat="false" ht="22.35" hidden="false" customHeight="false" outlineLevel="0" collapsed="false">
      <c r="A331" s="6" t="s">
        <v>2052</v>
      </c>
      <c r="B331" s="7" t="s">
        <v>1425</v>
      </c>
      <c r="C331" s="17" t="n">
        <v>727</v>
      </c>
      <c r="D331" s="16" t="n">
        <v>0.496519669969248</v>
      </c>
      <c r="E331" s="16" t="n">
        <v>0.05216591668026</v>
      </c>
      <c r="F331" s="16" t="n">
        <v>0.49251807369295</v>
      </c>
      <c r="G331" s="16" t="n">
        <v>0.0511295692353478</v>
      </c>
      <c r="H331" s="16" t="n">
        <v>-0.788217274294567</v>
      </c>
      <c r="I331" s="17" t="n">
        <v>176.692293436594</v>
      </c>
      <c r="J331" s="16" t="n">
        <v>0.431625824021325</v>
      </c>
      <c r="K331" s="16" t="n">
        <v>0.538883023371991</v>
      </c>
      <c r="L331" s="16" t="n">
        <v>-0.0779201039262262</v>
      </c>
      <c r="M331" s="16" t="n">
        <v>0.545438409655662</v>
      </c>
      <c r="N331" s="16" t="n">
        <v>0.624759808290495</v>
      </c>
      <c r="O331" s="16" t="n">
        <v>0.00427557079573434</v>
      </c>
      <c r="P331" s="34" t="b">
        <f aca="false">FALSE()</f>
        <v>0</v>
      </c>
      <c r="Q331" s="16"/>
    </row>
    <row r="332" customFormat="false" ht="22.35" hidden="false" customHeight="false" outlineLevel="0" collapsed="false">
      <c r="A332" s="6" t="s">
        <v>2053</v>
      </c>
      <c r="B332" s="7" t="s">
        <v>1425</v>
      </c>
      <c r="C332" s="17" t="n">
        <v>728</v>
      </c>
      <c r="D332" s="16" t="n">
        <v>0.504481952291605</v>
      </c>
      <c r="E332" s="16" t="n">
        <v>0.0535611440286201</v>
      </c>
      <c r="F332" s="16" t="n">
        <v>0.499402358004618</v>
      </c>
      <c r="G332" s="16" t="n">
        <v>0.0520523594446832</v>
      </c>
      <c r="H332" s="16" t="n">
        <v>-0.975827619459432</v>
      </c>
      <c r="I332" s="17" t="n">
        <v>175.771255256563</v>
      </c>
      <c r="J332" s="16" t="n">
        <v>0.330490972517278</v>
      </c>
      <c r="K332" s="16" t="n">
        <v>0.429276224083475</v>
      </c>
      <c r="L332" s="16" t="n">
        <v>-0.0970143183279701</v>
      </c>
      <c r="M332" s="16" t="n">
        <v>0.551599979714996</v>
      </c>
      <c r="N332" s="16" t="n">
        <v>0.533771982029398</v>
      </c>
      <c r="O332" s="16" t="n">
        <v>0.00305024814890953</v>
      </c>
      <c r="P332" s="34" t="b">
        <f aca="false">FALSE()</f>
        <v>0</v>
      </c>
      <c r="Q332" s="16"/>
    </row>
    <row r="333" customFormat="false" ht="22.35" hidden="false" customHeight="false" outlineLevel="0" collapsed="false">
      <c r="A333" s="6" t="s">
        <v>2054</v>
      </c>
      <c r="B333" s="7" t="s">
        <v>1425</v>
      </c>
      <c r="C333" s="17" t="n">
        <v>729</v>
      </c>
      <c r="D333" s="16" t="n">
        <v>0.512009269896248</v>
      </c>
      <c r="E333" s="16" t="n">
        <v>0.0549138049704731</v>
      </c>
      <c r="F333" s="16" t="n">
        <v>0.505907685241529</v>
      </c>
      <c r="G333" s="16" t="n">
        <v>0.0529860777422935</v>
      </c>
      <c r="H333" s="16" t="n">
        <v>-1.14458716798012</v>
      </c>
      <c r="I333" s="17" t="n">
        <v>175.009045060016</v>
      </c>
      <c r="J333" s="16" t="n">
        <v>0.25394318181369</v>
      </c>
      <c r="K333" s="16" t="n">
        <v>0.343583701782278</v>
      </c>
      <c r="L333" s="16" t="n">
        <v>-0.114335561022876</v>
      </c>
      <c r="M333" s="16" t="n">
        <v>0.557241746538871</v>
      </c>
      <c r="N333" s="16" t="n">
        <v>0.439601248501168</v>
      </c>
      <c r="O333" s="16" t="n">
        <v>0.00207135459037072</v>
      </c>
      <c r="P333" s="34" t="b">
        <f aca="false">FALSE()</f>
        <v>0</v>
      </c>
      <c r="Q333" s="16"/>
    </row>
    <row r="334" customFormat="false" ht="22.35" hidden="false" customHeight="false" outlineLevel="0" collapsed="false">
      <c r="A334" s="6" t="s">
        <v>2055</v>
      </c>
      <c r="B334" s="7" t="s">
        <v>1425</v>
      </c>
      <c r="C334" s="17" t="n">
        <v>730</v>
      </c>
      <c r="D334" s="16" t="n">
        <v>0.519099267091918</v>
      </c>
      <c r="E334" s="16" t="n">
        <v>0.056215431807489</v>
      </c>
      <c r="F334" s="16" t="n">
        <v>0.512031041345454</v>
      </c>
      <c r="G334" s="16" t="n">
        <v>0.0539182154244746</v>
      </c>
      <c r="H334" s="16" t="n">
        <v>-1.29643557817885</v>
      </c>
      <c r="I334" s="17" t="n">
        <v>174.380907486213</v>
      </c>
      <c r="J334" s="16" t="n">
        <v>0.196538478828847</v>
      </c>
      <c r="K334" s="16" t="n">
        <v>0.281350357757749</v>
      </c>
      <c r="L334" s="16" t="n">
        <v>-0.130020933166647</v>
      </c>
      <c r="M334" s="16" t="n">
        <v>0.562008722551854</v>
      </c>
      <c r="N334" s="16" t="n">
        <v>0.36789549871263</v>
      </c>
      <c r="O334" s="16" t="n">
        <v>0.00108313415980818</v>
      </c>
      <c r="P334" s="34" t="b">
        <f aca="false">FALSE()</f>
        <v>0</v>
      </c>
      <c r="Q334" s="16"/>
    </row>
    <row r="335" customFormat="false" ht="22.35" hidden="false" customHeight="false" outlineLevel="0" collapsed="false">
      <c r="A335" s="6" t="s">
        <v>2056</v>
      </c>
      <c r="B335" s="7" t="s">
        <v>1425</v>
      </c>
      <c r="C335" s="17" t="n">
        <v>731</v>
      </c>
      <c r="D335" s="16" t="n">
        <v>0.525756023807401</v>
      </c>
      <c r="E335" s="16" t="n">
        <v>0.0574607165039399</v>
      </c>
      <c r="F335" s="16" t="n">
        <v>0.517778082418631</v>
      </c>
      <c r="G335" s="16" t="n">
        <v>0.0548383245841283</v>
      </c>
      <c r="H335" s="16" t="n">
        <v>-1.43269252480805</v>
      </c>
      <c r="I335" s="17" t="n">
        <v>173.86370826691</v>
      </c>
      <c r="J335" s="16" t="n">
        <v>0.153741294496696</v>
      </c>
      <c r="K335" s="16" t="n">
        <v>0.230168243925428</v>
      </c>
      <c r="L335" s="16" t="n">
        <v>-0.144163892089542</v>
      </c>
      <c r="M335" s="16" t="n">
        <v>0.56678837669253</v>
      </c>
      <c r="N335" s="16" t="n">
        <v>0.312972014325168</v>
      </c>
      <c r="O335" s="18" t="n">
        <v>0.000529393755353009</v>
      </c>
      <c r="P335" s="34" t="b">
        <f aca="false">FALSE()</f>
        <v>0</v>
      </c>
      <c r="Q335" s="16"/>
    </row>
    <row r="336" customFormat="false" ht="22.35" hidden="false" customHeight="false" outlineLevel="0" collapsed="false">
      <c r="A336" s="6" t="s">
        <v>2057</v>
      </c>
      <c r="B336" s="7" t="s">
        <v>1425</v>
      </c>
      <c r="C336" s="17" t="n">
        <v>732</v>
      </c>
      <c r="D336" s="16" t="n">
        <v>0.5319900136249</v>
      </c>
      <c r="E336" s="16" t="n">
        <v>0.0586462590865712</v>
      </c>
      <c r="F336" s="16" t="n">
        <v>0.523158949836008</v>
      </c>
      <c r="G336" s="16" t="n">
        <v>0.0557363732441333</v>
      </c>
      <c r="H336" s="16" t="n">
        <v>-1.55484125338503</v>
      </c>
      <c r="I336" s="17" t="n">
        <v>173.434852870401</v>
      </c>
      <c r="J336" s="16" t="n">
        <v>0.121806780562885</v>
      </c>
      <c r="K336" s="16" t="n">
        <v>0.189609204552128</v>
      </c>
      <c r="L336" s="16" t="n">
        <v>-0.156890369275767</v>
      </c>
      <c r="M336" s="16" t="n">
        <v>0.571060905725443</v>
      </c>
      <c r="N336" s="16" t="n">
        <v>0.266640976246006</v>
      </c>
      <c r="O336" s="18" t="n">
        <v>0.000292891992967687</v>
      </c>
      <c r="P336" s="34" t="b">
        <f aca="false">FALSE()</f>
        <v>0</v>
      </c>
      <c r="Q336" s="16"/>
    </row>
    <row r="337" customFormat="false" ht="22.35" hidden="false" customHeight="false" outlineLevel="0" collapsed="false">
      <c r="A337" s="6" t="s">
        <v>2058</v>
      </c>
      <c r="B337" s="7" t="s">
        <v>1425</v>
      </c>
      <c r="C337" s="17" t="n">
        <v>733</v>
      </c>
      <c r="D337" s="16" t="n">
        <v>0.53781569183411</v>
      </c>
      <c r="E337" s="16" t="n">
        <v>0.0597705832749693</v>
      </c>
      <c r="F337" s="16" t="n">
        <v>0.528182552469824</v>
      </c>
      <c r="G337" s="16" t="n">
        <v>0.0566047922305283</v>
      </c>
      <c r="H337" s="16" t="n">
        <v>-1.66505572009842</v>
      </c>
      <c r="I337" s="17" t="n">
        <v>173.075684310241</v>
      </c>
      <c r="J337" s="16" t="n">
        <v>0.0977108003698592</v>
      </c>
      <c r="K337" s="16" t="n">
        <v>0.158584208656596</v>
      </c>
      <c r="L337" s="16" t="n">
        <v>-0.168406152208176</v>
      </c>
      <c r="M337" s="16" t="n">
        <v>0.574344540798215</v>
      </c>
      <c r="N337" s="16" t="n">
        <v>0.256339793249324</v>
      </c>
      <c r="O337" s="18" t="n">
        <v>0.000196794997809645</v>
      </c>
      <c r="P337" s="34" t="b">
        <f aca="false">FALSE()</f>
        <v>0</v>
      </c>
      <c r="Q337" s="16"/>
    </row>
    <row r="338" customFormat="false" ht="22.35" hidden="false" customHeight="false" outlineLevel="0" collapsed="false">
      <c r="A338" s="6" t="s">
        <v>2059</v>
      </c>
      <c r="B338" s="7" t="s">
        <v>1425</v>
      </c>
      <c r="C338" s="17" t="n">
        <v>734</v>
      </c>
      <c r="D338" s="16" t="n">
        <v>0.543245019703034</v>
      </c>
      <c r="E338" s="16" t="n">
        <v>0.0608342408443687</v>
      </c>
      <c r="F338" s="16" t="n">
        <v>0.532861611011713</v>
      </c>
      <c r="G338" s="16" t="n">
        <v>0.0574390291370275</v>
      </c>
      <c r="H338" s="16" t="n">
        <v>-1.76416656136381</v>
      </c>
      <c r="I338" s="17" t="n">
        <v>172.771644546256</v>
      </c>
      <c r="J338" s="16" t="n">
        <v>0.0794711982120877</v>
      </c>
      <c r="K338" s="16" t="n">
        <v>0.132932475848514</v>
      </c>
      <c r="L338" s="16" t="n">
        <v>-0.178787569509488</v>
      </c>
      <c r="M338" s="16" t="n">
        <v>0.57745068208327</v>
      </c>
      <c r="N338" s="16" t="n">
        <v>0.234049414001206</v>
      </c>
      <c r="O338" s="18" t="n">
        <v>0.000151413447278376</v>
      </c>
      <c r="P338" s="34" t="b">
        <f aca="false">FALSE()</f>
        <v>0</v>
      </c>
      <c r="Q338" s="16"/>
    </row>
    <row r="339" customFormat="false" ht="22.35" hidden="false" customHeight="false" outlineLevel="0" collapsed="false">
      <c r="A339" s="6" t="s">
        <v>2060</v>
      </c>
      <c r="B339" s="7" t="s">
        <v>1425</v>
      </c>
      <c r="C339" s="17" t="n">
        <v>735</v>
      </c>
      <c r="D339" s="16" t="n">
        <v>0.548290469542737</v>
      </c>
      <c r="E339" s="16" t="n">
        <v>0.0618367626108096</v>
      </c>
      <c r="F339" s="16" t="n">
        <v>0.537210781802461</v>
      </c>
      <c r="G339" s="16" t="n">
        <v>0.0582361195574439</v>
      </c>
      <c r="H339" s="16" t="n">
        <v>-1.85266764504365</v>
      </c>
      <c r="I339" s="17" t="n">
        <v>172.514171038186</v>
      </c>
      <c r="J339" s="16" t="n">
        <v>0.0656383933987707</v>
      </c>
      <c r="K339" s="16" t="n">
        <v>0.112888243930749</v>
      </c>
      <c r="L339" s="16" t="n">
        <v>-0.188076757559096</v>
      </c>
      <c r="M339" s="16" t="n">
        <v>0.579770779451291</v>
      </c>
      <c r="N339" s="16" t="n">
        <v>0.221977902188053</v>
      </c>
      <c r="O339" s="18" t="n">
        <v>0.000126084432776327</v>
      </c>
      <c r="P339" s="34" t="b">
        <f aca="false">FALSE()</f>
        <v>0</v>
      </c>
      <c r="Q339" s="16"/>
    </row>
    <row r="340" customFormat="false" ht="22.35" hidden="false" customHeight="false" outlineLevel="0" collapsed="false">
      <c r="A340" s="6" t="s">
        <v>2061</v>
      </c>
      <c r="B340" s="7" t="s">
        <v>1425</v>
      </c>
      <c r="C340" s="17" t="n">
        <v>736</v>
      </c>
      <c r="D340" s="16" t="n">
        <v>0.552969415153345</v>
      </c>
      <c r="E340" s="16" t="n">
        <v>0.0627755687561441</v>
      </c>
      <c r="F340" s="16" t="n">
        <v>0.541247881985405</v>
      </c>
      <c r="G340" s="16" t="n">
        <v>0.0589917015184741</v>
      </c>
      <c r="H340" s="16" t="n">
        <v>-1.93131650267879</v>
      </c>
      <c r="I340" s="17" t="n">
        <v>172.296652396065</v>
      </c>
      <c r="J340" s="16" t="n">
        <v>0.0550850944836325</v>
      </c>
      <c r="K340" s="16" t="n">
        <v>0.0977354177456498</v>
      </c>
      <c r="L340" s="16" t="n">
        <v>-0.196344737339688</v>
      </c>
      <c r="M340" s="16" t="n">
        <v>0.582078198691617</v>
      </c>
      <c r="N340" s="16" t="n">
        <v>0.21309348019799</v>
      </c>
      <c r="O340" s="18" t="n">
        <v>0.00010973217818521</v>
      </c>
      <c r="P340" s="34" t="b">
        <f aca="false">FALSE()</f>
        <v>0</v>
      </c>
      <c r="Q340" s="16"/>
    </row>
    <row r="341" customFormat="false" ht="22.35" hidden="false" customHeight="false" outlineLevel="0" collapsed="false">
      <c r="A341" s="6" t="s">
        <v>2062</v>
      </c>
      <c r="B341" s="7" t="s">
        <v>1425</v>
      </c>
      <c r="C341" s="17" t="n">
        <v>737</v>
      </c>
      <c r="D341" s="16" t="n">
        <v>0.557299678370512</v>
      </c>
      <c r="E341" s="16" t="n">
        <v>0.0636498272851144</v>
      </c>
      <c r="F341" s="16" t="n">
        <v>0.544984951283193</v>
      </c>
      <c r="G341" s="16" t="n">
        <v>0.0597009848999162</v>
      </c>
      <c r="H341" s="16" t="n">
        <v>-2.00175168668429</v>
      </c>
      <c r="I341" s="17" t="n">
        <v>172.109737079977</v>
      </c>
      <c r="J341" s="16" t="n">
        <v>0.0468822939386619</v>
      </c>
      <c r="K341" s="16" t="n">
        <v>0.0850138424166459</v>
      </c>
      <c r="L341" s="16" t="n">
        <v>-0.203759633524966</v>
      </c>
      <c r="M341" s="16" t="n">
        <v>0.584094020994979</v>
      </c>
      <c r="N341" s="16" t="n">
        <v>0.197468833685269</v>
      </c>
      <c r="O341" s="18" t="n">
        <v>9.86184823632035E-005</v>
      </c>
      <c r="P341" s="34" t="b">
        <f aca="false">FALSE()</f>
        <v>0</v>
      </c>
      <c r="Q341" s="16"/>
    </row>
    <row r="342" customFormat="false" ht="22.35" hidden="false" customHeight="false" outlineLevel="0" collapsed="false">
      <c r="A342" s="6" t="s">
        <v>2063</v>
      </c>
      <c r="B342" s="7" t="s">
        <v>1425</v>
      </c>
      <c r="C342" s="17" t="n">
        <v>738</v>
      </c>
      <c r="D342" s="16" t="n">
        <v>0.561295077082308</v>
      </c>
      <c r="E342" s="16" t="n">
        <v>0.0644582285278501</v>
      </c>
      <c r="F342" s="16" t="n">
        <v>0.548438665860564</v>
      </c>
      <c r="G342" s="16" t="n">
        <v>0.0603608265647296</v>
      </c>
      <c r="H342" s="16" t="n">
        <v>-2.06409799306178</v>
      </c>
      <c r="I342" s="17" t="n">
        <v>171.948303503078</v>
      </c>
      <c r="J342" s="16" t="n">
        <v>0.0405104044393749</v>
      </c>
      <c r="K342" s="16" t="n">
        <v>0.0749659054800841</v>
      </c>
      <c r="L342" s="16" t="n">
        <v>-0.2103333892052</v>
      </c>
      <c r="M342" s="16" t="n">
        <v>0.585552005679801</v>
      </c>
      <c r="N342" s="16" t="n">
        <v>0.18716720269236</v>
      </c>
      <c r="O342" s="18" t="n">
        <v>9.08746782022759E-005</v>
      </c>
      <c r="P342" s="34" t="b">
        <f aca="false">FALSE()</f>
        <v>0</v>
      </c>
      <c r="Q342" s="16"/>
    </row>
    <row r="343" customFormat="false" ht="22.35" hidden="false" customHeight="false" outlineLevel="0" collapsed="false">
      <c r="A343" s="6" t="s">
        <v>2064</v>
      </c>
      <c r="B343" s="7" t="s">
        <v>1425</v>
      </c>
      <c r="C343" s="17" t="n">
        <v>739</v>
      </c>
      <c r="D343" s="16" t="n">
        <v>0.564970553999174</v>
      </c>
      <c r="E343" s="16" t="n">
        <v>0.0652026936775637</v>
      </c>
      <c r="F343" s="16" t="n">
        <v>0.551623291407558</v>
      </c>
      <c r="G343" s="16" t="n">
        <v>0.0609713965590934</v>
      </c>
      <c r="H343" s="16" t="n">
        <v>-2.11888761693851</v>
      </c>
      <c r="I343" s="17" t="n">
        <v>171.808157203952</v>
      </c>
      <c r="J343" s="16" t="n">
        <v>0.0355372495001522</v>
      </c>
      <c r="K343" s="16" t="n">
        <v>0.066552159488101</v>
      </c>
      <c r="L343" s="16" t="n">
        <v>-0.216120086393431</v>
      </c>
      <c r="M343" s="16" t="n">
        <v>0.587263552918505</v>
      </c>
      <c r="N343" s="16" t="n">
        <v>0.179924983230448</v>
      </c>
      <c r="O343" s="18" t="n">
        <v>8.52718281937644E-005</v>
      </c>
      <c r="P343" s="34" t="b">
        <f aca="false">FALSE()</f>
        <v>0</v>
      </c>
      <c r="Q343" s="16"/>
    </row>
    <row r="344" customFormat="false" ht="22.35" hidden="false" customHeight="false" outlineLevel="0" collapsed="false">
      <c r="A344" s="6" t="s">
        <v>1369</v>
      </c>
      <c r="B344" s="7" t="s">
        <v>1425</v>
      </c>
      <c r="C344" s="17" t="n">
        <v>740</v>
      </c>
      <c r="D344" s="16" t="n">
        <v>0.56834074948028</v>
      </c>
      <c r="E344" s="16" t="n">
        <v>0.065887667536236</v>
      </c>
      <c r="F344" s="16" t="n">
        <v>0.554546505580995</v>
      </c>
      <c r="G344" s="16" t="n">
        <v>0.0615362666030529</v>
      </c>
      <c r="H344" s="16" t="n">
        <v>-2.16747849885946</v>
      </c>
      <c r="I344" s="17" t="n">
        <v>171.68714918657</v>
      </c>
      <c r="J344" s="16" t="n">
        <v>0.0315756804455566</v>
      </c>
      <c r="K344" s="16" t="n">
        <v>0.0600545709665718</v>
      </c>
      <c r="L344" s="16" t="n">
        <v>-0.221256684754513</v>
      </c>
      <c r="M344" s="16" t="n">
        <v>0.588404584410974</v>
      </c>
      <c r="N344" s="16" t="n">
        <v>0.17290409989414</v>
      </c>
      <c r="O344" s="18" t="n">
        <v>8.09518367617858E-005</v>
      </c>
      <c r="P344" s="34" t="b">
        <f aca="false">FALSE()</f>
        <v>0</v>
      </c>
      <c r="Q344" s="16"/>
    </row>
    <row r="345" customFormat="false" ht="22.35" hidden="false" customHeight="false" outlineLevel="0" collapsed="false">
      <c r="A345" s="6" t="s">
        <v>2065</v>
      </c>
      <c r="B345" s="7" t="s">
        <v>1425</v>
      </c>
      <c r="C345" s="17" t="n">
        <v>741</v>
      </c>
      <c r="D345" s="16" t="n">
        <v>0.57142165307972</v>
      </c>
      <c r="E345" s="16" t="n">
        <v>0.0665153480882919</v>
      </c>
      <c r="F345" s="16" t="n">
        <v>0.557224815409437</v>
      </c>
      <c r="G345" s="16" t="n">
        <v>0.0620546036312726</v>
      </c>
      <c r="H345" s="16" t="n">
        <v>-2.21004763801569</v>
      </c>
      <c r="I345" s="17" t="n">
        <v>171.579729816601</v>
      </c>
      <c r="J345" s="16" t="n">
        <v>0.0284250520033232</v>
      </c>
      <c r="K345" s="16" t="n">
        <v>0.0549180473993441</v>
      </c>
      <c r="L345" s="16" t="n">
        <v>-0.225766033672717</v>
      </c>
      <c r="M345" s="16" t="n">
        <v>0.589456869009585</v>
      </c>
      <c r="N345" s="16" t="n">
        <v>0.17290409989414</v>
      </c>
      <c r="O345" s="18" t="n">
        <v>7.75680170003883E-005</v>
      </c>
      <c r="P345" s="34" t="b">
        <f aca="false">FALSE()</f>
        <v>0</v>
      </c>
      <c r="Q345" s="16"/>
    </row>
    <row r="346" customFormat="false" ht="22.35" hidden="false" customHeight="false" outlineLevel="0" collapsed="false">
      <c r="A346" s="6" t="s">
        <v>2066</v>
      </c>
      <c r="B346" s="7" t="s">
        <v>1425</v>
      </c>
      <c r="C346" s="17" t="n">
        <v>742</v>
      </c>
      <c r="D346" s="16" t="n">
        <v>0.574225032933172</v>
      </c>
      <c r="E346" s="16" t="n">
        <v>0.0670860987570597</v>
      </c>
      <c r="F346" s="16" t="n">
        <v>0.559665912615787</v>
      </c>
      <c r="G346" s="16" t="n">
        <v>0.0625242999396583</v>
      </c>
      <c r="H346" s="16" t="n">
        <v>-2.24749844501252</v>
      </c>
      <c r="I346" s="17" t="n">
        <v>171.481365332395</v>
      </c>
      <c r="J346" s="16" t="n">
        <v>0.0258829195743339</v>
      </c>
      <c r="K346" s="16" t="n">
        <v>0.0505716178123755</v>
      </c>
      <c r="L346" s="16" t="n">
        <v>-0.229744850954251</v>
      </c>
      <c r="M346" s="16" t="n">
        <v>0.590534509863583</v>
      </c>
      <c r="N346" s="16" t="n">
        <v>0.17290409989414</v>
      </c>
      <c r="O346" s="18" t="n">
        <v>7.49753954765945E-005</v>
      </c>
      <c r="P346" s="34" t="b">
        <f aca="false">FALSE()</f>
        <v>0</v>
      </c>
      <c r="Q346" s="16"/>
    </row>
    <row r="347" customFormat="false" ht="22.35" hidden="false" customHeight="false" outlineLevel="0" collapsed="false">
      <c r="A347" s="6" t="s">
        <v>2067</v>
      </c>
      <c r="B347" s="7" t="s">
        <v>1425</v>
      </c>
      <c r="C347" s="17" t="n">
        <v>743</v>
      </c>
      <c r="D347" s="16" t="n">
        <v>0.576762920445047</v>
      </c>
      <c r="E347" s="16" t="n">
        <v>0.0676023584302067</v>
      </c>
      <c r="F347" s="16" t="n">
        <v>0.561875906127264</v>
      </c>
      <c r="G347" s="16" t="n">
        <v>0.0629459164706709</v>
      </c>
      <c r="H347" s="16" t="n">
        <v>-2.28088617994871</v>
      </c>
      <c r="I347" s="17" t="n">
        <v>171.388895944082</v>
      </c>
      <c r="J347" s="16" t="n">
        <v>0.0237862266851778</v>
      </c>
      <c r="K347" s="16" t="n">
        <v>0.0470285091679313</v>
      </c>
      <c r="L347" s="16" t="n">
        <v>-0.233304239908986</v>
      </c>
      <c r="M347" s="16" t="n">
        <v>0.591383944419088</v>
      </c>
      <c r="N347" s="16" t="n">
        <v>0.17290409989414</v>
      </c>
      <c r="O347" s="18" t="n">
        <v>7.30532829110333E-005</v>
      </c>
      <c r="P347" s="34" t="b">
        <f aca="false">TRUE()</f>
        <v>1</v>
      </c>
      <c r="Q347" s="18" t="n">
        <v>0.000285480874689769</v>
      </c>
    </row>
    <row r="348" customFormat="false" ht="22.35" hidden="false" customHeight="false" outlineLevel="0" collapsed="false">
      <c r="A348" s="6" t="s">
        <v>2068</v>
      </c>
      <c r="B348" s="7" t="s">
        <v>1425</v>
      </c>
      <c r="C348" s="17" t="n">
        <v>744</v>
      </c>
      <c r="D348" s="16" t="n">
        <v>0.579051967065049</v>
      </c>
      <c r="E348" s="16" t="n">
        <v>0.0680742994566966</v>
      </c>
      <c r="F348" s="16" t="n">
        <v>0.56387407957078</v>
      </c>
      <c r="G348" s="16" t="n">
        <v>0.0633289360195831</v>
      </c>
      <c r="H348" s="16" t="n">
        <v>-2.30963533624826</v>
      </c>
      <c r="I348" s="17" t="n">
        <v>171.301979331393</v>
      </c>
      <c r="J348" s="16" t="n">
        <v>0.0221015696993862</v>
      </c>
      <c r="K348" s="16" t="n">
        <v>0.0441180924735222</v>
      </c>
      <c r="L348" s="16" t="n">
        <v>-0.236384603740728</v>
      </c>
      <c r="M348" s="16" t="n">
        <v>0.592081241442264</v>
      </c>
      <c r="N348" s="16" t="n">
        <v>0.17290409989414</v>
      </c>
      <c r="O348" s="18" t="n">
        <v>7.14893269183657E-005</v>
      </c>
      <c r="P348" s="34" t="b">
        <f aca="false">TRUE()</f>
        <v>1</v>
      </c>
      <c r="Q348" s="18" t="n">
        <v>0.000369273990734391</v>
      </c>
    </row>
    <row r="349" customFormat="false" ht="22.35" hidden="false" customHeight="false" outlineLevel="0" collapsed="false">
      <c r="A349" s="6" t="s">
        <v>2069</v>
      </c>
      <c r="B349" s="7" t="s">
        <v>1425</v>
      </c>
      <c r="C349" s="17" t="n">
        <v>745</v>
      </c>
      <c r="D349" s="16" t="n">
        <v>0.581105674543631</v>
      </c>
      <c r="E349" s="16" t="n">
        <v>0.0684998510412497</v>
      </c>
      <c r="F349" s="16" t="n">
        <v>0.565671877301359</v>
      </c>
      <c r="G349" s="16" t="n">
        <v>0.0636719444030552</v>
      </c>
      <c r="H349" s="16" t="n">
        <v>-2.33427423940199</v>
      </c>
      <c r="I349" s="17" t="n">
        <v>171.221098037853</v>
      </c>
      <c r="J349" s="16" t="n">
        <v>0.0207420968113772</v>
      </c>
      <c r="K349" s="16" t="n">
        <v>0.04176598824222</v>
      </c>
      <c r="L349" s="16" t="n">
        <v>-0.239038032217958</v>
      </c>
      <c r="M349" s="16" t="n">
        <v>0.592930675997769</v>
      </c>
      <c r="N349" s="16" t="n">
        <v>0.17290409989414</v>
      </c>
      <c r="O349" s="18" t="n">
        <v>7.02174567546405E-005</v>
      </c>
      <c r="P349" s="34" t="b">
        <f aca="false">TRUE()</f>
        <v>1</v>
      </c>
      <c r="Q349" s="18" t="n">
        <v>0.000245467657880686</v>
      </c>
    </row>
    <row r="350" customFormat="false" ht="22.35" hidden="false" customHeight="false" outlineLevel="0" collapsed="false">
      <c r="A350" s="6" t="s">
        <v>2070</v>
      </c>
      <c r="B350" s="7" t="s">
        <v>1425</v>
      </c>
      <c r="C350" s="17" t="n">
        <v>746</v>
      </c>
      <c r="D350" s="16" t="n">
        <v>0.582939463343625</v>
      </c>
      <c r="E350" s="16" t="n">
        <v>0.0688777592715034</v>
      </c>
      <c r="F350" s="16" t="n">
        <v>0.567281689692632</v>
      </c>
      <c r="G350" s="16" t="n">
        <v>0.0639736628575722</v>
      </c>
      <c r="H350" s="16" t="n">
        <v>-2.35542618385891</v>
      </c>
      <c r="I350" s="17" t="n">
        <v>171.145787985198</v>
      </c>
      <c r="J350" s="16" t="n">
        <v>0.0196343146256892</v>
      </c>
      <c r="K350" s="16" t="n">
        <v>0.0397477471209724</v>
      </c>
      <c r="L350" s="16" t="n">
        <v>-0.241328087244937</v>
      </c>
      <c r="M350" s="16" t="n">
        <v>0.593412444850145</v>
      </c>
      <c r="N350" s="16" t="n">
        <v>0.17290409989414</v>
      </c>
      <c r="O350" s="18" t="n">
        <v>6.91853752582463E-005</v>
      </c>
      <c r="P350" s="34" t="b">
        <f aca="false">TRUE()</f>
        <v>1</v>
      </c>
      <c r="Q350" s="18" t="n">
        <v>0.000497884786871288</v>
      </c>
    </row>
    <row r="351" customFormat="false" ht="22.35" hidden="false" customHeight="false" outlineLevel="0" collapsed="false">
      <c r="A351" s="6" t="s">
        <v>2071</v>
      </c>
      <c r="B351" s="7" t="s">
        <v>1425</v>
      </c>
      <c r="C351" s="17" t="n">
        <v>747</v>
      </c>
      <c r="D351" s="16" t="n">
        <v>0.584573092103187</v>
      </c>
      <c r="E351" s="16" t="n">
        <v>0.0692101579833602</v>
      </c>
      <c r="F351" s="16" t="n">
        <v>0.568720010712381</v>
      </c>
      <c r="G351" s="16" t="n">
        <v>0.0642343065382087</v>
      </c>
      <c r="H351" s="16" t="n">
        <v>-2.37361566913276</v>
      </c>
      <c r="I351" s="17" t="n">
        <v>171.073122491062</v>
      </c>
      <c r="J351" s="16" t="n">
        <v>0.0187237878231929</v>
      </c>
      <c r="K351" s="16" t="n">
        <v>0.0381836459293614</v>
      </c>
      <c r="L351" s="16" t="n">
        <v>-0.243312556236061</v>
      </c>
      <c r="M351" s="16" t="n">
        <v>0.594033673107156</v>
      </c>
      <c r="N351" s="16" t="n">
        <v>0.17290409989414</v>
      </c>
      <c r="O351" s="18" t="n">
        <v>6.84009908532359E-005</v>
      </c>
      <c r="P351" s="34" t="b">
        <f aca="false">TRUE()</f>
        <v>1</v>
      </c>
      <c r="Q351" s="18" t="n">
        <v>0.000481024402093649</v>
      </c>
    </row>
    <row r="352" customFormat="false" ht="22.35" hidden="false" customHeight="false" outlineLevel="0" collapsed="false">
      <c r="A352" s="6" t="s">
        <v>2072</v>
      </c>
      <c r="B352" s="7" t="s">
        <v>1425</v>
      </c>
      <c r="C352" s="17" t="n">
        <v>748</v>
      </c>
      <c r="D352" s="16" t="n">
        <v>0.586016571815186</v>
      </c>
      <c r="E352" s="16" t="n">
        <v>0.0695019037639533</v>
      </c>
      <c r="F352" s="16" t="n">
        <v>0.570002461868436</v>
      </c>
      <c r="G352" s="16" t="n">
        <v>0.0644598261427594</v>
      </c>
      <c r="H352" s="16" t="n">
        <v>-2.38790839411578</v>
      </c>
      <c r="I352" s="17" t="n">
        <v>171.005089122605</v>
      </c>
      <c r="J352" s="16" t="n">
        <v>0.0180347605915729</v>
      </c>
      <c r="K352" s="16" t="n">
        <v>0.03701496362761</v>
      </c>
      <c r="L352" s="16" t="n">
        <v>-0.244891711413738</v>
      </c>
      <c r="M352" s="16" t="n">
        <v>0.594426695065673</v>
      </c>
      <c r="N352" s="16" t="n">
        <v>0.17290409989414</v>
      </c>
      <c r="O352" s="18" t="n">
        <v>6.78278763567825E-005</v>
      </c>
      <c r="P352" s="34" t="b">
        <f aca="false">TRUE()</f>
        <v>1</v>
      </c>
      <c r="Q352" s="18" t="n">
        <v>0.000449592813044495</v>
      </c>
    </row>
    <row r="353" customFormat="false" ht="22.35" hidden="false" customHeight="false" outlineLevel="0" collapsed="false">
      <c r="A353" s="6" t="s">
        <v>2073</v>
      </c>
      <c r="B353" s="7" t="s">
        <v>1425</v>
      </c>
      <c r="C353" s="17" t="n">
        <v>749</v>
      </c>
      <c r="D353" s="16" t="n">
        <v>0.587285194468936</v>
      </c>
      <c r="E353" s="16" t="n">
        <v>0.0697563540764632</v>
      </c>
      <c r="F353" s="16" t="n">
        <v>0.571138848296872</v>
      </c>
      <c r="G353" s="16" t="n">
        <v>0.0646551163251308</v>
      </c>
      <c r="H353" s="16" t="n">
        <v>-2.39906688615414</v>
      </c>
      <c r="I353" s="17" t="n">
        <v>170.944167947658</v>
      </c>
      <c r="J353" s="16" t="n">
        <v>0.0175125601019041</v>
      </c>
      <c r="K353" s="16" t="n">
        <v>0.0360322877654447</v>
      </c>
      <c r="L353" s="16" t="n">
        <v>-0.246138861331088</v>
      </c>
      <c r="M353" s="16" t="n">
        <v>0.594756326385719</v>
      </c>
      <c r="N353" s="16" t="n">
        <v>0.17290409989414</v>
      </c>
      <c r="O353" s="18" t="n">
        <v>6.7399669412415E-005</v>
      </c>
      <c r="P353" s="34" t="b">
        <f aca="false">TRUE()</f>
        <v>1</v>
      </c>
      <c r="Q353" s="18" t="n">
        <v>0.000354777385898124</v>
      </c>
    </row>
    <row r="354" customFormat="false" ht="22.35" hidden="false" customHeight="false" outlineLevel="0" collapsed="false">
      <c r="A354" s="6" t="s">
        <v>1235</v>
      </c>
      <c r="B354" s="7" t="s">
        <v>1425</v>
      </c>
      <c r="C354" s="17" t="n">
        <v>750</v>
      </c>
      <c r="D354" s="16" t="n">
        <v>0.588398435051243</v>
      </c>
      <c r="E354" s="16" t="n">
        <v>0.069977258208266</v>
      </c>
      <c r="F354" s="16" t="n">
        <v>0.572139807137292</v>
      </c>
      <c r="G354" s="16" t="n">
        <v>0.0648216428334092</v>
      </c>
      <c r="H354" s="16" t="n">
        <v>-2.40833314984823</v>
      </c>
      <c r="I354" s="17" t="n">
        <v>170.887176950814</v>
      </c>
      <c r="J354" s="16" t="n">
        <v>0.0170891705804617</v>
      </c>
      <c r="K354" s="16" t="n">
        <v>0.0353011736729299</v>
      </c>
      <c r="L354" s="16" t="n">
        <v>-0.247186253333573</v>
      </c>
      <c r="M354" s="16" t="n">
        <v>0.595200060855013</v>
      </c>
      <c r="N354" s="16" t="n">
        <v>0.172345841344079</v>
      </c>
      <c r="O354" s="18" t="n">
        <v>6.70499585969466E-005</v>
      </c>
      <c r="P354" s="34" t="b">
        <f aca="false">TRUE()</f>
        <v>1</v>
      </c>
      <c r="Q354" s="18" t="n">
        <v>0.000481110207308908</v>
      </c>
    </row>
    <row r="355" customFormat="false" ht="22.35" hidden="false" customHeight="false" outlineLevel="0" collapsed="false">
      <c r="A355" s="6" t="s">
        <v>2074</v>
      </c>
      <c r="B355" s="7" t="s">
        <v>1425</v>
      </c>
      <c r="C355" s="17" t="n">
        <v>751</v>
      </c>
      <c r="D355" s="16" t="n">
        <v>0.589374406964198</v>
      </c>
      <c r="E355" s="16" t="n">
        <v>0.0701655710984206</v>
      </c>
      <c r="F355" s="16" t="n">
        <v>0.573022563611904</v>
      </c>
      <c r="G355" s="16" t="n">
        <v>0.0649548762171792</v>
      </c>
      <c r="H355" s="16" t="n">
        <v>-2.41586569853159</v>
      </c>
      <c r="I355" s="17" t="n">
        <v>170.825948105004</v>
      </c>
      <c r="J355" s="16" t="n">
        <v>0.0167517974751844</v>
      </c>
      <c r="K355" s="16" t="n">
        <v>0.0347079178841813</v>
      </c>
      <c r="L355" s="16" t="n">
        <v>-0.248063763456764</v>
      </c>
      <c r="M355" s="16" t="n">
        <v>0.595149348344237</v>
      </c>
      <c r="N355" s="16" t="n">
        <v>0.171026399041874</v>
      </c>
      <c r="O355" s="18" t="n">
        <v>6.68365778091612E-005</v>
      </c>
      <c r="P355" s="34" t="b">
        <f aca="false">TRUE()</f>
        <v>1</v>
      </c>
      <c r="Q355" s="18" t="n">
        <v>0.000362833112490457</v>
      </c>
    </row>
    <row r="356" customFormat="false" ht="22.35" hidden="false" customHeight="false" outlineLevel="0" collapsed="false">
      <c r="A356" s="6" t="s">
        <v>2075</v>
      </c>
      <c r="B356" s="7" t="s">
        <v>1425</v>
      </c>
      <c r="C356" s="17" t="n">
        <v>752</v>
      </c>
      <c r="D356" s="16" t="n">
        <v>0.590224440395889</v>
      </c>
      <c r="E356" s="16" t="n">
        <v>0.070322747654154</v>
      </c>
      <c r="F356" s="16" t="n">
        <v>0.573796506164153</v>
      </c>
      <c r="G356" s="16" t="n">
        <v>0.0650572219432285</v>
      </c>
      <c r="H356" s="16" t="n">
        <v>-2.4219189520103</v>
      </c>
      <c r="I356" s="17" t="n">
        <v>170.762009313393</v>
      </c>
      <c r="J356" s="16" t="n">
        <v>0.0164850648111006</v>
      </c>
      <c r="K356" s="16" t="n">
        <v>0.0342750596022383</v>
      </c>
      <c r="L356" s="16" t="n">
        <v>-0.248794791975512</v>
      </c>
      <c r="M356" s="16" t="n">
        <v>0.595580404685836</v>
      </c>
      <c r="N356" s="16" t="n">
        <v>0.169977451055668</v>
      </c>
      <c r="O356" s="18" t="n">
        <v>6.67469015687429E-005</v>
      </c>
      <c r="P356" s="34" t="b">
        <f aca="false">TRUE()</f>
        <v>1</v>
      </c>
      <c r="Q356" s="18" t="n">
        <v>0.000304778433992622</v>
      </c>
    </row>
    <row r="357" customFormat="false" ht="22.35" hidden="false" customHeight="false" outlineLevel="0" collapsed="false">
      <c r="A357" s="6" t="s">
        <v>2076</v>
      </c>
      <c r="B357" s="7" t="s">
        <v>1425</v>
      </c>
      <c r="C357" s="17" t="n">
        <v>753</v>
      </c>
      <c r="D357" s="16" t="n">
        <v>0.590959499697578</v>
      </c>
      <c r="E357" s="16" t="n">
        <v>0.0704559616708941</v>
      </c>
      <c r="F357" s="16" t="n">
        <v>0.574472561889329</v>
      </c>
      <c r="G357" s="16" t="n">
        <v>0.0651376801179479</v>
      </c>
      <c r="H357" s="16" t="n">
        <v>-2.42625594364441</v>
      </c>
      <c r="I357" s="17" t="n">
        <v>170.698798244114</v>
      </c>
      <c r="J357" s="16" t="n">
        <v>0.0162963897190662</v>
      </c>
      <c r="K357" s="16" t="n">
        <v>0.0339508119147212</v>
      </c>
      <c r="L357" s="16" t="n">
        <v>-0.249348933905433</v>
      </c>
      <c r="M357" s="16" t="n">
        <v>0.595605760941224</v>
      </c>
      <c r="N357" s="16" t="n">
        <v>0.169977451055668</v>
      </c>
      <c r="O357" s="18" t="n">
        <v>6.67249697648543E-005</v>
      </c>
      <c r="P357" s="34" t="b">
        <f aca="false">TRUE()</f>
        <v>1</v>
      </c>
      <c r="Q357" s="18" t="n">
        <v>0.000509041576475528</v>
      </c>
    </row>
    <row r="358" customFormat="false" ht="22.35" hidden="false" customHeight="false" outlineLevel="0" collapsed="false">
      <c r="A358" s="6" t="s">
        <v>2077</v>
      </c>
      <c r="B358" s="7" t="s">
        <v>1425</v>
      </c>
      <c r="C358" s="17" t="n">
        <v>754</v>
      </c>
      <c r="D358" s="16" t="n">
        <v>0.591592945496181</v>
      </c>
      <c r="E358" s="16" t="n">
        <v>0.0705723731965647</v>
      </c>
      <c r="F358" s="16" t="n">
        <v>0.575063717180318</v>
      </c>
      <c r="G358" s="16" t="n">
        <v>0.0652038567563003</v>
      </c>
      <c r="H358" s="16" t="n">
        <v>-2.42869346204125</v>
      </c>
      <c r="I358" s="17" t="n">
        <v>170.637704937235</v>
      </c>
      <c r="J358" s="16" t="n">
        <v>0.0161913501225695</v>
      </c>
      <c r="K358" s="16" t="n">
        <v>0.0337828572190364</v>
      </c>
      <c r="L358" s="16" t="n">
        <v>-0.249704712562955</v>
      </c>
      <c r="M358" s="16" t="n">
        <v>0.595390232770425</v>
      </c>
      <c r="N358" s="16" t="n">
        <v>0.169670442337303</v>
      </c>
      <c r="O358" s="18" t="n">
        <v>6.67244909416677E-005</v>
      </c>
      <c r="P358" s="34" t="b">
        <f aca="false">TRUE()</f>
        <v>1</v>
      </c>
      <c r="Q358" s="18" t="n">
        <v>0.000341319859934457</v>
      </c>
    </row>
    <row r="359" customFormat="false" ht="22.35" hidden="false" customHeight="false" outlineLevel="0" collapsed="false">
      <c r="A359" s="6" t="s">
        <v>2078</v>
      </c>
      <c r="B359" s="7" t="s">
        <v>1425</v>
      </c>
      <c r="C359" s="17" t="n">
        <v>755</v>
      </c>
      <c r="D359" s="16" t="n">
        <v>0.592136737190648</v>
      </c>
      <c r="E359" s="16" t="n">
        <v>0.0706623943867605</v>
      </c>
      <c r="F359" s="16" t="n">
        <v>0.575577005032866</v>
      </c>
      <c r="G359" s="16" t="n">
        <v>0.0652453155824916</v>
      </c>
      <c r="H359" s="16" t="n">
        <v>-2.43030333993171</v>
      </c>
      <c r="I359" s="17" t="n">
        <v>170.576342897224</v>
      </c>
      <c r="J359" s="16" t="n">
        <v>0.0161224358373452</v>
      </c>
      <c r="K359" s="16" t="n">
        <v>0.0337068557808477</v>
      </c>
      <c r="L359" s="16" t="n">
        <v>-0.249976222397603</v>
      </c>
      <c r="M359" s="16" t="n">
        <v>0.595415589025813</v>
      </c>
      <c r="N359" s="16" t="n">
        <v>0.169670442337303</v>
      </c>
      <c r="O359" s="18" t="n">
        <v>6.68710615388551E-005</v>
      </c>
      <c r="P359" s="34" t="b">
        <f aca="false">TRUE()</f>
        <v>1</v>
      </c>
      <c r="Q359" s="18" t="n">
        <v>0.000423107761620144</v>
      </c>
    </row>
    <row r="360" customFormat="false" ht="22.35" hidden="false" customHeight="false" outlineLevel="0" collapsed="false">
      <c r="A360" s="6" t="s">
        <v>2079</v>
      </c>
      <c r="B360" s="7" t="s">
        <v>1425</v>
      </c>
      <c r="C360" s="17" t="n">
        <v>756</v>
      </c>
      <c r="D360" s="16" t="n">
        <v>0.592597034819677</v>
      </c>
      <c r="E360" s="16" t="n">
        <v>0.0707262843575088</v>
      </c>
      <c r="F360" s="16" t="n">
        <v>0.576015842411948</v>
      </c>
      <c r="G360" s="16" t="n">
        <v>0.0652620658485942</v>
      </c>
      <c r="H360" s="16" t="n">
        <v>-2.43148490249519</v>
      </c>
      <c r="I360" s="17" t="n">
        <v>170.514307995185</v>
      </c>
      <c r="J360" s="16" t="n">
        <v>0.0160721275302452</v>
      </c>
      <c r="K360" s="16" t="n">
        <v>0.0336525374624206</v>
      </c>
      <c r="L360" s="16" t="n">
        <v>-0.250205150968434</v>
      </c>
      <c r="M360" s="16" t="n">
        <v>0.595352198387342</v>
      </c>
      <c r="N360" s="16" t="n">
        <v>0.169670442337303</v>
      </c>
      <c r="O360" s="18" t="n">
        <v>6.71891669759133E-005</v>
      </c>
      <c r="P360" s="34" t="b">
        <f aca="false">TRUE()</f>
        <v>1</v>
      </c>
      <c r="Q360" s="18" t="n">
        <v>0.000348298520177271</v>
      </c>
    </row>
    <row r="361" customFormat="false" ht="22.35" hidden="false" customHeight="false" outlineLevel="0" collapsed="false">
      <c r="A361" s="6" t="s">
        <v>2080</v>
      </c>
      <c r="B361" s="7" t="s">
        <v>1425</v>
      </c>
      <c r="C361" s="17" t="n">
        <v>757</v>
      </c>
      <c r="D361" s="16" t="n">
        <v>0.592979257242061</v>
      </c>
      <c r="E361" s="16" t="n">
        <v>0.070770710644718</v>
      </c>
      <c r="F361" s="16" t="n">
        <v>0.576386845062931</v>
      </c>
      <c r="G361" s="16" t="n">
        <v>0.0652609800272486</v>
      </c>
      <c r="H361" s="16" t="n">
        <v>-2.43183198515595</v>
      </c>
      <c r="I361" s="17" t="n">
        <v>170.452596661328</v>
      </c>
      <c r="J361" s="16" t="n">
        <v>0.0160576433097594</v>
      </c>
      <c r="K361" s="16" t="n">
        <v>0.0336391820976787</v>
      </c>
      <c r="L361" s="16" t="n">
        <v>-0.250347906968951</v>
      </c>
      <c r="M361" s="16" t="n">
        <v>0.595428267153507</v>
      </c>
      <c r="N361" s="16" t="n">
        <v>0.169670442337303</v>
      </c>
      <c r="O361" s="18" t="n">
        <v>6.76159875798614E-005</v>
      </c>
      <c r="P361" s="34" t="b">
        <f aca="false">TRUE()</f>
        <v>1</v>
      </c>
      <c r="Q361" s="18" t="n">
        <v>0.000363301913677028</v>
      </c>
    </row>
    <row r="362" customFormat="false" ht="22.35" hidden="false" customHeight="false" outlineLevel="0" collapsed="false">
      <c r="A362" s="6" t="s">
        <v>2081</v>
      </c>
      <c r="B362" s="7" t="s">
        <v>1425</v>
      </c>
      <c r="C362" s="17" t="n">
        <v>758</v>
      </c>
      <c r="D362" s="16" t="n">
        <v>0.593291480620867</v>
      </c>
      <c r="E362" s="16" t="n">
        <v>0.070803152290248</v>
      </c>
      <c r="F362" s="16" t="n">
        <v>0.576699472653808</v>
      </c>
      <c r="G362" s="16" t="n">
        <v>0.0652491740174281</v>
      </c>
      <c r="H362" s="16" t="n">
        <v>-2.43088547135901</v>
      </c>
      <c r="I362" s="17" t="n">
        <v>170.391484227687</v>
      </c>
      <c r="J362" s="16" t="n">
        <v>0.0160985811371511</v>
      </c>
      <c r="K362" s="16" t="n">
        <v>0.0336909287539974</v>
      </c>
      <c r="L362" s="16" t="n">
        <v>-0.250356614502625</v>
      </c>
      <c r="M362" s="16" t="n">
        <v>0.59552969217506</v>
      </c>
      <c r="N362" s="16" t="n">
        <v>0.169670442337303</v>
      </c>
      <c r="O362" s="18" t="n">
        <v>6.80879064469262E-005</v>
      </c>
      <c r="P362" s="34" t="b">
        <f aca="false">TRUE()</f>
        <v>1</v>
      </c>
      <c r="Q362" s="18" t="n">
        <v>0.000538077556158113</v>
      </c>
    </row>
    <row r="363" customFormat="false" ht="22.35" hidden="false" customHeight="false" outlineLevel="0" collapsed="false">
      <c r="A363" s="6" t="s">
        <v>2082</v>
      </c>
      <c r="B363" s="7" t="s">
        <v>1425</v>
      </c>
      <c r="C363" s="17" t="n">
        <v>759</v>
      </c>
      <c r="D363" s="16" t="n">
        <v>0.593543525791136</v>
      </c>
      <c r="E363" s="16" t="n">
        <v>0.0708238708931135</v>
      </c>
      <c r="F363" s="16" t="n">
        <v>0.576958528114797</v>
      </c>
      <c r="G363" s="16" t="n">
        <v>0.0652266437773496</v>
      </c>
      <c r="H363" s="16" t="n">
        <v>-2.42937368468696</v>
      </c>
      <c r="I363" s="17" t="n">
        <v>170.330579383366</v>
      </c>
      <c r="J363" s="16" t="n">
        <v>0.0161639320248362</v>
      </c>
      <c r="K363" s="16" t="n">
        <v>0.033763214511839</v>
      </c>
      <c r="L363" s="16" t="n">
        <v>-0.250306822702338</v>
      </c>
      <c r="M363" s="16" t="n">
        <v>0.595542370302754</v>
      </c>
      <c r="N363" s="16" t="n">
        <v>0.169670442337303</v>
      </c>
      <c r="O363" s="18" t="n">
        <v>6.85743306040179E-005</v>
      </c>
      <c r="P363" s="34" t="b">
        <f aca="false">TRUE()</f>
        <v>1</v>
      </c>
      <c r="Q363" s="18" t="n">
        <v>0.00045170569538426</v>
      </c>
    </row>
    <row r="364" customFormat="false" ht="22.35" hidden="false" customHeight="false" outlineLevel="0" collapsed="false">
      <c r="A364" s="6" t="s">
        <v>1236</v>
      </c>
      <c r="B364" s="7" t="s">
        <v>1425</v>
      </c>
      <c r="C364" s="17" t="n">
        <v>760</v>
      </c>
      <c r="D364" s="16" t="n">
        <v>0.593747395292793</v>
      </c>
      <c r="E364" s="16" t="n">
        <v>0.0708313597186794</v>
      </c>
      <c r="F364" s="16" t="n">
        <v>0.577174377429912</v>
      </c>
      <c r="G364" s="16" t="n">
        <v>0.0651914992503668</v>
      </c>
      <c r="H364" s="16" t="n">
        <v>-2.42759029810092</v>
      </c>
      <c r="I364" s="17" t="n">
        <v>170.269115897383</v>
      </c>
      <c r="J364" s="16" t="n">
        <v>0.0162412602878415</v>
      </c>
      <c r="K364" s="16" t="n">
        <v>0.0338529533875149</v>
      </c>
      <c r="L364" s="16" t="n">
        <v>-0.250230062452014</v>
      </c>
      <c r="M364" s="16" t="n">
        <v>0.59552969217506</v>
      </c>
      <c r="N364" s="16" t="n">
        <v>0.169670442337303</v>
      </c>
      <c r="O364" s="18" t="n">
        <v>6.90993759246711E-005</v>
      </c>
      <c r="P364" s="34" t="b">
        <f aca="false">TRUE()</f>
        <v>1</v>
      </c>
      <c r="Q364" s="18" t="n">
        <v>0.00081081743633414</v>
      </c>
    </row>
    <row r="365" customFormat="false" ht="22.35" hidden="false" customHeight="false" outlineLevel="0" collapsed="false">
      <c r="A365" s="6" t="s">
        <v>1237</v>
      </c>
      <c r="B365" s="7" t="s">
        <v>1425</v>
      </c>
      <c r="C365" s="17" t="n">
        <v>761</v>
      </c>
      <c r="D365" s="16" t="n">
        <v>0.593911399370066</v>
      </c>
      <c r="E365" s="16" t="n">
        <v>0.0708276546180492</v>
      </c>
      <c r="F365" s="16" t="n">
        <v>0.577358233546558</v>
      </c>
      <c r="G365" s="16" t="n">
        <v>0.0651451718961793</v>
      </c>
      <c r="H365" s="16" t="n">
        <v>-2.42504173682249</v>
      </c>
      <c r="I365" s="17" t="n">
        <v>170.206416798287</v>
      </c>
      <c r="J365" s="16" t="n">
        <v>0.0163521776343554</v>
      </c>
      <c r="K365" s="16" t="n">
        <v>0.0340499433931636</v>
      </c>
      <c r="L365" s="16" t="n">
        <v>-0.250076582841194</v>
      </c>
      <c r="M365" s="16" t="n">
        <v>0.59537755464273</v>
      </c>
      <c r="N365" s="16" t="n">
        <v>0.169670442337303</v>
      </c>
      <c r="O365" s="18" t="n">
        <v>6.96329539701885E-005</v>
      </c>
      <c r="P365" s="34" t="b">
        <f aca="false">TRUE()</f>
        <v>1</v>
      </c>
      <c r="Q365" s="18" t="n">
        <v>0.000341565872612385</v>
      </c>
    </row>
    <row r="366" customFormat="false" ht="22.35" hidden="false" customHeight="false" outlineLevel="0" collapsed="false">
      <c r="A366" s="6" t="s">
        <v>2083</v>
      </c>
      <c r="B366" s="7" t="s">
        <v>1425</v>
      </c>
      <c r="C366" s="17" t="n">
        <v>762</v>
      </c>
      <c r="D366" s="16" t="n">
        <v>0.594035228402771</v>
      </c>
      <c r="E366" s="16" t="n">
        <v>0.0708167381658156</v>
      </c>
      <c r="F366" s="16" t="n">
        <v>0.577516075541763</v>
      </c>
      <c r="G366" s="16" t="n">
        <v>0.0650952270799525</v>
      </c>
      <c r="H366" s="16" t="n">
        <v>-2.42064760416478</v>
      </c>
      <c r="I366" s="17" t="n">
        <v>170.148154122218</v>
      </c>
      <c r="J366" s="16" t="n">
        <v>0.016544678317047</v>
      </c>
      <c r="K366" s="16" t="n">
        <v>0.0343532906433238</v>
      </c>
      <c r="L366" s="16" t="n">
        <v>-0.249724933357619</v>
      </c>
      <c r="M366" s="16" t="n">
        <v>0.59531416400426</v>
      </c>
      <c r="N366" s="16" t="n">
        <v>0.169670442337303</v>
      </c>
      <c r="O366" s="18" t="n">
        <v>7.00999467653384E-005</v>
      </c>
      <c r="P366" s="34" t="b">
        <f aca="false">TRUE()</f>
        <v>1</v>
      </c>
      <c r="Q366" s="18" t="n">
        <v>0.000452776459791395</v>
      </c>
    </row>
    <row r="367" customFormat="false" ht="22.35" hidden="false" customHeight="false" outlineLevel="0" collapsed="false">
      <c r="A367" s="6" t="s">
        <v>2084</v>
      </c>
      <c r="B367" s="7" t="s">
        <v>1425</v>
      </c>
      <c r="C367" s="17" t="n">
        <v>763</v>
      </c>
      <c r="D367" s="16" t="n">
        <v>0.594120919479491</v>
      </c>
      <c r="E367" s="16" t="n">
        <v>0.0708028005846053</v>
      </c>
      <c r="F367" s="16" t="n">
        <v>0.577649755225692</v>
      </c>
      <c r="G367" s="16" t="n">
        <v>0.0650472574418032</v>
      </c>
      <c r="H367" s="16" t="n">
        <v>-2.41428019875962</v>
      </c>
      <c r="I367" s="17" t="n">
        <v>170.096845658695</v>
      </c>
      <c r="J367" s="16" t="n">
        <v>0.0168269731209503</v>
      </c>
      <c r="K367" s="16" t="n">
        <v>0.034828896983513</v>
      </c>
      <c r="L367" s="16" t="n">
        <v>-0.249157320859356</v>
      </c>
      <c r="M367" s="16" t="n">
        <v>0.594984532684213</v>
      </c>
      <c r="N367" s="16" t="n">
        <v>0.169977451055668</v>
      </c>
      <c r="O367" s="18" t="n">
        <v>7.04125587670234E-005</v>
      </c>
      <c r="P367" s="34" t="b">
        <f aca="false">TRUE()</f>
        <v>1</v>
      </c>
      <c r="Q367" s="18" t="n">
        <v>0.00036319464833818</v>
      </c>
    </row>
    <row r="368" customFormat="false" ht="22.35" hidden="false" customHeight="false" outlineLevel="0" collapsed="false">
      <c r="A368" s="6" t="s">
        <v>2085</v>
      </c>
      <c r="B368" s="7" t="s">
        <v>1425</v>
      </c>
      <c r="C368" s="17" t="n">
        <v>764</v>
      </c>
      <c r="D368" s="16" t="n">
        <v>0.594172451259887</v>
      </c>
      <c r="E368" s="16" t="n">
        <v>0.0707833159004564</v>
      </c>
      <c r="F368" s="16" t="n">
        <v>0.577761161570573</v>
      </c>
      <c r="G368" s="16" t="n">
        <v>0.0649975759901583</v>
      </c>
      <c r="H368" s="16" t="n">
        <v>-2.40633692069368</v>
      </c>
      <c r="I368" s="17" t="n">
        <v>170.050481371469</v>
      </c>
      <c r="J368" s="16" t="n">
        <v>0.017184988620783</v>
      </c>
      <c r="K368" s="16" t="n">
        <v>0.0354559255328281</v>
      </c>
      <c r="L368" s="16" t="n">
        <v>-0.248418085742687</v>
      </c>
      <c r="M368" s="16" t="n">
        <v>0.594794360768802</v>
      </c>
      <c r="N368" s="16" t="n">
        <v>0.170479700463588</v>
      </c>
      <c r="O368" s="18" t="n">
        <v>7.0556808838326E-005</v>
      </c>
      <c r="P368" s="34" t="b">
        <f aca="false">TRUE()</f>
        <v>1</v>
      </c>
      <c r="Q368" s="18" t="n">
        <v>0.000215852529457008</v>
      </c>
    </row>
    <row r="369" customFormat="false" ht="22.35" hidden="false" customHeight="false" outlineLevel="0" collapsed="false">
      <c r="A369" s="6" t="s">
        <v>2086</v>
      </c>
      <c r="B369" s="7" t="s">
        <v>1425</v>
      </c>
      <c r="C369" s="17" t="n">
        <v>765</v>
      </c>
      <c r="D369" s="16" t="n">
        <v>0.594194676850973</v>
      </c>
      <c r="E369" s="16" t="n">
        <v>0.0707523359698176</v>
      </c>
      <c r="F369" s="16" t="n">
        <v>0.577850357339463</v>
      </c>
      <c r="G369" s="16" t="n">
        <v>0.0649369341475962</v>
      </c>
      <c r="H369" s="16" t="n">
        <v>-2.39773899565936</v>
      </c>
      <c r="I369" s="17" t="n">
        <v>170.003520419146</v>
      </c>
      <c r="J369" s="16" t="n">
        <v>0.0175800654148856</v>
      </c>
      <c r="K369" s="16" t="n">
        <v>0.0361532564280353</v>
      </c>
      <c r="L369" s="16" t="n">
        <v>-0.24761185705702</v>
      </c>
      <c r="M369" s="16" t="n">
        <v>0.59460418885339</v>
      </c>
      <c r="N369" s="16" t="n">
        <v>0.172022544982531</v>
      </c>
      <c r="O369" s="18" t="n">
        <v>7.06166352010777E-005</v>
      </c>
      <c r="P369" s="34" t="b">
        <f aca="false">TRUE()</f>
        <v>1</v>
      </c>
      <c r="Q369" s="18" t="n">
        <v>0.000395119369746564</v>
      </c>
    </row>
    <row r="370" customFormat="false" ht="22.35" hidden="false" customHeight="false" outlineLevel="0" collapsed="false">
      <c r="A370" s="6" t="s">
        <v>2087</v>
      </c>
      <c r="B370" s="7" t="s">
        <v>1425</v>
      </c>
      <c r="C370" s="17" t="n">
        <v>766</v>
      </c>
      <c r="D370" s="16" t="n">
        <v>0.594188379894932</v>
      </c>
      <c r="E370" s="16" t="n">
        <v>0.0707133134201427</v>
      </c>
      <c r="F370" s="16" t="n">
        <v>0.577911850286636</v>
      </c>
      <c r="G370" s="16" t="n">
        <v>0.0648657694043653</v>
      </c>
      <c r="H370" s="16" t="n">
        <v>-2.38930040492427</v>
      </c>
      <c r="I370" s="17" t="n">
        <v>169.95195975151</v>
      </c>
      <c r="J370" s="16" t="n">
        <v>0.0179756394620904</v>
      </c>
      <c r="K370" s="16" t="n">
        <v>0.0369118771735158</v>
      </c>
      <c r="L370" s="16" t="n">
        <v>-0.246829574303168</v>
      </c>
      <c r="M370" s="16" t="n">
        <v>0.594414016937979</v>
      </c>
      <c r="N370" s="16" t="n">
        <v>0.172758191452369</v>
      </c>
      <c r="O370" s="18" t="n">
        <v>7.07875345027352E-005</v>
      </c>
      <c r="P370" s="34" t="b">
        <f aca="false">TRUE()</f>
        <v>1</v>
      </c>
      <c r="Q370" s="18" t="n">
        <v>0.000380041148549707</v>
      </c>
    </row>
    <row r="371" customFormat="false" ht="22.35" hidden="false" customHeight="false" outlineLevel="0" collapsed="false">
      <c r="A371" s="6" t="s">
        <v>2088</v>
      </c>
      <c r="B371" s="7" t="s">
        <v>1425</v>
      </c>
      <c r="C371" s="17" t="n">
        <v>767</v>
      </c>
      <c r="D371" s="16" t="n">
        <v>0.594154987976706</v>
      </c>
      <c r="E371" s="16" t="n">
        <v>0.0706693125161966</v>
      </c>
      <c r="F371" s="16" t="n">
        <v>0.577947248981994</v>
      </c>
      <c r="G371" s="16" t="n">
        <v>0.0647901572458339</v>
      </c>
      <c r="H371" s="16" t="n">
        <v>-2.38087117145657</v>
      </c>
      <c r="I371" s="17" t="n">
        <v>169.900545436676</v>
      </c>
      <c r="J371" s="16" t="n">
        <v>0.0183786001479059</v>
      </c>
      <c r="K371" s="16" t="n">
        <v>0.0375720150806944</v>
      </c>
      <c r="L371" s="16" t="n">
        <v>-0.246047508941266</v>
      </c>
      <c r="M371" s="16" t="n">
        <v>0.594135098128708</v>
      </c>
      <c r="N371" s="16" t="n">
        <v>0.17290409989414</v>
      </c>
      <c r="O371" s="18" t="n">
        <v>7.10109263297734E-005</v>
      </c>
      <c r="P371" s="34" t="b">
        <f aca="false">TRUE()</f>
        <v>1</v>
      </c>
      <c r="Q371" s="18" t="n">
        <v>0.000582040594417402</v>
      </c>
    </row>
    <row r="372" customFormat="false" ht="22.35" hidden="false" customHeight="false" outlineLevel="0" collapsed="false">
      <c r="A372" s="6" t="s">
        <v>2089</v>
      </c>
      <c r="B372" s="7" t="s">
        <v>1425</v>
      </c>
      <c r="C372" s="17" t="n">
        <v>768</v>
      </c>
      <c r="D372" s="16" t="n">
        <v>0.59409816991303</v>
      </c>
      <c r="E372" s="16" t="n">
        <v>0.0706231817687432</v>
      </c>
      <c r="F372" s="16" t="n">
        <v>0.577961385652149</v>
      </c>
      <c r="G372" s="16" t="n">
        <v>0.0647137171629879</v>
      </c>
      <c r="H372" s="16" t="n">
        <v>-2.37217747439415</v>
      </c>
      <c r="I372" s="17" t="n">
        <v>169.850738406164</v>
      </c>
      <c r="J372" s="16" t="n">
        <v>0.0188025112758835</v>
      </c>
      <c r="K372" s="16" t="n">
        <v>0.0383065399091392</v>
      </c>
      <c r="L372" s="16" t="n">
        <v>-0.245234837168847</v>
      </c>
      <c r="M372" s="16" t="n">
        <v>0.593944926213297</v>
      </c>
      <c r="N372" s="16" t="n">
        <v>0.17290409989414</v>
      </c>
      <c r="O372" s="18" t="n">
        <v>7.1226404057851E-005</v>
      </c>
      <c r="P372" s="34" t="b">
        <f aca="false">TRUE()</f>
        <v>1</v>
      </c>
      <c r="Q372" s="18" t="n">
        <v>0.000388816393529957</v>
      </c>
    </row>
    <row r="373" customFormat="false" ht="22.35" hidden="false" customHeight="false" outlineLevel="0" collapsed="false">
      <c r="A373" s="6" t="s">
        <v>2090</v>
      </c>
      <c r="B373" s="7" t="s">
        <v>1425</v>
      </c>
      <c r="C373" s="17" t="n">
        <v>769</v>
      </c>
      <c r="D373" s="16" t="n">
        <v>0.594024369798642</v>
      </c>
      <c r="E373" s="16" t="n">
        <v>0.0705750378404595</v>
      </c>
      <c r="F373" s="16" t="n">
        <v>0.577958248036363</v>
      </c>
      <c r="G373" s="16" t="n">
        <v>0.0646331281749515</v>
      </c>
      <c r="H373" s="16" t="n">
        <v>-2.36359358833482</v>
      </c>
      <c r="I373" s="17" t="n">
        <v>169.797535762447</v>
      </c>
      <c r="J373" s="16" t="n">
        <v>0.0192295303085233</v>
      </c>
      <c r="K373" s="16" t="n">
        <v>0.0390614541264668</v>
      </c>
      <c r="L373" s="16" t="n">
        <v>-0.24443885554508</v>
      </c>
      <c r="M373" s="16" t="n">
        <v>0.593678685531721</v>
      </c>
      <c r="N373" s="16" t="n">
        <v>0.17290409989414</v>
      </c>
      <c r="O373" s="18" t="n">
        <v>7.14949537678973E-005</v>
      </c>
      <c r="P373" s="34" t="b">
        <f aca="false">TRUE()</f>
        <v>1</v>
      </c>
      <c r="Q373" s="18" t="n">
        <v>0.000373420875797179</v>
      </c>
    </row>
    <row r="374" customFormat="false" ht="22.35" hidden="false" customHeight="false" outlineLevel="0" collapsed="false">
      <c r="A374" s="6" t="s">
        <v>2091</v>
      </c>
      <c r="B374" s="7" t="s">
        <v>1425</v>
      </c>
      <c r="C374" s="17" t="n">
        <v>770</v>
      </c>
      <c r="D374" s="16" t="n">
        <v>0.593943624001443</v>
      </c>
      <c r="E374" s="16" t="n">
        <v>0.0705218871357122</v>
      </c>
      <c r="F374" s="16" t="n">
        <v>0.577945550821462</v>
      </c>
      <c r="G374" s="16" t="n">
        <v>0.0645464029240385</v>
      </c>
      <c r="H374" s="16" t="n">
        <v>-2.3555567354779</v>
      </c>
      <c r="I374" s="17" t="n">
        <v>169.742030160812</v>
      </c>
      <c r="J374" s="16" t="n">
        <v>0.0196370963655062</v>
      </c>
      <c r="K374" s="16" t="n">
        <v>0.0397477471209724</v>
      </c>
      <c r="L374" s="16" t="n">
        <v>-0.243702898356354</v>
      </c>
      <c r="M374" s="16" t="n">
        <v>0.59355190425478</v>
      </c>
      <c r="N374" s="16" t="n">
        <v>0.17290409989414</v>
      </c>
      <c r="O374" s="18" t="n">
        <v>7.19759336014808E-005</v>
      </c>
      <c r="P374" s="34" t="b">
        <f aca="false">TRUE()</f>
        <v>1</v>
      </c>
      <c r="Q374" s="18" t="n">
        <v>0.000306923923931199</v>
      </c>
    </row>
    <row r="375" customFormat="false" ht="22.35" hidden="false" customHeight="false" outlineLevel="0" collapsed="false">
      <c r="A375" s="6" t="s">
        <v>2092</v>
      </c>
      <c r="B375" s="7" t="s">
        <v>1425</v>
      </c>
      <c r="C375" s="17" t="n">
        <v>771</v>
      </c>
      <c r="D375" s="16" t="n">
        <v>0.5938578746626</v>
      </c>
      <c r="E375" s="16" t="n">
        <v>0.070462661186913</v>
      </c>
      <c r="F375" s="16" t="n">
        <v>0.577928715437454</v>
      </c>
      <c r="G375" s="16" t="n">
        <v>0.0644552684432627</v>
      </c>
      <c r="H375" s="16" t="n">
        <v>-2.34757512571941</v>
      </c>
      <c r="I375" s="17" t="n">
        <v>169.688153604425</v>
      </c>
      <c r="J375" s="16" t="n">
        <v>0.0200493596025391</v>
      </c>
      <c r="K375" s="16" t="n">
        <v>0.0405481687868116</v>
      </c>
      <c r="L375" s="16" t="n">
        <v>-0.2429693712763</v>
      </c>
      <c r="M375" s="16" t="n">
        <v>0.593361732339368</v>
      </c>
      <c r="N375" s="16" t="n">
        <v>0.17290409989414</v>
      </c>
      <c r="O375" s="18" t="n">
        <v>7.25730863894233E-005</v>
      </c>
      <c r="P375" s="34" t="b">
        <f aca="false">TRUE()</f>
        <v>1</v>
      </c>
      <c r="Q375" s="18" t="n">
        <v>0.000211221076948644</v>
      </c>
    </row>
    <row r="376" customFormat="false" ht="22.35" hidden="false" customHeight="false" outlineLevel="0" collapsed="false">
      <c r="A376" s="6" t="s">
        <v>2093</v>
      </c>
      <c r="B376" s="7" t="s">
        <v>1425</v>
      </c>
      <c r="C376" s="17" t="n">
        <v>772</v>
      </c>
      <c r="D376" s="16" t="n">
        <v>0.593765784682012</v>
      </c>
      <c r="E376" s="16" t="n">
        <v>0.0704001138798808</v>
      </c>
      <c r="F376" s="16" t="n">
        <v>0.577910328696715</v>
      </c>
      <c r="G376" s="16" t="n">
        <v>0.0643635196390699</v>
      </c>
      <c r="H376" s="16" t="n">
        <v>-2.33896986073175</v>
      </c>
      <c r="I376" s="17" t="n">
        <v>169.637756243926</v>
      </c>
      <c r="J376" s="16" t="n">
        <v>0.020502294270258</v>
      </c>
      <c r="K376" s="16" t="n">
        <v>0.0413031656415391</v>
      </c>
      <c r="L376" s="16" t="n">
        <v>-0.242164841296391</v>
      </c>
      <c r="M376" s="16" t="n">
        <v>0.593222272934733</v>
      </c>
      <c r="N376" s="16" t="n">
        <v>0.17290409989414</v>
      </c>
      <c r="O376" s="18" t="n">
        <v>7.31053162357726E-005</v>
      </c>
      <c r="P376" s="34" t="b">
        <f aca="false">TRUE()</f>
        <v>1</v>
      </c>
      <c r="Q376" s="18" t="n">
        <v>0.000360339245986985</v>
      </c>
    </row>
    <row r="377" customFormat="false" ht="22.35" hidden="false" customHeight="false" outlineLevel="0" collapsed="false">
      <c r="A377" s="6" t="s">
        <v>2094</v>
      </c>
      <c r="B377" s="7" t="s">
        <v>1425</v>
      </c>
      <c r="C377" s="17" t="n">
        <v>773</v>
      </c>
      <c r="D377" s="16" t="n">
        <v>0.593672256194365</v>
      </c>
      <c r="E377" s="16" t="n">
        <v>0.0703361057872134</v>
      </c>
      <c r="F377" s="16" t="n">
        <v>0.577892608282365</v>
      </c>
      <c r="G377" s="16" t="n">
        <v>0.0642713477222338</v>
      </c>
      <c r="H377" s="16" t="n">
        <v>-2.33008070909752</v>
      </c>
      <c r="I377" s="17" t="n">
        <v>169.588631505911</v>
      </c>
      <c r="J377" s="16" t="n">
        <v>0.0209795726486995</v>
      </c>
      <c r="K377" s="16" t="n">
        <v>0.0421827647733058</v>
      </c>
      <c r="L377" s="16" t="n">
        <v>-0.241328230728845</v>
      </c>
      <c r="M377" s="16" t="n">
        <v>0.59305745727471</v>
      </c>
      <c r="N377" s="16" t="n">
        <v>0.17290409989414</v>
      </c>
      <c r="O377" s="18" t="n">
        <v>7.35791513133776E-005</v>
      </c>
      <c r="P377" s="34" t="b">
        <f aca="false">TRUE()</f>
        <v>1</v>
      </c>
      <c r="Q377" s="18" t="n">
        <v>0.000527075814536402</v>
      </c>
    </row>
    <row r="378" customFormat="false" ht="22.35" hidden="false" customHeight="false" outlineLevel="0" collapsed="false">
      <c r="A378" s="6" t="s">
        <v>2095</v>
      </c>
      <c r="B378" s="7" t="s">
        <v>1425</v>
      </c>
      <c r="C378" s="17" t="n">
        <v>774</v>
      </c>
      <c r="D378" s="16" t="n">
        <v>0.59358127348523</v>
      </c>
      <c r="E378" s="16" t="n">
        <v>0.0702719632759796</v>
      </c>
      <c r="F378" s="16" t="n">
        <v>0.577877392334654</v>
      </c>
      <c r="G378" s="16" t="n">
        <v>0.0641792758619619</v>
      </c>
      <c r="H378" s="16" t="n">
        <v>-2.32118332970721</v>
      </c>
      <c r="I378" s="17" t="n">
        <v>169.539772792126</v>
      </c>
      <c r="J378" s="16" t="n">
        <v>0.0214670375754923</v>
      </c>
      <c r="K378" s="16" t="n">
        <v>0.0429962383872072</v>
      </c>
      <c r="L378" s="16" t="n">
        <v>-0.240489795916737</v>
      </c>
      <c r="M378" s="16" t="n">
        <v>0.592854607231604</v>
      </c>
      <c r="N378" s="16" t="n">
        <v>0.17290409989414</v>
      </c>
      <c r="O378" s="18" t="n">
        <v>7.39609437761747E-005</v>
      </c>
      <c r="P378" s="34" t="b">
        <f aca="false">TRUE()</f>
        <v>1</v>
      </c>
      <c r="Q378" s="18" t="n">
        <v>0.000452658518757353</v>
      </c>
    </row>
    <row r="379" customFormat="false" ht="22.35" hidden="false" customHeight="false" outlineLevel="0" collapsed="false">
      <c r="A379" s="6" t="s">
        <v>2096</v>
      </c>
      <c r="B379" s="7" t="s">
        <v>1425</v>
      </c>
      <c r="C379" s="17" t="n">
        <v>775</v>
      </c>
      <c r="D379" s="16" t="n">
        <v>0.593493562431423</v>
      </c>
      <c r="E379" s="16" t="n">
        <v>0.0702086676854458</v>
      </c>
      <c r="F379" s="16" t="n">
        <v>0.577864478832135</v>
      </c>
      <c r="G379" s="16" t="n">
        <v>0.0640858795188078</v>
      </c>
      <c r="H379" s="16" t="n">
        <v>-2.31239465325052</v>
      </c>
      <c r="I379" s="17" t="n">
        <v>169.487791979125</v>
      </c>
      <c r="J379" s="16" t="n">
        <v>0.0219583062630427</v>
      </c>
      <c r="K379" s="16" t="n">
        <v>0.0438532102943346</v>
      </c>
      <c r="L379" s="16" t="n">
        <v>-0.239667408593309</v>
      </c>
      <c r="M379" s="16" t="n">
        <v>0.592588366550028</v>
      </c>
      <c r="N379" s="16" t="n">
        <v>0.17290409989414</v>
      </c>
      <c r="O379" s="18" t="n">
        <v>7.4281349618429E-005</v>
      </c>
      <c r="P379" s="34" t="b">
        <f aca="false">TRUE()</f>
        <v>1</v>
      </c>
      <c r="Q379" s="18" t="n">
        <v>0.000417218789129942</v>
      </c>
    </row>
    <row r="380" customFormat="false" ht="22.35" hidden="false" customHeight="false" outlineLevel="0" collapsed="false">
      <c r="A380" s="6" t="s">
        <v>2097</v>
      </c>
      <c r="B380" s="7" t="s">
        <v>1425</v>
      </c>
      <c r="C380" s="17" t="n">
        <v>776</v>
      </c>
      <c r="D380" s="16" t="n">
        <v>0.593407268973318</v>
      </c>
      <c r="E380" s="16" t="n">
        <v>0.0701480294464752</v>
      </c>
      <c r="F380" s="16" t="n">
        <v>0.577851023424043</v>
      </c>
      <c r="G380" s="16" t="n">
        <v>0.0639917759038556</v>
      </c>
      <c r="H380" s="16" t="n">
        <v>-2.30380772338639</v>
      </c>
      <c r="I380" s="17" t="n">
        <v>169.431178028722</v>
      </c>
      <c r="J380" s="16" t="n">
        <v>0.0224478355442352</v>
      </c>
      <c r="K380" s="16" t="n">
        <v>0.0446961523155888</v>
      </c>
      <c r="L380" s="16" t="n">
        <v>-0.238873250874474</v>
      </c>
      <c r="M380" s="16" t="n">
        <v>0.592398194634616</v>
      </c>
      <c r="N380" s="16" t="n">
        <v>0.17290409989414</v>
      </c>
      <c r="O380" s="18" t="n">
        <v>7.45925497490011E-005</v>
      </c>
      <c r="P380" s="34" t="b">
        <f aca="false">TRUE()</f>
        <v>1</v>
      </c>
      <c r="Q380" s="18" t="n">
        <v>0.000251931808891995</v>
      </c>
    </row>
    <row r="381" customFormat="false" ht="22.35" hidden="false" customHeight="false" outlineLevel="0" collapsed="false">
      <c r="A381" s="6" t="s">
        <v>2098</v>
      </c>
      <c r="B381" s="7" t="s">
        <v>1425</v>
      </c>
      <c r="C381" s="17" t="n">
        <v>777</v>
      </c>
      <c r="D381" s="16" t="n">
        <v>0.593320839073131</v>
      </c>
      <c r="E381" s="16" t="n">
        <v>0.0700872259690998</v>
      </c>
      <c r="F381" s="16" t="n">
        <v>0.577836332433732</v>
      </c>
      <c r="G381" s="16" t="n">
        <v>0.0639006741802715</v>
      </c>
      <c r="H381" s="16" t="n">
        <v>-2.29535644808138</v>
      </c>
      <c r="I381" s="17" t="n">
        <v>169.37911108705</v>
      </c>
      <c r="J381" s="16" t="n">
        <v>0.0229389162555826</v>
      </c>
      <c r="K381" s="16" t="n">
        <v>0.0455703697753317</v>
      </c>
      <c r="L381" s="16" t="n">
        <v>-0.238084921093557</v>
      </c>
      <c r="M381" s="16" t="n">
        <v>0.591979816420711</v>
      </c>
      <c r="N381" s="16" t="n">
        <v>0.17290409989414</v>
      </c>
      <c r="O381" s="18" t="n">
        <v>7.47726497521697E-005</v>
      </c>
      <c r="P381" s="34" t="b">
        <f aca="false">TRUE()</f>
        <v>1</v>
      </c>
      <c r="Q381" s="18" t="n">
        <v>0.000217527977100964</v>
      </c>
    </row>
    <row r="382" customFormat="false" ht="22.35" hidden="false" customHeight="false" outlineLevel="0" collapsed="false">
      <c r="A382" s="6" t="s">
        <v>2099</v>
      </c>
      <c r="B382" s="7" t="s">
        <v>1425</v>
      </c>
      <c r="C382" s="17" t="n">
        <v>778</v>
      </c>
      <c r="D382" s="16" t="n">
        <v>0.593236725950925</v>
      </c>
      <c r="E382" s="16" t="n">
        <v>0.0700278184516928</v>
      </c>
      <c r="F382" s="16" t="n">
        <v>0.577824079135983</v>
      </c>
      <c r="G382" s="16" t="n">
        <v>0.0638124143376565</v>
      </c>
      <c r="H382" s="16" t="n">
        <v>-2.28681746957503</v>
      </c>
      <c r="I382" s="17" t="n">
        <v>169.3292813615</v>
      </c>
      <c r="J382" s="16" t="n">
        <v>0.023444601653159</v>
      </c>
      <c r="K382" s="16" t="n">
        <v>0.046441573680482</v>
      </c>
      <c r="L382" s="16" t="n">
        <v>-0.237283203524441</v>
      </c>
      <c r="M382" s="16" t="n">
        <v>0.591700897611441</v>
      </c>
      <c r="N382" s="16" t="n">
        <v>0.17290409989414</v>
      </c>
      <c r="O382" s="18" t="n">
        <v>7.49062705758645E-005</v>
      </c>
      <c r="P382" s="34" t="b">
        <f aca="false">TRUE()</f>
        <v>1</v>
      </c>
      <c r="Q382" s="18" t="n">
        <v>0.00033484626826001</v>
      </c>
    </row>
    <row r="383" customFormat="false" ht="22.35" hidden="false" customHeight="false" outlineLevel="0" collapsed="false">
      <c r="A383" s="6" t="s">
        <v>2100</v>
      </c>
      <c r="B383" s="7" t="s">
        <v>1425</v>
      </c>
      <c r="C383" s="17" t="n">
        <v>779</v>
      </c>
      <c r="D383" s="16" t="n">
        <v>0.593156102105399</v>
      </c>
      <c r="E383" s="16" t="n">
        <v>0.0699697732501702</v>
      </c>
      <c r="F383" s="16" t="n">
        <v>0.577815352753891</v>
      </c>
      <c r="G383" s="16" t="n">
        <v>0.0637240000517236</v>
      </c>
      <c r="H383" s="16" t="n">
        <v>-2.27821978879914</v>
      </c>
      <c r="I383" s="17" t="n">
        <v>169.27735958754</v>
      </c>
      <c r="J383" s="16" t="n">
        <v>0.0239636049048404</v>
      </c>
      <c r="K383" s="16" t="n">
        <v>0.047356647788137</v>
      </c>
      <c r="L383" s="16" t="n">
        <v>-0.23647840847819</v>
      </c>
      <c r="M383" s="16" t="n">
        <v>0.591485369440641</v>
      </c>
      <c r="N383" s="16" t="n">
        <v>0.17290409989414</v>
      </c>
      <c r="O383" s="18" t="n">
        <v>7.5144359081169E-005</v>
      </c>
      <c r="P383" s="34" t="b">
        <f aca="false">TRUE()</f>
        <v>1</v>
      </c>
      <c r="Q383" s="18" t="n">
        <v>0.000517557239424659</v>
      </c>
    </row>
    <row r="384" customFormat="false" ht="22.35" hidden="false" customHeight="false" outlineLevel="0" collapsed="false">
      <c r="A384" s="6" t="s">
        <v>1238</v>
      </c>
      <c r="B384" s="7" t="s">
        <v>1425</v>
      </c>
      <c r="C384" s="17" t="n">
        <v>780</v>
      </c>
      <c r="D384" s="16" t="n">
        <v>0.59307882245216</v>
      </c>
      <c r="E384" s="16" t="n">
        <v>0.0699095504045681</v>
      </c>
      <c r="F384" s="16" t="n">
        <v>0.577808464661861</v>
      </c>
      <c r="G384" s="16" t="n">
        <v>0.063633008004839</v>
      </c>
      <c r="H384" s="16" t="n">
        <v>-2.26990395181023</v>
      </c>
      <c r="I384" s="17" t="n">
        <v>169.224515104422</v>
      </c>
      <c r="J384" s="16" t="n">
        <v>0.0244751424598153</v>
      </c>
      <c r="K384" s="16" t="n">
        <v>0.0482297441634537</v>
      </c>
      <c r="L384" s="16" t="n">
        <v>-0.235703902706502</v>
      </c>
      <c r="M384" s="16" t="n">
        <v>0.591269841269841</v>
      </c>
      <c r="N384" s="16" t="n">
        <v>0.17290409989414</v>
      </c>
      <c r="O384" s="18" t="n">
        <v>7.55375164595174E-005</v>
      </c>
      <c r="P384" s="34" t="b">
        <f aca="false">TRUE()</f>
        <v>1</v>
      </c>
      <c r="Q384" s="18" t="n">
        <v>0.000340017739320651</v>
      </c>
    </row>
    <row r="385" customFormat="false" ht="22.35" hidden="false" customHeight="false" outlineLevel="0" collapsed="false">
      <c r="A385" s="6" t="s">
        <v>2101</v>
      </c>
      <c r="B385" s="7" t="s">
        <v>1425</v>
      </c>
      <c r="C385" s="17" t="n">
        <v>781</v>
      </c>
      <c r="D385" s="16" t="n">
        <v>0.593005504937022</v>
      </c>
      <c r="E385" s="16" t="n">
        <v>0.0698459030509462</v>
      </c>
      <c r="F385" s="16" t="n">
        <v>0.57780850557017</v>
      </c>
      <c r="G385" s="16" t="n">
        <v>0.0635410433538384</v>
      </c>
      <c r="H385" s="16" t="n">
        <v>-2.26123087203565</v>
      </c>
      <c r="I385" s="17" t="n">
        <v>169.174747182937</v>
      </c>
      <c r="J385" s="16" t="n">
        <v>0.0250187518294958</v>
      </c>
      <c r="K385" s="16" t="n">
        <v>0.0491608996649658</v>
      </c>
      <c r="L385" s="16" t="n">
        <v>-0.234886620237712</v>
      </c>
      <c r="M385" s="16" t="n">
        <v>0.590965566205183</v>
      </c>
      <c r="N385" s="16" t="n">
        <v>0.17290409989414</v>
      </c>
      <c r="O385" s="18" t="n">
        <v>7.59262086932708E-005</v>
      </c>
      <c r="P385" s="34" t="b">
        <f aca="false">TRUE()</f>
        <v>1</v>
      </c>
      <c r="Q385" s="18" t="n">
        <v>0.000436953398220209</v>
      </c>
    </row>
    <row r="386" customFormat="false" ht="22.35" hidden="false" customHeight="false" outlineLevel="0" collapsed="false">
      <c r="A386" s="6" t="s">
        <v>2102</v>
      </c>
      <c r="B386" s="7" t="s">
        <v>1425</v>
      </c>
      <c r="C386" s="17" t="n">
        <v>782</v>
      </c>
      <c r="D386" s="16" t="n">
        <v>0.592935665419177</v>
      </c>
      <c r="E386" s="16" t="n">
        <v>0.0697802641591909</v>
      </c>
      <c r="F386" s="16" t="n">
        <v>0.577818087009937</v>
      </c>
      <c r="G386" s="16" t="n">
        <v>0.0634495054394251</v>
      </c>
      <c r="H386" s="16" t="n">
        <v>-2.25169053042371</v>
      </c>
      <c r="I386" s="17" t="n">
        <v>169.12819203282</v>
      </c>
      <c r="J386" s="16" t="n">
        <v>0.0256288012584862</v>
      </c>
      <c r="K386" s="16" t="n">
        <v>0.0501459336269297</v>
      </c>
      <c r="L386" s="16" t="n">
        <v>-0.233973333371014</v>
      </c>
      <c r="M386" s="16" t="n">
        <v>0.590699325523607</v>
      </c>
      <c r="N386" s="16" t="n">
        <v>0.17290409989414</v>
      </c>
      <c r="O386" s="18" t="n">
        <v>7.62771981130225E-005</v>
      </c>
      <c r="P386" s="34" t="b">
        <f aca="false">FALSE()</f>
        <v>0</v>
      </c>
      <c r="Q386" s="16"/>
    </row>
    <row r="387" customFormat="false" ht="22.35" hidden="false" customHeight="false" outlineLevel="0" collapsed="false">
      <c r="A387" s="6" t="s">
        <v>2103</v>
      </c>
      <c r="B387" s="7" t="s">
        <v>1425</v>
      </c>
      <c r="C387" s="17" t="n">
        <v>783</v>
      </c>
      <c r="D387" s="16" t="n">
        <v>0.592869042082132</v>
      </c>
      <c r="E387" s="16" t="n">
        <v>0.0697160225445698</v>
      </c>
      <c r="F387" s="16" t="n">
        <v>0.577835287918339</v>
      </c>
      <c r="G387" s="16" t="n">
        <v>0.0633597026117412</v>
      </c>
      <c r="H387" s="16" t="n">
        <v>-2.24142700115937</v>
      </c>
      <c r="I387" s="17" t="n">
        <v>169.082257248031</v>
      </c>
      <c r="J387" s="16" t="n">
        <v>0.0262995097621495</v>
      </c>
      <c r="K387" s="16" t="n">
        <v>0.0513131008523368</v>
      </c>
      <c r="L387" s="16" t="n">
        <v>-0.23298328946205</v>
      </c>
      <c r="M387" s="16" t="n">
        <v>0.590534509863583</v>
      </c>
      <c r="N387" s="16" t="n">
        <v>0.17290409989414</v>
      </c>
      <c r="O387" s="18" t="n">
        <v>7.66624984828962E-005</v>
      </c>
      <c r="P387" s="34" t="b">
        <f aca="false">FALSE()</f>
        <v>0</v>
      </c>
      <c r="Q387" s="16"/>
    </row>
    <row r="388" customFormat="false" ht="22.35" hidden="false" customHeight="false" outlineLevel="0" collapsed="false">
      <c r="A388" s="6" t="s">
        <v>2104</v>
      </c>
      <c r="B388" s="7" t="s">
        <v>1425</v>
      </c>
      <c r="C388" s="17" t="n">
        <v>784</v>
      </c>
      <c r="D388" s="16" t="n">
        <v>0.592804826203087</v>
      </c>
      <c r="E388" s="16" t="n">
        <v>0.069655878566836</v>
      </c>
      <c r="F388" s="16" t="n">
        <v>0.577852686760709</v>
      </c>
      <c r="G388" s="16" t="n">
        <v>0.0632738892875118</v>
      </c>
      <c r="H388" s="16" t="n">
        <v>-2.23134015652137</v>
      </c>
      <c r="I388" s="17" t="n">
        <v>169.03665565507</v>
      </c>
      <c r="J388" s="16" t="n">
        <v>0.0269735259040925</v>
      </c>
      <c r="K388" s="16" t="n">
        <v>0.0525047525806679</v>
      </c>
      <c r="L388" s="16" t="n">
        <v>-0.232010466807866</v>
      </c>
      <c r="M388" s="16" t="n">
        <v>0.590344337948172</v>
      </c>
      <c r="N388" s="16" t="n">
        <v>0.17290409989414</v>
      </c>
      <c r="O388" s="18" t="n">
        <v>7.69899464301441E-005</v>
      </c>
      <c r="P388" s="34" t="b">
        <f aca="false">FALSE()</f>
        <v>0</v>
      </c>
      <c r="Q388" s="16"/>
    </row>
    <row r="389" customFormat="false" ht="22.35" hidden="false" customHeight="false" outlineLevel="0" collapsed="false">
      <c r="A389" s="6" t="s">
        <v>2105</v>
      </c>
      <c r="B389" s="7" t="s">
        <v>1425</v>
      </c>
      <c r="C389" s="17" t="n">
        <v>785</v>
      </c>
      <c r="D389" s="16" t="n">
        <v>0.592743697520231</v>
      </c>
      <c r="E389" s="16" t="n">
        <v>0.0695969967587527</v>
      </c>
      <c r="F389" s="16" t="n">
        <v>0.577869897360522</v>
      </c>
      <c r="G389" s="16" t="n">
        <v>0.063189267040223</v>
      </c>
      <c r="H389" s="16" t="n">
        <v>-2.22168313328595</v>
      </c>
      <c r="I389" s="17" t="n">
        <v>168.991067662825</v>
      </c>
      <c r="J389" s="16" t="n">
        <v>0.0276328751202971</v>
      </c>
      <c r="K389" s="16" t="n">
        <v>0.0535871176398284</v>
      </c>
      <c r="L389" s="16" t="n">
        <v>-0.231081745611348</v>
      </c>
      <c r="M389" s="16" t="n">
        <v>0.590014706628125</v>
      </c>
      <c r="N389" s="16" t="n">
        <v>0.17290409989414</v>
      </c>
      <c r="O389" s="18" t="n">
        <v>7.72927976378763E-005</v>
      </c>
      <c r="P389" s="34" t="b">
        <f aca="false">FALSE()</f>
        <v>0</v>
      </c>
      <c r="Q389" s="16"/>
    </row>
    <row r="390" customFormat="false" ht="22.35" hidden="false" customHeight="false" outlineLevel="0" collapsed="false">
      <c r="A390" s="6" t="s">
        <v>2106</v>
      </c>
      <c r="B390" s="7" t="s">
        <v>1425</v>
      </c>
      <c r="C390" s="17" t="n">
        <v>786</v>
      </c>
      <c r="D390" s="16" t="n">
        <v>0.592685124062606</v>
      </c>
      <c r="E390" s="16" t="n">
        <v>0.0695390929586733</v>
      </c>
      <c r="F390" s="16" t="n">
        <v>0.577886455761288</v>
      </c>
      <c r="G390" s="16" t="n">
        <v>0.0631049941114818</v>
      </c>
      <c r="H390" s="16" t="n">
        <v>-2.21245942694001</v>
      </c>
      <c r="I390" s="17" t="n">
        <v>168.94464085015</v>
      </c>
      <c r="J390" s="16" t="n">
        <v>0.0282757037996231</v>
      </c>
      <c r="K390" s="16" t="n">
        <v>0.054680415083148</v>
      </c>
      <c r="L390" s="16" t="n">
        <v>-0.230198939236444</v>
      </c>
      <c r="M390" s="16" t="n">
        <v>0.589913281606572</v>
      </c>
      <c r="N390" s="16" t="n">
        <v>0.17290409989414</v>
      </c>
      <c r="O390" s="18" t="n">
        <v>7.75104463660087E-005</v>
      </c>
      <c r="P390" s="34" t="b">
        <f aca="false">FALSE()</f>
        <v>0</v>
      </c>
      <c r="Q390" s="16"/>
    </row>
    <row r="391" customFormat="false" ht="22.35" hidden="false" customHeight="false" outlineLevel="0" collapsed="false">
      <c r="A391" s="6" t="s">
        <v>2107</v>
      </c>
      <c r="B391" s="7" t="s">
        <v>1425</v>
      </c>
      <c r="C391" s="17" t="n">
        <v>787</v>
      </c>
      <c r="D391" s="16" t="n">
        <v>0.592629340070708</v>
      </c>
      <c r="E391" s="16" t="n">
        <v>0.0694840170174395</v>
      </c>
      <c r="F391" s="16" t="n">
        <v>0.577902166841769</v>
      </c>
      <c r="G391" s="16" t="n">
        <v>0.0630233315995921</v>
      </c>
      <c r="H391" s="16" t="n">
        <v>-2.20367324894565</v>
      </c>
      <c r="I391" s="17" t="n">
        <v>168.898230677691</v>
      </c>
      <c r="J391" s="16" t="n">
        <v>0.0289000997442514</v>
      </c>
      <c r="K391" s="16" t="n">
        <v>0.0557061839009025</v>
      </c>
      <c r="L391" s="16" t="n">
        <v>-0.229361110141925</v>
      </c>
      <c r="M391" s="16" t="n">
        <v>0.589761144074243</v>
      </c>
      <c r="N391" s="16" t="n">
        <v>0.17290409989414</v>
      </c>
      <c r="O391" s="18" t="n">
        <v>7.75661308813577E-005</v>
      </c>
      <c r="P391" s="34" t="b">
        <f aca="false">FALSE()</f>
        <v>0</v>
      </c>
      <c r="Q391" s="16"/>
    </row>
    <row r="392" customFormat="false" ht="22.35" hidden="false" customHeight="false" outlineLevel="0" collapsed="false">
      <c r="A392" s="6" t="s">
        <v>2108</v>
      </c>
      <c r="B392" s="7" t="s">
        <v>1425</v>
      </c>
      <c r="C392" s="17" t="n">
        <v>788</v>
      </c>
      <c r="D392" s="16" t="n">
        <v>0.592579006210358</v>
      </c>
      <c r="E392" s="16" t="n">
        <v>0.0694323665193561</v>
      </c>
      <c r="F392" s="16" t="n">
        <v>0.577921455873639</v>
      </c>
      <c r="G392" s="16" t="n">
        <v>0.0629426090740927</v>
      </c>
      <c r="H392" s="16" t="n">
        <v>-2.19505460822717</v>
      </c>
      <c r="I392" s="17" t="n">
        <v>168.848602804427</v>
      </c>
      <c r="J392" s="16" t="n">
        <v>0.0295242157274215</v>
      </c>
      <c r="K392" s="16" t="n">
        <v>0.056698517014715</v>
      </c>
      <c r="L392" s="16" t="n">
        <v>-0.228545503352679</v>
      </c>
      <c r="M392" s="16" t="n">
        <v>0.589685075308079</v>
      </c>
      <c r="N392" s="16" t="n">
        <v>0.17290409989414</v>
      </c>
      <c r="O392" s="18" t="n">
        <v>7.7628802275055E-005</v>
      </c>
      <c r="P392" s="34" t="b">
        <f aca="false">FALSE()</f>
        <v>0</v>
      </c>
      <c r="Q392" s="16"/>
    </row>
    <row r="393" customFormat="false" ht="22.35" hidden="false" customHeight="false" outlineLevel="0" collapsed="false">
      <c r="A393" s="6" t="s">
        <v>2109</v>
      </c>
      <c r="B393" s="7" t="s">
        <v>1425</v>
      </c>
      <c r="C393" s="17" t="n">
        <v>789</v>
      </c>
      <c r="D393" s="16" t="n">
        <v>0.592532850076103</v>
      </c>
      <c r="E393" s="16" t="n">
        <v>0.0693803888115677</v>
      </c>
      <c r="F393" s="16" t="n">
        <v>0.577942019666737</v>
      </c>
      <c r="G393" s="16" t="n">
        <v>0.0628600162455998</v>
      </c>
      <c r="H393" s="16" t="n">
        <v>-2.18687490830015</v>
      </c>
      <c r="I393" s="17" t="n">
        <v>168.796627141827</v>
      </c>
      <c r="J393" s="16" t="n">
        <v>0.0301273624310741</v>
      </c>
      <c r="K393" s="16" t="n">
        <v>0.0576434089852271</v>
      </c>
      <c r="L393" s="16" t="n">
        <v>-0.227778940979398</v>
      </c>
      <c r="M393" s="16" t="n">
        <v>0.589634362797302</v>
      </c>
      <c r="N393" s="16" t="n">
        <v>0.17290409989414</v>
      </c>
      <c r="O393" s="18" t="n">
        <v>7.77245978641028E-005</v>
      </c>
      <c r="P393" s="34" t="b">
        <f aca="false">FALSE()</f>
        <v>0</v>
      </c>
      <c r="Q393" s="16"/>
    </row>
    <row r="394" customFormat="false" ht="22.35" hidden="false" customHeight="false" outlineLevel="0" collapsed="false">
      <c r="A394" s="6" t="s">
        <v>2110</v>
      </c>
      <c r="B394" s="7" t="s">
        <v>1425</v>
      </c>
      <c r="C394" s="17" t="n">
        <v>790</v>
      </c>
      <c r="D394" s="16" t="n">
        <v>0.592487458334422</v>
      </c>
      <c r="E394" s="16" t="n">
        <v>0.0693252651874944</v>
      </c>
      <c r="F394" s="16" t="n">
        <v>0.577962471957199</v>
      </c>
      <c r="G394" s="16" t="n">
        <v>0.0627755013115098</v>
      </c>
      <c r="H394" s="16" t="n">
        <v>-2.17890725105697</v>
      </c>
      <c r="I394" s="17" t="n">
        <v>168.745965298829</v>
      </c>
      <c r="J394" s="16" t="n">
        <v>0.0307251084925825</v>
      </c>
      <c r="K394" s="16" t="n">
        <v>0.0586518860368986</v>
      </c>
      <c r="L394" s="16" t="n">
        <v>-0.227031818580193</v>
      </c>
      <c r="M394" s="16" t="n">
        <v>0.589507581520361</v>
      </c>
      <c r="N394" s="16" t="n">
        <v>0.17290409989414</v>
      </c>
      <c r="O394" s="18" t="n">
        <v>7.78533325372764E-005</v>
      </c>
      <c r="P394" s="34" t="b">
        <f aca="false">FALSE()</f>
        <v>0</v>
      </c>
      <c r="Q394" s="16"/>
    </row>
    <row r="395" customFormat="false" ht="22.35" hidden="false" customHeight="false" outlineLevel="0" collapsed="false">
      <c r="A395" s="6" t="s">
        <v>2111</v>
      </c>
      <c r="B395" s="7" t="s">
        <v>1425</v>
      </c>
      <c r="C395" s="17" t="n">
        <v>791</v>
      </c>
      <c r="D395" s="16" t="n">
        <v>0.592443568456337</v>
      </c>
      <c r="E395" s="16" t="n">
        <v>0.0692699579199841</v>
      </c>
      <c r="F395" s="16" t="n">
        <v>0.577988750372195</v>
      </c>
      <c r="G395" s="16" t="n">
        <v>0.0626933606154765</v>
      </c>
      <c r="H395" s="16" t="n">
        <v>-2.17026963913831</v>
      </c>
      <c r="I395" s="17" t="n">
        <v>168.698977816048</v>
      </c>
      <c r="J395" s="16" t="n">
        <v>0.0313846206284267</v>
      </c>
      <c r="K395" s="16" t="n">
        <v>0.0597629828964237</v>
      </c>
      <c r="L395" s="16" t="n">
        <v>-0.226208390948057</v>
      </c>
      <c r="M395" s="16" t="n">
        <v>0.589456869009585</v>
      </c>
      <c r="N395" s="16" t="n">
        <v>0.17290409989414</v>
      </c>
      <c r="O395" s="18" t="n">
        <v>7.80047556381972E-005</v>
      </c>
      <c r="P395" s="34" t="b">
        <f aca="false">FALSE()</f>
        <v>0</v>
      </c>
      <c r="Q395" s="16"/>
    </row>
    <row r="396" customFormat="false" ht="22.35" hidden="false" customHeight="false" outlineLevel="0" collapsed="false">
      <c r="A396" s="6" t="s">
        <v>2112</v>
      </c>
      <c r="B396" s="7" t="s">
        <v>1425</v>
      </c>
      <c r="C396" s="17" t="n">
        <v>792</v>
      </c>
      <c r="D396" s="16" t="n">
        <v>0.592403436859292</v>
      </c>
      <c r="E396" s="16" t="n">
        <v>0.0692171896622745</v>
      </c>
      <c r="F396" s="16" t="n">
        <v>0.578022466810937</v>
      </c>
      <c r="G396" s="16" t="n">
        <v>0.0626131413802367</v>
      </c>
      <c r="H396" s="16" t="n">
        <v>-2.16098649663923</v>
      </c>
      <c r="I396" s="17" t="n">
        <v>168.651393442754</v>
      </c>
      <c r="J396" s="16" t="n">
        <v>0.0321070139901857</v>
      </c>
      <c r="K396" s="16" t="n">
        <v>0.0608420584745529</v>
      </c>
      <c r="L396" s="16" t="n">
        <v>-0.225318123927353</v>
      </c>
      <c r="M396" s="16" t="n">
        <v>0.589254018966479</v>
      </c>
      <c r="N396" s="16" t="n">
        <v>0.17290409989414</v>
      </c>
      <c r="O396" s="18" t="n">
        <v>7.80762293344208E-005</v>
      </c>
      <c r="P396" s="34" t="b">
        <f aca="false">FALSE()</f>
        <v>0</v>
      </c>
      <c r="Q396" s="16"/>
    </row>
    <row r="397" customFormat="false" ht="22.35" hidden="false" customHeight="false" outlineLevel="0" collapsed="false">
      <c r="A397" s="6" t="s">
        <v>2113</v>
      </c>
      <c r="B397" s="7" t="s">
        <v>1425</v>
      </c>
      <c r="C397" s="17" t="n">
        <v>793</v>
      </c>
      <c r="D397" s="16" t="n">
        <v>0.592361723722897</v>
      </c>
      <c r="E397" s="16" t="n">
        <v>0.0691672191137471</v>
      </c>
      <c r="F397" s="16" t="n">
        <v>0.578056055685987</v>
      </c>
      <c r="G397" s="16" t="n">
        <v>0.0625351444281149</v>
      </c>
      <c r="H397" s="16" t="n">
        <v>-2.15138355612545</v>
      </c>
      <c r="I397" s="17" t="n">
        <v>168.603315210067</v>
      </c>
      <c r="J397" s="16" t="n">
        <v>0.0328693589970809</v>
      </c>
      <c r="K397" s="16" t="n">
        <v>0.0620317598171376</v>
      </c>
      <c r="L397" s="16" t="n">
        <v>-0.224394746413381</v>
      </c>
      <c r="M397" s="16" t="n">
        <v>0.589177950200315</v>
      </c>
      <c r="N397" s="16" t="n">
        <v>0.17290409989414</v>
      </c>
      <c r="O397" s="18" t="n">
        <v>7.80898154794786E-005</v>
      </c>
      <c r="P397" s="34" t="b">
        <f aca="false">FALSE()</f>
        <v>0</v>
      </c>
      <c r="Q397" s="16"/>
    </row>
    <row r="398" customFormat="false" ht="22.35" hidden="false" customHeight="false" outlineLevel="0" collapsed="false">
      <c r="A398" s="6" t="s">
        <v>2114</v>
      </c>
      <c r="B398" s="7" t="s">
        <v>1425</v>
      </c>
      <c r="C398" s="17" t="n">
        <v>794</v>
      </c>
      <c r="D398" s="16" t="n">
        <v>0.592316589362153</v>
      </c>
      <c r="E398" s="16" t="n">
        <v>0.0691186638361058</v>
      </c>
      <c r="F398" s="16" t="n">
        <v>0.578084850709764</v>
      </c>
      <c r="G398" s="16" t="n">
        <v>0.0624593377612971</v>
      </c>
      <c r="H398" s="16" t="n">
        <v>-2.14192355073318</v>
      </c>
      <c r="I398" s="17" t="n">
        <v>168.556532918913</v>
      </c>
      <c r="J398" s="16" t="n">
        <v>0.033635580312893</v>
      </c>
      <c r="K398" s="16" t="n">
        <v>0.0634201082682899</v>
      </c>
      <c r="L398" s="16" t="n">
        <v>-0.223483603494778</v>
      </c>
      <c r="M398" s="16" t="n">
        <v>0.589000456412597</v>
      </c>
      <c r="N398" s="16" t="n">
        <v>0.17290409989414</v>
      </c>
      <c r="O398" s="18" t="n">
        <v>7.81159252192959E-005</v>
      </c>
      <c r="P398" s="34" t="b">
        <f aca="false">FALSE()</f>
        <v>0</v>
      </c>
      <c r="Q398" s="16"/>
    </row>
    <row r="399" customFormat="false" ht="22.35" hidden="false" customHeight="false" outlineLevel="0" collapsed="false">
      <c r="A399" s="6" t="s">
        <v>2115</v>
      </c>
      <c r="B399" s="7" t="s">
        <v>1425</v>
      </c>
      <c r="C399" s="17" t="n">
        <v>795</v>
      </c>
      <c r="D399" s="16" t="n">
        <v>0.592277338132239</v>
      </c>
      <c r="E399" s="16" t="n">
        <v>0.0690698693542845</v>
      </c>
      <c r="F399" s="16" t="n">
        <v>0.578118856931852</v>
      </c>
      <c r="G399" s="16" t="n">
        <v>0.0623847520237343</v>
      </c>
      <c r="H399" s="16" t="n">
        <v>-2.13255047344113</v>
      </c>
      <c r="I399" s="17" t="n">
        <v>168.511819420441</v>
      </c>
      <c r="J399" s="16" t="n">
        <v>0.0344098894727021</v>
      </c>
      <c r="K399" s="16" t="n">
        <v>0.064703688858955</v>
      </c>
      <c r="L399" s="16" t="n">
        <v>-0.222577637222791</v>
      </c>
      <c r="M399" s="16" t="n">
        <v>0.58867082509255</v>
      </c>
      <c r="N399" s="16" t="n">
        <v>0.17290409989414</v>
      </c>
      <c r="O399" s="18" t="n">
        <v>7.81967784917106E-005</v>
      </c>
      <c r="P399" s="34" t="b">
        <f aca="false">FALSE()</f>
        <v>0</v>
      </c>
      <c r="Q399" s="16"/>
    </row>
    <row r="400" customFormat="false" ht="22.35" hidden="false" customHeight="false" outlineLevel="0" collapsed="false">
      <c r="A400" s="6" t="s">
        <v>2116</v>
      </c>
      <c r="B400" s="7" t="s">
        <v>1425</v>
      </c>
      <c r="C400" s="17" t="n">
        <v>796</v>
      </c>
      <c r="D400" s="16" t="n">
        <v>0.592244101657599</v>
      </c>
      <c r="E400" s="16" t="n">
        <v>0.0690194539452895</v>
      </c>
      <c r="F400" s="16" t="n">
        <v>0.578159344825806</v>
      </c>
      <c r="G400" s="16" t="n">
        <v>0.0623093744150217</v>
      </c>
      <c r="H400" s="16" t="n">
        <v>-2.12313904169929</v>
      </c>
      <c r="I400" s="17" t="n">
        <v>168.468052831776</v>
      </c>
      <c r="J400" s="16" t="n">
        <v>0.0352027598227364</v>
      </c>
      <c r="K400" s="16" t="n">
        <v>0.0660449607885877</v>
      </c>
      <c r="L400" s="16" t="n">
        <v>-0.221665608027553</v>
      </c>
      <c r="M400" s="16" t="n">
        <v>0.588518687560221</v>
      </c>
      <c r="N400" s="16" t="n">
        <v>0.17290409989414</v>
      </c>
      <c r="O400" s="18" t="n">
        <v>7.83515792545756E-005</v>
      </c>
      <c r="P400" s="34" t="b">
        <f aca="false">FALSE()</f>
        <v>0</v>
      </c>
      <c r="Q400" s="16"/>
    </row>
    <row r="401" customFormat="false" ht="22.35" hidden="false" customHeight="false" outlineLevel="0" collapsed="false">
      <c r="A401" s="6" t="s">
        <v>2117</v>
      </c>
      <c r="B401" s="7" t="s">
        <v>1425</v>
      </c>
      <c r="C401" s="17" t="n">
        <v>797</v>
      </c>
      <c r="D401" s="16" t="n">
        <v>0.592211519075817</v>
      </c>
      <c r="E401" s="16" t="n">
        <v>0.068970522649469</v>
      </c>
      <c r="F401" s="16" t="n">
        <v>0.578201237612496</v>
      </c>
      <c r="G401" s="16" t="n">
        <v>0.0622348884298139</v>
      </c>
      <c r="H401" s="16" t="n">
        <v>-2.11355588167603</v>
      </c>
      <c r="I401" s="17" t="n">
        <v>168.423590541182</v>
      </c>
      <c r="J401" s="16" t="n">
        <v>0.0360262029878193</v>
      </c>
      <c r="K401" s="16" t="n">
        <v>0.0673766301935332</v>
      </c>
      <c r="L401" s="16" t="n">
        <v>-0.220736226206341</v>
      </c>
      <c r="M401" s="16" t="n">
        <v>0.588341193772504</v>
      </c>
      <c r="N401" s="16" t="n">
        <v>0.173376229103162</v>
      </c>
      <c r="O401" s="18" t="n">
        <v>7.84703132087809E-005</v>
      </c>
      <c r="P401" s="34" t="b">
        <f aca="false">FALSE()</f>
        <v>0</v>
      </c>
      <c r="Q401" s="16"/>
    </row>
    <row r="402" customFormat="false" ht="22.35" hidden="false" customHeight="false" outlineLevel="0" collapsed="false">
      <c r="A402" s="6" t="s">
        <v>2118</v>
      </c>
      <c r="B402" s="7" t="s">
        <v>1425</v>
      </c>
      <c r="C402" s="17" t="n">
        <v>798</v>
      </c>
      <c r="D402" s="16" t="n">
        <v>0.592176085062258</v>
      </c>
      <c r="E402" s="16" t="n">
        <v>0.0689245694493054</v>
      </c>
      <c r="F402" s="16" t="n">
        <v>0.578240511520298</v>
      </c>
      <c r="G402" s="16" t="n">
        <v>0.0621628170900568</v>
      </c>
      <c r="H402" s="16" t="n">
        <v>-2.10383301202501</v>
      </c>
      <c r="I402" s="17" t="n">
        <v>168.37869265113</v>
      </c>
      <c r="J402" s="16" t="n">
        <v>0.0368785187762329</v>
      </c>
      <c r="K402" s="16" t="n">
        <v>0.0688775215667715</v>
      </c>
      <c r="L402" s="16" t="n">
        <v>-0.219792392588837</v>
      </c>
      <c r="M402" s="16" t="n">
        <v>0.588074953090928</v>
      </c>
      <c r="N402" s="16" t="n">
        <v>0.174755680492345</v>
      </c>
      <c r="O402" s="18" t="n">
        <v>7.85275341766905E-005</v>
      </c>
      <c r="P402" s="34" t="b">
        <f aca="false">FALSE()</f>
        <v>0</v>
      </c>
      <c r="Q402" s="16"/>
    </row>
    <row r="403" customFormat="false" ht="22.35" hidden="false" customHeight="false" outlineLevel="0" collapsed="false">
      <c r="A403" s="6" t="s">
        <v>2119</v>
      </c>
      <c r="B403" s="7" t="s">
        <v>1425</v>
      </c>
      <c r="C403" s="17" t="n">
        <v>799</v>
      </c>
      <c r="D403" s="16" t="n">
        <v>0.592142080808692</v>
      </c>
      <c r="E403" s="16" t="n">
        <v>0.0688780121893918</v>
      </c>
      <c r="F403" s="16" t="n">
        <v>0.578280212190559</v>
      </c>
      <c r="G403" s="16" t="n">
        <v>0.0620908109308743</v>
      </c>
      <c r="H403" s="16" t="n">
        <v>-2.09426276564232</v>
      </c>
      <c r="I403" s="17" t="n">
        <v>168.334655045021</v>
      </c>
      <c r="J403" s="16" t="n">
        <v>0.0377343080222711</v>
      </c>
      <c r="K403" s="16" t="n">
        <v>0.0702714855799193</v>
      </c>
      <c r="L403" s="16" t="n">
        <v>-0.218862574222392</v>
      </c>
      <c r="M403" s="16" t="n">
        <v>0.587948171813987</v>
      </c>
      <c r="N403" s="16" t="n">
        <v>0.176407196840744</v>
      </c>
      <c r="O403" s="18" t="n">
        <v>7.86145914992797E-005</v>
      </c>
      <c r="P403" s="34" t="b">
        <f aca="false">FALSE()</f>
        <v>0</v>
      </c>
      <c r="Q403" s="16"/>
    </row>
    <row r="404" customFormat="false" ht="22.35" hidden="false" customHeight="false" outlineLevel="0" collapsed="false">
      <c r="A404" s="6" t="s">
        <v>1239</v>
      </c>
      <c r="B404" s="7" t="s">
        <v>1425</v>
      </c>
      <c r="C404" s="17" t="n">
        <v>800</v>
      </c>
      <c r="D404" s="16" t="n">
        <v>0.592106860832199</v>
      </c>
      <c r="E404" s="16" t="n">
        <v>0.0688297410996307</v>
      </c>
      <c r="F404" s="16" t="n">
        <v>0.578320670409587</v>
      </c>
      <c r="G404" s="16" t="n">
        <v>0.0620200920725486</v>
      </c>
      <c r="H404" s="16" t="n">
        <v>-2.08441839761266</v>
      </c>
      <c r="I404" s="17" t="n">
        <v>168.294736487471</v>
      </c>
      <c r="J404" s="16" t="n">
        <v>0.0386322811037471</v>
      </c>
      <c r="K404" s="16" t="n">
        <v>0.0717654281918309</v>
      </c>
      <c r="L404" s="16" t="n">
        <v>-0.21789702137921</v>
      </c>
      <c r="M404" s="16" t="n">
        <v>0.587770678026269</v>
      </c>
      <c r="N404" s="16" t="n">
        <v>0.177685148840512</v>
      </c>
      <c r="O404" s="18" t="n">
        <v>7.87012574102128E-005</v>
      </c>
      <c r="P404" s="34" t="b">
        <f aca="false">FALSE()</f>
        <v>0</v>
      </c>
      <c r="Q404" s="16"/>
    </row>
    <row r="405" customFormat="false" ht="22.35" hidden="false" customHeight="false" outlineLevel="0" collapsed="false">
      <c r="A405" s="6" t="s">
        <v>2120</v>
      </c>
      <c r="B405" s="7" t="s">
        <v>1425</v>
      </c>
      <c r="C405" s="17" t="n">
        <v>801</v>
      </c>
      <c r="D405" s="16" t="n">
        <v>0.592068990414552</v>
      </c>
      <c r="E405" s="16" t="n">
        <v>0.0687823306307136</v>
      </c>
      <c r="F405" s="16" t="n">
        <v>0.578360809705903</v>
      </c>
      <c r="G405" s="16" t="n">
        <v>0.061952075115946</v>
      </c>
      <c r="H405" s="16" t="n">
        <v>-2.07417115421461</v>
      </c>
      <c r="I405" s="17" t="n">
        <v>168.257609515165</v>
      </c>
      <c r="J405" s="16" t="n">
        <v>0.0395863534234785</v>
      </c>
      <c r="K405" s="16" t="n">
        <v>0.073406330074815</v>
      </c>
      <c r="L405" s="16" t="n">
        <v>-0.216884410538204</v>
      </c>
      <c r="M405" s="16" t="n">
        <v>0.587555149855469</v>
      </c>
      <c r="N405" s="16" t="n">
        <v>0.178665307348486</v>
      </c>
      <c r="O405" s="18" t="n">
        <v>7.87139391277829E-005</v>
      </c>
      <c r="P405" s="34" t="b">
        <f aca="false">FALSE()</f>
        <v>0</v>
      </c>
      <c r="Q405" s="16"/>
    </row>
    <row r="406" customFormat="false" ht="22.35" hidden="false" customHeight="false" outlineLevel="0" collapsed="false">
      <c r="A406" s="6" t="s">
        <v>2121</v>
      </c>
      <c r="B406" s="7" t="s">
        <v>1425</v>
      </c>
      <c r="C406" s="17" t="n">
        <v>802</v>
      </c>
      <c r="D406" s="16" t="n">
        <v>0.59203221950048</v>
      </c>
      <c r="E406" s="16" t="n">
        <v>0.0687396046880955</v>
      </c>
      <c r="F406" s="16" t="n">
        <v>0.578398524784365</v>
      </c>
      <c r="G406" s="16" t="n">
        <v>0.0618854560087444</v>
      </c>
      <c r="H406" s="16" t="n">
        <v>-2.06431462804388</v>
      </c>
      <c r="I406" s="17" t="n">
        <v>168.216311209829</v>
      </c>
      <c r="J406" s="16" t="n">
        <v>0.0405230577487431</v>
      </c>
      <c r="K406" s="16" t="n">
        <v>0.0749659054800841</v>
      </c>
      <c r="L406" s="16" t="n">
        <v>-0.215918715152275</v>
      </c>
      <c r="M406" s="16" t="n">
        <v>0.587288909173893</v>
      </c>
      <c r="N406" s="16" t="n">
        <v>0.180161162090961</v>
      </c>
      <c r="O406" s="18" t="n">
        <v>7.85183040738783E-005</v>
      </c>
      <c r="P406" s="34" t="b">
        <f aca="false">FALSE()</f>
        <v>0</v>
      </c>
      <c r="Q406" s="16"/>
    </row>
    <row r="407" customFormat="false" ht="22.35" hidden="false" customHeight="false" outlineLevel="0" collapsed="false">
      <c r="A407" s="6" t="s">
        <v>2122</v>
      </c>
      <c r="B407" s="7" t="s">
        <v>1425</v>
      </c>
      <c r="C407" s="17" t="n">
        <v>803</v>
      </c>
      <c r="D407" s="16" t="n">
        <v>0.591991996256359</v>
      </c>
      <c r="E407" s="16" t="n">
        <v>0.0686987280595018</v>
      </c>
      <c r="F407" s="16" t="n">
        <v>0.57843229878662</v>
      </c>
      <c r="G407" s="16" t="n">
        <v>0.0618189514692835</v>
      </c>
      <c r="H407" s="16" t="n">
        <v>-2.05447049465729</v>
      </c>
      <c r="I407" s="17" t="n">
        <v>168.172709540579</v>
      </c>
      <c r="J407" s="16" t="n">
        <v>0.0414774551127215</v>
      </c>
      <c r="K407" s="16" t="n">
        <v>0.0766391089571658</v>
      </c>
      <c r="L407" s="16" t="n">
        <v>-0.214957387943289</v>
      </c>
      <c r="M407" s="16" t="n">
        <v>0.587098737258482</v>
      </c>
      <c r="N407" s="16" t="n">
        <v>0.180925560018369</v>
      </c>
      <c r="O407" s="18" t="n">
        <v>7.8207262570497E-005</v>
      </c>
      <c r="P407" s="34" t="b">
        <f aca="false">FALSE()</f>
        <v>0</v>
      </c>
      <c r="Q407" s="16"/>
    </row>
    <row r="408" customFormat="false" ht="22.35" hidden="false" customHeight="false" outlineLevel="0" collapsed="false">
      <c r="A408" s="6" t="s">
        <v>2123</v>
      </c>
      <c r="B408" s="7" t="s">
        <v>1425</v>
      </c>
      <c r="C408" s="17" t="n">
        <v>804</v>
      </c>
      <c r="D408" s="16" t="n">
        <v>0.591952592003809</v>
      </c>
      <c r="E408" s="16" t="n">
        <v>0.0686595525734839</v>
      </c>
      <c r="F408" s="16" t="n">
        <v>0.578464503266036</v>
      </c>
      <c r="G408" s="16" t="n">
        <v>0.0617533677588515</v>
      </c>
      <c r="H408" s="16" t="n">
        <v>-2.04492754242325</v>
      </c>
      <c r="I408" s="17" t="n">
        <v>168.128186505671</v>
      </c>
      <c r="J408" s="16" t="n">
        <v>0.0424209306897575</v>
      </c>
      <c r="K408" s="16" t="n">
        <v>0.0782778400900372</v>
      </c>
      <c r="L408" s="16" t="n">
        <v>-0.214028457124064</v>
      </c>
      <c r="M408" s="16" t="n">
        <v>0.586959277853847</v>
      </c>
      <c r="N408" s="16" t="n">
        <v>0.182509175424165</v>
      </c>
      <c r="O408" s="18" t="n">
        <v>7.78942304414545E-005</v>
      </c>
      <c r="P408" s="34" t="b">
        <f aca="false">FALSE()</f>
        <v>0</v>
      </c>
      <c r="Q408" s="16"/>
    </row>
    <row r="409" customFormat="false" ht="22.35" hidden="false" customHeight="false" outlineLevel="0" collapsed="false">
      <c r="A409" s="6" t="s">
        <v>2124</v>
      </c>
      <c r="B409" s="7" t="s">
        <v>1425</v>
      </c>
      <c r="C409" s="17" t="n">
        <v>805</v>
      </c>
      <c r="D409" s="16" t="n">
        <v>0.591922520325304</v>
      </c>
      <c r="E409" s="16" t="n">
        <v>0.0686211843907151</v>
      </c>
      <c r="F409" s="16" t="n">
        <v>0.578500006334441</v>
      </c>
      <c r="G409" s="16" t="n">
        <v>0.0616872340861923</v>
      </c>
      <c r="H409" s="16" t="n">
        <v>-2.03626965169377</v>
      </c>
      <c r="I409" s="17" t="n">
        <v>168.081766272259</v>
      </c>
      <c r="J409" s="16" t="n">
        <v>0.0432927370421723</v>
      </c>
      <c r="K409" s="16" t="n">
        <v>0.0795681393822033</v>
      </c>
      <c r="L409" s="16" t="n">
        <v>-0.213194589755415</v>
      </c>
      <c r="M409" s="16" t="n">
        <v>0.5868451747046</v>
      </c>
      <c r="N409" s="16" t="n">
        <v>0.183018259612193</v>
      </c>
      <c r="O409" s="18" t="n">
        <v>7.76863998697408E-005</v>
      </c>
      <c r="P409" s="34" t="b">
        <f aca="false">FALSE()</f>
        <v>0</v>
      </c>
      <c r="Q409" s="16"/>
    </row>
    <row r="410" customFormat="false" ht="22.35" hidden="false" customHeight="false" outlineLevel="0" collapsed="false">
      <c r="A410" s="6" t="s">
        <v>2125</v>
      </c>
      <c r="B410" s="7" t="s">
        <v>1425</v>
      </c>
      <c r="C410" s="17" t="n">
        <v>806</v>
      </c>
      <c r="D410" s="16" t="n">
        <v>0.591897340679769</v>
      </c>
      <c r="E410" s="16" t="n">
        <v>0.0685780852225565</v>
      </c>
      <c r="F410" s="16" t="n">
        <v>0.578533771337095</v>
      </c>
      <c r="G410" s="16" t="n">
        <v>0.0616157813397767</v>
      </c>
      <c r="H410" s="16" t="n">
        <v>-2.02875208657466</v>
      </c>
      <c r="I410" s="17" t="n">
        <v>168.033754306432</v>
      </c>
      <c r="J410" s="16" t="n">
        <v>0.0440621274943969</v>
      </c>
      <c r="K410" s="16" t="n">
        <v>0.0808032828553899</v>
      </c>
      <c r="L410" s="16" t="n">
        <v>-0.212482113980875</v>
      </c>
      <c r="M410" s="16" t="n">
        <v>0.586705715299965</v>
      </c>
      <c r="N410" s="16" t="n">
        <v>0.184247635936753</v>
      </c>
      <c r="O410" s="18" t="n">
        <v>7.77450669398201E-005</v>
      </c>
      <c r="P410" s="34" t="b">
        <f aca="false">FALSE()</f>
        <v>0</v>
      </c>
      <c r="Q410" s="16"/>
    </row>
    <row r="411" customFormat="false" ht="22.35" hidden="false" customHeight="false" outlineLevel="0" collapsed="false">
      <c r="A411" s="6" t="s">
        <v>2126</v>
      </c>
      <c r="B411" s="7" t="s">
        <v>1425</v>
      </c>
      <c r="C411" s="17" t="n">
        <v>807</v>
      </c>
      <c r="D411" s="16" t="n">
        <v>0.591867040638639</v>
      </c>
      <c r="E411" s="16" t="n">
        <v>0.0685350596462666</v>
      </c>
      <c r="F411" s="16" t="n">
        <v>0.578560307873534</v>
      </c>
      <c r="G411" s="16" t="n">
        <v>0.061545001097093</v>
      </c>
      <c r="H411" s="16" t="n">
        <v>-2.02153918323302</v>
      </c>
      <c r="I411" s="17" t="n">
        <v>167.986601706751</v>
      </c>
      <c r="J411" s="16" t="n">
        <v>0.0448112564639667</v>
      </c>
      <c r="K411" s="16" t="n">
        <v>0.0819597683232533</v>
      </c>
      <c r="L411" s="16" t="n">
        <v>-0.211799779189265</v>
      </c>
      <c r="M411" s="16" t="n">
        <v>0.586616968406106</v>
      </c>
      <c r="N411" s="16" t="n">
        <v>0.185482713012715</v>
      </c>
      <c r="O411" s="18" t="n">
        <v>7.7822633346262E-005</v>
      </c>
      <c r="P411" s="34" t="b">
        <f aca="false">FALSE()</f>
        <v>0</v>
      </c>
      <c r="Q411" s="16"/>
    </row>
    <row r="412" customFormat="false" ht="22.35" hidden="false" customHeight="false" outlineLevel="0" collapsed="false">
      <c r="A412" s="6" t="s">
        <v>2127</v>
      </c>
      <c r="B412" s="7" t="s">
        <v>1425</v>
      </c>
      <c r="C412" s="17" t="n">
        <v>808</v>
      </c>
      <c r="D412" s="16" t="n">
        <v>0.591829097553366</v>
      </c>
      <c r="E412" s="16" t="n">
        <v>0.0684937940740147</v>
      </c>
      <c r="F412" s="16" t="n">
        <v>0.578580639009233</v>
      </c>
      <c r="G412" s="16" t="n">
        <v>0.061477523351208</v>
      </c>
      <c r="H412" s="16" t="n">
        <v>-2.014037911303</v>
      </c>
      <c r="I412" s="17" t="n">
        <v>167.941946870818</v>
      </c>
      <c r="J412" s="16" t="n">
        <v>0.0456017543605256</v>
      </c>
      <c r="K412" s="16" t="n">
        <v>0.0830031932439392</v>
      </c>
      <c r="L412" s="16" t="n">
        <v>-0.211082936152746</v>
      </c>
      <c r="M412" s="16" t="n">
        <v>0.586439474618388</v>
      </c>
      <c r="N412" s="16" t="n">
        <v>0.186300654748581</v>
      </c>
      <c r="O412" s="18" t="n">
        <v>7.78117022631946E-005</v>
      </c>
      <c r="P412" s="34" t="b">
        <f aca="false">FALSE()</f>
        <v>0</v>
      </c>
      <c r="Q412" s="16"/>
    </row>
    <row r="413" customFormat="false" ht="22.35" hidden="false" customHeight="false" outlineLevel="0" collapsed="false">
      <c r="A413" s="6" t="s">
        <v>2128</v>
      </c>
      <c r="B413" s="7" t="s">
        <v>1425</v>
      </c>
      <c r="C413" s="17" t="n">
        <v>809</v>
      </c>
      <c r="D413" s="16" t="n">
        <v>0.591788602211296</v>
      </c>
      <c r="E413" s="16" t="n">
        <v>0.0684503099125362</v>
      </c>
      <c r="F413" s="16" t="n">
        <v>0.578602637660188</v>
      </c>
      <c r="G413" s="16" t="n">
        <v>0.0614102654482102</v>
      </c>
      <c r="H413" s="16" t="n">
        <v>-2.00593952404368</v>
      </c>
      <c r="I413" s="17" t="n">
        <v>167.900507719112</v>
      </c>
      <c r="J413" s="16" t="n">
        <v>0.0464683809860957</v>
      </c>
      <c r="K413" s="16" t="n">
        <v>0.08443247858682</v>
      </c>
      <c r="L413" s="16" t="n">
        <v>-0.210298105254129</v>
      </c>
      <c r="M413" s="16" t="n">
        <v>0.586287337086059</v>
      </c>
      <c r="N413" s="16" t="n">
        <v>0.18716720269236</v>
      </c>
      <c r="O413" s="18" t="n">
        <v>7.78778515361192E-005</v>
      </c>
      <c r="P413" s="34" t="b">
        <f aca="false">FALSE()</f>
        <v>0</v>
      </c>
      <c r="Q413" s="16"/>
    </row>
    <row r="414" customFormat="false" ht="22.35" hidden="false" customHeight="false" outlineLevel="0" collapsed="false">
      <c r="A414" s="6" t="s">
        <v>2129</v>
      </c>
      <c r="B414" s="7" t="s">
        <v>1425</v>
      </c>
      <c r="C414" s="17" t="n">
        <v>810</v>
      </c>
      <c r="D414" s="16" t="n">
        <v>0.591741097052484</v>
      </c>
      <c r="E414" s="16" t="n">
        <v>0.0684062611251671</v>
      </c>
      <c r="F414" s="16" t="n">
        <v>0.578624402708804</v>
      </c>
      <c r="G414" s="16" t="n">
        <v>0.0613441961824847</v>
      </c>
      <c r="H414" s="16" t="n">
        <v>-1.99680697959874</v>
      </c>
      <c r="I414" s="17" t="n">
        <v>167.861526058</v>
      </c>
      <c r="J414" s="16" t="n">
        <v>0.0474623324440115</v>
      </c>
      <c r="K414" s="16" t="n">
        <v>0.0859282490264604</v>
      </c>
      <c r="L414" s="16" t="n">
        <v>-0.209400605173299</v>
      </c>
      <c r="M414" s="16" t="n">
        <v>0.586109843298342</v>
      </c>
      <c r="N414" s="16" t="n">
        <v>0.187947513160474</v>
      </c>
      <c r="O414" s="18" t="n">
        <v>7.79926515492888E-005</v>
      </c>
      <c r="P414" s="34" t="b">
        <f aca="false">FALSE()</f>
        <v>0</v>
      </c>
      <c r="Q414" s="16"/>
    </row>
    <row r="415" customFormat="false" ht="22.35" hidden="false" customHeight="false" outlineLevel="0" collapsed="false">
      <c r="A415" s="6" t="s">
        <v>2130</v>
      </c>
      <c r="B415" s="7" t="s">
        <v>1425</v>
      </c>
      <c r="C415" s="17" t="n">
        <v>811</v>
      </c>
      <c r="D415" s="16" t="n">
        <v>0.591688505547949</v>
      </c>
      <c r="E415" s="16" t="n">
        <v>0.0683622219874418</v>
      </c>
      <c r="F415" s="16" t="n">
        <v>0.578642137681296</v>
      </c>
      <c r="G415" s="16" t="n">
        <v>0.0612788264809795</v>
      </c>
      <c r="H415" s="16" t="n">
        <v>-1.98749720404151</v>
      </c>
      <c r="I415" s="17" t="n">
        <v>167.823528216918</v>
      </c>
      <c r="J415" s="16" t="n">
        <v>0.0484940531944842</v>
      </c>
      <c r="K415" s="16" t="n">
        <v>0.0874943054743901</v>
      </c>
      <c r="L415" s="16" t="n">
        <v>-0.208482527574343</v>
      </c>
      <c r="M415" s="16" t="n">
        <v>0.586021096404483</v>
      </c>
      <c r="N415" s="16" t="n">
        <v>0.189311713148302</v>
      </c>
      <c r="O415" s="18" t="n">
        <v>7.81163806205156E-005</v>
      </c>
      <c r="P415" s="34" t="b">
        <f aca="false">FALSE()</f>
        <v>0</v>
      </c>
      <c r="Q415" s="16"/>
    </row>
    <row r="416" customFormat="false" ht="22.35" hidden="false" customHeight="false" outlineLevel="0" collapsed="false">
      <c r="A416" s="6" t="s">
        <v>2131</v>
      </c>
      <c r="B416" s="7" t="s">
        <v>1425</v>
      </c>
      <c r="C416" s="17" t="n">
        <v>812</v>
      </c>
      <c r="D416" s="16" t="n">
        <v>0.591632207428775</v>
      </c>
      <c r="E416" s="16" t="n">
        <v>0.0683215039235381</v>
      </c>
      <c r="F416" s="16" t="n">
        <v>0.578654980367761</v>
      </c>
      <c r="G416" s="16" t="n">
        <v>0.0612159782184958</v>
      </c>
      <c r="H416" s="16" t="n">
        <v>-1.97826091542369</v>
      </c>
      <c r="I416" s="17" t="n">
        <v>167.784833255644</v>
      </c>
      <c r="J416" s="16" t="n">
        <v>0.0495363472003231</v>
      </c>
      <c r="K416" s="16" t="n">
        <v>0.0890709882501477</v>
      </c>
      <c r="L416" s="16" t="n">
        <v>-0.207572746636909</v>
      </c>
      <c r="M416" s="16" t="n">
        <v>0.585780211978295</v>
      </c>
      <c r="N416" s="16" t="n">
        <v>0.19089050239065</v>
      </c>
      <c r="O416" s="18" t="n">
        <v>7.8175748821454E-005</v>
      </c>
      <c r="P416" s="34" t="b">
        <f aca="false">FALSE()</f>
        <v>0</v>
      </c>
      <c r="Q416" s="16"/>
    </row>
    <row r="417" customFormat="false" ht="22.35" hidden="false" customHeight="false" outlineLevel="0" collapsed="false">
      <c r="A417" s="6" t="s">
        <v>2132</v>
      </c>
      <c r="B417" s="7" t="s">
        <v>1425</v>
      </c>
      <c r="C417" s="17" t="n">
        <v>813</v>
      </c>
      <c r="D417" s="16" t="n">
        <v>0.591571827893294</v>
      </c>
      <c r="E417" s="16" t="n">
        <v>0.0682855922887908</v>
      </c>
      <c r="F417" s="16" t="n">
        <v>0.578667673935634</v>
      </c>
      <c r="G417" s="16" t="n">
        <v>0.0611576944813156</v>
      </c>
      <c r="H417" s="16" t="n">
        <v>-1.96827290886359</v>
      </c>
      <c r="I417" s="17" t="n">
        <v>167.746493138917</v>
      </c>
      <c r="J417" s="16" t="n">
        <v>0.0506847008677385</v>
      </c>
      <c r="K417" s="16" t="n">
        <v>0.0909388277566428</v>
      </c>
      <c r="L417" s="16" t="n">
        <v>-0.206583044839819</v>
      </c>
      <c r="M417" s="16" t="n">
        <v>0.585501293169025</v>
      </c>
      <c r="N417" s="16" t="n">
        <v>0.192398375276399</v>
      </c>
      <c r="O417" s="18" t="n">
        <v>7.81151763879391E-005</v>
      </c>
      <c r="P417" s="34" t="b">
        <f aca="false">FALSE()</f>
        <v>0</v>
      </c>
      <c r="Q417" s="16"/>
    </row>
    <row r="418" customFormat="false" ht="22.35" hidden="false" customHeight="false" outlineLevel="0" collapsed="false">
      <c r="A418" s="6" t="s">
        <v>2133</v>
      </c>
      <c r="B418" s="7" t="s">
        <v>1425</v>
      </c>
      <c r="C418" s="17" t="n">
        <v>814</v>
      </c>
      <c r="D418" s="16" t="n">
        <v>0.59151677098235</v>
      </c>
      <c r="E418" s="16" t="n">
        <v>0.0682509602717919</v>
      </c>
      <c r="F418" s="16" t="n">
        <v>0.578683577602057</v>
      </c>
      <c r="G418" s="16" t="n">
        <v>0.0610990725873697</v>
      </c>
      <c r="H418" s="16" t="n">
        <v>-1.95856545882476</v>
      </c>
      <c r="I418" s="17" t="n">
        <v>167.705953454639</v>
      </c>
      <c r="J418" s="16" t="n">
        <v>0.0518223030556226</v>
      </c>
      <c r="K418" s="16" t="n">
        <v>0.0926594388973864</v>
      </c>
      <c r="L418" s="16" t="n">
        <v>-0.205625607541795</v>
      </c>
      <c r="M418" s="16" t="n">
        <v>0.585247730615143</v>
      </c>
      <c r="N418" s="16" t="n">
        <v>0.194117245920415</v>
      </c>
      <c r="O418" s="18" t="n">
        <v>7.80728362118595E-005</v>
      </c>
      <c r="P418" s="34" t="b">
        <f aca="false">FALSE()</f>
        <v>0</v>
      </c>
      <c r="Q418" s="16"/>
    </row>
    <row r="419" customFormat="false" ht="22.35" hidden="false" customHeight="false" outlineLevel="0" collapsed="false">
      <c r="A419" s="6" t="s">
        <v>2134</v>
      </c>
      <c r="B419" s="7" t="s">
        <v>1425</v>
      </c>
      <c r="C419" s="17" t="n">
        <v>815</v>
      </c>
      <c r="D419" s="16" t="n">
        <v>0.591470100063065</v>
      </c>
      <c r="E419" s="16" t="n">
        <v>0.0682156230906222</v>
      </c>
      <c r="F419" s="16" t="n">
        <v>0.578703210138334</v>
      </c>
      <c r="G419" s="16" t="n">
        <v>0.0610387253257087</v>
      </c>
      <c r="H419" s="16" t="n">
        <v>-1.94958305062472</v>
      </c>
      <c r="I419" s="17" t="n">
        <v>167.663787343931</v>
      </c>
      <c r="J419" s="16" t="n">
        <v>0.0528941017159931</v>
      </c>
      <c r="K419" s="16" t="n">
        <v>0.0943319820031677</v>
      </c>
      <c r="L419" s="16" t="n">
        <v>-0.204746237125872</v>
      </c>
      <c r="M419" s="16" t="n">
        <v>0.584968811805873</v>
      </c>
      <c r="N419" s="16" t="n">
        <v>0.195656642170322</v>
      </c>
      <c r="O419" s="18" t="n">
        <v>7.80227432015491E-005</v>
      </c>
      <c r="P419" s="34" t="b">
        <f aca="false">FALSE()</f>
        <v>0</v>
      </c>
      <c r="Q419" s="16"/>
    </row>
    <row r="420" customFormat="false" ht="22.35" hidden="false" customHeight="false" outlineLevel="0" collapsed="false">
      <c r="A420" s="6" t="s">
        <v>2135</v>
      </c>
      <c r="B420" s="7" t="s">
        <v>1425</v>
      </c>
      <c r="C420" s="17" t="n">
        <v>816</v>
      </c>
      <c r="D420" s="16" t="n">
        <v>0.591427626831819</v>
      </c>
      <c r="E420" s="16" t="n">
        <v>0.0681789891365069</v>
      </c>
      <c r="F420" s="16" t="n">
        <v>0.578723928698009</v>
      </c>
      <c r="G420" s="16" t="n">
        <v>0.0609775803596653</v>
      </c>
      <c r="H420" s="16" t="n">
        <v>-1.94110087367882</v>
      </c>
      <c r="I420" s="17" t="n">
        <v>167.622132345167</v>
      </c>
      <c r="J420" s="16" t="n">
        <v>0.0539233195735903</v>
      </c>
      <c r="K420" s="16" t="n">
        <v>0.095961310561921</v>
      </c>
      <c r="L420" s="16" t="n">
        <v>-0.203918141803581</v>
      </c>
      <c r="M420" s="16" t="n">
        <v>0.584892743039708</v>
      </c>
      <c r="N420" s="16" t="n">
        <v>0.19703512036651</v>
      </c>
      <c r="O420" s="18" t="n">
        <v>7.78985933032194E-005</v>
      </c>
      <c r="P420" s="34" t="b">
        <f aca="false">FALSE()</f>
        <v>0</v>
      </c>
      <c r="Q420" s="16"/>
    </row>
    <row r="421" customFormat="false" ht="22.35" hidden="false" customHeight="false" outlineLevel="0" collapsed="false">
      <c r="A421" s="6" t="s">
        <v>2136</v>
      </c>
      <c r="B421" s="7" t="s">
        <v>1425</v>
      </c>
      <c r="C421" s="17" t="n">
        <v>817</v>
      </c>
      <c r="D421" s="16" t="n">
        <v>0.591381326495873</v>
      </c>
      <c r="E421" s="16" t="n">
        <v>0.0681449949206961</v>
      </c>
      <c r="F421" s="16" t="n">
        <v>0.57874194351175</v>
      </c>
      <c r="G421" s="16" t="n">
        <v>0.0609218272512658</v>
      </c>
      <c r="H421" s="16" t="n">
        <v>-1.93234849570762</v>
      </c>
      <c r="I421" s="17" t="n">
        <v>167.584906586868</v>
      </c>
      <c r="J421" s="16" t="n">
        <v>0.0550028844850732</v>
      </c>
      <c r="K421" s="16" t="n">
        <v>0.0976312962416825</v>
      </c>
      <c r="L421" s="16" t="n">
        <v>-0.203054533227223</v>
      </c>
      <c r="M421" s="16" t="n">
        <v>0.584715249251991</v>
      </c>
      <c r="N421" s="16" t="n">
        <v>0.19911459832725</v>
      </c>
      <c r="O421" s="18" t="n">
        <v>7.76013514506374E-005</v>
      </c>
      <c r="P421" s="34" t="b">
        <f aca="false">FALSE()</f>
        <v>0</v>
      </c>
      <c r="Q421" s="16"/>
    </row>
    <row r="422" customFormat="false" ht="22.35" hidden="false" customHeight="false" outlineLevel="0" collapsed="false">
      <c r="A422" s="6" t="s">
        <v>2137</v>
      </c>
      <c r="B422" s="7" t="s">
        <v>1425</v>
      </c>
      <c r="C422" s="17" t="n">
        <v>818</v>
      </c>
      <c r="D422" s="16" t="n">
        <v>0.591331223995251</v>
      </c>
      <c r="E422" s="16" t="n">
        <v>0.0681137439866245</v>
      </c>
      <c r="F422" s="16" t="n">
        <v>0.578759734895297</v>
      </c>
      <c r="G422" s="16" t="n">
        <v>0.060871291453697</v>
      </c>
      <c r="H422" s="16" t="n">
        <v>-1.92294934688754</v>
      </c>
      <c r="I422" s="17" t="n">
        <v>167.551722429831</v>
      </c>
      <c r="J422" s="16" t="n">
        <v>0.056182335030551</v>
      </c>
      <c r="K422" s="16" t="n">
        <v>0.0993847785067293</v>
      </c>
      <c r="L422" s="16" t="n">
        <v>-0.202116454497534</v>
      </c>
      <c r="M422" s="16" t="n">
        <v>0.584499721081191</v>
      </c>
      <c r="N422" s="16" t="n">
        <v>0.201399437155264</v>
      </c>
      <c r="O422" s="18" t="n">
        <v>7.71570158660661E-005</v>
      </c>
      <c r="P422" s="34" t="b">
        <f aca="false">FALSE()</f>
        <v>0</v>
      </c>
      <c r="Q422" s="16"/>
    </row>
    <row r="423" customFormat="false" ht="22.35" hidden="false" customHeight="false" outlineLevel="0" collapsed="false">
      <c r="A423" s="6" t="s">
        <v>2138</v>
      </c>
      <c r="B423" s="7" t="s">
        <v>1425</v>
      </c>
      <c r="C423" s="17" t="n">
        <v>819</v>
      </c>
      <c r="D423" s="16" t="n">
        <v>0.591279657506127</v>
      </c>
      <c r="E423" s="16" t="n">
        <v>0.0680821212336727</v>
      </c>
      <c r="F423" s="16" t="n">
        <v>0.578776989453962</v>
      </c>
      <c r="G423" s="16" t="n">
        <v>0.0608212152610008</v>
      </c>
      <c r="H423" s="16" t="n">
        <v>-1.91340567976308</v>
      </c>
      <c r="I423" s="17" t="n">
        <v>167.519684726916</v>
      </c>
      <c r="J423" s="16" t="n">
        <v>0.0574015626097683</v>
      </c>
      <c r="K423" s="16" t="n">
        <v>0.10119646764254</v>
      </c>
      <c r="L423" s="16" t="n">
        <v>-0.201161039197215</v>
      </c>
      <c r="M423" s="16" t="n">
        <v>0.584334905421167</v>
      </c>
      <c r="N423" s="16" t="n">
        <v>0.202652968492508</v>
      </c>
      <c r="O423" s="18" t="n">
        <v>7.6695546950075E-005</v>
      </c>
      <c r="P423" s="34" t="b">
        <f aca="false">FALSE()</f>
        <v>0</v>
      </c>
      <c r="Q423" s="16"/>
    </row>
    <row r="424" customFormat="false" ht="22.35" hidden="false" customHeight="false" outlineLevel="0" collapsed="false">
      <c r="A424" s="6" t="s">
        <v>2139</v>
      </c>
      <c r="B424" s="7" t="s">
        <v>1425</v>
      </c>
      <c r="C424" s="17" t="n">
        <v>820</v>
      </c>
      <c r="D424" s="16" t="n">
        <v>0.591226401979451</v>
      </c>
      <c r="E424" s="16" t="n">
        <v>0.0680487698437604</v>
      </c>
      <c r="F424" s="16" t="n">
        <v>0.578790879243382</v>
      </c>
      <c r="G424" s="16" t="n">
        <v>0.0607687173617697</v>
      </c>
      <c r="H424" s="16" t="n">
        <v>-1.90416092515558</v>
      </c>
      <c r="I424" s="17" t="n">
        <v>167.486341531109</v>
      </c>
      <c r="J424" s="16" t="n">
        <v>0.0586037098098829</v>
      </c>
      <c r="K424" s="16" t="n">
        <v>0.103184300259234</v>
      </c>
      <c r="L424" s="16" t="n">
        <v>-0.200238564086216</v>
      </c>
      <c r="M424" s="16" t="n">
        <v>0.584132055378062</v>
      </c>
      <c r="N424" s="16" t="n">
        <v>0.20483595688264</v>
      </c>
      <c r="O424" s="18" t="n">
        <v>7.63381932560015E-005</v>
      </c>
      <c r="P424" s="34" t="b">
        <f aca="false">FALSE()</f>
        <v>0</v>
      </c>
      <c r="Q424" s="16"/>
    </row>
    <row r="425" customFormat="false" ht="22.35" hidden="false" customHeight="false" outlineLevel="0" collapsed="false">
      <c r="A425" s="6" t="s">
        <v>2140</v>
      </c>
      <c r="B425" s="7" t="s">
        <v>1425</v>
      </c>
      <c r="C425" s="17" t="n">
        <v>821</v>
      </c>
      <c r="D425" s="16" t="n">
        <v>0.591170903284667</v>
      </c>
      <c r="E425" s="16" t="n">
        <v>0.0680156345138345</v>
      </c>
      <c r="F425" s="16" t="n">
        <v>0.578799955788835</v>
      </c>
      <c r="G425" s="16" t="n">
        <v>0.060716992297103</v>
      </c>
      <c r="H425" s="16" t="n">
        <v>-1.89529134285806</v>
      </c>
      <c r="I425" s="17" t="n">
        <v>167.453831836924</v>
      </c>
      <c r="J425" s="16" t="n">
        <v>0.0597768274971169</v>
      </c>
      <c r="K425" s="16" t="n">
        <v>0.104788701198056</v>
      </c>
      <c r="L425" s="16" t="n">
        <v>-0.199353888699173</v>
      </c>
      <c r="M425" s="16" t="n">
        <v>0.584055986611897</v>
      </c>
      <c r="N425" s="16" t="n">
        <v>0.206510492722609</v>
      </c>
      <c r="O425" s="18" t="n">
        <v>7.60409576346719E-005</v>
      </c>
      <c r="P425" s="34" t="b">
        <f aca="false">FALSE()</f>
        <v>0</v>
      </c>
      <c r="Q425" s="16"/>
    </row>
    <row r="426" customFormat="false" ht="22.35" hidden="false" customHeight="false" outlineLevel="0" collapsed="false">
      <c r="A426" s="6" t="s">
        <v>2141</v>
      </c>
      <c r="B426" s="7" t="s">
        <v>1425</v>
      </c>
      <c r="C426" s="17" t="n">
        <v>822</v>
      </c>
      <c r="D426" s="16" t="n">
        <v>0.591110989254581</v>
      </c>
      <c r="E426" s="16" t="n">
        <v>0.0679803457310182</v>
      </c>
      <c r="F426" s="16" t="n">
        <v>0.578803923445032</v>
      </c>
      <c r="G426" s="16" t="n">
        <v>0.0606647557524851</v>
      </c>
      <c r="H426" s="16" t="n">
        <v>-1.88657220421206</v>
      </c>
      <c r="I426" s="17" t="n">
        <v>167.423375281287</v>
      </c>
      <c r="J426" s="16" t="n">
        <v>0.0609491157878856</v>
      </c>
      <c r="K426" s="16" t="n">
        <v>0.106455736750726</v>
      </c>
      <c r="L426" s="16" t="n">
        <v>-0.19848161483944</v>
      </c>
      <c r="M426" s="16" t="n">
        <v>0.583815102185709</v>
      </c>
      <c r="N426" s="16" t="n">
        <v>0.207778034650392</v>
      </c>
      <c r="O426" s="18" t="n">
        <v>7.58410034304207E-005</v>
      </c>
      <c r="P426" s="34" t="b">
        <f aca="false">FALSE()</f>
        <v>0</v>
      </c>
      <c r="Q426" s="16"/>
    </row>
    <row r="427" customFormat="false" ht="22.35" hidden="false" customHeight="false" outlineLevel="0" collapsed="false">
      <c r="A427" s="6" t="s">
        <v>2142</v>
      </c>
      <c r="B427" s="7" t="s">
        <v>1425</v>
      </c>
      <c r="C427" s="17" t="n">
        <v>823</v>
      </c>
      <c r="D427" s="16" t="n">
        <v>0.591046199808466</v>
      </c>
      <c r="E427" s="16" t="n">
        <v>0.0679432969191597</v>
      </c>
      <c r="F427" s="16" t="n">
        <v>0.578803339951662</v>
      </c>
      <c r="G427" s="16" t="n">
        <v>0.0606101926431826</v>
      </c>
      <c r="H427" s="16" t="n">
        <v>-1.87784530094777</v>
      </c>
      <c r="I427" s="17" t="n">
        <v>167.39178817313</v>
      </c>
      <c r="J427" s="16" t="n">
        <v>0.0621416322246107</v>
      </c>
      <c r="K427" s="16" t="n">
        <v>0.108174401733278</v>
      </c>
      <c r="L427" s="16" t="n">
        <v>-0.19760980976022</v>
      </c>
      <c r="M427" s="16" t="n">
        <v>0.583650286525686</v>
      </c>
      <c r="N427" s="16" t="n">
        <v>0.209704198171317</v>
      </c>
      <c r="O427" s="18" t="n">
        <v>7.56842324114837E-005</v>
      </c>
      <c r="P427" s="34" t="b">
        <f aca="false">FALSE()</f>
        <v>0</v>
      </c>
      <c r="Q427" s="16"/>
    </row>
    <row r="428" customFormat="false" ht="22.35" hidden="false" customHeight="false" outlineLevel="0" collapsed="false">
      <c r="A428" s="6" t="s">
        <v>2143</v>
      </c>
      <c r="B428" s="7" t="s">
        <v>1425</v>
      </c>
      <c r="C428" s="17" t="n">
        <v>824</v>
      </c>
      <c r="D428" s="16" t="n">
        <v>0.590980546804581</v>
      </c>
      <c r="E428" s="16" t="n">
        <v>0.0679027534664527</v>
      </c>
      <c r="F428" s="16" t="n">
        <v>0.578799214431846</v>
      </c>
      <c r="G428" s="16" t="n">
        <v>0.0605481840155972</v>
      </c>
      <c r="H428" s="16" t="n">
        <v>-1.869633724237</v>
      </c>
      <c r="I428" s="17" t="n">
        <v>167.353820250517</v>
      </c>
      <c r="J428" s="16" t="n">
        <v>0.0632815346716495</v>
      </c>
      <c r="K428" s="16" t="n">
        <v>0.109698566786694</v>
      </c>
      <c r="L428" s="16" t="n">
        <v>-0.196801192577707</v>
      </c>
      <c r="M428" s="16" t="n">
        <v>0.583523505248745</v>
      </c>
      <c r="N428" s="16" t="n">
        <v>0.211696972240998</v>
      </c>
      <c r="O428" s="18" t="n">
        <v>7.55349782099948E-005</v>
      </c>
      <c r="P428" s="34" t="b">
        <f aca="false">FALSE()</f>
        <v>0</v>
      </c>
      <c r="Q428" s="16"/>
    </row>
    <row r="429" customFormat="false" ht="22.35" hidden="false" customHeight="false" outlineLevel="0" collapsed="false">
      <c r="A429" s="6" t="s">
        <v>2144</v>
      </c>
      <c r="B429" s="7" t="s">
        <v>1425</v>
      </c>
      <c r="C429" s="17" t="n">
        <v>825</v>
      </c>
      <c r="D429" s="16" t="n">
        <v>0.590908125484543</v>
      </c>
      <c r="E429" s="16" t="n">
        <v>0.0678623094039679</v>
      </c>
      <c r="F429" s="16" t="n">
        <v>0.578788846463076</v>
      </c>
      <c r="G429" s="16" t="n">
        <v>0.0604842494227173</v>
      </c>
      <c r="H429" s="16" t="n">
        <v>-1.86133638153907</v>
      </c>
      <c r="I429" s="17" t="n">
        <v>167.312866484519</v>
      </c>
      <c r="J429" s="16" t="n">
        <v>0.0644510170299213</v>
      </c>
      <c r="K429" s="16" t="n">
        <v>0.111353755484668</v>
      </c>
      <c r="L429" s="16" t="n">
        <v>-0.195987474568093</v>
      </c>
      <c r="M429" s="16" t="n">
        <v>0.583320655205639</v>
      </c>
      <c r="N429" s="16" t="n">
        <v>0.213396127123222</v>
      </c>
      <c r="O429" s="18" t="n">
        <v>7.53386670773434E-005</v>
      </c>
      <c r="P429" s="34" t="b">
        <f aca="false">FALSE()</f>
        <v>0</v>
      </c>
      <c r="Q429" s="16"/>
    </row>
    <row r="430" customFormat="false" ht="22.35" hidden="false" customHeight="false" outlineLevel="0" collapsed="false">
      <c r="A430" s="6" t="s">
        <v>2145</v>
      </c>
      <c r="B430" s="7" t="s">
        <v>1425</v>
      </c>
      <c r="C430" s="17" t="n">
        <v>826</v>
      </c>
      <c r="D430" s="16" t="n">
        <v>0.590821055304169</v>
      </c>
      <c r="E430" s="16" t="n">
        <v>0.0678246831796695</v>
      </c>
      <c r="F430" s="16" t="n">
        <v>0.578766031208691</v>
      </c>
      <c r="G430" s="16" t="n">
        <v>0.0604230968638753</v>
      </c>
      <c r="H430" s="16" t="n">
        <v>-1.85261156921886</v>
      </c>
      <c r="I430" s="17" t="n">
        <v>167.272285122734</v>
      </c>
      <c r="J430" s="16" t="n">
        <v>0.0657000710219165</v>
      </c>
      <c r="K430" s="16" t="n">
        <v>0.112947512320196</v>
      </c>
      <c r="L430" s="16" t="n">
        <v>-0.195127733787587</v>
      </c>
      <c r="M430" s="16" t="n">
        <v>0.583257264567169</v>
      </c>
      <c r="N430" s="16" t="n">
        <v>0.215130864225106</v>
      </c>
      <c r="O430" s="18" t="n">
        <v>7.5081704828701E-005</v>
      </c>
      <c r="P430" s="34" t="b">
        <f aca="false">FALSE()</f>
        <v>0</v>
      </c>
      <c r="Q430" s="16"/>
    </row>
    <row r="431" customFormat="false" ht="22.35" hidden="false" customHeight="false" outlineLevel="0" collapsed="false">
      <c r="A431" s="6" t="s">
        <v>2146</v>
      </c>
      <c r="B431" s="7" t="s">
        <v>1425</v>
      </c>
      <c r="C431" s="17" t="n">
        <v>827</v>
      </c>
      <c r="D431" s="16" t="n">
        <v>0.590714969663064</v>
      </c>
      <c r="E431" s="16" t="n">
        <v>0.0677903162069502</v>
      </c>
      <c r="F431" s="16" t="n">
        <v>0.578727992417797</v>
      </c>
      <c r="G431" s="16" t="n">
        <v>0.0603665258303833</v>
      </c>
      <c r="H431" s="16" t="n">
        <v>-1.84319714313302</v>
      </c>
      <c r="I431" s="17" t="n">
        <v>167.234147313304</v>
      </c>
      <c r="J431" s="16" t="n">
        <v>0.067070296222293</v>
      </c>
      <c r="K431" s="16" t="n">
        <v>0.114874836699346</v>
      </c>
      <c r="L431" s="16" t="n">
        <v>-0.194191317681127</v>
      </c>
      <c r="M431" s="16" t="n">
        <v>0.583016380140981</v>
      </c>
      <c r="N431" s="16" t="n">
        <v>0.216908130619658</v>
      </c>
      <c r="O431" s="18" t="n">
        <v>7.47682706024285E-005</v>
      </c>
      <c r="P431" s="34" t="b">
        <f aca="false">FALSE()</f>
        <v>0</v>
      </c>
      <c r="Q431" s="16"/>
    </row>
    <row r="432" customFormat="false" ht="22.35" hidden="false" customHeight="false" outlineLevel="0" collapsed="false">
      <c r="A432" s="6" t="s">
        <v>2147</v>
      </c>
      <c r="B432" s="7" t="s">
        <v>1425</v>
      </c>
      <c r="C432" s="17" t="n">
        <v>828</v>
      </c>
      <c r="D432" s="16" t="n">
        <v>0.590594331903112</v>
      </c>
      <c r="E432" s="16" t="n">
        <v>0.0677572201406906</v>
      </c>
      <c r="F432" s="16" t="n">
        <v>0.578681306659409</v>
      </c>
      <c r="G432" s="16" t="n">
        <v>0.0603131500002375</v>
      </c>
      <c r="H432" s="16" t="n">
        <v>-1.83282047518374</v>
      </c>
      <c r="I432" s="17" t="n">
        <v>167.199022069944</v>
      </c>
      <c r="J432" s="16" t="n">
        <v>0.0686078980789289</v>
      </c>
      <c r="K432" s="16" t="n">
        <v>0.117314700052557</v>
      </c>
      <c r="L432" s="16" t="n">
        <v>-0.193148654921183</v>
      </c>
      <c r="M432" s="16" t="n">
        <v>0.582699426948628</v>
      </c>
      <c r="N432" s="16" t="n">
        <v>0.218464539430515</v>
      </c>
      <c r="O432" s="18" t="n">
        <v>7.43124528478805E-005</v>
      </c>
      <c r="P432" s="34" t="b">
        <f aca="false">FALSE()</f>
        <v>0</v>
      </c>
      <c r="Q432" s="16"/>
    </row>
    <row r="433" customFormat="false" ht="22.35" hidden="false" customHeight="false" outlineLevel="0" collapsed="false">
      <c r="A433" s="6" t="s">
        <v>2148</v>
      </c>
      <c r="B433" s="7" t="s">
        <v>1425</v>
      </c>
      <c r="C433" s="17" t="n">
        <v>829</v>
      </c>
      <c r="D433" s="16" t="n">
        <v>0.590467457219056</v>
      </c>
      <c r="E433" s="16" t="n">
        <v>0.0677247704180254</v>
      </c>
      <c r="F433" s="16" t="n">
        <v>0.578624934173343</v>
      </c>
      <c r="G433" s="16" t="n">
        <v>0.0602608158400417</v>
      </c>
      <c r="H433" s="16" t="n">
        <v>-1.82294420131263</v>
      </c>
      <c r="I433" s="17" t="n">
        <v>167.164564220018</v>
      </c>
      <c r="J433" s="16" t="n">
        <v>0.070098392559976</v>
      </c>
      <c r="K433" s="16" t="n">
        <v>0.119469539681273</v>
      </c>
      <c r="L433" s="16" t="n">
        <v>-0.192157262987833</v>
      </c>
      <c r="M433" s="16" t="n">
        <v>0.582509255033217</v>
      </c>
      <c r="N433" s="16" t="n">
        <v>0.218464539430515</v>
      </c>
      <c r="O433" s="18" t="n">
        <v>7.38169799469811E-005</v>
      </c>
      <c r="P433" s="34" t="b">
        <f aca="false">FALSE()</f>
        <v>0</v>
      </c>
      <c r="Q433" s="16"/>
    </row>
    <row r="434" customFormat="false" ht="22.35" hidden="false" customHeight="false" outlineLevel="0" collapsed="false">
      <c r="A434" s="6" t="s">
        <v>2149</v>
      </c>
      <c r="B434" s="7" t="s">
        <v>1425</v>
      </c>
      <c r="C434" s="17" t="n">
        <v>830</v>
      </c>
      <c r="D434" s="16" t="n">
        <v>0.590344202251835</v>
      </c>
      <c r="E434" s="16" t="n">
        <v>0.0676910390223643</v>
      </c>
      <c r="F434" s="16" t="n">
        <v>0.578567002081123</v>
      </c>
      <c r="G434" s="16" t="n">
        <v>0.060208019117876</v>
      </c>
      <c r="H434" s="16" t="n">
        <v>-1.81388659708829</v>
      </c>
      <c r="I434" s="17" t="n">
        <v>167.131084270971</v>
      </c>
      <c r="J434" s="16" t="n">
        <v>0.071488821662866</v>
      </c>
      <c r="K434" s="16" t="n">
        <v>0.12153978283527</v>
      </c>
      <c r="L434" s="16" t="n">
        <v>-0.191250308701944</v>
      </c>
      <c r="M434" s="16" t="n">
        <v>0.582255692479335</v>
      </c>
      <c r="N434" s="16" t="n">
        <v>0.219241379382637</v>
      </c>
      <c r="O434" s="18" t="n">
        <v>7.3353519444326E-005</v>
      </c>
      <c r="P434" s="34" t="b">
        <f aca="false">FALSE()</f>
        <v>0</v>
      </c>
      <c r="Q434" s="16"/>
    </row>
    <row r="435" customFormat="false" ht="22.35" hidden="false" customHeight="false" outlineLevel="0" collapsed="false">
      <c r="A435" s="6" t="s">
        <v>2150</v>
      </c>
      <c r="B435" s="7" t="s">
        <v>1425</v>
      </c>
      <c r="C435" s="17" t="n">
        <v>831</v>
      </c>
      <c r="D435" s="16" t="n">
        <v>0.590231038892726</v>
      </c>
      <c r="E435" s="16" t="n">
        <v>0.0676565726096291</v>
      </c>
      <c r="F435" s="16" t="n">
        <v>0.578519058332233</v>
      </c>
      <c r="G435" s="16" t="n">
        <v>0.0601560726893906</v>
      </c>
      <c r="H435" s="16" t="n">
        <v>-1.80484831451915</v>
      </c>
      <c r="I435" s="17" t="n">
        <v>167.099795335152</v>
      </c>
      <c r="J435" s="16" t="n">
        <v>0.0728989064300464</v>
      </c>
      <c r="K435" s="16" t="n">
        <v>0.123532242419229</v>
      </c>
      <c r="L435" s="16" t="n">
        <v>-0.190341845321244</v>
      </c>
      <c r="M435" s="16" t="n">
        <v>0.582052842436229</v>
      </c>
      <c r="N435" s="16" t="n">
        <v>0.220217682724184</v>
      </c>
      <c r="O435" s="18" t="n">
        <v>7.29166715294761E-005</v>
      </c>
      <c r="P435" s="34" t="b">
        <f aca="false">FALSE()</f>
        <v>0</v>
      </c>
      <c r="Q435" s="16"/>
    </row>
    <row r="436" customFormat="false" ht="22.35" hidden="false" customHeight="false" outlineLevel="0" collapsed="false">
      <c r="A436" s="6" t="s">
        <v>2151</v>
      </c>
      <c r="B436" s="7" t="s">
        <v>1425</v>
      </c>
      <c r="C436" s="17" t="n">
        <v>832</v>
      </c>
      <c r="D436" s="16" t="n">
        <v>0.590131738549154</v>
      </c>
      <c r="E436" s="16" t="n">
        <v>0.0676183562444875</v>
      </c>
      <c r="F436" s="16" t="n">
        <v>0.578485155341721</v>
      </c>
      <c r="G436" s="16" t="n">
        <v>0.0601010593642826</v>
      </c>
      <c r="H436" s="16" t="n">
        <v>-1.79587100422621</v>
      </c>
      <c r="I436" s="17" t="n">
        <v>167.068878584878</v>
      </c>
      <c r="J436" s="16" t="n">
        <v>0.0743221235070614</v>
      </c>
      <c r="K436" s="16" t="n">
        <v>0.125687372679016</v>
      </c>
      <c r="L436" s="16" t="n">
        <v>-0.189438882784043</v>
      </c>
      <c r="M436" s="16" t="n">
        <v>0.581875348648512</v>
      </c>
      <c r="N436" s="16" t="n">
        <v>0.221425190354316</v>
      </c>
      <c r="O436" s="18" t="n">
        <v>7.25200325504123E-005</v>
      </c>
      <c r="P436" s="34" t="b">
        <f aca="false">FALSE()</f>
        <v>0</v>
      </c>
      <c r="Q436" s="16"/>
    </row>
    <row r="437" customFormat="false" ht="22.35" hidden="false" customHeight="false" outlineLevel="0" collapsed="false">
      <c r="A437" s="6" t="s">
        <v>2152</v>
      </c>
      <c r="B437" s="7" t="s">
        <v>1425</v>
      </c>
      <c r="C437" s="17" t="n">
        <v>833</v>
      </c>
      <c r="D437" s="16" t="n">
        <v>0.590045518595064</v>
      </c>
      <c r="E437" s="16" t="n">
        <v>0.0675834917412405</v>
      </c>
      <c r="F437" s="16" t="n">
        <v>0.5784610399656</v>
      </c>
      <c r="G437" s="16" t="n">
        <v>0.0600477101479498</v>
      </c>
      <c r="H437" s="16" t="n">
        <v>-1.78730741493523</v>
      </c>
      <c r="I437" s="17" t="n">
        <v>167.036008226137</v>
      </c>
      <c r="J437" s="16" t="n">
        <v>0.0757010543273611</v>
      </c>
      <c r="K437" s="16" t="n">
        <v>0.127344700226408</v>
      </c>
      <c r="L437" s="16" t="n">
        <v>-0.188581933673853</v>
      </c>
      <c r="M437" s="16" t="n">
        <v>0.581571073583853</v>
      </c>
      <c r="N437" s="16" t="n">
        <v>0.221977902188053</v>
      </c>
      <c r="O437" s="18" t="n">
        <v>7.21397636141465E-005</v>
      </c>
      <c r="P437" s="34" t="b">
        <f aca="false">FALSE()</f>
        <v>0</v>
      </c>
      <c r="Q437" s="16"/>
    </row>
    <row r="438" customFormat="false" ht="22.35" hidden="false" customHeight="false" outlineLevel="0" collapsed="false">
      <c r="A438" s="6" t="s">
        <v>2153</v>
      </c>
      <c r="B438" s="7" t="s">
        <v>1425</v>
      </c>
      <c r="C438" s="17" t="n">
        <v>834</v>
      </c>
      <c r="D438" s="16" t="n">
        <v>0.589970938232564</v>
      </c>
      <c r="E438" s="16" t="n">
        <v>0.0675567107532558</v>
      </c>
      <c r="F438" s="16" t="n">
        <v>0.578445758755937</v>
      </c>
      <c r="G438" s="16" t="n">
        <v>0.0599997236216318</v>
      </c>
      <c r="H438" s="16" t="n">
        <v>-1.77896165394057</v>
      </c>
      <c r="I438" s="17" t="n">
        <v>167.000448267106</v>
      </c>
      <c r="J438" s="16" t="n">
        <v>0.0770651409659008</v>
      </c>
      <c r="K438" s="16" t="n">
        <v>0.129324842300238</v>
      </c>
      <c r="L438" s="16" t="n">
        <v>-0.187751359383564</v>
      </c>
      <c r="M438" s="16" t="n">
        <v>0.581380901668442</v>
      </c>
      <c r="N438" s="16" t="n">
        <v>0.221977902188053</v>
      </c>
      <c r="O438" s="18" t="n">
        <v>7.17081742410005E-005</v>
      </c>
      <c r="P438" s="34" t="b">
        <f aca="false">FALSE()</f>
        <v>0</v>
      </c>
      <c r="Q438" s="16"/>
    </row>
    <row r="439" customFormat="false" ht="22.35" hidden="false" customHeight="false" outlineLevel="0" collapsed="false">
      <c r="A439" s="6" t="s">
        <v>2154</v>
      </c>
      <c r="B439" s="7" t="s">
        <v>1425</v>
      </c>
      <c r="C439" s="17" t="n">
        <v>835</v>
      </c>
      <c r="D439" s="16" t="n">
        <v>0.589905249742006</v>
      </c>
      <c r="E439" s="16" t="n">
        <v>0.0675363316578411</v>
      </c>
      <c r="F439" s="16" t="n">
        <v>0.578441058646802</v>
      </c>
      <c r="G439" s="16" t="n">
        <v>0.0599579906198148</v>
      </c>
      <c r="H439" s="16" t="n">
        <v>-1.77017733950717</v>
      </c>
      <c r="I439" s="17" t="n">
        <v>166.965714466349</v>
      </c>
      <c r="J439" s="16" t="n">
        <v>0.0785226357718754</v>
      </c>
      <c r="K439" s="16" t="n">
        <v>0.131545521611786</v>
      </c>
      <c r="L439" s="16" t="n">
        <v>-0.186872915109797</v>
      </c>
      <c r="M439" s="16" t="n">
        <v>0.581165373497642</v>
      </c>
      <c r="N439" s="16" t="n">
        <v>0.222601783256836</v>
      </c>
      <c r="O439" s="18" t="n">
        <v>7.12523346358324E-005</v>
      </c>
      <c r="P439" s="34" t="b">
        <f aca="false">FALSE()</f>
        <v>0</v>
      </c>
      <c r="Q439" s="16"/>
    </row>
    <row r="440" customFormat="false" ht="22.35" hidden="false" customHeight="false" outlineLevel="0" collapsed="false">
      <c r="A440" s="6" t="s">
        <v>2155</v>
      </c>
      <c r="B440" s="7" t="s">
        <v>1425</v>
      </c>
      <c r="C440" s="17" t="n">
        <v>836</v>
      </c>
      <c r="D440" s="16" t="n">
        <v>0.589844796472599</v>
      </c>
      <c r="E440" s="16" t="n">
        <v>0.0675219170331918</v>
      </c>
      <c r="F440" s="16" t="n">
        <v>0.578444673906191</v>
      </c>
      <c r="G440" s="16" t="n">
        <v>0.0599249355799582</v>
      </c>
      <c r="H440" s="16" t="n">
        <v>-1.7607418106727</v>
      </c>
      <c r="I440" s="17" t="n">
        <v>166.935948161944</v>
      </c>
      <c r="J440" s="16" t="n">
        <v>0.0801132219102648</v>
      </c>
      <c r="K440" s="16" t="n">
        <v>0.133898457884655</v>
      </c>
      <c r="L440" s="16" t="n">
        <v>-0.185918343294465</v>
      </c>
      <c r="M440" s="16" t="n">
        <v>0.580949845326842</v>
      </c>
      <c r="N440" s="16" t="n">
        <v>0.223155255202117</v>
      </c>
      <c r="O440" s="18" t="n">
        <v>7.07272548617403E-005</v>
      </c>
      <c r="P440" s="34" t="b">
        <f aca="false">FALSE()</f>
        <v>0</v>
      </c>
      <c r="Q440" s="16"/>
    </row>
    <row r="441" customFormat="false" ht="22.35" hidden="false" customHeight="false" outlineLevel="0" collapsed="false">
      <c r="A441" s="6" t="s">
        <v>2156</v>
      </c>
      <c r="B441" s="7" t="s">
        <v>1425</v>
      </c>
      <c r="C441" s="17" t="n">
        <v>837</v>
      </c>
      <c r="D441" s="16" t="n">
        <v>0.589787378893422</v>
      </c>
      <c r="E441" s="16" t="n">
        <v>0.0675098959358544</v>
      </c>
      <c r="F441" s="16" t="n">
        <v>0.578455443517613</v>
      </c>
      <c r="G441" s="16" t="n">
        <v>0.0598961257335497</v>
      </c>
      <c r="H441" s="16" t="n">
        <v>-1.75059451507731</v>
      </c>
      <c r="I441" s="17" t="n">
        <v>166.909297211755</v>
      </c>
      <c r="J441" s="16" t="n">
        <v>0.0818531054159215</v>
      </c>
      <c r="K441" s="16" t="n">
        <v>0.136481107237344</v>
      </c>
      <c r="L441" s="16" t="n">
        <v>-0.184883866023385</v>
      </c>
      <c r="M441" s="16" t="n">
        <v>0.580734317156042</v>
      </c>
      <c r="N441" s="16" t="n">
        <v>0.225188590304446</v>
      </c>
      <c r="O441" s="18" t="n">
        <v>7.02036586639297E-005</v>
      </c>
      <c r="P441" s="34" t="b">
        <f aca="false">FALSE()</f>
        <v>0</v>
      </c>
      <c r="Q441" s="16"/>
    </row>
    <row r="442" customFormat="false" ht="22.35" hidden="false" customHeight="false" outlineLevel="0" collapsed="false">
      <c r="A442" s="6" t="s">
        <v>2157</v>
      </c>
      <c r="B442" s="7" t="s">
        <v>1425</v>
      </c>
      <c r="C442" s="17" t="n">
        <v>838</v>
      </c>
      <c r="D442" s="16" t="n">
        <v>0.589734541244332</v>
      </c>
      <c r="E442" s="16" t="n">
        <v>0.0674970298522236</v>
      </c>
      <c r="F442" s="16" t="n">
        <v>0.578472736757019</v>
      </c>
      <c r="G442" s="16" t="n">
        <v>0.0598678680913906</v>
      </c>
      <c r="H442" s="16" t="n">
        <v>-1.74015902272163</v>
      </c>
      <c r="I442" s="17" t="n">
        <v>166.884557825344</v>
      </c>
      <c r="J442" s="16" t="n">
        <v>0.0836744999999552</v>
      </c>
      <c r="K442" s="16" t="n">
        <v>0.139092817530561</v>
      </c>
      <c r="L442" s="16" t="n">
        <v>-0.18381590677412</v>
      </c>
      <c r="M442" s="16" t="n">
        <v>0.580607535879101</v>
      </c>
      <c r="N442" s="16" t="n">
        <v>0.22678679760441</v>
      </c>
      <c r="O442" s="18" t="n">
        <v>6.96707932974382E-005</v>
      </c>
      <c r="P442" s="34" t="b">
        <f aca="false">FALSE()</f>
        <v>0</v>
      </c>
      <c r="Q442" s="16"/>
    </row>
    <row r="443" customFormat="false" ht="22.35" hidden="false" customHeight="false" outlineLevel="0" collapsed="false">
      <c r="A443" s="6" t="s">
        <v>2158</v>
      </c>
      <c r="B443" s="7" t="s">
        <v>1425</v>
      </c>
      <c r="C443" s="17" t="n">
        <v>839</v>
      </c>
      <c r="D443" s="16" t="n">
        <v>0.589689705609774</v>
      </c>
      <c r="E443" s="16" t="n">
        <v>0.0674830286382687</v>
      </c>
      <c r="F443" s="16" t="n">
        <v>0.578492791784389</v>
      </c>
      <c r="G443" s="16" t="n">
        <v>0.0598398140812224</v>
      </c>
      <c r="H443" s="16" t="n">
        <v>-1.7305529572483</v>
      </c>
      <c r="I443" s="17" t="n">
        <v>166.861594228475</v>
      </c>
      <c r="J443" s="16" t="n">
        <v>0.085380265675446</v>
      </c>
      <c r="K443" s="16" t="n">
        <v>0.141391900460136</v>
      </c>
      <c r="L443" s="16" t="n">
        <v>-0.182832752918957</v>
      </c>
      <c r="M443" s="16" t="n">
        <v>0.580404685835996</v>
      </c>
      <c r="N443" s="16" t="n">
        <v>0.227826056792324</v>
      </c>
      <c r="O443" s="18" t="n">
        <v>6.91214842883577E-005</v>
      </c>
      <c r="P443" s="34" t="b">
        <f aca="false">FALSE()</f>
        <v>0</v>
      </c>
      <c r="Q443" s="16"/>
    </row>
    <row r="444" customFormat="false" ht="22.35" hidden="false" customHeight="false" outlineLevel="0" collapsed="false">
      <c r="A444" s="6" t="s">
        <v>2159</v>
      </c>
      <c r="B444" s="7" t="s">
        <v>1425</v>
      </c>
      <c r="C444" s="17" t="n">
        <v>840</v>
      </c>
      <c r="D444" s="16" t="n">
        <v>0.589652253771574</v>
      </c>
      <c r="E444" s="16" t="n">
        <v>0.0674643595714907</v>
      </c>
      <c r="F444" s="16" t="n">
        <v>0.578517826763362</v>
      </c>
      <c r="G444" s="16" t="n">
        <v>0.0598088432430205</v>
      </c>
      <c r="H444" s="16" t="n">
        <v>-1.72142812074388</v>
      </c>
      <c r="I444" s="17" t="n">
        <v>166.840421464068</v>
      </c>
      <c r="J444" s="16" t="n">
        <v>0.0870267309599895</v>
      </c>
      <c r="K444" s="16" t="n">
        <v>0.143774256960174</v>
      </c>
      <c r="L444" s="16" t="n">
        <v>-0.181897671417324</v>
      </c>
      <c r="M444" s="16" t="n">
        <v>0.580100410771337</v>
      </c>
      <c r="N444" s="16" t="n">
        <v>0.229956938425261</v>
      </c>
      <c r="O444" s="18" t="n">
        <v>6.86548468742957E-005</v>
      </c>
      <c r="P444" s="34" t="b">
        <f aca="false">FALSE()</f>
        <v>0</v>
      </c>
      <c r="Q444" s="16"/>
    </row>
    <row r="445" customFormat="false" ht="22.35" hidden="false" customHeight="false" outlineLevel="0" collapsed="false">
      <c r="A445" s="6" t="s">
        <v>2160</v>
      </c>
      <c r="B445" s="7" t="s">
        <v>1425</v>
      </c>
      <c r="C445" s="17" t="n">
        <v>841</v>
      </c>
      <c r="D445" s="16" t="n">
        <v>0.58962241186603</v>
      </c>
      <c r="E445" s="16" t="n">
        <v>0.0674428859530148</v>
      </c>
      <c r="F445" s="16" t="n">
        <v>0.578550231642129</v>
      </c>
      <c r="G445" s="16" t="n">
        <v>0.0597744917728321</v>
      </c>
      <c r="H445" s="16" t="n">
        <v>-1.71240944717948</v>
      </c>
      <c r="I445" s="17" t="n">
        <v>166.817928737322</v>
      </c>
      <c r="J445" s="16" t="n">
        <v>0.0886793690828652</v>
      </c>
      <c r="K445" s="16" t="n">
        <v>0.146138720723757</v>
      </c>
      <c r="L445" s="16" t="n">
        <v>-0.180975318892347</v>
      </c>
      <c r="M445" s="16" t="n">
        <v>0.579770779451291</v>
      </c>
      <c r="N445" s="16" t="n">
        <v>0.231313689257067</v>
      </c>
      <c r="O445" s="18" t="n">
        <v>6.82758815578877E-005</v>
      </c>
      <c r="P445" s="34" t="b">
        <f aca="false">FALSE()</f>
        <v>0</v>
      </c>
      <c r="Q445" s="16"/>
    </row>
    <row r="446" customFormat="false" ht="22.35" hidden="false" customHeight="false" outlineLevel="0" collapsed="false">
      <c r="A446" s="6" t="s">
        <v>2161</v>
      </c>
      <c r="B446" s="7" t="s">
        <v>1425</v>
      </c>
      <c r="C446" s="17" t="n">
        <v>842</v>
      </c>
      <c r="D446" s="16" t="n">
        <v>0.589595680485672</v>
      </c>
      <c r="E446" s="16" t="n">
        <v>0.0674234588804135</v>
      </c>
      <c r="F446" s="16" t="n">
        <v>0.578585006158863</v>
      </c>
      <c r="G446" s="16" t="n">
        <v>0.0597392654232014</v>
      </c>
      <c r="H446" s="16" t="n">
        <v>-1.70345776172761</v>
      </c>
      <c r="I446" s="17" t="n">
        <v>166.791480866654</v>
      </c>
      <c r="J446" s="16" t="n">
        <v>0.0903449177243743</v>
      </c>
      <c r="K446" s="16" t="n">
        <v>0.1485465168606</v>
      </c>
      <c r="L446" s="16" t="n">
        <v>-0.180065107872648</v>
      </c>
      <c r="M446" s="16" t="n">
        <v>0.579529895025103</v>
      </c>
      <c r="N446" s="16" t="n">
        <v>0.231313689257067</v>
      </c>
      <c r="O446" s="18" t="n">
        <v>6.79284707180707E-005</v>
      </c>
      <c r="P446" s="34" t="b">
        <f aca="false">FALSE()</f>
        <v>0</v>
      </c>
      <c r="Q446" s="16"/>
    </row>
    <row r="447" customFormat="false" ht="22.35" hidden="false" customHeight="false" outlineLevel="0" collapsed="false">
      <c r="A447" s="6" t="s">
        <v>2162</v>
      </c>
      <c r="B447" s="7" t="s">
        <v>1425</v>
      </c>
      <c r="C447" s="17" t="n">
        <v>843</v>
      </c>
      <c r="D447" s="16" t="n">
        <v>0.589564490706226</v>
      </c>
      <c r="E447" s="16" t="n">
        <v>0.0674074849550372</v>
      </c>
      <c r="F447" s="16" t="n">
        <v>0.57861221861822</v>
      </c>
      <c r="G447" s="16" t="n">
        <v>0.0597064588666096</v>
      </c>
      <c r="H447" s="16" t="n">
        <v>-1.69489612794351</v>
      </c>
      <c r="I447" s="17" t="n">
        <v>166.764089051505</v>
      </c>
      <c r="J447" s="16" t="n">
        <v>0.0919615838426099</v>
      </c>
      <c r="K447" s="16" t="n">
        <v>0.150961441460467</v>
      </c>
      <c r="L447" s="16" t="n">
        <v>-0.179197062446008</v>
      </c>
      <c r="M447" s="16" t="n">
        <v>0.579301688726609</v>
      </c>
      <c r="N447" s="16" t="n">
        <v>0.233032265101479</v>
      </c>
      <c r="O447" s="18" t="n">
        <v>6.7613242478676E-005</v>
      </c>
      <c r="P447" s="34" t="b">
        <f aca="false">FALSE()</f>
        <v>0</v>
      </c>
      <c r="Q447" s="16"/>
    </row>
    <row r="448" customFormat="false" ht="22.35" hidden="false" customHeight="false" outlineLevel="0" collapsed="false">
      <c r="A448" s="6" t="s">
        <v>2163</v>
      </c>
      <c r="B448" s="7" t="s">
        <v>1425</v>
      </c>
      <c r="C448" s="17" t="n">
        <v>844</v>
      </c>
      <c r="D448" s="16" t="n">
        <v>0.589531160628894</v>
      </c>
      <c r="E448" s="16" t="n">
        <v>0.0673926828197025</v>
      </c>
      <c r="F448" s="16" t="n">
        <v>0.578634906990067</v>
      </c>
      <c r="G448" s="16" t="n">
        <v>0.0596755649530351</v>
      </c>
      <c r="H448" s="16" t="n">
        <v>-1.6866659886929</v>
      </c>
      <c r="I448" s="17" t="n">
        <v>166.737978833205</v>
      </c>
      <c r="J448" s="16" t="n">
        <v>0.0935376748240984</v>
      </c>
      <c r="K448" s="16" t="n">
        <v>0.153082296289052</v>
      </c>
      <c r="L448" s="16" t="n">
        <v>-0.178362006468157</v>
      </c>
      <c r="M448" s="16" t="n">
        <v>0.579048126172727</v>
      </c>
      <c r="N448" s="16" t="n">
        <v>0.234187619666135</v>
      </c>
      <c r="O448" s="18" t="n">
        <v>6.72565204425826E-005</v>
      </c>
      <c r="P448" s="34" t="b">
        <f aca="false">FALSE()</f>
        <v>0</v>
      </c>
      <c r="Q448" s="16"/>
    </row>
    <row r="449" customFormat="false" ht="22.35" hidden="false" customHeight="false" outlineLevel="0" collapsed="false">
      <c r="A449" s="6" t="s">
        <v>2164</v>
      </c>
      <c r="B449" s="7" t="s">
        <v>1425</v>
      </c>
      <c r="C449" s="17" t="n">
        <v>845</v>
      </c>
      <c r="D449" s="16" t="n">
        <v>0.589497615877695</v>
      </c>
      <c r="E449" s="16" t="n">
        <v>0.0673792421298151</v>
      </c>
      <c r="F449" s="16" t="n">
        <v>0.578658745593908</v>
      </c>
      <c r="G449" s="16" t="n">
        <v>0.0596480318869198</v>
      </c>
      <c r="H449" s="16" t="n">
        <v>-1.67817804070878</v>
      </c>
      <c r="I449" s="17" t="n">
        <v>166.715030391275</v>
      </c>
      <c r="J449" s="16" t="n">
        <v>0.0951859152619053</v>
      </c>
      <c r="K449" s="16" t="n">
        <v>0.155153789606012</v>
      </c>
      <c r="L449" s="16" t="n">
        <v>-0.177495134482042</v>
      </c>
      <c r="M449" s="16" t="n">
        <v>0.578845276129621</v>
      </c>
      <c r="N449" s="16" t="n">
        <v>0.235649592351541</v>
      </c>
      <c r="O449" s="18" t="n">
        <v>6.68619080763912E-005</v>
      </c>
      <c r="P449" s="34" t="b">
        <f aca="false">FALSE()</f>
        <v>0</v>
      </c>
      <c r="Q449" s="16"/>
    </row>
    <row r="450" customFormat="false" ht="22.35" hidden="false" customHeight="false" outlineLevel="0" collapsed="false">
      <c r="A450" s="6" t="s">
        <v>2165</v>
      </c>
      <c r="B450" s="7" t="s">
        <v>1425</v>
      </c>
      <c r="C450" s="17" t="n">
        <v>846</v>
      </c>
      <c r="D450" s="16" t="n">
        <v>0.58946390115942</v>
      </c>
      <c r="E450" s="16" t="n">
        <v>0.0673694252323451</v>
      </c>
      <c r="F450" s="16" t="n">
        <v>0.578684721148243</v>
      </c>
      <c r="G450" s="16" t="n">
        <v>0.059626289089278</v>
      </c>
      <c r="H450" s="16" t="n">
        <v>-1.66922918081436</v>
      </c>
      <c r="I450" s="17" t="n">
        <v>166.695870980903</v>
      </c>
      <c r="J450" s="16" t="n">
        <v>0.0969489333878805</v>
      </c>
      <c r="K450" s="16" t="n">
        <v>0.15753252684405</v>
      </c>
      <c r="L450" s="16" t="n">
        <v>-0.176574166691634</v>
      </c>
      <c r="M450" s="16" t="n">
        <v>0.578528322937269</v>
      </c>
      <c r="N450" s="16" t="n">
        <v>0.237602491395224</v>
      </c>
      <c r="O450" s="18" t="n">
        <v>6.64931392305176E-005</v>
      </c>
      <c r="P450" s="34" t="b">
        <f aca="false">FALSE()</f>
        <v>0</v>
      </c>
      <c r="Q450" s="16"/>
    </row>
    <row r="451" customFormat="false" ht="22.35" hidden="false" customHeight="false" outlineLevel="0" collapsed="false">
      <c r="A451" s="6" t="s">
        <v>2166</v>
      </c>
      <c r="B451" s="7" t="s">
        <v>1425</v>
      </c>
      <c r="C451" s="17" t="n">
        <v>847</v>
      </c>
      <c r="D451" s="16" t="n">
        <v>0.589432317678799</v>
      </c>
      <c r="E451" s="16" t="n">
        <v>0.067358962031972</v>
      </c>
      <c r="F451" s="16" t="n">
        <v>0.578710909983374</v>
      </c>
      <c r="G451" s="16" t="n">
        <v>0.0596029449353827</v>
      </c>
      <c r="H451" s="16" t="n">
        <v>-1.6605940678536</v>
      </c>
      <c r="I451" s="17" t="n">
        <v>166.6752001037</v>
      </c>
      <c r="J451" s="16" t="n">
        <v>0.0986750463868395</v>
      </c>
      <c r="K451" s="16" t="n">
        <v>0.15977426551127</v>
      </c>
      <c r="L451" s="16" t="n">
        <v>-0.175688138597537</v>
      </c>
      <c r="M451" s="16" t="n">
        <v>0.578236726000304</v>
      </c>
      <c r="N451" s="16" t="n">
        <v>0.238727891159711</v>
      </c>
      <c r="O451" s="18" t="n">
        <v>6.6169947995844E-005</v>
      </c>
      <c r="P451" s="34" t="b">
        <f aca="false">FALSE()</f>
        <v>0</v>
      </c>
      <c r="Q451" s="16"/>
    </row>
    <row r="452" customFormat="false" ht="22.35" hidden="false" customHeight="false" outlineLevel="0" collapsed="false">
      <c r="A452" s="6" t="s">
        <v>2167</v>
      </c>
      <c r="B452" s="7" t="s">
        <v>1425</v>
      </c>
      <c r="C452" s="17" t="n">
        <v>848</v>
      </c>
      <c r="D452" s="16" t="n">
        <v>0.589400303657337</v>
      </c>
      <c r="E452" s="16" t="n">
        <v>0.0673471407552151</v>
      </c>
      <c r="F452" s="16" t="n">
        <v>0.578736888052142</v>
      </c>
      <c r="G452" s="16" t="n">
        <v>0.0595789008325768</v>
      </c>
      <c r="H452" s="16" t="n">
        <v>-1.6519530780793</v>
      </c>
      <c r="I452" s="17" t="n">
        <v>166.655264358181</v>
      </c>
      <c r="J452" s="16" t="n">
        <v>0.100427017466832</v>
      </c>
      <c r="K452" s="16" t="n">
        <v>0.162247215586105</v>
      </c>
      <c r="L452" s="16" t="n">
        <v>-0.17480025029384</v>
      </c>
      <c r="M452" s="16" t="n">
        <v>0.578033875957199</v>
      </c>
      <c r="N452" s="16" t="n">
        <v>0.241296381403874</v>
      </c>
      <c r="O452" s="18" t="n">
        <v>6.58028195283476E-005</v>
      </c>
      <c r="P452" s="34" t="b">
        <f aca="false">FALSE()</f>
        <v>0</v>
      </c>
      <c r="Q452" s="16"/>
    </row>
    <row r="453" customFormat="false" ht="22.35" hidden="false" customHeight="false" outlineLevel="0" collapsed="false">
      <c r="A453" s="6" t="s">
        <v>2168</v>
      </c>
      <c r="B453" s="7" t="s">
        <v>1425</v>
      </c>
      <c r="C453" s="17" t="n">
        <v>849</v>
      </c>
      <c r="D453" s="16" t="n">
        <v>0.58936465138728</v>
      </c>
      <c r="E453" s="16" t="n">
        <v>0.06733652906244</v>
      </c>
      <c r="F453" s="16" t="n">
        <v>0.578761598912964</v>
      </c>
      <c r="G453" s="16" t="n">
        <v>0.0595577495278199</v>
      </c>
      <c r="H453" s="16" t="n">
        <v>-1.6429047618108</v>
      </c>
      <c r="I453" s="17" t="n">
        <v>166.638001712897</v>
      </c>
      <c r="J453" s="16" t="n">
        <v>0.102288253848667</v>
      </c>
      <c r="K453" s="16" t="n">
        <v>0.164661075823107</v>
      </c>
      <c r="L453" s="16" t="n">
        <v>-0.173865483187768</v>
      </c>
      <c r="M453" s="16" t="n">
        <v>0.577805669658705</v>
      </c>
      <c r="N453" s="16" t="n">
        <v>0.242551711606175</v>
      </c>
      <c r="O453" s="18" t="n">
        <v>6.53164909457939E-005</v>
      </c>
      <c r="P453" s="34" t="b">
        <f aca="false">FALSE()</f>
        <v>0</v>
      </c>
      <c r="Q453" s="16"/>
    </row>
    <row r="454" customFormat="false" ht="22.35" hidden="false" customHeight="false" outlineLevel="0" collapsed="false">
      <c r="A454" s="6" t="s">
        <v>1240</v>
      </c>
      <c r="B454" s="7" t="s">
        <v>1425</v>
      </c>
      <c r="C454" s="17" t="n">
        <v>850</v>
      </c>
      <c r="D454" s="16" t="n">
        <v>0.589322778673326</v>
      </c>
      <c r="E454" s="16" t="n">
        <v>0.067329749150122</v>
      </c>
      <c r="F454" s="16" t="n">
        <v>0.57878355447776</v>
      </c>
      <c r="G454" s="16" t="n">
        <v>0.0595399744951207</v>
      </c>
      <c r="H454" s="16" t="n">
        <v>-1.63322318031033</v>
      </c>
      <c r="I454" s="17" t="n">
        <v>166.620719727473</v>
      </c>
      <c r="J454" s="16" t="n">
        <v>0.104310300601558</v>
      </c>
      <c r="K454" s="16" t="n">
        <v>0.167202683467155</v>
      </c>
      <c r="L454" s="16" t="n">
        <v>-0.172863477598795</v>
      </c>
      <c r="M454" s="16" t="n">
        <v>0.577602819615599</v>
      </c>
      <c r="N454" s="16" t="n">
        <v>0.245393042289921</v>
      </c>
      <c r="O454" s="18" t="n">
        <v>6.48259066852001E-005</v>
      </c>
      <c r="P454" s="34" t="b">
        <f aca="false">FALSE()</f>
        <v>0</v>
      </c>
      <c r="Q454" s="16"/>
    </row>
    <row r="455" customFormat="false" ht="22.35" hidden="false" customHeight="false" outlineLevel="0" collapsed="false">
      <c r="A455" s="6" t="s">
        <v>2169</v>
      </c>
      <c r="B455" s="7" t="s">
        <v>1425</v>
      </c>
      <c r="C455" s="17" t="n">
        <v>851</v>
      </c>
      <c r="D455" s="16" t="n">
        <v>0.589284248814101</v>
      </c>
      <c r="E455" s="16" t="n">
        <v>0.0673241852847743</v>
      </c>
      <c r="F455" s="16" t="n">
        <v>0.57880801527258</v>
      </c>
      <c r="G455" s="16" t="n">
        <v>0.059521459631323</v>
      </c>
      <c r="H455" s="16" t="n">
        <v>-1.62364634298653</v>
      </c>
      <c r="I455" s="17" t="n">
        <v>166.600775950581</v>
      </c>
      <c r="J455" s="16" t="n">
        <v>0.106341890642199</v>
      </c>
      <c r="K455" s="16" t="n">
        <v>0.169803326727636</v>
      </c>
      <c r="L455" s="16" t="n">
        <v>-0.171875764031179</v>
      </c>
      <c r="M455" s="16" t="n">
        <v>0.577209797657082</v>
      </c>
      <c r="N455" s="16" t="n">
        <v>0.247771384984915</v>
      </c>
      <c r="O455" s="18" t="n">
        <v>6.44142817613951E-005</v>
      </c>
      <c r="P455" s="34" t="b">
        <f aca="false">FALSE()</f>
        <v>0</v>
      </c>
      <c r="Q455" s="16"/>
    </row>
    <row r="456" customFormat="false" ht="22.35" hidden="false" customHeight="false" outlineLevel="0" collapsed="false">
      <c r="A456" s="6" t="s">
        <v>2170</v>
      </c>
      <c r="B456" s="7" t="s">
        <v>1425</v>
      </c>
      <c r="C456" s="17" t="n">
        <v>852</v>
      </c>
      <c r="D456" s="16" t="n">
        <v>0.589250043050544</v>
      </c>
      <c r="E456" s="16" t="n">
        <v>0.0673180599560659</v>
      </c>
      <c r="F456" s="16" t="n">
        <v>0.578832479098302</v>
      </c>
      <c r="G456" s="16" t="n">
        <v>0.059501140121356</v>
      </c>
      <c r="H456" s="16" t="n">
        <v>-1.6147553812918</v>
      </c>
      <c r="I456" s="17" t="n">
        <v>166.578915404998</v>
      </c>
      <c r="J456" s="16" t="n">
        <v>0.108256231189537</v>
      </c>
      <c r="K456" s="16" t="n">
        <v>0.172131555339685</v>
      </c>
      <c r="L456" s="16" t="n">
        <v>-0.170962856465501</v>
      </c>
      <c r="M456" s="16" t="n">
        <v>0.576968913230894</v>
      </c>
      <c r="N456" s="16" t="n">
        <v>0.249772208286944</v>
      </c>
      <c r="O456" s="18" t="n">
        <v>6.40513754925704E-005</v>
      </c>
      <c r="P456" s="34" t="b">
        <f aca="false">FALSE()</f>
        <v>0</v>
      </c>
      <c r="Q456" s="16"/>
    </row>
    <row r="457" customFormat="false" ht="22.35" hidden="false" customHeight="false" outlineLevel="0" collapsed="false">
      <c r="A457" s="6" t="s">
        <v>2171</v>
      </c>
      <c r="B457" s="7" t="s">
        <v>1425</v>
      </c>
      <c r="C457" s="17" t="n">
        <v>853</v>
      </c>
      <c r="D457" s="16" t="n">
        <v>0.589215958083596</v>
      </c>
      <c r="E457" s="16" t="n">
        <v>0.0673115774666205</v>
      </c>
      <c r="F457" s="16" t="n">
        <v>0.578852444522838</v>
      </c>
      <c r="G457" s="16" t="n">
        <v>0.0594809129244995</v>
      </c>
      <c r="H457" s="16" t="n">
        <v>-1.6065852920896</v>
      </c>
      <c r="I457" s="17" t="n">
        <v>166.557655389833</v>
      </c>
      <c r="J457" s="16" t="n">
        <v>0.110039535795851</v>
      </c>
      <c r="K457" s="16" t="n">
        <v>0.174499072813443</v>
      </c>
      <c r="L457" s="16" t="n">
        <v>-0.170125218357663</v>
      </c>
      <c r="M457" s="16" t="n">
        <v>0.576753385060094</v>
      </c>
      <c r="N457" s="16" t="n">
        <v>0.251889634811131</v>
      </c>
      <c r="O457" s="18" t="n">
        <v>6.37079641147277E-005</v>
      </c>
      <c r="P457" s="34" t="b">
        <f aca="false">FALSE()</f>
        <v>0</v>
      </c>
      <c r="Q457" s="16"/>
    </row>
    <row r="458" customFormat="false" ht="22.35" hidden="false" customHeight="false" outlineLevel="0" collapsed="false">
      <c r="A458" s="6" t="s">
        <v>2172</v>
      </c>
      <c r="B458" s="7" t="s">
        <v>1425</v>
      </c>
      <c r="C458" s="17" t="n">
        <v>854</v>
      </c>
      <c r="D458" s="16" t="n">
        <v>0.589183211546587</v>
      </c>
      <c r="E458" s="16" t="n">
        <v>0.0673077474693183</v>
      </c>
      <c r="F458" s="16" t="n">
        <v>0.57887105528082</v>
      </c>
      <c r="G458" s="16" t="n">
        <v>0.0594637360853168</v>
      </c>
      <c r="H458" s="16" t="n">
        <v>-1.59876503508566</v>
      </c>
      <c r="I458" s="17" t="n">
        <v>166.537433764365</v>
      </c>
      <c r="J458" s="16" t="n">
        <v>0.111768337463105</v>
      </c>
      <c r="K458" s="16" t="n">
        <v>0.176498706420048</v>
      </c>
      <c r="L458" s="16" t="n">
        <v>-0.169323038506071</v>
      </c>
      <c r="M458" s="16" t="n">
        <v>0.576550535016989</v>
      </c>
      <c r="N458" s="16" t="n">
        <v>0.253384259822834</v>
      </c>
      <c r="O458" s="18" t="n">
        <v>6.34124609454404E-005</v>
      </c>
      <c r="P458" s="34" t="b">
        <f aca="false">FALSE()</f>
        <v>0</v>
      </c>
      <c r="Q458" s="16"/>
    </row>
    <row r="459" customFormat="false" ht="22.35" hidden="false" customHeight="false" outlineLevel="0" collapsed="false">
      <c r="A459" s="6" t="s">
        <v>2173</v>
      </c>
      <c r="B459" s="7" t="s">
        <v>1425</v>
      </c>
      <c r="C459" s="17" t="n">
        <v>855</v>
      </c>
      <c r="D459" s="16" t="n">
        <v>0.589157171453962</v>
      </c>
      <c r="E459" s="16" t="n">
        <v>0.0673034383707291</v>
      </c>
      <c r="F459" s="16" t="n">
        <v>0.578895614428608</v>
      </c>
      <c r="G459" s="16" t="n">
        <v>0.0594468929978177</v>
      </c>
      <c r="H459" s="16" t="n">
        <v>-1.59106949872186</v>
      </c>
      <c r="I459" s="17" t="n">
        <v>166.518324694789</v>
      </c>
      <c r="J459" s="16" t="n">
        <v>0.113490591333095</v>
      </c>
      <c r="K459" s="16" t="n">
        <v>0.178674489390116</v>
      </c>
      <c r="L459" s="16" t="n">
        <v>-0.168532411303424</v>
      </c>
      <c r="M459" s="16" t="n">
        <v>0.576373041229271</v>
      </c>
      <c r="N459" s="16" t="n">
        <v>0.254344406579539</v>
      </c>
      <c r="O459" s="18" t="n">
        <v>6.3201119315015E-005</v>
      </c>
      <c r="P459" s="34" t="b">
        <f aca="false">FALSE()</f>
        <v>0</v>
      </c>
      <c r="Q459" s="16"/>
    </row>
    <row r="460" customFormat="false" ht="22.35" hidden="false" customHeight="false" outlineLevel="0" collapsed="false">
      <c r="A460" s="6" t="s">
        <v>2174</v>
      </c>
      <c r="B460" s="7" t="s">
        <v>1425</v>
      </c>
      <c r="C460" s="17" t="n">
        <v>856</v>
      </c>
      <c r="D460" s="16" t="n">
        <v>0.589137256969738</v>
      </c>
      <c r="E460" s="16" t="n">
        <v>0.0672947026271073</v>
      </c>
      <c r="F460" s="16" t="n">
        <v>0.578924372712124</v>
      </c>
      <c r="G460" s="16" t="n">
        <v>0.0594275122105914</v>
      </c>
      <c r="H460" s="16" t="n">
        <v>-1.58377045568948</v>
      </c>
      <c r="I460" s="17" t="n">
        <v>166.501227781695</v>
      </c>
      <c r="J460" s="16" t="n">
        <v>0.115143520703981</v>
      </c>
      <c r="K460" s="16" t="n">
        <v>0.180784773314604</v>
      </c>
      <c r="L460" s="16" t="n">
        <v>-0.167781007340476</v>
      </c>
      <c r="M460" s="16" t="n">
        <v>0.576081444292307</v>
      </c>
      <c r="N460" s="16" t="n">
        <v>0.256867468825397</v>
      </c>
      <c r="O460" s="18" t="n">
        <v>6.30041075912207E-005</v>
      </c>
      <c r="P460" s="34" t="b">
        <f aca="false">FALSE()</f>
        <v>0</v>
      </c>
      <c r="Q460" s="16"/>
    </row>
    <row r="461" customFormat="false" ht="22.35" hidden="false" customHeight="false" outlineLevel="0" collapsed="false">
      <c r="A461" s="6" t="s">
        <v>2175</v>
      </c>
      <c r="B461" s="7" t="s">
        <v>1425</v>
      </c>
      <c r="C461" s="17" t="n">
        <v>857</v>
      </c>
      <c r="D461" s="16" t="n">
        <v>0.589119331868548</v>
      </c>
      <c r="E461" s="16" t="n">
        <v>0.0672801046331512</v>
      </c>
      <c r="F461" s="16" t="n">
        <v>0.578951672992306</v>
      </c>
      <c r="G461" s="16" t="n">
        <v>0.0594036902116042</v>
      </c>
      <c r="H461" s="16" t="n">
        <v>-1.57713857291585</v>
      </c>
      <c r="I461" s="17" t="n">
        <v>166.485207038112</v>
      </c>
      <c r="J461" s="16" t="n">
        <v>0.116661880660743</v>
      </c>
      <c r="K461" s="16" t="n">
        <v>0.182781542369016</v>
      </c>
      <c r="L461" s="16" t="n">
        <v>-0.167098737279143</v>
      </c>
      <c r="M461" s="16" t="n">
        <v>0.575777169227648</v>
      </c>
      <c r="N461" s="16" t="n">
        <v>0.257767053638966</v>
      </c>
      <c r="O461" s="18" t="n">
        <v>6.27016905837494E-005</v>
      </c>
      <c r="P461" s="34" t="b">
        <f aca="false">FALSE()</f>
        <v>0</v>
      </c>
      <c r="Q461" s="16"/>
    </row>
    <row r="462" customFormat="false" ht="22.35" hidden="false" customHeight="false" outlineLevel="0" collapsed="false">
      <c r="A462" s="6" t="s">
        <v>2176</v>
      </c>
      <c r="B462" s="7" t="s">
        <v>1425</v>
      </c>
      <c r="C462" s="17" t="n">
        <v>858</v>
      </c>
      <c r="D462" s="16" t="n">
        <v>0.589094174890399</v>
      </c>
      <c r="E462" s="16" t="n">
        <v>0.0672666733746401</v>
      </c>
      <c r="F462" s="16" t="n">
        <v>0.578976346040199</v>
      </c>
      <c r="G462" s="16" t="n">
        <v>0.0593807117869452</v>
      </c>
      <c r="H462" s="16" t="n">
        <v>-1.56976250007682</v>
      </c>
      <c r="I462" s="17" t="n">
        <v>166.468909640428</v>
      </c>
      <c r="J462" s="16" t="n">
        <v>0.118369192932488</v>
      </c>
      <c r="K462" s="16" t="n">
        <v>0.185091239890664</v>
      </c>
      <c r="L462" s="16" t="n">
        <v>-0.166337798696638</v>
      </c>
      <c r="M462" s="16" t="n">
        <v>0.575548962929155</v>
      </c>
      <c r="N462" s="16" t="n">
        <v>0.259423901186207</v>
      </c>
      <c r="O462" s="18" t="n">
        <v>6.22886589006073E-005</v>
      </c>
      <c r="P462" s="34" t="b">
        <f aca="false">FALSE()</f>
        <v>0</v>
      </c>
      <c r="Q462" s="16"/>
    </row>
    <row r="463" customFormat="false" ht="22.35" hidden="false" customHeight="false" outlineLevel="0" collapsed="false">
      <c r="A463" s="6" t="s">
        <v>2177</v>
      </c>
      <c r="B463" s="7" t="s">
        <v>1425</v>
      </c>
      <c r="C463" s="17" t="n">
        <v>859</v>
      </c>
      <c r="D463" s="16" t="n">
        <v>0.589058708152396</v>
      </c>
      <c r="E463" s="16" t="n">
        <v>0.0672568287988331</v>
      </c>
      <c r="F463" s="16" t="n">
        <v>0.578999179113788</v>
      </c>
      <c r="G463" s="16" t="n">
        <v>0.0593636352457484</v>
      </c>
      <c r="H463" s="16" t="n">
        <v>-1.5609757305818</v>
      </c>
      <c r="I463" s="17" t="n">
        <v>166.45661910702</v>
      </c>
      <c r="J463" s="16" t="n">
        <v>0.120428686119587</v>
      </c>
      <c r="K463" s="16" t="n">
        <v>0.187886859923416</v>
      </c>
      <c r="L463" s="16" t="n">
        <v>-0.165422145923038</v>
      </c>
      <c r="M463" s="16" t="n">
        <v>0.575308078502967</v>
      </c>
      <c r="N463" s="16" t="n">
        <v>0.260756173148391</v>
      </c>
      <c r="O463" s="18" t="n">
        <v>6.18485178440876E-005</v>
      </c>
      <c r="P463" s="34" t="b">
        <f aca="false">FALSE()</f>
        <v>0</v>
      </c>
      <c r="Q463" s="16"/>
    </row>
    <row r="464" customFormat="false" ht="22.35" hidden="false" customHeight="false" outlineLevel="0" collapsed="false">
      <c r="A464" s="6" t="s">
        <v>2178</v>
      </c>
      <c r="B464" s="7" t="s">
        <v>1425</v>
      </c>
      <c r="C464" s="17" t="n">
        <v>860</v>
      </c>
      <c r="D464" s="16" t="n">
        <v>0.589018996671392</v>
      </c>
      <c r="E464" s="16" t="n">
        <v>0.0672490756416882</v>
      </c>
      <c r="F464" s="16" t="n">
        <v>0.579021558983425</v>
      </c>
      <c r="G464" s="16" t="n">
        <v>0.0593495314841294</v>
      </c>
      <c r="H464" s="16" t="n">
        <v>-1.55154535591507</v>
      </c>
      <c r="I464" s="17" t="n">
        <v>166.445978618499</v>
      </c>
      <c r="J464" s="16" t="n">
        <v>0.122670378776847</v>
      </c>
      <c r="K464" s="16" t="n">
        <v>0.190738880451073</v>
      </c>
      <c r="L464" s="16" t="n">
        <v>-0.164436054281445</v>
      </c>
      <c r="M464" s="16" t="n">
        <v>0.574953090927532</v>
      </c>
      <c r="N464" s="16" t="n">
        <v>0.262874088210816</v>
      </c>
      <c r="O464" s="18" t="n">
        <v>6.14531919595604E-005</v>
      </c>
      <c r="P464" s="34" t="b">
        <f aca="false">FALSE()</f>
        <v>0</v>
      </c>
      <c r="Q464" s="16"/>
    </row>
    <row r="465" customFormat="false" ht="22.35" hidden="false" customHeight="false" outlineLevel="0" collapsed="false">
      <c r="A465" s="6" t="s">
        <v>2179</v>
      </c>
      <c r="B465" s="7" t="s">
        <v>1425</v>
      </c>
      <c r="C465" s="17" t="n">
        <v>861</v>
      </c>
      <c r="D465" s="16" t="n">
        <v>0.588984204927266</v>
      </c>
      <c r="E465" s="16" t="n">
        <v>0.0672395474148683</v>
      </c>
      <c r="F465" s="16" t="n">
        <v>0.579044988133647</v>
      </c>
      <c r="G465" s="16" t="n">
        <v>0.0593317054790527</v>
      </c>
      <c r="H465" s="16" t="n">
        <v>-1.54276156447047</v>
      </c>
      <c r="I465" s="17" t="n">
        <v>166.432177989663</v>
      </c>
      <c r="J465" s="16" t="n">
        <v>0.124787879834837</v>
      </c>
      <c r="K465" s="16" t="n">
        <v>0.193813510971022</v>
      </c>
      <c r="L465" s="16" t="n">
        <v>-0.163522260820944</v>
      </c>
      <c r="M465" s="16" t="n">
        <v>0.57469952837365</v>
      </c>
      <c r="N465" s="16" t="n">
        <v>0.264199663882374</v>
      </c>
      <c r="O465" s="18" t="n">
        <v>6.11436511178707E-005</v>
      </c>
      <c r="P465" s="34" t="b">
        <f aca="false">FALSE()</f>
        <v>0</v>
      </c>
      <c r="Q465" s="16"/>
    </row>
    <row r="466" customFormat="false" ht="22.35" hidden="false" customHeight="false" outlineLevel="0" collapsed="false">
      <c r="A466" s="6" t="s">
        <v>2180</v>
      </c>
      <c r="B466" s="7" t="s">
        <v>1425</v>
      </c>
      <c r="C466" s="17" t="n">
        <v>862</v>
      </c>
      <c r="D466" s="16" t="n">
        <v>0.588950374416377</v>
      </c>
      <c r="E466" s="16" t="n">
        <v>0.0672337421635607</v>
      </c>
      <c r="F466" s="16" t="n">
        <v>0.579064407597979</v>
      </c>
      <c r="G466" s="16" t="n">
        <v>0.0593133637749181</v>
      </c>
      <c r="H466" s="16" t="n">
        <v>-1.53467494375293</v>
      </c>
      <c r="I466" s="17" t="n">
        <v>166.412807946136</v>
      </c>
      <c r="J466" s="16" t="n">
        <v>0.126762714578351</v>
      </c>
      <c r="K466" s="16" t="n">
        <v>0.196000471497823</v>
      </c>
      <c r="L466" s="16" t="n">
        <v>-0.162689064984076</v>
      </c>
      <c r="M466" s="16" t="n">
        <v>0.574407931436685</v>
      </c>
      <c r="N466" s="16" t="n">
        <v>0.264199663882374</v>
      </c>
      <c r="O466" s="18" t="n">
        <v>6.08390786389479E-005</v>
      </c>
      <c r="P466" s="34" t="b">
        <f aca="false">FALSE()</f>
        <v>0</v>
      </c>
      <c r="Q466" s="16"/>
    </row>
    <row r="467" customFormat="false" ht="22.35" hidden="false" customHeight="false" outlineLevel="0" collapsed="false">
      <c r="A467" s="6" t="s">
        <v>2181</v>
      </c>
      <c r="B467" s="7" t="s">
        <v>1425</v>
      </c>
      <c r="C467" s="17" t="n">
        <v>863</v>
      </c>
      <c r="D467" s="16" t="n">
        <v>0.588918203767043</v>
      </c>
      <c r="E467" s="16" t="n">
        <v>0.0672318986438761</v>
      </c>
      <c r="F467" s="16" t="n">
        <v>0.579082133550783</v>
      </c>
      <c r="G467" s="16" t="n">
        <v>0.0592983848651168</v>
      </c>
      <c r="H467" s="16" t="n">
        <v>-1.52701753126189</v>
      </c>
      <c r="I467" s="17" t="n">
        <v>166.393247050458</v>
      </c>
      <c r="J467" s="16" t="n">
        <v>0.128655289383274</v>
      </c>
      <c r="K467" s="16" t="n">
        <v>0.198409309156666</v>
      </c>
      <c r="L467" s="16" t="n">
        <v>-0.161901372599459</v>
      </c>
      <c r="M467" s="16" t="n">
        <v>0.57420508139358</v>
      </c>
      <c r="N467" s="16" t="n">
        <v>0.264199663882374</v>
      </c>
      <c r="O467" s="18" t="n">
        <v>6.05938388431195E-005</v>
      </c>
      <c r="P467" s="34" t="b">
        <f aca="false">FALSE()</f>
        <v>0</v>
      </c>
      <c r="Q467" s="16"/>
    </row>
    <row r="468" customFormat="false" ht="22.35" hidden="false" customHeight="false" outlineLevel="0" collapsed="false">
      <c r="A468" s="6" t="s">
        <v>2182</v>
      </c>
      <c r="B468" s="7" t="s">
        <v>1425</v>
      </c>
      <c r="C468" s="17" t="n">
        <v>864</v>
      </c>
      <c r="D468" s="16" t="n">
        <v>0.588887797935773</v>
      </c>
      <c r="E468" s="16" t="n">
        <v>0.0672319777072685</v>
      </c>
      <c r="F468" s="16" t="n">
        <v>0.579099307324217</v>
      </c>
      <c r="G468" s="16" t="n">
        <v>0.0592856401403289</v>
      </c>
      <c r="H468" s="16" t="n">
        <v>-1.51967362238592</v>
      </c>
      <c r="I468" s="17" t="n">
        <v>166.374479309263</v>
      </c>
      <c r="J468" s="16" t="n">
        <v>0.13049112083667</v>
      </c>
      <c r="K468" s="16" t="n">
        <v>0.200941800175206</v>
      </c>
      <c r="L468" s="16" t="n">
        <v>-0.161145725637606</v>
      </c>
      <c r="M468" s="16" t="n">
        <v>0.574040265733557</v>
      </c>
      <c r="N468" s="16" t="n">
        <v>0.264199663882374</v>
      </c>
      <c r="O468" s="18" t="n">
        <v>6.04484593016536E-005</v>
      </c>
      <c r="P468" s="34" t="b">
        <f aca="false">FALSE()</f>
        <v>0</v>
      </c>
      <c r="Q468" s="16"/>
    </row>
    <row r="469" customFormat="false" ht="22.35" hidden="false" customHeight="false" outlineLevel="0" collapsed="false">
      <c r="A469" s="6" t="s">
        <v>2183</v>
      </c>
      <c r="B469" s="7" t="s">
        <v>1425</v>
      </c>
      <c r="C469" s="17" t="n">
        <v>865</v>
      </c>
      <c r="D469" s="16" t="n">
        <v>0.588861321763508</v>
      </c>
      <c r="E469" s="16" t="n">
        <v>0.0672278869417934</v>
      </c>
      <c r="F469" s="16" t="n">
        <v>0.579116232530899</v>
      </c>
      <c r="G469" s="16" t="n">
        <v>0.0592681049294612</v>
      </c>
      <c r="H469" s="16" t="n">
        <v>-1.51307567615966</v>
      </c>
      <c r="I469" s="17" t="n">
        <v>166.354084911493</v>
      </c>
      <c r="J469" s="16" t="n">
        <v>0.132157943912717</v>
      </c>
      <c r="K469" s="16" t="n">
        <v>0.203056448440494</v>
      </c>
      <c r="L469" s="16" t="n">
        <v>-0.160470968289078</v>
      </c>
      <c r="M469" s="16" t="n">
        <v>0.57392616258431</v>
      </c>
      <c r="N469" s="16" t="n">
        <v>0.264199663882374</v>
      </c>
      <c r="O469" s="18" t="n">
        <v>6.03493807920695E-005</v>
      </c>
      <c r="P469" s="34" t="b">
        <f aca="false">FALSE()</f>
        <v>0</v>
      </c>
      <c r="Q469" s="16"/>
    </row>
    <row r="470" customFormat="false" ht="22.35" hidden="false" customHeight="false" outlineLevel="0" collapsed="false">
      <c r="A470" s="6" t="s">
        <v>2184</v>
      </c>
      <c r="B470" s="7" t="s">
        <v>1425</v>
      </c>
      <c r="C470" s="17" t="n">
        <v>866</v>
      </c>
      <c r="D470" s="16" t="n">
        <v>0.58883392906976</v>
      </c>
      <c r="E470" s="16" t="n">
        <v>0.0672200765646061</v>
      </c>
      <c r="F470" s="16" t="n">
        <v>0.579128905667923</v>
      </c>
      <c r="G470" s="16" t="n">
        <v>0.0592467869288015</v>
      </c>
      <c r="H470" s="16" t="n">
        <v>-1.5070795649877</v>
      </c>
      <c r="I470" s="17" t="n">
        <v>166.332955336153</v>
      </c>
      <c r="J470" s="16" t="n">
        <v>0.133687145249531</v>
      </c>
      <c r="K470" s="16" t="n">
        <v>0.20517812603016</v>
      </c>
      <c r="L470" s="16" t="n">
        <v>-0.159860742189855</v>
      </c>
      <c r="M470" s="16" t="n">
        <v>0.573850093818145</v>
      </c>
      <c r="N470" s="16" t="n">
        <v>0.264199663882374</v>
      </c>
      <c r="O470" s="18" t="n">
        <v>6.01542220713272E-005</v>
      </c>
      <c r="P470" s="34" t="b">
        <f aca="false">FALSE()</f>
        <v>0</v>
      </c>
      <c r="Q470" s="16"/>
    </row>
    <row r="471" customFormat="false" ht="22.35" hidden="false" customHeight="false" outlineLevel="0" collapsed="false">
      <c r="A471" s="6" t="s">
        <v>2185</v>
      </c>
      <c r="B471" s="7" t="s">
        <v>1425</v>
      </c>
      <c r="C471" s="17" t="n">
        <v>867</v>
      </c>
      <c r="D471" s="16" t="n">
        <v>0.588803191931761</v>
      </c>
      <c r="E471" s="16" t="n">
        <v>0.0672105474304645</v>
      </c>
      <c r="F471" s="16" t="n">
        <v>0.579138733782793</v>
      </c>
      <c r="G471" s="16" t="n">
        <v>0.059224485094934</v>
      </c>
      <c r="H471" s="16" t="n">
        <v>-1.50104065531867</v>
      </c>
      <c r="I471" s="17" t="n">
        <v>166.312603584571</v>
      </c>
      <c r="J471" s="16" t="n">
        <v>0.135241172898836</v>
      </c>
      <c r="K471" s="16" t="n">
        <v>0.20733316125976</v>
      </c>
      <c r="L471" s="16" t="n">
        <v>-0.159244844733817</v>
      </c>
      <c r="M471" s="16" t="n">
        <v>0.573723312541204</v>
      </c>
      <c r="N471" s="16" t="n">
        <v>0.264199663882374</v>
      </c>
      <c r="O471" s="18" t="n">
        <v>5.98266900313367E-005</v>
      </c>
      <c r="P471" s="34" t="b">
        <f aca="false">FALSE()</f>
        <v>0</v>
      </c>
      <c r="Q471" s="16"/>
    </row>
    <row r="472" customFormat="false" ht="22.35" hidden="false" customHeight="false" outlineLevel="0" collapsed="false">
      <c r="A472" s="6" t="s">
        <v>2186</v>
      </c>
      <c r="B472" s="7" t="s">
        <v>1425</v>
      </c>
      <c r="C472" s="17" t="n">
        <v>868</v>
      </c>
      <c r="D472" s="16" t="n">
        <v>0.588766882595312</v>
      </c>
      <c r="E472" s="16" t="n">
        <v>0.0672022673429277</v>
      </c>
      <c r="F472" s="16" t="n">
        <v>0.579148378850209</v>
      </c>
      <c r="G472" s="16" t="n">
        <v>0.0592047354217632</v>
      </c>
      <c r="H472" s="16" t="n">
        <v>-1.49412975434925</v>
      </c>
      <c r="I472" s="17" t="n">
        <v>166.29437623848</v>
      </c>
      <c r="J472" s="16" t="n">
        <v>0.137036772398354</v>
      </c>
      <c r="K472" s="16" t="n">
        <v>0.209621306838618</v>
      </c>
      <c r="L472" s="16" t="n">
        <v>-0.158533675176179</v>
      </c>
      <c r="M472" s="16" t="n">
        <v>0.573672600030428</v>
      </c>
      <c r="N472" s="16" t="n">
        <v>0.264199663882374</v>
      </c>
      <c r="O472" s="18" t="n">
        <v>5.94264297780019E-005</v>
      </c>
      <c r="P472" s="34" t="b">
        <f aca="false">FALSE()</f>
        <v>0</v>
      </c>
      <c r="Q472" s="16"/>
    </row>
    <row r="473" customFormat="false" ht="22.35" hidden="false" customHeight="false" outlineLevel="0" collapsed="false">
      <c r="A473" s="6" t="s">
        <v>2187</v>
      </c>
      <c r="B473" s="7" t="s">
        <v>1425</v>
      </c>
      <c r="C473" s="17" t="n">
        <v>869</v>
      </c>
      <c r="D473" s="16" t="n">
        <v>0.588723153785068</v>
      </c>
      <c r="E473" s="16" t="n">
        <v>0.0671933727828626</v>
      </c>
      <c r="F473" s="16" t="n">
        <v>0.579157863145064</v>
      </c>
      <c r="G473" s="16" t="n">
        <v>0.0591899550250931</v>
      </c>
      <c r="H473" s="16" t="n">
        <v>-1.48608391931309</v>
      </c>
      <c r="I473" s="17" t="n">
        <v>166.284212809689</v>
      </c>
      <c r="J473" s="16" t="n">
        <v>0.139150437140552</v>
      </c>
      <c r="K473" s="16" t="n">
        <v>0.212225598247099</v>
      </c>
      <c r="L473" s="16" t="n">
        <v>-0.15769218635041</v>
      </c>
      <c r="M473" s="16" t="n">
        <v>0.573469749987322</v>
      </c>
      <c r="N473" s="16" t="n">
        <v>0.264199663882374</v>
      </c>
      <c r="O473" s="18" t="n">
        <v>5.90645794577563E-005</v>
      </c>
      <c r="P473" s="34" t="b">
        <f aca="false">FALSE()</f>
        <v>0</v>
      </c>
      <c r="Q473" s="16"/>
    </row>
    <row r="474" customFormat="false" ht="22.35" hidden="false" customHeight="false" outlineLevel="0" collapsed="false">
      <c r="A474" s="6" t="s">
        <v>2188</v>
      </c>
      <c r="B474" s="7" t="s">
        <v>1425</v>
      </c>
      <c r="C474" s="17" t="n">
        <v>870</v>
      </c>
      <c r="D474" s="16" t="n">
        <v>0.588677420395659</v>
      </c>
      <c r="E474" s="16" t="n">
        <v>0.0671820736736866</v>
      </c>
      <c r="F474" s="16" t="n">
        <v>0.579167208041923</v>
      </c>
      <c r="G474" s="16" t="n">
        <v>0.0591750995762203</v>
      </c>
      <c r="H474" s="16" t="n">
        <v>-1.47779187511993</v>
      </c>
      <c r="I474" s="17" t="n">
        <v>166.277037839195</v>
      </c>
      <c r="J474" s="16" t="n">
        <v>0.14135515554427</v>
      </c>
      <c r="K474" s="16" t="n">
        <v>0.214880547805392</v>
      </c>
      <c r="L474" s="16" t="n">
        <v>-0.156820869714244</v>
      </c>
      <c r="M474" s="16" t="n">
        <v>0.573152796794969</v>
      </c>
      <c r="N474" s="16" t="n">
        <v>0.26479138929329</v>
      </c>
      <c r="O474" s="18" t="n">
        <v>5.8798461455635E-005</v>
      </c>
      <c r="P474" s="34" t="b">
        <f aca="false">FALSE()</f>
        <v>0</v>
      </c>
      <c r="Q474" s="16"/>
    </row>
    <row r="475" customFormat="false" ht="22.35" hidden="false" customHeight="false" outlineLevel="0" collapsed="false">
      <c r="A475" s="6" t="s">
        <v>2189</v>
      </c>
      <c r="B475" s="7" t="s">
        <v>1425</v>
      </c>
      <c r="C475" s="17" t="n">
        <v>871</v>
      </c>
      <c r="D475" s="16" t="n">
        <v>0.588629510428308</v>
      </c>
      <c r="E475" s="16" t="n">
        <v>0.0671718650130264</v>
      </c>
      <c r="F475" s="16" t="n">
        <v>0.579173571071129</v>
      </c>
      <c r="G475" s="16" t="n">
        <v>0.0591588234612844</v>
      </c>
      <c r="H475" s="16" t="n">
        <v>-1.46960614099791</v>
      </c>
      <c r="I475" s="17" t="n">
        <v>166.266376201051</v>
      </c>
      <c r="J475" s="16" t="n">
        <v>0.143558120015615</v>
      </c>
      <c r="K475" s="16" t="n">
        <v>0.21791009439093</v>
      </c>
      <c r="L475" s="16" t="n">
        <v>-0.155964885641463</v>
      </c>
      <c r="M475" s="16" t="n">
        <v>0.572962624879558</v>
      </c>
      <c r="N475" s="16" t="n">
        <v>0.267425947023406</v>
      </c>
      <c r="O475" s="18" t="n">
        <v>5.85504466344961E-005</v>
      </c>
      <c r="P475" s="34" t="b">
        <f aca="false">FALSE()</f>
        <v>0</v>
      </c>
      <c r="Q475" s="16"/>
    </row>
    <row r="476" customFormat="false" ht="22.35" hidden="false" customHeight="false" outlineLevel="0" collapsed="false">
      <c r="A476" s="6" t="s">
        <v>2190</v>
      </c>
      <c r="B476" s="7" t="s">
        <v>1425</v>
      </c>
      <c r="C476" s="17" t="n">
        <v>872</v>
      </c>
      <c r="D476" s="16" t="n">
        <v>0.588575203238687</v>
      </c>
      <c r="E476" s="16" t="n">
        <v>0.0671673776157501</v>
      </c>
      <c r="F476" s="16" t="n">
        <v>0.579173736563164</v>
      </c>
      <c r="G476" s="16" t="n">
        <v>0.0591458021329877</v>
      </c>
      <c r="H476" s="16" t="n">
        <v>-1.46126807244184</v>
      </c>
      <c r="I476" s="17" t="n">
        <v>166.253103032122</v>
      </c>
      <c r="J476" s="16" t="n">
        <v>0.145829327884724</v>
      </c>
      <c r="K476" s="16" t="n">
        <v>0.220631319986002</v>
      </c>
      <c r="L476" s="16" t="n">
        <v>-0.155095684637009</v>
      </c>
      <c r="M476" s="16" t="n">
        <v>0.572810487347229</v>
      </c>
      <c r="N476" s="16" t="n">
        <v>0.27027659351761</v>
      </c>
      <c r="O476" s="18" t="n">
        <v>5.82673743437686E-005</v>
      </c>
      <c r="P476" s="34" t="b">
        <f aca="false">FALSE()</f>
        <v>0</v>
      </c>
      <c r="Q476" s="16"/>
    </row>
    <row r="477" customFormat="false" ht="22.35" hidden="false" customHeight="false" outlineLevel="0" collapsed="false">
      <c r="A477" s="6" t="s">
        <v>2191</v>
      </c>
      <c r="B477" s="7" t="s">
        <v>1425</v>
      </c>
      <c r="C477" s="17" t="n">
        <v>873</v>
      </c>
      <c r="D477" s="16" t="n">
        <v>0.588517522488363</v>
      </c>
      <c r="E477" s="16" t="n">
        <v>0.0671649264790445</v>
      </c>
      <c r="F477" s="16" t="n">
        <v>0.579169485684139</v>
      </c>
      <c r="G477" s="16" t="n">
        <v>0.0591388821886459</v>
      </c>
      <c r="H477" s="16" t="n">
        <v>-1.45303229534059</v>
      </c>
      <c r="I477" s="17" t="n">
        <v>166.246135040032</v>
      </c>
      <c r="J477" s="16" t="n">
        <v>0.148099746328613</v>
      </c>
      <c r="K477" s="16" t="n">
        <v>0.223495980823179</v>
      </c>
      <c r="L477" s="16" t="n">
        <v>-0.154229752458697</v>
      </c>
      <c r="M477" s="16" t="n">
        <v>0.572620315431817</v>
      </c>
      <c r="N477" s="16" t="n">
        <v>0.273008128626242</v>
      </c>
      <c r="O477" s="18" t="n">
        <v>5.80499223542211E-005</v>
      </c>
      <c r="P477" s="34" t="b">
        <f aca="false">FALSE()</f>
        <v>0</v>
      </c>
      <c r="Q477" s="16"/>
    </row>
    <row r="478" customFormat="false" ht="22.35" hidden="false" customHeight="false" outlineLevel="0" collapsed="false">
      <c r="A478" s="6" t="s">
        <v>2192</v>
      </c>
      <c r="B478" s="7" t="s">
        <v>1425</v>
      </c>
      <c r="C478" s="17" t="n">
        <v>874</v>
      </c>
      <c r="D478" s="16" t="n">
        <v>0.588465583526998</v>
      </c>
      <c r="E478" s="16" t="n">
        <v>0.0671581066846737</v>
      </c>
      <c r="F478" s="16" t="n">
        <v>0.579166070857837</v>
      </c>
      <c r="G478" s="16" t="n">
        <v>0.0591280394592556</v>
      </c>
      <c r="H478" s="16" t="n">
        <v>-1.44565259322275</v>
      </c>
      <c r="I478" s="17" t="n">
        <v>166.239055276847</v>
      </c>
      <c r="J478" s="16" t="n">
        <v>0.150157232158887</v>
      </c>
      <c r="K478" s="16" t="n">
        <v>0.225534749713855</v>
      </c>
      <c r="L478" s="16" t="n">
        <v>-0.153454731488177</v>
      </c>
      <c r="M478" s="16" t="n">
        <v>0.572328718494853</v>
      </c>
      <c r="N478" s="16" t="n">
        <v>0.27586512505957</v>
      </c>
      <c r="O478" s="18" t="n">
        <v>5.78911943496393E-005</v>
      </c>
      <c r="P478" s="34" t="b">
        <f aca="false">FALSE()</f>
        <v>0</v>
      </c>
      <c r="Q478" s="16"/>
    </row>
    <row r="479" customFormat="false" ht="22.35" hidden="false" customHeight="false" outlineLevel="0" collapsed="false">
      <c r="A479" s="6" t="s">
        <v>2193</v>
      </c>
      <c r="B479" s="7" t="s">
        <v>1425</v>
      </c>
      <c r="C479" s="17" t="n">
        <v>875</v>
      </c>
      <c r="D479" s="16" t="n">
        <v>0.58841644020696</v>
      </c>
      <c r="E479" s="16" t="n">
        <v>0.0671500626524852</v>
      </c>
      <c r="F479" s="16" t="n">
        <v>0.579161445565235</v>
      </c>
      <c r="G479" s="16" t="n">
        <v>0.0591124019196305</v>
      </c>
      <c r="H479" s="16" t="n">
        <v>-1.43893250820133</v>
      </c>
      <c r="I479" s="17" t="n">
        <v>166.226535555893</v>
      </c>
      <c r="J479" s="16" t="n">
        <v>0.152049951155707</v>
      </c>
      <c r="K479" s="16" t="n">
        <v>0.22804898418226</v>
      </c>
      <c r="L479" s="16" t="n">
        <v>-0.15275598875699</v>
      </c>
      <c r="M479" s="16" t="n">
        <v>0.572138546579441</v>
      </c>
      <c r="N479" s="16" t="n">
        <v>0.277850724457921</v>
      </c>
      <c r="O479" s="18" t="n">
        <v>5.77007443760201E-005</v>
      </c>
      <c r="P479" s="34" t="b">
        <f aca="false">FALSE()</f>
        <v>0</v>
      </c>
      <c r="Q479" s="16"/>
    </row>
    <row r="480" customFormat="false" ht="22.35" hidden="false" customHeight="false" outlineLevel="0" collapsed="false">
      <c r="A480" s="6" t="s">
        <v>2194</v>
      </c>
      <c r="B480" s="7" t="s">
        <v>1425</v>
      </c>
      <c r="C480" s="17" t="n">
        <v>876</v>
      </c>
      <c r="D480" s="16" t="n">
        <v>0.588367080994033</v>
      </c>
      <c r="E480" s="16" t="n">
        <v>0.0671442840128442</v>
      </c>
      <c r="F480" s="16" t="n">
        <v>0.579155631318615</v>
      </c>
      <c r="G480" s="16" t="n">
        <v>0.0590958967681661</v>
      </c>
      <c r="H480" s="16" t="n">
        <v>-1.43232288452892</v>
      </c>
      <c r="I480" s="17" t="n">
        <v>166.209828218171</v>
      </c>
      <c r="J480" s="16" t="n">
        <v>0.153929431190484</v>
      </c>
      <c r="K480" s="16" t="n">
        <v>0.230283756106888</v>
      </c>
      <c r="L480" s="16" t="n">
        <v>-0.152073703277815</v>
      </c>
      <c r="M480" s="16" t="n">
        <v>0.571897662153253</v>
      </c>
      <c r="N480" s="16" t="n">
        <v>0.280438036760157</v>
      </c>
      <c r="O480" s="18" t="n">
        <v>5.74030702694808E-005</v>
      </c>
      <c r="P480" s="34" t="b">
        <f aca="false">FALSE()</f>
        <v>0</v>
      </c>
      <c r="Q480" s="16"/>
    </row>
    <row r="481" customFormat="false" ht="22.35" hidden="false" customHeight="false" outlineLevel="0" collapsed="false">
      <c r="A481" s="6" t="s">
        <v>2195</v>
      </c>
      <c r="B481" s="7" t="s">
        <v>1425</v>
      </c>
      <c r="C481" s="17" t="n">
        <v>877</v>
      </c>
      <c r="D481" s="16" t="n">
        <v>0.588324109791529</v>
      </c>
      <c r="E481" s="16" t="n">
        <v>0.0671334929768608</v>
      </c>
      <c r="F481" s="16" t="n">
        <v>0.579154507395617</v>
      </c>
      <c r="G481" s="16" t="n">
        <v>0.0590741937723902</v>
      </c>
      <c r="H481" s="16" t="n">
        <v>-1.42608481144985</v>
      </c>
      <c r="I481" s="17" t="n">
        <v>166.19197025216</v>
      </c>
      <c r="J481" s="16" t="n">
        <v>0.155719574416647</v>
      </c>
      <c r="K481" s="16" t="n">
        <v>0.232375488611681</v>
      </c>
      <c r="L481" s="16" t="n">
        <v>-0.151432032911939</v>
      </c>
      <c r="M481" s="16" t="n">
        <v>0.571758202748618</v>
      </c>
      <c r="N481" s="16" t="n">
        <v>0.282311666107098</v>
      </c>
      <c r="O481" s="18" t="n">
        <v>5.70766802804253E-005</v>
      </c>
      <c r="P481" s="34" t="b">
        <f aca="false">FALSE()</f>
        <v>0</v>
      </c>
      <c r="Q481" s="16"/>
    </row>
    <row r="482" customFormat="false" ht="22.35" hidden="false" customHeight="false" outlineLevel="0" collapsed="false">
      <c r="A482" s="6" t="s">
        <v>2196</v>
      </c>
      <c r="B482" s="7" t="s">
        <v>1425</v>
      </c>
      <c r="C482" s="17" t="n">
        <v>878</v>
      </c>
      <c r="D482" s="16" t="n">
        <v>0.588285106325467</v>
      </c>
      <c r="E482" s="16" t="n">
        <v>0.0671207905975077</v>
      </c>
      <c r="F482" s="16" t="n">
        <v>0.579157200126343</v>
      </c>
      <c r="G482" s="16" t="n">
        <v>0.0590504332813222</v>
      </c>
      <c r="H482" s="16" t="n">
        <v>-1.41990952996001</v>
      </c>
      <c r="I482" s="17" t="n">
        <v>166.173560883452</v>
      </c>
      <c r="J482" s="16" t="n">
        <v>0.157507362224763</v>
      </c>
      <c r="K482" s="16" t="n">
        <v>0.234705764176936</v>
      </c>
      <c r="L482" s="16" t="n">
        <v>-0.15079749711017</v>
      </c>
      <c r="M482" s="16" t="n">
        <v>0.571606065216289</v>
      </c>
      <c r="N482" s="16" t="n">
        <v>0.284405568148865</v>
      </c>
      <c r="O482" s="18" t="n">
        <v>5.67704964854673E-005</v>
      </c>
      <c r="P482" s="34" t="b">
        <f aca="false">FALSE()</f>
        <v>0</v>
      </c>
      <c r="Q482" s="16"/>
    </row>
    <row r="483" customFormat="false" ht="22.35" hidden="false" customHeight="false" outlineLevel="0" collapsed="false">
      <c r="A483" s="6" t="s">
        <v>2197</v>
      </c>
      <c r="B483" s="7" t="s">
        <v>1425</v>
      </c>
      <c r="C483" s="17" t="n">
        <v>879</v>
      </c>
      <c r="D483" s="16" t="n">
        <v>0.588245516095377</v>
      </c>
      <c r="E483" s="16" t="n">
        <v>0.067110604706724</v>
      </c>
      <c r="F483" s="16" t="n">
        <v>0.579160698554044</v>
      </c>
      <c r="G483" s="16" t="n">
        <v>0.0590280681810787</v>
      </c>
      <c r="H483" s="16" t="n">
        <v>-1.41346452985309</v>
      </c>
      <c r="I483" s="17" t="n">
        <v>166.15395256086</v>
      </c>
      <c r="J483" s="16" t="n">
        <v>0.159389927963187</v>
      </c>
      <c r="K483" s="16" t="n">
        <v>0.237085376719435</v>
      </c>
      <c r="L483" s="16" t="n">
        <v>-0.150135515916802</v>
      </c>
      <c r="M483" s="16" t="n">
        <v>0.571491962067042</v>
      </c>
      <c r="N483" s="16" t="n">
        <v>0.286972876202379</v>
      </c>
      <c r="O483" s="18" t="n">
        <v>5.65001694962959E-005</v>
      </c>
      <c r="P483" s="34" t="b">
        <f aca="false">FALSE()</f>
        <v>0</v>
      </c>
      <c r="Q483" s="16"/>
    </row>
    <row r="484" customFormat="false" ht="22.35" hidden="false" customHeight="false" outlineLevel="0" collapsed="false">
      <c r="A484" s="6" t="s">
        <v>2198</v>
      </c>
      <c r="B484" s="7" t="s">
        <v>1425</v>
      </c>
      <c r="C484" s="17" t="n">
        <v>880</v>
      </c>
      <c r="D484" s="16" t="n">
        <v>0.588204225728087</v>
      </c>
      <c r="E484" s="16" t="n">
        <v>0.0671038609319527</v>
      </c>
      <c r="F484" s="16" t="n">
        <v>0.579163760641961</v>
      </c>
      <c r="G484" s="16" t="n">
        <v>0.0590079709578069</v>
      </c>
      <c r="H484" s="16" t="n">
        <v>-1.40675077934483</v>
      </c>
      <c r="I484" s="17" t="n">
        <v>166.133233498883</v>
      </c>
      <c r="J484" s="16" t="n">
        <v>0.161369207957998</v>
      </c>
      <c r="K484" s="16" t="n">
        <v>0.239514382341092</v>
      </c>
      <c r="L484" s="16" t="n">
        <v>-0.149446062045808</v>
      </c>
      <c r="M484" s="16" t="n">
        <v>0.571377858917795</v>
      </c>
      <c r="N484" s="16" t="n">
        <v>0.289258751457692</v>
      </c>
      <c r="O484" s="18" t="n">
        <v>5.62705868831594E-005</v>
      </c>
      <c r="P484" s="34" t="b">
        <f aca="false">FALSE()</f>
        <v>0</v>
      </c>
      <c r="Q484" s="16"/>
    </row>
    <row r="485" customFormat="false" ht="22.35" hidden="false" customHeight="false" outlineLevel="0" collapsed="false">
      <c r="A485" s="6" t="s">
        <v>2199</v>
      </c>
      <c r="B485" s="7" t="s">
        <v>1425</v>
      </c>
      <c r="C485" s="17" t="n">
        <v>881</v>
      </c>
      <c r="D485" s="16" t="n">
        <v>0.588156899994099</v>
      </c>
      <c r="E485" s="16" t="n">
        <v>0.0671004084543072</v>
      </c>
      <c r="F485" s="16" t="n">
        <v>0.579161921647886</v>
      </c>
      <c r="G485" s="16" t="n">
        <v>0.0589925102409957</v>
      </c>
      <c r="H485" s="16" t="n">
        <v>-1.39978447906744</v>
      </c>
      <c r="I485" s="17" t="n">
        <v>166.115064524843</v>
      </c>
      <c r="J485" s="16" t="n">
        <v>0.163442641708467</v>
      </c>
      <c r="K485" s="16" t="n">
        <v>0.242245343960763</v>
      </c>
      <c r="L485" s="16" t="n">
        <v>-0.148726662295831</v>
      </c>
      <c r="M485" s="16" t="n">
        <v>0.571200365130078</v>
      </c>
      <c r="N485" s="16" t="n">
        <v>0.291352906354048</v>
      </c>
      <c r="O485" s="18" t="n">
        <v>5.60605187503563E-005</v>
      </c>
      <c r="P485" s="34" t="b">
        <f aca="false">FALSE()</f>
        <v>0</v>
      </c>
      <c r="Q485" s="16"/>
    </row>
    <row r="486" customFormat="false" ht="22.35" hidden="false" customHeight="false" outlineLevel="0" collapsed="false">
      <c r="A486" s="6" t="s">
        <v>2200</v>
      </c>
      <c r="B486" s="7" t="s">
        <v>1425</v>
      </c>
      <c r="C486" s="17" t="n">
        <v>882</v>
      </c>
      <c r="D486" s="16" t="n">
        <v>0.588104433510014</v>
      </c>
      <c r="E486" s="16" t="n">
        <v>0.0670936893915072</v>
      </c>
      <c r="F486" s="16" t="n">
        <v>0.579156214079341</v>
      </c>
      <c r="G486" s="16" t="n">
        <v>0.0589776227861487</v>
      </c>
      <c r="H486" s="16" t="n">
        <v>-1.39267592462475</v>
      </c>
      <c r="I486" s="17" t="n">
        <v>166.10193396965</v>
      </c>
      <c r="J486" s="16" t="n">
        <v>0.165579177010951</v>
      </c>
      <c r="K486" s="16" t="n">
        <v>0.245061906061144</v>
      </c>
      <c r="L486" s="16" t="n">
        <v>-0.147986246155046</v>
      </c>
      <c r="M486" s="16" t="n">
        <v>0.571086261980831</v>
      </c>
      <c r="N486" s="16" t="n">
        <v>0.294283863857936</v>
      </c>
      <c r="O486" s="18" t="n">
        <v>5.59442951082266E-005</v>
      </c>
      <c r="P486" s="34" t="b">
        <f aca="false">FALSE()</f>
        <v>0</v>
      </c>
      <c r="Q486" s="16"/>
    </row>
    <row r="487" customFormat="false" ht="22.35" hidden="false" customHeight="false" outlineLevel="0" collapsed="false">
      <c r="A487" s="6" t="s">
        <v>2201</v>
      </c>
      <c r="B487" s="7" t="s">
        <v>1425</v>
      </c>
      <c r="C487" s="17" t="n">
        <v>883</v>
      </c>
      <c r="D487" s="16" t="n">
        <v>0.588050779579757</v>
      </c>
      <c r="E487" s="16" t="n">
        <v>0.0670828161482416</v>
      </c>
      <c r="F487" s="16" t="n">
        <v>0.579148337317011</v>
      </c>
      <c r="G487" s="16" t="n">
        <v>0.0589628042373788</v>
      </c>
      <c r="H487" s="16" t="n">
        <v>-1.38579251248764</v>
      </c>
      <c r="I487" s="17" t="n">
        <v>166.094241990295</v>
      </c>
      <c r="J487" s="16" t="n">
        <v>0.167668128326322</v>
      </c>
      <c r="K487" s="16" t="n">
        <v>0.247623748239942</v>
      </c>
      <c r="L487" s="16" t="n">
        <v>-0.147263480412713</v>
      </c>
      <c r="M487" s="16" t="n">
        <v>0.570896090065419</v>
      </c>
      <c r="N487" s="16" t="n">
        <v>0.296772143221515</v>
      </c>
      <c r="O487" s="18" t="n">
        <v>5.59501373773565E-005</v>
      </c>
      <c r="P487" s="34" t="b">
        <f aca="false">FALSE()</f>
        <v>0</v>
      </c>
      <c r="Q487" s="16"/>
    </row>
    <row r="488" customFormat="false" ht="22.35" hidden="false" customHeight="false" outlineLevel="0" collapsed="false">
      <c r="A488" s="6" t="s">
        <v>2202</v>
      </c>
      <c r="B488" s="7" t="s">
        <v>1425</v>
      </c>
      <c r="C488" s="17" t="n">
        <v>884</v>
      </c>
      <c r="D488" s="16" t="n">
        <v>0.588003244192434</v>
      </c>
      <c r="E488" s="16" t="n">
        <v>0.0670714662934704</v>
      </c>
      <c r="F488" s="16" t="n">
        <v>0.579143432210903</v>
      </c>
      <c r="G488" s="16" t="n">
        <v>0.0589468835726572</v>
      </c>
      <c r="H488" s="16" t="n">
        <v>-1.37940859840225</v>
      </c>
      <c r="I488" s="17" t="n">
        <v>166.085549297246</v>
      </c>
      <c r="J488" s="16" t="n">
        <v>0.169623304878843</v>
      </c>
      <c r="K488" s="16" t="n">
        <v>0.249888787805182</v>
      </c>
      <c r="L488" s="16" t="n">
        <v>-0.146594836650584</v>
      </c>
      <c r="M488" s="16" t="n">
        <v>0.570705918150008</v>
      </c>
      <c r="N488" s="16" t="n">
        <v>0.299461043346065</v>
      </c>
      <c r="O488" s="18" t="n">
        <v>5.59553626133666E-005</v>
      </c>
      <c r="P488" s="34" t="b">
        <f aca="false">FALSE()</f>
        <v>0</v>
      </c>
      <c r="Q488" s="16"/>
    </row>
    <row r="489" customFormat="false" ht="22.35" hidden="false" customHeight="false" outlineLevel="0" collapsed="false">
      <c r="A489" s="6" t="s">
        <v>2203</v>
      </c>
      <c r="B489" s="7" t="s">
        <v>1425</v>
      </c>
      <c r="C489" s="17" t="n">
        <v>885</v>
      </c>
      <c r="D489" s="16" t="n">
        <v>0.587952618882529</v>
      </c>
      <c r="E489" s="16" t="n">
        <v>0.0670645596387276</v>
      </c>
      <c r="F489" s="16" t="n">
        <v>0.57914155370312</v>
      </c>
      <c r="G489" s="16" t="n">
        <v>0.058936185059072</v>
      </c>
      <c r="H489" s="16" t="n">
        <v>-1.37197484682268</v>
      </c>
      <c r="I489" s="17" t="n">
        <v>166.078781205446</v>
      </c>
      <c r="J489" s="16" t="n">
        <v>0.171921652606805</v>
      </c>
      <c r="K489" s="16" t="n">
        <v>0.252468102731154</v>
      </c>
      <c r="L489" s="16" t="n">
        <v>-0.145812379146443</v>
      </c>
      <c r="M489" s="16" t="n">
        <v>0.570477711851514</v>
      </c>
      <c r="N489" s="16" t="n">
        <v>0.302447031288587</v>
      </c>
      <c r="O489" s="18" t="n">
        <v>5.58201400203401E-005</v>
      </c>
      <c r="P489" s="34" t="b">
        <f aca="false">FALSE()</f>
        <v>0</v>
      </c>
      <c r="Q489" s="16"/>
    </row>
    <row r="490" customFormat="false" ht="22.35" hidden="false" customHeight="false" outlineLevel="0" collapsed="false">
      <c r="A490" s="6" t="s">
        <v>2204</v>
      </c>
      <c r="B490" s="7" t="s">
        <v>1425</v>
      </c>
      <c r="C490" s="17" t="n">
        <v>886</v>
      </c>
      <c r="D490" s="16" t="n">
        <v>0.587898442497503</v>
      </c>
      <c r="E490" s="16" t="n">
        <v>0.067060736994019</v>
      </c>
      <c r="F490" s="16" t="n">
        <v>0.579144567119038</v>
      </c>
      <c r="G490" s="16" t="n">
        <v>0.0589280286628048</v>
      </c>
      <c r="H490" s="16" t="n">
        <v>-1.36316242348775</v>
      </c>
      <c r="I490" s="17" t="n">
        <v>166.071766857983</v>
      </c>
      <c r="J490" s="16" t="n">
        <v>0.17467660974771</v>
      </c>
      <c r="K490" s="16" t="n">
        <v>0.255970314425494</v>
      </c>
      <c r="L490" s="16" t="n">
        <v>-0.144883582842408</v>
      </c>
      <c r="M490" s="16" t="n">
        <v>0.57024950555302</v>
      </c>
      <c r="N490" s="16" t="n">
        <v>0.305362123860635</v>
      </c>
      <c r="O490" s="18" t="n">
        <v>5.55719546744279E-005</v>
      </c>
      <c r="P490" s="34" t="b">
        <f aca="false">FALSE()</f>
        <v>0</v>
      </c>
      <c r="Q490" s="16"/>
    </row>
    <row r="491" customFormat="false" ht="22.35" hidden="false" customHeight="false" outlineLevel="0" collapsed="false">
      <c r="A491" s="6" t="s">
        <v>2205</v>
      </c>
      <c r="B491" s="7" t="s">
        <v>1425</v>
      </c>
      <c r="C491" s="17" t="n">
        <v>887</v>
      </c>
      <c r="D491" s="16" t="n">
        <v>0.587850341350134</v>
      </c>
      <c r="E491" s="16" t="n">
        <v>0.0670532513684113</v>
      </c>
      <c r="F491" s="16" t="n">
        <v>0.579153824575153</v>
      </c>
      <c r="G491" s="16" t="n">
        <v>0.0589136356079552</v>
      </c>
      <c r="H491" s="16" t="n">
        <v>-1.3544058287031</v>
      </c>
      <c r="I491" s="17" t="n">
        <v>166.060339436386</v>
      </c>
      <c r="J491" s="16" t="n">
        <v>0.177446969961489</v>
      </c>
      <c r="K491" s="16" t="n">
        <v>0.259297508922598</v>
      </c>
      <c r="L491" s="16" t="n">
        <v>-0.143965487529453</v>
      </c>
      <c r="M491" s="16" t="n">
        <v>0.57003397738222</v>
      </c>
      <c r="N491" s="16" t="n">
        <v>0.308954771363605</v>
      </c>
      <c r="O491" s="18" t="n">
        <v>5.52996907936804E-005</v>
      </c>
      <c r="P491" s="34" t="b">
        <f aca="false">FALSE()</f>
        <v>0</v>
      </c>
      <c r="Q491" s="16"/>
    </row>
    <row r="492" customFormat="false" ht="22.35" hidden="false" customHeight="false" outlineLevel="0" collapsed="false">
      <c r="A492" s="6" t="s">
        <v>2206</v>
      </c>
      <c r="B492" s="7" t="s">
        <v>1425</v>
      </c>
      <c r="C492" s="17" t="n">
        <v>888</v>
      </c>
      <c r="D492" s="16" t="n">
        <v>0.587809172663256</v>
      </c>
      <c r="E492" s="16" t="n">
        <v>0.067046646107557</v>
      </c>
      <c r="F492" s="16" t="n">
        <v>0.579161514264696</v>
      </c>
      <c r="G492" s="16" t="n">
        <v>0.058895428566608</v>
      </c>
      <c r="H492" s="16" t="n">
        <v>-1.34696738800525</v>
      </c>
      <c r="I492" s="17" t="n">
        <v>166.042204776667</v>
      </c>
      <c r="J492" s="16" t="n">
        <v>0.179826217905834</v>
      </c>
      <c r="K492" s="16" t="n">
        <v>0.261742270065256</v>
      </c>
      <c r="L492" s="16" t="n">
        <v>-0.143194716847938</v>
      </c>
      <c r="M492" s="16" t="n">
        <v>0.569843805466809</v>
      </c>
      <c r="N492" s="16" t="n">
        <v>0.311387342815428</v>
      </c>
      <c r="O492" s="18" t="n">
        <v>5.50037225354945E-005</v>
      </c>
      <c r="P492" s="34" t="b">
        <f aca="false">FALSE()</f>
        <v>0</v>
      </c>
      <c r="Q492" s="16"/>
    </row>
    <row r="493" customFormat="false" ht="22.35" hidden="false" customHeight="false" outlineLevel="0" collapsed="false">
      <c r="A493" s="6" t="s">
        <v>2207</v>
      </c>
      <c r="B493" s="7" t="s">
        <v>1425</v>
      </c>
      <c r="C493" s="17" t="n">
        <v>889</v>
      </c>
      <c r="D493" s="16" t="n">
        <v>0.587766586435259</v>
      </c>
      <c r="E493" s="16" t="n">
        <v>0.0670455061457136</v>
      </c>
      <c r="F493" s="16" t="n">
        <v>0.579163258864221</v>
      </c>
      <c r="G493" s="16" t="n">
        <v>0.0588798399374649</v>
      </c>
      <c r="H493" s="16" t="n">
        <v>-1.34012977907952</v>
      </c>
      <c r="I493" s="17" t="n">
        <v>166.020882831651</v>
      </c>
      <c r="J493" s="16" t="n">
        <v>0.182034361253619</v>
      </c>
      <c r="K493" s="16" t="n">
        <v>0.264325612037271</v>
      </c>
      <c r="L493" s="16" t="n">
        <v>-0.142491101931618</v>
      </c>
      <c r="M493" s="16" t="n">
        <v>0.569704346062174</v>
      </c>
      <c r="N493" s="16" t="n">
        <v>0.314342638701212</v>
      </c>
      <c r="O493" s="18" t="n">
        <v>5.4696595221229E-005</v>
      </c>
      <c r="P493" s="34" t="b">
        <f aca="false">FALSE()</f>
        <v>0</v>
      </c>
      <c r="Q493" s="16"/>
    </row>
    <row r="494" customFormat="false" ht="22.35" hidden="false" customHeight="false" outlineLevel="0" collapsed="false">
      <c r="A494" s="6" t="s">
        <v>2208</v>
      </c>
      <c r="B494" s="7" t="s">
        <v>1425</v>
      </c>
      <c r="C494" s="17" t="n">
        <v>890</v>
      </c>
      <c r="D494" s="16" t="n">
        <v>0.587721252766039</v>
      </c>
      <c r="E494" s="16" t="n">
        <v>0.0670471514989138</v>
      </c>
      <c r="F494" s="16" t="n">
        <v>0.579160158995334</v>
      </c>
      <c r="G494" s="16" t="n">
        <v>0.0588681749411463</v>
      </c>
      <c r="H494" s="16" t="n">
        <v>-1.3335582407351</v>
      </c>
      <c r="I494" s="17" t="n">
        <v>166.00172595849</v>
      </c>
      <c r="J494" s="16" t="n">
        <v>0.184175625175402</v>
      </c>
      <c r="K494" s="16" t="n">
        <v>0.267061091711362</v>
      </c>
      <c r="L494" s="16" t="n">
        <v>-0.141813204754646</v>
      </c>
      <c r="M494" s="16" t="n">
        <v>0.56947613976368</v>
      </c>
      <c r="N494" s="16" t="n">
        <v>0.317068809542851</v>
      </c>
      <c r="O494" s="18" t="n">
        <v>5.43794708558274E-005</v>
      </c>
      <c r="P494" s="34" t="b">
        <f aca="false">FALSE()</f>
        <v>0</v>
      </c>
      <c r="Q494" s="16"/>
    </row>
    <row r="495" customFormat="false" ht="22.35" hidden="false" customHeight="false" outlineLevel="0" collapsed="false">
      <c r="A495" s="6" t="s">
        <v>2209</v>
      </c>
      <c r="B495" s="7" t="s">
        <v>1425</v>
      </c>
      <c r="C495" s="17" t="n">
        <v>891</v>
      </c>
      <c r="D495" s="16" t="n">
        <v>0.587675081586171</v>
      </c>
      <c r="E495" s="16" t="n">
        <v>0.0670468455878077</v>
      </c>
      <c r="F495" s="16" t="n">
        <v>0.579153618686178</v>
      </c>
      <c r="G495" s="16" t="n">
        <v>0.0588581481917744</v>
      </c>
      <c r="H495" s="16" t="n">
        <v>-1.32742056600969</v>
      </c>
      <c r="I495" s="17" t="n">
        <v>165.987470056332</v>
      </c>
      <c r="J495" s="16" t="n">
        <v>0.186192418170821</v>
      </c>
      <c r="K495" s="16" t="n">
        <v>0.26942068877577</v>
      </c>
      <c r="L495" s="16" t="n">
        <v>-0.141175950400308</v>
      </c>
      <c r="M495" s="16" t="n">
        <v>0.569273289720574</v>
      </c>
      <c r="N495" s="16" t="n">
        <v>0.318677605609633</v>
      </c>
      <c r="O495" s="18" t="n">
        <v>5.40917014760036E-005</v>
      </c>
      <c r="P495" s="34" t="b">
        <f aca="false">FALSE()</f>
        <v>0</v>
      </c>
      <c r="Q495" s="16"/>
    </row>
    <row r="496" customFormat="false" ht="22.35" hidden="false" customHeight="false" outlineLevel="0" collapsed="false">
      <c r="A496" s="6" t="s">
        <v>2210</v>
      </c>
      <c r="B496" s="7" t="s">
        <v>1425</v>
      </c>
      <c r="C496" s="17" t="n">
        <v>892</v>
      </c>
      <c r="D496" s="16" t="n">
        <v>0.587629143405175</v>
      </c>
      <c r="E496" s="16" t="n">
        <v>0.0670440863511139</v>
      </c>
      <c r="F496" s="16" t="n">
        <v>0.57914454129988</v>
      </c>
      <c r="G496" s="16" t="n">
        <v>0.0588449522147511</v>
      </c>
      <c r="H496" s="16" t="n">
        <v>-1.32176550293486</v>
      </c>
      <c r="I496" s="17" t="n">
        <v>165.971733023554</v>
      </c>
      <c r="J496" s="16" t="n">
        <v>0.188065190906462</v>
      </c>
      <c r="K496" s="16" t="n">
        <v>0.271562471211488</v>
      </c>
      <c r="L496" s="16" t="n">
        <v>-0.140591491437824</v>
      </c>
      <c r="M496" s="16" t="n">
        <v>0.569108474060551</v>
      </c>
      <c r="N496" s="16" t="n">
        <v>0.32148949803521</v>
      </c>
      <c r="O496" s="18" t="n">
        <v>5.38792273928935E-005</v>
      </c>
      <c r="P496" s="34" t="b">
        <f aca="false">FALSE()</f>
        <v>0</v>
      </c>
      <c r="Q496" s="16"/>
    </row>
    <row r="497" customFormat="false" ht="22.35" hidden="false" customHeight="false" outlineLevel="0" collapsed="false">
      <c r="A497" s="6" t="s">
        <v>2211</v>
      </c>
      <c r="B497" s="7" t="s">
        <v>1425</v>
      </c>
      <c r="C497" s="17" t="n">
        <v>893</v>
      </c>
      <c r="D497" s="16" t="n">
        <v>0.58758464528768</v>
      </c>
      <c r="E497" s="16" t="n">
        <v>0.0670390874670059</v>
      </c>
      <c r="F497" s="16" t="n">
        <v>0.579135335481414</v>
      </c>
      <c r="G497" s="16" t="n">
        <v>0.0588301331504717</v>
      </c>
      <c r="H497" s="16" t="n">
        <v>-1.31639700279074</v>
      </c>
      <c r="I497" s="17" t="n">
        <v>165.956497931562</v>
      </c>
      <c r="J497" s="16" t="n">
        <v>0.189856006639745</v>
      </c>
      <c r="K497" s="16" t="n">
        <v>0.273292552048194</v>
      </c>
      <c r="L497" s="16" t="n">
        <v>-0.14003684017413</v>
      </c>
      <c r="M497" s="16" t="n">
        <v>0.568969014655916</v>
      </c>
      <c r="N497" s="16" t="n">
        <v>0.323780078054083</v>
      </c>
      <c r="O497" s="18" t="n">
        <v>5.36974539668461E-005</v>
      </c>
      <c r="P497" s="34" t="b">
        <f aca="false">FALSE()</f>
        <v>0</v>
      </c>
      <c r="Q497" s="16"/>
    </row>
    <row r="498" customFormat="false" ht="22.35" hidden="false" customHeight="false" outlineLevel="0" collapsed="false">
      <c r="A498" s="6" t="s">
        <v>2212</v>
      </c>
      <c r="B498" s="7" t="s">
        <v>1425</v>
      </c>
      <c r="C498" s="17" t="n">
        <v>894</v>
      </c>
      <c r="D498" s="16" t="n">
        <v>0.587539005722051</v>
      </c>
      <c r="E498" s="16" t="n">
        <v>0.0670368247437291</v>
      </c>
      <c r="F498" s="16" t="n">
        <v>0.579126353097024</v>
      </c>
      <c r="G498" s="16" t="n">
        <v>0.0588185075956524</v>
      </c>
      <c r="H498" s="16" t="n">
        <v>-1.31075890061231</v>
      </c>
      <c r="I498" s="17" t="n">
        <v>165.942421307311</v>
      </c>
      <c r="J498" s="16" t="n">
        <v>0.191750346896138</v>
      </c>
      <c r="K498" s="16" t="n">
        <v>0.275732480810454</v>
      </c>
      <c r="L498" s="16" t="n">
        <v>-0.139452138948659</v>
      </c>
      <c r="M498" s="16" t="n">
        <v>0.568753486485116</v>
      </c>
      <c r="N498" s="16" t="n">
        <v>0.326279736753234</v>
      </c>
      <c r="O498" s="18" t="n">
        <v>5.34741248524726E-005</v>
      </c>
      <c r="P498" s="34" t="b">
        <f aca="false">FALSE()</f>
        <v>0</v>
      </c>
      <c r="Q498" s="16"/>
    </row>
    <row r="499" customFormat="false" ht="22.35" hidden="false" customHeight="false" outlineLevel="0" collapsed="false">
      <c r="A499" s="6" t="s">
        <v>2213</v>
      </c>
      <c r="B499" s="7" t="s">
        <v>1425</v>
      </c>
      <c r="C499" s="17" t="n">
        <v>895</v>
      </c>
      <c r="D499" s="16" t="n">
        <v>0.587491460578154</v>
      </c>
      <c r="E499" s="16" t="n">
        <v>0.0670354240935547</v>
      </c>
      <c r="F499" s="16" t="n">
        <v>0.579123258512465</v>
      </c>
      <c r="G499" s="16" t="n">
        <v>0.0588091435857311</v>
      </c>
      <c r="H499" s="16" t="n">
        <v>-1.30388458243084</v>
      </c>
      <c r="I499" s="17" t="n">
        <v>165.930543951219</v>
      </c>
      <c r="J499" s="16" t="n">
        <v>0.194078915302577</v>
      </c>
      <c r="K499" s="16" t="n">
        <v>0.27859823538765</v>
      </c>
      <c r="L499" s="16" t="n">
        <v>-0.138733434758446</v>
      </c>
      <c r="M499" s="16" t="n">
        <v>0.56848724580354</v>
      </c>
      <c r="N499" s="16" t="n">
        <v>0.329191229356395</v>
      </c>
      <c r="O499" s="18" t="n">
        <v>5.31975456749757E-005</v>
      </c>
      <c r="P499" s="34" t="b">
        <f aca="false">FALSE()</f>
        <v>0</v>
      </c>
      <c r="Q499" s="16"/>
    </row>
    <row r="500" customFormat="false" ht="22.35" hidden="false" customHeight="false" outlineLevel="0" collapsed="false">
      <c r="A500" s="6" t="s">
        <v>2214</v>
      </c>
      <c r="B500" s="7" t="s">
        <v>1425</v>
      </c>
      <c r="C500" s="17" t="n">
        <v>896</v>
      </c>
      <c r="D500" s="16" t="n">
        <v>0.587452420534309</v>
      </c>
      <c r="E500" s="16" t="n">
        <v>0.0670314380404879</v>
      </c>
      <c r="F500" s="16" t="n">
        <v>0.579133520753535</v>
      </c>
      <c r="G500" s="16" t="n">
        <v>0.0587965179480085</v>
      </c>
      <c r="H500" s="16" t="n">
        <v>-1.29630665613059</v>
      </c>
      <c r="I500" s="17" t="n">
        <v>165.917217316222</v>
      </c>
      <c r="J500" s="16" t="n">
        <v>0.196670015582181</v>
      </c>
      <c r="K500" s="16" t="n">
        <v>0.281441574022776</v>
      </c>
      <c r="L500" s="16" t="n">
        <v>-0.137941267321401</v>
      </c>
      <c r="M500" s="16" t="n">
        <v>0.568423855165069</v>
      </c>
      <c r="N500" s="16" t="n">
        <v>0.331969471952038</v>
      </c>
      <c r="O500" s="18" t="n">
        <v>5.29748067722171E-005</v>
      </c>
      <c r="P500" s="34" t="b">
        <f aca="false">FALSE()</f>
        <v>0</v>
      </c>
      <c r="Q500" s="16"/>
    </row>
    <row r="501" customFormat="false" ht="22.35" hidden="false" customHeight="false" outlineLevel="0" collapsed="false">
      <c r="A501" s="6" t="s">
        <v>2215</v>
      </c>
      <c r="B501" s="7" t="s">
        <v>1425</v>
      </c>
      <c r="C501" s="17" t="n">
        <v>897</v>
      </c>
      <c r="D501" s="16" t="n">
        <v>0.587421155376279</v>
      </c>
      <c r="E501" s="16" t="n">
        <v>0.0670281866115964</v>
      </c>
      <c r="F501" s="16" t="n">
        <v>0.579150387027069</v>
      </c>
      <c r="G501" s="16" t="n">
        <v>0.0587833151472357</v>
      </c>
      <c r="H501" s="16" t="n">
        <v>-1.28889943799549</v>
      </c>
      <c r="I501" s="17" t="n">
        <v>165.902108806187</v>
      </c>
      <c r="J501" s="16" t="n">
        <v>0.199227385342539</v>
      </c>
      <c r="K501" s="16" t="n">
        <v>0.284473883770317</v>
      </c>
      <c r="L501" s="16" t="n">
        <v>-0.137168986679622</v>
      </c>
      <c r="M501" s="16" t="n">
        <v>0.568195648866575</v>
      </c>
      <c r="N501" s="16" t="n">
        <v>0.33382701381446</v>
      </c>
      <c r="O501" s="18" t="n">
        <v>5.27429878094315E-005</v>
      </c>
      <c r="P501" s="34" t="b">
        <f aca="false">FALSE()</f>
        <v>0</v>
      </c>
      <c r="Q501" s="16"/>
    </row>
    <row r="502" customFormat="false" ht="22.35" hidden="false" customHeight="false" outlineLevel="0" collapsed="false">
      <c r="A502" s="6" t="s">
        <v>2216</v>
      </c>
      <c r="B502" s="7" t="s">
        <v>1425</v>
      </c>
      <c r="C502" s="17" t="n">
        <v>898</v>
      </c>
      <c r="D502" s="16" t="n">
        <v>0.587392591057713</v>
      </c>
      <c r="E502" s="16" t="n">
        <v>0.0670282627021311</v>
      </c>
      <c r="F502" s="16" t="n">
        <v>0.579165256580184</v>
      </c>
      <c r="G502" s="16" t="n">
        <v>0.0587730898634937</v>
      </c>
      <c r="H502" s="16" t="n">
        <v>-1.28215942866059</v>
      </c>
      <c r="I502" s="17" t="n">
        <v>165.887089216402</v>
      </c>
      <c r="J502" s="16" t="n">
        <v>0.201575640478258</v>
      </c>
      <c r="K502" s="16" t="n">
        <v>0.286779291088401</v>
      </c>
      <c r="L502" s="16" t="n">
        <v>-0.136467451951123</v>
      </c>
      <c r="M502" s="16" t="n">
        <v>0.567954764440388</v>
      </c>
      <c r="N502" s="16" t="n">
        <v>0.336066018255338</v>
      </c>
      <c r="O502" s="18" t="n">
        <v>5.24944748139419E-005</v>
      </c>
      <c r="P502" s="34" t="b">
        <f aca="false">FALSE()</f>
        <v>0</v>
      </c>
      <c r="Q502" s="16"/>
    </row>
    <row r="503" customFormat="false" ht="22.35" hidden="false" customHeight="false" outlineLevel="0" collapsed="false">
      <c r="A503" s="6" t="s">
        <v>2217</v>
      </c>
      <c r="B503" s="7" t="s">
        <v>1425</v>
      </c>
      <c r="C503" s="17" t="n">
        <v>899</v>
      </c>
      <c r="D503" s="16" t="n">
        <v>0.587358202458171</v>
      </c>
      <c r="E503" s="16" t="n">
        <v>0.0670327867592692</v>
      </c>
      <c r="F503" s="16" t="n">
        <v>0.579176951666609</v>
      </c>
      <c r="G503" s="16" t="n">
        <v>0.0587687483238774</v>
      </c>
      <c r="H503" s="16" t="n">
        <v>-1.27491578322783</v>
      </c>
      <c r="I503" s="17" t="n">
        <v>165.87496743479</v>
      </c>
      <c r="J503" s="16" t="n">
        <v>0.204121955751858</v>
      </c>
      <c r="K503" s="16" t="n">
        <v>0.289509950912581</v>
      </c>
      <c r="L503" s="16" t="n">
        <v>-0.135709122478293</v>
      </c>
      <c r="M503" s="16" t="n">
        <v>0.567726558141894</v>
      </c>
      <c r="N503" s="16" t="n">
        <v>0.338456426444801</v>
      </c>
      <c r="O503" s="18" t="n">
        <v>5.22754852883339E-005</v>
      </c>
      <c r="P503" s="34" t="b">
        <f aca="false">FALSE()</f>
        <v>0</v>
      </c>
      <c r="Q503" s="16"/>
    </row>
    <row r="504" customFormat="false" ht="22.35" hidden="false" customHeight="false" outlineLevel="0" collapsed="false">
      <c r="A504" s="6" t="s">
        <v>1241</v>
      </c>
      <c r="B504" s="7" t="s">
        <v>1425</v>
      </c>
      <c r="C504" s="17" t="n">
        <v>900</v>
      </c>
      <c r="D504" s="16" t="n">
        <v>0.587323050798652</v>
      </c>
      <c r="E504" s="16" t="n">
        <v>0.0670366563417544</v>
      </c>
      <c r="F504" s="16" t="n">
        <v>0.57919020157302</v>
      </c>
      <c r="G504" s="16" t="n">
        <v>0.0587649158774447</v>
      </c>
      <c r="H504" s="16" t="n">
        <v>-1.26732089624922</v>
      </c>
      <c r="I504" s="17" t="n">
        <v>165.864428602793</v>
      </c>
      <c r="J504" s="16" t="n">
        <v>0.206816991901459</v>
      </c>
      <c r="K504" s="16" t="n">
        <v>0.292196869390029</v>
      </c>
      <c r="L504" s="16" t="n">
        <v>-0.134911619101736</v>
      </c>
      <c r="M504" s="16" t="n">
        <v>0.56756174248187</v>
      </c>
      <c r="N504" s="16" t="n">
        <v>0.341691385149321</v>
      </c>
      <c r="O504" s="18" t="n">
        <v>5.2001462508688E-005</v>
      </c>
      <c r="P504" s="34" t="b">
        <f aca="false">FALSE()</f>
        <v>0</v>
      </c>
      <c r="Q504" s="16"/>
    </row>
    <row r="505" customFormat="false" ht="22.35" hidden="false" customHeight="false" outlineLevel="0" collapsed="false">
      <c r="A505" s="6" t="s">
        <v>2218</v>
      </c>
      <c r="B505" s="7" t="s">
        <v>1425</v>
      </c>
      <c r="C505" s="17" t="n">
        <v>901</v>
      </c>
      <c r="D505" s="16" t="n">
        <v>0.587288456707869</v>
      </c>
      <c r="E505" s="16" t="n">
        <v>0.0670432445209727</v>
      </c>
      <c r="F505" s="16" t="n">
        <v>0.579204400771192</v>
      </c>
      <c r="G505" s="16" t="n">
        <v>0.0587627092634154</v>
      </c>
      <c r="H505" s="16" t="n">
        <v>-1.25961668886825</v>
      </c>
      <c r="I505" s="17" t="n">
        <v>165.852788611422</v>
      </c>
      <c r="J505" s="16" t="n">
        <v>0.209577362772396</v>
      </c>
      <c r="K505" s="16" t="n">
        <v>0.293862622733582</v>
      </c>
      <c r="L505" s="16" t="n">
        <v>-0.134103486206866</v>
      </c>
      <c r="M505" s="16" t="n">
        <v>0.567434961204929</v>
      </c>
      <c r="N505" s="16" t="n">
        <v>0.344860469270684</v>
      </c>
      <c r="O505" s="18" t="n">
        <v>5.17135989406674E-005</v>
      </c>
      <c r="P505" s="34" t="b">
        <f aca="false">FALSE()</f>
        <v>0</v>
      </c>
      <c r="Q505" s="16"/>
    </row>
    <row r="506" customFormat="false" ht="22.35" hidden="false" customHeight="false" outlineLevel="0" collapsed="false">
      <c r="A506" s="6" t="s">
        <v>2219</v>
      </c>
      <c r="B506" s="7" t="s">
        <v>1425</v>
      </c>
      <c r="C506" s="17" t="n">
        <v>902</v>
      </c>
      <c r="D506" s="16" t="n">
        <v>0.587252904957659</v>
      </c>
      <c r="E506" s="16" t="n">
        <v>0.067057369692682</v>
      </c>
      <c r="F506" s="16" t="n">
        <v>0.579217128387004</v>
      </c>
      <c r="G506" s="16" t="n">
        <v>0.0587640865189753</v>
      </c>
      <c r="H506" s="16" t="n">
        <v>-1.25186168070562</v>
      </c>
      <c r="I506" s="17" t="n">
        <v>165.836748840438</v>
      </c>
      <c r="J506" s="16" t="n">
        <v>0.212383068149237</v>
      </c>
      <c r="K506" s="16" t="n">
        <v>0.296471059808227</v>
      </c>
      <c r="L506" s="16" t="n">
        <v>-0.133294317107152</v>
      </c>
      <c r="M506" s="16" t="n">
        <v>0.567333536183377</v>
      </c>
      <c r="N506" s="16" t="n">
        <v>0.347129658824801</v>
      </c>
      <c r="O506" s="18" t="n">
        <v>5.14399270328978E-005</v>
      </c>
      <c r="P506" s="34" t="b">
        <f aca="false">FALSE()</f>
        <v>0</v>
      </c>
      <c r="Q506" s="16"/>
    </row>
    <row r="507" customFormat="false" ht="22.35" hidden="false" customHeight="false" outlineLevel="0" collapsed="false">
      <c r="A507" s="6" t="s">
        <v>2220</v>
      </c>
      <c r="B507" s="7" t="s">
        <v>1425</v>
      </c>
      <c r="C507" s="17" t="n">
        <v>903</v>
      </c>
      <c r="D507" s="16" t="n">
        <v>0.587219206972659</v>
      </c>
      <c r="E507" s="16" t="n">
        <v>0.0670725201004257</v>
      </c>
      <c r="F507" s="16" t="n">
        <v>0.579232333324943</v>
      </c>
      <c r="G507" s="16" t="n">
        <v>0.0587658619893314</v>
      </c>
      <c r="H507" s="16" t="n">
        <v>-1.24399482320374</v>
      </c>
      <c r="I507" s="17" t="n">
        <v>165.819990786214</v>
      </c>
      <c r="J507" s="16" t="n">
        <v>0.215257112990347</v>
      </c>
      <c r="K507" s="16" t="n">
        <v>0.300173729472425</v>
      </c>
      <c r="L507" s="16" t="n">
        <v>-0.132473774410741</v>
      </c>
      <c r="M507" s="16" t="n">
        <v>0.567181398651047</v>
      </c>
      <c r="N507" s="16" t="n">
        <v>0.349942188194712</v>
      </c>
      <c r="O507" s="18" t="n">
        <v>5.11711738679828E-005</v>
      </c>
      <c r="P507" s="34" t="b">
        <f aca="false">FALSE()</f>
        <v>0</v>
      </c>
      <c r="Q507" s="16"/>
    </row>
    <row r="508" customFormat="false" ht="22.35" hidden="false" customHeight="false" outlineLevel="0" collapsed="false">
      <c r="A508" s="6" t="s">
        <v>2221</v>
      </c>
      <c r="B508" s="7" t="s">
        <v>1425</v>
      </c>
      <c r="C508" s="17" t="n">
        <v>904</v>
      </c>
      <c r="D508" s="16" t="n">
        <v>0.587190176040497</v>
      </c>
      <c r="E508" s="16" t="n">
        <v>0.0670821308605805</v>
      </c>
      <c r="F508" s="16" t="n">
        <v>0.579251490210033</v>
      </c>
      <c r="G508" s="16" t="n">
        <v>0.0587633698398237</v>
      </c>
      <c r="H508" s="16" t="n">
        <v>-1.23634290276107</v>
      </c>
      <c r="I508" s="17" t="n">
        <v>165.804096120064</v>
      </c>
      <c r="J508" s="16" t="n">
        <v>0.218079652752071</v>
      </c>
      <c r="K508" s="16" t="n">
        <v>0.302888406600099</v>
      </c>
      <c r="L508" s="16" t="n">
        <v>-0.13167504009725</v>
      </c>
      <c r="M508" s="16" t="n">
        <v>0.566978548607942</v>
      </c>
      <c r="N508" s="16" t="n">
        <v>0.352812575823763</v>
      </c>
      <c r="O508" s="18" t="n">
        <v>5.09702031556932E-005</v>
      </c>
      <c r="P508" s="34" t="b">
        <f aca="false">FALSE()</f>
        <v>0</v>
      </c>
      <c r="Q508" s="16"/>
    </row>
    <row r="509" customFormat="false" ht="22.35" hidden="false" customHeight="false" outlineLevel="0" collapsed="false">
      <c r="A509" s="6" t="s">
        <v>2222</v>
      </c>
      <c r="B509" s="7" t="s">
        <v>1425</v>
      </c>
      <c r="C509" s="17" t="n">
        <v>905</v>
      </c>
      <c r="D509" s="16" t="n">
        <v>0.587167350319162</v>
      </c>
      <c r="E509" s="16" t="n">
        <v>0.0670863959535301</v>
      </c>
      <c r="F509" s="16" t="n">
        <v>0.579272014437601</v>
      </c>
      <c r="G509" s="16" t="n">
        <v>0.0587553172851046</v>
      </c>
      <c r="H509" s="16" t="n">
        <v>-1.22954655799826</v>
      </c>
      <c r="I509" s="17" t="n">
        <v>165.786930365514</v>
      </c>
      <c r="J509" s="16" t="n">
        <v>0.220609051256364</v>
      </c>
      <c r="K509" s="16" t="n">
        <v>0.305379440531657</v>
      </c>
      <c r="L509" s="16" t="n">
        <v>-0.130968530556472</v>
      </c>
      <c r="M509" s="16" t="n">
        <v>0.56672498605406</v>
      </c>
      <c r="N509" s="16" t="n">
        <v>0.355059796570918</v>
      </c>
      <c r="O509" s="18" t="n">
        <v>5.08352078919623E-005</v>
      </c>
      <c r="P509" s="34" t="b">
        <f aca="false">FALSE()</f>
        <v>0</v>
      </c>
      <c r="Q509" s="16"/>
    </row>
    <row r="510" customFormat="false" ht="22.35" hidden="false" customHeight="false" outlineLevel="0" collapsed="false">
      <c r="A510" s="6" t="s">
        <v>2223</v>
      </c>
      <c r="B510" s="7" t="s">
        <v>1425</v>
      </c>
      <c r="C510" s="17" t="n">
        <v>906</v>
      </c>
      <c r="D510" s="16" t="n">
        <v>0.587151820686457</v>
      </c>
      <c r="E510" s="16" t="n">
        <v>0.0670878806824637</v>
      </c>
      <c r="F510" s="16" t="n">
        <v>0.579294192981705</v>
      </c>
      <c r="G510" s="16" t="n">
        <v>0.0587448257897443</v>
      </c>
      <c r="H510" s="16" t="n">
        <v>-1.22367999573902</v>
      </c>
      <c r="I510" s="17" t="n">
        <v>165.769764486259</v>
      </c>
      <c r="J510" s="16" t="n">
        <v>0.222809448022136</v>
      </c>
      <c r="K510" s="16" t="n">
        <v>0.308117030753704</v>
      </c>
      <c r="L510" s="16" t="n">
        <v>-0.130360890314076</v>
      </c>
      <c r="M510" s="16" t="n">
        <v>0.566636239160201</v>
      </c>
      <c r="N510" s="16" t="n">
        <v>0.357650307587199</v>
      </c>
      <c r="O510" s="18" t="n">
        <v>5.07179447094133E-005</v>
      </c>
      <c r="P510" s="34" t="b">
        <f aca="false">FALSE()</f>
        <v>0</v>
      </c>
      <c r="Q510" s="16"/>
    </row>
    <row r="511" customFormat="false" ht="22.35" hidden="false" customHeight="false" outlineLevel="0" collapsed="false">
      <c r="A511" s="6" t="s">
        <v>2224</v>
      </c>
      <c r="B511" s="7" t="s">
        <v>1425</v>
      </c>
      <c r="C511" s="17" t="n">
        <v>907</v>
      </c>
      <c r="D511" s="16" t="n">
        <v>0.587133201291059</v>
      </c>
      <c r="E511" s="16" t="n">
        <v>0.0670947984625582</v>
      </c>
      <c r="F511" s="16" t="n">
        <v>0.579312754954718</v>
      </c>
      <c r="G511" s="16" t="n">
        <v>0.0587413424150885</v>
      </c>
      <c r="H511" s="16" t="n">
        <v>-1.21779055446068</v>
      </c>
      <c r="I511" s="17" t="n">
        <v>165.755879831198</v>
      </c>
      <c r="J511" s="16" t="n">
        <v>0.225034287044115</v>
      </c>
      <c r="K511" s="16" t="n">
        <v>0.310572760636208</v>
      </c>
      <c r="L511" s="16" t="n">
        <v>-0.129747371776052</v>
      </c>
      <c r="M511" s="16" t="n">
        <v>0.566522136010954</v>
      </c>
      <c r="N511" s="16" t="n">
        <v>0.360126771428739</v>
      </c>
      <c r="O511" s="18" t="n">
        <v>5.04863523282321E-005</v>
      </c>
      <c r="P511" s="34" t="b">
        <f aca="false">FALSE()</f>
        <v>0</v>
      </c>
      <c r="Q511" s="16"/>
    </row>
    <row r="512" customFormat="false" ht="22.35" hidden="false" customHeight="false" outlineLevel="0" collapsed="false">
      <c r="A512" s="6" t="s">
        <v>2225</v>
      </c>
      <c r="B512" s="7" t="s">
        <v>1425</v>
      </c>
      <c r="C512" s="17" t="n">
        <v>908</v>
      </c>
      <c r="D512" s="16" t="n">
        <v>0.587106290655692</v>
      </c>
      <c r="E512" s="16" t="n">
        <v>0.0671047046840081</v>
      </c>
      <c r="F512" s="16" t="n">
        <v>0.579327339740036</v>
      </c>
      <c r="G512" s="16" t="n">
        <v>0.0587412576486071</v>
      </c>
      <c r="H512" s="16" t="n">
        <v>-1.21117424649312</v>
      </c>
      <c r="I512" s="17" t="n">
        <v>165.743139175652</v>
      </c>
      <c r="J512" s="16" t="n">
        <v>0.227552727755856</v>
      </c>
      <c r="K512" s="16" t="n">
        <v>0.313527164736654</v>
      </c>
      <c r="L512" s="16" t="n">
        <v>-0.129055134506447</v>
      </c>
      <c r="M512" s="16" t="n">
        <v>0.566205182818601</v>
      </c>
      <c r="N512" s="16" t="n">
        <v>0.362623741082752</v>
      </c>
      <c r="O512" s="18" t="n">
        <v>5.01851347590081E-005</v>
      </c>
      <c r="P512" s="34" t="b">
        <f aca="false">FALSE()</f>
        <v>0</v>
      </c>
      <c r="Q512" s="16"/>
    </row>
    <row r="513" customFormat="false" ht="22.35" hidden="false" customHeight="false" outlineLevel="0" collapsed="false">
      <c r="A513" s="6" t="s">
        <v>2226</v>
      </c>
      <c r="B513" s="7" t="s">
        <v>1425</v>
      </c>
      <c r="C513" s="17" t="n">
        <v>909</v>
      </c>
      <c r="D513" s="16" t="n">
        <v>0.587071543325595</v>
      </c>
      <c r="E513" s="16" t="n">
        <v>0.0671160561705222</v>
      </c>
      <c r="F513" s="16" t="n">
        <v>0.579339815862171</v>
      </c>
      <c r="G513" s="16" t="n">
        <v>0.0587428627753499</v>
      </c>
      <c r="H513" s="16" t="n">
        <v>-1.20364080786688</v>
      </c>
      <c r="I513" s="17" t="n">
        <v>165.731022441906</v>
      </c>
      <c r="J513" s="16" t="n">
        <v>0.230444843186255</v>
      </c>
      <c r="K513" s="16" t="n">
        <v>0.316985780319178</v>
      </c>
      <c r="L513" s="16" t="n">
        <v>-0.128264412644121</v>
      </c>
      <c r="M513" s="16" t="n">
        <v>0.565976976520108</v>
      </c>
      <c r="N513" s="16" t="n">
        <v>0.365229328523314</v>
      </c>
      <c r="O513" s="18" t="n">
        <v>4.98131838197347E-005</v>
      </c>
      <c r="P513" s="34" t="b">
        <f aca="false">FALSE()</f>
        <v>0</v>
      </c>
      <c r="Q513" s="16"/>
    </row>
    <row r="514" customFormat="false" ht="22.35" hidden="false" customHeight="false" outlineLevel="0" collapsed="false">
      <c r="A514" s="6" t="s">
        <v>2227</v>
      </c>
      <c r="B514" s="7" t="s">
        <v>1425</v>
      </c>
      <c r="C514" s="17" t="n">
        <v>910</v>
      </c>
      <c r="D514" s="16" t="n">
        <v>0.587032484913741</v>
      </c>
      <c r="E514" s="16" t="n">
        <v>0.0671242949054812</v>
      </c>
      <c r="F514" s="16" t="n">
        <v>0.579351891850895</v>
      </c>
      <c r="G514" s="16" t="n">
        <v>0.0587420480034696</v>
      </c>
      <c r="H514" s="16" t="n">
        <v>-1.19555549361071</v>
      </c>
      <c r="I514" s="17" t="n">
        <v>165.719353944502</v>
      </c>
      <c r="J514" s="16" t="n">
        <v>0.233578041481342</v>
      </c>
      <c r="K514" s="16" t="n">
        <v>0.320551875710175</v>
      </c>
      <c r="L514" s="16" t="n">
        <v>-0.1274142887945</v>
      </c>
      <c r="M514" s="16" t="n">
        <v>0.565774126477002</v>
      </c>
      <c r="N514" s="16" t="n">
        <v>0.36789549871263</v>
      </c>
      <c r="O514" s="18" t="n">
        <v>4.93612253376803E-005</v>
      </c>
      <c r="P514" s="34" t="b">
        <f aca="false">FALSE()</f>
        <v>0</v>
      </c>
      <c r="Q514" s="16"/>
    </row>
    <row r="515" customFormat="false" ht="22.35" hidden="false" customHeight="false" outlineLevel="0" collapsed="false">
      <c r="A515" s="6" t="s">
        <v>2228</v>
      </c>
      <c r="B515" s="7" t="s">
        <v>1425</v>
      </c>
      <c r="C515" s="17" t="n">
        <v>911</v>
      </c>
      <c r="D515" s="16" t="n">
        <v>0.586988897752467</v>
      </c>
      <c r="E515" s="16" t="n">
        <v>0.0671255638306216</v>
      </c>
      <c r="F515" s="16" t="n">
        <v>0.579360880764953</v>
      </c>
      <c r="G515" s="16" t="n">
        <v>0.0587354071065978</v>
      </c>
      <c r="H515" s="16" t="n">
        <v>-1.18737001896934</v>
      </c>
      <c r="I515" s="17" t="n">
        <v>165.708086234598</v>
      </c>
      <c r="J515" s="16" t="n">
        <v>0.236780967431381</v>
      </c>
      <c r="K515" s="16" t="n">
        <v>0.324090044472372</v>
      </c>
      <c r="L515" s="16" t="n">
        <v>-0.126552946770053</v>
      </c>
      <c r="M515" s="16" t="n">
        <v>0.565533242050814</v>
      </c>
      <c r="N515" s="16" t="n">
        <v>0.370906707920382</v>
      </c>
      <c r="O515" s="18" t="n">
        <v>4.89889865624409E-005</v>
      </c>
      <c r="P515" s="34" t="b">
        <f aca="false">FALSE()</f>
        <v>0</v>
      </c>
      <c r="Q515" s="16"/>
    </row>
    <row r="516" customFormat="false" ht="22.35" hidden="false" customHeight="false" outlineLevel="0" collapsed="false">
      <c r="A516" s="6" t="s">
        <v>2229</v>
      </c>
      <c r="B516" s="7" t="s">
        <v>1425</v>
      </c>
      <c r="C516" s="17" t="n">
        <v>912</v>
      </c>
      <c r="D516" s="16" t="n">
        <v>0.586942355048668</v>
      </c>
      <c r="E516" s="16" t="n">
        <v>0.067131149297013</v>
      </c>
      <c r="F516" s="16" t="n">
        <v>0.57936582124624</v>
      </c>
      <c r="G516" s="16" t="n">
        <v>0.0587288880527691</v>
      </c>
      <c r="H516" s="16" t="n">
        <v>-1.17928864441809</v>
      </c>
      <c r="I516" s="17" t="n">
        <v>165.691509965505</v>
      </c>
      <c r="J516" s="16" t="n">
        <v>0.239973824129227</v>
      </c>
      <c r="K516" s="16" t="n">
        <v>0.327811510907273</v>
      </c>
      <c r="L516" s="16" t="n">
        <v>-0.125707708478233</v>
      </c>
      <c r="M516" s="16" t="n">
        <v>0.565355748263096</v>
      </c>
      <c r="N516" s="16" t="n">
        <v>0.373915565278616</v>
      </c>
      <c r="O516" s="18" t="n">
        <v>4.86657040804223E-005</v>
      </c>
      <c r="P516" s="34" t="b">
        <f aca="false">FALSE()</f>
        <v>0</v>
      </c>
      <c r="Q516" s="16"/>
    </row>
    <row r="517" customFormat="false" ht="22.35" hidden="false" customHeight="false" outlineLevel="0" collapsed="false">
      <c r="A517" s="6" t="s">
        <v>2230</v>
      </c>
      <c r="B517" s="7" t="s">
        <v>1425</v>
      </c>
      <c r="C517" s="17" t="n">
        <v>913</v>
      </c>
      <c r="D517" s="16" t="n">
        <v>0.586889834997703</v>
      </c>
      <c r="E517" s="16" t="n">
        <v>0.0671381913760064</v>
      </c>
      <c r="F517" s="16" t="n">
        <v>0.579362700886689</v>
      </c>
      <c r="G517" s="16" t="n">
        <v>0.0587204725041498</v>
      </c>
      <c r="H517" s="16" t="n">
        <v>-1.17151549070754</v>
      </c>
      <c r="I517" s="17" t="n">
        <v>165.670334815183</v>
      </c>
      <c r="J517" s="16" t="n">
        <v>0.243073734624781</v>
      </c>
      <c r="K517" s="16" t="n">
        <v>0.331282758191409</v>
      </c>
      <c r="L517" s="16" t="n">
        <v>-0.124899557101828</v>
      </c>
      <c r="M517" s="16" t="n">
        <v>0.565228966986155</v>
      </c>
      <c r="N517" s="16" t="n">
        <v>0.376454321315991</v>
      </c>
      <c r="O517" s="18" t="n">
        <v>4.83748639402563E-005</v>
      </c>
      <c r="P517" s="34" t="b">
        <f aca="false">FALSE()</f>
        <v>0</v>
      </c>
      <c r="Q517" s="16"/>
    </row>
    <row r="518" customFormat="false" ht="22.35" hidden="false" customHeight="false" outlineLevel="0" collapsed="false">
      <c r="A518" s="6" t="s">
        <v>2231</v>
      </c>
      <c r="B518" s="7" t="s">
        <v>1425</v>
      </c>
      <c r="C518" s="17" t="n">
        <v>914</v>
      </c>
      <c r="D518" s="16" t="n">
        <v>0.586828922868796</v>
      </c>
      <c r="E518" s="16" t="n">
        <v>0.0671369197025296</v>
      </c>
      <c r="F518" s="16" t="n">
        <v>0.579348387817155</v>
      </c>
      <c r="G518" s="16" t="n">
        <v>0.0587052844426795</v>
      </c>
      <c r="H518" s="16" t="n">
        <v>-1.16432214935158</v>
      </c>
      <c r="I518" s="17" t="n">
        <v>165.649892029643</v>
      </c>
      <c r="J518" s="16" t="n">
        <v>0.245967628088139</v>
      </c>
      <c r="K518" s="16" t="n">
        <v>0.334677264447795</v>
      </c>
      <c r="L518" s="16" t="n">
        <v>-0.124152270852918</v>
      </c>
      <c r="M518" s="16" t="n">
        <v>0.565051473198438</v>
      </c>
      <c r="N518" s="16" t="n">
        <v>0.378618295030962</v>
      </c>
      <c r="O518" s="18" t="n">
        <v>4.8162915580685E-005</v>
      </c>
      <c r="P518" s="34" t="b">
        <f aca="false">FALSE()</f>
        <v>0</v>
      </c>
      <c r="Q518" s="16"/>
    </row>
    <row r="519" customFormat="false" ht="22.35" hidden="false" customHeight="false" outlineLevel="0" collapsed="false">
      <c r="A519" s="6" t="s">
        <v>2232</v>
      </c>
      <c r="B519" s="7" t="s">
        <v>1425</v>
      </c>
      <c r="C519" s="17" t="n">
        <v>915</v>
      </c>
      <c r="D519" s="16" t="n">
        <v>0.586758627830939</v>
      </c>
      <c r="E519" s="16" t="n">
        <v>0.0671320038812421</v>
      </c>
      <c r="F519" s="16" t="n">
        <v>0.579320344418948</v>
      </c>
      <c r="G519" s="16" t="n">
        <v>0.058686851341051</v>
      </c>
      <c r="H519" s="16" t="n">
        <v>-1.15786777004403</v>
      </c>
      <c r="I519" s="17" t="n">
        <v>165.629368059507</v>
      </c>
      <c r="J519" s="16" t="n">
        <v>0.248584925755325</v>
      </c>
      <c r="K519" s="16" t="n">
        <v>0.337795495050621</v>
      </c>
      <c r="L519" s="16" t="n">
        <v>-0.123483640603055</v>
      </c>
      <c r="M519" s="16" t="n">
        <v>0.564937370049191</v>
      </c>
      <c r="N519" s="16" t="n">
        <v>0.380061771357509</v>
      </c>
      <c r="O519" s="18" t="n">
        <v>4.80049970860781E-005</v>
      </c>
      <c r="P519" s="34" t="b">
        <f aca="false">FALSE()</f>
        <v>0</v>
      </c>
      <c r="Q519" s="16"/>
    </row>
    <row r="520" customFormat="false" ht="22.35" hidden="false" customHeight="false" outlineLevel="0" collapsed="false">
      <c r="A520" s="6" t="s">
        <v>2233</v>
      </c>
      <c r="B520" s="7" t="s">
        <v>1425</v>
      </c>
      <c r="C520" s="17" t="n">
        <v>916</v>
      </c>
      <c r="D520" s="16" t="n">
        <v>0.586674979460993</v>
      </c>
      <c r="E520" s="16" t="n">
        <v>0.0671287788898788</v>
      </c>
      <c r="F520" s="16" t="n">
        <v>0.579278756814925</v>
      </c>
      <c r="G520" s="16" t="n">
        <v>0.058670536874087</v>
      </c>
      <c r="H520" s="16" t="n">
        <v>-1.15141105984089</v>
      </c>
      <c r="I520" s="17" t="n">
        <v>165.60977706164</v>
      </c>
      <c r="J520" s="16" t="n">
        <v>0.251222759371338</v>
      </c>
      <c r="K520" s="16" t="n">
        <v>0.340488063811579</v>
      </c>
      <c r="L520" s="16" t="n">
        <v>-0.122813668740609</v>
      </c>
      <c r="M520" s="16" t="n">
        <v>0.56481058877225</v>
      </c>
      <c r="N520" s="16" t="n">
        <v>0.382400503918484</v>
      </c>
      <c r="O520" s="18" t="n">
        <v>4.78829910926444E-005</v>
      </c>
      <c r="P520" s="34" t="b">
        <f aca="false">FALSE()</f>
        <v>0</v>
      </c>
      <c r="Q520" s="16"/>
    </row>
    <row r="521" customFormat="false" ht="22.35" hidden="false" customHeight="false" outlineLevel="0" collapsed="false">
      <c r="A521" s="6" t="s">
        <v>2234</v>
      </c>
      <c r="B521" s="7" t="s">
        <v>1425</v>
      </c>
      <c r="C521" s="17" t="n">
        <v>917</v>
      </c>
      <c r="D521" s="16" t="n">
        <v>0.586576023065905</v>
      </c>
      <c r="E521" s="16" t="n">
        <v>0.0671274392633967</v>
      </c>
      <c r="F521" s="16" t="n">
        <v>0.579223137343038</v>
      </c>
      <c r="G521" s="16" t="n">
        <v>0.0586571088948058</v>
      </c>
      <c r="H521" s="16" t="n">
        <v>-1.14471927098828</v>
      </c>
      <c r="I521" s="17" t="n">
        <v>165.591987513316</v>
      </c>
      <c r="J521" s="16" t="n">
        <v>0.253977335255211</v>
      </c>
      <c r="K521" s="16" t="n">
        <v>0.343583701782278</v>
      </c>
      <c r="L521" s="16" t="n">
        <v>-0.122116717593095</v>
      </c>
      <c r="M521" s="16" t="n">
        <v>0.564785232516862</v>
      </c>
      <c r="N521" s="16" t="n">
        <v>0.384936948981967</v>
      </c>
      <c r="O521" s="18" t="n">
        <v>4.77656609443937E-005</v>
      </c>
      <c r="P521" s="34" t="b">
        <f aca="false">FALSE()</f>
        <v>0</v>
      </c>
      <c r="Q521" s="16"/>
    </row>
    <row r="522" customFormat="false" ht="22.35" hidden="false" customHeight="false" outlineLevel="0" collapsed="false">
      <c r="A522" s="6" t="s">
        <v>2235</v>
      </c>
      <c r="B522" s="7" t="s">
        <v>1425</v>
      </c>
      <c r="C522" s="17" t="n">
        <v>918</v>
      </c>
      <c r="D522" s="16" t="n">
        <v>0.586461575500939</v>
      </c>
      <c r="E522" s="16" t="n">
        <v>0.0671244461257295</v>
      </c>
      <c r="F522" s="16" t="n">
        <v>0.579151718211896</v>
      </c>
      <c r="G522" s="16" t="n">
        <v>0.0586412066176483</v>
      </c>
      <c r="H522" s="16" t="n">
        <v>-1.13810556156227</v>
      </c>
      <c r="I522" s="17" t="n">
        <v>165.572707566162</v>
      </c>
      <c r="J522" s="16" t="n">
        <v>0.256720558071518</v>
      </c>
      <c r="K522" s="16" t="n">
        <v>0.346018290352971</v>
      </c>
      <c r="L522" s="16" t="n">
        <v>-0.121429311860378</v>
      </c>
      <c r="M522" s="16" t="n">
        <v>0.564721841878392</v>
      </c>
      <c r="N522" s="16" t="n">
        <v>0.387594920226173</v>
      </c>
      <c r="O522" s="18" t="n">
        <v>4.7641865918277E-005</v>
      </c>
      <c r="P522" s="34" t="b">
        <f aca="false">FALSE()</f>
        <v>0</v>
      </c>
      <c r="Q522" s="16"/>
    </row>
    <row r="523" customFormat="false" ht="22.35" hidden="false" customHeight="false" outlineLevel="0" collapsed="false">
      <c r="A523" s="6" t="s">
        <v>2236</v>
      </c>
      <c r="B523" s="7" t="s">
        <v>1425</v>
      </c>
      <c r="C523" s="17" t="n">
        <v>919</v>
      </c>
      <c r="D523" s="16" t="n">
        <v>0.586333056170754</v>
      </c>
      <c r="E523" s="16" t="n">
        <v>0.0671239269823089</v>
      </c>
      <c r="F523" s="16" t="n">
        <v>0.579065065552877</v>
      </c>
      <c r="G523" s="16" t="n">
        <v>0.0586250405344028</v>
      </c>
      <c r="H523" s="16" t="n">
        <v>-1.13163626948332</v>
      </c>
      <c r="I523" s="17" t="n">
        <v>165.549914140648</v>
      </c>
      <c r="J523" s="16" t="n">
        <v>0.259423931930621</v>
      </c>
      <c r="K523" s="16" t="n">
        <v>0.348868865039558</v>
      </c>
      <c r="L523" s="16" t="n">
        <v>-0.120760406073176</v>
      </c>
      <c r="M523" s="16" t="n">
        <v>0.564582382473756</v>
      </c>
      <c r="N523" s="16" t="n">
        <v>0.390521407065922</v>
      </c>
      <c r="O523" s="18" t="n">
        <v>4.74952652612722E-005</v>
      </c>
      <c r="P523" s="34" t="b">
        <f aca="false">FALSE()</f>
        <v>0</v>
      </c>
      <c r="Q523" s="16"/>
    </row>
    <row r="524" customFormat="false" ht="22.35" hidden="false" customHeight="false" outlineLevel="0" collapsed="false">
      <c r="A524" s="6" t="s">
        <v>2237</v>
      </c>
      <c r="B524" s="7" t="s">
        <v>1425</v>
      </c>
      <c r="C524" s="17" t="n">
        <v>920</v>
      </c>
      <c r="D524" s="16" t="n">
        <v>0.586191776333426</v>
      </c>
      <c r="E524" s="16" t="n">
        <v>0.0671149064227133</v>
      </c>
      <c r="F524" s="16" t="n">
        <v>0.578966983861691</v>
      </c>
      <c r="G524" s="16" t="n">
        <v>0.0586030946687947</v>
      </c>
      <c r="H524" s="16" t="n">
        <v>-1.12509738571285</v>
      </c>
      <c r="I524" s="17" t="n">
        <v>165.529510488122</v>
      </c>
      <c r="J524" s="16" t="n">
        <v>0.262176508261565</v>
      </c>
      <c r="K524" s="16" t="n">
        <v>0.351772553923535</v>
      </c>
      <c r="L524" s="16" t="n">
        <v>-0.120081618187904</v>
      </c>
      <c r="M524" s="16" t="n">
        <v>0.564582382473756</v>
      </c>
      <c r="N524" s="16" t="n">
        <v>0.392794854447067</v>
      </c>
      <c r="O524" s="18" t="n">
        <v>4.73355136076583E-005</v>
      </c>
      <c r="P524" s="34" t="b">
        <f aca="false">FALSE()</f>
        <v>0</v>
      </c>
      <c r="Q524" s="16"/>
    </row>
    <row r="525" customFormat="false" ht="22.35" hidden="false" customHeight="false" outlineLevel="0" collapsed="false">
      <c r="A525" s="6" t="s">
        <v>2238</v>
      </c>
      <c r="B525" s="7" t="s">
        <v>1425</v>
      </c>
      <c r="C525" s="17" t="n">
        <v>921</v>
      </c>
      <c r="D525" s="16" t="n">
        <v>0.586036043158714</v>
      </c>
      <c r="E525" s="16" t="n">
        <v>0.0670960128315655</v>
      </c>
      <c r="F525" s="16" t="n">
        <v>0.578855683105792</v>
      </c>
      <c r="G525" s="16" t="n">
        <v>0.0585720989905474</v>
      </c>
      <c r="H525" s="16" t="n">
        <v>-1.11852973612964</v>
      </c>
      <c r="I525" s="17" t="n">
        <v>165.508482028574</v>
      </c>
      <c r="J525" s="16" t="n">
        <v>0.264961622111047</v>
      </c>
      <c r="K525" s="16" t="n">
        <v>0.354592303050901</v>
      </c>
      <c r="L525" s="16" t="n">
        <v>-0.119400129851739</v>
      </c>
      <c r="M525" s="16" t="n">
        <v>0.564493635579898</v>
      </c>
      <c r="N525" s="16" t="n">
        <v>0.395877572231651</v>
      </c>
      <c r="O525" s="18" t="n">
        <v>4.71663283229748E-005</v>
      </c>
      <c r="P525" s="34" t="b">
        <f aca="false">FALSE()</f>
        <v>0</v>
      </c>
      <c r="Q525" s="16"/>
    </row>
    <row r="526" customFormat="false" ht="22.35" hidden="false" customHeight="false" outlineLevel="0" collapsed="false">
      <c r="A526" s="6" t="s">
        <v>2239</v>
      </c>
      <c r="B526" s="7" t="s">
        <v>1425</v>
      </c>
      <c r="C526" s="17" t="n">
        <v>922</v>
      </c>
      <c r="D526" s="16" t="n">
        <v>0.585863267898596</v>
      </c>
      <c r="E526" s="16" t="n">
        <v>0.0670815371979565</v>
      </c>
      <c r="F526" s="16" t="n">
        <v>0.578726985129175</v>
      </c>
      <c r="G526" s="16" t="n">
        <v>0.058539633443066</v>
      </c>
      <c r="H526" s="16" t="n">
        <v>-1.11195349382997</v>
      </c>
      <c r="I526" s="17" t="n">
        <v>165.479725541282</v>
      </c>
      <c r="J526" s="16" t="n">
        <v>0.267770995464426</v>
      </c>
      <c r="K526" s="16" t="n">
        <v>0.357775154918663</v>
      </c>
      <c r="L526" s="16" t="n">
        <v>-0.118724631843407</v>
      </c>
      <c r="M526" s="16" t="n">
        <v>0.564366854302957</v>
      </c>
      <c r="N526" s="16" t="n">
        <v>0.398958642769818</v>
      </c>
      <c r="O526" s="18" t="n">
        <v>4.69141022702245E-005</v>
      </c>
      <c r="P526" s="34" t="b">
        <f aca="false">FALSE()</f>
        <v>0</v>
      </c>
      <c r="Q526" s="16"/>
    </row>
    <row r="527" customFormat="false" ht="22.35" hidden="false" customHeight="false" outlineLevel="0" collapsed="false">
      <c r="A527" s="6" t="s">
        <v>2240</v>
      </c>
      <c r="B527" s="7" t="s">
        <v>1425</v>
      </c>
      <c r="C527" s="17" t="n">
        <v>923</v>
      </c>
      <c r="D527" s="16" t="n">
        <v>0.585669121553757</v>
      </c>
      <c r="E527" s="16" t="n">
        <v>0.0670549195585262</v>
      </c>
      <c r="F527" s="16" t="n">
        <v>0.578579205608347</v>
      </c>
      <c r="G527" s="16" t="n">
        <v>0.0584973107954639</v>
      </c>
      <c r="H527" s="16" t="n">
        <v>-1.10521520972068</v>
      </c>
      <c r="I527" s="17" t="n">
        <v>165.45203400241</v>
      </c>
      <c r="J527" s="16" t="n">
        <v>0.27067092780152</v>
      </c>
      <c r="K527" s="16" t="n">
        <v>0.361184678577591</v>
      </c>
      <c r="L527" s="16" t="n">
        <v>-0.118030562311816</v>
      </c>
      <c r="M527" s="16" t="n">
        <v>0.564227394898321</v>
      </c>
      <c r="N527" s="16" t="n">
        <v>0.401975863663227</v>
      </c>
      <c r="O527" s="18" t="n">
        <v>4.66501630591168E-005</v>
      </c>
      <c r="P527" s="34" t="b">
        <f aca="false">FALSE()</f>
        <v>0</v>
      </c>
      <c r="Q527" s="16"/>
    </row>
    <row r="528" customFormat="false" ht="22.35" hidden="false" customHeight="false" outlineLevel="0" collapsed="false">
      <c r="A528" s="6" t="s">
        <v>2241</v>
      </c>
      <c r="B528" s="7" t="s">
        <v>1425</v>
      </c>
      <c r="C528" s="17" t="n">
        <v>924</v>
      </c>
      <c r="D528" s="16" t="n">
        <v>0.585450583919</v>
      </c>
      <c r="E528" s="16" t="n">
        <v>0.0670129332769933</v>
      </c>
      <c r="F528" s="16" t="n">
        <v>0.578407946991991</v>
      </c>
      <c r="G528" s="16" t="n">
        <v>0.0584448210764282</v>
      </c>
      <c r="H528" s="16" t="n">
        <v>-1.09857252832625</v>
      </c>
      <c r="I528" s="17" t="n">
        <v>165.429024169681</v>
      </c>
      <c r="J528" s="16" t="n">
        <v>0.273550859390717</v>
      </c>
      <c r="K528" s="16" t="n">
        <v>0.364675896714255</v>
      </c>
      <c r="L528" s="16" t="n">
        <v>-0.117342146010455</v>
      </c>
      <c r="M528" s="16" t="n">
        <v>0.564062579238298</v>
      </c>
      <c r="N528" s="16" t="n">
        <v>0.40515292513114</v>
      </c>
      <c r="O528" s="18" t="n">
        <v>4.64366459943831E-005</v>
      </c>
      <c r="P528" s="34" t="b">
        <f aca="false">FALSE()</f>
        <v>0</v>
      </c>
      <c r="Q528" s="16"/>
    </row>
    <row r="529" customFormat="false" ht="22.35" hidden="false" customHeight="false" outlineLevel="0" collapsed="false">
      <c r="A529" s="6" t="s">
        <v>2242</v>
      </c>
      <c r="B529" s="7" t="s">
        <v>1425</v>
      </c>
      <c r="C529" s="17" t="n">
        <v>925</v>
      </c>
      <c r="D529" s="16" t="n">
        <v>0.585209271090783</v>
      </c>
      <c r="E529" s="16" t="n">
        <v>0.0669623045617347</v>
      </c>
      <c r="F529" s="16" t="n">
        <v>0.578214604698495</v>
      </c>
      <c r="G529" s="16" t="n">
        <v>0.0583868780393824</v>
      </c>
      <c r="H529" s="16" t="n">
        <v>-1.09194883476612</v>
      </c>
      <c r="I529" s="17" t="n">
        <v>165.409014031022</v>
      </c>
      <c r="J529" s="16" t="n">
        <v>0.276443503214988</v>
      </c>
      <c r="K529" s="16" t="n">
        <v>0.368059203831312</v>
      </c>
      <c r="L529" s="16" t="n">
        <v>-0.116652797740008</v>
      </c>
      <c r="M529" s="16" t="n">
        <v>0.563973832344439</v>
      </c>
      <c r="N529" s="16" t="n">
        <v>0.408000127740392</v>
      </c>
      <c r="O529" s="18" t="n">
        <v>4.63048848056233E-005</v>
      </c>
      <c r="P529" s="34" t="b">
        <f aca="false">FALSE()</f>
        <v>0</v>
      </c>
      <c r="Q529" s="16"/>
    </row>
    <row r="530" customFormat="false" ht="22.35" hidden="false" customHeight="false" outlineLevel="0" collapsed="false">
      <c r="A530" s="6" t="s">
        <v>2243</v>
      </c>
      <c r="B530" s="7" t="s">
        <v>1425</v>
      </c>
      <c r="C530" s="17" t="n">
        <v>926</v>
      </c>
      <c r="D530" s="16" t="n">
        <v>0.584942649126288</v>
      </c>
      <c r="E530" s="16" t="n">
        <v>0.0669069939084792</v>
      </c>
      <c r="F530" s="16" t="n">
        <v>0.57799793114299</v>
      </c>
      <c r="G530" s="16" t="n">
        <v>0.0583257119948059</v>
      </c>
      <c r="H530" s="16" t="n">
        <v>-1.08507948858124</v>
      </c>
      <c r="I530" s="17" t="n">
        <v>165.390225432933</v>
      </c>
      <c r="J530" s="16" t="n">
        <v>0.279465558710056</v>
      </c>
      <c r="K530" s="16" t="n">
        <v>0.371605917541407</v>
      </c>
      <c r="L530" s="16" t="n">
        <v>-0.115935891478949</v>
      </c>
      <c r="M530" s="16" t="n">
        <v>0.563682235407475</v>
      </c>
      <c r="N530" s="16" t="n">
        <v>0.411391384646031</v>
      </c>
      <c r="O530" s="18" t="n">
        <v>4.62526905068425E-005</v>
      </c>
      <c r="P530" s="34" t="b">
        <f aca="false">FALSE()</f>
        <v>0</v>
      </c>
      <c r="Q530" s="16"/>
    </row>
    <row r="531" customFormat="false" ht="22.35" hidden="false" customHeight="false" outlineLevel="0" collapsed="false">
      <c r="A531" s="6" t="s">
        <v>2244</v>
      </c>
      <c r="B531" s="7" t="s">
        <v>1425</v>
      </c>
      <c r="C531" s="17" t="n">
        <v>927</v>
      </c>
      <c r="D531" s="16" t="n">
        <v>0.584648508959106</v>
      </c>
      <c r="E531" s="16" t="n">
        <v>0.0668422919328719</v>
      </c>
      <c r="F531" s="16" t="n">
        <v>0.577750116141683</v>
      </c>
      <c r="G531" s="16" t="n">
        <v>0.0582597176972619</v>
      </c>
      <c r="H531" s="16" t="n">
        <v>-1.07890828544286</v>
      </c>
      <c r="I531" s="17" t="n">
        <v>165.376288028727</v>
      </c>
      <c r="J531" s="16" t="n">
        <v>0.282199705332664</v>
      </c>
      <c r="K531" s="16" t="n">
        <v>0.374881170656388</v>
      </c>
      <c r="L531" s="16" t="n">
        <v>-0.115289031090605</v>
      </c>
      <c r="M531" s="16" t="n">
        <v>0.563403316598205</v>
      </c>
      <c r="N531" s="16" t="n">
        <v>0.414559588832094</v>
      </c>
      <c r="O531" s="18" t="n">
        <v>4.62393775936802E-005</v>
      </c>
      <c r="P531" s="34" t="b">
        <f aca="false">FALSE()</f>
        <v>0</v>
      </c>
      <c r="Q531" s="16"/>
    </row>
    <row r="532" customFormat="false" ht="22.35" hidden="false" customHeight="false" outlineLevel="0" collapsed="false">
      <c r="A532" s="6" t="s">
        <v>2245</v>
      </c>
      <c r="B532" s="7" t="s">
        <v>1425</v>
      </c>
      <c r="C532" s="17" t="n">
        <v>928</v>
      </c>
      <c r="D532" s="16" t="n">
        <v>0.584327325273396</v>
      </c>
      <c r="E532" s="16" t="n">
        <v>0.0667732529078521</v>
      </c>
      <c r="F532" s="16" t="n">
        <v>0.577470646209821</v>
      </c>
      <c r="G532" s="16" t="n">
        <v>0.058188119250793</v>
      </c>
      <c r="H532" s="16" t="n">
        <v>-1.07352097459606</v>
      </c>
      <c r="I532" s="17" t="n">
        <v>165.359672845072</v>
      </c>
      <c r="J532" s="16" t="n">
        <v>0.284601506155243</v>
      </c>
      <c r="K532" s="16" t="n">
        <v>0.377829894607888</v>
      </c>
      <c r="L532" s="16" t="n">
        <v>-0.114728198950565</v>
      </c>
      <c r="M532" s="16" t="n">
        <v>0.563403316598205</v>
      </c>
      <c r="N532" s="16" t="n">
        <v>0.416996765883038</v>
      </c>
      <c r="O532" s="18" t="n">
        <v>4.62548990675033E-005</v>
      </c>
      <c r="P532" s="34" t="b">
        <f aca="false">FALSE()</f>
        <v>0</v>
      </c>
      <c r="Q532" s="16"/>
    </row>
    <row r="533" customFormat="false" ht="22.35" hidden="false" customHeight="false" outlineLevel="0" collapsed="false">
      <c r="A533" s="6" t="s">
        <v>2246</v>
      </c>
      <c r="B533" s="7" t="s">
        <v>1425</v>
      </c>
      <c r="C533" s="17" t="n">
        <v>929</v>
      </c>
      <c r="D533" s="16" t="n">
        <v>0.583978686079925</v>
      </c>
      <c r="E533" s="16" t="n">
        <v>0.0667048431528286</v>
      </c>
      <c r="F533" s="16" t="n">
        <v>0.577165701444122</v>
      </c>
      <c r="G533" s="16" t="n">
        <v>0.05811302991472</v>
      </c>
      <c r="H533" s="16" t="n">
        <v>-1.06781155352907</v>
      </c>
      <c r="I533" s="17" t="n">
        <v>165.337148766623</v>
      </c>
      <c r="J533" s="16" t="n">
        <v>0.287162146951348</v>
      </c>
      <c r="K533" s="16" t="n">
        <v>0.380742143721436</v>
      </c>
      <c r="L533" s="16" t="n">
        <v>-0.114138051203765</v>
      </c>
      <c r="M533" s="16" t="n">
        <v>0.563301891576652</v>
      </c>
      <c r="N533" s="16" t="n">
        <v>0.419956146440926</v>
      </c>
      <c r="O533" s="18" t="n">
        <v>4.62786880997125E-005</v>
      </c>
      <c r="P533" s="34" t="b">
        <f aca="false">FALSE()</f>
        <v>0</v>
      </c>
      <c r="Q533" s="16"/>
    </row>
    <row r="534" customFormat="false" ht="22.35" hidden="false" customHeight="false" outlineLevel="0" collapsed="false">
      <c r="A534" s="6" t="s">
        <v>2247</v>
      </c>
      <c r="B534" s="7" t="s">
        <v>1425</v>
      </c>
      <c r="C534" s="17" t="n">
        <v>930</v>
      </c>
      <c r="D534" s="16" t="n">
        <v>0.583601812354561</v>
      </c>
      <c r="E534" s="16" t="n">
        <v>0.0666292854205623</v>
      </c>
      <c r="F534" s="16" t="n">
        <v>0.576842457808225</v>
      </c>
      <c r="G534" s="16" t="n">
        <v>0.0580340801414638</v>
      </c>
      <c r="H534" s="16" t="n">
        <v>-1.06063915597557</v>
      </c>
      <c r="I534" s="17" t="n">
        <v>165.318030374678</v>
      </c>
      <c r="J534" s="16" t="n">
        <v>0.290401007601767</v>
      </c>
      <c r="K534" s="16" t="n">
        <v>0.383932520403738</v>
      </c>
      <c r="L534" s="16" t="n">
        <v>-0.113388288643127</v>
      </c>
      <c r="M534" s="16" t="n">
        <v>0.563238500938182</v>
      </c>
      <c r="N534" s="16" t="n">
        <v>0.423304069494639</v>
      </c>
      <c r="O534" s="18" t="n">
        <v>4.62341239872429E-005</v>
      </c>
      <c r="P534" s="34" t="b">
        <f aca="false">FALSE()</f>
        <v>0</v>
      </c>
      <c r="Q534" s="16"/>
    </row>
    <row r="535" customFormat="false" ht="22.35" hidden="false" customHeight="false" outlineLevel="0" collapsed="false">
      <c r="A535" s="6" t="s">
        <v>2248</v>
      </c>
      <c r="B535" s="7" t="s">
        <v>1425</v>
      </c>
      <c r="C535" s="17" t="n">
        <v>931</v>
      </c>
      <c r="D535" s="16" t="n">
        <v>0.583201268036778</v>
      </c>
      <c r="E535" s="16" t="n">
        <v>0.0665452906161415</v>
      </c>
      <c r="F535" s="16" t="n">
        <v>0.576498097579739</v>
      </c>
      <c r="G535" s="16" t="n">
        <v>0.0579458119216919</v>
      </c>
      <c r="H535" s="16" t="n">
        <v>-1.05318706672387</v>
      </c>
      <c r="I535" s="17" t="n">
        <v>165.295999349922</v>
      </c>
      <c r="J535" s="16" t="n">
        <v>0.293792364777069</v>
      </c>
      <c r="K535" s="16" t="n">
        <v>0.38779844587304</v>
      </c>
      <c r="L535" s="16" t="n">
        <v>-0.112610960608106</v>
      </c>
      <c r="M535" s="16" t="n">
        <v>0.563124397788935</v>
      </c>
      <c r="N535" s="16" t="n">
        <v>0.427173645080364</v>
      </c>
      <c r="O535" s="18" t="n">
        <v>4.61346355006193E-005</v>
      </c>
      <c r="P535" s="34" t="b">
        <f aca="false">FALSE()</f>
        <v>0</v>
      </c>
      <c r="Q535" s="16"/>
    </row>
    <row r="536" customFormat="false" ht="22.35" hidden="false" customHeight="false" outlineLevel="0" collapsed="false">
      <c r="A536" s="6" t="s">
        <v>2249</v>
      </c>
      <c r="B536" s="7" t="s">
        <v>1425</v>
      </c>
      <c r="C536" s="17" t="n">
        <v>932</v>
      </c>
      <c r="D536" s="16" t="n">
        <v>0.582777632698327</v>
      </c>
      <c r="E536" s="16" t="n">
        <v>0.0664564958402537</v>
      </c>
      <c r="F536" s="16" t="n">
        <v>0.576132340694582</v>
      </c>
      <c r="G536" s="16" t="n">
        <v>0.0578500398192036</v>
      </c>
      <c r="H536" s="16" t="n">
        <v>-1.04553251952764</v>
      </c>
      <c r="I536" s="17" t="n">
        <v>165.269066443873</v>
      </c>
      <c r="J536" s="16" t="n">
        <v>0.297303695548431</v>
      </c>
      <c r="K536" s="16" t="n">
        <v>0.39193466852795</v>
      </c>
      <c r="L536" s="16" t="n">
        <v>-0.111815998042628</v>
      </c>
      <c r="M536" s="16" t="n">
        <v>0.562896191490441</v>
      </c>
      <c r="N536" s="16" t="n">
        <v>0.430597020532343</v>
      </c>
      <c r="O536" s="18" t="n">
        <v>4.59939809127046E-005</v>
      </c>
      <c r="P536" s="34" t="b">
        <f aca="false">FALSE()</f>
        <v>0</v>
      </c>
      <c r="Q536" s="16"/>
    </row>
    <row r="537" customFormat="false" ht="22.35" hidden="false" customHeight="false" outlineLevel="0" collapsed="false">
      <c r="A537" s="6" t="s">
        <v>2250</v>
      </c>
      <c r="B537" s="7" t="s">
        <v>1425</v>
      </c>
      <c r="C537" s="17" t="n">
        <v>933</v>
      </c>
      <c r="D537" s="16" t="n">
        <v>0.582332722404653</v>
      </c>
      <c r="E537" s="16" t="n">
        <v>0.0663555998139253</v>
      </c>
      <c r="F537" s="16" t="n">
        <v>0.575748254427008</v>
      </c>
      <c r="G537" s="16" t="n">
        <v>0.0577440466383056</v>
      </c>
      <c r="H537" s="16" t="n">
        <v>-1.03758120261623</v>
      </c>
      <c r="I537" s="17" t="n">
        <v>165.242523889159</v>
      </c>
      <c r="J537" s="16" t="n">
        <v>0.300981002680299</v>
      </c>
      <c r="K537" s="16" t="n">
        <v>0.395902111291043</v>
      </c>
      <c r="L537" s="16" t="n">
        <v>-0.110988627906067</v>
      </c>
      <c r="M537" s="16" t="n">
        <v>0.562718697702723</v>
      </c>
      <c r="N537" s="16" t="n">
        <v>0.43444078099617</v>
      </c>
      <c r="O537" s="18" t="n">
        <v>4.58891351248663E-005</v>
      </c>
      <c r="P537" s="34" t="b">
        <f aca="false">FALSE()</f>
        <v>0</v>
      </c>
      <c r="Q537" s="16"/>
    </row>
    <row r="538" customFormat="false" ht="22.35" hidden="false" customHeight="false" outlineLevel="0" collapsed="false">
      <c r="A538" s="6" t="s">
        <v>2251</v>
      </c>
      <c r="B538" s="7" t="s">
        <v>1425</v>
      </c>
      <c r="C538" s="17" t="n">
        <v>934</v>
      </c>
      <c r="D538" s="16" t="n">
        <v>0.581866323638604</v>
      </c>
      <c r="E538" s="16" t="n">
        <v>0.0662458525265991</v>
      </c>
      <c r="F538" s="16" t="n">
        <v>0.575340105920767</v>
      </c>
      <c r="G538" s="16" t="n">
        <v>0.0576283574506187</v>
      </c>
      <c r="H538" s="16" t="n">
        <v>-1.03015353909763</v>
      </c>
      <c r="I538" s="17" t="n">
        <v>165.212990519972</v>
      </c>
      <c r="J538" s="16" t="n">
        <v>0.304443677082963</v>
      </c>
      <c r="K538" s="16" t="n">
        <v>0.399570290921662</v>
      </c>
      <c r="L538" s="16" t="n">
        <v>-0.110219526502141</v>
      </c>
      <c r="M538" s="16" t="n">
        <v>0.5625538820427</v>
      </c>
      <c r="N538" s="16" t="n">
        <v>0.437663611376389</v>
      </c>
      <c r="O538" s="18" t="n">
        <v>4.58757588300121E-005</v>
      </c>
      <c r="P538" s="34" t="b">
        <f aca="false">FALSE()</f>
        <v>0</v>
      </c>
      <c r="Q538" s="16"/>
    </row>
    <row r="539" customFormat="false" ht="22.35" hidden="false" customHeight="false" outlineLevel="0" collapsed="false">
      <c r="A539" s="6" t="s">
        <v>2252</v>
      </c>
      <c r="B539" s="7" t="s">
        <v>1425</v>
      </c>
      <c r="C539" s="17" t="n">
        <v>935</v>
      </c>
      <c r="D539" s="16" t="n">
        <v>0.581375553482832</v>
      </c>
      <c r="E539" s="16" t="n">
        <v>0.0661296130764265</v>
      </c>
      <c r="F539" s="16" t="n">
        <v>0.574903918404978</v>
      </c>
      <c r="G539" s="16" t="n">
        <v>0.0575042822177659</v>
      </c>
      <c r="H539" s="16" t="n">
        <v>-1.02338733549637</v>
      </c>
      <c r="I539" s="17" t="n">
        <v>165.179357160545</v>
      </c>
      <c r="J539" s="16" t="n">
        <v>0.307621184265544</v>
      </c>
      <c r="K539" s="16" t="n">
        <v>0.403485434482303</v>
      </c>
      <c r="L539" s="16" t="n">
        <v>-0.109524381869264</v>
      </c>
      <c r="M539" s="16" t="n">
        <v>0.562363710127289</v>
      </c>
      <c r="N539" s="16" t="n">
        <v>0.440582709962412</v>
      </c>
      <c r="O539" s="18" t="n">
        <v>4.5940059887384E-005</v>
      </c>
      <c r="P539" s="34" t="b">
        <f aca="false">FALSE()</f>
        <v>0</v>
      </c>
      <c r="Q539" s="16"/>
    </row>
    <row r="540" customFormat="false" ht="22.35" hidden="false" customHeight="false" outlineLevel="0" collapsed="false">
      <c r="A540" s="6" t="s">
        <v>2253</v>
      </c>
      <c r="B540" s="7" t="s">
        <v>1425</v>
      </c>
      <c r="C540" s="17" t="n">
        <v>936</v>
      </c>
      <c r="D540" s="16" t="n">
        <v>0.580858765958057</v>
      </c>
      <c r="E540" s="16" t="n">
        <v>0.0660095872851934</v>
      </c>
      <c r="F540" s="16" t="n">
        <v>0.574438017030164</v>
      </c>
      <c r="G540" s="16" t="n">
        <v>0.057374651015928</v>
      </c>
      <c r="H540" s="16" t="n">
        <v>-1.01724581541828</v>
      </c>
      <c r="I540" s="17" t="n">
        <v>165.142299312131</v>
      </c>
      <c r="J540" s="16" t="n">
        <v>0.310524494201327</v>
      </c>
      <c r="K540" s="16" t="n">
        <v>0.406907688959743</v>
      </c>
      <c r="L540" s="16" t="n">
        <v>-0.108898678078096</v>
      </c>
      <c r="M540" s="16" t="n">
        <v>0.562465135148841</v>
      </c>
      <c r="N540" s="16" t="n">
        <v>0.443223100177978</v>
      </c>
      <c r="O540" s="18" t="n">
        <v>4.60620592823557E-005</v>
      </c>
      <c r="P540" s="34" t="b">
        <f aca="false">FALSE()</f>
        <v>0</v>
      </c>
      <c r="Q540" s="16"/>
    </row>
    <row r="541" customFormat="false" ht="22.35" hidden="false" customHeight="false" outlineLevel="0" collapsed="false">
      <c r="A541" s="6" t="s">
        <v>2254</v>
      </c>
      <c r="B541" s="7" t="s">
        <v>1425</v>
      </c>
      <c r="C541" s="17" t="n">
        <v>937</v>
      </c>
      <c r="D541" s="16" t="n">
        <v>0.580314438956453</v>
      </c>
      <c r="E541" s="16" t="n">
        <v>0.0658839152754912</v>
      </c>
      <c r="F541" s="16" t="n">
        <v>0.573939323598413</v>
      </c>
      <c r="G541" s="16" t="n">
        <v>0.0572404075079304</v>
      </c>
      <c r="H541" s="16" t="n">
        <v>-1.01200095304073</v>
      </c>
      <c r="I541" s="17" t="n">
        <v>165.105556089265</v>
      </c>
      <c r="J541" s="16" t="n">
        <v>0.313018364839723</v>
      </c>
      <c r="K541" s="16" t="n">
        <v>0.409787449238123</v>
      </c>
      <c r="L541" s="16" t="n">
        <v>-0.108368380135792</v>
      </c>
      <c r="M541" s="16" t="n">
        <v>0.562300319488818</v>
      </c>
      <c r="N541" s="16" t="n">
        <v>0.445627581242969</v>
      </c>
      <c r="O541" s="18" t="n">
        <v>4.62115293915258E-005</v>
      </c>
      <c r="P541" s="34" t="b">
        <f aca="false">FALSE()</f>
        <v>0</v>
      </c>
      <c r="Q541" s="16"/>
    </row>
    <row r="542" customFormat="false" ht="22.35" hidden="false" customHeight="false" outlineLevel="0" collapsed="false">
      <c r="A542" s="6" t="s">
        <v>2255</v>
      </c>
      <c r="B542" s="7" t="s">
        <v>1425</v>
      </c>
      <c r="C542" s="17" t="n">
        <v>938</v>
      </c>
      <c r="D542" s="16" t="n">
        <v>0.579744842100693</v>
      </c>
      <c r="E542" s="16" t="n">
        <v>0.0657551799178681</v>
      </c>
      <c r="F542" s="16" t="n">
        <v>0.573411833747728</v>
      </c>
      <c r="G542" s="16" t="n">
        <v>0.0571003045967186</v>
      </c>
      <c r="H542" s="16" t="n">
        <v>-1.00735069535128</v>
      </c>
      <c r="I542" s="17" t="n">
        <v>165.063986029077</v>
      </c>
      <c r="J542" s="16" t="n">
        <v>0.315240682714543</v>
      </c>
      <c r="K542" s="16" t="n">
        <v>0.412436580474576</v>
      </c>
      <c r="L542" s="16" t="n">
        <v>-0.107905570094906</v>
      </c>
      <c r="M542" s="16" t="n">
        <v>0.562173538211877</v>
      </c>
      <c r="N542" s="16" t="n">
        <v>0.447150545893022</v>
      </c>
      <c r="O542" s="18" t="n">
        <v>4.63556907923428E-005</v>
      </c>
      <c r="P542" s="34" t="b">
        <f aca="false">FALSE()</f>
        <v>0</v>
      </c>
      <c r="Q542" s="16"/>
    </row>
    <row r="543" customFormat="false" ht="22.35" hidden="false" customHeight="false" outlineLevel="0" collapsed="false">
      <c r="A543" s="6" t="s">
        <v>2256</v>
      </c>
      <c r="B543" s="7" t="s">
        <v>1425</v>
      </c>
      <c r="C543" s="17" t="n">
        <v>939</v>
      </c>
      <c r="D543" s="16" t="n">
        <v>0.579154698411599</v>
      </c>
      <c r="E543" s="16" t="n">
        <v>0.0656203843434326</v>
      </c>
      <c r="F543" s="16" t="n">
        <v>0.572864207584731</v>
      </c>
      <c r="G543" s="16" t="n">
        <v>0.0569523214847706</v>
      </c>
      <c r="H543" s="16" t="n">
        <v>-1.00271479152931</v>
      </c>
      <c r="I543" s="17" t="n">
        <v>165.018417681073</v>
      </c>
      <c r="J543" s="16" t="n">
        <v>0.317466558253946</v>
      </c>
      <c r="K543" s="16" t="n">
        <v>0.414956288741378</v>
      </c>
      <c r="L543" s="16" t="n">
        <v>-0.107447392355434</v>
      </c>
      <c r="M543" s="16" t="n">
        <v>0.562351031999594</v>
      </c>
      <c r="N543" s="16" t="n">
        <v>0.449203015262683</v>
      </c>
      <c r="O543" s="18" t="n">
        <v>4.6486844580504E-005</v>
      </c>
      <c r="P543" s="34" t="b">
        <f aca="false">FALSE()</f>
        <v>0</v>
      </c>
      <c r="Q543" s="16"/>
    </row>
    <row r="544" customFormat="false" ht="22.35" hidden="false" customHeight="false" outlineLevel="0" collapsed="false">
      <c r="A544" s="6" t="s">
        <v>2257</v>
      </c>
      <c r="B544" s="7" t="s">
        <v>1425</v>
      </c>
      <c r="C544" s="17" t="n">
        <v>940</v>
      </c>
      <c r="D544" s="16" t="n">
        <v>0.578543607797927</v>
      </c>
      <c r="E544" s="16" t="n">
        <v>0.0654781890722877</v>
      </c>
      <c r="F544" s="16" t="n">
        <v>0.572300889356858</v>
      </c>
      <c r="G544" s="16" t="n">
        <v>0.056799277883273</v>
      </c>
      <c r="H544" s="16" t="n">
        <v>-0.997329242543054</v>
      </c>
      <c r="I544" s="17" t="n">
        <v>164.974694274906</v>
      </c>
      <c r="J544" s="16" t="n">
        <v>0.320065300806387</v>
      </c>
      <c r="K544" s="16" t="n">
        <v>0.417432746180549</v>
      </c>
      <c r="L544" s="16" t="n">
        <v>-0.106907006596874</v>
      </c>
      <c r="M544" s="16" t="n">
        <v>0.562224250722653</v>
      </c>
      <c r="N544" s="16" t="n">
        <v>0.451307497972999</v>
      </c>
      <c r="O544" s="18" t="n">
        <v>4.65683127242425E-005</v>
      </c>
      <c r="P544" s="34" t="b">
        <f aca="false">FALSE()</f>
        <v>0</v>
      </c>
      <c r="Q544" s="16"/>
    </row>
    <row r="545" customFormat="false" ht="22.35" hidden="false" customHeight="false" outlineLevel="0" collapsed="false">
      <c r="A545" s="6" t="s">
        <v>2258</v>
      </c>
      <c r="B545" s="7" t="s">
        <v>1425</v>
      </c>
      <c r="C545" s="17" t="n">
        <v>941</v>
      </c>
      <c r="D545" s="16" t="n">
        <v>0.577912061908127</v>
      </c>
      <c r="E545" s="16" t="n">
        <v>0.0653289446555268</v>
      </c>
      <c r="F545" s="16" t="n">
        <v>0.571719585748026</v>
      </c>
      <c r="G545" s="16" t="n">
        <v>0.0566405487908355</v>
      </c>
      <c r="H545" s="16" t="n">
        <v>-0.991630010311605</v>
      </c>
      <c r="I545" s="17" t="n">
        <v>164.931436890494</v>
      </c>
      <c r="J545" s="16" t="n">
        <v>0.322830617775804</v>
      </c>
      <c r="K545" s="16" t="n">
        <v>0.420774831585925</v>
      </c>
      <c r="L545" s="16" t="n">
        <v>-0.106332249036426</v>
      </c>
      <c r="M545" s="16" t="n">
        <v>0.562097469445712</v>
      </c>
      <c r="N545" s="16" t="n">
        <v>0.454493468024785</v>
      </c>
      <c r="O545" s="18" t="n">
        <v>4.66187957958383E-005</v>
      </c>
      <c r="P545" s="34" t="b">
        <f aca="false">FALSE()</f>
        <v>0</v>
      </c>
      <c r="Q545" s="16"/>
    </row>
    <row r="546" customFormat="false" ht="22.35" hidden="false" customHeight="false" outlineLevel="0" collapsed="false">
      <c r="A546" s="6" t="s">
        <v>2259</v>
      </c>
      <c r="B546" s="7" t="s">
        <v>1425</v>
      </c>
      <c r="C546" s="17" t="n">
        <v>942</v>
      </c>
      <c r="D546" s="16" t="n">
        <v>0.577254032141037</v>
      </c>
      <c r="E546" s="16" t="n">
        <v>0.0651781699242926</v>
      </c>
      <c r="F546" s="16" t="n">
        <v>0.571117312284376</v>
      </c>
      <c r="G546" s="16" t="n">
        <v>0.0564808049379839</v>
      </c>
      <c r="H546" s="16" t="n">
        <v>-0.985041214803158</v>
      </c>
      <c r="I546" s="17" t="n">
        <v>164.888468424914</v>
      </c>
      <c r="J546" s="16" t="n">
        <v>0.326047023752941</v>
      </c>
      <c r="K546" s="16" t="n">
        <v>0.424433860908001</v>
      </c>
      <c r="L546" s="16" t="n">
        <v>-0.105661464803526</v>
      </c>
      <c r="M546" s="16" t="n">
        <v>0.562084791318018</v>
      </c>
      <c r="N546" s="16" t="n">
        <v>0.457664044712838</v>
      </c>
      <c r="O546" s="18" t="n">
        <v>4.66310400805045E-005</v>
      </c>
      <c r="P546" s="34" t="b">
        <f aca="false">FALSE()</f>
        <v>0</v>
      </c>
      <c r="Q546" s="16"/>
    </row>
    <row r="547" customFormat="false" ht="22.35" hidden="false" customHeight="false" outlineLevel="0" collapsed="false">
      <c r="A547" s="6" t="s">
        <v>2260</v>
      </c>
      <c r="B547" s="7" t="s">
        <v>1425</v>
      </c>
      <c r="C547" s="17" t="n">
        <v>943</v>
      </c>
      <c r="D547" s="16" t="n">
        <v>0.576568476374709</v>
      </c>
      <c r="E547" s="16" t="n">
        <v>0.0650213502534595</v>
      </c>
      <c r="F547" s="16" t="n">
        <v>0.570493084122853</v>
      </c>
      <c r="G547" s="16" t="n">
        <v>0.0563134810407281</v>
      </c>
      <c r="H547" s="16" t="n">
        <v>-0.977620741175356</v>
      </c>
      <c r="I547" s="17" t="n">
        <v>164.841850271569</v>
      </c>
      <c r="J547" s="16" t="n">
        <v>0.329694479566073</v>
      </c>
      <c r="K547" s="16" t="n">
        <v>0.428375732686037</v>
      </c>
      <c r="L547" s="16" t="n">
        <v>-0.104904028617706</v>
      </c>
      <c r="M547" s="16" t="n">
        <v>0.562046756934936</v>
      </c>
      <c r="N547" s="16" t="n">
        <v>0.46075673266657</v>
      </c>
      <c r="O547" s="18" t="n">
        <v>4.66571385950922E-005</v>
      </c>
      <c r="P547" s="34" t="b">
        <f aca="false">FALSE()</f>
        <v>0</v>
      </c>
      <c r="Q547" s="16"/>
    </row>
    <row r="548" customFormat="false" ht="22.35" hidden="false" customHeight="false" outlineLevel="0" collapsed="false">
      <c r="A548" s="6" t="s">
        <v>2261</v>
      </c>
      <c r="B548" s="7" t="s">
        <v>1425</v>
      </c>
      <c r="C548" s="17" t="n">
        <v>944</v>
      </c>
      <c r="D548" s="16" t="n">
        <v>0.575848712463573</v>
      </c>
      <c r="E548" s="16" t="n">
        <v>0.0648574904185291</v>
      </c>
      <c r="F548" s="16" t="n">
        <v>0.569840149661479</v>
      </c>
      <c r="G548" s="16" t="n">
        <v>0.0561372405825528</v>
      </c>
      <c r="H548" s="16" t="n">
        <v>-0.969387323797834</v>
      </c>
      <c r="I548" s="17" t="n">
        <v>164.790844199312</v>
      </c>
      <c r="J548" s="16" t="n">
        <v>0.333772600219071</v>
      </c>
      <c r="K548" s="16" t="n">
        <v>0.433132048439382</v>
      </c>
      <c r="L548" s="16" t="n">
        <v>-0.104062403298047</v>
      </c>
      <c r="M548" s="16" t="n">
        <v>0.561958010041077</v>
      </c>
      <c r="N548" s="16" t="n">
        <v>0.465293772034772</v>
      </c>
      <c r="O548" s="18" t="n">
        <v>4.67196082620827E-005</v>
      </c>
      <c r="P548" s="34" t="b">
        <f aca="false">FALSE()</f>
        <v>0</v>
      </c>
      <c r="Q548" s="16"/>
    </row>
    <row r="549" customFormat="false" ht="22.35" hidden="false" customHeight="false" outlineLevel="0" collapsed="false">
      <c r="A549" s="6" t="s">
        <v>2262</v>
      </c>
      <c r="B549" s="7" t="s">
        <v>1425</v>
      </c>
      <c r="C549" s="17" t="n">
        <v>945</v>
      </c>
      <c r="D549" s="16" t="n">
        <v>0.575081503922873</v>
      </c>
      <c r="E549" s="16" t="n">
        <v>0.0646892426584314</v>
      </c>
      <c r="F549" s="16" t="n">
        <v>0.569147370056154</v>
      </c>
      <c r="G549" s="16" t="n">
        <v>0.0559566761293343</v>
      </c>
      <c r="H549" s="16" t="n">
        <v>-0.959947861046525</v>
      </c>
      <c r="I549" s="17" t="n">
        <v>164.738829964496</v>
      </c>
      <c r="J549" s="16" t="n">
        <v>0.338488246295534</v>
      </c>
      <c r="K549" s="16" t="n">
        <v>0.438625040274642</v>
      </c>
      <c r="L549" s="16" t="n">
        <v>-0.103091436435072</v>
      </c>
      <c r="M549" s="16" t="n">
        <v>0.56184390689183</v>
      </c>
      <c r="N549" s="16" t="n">
        <v>0.470231838762205</v>
      </c>
      <c r="O549" s="18" t="n">
        <v>4.67918019926513E-005</v>
      </c>
      <c r="P549" s="34" t="b">
        <f aca="false">FALSE()</f>
        <v>0</v>
      </c>
      <c r="Q549" s="16"/>
    </row>
    <row r="550" customFormat="false" ht="22.35" hidden="false" customHeight="false" outlineLevel="0" collapsed="false">
      <c r="A550" s="6" t="s">
        <v>2263</v>
      </c>
      <c r="B550" s="7" t="s">
        <v>1425</v>
      </c>
      <c r="C550" s="17" t="n">
        <v>946</v>
      </c>
      <c r="D550" s="16" t="n">
        <v>0.574259284034257</v>
      </c>
      <c r="E550" s="16" t="n">
        <v>0.0645134563746616</v>
      </c>
      <c r="F550" s="16" t="n">
        <v>0.568406546999091</v>
      </c>
      <c r="G550" s="16" t="n">
        <v>0.0557700155121008</v>
      </c>
      <c r="H550" s="16" t="n">
        <v>-0.949437356539495</v>
      </c>
      <c r="I550" s="17" t="n">
        <v>164.687209757812</v>
      </c>
      <c r="J550" s="16" t="n">
        <v>0.343789410209487</v>
      </c>
      <c r="K550" s="16" t="n">
        <v>0.445017483583708</v>
      </c>
      <c r="L550" s="16" t="n">
        <v>-0.102004319015038</v>
      </c>
      <c r="M550" s="16" t="n">
        <v>0.561615700593336</v>
      </c>
      <c r="N550" s="16" t="n">
        <v>0.476356921702261</v>
      </c>
      <c r="O550" s="18" t="n">
        <v>4.69151488291732E-005</v>
      </c>
      <c r="P550" s="34" t="b">
        <f aca="false">FALSE()</f>
        <v>0</v>
      </c>
      <c r="Q550" s="16"/>
    </row>
    <row r="551" customFormat="false" ht="22.35" hidden="false" customHeight="false" outlineLevel="0" collapsed="false">
      <c r="A551" s="6" t="s">
        <v>2264</v>
      </c>
      <c r="B551" s="7" t="s">
        <v>1425</v>
      </c>
      <c r="C551" s="17" t="n">
        <v>947</v>
      </c>
      <c r="D551" s="16" t="n">
        <v>0.573378474314215</v>
      </c>
      <c r="E551" s="16" t="n">
        <v>0.06433486694295</v>
      </c>
      <c r="F551" s="16" t="n">
        <v>0.567609915257011</v>
      </c>
      <c r="G551" s="16" t="n">
        <v>0.0555827344256116</v>
      </c>
      <c r="H551" s="16" t="n">
        <v>-0.938452141510991</v>
      </c>
      <c r="I551" s="17" t="n">
        <v>164.638036610631</v>
      </c>
      <c r="J551" s="16" t="n">
        <v>0.349386802113012</v>
      </c>
      <c r="K551" s="16" t="n">
        <v>0.451137283375545</v>
      </c>
      <c r="L551" s="16" t="n">
        <v>-0.100863370095014</v>
      </c>
      <c r="M551" s="16" t="n">
        <v>0.56156498808256</v>
      </c>
      <c r="N551" s="16" t="n">
        <v>0.483262829326059</v>
      </c>
      <c r="O551" s="18" t="n">
        <v>4.70607474506227E-005</v>
      </c>
      <c r="P551" s="34" t="b">
        <f aca="false">FALSE()</f>
        <v>0</v>
      </c>
      <c r="Q551" s="16"/>
    </row>
    <row r="552" customFormat="false" ht="22.35" hidden="false" customHeight="false" outlineLevel="0" collapsed="false">
      <c r="A552" s="6" t="s">
        <v>2265</v>
      </c>
      <c r="B552" s="7" t="s">
        <v>1425</v>
      </c>
      <c r="C552" s="17" t="n">
        <v>948</v>
      </c>
      <c r="D552" s="16" t="n">
        <v>0.572449384719432</v>
      </c>
      <c r="E552" s="16" t="n">
        <v>0.0641440743197818</v>
      </c>
      <c r="F552" s="16" t="n">
        <v>0.566758279107762</v>
      </c>
      <c r="G552" s="16" t="n">
        <v>0.0553853007259746</v>
      </c>
      <c r="H552" s="16" t="n">
        <v>-0.928676925713943</v>
      </c>
      <c r="I552" s="17" t="n">
        <v>164.589199218658</v>
      </c>
      <c r="J552" s="16" t="n">
        <v>0.354416490912517</v>
      </c>
      <c r="K552" s="16" t="n">
        <v>0.456920918697405</v>
      </c>
      <c r="L552" s="16" t="n">
        <v>-0.0998513966795382</v>
      </c>
      <c r="M552" s="16" t="n">
        <v>0.561476241188701</v>
      </c>
      <c r="N552" s="16" t="n">
        <v>0.488078507538222</v>
      </c>
      <c r="O552" s="18" t="n">
        <v>4.72443101460604E-005</v>
      </c>
      <c r="P552" s="34" t="b">
        <f aca="false">FALSE()</f>
        <v>0</v>
      </c>
      <c r="Q552" s="16"/>
    </row>
    <row r="553" customFormat="false" ht="22.35" hidden="false" customHeight="false" outlineLevel="0" collapsed="false">
      <c r="A553" s="6" t="s">
        <v>2266</v>
      </c>
      <c r="B553" s="7" t="s">
        <v>1425</v>
      </c>
      <c r="C553" s="17" t="n">
        <v>949</v>
      </c>
      <c r="D553" s="16" t="n">
        <v>0.571485171676275</v>
      </c>
      <c r="E553" s="16" t="n">
        <v>0.0639322453506345</v>
      </c>
      <c r="F553" s="16" t="n">
        <v>0.56585943015432</v>
      </c>
      <c r="G553" s="16" t="n">
        <v>0.0551669344691523</v>
      </c>
      <c r="H553" s="16" t="n">
        <v>-0.921129654053101</v>
      </c>
      <c r="I553" s="17" t="n">
        <v>164.535930514838</v>
      </c>
      <c r="J553" s="16" t="n">
        <v>0.358331350737708</v>
      </c>
      <c r="K553" s="16" t="n">
        <v>0.461537897443045</v>
      </c>
      <c r="L553" s="16" t="n">
        <v>-0.099081798061961</v>
      </c>
      <c r="M553" s="16" t="n">
        <v>0.561526953699478</v>
      </c>
      <c r="N553" s="16" t="n">
        <v>0.492276604811031</v>
      </c>
      <c r="O553" s="18" t="n">
        <v>4.75291421467246E-005</v>
      </c>
      <c r="P553" s="34" t="b">
        <f aca="false">FALSE()</f>
        <v>0</v>
      </c>
      <c r="Q553" s="16"/>
    </row>
    <row r="554" customFormat="false" ht="22.35" hidden="false" customHeight="false" outlineLevel="0" collapsed="false">
      <c r="A554" s="6" t="s">
        <v>2267</v>
      </c>
      <c r="B554" s="7" t="s">
        <v>1425</v>
      </c>
      <c r="C554" s="17" t="n">
        <v>950</v>
      </c>
      <c r="D554" s="16" t="n">
        <v>0.570479716924651</v>
      </c>
      <c r="E554" s="16" t="n">
        <v>0.0637085198037914</v>
      </c>
      <c r="F554" s="16" t="n">
        <v>0.564914309408617</v>
      </c>
      <c r="G554" s="16" t="n">
        <v>0.0549359673033977</v>
      </c>
      <c r="H554" s="16" t="n">
        <v>-0.914533106849601</v>
      </c>
      <c r="I554" s="17" t="n">
        <v>164.478821533923</v>
      </c>
      <c r="J554" s="16" t="n">
        <v>0.361775524387737</v>
      </c>
      <c r="K554" s="16" t="n">
        <v>0.464819946194771</v>
      </c>
      <c r="L554" s="16" t="n">
        <v>-0.0984168984560069</v>
      </c>
      <c r="M554" s="16" t="n">
        <v>0.561539631827172</v>
      </c>
      <c r="N554" s="16" t="n">
        <v>0.495957784836243</v>
      </c>
      <c r="O554" s="18" t="n">
        <v>4.78557184104843E-005</v>
      </c>
      <c r="P554" s="34" t="b">
        <f aca="false">FALSE()</f>
        <v>0</v>
      </c>
      <c r="Q554" s="16"/>
    </row>
    <row r="555" customFormat="false" ht="22.35" hidden="false" customHeight="false" outlineLevel="0" collapsed="false">
      <c r="A555" s="6" t="s">
        <v>2268</v>
      </c>
      <c r="B555" s="7" t="s">
        <v>1425</v>
      </c>
      <c r="C555" s="17" t="n">
        <v>951</v>
      </c>
      <c r="D555" s="16" t="n">
        <v>0.56943536992894</v>
      </c>
      <c r="E555" s="16" t="n">
        <v>0.0634884839500336</v>
      </c>
      <c r="F555" s="16" t="n">
        <v>0.563931557822837</v>
      </c>
      <c r="G555" s="16" t="n">
        <v>0.05470681540373</v>
      </c>
      <c r="H555" s="16" t="n">
        <v>-0.907630981199155</v>
      </c>
      <c r="I555" s="17" t="n">
        <v>164.419297016204</v>
      </c>
      <c r="J555" s="16" t="n">
        <v>0.365401566555676</v>
      </c>
      <c r="K555" s="16" t="n">
        <v>0.468753168842675</v>
      </c>
      <c r="L555" s="16" t="n">
        <v>-0.0977204164339079</v>
      </c>
      <c r="M555" s="16" t="n">
        <v>0.561260713017902</v>
      </c>
      <c r="N555" s="16" t="n">
        <v>0.50036877483094</v>
      </c>
      <c r="O555" s="18" t="n">
        <v>4.81689097230349E-005</v>
      </c>
      <c r="P555" s="34" t="b">
        <f aca="false">FALSE()</f>
        <v>0</v>
      </c>
      <c r="Q555" s="16"/>
    </row>
    <row r="556" customFormat="false" ht="22.35" hidden="false" customHeight="false" outlineLevel="0" collapsed="false">
      <c r="A556" s="6" t="s">
        <v>2269</v>
      </c>
      <c r="B556" s="7" t="s">
        <v>1425</v>
      </c>
      <c r="C556" s="17" t="n">
        <v>952</v>
      </c>
      <c r="D556" s="16" t="n">
        <v>0.568364415318465</v>
      </c>
      <c r="E556" s="16" t="n">
        <v>0.0632734869057548</v>
      </c>
      <c r="F556" s="16" t="n">
        <v>0.562923560203412</v>
      </c>
      <c r="G556" s="16" t="n">
        <v>0.0544816012900992</v>
      </c>
      <c r="H556" s="16" t="n">
        <v>-0.900383298840109</v>
      </c>
      <c r="I556" s="17" t="n">
        <v>164.358802089119</v>
      </c>
      <c r="J556" s="16" t="n">
        <v>0.369233672366575</v>
      </c>
      <c r="K556" s="16" t="n">
        <v>0.472792267917706</v>
      </c>
      <c r="L556" s="16" t="n">
        <v>-0.0969868470519894</v>
      </c>
      <c r="M556" s="16" t="n">
        <v>0.561184644251737</v>
      </c>
      <c r="N556" s="16" t="n">
        <v>0.504553984155707</v>
      </c>
      <c r="O556" s="18" t="n">
        <v>4.84849251970077E-005</v>
      </c>
      <c r="P556" s="34" t="b">
        <f aca="false">FALSE()</f>
        <v>0</v>
      </c>
      <c r="Q556" s="16"/>
    </row>
    <row r="557" customFormat="false" ht="22.35" hidden="false" customHeight="false" outlineLevel="0" collapsed="false">
      <c r="A557" s="6" t="s">
        <v>2270</v>
      </c>
      <c r="B557" s="7" t="s">
        <v>1425</v>
      </c>
      <c r="C557" s="17" t="n">
        <v>953</v>
      </c>
      <c r="D557" s="16" t="n">
        <v>0.567287266331615</v>
      </c>
      <c r="E557" s="16" t="n">
        <v>0.063057499572746</v>
      </c>
      <c r="F557" s="16" t="n">
        <v>0.561910589879495</v>
      </c>
      <c r="G557" s="16" t="n">
        <v>0.054255741685219</v>
      </c>
      <c r="H557" s="16" t="n">
        <v>-0.892895448349906</v>
      </c>
      <c r="I557" s="17" t="n">
        <v>164.298260163658</v>
      </c>
      <c r="J557" s="16" t="n">
        <v>0.373219115676162</v>
      </c>
      <c r="K557" s="16" t="n">
        <v>0.477004471141164</v>
      </c>
      <c r="L557" s="16" t="n">
        <v>-0.0962267687665389</v>
      </c>
      <c r="M557" s="16" t="n">
        <v>0.561210000507125</v>
      </c>
      <c r="N557" s="16" t="n">
        <v>0.508263358821778</v>
      </c>
      <c r="O557" s="18" t="n">
        <v>4.8832779902494E-005</v>
      </c>
      <c r="P557" s="34" t="b">
        <f aca="false">FALSE()</f>
        <v>0</v>
      </c>
      <c r="Q557" s="16"/>
    </row>
    <row r="558" customFormat="false" ht="22.35" hidden="false" customHeight="false" outlineLevel="0" collapsed="false">
      <c r="A558" s="6" t="s">
        <v>2271</v>
      </c>
      <c r="B558" s="7" t="s">
        <v>1425</v>
      </c>
      <c r="C558" s="17" t="n">
        <v>954</v>
      </c>
      <c r="D558" s="16" t="n">
        <v>0.566223130962136</v>
      </c>
      <c r="E558" s="16" t="n">
        <v>0.0628453898703462</v>
      </c>
      <c r="F558" s="16" t="n">
        <v>0.56091494941251</v>
      </c>
      <c r="G558" s="16" t="n">
        <v>0.0540343191275661</v>
      </c>
      <c r="H558" s="16" t="n">
        <v>-0.884578383342702</v>
      </c>
      <c r="I558" s="17" t="n">
        <v>164.239032347116</v>
      </c>
      <c r="J558" s="16" t="n">
        <v>0.377677212535459</v>
      </c>
      <c r="K558" s="16" t="n">
        <v>0.481968152528338</v>
      </c>
      <c r="L558" s="16" t="n">
        <v>-0.0953755909340628</v>
      </c>
      <c r="M558" s="16" t="n">
        <v>0.561032506719408</v>
      </c>
      <c r="N558" s="16" t="n">
        <v>0.513301765504642</v>
      </c>
      <c r="O558" s="18" t="n">
        <v>4.91553963672863E-005</v>
      </c>
      <c r="P558" s="34" t="b">
        <f aca="false">FALSE()</f>
        <v>0</v>
      </c>
      <c r="Q558" s="16"/>
    </row>
    <row r="559" customFormat="false" ht="22.35" hidden="false" customHeight="false" outlineLevel="0" collapsed="false">
      <c r="A559" s="6" t="s">
        <v>2272</v>
      </c>
      <c r="B559" s="7" t="s">
        <v>1425</v>
      </c>
      <c r="C559" s="17" t="n">
        <v>955</v>
      </c>
      <c r="D559" s="16" t="n">
        <v>0.565183940443043</v>
      </c>
      <c r="E559" s="16" t="n">
        <v>0.0626405808940526</v>
      </c>
      <c r="F559" s="16" t="n">
        <v>0.559950205858893</v>
      </c>
      <c r="G559" s="16" t="n">
        <v>0.0538249816493385</v>
      </c>
      <c r="H559" s="16" t="n">
        <v>-0.875093804784389</v>
      </c>
      <c r="I559" s="17" t="n">
        <v>164.18831713157</v>
      </c>
      <c r="J559" s="16" t="n">
        <v>0.382801196125499</v>
      </c>
      <c r="K559" s="16" t="n">
        <v>0.487533714505359</v>
      </c>
      <c r="L559" s="16" t="n">
        <v>-0.094391271457311</v>
      </c>
      <c r="M559" s="16" t="n">
        <v>0.560994472336325</v>
      </c>
      <c r="N559" s="16" t="n">
        <v>0.517876452370232</v>
      </c>
      <c r="O559" s="18" t="n">
        <v>4.94141445525234E-005</v>
      </c>
      <c r="P559" s="34" t="b">
        <f aca="false">FALSE()</f>
        <v>0</v>
      </c>
      <c r="Q559" s="16"/>
    </row>
    <row r="560" customFormat="false" ht="22.35" hidden="false" customHeight="false" outlineLevel="0" collapsed="false">
      <c r="A560" s="6" t="s">
        <v>2273</v>
      </c>
      <c r="B560" s="7" t="s">
        <v>1425</v>
      </c>
      <c r="C560" s="17" t="n">
        <v>956</v>
      </c>
      <c r="D560" s="16" t="n">
        <v>0.564188507034658</v>
      </c>
      <c r="E560" s="16" t="n">
        <v>0.0624489195118644</v>
      </c>
      <c r="F560" s="16" t="n">
        <v>0.559031584563019</v>
      </c>
      <c r="G560" s="16" t="n">
        <v>0.05363309108229</v>
      </c>
      <c r="H560" s="16" t="n">
        <v>-0.864953667299749</v>
      </c>
      <c r="I560" s="17" t="n">
        <v>164.146717672735</v>
      </c>
      <c r="J560" s="16" t="n">
        <v>0.388326529943078</v>
      </c>
      <c r="K560" s="16" t="n">
        <v>0.493887557236829</v>
      </c>
      <c r="L560" s="16" t="n">
        <v>-0.0933286213704189</v>
      </c>
      <c r="M560" s="16" t="n">
        <v>0.560969116080937</v>
      </c>
      <c r="N560" s="16" t="n">
        <v>0.522925798545403</v>
      </c>
      <c r="O560" s="18" t="n">
        <v>4.96360349064534E-005</v>
      </c>
      <c r="P560" s="34" t="b">
        <f aca="false">FALSE()</f>
        <v>0</v>
      </c>
      <c r="Q560" s="16"/>
    </row>
    <row r="561" customFormat="false" ht="22.35" hidden="false" customHeight="false" outlineLevel="0" collapsed="false">
      <c r="A561" s="6" t="s">
        <v>2274</v>
      </c>
      <c r="B561" s="7" t="s">
        <v>1425</v>
      </c>
      <c r="C561" s="17" t="n">
        <v>957</v>
      </c>
      <c r="D561" s="16" t="n">
        <v>0.563259500026171</v>
      </c>
      <c r="E561" s="16" t="n">
        <v>0.0622846952076323</v>
      </c>
      <c r="F561" s="16" t="n">
        <v>0.558176556333775</v>
      </c>
      <c r="G561" s="16" t="n">
        <v>0.0534685106712052</v>
      </c>
      <c r="H561" s="16" t="n">
        <v>-0.854841951157668</v>
      </c>
      <c r="I561" s="17" t="n">
        <v>164.110644620353</v>
      </c>
      <c r="J561" s="16" t="n">
        <v>0.39388486916218</v>
      </c>
      <c r="K561" s="16" t="n">
        <v>0.500037383610599</v>
      </c>
      <c r="L561" s="16" t="n">
        <v>-0.0922642588508999</v>
      </c>
      <c r="M561" s="16" t="n">
        <v>0.560740909782443</v>
      </c>
      <c r="N561" s="16" t="n">
        <v>0.528088334193252</v>
      </c>
      <c r="O561" s="18" t="n">
        <v>4.98178874545491E-005</v>
      </c>
      <c r="P561" s="34" t="b">
        <f aca="false">FALSE()</f>
        <v>0</v>
      </c>
      <c r="Q561" s="16"/>
    </row>
    <row r="562" customFormat="false" ht="22.35" hidden="false" customHeight="false" outlineLevel="0" collapsed="false">
      <c r="A562" s="6" t="s">
        <v>2275</v>
      </c>
      <c r="B562" s="7" t="s">
        <v>1425</v>
      </c>
      <c r="C562" s="17" t="n">
        <v>958</v>
      </c>
      <c r="D562" s="16" t="n">
        <v>0.562418768796113</v>
      </c>
      <c r="E562" s="16" t="n">
        <v>0.0621320418776092</v>
      </c>
      <c r="F562" s="16" t="n">
        <v>0.557407724833317</v>
      </c>
      <c r="G562" s="16" t="n">
        <v>0.0533155633091159</v>
      </c>
      <c r="H562" s="16" t="n">
        <v>-0.844865332424716</v>
      </c>
      <c r="I562" s="17" t="n">
        <v>164.077015649835</v>
      </c>
      <c r="J562" s="16" t="n">
        <v>0.399416291467595</v>
      </c>
      <c r="K562" s="16" t="n">
        <v>0.506285158702052</v>
      </c>
      <c r="L562" s="16" t="n">
        <v>-0.0912120906130723</v>
      </c>
      <c r="M562" s="16" t="n">
        <v>0.560766266037832</v>
      </c>
      <c r="N562" s="16" t="n">
        <v>0.533919492067625</v>
      </c>
      <c r="O562" s="18" t="n">
        <v>5.00139962478687E-005</v>
      </c>
      <c r="P562" s="34" t="b">
        <f aca="false">FALSE()</f>
        <v>0</v>
      </c>
      <c r="Q562" s="16"/>
    </row>
    <row r="563" customFormat="false" ht="22.35" hidden="false" customHeight="false" outlineLevel="0" collapsed="false">
      <c r="A563" s="6" t="s">
        <v>2276</v>
      </c>
      <c r="B563" s="7" t="s">
        <v>1425</v>
      </c>
      <c r="C563" s="17" t="n">
        <v>959</v>
      </c>
      <c r="D563" s="16" t="n">
        <v>0.561673876595987</v>
      </c>
      <c r="E563" s="16" t="n">
        <v>0.0619896833968926</v>
      </c>
      <c r="F563" s="16" t="n">
        <v>0.556727336059828</v>
      </c>
      <c r="G563" s="16" t="n">
        <v>0.0531696365130937</v>
      </c>
      <c r="H563" s="16" t="n">
        <v>-0.835953464787223</v>
      </c>
      <c r="I563" s="17" t="n">
        <v>164.040453984285</v>
      </c>
      <c r="J563" s="16" t="n">
        <v>0.404397081086864</v>
      </c>
      <c r="K563" s="16" t="n">
        <v>0.51150499436467</v>
      </c>
      <c r="L563" s="16" t="n">
        <v>-0.0902764776561614</v>
      </c>
      <c r="M563" s="16" t="n">
        <v>0.560664841016279</v>
      </c>
      <c r="N563" s="16" t="n">
        <v>0.538600749416216</v>
      </c>
      <c r="O563" s="18" t="n">
        <v>5.02254410321315E-005</v>
      </c>
      <c r="P563" s="34" t="b">
        <f aca="false">FALSE()</f>
        <v>0</v>
      </c>
      <c r="Q563" s="16"/>
    </row>
    <row r="564" customFormat="false" ht="22.35" hidden="false" customHeight="false" outlineLevel="0" collapsed="false">
      <c r="A564" s="6" t="s">
        <v>2277</v>
      </c>
      <c r="B564" s="7" t="s">
        <v>1425</v>
      </c>
      <c r="C564" s="17" t="n">
        <v>960</v>
      </c>
      <c r="D564" s="16" t="n">
        <v>0.561021452496655</v>
      </c>
      <c r="E564" s="16" t="n">
        <v>0.0618639981158738</v>
      </c>
      <c r="F564" s="16" t="n">
        <v>0.556133746155118</v>
      </c>
      <c r="G564" s="16" t="n">
        <v>0.0530356839761515</v>
      </c>
      <c r="H564" s="16" t="n">
        <v>-0.827741384741253</v>
      </c>
      <c r="I564" s="17" t="n">
        <v>164.000169764419</v>
      </c>
      <c r="J564" s="16" t="n">
        <v>0.409019840375156</v>
      </c>
      <c r="K564" s="16" t="n">
        <v>0.515527081819606</v>
      </c>
      <c r="L564" s="16" t="n">
        <v>-0.0894186024939435</v>
      </c>
      <c r="M564" s="16" t="n">
        <v>0.560474669100867</v>
      </c>
      <c r="N564" s="16" t="n">
        <v>0.543785675751235</v>
      </c>
      <c r="O564" s="18" t="n">
        <v>5.04044260117599E-005</v>
      </c>
      <c r="P564" s="34" t="b">
        <f aca="false">FALSE()</f>
        <v>0</v>
      </c>
      <c r="Q564" s="16"/>
    </row>
    <row r="565" customFormat="false" ht="22.35" hidden="false" customHeight="false" outlineLevel="0" collapsed="false">
      <c r="A565" s="6" t="s">
        <v>2278</v>
      </c>
      <c r="B565" s="7" t="s">
        <v>1425</v>
      </c>
      <c r="C565" s="17" t="n">
        <v>961</v>
      </c>
      <c r="D565" s="16" t="n">
        <v>0.560463877848346</v>
      </c>
      <c r="E565" s="16" t="n">
        <v>0.0617587051507235</v>
      </c>
      <c r="F565" s="16" t="n">
        <v>0.555632285992429</v>
      </c>
      <c r="G565" s="16" t="n">
        <v>0.0529195079505626</v>
      </c>
      <c r="H565" s="16" t="n">
        <v>-0.819685002151536</v>
      </c>
      <c r="I565" s="17" t="n">
        <v>163.960211812266</v>
      </c>
      <c r="J565" s="16" t="n">
        <v>0.413585647399454</v>
      </c>
      <c r="K565" s="16" t="n">
        <v>0.519800253394226</v>
      </c>
      <c r="L565" s="16" t="n">
        <v>-0.088576782335036</v>
      </c>
      <c r="M565" s="16" t="n">
        <v>0.560385922207008</v>
      </c>
      <c r="N565" s="16" t="n">
        <v>0.548572935851923</v>
      </c>
      <c r="O565" s="18" t="n">
        <v>5.05279301721066E-005</v>
      </c>
      <c r="P565" s="34" t="b">
        <f aca="false">FALSE()</f>
        <v>0</v>
      </c>
      <c r="Q565" s="16"/>
    </row>
    <row r="566" customFormat="false" ht="22.35" hidden="false" customHeight="false" outlineLevel="0" collapsed="false">
      <c r="A566" s="6" t="s">
        <v>2279</v>
      </c>
      <c r="B566" s="7" t="s">
        <v>1425</v>
      </c>
      <c r="C566" s="17" t="n">
        <v>962</v>
      </c>
      <c r="D566" s="16" t="n">
        <v>0.559988191345162</v>
      </c>
      <c r="E566" s="16" t="n">
        <v>0.0616776802927239</v>
      </c>
      <c r="F566" s="16" t="n">
        <v>0.555211681879461</v>
      </c>
      <c r="G566" s="16" t="n">
        <v>0.0528294991532489</v>
      </c>
      <c r="H566" s="16" t="n">
        <v>-0.811445420794002</v>
      </c>
      <c r="I566" s="17" t="n">
        <v>163.928445966348</v>
      </c>
      <c r="J566" s="16" t="n">
        <v>0.418286557485916</v>
      </c>
      <c r="K566" s="16" t="n">
        <v>0.524754901319998</v>
      </c>
      <c r="L566" s="16" t="n">
        <v>-0.0877088431493494</v>
      </c>
      <c r="M566" s="16" t="n">
        <v>0.560208428419291</v>
      </c>
      <c r="N566" s="16" t="n">
        <v>0.553040836173058</v>
      </c>
      <c r="O566" s="18" t="n">
        <v>5.05821415140926E-005</v>
      </c>
      <c r="P566" s="34" t="b">
        <f aca="false">FALSE()</f>
        <v>0</v>
      </c>
      <c r="Q566" s="16"/>
    </row>
    <row r="567" customFormat="false" ht="22.35" hidden="false" customHeight="false" outlineLevel="0" collapsed="false">
      <c r="A567" s="6" t="s">
        <v>2280</v>
      </c>
      <c r="B567" s="7" t="s">
        <v>1425</v>
      </c>
      <c r="C567" s="17" t="n">
        <v>963</v>
      </c>
      <c r="D567" s="16" t="n">
        <v>0.55959021564309</v>
      </c>
      <c r="E567" s="16" t="n">
        <v>0.0616092353374782</v>
      </c>
      <c r="F567" s="16" t="n">
        <v>0.55486669861216</v>
      </c>
      <c r="G567" s="16" t="n">
        <v>0.0527554956652682</v>
      </c>
      <c r="H567" s="16" t="n">
        <v>-0.803364527171698</v>
      </c>
      <c r="I567" s="17" t="n">
        <v>163.904693998285</v>
      </c>
      <c r="J567" s="16" t="n">
        <v>0.422927567372413</v>
      </c>
      <c r="K567" s="16" t="n">
        <v>0.52929716664521</v>
      </c>
      <c r="L567" s="16" t="n">
        <v>-0.0868520136470281</v>
      </c>
      <c r="M567" s="16" t="n">
        <v>0.56008164714235</v>
      </c>
      <c r="N567" s="16" t="n">
        <v>0.556290595734018</v>
      </c>
      <c r="O567" s="18" t="n">
        <v>5.06869731417105E-005</v>
      </c>
      <c r="P567" s="34" t="b">
        <f aca="false">FALSE()</f>
        <v>0</v>
      </c>
      <c r="Q567" s="16"/>
    </row>
    <row r="568" customFormat="false" ht="22.35" hidden="false" customHeight="false" outlineLevel="0" collapsed="false">
      <c r="A568" s="6" t="s">
        <v>2281</v>
      </c>
      <c r="B568" s="7" t="s">
        <v>1425</v>
      </c>
      <c r="C568" s="17" t="n">
        <v>964</v>
      </c>
      <c r="D568" s="16" t="n">
        <v>0.559262910396393</v>
      </c>
      <c r="E568" s="16" t="n">
        <v>0.0615481623271866</v>
      </c>
      <c r="F568" s="16" t="n">
        <v>0.554592357970217</v>
      </c>
      <c r="G568" s="16" t="n">
        <v>0.0526900079490114</v>
      </c>
      <c r="H568" s="16" t="n">
        <v>-0.795170250358211</v>
      </c>
      <c r="I568" s="17" t="n">
        <v>163.884304932658</v>
      </c>
      <c r="J568" s="16" t="n">
        <v>0.427664596639246</v>
      </c>
      <c r="K568" s="16" t="n">
        <v>0.534603180525297</v>
      </c>
      <c r="L568" s="16" t="n">
        <v>-0.085980268734221</v>
      </c>
      <c r="M568" s="16" t="n">
        <v>0.559688625183833</v>
      </c>
      <c r="N568" s="16" t="n">
        <v>0.560243634875217</v>
      </c>
      <c r="O568" s="18" t="n">
        <v>5.07864922862778E-005</v>
      </c>
      <c r="P568" s="34" t="b">
        <f aca="false">FALSE()</f>
        <v>0</v>
      </c>
      <c r="Q568" s="16"/>
    </row>
    <row r="569" customFormat="false" ht="22.35" hidden="false" customHeight="false" outlineLevel="0" collapsed="false">
      <c r="A569" s="6" t="s">
        <v>2282</v>
      </c>
      <c r="B569" s="7" t="s">
        <v>1425</v>
      </c>
      <c r="C569" s="17" t="n">
        <v>965</v>
      </c>
      <c r="D569" s="16" t="n">
        <v>0.558990239094705</v>
      </c>
      <c r="E569" s="16" t="n">
        <v>0.061496263785263</v>
      </c>
      <c r="F569" s="16" t="n">
        <v>0.554373578388368</v>
      </c>
      <c r="G569" s="16" t="n">
        <v>0.0526353194710271</v>
      </c>
      <c r="H569" s="16" t="n">
        <v>-0.786678114744134</v>
      </c>
      <c r="I569" s="17" t="n">
        <v>163.868438530501</v>
      </c>
      <c r="J569" s="16" t="n">
        <v>0.43260652114825</v>
      </c>
      <c r="K569" s="16" t="n">
        <v>0.539944981282778</v>
      </c>
      <c r="L569" s="16" t="n">
        <v>-0.0850729233124739</v>
      </c>
      <c r="M569" s="16" t="n">
        <v>0.559498453268421</v>
      </c>
      <c r="N569" s="16" t="n">
        <v>0.564558890124414</v>
      </c>
      <c r="O569" s="18" t="n">
        <v>5.07414523825782E-005</v>
      </c>
      <c r="P569" s="34" t="b">
        <f aca="false">FALSE()</f>
        <v>0</v>
      </c>
      <c r="Q569" s="16"/>
    </row>
    <row r="570" customFormat="false" ht="22.35" hidden="false" customHeight="false" outlineLevel="0" collapsed="false">
      <c r="A570" s="6" t="s">
        <v>2283</v>
      </c>
      <c r="B570" s="7" t="s">
        <v>1425</v>
      </c>
      <c r="C570" s="17" t="n">
        <v>966</v>
      </c>
      <c r="D570" s="16" t="n">
        <v>0.558769239804328</v>
      </c>
      <c r="E570" s="16" t="n">
        <v>0.0614603207768067</v>
      </c>
      <c r="F570" s="16" t="n">
        <v>0.554201664207146</v>
      </c>
      <c r="G570" s="16" t="n">
        <v>0.0525965165535767</v>
      </c>
      <c r="H570" s="16" t="n">
        <v>-0.778784484823794</v>
      </c>
      <c r="I570" s="17" t="n">
        <v>163.856001287228</v>
      </c>
      <c r="J570" s="16" t="n">
        <v>0.437229909080235</v>
      </c>
      <c r="K570" s="16" t="n">
        <v>0.544458706344631</v>
      </c>
      <c r="L570" s="16" t="n">
        <v>-0.0842277477611915</v>
      </c>
      <c r="M570" s="16" t="n">
        <v>0.559282925097622</v>
      </c>
      <c r="N570" s="16" t="n">
        <v>0.568840240667846</v>
      </c>
      <c r="O570" s="18" t="n">
        <v>5.06678874759145E-005</v>
      </c>
      <c r="P570" s="34" t="b">
        <f aca="false">FALSE()</f>
        <v>0</v>
      </c>
      <c r="Q570" s="16"/>
    </row>
    <row r="571" customFormat="false" ht="22.35" hidden="false" customHeight="false" outlineLevel="0" collapsed="false">
      <c r="A571" s="6" t="s">
        <v>2284</v>
      </c>
      <c r="B571" s="7" t="s">
        <v>1425</v>
      </c>
      <c r="C571" s="17" t="n">
        <v>967</v>
      </c>
      <c r="D571" s="16" t="n">
        <v>0.558593974369245</v>
      </c>
      <c r="E571" s="16" t="n">
        <v>0.0614417247747118</v>
      </c>
      <c r="F571" s="16" t="n">
        <v>0.554070401439805</v>
      </c>
      <c r="G571" s="16" t="n">
        <v>0.0525746122345682</v>
      </c>
      <c r="H571" s="16" t="n">
        <v>-0.771526634489911</v>
      </c>
      <c r="I571" s="17" t="n">
        <v>163.846732244463</v>
      </c>
      <c r="J571" s="16" t="n">
        <v>0.441506117392876</v>
      </c>
      <c r="K571" s="16" t="n">
        <v>0.548906646848543</v>
      </c>
      <c r="L571" s="16" t="n">
        <v>-0.083449036983614</v>
      </c>
      <c r="M571" s="16" t="n">
        <v>0.559054718799128</v>
      </c>
      <c r="N571" s="16" t="n">
        <v>0.573090238381642</v>
      </c>
      <c r="O571" s="18" t="n">
        <v>5.05705368089134E-005</v>
      </c>
      <c r="P571" s="34" t="b">
        <f aca="false">FALSE()</f>
        <v>0</v>
      </c>
      <c r="Q571" s="16"/>
    </row>
    <row r="572" customFormat="false" ht="22.35" hidden="false" customHeight="false" outlineLevel="0" collapsed="false">
      <c r="A572" s="6" t="s">
        <v>2285</v>
      </c>
      <c r="B572" s="7" t="s">
        <v>1425</v>
      </c>
      <c r="C572" s="17" t="n">
        <v>968</v>
      </c>
      <c r="D572" s="16" t="n">
        <v>0.5584531244729</v>
      </c>
      <c r="E572" s="16" t="n">
        <v>0.0614300966081684</v>
      </c>
      <c r="F572" s="16" t="n">
        <v>0.553975726078029</v>
      </c>
      <c r="G572" s="16" t="n">
        <v>0.0525591699634299</v>
      </c>
      <c r="H572" s="16" t="n">
        <v>-0.763806051045221</v>
      </c>
      <c r="I572" s="17" t="n">
        <v>163.83823322466</v>
      </c>
      <c r="J572" s="16" t="n">
        <v>0.446081369961722</v>
      </c>
      <c r="K572" s="16" t="n">
        <v>0.553930433848297</v>
      </c>
      <c r="L572" s="16" t="n">
        <v>-0.082619643220335</v>
      </c>
      <c r="M572" s="16" t="n">
        <v>0.558763121862163</v>
      </c>
      <c r="N572" s="16" t="n">
        <v>0.576518018913507</v>
      </c>
      <c r="O572" s="18" t="n">
        <v>5.04473201858498E-005</v>
      </c>
      <c r="P572" s="34" t="b">
        <f aca="false">FALSE()</f>
        <v>0</v>
      </c>
      <c r="Q572" s="16"/>
    </row>
    <row r="573" customFormat="false" ht="22.35" hidden="false" customHeight="false" outlineLevel="0" collapsed="false">
      <c r="A573" s="6" t="s">
        <v>2286</v>
      </c>
      <c r="B573" s="7" t="s">
        <v>1425</v>
      </c>
      <c r="C573" s="17" t="n">
        <v>969</v>
      </c>
      <c r="D573" s="16" t="n">
        <v>0.558339799240988</v>
      </c>
      <c r="E573" s="16" t="n">
        <v>0.0614267065691855</v>
      </c>
      <c r="F573" s="16" t="n">
        <v>0.55390657926072</v>
      </c>
      <c r="G573" s="16" t="n">
        <v>0.0525449082116415</v>
      </c>
      <c r="H573" s="16" t="n">
        <v>-0.75633232163499</v>
      </c>
      <c r="I573" s="17" t="n">
        <v>163.820654478612</v>
      </c>
      <c r="J573" s="16" t="n">
        <v>0.450536238703877</v>
      </c>
      <c r="K573" s="16" t="n">
        <v>0.55862724547986</v>
      </c>
      <c r="L573" s="16" t="n">
        <v>-0.0818228433016159</v>
      </c>
      <c r="M573" s="16" t="n">
        <v>0.558623662457528</v>
      </c>
      <c r="N573" s="16" t="n">
        <v>0.580800616687373</v>
      </c>
      <c r="O573" s="18" t="n">
        <v>5.03019193787986E-005</v>
      </c>
      <c r="P573" s="34" t="b">
        <f aca="false">FALSE()</f>
        <v>0</v>
      </c>
      <c r="Q573" s="16"/>
    </row>
    <row r="574" customFormat="false" ht="22.35" hidden="false" customHeight="false" outlineLevel="0" collapsed="false">
      <c r="A574" s="6" t="s">
        <v>1242</v>
      </c>
      <c r="B574" s="7" t="s">
        <v>1425</v>
      </c>
      <c r="C574" s="17" t="n">
        <v>970</v>
      </c>
      <c r="D574" s="16" t="n">
        <v>0.558259024929957</v>
      </c>
      <c r="E574" s="16" t="n">
        <v>0.0614319009677094</v>
      </c>
      <c r="F574" s="16" t="n">
        <v>0.553862688156151</v>
      </c>
      <c r="G574" s="16" t="n">
        <v>0.0525334173345301</v>
      </c>
      <c r="H574" s="16" t="n">
        <v>-0.750005609425811</v>
      </c>
      <c r="I574" s="17" t="n">
        <v>163.79600973903</v>
      </c>
      <c r="J574" s="16" t="n">
        <v>0.454327258514143</v>
      </c>
      <c r="K574" s="16" t="n">
        <v>0.561817080701339</v>
      </c>
      <c r="L574" s="16" t="n">
        <v>-0.0811545631961559</v>
      </c>
      <c r="M574" s="16" t="n">
        <v>0.558585628074446</v>
      </c>
      <c r="N574" s="16" t="n">
        <v>0.583644571185362</v>
      </c>
      <c r="O574" s="18" t="n">
        <v>5.00770810008681E-005</v>
      </c>
      <c r="P574" s="34" t="b">
        <f aca="false">FALSE()</f>
        <v>0</v>
      </c>
      <c r="Q574" s="16"/>
    </row>
    <row r="575" customFormat="false" ht="22.35" hidden="false" customHeight="false" outlineLevel="0" collapsed="false">
      <c r="A575" s="6" t="s">
        <v>2287</v>
      </c>
      <c r="B575" s="7" t="s">
        <v>1425</v>
      </c>
      <c r="C575" s="17" t="n">
        <v>971</v>
      </c>
      <c r="D575" s="16" t="n">
        <v>0.55820689471745</v>
      </c>
      <c r="E575" s="16" t="n">
        <v>0.0614367843273205</v>
      </c>
      <c r="F575" s="16" t="n">
        <v>0.553846518102548</v>
      </c>
      <c r="G575" s="16" t="n">
        <v>0.0525236905659909</v>
      </c>
      <c r="H575" s="16" t="n">
        <v>-0.743837008713395</v>
      </c>
      <c r="I575" s="17" t="n">
        <v>163.774515738413</v>
      </c>
      <c r="J575" s="16" t="n">
        <v>0.45804092423889</v>
      </c>
      <c r="K575" s="16" t="n">
        <v>0.565735070116486</v>
      </c>
      <c r="L575" s="16" t="n">
        <v>-0.0805010828379256</v>
      </c>
      <c r="M575" s="16" t="n">
        <v>0.558370099903646</v>
      </c>
      <c r="N575" s="16" t="n">
        <v>0.586689986552761</v>
      </c>
      <c r="O575" s="18" t="n">
        <v>4.98056346858431E-005</v>
      </c>
      <c r="P575" s="34" t="b">
        <f aca="false">FALSE()</f>
        <v>0</v>
      </c>
      <c r="Q575" s="16"/>
    </row>
    <row r="576" customFormat="false" ht="22.35" hidden="false" customHeight="false" outlineLevel="0" collapsed="false">
      <c r="A576" s="6" t="s">
        <v>2288</v>
      </c>
      <c r="B576" s="7" t="s">
        <v>1425</v>
      </c>
      <c r="C576" s="17" t="n">
        <v>972</v>
      </c>
      <c r="D576" s="16" t="n">
        <v>0.558172262423524</v>
      </c>
      <c r="E576" s="16" t="n">
        <v>0.0614456437592221</v>
      </c>
      <c r="F576" s="16" t="n">
        <v>0.553850524855969</v>
      </c>
      <c r="G576" s="16" t="n">
        <v>0.0525247136315375</v>
      </c>
      <c r="H576" s="16" t="n">
        <v>-0.73715106078816</v>
      </c>
      <c r="I576" s="17" t="n">
        <v>163.764391394337</v>
      </c>
      <c r="J576" s="16" t="n">
        <v>0.462085296827075</v>
      </c>
      <c r="K576" s="16" t="n">
        <v>0.569543802148014</v>
      </c>
      <c r="L576" s="16" t="n">
        <v>-0.0797840383027658</v>
      </c>
      <c r="M576" s="16" t="n">
        <v>0.558167249860541</v>
      </c>
      <c r="N576" s="16" t="n">
        <v>0.590316276550994</v>
      </c>
      <c r="O576" s="18" t="n">
        <v>4.95033994092955E-005</v>
      </c>
      <c r="P576" s="34" t="b">
        <f aca="false">FALSE()</f>
        <v>0</v>
      </c>
      <c r="Q576" s="16"/>
    </row>
    <row r="577" customFormat="false" ht="22.35" hidden="false" customHeight="false" outlineLevel="0" collapsed="false">
      <c r="A577" s="6" t="s">
        <v>2289</v>
      </c>
      <c r="B577" s="7" t="s">
        <v>1425</v>
      </c>
      <c r="C577" s="17" t="n">
        <v>973</v>
      </c>
      <c r="D577" s="16" t="n">
        <v>0.55816045254232</v>
      </c>
      <c r="E577" s="16" t="n">
        <v>0.0614539859890059</v>
      </c>
      <c r="F577" s="16" t="n">
        <v>0.553875474110181</v>
      </c>
      <c r="G577" s="16" t="n">
        <v>0.0525301122252641</v>
      </c>
      <c r="H577" s="16" t="n">
        <v>-0.730784995483552</v>
      </c>
      <c r="I577" s="17" t="n">
        <v>163.761714545106</v>
      </c>
      <c r="J577" s="16" t="n">
        <v>0.465954748279217</v>
      </c>
      <c r="K577" s="16" t="n">
        <v>0.572951764550741</v>
      </c>
      <c r="L577" s="16" t="n">
        <v>-0.0790967337946941</v>
      </c>
      <c r="M577" s="16" t="n">
        <v>0.557964399817435</v>
      </c>
      <c r="N577" s="16" t="n">
        <v>0.593034997803176</v>
      </c>
      <c r="O577" s="18" t="n">
        <v>4.92475533180726E-005</v>
      </c>
      <c r="P577" s="34" t="b">
        <f aca="false">FALSE()</f>
        <v>0</v>
      </c>
      <c r="Q577" s="16"/>
    </row>
    <row r="578" customFormat="false" ht="22.35" hidden="false" customHeight="false" outlineLevel="0" collapsed="false">
      <c r="A578" s="6" t="s">
        <v>2290</v>
      </c>
      <c r="B578" s="7" t="s">
        <v>1425</v>
      </c>
      <c r="C578" s="17" t="n">
        <v>974</v>
      </c>
      <c r="D578" s="16" t="n">
        <v>0.558173959561966</v>
      </c>
      <c r="E578" s="16" t="n">
        <v>0.0614560984726214</v>
      </c>
      <c r="F578" s="16" t="n">
        <v>0.553922809762032</v>
      </c>
      <c r="G578" s="16" t="n">
        <v>0.0525276833186242</v>
      </c>
      <c r="H578" s="16" t="n">
        <v>-0.724998236076474</v>
      </c>
      <c r="I578" s="17" t="n">
        <v>163.755172274482</v>
      </c>
      <c r="J578" s="16" t="n">
        <v>0.469487810538687</v>
      </c>
      <c r="K578" s="16" t="n">
        <v>0.576354868476831</v>
      </c>
      <c r="L578" s="16" t="n">
        <v>-0.0784745575790159</v>
      </c>
      <c r="M578" s="16" t="n">
        <v>0.557698159135859</v>
      </c>
      <c r="N578" s="16" t="n">
        <v>0.596142778381123</v>
      </c>
      <c r="O578" s="18" t="n">
        <v>4.90326583230902E-005</v>
      </c>
      <c r="P578" s="34" t="b">
        <f aca="false">FALSE()</f>
        <v>0</v>
      </c>
      <c r="Q578" s="16"/>
    </row>
    <row r="579" customFormat="false" ht="22.35" hidden="false" customHeight="false" outlineLevel="0" collapsed="false">
      <c r="A579" s="6" t="s">
        <v>2291</v>
      </c>
      <c r="B579" s="7" t="s">
        <v>1425</v>
      </c>
      <c r="C579" s="17" t="n">
        <v>975</v>
      </c>
      <c r="D579" s="16" t="n">
        <v>0.558212727003382</v>
      </c>
      <c r="E579" s="16" t="n">
        <v>0.0614612868804439</v>
      </c>
      <c r="F579" s="16" t="n">
        <v>0.55399556164572</v>
      </c>
      <c r="G579" s="16" t="n">
        <v>0.0525255540556559</v>
      </c>
      <c r="H579" s="16" t="n">
        <v>-0.719153277413856</v>
      </c>
      <c r="I579" s="17" t="n">
        <v>163.745033491366</v>
      </c>
      <c r="J579" s="16" t="n">
        <v>0.47307154898293</v>
      </c>
      <c r="K579" s="16" t="n">
        <v>0.580498796061254</v>
      </c>
      <c r="L579" s="16" t="n">
        <v>-0.0778482828502</v>
      </c>
      <c r="M579" s="16" t="n">
        <v>0.55754602160353</v>
      </c>
      <c r="N579" s="16" t="n">
        <v>0.598874837921899</v>
      </c>
      <c r="O579" s="18" t="n">
        <v>4.87904949916661E-005</v>
      </c>
      <c r="P579" s="34" t="b">
        <f aca="false">FALSE()</f>
        <v>0</v>
      </c>
      <c r="Q579" s="16"/>
    </row>
    <row r="580" customFormat="false" ht="22.35" hidden="false" customHeight="false" outlineLevel="0" collapsed="false">
      <c r="A580" s="6" t="s">
        <v>2292</v>
      </c>
      <c r="B580" s="7" t="s">
        <v>1425</v>
      </c>
      <c r="C580" s="17" t="n">
        <v>976</v>
      </c>
      <c r="D580" s="16" t="n">
        <v>0.55827708507006</v>
      </c>
      <c r="E580" s="16" t="n">
        <v>0.0614766693168152</v>
      </c>
      <c r="F580" s="16" t="n">
        <v>0.554093623788294</v>
      </c>
      <c r="G580" s="16" t="n">
        <v>0.0525349583471217</v>
      </c>
      <c r="H580" s="16" t="n">
        <v>-0.71323372536502</v>
      </c>
      <c r="I580" s="17" t="n">
        <v>163.739256018845</v>
      </c>
      <c r="J580" s="16" t="n">
        <v>0.476716424701342</v>
      </c>
      <c r="K580" s="16" t="n">
        <v>0.583590903395448</v>
      </c>
      <c r="L580" s="16" t="n">
        <v>-0.0772111038565436</v>
      </c>
      <c r="M580" s="16" t="n">
        <v>0.5573938840712</v>
      </c>
      <c r="N580" s="16" t="n">
        <v>0.601714284127267</v>
      </c>
      <c r="O580" s="18" t="n">
        <v>4.86133117264373E-005</v>
      </c>
      <c r="P580" s="34" t="b">
        <f aca="false">FALSE()</f>
        <v>0</v>
      </c>
      <c r="Q580" s="16"/>
    </row>
    <row r="581" customFormat="false" ht="22.35" hidden="false" customHeight="false" outlineLevel="0" collapsed="false">
      <c r="A581" s="6" t="s">
        <v>2293</v>
      </c>
      <c r="B581" s="7" t="s">
        <v>1425</v>
      </c>
      <c r="C581" s="17" t="n">
        <v>977</v>
      </c>
      <c r="D581" s="16" t="n">
        <v>0.558361192962222</v>
      </c>
      <c r="E581" s="16" t="n">
        <v>0.0615013746247544</v>
      </c>
      <c r="F581" s="16" t="n">
        <v>0.554212479117311</v>
      </c>
      <c r="G581" s="16" t="n">
        <v>0.0525575775187046</v>
      </c>
      <c r="H581" s="16" t="n">
        <v>-0.707022945893562</v>
      </c>
      <c r="I581" s="17" t="n">
        <v>163.741582279096</v>
      </c>
      <c r="J581" s="16" t="n">
        <v>0.480557193548196</v>
      </c>
      <c r="K581" s="16" t="n">
        <v>0.587520900104222</v>
      </c>
      <c r="L581" s="16" t="n">
        <v>-0.0765373142640813</v>
      </c>
      <c r="M581" s="16" t="n">
        <v>0.557178355900401</v>
      </c>
      <c r="N581" s="16" t="n">
        <v>0.604651086153042</v>
      </c>
      <c r="O581" s="18" t="n">
        <v>4.84493872587432E-005</v>
      </c>
      <c r="P581" s="34" t="b">
        <f aca="false">FALSE()</f>
        <v>0</v>
      </c>
      <c r="Q581" s="16"/>
    </row>
    <row r="582" customFormat="false" ht="22.35" hidden="false" customHeight="false" outlineLevel="0" collapsed="false">
      <c r="A582" s="6" t="s">
        <v>2294</v>
      </c>
      <c r="B582" s="7" t="s">
        <v>1425</v>
      </c>
      <c r="C582" s="17" t="n">
        <v>978</v>
      </c>
      <c r="D582" s="16" t="n">
        <v>0.558470674986343</v>
      </c>
      <c r="E582" s="16" t="n">
        <v>0.0615238727977035</v>
      </c>
      <c r="F582" s="16" t="n">
        <v>0.554357768828075</v>
      </c>
      <c r="G582" s="16" t="n">
        <v>0.0525755755159885</v>
      </c>
      <c r="H582" s="16" t="n">
        <v>-0.700666391281907</v>
      </c>
      <c r="I582" s="17" t="n">
        <v>163.739687052999</v>
      </c>
      <c r="J582" s="16" t="n">
        <v>0.484505691612063</v>
      </c>
      <c r="K582" s="16" t="n">
        <v>0.59155593415418</v>
      </c>
      <c r="L582" s="16" t="n">
        <v>-0.0758503625822346</v>
      </c>
      <c r="M582" s="16" t="n">
        <v>0.556874080835742</v>
      </c>
      <c r="N582" s="16" t="n">
        <v>0.607986068208814</v>
      </c>
      <c r="O582" s="18" t="n">
        <v>4.8345788858352E-005</v>
      </c>
      <c r="P582" s="34" t="b">
        <f aca="false">FALSE()</f>
        <v>0</v>
      </c>
      <c r="Q582" s="16"/>
    </row>
    <row r="583" customFormat="false" ht="22.35" hidden="false" customHeight="false" outlineLevel="0" collapsed="false">
      <c r="A583" s="6" t="s">
        <v>2295</v>
      </c>
      <c r="B583" s="7" t="s">
        <v>1425</v>
      </c>
      <c r="C583" s="17" t="n">
        <v>979</v>
      </c>
      <c r="D583" s="16" t="n">
        <v>0.558606266890498</v>
      </c>
      <c r="E583" s="16" t="n">
        <v>0.0615560548642601</v>
      </c>
      <c r="F583" s="16" t="n">
        <v>0.554531050187314</v>
      </c>
      <c r="G583" s="16" t="n">
        <v>0.0525947290441154</v>
      </c>
      <c r="H583" s="16" t="n">
        <v>-0.693896844448364</v>
      </c>
      <c r="I583" s="17" t="n">
        <v>163.726815689075</v>
      </c>
      <c r="J583" s="16" t="n">
        <v>0.488730230874289</v>
      </c>
      <c r="K583" s="16" t="n">
        <v>0.595837384879054</v>
      </c>
      <c r="L583" s="16" t="n">
        <v>-0.0751253591404453</v>
      </c>
      <c r="M583" s="16" t="n">
        <v>0.556645874537248</v>
      </c>
      <c r="N583" s="16" t="n">
        <v>0.610290460489506</v>
      </c>
      <c r="O583" s="18" t="n">
        <v>4.82137968795906E-005</v>
      </c>
      <c r="P583" s="34" t="b">
        <f aca="false">FALSE()</f>
        <v>0</v>
      </c>
      <c r="Q583" s="16"/>
    </row>
    <row r="584" customFormat="false" ht="22.35" hidden="false" customHeight="false" outlineLevel="0" collapsed="false">
      <c r="A584" s="6" t="s">
        <v>2296</v>
      </c>
      <c r="B584" s="7" t="s">
        <v>1425</v>
      </c>
      <c r="C584" s="17" t="n">
        <v>980</v>
      </c>
      <c r="D584" s="16" t="n">
        <v>0.55877000595238</v>
      </c>
      <c r="E584" s="16" t="n">
        <v>0.0616035332607153</v>
      </c>
      <c r="F584" s="16" t="n">
        <v>0.554731619620005</v>
      </c>
      <c r="G584" s="16" t="n">
        <v>0.0526261714804755</v>
      </c>
      <c r="H584" s="16" t="n">
        <v>-0.687110948522716</v>
      </c>
      <c r="I584" s="17" t="n">
        <v>163.712761041883</v>
      </c>
      <c r="J584" s="16" t="n">
        <v>0.492985003540663</v>
      </c>
      <c r="K584" s="16" t="n">
        <v>0.600143081459006</v>
      </c>
      <c r="L584" s="16" t="n">
        <v>-0.0743991492744619</v>
      </c>
      <c r="M584" s="16" t="n">
        <v>0.556455702621837</v>
      </c>
      <c r="N584" s="16" t="n">
        <v>0.613633671979511</v>
      </c>
      <c r="O584" s="18" t="n">
        <v>4.79687881209572E-005</v>
      </c>
      <c r="P584" s="34" t="b">
        <f aca="false">FALSE()</f>
        <v>0</v>
      </c>
      <c r="Q584" s="16"/>
    </row>
    <row r="585" customFormat="false" ht="22.35" hidden="false" customHeight="false" outlineLevel="0" collapsed="false">
      <c r="A585" s="6" t="s">
        <v>2297</v>
      </c>
      <c r="B585" s="7" t="s">
        <v>1425</v>
      </c>
      <c r="C585" s="17" t="n">
        <v>981</v>
      </c>
      <c r="D585" s="16" t="n">
        <v>0.558957579875623</v>
      </c>
      <c r="E585" s="16" t="n">
        <v>0.06164474254649</v>
      </c>
      <c r="F585" s="16" t="n">
        <v>0.554959781205964</v>
      </c>
      <c r="G585" s="16" t="n">
        <v>0.0526596819276242</v>
      </c>
      <c r="H585" s="16" t="n">
        <v>-0.679753248576455</v>
      </c>
      <c r="I585" s="17" t="n">
        <v>163.710154453972</v>
      </c>
      <c r="J585" s="16" t="n">
        <v>0.497620759959312</v>
      </c>
      <c r="K585" s="16" t="n">
        <v>0.6041741592001</v>
      </c>
      <c r="L585" s="16" t="n">
        <v>-0.073604025307895</v>
      </c>
      <c r="M585" s="16" t="n">
        <v>0.556328921344896</v>
      </c>
      <c r="N585" s="16" t="n">
        <v>0.617718593298292</v>
      </c>
      <c r="O585" s="18" t="n">
        <v>4.7709796011478E-005</v>
      </c>
      <c r="P585" s="34" t="b">
        <f aca="false">FALSE()</f>
        <v>0</v>
      </c>
      <c r="Q585" s="16"/>
    </row>
    <row r="586" customFormat="false" ht="22.35" hidden="false" customHeight="false" outlineLevel="0" collapsed="false">
      <c r="A586" s="6" t="s">
        <v>2298</v>
      </c>
      <c r="B586" s="7" t="s">
        <v>1425</v>
      </c>
      <c r="C586" s="17" t="n">
        <v>982</v>
      </c>
      <c r="D586" s="16" t="n">
        <v>0.559161487686833</v>
      </c>
      <c r="E586" s="16" t="n">
        <v>0.0616951868765842</v>
      </c>
      <c r="F586" s="16" t="n">
        <v>0.555207643173721</v>
      </c>
      <c r="G586" s="16" t="n">
        <v>0.052705195666512</v>
      </c>
      <c r="H586" s="16" t="n">
        <v>-0.671726005602069</v>
      </c>
      <c r="I586" s="17" t="n">
        <v>163.713879251027</v>
      </c>
      <c r="J586" s="16" t="n">
        <v>0.502704921581385</v>
      </c>
      <c r="K586" s="16" t="n">
        <v>0.609116912281094</v>
      </c>
      <c r="L586" s="16" t="n">
        <v>-0.072732636037421</v>
      </c>
      <c r="M586" s="16" t="n">
        <v>0.556050002535626</v>
      </c>
      <c r="N586" s="16" t="n">
        <v>0.621502022570581</v>
      </c>
      <c r="O586" s="18" t="n">
        <v>4.73812154092531E-005</v>
      </c>
      <c r="P586" s="34" t="b">
        <f aca="false">FALSE()</f>
        <v>0</v>
      </c>
      <c r="Q586" s="16"/>
    </row>
    <row r="587" customFormat="false" ht="22.35" hidden="false" customHeight="false" outlineLevel="0" collapsed="false">
      <c r="A587" s="6" t="s">
        <v>2299</v>
      </c>
      <c r="B587" s="7" t="s">
        <v>1425</v>
      </c>
      <c r="C587" s="17" t="n">
        <v>983</v>
      </c>
      <c r="D587" s="16" t="n">
        <v>0.559384664612077</v>
      </c>
      <c r="E587" s="16" t="n">
        <v>0.0617555173542145</v>
      </c>
      <c r="F587" s="16" t="n">
        <v>0.555470665964202</v>
      </c>
      <c r="G587" s="16" t="n">
        <v>0.0527573802154193</v>
      </c>
      <c r="H587" s="16" t="n">
        <v>-0.664305864504499</v>
      </c>
      <c r="I587" s="17" t="n">
        <v>163.714870593881</v>
      </c>
      <c r="J587" s="16" t="n">
        <v>0.507429116156195</v>
      </c>
      <c r="K587" s="16" t="n">
        <v>0.613587072275119</v>
      </c>
      <c r="L587" s="16" t="n">
        <v>-0.0719286258746068</v>
      </c>
      <c r="M587" s="16" t="n">
        <v>0.555707693087885</v>
      </c>
      <c r="N587" s="16" t="n">
        <v>0.623355164325326</v>
      </c>
      <c r="O587" s="18" t="n">
        <v>4.69742265886487E-005</v>
      </c>
      <c r="P587" s="34" t="b">
        <f aca="false">FALSE()</f>
        <v>0</v>
      </c>
      <c r="Q587" s="16"/>
    </row>
    <row r="588" customFormat="false" ht="22.35" hidden="false" customHeight="false" outlineLevel="0" collapsed="false">
      <c r="A588" s="6" t="s">
        <v>2300</v>
      </c>
      <c r="B588" s="7" t="s">
        <v>1425</v>
      </c>
      <c r="C588" s="17" t="n">
        <v>984</v>
      </c>
      <c r="D588" s="16" t="n">
        <v>0.559629052412094</v>
      </c>
      <c r="E588" s="16" t="n">
        <v>0.0618143548027544</v>
      </c>
      <c r="F588" s="16" t="n">
        <v>0.555749605910909</v>
      </c>
      <c r="G588" s="16" t="n">
        <v>0.0528026543324452</v>
      </c>
      <c r="H588" s="16" t="n">
        <v>-0.657822709969545</v>
      </c>
      <c r="I588" s="17" t="n">
        <v>163.707210628194</v>
      </c>
      <c r="J588" s="16" t="n">
        <v>0.511575984713516</v>
      </c>
      <c r="K588" s="16" t="n">
        <v>0.618061233351118</v>
      </c>
      <c r="L588" s="16" t="n">
        <v>-0.0712310748271157</v>
      </c>
      <c r="M588" s="16" t="n">
        <v>0.555454130534003</v>
      </c>
      <c r="N588" s="16" t="n">
        <v>0.625068850615975</v>
      </c>
      <c r="O588" s="18" t="n">
        <v>4.65699438764705E-005</v>
      </c>
      <c r="P588" s="34" t="b">
        <f aca="false">FALSE()</f>
        <v>0</v>
      </c>
      <c r="Q588" s="16"/>
    </row>
    <row r="589" customFormat="false" ht="22.35" hidden="false" customHeight="false" outlineLevel="0" collapsed="false">
      <c r="A589" s="6" t="s">
        <v>2301</v>
      </c>
      <c r="B589" s="7" t="s">
        <v>1425</v>
      </c>
      <c r="C589" s="17" t="n">
        <v>985</v>
      </c>
      <c r="D589" s="16" t="n">
        <v>0.55988941131825</v>
      </c>
      <c r="E589" s="16" t="n">
        <v>0.0618777225194716</v>
      </c>
      <c r="F589" s="16" t="n">
        <v>0.5560453619983</v>
      </c>
      <c r="G589" s="16" t="n">
        <v>0.0528521951557456</v>
      </c>
      <c r="H589" s="16" t="n">
        <v>-0.651160269960407</v>
      </c>
      <c r="I589" s="17" t="n">
        <v>163.700175113283</v>
      </c>
      <c r="J589" s="16" t="n">
        <v>0.515856053171988</v>
      </c>
      <c r="K589" s="16" t="n">
        <v>0.621603548392494</v>
      </c>
      <c r="L589" s="16" t="n">
        <v>-0.0705136660179131</v>
      </c>
      <c r="M589" s="16" t="n">
        <v>0.55528931487398</v>
      </c>
      <c r="N589" s="16" t="n">
        <v>0.627128709198767</v>
      </c>
      <c r="O589" s="18" t="n">
        <v>4.61533397109504E-005</v>
      </c>
      <c r="P589" s="34" t="b">
        <f aca="false">FALSE()</f>
        <v>0</v>
      </c>
      <c r="Q589" s="16"/>
    </row>
    <row r="590" customFormat="false" ht="22.35" hidden="false" customHeight="false" outlineLevel="0" collapsed="false">
      <c r="A590" s="6" t="s">
        <v>2302</v>
      </c>
      <c r="B590" s="7" t="s">
        <v>1425</v>
      </c>
      <c r="C590" s="17" t="n">
        <v>986</v>
      </c>
      <c r="D590" s="16" t="n">
        <v>0.560163162693063</v>
      </c>
      <c r="E590" s="16" t="n">
        <v>0.0619594699545655</v>
      </c>
      <c r="F590" s="16" t="n">
        <v>0.556355579261961</v>
      </c>
      <c r="G590" s="16" t="n">
        <v>0.0529190593327307</v>
      </c>
      <c r="H590" s="16" t="n">
        <v>-0.644136795131462</v>
      </c>
      <c r="I590" s="17" t="n">
        <v>163.695643894268</v>
      </c>
      <c r="J590" s="16" t="n">
        <v>0.520388256852198</v>
      </c>
      <c r="K590" s="16" t="n">
        <v>0.62597427998163</v>
      </c>
      <c r="L590" s="16" t="n">
        <v>-0.0697556612302289</v>
      </c>
      <c r="M590" s="16" t="n">
        <v>0.555023074192403</v>
      </c>
      <c r="N590" s="16" t="n">
        <v>0.630135879602182</v>
      </c>
      <c r="O590" s="18" t="n">
        <v>4.56453080857302E-005</v>
      </c>
      <c r="P590" s="34" t="b">
        <f aca="false">FALSE()</f>
        <v>0</v>
      </c>
      <c r="Q590" s="16"/>
    </row>
    <row r="591" customFormat="false" ht="22.35" hidden="false" customHeight="false" outlineLevel="0" collapsed="false">
      <c r="A591" s="6" t="s">
        <v>2303</v>
      </c>
      <c r="B591" s="7" t="s">
        <v>1425</v>
      </c>
      <c r="C591" s="17" t="n">
        <v>987</v>
      </c>
      <c r="D591" s="16" t="n">
        <v>0.560452732953032</v>
      </c>
      <c r="E591" s="16" t="n">
        <v>0.0620464042788837</v>
      </c>
      <c r="F591" s="16" t="n">
        <v>0.556677925416535</v>
      </c>
      <c r="G591" s="16" t="n">
        <v>0.0529910671702926</v>
      </c>
      <c r="H591" s="16" t="n">
        <v>-0.637700740415629</v>
      </c>
      <c r="I591" s="17" t="n">
        <v>163.692216199784</v>
      </c>
      <c r="J591" s="16" t="n">
        <v>0.524559509277953</v>
      </c>
      <c r="K591" s="16" t="n">
        <v>0.629896401476708</v>
      </c>
      <c r="L591" s="16" t="n">
        <v>-0.0690605990415016</v>
      </c>
      <c r="M591" s="16" t="n">
        <v>0.554883614787768</v>
      </c>
      <c r="N591" s="16" t="n">
        <v>0.632118828577349</v>
      </c>
      <c r="O591" s="18" t="n">
        <v>4.51601321669865E-005</v>
      </c>
      <c r="P591" s="34" t="b">
        <f aca="false">FALSE()</f>
        <v>0</v>
      </c>
      <c r="Q591" s="16"/>
    </row>
    <row r="592" customFormat="false" ht="22.35" hidden="false" customHeight="false" outlineLevel="0" collapsed="false">
      <c r="A592" s="6" t="s">
        <v>2304</v>
      </c>
      <c r="B592" s="7" t="s">
        <v>1425</v>
      </c>
      <c r="C592" s="17" t="n">
        <v>988</v>
      </c>
      <c r="D592" s="16" t="n">
        <v>0.560761101990218</v>
      </c>
      <c r="E592" s="16" t="n">
        <v>0.0621291134699022</v>
      </c>
      <c r="F592" s="16" t="n">
        <v>0.557014220644794</v>
      </c>
      <c r="G592" s="16" t="n">
        <v>0.0530581773702326</v>
      </c>
      <c r="H592" s="16" t="n">
        <v>-0.632145726409631</v>
      </c>
      <c r="I592" s="17" t="n">
        <v>163.686829949667</v>
      </c>
      <c r="J592" s="16" t="n">
        <v>0.528173612645379</v>
      </c>
      <c r="K592" s="16" t="n">
        <v>0.633686178802637</v>
      </c>
      <c r="L592" s="16" t="n">
        <v>-0.0684620015724</v>
      </c>
      <c r="M592" s="16" t="n">
        <v>0.554731477255439</v>
      </c>
      <c r="N592" s="16" t="n">
        <v>0.633139011508322</v>
      </c>
      <c r="O592" s="18" t="n">
        <v>4.47561698403022E-005</v>
      </c>
      <c r="P592" s="34" t="b">
        <f aca="false">FALSE()</f>
        <v>0</v>
      </c>
      <c r="Q592" s="16"/>
    </row>
    <row r="593" customFormat="false" ht="22.35" hidden="false" customHeight="false" outlineLevel="0" collapsed="false">
      <c r="A593" s="6" t="s">
        <v>2305</v>
      </c>
      <c r="B593" s="7" t="s">
        <v>1425</v>
      </c>
      <c r="C593" s="17" t="n">
        <v>989</v>
      </c>
      <c r="D593" s="16" t="n">
        <v>0.561075425757357</v>
      </c>
      <c r="E593" s="16" t="n">
        <v>0.0622282667617417</v>
      </c>
      <c r="F593" s="16" t="n">
        <v>0.557359080302825</v>
      </c>
      <c r="G593" s="16" t="n">
        <v>0.0531429159105303</v>
      </c>
      <c r="H593" s="16" t="n">
        <v>-0.625994806958784</v>
      </c>
      <c r="I593" s="17" t="n">
        <v>163.686924093406</v>
      </c>
      <c r="J593" s="16" t="n">
        <v>0.532190264190193</v>
      </c>
      <c r="K593" s="16" t="n">
        <v>0.637578554839243</v>
      </c>
      <c r="L593" s="16" t="n">
        <v>-0.0677957992170573</v>
      </c>
      <c r="M593" s="16" t="n">
        <v>0.554553983467722</v>
      </c>
      <c r="N593" s="16" t="n">
        <v>0.633226695600965</v>
      </c>
      <c r="O593" s="18" t="n">
        <v>4.42873090503167E-005</v>
      </c>
      <c r="P593" s="34" t="b">
        <f aca="false">FALSE()</f>
        <v>0</v>
      </c>
      <c r="Q593" s="16"/>
    </row>
    <row r="594" customFormat="false" ht="22.35" hidden="false" customHeight="false" outlineLevel="0" collapsed="false">
      <c r="A594" s="6" t="s">
        <v>2306</v>
      </c>
      <c r="B594" s="7" t="s">
        <v>1425</v>
      </c>
      <c r="C594" s="17" t="n">
        <v>1011</v>
      </c>
      <c r="D594" s="16" t="n">
        <v>0.569693545581818</v>
      </c>
      <c r="E594" s="16" t="n">
        <v>0.0643217818703653</v>
      </c>
      <c r="F594" s="16" t="n">
        <v>0.566443251874823</v>
      </c>
      <c r="G594" s="16" t="n">
        <v>0.0550753289663589</v>
      </c>
      <c r="H594" s="16" t="n">
        <v>-0.529493293516972</v>
      </c>
      <c r="I594" s="17" t="n">
        <v>163.900406505664</v>
      </c>
      <c r="J594" s="16" t="n">
        <v>0.597179752429848</v>
      </c>
      <c r="K594" s="16" t="n">
        <v>0.692354511755867</v>
      </c>
      <c r="L594" s="16" t="n">
        <v>-0.057245680559925</v>
      </c>
      <c r="M594" s="16" t="n">
        <v>0.550775901414879</v>
      </c>
      <c r="N594" s="16" t="n">
        <v>0.684517043176214</v>
      </c>
      <c r="O594" s="18" t="n">
        <v>3.86274056018175E-005</v>
      </c>
      <c r="P594" s="34" t="b">
        <f aca="false">FALSE()</f>
        <v>0</v>
      </c>
      <c r="Q594" s="16"/>
    </row>
    <row r="595" customFormat="false" ht="22.35" hidden="false" customHeight="false" outlineLevel="0" collapsed="false">
      <c r="A595" s="6" t="s">
        <v>2307</v>
      </c>
      <c r="B595" s="7" t="s">
        <v>1425</v>
      </c>
      <c r="C595" s="17" t="n">
        <v>1012</v>
      </c>
      <c r="D595" s="16" t="n">
        <v>0.570122435666149</v>
      </c>
      <c r="E595" s="16" t="n">
        <v>0.0644316334488441</v>
      </c>
      <c r="F595" s="16" t="n">
        <v>0.566875354720619</v>
      </c>
      <c r="G595" s="16" t="n">
        <v>0.0551745202316876</v>
      </c>
      <c r="H595" s="16" t="n">
        <v>-0.528061740590117</v>
      </c>
      <c r="I595" s="17" t="n">
        <v>163.907983566398</v>
      </c>
      <c r="J595" s="16" t="n">
        <v>0.598170667791563</v>
      </c>
      <c r="K595" s="16" t="n">
        <v>0.693216495765145</v>
      </c>
      <c r="L595" s="16" t="n">
        <v>-0.0570874207317988</v>
      </c>
      <c r="M595" s="16" t="n">
        <v>0.550788579542573</v>
      </c>
      <c r="N595" s="16" t="n">
        <v>0.684997922920696</v>
      </c>
      <c r="O595" s="18" t="n">
        <v>3.84040967105303E-005</v>
      </c>
      <c r="P595" s="34" t="b">
        <f aca="false">FALSE()</f>
        <v>0</v>
      </c>
      <c r="Q595" s="16"/>
    </row>
    <row r="596" customFormat="false" ht="22.35" hidden="false" customHeight="false" outlineLevel="0" collapsed="false">
      <c r="A596" s="6" t="s">
        <v>2308</v>
      </c>
      <c r="B596" s="7" t="s">
        <v>1425</v>
      </c>
      <c r="C596" s="17" t="n">
        <v>1013</v>
      </c>
      <c r="D596" s="16" t="n">
        <v>0.570549115371321</v>
      </c>
      <c r="E596" s="16" t="n">
        <v>0.0645423119909072</v>
      </c>
      <c r="F596" s="16" t="n">
        <v>0.567306626662521</v>
      </c>
      <c r="G596" s="16" t="n">
        <v>0.0552757145711463</v>
      </c>
      <c r="H596" s="16" t="n">
        <v>-0.526402808410528</v>
      </c>
      <c r="I596" s="17" t="n">
        <v>163.917444779522</v>
      </c>
      <c r="J596" s="16" t="n">
        <v>0.599319912903604</v>
      </c>
      <c r="K596" s="16" t="n">
        <v>0.693579932668699</v>
      </c>
      <c r="L596" s="16" t="n">
        <v>-0.056903736309045</v>
      </c>
      <c r="M596" s="16" t="n">
        <v>0.550725188904103</v>
      </c>
      <c r="N596" s="16" t="n">
        <v>0.685684559010853</v>
      </c>
      <c r="O596" s="18" t="n">
        <v>3.81967868547564E-005</v>
      </c>
      <c r="P596" s="34" t="b">
        <f aca="false">FALSE()</f>
        <v>0</v>
      </c>
      <c r="Q596" s="16"/>
    </row>
    <row r="597" customFormat="false" ht="22.35" hidden="false" customHeight="false" outlineLevel="0" collapsed="false">
      <c r="A597" s="6" t="s">
        <v>2309</v>
      </c>
      <c r="B597" s="7" t="s">
        <v>1425</v>
      </c>
      <c r="C597" s="17" t="n">
        <v>1014</v>
      </c>
      <c r="D597" s="16" t="n">
        <v>0.570974052836499</v>
      </c>
      <c r="E597" s="16" t="n">
        <v>0.0646526959233781</v>
      </c>
      <c r="F597" s="16" t="n">
        <v>0.567737372643272</v>
      </c>
      <c r="G597" s="16" t="n">
        <v>0.0553780644482965</v>
      </c>
      <c r="H597" s="16" t="n">
        <v>-0.524553162717044</v>
      </c>
      <c r="I597" s="17" t="n">
        <v>163.928947430138</v>
      </c>
      <c r="J597" s="16" t="n">
        <v>0.600602462285055</v>
      </c>
      <c r="K597" s="16" t="n">
        <v>0.694483203812477</v>
      </c>
      <c r="L597" s="16" t="n">
        <v>-0.0566985331697842</v>
      </c>
      <c r="M597" s="16" t="n">
        <v>0.550484304477915</v>
      </c>
      <c r="N597" s="16" t="n">
        <v>0.686147396719845</v>
      </c>
      <c r="O597" s="18" t="n">
        <v>3.79971893355754E-005</v>
      </c>
      <c r="P597" s="34" t="b">
        <f aca="false">FALSE()</f>
        <v>0</v>
      </c>
      <c r="Q597" s="16"/>
    </row>
    <row r="598" customFormat="false" ht="22.35" hidden="false" customHeight="false" outlineLevel="0" collapsed="false">
      <c r="A598" s="6" t="s">
        <v>2310</v>
      </c>
      <c r="B598" s="7" t="s">
        <v>1425</v>
      </c>
      <c r="C598" s="17" t="n">
        <v>1015</v>
      </c>
      <c r="D598" s="16" t="n">
        <v>0.571397097603343</v>
      </c>
      <c r="E598" s="16" t="n">
        <v>0.0647626995897764</v>
      </c>
      <c r="F598" s="16" t="n">
        <v>0.568165571888764</v>
      </c>
      <c r="G598" s="16" t="n">
        <v>0.0554796281616171</v>
      </c>
      <c r="H598" s="16" t="n">
        <v>-0.522819330084344</v>
      </c>
      <c r="I598" s="17" t="n">
        <v>163.939736014087</v>
      </c>
      <c r="J598" s="16" t="n">
        <v>0.601805842510297</v>
      </c>
      <c r="K598" s="16" t="n">
        <v>0.695293498445917</v>
      </c>
      <c r="L598" s="16" t="n">
        <v>-0.0565062111915412</v>
      </c>
      <c r="M598" s="16" t="n">
        <v>0.550370201328668</v>
      </c>
      <c r="N598" s="16" t="n">
        <v>0.687213518770181</v>
      </c>
      <c r="O598" s="18" t="n">
        <v>3.77998907740597E-005</v>
      </c>
      <c r="P598" s="34" t="b">
        <f aca="false">FALSE()</f>
        <v>0</v>
      </c>
      <c r="Q598" s="16"/>
    </row>
    <row r="599" customFormat="false" ht="22.35" hidden="false" customHeight="false" outlineLevel="0" collapsed="false">
      <c r="A599" s="6" t="s">
        <v>2311</v>
      </c>
      <c r="B599" s="7" t="s">
        <v>1425</v>
      </c>
      <c r="C599" s="17" t="n">
        <v>1016</v>
      </c>
      <c r="D599" s="16" t="n">
        <v>0.571815731144599</v>
      </c>
      <c r="E599" s="16" t="n">
        <v>0.0648710292251015</v>
      </c>
      <c r="F599" s="16" t="n">
        <v>0.568589746352448</v>
      </c>
      <c r="G599" s="16" t="n">
        <v>0.0555793653589333</v>
      </c>
      <c r="H599" s="16" t="n">
        <v>-0.521042939482229</v>
      </c>
      <c r="I599" s="17" t="n">
        <v>163.949913981289</v>
      </c>
      <c r="J599" s="16" t="n">
        <v>0.603039901433877</v>
      </c>
      <c r="K599" s="16" t="n">
        <v>0.696331550069725</v>
      </c>
      <c r="L599" s="16" t="n">
        <v>-0.0563096012624655</v>
      </c>
      <c r="M599" s="16" t="n">
        <v>0.550268776307115</v>
      </c>
      <c r="N599" s="16" t="n">
        <v>0.687940258875151</v>
      </c>
      <c r="O599" s="18" t="n">
        <v>3.76061578529391E-005</v>
      </c>
      <c r="P599" s="34" t="b">
        <f aca="false">FALSE()</f>
        <v>0</v>
      </c>
      <c r="Q599" s="16"/>
    </row>
    <row r="600" customFormat="false" ht="22.35" hidden="false" customHeight="false" outlineLevel="0" collapsed="false">
      <c r="A600" s="6" t="s">
        <v>2312</v>
      </c>
      <c r="B600" s="7" t="s">
        <v>1425</v>
      </c>
      <c r="C600" s="17" t="n">
        <v>1017</v>
      </c>
      <c r="D600" s="16" t="n">
        <v>0.572230657206709</v>
      </c>
      <c r="E600" s="16" t="n">
        <v>0.0649774775964428</v>
      </c>
      <c r="F600" s="16" t="n">
        <v>0.569009640705409</v>
      </c>
      <c r="G600" s="16" t="n">
        <v>0.0556769007149903</v>
      </c>
      <c r="H600" s="16" t="n">
        <v>-0.519380605687535</v>
      </c>
      <c r="I600" s="17" t="n">
        <v>163.95919512339</v>
      </c>
      <c r="J600" s="16" t="n">
        <v>0.604195766150046</v>
      </c>
      <c r="K600" s="16" t="n">
        <v>0.696890614097468</v>
      </c>
      <c r="L600" s="16" t="n">
        <v>-0.0561257549750712</v>
      </c>
      <c r="M600" s="16" t="n">
        <v>0.55012931690248</v>
      </c>
      <c r="N600" s="16" t="n">
        <v>0.688384336335372</v>
      </c>
      <c r="O600" s="18" t="n">
        <v>3.74192863266013E-005</v>
      </c>
      <c r="P600" s="34" t="b">
        <f aca="false">FALSE()</f>
        <v>0</v>
      </c>
      <c r="Q600" s="16"/>
    </row>
    <row r="601" customFormat="false" ht="22.35" hidden="false" customHeight="false" outlineLevel="0" collapsed="false">
      <c r="A601" s="6" t="s">
        <v>2313</v>
      </c>
      <c r="B601" s="7" t="s">
        <v>1425</v>
      </c>
      <c r="C601" s="17" t="n">
        <v>1018</v>
      </c>
      <c r="D601" s="16" t="n">
        <v>0.572644044982368</v>
      </c>
      <c r="E601" s="16" t="n">
        <v>0.0650811094191513</v>
      </c>
      <c r="F601" s="16" t="n">
        <v>0.569425952755942</v>
      </c>
      <c r="G601" s="16" t="n">
        <v>0.0557704774796392</v>
      </c>
      <c r="H601" s="16" t="n">
        <v>-0.518077073849547</v>
      </c>
      <c r="I601" s="17" t="n">
        <v>163.966186531357</v>
      </c>
      <c r="J601" s="16" t="n">
        <v>0.605102849438751</v>
      </c>
      <c r="K601" s="16" t="n">
        <v>0.697355408267375</v>
      </c>
      <c r="L601" s="16" t="n">
        <v>-0.0559817393148951</v>
      </c>
      <c r="M601" s="16" t="n">
        <v>0.550141995030174</v>
      </c>
      <c r="N601" s="16" t="n">
        <v>0.689196686580589</v>
      </c>
      <c r="O601" s="18" t="n">
        <v>3.72483634751421E-005</v>
      </c>
      <c r="P601" s="34" t="b">
        <f aca="false">FALSE()</f>
        <v>0</v>
      </c>
      <c r="Q601" s="16"/>
    </row>
    <row r="602" customFormat="false" ht="22.35" hidden="false" customHeight="false" outlineLevel="0" collapsed="false">
      <c r="A602" s="6" t="s">
        <v>2314</v>
      </c>
      <c r="B602" s="7" t="s">
        <v>1425</v>
      </c>
      <c r="C602" s="17" t="n">
        <v>1019</v>
      </c>
      <c r="D602" s="16" t="n">
        <v>0.573054920728356</v>
      </c>
      <c r="E602" s="16" t="n">
        <v>0.0651822917027711</v>
      </c>
      <c r="F602" s="16" t="n">
        <v>0.56983828939735</v>
      </c>
      <c r="G602" s="16" t="n">
        <v>0.0558604217004394</v>
      </c>
      <c r="H602" s="16" t="n">
        <v>-0.517034182618836</v>
      </c>
      <c r="I602" s="17" t="n">
        <v>163.970916193705</v>
      </c>
      <c r="J602" s="16" t="n">
        <v>0.605829008905025</v>
      </c>
      <c r="K602" s="16" t="n">
        <v>0.697672836939254</v>
      </c>
      <c r="L602" s="16" t="n">
        <v>-0.0558669200412716</v>
      </c>
      <c r="M602" s="16" t="n">
        <v>0.54985039809321</v>
      </c>
      <c r="N602" s="16" t="n">
        <v>0.689876988558224</v>
      </c>
      <c r="O602" s="18" t="n">
        <v>3.70928865870221E-005</v>
      </c>
      <c r="P602" s="34" t="b">
        <f aca="false">FALSE()</f>
        <v>0</v>
      </c>
      <c r="Q602" s="16"/>
    </row>
    <row r="603" customFormat="false" ht="22.35" hidden="false" customHeight="false" outlineLevel="0" collapsed="false">
      <c r="A603" s="6" t="s">
        <v>2315</v>
      </c>
      <c r="B603" s="7" t="s">
        <v>1425</v>
      </c>
      <c r="C603" s="17" t="n">
        <v>1020</v>
      </c>
      <c r="D603" s="16" t="n">
        <v>0.573461730578357</v>
      </c>
      <c r="E603" s="16" t="n">
        <v>0.0652820440190249</v>
      </c>
      <c r="F603" s="16" t="n">
        <v>0.570244548221021</v>
      </c>
      <c r="G603" s="16" t="n">
        <v>0.0559477155543018</v>
      </c>
      <c r="H603" s="16" t="n">
        <v>-0.516330430872528</v>
      </c>
      <c r="I603" s="17" t="n">
        <v>163.973552833102</v>
      </c>
      <c r="J603" s="16" t="n">
        <v>0.606319252156947</v>
      </c>
      <c r="K603" s="16" t="n">
        <v>0.697672836939254</v>
      </c>
      <c r="L603" s="16" t="n">
        <v>-0.055789693361079</v>
      </c>
      <c r="M603" s="16" t="n">
        <v>0.54985039809321</v>
      </c>
      <c r="N603" s="16" t="n">
        <v>0.689903488709651</v>
      </c>
      <c r="O603" s="18" t="n">
        <v>3.6963239883595E-005</v>
      </c>
      <c r="P603" s="34" t="b">
        <f aca="false">FALSE()</f>
        <v>0</v>
      </c>
      <c r="Q603" s="16"/>
    </row>
    <row r="604" customFormat="false" ht="22.35" hidden="false" customHeight="false" outlineLevel="0" collapsed="false">
      <c r="A604" s="6" t="s">
        <v>2316</v>
      </c>
      <c r="B604" s="7" t="s">
        <v>1425</v>
      </c>
      <c r="C604" s="17" t="n">
        <v>1021</v>
      </c>
      <c r="D604" s="16" t="n">
        <v>0.573864214802159</v>
      </c>
      <c r="E604" s="16" t="n">
        <v>0.0653807992329843</v>
      </c>
      <c r="F604" s="16" t="n">
        <v>0.570645332984489</v>
      </c>
      <c r="G604" s="16" t="n">
        <v>0.0560339781137636</v>
      </c>
      <c r="H604" s="16" t="n">
        <v>-0.515820940289851</v>
      </c>
      <c r="I604" s="17" t="n">
        <v>163.975924072193</v>
      </c>
      <c r="J604" s="16" t="n">
        <v>0.606674280141806</v>
      </c>
      <c r="K604" s="16" t="n">
        <v>0.697672836939254</v>
      </c>
      <c r="L604" s="16" t="n">
        <v>-0.0557335786461729</v>
      </c>
      <c r="M604" s="16" t="n">
        <v>0.54985039809321</v>
      </c>
      <c r="N604" s="16" t="n">
        <v>0.689958502072921</v>
      </c>
      <c r="O604" s="18" t="n">
        <v>3.68380647340516E-005</v>
      </c>
      <c r="P604" s="34" t="b">
        <f aca="false">FALSE()</f>
        <v>0</v>
      </c>
      <c r="Q604" s="16"/>
    </row>
    <row r="605" customFormat="false" ht="22.35" hidden="false" customHeight="false" outlineLevel="0" collapsed="false">
      <c r="A605" s="6" t="s">
        <v>2317</v>
      </c>
      <c r="B605" s="7" t="s">
        <v>1425</v>
      </c>
      <c r="C605" s="17" t="n">
        <v>1022</v>
      </c>
      <c r="D605" s="16" t="n">
        <v>0.574260297418855</v>
      </c>
      <c r="E605" s="16" t="n">
        <v>0.0654782643131862</v>
      </c>
      <c r="F605" s="16" t="n">
        <v>0.571039616749094</v>
      </c>
      <c r="G605" s="16" t="n">
        <v>0.0561193132717985</v>
      </c>
      <c r="H605" s="16" t="n">
        <v>-0.51533883628053</v>
      </c>
      <c r="I605" s="17" t="n">
        <v>163.97854763346</v>
      </c>
      <c r="J605" s="16" t="n">
        <v>0.607010309088472</v>
      </c>
      <c r="K605" s="16" t="n">
        <v>0.697672836939254</v>
      </c>
      <c r="L605" s="16" t="n">
        <v>-0.0556803120237445</v>
      </c>
      <c r="M605" s="16" t="n">
        <v>0.549926466859374</v>
      </c>
      <c r="N605" s="16" t="n">
        <v>0.689990644246906</v>
      </c>
      <c r="O605" s="18" t="n">
        <v>3.6714505119038E-005</v>
      </c>
      <c r="P605" s="34" t="b">
        <f aca="false">FALSE()</f>
        <v>0</v>
      </c>
      <c r="Q605" s="16"/>
    </row>
    <row r="606" customFormat="false" ht="22.35" hidden="false" customHeight="false" outlineLevel="0" collapsed="false">
      <c r="A606" s="6" t="s">
        <v>2318</v>
      </c>
      <c r="B606" s="7" t="s">
        <v>1425</v>
      </c>
      <c r="C606" s="17" t="n">
        <v>1023</v>
      </c>
      <c r="D606" s="16" t="n">
        <v>0.574647537584942</v>
      </c>
      <c r="E606" s="16" t="n">
        <v>0.0655744140786474</v>
      </c>
      <c r="F606" s="16" t="n">
        <v>0.571426797402918</v>
      </c>
      <c r="G606" s="16" t="n">
        <v>0.0562049475611473</v>
      </c>
      <c r="H606" s="16" t="n">
        <v>-0.514588912768385</v>
      </c>
      <c r="I606" s="17" t="n">
        <v>163.983235524786</v>
      </c>
      <c r="J606" s="16" t="n">
        <v>0.607533173758904</v>
      </c>
      <c r="K606" s="16" t="n">
        <v>0.697967461185084</v>
      </c>
      <c r="L606" s="16" t="n">
        <v>-0.0555971875697451</v>
      </c>
      <c r="M606" s="16" t="n">
        <v>0.549951823114762</v>
      </c>
      <c r="N606" s="16" t="n">
        <v>0.690014528774781</v>
      </c>
      <c r="O606" s="18" t="n">
        <v>3.6597054020415E-005</v>
      </c>
      <c r="P606" s="34" t="b">
        <f aca="false">FALSE()</f>
        <v>0</v>
      </c>
      <c r="Q606" s="16"/>
    </row>
    <row r="607" customFormat="false" ht="22.35" hidden="false" customHeight="false" outlineLevel="0" collapsed="false">
      <c r="A607" s="6" t="s">
        <v>2319</v>
      </c>
      <c r="B607" s="7" t="s">
        <v>1425</v>
      </c>
      <c r="C607" s="17" t="n">
        <v>1024</v>
      </c>
      <c r="D607" s="16" t="n">
        <v>0.575024129468462</v>
      </c>
      <c r="E607" s="16" t="n">
        <v>0.065668314595664</v>
      </c>
      <c r="F607" s="16" t="n">
        <v>0.571805477443163</v>
      </c>
      <c r="G607" s="16" t="n">
        <v>0.0562906716178061</v>
      </c>
      <c r="H607" s="16" t="n">
        <v>-0.513513777046925</v>
      </c>
      <c r="I607" s="17" t="n">
        <v>163.99083698033</v>
      </c>
      <c r="J607" s="16" t="n">
        <v>0.608283134200031</v>
      </c>
      <c r="K607" s="16" t="n">
        <v>0.698498895110716</v>
      </c>
      <c r="L607" s="16" t="n">
        <v>-0.0554776333491752</v>
      </c>
      <c r="M607" s="16" t="n">
        <v>0.549888432476292</v>
      </c>
      <c r="N607" s="16" t="n">
        <v>0.690236230040177</v>
      </c>
      <c r="O607" s="18" t="n">
        <v>3.64799426819914E-005</v>
      </c>
      <c r="P607" s="34" t="b">
        <f aca="false">FALSE()</f>
        <v>0</v>
      </c>
      <c r="Q607" s="16"/>
    </row>
    <row r="608" customFormat="false" ht="22.35" hidden="false" customHeight="false" outlineLevel="0" collapsed="false">
      <c r="A608" s="6" t="s">
        <v>2320</v>
      </c>
      <c r="B608" s="7" t="s">
        <v>1425</v>
      </c>
      <c r="C608" s="17" t="n">
        <v>1025</v>
      </c>
      <c r="D608" s="16" t="n">
        <v>0.575389708592206</v>
      </c>
      <c r="E608" s="16" t="n">
        <v>0.0657602078210702</v>
      </c>
      <c r="F608" s="16" t="n">
        <v>0.572173304661766</v>
      </c>
      <c r="G608" s="16" t="n">
        <v>0.0563758056140183</v>
      </c>
      <c r="H608" s="16" t="n">
        <v>-0.512430573277986</v>
      </c>
      <c r="I608" s="17" t="n">
        <v>164.000055761126</v>
      </c>
      <c r="J608" s="16" t="n">
        <v>0.609039136843564</v>
      </c>
      <c r="K608" s="16" t="n">
        <v>0.698630071006074</v>
      </c>
      <c r="L608" s="16" t="n">
        <v>-0.0553565021815648</v>
      </c>
      <c r="M608" s="16" t="n">
        <v>0.549926466859374</v>
      </c>
      <c r="N608" s="16" t="n">
        <v>0.690489710478609</v>
      </c>
      <c r="O608" s="18" t="n">
        <v>3.636758723416E-005</v>
      </c>
      <c r="P608" s="34" t="b">
        <f aca="false">FALSE()</f>
        <v>0</v>
      </c>
      <c r="Q608" s="16"/>
    </row>
    <row r="609" customFormat="false" ht="22.35" hidden="false" customHeight="false" outlineLevel="0" collapsed="false">
      <c r="A609" s="6" t="s">
        <v>2321</v>
      </c>
      <c r="B609" s="7" t="s">
        <v>1425</v>
      </c>
      <c r="C609" s="17" t="n">
        <v>1026</v>
      </c>
      <c r="D609" s="16" t="n">
        <v>0.575742925372556</v>
      </c>
      <c r="E609" s="16" t="n">
        <v>0.0658503444605764</v>
      </c>
      <c r="F609" s="16" t="n">
        <v>0.572528468450404</v>
      </c>
      <c r="G609" s="16" t="n">
        <v>0.0564601085524168</v>
      </c>
      <c r="H609" s="16" t="n">
        <v>-0.511411177775646</v>
      </c>
      <c r="I609" s="17" t="n">
        <v>164.010226791926</v>
      </c>
      <c r="J609" s="16" t="n">
        <v>0.609750984703734</v>
      </c>
      <c r="K609" s="16" t="n">
        <v>0.698797871336016</v>
      </c>
      <c r="L609" s="16" t="n">
        <v>-0.0552418589480625</v>
      </c>
      <c r="M609" s="16" t="n">
        <v>0.549723616816269</v>
      </c>
      <c r="N609" s="16" t="n">
        <v>0.690489710478609</v>
      </c>
      <c r="O609" s="18" t="n">
        <v>3.62705275480857E-005</v>
      </c>
      <c r="P609" s="34" t="b">
        <f aca="false">FALSE()</f>
        <v>0</v>
      </c>
      <c r="Q609" s="16"/>
    </row>
    <row r="610" customFormat="false" ht="22.35" hidden="false" customHeight="false" outlineLevel="0" collapsed="false">
      <c r="A610" s="6" t="s">
        <v>2322</v>
      </c>
      <c r="B610" s="7" t="s">
        <v>1425</v>
      </c>
      <c r="C610" s="17" t="n">
        <v>1027</v>
      </c>
      <c r="D610" s="16" t="n">
        <v>0.57608397874638</v>
      </c>
      <c r="E610" s="16" t="n">
        <v>0.0659373224697656</v>
      </c>
      <c r="F610" s="16" t="n">
        <v>0.57287119607683</v>
      </c>
      <c r="G610" s="16" t="n">
        <v>0.0565420748598281</v>
      </c>
      <c r="H610" s="16" t="n">
        <v>-0.510461954431284</v>
      </c>
      <c r="I610" s="17" t="n">
        <v>164.020909027843</v>
      </c>
      <c r="J610" s="16" t="n">
        <v>0.610414161476209</v>
      </c>
      <c r="K610" s="16" t="n">
        <v>0.698797871336016</v>
      </c>
      <c r="L610" s="16" t="n">
        <v>-0.0551345878171892</v>
      </c>
      <c r="M610" s="16" t="n">
        <v>0.549584157411634</v>
      </c>
      <c r="N610" s="16" t="n">
        <v>0.690489710478609</v>
      </c>
      <c r="O610" s="18" t="n">
        <v>3.61910675205077E-005</v>
      </c>
      <c r="P610" s="34" t="b">
        <f aca="false">FALSE()</f>
        <v>0</v>
      </c>
      <c r="Q610" s="16"/>
    </row>
    <row r="611" customFormat="false" ht="22.35" hidden="false" customHeight="false" outlineLevel="0" collapsed="false">
      <c r="A611" s="6" t="s">
        <v>2323</v>
      </c>
      <c r="B611" s="7" t="s">
        <v>1425</v>
      </c>
      <c r="C611" s="17" t="n">
        <v>1028</v>
      </c>
      <c r="D611" s="16" t="n">
        <v>0.576414761707532</v>
      </c>
      <c r="E611" s="16" t="n">
        <v>0.0660209855539872</v>
      </c>
      <c r="F611" s="16" t="n">
        <v>0.573201786984179</v>
      </c>
      <c r="G611" s="16" t="n">
        <v>0.0566206283307755</v>
      </c>
      <c r="H611" s="16" t="n">
        <v>-0.509837654232847</v>
      </c>
      <c r="I611" s="17" t="n">
        <v>164.030741989394</v>
      </c>
      <c r="J611" s="16" t="n">
        <v>0.610850494479497</v>
      </c>
      <c r="K611" s="16" t="n">
        <v>0.698797871336016</v>
      </c>
      <c r="L611" s="16" t="n">
        <v>-0.0550628036114759</v>
      </c>
      <c r="M611" s="16" t="n">
        <v>0.549520766773163</v>
      </c>
      <c r="N611" s="16" t="n">
        <v>0.690489710478609</v>
      </c>
      <c r="O611" s="18" t="n">
        <v>3.61321579044176E-005</v>
      </c>
      <c r="P611" s="34" t="b">
        <f aca="false">FALSE()</f>
        <v>0</v>
      </c>
      <c r="Q611" s="16"/>
    </row>
    <row r="612" customFormat="false" ht="22.35" hidden="false" customHeight="false" outlineLevel="0" collapsed="false">
      <c r="A612" s="6" t="s">
        <v>2324</v>
      </c>
      <c r="B612" s="7" t="s">
        <v>1425</v>
      </c>
      <c r="C612" s="17" t="n">
        <v>1029</v>
      </c>
      <c r="D612" s="16" t="n">
        <v>0.576734628274382</v>
      </c>
      <c r="E612" s="16" t="n">
        <v>0.0660997948425476</v>
      </c>
      <c r="F612" s="16" t="n">
        <v>0.573519520863428</v>
      </c>
      <c r="G612" s="16" t="n">
        <v>0.0566946754999515</v>
      </c>
      <c r="H612" s="16" t="n">
        <v>-0.509560312388885</v>
      </c>
      <c r="I612" s="17" t="n">
        <v>164.040056598059</v>
      </c>
      <c r="J612" s="16" t="n">
        <v>0.611044357137227</v>
      </c>
      <c r="K612" s="16" t="n">
        <v>0.698797871336016</v>
      </c>
      <c r="L612" s="16" t="n">
        <v>-0.0550287295184704</v>
      </c>
      <c r="M612" s="16" t="n">
        <v>0.549533444900857</v>
      </c>
      <c r="N612" s="16" t="n">
        <v>0.690489710478609</v>
      </c>
      <c r="O612" s="18" t="n">
        <v>3.6094597877216E-005</v>
      </c>
      <c r="P612" s="34" t="b">
        <f aca="false">FALSE()</f>
        <v>0</v>
      </c>
      <c r="Q612" s="16"/>
    </row>
    <row r="613" customFormat="false" ht="22.35" hidden="false" customHeight="false" outlineLevel="0" collapsed="false">
      <c r="A613" s="6" t="s">
        <v>2325</v>
      </c>
      <c r="B613" s="7" t="s">
        <v>1425</v>
      </c>
      <c r="C613" s="17" t="n">
        <v>1030</v>
      </c>
      <c r="D613" s="16" t="n">
        <v>0.577043297443129</v>
      </c>
      <c r="E613" s="16" t="n">
        <v>0.0661740115466308</v>
      </c>
      <c r="F613" s="16" t="n">
        <v>0.573823610886285</v>
      </c>
      <c r="G613" s="16" t="n">
        <v>0.0567635977040989</v>
      </c>
      <c r="H613" s="16" t="n">
        <v>-0.509707653744555</v>
      </c>
      <c r="I613" s="17" t="n">
        <v>164.047642398935</v>
      </c>
      <c r="J613" s="16" t="n">
        <v>0.610941309424601</v>
      </c>
      <c r="K613" s="16" t="n">
        <v>0.698797871336016</v>
      </c>
      <c r="L613" s="16" t="n">
        <v>-0.0550412851119835</v>
      </c>
      <c r="M613" s="16" t="n">
        <v>0.549546123028551</v>
      </c>
      <c r="N613" s="16" t="n">
        <v>0.690489710478609</v>
      </c>
      <c r="O613" s="18" t="n">
        <v>3.6077903924121E-005</v>
      </c>
      <c r="P613" s="34" t="b">
        <f aca="false">FALSE()</f>
        <v>0</v>
      </c>
      <c r="Q613" s="16"/>
    </row>
    <row r="614" customFormat="false" ht="22.35" hidden="false" customHeight="false" outlineLevel="0" collapsed="false">
      <c r="A614" s="6" t="s">
        <v>2326</v>
      </c>
      <c r="B614" s="7" t="s">
        <v>1425</v>
      </c>
      <c r="C614" s="17" t="n">
        <v>1031</v>
      </c>
      <c r="D614" s="16" t="n">
        <v>0.577339692117351</v>
      </c>
      <c r="E614" s="16" t="n">
        <v>0.066244773420157</v>
      </c>
      <c r="F614" s="16" t="n">
        <v>0.574113793554977</v>
      </c>
      <c r="G614" s="16" t="n">
        <v>0.0568286130824359</v>
      </c>
      <c r="H614" s="16" t="n">
        <v>-0.510140561652636</v>
      </c>
      <c r="I614" s="17" t="n">
        <v>164.053854700079</v>
      </c>
      <c r="J614" s="16" t="n">
        <v>0.610638653930852</v>
      </c>
      <c r="K614" s="16" t="n">
        <v>0.698797871336016</v>
      </c>
      <c r="L614" s="16" t="n">
        <v>-0.055085282878598</v>
      </c>
      <c r="M614" s="16" t="n">
        <v>0.549533444900857</v>
      </c>
      <c r="N614" s="16" t="n">
        <v>0.690489710478609</v>
      </c>
      <c r="O614" s="18" t="n">
        <v>3.60613716331756E-005</v>
      </c>
      <c r="P614" s="34" t="b">
        <f aca="false">FALSE()</f>
        <v>0</v>
      </c>
      <c r="Q614" s="16"/>
    </row>
    <row r="615" customFormat="false" ht="22.35" hidden="false" customHeight="false" outlineLevel="0" collapsed="false">
      <c r="A615" s="6" t="s">
        <v>2327</v>
      </c>
      <c r="B615" s="7" t="s">
        <v>1425</v>
      </c>
      <c r="C615" s="17" t="n">
        <v>1032</v>
      </c>
      <c r="D615" s="16" t="n">
        <v>0.577622708973216</v>
      </c>
      <c r="E615" s="16" t="n">
        <v>0.066311372016475</v>
      </c>
      <c r="F615" s="16" t="n">
        <v>0.574389216942501</v>
      </c>
      <c r="G615" s="16" t="n">
        <v>0.0568892564459406</v>
      </c>
      <c r="H615" s="16" t="n">
        <v>-0.510823761403626</v>
      </c>
      <c r="I615" s="17" t="n">
        <v>164.058903553864</v>
      </c>
      <c r="J615" s="16" t="n">
        <v>0.610161170237651</v>
      </c>
      <c r="K615" s="16" t="n">
        <v>0.698797871336016</v>
      </c>
      <c r="L615" s="16" t="n">
        <v>-0.0551568174539962</v>
      </c>
      <c r="M615" s="16" t="n">
        <v>0.549482732390081</v>
      </c>
      <c r="N615" s="16" t="n">
        <v>0.690489710478609</v>
      </c>
      <c r="O615" s="18" t="n">
        <v>3.60494933338363E-005</v>
      </c>
      <c r="P615" s="34" t="b">
        <f aca="false">FALSE()</f>
        <v>0</v>
      </c>
      <c r="Q615" s="16"/>
    </row>
    <row r="616" customFormat="false" ht="22.35" hidden="false" customHeight="false" outlineLevel="0" collapsed="false">
      <c r="A616" s="6" t="s">
        <v>2328</v>
      </c>
      <c r="B616" s="7" t="s">
        <v>1425</v>
      </c>
      <c r="C616" s="17" t="n">
        <v>1033</v>
      </c>
      <c r="D616" s="16" t="n">
        <v>0.577893666415316</v>
      </c>
      <c r="E616" s="16" t="n">
        <v>0.0663755394434276</v>
      </c>
      <c r="F616" s="16" t="n">
        <v>0.574650927806572</v>
      </c>
      <c r="G616" s="16" t="n">
        <v>0.056946435450272</v>
      </c>
      <c r="H616" s="16" t="n">
        <v>-0.511786814971623</v>
      </c>
      <c r="I616" s="17" t="n">
        <v>164.061962190876</v>
      </c>
      <c r="J616" s="16" t="n">
        <v>0.609488399756222</v>
      </c>
      <c r="K616" s="16" t="n">
        <v>0.698797871336016</v>
      </c>
      <c r="L616" s="16" t="n">
        <v>-0.055259446315288</v>
      </c>
      <c r="M616" s="16" t="n">
        <v>0.549470054262387</v>
      </c>
      <c r="N616" s="16" t="n">
        <v>0.690489710478609</v>
      </c>
      <c r="O616" s="18" t="n">
        <v>3.6052862210834E-005</v>
      </c>
      <c r="P616" s="34" t="b">
        <f aca="false">FALSE()</f>
        <v>0</v>
      </c>
      <c r="Q616" s="16"/>
    </row>
    <row r="617" customFormat="false" ht="22.35" hidden="false" customHeight="false" outlineLevel="0" collapsed="false">
      <c r="A617" s="6" t="s">
        <v>2329</v>
      </c>
      <c r="B617" s="7" t="s">
        <v>1425</v>
      </c>
      <c r="C617" s="17" t="n">
        <v>1034</v>
      </c>
      <c r="D617" s="16" t="n">
        <v>0.578153091272228</v>
      </c>
      <c r="E617" s="16" t="n">
        <v>0.0664382701876301</v>
      </c>
      <c r="F617" s="16" t="n">
        <v>0.574899691899108</v>
      </c>
      <c r="G617" s="16" t="n">
        <v>0.0570012807383158</v>
      </c>
      <c r="H617" s="16" t="n">
        <v>-0.512983348325374</v>
      </c>
      <c r="I617" s="17" t="n">
        <v>164.063434637991</v>
      </c>
      <c r="J617" s="16" t="n">
        <v>0.608652998471129</v>
      </c>
      <c r="K617" s="16" t="n">
        <v>0.698537041940041</v>
      </c>
      <c r="L617" s="16" t="n">
        <v>-0.0553879850459325</v>
      </c>
      <c r="M617" s="16" t="n">
        <v>0.549508088645469</v>
      </c>
      <c r="N617" s="16" t="n">
        <v>0.690489710478609</v>
      </c>
      <c r="O617" s="18" t="n">
        <v>3.60703576077158E-005</v>
      </c>
      <c r="P617" s="34" t="b">
        <f aca="false">FALSE()</f>
        <v>0</v>
      </c>
      <c r="Q617" s="16"/>
    </row>
    <row r="618" customFormat="false" ht="22.35" hidden="false" customHeight="false" outlineLevel="0" collapsed="false">
      <c r="A618" s="6" t="s">
        <v>2330</v>
      </c>
      <c r="B618" s="7" t="s">
        <v>1425</v>
      </c>
      <c r="C618" s="17" t="n">
        <v>1035</v>
      </c>
      <c r="D618" s="16" t="n">
        <v>0.578402201241239</v>
      </c>
      <c r="E618" s="16" t="n">
        <v>0.066500102912797</v>
      </c>
      <c r="F618" s="16" t="n">
        <v>0.575136667075744</v>
      </c>
      <c r="G618" s="16" t="n">
        <v>0.0570544432116592</v>
      </c>
      <c r="H618" s="16" t="n">
        <v>-0.514417826027389</v>
      </c>
      <c r="I618" s="17" t="n">
        <v>164.063596046187</v>
      </c>
      <c r="J618" s="16" t="n">
        <v>0.607652153557038</v>
      </c>
      <c r="K618" s="16" t="n">
        <v>0.697967461185084</v>
      </c>
      <c r="L618" s="16" t="n">
        <v>-0.0555427968576465</v>
      </c>
      <c r="M618" s="16" t="n">
        <v>0.549508088645469</v>
      </c>
      <c r="N618" s="16" t="n">
        <v>0.690108929930775</v>
      </c>
      <c r="O618" s="18" t="n">
        <v>3.61017997791087E-005</v>
      </c>
      <c r="P618" s="34" t="b">
        <f aca="false">FALSE()</f>
        <v>0</v>
      </c>
      <c r="Q618" s="16"/>
    </row>
    <row r="619" customFormat="false" ht="22.35" hidden="false" customHeight="false" outlineLevel="0" collapsed="false">
      <c r="A619" s="6" t="s">
        <v>2331</v>
      </c>
      <c r="B619" s="7" t="s">
        <v>1425</v>
      </c>
      <c r="C619" s="17" t="n">
        <v>1036</v>
      </c>
      <c r="D619" s="16" t="n">
        <v>0.57864166049501</v>
      </c>
      <c r="E619" s="16" t="n">
        <v>0.0665595006324192</v>
      </c>
      <c r="F619" s="16" t="n">
        <v>0.575361587581849</v>
      </c>
      <c r="G619" s="16" t="n">
        <v>0.0571045317031969</v>
      </c>
      <c r="H619" s="16" t="n">
        <v>-0.516248014275236</v>
      </c>
      <c r="I619" s="17" t="n">
        <v>164.062346179653</v>
      </c>
      <c r="J619" s="16" t="n">
        <v>0.606376301685082</v>
      </c>
      <c r="K619" s="16" t="n">
        <v>0.697672836939254</v>
      </c>
      <c r="L619" s="16" t="n">
        <v>-0.0557409659371877</v>
      </c>
      <c r="M619" s="16" t="n">
        <v>0.549609513667022</v>
      </c>
      <c r="N619" s="16" t="n">
        <v>0.689958502072921</v>
      </c>
      <c r="O619" s="18" t="n">
        <v>3.61584242765961E-005</v>
      </c>
      <c r="P619" s="34" t="b">
        <f aca="false">FALSE()</f>
        <v>0</v>
      </c>
      <c r="Q619" s="16"/>
    </row>
    <row r="620" customFormat="false" ht="22.35" hidden="false" customHeight="false" outlineLevel="0" collapsed="false">
      <c r="A620" s="6" t="s">
        <v>2332</v>
      </c>
      <c r="B620" s="7" t="s">
        <v>1425</v>
      </c>
      <c r="C620" s="17" t="n">
        <v>1037</v>
      </c>
      <c r="D620" s="16" t="n">
        <v>0.578871966667375</v>
      </c>
      <c r="E620" s="16" t="n">
        <v>0.0666169904857804</v>
      </c>
      <c r="F620" s="16" t="n">
        <v>0.575575319103789</v>
      </c>
      <c r="G620" s="16" t="n">
        <v>0.0571518689670827</v>
      </c>
      <c r="H620" s="16" t="n">
        <v>-0.518411240911439</v>
      </c>
      <c r="I620" s="17" t="n">
        <v>164.059503402593</v>
      </c>
      <c r="J620" s="16" t="n">
        <v>0.604869850493205</v>
      </c>
      <c r="K620" s="16" t="n">
        <v>0.697355408267375</v>
      </c>
      <c r="L620" s="16" t="n">
        <v>-0.0559758150019778</v>
      </c>
      <c r="M620" s="16" t="n">
        <v>0.549672904305492</v>
      </c>
      <c r="N620" s="16" t="n">
        <v>0.689196686580589</v>
      </c>
      <c r="O620" s="18" t="n">
        <v>3.62368446935411E-005</v>
      </c>
      <c r="P620" s="34" t="b">
        <f aca="false">FALSE()</f>
        <v>0</v>
      </c>
      <c r="Q620" s="16"/>
    </row>
    <row r="621" customFormat="false" ht="22.35" hidden="false" customHeight="false" outlineLevel="0" collapsed="false">
      <c r="A621" s="6" t="s">
        <v>2333</v>
      </c>
      <c r="B621" s="7" t="s">
        <v>1425</v>
      </c>
      <c r="C621" s="17" t="n">
        <v>1038</v>
      </c>
      <c r="D621" s="16" t="n">
        <v>0.579092158252734</v>
      </c>
      <c r="E621" s="16" t="n">
        <v>0.0666725567346106</v>
      </c>
      <c r="F621" s="16" t="n">
        <v>0.575777876967753</v>
      </c>
      <c r="G621" s="16" t="n">
        <v>0.0571974484979598</v>
      </c>
      <c r="H621" s="16" t="n">
        <v>-0.520752307049275</v>
      </c>
      <c r="I621" s="17" t="n">
        <v>164.056511907723</v>
      </c>
      <c r="J621" s="16" t="n">
        <v>0.603241464272087</v>
      </c>
      <c r="K621" s="16" t="n">
        <v>0.696370535946915</v>
      </c>
      <c r="L621" s="16" t="n">
        <v>-0.0562299448326384</v>
      </c>
      <c r="M621" s="16" t="n">
        <v>0.549799685582433</v>
      </c>
      <c r="N621" s="16" t="n">
        <v>0.687940258875151</v>
      </c>
      <c r="O621" s="18" t="n">
        <v>3.63230084259177E-005</v>
      </c>
      <c r="P621" s="34" t="b">
        <f aca="false">FALSE()</f>
        <v>0</v>
      </c>
      <c r="Q621" s="16"/>
    </row>
    <row r="622" customFormat="false" ht="22.35" hidden="false" customHeight="false" outlineLevel="0" collapsed="false">
      <c r="A622" s="6" t="s">
        <v>2334</v>
      </c>
      <c r="B622" s="7" t="s">
        <v>1425</v>
      </c>
      <c r="C622" s="17" t="n">
        <v>1039</v>
      </c>
      <c r="D622" s="16" t="n">
        <v>0.579301995540159</v>
      </c>
      <c r="E622" s="16" t="n">
        <v>0.0667252396708015</v>
      </c>
      <c r="F622" s="16" t="n">
        <v>0.575967760267795</v>
      </c>
      <c r="G622" s="16" t="n">
        <v>0.0572400647143428</v>
      </c>
      <c r="H622" s="16" t="n">
        <v>-0.523476960528207</v>
      </c>
      <c r="I622" s="17" t="n">
        <v>164.052825555468</v>
      </c>
      <c r="J622" s="16" t="n">
        <v>0.601348775243799</v>
      </c>
      <c r="K622" s="16" t="n">
        <v>0.69495890205006</v>
      </c>
      <c r="L622" s="16" t="n">
        <v>-0.0565258226833547</v>
      </c>
      <c r="M622" s="16" t="n">
        <v>0.549710938688575</v>
      </c>
      <c r="N622" s="16" t="n">
        <v>0.687213518770181</v>
      </c>
      <c r="O622" s="18" t="n">
        <v>3.64229962776594E-005</v>
      </c>
      <c r="P622" s="34" t="b">
        <f aca="false">FALSE()</f>
        <v>0</v>
      </c>
      <c r="Q622" s="16"/>
    </row>
    <row r="623" customFormat="false" ht="22.35" hidden="false" customHeight="false" outlineLevel="0" collapsed="false">
      <c r="A623" s="6" t="s">
        <v>2335</v>
      </c>
      <c r="B623" s="7" t="s">
        <v>1425</v>
      </c>
      <c r="C623" s="17" t="n">
        <v>1040</v>
      </c>
      <c r="D623" s="16" t="n">
        <v>0.579500436932584</v>
      </c>
      <c r="E623" s="16" t="n">
        <v>0.0667761928838713</v>
      </c>
      <c r="F623" s="16" t="n">
        <v>0.576144824162242</v>
      </c>
      <c r="G623" s="16" t="n">
        <v>0.0572800505382275</v>
      </c>
      <c r="H623" s="16" t="n">
        <v>-0.526435658810856</v>
      </c>
      <c r="I623" s="17" t="n">
        <v>164.047508127263</v>
      </c>
      <c r="J623" s="16" t="n">
        <v>0.599296581152135</v>
      </c>
      <c r="K623" s="16" t="n">
        <v>0.693579932668699</v>
      </c>
      <c r="L623" s="16" t="n">
        <v>-0.0568477366316768</v>
      </c>
      <c r="M623" s="16" t="n">
        <v>0.549951823114762</v>
      </c>
      <c r="N623" s="16" t="n">
        <v>0.685860399628251</v>
      </c>
      <c r="O623" s="18" t="n">
        <v>3.65351137908483E-005</v>
      </c>
      <c r="P623" s="34" t="b">
        <f aca="false">FALSE()</f>
        <v>0</v>
      </c>
      <c r="Q623" s="16"/>
    </row>
    <row r="624" customFormat="false" ht="22.35" hidden="false" customHeight="false" outlineLevel="0" collapsed="false">
      <c r="A624" s="6" t="s">
        <v>2336</v>
      </c>
      <c r="B624" s="7" t="s">
        <v>1425</v>
      </c>
      <c r="C624" s="17" t="n">
        <v>1041</v>
      </c>
      <c r="D624" s="16" t="n">
        <v>0.579686227621236</v>
      </c>
      <c r="E624" s="16" t="n">
        <v>0.066825678419717</v>
      </c>
      <c r="F624" s="16" t="n">
        <v>0.57630940089648</v>
      </c>
      <c r="G624" s="16" t="n">
        <v>0.0573183587233646</v>
      </c>
      <c r="H624" s="16" t="n">
        <v>-0.529376381999339</v>
      </c>
      <c r="I624" s="17" t="n">
        <v>164.041601823184</v>
      </c>
      <c r="J624" s="16" t="n">
        <v>0.59726003664723</v>
      </c>
      <c r="K624" s="16" t="n">
        <v>0.692354511755867</v>
      </c>
      <c r="L624" s="16" t="n">
        <v>-0.0571680077705967</v>
      </c>
      <c r="M624" s="16" t="n">
        <v>0.550040570008621</v>
      </c>
      <c r="N624" s="16" t="n">
        <v>0.684578965386477</v>
      </c>
      <c r="O624" s="18" t="n">
        <v>3.6642217055138E-005</v>
      </c>
      <c r="P624" s="34" t="b">
        <f aca="false">FALSE()</f>
        <v>0</v>
      </c>
      <c r="Q624" s="16"/>
    </row>
    <row r="625" customFormat="false" ht="22.35" hidden="false" customHeight="false" outlineLevel="0" collapsed="false">
      <c r="A625" s="6" t="s">
        <v>2337</v>
      </c>
      <c r="B625" s="7" t="s">
        <v>1425</v>
      </c>
      <c r="C625" s="17" t="n">
        <v>1042</v>
      </c>
      <c r="D625" s="16" t="n">
        <v>0.579860363402524</v>
      </c>
      <c r="E625" s="16" t="n">
        <v>0.0668715978832076</v>
      </c>
      <c r="F625" s="16" t="n">
        <v>0.576462836832932</v>
      </c>
      <c r="G625" s="16" t="n">
        <v>0.0573540468773411</v>
      </c>
      <c r="H625" s="16" t="n">
        <v>-0.532260128378654</v>
      </c>
      <c r="I625" s="17" t="n">
        <v>164.036329782037</v>
      </c>
      <c r="J625" s="16" t="n">
        <v>0.595266038312602</v>
      </c>
      <c r="K625" s="16" t="n">
        <v>0.690621766563404</v>
      </c>
      <c r="L625" s="16" t="n">
        <v>-0.057481863188755</v>
      </c>
      <c r="M625" s="16" t="n">
        <v>0.550116638774786</v>
      </c>
      <c r="N625" s="16" t="n">
        <v>0.683203256097115</v>
      </c>
      <c r="O625" s="18" t="n">
        <v>3.67479326491764E-005</v>
      </c>
      <c r="P625" s="34" t="b">
        <f aca="false">FALSE()</f>
        <v>0</v>
      </c>
      <c r="Q625" s="16"/>
    </row>
    <row r="626" customFormat="false" ht="22.35" hidden="false" customHeight="false" outlineLevel="0" collapsed="false">
      <c r="A626" s="6" t="s">
        <v>2338</v>
      </c>
      <c r="B626" s="7" t="s">
        <v>1425</v>
      </c>
      <c r="C626" s="17" t="n">
        <v>1043</v>
      </c>
      <c r="D626" s="16" t="n">
        <v>0.580024820314766</v>
      </c>
      <c r="E626" s="16" t="n">
        <v>0.0669152182205073</v>
      </c>
      <c r="F626" s="16" t="n">
        <v>0.576607547427224</v>
      </c>
      <c r="G626" s="16" t="n">
        <v>0.0573879910359308</v>
      </c>
      <c r="H626" s="16" t="n">
        <v>-0.535008793196839</v>
      </c>
      <c r="I626" s="17" t="n">
        <v>164.031389826788</v>
      </c>
      <c r="J626" s="16" t="n">
        <v>0.593368302497648</v>
      </c>
      <c r="K626" s="16" t="n">
        <v>0.68919072358389</v>
      </c>
      <c r="L626" s="16" t="n">
        <v>-0.0577810022810744</v>
      </c>
      <c r="M626" s="16" t="n">
        <v>0.550458948222527</v>
      </c>
      <c r="N626" s="16" t="n">
        <v>0.681584675560305</v>
      </c>
      <c r="O626" s="18" t="n">
        <v>3.68572259909223E-005</v>
      </c>
      <c r="P626" s="34" t="b">
        <f aca="false">FALSE()</f>
        <v>0</v>
      </c>
      <c r="Q626" s="16"/>
    </row>
    <row r="627" customFormat="false" ht="22.35" hidden="false" customHeight="false" outlineLevel="0" collapsed="false">
      <c r="A627" s="6" t="s">
        <v>2339</v>
      </c>
      <c r="B627" s="7" t="s">
        <v>1425</v>
      </c>
      <c r="C627" s="17" t="n">
        <v>1044</v>
      </c>
      <c r="D627" s="16" t="n">
        <v>0.58018133027405</v>
      </c>
      <c r="E627" s="16" t="n">
        <v>0.0669571003198126</v>
      </c>
      <c r="F627" s="16" t="n">
        <v>0.576745158728327</v>
      </c>
      <c r="G627" s="16" t="n">
        <v>0.0574210790427005</v>
      </c>
      <c r="H627" s="16" t="n">
        <v>-0.537634485859718</v>
      </c>
      <c r="I627" s="17" t="n">
        <v>164.027359851416</v>
      </c>
      <c r="J627" s="16" t="n">
        <v>0.591558081943379</v>
      </c>
      <c r="K627" s="16" t="n">
        <v>0.687858234817883</v>
      </c>
      <c r="L627" s="16" t="n">
        <v>-0.0580664588967038</v>
      </c>
      <c r="M627" s="16" t="n">
        <v>0.550585729499468</v>
      </c>
      <c r="N627" s="16" t="n">
        <v>0.680077197602617</v>
      </c>
      <c r="O627" s="18" t="n">
        <v>3.69608555784043E-005</v>
      </c>
      <c r="P627" s="34" t="b">
        <f aca="false">FALSE()</f>
        <v>0</v>
      </c>
      <c r="Q627" s="16"/>
    </row>
    <row r="628" customFormat="false" ht="22.35" hidden="false" customHeight="false" outlineLevel="0" collapsed="false">
      <c r="A628" s="6" t="s">
        <v>2340</v>
      </c>
      <c r="B628" s="7" t="s">
        <v>1425</v>
      </c>
      <c r="C628" s="17" t="n">
        <v>1045</v>
      </c>
      <c r="D628" s="16" t="n">
        <v>0.580331277982923</v>
      </c>
      <c r="E628" s="16" t="n">
        <v>0.0669978435623921</v>
      </c>
      <c r="F628" s="16" t="n">
        <v>0.576876286506864</v>
      </c>
      <c r="G628" s="16" t="n">
        <v>0.0574537898095072</v>
      </c>
      <c r="H628" s="16" t="n">
        <v>-0.540253075212871</v>
      </c>
      <c r="I628" s="17" t="n">
        <v>164.024187769003</v>
      </c>
      <c r="J628" s="16" t="n">
        <v>0.589755309294065</v>
      </c>
      <c r="K628" s="16" t="n">
        <v>0.686724055435008</v>
      </c>
      <c r="L628" s="16" t="n">
        <v>-0.0583507643650105</v>
      </c>
      <c r="M628" s="16" t="n">
        <v>0.550649120137938</v>
      </c>
      <c r="N628" s="16" t="n">
        <v>0.678976403420343</v>
      </c>
      <c r="O628" s="18" t="n">
        <v>3.7056423510312E-005</v>
      </c>
      <c r="P628" s="34" t="b">
        <f aca="false">FALSE()</f>
        <v>0</v>
      </c>
      <c r="Q628" s="16"/>
    </row>
    <row r="629" customFormat="false" ht="22.35" hidden="false" customHeight="false" outlineLevel="0" collapsed="false">
      <c r="A629" s="6" t="s">
        <v>2341</v>
      </c>
      <c r="B629" s="7" t="s">
        <v>1425</v>
      </c>
      <c r="C629" s="17" t="n">
        <v>1046</v>
      </c>
      <c r="D629" s="16" t="n">
        <v>0.580475086579888</v>
      </c>
      <c r="E629" s="16" t="n">
        <v>0.0670375665090938</v>
      </c>
      <c r="F629" s="16" t="n">
        <v>0.577000299850683</v>
      </c>
      <c r="G629" s="16" t="n">
        <v>0.0574854580263014</v>
      </c>
      <c r="H629" s="16" t="n">
        <v>-0.543029394686738</v>
      </c>
      <c r="I629" s="17" t="n">
        <v>164.020781374435</v>
      </c>
      <c r="J629" s="16" t="n">
        <v>0.587846743094364</v>
      </c>
      <c r="K629" s="16" t="n">
        <v>0.685229241256725</v>
      </c>
      <c r="L629" s="16" t="n">
        <v>-0.0586522312310364</v>
      </c>
      <c r="M629" s="16" t="n">
        <v>0.550788579542573</v>
      </c>
      <c r="N629" s="16" t="n">
        <v>0.677340692767545</v>
      </c>
      <c r="O629" s="18" t="n">
        <v>3.71499841949758E-005</v>
      </c>
      <c r="P629" s="34" t="b">
        <f aca="false">FALSE()</f>
        <v>0</v>
      </c>
      <c r="Q629" s="16"/>
    </row>
    <row r="630" customFormat="false" ht="22.35" hidden="false" customHeight="false" outlineLevel="0" collapsed="false">
      <c r="A630" s="6" t="s">
        <v>2342</v>
      </c>
      <c r="B630" s="7" t="s">
        <v>1425</v>
      </c>
      <c r="C630" s="17" t="n">
        <v>1047</v>
      </c>
      <c r="D630" s="16" t="n">
        <v>0.580613174323513</v>
      </c>
      <c r="E630" s="16" t="n">
        <v>0.067077471839637</v>
      </c>
      <c r="F630" s="16" t="n">
        <v>0.577117707501877</v>
      </c>
      <c r="G630" s="16" t="n">
        <v>0.0575160019723394</v>
      </c>
      <c r="H630" s="16" t="n">
        <v>-0.545940737121731</v>
      </c>
      <c r="I630" s="17" t="n">
        <v>164.015559756181</v>
      </c>
      <c r="J630" s="16" t="n">
        <v>0.585848465545875</v>
      </c>
      <c r="K630" s="16" t="n">
        <v>0.683709542186552</v>
      </c>
      <c r="L630" s="16" t="n">
        <v>-0.0589691598025323</v>
      </c>
      <c r="M630" s="16" t="n">
        <v>0.550890004564126</v>
      </c>
      <c r="N630" s="16" t="n">
        <v>0.675383415939362</v>
      </c>
      <c r="O630" s="18" t="n">
        <v>3.72452942241617E-005</v>
      </c>
      <c r="P630" s="34" t="b">
        <f aca="false">FALSE()</f>
        <v>0</v>
      </c>
      <c r="Q630" s="16"/>
    </row>
    <row r="631" customFormat="false" ht="22.35" hidden="false" customHeight="false" outlineLevel="0" collapsed="false">
      <c r="A631" s="6" t="s">
        <v>2343</v>
      </c>
      <c r="B631" s="7" t="s">
        <v>1425</v>
      </c>
      <c r="C631" s="17" t="n">
        <v>1048</v>
      </c>
      <c r="D631" s="16" t="n">
        <v>0.580743970383741</v>
      </c>
      <c r="E631" s="16" t="n">
        <v>0.0671167966737132</v>
      </c>
      <c r="F631" s="16" t="n">
        <v>0.577228345347256</v>
      </c>
      <c r="G631" s="16" t="n">
        <v>0.0575459447020203</v>
      </c>
      <c r="H631" s="16" t="n">
        <v>-0.548772076934071</v>
      </c>
      <c r="I631" s="17" t="n">
        <v>164.010197794804</v>
      </c>
      <c r="J631" s="16" t="n">
        <v>0.583908158391952</v>
      </c>
      <c r="K631" s="16" t="n">
        <v>0.681828603637197</v>
      </c>
      <c r="L631" s="16" t="n">
        <v>-0.0592775403776026</v>
      </c>
      <c r="M631" s="16" t="n">
        <v>0.55111821086262</v>
      </c>
      <c r="N631" s="16" t="n">
        <v>0.673496582028244</v>
      </c>
      <c r="O631" s="18" t="n">
        <v>3.73349702293261E-005</v>
      </c>
      <c r="P631" s="34" t="b">
        <f aca="false">FALSE()</f>
        <v>0</v>
      </c>
      <c r="Q631" s="16"/>
    </row>
    <row r="632" customFormat="false" ht="22.35" hidden="false" customHeight="false" outlineLevel="0" collapsed="false">
      <c r="A632" s="6" t="s">
        <v>2344</v>
      </c>
      <c r="B632" s="7" t="s">
        <v>1425</v>
      </c>
      <c r="C632" s="17" t="n">
        <v>1049</v>
      </c>
      <c r="D632" s="16" t="n">
        <v>0.580868356380356</v>
      </c>
      <c r="E632" s="16" t="n">
        <v>0.0671552586016808</v>
      </c>
      <c r="F632" s="16" t="n">
        <v>0.577331895023631</v>
      </c>
      <c r="G632" s="16" t="n">
        <v>0.057574547803957</v>
      </c>
      <c r="H632" s="16" t="n">
        <v>-0.551713766139572</v>
      </c>
      <c r="I632" s="17" t="n">
        <v>164.003991494498</v>
      </c>
      <c r="J632" s="16" t="n">
        <v>0.581895436983956</v>
      </c>
      <c r="K632" s="16" t="n">
        <v>0.680052397488994</v>
      </c>
      <c r="L632" s="16" t="n">
        <v>-0.0595982729353946</v>
      </c>
      <c r="M632" s="16" t="n">
        <v>0.551473198438055</v>
      </c>
      <c r="N632" s="16" t="n">
        <v>0.672000447867071</v>
      </c>
      <c r="O632" s="18" t="n">
        <v>3.74261831750548E-005</v>
      </c>
      <c r="P632" s="34" t="b">
        <f aca="false">FALSE()</f>
        <v>0</v>
      </c>
      <c r="Q632" s="16"/>
    </row>
    <row r="633" customFormat="false" ht="22.35" hidden="false" customHeight="false" outlineLevel="0" collapsed="false">
      <c r="A633" s="6" t="s">
        <v>2345</v>
      </c>
      <c r="B633" s="7" t="s">
        <v>1425</v>
      </c>
      <c r="C633" s="17" t="n">
        <v>1050</v>
      </c>
      <c r="D633" s="16" t="n">
        <v>0.58098356976753</v>
      </c>
      <c r="E633" s="16" t="n">
        <v>0.0671920893551171</v>
      </c>
      <c r="F633" s="16" t="n">
        <v>0.577427318900728</v>
      </c>
      <c r="G633" s="16" t="n">
        <v>0.0576016618622167</v>
      </c>
      <c r="H633" s="16" t="n">
        <v>-0.554502500118522</v>
      </c>
      <c r="I633" s="17" t="n">
        <v>163.997664262043</v>
      </c>
      <c r="J633" s="16" t="n">
        <v>0.579990397207765</v>
      </c>
      <c r="K633" s="16" t="n">
        <v>0.678590399890675</v>
      </c>
      <c r="L633" s="16" t="n">
        <v>-0.0599025724753117</v>
      </c>
      <c r="M633" s="16" t="n">
        <v>0.551701404736549</v>
      </c>
      <c r="N633" s="16" t="n">
        <v>0.670843693477847</v>
      </c>
      <c r="O633" s="18" t="n">
        <v>3.75276261732686E-005</v>
      </c>
      <c r="P633" s="34" t="b">
        <f aca="false">FALSE()</f>
        <v>0</v>
      </c>
      <c r="Q633" s="16"/>
    </row>
    <row r="634" customFormat="false" ht="22.35" hidden="false" customHeight="false" outlineLevel="0" collapsed="false">
      <c r="A634" s="6" t="s">
        <v>2346</v>
      </c>
      <c r="B634" s="7" t="s">
        <v>1425</v>
      </c>
      <c r="C634" s="17" t="n">
        <v>1051</v>
      </c>
      <c r="D634" s="16" t="n">
        <v>0.581091372641895</v>
      </c>
      <c r="E634" s="16" t="n">
        <v>0.0672264050065624</v>
      </c>
      <c r="F634" s="16" t="n">
        <v>0.577516257130563</v>
      </c>
      <c r="G634" s="16" t="n">
        <v>0.0576270459334391</v>
      </c>
      <c r="H634" s="16" t="n">
        <v>-0.55716441666176</v>
      </c>
      <c r="I634" s="17" t="n">
        <v>163.991948139966</v>
      </c>
      <c r="J634" s="16" t="n">
        <v>0.578174745087672</v>
      </c>
      <c r="K634" s="16" t="n">
        <v>0.677421002855403</v>
      </c>
      <c r="L634" s="16" t="n">
        <v>-0.0601929065628167</v>
      </c>
      <c r="M634" s="16" t="n">
        <v>0.551726760991937</v>
      </c>
      <c r="N634" s="16" t="n">
        <v>0.669483148003859</v>
      </c>
      <c r="O634" s="18" t="n">
        <v>3.76323211496885E-005</v>
      </c>
      <c r="P634" s="34" t="b">
        <f aca="false">FALSE()</f>
        <v>0</v>
      </c>
      <c r="Q634" s="16"/>
    </row>
    <row r="635" customFormat="false" ht="22.35" hidden="false" customHeight="false" outlineLevel="0" collapsed="false">
      <c r="A635" s="6" t="s">
        <v>2347</v>
      </c>
      <c r="B635" s="7" t="s">
        <v>1425</v>
      </c>
      <c r="C635" s="17" t="n">
        <v>1052</v>
      </c>
      <c r="D635" s="16" t="n">
        <v>0.581192220804647</v>
      </c>
      <c r="E635" s="16" t="n">
        <v>0.0672577084321897</v>
      </c>
      <c r="F635" s="16" t="n">
        <v>0.577599825470052</v>
      </c>
      <c r="G635" s="16" t="n">
        <v>0.0576514142016579</v>
      </c>
      <c r="H635" s="16" t="n">
        <v>-0.559599904653212</v>
      </c>
      <c r="I635" s="17" t="n">
        <v>163.988456408768</v>
      </c>
      <c r="J635" s="16" t="n">
        <v>0.576515895500429</v>
      </c>
      <c r="K635" s="16" t="n">
        <v>0.676432277728804</v>
      </c>
      <c r="L635" s="16" t="n">
        <v>-0.0604577219842433</v>
      </c>
      <c r="M635" s="16" t="n">
        <v>0.551853542268878</v>
      </c>
      <c r="N635" s="16" t="n">
        <v>0.668195545966409</v>
      </c>
      <c r="O635" s="18" t="n">
        <v>3.77339278155873E-005</v>
      </c>
      <c r="P635" s="34" t="b">
        <f aca="false">FALSE()</f>
        <v>0</v>
      </c>
      <c r="Q635" s="16"/>
    </row>
    <row r="636" customFormat="false" ht="22.35" hidden="false" customHeight="false" outlineLevel="0" collapsed="false">
      <c r="A636" s="6" t="s">
        <v>2348</v>
      </c>
      <c r="B636" s="7" t="s">
        <v>1425</v>
      </c>
      <c r="C636" s="17" t="n">
        <v>1053</v>
      </c>
      <c r="D636" s="16" t="n">
        <v>0.581285257056111</v>
      </c>
      <c r="E636" s="16" t="n">
        <v>0.0672865491536612</v>
      </c>
      <c r="F636" s="16" t="n">
        <v>0.577677994655761</v>
      </c>
      <c r="G636" s="16" t="n">
        <v>0.0576748908837209</v>
      </c>
      <c r="H636" s="16" t="n">
        <v>-0.561676509524837</v>
      </c>
      <c r="I636" s="17" t="n">
        <v>163.986694191056</v>
      </c>
      <c r="J636" s="16" t="n">
        <v>0.575103273027076</v>
      </c>
      <c r="K636" s="16" t="n">
        <v>0.675538800753571</v>
      </c>
      <c r="L636" s="16" t="n">
        <v>-0.06068293370506</v>
      </c>
      <c r="M636" s="16" t="n">
        <v>0.552018357928901</v>
      </c>
      <c r="N636" s="16" t="n">
        <v>0.667341816540845</v>
      </c>
      <c r="O636" s="18" t="n">
        <v>3.78287860759592E-005</v>
      </c>
      <c r="P636" s="34" t="b">
        <f aca="false">FALSE()</f>
        <v>0</v>
      </c>
      <c r="Q636" s="16"/>
    </row>
    <row r="637" customFormat="false" ht="22.35" hidden="false" customHeight="false" outlineLevel="0" collapsed="false">
      <c r="A637" s="6" t="s">
        <v>2349</v>
      </c>
      <c r="B637" s="7" t="s">
        <v>1425</v>
      </c>
      <c r="C637" s="17" t="n">
        <v>1054</v>
      </c>
      <c r="D637" s="16" t="n">
        <v>0.581373279472346</v>
      </c>
      <c r="E637" s="16" t="n">
        <v>0.0673135910803261</v>
      </c>
      <c r="F637" s="16" t="n">
        <v>0.577751943827559</v>
      </c>
      <c r="G637" s="16" t="n">
        <v>0.0576971833817814</v>
      </c>
      <c r="H637" s="16" t="n">
        <v>-0.56364240699311</v>
      </c>
      <c r="I637" s="17" t="n">
        <v>163.985439595749</v>
      </c>
      <c r="J637" s="16" t="n">
        <v>0.573767481640594</v>
      </c>
      <c r="K637" s="16" t="n">
        <v>0.674351472333181</v>
      </c>
      <c r="L637" s="16" t="n">
        <v>-0.0608959421353025</v>
      </c>
      <c r="M637" s="16" t="n">
        <v>0.552005679801207</v>
      </c>
      <c r="N637" s="16" t="n">
        <v>0.666027527143415</v>
      </c>
      <c r="O637" s="18" t="n">
        <v>3.79069895318638E-005</v>
      </c>
      <c r="P637" s="34" t="b">
        <f aca="false">FALSE()</f>
        <v>0</v>
      </c>
      <c r="Q637" s="16"/>
    </row>
    <row r="638" customFormat="false" ht="22.35" hidden="false" customHeight="false" outlineLevel="0" collapsed="false">
      <c r="A638" s="6" t="s">
        <v>2350</v>
      </c>
      <c r="B638" s="7" t="s">
        <v>1425</v>
      </c>
      <c r="C638" s="17" t="n">
        <v>1055</v>
      </c>
      <c r="D638" s="16" t="n">
        <v>0.581456797019503</v>
      </c>
      <c r="E638" s="16" t="n">
        <v>0.0673390267009224</v>
      </c>
      <c r="F638" s="16" t="n">
        <v>0.577821383832209</v>
      </c>
      <c r="G638" s="16" t="n">
        <v>0.0577183672421761</v>
      </c>
      <c r="H638" s="16" t="n">
        <v>-0.565620555497853</v>
      </c>
      <c r="I638" s="17" t="n">
        <v>163.984565365071</v>
      </c>
      <c r="J638" s="16" t="n">
        <v>0.572424863508052</v>
      </c>
      <c r="K638" s="16" t="n">
        <v>0.673536485273154</v>
      </c>
      <c r="L638" s="16" t="n">
        <v>-0.0611100913911602</v>
      </c>
      <c r="M638" s="16" t="n">
        <v>0.55210710482276</v>
      </c>
      <c r="N638" s="16" t="n">
        <v>0.66509830242735</v>
      </c>
      <c r="O638" s="18" t="n">
        <v>3.79650210300625E-005</v>
      </c>
      <c r="P638" s="34" t="b">
        <f aca="false">FALSE()</f>
        <v>0</v>
      </c>
      <c r="Q638" s="16"/>
    </row>
    <row r="639" customFormat="false" ht="22.35" hidden="false" customHeight="false" outlineLevel="0" collapsed="false">
      <c r="A639" s="6" t="s">
        <v>2351</v>
      </c>
      <c r="B639" s="7" t="s">
        <v>1425</v>
      </c>
      <c r="C639" s="17" t="n">
        <v>1056</v>
      </c>
      <c r="D639" s="16" t="n">
        <v>0.581534369669367</v>
      </c>
      <c r="E639" s="16" t="n">
        <v>0.0673638749414903</v>
      </c>
      <c r="F639" s="16" t="n">
        <v>0.577884645182012</v>
      </c>
      <c r="G639" s="16" t="n">
        <v>0.0577378380664856</v>
      </c>
      <c r="H639" s="16" t="n">
        <v>-0.567640052772982</v>
      </c>
      <c r="I639" s="17" t="n">
        <v>163.981981490681</v>
      </c>
      <c r="J639" s="16" t="n">
        <v>0.571055744210079</v>
      </c>
      <c r="K639" s="16" t="n">
        <v>0.673070530665103</v>
      </c>
      <c r="L639" s="16" t="n">
        <v>-0.0613295550870764</v>
      </c>
      <c r="M639" s="16" t="n">
        <v>0.552145139205842</v>
      </c>
      <c r="N639" s="16" t="n">
        <v>0.664323435486522</v>
      </c>
      <c r="O639" s="18" t="n">
        <v>3.80068369327409E-005</v>
      </c>
      <c r="P639" s="34" t="b">
        <f aca="false">FALSE()</f>
        <v>0</v>
      </c>
      <c r="Q639" s="16"/>
    </row>
    <row r="640" customFormat="false" ht="22.35" hidden="false" customHeight="false" outlineLevel="0" collapsed="false">
      <c r="A640" s="6" t="s">
        <v>2352</v>
      </c>
      <c r="B640" s="7" t="s">
        <v>1425</v>
      </c>
      <c r="C640" s="17" t="n">
        <v>1057</v>
      </c>
      <c r="D640" s="16" t="n">
        <v>0.581608023140163</v>
      </c>
      <c r="E640" s="16" t="n">
        <v>0.0673878580810864</v>
      </c>
      <c r="F640" s="16" t="n">
        <v>0.577943056308219</v>
      </c>
      <c r="G640" s="16" t="n">
        <v>0.0577547480589829</v>
      </c>
      <c r="H640" s="16" t="n">
        <v>-0.569812456241208</v>
      </c>
      <c r="I640" s="17" t="n">
        <v>163.976828157286</v>
      </c>
      <c r="J640" s="16" t="n">
        <v>0.569584732037497</v>
      </c>
      <c r="K640" s="16" t="n">
        <v>0.672100266691957</v>
      </c>
      <c r="L640" s="16" t="n">
        <v>-0.0615668223270215</v>
      </c>
      <c r="M640" s="16" t="n">
        <v>0.552208529844313</v>
      </c>
      <c r="N640" s="16" t="n">
        <v>0.663735677369481</v>
      </c>
      <c r="O640" s="18" t="n">
        <v>3.80417191028151E-005</v>
      </c>
      <c r="P640" s="34" t="b">
        <f aca="false">FALSE()</f>
        <v>0</v>
      </c>
      <c r="Q640" s="16"/>
    </row>
    <row r="641" customFormat="false" ht="22.35" hidden="false" customHeight="false" outlineLevel="0" collapsed="false">
      <c r="A641" s="6" t="s">
        <v>2353</v>
      </c>
      <c r="B641" s="7" t="s">
        <v>1425</v>
      </c>
      <c r="C641" s="17" t="n">
        <v>1058</v>
      </c>
      <c r="D641" s="16" t="n">
        <v>0.581677369268415</v>
      </c>
      <c r="E641" s="16" t="n">
        <v>0.0674108322013198</v>
      </c>
      <c r="F641" s="16" t="n">
        <v>0.577997081030373</v>
      </c>
      <c r="G641" s="16" t="n">
        <v>0.0577697896886355</v>
      </c>
      <c r="H641" s="16" t="n">
        <v>-0.572005478395873</v>
      </c>
      <c r="I641" s="17" t="n">
        <v>163.970260978585</v>
      </c>
      <c r="J641" s="16" t="n">
        <v>0.568101618351136</v>
      </c>
      <c r="K641" s="16" t="n">
        <v>0.671874632050686</v>
      </c>
      <c r="L641" s="16" t="n">
        <v>-0.0618070410023092</v>
      </c>
      <c r="M641" s="16" t="n">
        <v>0.552284598610477</v>
      </c>
      <c r="N641" s="16" t="n">
        <v>0.66283273539625</v>
      </c>
      <c r="O641" s="18" t="n">
        <v>3.80715158833598E-005</v>
      </c>
      <c r="P641" s="34" t="b">
        <f aca="false">FALSE()</f>
        <v>0</v>
      </c>
      <c r="Q641" s="16"/>
    </row>
    <row r="642" customFormat="false" ht="22.35" hidden="false" customHeight="false" outlineLevel="0" collapsed="false">
      <c r="A642" s="6" t="s">
        <v>2354</v>
      </c>
      <c r="B642" s="7" t="s">
        <v>1425</v>
      </c>
      <c r="C642" s="17" t="n">
        <v>1059</v>
      </c>
      <c r="D642" s="16" t="n">
        <v>0.581741303532218</v>
      </c>
      <c r="E642" s="16" t="n">
        <v>0.0674347350040821</v>
      </c>
      <c r="F642" s="16" t="n">
        <v>0.578046575950004</v>
      </c>
      <c r="G642" s="16" t="n">
        <v>0.0577843102256383</v>
      </c>
      <c r="H642" s="16" t="n">
        <v>-0.574053781691082</v>
      </c>
      <c r="I642" s="17" t="n">
        <v>163.961839324768</v>
      </c>
      <c r="J642" s="16" t="n">
        <v>0.566718073555308</v>
      </c>
      <c r="K642" s="16" t="n">
        <v>0.67081574593683</v>
      </c>
      <c r="L642" s="16" t="n">
        <v>-0.0620325737525882</v>
      </c>
      <c r="M642" s="16" t="n">
        <v>0.552360667376642</v>
      </c>
      <c r="N642" s="16" t="n">
        <v>0.661839282656905</v>
      </c>
      <c r="O642" s="18" t="n">
        <v>3.8088593689429E-005</v>
      </c>
      <c r="P642" s="34" t="b">
        <f aca="false">FALSE()</f>
        <v>0</v>
      </c>
      <c r="Q642" s="16"/>
    </row>
    <row r="643" customFormat="false" ht="22.35" hidden="false" customHeight="false" outlineLevel="0" collapsed="false">
      <c r="A643" s="6" t="s">
        <v>2355</v>
      </c>
      <c r="B643" s="7" t="s">
        <v>1425</v>
      </c>
      <c r="C643" s="17" t="n">
        <v>1060</v>
      </c>
      <c r="D643" s="16" t="n">
        <v>0.581798736523101</v>
      </c>
      <c r="E643" s="16" t="n">
        <v>0.0674596120208808</v>
      </c>
      <c r="F643" s="16" t="n">
        <v>0.578091286758046</v>
      </c>
      <c r="G643" s="16" t="n">
        <v>0.0577990922047195</v>
      </c>
      <c r="H643" s="16" t="n">
        <v>-0.575826400289098</v>
      </c>
      <c r="I643" s="17" t="n">
        <v>163.952615554877</v>
      </c>
      <c r="J643" s="16" t="n">
        <v>0.565522069641905</v>
      </c>
      <c r="K643" s="16" t="n">
        <v>0.669973334003398</v>
      </c>
      <c r="L643" s="16" t="n">
        <v>-0.0622287471120049</v>
      </c>
      <c r="M643" s="16" t="n">
        <v>0.552424058015112</v>
      </c>
      <c r="N643" s="16" t="n">
        <v>0.661274458605842</v>
      </c>
      <c r="O643" s="18" t="n">
        <v>3.81040149246777E-005</v>
      </c>
      <c r="P643" s="34" t="b">
        <f aca="false">FALSE()</f>
        <v>0</v>
      </c>
      <c r="Q643" s="16"/>
    </row>
    <row r="644" customFormat="false" ht="22.35" hidden="false" customHeight="false" outlineLevel="0" collapsed="false">
      <c r="A644" s="6" t="s">
        <v>2356</v>
      </c>
      <c r="B644" s="7" t="s">
        <v>1425</v>
      </c>
      <c r="C644" s="17" t="n">
        <v>1061</v>
      </c>
      <c r="D644" s="16" t="n">
        <v>0.581850517000773</v>
      </c>
      <c r="E644" s="16" t="n">
        <v>0.0674849341961226</v>
      </c>
      <c r="F644" s="16" t="n">
        <v>0.57813188256909</v>
      </c>
      <c r="G644" s="16" t="n">
        <v>0.0578144634152219</v>
      </c>
      <c r="H644" s="16" t="n">
        <v>-0.577354970672662</v>
      </c>
      <c r="I644" s="17" t="n">
        <v>163.943693019627</v>
      </c>
      <c r="J644" s="16" t="n">
        <v>0.564491716164805</v>
      </c>
      <c r="K644" s="16" t="n">
        <v>0.669134710678075</v>
      </c>
      <c r="L644" s="16" t="n">
        <v>-0.0623984229629447</v>
      </c>
      <c r="M644" s="16" t="n">
        <v>0.552462092398195</v>
      </c>
      <c r="N644" s="16" t="n">
        <v>0.661075343178377</v>
      </c>
      <c r="O644" s="18" t="n">
        <v>3.81109733801263E-005</v>
      </c>
      <c r="P644" s="34" t="b">
        <f aca="false">FALSE()</f>
        <v>0</v>
      </c>
      <c r="Q644" s="16"/>
    </row>
    <row r="645" customFormat="false" ht="22.35" hidden="false" customHeight="false" outlineLevel="0" collapsed="false">
      <c r="A645" s="6" t="s">
        <v>2357</v>
      </c>
      <c r="B645" s="7" t="s">
        <v>1425</v>
      </c>
      <c r="C645" s="17" t="n">
        <v>1062</v>
      </c>
      <c r="D645" s="16" t="n">
        <v>0.581895182851851</v>
      </c>
      <c r="E645" s="16" t="n">
        <v>0.0675106431256462</v>
      </c>
      <c r="F645" s="16" t="n">
        <v>0.578167955162437</v>
      </c>
      <c r="G645" s="16" t="n">
        <v>0.0578310998588791</v>
      </c>
      <c r="H645" s="16" t="n">
        <v>-0.578475723628774</v>
      </c>
      <c r="I645" s="17" t="n">
        <v>163.936095112362</v>
      </c>
      <c r="J645" s="16" t="n">
        <v>0.563736842599302</v>
      </c>
      <c r="K645" s="16" t="n">
        <v>0.668621862471307</v>
      </c>
      <c r="L645" s="16" t="n">
        <v>-0.0625233778100443</v>
      </c>
      <c r="M645" s="16" t="n">
        <v>0.552474770525889</v>
      </c>
      <c r="N645" s="16" t="n">
        <v>0.660665080120352</v>
      </c>
      <c r="O645" s="18" t="n">
        <v>3.80970556665708E-005</v>
      </c>
      <c r="P645" s="34" t="b">
        <f aca="false">FALSE()</f>
        <v>0</v>
      </c>
      <c r="Q645" s="16"/>
    </row>
    <row r="646" customFormat="false" ht="22.35" hidden="false" customHeight="false" outlineLevel="0" collapsed="false">
      <c r="A646" s="6" t="s">
        <v>2358</v>
      </c>
      <c r="B646" s="7" t="s">
        <v>1425</v>
      </c>
      <c r="C646" s="17" t="n">
        <v>1063</v>
      </c>
      <c r="D646" s="16" t="n">
        <v>0.581932375129103</v>
      </c>
      <c r="E646" s="16" t="n">
        <v>0.0675362830898241</v>
      </c>
      <c r="F646" s="16" t="n">
        <v>0.578199208403066</v>
      </c>
      <c r="G646" s="16" t="n">
        <v>0.0578483225240249</v>
      </c>
      <c r="H646" s="16" t="n">
        <v>-0.579183619375276</v>
      </c>
      <c r="I646" s="17" t="n">
        <v>163.929413211838</v>
      </c>
      <c r="J646" s="16" t="n">
        <v>0.563260307781159</v>
      </c>
      <c r="K646" s="16" t="n">
        <v>0.668438741004235</v>
      </c>
      <c r="L646" s="16" t="n">
        <v>-0.0626032606397804</v>
      </c>
      <c r="M646" s="16" t="n">
        <v>0.552626908058218</v>
      </c>
      <c r="N646" s="16" t="n">
        <v>0.660616569145506</v>
      </c>
      <c r="O646" s="18" t="n">
        <v>3.80638553259371E-005</v>
      </c>
      <c r="P646" s="34" t="b">
        <f aca="false">FALSE()</f>
        <v>0</v>
      </c>
      <c r="Q646" s="16"/>
    </row>
    <row r="647" customFormat="false" ht="22.35" hidden="false" customHeight="false" outlineLevel="0" collapsed="false">
      <c r="A647" s="6" t="s">
        <v>2359</v>
      </c>
      <c r="B647" s="7" t="s">
        <v>1425</v>
      </c>
      <c r="C647" s="17" t="n">
        <v>1064</v>
      </c>
      <c r="D647" s="16" t="n">
        <v>0.58196306483557</v>
      </c>
      <c r="E647" s="16" t="n">
        <v>0.0675606751303664</v>
      </c>
      <c r="F647" s="16" t="n">
        <v>0.578226260675023</v>
      </c>
      <c r="G647" s="16" t="n">
        <v>0.0578652460990298</v>
      </c>
      <c r="H647" s="16" t="n">
        <v>-0.579543753916654</v>
      </c>
      <c r="I647" s="17" t="n">
        <v>163.923821311258</v>
      </c>
      <c r="J647" s="16" t="n">
        <v>0.563017961619873</v>
      </c>
      <c r="K647" s="16" t="n">
        <v>0.668438741004235</v>
      </c>
      <c r="L647" s="16" t="n">
        <v>-0.0626450108577609</v>
      </c>
      <c r="M647" s="16" t="n">
        <v>0.552626908058218</v>
      </c>
      <c r="N647" s="16" t="n">
        <v>0.660616569145506</v>
      </c>
      <c r="O647" s="18" t="n">
        <v>3.8011259408544E-005</v>
      </c>
      <c r="P647" s="34" t="b">
        <f aca="false">FALSE()</f>
        <v>0</v>
      </c>
      <c r="Q647" s="16"/>
    </row>
    <row r="648" customFormat="false" ht="22.35" hidden="false" customHeight="false" outlineLevel="0" collapsed="false">
      <c r="A648" s="6" t="s">
        <v>2360</v>
      </c>
      <c r="B648" s="7" t="s">
        <v>1425</v>
      </c>
      <c r="C648" s="17" t="n">
        <v>1065</v>
      </c>
      <c r="D648" s="16" t="n">
        <v>0.581986885947527</v>
      </c>
      <c r="E648" s="16" t="n">
        <v>0.0675833495633937</v>
      </c>
      <c r="F648" s="16" t="n">
        <v>0.578248539665385</v>
      </c>
      <c r="G648" s="16" t="n">
        <v>0.0578817316029262</v>
      </c>
      <c r="H648" s="16" t="n">
        <v>-0.579592184503605</v>
      </c>
      <c r="I648" s="17" t="n">
        <v>163.919688385501</v>
      </c>
      <c r="J648" s="16" t="n">
        <v>0.562985391385925</v>
      </c>
      <c r="K648" s="16" t="n">
        <v>0.668438741004235</v>
      </c>
      <c r="L648" s="16" t="n">
        <v>-0.0626523333805272</v>
      </c>
      <c r="M648" s="16" t="n">
        <v>0.552677620568994</v>
      </c>
      <c r="N648" s="16" t="n">
        <v>0.660616569145506</v>
      </c>
      <c r="O648" s="18" t="n">
        <v>3.79397992930686E-005</v>
      </c>
      <c r="P648" s="34" t="b">
        <f aca="false">FALSE()</f>
        <v>0</v>
      </c>
      <c r="Q648" s="16"/>
    </row>
    <row r="649" customFormat="false" ht="22.35" hidden="false" customHeight="false" outlineLevel="0" collapsed="false">
      <c r="A649" s="6" t="s">
        <v>2361</v>
      </c>
      <c r="B649" s="7" t="s">
        <v>1425</v>
      </c>
      <c r="C649" s="17" t="n">
        <v>1066</v>
      </c>
      <c r="D649" s="16" t="n">
        <v>0.58200287254697</v>
      </c>
      <c r="E649" s="16" t="n">
        <v>0.0676047214795439</v>
      </c>
      <c r="F649" s="16" t="n">
        <v>0.578265006199127</v>
      </c>
      <c r="G649" s="16" t="n">
        <v>0.0578969231937188</v>
      </c>
      <c r="H649" s="16" t="n">
        <v>-0.579338578541934</v>
      </c>
      <c r="I649" s="17" t="n">
        <v>163.915307320438</v>
      </c>
      <c r="J649" s="16" t="n">
        <v>0.563156081232693</v>
      </c>
      <c r="K649" s="16" t="n">
        <v>0.668438741004235</v>
      </c>
      <c r="L649" s="16" t="n">
        <v>-0.0626271314204453</v>
      </c>
      <c r="M649" s="16" t="n">
        <v>0.552702976824383</v>
      </c>
      <c r="N649" s="16" t="n">
        <v>0.660616569145506</v>
      </c>
      <c r="O649" s="18" t="n">
        <v>3.78531618826584E-005</v>
      </c>
      <c r="P649" s="34" t="b">
        <f aca="false">FALSE()</f>
        <v>0</v>
      </c>
      <c r="Q649" s="16"/>
    </row>
    <row r="650" customFormat="false" ht="22.35" hidden="false" customHeight="false" outlineLevel="0" collapsed="false">
      <c r="A650" s="6" t="s">
        <v>2362</v>
      </c>
      <c r="B650" s="7" t="s">
        <v>1425</v>
      </c>
      <c r="C650" s="17" t="n">
        <v>1067</v>
      </c>
      <c r="D650" s="16" t="n">
        <v>0.582011749476398</v>
      </c>
      <c r="E650" s="16" t="n">
        <v>0.0676240043953271</v>
      </c>
      <c r="F650" s="16" t="n">
        <v>0.578276337190715</v>
      </c>
      <c r="G650" s="16" t="n">
        <v>0.0579102514357836</v>
      </c>
      <c r="H650" s="16" t="n">
        <v>-0.578797225134335</v>
      </c>
      <c r="I650" s="17" t="n">
        <v>163.910824585502</v>
      </c>
      <c r="J650" s="16" t="n">
        <v>0.563520500481863</v>
      </c>
      <c r="K650" s="16" t="n">
        <v>0.668556339908442</v>
      </c>
      <c r="L650" s="16" t="n">
        <v>-0.0625708722268367</v>
      </c>
      <c r="M650" s="16" t="n">
        <v>0.552779045590547</v>
      </c>
      <c r="N650" s="16" t="n">
        <v>0.660665080120352</v>
      </c>
      <c r="O650" s="18" t="n">
        <v>3.77620104746675E-005</v>
      </c>
      <c r="P650" s="34" t="b">
        <f aca="false">FALSE()</f>
        <v>0</v>
      </c>
      <c r="Q650" s="16"/>
    </row>
    <row r="651" customFormat="false" ht="22.35" hidden="false" customHeight="false" outlineLevel="0" collapsed="false">
      <c r="A651" s="6" t="s">
        <v>2363</v>
      </c>
      <c r="B651" s="7" t="s">
        <v>1425</v>
      </c>
      <c r="C651" s="17" t="n">
        <v>1068</v>
      </c>
      <c r="D651" s="16" t="n">
        <v>0.582013301179242</v>
      </c>
      <c r="E651" s="16" t="n">
        <v>0.0676408991452998</v>
      </c>
      <c r="F651" s="16" t="n">
        <v>0.578283239522172</v>
      </c>
      <c r="G651" s="16" t="n">
        <v>0.0579217992149942</v>
      </c>
      <c r="H651" s="16" t="n">
        <v>-0.577827539091648</v>
      </c>
      <c r="I651" s="17" t="n">
        <v>163.906716816928</v>
      </c>
      <c r="J651" s="16" t="n">
        <v>0.564173525056662</v>
      </c>
      <c r="K651" s="16" t="n">
        <v>0.668948608281471</v>
      </c>
      <c r="L651" s="16" t="n">
        <v>-0.0624681136523499</v>
      </c>
      <c r="M651" s="16" t="n">
        <v>0.552715654952077</v>
      </c>
      <c r="N651" s="16" t="n">
        <v>0.660902151888953</v>
      </c>
      <c r="O651" s="18" t="n">
        <v>3.76642870831586E-005</v>
      </c>
      <c r="P651" s="34" t="b">
        <f aca="false">FALSE()</f>
        <v>0</v>
      </c>
      <c r="Q651" s="16"/>
    </row>
    <row r="652" customFormat="false" ht="22.35" hidden="false" customHeight="false" outlineLevel="0" collapsed="false">
      <c r="A652" s="6" t="s">
        <v>2364</v>
      </c>
      <c r="B652" s="7" t="s">
        <v>1425</v>
      </c>
      <c r="C652" s="17" t="n">
        <v>1069</v>
      </c>
      <c r="D652" s="16" t="n">
        <v>0.582008461424112</v>
      </c>
      <c r="E652" s="16" t="n">
        <v>0.0676565453117949</v>
      </c>
      <c r="F652" s="16" t="n">
        <v>0.578285272633068</v>
      </c>
      <c r="G652" s="16" t="n">
        <v>0.0579311245898157</v>
      </c>
      <c r="H652" s="16" t="n">
        <v>-0.576634688273294</v>
      </c>
      <c r="I652" s="17" t="n">
        <v>163.900989559893</v>
      </c>
      <c r="J652" s="16" t="n">
        <v>0.564977344698482</v>
      </c>
      <c r="K652" s="16" t="n">
        <v>0.669519126355997</v>
      </c>
      <c r="L652" s="16" t="n">
        <v>-0.0623420359172044</v>
      </c>
      <c r="M652" s="16" t="n">
        <v>0.5526649424413</v>
      </c>
      <c r="N652" s="16" t="n">
        <v>0.66108509270925</v>
      </c>
      <c r="O652" s="18" t="n">
        <v>3.75576116027805E-005</v>
      </c>
      <c r="P652" s="34" t="b">
        <f aca="false">FALSE()</f>
        <v>0</v>
      </c>
      <c r="Q652" s="16"/>
    </row>
    <row r="653" customFormat="false" ht="22.35" hidden="false" customHeight="false" outlineLevel="0" collapsed="false">
      <c r="A653" s="6" t="s">
        <v>2365</v>
      </c>
      <c r="B653" s="7" t="s">
        <v>1425</v>
      </c>
      <c r="C653" s="17" t="n">
        <v>1070</v>
      </c>
      <c r="D653" s="16" t="n">
        <v>0.581998215376964</v>
      </c>
      <c r="E653" s="16" t="n">
        <v>0.0676698791364067</v>
      </c>
      <c r="F653" s="16" t="n">
        <v>0.578281894606619</v>
      </c>
      <c r="G653" s="16" t="n">
        <v>0.0579377856573612</v>
      </c>
      <c r="H653" s="16" t="n">
        <v>-0.575463655003592</v>
      </c>
      <c r="I653" s="17" t="n">
        <v>163.894303142629</v>
      </c>
      <c r="J653" s="16" t="n">
        <v>0.565767007442817</v>
      </c>
      <c r="K653" s="16" t="n">
        <v>0.670072226280733</v>
      </c>
      <c r="L653" s="16" t="n">
        <v>-0.0622187871142812</v>
      </c>
      <c r="M653" s="16" t="n">
        <v>0.552639586185912</v>
      </c>
      <c r="N653" s="16" t="n">
        <v>0.661274458605842</v>
      </c>
      <c r="O653" s="18" t="n">
        <v>3.74522279824417E-005</v>
      </c>
      <c r="P653" s="34" t="b">
        <f aca="false">FALSE()</f>
        <v>0</v>
      </c>
      <c r="Q653" s="16"/>
    </row>
    <row r="654" customFormat="false" ht="22.35" hidden="false" customHeight="false" outlineLevel="0" collapsed="false">
      <c r="A654" s="6" t="s">
        <v>2366</v>
      </c>
      <c r="B654" s="7" t="s">
        <v>1425</v>
      </c>
      <c r="C654" s="17" t="n">
        <v>1071</v>
      </c>
      <c r="D654" s="16" t="n">
        <v>0.581982011825502</v>
      </c>
      <c r="E654" s="16" t="n">
        <v>0.0676803396432075</v>
      </c>
      <c r="F654" s="16" t="n">
        <v>0.578273218570004</v>
      </c>
      <c r="G654" s="16" t="n">
        <v>0.0579420930984971</v>
      </c>
      <c r="H654" s="16" t="n">
        <v>-0.57421519736072</v>
      </c>
      <c r="I654" s="17" t="n">
        <v>163.887769336585</v>
      </c>
      <c r="J654" s="16" t="n">
        <v>0.566609465363879</v>
      </c>
      <c r="K654" s="16" t="n">
        <v>0.67081574593683</v>
      </c>
      <c r="L654" s="16" t="n">
        <v>-0.0620870774016792</v>
      </c>
      <c r="M654" s="16" t="n">
        <v>0.552487448653583</v>
      </c>
      <c r="N654" s="16" t="n">
        <v>0.661661684000172</v>
      </c>
      <c r="O654" s="18" t="n">
        <v>3.73434851648678E-005</v>
      </c>
      <c r="P654" s="34" t="b">
        <f aca="false">FALSE()</f>
        <v>0</v>
      </c>
      <c r="Q654" s="16"/>
    </row>
    <row r="655" customFormat="false" ht="22.35" hidden="false" customHeight="false" outlineLevel="0" collapsed="false">
      <c r="A655" s="6" t="s">
        <v>2367</v>
      </c>
      <c r="B655" s="7" t="s">
        <v>1425</v>
      </c>
      <c r="C655" s="17" t="n">
        <v>1072</v>
      </c>
      <c r="D655" s="16" t="n">
        <v>0.581960407526883</v>
      </c>
      <c r="E655" s="16" t="n">
        <v>0.067689246924917</v>
      </c>
      <c r="F655" s="16" t="n">
        <v>0.578258157107774</v>
      </c>
      <c r="G655" s="16" t="n">
        <v>0.0579438923490005</v>
      </c>
      <c r="H655" s="16" t="n">
        <v>-0.573134180039352</v>
      </c>
      <c r="I655" s="17" t="n">
        <v>163.879582135043</v>
      </c>
      <c r="J655" s="16" t="n">
        <v>0.567339436774986</v>
      </c>
      <c r="K655" s="16" t="n">
        <v>0.671359755522154</v>
      </c>
      <c r="L655" s="16" t="n">
        <v>-0.0619742865200998</v>
      </c>
      <c r="M655" s="16" t="n">
        <v>0.552411379887418</v>
      </c>
      <c r="N655" s="16" t="n">
        <v>0.66210044918506</v>
      </c>
      <c r="O655" s="18" t="n">
        <v>3.72377302233115E-005</v>
      </c>
      <c r="P655" s="34" t="b">
        <f aca="false">FALSE()</f>
        <v>0</v>
      </c>
      <c r="Q655" s="16"/>
    </row>
    <row r="656" customFormat="false" ht="22.35" hidden="false" customHeight="false" outlineLevel="0" collapsed="false">
      <c r="A656" s="6" t="s">
        <v>2368</v>
      </c>
      <c r="B656" s="7" t="s">
        <v>1425</v>
      </c>
      <c r="C656" s="17" t="n">
        <v>1073</v>
      </c>
      <c r="D656" s="16" t="n">
        <v>0.581932972081408</v>
      </c>
      <c r="E656" s="16" t="n">
        <v>0.0676964226380487</v>
      </c>
      <c r="F656" s="16" t="n">
        <v>0.578236224643512</v>
      </c>
      <c r="G656" s="16" t="n">
        <v>0.0579438882550899</v>
      </c>
      <c r="H656" s="16" t="n">
        <v>-0.572229420354401</v>
      </c>
      <c r="I656" s="17" t="n">
        <v>163.870946793728</v>
      </c>
      <c r="J656" s="16" t="n">
        <v>0.567950745455173</v>
      </c>
      <c r="K656" s="16" t="n">
        <v>0.671874632050686</v>
      </c>
      <c r="L656" s="16" t="n">
        <v>-0.0618807655167849</v>
      </c>
      <c r="M656" s="16" t="n">
        <v>0.552373345504336</v>
      </c>
      <c r="N656" s="16" t="n">
        <v>0.662525584496726</v>
      </c>
      <c r="O656" s="18" t="n">
        <v>3.71378307033685E-005</v>
      </c>
      <c r="P656" s="34" t="b">
        <f aca="false">FALSE()</f>
        <v>0</v>
      </c>
      <c r="Q656" s="16"/>
    </row>
    <row r="657" customFormat="false" ht="22.35" hidden="false" customHeight="false" outlineLevel="0" collapsed="false">
      <c r="A657" s="6" t="s">
        <v>2369</v>
      </c>
      <c r="B657" s="7" t="s">
        <v>1425</v>
      </c>
      <c r="C657" s="17" t="n">
        <v>1074</v>
      </c>
      <c r="D657" s="16" t="n">
        <v>0.581899716920082</v>
      </c>
      <c r="E657" s="16" t="n">
        <v>0.0677018679626729</v>
      </c>
      <c r="F657" s="16" t="n">
        <v>0.578208719074164</v>
      </c>
      <c r="G657" s="16" t="n">
        <v>0.0579427785470763</v>
      </c>
      <c r="H657" s="16" t="n">
        <v>-0.57130078304898</v>
      </c>
      <c r="I657" s="17" t="n">
        <v>163.862841503596</v>
      </c>
      <c r="J657" s="16" t="n">
        <v>0.568578514025567</v>
      </c>
      <c r="K657" s="16" t="n">
        <v>0.672059479694134</v>
      </c>
      <c r="L657" s="16" t="n">
        <v>-0.0617843853846621</v>
      </c>
      <c r="M657" s="16" t="n">
        <v>0.55232263299356</v>
      </c>
      <c r="N657" s="16" t="n">
        <v>0.66283273539625</v>
      </c>
      <c r="O657" s="18" t="n">
        <v>3.70394299878884E-005</v>
      </c>
      <c r="P657" s="34" t="b">
        <f aca="false">FALSE()</f>
        <v>0</v>
      </c>
      <c r="Q657" s="16"/>
    </row>
    <row r="658" customFormat="false" ht="22.35" hidden="false" customHeight="false" outlineLevel="0" collapsed="false">
      <c r="A658" s="6" t="s">
        <v>2370</v>
      </c>
      <c r="B658" s="7" t="s">
        <v>1425</v>
      </c>
      <c r="C658" s="17" t="n">
        <v>1075</v>
      </c>
      <c r="D658" s="16" t="n">
        <v>0.581860696159477</v>
      </c>
      <c r="E658" s="16" t="n">
        <v>0.0677074135938901</v>
      </c>
      <c r="F658" s="16" t="n">
        <v>0.578175315671446</v>
      </c>
      <c r="G658" s="16" t="n">
        <v>0.0579413791629843</v>
      </c>
      <c r="H658" s="16" t="n">
        <v>-0.570392366694522</v>
      </c>
      <c r="I658" s="17" t="n">
        <v>163.854211145569</v>
      </c>
      <c r="J658" s="16" t="n">
        <v>0.569192939867136</v>
      </c>
      <c r="K658" s="16" t="n">
        <v>0.672096997682611</v>
      </c>
      <c r="L658" s="16" t="n">
        <v>-0.0616904417162643</v>
      </c>
      <c r="M658" s="16" t="n">
        <v>0.552360667376642</v>
      </c>
      <c r="N658" s="16" t="n">
        <v>0.663190866946927</v>
      </c>
      <c r="O658" s="18" t="n">
        <v>3.69401879026868E-005</v>
      </c>
      <c r="P658" s="34" t="b">
        <f aca="false">FALSE()</f>
        <v>0</v>
      </c>
      <c r="Q658" s="16"/>
    </row>
    <row r="659" customFormat="false" ht="22.35" hidden="false" customHeight="false" outlineLevel="0" collapsed="false">
      <c r="A659" s="6" t="s">
        <v>2371</v>
      </c>
      <c r="B659" s="7" t="s">
        <v>1425</v>
      </c>
      <c r="C659" s="17" t="n">
        <v>1076</v>
      </c>
      <c r="D659" s="16" t="n">
        <v>0.581814061363668</v>
      </c>
      <c r="E659" s="16" t="n">
        <v>0.0677128856365344</v>
      </c>
      <c r="F659" s="16" t="n">
        <v>0.578135620682464</v>
      </c>
      <c r="G659" s="16" t="n">
        <v>0.0579395566465002</v>
      </c>
      <c r="H659" s="16" t="n">
        <v>-0.569280483256993</v>
      </c>
      <c r="I659" s="17" t="n">
        <v>163.845077617377</v>
      </c>
      <c r="J659" s="16" t="n">
        <v>0.569945412946829</v>
      </c>
      <c r="K659" s="16" t="n">
        <v>0.67214363845676</v>
      </c>
      <c r="L659" s="16" t="n">
        <v>-0.0615747284107998</v>
      </c>
      <c r="M659" s="16" t="n">
        <v>0.552424058015112</v>
      </c>
      <c r="N659" s="16" t="n">
        <v>0.663735677369481</v>
      </c>
      <c r="O659" s="18" t="n">
        <v>3.68367124743726E-005</v>
      </c>
      <c r="P659" s="34" t="b">
        <f aca="false">FALSE()</f>
        <v>0</v>
      </c>
      <c r="Q659" s="16"/>
    </row>
    <row r="660" customFormat="false" ht="22.35" hidden="false" customHeight="false" outlineLevel="0" collapsed="false">
      <c r="A660" s="6" t="s">
        <v>2372</v>
      </c>
      <c r="B660" s="7" t="s">
        <v>1425</v>
      </c>
      <c r="C660" s="17" t="n">
        <v>1077</v>
      </c>
      <c r="D660" s="16" t="n">
        <v>0.581758829537891</v>
      </c>
      <c r="E660" s="16" t="n">
        <v>0.0677174504919831</v>
      </c>
      <c r="F660" s="16" t="n">
        <v>0.578089353365422</v>
      </c>
      <c r="G660" s="16" t="n">
        <v>0.0579372630499065</v>
      </c>
      <c r="H660" s="16" t="n">
        <v>-0.567862645201654</v>
      </c>
      <c r="I660" s="17" t="n">
        <v>163.836374984251</v>
      </c>
      <c r="J660" s="16" t="n">
        <v>0.570905622080853</v>
      </c>
      <c r="K660" s="16" t="n">
        <v>0.673070530665103</v>
      </c>
      <c r="L660" s="16" t="n">
        <v>-0.0614256896628352</v>
      </c>
      <c r="M660" s="16" t="n">
        <v>0.55238602363203</v>
      </c>
      <c r="N660" s="16" t="n">
        <v>0.663735677369481</v>
      </c>
      <c r="O660" s="18" t="n">
        <v>3.67314922002221E-005</v>
      </c>
      <c r="P660" s="34" t="b">
        <f aca="false">FALSE()</f>
        <v>0</v>
      </c>
      <c r="Q660" s="16"/>
    </row>
    <row r="661" customFormat="false" ht="22.35" hidden="false" customHeight="false" outlineLevel="0" collapsed="false">
      <c r="A661" s="6" t="s">
        <v>2373</v>
      </c>
      <c r="B661" s="7" t="s">
        <v>1425</v>
      </c>
      <c r="C661" s="17" t="n">
        <v>1078</v>
      </c>
      <c r="D661" s="16" t="n">
        <v>0.581693873862258</v>
      </c>
      <c r="E661" s="16" t="n">
        <v>0.0677185986749917</v>
      </c>
      <c r="F661" s="16" t="n">
        <v>0.578036669850647</v>
      </c>
      <c r="G661" s="16" t="n">
        <v>0.0579326177344817</v>
      </c>
      <c r="H661" s="16" t="n">
        <v>-0.565960953932098</v>
      </c>
      <c r="I661" s="17" t="n">
        <v>163.828476242523</v>
      </c>
      <c r="J661" s="16" t="n">
        <v>0.572194714290956</v>
      </c>
      <c r="K661" s="16" t="n">
        <v>0.673536485273154</v>
      </c>
      <c r="L661" s="16" t="n">
        <v>-0.0612238908064626</v>
      </c>
      <c r="M661" s="16" t="n">
        <v>0.552360667376642</v>
      </c>
      <c r="N661" s="16" t="n">
        <v>0.664761891399903</v>
      </c>
      <c r="O661" s="18" t="n">
        <v>3.66210304222184E-005</v>
      </c>
      <c r="P661" s="34" t="b">
        <f aca="false">FALSE()</f>
        <v>0</v>
      </c>
      <c r="Q661" s="16"/>
    </row>
    <row r="662" customFormat="false" ht="22.35" hidden="false" customHeight="false" outlineLevel="0" collapsed="false">
      <c r="A662" s="6" t="s">
        <v>2374</v>
      </c>
      <c r="B662" s="7" t="s">
        <v>1425</v>
      </c>
      <c r="C662" s="17" t="n">
        <v>1079</v>
      </c>
      <c r="D662" s="16" t="n">
        <v>0.581619470037196</v>
      </c>
      <c r="E662" s="16" t="n">
        <v>0.0677160760203635</v>
      </c>
      <c r="F662" s="16" t="n">
        <v>0.577976299455732</v>
      </c>
      <c r="G662" s="16" t="n">
        <v>0.0579242979060663</v>
      </c>
      <c r="H662" s="16" t="n">
        <v>-0.56381795002298</v>
      </c>
      <c r="I662" s="17" t="n">
        <v>163.819828631283</v>
      </c>
      <c r="J662" s="16" t="n">
        <v>0.573649052902977</v>
      </c>
      <c r="K662" s="16" t="n">
        <v>0.674351472333181</v>
      </c>
      <c r="L662" s="16" t="n">
        <v>-0.0609963297461365</v>
      </c>
      <c r="M662" s="16" t="n">
        <v>0.552271920482783</v>
      </c>
      <c r="N662" s="16" t="n">
        <v>0.665601109553743</v>
      </c>
      <c r="O662" s="18" t="n">
        <v>3.65086211882554E-005</v>
      </c>
      <c r="P662" s="34" t="b">
        <f aca="false">FALSE()</f>
        <v>0</v>
      </c>
      <c r="Q662" s="16"/>
    </row>
    <row r="663" customFormat="false" ht="22.35" hidden="false" customHeight="false" outlineLevel="0" collapsed="false">
      <c r="A663" s="6" t="s">
        <v>2375</v>
      </c>
      <c r="B663" s="7" t="s">
        <v>1425</v>
      </c>
      <c r="C663" s="17" t="n">
        <v>1080</v>
      </c>
      <c r="D663" s="16" t="n">
        <v>0.581534907627916</v>
      </c>
      <c r="E663" s="16" t="n">
        <v>0.0677086936699661</v>
      </c>
      <c r="F663" s="16" t="n">
        <v>0.577907922669249</v>
      </c>
      <c r="G663" s="16" t="n">
        <v>0.0579124560350739</v>
      </c>
      <c r="H663" s="16" t="n">
        <v>-0.561381136468074</v>
      </c>
      <c r="I663" s="17" t="n">
        <v>163.812071860268</v>
      </c>
      <c r="J663" s="16" t="n">
        <v>0.575304918756435</v>
      </c>
      <c r="K663" s="16" t="n">
        <v>0.67558444053175</v>
      </c>
      <c r="L663" s="16" t="n">
        <v>-0.0607365122483948</v>
      </c>
      <c r="M663" s="16" t="n">
        <v>0.552246564227395</v>
      </c>
      <c r="N663" s="16" t="n">
        <v>0.667093509622595</v>
      </c>
      <c r="O663" s="18" t="n">
        <v>3.63940646939893E-005</v>
      </c>
      <c r="P663" s="34" t="b">
        <f aca="false">FALSE()</f>
        <v>0</v>
      </c>
      <c r="Q663" s="16"/>
    </row>
    <row r="664" customFormat="false" ht="22.35" hidden="false" customHeight="false" outlineLevel="0" collapsed="false">
      <c r="A664" s="6" t="s">
        <v>2376</v>
      </c>
      <c r="B664" s="7" t="s">
        <v>1425</v>
      </c>
      <c r="C664" s="17" t="n">
        <v>1081</v>
      </c>
      <c r="D664" s="16" t="n">
        <v>0.581440743933546</v>
      </c>
      <c r="E664" s="16" t="n">
        <v>0.0676960264584357</v>
      </c>
      <c r="F664" s="16" t="n">
        <v>0.577831703958282</v>
      </c>
      <c r="G664" s="16" t="n">
        <v>0.0578962551421869</v>
      </c>
      <c r="H664" s="16" t="n">
        <v>-0.558714801043714</v>
      </c>
      <c r="I664" s="17" t="n">
        <v>163.804539910035</v>
      </c>
      <c r="J664" s="16" t="n">
        <v>0.577119352262528</v>
      </c>
      <c r="K664" s="16" t="n">
        <v>0.676948929307375</v>
      </c>
      <c r="L664" s="16" t="n">
        <v>-0.0604517189594186</v>
      </c>
      <c r="M664" s="16" t="n">
        <v>0.552094426695066</v>
      </c>
      <c r="N664" s="16" t="n">
        <v>0.668195545966409</v>
      </c>
      <c r="O664" s="18" t="n">
        <v>3.62810814347335E-005</v>
      </c>
      <c r="P664" s="34" t="b">
        <f aca="false">FALSE()</f>
        <v>0</v>
      </c>
      <c r="Q664" s="16"/>
    </row>
    <row r="665" customFormat="false" ht="22.35" hidden="false" customHeight="false" outlineLevel="0" collapsed="false">
      <c r="A665" s="6" t="s">
        <v>2377</v>
      </c>
      <c r="B665" s="7" t="s">
        <v>1425</v>
      </c>
      <c r="C665" s="17" t="n">
        <v>1082</v>
      </c>
      <c r="D665" s="16" t="n">
        <v>0.581336996955451</v>
      </c>
      <c r="E665" s="16" t="n">
        <v>0.0676808068865187</v>
      </c>
      <c r="F665" s="16" t="n">
        <v>0.577745984319116</v>
      </c>
      <c r="G665" s="16" t="n">
        <v>0.0578769338746133</v>
      </c>
      <c r="H665" s="16" t="n">
        <v>-0.556056776533356</v>
      </c>
      <c r="I665" s="17" t="n">
        <v>163.795689782736</v>
      </c>
      <c r="J665" s="16" t="n">
        <v>0.578930839668674</v>
      </c>
      <c r="K665" s="16" t="n">
        <v>0.677792520290233</v>
      </c>
      <c r="L665" s="16" t="n">
        <v>-0.0601684320824758</v>
      </c>
      <c r="M665" s="16" t="n">
        <v>0.552069070439678</v>
      </c>
      <c r="N665" s="16" t="n">
        <v>0.669483148003859</v>
      </c>
      <c r="O665" s="18" t="n">
        <v>3.6173874206149E-005</v>
      </c>
      <c r="P665" s="34" t="b">
        <f aca="false">FALSE()</f>
        <v>0</v>
      </c>
      <c r="Q665" s="16"/>
    </row>
    <row r="666" customFormat="false" ht="22.35" hidden="false" customHeight="false" outlineLevel="0" collapsed="false">
      <c r="A666" s="6" t="s">
        <v>2378</v>
      </c>
      <c r="B666" s="7" t="s">
        <v>1425</v>
      </c>
      <c r="C666" s="17" t="n">
        <v>1083</v>
      </c>
      <c r="D666" s="16" t="n">
        <v>0.581223018661005</v>
      </c>
      <c r="E666" s="16" t="n">
        <v>0.0676642186882357</v>
      </c>
      <c r="F666" s="16" t="n">
        <v>0.577650702589711</v>
      </c>
      <c r="G666" s="16" t="n">
        <v>0.0578565466680682</v>
      </c>
      <c r="H666" s="16" t="n">
        <v>-0.553304892319377</v>
      </c>
      <c r="I666" s="17" t="n">
        <v>163.786983219104</v>
      </c>
      <c r="J666" s="16" t="n">
        <v>0.58080912612087</v>
      </c>
      <c r="K666" s="16" t="n">
        <v>0.679303803670863</v>
      </c>
      <c r="L666" s="16" t="n">
        <v>-0.059874878882589</v>
      </c>
      <c r="M666" s="16" t="n">
        <v>0.552056392311983</v>
      </c>
      <c r="N666" s="16" t="n">
        <v>0.670843693477847</v>
      </c>
      <c r="O666" s="18" t="n">
        <v>3.60713039313471E-005</v>
      </c>
      <c r="P666" s="34" t="b">
        <f aca="false">FALSE()</f>
        <v>0</v>
      </c>
      <c r="Q666" s="16"/>
    </row>
    <row r="667" customFormat="false" ht="22.35" hidden="false" customHeight="false" outlineLevel="0" collapsed="false">
      <c r="A667" s="6" t="s">
        <v>2379</v>
      </c>
      <c r="B667" s="7" t="s">
        <v>1425</v>
      </c>
      <c r="C667" s="17" t="n">
        <v>1084</v>
      </c>
      <c r="D667" s="16" t="n">
        <v>0.58110021908368</v>
      </c>
      <c r="E667" s="16" t="n">
        <v>0.0676477923666811</v>
      </c>
      <c r="F667" s="16" t="n">
        <v>0.577546394110679</v>
      </c>
      <c r="G667" s="16" t="n">
        <v>0.0578359843428724</v>
      </c>
      <c r="H667" s="16" t="n">
        <v>-0.550582479675569</v>
      </c>
      <c r="I667" s="17" t="n">
        <v>163.777833313482</v>
      </c>
      <c r="J667" s="16" t="n">
        <v>0.582670127078012</v>
      </c>
      <c r="K667" s="16" t="n">
        <v>0.680766055003871</v>
      </c>
      <c r="L667" s="16" t="n">
        <v>-0.0595846880873879</v>
      </c>
      <c r="M667" s="16" t="n">
        <v>0.551993001673513</v>
      </c>
      <c r="N667" s="16" t="n">
        <v>0.672000447867071</v>
      </c>
      <c r="O667" s="18" t="n">
        <v>3.59748592217216E-005</v>
      </c>
      <c r="P667" s="34" t="b">
        <f aca="false">FALSE()</f>
        <v>0</v>
      </c>
      <c r="Q667" s="16"/>
    </row>
    <row r="668" customFormat="false" ht="22.35" hidden="false" customHeight="false" outlineLevel="0" collapsed="false">
      <c r="A668" s="6" t="s">
        <v>2380</v>
      </c>
      <c r="B668" s="7" t="s">
        <v>1425</v>
      </c>
      <c r="C668" s="17" t="n">
        <v>1085</v>
      </c>
      <c r="D668" s="16" t="n">
        <v>0.580968304408658</v>
      </c>
      <c r="E668" s="16" t="n">
        <v>0.0676334675529316</v>
      </c>
      <c r="F668" s="16" t="n">
        <v>0.577432064445659</v>
      </c>
      <c r="G668" s="16" t="n">
        <v>0.0578165553508409</v>
      </c>
      <c r="H668" s="16" t="n">
        <v>-0.547982857019072</v>
      </c>
      <c r="I668" s="17" t="n">
        <v>163.767749058049</v>
      </c>
      <c r="J668" s="16" t="n">
        <v>0.584449812998727</v>
      </c>
      <c r="K668" s="16" t="n">
        <v>0.682269120659554</v>
      </c>
      <c r="L668" s="16" t="n">
        <v>-0.0593081928732812</v>
      </c>
      <c r="M668" s="16" t="n">
        <v>0.551942289162737</v>
      </c>
      <c r="N668" s="16" t="n">
        <v>0.673432361186765</v>
      </c>
      <c r="O668" s="18" t="n">
        <v>3.58844700514513E-005</v>
      </c>
      <c r="P668" s="34" t="b">
        <f aca="false">FALSE()</f>
        <v>0</v>
      </c>
      <c r="Q668" s="16"/>
    </row>
    <row r="669" customFormat="false" ht="22.35" hidden="false" customHeight="false" outlineLevel="0" collapsed="false">
      <c r="A669" s="6" t="s">
        <v>2381</v>
      </c>
      <c r="B669" s="7" t="s">
        <v>1425</v>
      </c>
      <c r="C669" s="17" t="n">
        <v>1086</v>
      </c>
      <c r="D669" s="16" t="n">
        <v>0.580827642292195</v>
      </c>
      <c r="E669" s="16" t="n">
        <v>0.0676201475996395</v>
      </c>
      <c r="F669" s="16" t="n">
        <v>0.57730898980608</v>
      </c>
      <c r="G669" s="16" t="n">
        <v>0.0577981475301858</v>
      </c>
      <c r="H669" s="16" t="n">
        <v>-0.545373365881238</v>
      </c>
      <c r="I669" s="17" t="n">
        <v>163.757889831344</v>
      </c>
      <c r="J669" s="16" t="n">
        <v>0.586238815458776</v>
      </c>
      <c r="K669" s="16" t="n">
        <v>0.683972753487186</v>
      </c>
      <c r="L669" s="16" t="n">
        <v>-0.0590304776556479</v>
      </c>
      <c r="M669" s="16" t="n">
        <v>0.551815507885795</v>
      </c>
      <c r="N669" s="16" t="n">
        <v>0.675079755465926</v>
      </c>
      <c r="O669" s="18" t="n">
        <v>3.57951665906403E-005</v>
      </c>
      <c r="P669" s="34" t="b">
        <f aca="false">FALSE()</f>
        <v>0</v>
      </c>
      <c r="Q669" s="16"/>
    </row>
    <row r="670" customFormat="false" ht="22.35" hidden="false" customHeight="false" outlineLevel="0" collapsed="false">
      <c r="A670" s="6" t="s">
        <v>2382</v>
      </c>
      <c r="B670" s="7" t="s">
        <v>1425</v>
      </c>
      <c r="C670" s="17" t="n">
        <v>1087</v>
      </c>
      <c r="D670" s="16" t="n">
        <v>0.580679588186962</v>
      </c>
      <c r="E670" s="16" t="n">
        <v>0.0676073746879346</v>
      </c>
      <c r="F670" s="16" t="n">
        <v>0.57717797958888</v>
      </c>
      <c r="G670" s="16" t="n">
        <v>0.0577801615897036</v>
      </c>
      <c r="H670" s="16" t="n">
        <v>-0.542842698253357</v>
      </c>
      <c r="I670" s="17" t="n">
        <v>163.747964017576</v>
      </c>
      <c r="J670" s="16" t="n">
        <v>0.587976223642216</v>
      </c>
      <c r="K670" s="16" t="n">
        <v>0.685229241256725</v>
      </c>
      <c r="L670" s="16" t="n">
        <v>-0.0587612829810303</v>
      </c>
      <c r="M670" s="16" t="n">
        <v>0.551790151630407</v>
      </c>
      <c r="N670" s="16" t="n">
        <v>0.676645188046583</v>
      </c>
      <c r="O670" s="18" t="n">
        <v>3.57076165405464E-005</v>
      </c>
      <c r="P670" s="34" t="b">
        <f aca="false">FALSE()</f>
        <v>0</v>
      </c>
      <c r="Q670" s="16"/>
    </row>
    <row r="671" customFormat="false" ht="22.35" hidden="false" customHeight="false" outlineLevel="0" collapsed="false">
      <c r="A671" s="6" t="s">
        <v>2383</v>
      </c>
      <c r="B671" s="7" t="s">
        <v>1425</v>
      </c>
      <c r="C671" s="17" t="n">
        <v>1088</v>
      </c>
      <c r="D671" s="16" t="n">
        <v>0.580525529138716</v>
      </c>
      <c r="E671" s="16" t="n">
        <v>0.0675937403978637</v>
      </c>
      <c r="F671" s="16" t="n">
        <v>0.577040846100944</v>
      </c>
      <c r="G671" s="16" t="n">
        <v>0.0577611488681321</v>
      </c>
      <c r="H671" s="16" t="n">
        <v>-0.540336575754282</v>
      </c>
      <c r="I671" s="17" t="n">
        <v>163.737627648638</v>
      </c>
      <c r="J671" s="16" t="n">
        <v>0.589699146243737</v>
      </c>
      <c r="K671" s="16" t="n">
        <v>0.686724055435008</v>
      </c>
      <c r="L671" s="16" t="n">
        <v>-0.0584948974462094</v>
      </c>
      <c r="M671" s="16" t="n">
        <v>0.55167604848116</v>
      </c>
      <c r="N671" s="16" t="n">
        <v>0.678016695094142</v>
      </c>
      <c r="O671" s="18" t="n">
        <v>3.5621741455652E-005</v>
      </c>
      <c r="P671" s="34" t="b">
        <f aca="false">FALSE()</f>
        <v>0</v>
      </c>
      <c r="Q671" s="16"/>
    </row>
    <row r="672" customFormat="false" ht="22.35" hidden="false" customHeight="false" outlineLevel="0" collapsed="false">
      <c r="A672" s="6" t="s">
        <v>2384</v>
      </c>
      <c r="B672" s="7" t="s">
        <v>1425</v>
      </c>
      <c r="C672" s="17" t="n">
        <v>1089</v>
      </c>
      <c r="D672" s="16" t="n">
        <v>0.580368937353438</v>
      </c>
      <c r="E672" s="16" t="n">
        <v>0.0675789476081243</v>
      </c>
      <c r="F672" s="16" t="n">
        <v>0.576901592919194</v>
      </c>
      <c r="G672" s="16" t="n">
        <v>0.057741102369439</v>
      </c>
      <c r="H672" s="16" t="n">
        <v>-0.537774569790843</v>
      </c>
      <c r="I672" s="17" t="n">
        <v>163.727226952321</v>
      </c>
      <c r="J672" s="16" t="n">
        <v>0.591462910306808</v>
      </c>
      <c r="K672" s="16" t="n">
        <v>0.687858234817883</v>
      </c>
      <c r="L672" s="16" t="n">
        <v>-0.0582224482300388</v>
      </c>
      <c r="M672" s="16" t="n">
        <v>0.55167604848116</v>
      </c>
      <c r="N672" s="16" t="n">
        <v>0.679524264288685</v>
      </c>
      <c r="O672" s="18" t="n">
        <v>3.55347425287618E-005</v>
      </c>
      <c r="P672" s="34" t="b">
        <f aca="false">FALSE()</f>
        <v>0</v>
      </c>
      <c r="Q672" s="16"/>
    </row>
    <row r="673" customFormat="false" ht="22.35" hidden="false" customHeight="false" outlineLevel="0" collapsed="false">
      <c r="A673" s="6" t="s">
        <v>2385</v>
      </c>
      <c r="B673" s="7" t="s">
        <v>1425</v>
      </c>
      <c r="C673" s="17" t="n">
        <v>1090</v>
      </c>
      <c r="D673" s="16" t="n">
        <v>0.580210838904569</v>
      </c>
      <c r="E673" s="16" t="n">
        <v>0.0675616215590729</v>
      </c>
      <c r="F673" s="16" t="n">
        <v>0.576761964220347</v>
      </c>
      <c r="G673" s="16" t="n">
        <v>0.0577194304621119</v>
      </c>
      <c r="H673" s="16" t="n">
        <v>-0.53505529974869</v>
      </c>
      <c r="I673" s="17" t="n">
        <v>163.71757998462</v>
      </c>
      <c r="J673" s="16" t="n">
        <v>0.593337604621984</v>
      </c>
      <c r="K673" s="16" t="n">
        <v>0.68919072358389</v>
      </c>
      <c r="L673" s="16" t="n">
        <v>-0.0579325724347022</v>
      </c>
      <c r="M673" s="16" t="n">
        <v>0.551447842182667</v>
      </c>
      <c r="N673" s="16" t="n">
        <v>0.680744493831002</v>
      </c>
      <c r="O673" s="18" t="n">
        <v>3.54440778108063E-005</v>
      </c>
      <c r="P673" s="34" t="b">
        <f aca="false">FALSE()</f>
        <v>0</v>
      </c>
      <c r="Q673" s="16"/>
    </row>
    <row r="674" customFormat="false" ht="22.35" hidden="false" customHeight="false" outlineLevel="0" collapsed="false">
      <c r="A674" s="6" t="s">
        <v>2386</v>
      </c>
      <c r="B674" s="7" t="s">
        <v>1425</v>
      </c>
      <c r="C674" s="17" t="n">
        <v>1091</v>
      </c>
      <c r="D674" s="16" t="n">
        <v>0.58005334942619</v>
      </c>
      <c r="E674" s="16" t="n">
        <v>0.0675421935796587</v>
      </c>
      <c r="F674" s="16" t="n">
        <v>0.576623051043019</v>
      </c>
      <c r="G674" s="16" t="n">
        <v>0.0576956635309635</v>
      </c>
      <c r="H674" s="16" t="n">
        <v>-0.532334935886761</v>
      </c>
      <c r="I674" s="17" t="n">
        <v>163.707508675505</v>
      </c>
      <c r="J674" s="16" t="n">
        <v>0.595215797448026</v>
      </c>
      <c r="K674" s="16" t="n">
        <v>0.690621766563404</v>
      </c>
      <c r="L674" s="16" t="n">
        <v>-0.0576427318266057</v>
      </c>
      <c r="M674" s="16" t="n">
        <v>0.551435164054972</v>
      </c>
      <c r="N674" s="16" t="n">
        <v>0.682486793013734</v>
      </c>
      <c r="O674" s="18" t="n">
        <v>3.53565064956325E-005</v>
      </c>
      <c r="P674" s="34" t="b">
        <f aca="false">FALSE()</f>
        <v>0</v>
      </c>
      <c r="Q674" s="16"/>
    </row>
    <row r="675" customFormat="false" ht="22.35" hidden="false" customHeight="false" outlineLevel="0" collapsed="false">
      <c r="A675" s="6" t="s">
        <v>2387</v>
      </c>
      <c r="B675" s="7" t="s">
        <v>1425</v>
      </c>
      <c r="C675" s="17" t="n">
        <v>1092</v>
      </c>
      <c r="D675" s="16" t="n">
        <v>0.579895958299224</v>
      </c>
      <c r="E675" s="16" t="n">
        <v>0.0675222869365814</v>
      </c>
      <c r="F675" s="16" t="n">
        <v>0.57648468399635</v>
      </c>
      <c r="G675" s="16" t="n">
        <v>0.0576712116480708</v>
      </c>
      <c r="H675" s="16" t="n">
        <v>-0.529547487296329</v>
      </c>
      <c r="I675" s="17" t="n">
        <v>163.697045099918</v>
      </c>
      <c r="J675" s="16" t="n">
        <v>0.597143142552609</v>
      </c>
      <c r="K675" s="16" t="n">
        <v>0.692354511755867</v>
      </c>
      <c r="L675" s="16" t="n">
        <v>-0.0573457623106359</v>
      </c>
      <c r="M675" s="16" t="n">
        <v>0.551409807799584</v>
      </c>
      <c r="N675" s="16" t="n">
        <v>0.683889656297453</v>
      </c>
      <c r="O675" s="18" t="n">
        <v>3.52698622794375E-005</v>
      </c>
      <c r="P675" s="34" t="b">
        <f aca="false">FALSE()</f>
        <v>0</v>
      </c>
      <c r="Q675" s="16"/>
    </row>
    <row r="676" customFormat="false" ht="22.35" hidden="false" customHeight="false" outlineLevel="0" collapsed="false">
      <c r="A676" s="6" t="s">
        <v>2388</v>
      </c>
      <c r="B676" s="7" t="s">
        <v>1425</v>
      </c>
      <c r="C676" s="17" t="n">
        <v>1093</v>
      </c>
      <c r="D676" s="16" t="n">
        <v>0.57973623037334</v>
      </c>
      <c r="E676" s="16" t="n">
        <v>0.0675021803808219</v>
      </c>
      <c r="F676" s="16" t="n">
        <v>0.576344334975501</v>
      </c>
      <c r="G676" s="16" t="n">
        <v>0.0576464892357306</v>
      </c>
      <c r="H676" s="16" t="n">
        <v>-0.526704879809198</v>
      </c>
      <c r="I676" s="17" t="n">
        <v>163.686436685663</v>
      </c>
      <c r="J676" s="16" t="n">
        <v>0.599111570543908</v>
      </c>
      <c r="K676" s="16" t="n">
        <v>0.693579932668699</v>
      </c>
      <c r="L676" s="16" t="n">
        <v>-0.0570428364646095</v>
      </c>
      <c r="M676" s="16" t="n">
        <v>0.551232314011867</v>
      </c>
      <c r="N676" s="16" t="n">
        <v>0.685142032539331</v>
      </c>
      <c r="O676" s="18" t="n">
        <v>3.51908617544986E-005</v>
      </c>
      <c r="P676" s="34" t="b">
        <f aca="false">FALSE()</f>
        <v>0</v>
      </c>
      <c r="Q676" s="16"/>
    </row>
    <row r="677" customFormat="false" ht="22.35" hidden="false" customHeight="false" outlineLevel="0" collapsed="false">
      <c r="A677" s="6" t="s">
        <v>2389</v>
      </c>
      <c r="B677" s="7" t="s">
        <v>1425</v>
      </c>
      <c r="C677" s="17" t="n">
        <v>1094</v>
      </c>
      <c r="D677" s="16" t="n">
        <v>0.579571869148971</v>
      </c>
      <c r="E677" s="16" t="n">
        <v>0.0674820828523333</v>
      </c>
      <c r="F677" s="16" t="n">
        <v>0.576199285071037</v>
      </c>
      <c r="G677" s="16" t="n">
        <v>0.0576214837354077</v>
      </c>
      <c r="H677" s="16" t="n">
        <v>-0.523871248396087</v>
      </c>
      <c r="I677" s="17" t="n">
        <v>163.675414903595</v>
      </c>
      <c r="J677" s="16" t="n">
        <v>0.601076732513805</v>
      </c>
      <c r="K677" s="16" t="n">
        <v>0.69483800555217</v>
      </c>
      <c r="L677" s="16" t="n">
        <v>-0.056741021791873</v>
      </c>
      <c r="M677" s="16" t="n">
        <v>0.551232314011867</v>
      </c>
      <c r="N677" s="16" t="n">
        <v>0.685987896075358</v>
      </c>
      <c r="O677" s="18" t="n">
        <v>3.51221748879699E-005</v>
      </c>
      <c r="P677" s="34" t="b">
        <f aca="false">FALSE()</f>
        <v>0</v>
      </c>
      <c r="Q677" s="16"/>
    </row>
    <row r="678" customFormat="false" ht="22.35" hidden="false" customHeight="false" outlineLevel="0" collapsed="false">
      <c r="A678" s="6" t="s">
        <v>2390</v>
      </c>
      <c r="B678" s="7" t="s">
        <v>1425</v>
      </c>
      <c r="C678" s="17" t="n">
        <v>1095</v>
      </c>
      <c r="D678" s="16" t="n">
        <v>0.57940049606458</v>
      </c>
      <c r="E678" s="16" t="n">
        <v>0.0674620194993647</v>
      </c>
      <c r="F678" s="16" t="n">
        <v>0.57604706978679</v>
      </c>
      <c r="G678" s="16" t="n">
        <v>0.0575965418969515</v>
      </c>
      <c r="H678" s="16" t="n">
        <v>-0.521059378993773</v>
      </c>
      <c r="I678" s="17" t="n">
        <v>163.664436765495</v>
      </c>
      <c r="J678" s="16" t="n">
        <v>0.603029700385633</v>
      </c>
      <c r="K678" s="16" t="n">
        <v>0.696331550069725</v>
      </c>
      <c r="L678" s="16" t="n">
        <v>-0.0564414913634614</v>
      </c>
      <c r="M678" s="16" t="n">
        <v>0.55111821086262</v>
      </c>
      <c r="N678" s="16" t="n">
        <v>0.687213518770181</v>
      </c>
      <c r="O678" s="18" t="n">
        <v>3.50614762213462E-005</v>
      </c>
      <c r="P678" s="34" t="b">
        <f aca="false">FALSE()</f>
        <v>0</v>
      </c>
      <c r="Q678" s="16"/>
    </row>
    <row r="679" customFormat="false" ht="22.35" hidden="false" customHeight="false" outlineLevel="0" collapsed="false">
      <c r="A679" s="6" t="s">
        <v>2391</v>
      </c>
      <c r="B679" s="7" t="s">
        <v>1425</v>
      </c>
      <c r="C679" s="17" t="n">
        <v>1096</v>
      </c>
      <c r="D679" s="16" t="n">
        <v>0.579220965721657</v>
      </c>
      <c r="E679" s="16" t="n">
        <v>0.0674405994655104</v>
      </c>
      <c r="F679" s="16" t="n">
        <v>0.575886999558674</v>
      </c>
      <c r="G679" s="16" t="n">
        <v>0.0575709521676387</v>
      </c>
      <c r="H679" s="16" t="n">
        <v>-0.518208586014281</v>
      </c>
      <c r="I679" s="17" t="n">
        <v>163.654171084154</v>
      </c>
      <c r="J679" s="16" t="n">
        <v>0.605012634213802</v>
      </c>
      <c r="K679" s="16" t="n">
        <v>0.697355408267375</v>
      </c>
      <c r="L679" s="16" t="n">
        <v>-0.056137367318836</v>
      </c>
      <c r="M679" s="16" t="n">
        <v>0.551054820224149</v>
      </c>
      <c r="N679" s="16" t="n">
        <v>0.688384336335372</v>
      </c>
      <c r="O679" s="18" t="n">
        <v>3.50017971927886E-005</v>
      </c>
      <c r="P679" s="34" t="b">
        <f aca="false">FALSE()</f>
        <v>0</v>
      </c>
      <c r="Q679" s="16"/>
    </row>
    <row r="680" customFormat="false" ht="22.35" hidden="false" customHeight="false" outlineLevel="0" collapsed="false">
      <c r="A680" s="6" t="s">
        <v>2392</v>
      </c>
      <c r="B680" s="7" t="s">
        <v>1425</v>
      </c>
      <c r="C680" s="17" t="n">
        <v>1097</v>
      </c>
      <c r="D680" s="16" t="n">
        <v>0.579031920543205</v>
      </c>
      <c r="E680" s="16" t="n">
        <v>0.067417635946907</v>
      </c>
      <c r="F680" s="16" t="n">
        <v>0.575718039727611</v>
      </c>
      <c r="G680" s="16" t="n">
        <v>0.0575440935908203</v>
      </c>
      <c r="H680" s="16" t="n">
        <v>-0.51527041464995</v>
      </c>
      <c r="I680" s="17" t="n">
        <v>163.643968707949</v>
      </c>
      <c r="J680" s="16" t="n">
        <v>0.607059425105457</v>
      </c>
      <c r="K680" s="16" t="n">
        <v>0.697672836939254</v>
      </c>
      <c r="L680" s="16" t="n">
        <v>-0.0558236982438249</v>
      </c>
      <c r="M680" s="16" t="n">
        <v>0.551042142096455</v>
      </c>
      <c r="N680" s="16" t="n">
        <v>0.689889546121802</v>
      </c>
      <c r="O680" s="18" t="n">
        <v>3.49424084787294E-005</v>
      </c>
      <c r="P680" s="34" t="b">
        <f aca="false">FALSE()</f>
        <v>0</v>
      </c>
      <c r="Q680" s="16"/>
    </row>
    <row r="681" customFormat="false" ht="22.35" hidden="false" customHeight="false" outlineLevel="0" collapsed="false">
      <c r="A681" s="6" t="s">
        <v>2393</v>
      </c>
      <c r="B681" s="7" t="s">
        <v>1425</v>
      </c>
      <c r="C681" s="17" t="n">
        <v>1098</v>
      </c>
      <c r="D681" s="16" t="n">
        <v>0.578834692193076</v>
      </c>
      <c r="E681" s="16" t="n">
        <v>0.0673934476505796</v>
      </c>
      <c r="F681" s="16" t="n">
        <v>0.575540591279956</v>
      </c>
      <c r="G681" s="16" t="n">
        <v>0.0575157123422493</v>
      </c>
      <c r="H681" s="16" t="n">
        <v>-0.512387510873287</v>
      </c>
      <c r="I681" s="17" t="n">
        <v>163.633089502073</v>
      </c>
      <c r="J681" s="16" t="n">
        <v>0.609070746240958</v>
      </c>
      <c r="K681" s="16" t="n">
        <v>0.698630071006074</v>
      </c>
      <c r="L681" s="16" t="n">
        <v>-0.0555162711704966</v>
      </c>
      <c r="M681" s="16" t="n">
        <v>0.550928038947208</v>
      </c>
      <c r="N681" s="16" t="n">
        <v>0.690113728064402</v>
      </c>
      <c r="O681" s="18" t="n">
        <v>3.48836397607858E-005</v>
      </c>
      <c r="P681" s="34" t="b">
        <f aca="false">FALSE()</f>
        <v>0</v>
      </c>
      <c r="Q681" s="16"/>
    </row>
    <row r="682" customFormat="false" ht="22.35" hidden="false" customHeight="false" outlineLevel="0" collapsed="false">
      <c r="A682" s="6" t="s">
        <v>2394</v>
      </c>
      <c r="B682" s="7" t="s">
        <v>1425</v>
      </c>
      <c r="C682" s="17" t="n">
        <v>1099</v>
      </c>
      <c r="D682" s="16" t="n">
        <v>0.578631108017201</v>
      </c>
      <c r="E682" s="16" t="n">
        <v>0.0673679382610544</v>
      </c>
      <c r="F682" s="16" t="n">
        <v>0.575356695114379</v>
      </c>
      <c r="G682" s="16" t="n">
        <v>0.057485802200611</v>
      </c>
      <c r="H682" s="16" t="n">
        <v>-0.509527182245716</v>
      </c>
      <c r="I682" s="17" t="n">
        <v>163.621639314226</v>
      </c>
      <c r="J682" s="16" t="n">
        <v>0.61106927110323</v>
      </c>
      <c r="K682" s="16" t="n">
        <v>0.698797871336016</v>
      </c>
      <c r="L682" s="16" t="n">
        <v>-0.0552114928736293</v>
      </c>
      <c r="M682" s="16" t="n">
        <v>0.550864648308738</v>
      </c>
      <c r="N682" s="16" t="n">
        <v>0.690489710478609</v>
      </c>
      <c r="O682" s="18" t="n">
        <v>3.48235177444591E-005</v>
      </c>
      <c r="P682" s="34" t="b">
        <f aca="false">FALSE()</f>
        <v>0</v>
      </c>
      <c r="Q682" s="16"/>
    </row>
    <row r="683" customFormat="false" ht="22.35" hidden="false" customHeight="false" outlineLevel="0" collapsed="false">
      <c r="A683" s="6" t="s">
        <v>2395</v>
      </c>
      <c r="B683" s="7" t="s">
        <v>1425</v>
      </c>
      <c r="C683" s="17" t="n">
        <v>1100</v>
      </c>
      <c r="D683" s="16" t="n">
        <v>0.578421065000905</v>
      </c>
      <c r="E683" s="16" t="n">
        <v>0.0673411560132291</v>
      </c>
      <c r="F683" s="16" t="n">
        <v>0.575166099740314</v>
      </c>
      <c r="G683" s="16" t="n">
        <v>0.0574541509076195</v>
      </c>
      <c r="H683" s="16" t="n">
        <v>-0.506712315933419</v>
      </c>
      <c r="I683" s="17" t="n">
        <v>163.609260572489</v>
      </c>
      <c r="J683" s="16" t="n">
        <v>0.613038893799156</v>
      </c>
      <c r="K683" s="16" t="n">
        <v>0.70066411712104</v>
      </c>
      <c r="L683" s="16" t="n">
        <v>-0.0549119997476289</v>
      </c>
      <c r="M683" s="16" t="n">
        <v>0.550712510776409</v>
      </c>
      <c r="N683" s="16" t="n">
        <v>0.691109319621713</v>
      </c>
      <c r="O683" s="18" t="n">
        <v>3.47649399523846E-005</v>
      </c>
      <c r="P683" s="34" t="b">
        <f aca="false">FALSE()</f>
        <v>0</v>
      </c>
      <c r="Q683" s="16"/>
    </row>
    <row r="684" customFormat="false" ht="22.35" hidden="false" customHeight="false" outlineLevel="0" collapsed="false">
      <c r="A684" s="6" t="s">
        <v>2396</v>
      </c>
      <c r="B684" s="7" t="s">
        <v>1425</v>
      </c>
      <c r="C684" s="17" t="n">
        <v>1101</v>
      </c>
      <c r="D684" s="16" t="n">
        <v>0.578207066528241</v>
      </c>
      <c r="E684" s="16" t="n">
        <v>0.0673136342627706</v>
      </c>
      <c r="F684" s="16" t="n">
        <v>0.574970240011618</v>
      </c>
      <c r="G684" s="16" t="n">
        <v>0.0574211574273506</v>
      </c>
      <c r="H684" s="16" t="n">
        <v>-0.504105279960604</v>
      </c>
      <c r="I684" s="17" t="n">
        <v>163.595873142684</v>
      </c>
      <c r="J684" s="16" t="n">
        <v>0.614865619712665</v>
      </c>
      <c r="K684" s="16" t="n">
        <v>0.702365076192557</v>
      </c>
      <c r="L684" s="16" t="n">
        <v>-0.0546354200166813</v>
      </c>
      <c r="M684" s="16" t="n">
        <v>0.550636442010244</v>
      </c>
      <c r="N684" s="16" t="n">
        <v>0.692857801231604</v>
      </c>
      <c r="O684" s="18" t="n">
        <v>3.4713340709138E-005</v>
      </c>
      <c r="P684" s="34" t="b">
        <f aca="false">FALSE()</f>
        <v>0</v>
      </c>
      <c r="Q684" s="16"/>
    </row>
    <row r="685" customFormat="false" ht="22.35" hidden="false" customHeight="false" outlineLevel="0" collapsed="false">
      <c r="A685" s="6" t="s">
        <v>2397</v>
      </c>
      <c r="B685" s="7" t="s">
        <v>1425</v>
      </c>
      <c r="C685" s="17" t="n">
        <v>1102</v>
      </c>
      <c r="D685" s="16" t="n">
        <v>0.577989846423646</v>
      </c>
      <c r="E685" s="16" t="n">
        <v>0.0672850453507201</v>
      </c>
      <c r="F685" s="16" t="n">
        <v>0.574770255078603</v>
      </c>
      <c r="G685" s="16" t="n">
        <v>0.057386871212686</v>
      </c>
      <c r="H685" s="16" t="n">
        <v>-0.501645165913153</v>
      </c>
      <c r="I685" s="17" t="n">
        <v>163.581938876633</v>
      </c>
      <c r="J685" s="16" t="n">
        <v>0.616591616724338</v>
      </c>
      <c r="K685" s="16" t="n">
        <v>0.703949163522972</v>
      </c>
      <c r="L685" s="16" t="n">
        <v>-0.0543749483965413</v>
      </c>
      <c r="M685" s="16" t="n">
        <v>0.550585729499468</v>
      </c>
      <c r="N685" s="16" t="n">
        <v>0.693967677744566</v>
      </c>
      <c r="O685" s="18" t="n">
        <v>3.46654682606542E-005</v>
      </c>
      <c r="P685" s="34" t="b">
        <f aca="false">FALSE()</f>
        <v>0</v>
      </c>
      <c r="Q685" s="16"/>
    </row>
    <row r="686" customFormat="false" ht="22.35" hidden="false" customHeight="false" outlineLevel="0" collapsed="false">
      <c r="A686" s="6" t="s">
        <v>2398</v>
      </c>
      <c r="B686" s="7" t="s">
        <v>1425</v>
      </c>
      <c r="C686" s="17" t="n">
        <v>1103</v>
      </c>
      <c r="D686" s="16" t="n">
        <v>0.577767981838766</v>
      </c>
      <c r="E686" s="16" t="n">
        <v>0.067254836308445</v>
      </c>
      <c r="F686" s="16" t="n">
        <v>0.574565674976686</v>
      </c>
      <c r="G686" s="16" t="n">
        <v>0.0573513666850006</v>
      </c>
      <c r="H686" s="16" t="n">
        <v>-0.49918700698792</v>
      </c>
      <c r="I686" s="17" t="n">
        <v>163.568225388202</v>
      </c>
      <c r="J686" s="16" t="n">
        <v>0.618318379036222</v>
      </c>
      <c r="K686" s="16" t="n">
        <v>0.705532381908255</v>
      </c>
      <c r="L686" s="16" t="n">
        <v>-0.0541145339619289</v>
      </c>
      <c r="M686" s="16" t="n">
        <v>0.550484304477915</v>
      </c>
      <c r="N686" s="16" t="n">
        <v>0.695671678608188</v>
      </c>
      <c r="O686" s="18" t="n">
        <v>3.46216722229955E-005</v>
      </c>
      <c r="P686" s="34" t="b">
        <f aca="false">FALSE()</f>
        <v>0</v>
      </c>
      <c r="Q686" s="16"/>
    </row>
    <row r="687" customFormat="false" ht="22.35" hidden="false" customHeight="false" outlineLevel="0" collapsed="false">
      <c r="A687" s="6" t="s">
        <v>2399</v>
      </c>
      <c r="B687" s="7" t="s">
        <v>1425</v>
      </c>
      <c r="C687" s="17" t="n">
        <v>1104</v>
      </c>
      <c r="D687" s="16" t="n">
        <v>0.577541062334194</v>
      </c>
      <c r="E687" s="16" t="n">
        <v>0.0672226806749746</v>
      </c>
      <c r="F687" s="16" t="n">
        <v>0.57435675741438</v>
      </c>
      <c r="G687" s="16" t="n">
        <v>0.0573147715794417</v>
      </c>
      <c r="H687" s="16" t="n">
        <v>-0.496628388878045</v>
      </c>
      <c r="I687" s="17" t="n">
        <v>163.555303728743</v>
      </c>
      <c r="J687" s="16" t="n">
        <v>0.620117965953911</v>
      </c>
      <c r="K687" s="16" t="n">
        <v>0.706708609100157</v>
      </c>
      <c r="L687" s="16" t="n">
        <v>-0.0538428244577024</v>
      </c>
      <c r="M687" s="16" t="n">
        <v>0.550471626350221</v>
      </c>
      <c r="N687" s="16" t="n">
        <v>0.697269653314477</v>
      </c>
      <c r="O687" s="18" t="n">
        <v>3.45808736027377E-005</v>
      </c>
      <c r="P687" s="34" t="b">
        <f aca="false">FALSE()</f>
        <v>0</v>
      </c>
      <c r="Q687" s="16"/>
    </row>
    <row r="688" customFormat="false" ht="22.35" hidden="false" customHeight="false" outlineLevel="0" collapsed="false">
      <c r="A688" s="6" t="s">
        <v>2400</v>
      </c>
      <c r="B688" s="7" t="s">
        <v>1425</v>
      </c>
      <c r="C688" s="17" t="n">
        <v>1105</v>
      </c>
      <c r="D688" s="16" t="n">
        <v>0.577308583722272</v>
      </c>
      <c r="E688" s="16" t="n">
        <v>0.0671883780139415</v>
      </c>
      <c r="F688" s="16" t="n">
        <v>0.574142925950668</v>
      </c>
      <c r="G688" s="16" t="n">
        <v>0.0572771411379195</v>
      </c>
      <c r="H688" s="16" t="n">
        <v>-0.49398144827095</v>
      </c>
      <c r="I688" s="17" t="n">
        <v>163.543492008077</v>
      </c>
      <c r="J688" s="16" t="n">
        <v>0.621982085863446</v>
      </c>
      <c r="K688" s="16" t="n">
        <v>0.708349521496515</v>
      </c>
      <c r="L688" s="16" t="n">
        <v>-0.0535609986426249</v>
      </c>
      <c r="M688" s="16" t="n">
        <v>0.550433591967138</v>
      </c>
      <c r="N688" s="16" t="n">
        <v>0.699348290006408</v>
      </c>
      <c r="O688" s="18" t="n">
        <v>3.45421786981289E-005</v>
      </c>
      <c r="P688" s="34" t="b">
        <f aca="false">FALSE()</f>
        <v>0</v>
      </c>
      <c r="Q688" s="16"/>
    </row>
    <row r="689" customFormat="false" ht="22.35" hidden="false" customHeight="false" outlineLevel="0" collapsed="false">
      <c r="A689" s="6" t="s">
        <v>2401</v>
      </c>
      <c r="B689" s="7" t="s">
        <v>1425</v>
      </c>
      <c r="C689" s="17" t="n">
        <v>1106</v>
      </c>
      <c r="D689" s="16" t="n">
        <v>0.577069732751467</v>
      </c>
      <c r="E689" s="16" t="n">
        <v>0.0671516032177814</v>
      </c>
      <c r="F689" s="16" t="n">
        <v>0.573925066178969</v>
      </c>
      <c r="G689" s="16" t="n">
        <v>0.0572394149925221</v>
      </c>
      <c r="H689" s="16" t="n">
        <v>-0.490981608153307</v>
      </c>
      <c r="I689" s="17" t="n">
        <v>163.534505051838</v>
      </c>
      <c r="J689" s="16" t="n">
        <v>0.624097679912391</v>
      </c>
      <c r="K689" s="16" t="n">
        <v>0.710312276138962</v>
      </c>
      <c r="L689" s="16" t="n">
        <v>-0.0532396280475672</v>
      </c>
      <c r="M689" s="16" t="n">
        <v>0.550433591967138</v>
      </c>
      <c r="N689" s="16" t="n">
        <v>0.701151148651553</v>
      </c>
      <c r="O689" s="18" t="n">
        <v>3.450237527169E-005</v>
      </c>
      <c r="P689" s="34" t="b">
        <f aca="false">FALSE()</f>
        <v>0</v>
      </c>
      <c r="Q689" s="16"/>
    </row>
    <row r="690" customFormat="false" ht="22.35" hidden="false" customHeight="false" outlineLevel="0" collapsed="false">
      <c r="A690" s="6" t="s">
        <v>2402</v>
      </c>
      <c r="B690" s="7" t="s">
        <v>1425</v>
      </c>
      <c r="C690" s="17" t="n">
        <v>1107</v>
      </c>
      <c r="D690" s="16" t="n">
        <v>0.576822819168515</v>
      </c>
      <c r="E690" s="16" t="n">
        <v>0.0671123028545157</v>
      </c>
      <c r="F690" s="16" t="n">
        <v>0.573701820264442</v>
      </c>
      <c r="G690" s="16" t="n">
        <v>0.0572012313638835</v>
      </c>
      <c r="H690" s="16" t="n">
        <v>-0.487576783053592</v>
      </c>
      <c r="I690" s="17" t="n">
        <v>163.527899494742</v>
      </c>
      <c r="J690" s="16" t="n">
        <v>0.626502663664314</v>
      </c>
      <c r="K690" s="16" t="n">
        <v>0.711934845073084</v>
      </c>
      <c r="L690" s="16" t="n">
        <v>-0.0528732682489307</v>
      </c>
      <c r="M690" s="16" t="n">
        <v>0.550141995030174</v>
      </c>
      <c r="N690" s="16" t="n">
        <v>0.703119586240342</v>
      </c>
      <c r="O690" s="18" t="n">
        <v>3.44623624478615E-005</v>
      </c>
      <c r="P690" s="34" t="b">
        <f aca="false">FALSE()</f>
        <v>0</v>
      </c>
      <c r="Q690" s="16"/>
    </row>
    <row r="691" customFormat="false" ht="22.35" hidden="false" customHeight="false" outlineLevel="0" collapsed="false">
      <c r="A691" s="6" t="s">
        <v>2403</v>
      </c>
      <c r="B691" s="7" t="s">
        <v>1425</v>
      </c>
      <c r="C691" s="17" t="n">
        <v>1108</v>
      </c>
      <c r="D691" s="16" t="n">
        <v>0.576568602698867</v>
      </c>
      <c r="E691" s="16" t="n">
        <v>0.0670718562021067</v>
      </c>
      <c r="F691" s="16" t="n">
        <v>0.573473074386771</v>
      </c>
      <c r="G691" s="16" t="n">
        <v>0.0571637049442304</v>
      </c>
      <c r="H691" s="16" t="n">
        <v>-0.483892572733057</v>
      </c>
      <c r="I691" s="17" t="n">
        <v>163.523592269555</v>
      </c>
      <c r="J691" s="16" t="n">
        <v>0.62910949967111</v>
      </c>
      <c r="K691" s="16" t="n">
        <v>0.714310375823559</v>
      </c>
      <c r="L691" s="16" t="n">
        <v>-0.0524755890592796</v>
      </c>
      <c r="M691" s="16" t="n">
        <v>0.550002535625539</v>
      </c>
      <c r="N691" s="16" t="n">
        <v>0.705480581882544</v>
      </c>
      <c r="O691" s="18" t="n">
        <v>3.44266413147E-005</v>
      </c>
      <c r="P691" s="34" t="b">
        <f aca="false">FALSE()</f>
        <v>0</v>
      </c>
      <c r="Q691" s="16"/>
    </row>
    <row r="692" customFormat="false" ht="22.35" hidden="false" customHeight="false" outlineLevel="0" collapsed="false">
      <c r="A692" s="6" t="s">
        <v>2404</v>
      </c>
      <c r="B692" s="7" t="s">
        <v>1425</v>
      </c>
      <c r="C692" s="17" t="n">
        <v>1109</v>
      </c>
      <c r="D692" s="16" t="n">
        <v>0.576305275099541</v>
      </c>
      <c r="E692" s="16" t="n">
        <v>0.0670306210965191</v>
      </c>
      <c r="F692" s="16" t="n">
        <v>0.573236803888119</v>
      </c>
      <c r="G692" s="16" t="n">
        <v>0.057126928794299</v>
      </c>
      <c r="H692" s="16" t="n">
        <v>-0.479959833184842</v>
      </c>
      <c r="I692" s="17" t="n">
        <v>163.521287749212</v>
      </c>
      <c r="J692" s="16" t="n">
        <v>0.631897334224985</v>
      </c>
      <c r="K692" s="16" t="n">
        <v>0.716928699023419</v>
      </c>
      <c r="L692" s="16" t="n">
        <v>-0.0520500807913576</v>
      </c>
      <c r="M692" s="16" t="n">
        <v>0.549875754348598</v>
      </c>
      <c r="N692" s="16" t="n">
        <v>0.707792849859722</v>
      </c>
      <c r="O692" s="18" t="n">
        <v>3.43956658437128E-005</v>
      </c>
      <c r="P692" s="34" t="b">
        <f aca="false">FALSE()</f>
        <v>0</v>
      </c>
      <c r="Q692" s="16"/>
    </row>
    <row r="693" customFormat="false" ht="22.35" hidden="false" customHeight="false" outlineLevel="0" collapsed="false">
      <c r="A693" s="6" t="s">
        <v>2405</v>
      </c>
      <c r="B693" s="7" t="s">
        <v>1425</v>
      </c>
      <c r="C693" s="17" t="n">
        <v>1110</v>
      </c>
      <c r="D693" s="16" t="n">
        <v>0.576033733611536</v>
      </c>
      <c r="E693" s="16" t="n">
        <v>0.0669888967676671</v>
      </c>
      <c r="F693" s="16" t="n">
        <v>0.572992954995934</v>
      </c>
      <c r="G693" s="16" t="n">
        <v>0.057090641183559</v>
      </c>
      <c r="H693" s="16" t="n">
        <v>-0.4759252727101</v>
      </c>
      <c r="I693" s="17" t="n">
        <v>163.520259436385</v>
      </c>
      <c r="J693" s="16" t="n">
        <v>0.634762840998272</v>
      </c>
      <c r="K693" s="16" t="n">
        <v>0.719155279864272</v>
      </c>
      <c r="L693" s="16" t="n">
        <v>-0.0516129779495364</v>
      </c>
      <c r="M693" s="16" t="n">
        <v>0.549787007454739</v>
      </c>
      <c r="N693" s="16" t="n">
        <v>0.710740712402183</v>
      </c>
      <c r="O693" s="18" t="n">
        <v>3.43702107966025E-005</v>
      </c>
      <c r="P693" s="34" t="b">
        <f aca="false">FALSE()</f>
        <v>0</v>
      </c>
      <c r="Q693" s="16"/>
    </row>
    <row r="694" customFormat="false" ht="22.35" hidden="false" customHeight="false" outlineLevel="0" collapsed="false">
      <c r="A694" s="6" t="s">
        <v>2406</v>
      </c>
      <c r="B694" s="7" t="s">
        <v>1425</v>
      </c>
      <c r="C694" s="17" t="n">
        <v>1111</v>
      </c>
      <c r="D694" s="16" t="n">
        <v>0.575752764233221</v>
      </c>
      <c r="E694" s="16" t="n">
        <v>0.0669462975596541</v>
      </c>
      <c r="F694" s="16" t="n">
        <v>0.572740470332017</v>
      </c>
      <c r="G694" s="16" t="n">
        <v>0.0570545424091135</v>
      </c>
      <c r="H694" s="16" t="n">
        <v>-0.471766794392081</v>
      </c>
      <c r="I694" s="17" t="n">
        <v>163.520550583924</v>
      </c>
      <c r="J694" s="16" t="n">
        <v>0.637722144594919</v>
      </c>
      <c r="K694" s="16" t="n">
        <v>0.721152955079868</v>
      </c>
      <c r="L694" s="16" t="n">
        <v>-0.0511618794694869</v>
      </c>
      <c r="M694" s="16" t="n">
        <v>0.549685582433186</v>
      </c>
      <c r="N694" s="16" t="n">
        <v>0.713000025273502</v>
      </c>
      <c r="O694" s="18" t="n">
        <v>3.43451554245703E-005</v>
      </c>
      <c r="P694" s="34" t="b">
        <f aca="false">FALSE()</f>
        <v>0</v>
      </c>
      <c r="Q694" s="16"/>
    </row>
    <row r="695" customFormat="false" ht="22.35" hidden="false" customHeight="false" outlineLevel="0" collapsed="false">
      <c r="A695" s="6" t="s">
        <v>2407</v>
      </c>
      <c r="B695" s="7" t="s">
        <v>1425</v>
      </c>
      <c r="C695" s="17" t="n">
        <v>1112</v>
      </c>
      <c r="D695" s="16" t="n">
        <v>0.575461234062836</v>
      </c>
      <c r="E695" s="16" t="n">
        <v>0.0669022596612588</v>
      </c>
      <c r="F695" s="16" t="n">
        <v>0.572478115379493</v>
      </c>
      <c r="G695" s="16" t="n">
        <v>0.0570171598469618</v>
      </c>
      <c r="H695" s="16" t="n">
        <v>-0.467504926611962</v>
      </c>
      <c r="I695" s="17" t="n">
        <v>163.52076053972</v>
      </c>
      <c r="J695" s="16" t="n">
        <v>0.640761081919678</v>
      </c>
      <c r="K695" s="16" t="n">
        <v>0.723154683883142</v>
      </c>
      <c r="L695" s="16" t="n">
        <v>-0.0506996043509207</v>
      </c>
      <c r="M695" s="16" t="n">
        <v>0.54963486992241</v>
      </c>
      <c r="N695" s="16" t="n">
        <v>0.715754136641839</v>
      </c>
      <c r="O695" s="18" t="n">
        <v>3.43168386086123E-005</v>
      </c>
      <c r="P695" s="34" t="b">
        <f aca="false">FALSE()</f>
        <v>0</v>
      </c>
      <c r="Q695" s="16"/>
    </row>
    <row r="696" customFormat="false" ht="22.35" hidden="false" customHeight="false" outlineLevel="0" collapsed="false">
      <c r="A696" s="6" t="s">
        <v>2408</v>
      </c>
      <c r="B696" s="7" t="s">
        <v>1425</v>
      </c>
      <c r="C696" s="17" t="n">
        <v>1113</v>
      </c>
      <c r="D696" s="16" t="n">
        <v>0.575157351121482</v>
      </c>
      <c r="E696" s="16" t="n">
        <v>0.0668557883262412</v>
      </c>
      <c r="F696" s="16" t="n">
        <v>0.572203188258777</v>
      </c>
      <c r="G696" s="16" t="n">
        <v>0.0569770856233486</v>
      </c>
      <c r="H696" s="16" t="n">
        <v>-0.463289356150552</v>
      </c>
      <c r="I696" s="17" t="n">
        <v>163.520096427554</v>
      </c>
      <c r="J696" s="16" t="n">
        <v>0.643773001278912</v>
      </c>
      <c r="K696" s="16" t="n">
        <v>0.725796782207956</v>
      </c>
      <c r="L696" s="16" t="n">
        <v>-0.0502427091582839</v>
      </c>
      <c r="M696" s="16" t="n">
        <v>0.549444698006998</v>
      </c>
      <c r="N696" s="16" t="n">
        <v>0.718668668380254</v>
      </c>
      <c r="O696" s="18" t="n">
        <v>3.42833371959019E-005</v>
      </c>
      <c r="P696" s="34" t="b">
        <f aca="false">FALSE()</f>
        <v>0</v>
      </c>
      <c r="Q696" s="16"/>
    </row>
    <row r="697" customFormat="false" ht="22.35" hidden="false" customHeight="false" outlineLevel="0" collapsed="false">
      <c r="A697" s="6" t="s">
        <v>2409</v>
      </c>
      <c r="B697" s="7" t="s">
        <v>1425</v>
      </c>
      <c r="C697" s="17" t="n">
        <v>1114</v>
      </c>
      <c r="D697" s="16" t="n">
        <v>0.574837940831087</v>
      </c>
      <c r="E697" s="16" t="n">
        <v>0.0668054116992082</v>
      </c>
      <c r="F697" s="16" t="n">
        <v>0.571912920114123</v>
      </c>
      <c r="G697" s="16" t="n">
        <v>0.0569332389947791</v>
      </c>
      <c r="H697" s="16" t="n">
        <v>-0.459065962457892</v>
      </c>
      <c r="I697" s="17" t="n">
        <v>163.518802261419</v>
      </c>
      <c r="J697" s="16" t="n">
        <v>0.64679644525431</v>
      </c>
      <c r="K697" s="16" t="n">
        <v>0.728611630783221</v>
      </c>
      <c r="L697" s="16" t="n">
        <v>-0.0497852159979475</v>
      </c>
      <c r="M697" s="16" t="n">
        <v>0.549317916730057</v>
      </c>
      <c r="N697" s="16" t="n">
        <v>0.721387918023016</v>
      </c>
      <c r="O697" s="18" t="n">
        <v>3.42444575069082E-005</v>
      </c>
      <c r="P697" s="34" t="b">
        <f aca="false">FALSE()</f>
        <v>0</v>
      </c>
      <c r="Q697" s="16"/>
    </row>
    <row r="698" customFormat="false" ht="22.35" hidden="false" customHeight="false" outlineLevel="0" collapsed="false">
      <c r="A698" s="6" t="s">
        <v>2410</v>
      </c>
      <c r="B698" s="7" t="s">
        <v>1425</v>
      </c>
      <c r="C698" s="17" t="n">
        <v>1115</v>
      </c>
      <c r="D698" s="16" t="n">
        <v>0.574501367169089</v>
      </c>
      <c r="E698" s="16" t="n">
        <v>0.0667510199264365</v>
      </c>
      <c r="F698" s="16" t="n">
        <v>0.571604641935349</v>
      </c>
      <c r="G698" s="16" t="n">
        <v>0.0568847025597176</v>
      </c>
      <c r="H698" s="16" t="n">
        <v>-0.454997817062576</v>
      </c>
      <c r="I698" s="17" t="n">
        <v>163.515708743324</v>
      </c>
      <c r="J698" s="16" t="n">
        <v>0.649714332029777</v>
      </c>
      <c r="K698" s="16" t="n">
        <v>0.730708530602595</v>
      </c>
      <c r="L698" s="16" t="n">
        <v>-0.0493452728457072</v>
      </c>
      <c r="M698" s="16" t="n">
        <v>0.549178457325422</v>
      </c>
      <c r="N698" s="16" t="n">
        <v>0.723965413308838</v>
      </c>
      <c r="O698" s="18" t="n">
        <v>3.42015967161971E-005</v>
      </c>
      <c r="P698" s="34" t="b">
        <f aca="false">FALSE()</f>
        <v>0</v>
      </c>
      <c r="Q698" s="16"/>
    </row>
    <row r="699" customFormat="false" ht="22.35" hidden="false" customHeight="false" outlineLevel="0" collapsed="false">
      <c r="A699" s="6" t="s">
        <v>2411</v>
      </c>
      <c r="B699" s="7" t="s">
        <v>1425</v>
      </c>
      <c r="C699" s="17" t="n">
        <v>1116</v>
      </c>
      <c r="D699" s="16" t="n">
        <v>0.574143600449534</v>
      </c>
      <c r="E699" s="16" t="n">
        <v>0.0666924686738524</v>
      </c>
      <c r="F699" s="16" t="n">
        <v>0.571273523587686</v>
      </c>
      <c r="G699" s="16" t="n">
        <v>0.0568313465793056</v>
      </c>
      <c r="H699" s="16" t="n">
        <v>-0.451211355920903</v>
      </c>
      <c r="I699" s="17" t="n">
        <v>163.510801583123</v>
      </c>
      <c r="J699" s="16" t="n">
        <v>0.65243506911805</v>
      </c>
      <c r="K699" s="16" t="n">
        <v>0.732775517412695</v>
      </c>
      <c r="L699" s="16" t="n">
        <v>-0.0489365802311031</v>
      </c>
      <c r="M699" s="16" t="n">
        <v>0.549026319793093</v>
      </c>
      <c r="N699" s="16" t="n">
        <v>0.726407278404681</v>
      </c>
      <c r="O699" s="18" t="n">
        <v>3.41621228853134E-005</v>
      </c>
      <c r="P699" s="34" t="b">
        <f aca="false">FALSE()</f>
        <v>0</v>
      </c>
      <c r="Q699" s="16"/>
    </row>
    <row r="700" customFormat="false" ht="22.35" hidden="false" customHeight="false" outlineLevel="0" collapsed="false">
      <c r="A700" s="6" t="s">
        <v>2412</v>
      </c>
      <c r="B700" s="7" t="s">
        <v>1425</v>
      </c>
      <c r="C700" s="17" t="n">
        <v>1117</v>
      </c>
      <c r="D700" s="16" t="n">
        <v>0.573760173213106</v>
      </c>
      <c r="E700" s="16" t="n">
        <v>0.0666289773588017</v>
      </c>
      <c r="F700" s="16" t="n">
        <v>0.570915931937499</v>
      </c>
      <c r="G700" s="16" t="n">
        <v>0.0567722834518825</v>
      </c>
      <c r="H700" s="16" t="n">
        <v>-0.447580762387097</v>
      </c>
      <c r="I700" s="17" t="n">
        <v>163.503759571824</v>
      </c>
      <c r="J700" s="16" t="n">
        <v>0.655048207338463</v>
      </c>
      <c r="K700" s="16" t="n">
        <v>0.73531243182435</v>
      </c>
      <c r="L700" s="16" t="n">
        <v>-0.0485456046514418</v>
      </c>
      <c r="M700" s="16" t="n">
        <v>0.549077032303869</v>
      </c>
      <c r="N700" s="16" t="n">
        <v>0.728059898929039</v>
      </c>
      <c r="O700" s="18" t="n">
        <v>3.41266594246384E-005</v>
      </c>
      <c r="P700" s="34" t="b">
        <f aca="false">FALSE()</f>
        <v>0</v>
      </c>
      <c r="Q700" s="16"/>
    </row>
    <row r="701" customFormat="false" ht="22.35" hidden="false" customHeight="false" outlineLevel="0" collapsed="false">
      <c r="A701" s="6" t="s">
        <v>2413</v>
      </c>
      <c r="B701" s="7" t="s">
        <v>1425</v>
      </c>
      <c r="C701" s="17" t="n">
        <v>1118</v>
      </c>
      <c r="D701" s="16" t="n">
        <v>0.573343515406375</v>
      </c>
      <c r="E701" s="16" t="n">
        <v>0.0665594506123968</v>
      </c>
      <c r="F701" s="16" t="n">
        <v>0.570524869703914</v>
      </c>
      <c r="G701" s="16" t="n">
        <v>0.0567066085799626</v>
      </c>
      <c r="H701" s="16" t="n">
        <v>-0.444022693239567</v>
      </c>
      <c r="I701" s="17" t="n">
        <v>163.494616357547</v>
      </c>
      <c r="J701" s="16" t="n">
        <v>0.657613296911639</v>
      </c>
      <c r="K701" s="16" t="n">
        <v>0.737792695913301</v>
      </c>
      <c r="L701" s="16" t="n">
        <v>-0.048163275577295</v>
      </c>
      <c r="M701" s="16" t="n">
        <v>0.549064354176175</v>
      </c>
      <c r="N701" s="16" t="n">
        <v>0.730781134067488</v>
      </c>
      <c r="O701" s="18" t="n">
        <v>3.40999570445841E-005</v>
      </c>
      <c r="P701" s="34" t="b">
        <f aca="false">FALSE()</f>
        <v>0</v>
      </c>
      <c r="Q701" s="16"/>
    </row>
    <row r="702" customFormat="false" ht="22.35" hidden="false" customHeight="false" outlineLevel="0" collapsed="false">
      <c r="A702" s="6" t="s">
        <v>2414</v>
      </c>
      <c r="B702" s="7" t="s">
        <v>1425</v>
      </c>
      <c r="C702" s="17" t="n">
        <v>1119</v>
      </c>
      <c r="D702" s="16" t="n">
        <v>0.572890367729621</v>
      </c>
      <c r="E702" s="16" t="n">
        <v>0.0664835011972091</v>
      </c>
      <c r="F702" s="16" t="n">
        <v>0.570097141263958</v>
      </c>
      <c r="G702" s="16" t="n">
        <v>0.0566338376342393</v>
      </c>
      <c r="H702" s="16" t="n">
        <v>-0.440529050791928</v>
      </c>
      <c r="I702" s="17" t="n">
        <v>163.483143969438</v>
      </c>
      <c r="J702" s="16" t="n">
        <v>0.660135913840916</v>
      </c>
      <c r="K702" s="16" t="n">
        <v>0.739623121609018</v>
      </c>
      <c r="L702" s="16" t="n">
        <v>-0.0477887860073687</v>
      </c>
      <c r="M702" s="16" t="n">
        <v>0.54892489477154</v>
      </c>
      <c r="N702" s="16" t="n">
        <v>0.733236360096089</v>
      </c>
      <c r="O702" s="18" t="n">
        <v>3.40809867092369E-005</v>
      </c>
      <c r="P702" s="34" t="b">
        <f aca="false">FALSE()</f>
        <v>0</v>
      </c>
      <c r="Q702" s="16"/>
    </row>
    <row r="703" customFormat="false" ht="22.35" hidden="false" customHeight="false" outlineLevel="0" collapsed="false">
      <c r="A703" s="6" t="s">
        <v>2415</v>
      </c>
      <c r="B703" s="7" t="s">
        <v>1425</v>
      </c>
      <c r="C703" s="17" t="n">
        <v>1120</v>
      </c>
      <c r="D703" s="16" t="n">
        <v>0.572390338476802</v>
      </c>
      <c r="E703" s="16" t="n">
        <v>0.0663990503627052</v>
      </c>
      <c r="F703" s="16" t="n">
        <v>0.569623201687413</v>
      </c>
      <c r="G703" s="16" t="n">
        <v>0.0565521664796856</v>
      </c>
      <c r="H703" s="16" t="n">
        <v>-0.436979003639329</v>
      </c>
      <c r="I703" s="17" t="n">
        <v>163.469284309187</v>
      </c>
      <c r="J703" s="16" t="n">
        <v>0.662703264760845</v>
      </c>
      <c r="K703" s="16" t="n">
        <v>0.741700564807496</v>
      </c>
      <c r="L703" s="16" t="n">
        <v>-0.0474090304468597</v>
      </c>
      <c r="M703" s="16" t="n">
        <v>0.548950251026928</v>
      </c>
      <c r="N703" s="16" t="n">
        <v>0.735273870533776</v>
      </c>
      <c r="O703" s="18" t="n">
        <v>3.40704375673322E-005</v>
      </c>
      <c r="P703" s="34" t="b">
        <f aca="false">FALSE()</f>
        <v>0</v>
      </c>
      <c r="Q703" s="16"/>
    </row>
    <row r="704" customFormat="false" ht="22.35" hidden="false" customHeight="false" outlineLevel="0" collapsed="false">
      <c r="A704" s="6" t="s">
        <v>2416</v>
      </c>
      <c r="B704" s="7" t="s">
        <v>1425</v>
      </c>
      <c r="C704" s="17" t="n">
        <v>1121</v>
      </c>
      <c r="D704" s="16" t="n">
        <v>0.571839189014907</v>
      </c>
      <c r="E704" s="16" t="n">
        <v>0.0663045475829115</v>
      </c>
      <c r="F704" s="16" t="n">
        <v>0.569099941136219</v>
      </c>
      <c r="G704" s="16" t="n">
        <v>0.0564602830956561</v>
      </c>
      <c r="H704" s="16" t="n">
        <v>-0.433202537636344</v>
      </c>
      <c r="I704" s="17" t="n">
        <v>163.453036182736</v>
      </c>
      <c r="J704" s="16" t="n">
        <v>0.665438759496762</v>
      </c>
      <c r="K704" s="16" t="n">
        <v>0.74415813848331</v>
      </c>
      <c r="L704" s="16" t="n">
        <v>-0.0470055382658453</v>
      </c>
      <c r="M704" s="16" t="n">
        <v>0.548962929154623</v>
      </c>
      <c r="N704" s="16" t="n">
        <v>0.736994568598523</v>
      </c>
      <c r="O704" s="18" t="n">
        <v>3.4065738185856E-005</v>
      </c>
      <c r="P704" s="34" t="b">
        <f aca="false">FALSE()</f>
        <v>0</v>
      </c>
      <c r="Q704" s="16"/>
    </row>
    <row r="705" customFormat="false" ht="22.35" hidden="false" customHeight="false" outlineLevel="0" collapsed="false">
      <c r="A705" s="6" t="s">
        <v>2417</v>
      </c>
      <c r="B705" s="7" t="s">
        <v>1425</v>
      </c>
      <c r="C705" s="17" t="n">
        <v>1122</v>
      </c>
      <c r="D705" s="16" t="n">
        <v>0.571225695772452</v>
      </c>
      <c r="E705" s="16" t="n">
        <v>0.0661972997036158</v>
      </c>
      <c r="F705" s="16" t="n">
        <v>0.568515973525872</v>
      </c>
      <c r="G705" s="16" t="n">
        <v>0.0563553209680368</v>
      </c>
      <c r="H705" s="16" t="n">
        <v>-0.429240663062961</v>
      </c>
      <c r="I705" s="17" t="n">
        <v>163.433564543293</v>
      </c>
      <c r="J705" s="16" t="n">
        <v>0.668313400047426</v>
      </c>
      <c r="K705" s="16" t="n">
        <v>0.746970269377004</v>
      </c>
      <c r="L705" s="16" t="n">
        <v>-0.0465830451002937</v>
      </c>
      <c r="M705" s="16" t="n">
        <v>0.54886150413307</v>
      </c>
      <c r="N705" s="16" t="n">
        <v>0.739365414441624</v>
      </c>
      <c r="O705" s="18" t="n">
        <v>3.40701430975454E-005</v>
      </c>
      <c r="P705" s="34" t="b">
        <f aca="false">FALSE()</f>
        <v>0</v>
      </c>
      <c r="Q705" s="16"/>
    </row>
    <row r="706" customFormat="false" ht="22.35" hidden="false" customHeight="false" outlineLevel="0" collapsed="false">
      <c r="A706" s="6" t="s">
        <v>2418</v>
      </c>
      <c r="B706" s="7" t="s">
        <v>1425</v>
      </c>
      <c r="C706" s="17" t="n">
        <v>1123</v>
      </c>
      <c r="D706" s="16" t="n">
        <v>0.570546486445798</v>
      </c>
      <c r="E706" s="16" t="n">
        <v>0.0660758261308048</v>
      </c>
      <c r="F706" s="16" t="n">
        <v>0.567867435570448</v>
      </c>
      <c r="G706" s="16" t="n">
        <v>0.0562362692513328</v>
      </c>
      <c r="H706" s="16" t="n">
        <v>-0.425177312560636</v>
      </c>
      <c r="I706" s="17" t="n">
        <v>163.411201528195</v>
      </c>
      <c r="J706" s="16" t="n">
        <v>0.671266783083515</v>
      </c>
      <c r="K706" s="16" t="n">
        <v>0.749867335073105</v>
      </c>
      <c r="L706" s="16" t="n">
        <v>-0.0461504949639868</v>
      </c>
      <c r="M706" s="16" t="n">
        <v>0.548607941579188</v>
      </c>
      <c r="N706" s="16" t="n">
        <v>0.741959069602141</v>
      </c>
      <c r="O706" s="18" t="n">
        <v>3.40869404407431E-005</v>
      </c>
      <c r="P706" s="34" t="b">
        <f aca="false">FALSE()</f>
        <v>0</v>
      </c>
      <c r="Q706" s="16"/>
    </row>
    <row r="707" customFormat="false" ht="22.35" hidden="false" customHeight="false" outlineLevel="0" collapsed="false">
      <c r="A707" s="6" t="s">
        <v>2419</v>
      </c>
      <c r="B707" s="7" t="s">
        <v>1425</v>
      </c>
      <c r="C707" s="17" t="n">
        <v>1124</v>
      </c>
      <c r="D707" s="16" t="n">
        <v>0.569790941114591</v>
      </c>
      <c r="E707" s="16" t="n">
        <v>0.0659372175239175</v>
      </c>
      <c r="F707" s="16" t="n">
        <v>0.567144757051912</v>
      </c>
      <c r="G707" s="16" t="n">
        <v>0.0561009162513925</v>
      </c>
      <c r="H707" s="16" t="n">
        <v>-0.420860603742106</v>
      </c>
      <c r="I707" s="17" t="n">
        <v>163.386297057757</v>
      </c>
      <c r="J707" s="16" t="n">
        <v>0.674409939101598</v>
      </c>
      <c r="K707" s="16" t="n">
        <v>0.752770642084893</v>
      </c>
      <c r="L707" s="16" t="n">
        <v>-0.0456912329026201</v>
      </c>
      <c r="M707" s="16" t="n">
        <v>0.54864597596227</v>
      </c>
      <c r="N707" s="16" t="n">
        <v>0.745117072341732</v>
      </c>
      <c r="O707" s="18" t="n">
        <v>3.41194104782386E-005</v>
      </c>
      <c r="P707" s="34" t="b">
        <f aca="false">FALSE()</f>
        <v>0</v>
      </c>
      <c r="Q707" s="16"/>
    </row>
    <row r="708" customFormat="false" ht="22.35" hidden="false" customHeight="false" outlineLevel="0" collapsed="false">
      <c r="A708" s="6" t="s">
        <v>2420</v>
      </c>
      <c r="B708" s="7" t="s">
        <v>1425</v>
      </c>
      <c r="C708" s="17" t="n">
        <v>1125</v>
      </c>
      <c r="D708" s="16" t="n">
        <v>0.568950753378571</v>
      </c>
      <c r="E708" s="16" t="n">
        <v>0.0657813768875017</v>
      </c>
      <c r="F708" s="16" t="n">
        <v>0.566339331435446</v>
      </c>
      <c r="G708" s="16" t="n">
        <v>0.0559483921529846</v>
      </c>
      <c r="H708" s="16" t="n">
        <v>-0.416334687827073</v>
      </c>
      <c r="I708" s="17" t="n">
        <v>163.35768846435</v>
      </c>
      <c r="J708" s="16" t="n">
        <v>0.677711600428805</v>
      </c>
      <c r="K708" s="16" t="n">
        <v>0.755642971998802</v>
      </c>
      <c r="L708" s="16" t="n">
        <v>-0.045210439146998</v>
      </c>
      <c r="M708" s="16" t="n">
        <v>0.548557229068411</v>
      </c>
      <c r="N708" s="16" t="n">
        <v>0.747833999383653</v>
      </c>
      <c r="O708" s="18" t="n">
        <v>3.41703098996239E-005</v>
      </c>
      <c r="P708" s="34" t="b">
        <f aca="false">FALSE()</f>
        <v>0</v>
      </c>
      <c r="Q708" s="16"/>
    </row>
    <row r="709" customFormat="false" ht="22.35" hidden="false" customHeight="false" outlineLevel="0" collapsed="false">
      <c r="A709" s="6" t="s">
        <v>2421</v>
      </c>
      <c r="B709" s="7" t="s">
        <v>1425</v>
      </c>
      <c r="C709" s="17" t="n">
        <v>1126</v>
      </c>
      <c r="D709" s="16" t="n">
        <v>0.568014544474082</v>
      </c>
      <c r="E709" s="16" t="n">
        <v>0.065606151112553</v>
      </c>
      <c r="F709" s="16" t="n">
        <v>0.565440579563441</v>
      </c>
      <c r="G709" s="16" t="n">
        <v>0.0557774389290671</v>
      </c>
      <c r="H709" s="16" t="n">
        <v>-0.411479543803887</v>
      </c>
      <c r="I709" s="17" t="n">
        <v>163.326154764217</v>
      </c>
      <c r="J709" s="16" t="n">
        <v>0.681260390724923</v>
      </c>
      <c r="K709" s="16" t="n">
        <v>0.758580794609184</v>
      </c>
      <c r="L709" s="16" t="n">
        <v>-0.0446947351571498</v>
      </c>
      <c r="M709" s="16" t="n">
        <v>0.548176885237588</v>
      </c>
      <c r="N709" s="16" t="n">
        <v>0.750421590349126</v>
      </c>
      <c r="O709" s="18" t="n">
        <v>3.42454719302014E-005</v>
      </c>
      <c r="P709" s="34" t="b">
        <f aca="false">FALSE()</f>
        <v>0</v>
      </c>
      <c r="Q709" s="16"/>
    </row>
    <row r="710" customFormat="false" ht="22.35" hidden="false" customHeight="false" outlineLevel="0" collapsed="false">
      <c r="A710" s="6" t="s">
        <v>2422</v>
      </c>
      <c r="B710" s="7" t="s">
        <v>1425</v>
      </c>
      <c r="C710" s="17" t="n">
        <v>1127</v>
      </c>
      <c r="D710" s="16" t="n">
        <v>0.566979348281626</v>
      </c>
      <c r="E710" s="16" t="n">
        <v>0.0654108175218635</v>
      </c>
      <c r="F710" s="16" t="n">
        <v>0.564446484091977</v>
      </c>
      <c r="G710" s="16" t="n">
        <v>0.0555877048381171</v>
      </c>
      <c r="H710" s="16" t="n">
        <v>-0.406140203716889</v>
      </c>
      <c r="I710" s="17" t="n">
        <v>163.292026708157</v>
      </c>
      <c r="J710" s="16" t="n">
        <v>0.685171324004643</v>
      </c>
      <c r="K710" s="16" t="n">
        <v>0.762385765954029</v>
      </c>
      <c r="L710" s="16" t="n">
        <v>-0.0441271015693574</v>
      </c>
      <c r="M710" s="16" t="n">
        <v>0.548240275876059</v>
      </c>
      <c r="N710" s="16" t="n">
        <v>0.753026504428299</v>
      </c>
      <c r="O710" s="18" t="n">
        <v>3.43480982198932E-005</v>
      </c>
      <c r="P710" s="34" t="b">
        <f aca="false">FALSE()</f>
        <v>0</v>
      </c>
      <c r="Q710" s="16"/>
    </row>
    <row r="711" customFormat="false" ht="22.35" hidden="false" customHeight="false" outlineLevel="0" collapsed="false">
      <c r="A711" s="6" t="s">
        <v>2423</v>
      </c>
      <c r="B711" s="7" t="s">
        <v>1425</v>
      </c>
      <c r="C711" s="17" t="n">
        <v>1128</v>
      </c>
      <c r="D711" s="16" t="n">
        <v>0.565833016950835</v>
      </c>
      <c r="E711" s="16" t="n">
        <v>0.0651934381898455</v>
      </c>
      <c r="F711" s="16" t="n">
        <v>0.56334554160737</v>
      </c>
      <c r="G711" s="16" t="n">
        <v>0.055377300742476</v>
      </c>
      <c r="H711" s="16" t="n">
        <v>-0.400215669203272</v>
      </c>
      <c r="I711" s="17" t="n">
        <v>163.254901831502</v>
      </c>
      <c r="J711" s="16" t="n">
        <v>0.689520874871084</v>
      </c>
      <c r="K711" s="16" t="n">
        <v>0.766750169001875</v>
      </c>
      <c r="L711" s="16" t="n">
        <v>-0.0434966267059401</v>
      </c>
      <c r="M711" s="16" t="n">
        <v>0.548088138343729</v>
      </c>
      <c r="N711" s="16" t="n">
        <v>0.756608924382902</v>
      </c>
      <c r="O711" s="18" t="n">
        <v>3.44807150400933E-005</v>
      </c>
      <c r="P711" s="34" t="b">
        <f aca="false">FALSE()</f>
        <v>0</v>
      </c>
      <c r="Q711" s="16"/>
    </row>
    <row r="712" customFormat="false" ht="22.35" hidden="false" customHeight="false" outlineLevel="0" collapsed="false">
      <c r="A712" s="6" t="s">
        <v>2424</v>
      </c>
      <c r="B712" s="7" t="s">
        <v>1425</v>
      </c>
      <c r="C712" s="17" t="n">
        <v>1129</v>
      </c>
      <c r="D712" s="16" t="n">
        <v>0.56456969868373</v>
      </c>
      <c r="E712" s="16" t="n">
        <v>0.0649527713330145</v>
      </c>
      <c r="F712" s="16" t="n">
        <v>0.562132298649728</v>
      </c>
      <c r="G712" s="16" t="n">
        <v>0.0551455927336641</v>
      </c>
      <c r="H712" s="16" t="n">
        <v>-0.393636661922028</v>
      </c>
      <c r="I712" s="17" t="n">
        <v>163.215326680802</v>
      </c>
      <c r="J712" s="16" t="n">
        <v>0.694363058827884</v>
      </c>
      <c r="K712" s="16" t="n">
        <v>0.771101603996714</v>
      </c>
      <c r="L712" s="16" t="n">
        <v>-0.0427954846670412</v>
      </c>
      <c r="M712" s="16" t="n">
        <v>0.548113494599118</v>
      </c>
      <c r="N712" s="16" t="n">
        <v>0.760471763640502</v>
      </c>
      <c r="O712" s="18" t="n">
        <v>3.46499184575235E-005</v>
      </c>
      <c r="P712" s="34" t="b">
        <f aca="false">FALSE()</f>
        <v>0</v>
      </c>
      <c r="Q712" s="16"/>
    </row>
    <row r="713" customFormat="false" ht="22.35" hidden="false" customHeight="false" outlineLevel="0" collapsed="false">
      <c r="A713" s="6" t="s">
        <v>2425</v>
      </c>
      <c r="B713" s="7" t="s">
        <v>1425</v>
      </c>
      <c r="C713" s="17" t="n">
        <v>1130</v>
      </c>
      <c r="D713" s="16" t="n">
        <v>0.563183666035106</v>
      </c>
      <c r="E713" s="16" t="n">
        <v>0.0646881302293837</v>
      </c>
      <c r="F713" s="16" t="n">
        <v>0.560800739463793</v>
      </c>
      <c r="G713" s="16" t="n">
        <v>0.0548920521671102</v>
      </c>
      <c r="H713" s="16" t="n">
        <v>-0.386439384747471</v>
      </c>
      <c r="I713" s="17" t="n">
        <v>163.173313963485</v>
      </c>
      <c r="J713" s="16" t="n">
        <v>0.699674732826335</v>
      </c>
      <c r="K713" s="16" t="n">
        <v>0.775962090120067</v>
      </c>
      <c r="L713" s="16" t="n">
        <v>-0.0420274984973133</v>
      </c>
      <c r="M713" s="16" t="n">
        <v>0.548252954003753</v>
      </c>
      <c r="N713" s="16" t="n">
        <v>0.765143880811966</v>
      </c>
      <c r="O713" s="18" t="n">
        <v>3.48659111015878E-005</v>
      </c>
      <c r="P713" s="34" t="b">
        <f aca="false">FALSE()</f>
        <v>0</v>
      </c>
      <c r="Q713" s="16"/>
    </row>
    <row r="714" customFormat="false" ht="22.35" hidden="false" customHeight="false" outlineLevel="0" collapsed="false">
      <c r="A714" s="6" t="s">
        <v>2426</v>
      </c>
      <c r="B714" s="7" t="s">
        <v>1425</v>
      </c>
      <c r="C714" s="17" t="n">
        <v>1131</v>
      </c>
      <c r="D714" s="16" t="n">
        <v>0.561673116320627</v>
      </c>
      <c r="E714" s="16" t="n">
        <v>0.0643995787969858</v>
      </c>
      <c r="F714" s="16" t="n">
        <v>0.559348394412671</v>
      </c>
      <c r="G714" s="16" t="n">
        <v>0.0546162292572968</v>
      </c>
      <c r="H714" s="16" t="n">
        <v>-0.378716694278083</v>
      </c>
      <c r="I714" s="17" t="n">
        <v>163.128054657832</v>
      </c>
      <c r="J714" s="16" t="n">
        <v>0.705390694928987</v>
      </c>
      <c r="K714" s="16" t="n">
        <v>0.781437354119885</v>
      </c>
      <c r="L714" s="16" t="n">
        <v>-0.0412029305299774</v>
      </c>
      <c r="M714" s="16" t="n">
        <v>0.548557229068411</v>
      </c>
      <c r="N714" s="16" t="n">
        <v>0.769914342609623</v>
      </c>
      <c r="O714" s="18" t="n">
        <v>3.51316480570075E-005</v>
      </c>
      <c r="P714" s="34" t="b">
        <f aca="false">FALSE()</f>
        <v>0</v>
      </c>
      <c r="Q714" s="16"/>
    </row>
    <row r="715" customFormat="false" ht="22.35" hidden="false" customHeight="false" outlineLevel="0" collapsed="false">
      <c r="A715" s="6" t="s">
        <v>2427</v>
      </c>
      <c r="B715" s="7" t="s">
        <v>1425</v>
      </c>
      <c r="C715" s="17" t="n">
        <v>1132</v>
      </c>
      <c r="D715" s="16" t="n">
        <v>0.560035308834831</v>
      </c>
      <c r="E715" s="16" t="n">
        <v>0.0640879181325572</v>
      </c>
      <c r="F715" s="16" t="n">
        <v>0.557772463380774</v>
      </c>
      <c r="G715" s="16" t="n">
        <v>0.0543188352519666</v>
      </c>
      <c r="H715" s="16" t="n">
        <v>-0.370457692080458</v>
      </c>
      <c r="I715" s="17" t="n">
        <v>163.079507776967</v>
      </c>
      <c r="J715" s="16" t="n">
        <v>0.711522218381202</v>
      </c>
      <c r="K715" s="16" t="n">
        <v>0.786998189307566</v>
      </c>
      <c r="L715" s="16" t="n">
        <v>-0.0403204808228883</v>
      </c>
      <c r="M715" s="16" t="n">
        <v>0.548722044728434</v>
      </c>
      <c r="N715" s="16" t="n">
        <v>0.776124990136507</v>
      </c>
      <c r="O715" s="18" t="n">
        <v>3.54585932458269E-005</v>
      </c>
      <c r="P715" s="34" t="b">
        <f aca="false">FALSE()</f>
        <v>0</v>
      </c>
      <c r="Q715" s="16"/>
    </row>
    <row r="716" customFormat="false" ht="22.35" hidden="false" customHeight="false" outlineLevel="0" collapsed="false">
      <c r="A716" s="6" t="s">
        <v>2428</v>
      </c>
      <c r="B716" s="7" t="s">
        <v>1425</v>
      </c>
      <c r="C716" s="17" t="n">
        <v>1133</v>
      </c>
      <c r="D716" s="16" t="n">
        <v>0.558284139101024</v>
      </c>
      <c r="E716" s="16" t="n">
        <v>0.0637565802769207</v>
      </c>
      <c r="F716" s="16" t="n">
        <v>0.556085689632147</v>
      </c>
      <c r="G716" s="16" t="n">
        <v>0.0540031924061136</v>
      </c>
      <c r="H716" s="16" t="n">
        <v>-0.361815105649264</v>
      </c>
      <c r="I716" s="17" t="n">
        <v>163.028190920176</v>
      </c>
      <c r="J716" s="16" t="n">
        <v>0.717958728576767</v>
      </c>
      <c r="K716" s="16" t="n">
        <v>0.792849580519846</v>
      </c>
      <c r="L716" s="16" t="n">
        <v>-0.0393964720288917</v>
      </c>
      <c r="M716" s="16" t="n">
        <v>0.548417769663776</v>
      </c>
      <c r="N716" s="16" t="n">
        <v>0.782102661003061</v>
      </c>
      <c r="O716" s="18" t="n">
        <v>3.58596005113679E-005</v>
      </c>
      <c r="P716" s="34" t="b">
        <f aca="false">FALSE()</f>
        <v>0</v>
      </c>
      <c r="Q716" s="16"/>
    </row>
    <row r="717" customFormat="false" ht="22.35" hidden="false" customHeight="false" outlineLevel="0" collapsed="false">
      <c r="A717" s="6" t="s">
        <v>2429</v>
      </c>
      <c r="B717" s="7" t="s">
        <v>1425</v>
      </c>
      <c r="C717" s="17" t="n">
        <v>1134</v>
      </c>
      <c r="D717" s="16" t="n">
        <v>0.556412536841029</v>
      </c>
      <c r="E717" s="16" t="n">
        <v>0.0634050124618897</v>
      </c>
      <c r="F717" s="16" t="n">
        <v>0.554282140830824</v>
      </c>
      <c r="G717" s="16" t="n">
        <v>0.0536691341796128</v>
      </c>
      <c r="H717" s="16" t="n">
        <v>-0.352589173322985</v>
      </c>
      <c r="I717" s="17" t="n">
        <v>162.974464890909</v>
      </c>
      <c r="J717" s="16" t="n">
        <v>0.724852023481763</v>
      </c>
      <c r="K717" s="16" t="n">
        <v>0.799398325126047</v>
      </c>
      <c r="L717" s="16" t="n">
        <v>-0.0384089142408493</v>
      </c>
      <c r="M717" s="16" t="n">
        <v>0.548341700897612</v>
      </c>
      <c r="N717" s="16" t="n">
        <v>0.788400883106817</v>
      </c>
      <c r="O717" s="18" t="n">
        <v>3.63437950371911E-005</v>
      </c>
      <c r="P717" s="34" t="b">
        <f aca="false">FALSE()</f>
        <v>0</v>
      </c>
      <c r="Q717" s="16"/>
    </row>
    <row r="718" customFormat="false" ht="22.35" hidden="false" customHeight="false" outlineLevel="0" collapsed="false">
      <c r="A718" s="6" t="s">
        <v>2430</v>
      </c>
      <c r="B718" s="7" t="s">
        <v>1425</v>
      </c>
      <c r="C718" s="17" t="n">
        <v>1135</v>
      </c>
      <c r="D718" s="16" t="n">
        <v>0.55443751467921</v>
      </c>
      <c r="E718" s="16" t="n">
        <v>0.0630381901578923</v>
      </c>
      <c r="F718" s="16" t="n">
        <v>0.552378514084204</v>
      </c>
      <c r="G718" s="16" t="n">
        <v>0.0533212844616892</v>
      </c>
      <c r="H718" s="16" t="n">
        <v>-0.342786151845692</v>
      </c>
      <c r="I718" s="17" t="n">
        <v>162.918860939883</v>
      </c>
      <c r="J718" s="16" t="n">
        <v>0.732201217164926</v>
      </c>
      <c r="K718" s="16" t="n">
        <v>0.805850169715233</v>
      </c>
      <c r="L718" s="16" t="n">
        <v>-0.0373581828310649</v>
      </c>
      <c r="M718" s="16" t="n">
        <v>0.548214919620671</v>
      </c>
      <c r="N718" s="16" t="n">
        <v>0.795876873151758</v>
      </c>
      <c r="O718" s="18" t="n">
        <v>3.69173388698528E-005</v>
      </c>
      <c r="P718" s="34" t="b">
        <f aca="false">FALSE()</f>
        <v>0</v>
      </c>
      <c r="Q718" s="16"/>
    </row>
    <row r="719" customFormat="false" ht="22.35" hidden="false" customHeight="false" outlineLevel="0" collapsed="false">
      <c r="A719" s="6" t="s">
        <v>2431</v>
      </c>
      <c r="B719" s="7" t="s">
        <v>1425</v>
      </c>
      <c r="C719" s="17" t="n">
        <v>1136</v>
      </c>
      <c r="D719" s="16" t="n">
        <v>0.552362449538914</v>
      </c>
      <c r="E719" s="16" t="n">
        <v>0.0626560693019408</v>
      </c>
      <c r="F719" s="16" t="n">
        <v>0.550378098535228</v>
      </c>
      <c r="G719" s="16" t="n">
        <v>0.052960558411561</v>
      </c>
      <c r="H719" s="16" t="n">
        <v>-0.332402713650083</v>
      </c>
      <c r="I719" s="17" t="n">
        <v>162.86273410966</v>
      </c>
      <c r="J719" s="16" t="n">
        <v>0.740012633672804</v>
      </c>
      <c r="K719" s="16" t="n">
        <v>0.812877826824281</v>
      </c>
      <c r="L719" s="16" t="n">
        <v>-0.0362433728748077</v>
      </c>
      <c r="M719" s="16" t="n">
        <v>0.5481515289822</v>
      </c>
      <c r="N719" s="16" t="n">
        <v>0.802600868771412</v>
      </c>
      <c r="O719" s="18" t="n">
        <v>3.76028983045528E-005</v>
      </c>
      <c r="P719" s="34" t="b">
        <f aca="false">FALSE()</f>
        <v>0</v>
      </c>
      <c r="Q719" s="16"/>
    </row>
    <row r="720" customFormat="false" ht="22.35" hidden="false" customHeight="false" outlineLevel="0" collapsed="false">
      <c r="A720" s="6" t="s">
        <v>2432</v>
      </c>
      <c r="B720" s="7" t="s">
        <v>1425</v>
      </c>
      <c r="C720" s="17" t="n">
        <v>1137</v>
      </c>
      <c r="D720" s="16" t="n">
        <v>0.550212542511836</v>
      </c>
      <c r="E720" s="16" t="n">
        <v>0.0622639744579876</v>
      </c>
      <c r="F720" s="16" t="n">
        <v>0.548305059080963</v>
      </c>
      <c r="G720" s="16" t="n">
        <v>0.0525923686176869</v>
      </c>
      <c r="H720" s="16" t="n">
        <v>-0.321566858648582</v>
      </c>
      <c r="I720" s="17" t="n">
        <v>162.807410469502</v>
      </c>
      <c r="J720" s="16" t="n">
        <v>0.748193325873556</v>
      </c>
      <c r="K720" s="16" t="n">
        <v>0.82012739101301</v>
      </c>
      <c r="L720" s="16" t="n">
        <v>-0.0350779571305593</v>
      </c>
      <c r="M720" s="16" t="n">
        <v>0.54787261017293</v>
      </c>
      <c r="N720" s="16" t="n">
        <v>0.810620258620907</v>
      </c>
      <c r="O720" s="18" t="n">
        <v>3.84141389121973E-005</v>
      </c>
      <c r="P720" s="34" t="b">
        <f aca="false">FALSE()</f>
        <v>0</v>
      </c>
      <c r="Q720" s="16"/>
    </row>
    <row r="721" customFormat="false" ht="22.35" hidden="false" customHeight="false" outlineLevel="0" collapsed="false">
      <c r="A721" s="6" t="s">
        <v>2433</v>
      </c>
      <c r="B721" s="7" t="s">
        <v>1425</v>
      </c>
      <c r="C721" s="17" t="n">
        <v>1138</v>
      </c>
      <c r="D721" s="16" t="n">
        <v>0.547989383817127</v>
      </c>
      <c r="E721" s="16" t="n">
        <v>0.0618632490010148</v>
      </c>
      <c r="F721" s="16" t="n">
        <v>0.546160329033236</v>
      </c>
      <c r="G721" s="16" t="n">
        <v>0.0522175656219789</v>
      </c>
      <c r="H721" s="16" t="n">
        <v>-0.310369642422389</v>
      </c>
      <c r="I721" s="17" t="n">
        <v>162.752447192811</v>
      </c>
      <c r="J721" s="16" t="n">
        <v>0.75667697080223</v>
      </c>
      <c r="K721" s="16" t="n">
        <v>0.828551300482653</v>
      </c>
      <c r="L721" s="16" t="n">
        <v>-0.033871948872719</v>
      </c>
      <c r="M721" s="16" t="n">
        <v>0.548050103960647</v>
      </c>
      <c r="N721" s="16" t="n">
        <v>0.817890987489459</v>
      </c>
      <c r="O721" s="18" t="n">
        <v>3.93729190724401E-005</v>
      </c>
      <c r="P721" s="34" t="b">
        <f aca="false">FALSE()</f>
        <v>0</v>
      </c>
      <c r="Q721" s="16"/>
    </row>
    <row r="722" customFormat="false" ht="22.35" hidden="false" customHeight="false" outlineLevel="0" collapsed="false">
      <c r="A722" s="6" t="s">
        <v>2434</v>
      </c>
      <c r="B722" s="7" t="s">
        <v>1425</v>
      </c>
      <c r="C722" s="17" t="n">
        <v>1139</v>
      </c>
      <c r="D722" s="16" t="n">
        <v>0.545719551524706</v>
      </c>
      <c r="E722" s="16" t="n">
        <v>0.061458448631586</v>
      </c>
      <c r="F722" s="16" t="n">
        <v>0.543968938059063</v>
      </c>
      <c r="G722" s="16" t="n">
        <v>0.0518407816539215</v>
      </c>
      <c r="H722" s="16" t="n">
        <v>-0.29904101872298</v>
      </c>
      <c r="I722" s="17" t="n">
        <v>162.699027645346</v>
      </c>
      <c r="J722" s="16" t="n">
        <v>0.765290380452984</v>
      </c>
      <c r="K722" s="16" t="n">
        <v>0.836217766950996</v>
      </c>
      <c r="L722" s="16" t="n">
        <v>-0.0326500877725004</v>
      </c>
      <c r="M722" s="16" t="n">
        <v>0.547555656980577</v>
      </c>
      <c r="N722" s="16" t="n">
        <v>0.826175013497069</v>
      </c>
      <c r="O722" s="18" t="n">
        <v>4.05024647218305E-005</v>
      </c>
      <c r="P722" s="34" t="b">
        <f aca="false">FALSE()</f>
        <v>0</v>
      </c>
      <c r="Q722" s="16"/>
    </row>
    <row r="723" customFormat="false" ht="22.35" hidden="false" customHeight="false" outlineLevel="0" collapsed="false">
      <c r="A723" s="6" t="s">
        <v>2435</v>
      </c>
      <c r="B723" s="7" t="s">
        <v>1425</v>
      </c>
      <c r="C723" s="17" t="n">
        <v>1140</v>
      </c>
      <c r="D723" s="16" t="n">
        <v>0.543415353982142</v>
      </c>
      <c r="E723" s="16" t="n">
        <v>0.0610531765092956</v>
      </c>
      <c r="F723" s="16" t="n">
        <v>0.541742687614767</v>
      </c>
      <c r="G723" s="16" t="n">
        <v>0.0514658639252506</v>
      </c>
      <c r="H723" s="16" t="n">
        <v>-0.287645825831808</v>
      </c>
      <c r="I723" s="17" t="n">
        <v>162.648406799401</v>
      </c>
      <c r="J723" s="16" t="n">
        <v>0.773984036877328</v>
      </c>
      <c r="K723" s="16" t="n">
        <v>0.844383215836202</v>
      </c>
      <c r="L723" s="16" t="n">
        <v>-0.0314191513915402</v>
      </c>
      <c r="M723" s="16" t="n">
        <v>0.547555656980577</v>
      </c>
      <c r="N723" s="16" t="n">
        <v>0.83431844534843</v>
      </c>
      <c r="O723" s="18" t="n">
        <v>4.18250732076195E-005</v>
      </c>
      <c r="P723" s="34" t="b">
        <f aca="false">FALSE()</f>
        <v>0</v>
      </c>
      <c r="Q723" s="16"/>
    </row>
    <row r="724" customFormat="false" ht="22.35" hidden="false" customHeight="false" outlineLevel="0" collapsed="false">
      <c r="A724" s="6" t="s">
        <v>2436</v>
      </c>
      <c r="B724" s="7" t="s">
        <v>1425</v>
      </c>
      <c r="C724" s="17" t="n">
        <v>1141</v>
      </c>
      <c r="D724" s="16" t="n">
        <v>0.541097279219226</v>
      </c>
      <c r="E724" s="16" t="n">
        <v>0.0606516210702121</v>
      </c>
      <c r="F724" s="16" t="n">
        <v>0.539501345692406</v>
      </c>
      <c r="G724" s="16" t="n">
        <v>0.0510964255901612</v>
      </c>
      <c r="H724" s="16" t="n">
        <v>-0.276288163869308</v>
      </c>
      <c r="I724" s="17" t="n">
        <v>162.600762735026</v>
      </c>
      <c r="J724" s="16" t="n">
        <v>0.78267760706447</v>
      </c>
      <c r="K724" s="16" t="n">
        <v>0.85229915227435</v>
      </c>
      <c r="L724" s="16" t="n">
        <v>-0.0301905415156958</v>
      </c>
      <c r="M724" s="16" t="n">
        <v>0.547340128809777</v>
      </c>
      <c r="N724" s="16" t="n">
        <v>0.842364876939028</v>
      </c>
      <c r="O724" s="18" t="n">
        <v>4.33568501593003E-005</v>
      </c>
      <c r="P724" s="34" t="b">
        <f aca="false">FALSE()</f>
        <v>0</v>
      </c>
      <c r="Q724" s="16"/>
    </row>
    <row r="725" customFormat="false" ht="22.35" hidden="false" customHeight="false" outlineLevel="0" collapsed="false">
      <c r="A725" s="6" t="s">
        <v>2437</v>
      </c>
      <c r="B725" s="7" t="s">
        <v>1425</v>
      </c>
      <c r="C725" s="17" t="n">
        <v>1142</v>
      </c>
      <c r="D725" s="16" t="n">
        <v>0.53879182417623</v>
      </c>
      <c r="E725" s="16" t="n">
        <v>0.060258954785723</v>
      </c>
      <c r="F725" s="16" t="n">
        <v>0.537270605261916</v>
      </c>
      <c r="G725" s="16" t="n">
        <v>0.0507372103509049</v>
      </c>
      <c r="H725" s="16" t="n">
        <v>-0.26508819698757</v>
      </c>
      <c r="I725" s="17" t="n">
        <v>162.556758463894</v>
      </c>
      <c r="J725" s="16" t="n">
        <v>0.79127736977112</v>
      </c>
      <c r="K725" s="16" t="n">
        <v>0.858959216466165</v>
      </c>
      <c r="L725" s="16" t="n">
        <v>-0.0289773245802495</v>
      </c>
      <c r="M725" s="16" t="n">
        <v>0.546566763020437</v>
      </c>
      <c r="N725" s="16" t="n">
        <v>0.851117090636357</v>
      </c>
      <c r="O725" s="18" t="n">
        <v>4.51204385544555E-005</v>
      </c>
      <c r="P725" s="34" t="b">
        <f aca="false">FALSE()</f>
        <v>0</v>
      </c>
      <c r="Q725" s="16"/>
    </row>
    <row r="726" customFormat="false" ht="22.35" hidden="false" customHeight="false" outlineLevel="0" collapsed="false">
      <c r="A726" s="6" t="s">
        <v>2438</v>
      </c>
      <c r="B726" s="7" t="s">
        <v>1425</v>
      </c>
      <c r="C726" s="17" t="n">
        <v>1143</v>
      </c>
      <c r="D726" s="16" t="n">
        <v>0.536521495224749</v>
      </c>
      <c r="E726" s="16" t="n">
        <v>0.0598788784078264</v>
      </c>
      <c r="F726" s="16" t="n">
        <v>0.53507192438416</v>
      </c>
      <c r="G726" s="16" t="n">
        <v>0.0503917469040113</v>
      </c>
      <c r="H726" s="16" t="n">
        <v>-0.254222169721465</v>
      </c>
      <c r="I726" s="17" t="n">
        <v>162.517122655421</v>
      </c>
      <c r="J726" s="16" t="n">
        <v>0.799645294288828</v>
      </c>
      <c r="K726" s="16" t="n">
        <v>0.865101139546047</v>
      </c>
      <c r="L726" s="16" t="n">
        <v>-0.0277987280930246</v>
      </c>
      <c r="M726" s="16" t="n">
        <v>0.546123028551144</v>
      </c>
      <c r="N726" s="16" t="n">
        <v>0.859049041255457</v>
      </c>
      <c r="O726" s="18" t="n">
        <v>4.71376258212706E-005</v>
      </c>
      <c r="P726" s="34" t="b">
        <f aca="false">FALSE()</f>
        <v>0</v>
      </c>
      <c r="Q726" s="16"/>
    </row>
    <row r="727" customFormat="false" ht="22.35" hidden="false" customHeight="false" outlineLevel="0" collapsed="false">
      <c r="A727" s="6" t="s">
        <v>2439</v>
      </c>
      <c r="B727" s="7" t="s">
        <v>1425</v>
      </c>
      <c r="C727" s="17" t="n">
        <v>1144</v>
      </c>
      <c r="D727" s="16" t="n">
        <v>0.534303424747023</v>
      </c>
      <c r="E727" s="16" t="n">
        <v>0.0595130919154726</v>
      </c>
      <c r="F727" s="16" t="n">
        <v>0.532922935708476</v>
      </c>
      <c r="G727" s="16" t="n">
        <v>0.0500614984765897</v>
      </c>
      <c r="H727" s="16" t="n">
        <v>-0.243608439837266</v>
      </c>
      <c r="I727" s="17" t="n">
        <v>162.482007978533</v>
      </c>
      <c r="J727" s="16" t="n">
        <v>0.807841393765002</v>
      </c>
      <c r="K727" s="16" t="n">
        <v>0.872815299884295</v>
      </c>
      <c r="L727" s="16" t="n">
        <v>-0.0266459484609337</v>
      </c>
      <c r="M727" s="16" t="n">
        <v>0.545476444038744</v>
      </c>
      <c r="N727" s="16" t="n">
        <v>0.866531285857013</v>
      </c>
      <c r="O727" s="18" t="n">
        <v>4.94210304265093E-005</v>
      </c>
      <c r="P727" s="34" t="b">
        <f aca="false">FALSE()</f>
        <v>0</v>
      </c>
      <c r="Q727" s="16"/>
    </row>
    <row r="728" customFormat="false" ht="22.35" hidden="false" customHeight="false" outlineLevel="0" collapsed="false">
      <c r="A728" s="6" t="s">
        <v>2440</v>
      </c>
      <c r="B728" s="7" t="s">
        <v>1425</v>
      </c>
      <c r="C728" s="17" t="n">
        <v>1145</v>
      </c>
      <c r="D728" s="16" t="n">
        <v>0.532161714280448</v>
      </c>
      <c r="E728" s="16" t="n">
        <v>0.0591652036870073</v>
      </c>
      <c r="F728" s="16" t="n">
        <v>0.530846960817564</v>
      </c>
      <c r="G728" s="16" t="n">
        <v>0.049749171753673</v>
      </c>
      <c r="H728" s="16" t="n">
        <v>-0.233384095435713</v>
      </c>
      <c r="I728" s="17" t="n">
        <v>162.451000674974</v>
      </c>
      <c r="J728" s="16" t="n">
        <v>0.815756984259322</v>
      </c>
      <c r="K728" s="16" t="n">
        <v>0.87818196749058</v>
      </c>
      <c r="L728" s="16" t="n">
        <v>-0.0255342235099197</v>
      </c>
      <c r="M728" s="16" t="n">
        <v>0.544829859526345</v>
      </c>
      <c r="N728" s="16" t="n">
        <v>0.873889888567649</v>
      </c>
      <c r="O728" s="18" t="n">
        <v>5.1988361863439E-005</v>
      </c>
      <c r="P728" s="34" t="b">
        <f aca="false">FALSE()</f>
        <v>0</v>
      </c>
      <c r="Q728" s="16"/>
    </row>
    <row r="729" customFormat="false" ht="22.35" hidden="false" customHeight="false" outlineLevel="0" collapsed="false">
      <c r="A729" s="6" t="s">
        <v>2441</v>
      </c>
      <c r="B729" s="7" t="s">
        <v>1425</v>
      </c>
      <c r="C729" s="17" t="n">
        <v>1146</v>
      </c>
      <c r="D729" s="16" t="n">
        <v>0.53010330101108</v>
      </c>
      <c r="E729" s="16" t="n">
        <v>0.0588353787634914</v>
      </c>
      <c r="F729" s="16" t="n">
        <v>0.528851230319977</v>
      </c>
      <c r="G729" s="16" t="n">
        <v>0.0494547305895607</v>
      </c>
      <c r="H729" s="16" t="n">
        <v>-0.223512749008114</v>
      </c>
      <c r="I729" s="17" t="n">
        <v>162.423919132404</v>
      </c>
      <c r="J729" s="16" t="n">
        <v>0.823417332761005</v>
      </c>
      <c r="K729" s="16" t="n">
        <v>0.884592785647986</v>
      </c>
      <c r="L729" s="16" t="n">
        <v>-0.0244597530162868</v>
      </c>
      <c r="M729" s="16" t="n">
        <v>0.544107206247781</v>
      </c>
      <c r="N729" s="16" t="n">
        <v>0.8797682966054</v>
      </c>
      <c r="O729" s="18" t="n">
        <v>5.48863565176796E-005</v>
      </c>
      <c r="P729" s="34" t="b">
        <f aca="false">FALSE()</f>
        <v>0</v>
      </c>
      <c r="Q729" s="16"/>
    </row>
    <row r="730" customFormat="false" ht="22.35" hidden="false" customHeight="false" outlineLevel="0" collapsed="false">
      <c r="A730" s="6" t="s">
        <v>2442</v>
      </c>
      <c r="B730" s="7" t="s">
        <v>1425</v>
      </c>
      <c r="C730" s="17" t="n">
        <v>1147</v>
      </c>
      <c r="D730" s="16" t="n">
        <v>0.528150975260694</v>
      </c>
      <c r="E730" s="16" t="n">
        <v>0.0585272492073075</v>
      </c>
      <c r="F730" s="16" t="n">
        <v>0.52695856069325</v>
      </c>
      <c r="G730" s="16" t="n">
        <v>0.0491807904363984</v>
      </c>
      <c r="H730" s="16" t="n">
        <v>-0.213992021701918</v>
      </c>
      <c r="I730" s="17" t="n">
        <v>162.400155378433</v>
      </c>
      <c r="J730" s="16" t="n">
        <v>0.830821717368718</v>
      </c>
      <c r="K730" s="16" t="n">
        <v>0.890702693639932</v>
      </c>
      <c r="L730" s="16" t="n">
        <v>-0.0234225255559845</v>
      </c>
      <c r="M730" s="16" t="n">
        <v>0.543562046756935</v>
      </c>
      <c r="N730" s="16" t="n">
        <v>0.886011292070628</v>
      </c>
      <c r="O730" s="18" t="n">
        <v>5.81148825416278E-005</v>
      </c>
      <c r="P730" s="34" t="b">
        <f aca="false">FALSE()</f>
        <v>0</v>
      </c>
      <c r="Q730" s="16"/>
    </row>
    <row r="731" customFormat="false" ht="22.35" hidden="false" customHeight="false" outlineLevel="0" collapsed="false">
      <c r="A731" s="6" t="s">
        <v>2443</v>
      </c>
      <c r="B731" s="7" t="s">
        <v>1425</v>
      </c>
      <c r="C731" s="17" t="n">
        <v>1148</v>
      </c>
      <c r="D731" s="16" t="n">
        <v>0.526308285464026</v>
      </c>
      <c r="E731" s="16" t="n">
        <v>0.0582411387131628</v>
      </c>
      <c r="F731" s="16" t="n">
        <v>0.52517199995588</v>
      </c>
      <c r="G731" s="16" t="n">
        <v>0.0489266878172448</v>
      </c>
      <c r="H731" s="16" t="n">
        <v>-0.204927923278595</v>
      </c>
      <c r="I731" s="17" t="n">
        <v>162.378290330441</v>
      </c>
      <c r="J731" s="16" t="n">
        <v>0.837885095269606</v>
      </c>
      <c r="K731" s="16" t="n">
        <v>0.896191532311564</v>
      </c>
      <c r="L731" s="16" t="n">
        <v>-0.0224345206966801</v>
      </c>
      <c r="M731" s="16" t="n">
        <v>0.543181702926112</v>
      </c>
      <c r="N731" s="16" t="n">
        <v>0.890892697104334</v>
      </c>
      <c r="O731" s="18" t="n">
        <v>6.17066852483178E-005</v>
      </c>
      <c r="P731" s="34" t="b">
        <f aca="false">FALSE()</f>
        <v>0</v>
      </c>
      <c r="Q731" s="16"/>
    </row>
    <row r="732" customFormat="false" ht="22.35" hidden="false" customHeight="false" outlineLevel="0" collapsed="false">
      <c r="A732" s="6" t="s">
        <v>2444</v>
      </c>
      <c r="B732" s="7" t="s">
        <v>1425</v>
      </c>
      <c r="C732" s="17" t="n">
        <v>1149</v>
      </c>
      <c r="D732" s="16" t="n">
        <v>0.524595060763939</v>
      </c>
      <c r="E732" s="16" t="n">
        <v>0.0579796192245262</v>
      </c>
      <c r="F732" s="16" t="n">
        <v>0.523510554665093</v>
      </c>
      <c r="G732" s="16" t="n">
        <v>0.0486943986231107</v>
      </c>
      <c r="H732" s="16" t="n">
        <v>-0.196478093073557</v>
      </c>
      <c r="I732" s="17" t="n">
        <v>162.358079519129</v>
      </c>
      <c r="J732" s="16" t="n">
        <v>0.844481698009655</v>
      </c>
      <c r="K732" s="16" t="n">
        <v>0.901852559634603</v>
      </c>
      <c r="L732" s="16" t="n">
        <v>-0.0215131165766476</v>
      </c>
      <c r="M732" s="16" t="n">
        <v>0.542623865307572</v>
      </c>
      <c r="N732" s="16" t="n">
        <v>0.89636000559822</v>
      </c>
      <c r="O732" s="18" t="n">
        <v>6.56349905421402E-005</v>
      </c>
      <c r="P732" s="34" t="b">
        <f aca="false">FALSE()</f>
        <v>0</v>
      </c>
      <c r="Q732" s="16"/>
    </row>
    <row r="733" customFormat="false" ht="22.35" hidden="false" customHeight="false" outlineLevel="0" collapsed="false">
      <c r="A733" s="6" t="s">
        <v>2445</v>
      </c>
      <c r="B733" s="7" t="s">
        <v>1425</v>
      </c>
      <c r="C733" s="17" t="n">
        <v>1150</v>
      </c>
      <c r="D733" s="16" t="n">
        <v>0.523005312031055</v>
      </c>
      <c r="E733" s="16" t="n">
        <v>0.0577417843071586</v>
      </c>
      <c r="F733" s="16" t="n">
        <v>0.521969321743707</v>
      </c>
      <c r="G733" s="16" t="n">
        <v>0.048483541340239</v>
      </c>
      <c r="H733" s="16" t="n">
        <v>-0.188467013034284</v>
      </c>
      <c r="I733" s="17" t="n">
        <v>162.340181033597</v>
      </c>
      <c r="J733" s="16" t="n">
        <v>0.850745962536753</v>
      </c>
      <c r="K733" s="16" t="n">
        <v>0.907608160546921</v>
      </c>
      <c r="L733" s="16" t="n">
        <v>-0.0206390498968833</v>
      </c>
      <c r="M733" s="16" t="n">
        <v>0.542471727775242</v>
      </c>
      <c r="N733" s="16" t="n">
        <v>0.902588455037885</v>
      </c>
      <c r="O733" s="18" t="n">
        <v>6.99040142354208E-005</v>
      </c>
      <c r="P733" s="34" t="b">
        <f aca="false">FALSE()</f>
        <v>0</v>
      </c>
      <c r="Q733" s="16"/>
    </row>
    <row r="734" customFormat="false" ht="22.35" hidden="false" customHeight="false" outlineLevel="0" collapsed="false">
      <c r="A734" s="6" t="s">
        <v>2446</v>
      </c>
      <c r="B734" s="7" t="s">
        <v>1425</v>
      </c>
      <c r="C734" s="17" t="n">
        <v>1151</v>
      </c>
      <c r="D734" s="16" t="n">
        <v>0.521555415836703</v>
      </c>
      <c r="E734" s="16" t="n">
        <v>0.0575291915444826</v>
      </c>
      <c r="F734" s="16" t="n">
        <v>0.520563308625382</v>
      </c>
      <c r="G734" s="16" t="n">
        <v>0.0482951588808068</v>
      </c>
      <c r="H734" s="16" t="n">
        <v>-0.181155378781385</v>
      </c>
      <c r="I734" s="17" t="n">
        <v>162.324215953851</v>
      </c>
      <c r="J734" s="16" t="n">
        <v>0.856471613403373</v>
      </c>
      <c r="K734" s="16" t="n">
        <v>0.912556836196024</v>
      </c>
      <c r="L734" s="16" t="n">
        <v>-0.0198410079211554</v>
      </c>
      <c r="M734" s="16" t="n">
        <v>0.541787108879761</v>
      </c>
      <c r="N734" s="16" t="n">
        <v>0.907227770049953</v>
      </c>
      <c r="O734" s="18" t="n">
        <v>7.4461052490225E-005</v>
      </c>
      <c r="P734" s="34" t="b">
        <f aca="false">FALSE()</f>
        <v>0</v>
      </c>
      <c r="Q734" s="16"/>
    </row>
    <row r="735" customFormat="false" ht="22.35" hidden="false" customHeight="false" outlineLevel="0" collapsed="false">
      <c r="A735" s="6" t="s">
        <v>2447</v>
      </c>
      <c r="B735" s="7" t="s">
        <v>1425</v>
      </c>
      <c r="C735" s="17" t="n">
        <v>1152</v>
      </c>
      <c r="D735" s="16" t="n">
        <v>0.520243519263087</v>
      </c>
      <c r="E735" s="16" t="n">
        <v>0.0573405984798698</v>
      </c>
      <c r="F735" s="16" t="n">
        <v>0.51929052513712</v>
      </c>
      <c r="G735" s="16" t="n">
        <v>0.0481282931049315</v>
      </c>
      <c r="H735" s="16" t="n">
        <v>-0.174589642421117</v>
      </c>
      <c r="I735" s="17" t="n">
        <v>162.310362757706</v>
      </c>
      <c r="J735" s="16" t="n">
        <v>0.861619672822874</v>
      </c>
      <c r="K735" s="16" t="n">
        <v>0.917086853607317</v>
      </c>
      <c r="L735" s="16" t="n">
        <v>-0.0191241192809921</v>
      </c>
      <c r="M735" s="16" t="n">
        <v>0.541394086921244</v>
      </c>
      <c r="N735" s="16" t="n">
        <v>0.911643000365608</v>
      </c>
      <c r="O735" s="18" t="n">
        <v>7.92639092891539E-005</v>
      </c>
      <c r="P735" s="34" t="b">
        <f aca="false">FALSE()</f>
        <v>0</v>
      </c>
      <c r="Q735" s="16"/>
    </row>
    <row r="736" customFormat="false" ht="22.35" hidden="false" customHeight="false" outlineLevel="0" collapsed="false">
      <c r="A736" s="6" t="s">
        <v>2448</v>
      </c>
      <c r="B736" s="7" t="s">
        <v>1425</v>
      </c>
      <c r="C736" s="17" t="n">
        <v>1153</v>
      </c>
      <c r="D736" s="16" t="n">
        <v>0.519071107969816</v>
      </c>
      <c r="E736" s="16" t="n">
        <v>0.0571765691778277</v>
      </c>
      <c r="F736" s="16" t="n">
        <v>0.518152188972801</v>
      </c>
      <c r="G736" s="16" t="n">
        <v>0.0479835986415735</v>
      </c>
      <c r="H736" s="16" t="n">
        <v>-0.168833062191229</v>
      </c>
      <c r="I736" s="17" t="n">
        <v>162.298953099513</v>
      </c>
      <c r="J736" s="16" t="n">
        <v>0.866138181639087</v>
      </c>
      <c r="K736" s="16" t="n">
        <v>0.920969519561517</v>
      </c>
      <c r="L736" s="16" t="n">
        <v>-0.0184953284341869</v>
      </c>
      <c r="M736" s="16" t="n">
        <v>0.540785536791927</v>
      </c>
      <c r="N736" s="16" t="n">
        <v>0.914359829090778</v>
      </c>
      <c r="O736" s="18" t="n">
        <v>8.42591065001339E-005</v>
      </c>
      <c r="P736" s="34" t="b">
        <f aca="false">FALSE()</f>
        <v>0</v>
      </c>
      <c r="Q736" s="16"/>
    </row>
    <row r="737" customFormat="false" ht="22.35" hidden="false" customHeight="false" outlineLevel="0" collapsed="false">
      <c r="A737" s="6" t="s">
        <v>2449</v>
      </c>
      <c r="B737" s="7" t="s">
        <v>1425</v>
      </c>
      <c r="C737" s="17" t="n">
        <v>1154</v>
      </c>
      <c r="D737" s="16" t="n">
        <v>0.51803279123371</v>
      </c>
      <c r="E737" s="16" t="n">
        <v>0.0570354537458637</v>
      </c>
      <c r="F737" s="16" t="n">
        <v>0.51714335461384</v>
      </c>
      <c r="G737" s="16" t="n">
        <v>0.0478595314474822</v>
      </c>
      <c r="H737" s="16" t="n">
        <v>-0.163822979107992</v>
      </c>
      <c r="I737" s="17" t="n">
        <v>162.289761502474</v>
      </c>
      <c r="J737" s="16" t="n">
        <v>0.870074343685144</v>
      </c>
      <c r="K737" s="16" t="n">
        <v>0.924662874851049</v>
      </c>
      <c r="L737" s="16" t="n">
        <v>-0.0179478684042073</v>
      </c>
      <c r="M737" s="16" t="n">
        <v>0.540772858664232</v>
      </c>
      <c r="N737" s="16" t="n">
        <v>0.918275263383563</v>
      </c>
      <c r="O737" s="18" t="n">
        <v>8.9371529005178E-005</v>
      </c>
      <c r="P737" s="34" t="b">
        <f aca="false">FALSE()</f>
        <v>0</v>
      </c>
      <c r="Q737" s="16"/>
    </row>
    <row r="738" customFormat="false" ht="22.35" hidden="false" customHeight="false" outlineLevel="0" collapsed="false">
      <c r="A738" s="6" t="s">
        <v>2450</v>
      </c>
      <c r="B738" s="7" t="s">
        <v>1425</v>
      </c>
      <c r="C738" s="17" t="n">
        <v>1155</v>
      </c>
      <c r="D738" s="16" t="n">
        <v>0.517120256301377</v>
      </c>
      <c r="E738" s="16" t="n">
        <v>0.0569160054494324</v>
      </c>
      <c r="F738" s="16" t="n">
        <v>0.516256182378302</v>
      </c>
      <c r="G738" s="16" t="n">
        <v>0.0477549937323711</v>
      </c>
      <c r="H738" s="16" t="n">
        <v>-0.159487283613739</v>
      </c>
      <c r="I738" s="17" t="n">
        <v>162.282730190184</v>
      </c>
      <c r="J738" s="16" t="n">
        <v>0.873483300566424</v>
      </c>
      <c r="K738" s="16" t="n">
        <v>0.928048053597199</v>
      </c>
      <c r="L738" s="16" t="n">
        <v>-0.0174738963657627</v>
      </c>
      <c r="M738" s="16" t="n">
        <v>0.540367158578021</v>
      </c>
      <c r="N738" s="16" t="n">
        <v>0.921806176182157</v>
      </c>
      <c r="O738" s="18" t="n">
        <v>9.45311177763147E-005</v>
      </c>
      <c r="P738" s="34" t="b">
        <f aca="false">FALSE()</f>
        <v>0</v>
      </c>
      <c r="Q738" s="16"/>
    </row>
    <row r="739" customFormat="false" ht="22.35" hidden="false" customHeight="false" outlineLevel="0" collapsed="false">
      <c r="A739" s="6" t="s">
        <v>2451</v>
      </c>
      <c r="B739" s="7" t="s">
        <v>1425</v>
      </c>
      <c r="C739" s="17" t="n">
        <v>1156</v>
      </c>
      <c r="D739" s="16" t="n">
        <v>0.516321807442326</v>
      </c>
      <c r="E739" s="16" t="n">
        <v>0.0568164454558035</v>
      </c>
      <c r="F739" s="16" t="n">
        <v>0.515480254071347</v>
      </c>
      <c r="G739" s="16" t="n">
        <v>0.0476685231067182</v>
      </c>
      <c r="H739" s="16" t="n">
        <v>-0.155603907159144</v>
      </c>
      <c r="I739" s="17" t="n">
        <v>162.277929265736</v>
      </c>
      <c r="J739" s="16" t="n">
        <v>0.87653863348076</v>
      </c>
      <c r="K739" s="16" t="n">
        <v>0.930626984204588</v>
      </c>
      <c r="L739" s="16" t="n">
        <v>-0.0170491094846764</v>
      </c>
      <c r="M739" s="16" t="n">
        <v>0.540088239768751</v>
      </c>
      <c r="N739" s="16" t="n">
        <v>0.924477280497617</v>
      </c>
      <c r="O739" s="18" t="n">
        <v>9.96685857802934E-005</v>
      </c>
      <c r="P739" s="34" t="b">
        <f aca="false">FALSE()</f>
        <v>0</v>
      </c>
      <c r="Q739" s="16"/>
    </row>
    <row r="740" customFormat="false" ht="22.35" hidden="false" customHeight="false" outlineLevel="0" collapsed="false">
      <c r="A740" s="6" t="s">
        <v>2452</v>
      </c>
      <c r="B740" s="7" t="s">
        <v>1425</v>
      </c>
      <c r="C740" s="17" t="n">
        <v>1157</v>
      </c>
      <c r="D740" s="16" t="n">
        <v>0.515631843970188</v>
      </c>
      <c r="E740" s="16" t="n">
        <v>0.056734760800314</v>
      </c>
      <c r="F740" s="16" t="n">
        <v>0.514811100227298</v>
      </c>
      <c r="G740" s="16" t="n">
        <v>0.0475983754170451</v>
      </c>
      <c r="H740" s="16" t="n">
        <v>-0.151975322821308</v>
      </c>
      <c r="I740" s="17" t="n">
        <v>162.275284393082</v>
      </c>
      <c r="J740" s="16" t="n">
        <v>0.879395180564388</v>
      </c>
      <c r="K740" s="16" t="n">
        <v>0.932896216600769</v>
      </c>
      <c r="L740" s="16" t="n">
        <v>-0.016651904918231</v>
      </c>
      <c r="M740" s="16" t="n">
        <v>0.539948780364116</v>
      </c>
      <c r="N740" s="16" t="n">
        <v>0.926606703252232</v>
      </c>
      <c r="O740" s="18" t="n">
        <v>0.00010462970041409</v>
      </c>
      <c r="P740" s="34" t="b">
        <f aca="false">FALSE()</f>
        <v>0</v>
      </c>
      <c r="Q740" s="16"/>
    </row>
    <row r="741" customFormat="false" ht="22.35" hidden="false" customHeight="false" outlineLevel="0" collapsed="false">
      <c r="A741" s="6" t="s">
        <v>2453</v>
      </c>
      <c r="B741" s="7" t="s">
        <v>1425</v>
      </c>
      <c r="C741" s="17" t="n">
        <v>1158</v>
      </c>
      <c r="D741" s="16" t="n">
        <v>0.515037578852134</v>
      </c>
      <c r="E741" s="16" t="n">
        <v>0.0566682388276888</v>
      </c>
      <c r="F741" s="16" t="n">
        <v>0.514236382245344</v>
      </c>
      <c r="G741" s="16" t="n">
        <v>0.0475423213979551</v>
      </c>
      <c r="H741" s="16" t="n">
        <v>-0.148530069819883</v>
      </c>
      <c r="I741" s="17" t="n">
        <v>162.274883448416</v>
      </c>
      <c r="J741" s="16" t="n">
        <v>0.882108867985217</v>
      </c>
      <c r="K741" s="16" t="n">
        <v>0.935057931580754</v>
      </c>
      <c r="L741" s="16" t="n">
        <v>-0.0162744640518665</v>
      </c>
      <c r="M741" s="16" t="n">
        <v>0.539783964704093</v>
      </c>
      <c r="N741" s="16" t="n">
        <v>0.929316155698814</v>
      </c>
      <c r="O741" s="18" t="n">
        <v>0.000109340457314262</v>
      </c>
      <c r="P741" s="34" t="b">
        <f aca="false">FALSE()</f>
        <v>0</v>
      </c>
      <c r="Q741" s="16"/>
    </row>
    <row r="742" customFormat="false" ht="22.35" hidden="false" customHeight="false" outlineLevel="0" collapsed="false">
      <c r="A742" s="6" t="s">
        <v>2454</v>
      </c>
      <c r="B742" s="7" t="s">
        <v>1425</v>
      </c>
      <c r="C742" s="17" t="n">
        <v>1159</v>
      </c>
      <c r="D742" s="16" t="n">
        <v>0.514529259892634</v>
      </c>
      <c r="E742" s="16" t="n">
        <v>0.0566156586999361</v>
      </c>
      <c r="F742" s="16" t="n">
        <v>0.513746485073683</v>
      </c>
      <c r="G742" s="16" t="n">
        <v>0.0474988069811063</v>
      </c>
      <c r="H742" s="16" t="n">
        <v>-0.145249485489591</v>
      </c>
      <c r="I742" s="17" t="n">
        <v>162.275865105384</v>
      </c>
      <c r="J742" s="16" t="n">
        <v>0.884694150239323</v>
      </c>
      <c r="K742" s="16" t="n">
        <v>0.937080327588869</v>
      </c>
      <c r="L742" s="16" t="n">
        <v>-0.0159148786902791</v>
      </c>
      <c r="M742" s="16" t="n">
        <v>0.539809320959481</v>
      </c>
      <c r="N742" s="16" t="n">
        <v>0.931394302728691</v>
      </c>
      <c r="O742" s="18" t="n">
        <v>0.000113626273025247</v>
      </c>
      <c r="P742" s="34" t="b">
        <f aca="false">FALSE()</f>
        <v>0</v>
      </c>
      <c r="Q742" s="16"/>
    </row>
    <row r="743" customFormat="false" ht="22.35" hidden="false" customHeight="false" outlineLevel="0" collapsed="false">
      <c r="A743" s="6" t="s">
        <v>2455</v>
      </c>
      <c r="B743" s="7" t="s">
        <v>1425</v>
      </c>
      <c r="C743" s="17" t="n">
        <v>1160</v>
      </c>
      <c r="D743" s="16" t="n">
        <v>0.514096171049004</v>
      </c>
      <c r="E743" s="16" t="n">
        <v>0.0565747618686429</v>
      </c>
      <c r="F743" s="16" t="n">
        <v>0.513331525283912</v>
      </c>
      <c r="G743" s="16" t="n">
        <v>0.0474657473159078</v>
      </c>
      <c r="H743" s="16" t="n">
        <v>-0.141987611209838</v>
      </c>
      <c r="I743" s="17" t="n">
        <v>162.277920593565</v>
      </c>
      <c r="J743" s="16" t="n">
        <v>0.887265915904841</v>
      </c>
      <c r="K743" s="16" t="n">
        <v>0.939564570299844</v>
      </c>
      <c r="L743" s="16" t="n">
        <v>-0.0155572090024409</v>
      </c>
      <c r="M743" s="16" t="n">
        <v>0.539492367767128</v>
      </c>
      <c r="N743" s="16" t="n">
        <v>0.933453254794286</v>
      </c>
      <c r="O743" s="18" t="n">
        <v>0.000117421331264846</v>
      </c>
      <c r="P743" s="34" t="b">
        <f aca="false">FALSE()</f>
        <v>0</v>
      </c>
      <c r="Q743" s="16"/>
    </row>
    <row r="744" customFormat="false" ht="22.35" hidden="false" customHeight="false" outlineLevel="0" collapsed="false">
      <c r="A744" s="6" t="s">
        <v>2456</v>
      </c>
      <c r="B744" s="7" t="s">
        <v>1425</v>
      </c>
      <c r="C744" s="17" t="n">
        <v>1161</v>
      </c>
      <c r="D744" s="16" t="n">
        <v>0.513733340947184</v>
      </c>
      <c r="E744" s="16" t="n">
        <v>0.0565436645040174</v>
      </c>
      <c r="F744" s="16" t="n">
        <v>0.512985844954503</v>
      </c>
      <c r="G744" s="16" t="n">
        <v>0.0474418245982534</v>
      </c>
      <c r="H744" s="16" t="n">
        <v>-0.138878607974053</v>
      </c>
      <c r="I744" s="17" t="n">
        <v>162.281482913119</v>
      </c>
      <c r="J744" s="16" t="n">
        <v>0.889718267586102</v>
      </c>
      <c r="K744" s="16" t="n">
        <v>0.94118174784994</v>
      </c>
      <c r="L744" s="16" t="n">
        <v>-0.0152161085377191</v>
      </c>
      <c r="M744" s="16" t="n">
        <v>0.539099345808611</v>
      </c>
      <c r="N744" s="16" t="n">
        <v>0.936090268508552</v>
      </c>
      <c r="O744" s="18" t="n">
        <v>0.000120754604713279</v>
      </c>
      <c r="P744" s="34" t="b">
        <f aca="false">FALSE()</f>
        <v>0</v>
      </c>
      <c r="Q744" s="16"/>
    </row>
    <row r="745" customFormat="false" ht="22.35" hidden="false" customHeight="false" outlineLevel="0" collapsed="false">
      <c r="A745" s="6" t="s">
        <v>2457</v>
      </c>
      <c r="B745" s="7" t="s">
        <v>1425</v>
      </c>
      <c r="C745" s="17" t="n">
        <v>1162</v>
      </c>
      <c r="D745" s="16" t="n">
        <v>0.513428463662211</v>
      </c>
      <c r="E745" s="16" t="n">
        <v>0.0565206504667444</v>
      </c>
      <c r="F745" s="16" t="n">
        <v>0.512697928943223</v>
      </c>
      <c r="G745" s="16" t="n">
        <v>0.0474258278352485</v>
      </c>
      <c r="H745" s="16" t="n">
        <v>-0.13578143096612</v>
      </c>
      <c r="I745" s="17" t="n">
        <v>162.286929447119</v>
      </c>
      <c r="J745" s="16" t="n">
        <v>0.892162348508291</v>
      </c>
      <c r="K745" s="16" t="n">
        <v>0.942605063718872</v>
      </c>
      <c r="L745" s="16" t="n">
        <v>-0.0148760888676795</v>
      </c>
      <c r="M745" s="16" t="n">
        <v>0.5389091738932</v>
      </c>
      <c r="N745" s="16" t="n">
        <v>0.938053983428327</v>
      </c>
      <c r="O745" s="18" t="n">
        <v>0.000123624191358064</v>
      </c>
      <c r="P745" s="34" t="b">
        <f aca="false">FALSE()</f>
        <v>0</v>
      </c>
      <c r="Q745" s="16"/>
    </row>
    <row r="746" customFormat="false" ht="22.35" hidden="false" customHeight="false" outlineLevel="0" collapsed="false">
      <c r="A746" s="6" t="s">
        <v>2458</v>
      </c>
      <c r="B746" s="7" t="s">
        <v>1425</v>
      </c>
      <c r="C746" s="17" t="n">
        <v>1163</v>
      </c>
      <c r="D746" s="16" t="n">
        <v>0.513175843099925</v>
      </c>
      <c r="E746" s="16" t="n">
        <v>0.0565064547412841</v>
      </c>
      <c r="F746" s="16" t="n">
        <v>0.512461832517949</v>
      </c>
      <c r="G746" s="16" t="n">
        <v>0.0474180582520405</v>
      </c>
      <c r="H746" s="16" t="n">
        <v>-0.132742059257952</v>
      </c>
      <c r="I746" s="17" t="n">
        <v>162.293741604462</v>
      </c>
      <c r="J746" s="16" t="n">
        <v>0.89456181783177</v>
      </c>
      <c r="K746" s="16" t="n">
        <v>0.943766165231662</v>
      </c>
      <c r="L746" s="16" t="n">
        <v>-0.0145422664579988</v>
      </c>
      <c r="M746" s="16" t="n">
        <v>0.538719001977788</v>
      </c>
      <c r="N746" s="16" t="n">
        <v>0.939812483784116</v>
      </c>
      <c r="O746" s="18" t="n">
        <v>0.000126061654636287</v>
      </c>
      <c r="P746" s="34" t="b">
        <f aca="false">FALSE()</f>
        <v>0</v>
      </c>
      <c r="Q746" s="16"/>
    </row>
    <row r="747" customFormat="false" ht="22.35" hidden="false" customHeight="false" outlineLevel="0" collapsed="false">
      <c r="A747" s="6" t="s">
        <v>2459</v>
      </c>
      <c r="B747" s="7" t="s">
        <v>1425</v>
      </c>
      <c r="C747" s="17" t="n">
        <v>1164</v>
      </c>
      <c r="D747" s="16" t="n">
        <v>0.512965903066327</v>
      </c>
      <c r="E747" s="16" t="n">
        <v>0.0564993465305841</v>
      </c>
      <c r="F747" s="16" t="n">
        <v>0.51226786135499</v>
      </c>
      <c r="G747" s="16" t="n">
        <v>0.0474177205329524</v>
      </c>
      <c r="H747" s="16" t="n">
        <v>-0.12978769307249</v>
      </c>
      <c r="I747" s="17" t="n">
        <v>162.30299895623</v>
      </c>
      <c r="J747" s="16" t="n">
        <v>0.896895110042531</v>
      </c>
      <c r="K747" s="16" t="n">
        <v>0.943766165231662</v>
      </c>
      <c r="L747" s="16" t="n">
        <v>-0.0142175026232738</v>
      </c>
      <c r="M747" s="16" t="n">
        <v>0.538452761296212</v>
      </c>
      <c r="N747" s="16" t="n">
        <v>0.941240589404862</v>
      </c>
      <c r="O747" s="18" t="n">
        <v>0.000128164567655084</v>
      </c>
      <c r="P747" s="34" t="b">
        <f aca="false">FALSE()</f>
        <v>0</v>
      </c>
      <c r="Q747" s="16"/>
    </row>
    <row r="748" customFormat="false" ht="22.35" hidden="false" customHeight="false" outlineLevel="0" collapsed="false">
      <c r="A748" s="6" t="s">
        <v>2460</v>
      </c>
      <c r="B748" s="7" t="s">
        <v>1425</v>
      </c>
      <c r="C748" s="17" t="n">
        <v>1165</v>
      </c>
      <c r="D748" s="16" t="n">
        <v>0.512795791391944</v>
      </c>
      <c r="E748" s="16" t="n">
        <v>0.0564997575777643</v>
      </c>
      <c r="F748" s="16" t="n">
        <v>0.512112619785364</v>
      </c>
      <c r="G748" s="16" t="n">
        <v>0.0474252065787364</v>
      </c>
      <c r="H748" s="16" t="n">
        <v>-0.127019578021914</v>
      </c>
      <c r="I748" s="17" t="n">
        <v>162.314748492059</v>
      </c>
      <c r="J748" s="16" t="n">
        <v>0.899082120002805</v>
      </c>
      <c r="K748" s="16" t="n">
        <v>0.943766165231662</v>
      </c>
      <c r="L748" s="16" t="n">
        <v>-0.0139128996763289</v>
      </c>
      <c r="M748" s="16" t="n">
        <v>0.538249911253106</v>
      </c>
      <c r="N748" s="16" t="n">
        <v>0.941240589404862</v>
      </c>
      <c r="O748" s="18" t="n">
        <v>0.000129924549143449</v>
      </c>
      <c r="P748" s="34" t="b">
        <f aca="false">FALSE()</f>
        <v>0</v>
      </c>
      <c r="Q748" s="16"/>
    </row>
    <row r="749" customFormat="false" ht="22.35" hidden="false" customHeight="false" outlineLevel="0" collapsed="false">
      <c r="A749" s="6" t="s">
        <v>2461</v>
      </c>
      <c r="B749" s="7" t="s">
        <v>1425</v>
      </c>
      <c r="C749" s="17" t="n">
        <v>1166</v>
      </c>
      <c r="D749" s="16" t="n">
        <v>0.512659111401437</v>
      </c>
      <c r="E749" s="16" t="n">
        <v>0.0565080526715203</v>
      </c>
      <c r="F749" s="16" t="n">
        <v>0.51198846220922</v>
      </c>
      <c r="G749" s="16" t="n">
        <v>0.0474394070228575</v>
      </c>
      <c r="H749" s="16" t="n">
        <v>-0.124670664748136</v>
      </c>
      <c r="I749" s="17" t="n">
        <v>162.326657267585</v>
      </c>
      <c r="J749" s="16" t="n">
        <v>0.900938536493807</v>
      </c>
      <c r="K749" s="16" t="n">
        <v>0.943766165231662</v>
      </c>
      <c r="L749" s="16" t="n">
        <v>-0.0136542509241702</v>
      </c>
      <c r="M749" s="16" t="n">
        <v>0.538249911253106</v>
      </c>
      <c r="N749" s="16" t="n">
        <v>0.941240589404862</v>
      </c>
      <c r="O749" s="18" t="n">
        <v>0.00013141131981815</v>
      </c>
      <c r="P749" s="34" t="b">
        <f aca="false">FALSE()</f>
        <v>0</v>
      </c>
      <c r="Q749" s="16"/>
    </row>
    <row r="750" customFormat="false" ht="22.35" hidden="false" customHeight="false" outlineLevel="0" collapsed="false">
      <c r="A750" s="6" t="s">
        <v>2462</v>
      </c>
      <c r="B750" s="7" t="s">
        <v>1425</v>
      </c>
      <c r="C750" s="17" t="n">
        <v>1167</v>
      </c>
      <c r="D750" s="16" t="n">
        <v>0.512553931196502</v>
      </c>
      <c r="E750" s="16" t="n">
        <v>0.0565242173190287</v>
      </c>
      <c r="F750" s="16" t="n">
        <v>0.511893064459785</v>
      </c>
      <c r="G750" s="16" t="n">
        <v>0.0474600498269694</v>
      </c>
      <c r="H750" s="16" t="n">
        <v>-0.122814743234679</v>
      </c>
      <c r="I750" s="17" t="n">
        <v>162.33829273418</v>
      </c>
      <c r="J750" s="16" t="n">
        <v>0.902405712413705</v>
      </c>
      <c r="K750" s="16" t="n">
        <v>0.943766165231662</v>
      </c>
      <c r="L750" s="16" t="n">
        <v>-0.0134496732574104</v>
      </c>
      <c r="M750" s="16" t="n">
        <v>0.538389370657741</v>
      </c>
      <c r="N750" s="16" t="n">
        <v>0.941240589404862</v>
      </c>
      <c r="O750" s="18" t="n">
        <v>0.000132572454920133</v>
      </c>
      <c r="P750" s="34" t="b">
        <f aca="false">FALSE()</f>
        <v>0</v>
      </c>
      <c r="Q750" s="16"/>
    </row>
    <row r="751" customFormat="false" ht="22.35" hidden="false" customHeight="false" outlineLevel="0" collapsed="false">
      <c r="A751" s="6" t="s">
        <v>2463</v>
      </c>
      <c r="B751" s="7" t="s">
        <v>1425</v>
      </c>
      <c r="C751" s="17" t="n">
        <v>1168</v>
      </c>
      <c r="D751" s="16" t="n">
        <v>0.512474553763888</v>
      </c>
      <c r="E751" s="16" t="n">
        <v>0.0565480003226382</v>
      </c>
      <c r="F751" s="16" t="n">
        <v>0.511820518179096</v>
      </c>
      <c r="G751" s="16" t="n">
        <v>0.0474865557825388</v>
      </c>
      <c r="H751" s="16" t="n">
        <v>-0.121492051267716</v>
      </c>
      <c r="I751" s="17" t="n">
        <v>162.349044361249</v>
      </c>
      <c r="J751" s="16" t="n">
        <v>0.903451553860482</v>
      </c>
      <c r="K751" s="16" t="n">
        <v>0.943766165231662</v>
      </c>
      <c r="L751" s="16" t="n">
        <v>-0.0133036235926899</v>
      </c>
      <c r="M751" s="16" t="n">
        <v>0.538351336274659</v>
      </c>
      <c r="N751" s="16" t="n">
        <v>0.941240589404862</v>
      </c>
      <c r="O751" s="18" t="n">
        <v>0.000133420440374381</v>
      </c>
      <c r="P751" s="34" t="b">
        <f aca="false">FALSE()</f>
        <v>0</v>
      </c>
      <c r="Q751" s="16"/>
    </row>
    <row r="752" customFormat="false" ht="22.35" hidden="false" customHeight="false" outlineLevel="0" collapsed="false">
      <c r="A752" s="6" t="s">
        <v>2464</v>
      </c>
      <c r="B752" s="7" t="s">
        <v>1425</v>
      </c>
      <c r="C752" s="17" t="n">
        <v>1169</v>
      </c>
      <c r="D752" s="16" t="n">
        <v>0.51241829983214</v>
      </c>
      <c r="E752" s="16" t="n">
        <v>0.0565799955644423</v>
      </c>
      <c r="F752" s="16" t="n">
        <v>0.511768446849838</v>
      </c>
      <c r="G752" s="16" t="n">
        <v>0.0475188449860583</v>
      </c>
      <c r="H752" s="16" t="n">
        <v>-0.120645127441686</v>
      </c>
      <c r="I752" s="17" t="n">
        <v>162.35795701556</v>
      </c>
      <c r="J752" s="16" t="n">
        <v>0.904121296596999</v>
      </c>
      <c r="K752" s="16" t="n">
        <v>0.943766165231662</v>
      </c>
      <c r="L752" s="16" t="n">
        <v>-0.0132098969153497</v>
      </c>
      <c r="M752" s="16" t="n">
        <v>0.538275267508494</v>
      </c>
      <c r="N752" s="16" t="n">
        <v>0.941240589404862</v>
      </c>
      <c r="O752" s="18" t="n">
        <v>0.000133929308302559</v>
      </c>
      <c r="P752" s="34" t="b">
        <f aca="false">FALSE()</f>
        <v>0</v>
      </c>
      <c r="Q752" s="16"/>
    </row>
    <row r="753" customFormat="false" ht="22.35" hidden="false" customHeight="false" outlineLevel="0" collapsed="false">
      <c r="A753" s="6" t="s">
        <v>2465</v>
      </c>
      <c r="B753" s="7" t="s">
        <v>1425</v>
      </c>
      <c r="C753" s="17" t="n">
        <v>1170</v>
      </c>
      <c r="D753" s="16" t="n">
        <v>0.512383801319511</v>
      </c>
      <c r="E753" s="16" t="n">
        <v>0.056619525136868</v>
      </c>
      <c r="F753" s="16" t="n">
        <v>0.51173560182124</v>
      </c>
      <c r="G753" s="16" t="n">
        <v>0.0475565976238881</v>
      </c>
      <c r="H753" s="16" t="n">
        <v>-0.120252711174308</v>
      </c>
      <c r="I753" s="17" t="n">
        <v>162.365439329568</v>
      </c>
      <c r="J753" s="16" t="n">
        <v>0.904431637581193</v>
      </c>
      <c r="K753" s="16" t="n">
        <v>0.943766165231662</v>
      </c>
      <c r="L753" s="16" t="n">
        <v>-0.0131661042284246</v>
      </c>
      <c r="M753" s="16" t="n">
        <v>0.538249911253106</v>
      </c>
      <c r="N753" s="16" t="n">
        <v>0.941240589404862</v>
      </c>
      <c r="O753" s="18" t="n">
        <v>0.000134052720371663</v>
      </c>
      <c r="P753" s="34" t="b">
        <f aca="false">FALSE()</f>
        <v>0</v>
      </c>
      <c r="Q753" s="16"/>
    </row>
    <row r="754" customFormat="false" ht="22.35" hidden="false" customHeight="false" outlineLevel="0" collapsed="false">
      <c r="A754" s="6" t="s">
        <v>2466</v>
      </c>
      <c r="B754" s="7" t="s">
        <v>1425</v>
      </c>
      <c r="C754" s="17" t="n">
        <v>1171</v>
      </c>
      <c r="D754" s="16" t="n">
        <v>0.512367378352076</v>
      </c>
      <c r="E754" s="16" t="n">
        <v>0.056665929530766</v>
      </c>
      <c r="F754" s="16" t="n">
        <v>0.511719048775491</v>
      </c>
      <c r="G754" s="16" t="n">
        <v>0.0476001163667816</v>
      </c>
      <c r="H754" s="16" t="n">
        <v>-0.120176920815404</v>
      </c>
      <c r="I754" s="17" t="n">
        <v>162.372897522913</v>
      </c>
      <c r="J754" s="16" t="n">
        <v>0.904491572318682</v>
      </c>
      <c r="K754" s="16" t="n">
        <v>0.943766165231662</v>
      </c>
      <c r="L754" s="16" t="n">
        <v>-0.0131569840305549</v>
      </c>
      <c r="M754" s="16" t="n">
        <v>0.538313301891577</v>
      </c>
      <c r="N754" s="16" t="n">
        <v>0.941240589404862</v>
      </c>
      <c r="O754" s="18" t="n">
        <v>0.000133875055185173</v>
      </c>
      <c r="P754" s="34" t="b">
        <f aca="false">FALSE()</f>
        <v>0</v>
      </c>
      <c r="Q754" s="16"/>
    </row>
    <row r="755" customFormat="false" ht="22.35" hidden="false" customHeight="false" outlineLevel="0" collapsed="false">
      <c r="A755" s="6" t="s">
        <v>2467</v>
      </c>
      <c r="B755" s="7" t="s">
        <v>1425</v>
      </c>
      <c r="C755" s="17" t="n">
        <v>1172</v>
      </c>
      <c r="D755" s="16" t="n">
        <v>0.512365080511642</v>
      </c>
      <c r="E755" s="16" t="n">
        <v>0.0567190045728827</v>
      </c>
      <c r="F755" s="16" t="n">
        <v>0.511715781253476</v>
      </c>
      <c r="G755" s="16" t="n">
        <v>0.0476493511643355</v>
      </c>
      <c r="H755" s="16" t="n">
        <v>-0.120242580715211</v>
      </c>
      <c r="I755" s="17" t="n">
        <v>162.380528241916</v>
      </c>
      <c r="J755" s="16" t="n">
        <v>0.904439635787513</v>
      </c>
      <c r="K755" s="16" t="n">
        <v>0.943766165231662</v>
      </c>
      <c r="L755" s="16" t="n">
        <v>-0.0131633310779934</v>
      </c>
      <c r="M755" s="16" t="n">
        <v>0.538440083168518</v>
      </c>
      <c r="N755" s="16" t="n">
        <v>0.941240589404862</v>
      </c>
      <c r="O755" s="18" t="n">
        <v>0.000133448233309849</v>
      </c>
      <c r="P755" s="34" t="b">
        <f aca="false">FALSE()</f>
        <v>0</v>
      </c>
      <c r="Q755" s="16"/>
    </row>
    <row r="756" customFormat="false" ht="22.35" hidden="false" customHeight="false" outlineLevel="0" collapsed="false">
      <c r="A756" s="6" t="s">
        <v>2468</v>
      </c>
      <c r="B756" s="7" t="s">
        <v>1425</v>
      </c>
      <c r="C756" s="17" t="n">
        <v>1173</v>
      </c>
      <c r="D756" s="16" t="n">
        <v>0.512373453749623</v>
      </c>
      <c r="E756" s="16" t="n">
        <v>0.0567782546217099</v>
      </c>
      <c r="F756" s="16" t="n">
        <v>0.511722818165134</v>
      </c>
      <c r="G756" s="16" t="n">
        <v>0.0477041905180601</v>
      </c>
      <c r="H756" s="16" t="n">
        <v>-0.1203627277293</v>
      </c>
      <c r="I756" s="17" t="n">
        <v>162.38882821666</v>
      </c>
      <c r="J756" s="16" t="n">
        <v>0.904344606556329</v>
      </c>
      <c r="K756" s="16" t="n">
        <v>0.943766165231662</v>
      </c>
      <c r="L756" s="16" t="n">
        <v>-0.0131755680747532</v>
      </c>
      <c r="M756" s="16" t="n">
        <v>0.5384781175516</v>
      </c>
      <c r="N756" s="16" t="n">
        <v>0.941240589404862</v>
      </c>
      <c r="O756" s="18" t="n">
        <v>0.000132856336618865</v>
      </c>
      <c r="P756" s="34" t="b">
        <f aca="false">FALSE()</f>
        <v>0</v>
      </c>
      <c r="Q756" s="16"/>
    </row>
    <row r="757" customFormat="false" ht="22.35" hidden="false" customHeight="false" outlineLevel="0" collapsed="false">
      <c r="A757" s="6" t="s">
        <v>2469</v>
      </c>
      <c r="B757" s="7" t="s">
        <v>1425</v>
      </c>
      <c r="C757" s="17" t="n">
        <v>1174</v>
      </c>
      <c r="D757" s="16" t="n">
        <v>0.512391349092047</v>
      </c>
      <c r="E757" s="16" t="n">
        <v>0.0568434485603719</v>
      </c>
      <c r="F757" s="16" t="n">
        <v>0.511740021000257</v>
      </c>
      <c r="G757" s="16" t="n">
        <v>0.047765493785225</v>
      </c>
      <c r="H757" s="16" t="n">
        <v>-0.120350598299663</v>
      </c>
      <c r="I757" s="17" t="n">
        <v>162.399518183478</v>
      </c>
      <c r="J757" s="16" t="n">
        <v>0.904354189608165</v>
      </c>
      <c r="K757" s="16" t="n">
        <v>0.943766165231662</v>
      </c>
      <c r="L757" s="16" t="n">
        <v>-0.0131730612151811</v>
      </c>
      <c r="M757" s="16" t="n">
        <v>0.538528830062376</v>
      </c>
      <c r="N757" s="16" t="n">
        <v>0.941240589404862</v>
      </c>
      <c r="O757" s="18" t="n">
        <v>0.000132146291725828</v>
      </c>
      <c r="P757" s="34" t="b">
        <f aca="false">FALSE()</f>
        <v>0</v>
      </c>
      <c r="Q757" s="16"/>
    </row>
    <row r="758" customFormat="false" ht="22.35" hidden="false" customHeight="false" outlineLevel="0" collapsed="false">
      <c r="A758" s="6" t="s">
        <v>2470</v>
      </c>
      <c r="B758" s="7" t="s">
        <v>1425</v>
      </c>
      <c r="C758" s="17" t="n">
        <v>1175</v>
      </c>
      <c r="D758" s="16" t="n">
        <v>0.512415491332931</v>
      </c>
      <c r="E758" s="16" t="n">
        <v>0.0569141621901471</v>
      </c>
      <c r="F758" s="16" t="n">
        <v>0.511764702519074</v>
      </c>
      <c r="G758" s="16" t="n">
        <v>0.047832826914847</v>
      </c>
      <c r="H758" s="16" t="n">
        <v>-0.120099072124637</v>
      </c>
      <c r="I758" s="17" t="n">
        <v>162.412460873421</v>
      </c>
      <c r="J758" s="16" t="n">
        <v>0.90455310621857</v>
      </c>
      <c r="K758" s="16" t="n">
        <v>0.943766165231662</v>
      </c>
      <c r="L758" s="16" t="n">
        <v>-0.013144106203259</v>
      </c>
      <c r="M758" s="16" t="n">
        <v>0.538503473806988</v>
      </c>
      <c r="N758" s="16" t="n">
        <v>0.941240589404862</v>
      </c>
      <c r="O758" s="18" t="n">
        <v>0.000131461899379652</v>
      </c>
      <c r="P758" s="34" t="b">
        <f aca="false">FALSE()</f>
        <v>0</v>
      </c>
      <c r="Q758" s="16"/>
    </row>
    <row r="759" customFormat="false" ht="22.35" hidden="false" customHeight="false" outlineLevel="0" collapsed="false">
      <c r="A759" s="6" t="s">
        <v>2471</v>
      </c>
      <c r="B759" s="7" t="s">
        <v>1425</v>
      </c>
      <c r="C759" s="17" t="n">
        <v>1176</v>
      </c>
      <c r="D759" s="16" t="n">
        <v>0.512447163906803</v>
      </c>
      <c r="E759" s="16" t="n">
        <v>0.0569910385457828</v>
      </c>
      <c r="F759" s="16" t="n">
        <v>0.511797820124163</v>
      </c>
      <c r="G759" s="16" t="n">
        <v>0.047906051400515</v>
      </c>
      <c r="H759" s="16" t="n">
        <v>-0.119668076906679</v>
      </c>
      <c r="I759" s="17" t="n">
        <v>162.426535866706</v>
      </c>
      <c r="J759" s="16" t="n">
        <v>0.90489397541795</v>
      </c>
      <c r="K759" s="16" t="n">
        <v>0.943766165231662</v>
      </c>
      <c r="L759" s="16" t="n">
        <v>-0.0130953940611728</v>
      </c>
      <c r="M759" s="16" t="n">
        <v>0.538325980019271</v>
      </c>
      <c r="N759" s="16" t="n">
        <v>0.941240589404862</v>
      </c>
      <c r="O759" s="18" t="n">
        <v>0.00013073864995449</v>
      </c>
      <c r="P759" s="34" t="b">
        <f aca="false">FALSE()</f>
        <v>0</v>
      </c>
      <c r="Q759" s="16"/>
    </row>
    <row r="760" customFormat="false" ht="22.35" hidden="false" customHeight="false" outlineLevel="0" collapsed="false">
      <c r="A760" s="6" t="s">
        <v>2472</v>
      </c>
      <c r="B760" s="7" t="s">
        <v>1425</v>
      </c>
      <c r="C760" s="17" t="n">
        <v>1177</v>
      </c>
      <c r="D760" s="16" t="n">
        <v>0.512484699402009</v>
      </c>
      <c r="E760" s="16" t="n">
        <v>0.0570736581667272</v>
      </c>
      <c r="F760" s="16" t="n">
        <v>0.511838361057581</v>
      </c>
      <c r="G760" s="16" t="n">
        <v>0.0479854924006278</v>
      </c>
      <c r="H760" s="16" t="n">
        <v>-0.118938688419886</v>
      </c>
      <c r="I760" s="17" t="n">
        <v>162.442840962472</v>
      </c>
      <c r="J760" s="16" t="n">
        <v>0.905470887723541</v>
      </c>
      <c r="K760" s="16" t="n">
        <v>0.943766165231662</v>
      </c>
      <c r="L760" s="16" t="n">
        <v>-0.0130138014233137</v>
      </c>
      <c r="M760" s="16" t="n">
        <v>0.538389370657741</v>
      </c>
      <c r="N760" s="16" t="n">
        <v>0.941240589404862</v>
      </c>
      <c r="O760" s="18" t="n">
        <v>0.000129982129956795</v>
      </c>
      <c r="P760" s="34" t="b">
        <f aca="false">FALSE()</f>
        <v>0</v>
      </c>
      <c r="Q760" s="16"/>
    </row>
    <row r="761" customFormat="false" ht="22.35" hidden="false" customHeight="false" outlineLevel="0" collapsed="false">
      <c r="A761" s="6" t="s">
        <v>2473</v>
      </c>
      <c r="B761" s="7" t="s">
        <v>1425</v>
      </c>
      <c r="C761" s="17" t="n">
        <v>1178</v>
      </c>
      <c r="D761" s="16" t="n">
        <v>0.512528306443076</v>
      </c>
      <c r="E761" s="16" t="n">
        <v>0.0571610411754663</v>
      </c>
      <c r="F761" s="16" t="n">
        <v>0.511886873127574</v>
      </c>
      <c r="G761" s="16" t="n">
        <v>0.0480704733274014</v>
      </c>
      <c r="H761" s="16" t="n">
        <v>-0.117852108300779</v>
      </c>
      <c r="I761" s="17" t="n">
        <v>162.461603543158</v>
      </c>
      <c r="J761" s="16" t="n">
        <v>0.906330420552056</v>
      </c>
      <c r="K761" s="16" t="n">
        <v>0.943766165231662</v>
      </c>
      <c r="L761" s="16" t="n">
        <v>-0.0128928895016507</v>
      </c>
      <c r="M761" s="16" t="n">
        <v>0.538313301891577</v>
      </c>
      <c r="N761" s="16" t="n">
        <v>0.941240589404862</v>
      </c>
      <c r="O761" s="18" t="n">
        <v>0.000129108449966982</v>
      </c>
      <c r="P761" s="34" t="b">
        <f aca="false">FALSE()</f>
        <v>0</v>
      </c>
      <c r="Q761" s="16"/>
    </row>
    <row r="762" customFormat="false" ht="22.35" hidden="false" customHeight="false" outlineLevel="0" collapsed="false">
      <c r="A762" s="6" t="s">
        <v>2474</v>
      </c>
      <c r="B762" s="7" t="s">
        <v>1425</v>
      </c>
      <c r="C762" s="17" t="n">
        <v>1179</v>
      </c>
      <c r="D762" s="16" t="n">
        <v>0.512576751499784</v>
      </c>
      <c r="E762" s="16" t="n">
        <v>0.057253535288169</v>
      </c>
      <c r="F762" s="16" t="n">
        <v>0.511942156003362</v>
      </c>
      <c r="G762" s="16" t="n">
        <v>0.0481610672346751</v>
      </c>
      <c r="H762" s="16" t="n">
        <v>-0.116403557108925</v>
      </c>
      <c r="I762" s="17" t="n">
        <v>162.482452504242</v>
      </c>
      <c r="J762" s="16" t="n">
        <v>0.907476464704521</v>
      </c>
      <c r="K762" s="16" t="n">
        <v>0.943766165231662</v>
      </c>
      <c r="L762" s="16" t="n">
        <v>-0.0127322011781279</v>
      </c>
      <c r="M762" s="16" t="n">
        <v>0.538173842486942</v>
      </c>
      <c r="N762" s="16" t="n">
        <v>0.941240589404862</v>
      </c>
      <c r="O762" s="18" t="n">
        <v>0.000127991181152649</v>
      </c>
      <c r="P762" s="34" t="b">
        <f aca="false">FALSE()</f>
        <v>0</v>
      </c>
      <c r="Q762" s="16"/>
    </row>
    <row r="763" customFormat="false" ht="22.35" hidden="false" customHeight="false" outlineLevel="0" collapsed="false">
      <c r="A763" s="6" t="s">
        <v>2475</v>
      </c>
      <c r="B763" s="7" t="s">
        <v>1425</v>
      </c>
      <c r="C763" s="17" t="n">
        <v>1180</v>
      </c>
      <c r="D763" s="16" t="n">
        <v>0.512631151894578</v>
      </c>
      <c r="E763" s="16" t="n">
        <v>0.0573501903836132</v>
      </c>
      <c r="F763" s="16" t="n">
        <v>0.51200486605448</v>
      </c>
      <c r="G763" s="16" t="n">
        <v>0.0482565702805016</v>
      </c>
      <c r="H763" s="16" t="n">
        <v>-0.114681500724597</v>
      </c>
      <c r="I763" s="17" t="n">
        <v>162.505529572622</v>
      </c>
      <c r="J763" s="16" t="n">
        <v>0.908839151680218</v>
      </c>
      <c r="K763" s="16" t="n">
        <v>0.943766165231662</v>
      </c>
      <c r="L763" s="16" t="n">
        <v>-0.0125414255309844</v>
      </c>
      <c r="M763" s="16" t="n">
        <v>0.538072417465389</v>
      </c>
      <c r="N763" s="16" t="n">
        <v>0.941240589404862</v>
      </c>
      <c r="O763" s="18" t="n">
        <v>0.000126549937509234</v>
      </c>
      <c r="P763" s="34" t="b">
        <f aca="false">FALSE()</f>
        <v>0</v>
      </c>
      <c r="Q763" s="16"/>
    </row>
    <row r="764" customFormat="false" ht="22.35" hidden="false" customHeight="false" outlineLevel="0" collapsed="false">
      <c r="A764" s="6" t="s">
        <v>2476</v>
      </c>
      <c r="B764" s="7" t="s">
        <v>1425</v>
      </c>
      <c r="C764" s="17" t="n">
        <v>1181</v>
      </c>
      <c r="D764" s="16" t="n">
        <v>0.512690012350211</v>
      </c>
      <c r="E764" s="16" t="n">
        <v>0.0574503536571504</v>
      </c>
      <c r="F764" s="16" t="n">
        <v>0.512073512048306</v>
      </c>
      <c r="G764" s="16" t="n">
        <v>0.0483561486029714</v>
      </c>
      <c r="H764" s="16" t="n">
        <v>-0.112688366041945</v>
      </c>
      <c r="I764" s="17" t="n">
        <v>162.530359094483</v>
      </c>
      <c r="J764" s="16" t="n">
        <v>0.910416686839441</v>
      </c>
      <c r="K764" s="16" t="n">
        <v>0.943766165231662</v>
      </c>
      <c r="L764" s="16" t="n">
        <v>-0.0123209050736159</v>
      </c>
      <c r="M764" s="16" t="n">
        <v>0.537996348699224</v>
      </c>
      <c r="N764" s="16" t="n">
        <v>0.941240589404862</v>
      </c>
      <c r="O764" s="18" t="n">
        <v>0.000124843142146795</v>
      </c>
      <c r="P764" s="34" t="b">
        <f aca="false">FALSE()</f>
        <v>0</v>
      </c>
      <c r="Q764" s="16"/>
    </row>
    <row r="765" customFormat="false" ht="22.35" hidden="false" customHeight="false" outlineLevel="0" collapsed="false">
      <c r="A765" s="6" t="s">
        <v>2477</v>
      </c>
      <c r="B765" s="7" t="s">
        <v>1425</v>
      </c>
      <c r="C765" s="17" t="n">
        <v>1182</v>
      </c>
      <c r="D765" s="16" t="n">
        <v>0.512753222186127</v>
      </c>
      <c r="E765" s="16" t="n">
        <v>0.0575533682215481</v>
      </c>
      <c r="F765" s="16" t="n">
        <v>0.512147174708807</v>
      </c>
      <c r="G765" s="16" t="n">
        <v>0.0484583770812096</v>
      </c>
      <c r="H765" s="16" t="n">
        <v>-0.110575020786207</v>
      </c>
      <c r="I765" s="17" t="n">
        <v>162.555515644974</v>
      </c>
      <c r="J765" s="16" t="n">
        <v>0.912089757901563</v>
      </c>
      <c r="K765" s="16" t="n">
        <v>0.943766165231662</v>
      </c>
      <c r="L765" s="16" t="n">
        <v>-0.0120873034381249</v>
      </c>
      <c r="M765" s="16" t="n">
        <v>0.537856889294589</v>
      </c>
      <c r="N765" s="16" t="n">
        <v>0.941240589404862</v>
      </c>
      <c r="O765" s="18" t="n">
        <v>0.000122971467079571</v>
      </c>
      <c r="P765" s="34" t="b">
        <f aca="false">FALSE()</f>
        <v>0</v>
      </c>
      <c r="Q765" s="16"/>
    </row>
    <row r="766" customFormat="false" ht="22.35" hidden="false" customHeight="false" outlineLevel="0" collapsed="false">
      <c r="A766" s="6" t="s">
        <v>2478</v>
      </c>
      <c r="B766" s="7" t="s">
        <v>1425</v>
      </c>
      <c r="C766" s="17" t="n">
        <v>1183</v>
      </c>
      <c r="D766" s="16" t="n">
        <v>0.512819870585595</v>
      </c>
      <c r="E766" s="16" t="n">
        <v>0.057657314474655</v>
      </c>
      <c r="F766" s="16" t="n">
        <v>0.512224719138611</v>
      </c>
      <c r="G766" s="16" t="n">
        <v>0.0485614486117427</v>
      </c>
      <c r="H766" s="16" t="n">
        <v>-0.108386910118433</v>
      </c>
      <c r="I766" s="17" t="n">
        <v>162.58068603754</v>
      </c>
      <c r="J766" s="16" t="n">
        <v>0.913822434474423</v>
      </c>
      <c r="K766" s="16" t="n">
        <v>0.943766165231662</v>
      </c>
      <c r="L766" s="16" t="n">
        <v>-0.0118456283626378</v>
      </c>
      <c r="M766" s="16" t="n">
        <v>0.537755464273036</v>
      </c>
      <c r="N766" s="16" t="n">
        <v>0.941240589404862</v>
      </c>
      <c r="O766" s="18" t="n">
        <v>0.00012106054602474</v>
      </c>
      <c r="P766" s="34" t="b">
        <f aca="false">FALSE()</f>
        <v>0</v>
      </c>
      <c r="Q766" s="16"/>
    </row>
    <row r="767" customFormat="false" ht="22.35" hidden="false" customHeight="false" outlineLevel="0" collapsed="false">
      <c r="A767" s="6" t="s">
        <v>2479</v>
      </c>
      <c r="B767" s="7" t="s">
        <v>1425</v>
      </c>
      <c r="C767" s="17" t="n">
        <v>1184</v>
      </c>
      <c r="D767" s="16" t="n">
        <v>0.512890512647882</v>
      </c>
      <c r="E767" s="16" t="n">
        <v>0.0577614937871409</v>
      </c>
      <c r="F767" s="16" t="n">
        <v>0.512306355064817</v>
      </c>
      <c r="G767" s="16" t="n">
        <v>0.0486644295889965</v>
      </c>
      <c r="H767" s="16" t="n">
        <v>-0.106188713237423</v>
      </c>
      <c r="I767" s="17" t="n">
        <v>162.605311346207</v>
      </c>
      <c r="J767" s="16" t="n">
        <v>0.915563515629438</v>
      </c>
      <c r="K767" s="16" t="n">
        <v>0.943766165231662</v>
      </c>
      <c r="L767" s="16" t="n">
        <v>-0.0116030062806767</v>
      </c>
      <c r="M767" s="16" t="n">
        <v>0.537654039251483</v>
      </c>
      <c r="N767" s="16" t="n">
        <v>0.941240589404862</v>
      </c>
      <c r="O767" s="18" t="n">
        <v>0.000119207251131611</v>
      </c>
      <c r="P767" s="34" t="b">
        <f aca="false">FALSE()</f>
        <v>0</v>
      </c>
      <c r="Q767" s="16"/>
    </row>
    <row r="768" customFormat="false" ht="22.35" hidden="false" customHeight="false" outlineLevel="0" collapsed="false">
      <c r="A768" s="6" t="s">
        <v>2480</v>
      </c>
      <c r="B768" s="7" t="s">
        <v>1425</v>
      </c>
      <c r="C768" s="17" t="n">
        <v>1185</v>
      </c>
      <c r="D768" s="16" t="n">
        <v>0.512963886760638</v>
      </c>
      <c r="E768" s="16" t="n">
        <v>0.0578654009182615</v>
      </c>
      <c r="F768" s="16" t="n">
        <v>0.512390909432111</v>
      </c>
      <c r="G768" s="16" t="n">
        <v>0.0487665534954889</v>
      </c>
      <c r="H768" s="16" t="n">
        <v>-0.103965437926641</v>
      </c>
      <c r="I768" s="17" t="n">
        <v>162.628843699407</v>
      </c>
      <c r="J768" s="16" t="n">
        <v>0.917324878003175</v>
      </c>
      <c r="K768" s="16" t="n">
        <v>0.943766165231662</v>
      </c>
      <c r="L768" s="16" t="n">
        <v>-0.0113578482993605</v>
      </c>
      <c r="M768" s="16" t="n">
        <v>0.537451189208378</v>
      </c>
      <c r="N768" s="16" t="n">
        <v>0.941240589404862</v>
      </c>
      <c r="O768" s="18" t="n">
        <v>0.000117488378021578</v>
      </c>
      <c r="P768" s="34" t="b">
        <f aca="false">FALSE()</f>
        <v>0</v>
      </c>
      <c r="Q768" s="16"/>
    </row>
    <row r="769" customFormat="false" ht="22.35" hidden="false" customHeight="false" outlineLevel="0" collapsed="false">
      <c r="A769" s="6" t="s">
        <v>2481</v>
      </c>
      <c r="B769" s="7" t="s">
        <v>1425</v>
      </c>
      <c r="C769" s="17" t="n">
        <v>1186</v>
      </c>
      <c r="D769" s="16" t="n">
        <v>0.513042249995752</v>
      </c>
      <c r="E769" s="16" t="n">
        <v>0.0579688797877137</v>
      </c>
      <c r="F769" s="16" t="n">
        <v>0.512480310025191</v>
      </c>
      <c r="G769" s="16" t="n">
        <v>0.04886769159719</v>
      </c>
      <c r="H769" s="16" t="n">
        <v>-0.101777092775277</v>
      </c>
      <c r="I769" s="17" t="n">
        <v>162.651292791334</v>
      </c>
      <c r="J769" s="16" t="n">
        <v>0.919058968823208</v>
      </c>
      <c r="K769" s="16" t="n">
        <v>0.943766165231662</v>
      </c>
      <c r="L769" s="16" t="n">
        <v>-0.011116702638385</v>
      </c>
      <c r="M769" s="16" t="n">
        <v>0.537311729803743</v>
      </c>
      <c r="N769" s="16" t="n">
        <v>0.941240589404862</v>
      </c>
      <c r="O769" s="18" t="n">
        <v>0.000115842212235232</v>
      </c>
      <c r="P769" s="34" t="b">
        <f aca="false">FALSE()</f>
        <v>0</v>
      </c>
      <c r="Q769" s="16"/>
    </row>
    <row r="770" customFormat="false" ht="22.35" hidden="false" customHeight="false" outlineLevel="0" collapsed="false">
      <c r="A770" s="6" t="s">
        <v>2482</v>
      </c>
      <c r="B770" s="7" t="s">
        <v>1425</v>
      </c>
      <c r="C770" s="17" t="n">
        <v>1187</v>
      </c>
      <c r="D770" s="16" t="n">
        <v>0.513125760067793</v>
      </c>
      <c r="E770" s="16" t="n">
        <v>0.0580715116030886</v>
      </c>
      <c r="F770" s="16" t="n">
        <v>0.512574304571457</v>
      </c>
      <c r="G770" s="16" t="n">
        <v>0.0489673104596926</v>
      </c>
      <c r="H770" s="16" t="n">
        <v>-0.0996983150859027</v>
      </c>
      <c r="I770" s="17" t="n">
        <v>162.672373697415</v>
      </c>
      <c r="J770" s="16" t="n">
        <v>0.920706597009358</v>
      </c>
      <c r="K770" s="16" t="n">
        <v>0.943766165231662</v>
      </c>
      <c r="L770" s="16" t="n">
        <v>-0.0108877370424983</v>
      </c>
      <c r="M770" s="16" t="n">
        <v>0.537134236016025</v>
      </c>
      <c r="N770" s="16" t="n">
        <v>0.941240589404862</v>
      </c>
      <c r="O770" s="18" t="n">
        <v>0.000114343155781857</v>
      </c>
      <c r="P770" s="34" t="b">
        <f aca="false">FALSE()</f>
        <v>0</v>
      </c>
      <c r="Q770" s="16"/>
    </row>
    <row r="771" customFormat="false" ht="22.35" hidden="false" customHeight="false" outlineLevel="0" collapsed="false">
      <c r="A771" s="6" t="s">
        <v>2483</v>
      </c>
      <c r="B771" s="7" t="s">
        <v>1425</v>
      </c>
      <c r="C771" s="17" t="n">
        <v>1188</v>
      </c>
      <c r="D771" s="16" t="n">
        <v>0.513216670453341</v>
      </c>
      <c r="E771" s="16" t="n">
        <v>0.0581737468106437</v>
      </c>
      <c r="F771" s="16" t="n">
        <v>0.512675098098755</v>
      </c>
      <c r="G771" s="16" t="n">
        <v>0.0490657946322661</v>
      </c>
      <c r="H771" s="16" t="n">
        <v>-0.0977363961425941</v>
      </c>
      <c r="I771" s="17" t="n">
        <v>162.692100778807</v>
      </c>
      <c r="J771" s="16" t="n">
        <v>0.922261919596408</v>
      </c>
      <c r="K771" s="16" t="n">
        <v>0.943766165231662</v>
      </c>
      <c r="L771" s="16" t="n">
        <v>-0.0106717319714523</v>
      </c>
      <c r="M771" s="16" t="n">
        <v>0.537235661037578</v>
      </c>
      <c r="N771" s="16" t="n">
        <v>0.941240589404862</v>
      </c>
      <c r="O771" s="18" t="n">
        <v>0.000112907121887692</v>
      </c>
      <c r="P771" s="34" t="b">
        <f aca="false">FALSE()</f>
        <v>0</v>
      </c>
      <c r="Q771" s="16"/>
    </row>
    <row r="772" customFormat="false" ht="22.35" hidden="false" customHeight="false" outlineLevel="0" collapsed="false">
      <c r="A772" s="6" t="s">
        <v>2484</v>
      </c>
      <c r="B772" s="7" t="s">
        <v>1425</v>
      </c>
      <c r="C772" s="17" t="n">
        <v>1189</v>
      </c>
      <c r="D772" s="16" t="n">
        <v>0.513316329455242</v>
      </c>
      <c r="E772" s="16" t="n">
        <v>0.0582752060506142</v>
      </c>
      <c r="F772" s="16" t="n">
        <v>0.512783703247056</v>
      </c>
      <c r="G772" s="16" t="n">
        <v>0.0491631445481808</v>
      </c>
      <c r="H772" s="16" t="n">
        <v>-0.0959516730874013</v>
      </c>
      <c r="I772" s="17" t="n">
        <v>162.71099468439</v>
      </c>
      <c r="J772" s="16" t="n">
        <v>0.923677029754505</v>
      </c>
      <c r="K772" s="16" t="n">
        <v>0.943766165231662</v>
      </c>
      <c r="L772" s="16" t="n">
        <v>-0.0104752154428978</v>
      </c>
      <c r="M772" s="16" t="n">
        <v>0.537096201632943</v>
      </c>
      <c r="N772" s="16" t="n">
        <v>0.941240589404862</v>
      </c>
      <c r="O772" s="18" t="n">
        <v>0.000111485777438124</v>
      </c>
      <c r="P772" s="34" t="b">
        <f aca="false">FALSE()</f>
        <v>0</v>
      </c>
      <c r="Q772" s="16"/>
    </row>
    <row r="773" customFormat="false" ht="22.35" hidden="false" customHeight="false" outlineLevel="0" collapsed="false">
      <c r="A773" s="6" t="s">
        <v>2485</v>
      </c>
      <c r="B773" s="7" t="s">
        <v>1425</v>
      </c>
      <c r="C773" s="17" t="n">
        <v>1190</v>
      </c>
      <c r="D773" s="16" t="n">
        <v>0.513428044767397</v>
      </c>
      <c r="E773" s="16" t="n">
        <v>0.0583760228993706</v>
      </c>
      <c r="F773" s="16" t="n">
        <v>0.51290288879032</v>
      </c>
      <c r="G773" s="16" t="n">
        <v>0.0492595542497405</v>
      </c>
      <c r="H773" s="16" t="n">
        <v>-0.0944398081488609</v>
      </c>
      <c r="I773" s="17" t="n">
        <v>162.72919016036</v>
      </c>
      <c r="J773" s="16" t="n">
        <v>0.92487598000136</v>
      </c>
      <c r="K773" s="16" t="n">
        <v>0.943766165231662</v>
      </c>
      <c r="L773" s="16" t="n">
        <v>-0.010308604618872</v>
      </c>
      <c r="M773" s="16" t="n">
        <v>0.537070845377555</v>
      </c>
      <c r="N773" s="16" t="n">
        <v>0.941240589404862</v>
      </c>
      <c r="O773" s="18" t="n">
        <v>0.000110083918592288</v>
      </c>
      <c r="P773" s="34" t="b">
        <f aca="false">FALSE()</f>
        <v>0</v>
      </c>
      <c r="Q773" s="16"/>
    </row>
    <row r="774" customFormat="false" ht="22.35" hidden="false" customHeight="false" outlineLevel="0" collapsed="false">
      <c r="A774" s="6" t="s">
        <v>2486</v>
      </c>
      <c r="B774" s="7" t="s">
        <v>1425</v>
      </c>
      <c r="C774" s="17" t="n">
        <v>1191</v>
      </c>
      <c r="D774" s="16" t="n">
        <v>0.513553520800467</v>
      </c>
      <c r="E774" s="16" t="n">
        <v>0.0584766437794648</v>
      </c>
      <c r="F774" s="16" t="n">
        <v>0.513034459136794</v>
      </c>
      <c r="G774" s="16" t="n">
        <v>0.0493552878895628</v>
      </c>
      <c r="H774" s="16" t="n">
        <v>-0.0931806760417213</v>
      </c>
      <c r="I774" s="17" t="n">
        <v>162.746510661984</v>
      </c>
      <c r="J774" s="16" t="n">
        <v>0.925874636574166</v>
      </c>
      <c r="K774" s="16" t="n">
        <v>0.943766165231662</v>
      </c>
      <c r="L774" s="16" t="n">
        <v>-0.0101697014068214</v>
      </c>
      <c r="M774" s="16" t="n">
        <v>0.537045489122166</v>
      </c>
      <c r="N774" s="16" t="n">
        <v>0.941568885515481</v>
      </c>
      <c r="O774" s="18" t="n">
        <v>0.00010862514711434</v>
      </c>
      <c r="P774" s="34" t="b">
        <f aca="false">FALSE()</f>
        <v>0</v>
      </c>
      <c r="Q774" s="16"/>
    </row>
    <row r="775" customFormat="false" ht="22.35" hidden="false" customHeight="false" outlineLevel="0" collapsed="false">
      <c r="A775" s="6" t="s">
        <v>2487</v>
      </c>
      <c r="B775" s="7" t="s">
        <v>1425</v>
      </c>
      <c r="C775" s="17" t="n">
        <v>1192</v>
      </c>
      <c r="D775" s="16" t="n">
        <v>0.513695786064535</v>
      </c>
      <c r="E775" s="16" t="n">
        <v>0.0585776801043898</v>
      </c>
      <c r="F775" s="16" t="n">
        <v>0.51318116318978</v>
      </c>
      <c r="G775" s="16" t="n">
        <v>0.0494508642571829</v>
      </c>
      <c r="H775" s="16" t="n">
        <v>-0.092222079935399</v>
      </c>
      <c r="I775" s="17" t="n">
        <v>162.762964443099</v>
      </c>
      <c r="J775" s="16" t="n">
        <v>0.926635005835044</v>
      </c>
      <c r="K775" s="16" t="n">
        <v>0.943766165231662</v>
      </c>
      <c r="L775" s="16" t="n">
        <v>-0.0100637065675615</v>
      </c>
      <c r="M775" s="16" t="n">
        <v>0.537070845377555</v>
      </c>
      <c r="N775" s="16" t="n">
        <v>0.941740348056652</v>
      </c>
      <c r="O775" s="18" t="n">
        <v>0.000107075509730613</v>
      </c>
      <c r="P775" s="34" t="b">
        <f aca="false">FALSE()</f>
        <v>0</v>
      </c>
      <c r="Q775" s="16"/>
    </row>
    <row r="776" customFormat="false" ht="22.35" hidden="false" customHeight="false" outlineLevel="0" collapsed="false">
      <c r="A776" s="6" t="s">
        <v>2488</v>
      </c>
      <c r="B776" s="7" t="s">
        <v>1425</v>
      </c>
      <c r="C776" s="17" t="n">
        <v>1193</v>
      </c>
      <c r="D776" s="16" t="n">
        <v>0.513857132708516</v>
      </c>
      <c r="E776" s="16" t="n">
        <v>0.058680152471939</v>
      </c>
      <c r="F776" s="16" t="n">
        <v>0.51334540829575</v>
      </c>
      <c r="G776" s="16" t="n">
        <v>0.0495475276939402</v>
      </c>
      <c r="H776" s="16" t="n">
        <v>-0.0915401722846271</v>
      </c>
      <c r="I776" s="17" t="n">
        <v>162.779165344035</v>
      </c>
      <c r="J776" s="16" t="n">
        <v>0.927175940936995</v>
      </c>
      <c r="K776" s="16" t="n">
        <v>0.943766165231662</v>
      </c>
      <c r="L776" s="16" t="n">
        <v>-0.00998795140533081</v>
      </c>
      <c r="M776" s="16" t="n">
        <v>0.537058167249861</v>
      </c>
      <c r="N776" s="16" t="n">
        <v>0.941740348056652</v>
      </c>
      <c r="O776" s="18" t="n">
        <v>0.000105443693182437</v>
      </c>
      <c r="P776" s="34" t="b">
        <f aca="false">FALSE()</f>
        <v>0</v>
      </c>
      <c r="Q776" s="16"/>
    </row>
    <row r="777" customFormat="false" ht="22.35" hidden="false" customHeight="false" outlineLevel="0" collapsed="false">
      <c r="A777" s="6" t="s">
        <v>2489</v>
      </c>
      <c r="B777" s="7" t="s">
        <v>1425</v>
      </c>
      <c r="C777" s="17" t="n">
        <v>1194</v>
      </c>
      <c r="D777" s="16" t="n">
        <v>0.51404120048893</v>
      </c>
      <c r="E777" s="16" t="n">
        <v>0.0587861552286416</v>
      </c>
      <c r="F777" s="16" t="n">
        <v>0.513530323871007</v>
      </c>
      <c r="G777" s="16" t="n">
        <v>0.049646491094757</v>
      </c>
      <c r="H777" s="16" t="n">
        <v>-0.0912215413100145</v>
      </c>
      <c r="I777" s="17" t="n">
        <v>162.794228010613</v>
      </c>
      <c r="J777" s="16" t="n">
        <v>0.927428707060485</v>
      </c>
      <c r="K777" s="16" t="n">
        <v>0.943766165231662</v>
      </c>
      <c r="L777" s="16" t="n">
        <v>-0.00995194266131845</v>
      </c>
      <c r="M777" s="16" t="n">
        <v>0.536969420356002</v>
      </c>
      <c r="N777" s="16" t="n">
        <v>0.941740348056652</v>
      </c>
      <c r="O777" s="18" t="n">
        <v>0.000103670679287436</v>
      </c>
      <c r="P777" s="34" t="b">
        <f aca="false">FALSE()</f>
        <v>0</v>
      </c>
      <c r="Q777" s="16"/>
    </row>
    <row r="778" customFormat="false" ht="22.35" hidden="false" customHeight="false" outlineLevel="0" collapsed="false">
      <c r="A778" s="6" t="s">
        <v>2490</v>
      </c>
      <c r="B778" s="7" t="s">
        <v>1425</v>
      </c>
      <c r="C778" s="17" t="n">
        <v>1195</v>
      </c>
      <c r="D778" s="16" t="n">
        <v>0.514247563824268</v>
      </c>
      <c r="E778" s="16" t="n">
        <v>0.0588970645145013</v>
      </c>
      <c r="F778" s="16" t="n">
        <v>0.513735767254608</v>
      </c>
      <c r="G778" s="16" t="n">
        <v>0.0497486392945571</v>
      </c>
      <c r="H778" s="16" t="n">
        <v>-0.0912117650805644</v>
      </c>
      <c r="I778" s="17" t="n">
        <v>162.807713819482</v>
      </c>
      <c r="J778" s="16" t="n">
        <v>0.927436453580867</v>
      </c>
      <c r="K778" s="16" t="n">
        <v>0.943766165231662</v>
      </c>
      <c r="L778" s="16" t="n">
        <v>-0.00994976396509719</v>
      </c>
      <c r="M778" s="16" t="n">
        <v>0.537007454739084</v>
      </c>
      <c r="N778" s="16" t="n">
        <v>0.941740348056652</v>
      </c>
      <c r="O778" s="18" t="n">
        <v>0.000101728303647793</v>
      </c>
      <c r="P778" s="34" t="b">
        <f aca="false">FALSE()</f>
        <v>0</v>
      </c>
      <c r="Q778" s="16"/>
    </row>
    <row r="779" customFormat="false" ht="22.35" hidden="false" customHeight="false" outlineLevel="0" collapsed="false">
      <c r="A779" s="6" t="s">
        <v>2491</v>
      </c>
      <c r="B779" s="7" t="s">
        <v>1425</v>
      </c>
      <c r="C779" s="17" t="n">
        <v>1196</v>
      </c>
      <c r="D779" s="16" t="n">
        <v>0.51447985771847</v>
      </c>
      <c r="E779" s="16" t="n">
        <v>0.0590150490672341</v>
      </c>
      <c r="F779" s="16" t="n">
        <v>0.513964131330209</v>
      </c>
      <c r="G779" s="16" t="n">
        <v>0.0498558986159414</v>
      </c>
      <c r="H779" s="16" t="n">
        <v>-0.0917266227511913</v>
      </c>
      <c r="I779" s="17" t="n">
        <v>162.819776851183</v>
      </c>
      <c r="J779" s="16" t="n">
        <v>0.927028001283661</v>
      </c>
      <c r="K779" s="16" t="n">
        <v>0.943766165231662</v>
      </c>
      <c r="L779" s="16" t="n">
        <v>-0.0100049268086219</v>
      </c>
      <c r="M779" s="16" t="n">
        <v>0.537083523505249</v>
      </c>
      <c r="N779" s="16" t="n">
        <v>0.941740348056652</v>
      </c>
      <c r="O779" s="18" t="n">
        <v>9.97012074313234E-005</v>
      </c>
      <c r="P779" s="34" t="b">
        <f aca="false">FALSE()</f>
        <v>0</v>
      </c>
      <c r="Q779" s="16"/>
    </row>
    <row r="780" customFormat="false" ht="22.35" hidden="false" customHeight="false" outlineLevel="0" collapsed="false">
      <c r="A780" s="6" t="s">
        <v>2492</v>
      </c>
      <c r="B780" s="7" t="s">
        <v>1425</v>
      </c>
      <c r="C780" s="17" t="n">
        <v>1197</v>
      </c>
      <c r="D780" s="16" t="n">
        <v>0.514735515234664</v>
      </c>
      <c r="E780" s="16" t="n">
        <v>0.0591397041241404</v>
      </c>
      <c r="F780" s="16" t="n">
        <v>0.514213208973796</v>
      </c>
      <c r="G780" s="16" t="n">
        <v>0.0499678677360791</v>
      </c>
      <c r="H780" s="16" t="n">
        <v>-0.0926995517824655</v>
      </c>
      <c r="I780" s="17" t="n">
        <v>162.830326566035</v>
      </c>
      <c r="J780" s="16" t="n">
        <v>0.926256208382741</v>
      </c>
      <c r="K780" s="16" t="n">
        <v>0.943766165231662</v>
      </c>
      <c r="L780" s="16" t="n">
        <v>-0.0101101639076415</v>
      </c>
      <c r="M780" s="16" t="n">
        <v>0.537159592271413</v>
      </c>
      <c r="N780" s="16" t="n">
        <v>0.941740348056652</v>
      </c>
      <c r="O780" s="18" t="n">
        <v>9.76361755124815E-005</v>
      </c>
      <c r="P780" s="34" t="b">
        <f aca="false">FALSE()</f>
        <v>0</v>
      </c>
      <c r="Q780" s="16"/>
    </row>
    <row r="781" customFormat="false" ht="22.35" hidden="false" customHeight="false" outlineLevel="0" collapsed="false">
      <c r="A781" s="6" t="s">
        <v>2493</v>
      </c>
      <c r="B781" s="7" t="s">
        <v>1425</v>
      </c>
      <c r="C781" s="17" t="n">
        <v>1198</v>
      </c>
      <c r="D781" s="16" t="n">
        <v>0.515018032846219</v>
      </c>
      <c r="E781" s="16" t="n">
        <v>0.0592715712880892</v>
      </c>
      <c r="F781" s="16" t="n">
        <v>0.514486504210452</v>
      </c>
      <c r="G781" s="16" t="n">
        <v>0.0500854276377327</v>
      </c>
      <c r="H781" s="16" t="n">
        <v>-0.0941250201539586</v>
      </c>
      <c r="I781" s="17" t="n">
        <v>162.840037419214</v>
      </c>
      <c r="J781" s="16" t="n">
        <v>0.925125561232544</v>
      </c>
      <c r="K781" s="16" t="n">
        <v>0.943766165231662</v>
      </c>
      <c r="L781" s="16" t="n">
        <v>-0.0102648054103248</v>
      </c>
      <c r="M781" s="16" t="n">
        <v>0.537197626654496</v>
      </c>
      <c r="N781" s="16" t="n">
        <v>0.941260384791583</v>
      </c>
      <c r="O781" s="18" t="n">
        <v>9.55182338341829E-005</v>
      </c>
      <c r="P781" s="34" t="b">
        <f aca="false">FALSE()</f>
        <v>0</v>
      </c>
      <c r="Q781" s="16"/>
    </row>
    <row r="782" customFormat="false" ht="22.35" hidden="false" customHeight="false" outlineLevel="0" collapsed="false">
      <c r="A782" s="6" t="s">
        <v>2494</v>
      </c>
      <c r="B782" s="7" t="s">
        <v>1425</v>
      </c>
      <c r="C782" s="17" t="n">
        <v>1199</v>
      </c>
      <c r="D782" s="16" t="n">
        <v>0.515322270118959</v>
      </c>
      <c r="E782" s="16" t="n">
        <v>0.0594071383201456</v>
      </c>
      <c r="F782" s="16" t="n">
        <v>0.514779200599847</v>
      </c>
      <c r="G782" s="16" t="n">
        <v>0.0502059780446785</v>
      </c>
      <c r="H782" s="16" t="n">
        <v>-0.0959478250016951</v>
      </c>
      <c r="I782" s="17" t="n">
        <v>162.849491500213</v>
      </c>
      <c r="J782" s="16" t="n">
        <v>0.923679980868654</v>
      </c>
      <c r="K782" s="16" t="n">
        <v>0.943766165231662</v>
      </c>
      <c r="L782" s="16" t="n">
        <v>-0.010462772471083</v>
      </c>
      <c r="M782" s="16" t="n">
        <v>0.537299051676049</v>
      </c>
      <c r="N782" s="16" t="n">
        <v>0.941240589404862</v>
      </c>
      <c r="O782" s="18" t="n">
        <v>9.34421379666034E-005</v>
      </c>
      <c r="P782" s="34" t="b">
        <f aca="false">FALSE()</f>
        <v>0</v>
      </c>
      <c r="Q782" s="16"/>
    </row>
    <row r="783" customFormat="false" ht="22.35" hidden="false" customHeight="false" outlineLevel="0" collapsed="false">
      <c r="A783" s="6" t="s">
        <v>2495</v>
      </c>
      <c r="B783" s="7" t="s">
        <v>1425</v>
      </c>
      <c r="C783" s="17" t="n">
        <v>1200</v>
      </c>
      <c r="D783" s="16" t="n">
        <v>0.515649237237153</v>
      </c>
      <c r="E783" s="16" t="n">
        <v>0.0595462553497126</v>
      </c>
      <c r="F783" s="16" t="n">
        <v>0.515093966559013</v>
      </c>
      <c r="G783" s="16" t="n">
        <v>0.0503299794231509</v>
      </c>
      <c r="H783" s="16" t="n">
        <v>-0.097872717734345</v>
      </c>
      <c r="I783" s="17" t="n">
        <v>162.859612789025</v>
      </c>
      <c r="J783" s="16" t="n">
        <v>0.922153715243698</v>
      </c>
      <c r="K783" s="16" t="n">
        <v>0.943766165231662</v>
      </c>
      <c r="L783" s="16" t="n">
        <v>-0.0106717812033094</v>
      </c>
      <c r="M783" s="16" t="n">
        <v>0.537400476697601</v>
      </c>
      <c r="N783" s="16" t="n">
        <v>0.941240589404862</v>
      </c>
      <c r="O783" s="18" t="n">
        <v>9.13087629502457E-005</v>
      </c>
      <c r="P783" s="34" t="b">
        <f aca="false">FALSE()</f>
        <v>0</v>
      </c>
      <c r="Q783" s="16"/>
    </row>
    <row r="784" customFormat="false" ht="22.35" hidden="false" customHeight="false" outlineLevel="0" collapsed="false">
      <c r="A784" s="6" t="s">
        <v>2496</v>
      </c>
      <c r="B784" s="7" t="s">
        <v>1425</v>
      </c>
      <c r="C784" s="17" t="n">
        <v>1201</v>
      </c>
      <c r="D784" s="16" t="n">
        <v>0.515991520954432</v>
      </c>
      <c r="E784" s="16" t="n">
        <v>0.0596849921205728</v>
      </c>
      <c r="F784" s="16" t="n">
        <v>0.515424531895562</v>
      </c>
      <c r="G784" s="16" t="n">
        <v>0.0504540224870236</v>
      </c>
      <c r="H784" s="16" t="n">
        <v>-0.0997042252176652</v>
      </c>
      <c r="I784" s="17" t="n">
        <v>162.870258669964</v>
      </c>
      <c r="J784" s="16" t="n">
        <v>0.920701763091741</v>
      </c>
      <c r="K784" s="16" t="n">
        <v>0.943766165231662</v>
      </c>
      <c r="L784" s="16" t="n">
        <v>-0.0108705262663895</v>
      </c>
      <c r="M784" s="16" t="n">
        <v>0.537514579846848</v>
      </c>
      <c r="N784" s="16" t="n">
        <v>0.941240589404862</v>
      </c>
      <c r="O784" s="18" t="n">
        <v>8.91310103994849E-005</v>
      </c>
      <c r="P784" s="34" t="b">
        <f aca="false">FALSE()</f>
        <v>0</v>
      </c>
      <c r="Q784" s="16"/>
    </row>
    <row r="785" customFormat="false" ht="22.35" hidden="false" customHeight="false" outlineLevel="0" collapsed="false">
      <c r="A785" s="6" t="s">
        <v>2497</v>
      </c>
      <c r="B785" s="7" t="s">
        <v>1425</v>
      </c>
      <c r="C785" s="17" t="n">
        <v>1202</v>
      </c>
      <c r="D785" s="16" t="n">
        <v>0.516346183619918</v>
      </c>
      <c r="E785" s="16" t="n">
        <v>0.0598231509025792</v>
      </c>
      <c r="F785" s="16" t="n">
        <v>0.515769058419195</v>
      </c>
      <c r="G785" s="16" t="n">
        <v>0.0505778716050869</v>
      </c>
      <c r="H785" s="16" t="n">
        <v>-0.101250495651716</v>
      </c>
      <c r="I785" s="17" t="n">
        <v>162.88131866867</v>
      </c>
      <c r="J785" s="16" t="n">
        <v>0.919476142082094</v>
      </c>
      <c r="K785" s="16" t="n">
        <v>0.943766165231662</v>
      </c>
      <c r="L785" s="16" t="n">
        <v>-0.0110381026697607</v>
      </c>
      <c r="M785" s="16" t="n">
        <v>0.537641361123789</v>
      </c>
      <c r="N785" s="16" t="n">
        <v>0.941240589404862</v>
      </c>
      <c r="O785" s="18" t="n">
        <v>8.69583601827333E-005</v>
      </c>
      <c r="P785" s="34" t="b">
        <f aca="false">FALSE()</f>
        <v>0</v>
      </c>
      <c r="Q785" s="16"/>
    </row>
    <row r="786" customFormat="false" ht="22.35" hidden="false" customHeight="false" outlineLevel="0" collapsed="false">
      <c r="A786" s="6" t="s">
        <v>2498</v>
      </c>
      <c r="B786" s="7" t="s">
        <v>1425</v>
      </c>
      <c r="C786" s="17" t="n">
        <v>1203</v>
      </c>
      <c r="D786" s="16" t="n">
        <v>0.516704825399372</v>
      </c>
      <c r="E786" s="16" t="n">
        <v>0.0599576570761032</v>
      </c>
      <c r="F786" s="16" t="n">
        <v>0.516119870958899</v>
      </c>
      <c r="G786" s="16" t="n">
        <v>0.0506985967471402</v>
      </c>
      <c r="H786" s="16" t="n">
        <v>-0.102392050745079</v>
      </c>
      <c r="I786" s="17" t="n">
        <v>162.892274077373</v>
      </c>
      <c r="J786" s="16" t="n">
        <v>0.918571432143905</v>
      </c>
      <c r="K786" s="16" t="n">
        <v>0.943766165231662</v>
      </c>
      <c r="L786" s="16" t="n">
        <v>-0.0111615411285286</v>
      </c>
      <c r="M786" s="16" t="n">
        <v>0.537831533039201</v>
      </c>
      <c r="N786" s="16" t="n">
        <v>0.941240589404862</v>
      </c>
      <c r="O786" s="18" t="n">
        <v>8.48312353337676E-005</v>
      </c>
      <c r="P786" s="34" t="b">
        <f aca="false">FALSE()</f>
        <v>0</v>
      </c>
      <c r="Q786" s="16"/>
    </row>
    <row r="787" customFormat="false" ht="22.35" hidden="false" customHeight="false" outlineLevel="0" collapsed="false">
      <c r="A787" s="6" t="s">
        <v>2499</v>
      </c>
      <c r="B787" s="7" t="s">
        <v>1425</v>
      </c>
      <c r="C787" s="17" t="n">
        <v>1204</v>
      </c>
      <c r="D787" s="16" t="n">
        <v>0.517064225721644</v>
      </c>
      <c r="E787" s="16" t="n">
        <v>0.0600873812406108</v>
      </c>
      <c r="F787" s="16" t="n">
        <v>0.516472044156384</v>
      </c>
      <c r="G787" s="16" t="n">
        <v>0.0508139856145235</v>
      </c>
      <c r="H787" s="16" t="n">
        <v>-0.103431859532128</v>
      </c>
      <c r="I787" s="17" t="n">
        <v>162.901165498027</v>
      </c>
      <c r="J787" s="16" t="n">
        <v>0.917747451843231</v>
      </c>
      <c r="K787" s="16" t="n">
        <v>0.943766165231662</v>
      </c>
      <c r="L787" s="16" t="n">
        <v>-0.0112740596324958</v>
      </c>
      <c r="M787" s="16" t="n">
        <v>0.537932958060754</v>
      </c>
      <c r="N787" s="16" t="n">
        <v>0.941240589404862</v>
      </c>
      <c r="O787" s="18" t="n">
        <v>8.27914830032869E-005</v>
      </c>
      <c r="P787" s="34" t="b">
        <f aca="false">FALSE()</f>
        <v>0</v>
      </c>
      <c r="Q787" s="16"/>
    </row>
    <row r="788" customFormat="false" ht="22.35" hidden="false" customHeight="false" outlineLevel="0" collapsed="false">
      <c r="A788" s="6" t="s">
        <v>2500</v>
      </c>
      <c r="B788" s="7" t="s">
        <v>1425</v>
      </c>
      <c r="C788" s="17" t="n">
        <v>1205</v>
      </c>
      <c r="D788" s="16" t="n">
        <v>0.517415169598275</v>
      </c>
      <c r="E788" s="16" t="n">
        <v>0.0602084324510339</v>
      </c>
      <c r="F788" s="16" t="n">
        <v>0.516816224205741</v>
      </c>
      <c r="G788" s="16" t="n">
        <v>0.0509202993881447</v>
      </c>
      <c r="H788" s="16" t="n">
        <v>-0.104401899429236</v>
      </c>
      <c r="I788" s="17" t="n">
        <v>162.907309623073</v>
      </c>
      <c r="J788" s="16" t="n">
        <v>0.916978840743112</v>
      </c>
      <c r="K788" s="16" t="n">
        <v>0.943766165231662</v>
      </c>
      <c r="L788" s="16" t="n">
        <v>-0.0113792158781606</v>
      </c>
      <c r="M788" s="16" t="n">
        <v>0.538047061210001</v>
      </c>
      <c r="N788" s="16" t="n">
        <v>0.941240589404862</v>
      </c>
      <c r="O788" s="18" t="n">
        <v>8.09135577342793E-005</v>
      </c>
      <c r="P788" s="34" t="b">
        <f aca="false">FALSE()</f>
        <v>0</v>
      </c>
      <c r="Q788" s="16"/>
    </row>
    <row r="789" customFormat="false" ht="22.35" hidden="false" customHeight="false" outlineLevel="0" collapsed="false">
      <c r="A789" s="6" t="s">
        <v>2501</v>
      </c>
      <c r="B789" s="7" t="s">
        <v>1425</v>
      </c>
      <c r="C789" s="17" t="n">
        <v>1206</v>
      </c>
      <c r="D789" s="16" t="n">
        <v>0.517753729089348</v>
      </c>
      <c r="E789" s="16" t="n">
        <v>0.0603195202116296</v>
      </c>
      <c r="F789" s="16" t="n">
        <v>0.517146834752254</v>
      </c>
      <c r="G789" s="16" t="n">
        <v>0.0510161064715286</v>
      </c>
      <c r="H789" s="16" t="n">
        <v>-0.105592168699962</v>
      </c>
      <c r="I789" s="17" t="n">
        <v>162.910196045975</v>
      </c>
      <c r="J789" s="16" t="n">
        <v>0.916035841553479</v>
      </c>
      <c r="K789" s="16" t="n">
        <v>0.943766165231662</v>
      </c>
      <c r="L789" s="16" t="n">
        <v>-0.011508673907296</v>
      </c>
      <c r="M789" s="16" t="n">
        <v>0.538186520614636</v>
      </c>
      <c r="N789" s="16" t="n">
        <v>0.941240589404862</v>
      </c>
      <c r="O789" s="18" t="n">
        <v>7.92377603661938E-005</v>
      </c>
      <c r="P789" s="34" t="b">
        <f aca="false">FALSE()</f>
        <v>0</v>
      </c>
      <c r="Q789" s="16"/>
    </row>
    <row r="790" customFormat="false" ht="22.35" hidden="false" customHeight="false" outlineLevel="0" collapsed="false">
      <c r="A790" s="6" t="s">
        <v>2502</v>
      </c>
      <c r="B790" s="7" t="s">
        <v>1425</v>
      </c>
      <c r="C790" s="17" t="n">
        <v>1207</v>
      </c>
      <c r="D790" s="16" t="n">
        <v>0.518071653356797</v>
      </c>
      <c r="E790" s="16" t="n">
        <v>0.0604162871069903</v>
      </c>
      <c r="F790" s="16" t="n">
        <v>0.517455882345174</v>
      </c>
      <c r="G790" s="16" t="n">
        <v>0.0510975000466284</v>
      </c>
      <c r="H790" s="16" t="n">
        <v>-0.106965121927831</v>
      </c>
      <c r="I790" s="17" t="n">
        <v>162.909499925018</v>
      </c>
      <c r="J790" s="16" t="n">
        <v>0.91494826106906</v>
      </c>
      <c r="K790" s="16" t="n">
        <v>0.943766165231662</v>
      </c>
      <c r="L790" s="16" t="n">
        <v>-0.0116583815444535</v>
      </c>
      <c r="M790" s="16" t="n">
        <v>0.538351336274659</v>
      </c>
      <c r="N790" s="16" t="n">
        <v>0.941240589404862</v>
      </c>
      <c r="O790" s="18" t="n">
        <v>7.77619881822132E-005</v>
      </c>
      <c r="P790" s="34" t="b">
        <f aca="false">FALSE()</f>
        <v>0</v>
      </c>
      <c r="Q790" s="16"/>
    </row>
    <row r="791" customFormat="false" ht="22.35" hidden="false" customHeight="false" outlineLevel="0" collapsed="false">
      <c r="A791" s="6" t="s">
        <v>2503</v>
      </c>
      <c r="B791" s="7" t="s">
        <v>1425</v>
      </c>
      <c r="C791" s="17" t="n">
        <v>1208</v>
      </c>
      <c r="D791" s="16" t="n">
        <v>0.518364741488878</v>
      </c>
      <c r="E791" s="16" t="n">
        <v>0.0604954470189572</v>
      </c>
      <c r="F791" s="16" t="n">
        <v>0.517738975093041</v>
      </c>
      <c r="G791" s="16" t="n">
        <v>0.0511614496728106</v>
      </c>
      <c r="H791" s="16" t="n">
        <v>-0.10855997514206</v>
      </c>
      <c r="I791" s="17" t="n">
        <v>162.904848443157</v>
      </c>
      <c r="J791" s="16" t="n">
        <v>0.91368510825871</v>
      </c>
      <c r="K791" s="16" t="n">
        <v>0.943766165231662</v>
      </c>
      <c r="L791" s="16" t="n">
        <v>-0.0118326633170802</v>
      </c>
      <c r="M791" s="16" t="n">
        <v>0.538503473806988</v>
      </c>
      <c r="N791" s="16" t="n">
        <v>0.941240589404862</v>
      </c>
      <c r="O791" s="18" t="n">
        <v>7.65229770424461E-005</v>
      </c>
      <c r="P791" s="34" t="b">
        <f aca="false">FALSE()</f>
        <v>0</v>
      </c>
      <c r="Q791" s="16"/>
    </row>
    <row r="792" customFormat="false" ht="22.35" hidden="false" customHeight="false" outlineLevel="0" collapsed="false">
      <c r="A792" s="6" t="s">
        <v>2504</v>
      </c>
      <c r="B792" s="7" t="s">
        <v>1425</v>
      </c>
      <c r="C792" s="17" t="n">
        <v>1209</v>
      </c>
      <c r="D792" s="16" t="n">
        <v>0.518625116136442</v>
      </c>
      <c r="E792" s="16" t="n">
        <v>0.0605533512038885</v>
      </c>
      <c r="F792" s="16" t="n">
        <v>0.517989075909081</v>
      </c>
      <c r="G792" s="16" t="n">
        <v>0.0512049147251219</v>
      </c>
      <c r="H792" s="16" t="n">
        <v>-0.110238288888834</v>
      </c>
      <c r="I792" s="17" t="n">
        <v>162.896323250216</v>
      </c>
      <c r="J792" s="16" t="n">
        <v>0.912356093967851</v>
      </c>
      <c r="K792" s="16" t="n">
        <v>0.943766165231662</v>
      </c>
      <c r="L792" s="16" t="n">
        <v>-0.0120164406378322</v>
      </c>
      <c r="M792" s="16" t="n">
        <v>0.538592220700847</v>
      </c>
      <c r="N792" s="16" t="n">
        <v>0.941240589404862</v>
      </c>
      <c r="O792" s="18" t="n">
        <v>7.55262017556619E-005</v>
      </c>
      <c r="P792" s="34" t="b">
        <f aca="false">FALSE()</f>
        <v>0</v>
      </c>
      <c r="Q792" s="16"/>
    </row>
    <row r="793" customFormat="false" ht="22.35" hidden="false" customHeight="false" outlineLevel="0" collapsed="false">
      <c r="A793" s="6" t="s">
        <v>2505</v>
      </c>
      <c r="B793" s="7" t="s">
        <v>1425</v>
      </c>
      <c r="C793" s="17" t="n">
        <v>1210</v>
      </c>
      <c r="D793" s="16" t="n">
        <v>0.518850662076158</v>
      </c>
      <c r="E793" s="16" t="n">
        <v>0.0605883106776034</v>
      </c>
      <c r="F793" s="16" t="n">
        <v>0.518206448928712</v>
      </c>
      <c r="G793" s="16" t="n">
        <v>0.0512271540529929</v>
      </c>
      <c r="H793" s="16" t="n">
        <v>-0.111592398600423</v>
      </c>
      <c r="I793" s="17" t="n">
        <v>162.884990763615</v>
      </c>
      <c r="J793" s="16" t="n">
        <v>0.911283992705608</v>
      </c>
      <c r="K793" s="16" t="n">
        <v>0.943766165231662</v>
      </c>
      <c r="L793" s="16" t="n">
        <v>-0.0121651843226046</v>
      </c>
      <c r="M793" s="16" t="n">
        <v>0.53875703636087</v>
      </c>
      <c r="N793" s="16" t="n">
        <v>0.941240589404862</v>
      </c>
      <c r="O793" s="18" t="n">
        <v>7.46917814412728E-005</v>
      </c>
      <c r="P793" s="34" t="b">
        <f aca="false">FALSE()</f>
        <v>0</v>
      </c>
      <c r="Q793" s="16"/>
    </row>
    <row r="794" customFormat="false" ht="22.35" hidden="false" customHeight="false" outlineLevel="0" collapsed="false">
      <c r="A794" s="6" t="s">
        <v>2506</v>
      </c>
      <c r="B794" s="7" t="s">
        <v>1425</v>
      </c>
      <c r="C794" s="17" t="n">
        <v>1211</v>
      </c>
      <c r="D794" s="16" t="n">
        <v>0.519034181704232</v>
      </c>
      <c r="E794" s="16" t="n">
        <v>0.0605970208608668</v>
      </c>
      <c r="F794" s="16" t="n">
        <v>0.518384745570566</v>
      </c>
      <c r="G794" s="16" t="n">
        <v>0.0512254286408382</v>
      </c>
      <c r="H794" s="16" t="n">
        <v>-0.112483478628722</v>
      </c>
      <c r="I794" s="17" t="n">
        <v>162.870928663168</v>
      </c>
      <c r="J794" s="16" t="n">
        <v>0.910578584561088</v>
      </c>
      <c r="K794" s="16" t="n">
        <v>0.943766165231662</v>
      </c>
      <c r="L794" s="16" t="n">
        <v>-0.0122637513935768</v>
      </c>
      <c r="M794" s="16" t="n">
        <v>0.538731680105482</v>
      </c>
      <c r="N794" s="16" t="n">
        <v>0.941240589404862</v>
      </c>
      <c r="O794" s="18" t="n">
        <v>7.40316601837905E-005</v>
      </c>
      <c r="P794" s="34" t="b">
        <f aca="false">FALSE()</f>
        <v>0</v>
      </c>
      <c r="Q794" s="16"/>
    </row>
    <row r="795" customFormat="false" ht="22.35" hidden="false" customHeight="false" outlineLevel="0" collapsed="false">
      <c r="A795" s="6" t="s">
        <v>2507</v>
      </c>
      <c r="B795" s="7" t="s">
        <v>1425</v>
      </c>
      <c r="C795" s="17" t="n">
        <v>1212</v>
      </c>
      <c r="D795" s="16" t="n">
        <v>0.519177051123357</v>
      </c>
      <c r="E795" s="16" t="n">
        <v>0.0605813020676332</v>
      </c>
      <c r="F795" s="16" t="n">
        <v>0.518526127157312</v>
      </c>
      <c r="G795" s="16" t="n">
        <v>0.0512014217235384</v>
      </c>
      <c r="H795" s="16" t="n">
        <v>-0.112773394251784</v>
      </c>
      <c r="I795" s="17" t="n">
        <v>162.854345475865</v>
      </c>
      <c r="J795" s="16" t="n">
        <v>0.910349103438604</v>
      </c>
      <c r="K795" s="16" t="n">
        <v>0.943766165231662</v>
      </c>
      <c r="L795" s="16" t="n">
        <v>-0.0122970474663026</v>
      </c>
      <c r="M795" s="16" t="n">
        <v>0.538947208276282</v>
      </c>
      <c r="N795" s="16" t="n">
        <v>0.941240589404862</v>
      </c>
      <c r="O795" s="18" t="n">
        <v>7.35501470871122E-005</v>
      </c>
      <c r="P795" s="34" t="b">
        <f aca="false">FALSE()</f>
        <v>0</v>
      </c>
      <c r="Q795" s="16"/>
    </row>
    <row r="796" customFormat="false" ht="22.35" hidden="false" customHeight="false" outlineLevel="0" collapsed="false">
      <c r="A796" s="6" t="s">
        <v>2508</v>
      </c>
      <c r="B796" s="7" t="s">
        <v>1425</v>
      </c>
      <c r="C796" s="17" t="n">
        <v>1213</v>
      </c>
      <c r="D796" s="16" t="n">
        <v>0.519274259981692</v>
      </c>
      <c r="E796" s="16" t="n">
        <v>0.0605385765338633</v>
      </c>
      <c r="F796" s="16" t="n">
        <v>0.518626401842615</v>
      </c>
      <c r="G796" s="16" t="n">
        <v>0.0511535478916211</v>
      </c>
      <c r="H796" s="16" t="n">
        <v>-0.112324697554528</v>
      </c>
      <c r="I796" s="17" t="n">
        <v>162.836138255294</v>
      </c>
      <c r="J796" s="16" t="n">
        <v>0.910704307310254</v>
      </c>
      <c r="K796" s="16" t="n">
        <v>0.943766165231662</v>
      </c>
      <c r="L796" s="16" t="n">
        <v>-0.0122499669862956</v>
      </c>
      <c r="M796" s="16" t="n">
        <v>0.53897256453167</v>
      </c>
      <c r="N796" s="16" t="n">
        <v>0.941240589404862</v>
      </c>
      <c r="O796" s="18" t="n">
        <v>7.32170718247743E-005</v>
      </c>
      <c r="P796" s="34" t="b">
        <f aca="false">FALSE()</f>
        <v>0</v>
      </c>
      <c r="Q796" s="16"/>
    </row>
    <row r="797" customFormat="false" ht="22.35" hidden="false" customHeight="false" outlineLevel="0" collapsed="false">
      <c r="A797" s="6" t="s">
        <v>2509</v>
      </c>
      <c r="B797" s="7" t="s">
        <v>1425</v>
      </c>
      <c r="C797" s="17" t="n">
        <v>1214</v>
      </c>
      <c r="D797" s="16" t="n">
        <v>0.519332652873764</v>
      </c>
      <c r="E797" s="16" t="n">
        <v>0.0604728035927788</v>
      </c>
      <c r="F797" s="16" t="n">
        <v>0.518690999440513</v>
      </c>
      <c r="G797" s="16" t="n">
        <v>0.051085102457398</v>
      </c>
      <c r="H797" s="16" t="n">
        <v>-0.111373458121231</v>
      </c>
      <c r="I797" s="17" t="n">
        <v>162.816203983346</v>
      </c>
      <c r="J797" s="16" t="n">
        <v>0.911457384804916</v>
      </c>
      <c r="K797" s="16" t="n">
        <v>0.943766165231662</v>
      </c>
      <c r="L797" s="16" t="n">
        <v>-0.0121482318424022</v>
      </c>
      <c r="M797" s="16" t="n">
        <v>0.538997920787058</v>
      </c>
      <c r="N797" s="16" t="n">
        <v>0.941240589404862</v>
      </c>
      <c r="O797" s="18" t="n">
        <v>7.30149958288925E-005</v>
      </c>
      <c r="P797" s="34" t="b">
        <f aca="false">FALSE()</f>
        <v>0</v>
      </c>
      <c r="Q797" s="16"/>
    </row>
    <row r="798" customFormat="false" ht="22.35" hidden="false" customHeight="false" outlineLevel="0" collapsed="false">
      <c r="A798" s="6" t="s">
        <v>2510</v>
      </c>
      <c r="B798" s="7" t="s">
        <v>1425</v>
      </c>
      <c r="C798" s="17" t="n">
        <v>1215</v>
      </c>
      <c r="D798" s="16" t="n">
        <v>0.519350745609848</v>
      </c>
      <c r="E798" s="16" t="n">
        <v>0.0603830128801604</v>
      </c>
      <c r="F798" s="16" t="n">
        <v>0.5187171505465</v>
      </c>
      <c r="G798" s="16" t="n">
        <v>0.0509944205286924</v>
      </c>
      <c r="H798" s="16" t="n">
        <v>-0.110142301805846</v>
      </c>
      <c r="I798" s="17" t="n">
        <v>162.793204853498</v>
      </c>
      <c r="J798" s="16" t="n">
        <v>0.912432183293291</v>
      </c>
      <c r="K798" s="16" t="n">
        <v>0.943766165231662</v>
      </c>
      <c r="L798" s="16" t="n">
        <v>-0.0120162316179277</v>
      </c>
      <c r="M798" s="16" t="n">
        <v>0.539010598914752</v>
      </c>
      <c r="N798" s="16" t="n">
        <v>0.941240589404862</v>
      </c>
      <c r="O798" s="18" t="n">
        <v>7.30079527127566E-005</v>
      </c>
      <c r="P798" s="34" t="b">
        <f aca="false">FALSE()</f>
        <v>0</v>
      </c>
      <c r="Q798" s="16"/>
    </row>
    <row r="799" customFormat="false" ht="22.35" hidden="false" customHeight="false" outlineLevel="0" collapsed="false">
      <c r="A799" s="6" t="s">
        <v>2511</v>
      </c>
      <c r="B799" s="7" t="s">
        <v>1425</v>
      </c>
      <c r="C799" s="17" t="n">
        <v>1216</v>
      </c>
      <c r="D799" s="16" t="n">
        <v>0.519336949472279</v>
      </c>
      <c r="E799" s="16" t="n">
        <v>0.0602736985897696</v>
      </c>
      <c r="F799" s="16" t="n">
        <v>0.518711807295739</v>
      </c>
      <c r="G799" s="16" t="n">
        <v>0.0508855312653947</v>
      </c>
      <c r="H799" s="16" t="n">
        <v>-0.108874418261358</v>
      </c>
      <c r="I799" s="17" t="n">
        <v>162.767467668557</v>
      </c>
      <c r="J799" s="16" t="n">
        <v>0.913436201705077</v>
      </c>
      <c r="K799" s="16" t="n">
        <v>0.943766165231662</v>
      </c>
      <c r="L799" s="16" t="n">
        <v>-0.0118804441365155</v>
      </c>
      <c r="M799" s="16" t="n">
        <v>0.53897256453167</v>
      </c>
      <c r="N799" s="16" t="n">
        <v>0.941240589404862</v>
      </c>
      <c r="O799" s="18" t="n">
        <v>7.31598990203215E-005</v>
      </c>
      <c r="P799" s="34" t="b">
        <f aca="false">FALSE()</f>
        <v>0</v>
      </c>
      <c r="Q799" s="16"/>
    </row>
    <row r="800" customFormat="false" ht="22.35" hidden="false" customHeight="false" outlineLevel="0" collapsed="false">
      <c r="A800" s="6" t="s">
        <v>2512</v>
      </c>
      <c r="B800" s="7" t="s">
        <v>1425</v>
      </c>
      <c r="C800" s="17" t="n">
        <v>1217</v>
      </c>
      <c r="D800" s="16" t="n">
        <v>0.519293441816394</v>
      </c>
      <c r="E800" s="16" t="n">
        <v>0.0601460760859695</v>
      </c>
      <c r="F800" s="16" t="n">
        <v>0.518676832692376</v>
      </c>
      <c r="G800" s="16" t="n">
        <v>0.0507593840301592</v>
      </c>
      <c r="H800" s="16" t="n">
        <v>-0.107621063923918</v>
      </c>
      <c r="I800" s="17" t="n">
        <v>162.738836800566</v>
      </c>
      <c r="J800" s="16" t="n">
        <v>0.914428853822932</v>
      </c>
      <c r="K800" s="16" t="n">
        <v>0.943766165231662</v>
      </c>
      <c r="L800" s="16" t="n">
        <v>-0.0117464676630446</v>
      </c>
      <c r="M800" s="16" t="n">
        <v>0.538921852020894</v>
      </c>
      <c r="N800" s="16" t="n">
        <v>0.941240589404862</v>
      </c>
      <c r="O800" s="18" t="n">
        <v>7.34985226245328E-005</v>
      </c>
      <c r="P800" s="34" t="b">
        <f aca="false">FALSE()</f>
        <v>0</v>
      </c>
      <c r="Q800" s="16"/>
    </row>
    <row r="801" customFormat="false" ht="22.35" hidden="false" customHeight="false" outlineLevel="0" collapsed="false">
      <c r="A801" s="6" t="s">
        <v>2513</v>
      </c>
      <c r="B801" s="7" t="s">
        <v>1425</v>
      </c>
      <c r="C801" s="17" t="n">
        <v>1218</v>
      </c>
      <c r="D801" s="16" t="n">
        <v>0.519227816732544</v>
      </c>
      <c r="E801" s="16" t="n">
        <v>0.0600046211284881</v>
      </c>
      <c r="F801" s="16" t="n">
        <v>0.518618978865182</v>
      </c>
      <c r="G801" s="16" t="n">
        <v>0.0506195767978955</v>
      </c>
      <c r="H801" s="16" t="n">
        <v>-0.106520587943465</v>
      </c>
      <c r="I801" s="17" t="n">
        <v>162.706994173251</v>
      </c>
      <c r="J801" s="16" t="n">
        <v>0.915300542910977</v>
      </c>
      <c r="K801" s="16" t="n">
        <v>0.943766165231662</v>
      </c>
      <c r="L801" s="16" t="n">
        <v>-0.0116294292109242</v>
      </c>
      <c r="M801" s="16" t="n">
        <v>0.538871139510117</v>
      </c>
      <c r="N801" s="16" t="n">
        <v>0.941240589404862</v>
      </c>
      <c r="O801" s="18" t="n">
        <v>7.40370145690786E-005</v>
      </c>
      <c r="P801" s="34" t="b">
        <f aca="false">FALSE()</f>
        <v>0</v>
      </c>
      <c r="Q801" s="16"/>
    </row>
    <row r="802" customFormat="false" ht="22.35" hidden="false" customHeight="false" outlineLevel="0" collapsed="false">
      <c r="A802" s="6" t="s">
        <v>2514</v>
      </c>
      <c r="B802" s="7" t="s">
        <v>1425</v>
      </c>
      <c r="C802" s="17" t="n">
        <v>1219</v>
      </c>
      <c r="D802" s="16" t="n">
        <v>0.51914406857273</v>
      </c>
      <c r="E802" s="16" t="n">
        <v>0.0598517026104507</v>
      </c>
      <c r="F802" s="16" t="n">
        <v>0.518542736083997</v>
      </c>
      <c r="G802" s="16" t="n">
        <v>0.0504690221387919</v>
      </c>
      <c r="H802" s="16" t="n">
        <v>-0.10548190886556</v>
      </c>
      <c r="I802" s="17" t="n">
        <v>162.67332835078</v>
      </c>
      <c r="J802" s="16" t="n">
        <v>0.91612337928339</v>
      </c>
      <c r="K802" s="16" t="n">
        <v>0.943766165231662</v>
      </c>
      <c r="L802" s="16" t="n">
        <v>-0.0115192535566094</v>
      </c>
      <c r="M802" s="16" t="n">
        <v>0.538896495765505</v>
      </c>
      <c r="N802" s="16" t="n">
        <v>0.941240589404862</v>
      </c>
      <c r="O802" s="18" t="n">
        <v>7.47234074658677E-005</v>
      </c>
      <c r="P802" s="34" t="b">
        <f aca="false">FALSE()</f>
        <v>0</v>
      </c>
      <c r="Q802" s="16"/>
    </row>
    <row r="803" customFormat="false" ht="22.35" hidden="false" customHeight="false" outlineLevel="0" collapsed="false">
      <c r="A803" s="6" t="s">
        <v>2515</v>
      </c>
      <c r="B803" s="7" t="s">
        <v>1425</v>
      </c>
      <c r="C803" s="17" t="n">
        <v>1220</v>
      </c>
      <c r="D803" s="16" t="n">
        <v>0.519048863545938</v>
      </c>
      <c r="E803" s="16" t="n">
        <v>0.0596916316935488</v>
      </c>
      <c r="F803" s="16" t="n">
        <v>0.518455341189633</v>
      </c>
      <c r="G803" s="16" t="n">
        <v>0.05031194784223</v>
      </c>
      <c r="H803" s="16" t="n">
        <v>-0.104396831846353</v>
      </c>
      <c r="I803" s="17" t="n">
        <v>162.63873831561</v>
      </c>
      <c r="J803" s="16" t="n">
        <v>0.916983067710719</v>
      </c>
      <c r="K803" s="16" t="n">
        <v>0.943766165231662</v>
      </c>
      <c r="L803" s="16" t="n">
        <v>-0.0114040373730643</v>
      </c>
      <c r="M803" s="16" t="n">
        <v>0.538921852020894</v>
      </c>
      <c r="N803" s="16" t="n">
        <v>0.941240589404862</v>
      </c>
      <c r="O803" s="18" t="n">
        <v>7.55056596611149E-005</v>
      </c>
      <c r="P803" s="34" t="b">
        <f aca="false">FALSE()</f>
        <v>0</v>
      </c>
      <c r="Q803" s="16"/>
    </row>
    <row r="804" customFormat="false" ht="22.35" hidden="false" customHeight="false" outlineLevel="0" collapsed="false">
      <c r="A804" s="6" t="s">
        <v>2516</v>
      </c>
      <c r="B804" s="7" t="s">
        <v>1425</v>
      </c>
      <c r="C804" s="17" t="n">
        <v>1221</v>
      </c>
      <c r="D804" s="16" t="n">
        <v>0.518946279948423</v>
      </c>
      <c r="E804" s="16" t="n">
        <v>0.0595277805903821</v>
      </c>
      <c r="F804" s="16" t="n">
        <v>0.518360193491111</v>
      </c>
      <c r="G804" s="16" t="n">
        <v>0.0501511165145466</v>
      </c>
      <c r="H804" s="16" t="n">
        <v>-0.10337851499631</v>
      </c>
      <c r="I804" s="17" t="n">
        <v>162.603082444263</v>
      </c>
      <c r="J804" s="16" t="n">
        <v>0.91778995429868</v>
      </c>
      <c r="K804" s="16" t="n">
        <v>0.943766165231662</v>
      </c>
      <c r="L804" s="16" t="n">
        <v>-0.0112961518231395</v>
      </c>
      <c r="M804" s="16" t="n">
        <v>0.538921852020894</v>
      </c>
      <c r="N804" s="16" t="n">
        <v>0.941240589404862</v>
      </c>
      <c r="O804" s="18" t="n">
        <v>7.63570882347217E-005</v>
      </c>
      <c r="P804" s="34" t="b">
        <f aca="false">FALSE()</f>
        <v>0</v>
      </c>
      <c r="Q804" s="16"/>
    </row>
    <row r="805" customFormat="false" ht="22.35" hidden="false" customHeight="false" outlineLevel="0" collapsed="false">
      <c r="A805" s="6" t="s">
        <v>2517</v>
      </c>
      <c r="B805" s="7" t="s">
        <v>1425</v>
      </c>
      <c r="C805" s="17" t="n">
        <v>1222</v>
      </c>
      <c r="D805" s="16" t="n">
        <v>0.518843518341384</v>
      </c>
      <c r="E805" s="16" t="n">
        <v>0.0593646901376249</v>
      </c>
      <c r="F805" s="16" t="n">
        <v>0.518264281905467</v>
      </c>
      <c r="G805" s="16" t="n">
        <v>0.049990731246698</v>
      </c>
      <c r="H805" s="16" t="n">
        <v>-0.102456827915318</v>
      </c>
      <c r="I805" s="17" t="n">
        <v>162.5669429023</v>
      </c>
      <c r="J805" s="16" t="n">
        <v>0.918520350321533</v>
      </c>
      <c r="K805" s="16" t="n">
        <v>0.943766165231662</v>
      </c>
      <c r="L805" s="16" t="n">
        <v>-0.011198811183329</v>
      </c>
      <c r="M805" s="16" t="n">
        <v>0.539035955170141</v>
      </c>
      <c r="N805" s="16" t="n">
        <v>0.941240589404862</v>
      </c>
      <c r="O805" s="18" t="n">
        <v>7.72283445611315E-005</v>
      </c>
      <c r="P805" s="34" t="b">
        <f aca="false">FALSE()</f>
        <v>0</v>
      </c>
      <c r="Q805" s="16"/>
    </row>
    <row r="806" customFormat="false" ht="22.35" hidden="false" customHeight="false" outlineLevel="0" collapsed="false">
      <c r="A806" s="6" t="s">
        <v>2518</v>
      </c>
      <c r="B806" s="7" t="s">
        <v>1425</v>
      </c>
      <c r="C806" s="17" t="n">
        <v>1223</v>
      </c>
      <c r="D806" s="16" t="n">
        <v>0.518743687776266</v>
      </c>
      <c r="E806" s="16" t="n">
        <v>0.0592042194172344</v>
      </c>
      <c r="F806" s="16" t="n">
        <v>0.518171011446858</v>
      </c>
      <c r="G806" s="16" t="n">
        <v>0.0498330417416858</v>
      </c>
      <c r="H806" s="16" t="n">
        <v>-0.101576758929002</v>
      </c>
      <c r="I806" s="17" t="n">
        <v>162.531396705133</v>
      </c>
      <c r="J806" s="16" t="n">
        <v>0.919217830963616</v>
      </c>
      <c r="K806" s="16" t="n">
        <v>0.943766165231662</v>
      </c>
      <c r="L806" s="16" t="n">
        <v>-0.0111059092690282</v>
      </c>
      <c r="M806" s="16" t="n">
        <v>0.538921852020894</v>
      </c>
      <c r="N806" s="16" t="n">
        <v>0.941240589404862</v>
      </c>
      <c r="O806" s="18" t="n">
        <v>7.80576723067969E-005</v>
      </c>
      <c r="P806" s="34" t="b">
        <f aca="false">FALSE()</f>
        <v>0</v>
      </c>
      <c r="Q806" s="16"/>
    </row>
    <row r="807" customFormat="false" ht="22.35" hidden="false" customHeight="false" outlineLevel="0" collapsed="false">
      <c r="A807" s="6" t="s">
        <v>2519</v>
      </c>
      <c r="B807" s="7" t="s">
        <v>1425</v>
      </c>
      <c r="C807" s="17" t="n">
        <v>1224</v>
      </c>
      <c r="D807" s="16" t="n">
        <v>0.518653684523924</v>
      </c>
      <c r="E807" s="16" t="n">
        <v>0.0590506120512021</v>
      </c>
      <c r="F807" s="16" t="n">
        <v>0.518086461532367</v>
      </c>
      <c r="G807" s="16" t="n">
        <v>0.0496815167263882</v>
      </c>
      <c r="H807" s="16" t="n">
        <v>-0.100876833245079</v>
      </c>
      <c r="I807" s="17" t="n">
        <v>162.496291961542</v>
      </c>
      <c r="J807" s="16" t="n">
        <v>0.919772592425959</v>
      </c>
      <c r="K807" s="16" t="n">
        <v>0.943766165231662</v>
      </c>
      <c r="L807" s="16" t="n">
        <v>-0.0110326153519746</v>
      </c>
      <c r="M807" s="16" t="n">
        <v>0.539099345808611</v>
      </c>
      <c r="N807" s="16" t="n">
        <v>0.941240589404862</v>
      </c>
      <c r="O807" s="18" t="n">
        <v>7.88273481242156E-005</v>
      </c>
      <c r="P807" s="34" t="b">
        <f aca="false">FALSE()</f>
        <v>0</v>
      </c>
      <c r="Q807" s="16"/>
    </row>
    <row r="808" customFormat="false" ht="22.35" hidden="false" customHeight="false" outlineLevel="0" collapsed="false">
      <c r="A808" s="6" t="s">
        <v>2520</v>
      </c>
      <c r="B808" s="7" t="s">
        <v>1425</v>
      </c>
      <c r="C808" s="17" t="n">
        <v>1225</v>
      </c>
      <c r="D808" s="16" t="n">
        <v>0.518574892626394</v>
      </c>
      <c r="E808" s="16" t="n">
        <v>0.0589040070647828</v>
      </c>
      <c r="F808" s="16" t="n">
        <v>0.518011470382581</v>
      </c>
      <c r="G808" s="16" t="n">
        <v>0.0495359169155203</v>
      </c>
      <c r="H808" s="16" t="n">
        <v>-0.100455908272042</v>
      </c>
      <c r="I808" s="17" t="n">
        <v>162.461080155467</v>
      </c>
      <c r="J808" s="16" t="n">
        <v>0.920106247337583</v>
      </c>
      <c r="K808" s="16" t="n">
        <v>0.943766165231662</v>
      </c>
      <c r="L808" s="16" t="n">
        <v>-0.0109898126555224</v>
      </c>
      <c r="M808" s="16" t="n">
        <v>0.539137380191693</v>
      </c>
      <c r="N808" s="16" t="n">
        <v>0.941240589404862</v>
      </c>
      <c r="O808" s="18" t="n">
        <v>7.95690619906446E-005</v>
      </c>
      <c r="P808" s="34" t="b">
        <f aca="false">FALSE()</f>
        <v>0</v>
      </c>
      <c r="Q808" s="16"/>
    </row>
    <row r="809" customFormat="false" ht="22.35" hidden="false" customHeight="false" outlineLevel="0" collapsed="false">
      <c r="A809" s="6" t="s">
        <v>2521</v>
      </c>
      <c r="B809" s="7" t="s">
        <v>1425</v>
      </c>
      <c r="C809" s="17" t="n">
        <v>1226</v>
      </c>
      <c r="D809" s="16" t="n">
        <v>0.518512646863684</v>
      </c>
      <c r="E809" s="16" t="n">
        <v>0.0587673628709056</v>
      </c>
      <c r="F809" s="16" t="n">
        <v>0.517951709950275</v>
      </c>
      <c r="G809" s="16" t="n">
        <v>0.0493993194966893</v>
      </c>
      <c r="H809" s="16" t="n">
        <v>-0.100250811068584</v>
      </c>
      <c r="I809" s="17" t="n">
        <v>162.42670867894</v>
      </c>
      <c r="J809" s="16" t="n">
        <v>0.920268840050053</v>
      </c>
      <c r="K809" s="16" t="n">
        <v>0.943766165231662</v>
      </c>
      <c r="L809" s="16" t="n">
        <v>-0.0109705279121103</v>
      </c>
      <c r="M809" s="16" t="n">
        <v>0.539124702063999</v>
      </c>
      <c r="N809" s="16" t="n">
        <v>0.941240589404862</v>
      </c>
      <c r="O809" s="18" t="n">
        <v>8.02336205361365E-005</v>
      </c>
      <c r="P809" s="34" t="b">
        <f aca="false">FALSE()</f>
        <v>0</v>
      </c>
      <c r="Q809" s="16"/>
    </row>
    <row r="810" customFormat="false" ht="22.35" hidden="false" customHeight="false" outlineLevel="0" collapsed="false">
      <c r="A810" s="6" t="s">
        <v>2522</v>
      </c>
      <c r="B810" s="7" t="s">
        <v>1425</v>
      </c>
      <c r="C810" s="17" t="n">
        <v>1227</v>
      </c>
      <c r="D810" s="16" t="n">
        <v>0.518466707039133</v>
      </c>
      <c r="E810" s="16" t="n">
        <v>0.0586402745872336</v>
      </c>
      <c r="F810" s="16" t="n">
        <v>0.517907548646149</v>
      </c>
      <c r="G810" s="16" t="n">
        <v>0.0492714112310478</v>
      </c>
      <c r="H810" s="16" t="n">
        <v>-0.100154865134622</v>
      </c>
      <c r="I810" s="17" t="n">
        <v>162.393242307441</v>
      </c>
      <c r="J810" s="16" t="n">
        <v>0.920344916417013</v>
      </c>
      <c r="K810" s="16" t="n">
        <v>0.943766165231662</v>
      </c>
      <c r="L810" s="16" t="n">
        <v>-0.0109630987561419</v>
      </c>
      <c r="M810" s="16" t="n">
        <v>0.539073989553223</v>
      </c>
      <c r="N810" s="16" t="n">
        <v>0.941240589404862</v>
      </c>
      <c r="O810" s="18" t="n">
        <v>8.0828641555109E-005</v>
      </c>
      <c r="P810" s="34" t="b">
        <f aca="false">FALSE()</f>
        <v>0</v>
      </c>
      <c r="Q810" s="16"/>
    </row>
    <row r="811" customFormat="false" ht="22.35" hidden="false" customHeight="false" outlineLevel="0" collapsed="false">
      <c r="A811" s="6" t="s">
        <v>2523</v>
      </c>
      <c r="B811" s="7" t="s">
        <v>1425</v>
      </c>
      <c r="C811" s="17" t="n">
        <v>1228</v>
      </c>
      <c r="D811" s="16" t="n">
        <v>0.518440531701393</v>
      </c>
      <c r="E811" s="16" t="n">
        <v>0.0585245664639436</v>
      </c>
      <c r="F811" s="16" t="n">
        <v>0.517882279745457</v>
      </c>
      <c r="G811" s="16" t="n">
        <v>0.0491538309882986</v>
      </c>
      <c r="H811" s="16" t="n">
        <v>-0.100195360767845</v>
      </c>
      <c r="I811" s="17" t="n">
        <v>162.360871519934</v>
      </c>
      <c r="J811" s="16" t="n">
        <v>0.920312842353198</v>
      </c>
      <c r="K811" s="16" t="n">
        <v>0.943766165231662</v>
      </c>
      <c r="L811" s="16" t="n">
        <v>-0.010970505721223</v>
      </c>
      <c r="M811" s="16" t="n">
        <v>0.539175414574776</v>
      </c>
      <c r="N811" s="16" t="n">
        <v>0.941240589404862</v>
      </c>
      <c r="O811" s="18" t="n">
        <v>8.1329088733204E-005</v>
      </c>
      <c r="P811" s="34" t="b">
        <f aca="false">FALSE()</f>
        <v>0</v>
      </c>
      <c r="Q811" s="16"/>
    </row>
    <row r="812" customFormat="false" ht="22.35" hidden="false" customHeight="false" outlineLevel="0" collapsed="false">
      <c r="A812" s="6" t="s">
        <v>2524</v>
      </c>
      <c r="B812" s="7" t="s">
        <v>1425</v>
      </c>
      <c r="C812" s="17" t="n">
        <v>1229</v>
      </c>
      <c r="D812" s="16" t="n">
        <v>0.518431630677702</v>
      </c>
      <c r="E812" s="16" t="n">
        <v>0.0584188490759951</v>
      </c>
      <c r="F812" s="16" t="n">
        <v>0.517874599731899</v>
      </c>
      <c r="G812" s="16" t="n">
        <v>0.0490461728830379</v>
      </c>
      <c r="H812" s="16" t="n">
        <v>-0.10016192267826</v>
      </c>
      <c r="I812" s="17" t="n">
        <v>162.330830802505</v>
      </c>
      <c r="J812" s="16" t="n">
        <v>0.92033936973961</v>
      </c>
      <c r="K812" s="16" t="n">
        <v>0.943766165231662</v>
      </c>
      <c r="L812" s="16" t="n">
        <v>-0.0109696066781908</v>
      </c>
      <c r="M812" s="16" t="n">
        <v>0.539213448957858</v>
      </c>
      <c r="N812" s="16" t="n">
        <v>0.941240589404862</v>
      </c>
      <c r="O812" s="18" t="n">
        <v>8.17041268325002E-005</v>
      </c>
      <c r="P812" s="34" t="b">
        <f aca="false">FALSE()</f>
        <v>0</v>
      </c>
      <c r="Q812" s="16"/>
    </row>
    <row r="813" customFormat="false" ht="22.35" hidden="false" customHeight="false" outlineLevel="0" collapsed="false">
      <c r="A813" s="6" t="s">
        <v>2525</v>
      </c>
      <c r="B813" s="7" t="s">
        <v>1425</v>
      </c>
      <c r="C813" s="17" t="n">
        <v>1230</v>
      </c>
      <c r="D813" s="16" t="n">
        <v>0.518443082116702</v>
      </c>
      <c r="E813" s="16" t="n">
        <v>0.0583251163369614</v>
      </c>
      <c r="F813" s="16" t="n">
        <v>0.517886297842568</v>
      </c>
      <c r="G813" s="16" t="n">
        <v>0.0489496347495242</v>
      </c>
      <c r="H813" s="16" t="n">
        <v>-0.100283003578189</v>
      </c>
      <c r="I813" s="17" t="n">
        <v>162.302387127478</v>
      </c>
      <c r="J813" s="16" t="n">
        <v>0.920243417684133</v>
      </c>
      <c r="K813" s="16" t="n">
        <v>0.943766165231662</v>
      </c>
      <c r="L813" s="16" t="n">
        <v>-0.010985488326079</v>
      </c>
      <c r="M813" s="16" t="n">
        <v>0.539327552107105</v>
      </c>
      <c r="N813" s="16" t="n">
        <v>0.941240589404862</v>
      </c>
      <c r="O813" s="18" t="n">
        <v>8.19353587456401E-005</v>
      </c>
      <c r="P813" s="34" t="b">
        <f aca="false">FALSE()</f>
        <v>0</v>
      </c>
      <c r="Q813" s="16"/>
    </row>
    <row r="814" customFormat="false" ht="22.35" hidden="false" customHeight="false" outlineLevel="0" collapsed="false">
      <c r="A814" s="6" t="s">
        <v>2526</v>
      </c>
      <c r="B814" s="7" t="s">
        <v>1425</v>
      </c>
      <c r="C814" s="17" t="n">
        <v>1231</v>
      </c>
      <c r="D814" s="16" t="n">
        <v>0.518472003825508</v>
      </c>
      <c r="E814" s="16" t="n">
        <v>0.0582424990580772</v>
      </c>
      <c r="F814" s="16" t="n">
        <v>0.517914043228649</v>
      </c>
      <c r="G814" s="16" t="n">
        <v>0.0488628151578088</v>
      </c>
      <c r="H814" s="16" t="n">
        <v>-0.100641893573555</v>
      </c>
      <c r="I814" s="17" t="n">
        <v>162.274491293576</v>
      </c>
      <c r="J814" s="16" t="n">
        <v>0.91995897495071</v>
      </c>
      <c r="K814" s="16" t="n">
        <v>0.943766165231662</v>
      </c>
      <c r="L814" s="16" t="n">
        <v>-0.0110273850619401</v>
      </c>
      <c r="M814" s="16" t="n">
        <v>0.539264161468634</v>
      </c>
      <c r="N814" s="16" t="n">
        <v>0.941240589404862</v>
      </c>
      <c r="O814" s="18" t="n">
        <v>8.20509247329715E-005</v>
      </c>
      <c r="P814" s="34" t="b">
        <f aca="false">FALSE()</f>
        <v>0</v>
      </c>
      <c r="Q814" s="16"/>
    </row>
    <row r="815" customFormat="false" ht="22.35" hidden="false" customHeight="false" outlineLevel="0" collapsed="false">
      <c r="A815" s="6" t="s">
        <v>2527</v>
      </c>
      <c r="B815" s="7" t="s">
        <v>1425</v>
      </c>
      <c r="C815" s="17" t="n">
        <v>1232</v>
      </c>
      <c r="D815" s="16" t="n">
        <v>0.518518244820903</v>
      </c>
      <c r="E815" s="16" t="n">
        <v>0.0581720059080328</v>
      </c>
      <c r="F815" s="16" t="n">
        <v>0.51795915560266</v>
      </c>
      <c r="G815" s="16" t="n">
        <v>0.048787363866545</v>
      </c>
      <c r="H815" s="16" t="n">
        <v>-0.100971860117824</v>
      </c>
      <c r="I815" s="17" t="n">
        <v>162.248444288815</v>
      </c>
      <c r="J815" s="16" t="n">
        <v>0.919697465427408</v>
      </c>
      <c r="K815" s="16" t="n">
        <v>0.943766165231662</v>
      </c>
      <c r="L815" s="16" t="n">
        <v>-0.0110659608083722</v>
      </c>
      <c r="M815" s="16" t="n">
        <v>0.539213448957858</v>
      </c>
      <c r="N815" s="16" t="n">
        <v>0.941240589404862</v>
      </c>
      <c r="O815" s="18" t="n">
        <v>8.20428162415148E-005</v>
      </c>
      <c r="P815" s="34" t="b">
        <f aca="false">FALSE()</f>
        <v>0</v>
      </c>
      <c r="Q815" s="16"/>
    </row>
    <row r="816" customFormat="false" ht="22.35" hidden="false" customHeight="false" outlineLevel="0" collapsed="false">
      <c r="A816" s="6" t="s">
        <v>2528</v>
      </c>
      <c r="B816" s="7" t="s">
        <v>1425</v>
      </c>
      <c r="C816" s="17" t="n">
        <v>1233</v>
      </c>
      <c r="D816" s="16" t="n">
        <v>0.518580253137604</v>
      </c>
      <c r="E816" s="16" t="n">
        <v>0.0581128439020455</v>
      </c>
      <c r="F816" s="16" t="n">
        <v>0.518019647756032</v>
      </c>
      <c r="G816" s="16" t="n">
        <v>0.0487224104045832</v>
      </c>
      <c r="H816" s="16" t="n">
        <v>-0.101352708250793</v>
      </c>
      <c r="I816" s="17" t="n">
        <v>162.223938441502</v>
      </c>
      <c r="J816" s="16" t="n">
        <v>0.919395637330769</v>
      </c>
      <c r="K816" s="16" t="n">
        <v>0.943766165231662</v>
      </c>
      <c r="L816" s="16" t="n">
        <v>-0.0111099880892913</v>
      </c>
      <c r="M816" s="16" t="n">
        <v>0.539175414574776</v>
      </c>
      <c r="N816" s="16" t="n">
        <v>0.941240589404862</v>
      </c>
      <c r="O816" s="18" t="n">
        <v>8.19386460260216E-005</v>
      </c>
      <c r="P816" s="34" t="b">
        <f aca="false">FALSE()</f>
        <v>0</v>
      </c>
      <c r="Q816" s="16"/>
    </row>
    <row r="817" customFormat="false" ht="22.35" hidden="false" customHeight="false" outlineLevel="0" collapsed="false">
      <c r="A817" s="6" t="s">
        <v>2529</v>
      </c>
      <c r="B817" s="7" t="s">
        <v>1425</v>
      </c>
      <c r="C817" s="17" t="n">
        <v>1234</v>
      </c>
      <c r="D817" s="16" t="n">
        <v>0.518656922356534</v>
      </c>
      <c r="E817" s="16" t="n">
        <v>0.0580644155040358</v>
      </c>
      <c r="F817" s="16" t="n">
        <v>0.518095017774862</v>
      </c>
      <c r="G817" s="16" t="n">
        <v>0.0486676724244403</v>
      </c>
      <c r="H817" s="16" t="n">
        <v>-0.10167598013527</v>
      </c>
      <c r="I817" s="17" t="n">
        <v>162.201340331918</v>
      </c>
      <c r="J817" s="16" t="n">
        <v>0.91913945001413</v>
      </c>
      <c r="K817" s="16" t="n">
        <v>0.943766165231662</v>
      </c>
      <c r="L817" s="16" t="n">
        <v>-0.0111475428873732</v>
      </c>
      <c r="M817" s="16" t="n">
        <v>0.539327552107105</v>
      </c>
      <c r="N817" s="16" t="n">
        <v>0.941240589404862</v>
      </c>
      <c r="O817" s="18" t="n">
        <v>8.17620846083004E-005</v>
      </c>
      <c r="P817" s="34" t="b">
        <f aca="false">FALSE()</f>
        <v>0</v>
      </c>
      <c r="Q817" s="16"/>
    </row>
    <row r="818" customFormat="false" ht="22.35" hidden="false" customHeight="false" outlineLevel="0" collapsed="false">
      <c r="A818" s="6" t="s">
        <v>2530</v>
      </c>
      <c r="B818" s="7" t="s">
        <v>1425</v>
      </c>
      <c r="C818" s="17" t="n">
        <v>1235</v>
      </c>
      <c r="D818" s="16" t="n">
        <v>0.518745700807527</v>
      </c>
      <c r="E818" s="16" t="n">
        <v>0.0580250625781495</v>
      </c>
      <c r="F818" s="16" t="n">
        <v>0.518183966156424</v>
      </c>
      <c r="G818" s="16" t="n">
        <v>0.0486221924471836</v>
      </c>
      <c r="H818" s="16" t="n">
        <v>-0.101717405029079</v>
      </c>
      <c r="I818" s="17" t="n">
        <v>162.181356036149</v>
      </c>
      <c r="J818" s="16" t="n">
        <v>0.919106635357696</v>
      </c>
      <c r="K818" s="16" t="n">
        <v>0.943766165231662</v>
      </c>
      <c r="L818" s="16" t="n">
        <v>-0.0111539603531234</v>
      </c>
      <c r="M818" s="16" t="n">
        <v>0.539264161468634</v>
      </c>
      <c r="N818" s="16" t="n">
        <v>0.941240589404862</v>
      </c>
      <c r="O818" s="18" t="n">
        <v>8.15139266206402E-005</v>
      </c>
      <c r="P818" s="34" t="b">
        <f aca="false">FALSE()</f>
        <v>0</v>
      </c>
      <c r="Q818" s="16"/>
    </row>
    <row r="819" customFormat="false" ht="22.35" hidden="false" customHeight="false" outlineLevel="0" collapsed="false">
      <c r="A819" s="6" t="s">
        <v>2531</v>
      </c>
      <c r="B819" s="7" t="s">
        <v>1425</v>
      </c>
      <c r="C819" s="17" t="n">
        <v>1236</v>
      </c>
      <c r="D819" s="16" t="n">
        <v>0.518847684017866</v>
      </c>
      <c r="E819" s="16" t="n">
        <v>0.0579938750285979</v>
      </c>
      <c r="F819" s="16" t="n">
        <v>0.518285755487605</v>
      </c>
      <c r="G819" s="16" t="n">
        <v>0.0485841688363531</v>
      </c>
      <c r="H819" s="16" t="n">
        <v>-0.101810316151013</v>
      </c>
      <c r="I819" s="17" t="n">
        <v>162.162335736738</v>
      </c>
      <c r="J819" s="16" t="n">
        <v>0.919033016542496</v>
      </c>
      <c r="K819" s="16" t="n">
        <v>0.943766165231662</v>
      </c>
      <c r="L819" s="16" t="n">
        <v>-0.0111659366981556</v>
      </c>
      <c r="M819" s="16" t="n">
        <v>0.539340230234799</v>
      </c>
      <c r="N819" s="16" t="n">
        <v>0.941240589404862</v>
      </c>
      <c r="O819" s="18" t="n">
        <v>8.12237480827222E-005</v>
      </c>
      <c r="P819" s="34" t="b">
        <f aca="false">FALSE()</f>
        <v>0</v>
      </c>
      <c r="Q819" s="16"/>
    </row>
    <row r="820" customFormat="false" ht="22.35" hidden="false" customHeight="false" outlineLevel="0" collapsed="false">
      <c r="A820" s="6" t="s">
        <v>2532</v>
      </c>
      <c r="B820" s="7" t="s">
        <v>1425</v>
      </c>
      <c r="C820" s="17" t="n">
        <v>1237</v>
      </c>
      <c r="D820" s="16" t="n">
        <v>0.518960826423717</v>
      </c>
      <c r="E820" s="16" t="n">
        <v>0.0579695445949761</v>
      </c>
      <c r="F820" s="16" t="n">
        <v>0.518398278848952</v>
      </c>
      <c r="G820" s="16" t="n">
        <v>0.0485522884990471</v>
      </c>
      <c r="H820" s="16" t="n">
        <v>-0.101968240492883</v>
      </c>
      <c r="I820" s="17" t="n">
        <v>162.143940491878</v>
      </c>
      <c r="J820" s="16" t="n">
        <v>0.918907874880019</v>
      </c>
      <c r="K820" s="16" t="n">
        <v>0.943766165231662</v>
      </c>
      <c r="L820" s="16" t="n">
        <v>-0.0111849899435301</v>
      </c>
      <c r="M820" s="16" t="n">
        <v>0.539352908362493</v>
      </c>
      <c r="N820" s="16" t="n">
        <v>0.941240589404862</v>
      </c>
      <c r="O820" s="18" t="n">
        <v>8.08906701665797E-005</v>
      </c>
      <c r="P820" s="34" t="b">
        <f aca="false">FALSE()</f>
        <v>0</v>
      </c>
      <c r="Q820" s="16"/>
    </row>
    <row r="821" customFormat="false" ht="22.35" hidden="false" customHeight="false" outlineLevel="0" collapsed="false">
      <c r="A821" s="6" t="s">
        <v>2533</v>
      </c>
      <c r="B821" s="7" t="s">
        <v>1425</v>
      </c>
      <c r="C821" s="17" t="n">
        <v>1238</v>
      </c>
      <c r="D821" s="16" t="n">
        <v>0.51908407865903</v>
      </c>
      <c r="E821" s="16" t="n">
        <v>0.0579513382769924</v>
      </c>
      <c r="F821" s="16" t="n">
        <v>0.518520908526343</v>
      </c>
      <c r="G821" s="16" t="n">
        <v>0.048526097172483</v>
      </c>
      <c r="H821" s="16" t="n">
        <v>-0.102116004779595</v>
      </c>
      <c r="I821" s="17" t="n">
        <v>162.126432296206</v>
      </c>
      <c r="J821" s="16" t="n">
        <v>0.918790786310638</v>
      </c>
      <c r="K821" s="16" t="n">
        <v>0.943766165231662</v>
      </c>
      <c r="L821" s="16" t="n">
        <v>-0.0112028512253247</v>
      </c>
      <c r="M821" s="16" t="n">
        <v>0.539428977128658</v>
      </c>
      <c r="N821" s="16" t="n">
        <v>0.941240589404862</v>
      </c>
      <c r="O821" s="18" t="n">
        <v>8.05154517116437E-005</v>
      </c>
      <c r="P821" s="34" t="b">
        <f aca="false">FALSE()</f>
        <v>0</v>
      </c>
      <c r="Q821" s="16"/>
    </row>
    <row r="822" customFormat="false" ht="22.35" hidden="false" customHeight="false" outlineLevel="0" collapsed="false">
      <c r="A822" s="6" t="s">
        <v>2534</v>
      </c>
      <c r="B822" s="7" t="s">
        <v>1425</v>
      </c>
      <c r="C822" s="17" t="n">
        <v>1239</v>
      </c>
      <c r="D822" s="16" t="n">
        <v>0.519215326417358</v>
      </c>
      <c r="E822" s="16" t="n">
        <v>0.0579382407138167</v>
      </c>
      <c r="F822" s="16" t="n">
        <v>0.518651427291978</v>
      </c>
      <c r="G822" s="16" t="n">
        <v>0.0485045774669714</v>
      </c>
      <c r="H822" s="16" t="n">
        <v>-0.102274053557794</v>
      </c>
      <c r="I822" s="17" t="n">
        <v>162.109549122192</v>
      </c>
      <c r="J822" s="16" t="n">
        <v>0.91866554887851</v>
      </c>
      <c r="K822" s="16" t="n">
        <v>0.943766165231662</v>
      </c>
      <c r="L822" s="16" t="n">
        <v>-0.011221787566727</v>
      </c>
      <c r="M822" s="16" t="n">
        <v>0.539530402150211</v>
      </c>
      <c r="N822" s="16" t="n">
        <v>0.941240589404862</v>
      </c>
      <c r="O822" s="18" t="n">
        <v>8.00991909628185E-005</v>
      </c>
      <c r="P822" s="34" t="b">
        <f aca="false">FALSE()</f>
        <v>0</v>
      </c>
      <c r="Q822" s="16"/>
    </row>
    <row r="823" customFormat="false" ht="22.35" hidden="false" customHeight="false" outlineLevel="0" collapsed="false">
      <c r="A823" s="6" t="s">
        <v>2535</v>
      </c>
      <c r="B823" s="7" t="s">
        <v>1425</v>
      </c>
      <c r="C823" s="17" t="n">
        <v>1240</v>
      </c>
      <c r="D823" s="16" t="n">
        <v>0.519353841115886</v>
      </c>
      <c r="E823" s="16" t="n">
        <v>0.0579307341091157</v>
      </c>
      <c r="F823" s="16" t="n">
        <v>0.518789214064834</v>
      </c>
      <c r="G823" s="16" t="n">
        <v>0.0484882288326474</v>
      </c>
      <c r="H823" s="16" t="n">
        <v>-0.102421974100225</v>
      </c>
      <c r="I823" s="17" t="n">
        <v>162.093448696609</v>
      </c>
      <c r="J823" s="16" t="n">
        <v>0.91854833915192</v>
      </c>
      <c r="K823" s="16" t="n">
        <v>0.943766165231662</v>
      </c>
      <c r="L823" s="16" t="n">
        <v>-0.0112395440764342</v>
      </c>
      <c r="M823" s="16" t="n">
        <v>0.539606470916375</v>
      </c>
      <c r="N823" s="16" t="n">
        <v>0.941240589404862</v>
      </c>
      <c r="O823" s="18" t="n">
        <v>7.95868264227087E-005</v>
      </c>
      <c r="P823" s="34" t="b">
        <f aca="false">FALSE()</f>
        <v>0</v>
      </c>
      <c r="Q823" s="16"/>
    </row>
    <row r="824" customFormat="false" ht="22.35" hidden="false" customHeight="false" outlineLevel="0" collapsed="false">
      <c r="A824" s="6" t="s">
        <v>2536</v>
      </c>
      <c r="B824" s="7" t="s">
        <v>1425</v>
      </c>
      <c r="C824" s="17" t="n">
        <v>1241</v>
      </c>
      <c r="D824" s="16" t="n">
        <v>0.519496035121561</v>
      </c>
      <c r="E824" s="16" t="n">
        <v>0.057927759613054</v>
      </c>
      <c r="F824" s="16" t="n">
        <v>0.518931653230636</v>
      </c>
      <c r="G824" s="16" t="n">
        <v>0.0484765974812161</v>
      </c>
      <c r="H824" s="16" t="n">
        <v>-0.102385145041117</v>
      </c>
      <c r="I824" s="17" t="n">
        <v>162.078826791437</v>
      </c>
      <c r="J824" s="16" t="n">
        <v>0.918577536237343</v>
      </c>
      <c r="K824" s="16" t="n">
        <v>0.943766165231662</v>
      </c>
      <c r="L824" s="16" t="n">
        <v>-0.0112368888687763</v>
      </c>
      <c r="M824" s="16" t="n">
        <v>0.539669861554846</v>
      </c>
      <c r="N824" s="16" t="n">
        <v>0.941240589404862</v>
      </c>
      <c r="O824" s="18" t="n">
        <v>7.89831115618903E-005</v>
      </c>
      <c r="P824" s="34" t="b">
        <f aca="false">FALSE()</f>
        <v>0</v>
      </c>
      <c r="Q824" s="16"/>
    </row>
    <row r="825" customFormat="false" ht="22.35" hidden="false" customHeight="false" outlineLevel="0" collapsed="false">
      <c r="A825" s="6" t="s">
        <v>2537</v>
      </c>
      <c r="B825" s="7" t="s">
        <v>1425</v>
      </c>
      <c r="C825" s="17" t="n">
        <v>1242</v>
      </c>
      <c r="D825" s="16" t="n">
        <v>0.519640786995056</v>
      </c>
      <c r="E825" s="16" t="n">
        <v>0.057929864937073</v>
      </c>
      <c r="F825" s="16" t="n">
        <v>0.519079114217157</v>
      </c>
      <c r="G825" s="16" t="n">
        <v>0.0484705714138891</v>
      </c>
      <c r="H825" s="16" t="n">
        <v>-0.101892000842093</v>
      </c>
      <c r="I825" s="17" t="n">
        <v>162.066373208364</v>
      </c>
      <c r="J825" s="16" t="n">
        <v>0.91896835518303</v>
      </c>
      <c r="K825" s="16" t="n">
        <v>0.943766165231662</v>
      </c>
      <c r="L825" s="16" t="n">
        <v>-0.0111839413119982</v>
      </c>
      <c r="M825" s="16" t="n">
        <v>0.53974593032101</v>
      </c>
      <c r="N825" s="16" t="n">
        <v>0.941240589404862</v>
      </c>
      <c r="O825" s="18" t="n">
        <v>7.82821747357906E-005</v>
      </c>
      <c r="P825" s="34" t="b">
        <f aca="false">FALSE()</f>
        <v>0</v>
      </c>
      <c r="Q825" s="16"/>
    </row>
    <row r="826" customFormat="false" ht="22.35" hidden="false" customHeight="false" outlineLevel="0" collapsed="false">
      <c r="A826" s="6" t="s">
        <v>2538</v>
      </c>
      <c r="B826" s="7" t="s">
        <v>1425</v>
      </c>
      <c r="C826" s="17" t="n">
        <v>1243</v>
      </c>
      <c r="D826" s="16" t="n">
        <v>0.519785544095288</v>
      </c>
      <c r="E826" s="16" t="n">
        <v>0.0579357565708861</v>
      </c>
      <c r="F826" s="16" t="n">
        <v>0.519228661089144</v>
      </c>
      <c r="G826" s="16" t="n">
        <v>0.0484687924403895</v>
      </c>
      <c r="H826" s="16" t="n">
        <v>-0.101014550550226</v>
      </c>
      <c r="I826" s="17" t="n">
        <v>162.05564852068</v>
      </c>
      <c r="J826" s="16" t="n">
        <v>0.919663778154545</v>
      </c>
      <c r="K826" s="16" t="n">
        <v>0.943766165231662</v>
      </c>
      <c r="L826" s="16" t="n">
        <v>-0.0110886340603212</v>
      </c>
      <c r="M826" s="16" t="n">
        <v>0.539821999087175</v>
      </c>
      <c r="N826" s="16" t="n">
        <v>0.941240589404862</v>
      </c>
      <c r="O826" s="18" t="n">
        <v>7.75022600258612E-005</v>
      </c>
      <c r="P826" s="34" t="b">
        <f aca="false">FALSE()</f>
        <v>0</v>
      </c>
      <c r="Q826" s="16"/>
    </row>
    <row r="827" customFormat="false" ht="22.35" hidden="false" customHeight="false" outlineLevel="0" collapsed="false">
      <c r="A827" s="6" t="s">
        <v>2539</v>
      </c>
      <c r="B827" s="7" t="s">
        <v>1425</v>
      </c>
      <c r="C827" s="17" t="n">
        <v>1244</v>
      </c>
      <c r="D827" s="16" t="n">
        <v>0.519930226666006</v>
      </c>
      <c r="E827" s="16" t="n">
        <v>0.0579450974653492</v>
      </c>
      <c r="F827" s="16" t="n">
        <v>0.519379819191062</v>
      </c>
      <c r="G827" s="16" t="n">
        <v>0.0484709625745215</v>
      </c>
      <c r="H827" s="16" t="n">
        <v>-0.0998252767101643</v>
      </c>
      <c r="I827" s="17" t="n">
        <v>162.046627832841</v>
      </c>
      <c r="J827" s="16" t="n">
        <v>0.920606431253692</v>
      </c>
      <c r="K827" s="16" t="n">
        <v>0.943766165231662</v>
      </c>
      <c r="L827" s="16" t="n">
        <v>-0.0109589191961754</v>
      </c>
      <c r="M827" s="16" t="n">
        <v>0.539796642831787</v>
      </c>
      <c r="N827" s="16" t="n">
        <v>0.941240589404862</v>
      </c>
      <c r="O827" s="18" t="n">
        <v>7.66834606257045E-005</v>
      </c>
      <c r="P827" s="34" t="b">
        <f aca="false">FALSE()</f>
        <v>0</v>
      </c>
      <c r="Q827" s="16"/>
    </row>
    <row r="828" customFormat="false" ht="22.35" hidden="false" customHeight="false" outlineLevel="0" collapsed="false">
      <c r="A828" s="6" t="s">
        <v>2540</v>
      </c>
      <c r="B828" s="7" t="s">
        <v>1425</v>
      </c>
      <c r="C828" s="17" t="n">
        <v>1245</v>
      </c>
      <c r="D828" s="16" t="n">
        <v>0.520072990804984</v>
      </c>
      <c r="E828" s="16" t="n">
        <v>0.0579567427560041</v>
      </c>
      <c r="F828" s="16" t="n">
        <v>0.51953020572429</v>
      </c>
      <c r="G828" s="16" t="n">
        <v>0.0484758794160513</v>
      </c>
      <c r="H828" s="16" t="n">
        <v>-0.0984242614274806</v>
      </c>
      <c r="I828" s="17" t="n">
        <v>162.038920140758</v>
      </c>
      <c r="J828" s="16" t="n">
        <v>0.921717058745629</v>
      </c>
      <c r="K828" s="16" t="n">
        <v>0.943766165231662</v>
      </c>
      <c r="L828" s="16" t="n">
        <v>-0.0108058178662755</v>
      </c>
      <c r="M828" s="16" t="n">
        <v>0.539834677214869</v>
      </c>
      <c r="N828" s="16" t="n">
        <v>0.941240589404862</v>
      </c>
      <c r="O828" s="18" t="n">
        <v>7.58522091144395E-005</v>
      </c>
      <c r="P828" s="34" t="b">
        <f aca="false">FALSE()</f>
        <v>0</v>
      </c>
      <c r="Q828" s="16"/>
    </row>
    <row r="829" customFormat="false" ht="22.35" hidden="false" customHeight="false" outlineLevel="0" collapsed="false">
      <c r="A829" s="6" t="s">
        <v>2541</v>
      </c>
      <c r="B829" s="7" t="s">
        <v>1425</v>
      </c>
      <c r="C829" s="17" t="n">
        <v>1246</v>
      </c>
      <c r="D829" s="16" t="n">
        <v>0.520215005690729</v>
      </c>
      <c r="E829" s="16" t="n">
        <v>0.0579703565318576</v>
      </c>
      <c r="F829" s="16" t="n">
        <v>0.51967811872535</v>
      </c>
      <c r="G829" s="16" t="n">
        <v>0.048481929037211</v>
      </c>
      <c r="H829" s="16" t="n">
        <v>-0.0973332043803927</v>
      </c>
      <c r="I829" s="17" t="n">
        <v>162.030396340731</v>
      </c>
      <c r="J829" s="16" t="n">
        <v>0.922582081497241</v>
      </c>
      <c r="K829" s="16" t="n">
        <v>0.943766165231662</v>
      </c>
      <c r="L829" s="16" t="n">
        <v>-0.0106868023422231</v>
      </c>
      <c r="M829" s="16" t="n">
        <v>0.539783964704093</v>
      </c>
      <c r="N829" s="16" t="n">
        <v>0.941240589404862</v>
      </c>
      <c r="O829" s="18" t="n">
        <v>7.50500368140046E-005</v>
      </c>
      <c r="P829" s="34" t="b">
        <f aca="false">FALSE()</f>
        <v>0</v>
      </c>
      <c r="Q829" s="16"/>
    </row>
    <row r="830" customFormat="false" ht="22.35" hidden="false" customHeight="false" outlineLevel="0" collapsed="false">
      <c r="A830" s="6" t="s">
        <v>2542</v>
      </c>
      <c r="B830" s="7" t="s">
        <v>1425</v>
      </c>
      <c r="C830" s="17" t="n">
        <v>1247</v>
      </c>
      <c r="D830" s="16" t="n">
        <v>0.520354020138599</v>
      </c>
      <c r="E830" s="16" t="n">
        <v>0.0579849294946802</v>
      </c>
      <c r="F830" s="16" t="n">
        <v>0.51982126171764</v>
      </c>
      <c r="G830" s="16" t="n">
        <v>0.048488574518179</v>
      </c>
      <c r="H830" s="16" t="n">
        <v>-0.0965618209599414</v>
      </c>
      <c r="I830" s="17" t="n">
        <v>162.021548391837</v>
      </c>
      <c r="J830" s="16" t="n">
        <v>0.923193715234444</v>
      </c>
      <c r="K830" s="16" t="n">
        <v>0.943766165231662</v>
      </c>
      <c r="L830" s="16" t="n">
        <v>-0.0106029002643895</v>
      </c>
      <c r="M830" s="16" t="n">
        <v>0.53968253968254</v>
      </c>
      <c r="N830" s="16" t="n">
        <v>0.941240589404862</v>
      </c>
      <c r="O830" s="18" t="n">
        <v>7.42827356005544E-005</v>
      </c>
      <c r="P830" s="34" t="b">
        <f aca="false">FALSE()</f>
        <v>0</v>
      </c>
      <c r="Q830" s="16"/>
    </row>
    <row r="831" customFormat="false" ht="22.35" hidden="false" customHeight="false" outlineLevel="0" collapsed="false">
      <c r="A831" s="6" t="s">
        <v>2543</v>
      </c>
      <c r="B831" s="7" t="s">
        <v>1425</v>
      </c>
      <c r="C831" s="17" t="n">
        <v>1248</v>
      </c>
      <c r="D831" s="16" t="n">
        <v>0.520488741387539</v>
      </c>
      <c r="E831" s="16" t="n">
        <v>0.0579999590607018</v>
      </c>
      <c r="F831" s="16" t="n">
        <v>0.519958472436664</v>
      </c>
      <c r="G831" s="16" t="n">
        <v>0.0484956494062831</v>
      </c>
      <c r="H831" s="16" t="n">
        <v>-0.0960870449960373</v>
      </c>
      <c r="I831" s="17" t="n">
        <v>162.012782058224</v>
      </c>
      <c r="J831" s="16" t="n">
        <v>0.923570192641105</v>
      </c>
      <c r="K831" s="16" t="n">
        <v>0.943766165231662</v>
      </c>
      <c r="L831" s="16" t="n">
        <v>-0.0105515496763349</v>
      </c>
      <c r="M831" s="16" t="n">
        <v>0.539657183427152</v>
      </c>
      <c r="N831" s="16" t="n">
        <v>0.941240589404862</v>
      </c>
      <c r="O831" s="18" t="n">
        <v>7.35592728744399E-005</v>
      </c>
      <c r="P831" s="34" t="b">
        <f aca="false">FALSE()</f>
        <v>0</v>
      </c>
      <c r="Q831" s="16"/>
    </row>
    <row r="832" customFormat="false" ht="22.35" hidden="false" customHeight="false" outlineLevel="0" collapsed="false">
      <c r="A832" s="6" t="s">
        <v>2544</v>
      </c>
      <c r="B832" s="7" t="s">
        <v>1425</v>
      </c>
      <c r="C832" s="17" t="n">
        <v>1249</v>
      </c>
      <c r="D832" s="16" t="n">
        <v>0.520616511709839</v>
      </c>
      <c r="E832" s="16" t="n">
        <v>0.0580138157217757</v>
      </c>
      <c r="F832" s="16" t="n">
        <v>0.520087765696455</v>
      </c>
      <c r="G832" s="16" t="n">
        <v>0.0485019571433439</v>
      </c>
      <c r="H832" s="16" t="n">
        <v>-0.0957894832393659</v>
      </c>
      <c r="I832" s="17" t="n">
        <v>162.004361886293</v>
      </c>
      <c r="J832" s="16" t="n">
        <v>0.923806157539886</v>
      </c>
      <c r="K832" s="16" t="n">
        <v>0.943766165231662</v>
      </c>
      <c r="L832" s="16" t="n">
        <v>-0.0105196225624294</v>
      </c>
      <c r="M832" s="16" t="n">
        <v>0.539644505299457</v>
      </c>
      <c r="N832" s="16" t="n">
        <v>0.941240589404862</v>
      </c>
      <c r="O832" s="18" t="n">
        <v>7.28880867887362E-005</v>
      </c>
      <c r="P832" s="34" t="b">
        <f aca="false">FALSE()</f>
        <v>0</v>
      </c>
      <c r="Q832" s="16"/>
    </row>
    <row r="833" customFormat="false" ht="22.35" hidden="false" customHeight="false" outlineLevel="0" collapsed="false">
      <c r="A833" s="6" t="s">
        <v>2545</v>
      </c>
      <c r="B833" s="7" t="s">
        <v>1425</v>
      </c>
      <c r="C833" s="17" t="n">
        <v>1250</v>
      </c>
      <c r="D833" s="16" t="n">
        <v>0.520735094718366</v>
      </c>
      <c r="E833" s="16" t="n">
        <v>0.0580265570805555</v>
      </c>
      <c r="F833" s="16" t="n">
        <v>0.520207891617103</v>
      </c>
      <c r="G833" s="16" t="n">
        <v>0.0485079836635444</v>
      </c>
      <c r="H833" s="16" t="n">
        <v>-0.0954901149129968</v>
      </c>
      <c r="I833" s="17" t="n">
        <v>161.996985081496</v>
      </c>
      <c r="J833" s="16" t="n">
        <v>0.924043561032423</v>
      </c>
      <c r="K833" s="16" t="n">
        <v>0.943766165231662</v>
      </c>
      <c r="L833" s="16" t="n">
        <v>-0.0104874000552873</v>
      </c>
      <c r="M833" s="16" t="n">
        <v>0.539707895937928</v>
      </c>
      <c r="N833" s="16" t="n">
        <v>0.941240589404862</v>
      </c>
      <c r="O833" s="18" t="n">
        <v>7.22459324404829E-005</v>
      </c>
      <c r="P833" s="34" t="b">
        <f aca="false">FALSE()</f>
        <v>0</v>
      </c>
      <c r="Q833" s="16"/>
    </row>
    <row r="834" customFormat="false" ht="22.35" hidden="false" customHeight="false" outlineLevel="0" collapsed="false">
      <c r="A834" s="6" t="s">
        <v>2546</v>
      </c>
      <c r="B834" s="7" t="s">
        <v>1425</v>
      </c>
      <c r="C834" s="17" t="n">
        <v>1251</v>
      </c>
      <c r="D834" s="16" t="n">
        <v>0.520844007380515</v>
      </c>
      <c r="E834" s="16" t="n">
        <v>0.0580378859412958</v>
      </c>
      <c r="F834" s="16" t="n">
        <v>0.520318399849778</v>
      </c>
      <c r="G834" s="16" t="n">
        <v>0.0485134971352143</v>
      </c>
      <c r="H834" s="16" t="n">
        <v>-0.0951834900523074</v>
      </c>
      <c r="I834" s="17" t="n">
        <v>161.990676637917</v>
      </c>
      <c r="J834" s="16" t="n">
        <v>0.924286725201964</v>
      </c>
      <c r="K834" s="16" t="n">
        <v>0.943766165231662</v>
      </c>
      <c r="L834" s="16" t="n">
        <v>-0.0104542821213755</v>
      </c>
      <c r="M834" s="16" t="n">
        <v>0.539771286576398</v>
      </c>
      <c r="N834" s="16" t="n">
        <v>0.941240589404862</v>
      </c>
      <c r="O834" s="18" t="n">
        <v>7.16289302072458E-005</v>
      </c>
      <c r="P834" s="34" t="b">
        <f aca="false">FALSE()</f>
        <v>0</v>
      </c>
      <c r="Q834" s="16"/>
    </row>
    <row r="835" customFormat="false" ht="22.35" hidden="false" customHeight="false" outlineLevel="0" collapsed="false">
      <c r="A835" s="6" t="s">
        <v>2547</v>
      </c>
      <c r="B835" s="7" t="s">
        <v>1425</v>
      </c>
      <c r="C835" s="17" t="n">
        <v>1252</v>
      </c>
      <c r="D835" s="16" t="n">
        <v>0.520942423093968</v>
      </c>
      <c r="E835" s="16" t="n">
        <v>0.0580474040147447</v>
      </c>
      <c r="F835" s="16" t="n">
        <v>0.520419042129794</v>
      </c>
      <c r="G835" s="16" t="n">
        <v>0.0485180416436298</v>
      </c>
      <c r="H835" s="16" t="n">
        <v>-0.0947655562535742</v>
      </c>
      <c r="I835" s="17" t="n">
        <v>161.985239117651</v>
      </c>
      <c r="J835" s="16" t="n">
        <v>0.92461817039047</v>
      </c>
      <c r="K835" s="16" t="n">
        <v>0.943766165231662</v>
      </c>
      <c r="L835" s="16" t="n">
        <v>-0.0104088579822208</v>
      </c>
      <c r="M835" s="16" t="n">
        <v>0.539657183427152</v>
      </c>
      <c r="N835" s="16" t="n">
        <v>0.941240589404862</v>
      </c>
      <c r="O835" s="18" t="n">
        <v>7.10453813014948E-005</v>
      </c>
      <c r="P835" s="34" t="b">
        <f aca="false">FALSE()</f>
        <v>0</v>
      </c>
      <c r="Q835" s="16"/>
    </row>
    <row r="836" customFormat="false" ht="22.35" hidden="false" customHeight="false" outlineLevel="0" collapsed="false">
      <c r="A836" s="6" t="s">
        <v>2548</v>
      </c>
      <c r="B836" s="7" t="s">
        <v>1425</v>
      </c>
      <c r="C836" s="17" t="n">
        <v>1253</v>
      </c>
      <c r="D836" s="16" t="n">
        <v>0.521029779410048</v>
      </c>
      <c r="E836" s="16" t="n">
        <v>0.0580562338386155</v>
      </c>
      <c r="F836" s="16" t="n">
        <v>0.520508440293889</v>
      </c>
      <c r="G836" s="16" t="n">
        <v>0.048521997866576</v>
      </c>
      <c r="H836" s="16" t="n">
        <v>-0.094382314929738</v>
      </c>
      <c r="I836" s="17" t="n">
        <v>161.979783007977</v>
      </c>
      <c r="J836" s="16" t="n">
        <v>0.924922114397812</v>
      </c>
      <c r="K836" s="16" t="n">
        <v>0.943766165231662</v>
      </c>
      <c r="L836" s="16" t="n">
        <v>-0.0103672420653259</v>
      </c>
      <c r="M836" s="16" t="n">
        <v>0.539720574065622</v>
      </c>
      <c r="N836" s="16" t="n">
        <v>0.941240589404862</v>
      </c>
      <c r="O836" s="18" t="n">
        <v>7.04840121156021E-005</v>
      </c>
      <c r="P836" s="34" t="b">
        <f aca="false">FALSE()</f>
        <v>0</v>
      </c>
      <c r="Q836" s="16"/>
    </row>
    <row r="837" customFormat="false" ht="22.35" hidden="false" customHeight="false" outlineLevel="0" collapsed="false">
      <c r="A837" s="6" t="s">
        <v>2549</v>
      </c>
      <c r="B837" s="7" t="s">
        <v>1425</v>
      </c>
      <c r="C837" s="17" t="n">
        <v>1254</v>
      </c>
      <c r="D837" s="16" t="n">
        <v>0.521106475996017</v>
      </c>
      <c r="E837" s="16" t="n">
        <v>0.0580647601485056</v>
      </c>
      <c r="F837" s="16" t="n">
        <v>0.520586311399113</v>
      </c>
      <c r="G837" s="16" t="n">
        <v>0.0485254056923716</v>
      </c>
      <c r="H837" s="16" t="n">
        <v>-0.0941567432637688</v>
      </c>
      <c r="I837" s="17" t="n">
        <v>161.973859464343</v>
      </c>
      <c r="J837" s="16" t="n">
        <v>0.925101019633903</v>
      </c>
      <c r="K837" s="16" t="n">
        <v>0.943766165231662</v>
      </c>
      <c r="L837" s="16" t="n">
        <v>-0.0103429829778419</v>
      </c>
      <c r="M837" s="16" t="n">
        <v>0.539783964704093</v>
      </c>
      <c r="N837" s="16" t="n">
        <v>0.941240589404862</v>
      </c>
      <c r="O837" s="18" t="n">
        <v>6.99602394322807E-005</v>
      </c>
      <c r="P837" s="34" t="b">
        <f aca="false">FALSE()</f>
        <v>0</v>
      </c>
      <c r="Q837" s="16"/>
    </row>
    <row r="838" customFormat="false" ht="22.35" hidden="false" customHeight="false" outlineLevel="0" collapsed="false">
      <c r="A838" s="6" t="s">
        <v>2550</v>
      </c>
      <c r="B838" s="7" t="s">
        <v>1425</v>
      </c>
      <c r="C838" s="17" t="n">
        <v>1255</v>
      </c>
      <c r="D838" s="16" t="n">
        <v>0.521170605841765</v>
      </c>
      <c r="E838" s="16" t="n">
        <v>0.0580718116540726</v>
      </c>
      <c r="F838" s="16" t="n">
        <v>0.520651194414445</v>
      </c>
      <c r="G838" s="16" t="n">
        <v>0.0485274169382514</v>
      </c>
      <c r="H838" s="16" t="n">
        <v>-0.0940099195850762</v>
      </c>
      <c r="I838" s="17" t="n">
        <v>161.967676724705</v>
      </c>
      <c r="J838" s="16" t="n">
        <v>0.925217472035289</v>
      </c>
      <c r="K838" s="16" t="n">
        <v>0.943766165231662</v>
      </c>
      <c r="L838" s="16" t="n">
        <v>-0.0103273949518328</v>
      </c>
      <c r="M838" s="16" t="n">
        <v>0.539783964704093</v>
      </c>
      <c r="N838" s="16" t="n">
        <v>0.941240589404862</v>
      </c>
      <c r="O838" s="18" t="n">
        <v>6.95001870259104E-005</v>
      </c>
      <c r="P838" s="34" t="b">
        <f aca="false">FALSE()</f>
        <v>0</v>
      </c>
      <c r="Q838" s="16"/>
    </row>
    <row r="839" customFormat="false" ht="22.35" hidden="false" customHeight="false" outlineLevel="0" collapsed="false">
      <c r="A839" s="6" t="s">
        <v>2551</v>
      </c>
      <c r="B839" s="7" t="s">
        <v>1425</v>
      </c>
      <c r="C839" s="17" t="n">
        <v>1256</v>
      </c>
      <c r="D839" s="16" t="n">
        <v>0.521220969212226</v>
      </c>
      <c r="E839" s="16" t="n">
        <v>0.0580774038241293</v>
      </c>
      <c r="F839" s="16" t="n">
        <v>0.520701219104165</v>
      </c>
      <c r="G839" s="16" t="n">
        <v>0.0485277385557348</v>
      </c>
      <c r="H839" s="16" t="n">
        <v>-0.0940631998138824</v>
      </c>
      <c r="I839" s="17" t="n">
        <v>161.960747260591</v>
      </c>
      <c r="J839" s="16" t="n">
        <v>0.925175219505896</v>
      </c>
      <c r="K839" s="16" t="n">
        <v>0.943766165231662</v>
      </c>
      <c r="L839" s="16" t="n">
        <v>-0.0103338540967718</v>
      </c>
      <c r="M839" s="16" t="n">
        <v>0.539860033470257</v>
      </c>
      <c r="N839" s="16" t="n">
        <v>0.941240589404862</v>
      </c>
      <c r="O839" s="18" t="n">
        <v>6.91164677236087E-005</v>
      </c>
      <c r="P839" s="34" t="b">
        <f aca="false">FALSE()</f>
        <v>0</v>
      </c>
      <c r="Q839" s="16"/>
    </row>
    <row r="840" customFormat="false" ht="22.35" hidden="false" customHeight="false" outlineLevel="0" collapsed="false">
      <c r="A840" s="6" t="s">
        <v>2552</v>
      </c>
      <c r="B840" s="7" t="s">
        <v>1425</v>
      </c>
      <c r="C840" s="17" t="n">
        <v>1257</v>
      </c>
      <c r="D840" s="16" t="n">
        <v>0.521257070202576</v>
      </c>
      <c r="E840" s="16" t="n">
        <v>0.0580802281571225</v>
      </c>
      <c r="F840" s="16" t="n">
        <v>0.520736111707028</v>
      </c>
      <c r="G840" s="16" t="n">
        <v>0.0485257085302221</v>
      </c>
      <c r="H840" s="16" t="n">
        <v>-0.0942783570483697</v>
      </c>
      <c r="I840" s="17" t="n">
        <v>161.953757551974</v>
      </c>
      <c r="J840" s="16" t="n">
        <v>0.925004581671772</v>
      </c>
      <c r="K840" s="16" t="n">
        <v>0.943766165231662</v>
      </c>
      <c r="L840" s="16" t="n">
        <v>-0.0103581043268076</v>
      </c>
      <c r="M840" s="16" t="n">
        <v>0.539885389725645</v>
      </c>
      <c r="N840" s="16" t="n">
        <v>0.941240589404862</v>
      </c>
      <c r="O840" s="18" t="n">
        <v>6.88303902735459E-005</v>
      </c>
      <c r="P840" s="34" t="b">
        <f aca="false">FALSE()</f>
        <v>0</v>
      </c>
      <c r="Q840" s="16"/>
    </row>
    <row r="841" customFormat="false" ht="22.35" hidden="false" customHeight="false" outlineLevel="0" collapsed="false">
      <c r="A841" s="6" t="s">
        <v>2553</v>
      </c>
      <c r="B841" s="7" t="s">
        <v>1425</v>
      </c>
      <c r="C841" s="17" t="n">
        <v>1258</v>
      </c>
      <c r="D841" s="16" t="n">
        <v>0.521277239760364</v>
      </c>
      <c r="E841" s="16" t="n">
        <v>0.0580794858982936</v>
      </c>
      <c r="F841" s="16" t="n">
        <v>0.520754465561054</v>
      </c>
      <c r="G841" s="16" t="n">
        <v>0.0485207309197125</v>
      </c>
      <c r="H841" s="16" t="n">
        <v>-0.094609202350803</v>
      </c>
      <c r="I841" s="17" t="n">
        <v>161.946820218815</v>
      </c>
      <c r="J841" s="16" t="n">
        <v>0.924742197535829</v>
      </c>
      <c r="K841" s="16" t="n">
        <v>0.943766165231662</v>
      </c>
      <c r="L841" s="16" t="n">
        <v>-0.0103950639719215</v>
      </c>
      <c r="M841" s="16" t="n">
        <v>0.539910745981034</v>
      </c>
      <c r="N841" s="16" t="n">
        <v>0.941240589404862</v>
      </c>
      <c r="O841" s="18" t="n">
        <v>6.86563351126576E-005</v>
      </c>
      <c r="P841" s="34" t="b">
        <f aca="false">FALSE()</f>
        <v>0</v>
      </c>
      <c r="Q841" s="16"/>
    </row>
    <row r="842" customFormat="false" ht="22.35" hidden="false" customHeight="false" outlineLevel="0" collapsed="false">
      <c r="A842" s="6" t="s">
        <v>2554</v>
      </c>
      <c r="B842" s="7" t="s">
        <v>1425</v>
      </c>
      <c r="C842" s="17" t="n">
        <v>1259</v>
      </c>
      <c r="D842" s="16" t="n">
        <v>0.521280125195151</v>
      </c>
      <c r="E842" s="16" t="n">
        <v>0.0580740851197481</v>
      </c>
      <c r="F842" s="16" t="n">
        <v>0.520755371555917</v>
      </c>
      <c r="G842" s="16" t="n">
        <v>0.0485122582534028</v>
      </c>
      <c r="H842" s="16" t="n">
        <v>-0.0949772188380272</v>
      </c>
      <c r="I842" s="17" t="n">
        <v>161.940514505047</v>
      </c>
      <c r="J842" s="16" t="n">
        <v>0.924450342703949</v>
      </c>
      <c r="K842" s="16" t="n">
        <v>0.943766165231662</v>
      </c>
      <c r="L842" s="16" t="n">
        <v>-0.0104360565806399</v>
      </c>
      <c r="M842" s="16" t="n">
        <v>0.539948780364116</v>
      </c>
      <c r="N842" s="16" t="n">
        <v>0.941240589404862</v>
      </c>
      <c r="O842" s="18" t="n">
        <v>6.85947716978713E-005</v>
      </c>
      <c r="P842" s="34" t="b">
        <f aca="false">FALSE()</f>
        <v>0</v>
      </c>
      <c r="Q842" s="16"/>
    </row>
    <row r="843" customFormat="false" ht="22.35" hidden="false" customHeight="false" outlineLevel="0" collapsed="false">
      <c r="A843" s="6" t="s">
        <v>2555</v>
      </c>
      <c r="B843" s="7" t="s">
        <v>1425</v>
      </c>
      <c r="C843" s="17" t="n">
        <v>1260</v>
      </c>
      <c r="D843" s="16" t="n">
        <v>0.52126518653929</v>
      </c>
      <c r="E843" s="16" t="n">
        <v>0.0580643464403552</v>
      </c>
      <c r="F843" s="16" t="n">
        <v>0.520738056708124</v>
      </c>
      <c r="G843" s="16" t="n">
        <v>0.0485004214140856</v>
      </c>
      <c r="H843" s="16" t="n">
        <v>-0.0954241938919249</v>
      </c>
      <c r="I843" s="17" t="n">
        <v>161.934620888521</v>
      </c>
      <c r="J843" s="16" t="n">
        <v>0.924095882489165</v>
      </c>
      <c r="K843" s="16" t="n">
        <v>0.943766165231662</v>
      </c>
      <c r="L843" s="16" t="n">
        <v>-0.0104856934222902</v>
      </c>
      <c r="M843" s="16" t="n">
        <v>0.53996145849181</v>
      </c>
      <c r="N843" s="16" t="n">
        <v>0.941240589404862</v>
      </c>
      <c r="O843" s="18" t="n">
        <v>6.86407356984544E-005</v>
      </c>
      <c r="P843" s="34" t="b">
        <f aca="false">FALSE()</f>
        <v>0</v>
      </c>
      <c r="Q843" s="16"/>
    </row>
    <row r="844" customFormat="false" ht="22.35" hidden="false" customHeight="false" outlineLevel="0" collapsed="false">
      <c r="A844" s="6" t="s">
        <v>2556</v>
      </c>
      <c r="B844" s="7" t="s">
        <v>1425</v>
      </c>
      <c r="C844" s="17" t="n">
        <v>1261</v>
      </c>
      <c r="D844" s="16" t="n">
        <v>0.52123221338521</v>
      </c>
      <c r="E844" s="16" t="n">
        <v>0.0580506466531842</v>
      </c>
      <c r="F844" s="16" t="n">
        <v>0.520702111715203</v>
      </c>
      <c r="G844" s="16" t="n">
        <v>0.0484855585766234</v>
      </c>
      <c r="H844" s="16" t="n">
        <v>-0.095985654256989</v>
      </c>
      <c r="I844" s="17" t="n">
        <v>161.929175513316</v>
      </c>
      <c r="J844" s="16" t="n">
        <v>0.923650653304626</v>
      </c>
      <c r="K844" s="16" t="n">
        <v>0.943766165231662</v>
      </c>
      <c r="L844" s="16" t="n">
        <v>-0.0105478760715453</v>
      </c>
      <c r="M844" s="16" t="n">
        <v>0.539999492874892</v>
      </c>
      <c r="N844" s="16" t="n">
        <v>0.941240589404862</v>
      </c>
      <c r="O844" s="18" t="n">
        <v>6.87832953148801E-005</v>
      </c>
      <c r="P844" s="34" t="b">
        <f aca="false">FALSE()</f>
        <v>0</v>
      </c>
      <c r="Q844" s="16"/>
    </row>
    <row r="845" customFormat="false" ht="22.35" hidden="false" customHeight="false" outlineLevel="0" collapsed="false">
      <c r="A845" s="6" t="s">
        <v>2557</v>
      </c>
      <c r="B845" s="7" t="s">
        <v>1425</v>
      </c>
      <c r="C845" s="17" t="n">
        <v>1262</v>
      </c>
      <c r="D845" s="16" t="n">
        <v>0.52118016352661</v>
      </c>
      <c r="E845" s="16" t="n">
        <v>0.0580332688291379</v>
      </c>
      <c r="F845" s="16" t="n">
        <v>0.520646396087397</v>
      </c>
      <c r="G845" s="16" t="n">
        <v>0.0484677880188444</v>
      </c>
      <c r="H845" s="16" t="n">
        <v>-0.0966791569739461</v>
      </c>
      <c r="I845" s="17" t="n">
        <v>161.923989316843</v>
      </c>
      <c r="J845" s="16" t="n">
        <v>0.923100748893343</v>
      </c>
      <c r="K845" s="16" t="n">
        <v>0.943766165231662</v>
      </c>
      <c r="L845" s="16" t="n">
        <v>-0.010624551992461</v>
      </c>
      <c r="M845" s="16" t="n">
        <v>0.54017698666261</v>
      </c>
      <c r="N845" s="16" t="n">
        <v>0.941240589404862</v>
      </c>
      <c r="O845" s="18" t="n">
        <v>6.90197528574565E-005</v>
      </c>
      <c r="P845" s="34" t="b">
        <f aca="false">FALSE()</f>
        <v>0</v>
      </c>
      <c r="Q845" s="16"/>
    </row>
    <row r="846" customFormat="false" ht="22.35" hidden="false" customHeight="false" outlineLevel="0" collapsed="false">
      <c r="A846" s="6" t="s">
        <v>2558</v>
      </c>
      <c r="B846" s="7" t="s">
        <v>1425</v>
      </c>
      <c r="C846" s="17" t="n">
        <v>1263</v>
      </c>
      <c r="D846" s="16" t="n">
        <v>0.521109526259357</v>
      </c>
      <c r="E846" s="16" t="n">
        <v>0.0580143507240926</v>
      </c>
      <c r="F846" s="16" t="n">
        <v>0.520571056036906</v>
      </c>
      <c r="G846" s="16" t="n">
        <v>0.0484481452167093</v>
      </c>
      <c r="H846" s="16" t="n">
        <v>-0.0975637100811936</v>
      </c>
      <c r="I846" s="17" t="n">
        <v>161.917866980126</v>
      </c>
      <c r="J846" s="16" t="n">
        <v>0.92239940701466</v>
      </c>
      <c r="K846" s="16" t="n">
        <v>0.943766165231662</v>
      </c>
      <c r="L846" s="16" t="n">
        <v>-0.0107223161485058</v>
      </c>
      <c r="M846" s="16" t="n">
        <v>0.540215021045692</v>
      </c>
      <c r="N846" s="16" t="n">
        <v>0.941240589404862</v>
      </c>
      <c r="O846" s="18" t="n">
        <v>6.93129098432919E-005</v>
      </c>
      <c r="P846" s="34" t="b">
        <f aca="false">FALSE()</f>
        <v>0</v>
      </c>
      <c r="Q846" s="16"/>
    </row>
    <row r="847" customFormat="false" ht="22.35" hidden="false" customHeight="false" outlineLevel="0" collapsed="false">
      <c r="A847" s="6" t="s">
        <v>2559</v>
      </c>
      <c r="B847" s="7" t="s">
        <v>1425</v>
      </c>
      <c r="C847" s="17" t="n">
        <v>1264</v>
      </c>
      <c r="D847" s="16" t="n">
        <v>0.52101971592983</v>
      </c>
      <c r="E847" s="16" t="n">
        <v>0.0579939106199443</v>
      </c>
      <c r="F847" s="16" t="n">
        <v>0.520475904596918</v>
      </c>
      <c r="G847" s="16" t="n">
        <v>0.0484266627093747</v>
      </c>
      <c r="H847" s="16" t="n">
        <v>-0.0985672820547015</v>
      </c>
      <c r="I847" s="17" t="n">
        <v>161.910834881149</v>
      </c>
      <c r="J847" s="16" t="n">
        <v>0.921603771736848</v>
      </c>
      <c r="K847" s="16" t="n">
        <v>0.943766165231662</v>
      </c>
      <c r="L847" s="16" t="n">
        <v>-0.010833254968967</v>
      </c>
      <c r="M847" s="16" t="n">
        <v>0.540278411684163</v>
      </c>
      <c r="N847" s="16" t="n">
        <v>0.941240589404862</v>
      </c>
      <c r="O847" s="18" t="n">
        <v>6.96619889802579E-005</v>
      </c>
      <c r="P847" s="34" t="b">
        <f aca="false">FALSE()</f>
        <v>0</v>
      </c>
      <c r="Q847" s="16"/>
    </row>
    <row r="848" customFormat="false" ht="22.35" hidden="false" customHeight="false" outlineLevel="0" collapsed="false">
      <c r="A848" s="6" t="s">
        <v>2560</v>
      </c>
      <c r="B848" s="7" t="s">
        <v>1425</v>
      </c>
      <c r="C848" s="17" t="n">
        <v>1265</v>
      </c>
      <c r="D848" s="16" t="n">
        <v>0.520910670097822</v>
      </c>
      <c r="E848" s="16" t="n">
        <v>0.057971824031372</v>
      </c>
      <c r="F848" s="16" t="n">
        <v>0.520361498989209</v>
      </c>
      <c r="G848" s="16" t="n">
        <v>0.0484032748846087</v>
      </c>
      <c r="H848" s="16" t="n">
        <v>-0.0995779308928326</v>
      </c>
      <c r="I848" s="17" t="n">
        <v>161.90295287859</v>
      </c>
      <c r="J848" s="16" t="n">
        <v>0.920802606638584</v>
      </c>
      <c r="K848" s="16" t="n">
        <v>0.943766165231662</v>
      </c>
      <c r="L848" s="16" t="n">
        <v>-0.0109450637925647</v>
      </c>
      <c r="M848" s="16" t="n">
        <v>0.540278411684163</v>
      </c>
      <c r="N848" s="16" t="n">
        <v>0.941240589404862</v>
      </c>
      <c r="O848" s="18" t="n">
        <v>7.00731006542379E-005</v>
      </c>
      <c r="P848" s="34" t="b">
        <f aca="false">FALSE()</f>
        <v>0</v>
      </c>
      <c r="Q848" s="16"/>
    </row>
    <row r="849" customFormat="false" ht="22.35" hidden="false" customHeight="false" outlineLevel="0" collapsed="false">
      <c r="A849" s="6" t="s">
        <v>2561</v>
      </c>
      <c r="B849" s="7" t="s">
        <v>1425</v>
      </c>
      <c r="C849" s="17" t="n">
        <v>1266</v>
      </c>
      <c r="D849" s="16" t="n">
        <v>0.520781792062443</v>
      </c>
      <c r="E849" s="16" t="n">
        <v>0.0579483517496817</v>
      </c>
      <c r="F849" s="16" t="n">
        <v>0.520227380712294</v>
      </c>
      <c r="G849" s="16" t="n">
        <v>0.0483782979683295</v>
      </c>
      <c r="H849" s="16" t="n">
        <v>-0.100570207864021</v>
      </c>
      <c r="I849" s="17" t="n">
        <v>161.894376677442</v>
      </c>
      <c r="J849" s="16" t="n">
        <v>0.920016085028668</v>
      </c>
      <c r="K849" s="16" t="n">
        <v>0.943766165231662</v>
      </c>
      <c r="L849" s="16" t="n">
        <v>-0.0110549332565019</v>
      </c>
      <c r="M849" s="16" t="n">
        <v>0.540329124194939</v>
      </c>
      <c r="N849" s="16" t="n">
        <v>0.941240589404862</v>
      </c>
      <c r="O849" s="18" t="n">
        <v>7.05468447368106E-005</v>
      </c>
      <c r="P849" s="34" t="b">
        <f aca="false">FALSE()</f>
        <v>0</v>
      </c>
      <c r="Q849" s="16"/>
    </row>
    <row r="850" customFormat="false" ht="22.35" hidden="false" customHeight="false" outlineLevel="0" collapsed="false">
      <c r="A850" s="6" t="s">
        <v>2562</v>
      </c>
      <c r="B850" s="7" t="s">
        <v>1425</v>
      </c>
      <c r="C850" s="17" t="n">
        <v>1267</v>
      </c>
      <c r="D850" s="16" t="n">
        <v>0.520634496964261</v>
      </c>
      <c r="E850" s="16" t="n">
        <v>0.0579229105690072</v>
      </c>
      <c r="F850" s="16" t="n">
        <v>0.520075384331861</v>
      </c>
      <c r="G850" s="16" t="n">
        <v>0.0483514731979096</v>
      </c>
      <c r="H850" s="16" t="n">
        <v>-0.101469009622047</v>
      </c>
      <c r="I850" s="17" t="n">
        <v>161.885468812721</v>
      </c>
      <c r="J850" s="16" t="n">
        <v>0.919303725046995</v>
      </c>
      <c r="K850" s="16" t="n">
        <v>0.943766165231662</v>
      </c>
      <c r="L850" s="16" t="n">
        <v>-0.0111545744125588</v>
      </c>
      <c r="M850" s="16" t="n">
        <v>0.540379836705715</v>
      </c>
      <c r="N850" s="16" t="n">
        <v>0.941240589404862</v>
      </c>
      <c r="O850" s="18" t="n">
        <v>7.10938163369433E-005</v>
      </c>
      <c r="P850" s="34" t="b">
        <f aca="false">FALSE()</f>
        <v>0</v>
      </c>
      <c r="Q850" s="16"/>
    </row>
    <row r="851" customFormat="false" ht="22.35" hidden="false" customHeight="false" outlineLevel="0" collapsed="false">
      <c r="A851" s="6" t="s">
        <v>2563</v>
      </c>
      <c r="B851" s="7" t="s">
        <v>1425</v>
      </c>
      <c r="C851" s="17" t="n">
        <v>1268</v>
      </c>
      <c r="D851" s="16" t="n">
        <v>0.520469242880969</v>
      </c>
      <c r="E851" s="16" t="n">
        <v>0.0578957389087334</v>
      </c>
      <c r="F851" s="16" t="n">
        <v>0.519905845577641</v>
      </c>
      <c r="G851" s="16" t="n">
        <v>0.0483229935998431</v>
      </c>
      <c r="H851" s="16" t="n">
        <v>-0.102296097141474</v>
      </c>
      <c r="I851" s="17" t="n">
        <v>161.876218543868</v>
      </c>
      <c r="J851" s="16" t="n">
        <v>0.918648262020978</v>
      </c>
      <c r="K851" s="16" t="n">
        <v>0.943766165231662</v>
      </c>
      <c r="L851" s="16" t="n">
        <v>-0.0112463792154904</v>
      </c>
      <c r="M851" s="16" t="n">
        <v>0.540354480450327</v>
      </c>
      <c r="N851" s="16" t="n">
        <v>0.941240589404862</v>
      </c>
      <c r="O851" s="18" t="n">
        <v>7.17163321749139E-005</v>
      </c>
      <c r="P851" s="34" t="b">
        <f aca="false">FALSE()</f>
        <v>0</v>
      </c>
      <c r="Q851" s="16"/>
    </row>
    <row r="852" customFormat="false" ht="22.35" hidden="false" customHeight="false" outlineLevel="0" collapsed="false">
      <c r="A852" s="6" t="s">
        <v>2564</v>
      </c>
      <c r="B852" s="7" t="s">
        <v>1425</v>
      </c>
      <c r="C852" s="17" t="n">
        <v>1269</v>
      </c>
      <c r="D852" s="16" t="n">
        <v>0.520286851419164</v>
      </c>
      <c r="E852" s="16" t="n">
        <v>0.057866706503878</v>
      </c>
      <c r="F852" s="16" t="n">
        <v>0.519719453246561</v>
      </c>
      <c r="G852" s="16" t="n">
        <v>0.0482929810799434</v>
      </c>
      <c r="H852" s="16" t="n">
        <v>-0.103075739924169</v>
      </c>
      <c r="I852" s="17" t="n">
        <v>161.866992748078</v>
      </c>
      <c r="J852" s="16" t="n">
        <v>0.91803045031412</v>
      </c>
      <c r="K852" s="16" t="n">
        <v>0.943766165231662</v>
      </c>
      <c r="L852" s="16" t="n">
        <v>-0.011332979753271</v>
      </c>
      <c r="M852" s="16" t="n">
        <v>0.540379836705715</v>
      </c>
      <c r="N852" s="16" t="n">
        <v>0.941240589404862</v>
      </c>
      <c r="O852" s="18" t="n">
        <v>7.24162395955386E-005</v>
      </c>
      <c r="P852" s="34" t="b">
        <f aca="false">FALSE()</f>
        <v>0</v>
      </c>
      <c r="Q852" s="16"/>
    </row>
    <row r="853" customFormat="false" ht="22.35" hidden="false" customHeight="false" outlineLevel="0" collapsed="false">
      <c r="A853" s="6" t="s">
        <v>2565</v>
      </c>
      <c r="B853" s="7" t="s">
        <v>1425</v>
      </c>
      <c r="C853" s="17" t="n">
        <v>1270</v>
      </c>
      <c r="D853" s="16" t="n">
        <v>0.520089432350491</v>
      </c>
      <c r="E853" s="16" t="n">
        <v>0.0578357999349812</v>
      </c>
      <c r="F853" s="16" t="n">
        <v>0.519517848511037</v>
      </c>
      <c r="G853" s="16" t="n">
        <v>0.0482608534603065</v>
      </c>
      <c r="H853" s="16" t="n">
        <v>-0.103893289017714</v>
      </c>
      <c r="I853" s="17" t="n">
        <v>161.856878967493</v>
      </c>
      <c r="J853" s="16" t="n">
        <v>0.917382654667982</v>
      </c>
      <c r="K853" s="16" t="n">
        <v>0.943766165231662</v>
      </c>
      <c r="L853" s="16" t="n">
        <v>-0.0114238481358778</v>
      </c>
      <c r="M853" s="16" t="n">
        <v>0.540329124194939</v>
      </c>
      <c r="N853" s="16" t="n">
        <v>0.941240589404862</v>
      </c>
      <c r="O853" s="18" t="n">
        <v>7.31930056868945E-005</v>
      </c>
      <c r="P853" s="34" t="b">
        <f aca="false">FALSE()</f>
        <v>0</v>
      </c>
      <c r="Q853" s="16"/>
    </row>
    <row r="854" customFormat="false" ht="22.35" hidden="false" customHeight="false" outlineLevel="0" collapsed="false">
      <c r="A854" s="6" t="s">
        <v>2566</v>
      </c>
      <c r="B854" s="7" t="s">
        <v>1425</v>
      </c>
      <c r="C854" s="17" t="n">
        <v>1271</v>
      </c>
      <c r="D854" s="16" t="n">
        <v>0.519876868629133</v>
      </c>
      <c r="E854" s="16" t="n">
        <v>0.0578027928643932</v>
      </c>
      <c r="F854" s="16" t="n">
        <v>0.519300821075231</v>
      </c>
      <c r="G854" s="16" t="n">
        <v>0.0482265649026296</v>
      </c>
      <c r="H854" s="16" t="n">
        <v>-0.104766221426401</v>
      </c>
      <c r="I854" s="17" t="n">
        <v>161.846103596248</v>
      </c>
      <c r="J854" s="16" t="n">
        <v>0.916691036575553</v>
      </c>
      <c r="K854" s="16" t="n">
        <v>0.943766165231662</v>
      </c>
      <c r="L854" s="16" t="n">
        <v>-0.0115208873294116</v>
      </c>
      <c r="M854" s="16" t="n">
        <v>0.54051929611035</v>
      </c>
      <c r="N854" s="16" t="n">
        <v>0.941240589404862</v>
      </c>
      <c r="O854" s="18" t="n">
        <v>7.40510747682246E-005</v>
      </c>
      <c r="P854" s="34" t="b">
        <f aca="false">FALSE()</f>
        <v>0</v>
      </c>
      <c r="Q854" s="16"/>
    </row>
    <row r="855" customFormat="false" ht="22.35" hidden="false" customHeight="false" outlineLevel="0" collapsed="false">
      <c r="A855" s="6" t="s">
        <v>2567</v>
      </c>
      <c r="B855" s="7" t="s">
        <v>1425</v>
      </c>
      <c r="C855" s="17" t="n">
        <v>1272</v>
      </c>
      <c r="D855" s="16" t="n">
        <v>0.51964989289855</v>
      </c>
      <c r="E855" s="16" t="n">
        <v>0.0577674398079846</v>
      </c>
      <c r="F855" s="16" t="n">
        <v>0.5190697837951</v>
      </c>
      <c r="G855" s="16" t="n">
        <v>0.0481904209977998</v>
      </c>
      <c r="H855" s="16" t="n">
        <v>-0.10557125588361</v>
      </c>
      <c r="I855" s="17" t="n">
        <v>161.835480170767</v>
      </c>
      <c r="J855" s="16" t="n">
        <v>0.916053270618731</v>
      </c>
      <c r="K855" s="16" t="n">
        <v>0.943766165231662</v>
      </c>
      <c r="L855" s="16" t="n">
        <v>-0.0116104622332549</v>
      </c>
      <c r="M855" s="16" t="n">
        <v>0.540582686748821</v>
      </c>
      <c r="N855" s="16" t="n">
        <v>0.941240589404862</v>
      </c>
      <c r="O855" s="18" t="n">
        <v>7.49942805555284E-005</v>
      </c>
      <c r="P855" s="34" t="b">
        <f aca="false">FALSE()</f>
        <v>0</v>
      </c>
      <c r="Q855" s="16"/>
    </row>
    <row r="856" customFormat="false" ht="22.35" hidden="false" customHeight="false" outlineLevel="0" collapsed="false">
      <c r="A856" s="6" t="s">
        <v>2568</v>
      </c>
      <c r="B856" s="7" t="s">
        <v>1425</v>
      </c>
      <c r="C856" s="17" t="n">
        <v>1273</v>
      </c>
      <c r="D856" s="16" t="n">
        <v>0.519407745941074</v>
      </c>
      <c r="E856" s="16" t="n">
        <v>0.0577297783641239</v>
      </c>
      <c r="F856" s="16" t="n">
        <v>0.518824442104236</v>
      </c>
      <c r="G856" s="16" t="n">
        <v>0.0481522953306276</v>
      </c>
      <c r="H856" s="16" t="n">
        <v>-0.106223719010322</v>
      </c>
      <c r="I856" s="17" t="n">
        <v>161.824755364673</v>
      </c>
      <c r="J856" s="16" t="n">
        <v>0.915536416822644</v>
      </c>
      <c r="K856" s="16" t="n">
        <v>0.943766165231662</v>
      </c>
      <c r="L856" s="16" t="n">
        <v>-0.01168328262249</v>
      </c>
      <c r="M856" s="16" t="n">
        <v>0.540633399259597</v>
      </c>
      <c r="N856" s="16" t="n">
        <v>0.941240589404862</v>
      </c>
      <c r="O856" s="18" t="n">
        <v>7.60122709894251E-005</v>
      </c>
      <c r="P856" s="34" t="b">
        <f aca="false">FALSE()</f>
        <v>0</v>
      </c>
      <c r="Q856" s="16"/>
    </row>
    <row r="857" customFormat="false" ht="22.35" hidden="false" customHeight="false" outlineLevel="0" collapsed="false">
      <c r="A857" s="6" t="s">
        <v>2569</v>
      </c>
      <c r="B857" s="7" t="s">
        <v>1425</v>
      </c>
      <c r="C857" s="17" t="n">
        <v>1274</v>
      </c>
      <c r="D857" s="16" t="n">
        <v>0.519150061050417</v>
      </c>
      <c r="E857" s="16" t="n">
        <v>0.0576900279186643</v>
      </c>
      <c r="F857" s="16" t="n">
        <v>0.518565108836584</v>
      </c>
      <c r="G857" s="16" t="n">
        <v>0.0481132200662503</v>
      </c>
      <c r="H857" s="16" t="n">
        <v>-0.10659890938977</v>
      </c>
      <c r="I857" s="17" t="n">
        <v>161.815286077392</v>
      </c>
      <c r="J857" s="16" t="n">
        <v>0.915239225862031</v>
      </c>
      <c r="K857" s="16" t="n">
        <v>0.943766165231662</v>
      </c>
      <c r="L857" s="16" t="n">
        <v>-0.0117254920753988</v>
      </c>
      <c r="M857" s="16" t="n">
        <v>0.540608043004209</v>
      </c>
      <c r="N857" s="16" t="n">
        <v>0.941240589404862</v>
      </c>
      <c r="O857" s="18" t="n">
        <v>7.71279734760764E-005</v>
      </c>
      <c r="P857" s="34" t="b">
        <f aca="false">FALSE()</f>
        <v>0</v>
      </c>
      <c r="Q857" s="16"/>
    </row>
    <row r="858" customFormat="false" ht="22.35" hidden="false" customHeight="false" outlineLevel="0" collapsed="false">
      <c r="A858" s="6" t="s">
        <v>2570</v>
      </c>
      <c r="B858" s="7" t="s">
        <v>1425</v>
      </c>
      <c r="C858" s="17" t="n">
        <v>1275</v>
      </c>
      <c r="D858" s="16" t="n">
        <v>0.518875230875531</v>
      </c>
      <c r="E858" s="16" t="n">
        <v>0.0576480805759598</v>
      </c>
      <c r="F858" s="16" t="n">
        <v>0.51829069321742</v>
      </c>
      <c r="G858" s="16" t="n">
        <v>0.0480734168052172</v>
      </c>
      <c r="H858" s="16" t="n">
        <v>-0.106602186152014</v>
      </c>
      <c r="I858" s="17" t="n">
        <v>161.807572025483</v>
      </c>
      <c r="J858" s="16" t="n">
        <v>0.915236636591066</v>
      </c>
      <c r="K858" s="16" t="n">
        <v>0.943766165231662</v>
      </c>
      <c r="L858" s="16" t="n">
        <v>-0.0117266211194785</v>
      </c>
      <c r="M858" s="16" t="n">
        <v>0.540709468025762</v>
      </c>
      <c r="N858" s="16" t="n">
        <v>0.941240589404862</v>
      </c>
      <c r="O858" s="18" t="n">
        <v>7.83439440421723E-005</v>
      </c>
      <c r="P858" s="34" t="b">
        <f aca="false">FALSE()</f>
        <v>0</v>
      </c>
      <c r="Q858" s="16"/>
    </row>
    <row r="859" customFormat="false" ht="22.35" hidden="false" customHeight="false" outlineLevel="0" collapsed="false">
      <c r="A859" s="6" t="s">
        <v>2571</v>
      </c>
      <c r="B859" s="7" t="s">
        <v>1425</v>
      </c>
      <c r="C859" s="17" t="n">
        <v>1276</v>
      </c>
      <c r="D859" s="16" t="n">
        <v>0.518582039782806</v>
      </c>
      <c r="E859" s="16" t="n">
        <v>0.0576036841549188</v>
      </c>
      <c r="F859" s="16" t="n">
        <v>0.517999966301285</v>
      </c>
      <c r="G859" s="16" t="n">
        <v>0.0480326704677559</v>
      </c>
      <c r="H859" s="16" t="n">
        <v>-0.10623561942775</v>
      </c>
      <c r="I859" s="17" t="n">
        <v>161.801607860891</v>
      </c>
      <c r="J859" s="16" t="n">
        <v>0.915527008798484</v>
      </c>
      <c r="K859" s="16" t="n">
        <v>0.943766165231662</v>
      </c>
      <c r="L859" s="16" t="n">
        <v>-0.0116868898218595</v>
      </c>
      <c r="M859" s="16" t="n">
        <v>0.540646077387291</v>
      </c>
      <c r="N859" s="16" t="n">
        <v>0.941240589404862</v>
      </c>
      <c r="O859" s="18" t="n">
        <v>7.96472305770361E-005</v>
      </c>
      <c r="P859" s="34" t="b">
        <f aca="false">FALSE()</f>
        <v>0</v>
      </c>
      <c r="Q859" s="16"/>
    </row>
    <row r="860" customFormat="false" ht="22.35" hidden="false" customHeight="false" outlineLevel="0" collapsed="false">
      <c r="A860" s="6" t="s">
        <v>2572</v>
      </c>
      <c r="B860" s="7" t="s">
        <v>1425</v>
      </c>
      <c r="C860" s="17" t="n">
        <v>1277</v>
      </c>
      <c r="D860" s="16" t="n">
        <v>0.518269671048346</v>
      </c>
      <c r="E860" s="16" t="n">
        <v>0.0575568518005475</v>
      </c>
      <c r="F860" s="16" t="n">
        <v>0.517691925178115</v>
      </c>
      <c r="G860" s="16" t="n">
        <v>0.0479907511849049</v>
      </c>
      <c r="H860" s="16" t="n">
        <v>-0.105532349234117</v>
      </c>
      <c r="I860" s="17" t="n">
        <v>161.797010390568</v>
      </c>
      <c r="J860" s="16" t="n">
        <v>0.916084123529462</v>
      </c>
      <c r="K860" s="16" t="n">
        <v>0.943766165231662</v>
      </c>
      <c r="L860" s="16" t="n">
        <v>-0.0116099773397415</v>
      </c>
      <c r="M860" s="16" t="n">
        <v>0.540722146153456</v>
      </c>
      <c r="N860" s="16" t="n">
        <v>0.941240589404862</v>
      </c>
      <c r="O860" s="18" t="n">
        <v>8.10418669456745E-005</v>
      </c>
      <c r="P860" s="34" t="b">
        <f aca="false">FALSE()</f>
        <v>0</v>
      </c>
      <c r="Q860" s="16"/>
    </row>
    <row r="861" customFormat="false" ht="22.35" hidden="false" customHeight="false" outlineLevel="0" collapsed="false">
      <c r="A861" s="6" t="s">
        <v>2573</v>
      </c>
      <c r="B861" s="7" t="s">
        <v>1425</v>
      </c>
      <c r="C861" s="17" t="n">
        <v>1278</v>
      </c>
      <c r="D861" s="16" t="n">
        <v>0.517935390621409</v>
      </c>
      <c r="E861" s="16" t="n">
        <v>0.057507409444051</v>
      </c>
      <c r="F861" s="16" t="n">
        <v>0.517364072913032</v>
      </c>
      <c r="G861" s="16" t="n">
        <v>0.047947329736792</v>
      </c>
      <c r="H861" s="16" t="n">
        <v>-0.104448476778502</v>
      </c>
      <c r="I861" s="17" t="n">
        <v>161.793486785227</v>
      </c>
      <c r="J861" s="16" t="n">
        <v>0.916942821184053</v>
      </c>
      <c r="K861" s="16" t="n">
        <v>0.943766165231662</v>
      </c>
      <c r="L861" s="16" t="n">
        <v>-0.0114910809770522</v>
      </c>
      <c r="M861" s="16" t="n">
        <v>0.540620721131903</v>
      </c>
      <c r="N861" s="16" t="n">
        <v>0.941240589404862</v>
      </c>
      <c r="O861" s="18" t="n">
        <v>8.25057539989922E-005</v>
      </c>
      <c r="P861" s="34" t="b">
        <f aca="false">FALSE()</f>
        <v>0</v>
      </c>
      <c r="Q861" s="16"/>
    </row>
    <row r="862" customFormat="false" ht="22.35" hidden="false" customHeight="false" outlineLevel="0" collapsed="false">
      <c r="A862" s="6" t="s">
        <v>2574</v>
      </c>
      <c r="B862" s="7" t="s">
        <v>1425</v>
      </c>
      <c r="C862" s="17" t="n">
        <v>1279</v>
      </c>
      <c r="D862" s="16" t="n">
        <v>0.517577709008893</v>
      </c>
      <c r="E862" s="16" t="n">
        <v>0.0574549742731691</v>
      </c>
      <c r="F862" s="16" t="n">
        <v>0.517014890731506</v>
      </c>
      <c r="G862" s="16" t="n">
        <v>0.0479017393120571</v>
      </c>
      <c r="H862" s="16" t="n">
        <v>-0.102989007028923</v>
      </c>
      <c r="I862" s="17" t="n">
        <v>161.790481010512</v>
      </c>
      <c r="J862" s="16" t="n">
        <v>0.918099238572279</v>
      </c>
      <c r="K862" s="16" t="n">
        <v>0.943766165231662</v>
      </c>
      <c r="L862" s="16" t="n">
        <v>-0.0113308044013428</v>
      </c>
      <c r="M862" s="16" t="n">
        <v>0.540684111770374</v>
      </c>
      <c r="N862" s="16" t="n">
        <v>0.941240589404862</v>
      </c>
      <c r="O862" s="18" t="n">
        <v>8.4020257801213E-005</v>
      </c>
      <c r="P862" s="34" t="b">
        <f aca="false">FALSE()</f>
        <v>0</v>
      </c>
      <c r="Q862" s="16"/>
    </row>
    <row r="863" customFormat="false" ht="22.35" hidden="false" customHeight="false" outlineLevel="0" collapsed="false">
      <c r="A863" s="6" t="s">
        <v>2575</v>
      </c>
      <c r="B863" s="7" t="s">
        <v>1425</v>
      </c>
      <c r="C863" s="17" t="n">
        <v>1280</v>
      </c>
      <c r="D863" s="16" t="n">
        <v>0.517198639455981</v>
      </c>
      <c r="E863" s="16" t="n">
        <v>0.0573999842968035</v>
      </c>
      <c r="F863" s="16" t="n">
        <v>0.516645051622431</v>
      </c>
      <c r="G863" s="16" t="n">
        <v>0.0478533560384672</v>
      </c>
      <c r="H863" s="16" t="n">
        <v>-0.101397652712866</v>
      </c>
      <c r="I863" s="17" t="n">
        <v>161.786404588771</v>
      </c>
      <c r="J863" s="16" t="n">
        <v>0.919360355062075</v>
      </c>
      <c r="K863" s="16" t="n">
        <v>0.943766165231662</v>
      </c>
      <c r="L863" s="16" t="n">
        <v>-0.0111561109503169</v>
      </c>
      <c r="M863" s="16" t="n">
        <v>0.54045590547188</v>
      </c>
      <c r="N863" s="16" t="n">
        <v>0.941240589404862</v>
      </c>
      <c r="O863" s="18" t="n">
        <v>8.56288661842727E-005</v>
      </c>
      <c r="P863" s="34" t="b">
        <f aca="false">FALSE()</f>
        <v>0</v>
      </c>
      <c r="Q863" s="16"/>
    </row>
    <row r="864" customFormat="false" ht="22.35" hidden="false" customHeight="false" outlineLevel="0" collapsed="false">
      <c r="A864" s="6" t="s">
        <v>2576</v>
      </c>
      <c r="B864" s="7" t="s">
        <v>1425</v>
      </c>
      <c r="C864" s="17" t="n">
        <v>1281</v>
      </c>
      <c r="D864" s="16" t="n">
        <v>0.516796288940701</v>
      </c>
      <c r="E864" s="16" t="n">
        <v>0.0573423271039353</v>
      </c>
      <c r="F864" s="16" t="n">
        <v>0.516252827688095</v>
      </c>
      <c r="G864" s="16" t="n">
        <v>0.0478021302606828</v>
      </c>
      <c r="H864" s="16" t="n">
        <v>-0.0996437195352965</v>
      </c>
      <c r="I864" s="17" t="n">
        <v>161.78132494927</v>
      </c>
      <c r="J864" s="16" t="n">
        <v>0.920750549456252</v>
      </c>
      <c r="K864" s="16" t="n">
        <v>0.943766165231662</v>
      </c>
      <c r="L864" s="16" t="n">
        <v>-0.0109636108501771</v>
      </c>
      <c r="M864" s="16" t="n">
        <v>0.54024037730108</v>
      </c>
      <c r="N864" s="16" t="n">
        <v>0.941240589404862</v>
      </c>
      <c r="O864" s="18" t="n">
        <v>8.73558639168263E-005</v>
      </c>
      <c r="P864" s="34" t="b">
        <f aca="false">FALSE()</f>
        <v>0</v>
      </c>
      <c r="Q864" s="16"/>
    </row>
    <row r="865" customFormat="false" ht="22.35" hidden="false" customHeight="false" outlineLevel="0" collapsed="false">
      <c r="A865" s="6" t="s">
        <v>2577</v>
      </c>
      <c r="B865" s="7" t="s">
        <v>1425</v>
      </c>
      <c r="C865" s="17" t="n">
        <v>1282</v>
      </c>
      <c r="D865" s="16" t="n">
        <v>0.516371508042747</v>
      </c>
      <c r="E865" s="16" t="n">
        <v>0.0572816733612879</v>
      </c>
      <c r="F865" s="16" t="n">
        <v>0.51583893835084</v>
      </c>
      <c r="G865" s="16" t="n">
        <v>0.0477478701327038</v>
      </c>
      <c r="H865" s="16" t="n">
        <v>-0.0977510737156734</v>
      </c>
      <c r="I865" s="17" t="n">
        <v>161.775371686974</v>
      </c>
      <c r="J865" s="16" t="n">
        <v>0.92225096393072</v>
      </c>
      <c r="K865" s="16" t="n">
        <v>0.943766165231662</v>
      </c>
      <c r="L865" s="16" t="n">
        <v>-0.0107559111249957</v>
      </c>
      <c r="M865" s="16" t="n">
        <v>0.540113596024139</v>
      </c>
      <c r="N865" s="16" t="n">
        <v>0.941240589404862</v>
      </c>
      <c r="O865" s="18" t="n">
        <v>8.92173771028082E-005</v>
      </c>
      <c r="P865" s="34" t="b">
        <f aca="false">FALSE()</f>
        <v>0</v>
      </c>
      <c r="Q865" s="16"/>
    </row>
    <row r="866" customFormat="false" ht="22.35" hidden="false" customHeight="false" outlineLevel="0" collapsed="false">
      <c r="A866" s="6" t="s">
        <v>2578</v>
      </c>
      <c r="B866" s="7" t="s">
        <v>1425</v>
      </c>
      <c r="C866" s="17" t="n">
        <v>1283</v>
      </c>
      <c r="D866" s="16" t="n">
        <v>0.515923251236731</v>
      </c>
      <c r="E866" s="16" t="n">
        <v>0.0572177680834578</v>
      </c>
      <c r="F866" s="16" t="n">
        <v>0.51540203013552</v>
      </c>
      <c r="G866" s="16" t="n">
        <v>0.0476901934602842</v>
      </c>
      <c r="H866" s="16" t="n">
        <v>-0.0957760200148168</v>
      </c>
      <c r="I866" s="17" t="n">
        <v>161.768267882286</v>
      </c>
      <c r="J866" s="16" t="n">
        <v>0.923817006307367</v>
      </c>
      <c r="K866" s="16" t="n">
        <v>0.943766165231662</v>
      </c>
      <c r="L866" s="16" t="n">
        <v>-0.010539225463536</v>
      </c>
      <c r="M866" s="16" t="n">
        <v>0.540113596024139</v>
      </c>
      <c r="N866" s="16" t="n">
        <v>0.941240589404862</v>
      </c>
      <c r="O866" s="18" t="n">
        <v>9.1246397439494E-005</v>
      </c>
      <c r="P866" s="34" t="b">
        <f aca="false">FALSE()</f>
        <v>0</v>
      </c>
      <c r="Q866" s="16"/>
    </row>
    <row r="867" customFormat="false" ht="22.35" hidden="false" customHeight="false" outlineLevel="0" collapsed="false">
      <c r="A867" s="6" t="s">
        <v>2579</v>
      </c>
      <c r="B867" s="7" t="s">
        <v>1425</v>
      </c>
      <c r="C867" s="17" t="n">
        <v>1284</v>
      </c>
      <c r="D867" s="16" t="n">
        <v>0.51545199563438</v>
      </c>
      <c r="E867" s="16" t="n">
        <v>0.0571513934436974</v>
      </c>
      <c r="F867" s="16" t="n">
        <v>0.514943272996857</v>
      </c>
      <c r="G867" s="16" t="n">
        <v>0.0476304804713326</v>
      </c>
      <c r="H867" s="16" t="n">
        <v>-0.0935890114642727</v>
      </c>
      <c r="I867" s="17" t="n">
        <v>161.761183915592</v>
      </c>
      <c r="J867" s="16" t="n">
        <v>0.925551456789252</v>
      </c>
      <c r="K867" s="16" t="n">
        <v>0.943766165231662</v>
      </c>
      <c r="L867" s="16" t="n">
        <v>-0.0102991869587953</v>
      </c>
      <c r="M867" s="16" t="n">
        <v>0.539923424108728</v>
      </c>
      <c r="N867" s="16" t="n">
        <v>0.941240589404862</v>
      </c>
      <c r="O867" s="18" t="n">
        <v>9.34831991183976E-005</v>
      </c>
      <c r="P867" s="34" t="b">
        <f aca="false">FALSE()</f>
        <v>0</v>
      </c>
      <c r="Q867" s="16"/>
    </row>
    <row r="868" customFormat="false" ht="22.35" hidden="false" customHeight="false" outlineLevel="0" collapsed="false">
      <c r="A868" s="6" t="s">
        <v>2580</v>
      </c>
      <c r="B868" s="7" t="s">
        <v>1425</v>
      </c>
      <c r="C868" s="17" t="n">
        <v>1285</v>
      </c>
      <c r="D868" s="16" t="n">
        <v>0.514955335830344</v>
      </c>
      <c r="E868" s="16" t="n">
        <v>0.0570820224368688</v>
      </c>
      <c r="F868" s="16" t="n">
        <v>0.514460282234699</v>
      </c>
      <c r="G868" s="16" t="n">
        <v>0.0475680614193476</v>
      </c>
      <c r="H868" s="16" t="n">
        <v>-0.0911861003408355</v>
      </c>
      <c r="I868" s="17" t="n">
        <v>161.753746522191</v>
      </c>
      <c r="J868" s="16" t="n">
        <v>0.927457544112191</v>
      </c>
      <c r="K868" s="16" t="n">
        <v>0.943766165231662</v>
      </c>
      <c r="L868" s="16" t="n">
        <v>-0.0100353889181111</v>
      </c>
      <c r="M868" s="16" t="n">
        <v>0.539657183427152</v>
      </c>
      <c r="N868" s="16" t="n">
        <v>0.941740348056652</v>
      </c>
      <c r="O868" s="18" t="n">
        <v>9.59165915134322E-005</v>
      </c>
      <c r="P868" s="34" t="b">
        <f aca="false">FALSE()</f>
        <v>0</v>
      </c>
      <c r="Q868" s="16"/>
    </row>
    <row r="869" customFormat="false" ht="22.35" hidden="false" customHeight="false" outlineLevel="0" collapsed="false">
      <c r="A869" s="6" t="s">
        <v>2581</v>
      </c>
      <c r="B869" s="7" t="s">
        <v>1425</v>
      </c>
      <c r="C869" s="17" t="n">
        <v>1286</v>
      </c>
      <c r="D869" s="16" t="n">
        <v>0.514432498741774</v>
      </c>
      <c r="E869" s="16" t="n">
        <v>0.0570092109827097</v>
      </c>
      <c r="F869" s="16" t="n">
        <v>0.51395222131448</v>
      </c>
      <c r="G869" s="16" t="n">
        <v>0.0475024687115051</v>
      </c>
      <c r="H869" s="16" t="n">
        <v>-0.0885785227185963</v>
      </c>
      <c r="I869" s="17" t="n">
        <v>161.745795594159</v>
      </c>
      <c r="J869" s="16" t="n">
        <v>0.929526455991349</v>
      </c>
      <c r="K869" s="16" t="n">
        <v>0.945242536722396</v>
      </c>
      <c r="L869" s="16" t="n">
        <v>-0.00974907439674732</v>
      </c>
      <c r="M869" s="16" t="n">
        <v>0.539530402150211</v>
      </c>
      <c r="N869" s="16" t="n">
        <v>0.942941845404719</v>
      </c>
      <c r="O869" s="18" t="n">
        <v>9.85545406766507E-005</v>
      </c>
      <c r="P869" s="34" t="b">
        <f aca="false">FALSE()</f>
        <v>0</v>
      </c>
      <c r="Q869" s="16"/>
    </row>
    <row r="870" customFormat="false" ht="22.35" hidden="false" customHeight="false" outlineLevel="0" collapsed="false">
      <c r="A870" s="6" t="s">
        <v>2582</v>
      </c>
      <c r="B870" s="7" t="s">
        <v>1425</v>
      </c>
      <c r="C870" s="17" t="n">
        <v>1287</v>
      </c>
      <c r="D870" s="16" t="n">
        <v>0.513880678666977</v>
      </c>
      <c r="E870" s="16" t="n">
        <v>0.0569323323842224</v>
      </c>
      <c r="F870" s="16" t="n">
        <v>0.513416836131858</v>
      </c>
      <c r="G870" s="16" t="n">
        <v>0.0474334033840411</v>
      </c>
      <c r="H870" s="16" t="n">
        <v>-0.0856640303036942</v>
      </c>
      <c r="I870" s="17" t="n">
        <v>161.737689202673</v>
      </c>
      <c r="J870" s="16" t="n">
        <v>0.931839448643842</v>
      </c>
      <c r="K870" s="16" t="n">
        <v>0.946666759332177</v>
      </c>
      <c r="L870" s="16" t="n">
        <v>-0.00942895193774955</v>
      </c>
      <c r="M870" s="16" t="n">
        <v>0.539314873979411</v>
      </c>
      <c r="N870" s="16" t="n">
        <v>0.94438881848486</v>
      </c>
      <c r="O870" s="18" t="n">
        <v>0.000101473005234165</v>
      </c>
      <c r="P870" s="34" t="b">
        <f aca="false">FALSE()</f>
        <v>0</v>
      </c>
      <c r="Q870" s="16"/>
    </row>
    <row r="871" customFormat="false" ht="22.35" hidden="false" customHeight="false" outlineLevel="0" collapsed="false">
      <c r="A871" s="6" t="s">
        <v>2583</v>
      </c>
      <c r="B871" s="7" t="s">
        <v>1425</v>
      </c>
      <c r="C871" s="17" t="n">
        <v>1288</v>
      </c>
      <c r="D871" s="16" t="n">
        <v>0.513297844209992</v>
      </c>
      <c r="E871" s="16" t="n">
        <v>0.056851153700269</v>
      </c>
      <c r="F871" s="16" t="n">
        <v>0.512852892400232</v>
      </c>
      <c r="G871" s="16" t="n">
        <v>0.0473607768066136</v>
      </c>
      <c r="H871" s="16" t="n">
        <v>-0.0822936289166417</v>
      </c>
      <c r="I871" s="17" t="n">
        <v>161.729595932078</v>
      </c>
      <c r="J871" s="16" t="n">
        <v>0.934514980726421</v>
      </c>
      <c r="K871" s="16" t="n">
        <v>0.948456143314905</v>
      </c>
      <c r="L871" s="16" t="n">
        <v>-0.00905859947377681</v>
      </c>
      <c r="M871" s="16" t="n">
        <v>0.539175414574776</v>
      </c>
      <c r="N871" s="16" t="n">
        <v>0.946940187773391</v>
      </c>
      <c r="O871" s="18" t="n">
        <v>0.000104668281659435</v>
      </c>
      <c r="P871" s="34" t="b">
        <f aca="false">FALSE()</f>
        <v>0</v>
      </c>
      <c r="Q871" s="16"/>
    </row>
    <row r="872" customFormat="false" ht="22.35" hidden="false" customHeight="false" outlineLevel="0" collapsed="false">
      <c r="A872" s="6" t="s">
        <v>2584</v>
      </c>
      <c r="B872" s="7" t="s">
        <v>1425</v>
      </c>
      <c r="C872" s="17" t="n">
        <v>1289</v>
      </c>
      <c r="D872" s="16" t="n">
        <v>0.512684522043916</v>
      </c>
      <c r="E872" s="16" t="n">
        <v>0.0567651376973527</v>
      </c>
      <c r="F872" s="16" t="n">
        <v>0.512260712436985</v>
      </c>
      <c r="G872" s="16" t="n">
        <v>0.0472844277426011</v>
      </c>
      <c r="H872" s="16" t="n">
        <v>-0.0785031170951063</v>
      </c>
      <c r="I872" s="17" t="n">
        <v>161.721978700198</v>
      </c>
      <c r="J872" s="16" t="n">
        <v>0.937524899140822</v>
      </c>
      <c r="K872" s="16" t="n">
        <v>0.950813375228351</v>
      </c>
      <c r="L872" s="16" t="n">
        <v>-0.00864191351476933</v>
      </c>
      <c r="M872" s="16" t="n">
        <v>0.538871139510117</v>
      </c>
      <c r="N872" s="16" t="n">
        <v>0.949400128973325</v>
      </c>
      <c r="O872" s="18" t="n">
        <v>0.00010822654982398</v>
      </c>
      <c r="P872" s="34" t="b">
        <f aca="false">FALSE()</f>
        <v>0</v>
      </c>
      <c r="Q872" s="16"/>
    </row>
    <row r="873" customFormat="false" ht="22.35" hidden="false" customHeight="false" outlineLevel="0" collapsed="false">
      <c r="A873" s="6" t="s">
        <v>2585</v>
      </c>
      <c r="B873" s="7" t="s">
        <v>1425</v>
      </c>
      <c r="C873" s="17" t="n">
        <v>1290</v>
      </c>
      <c r="D873" s="16" t="n">
        <v>0.512040893343538</v>
      </c>
      <c r="E873" s="16" t="n">
        <v>0.0566743962913399</v>
      </c>
      <c r="F873" s="16" t="n">
        <v>0.511640257577914</v>
      </c>
      <c r="G873" s="16" t="n">
        <v>0.0472045010507251</v>
      </c>
      <c r="H873" s="16" t="n">
        <v>-0.0743302353128096</v>
      </c>
      <c r="I873" s="17" t="n">
        <v>161.714921516263</v>
      </c>
      <c r="J873" s="16" t="n">
        <v>0.940839484030141</v>
      </c>
      <c r="K873" s="16" t="n">
        <v>0.953440547203042</v>
      </c>
      <c r="L873" s="16" t="n">
        <v>-0.00818303909523655</v>
      </c>
      <c r="M873" s="16" t="n">
        <v>0.538541508190071</v>
      </c>
      <c r="N873" s="16" t="n">
        <v>0.952433112891958</v>
      </c>
      <c r="O873" s="18" t="n">
        <v>0.000112319276966784</v>
      </c>
      <c r="P873" s="34" t="b">
        <f aca="false">FALSE()</f>
        <v>0</v>
      </c>
      <c r="Q873" s="16"/>
    </row>
    <row r="874" customFormat="false" ht="22.35" hidden="false" customHeight="false" outlineLevel="0" collapsed="false">
      <c r="A874" s="6" t="s">
        <v>2586</v>
      </c>
      <c r="B874" s="7" t="s">
        <v>1425</v>
      </c>
      <c r="C874" s="17" t="n">
        <v>1291</v>
      </c>
      <c r="D874" s="16" t="n">
        <v>0.511367877611453</v>
      </c>
      <c r="E874" s="16" t="n">
        <v>0.0565799321561945</v>
      </c>
      <c r="F874" s="16" t="n">
        <v>0.510992246451454</v>
      </c>
      <c r="G874" s="16" t="n">
        <v>0.0471215352172192</v>
      </c>
      <c r="H874" s="16" t="n">
        <v>-0.0698082452817839</v>
      </c>
      <c r="I874" s="17" t="n">
        <v>161.707942201255</v>
      </c>
      <c r="J874" s="16" t="n">
        <v>0.944432536365294</v>
      </c>
      <c r="K874" s="16" t="n">
        <v>0.955716904636911</v>
      </c>
      <c r="L874" s="16" t="n">
        <v>-0.0076856687164943</v>
      </c>
      <c r="M874" s="16" t="n">
        <v>0.538173842486942</v>
      </c>
      <c r="N874" s="16" t="n">
        <v>0.955306495757733</v>
      </c>
      <c r="O874" s="18" t="n">
        <v>0.000117035241590459</v>
      </c>
      <c r="P874" s="34" t="b">
        <f aca="false">FALSE()</f>
        <v>0</v>
      </c>
      <c r="Q874" s="16"/>
    </row>
    <row r="875" customFormat="false" ht="22.35" hidden="false" customHeight="false" outlineLevel="0" collapsed="false">
      <c r="A875" s="6" t="s">
        <v>2587</v>
      </c>
      <c r="B875" s="7" t="s">
        <v>1425</v>
      </c>
      <c r="C875" s="17" t="n">
        <v>1292</v>
      </c>
      <c r="D875" s="16" t="n">
        <v>0.510666455348149</v>
      </c>
      <c r="E875" s="16" t="n">
        <v>0.0564817401141428</v>
      </c>
      <c r="F875" s="16" t="n">
        <v>0.510317443203627</v>
      </c>
      <c r="G875" s="16" t="n">
        <v>0.0470355494852823</v>
      </c>
      <c r="H875" s="16" t="n">
        <v>-0.0649747718556634</v>
      </c>
      <c r="I875" s="17" t="n">
        <v>161.701078155581</v>
      </c>
      <c r="J875" s="16" t="n">
        <v>0.948274344399748</v>
      </c>
      <c r="K875" s="16" t="n">
        <v>0.958611257231253</v>
      </c>
      <c r="L875" s="16" t="n">
        <v>-0.007153936831235</v>
      </c>
      <c r="M875" s="16" t="n">
        <v>0.537793498656119</v>
      </c>
      <c r="N875" s="16" t="n">
        <v>0.957983045734285</v>
      </c>
      <c r="O875" s="18" t="n">
        <v>0.000122477701885893</v>
      </c>
      <c r="P875" s="34" t="b">
        <f aca="false">FALSE()</f>
        <v>0</v>
      </c>
      <c r="Q875" s="16"/>
    </row>
    <row r="876" customFormat="false" ht="22.35" hidden="false" customHeight="false" outlineLevel="0" collapsed="false">
      <c r="A876" s="6" t="s">
        <v>2588</v>
      </c>
      <c r="B876" s="7" t="s">
        <v>1425</v>
      </c>
      <c r="C876" s="17" t="n">
        <v>1293</v>
      </c>
      <c r="D876" s="16" t="n">
        <v>0.509937634754161</v>
      </c>
      <c r="E876" s="16" t="n">
        <v>0.0563801174723667</v>
      </c>
      <c r="F876" s="16" t="n">
        <v>0.509617048557279</v>
      </c>
      <c r="G876" s="16" t="n">
        <v>0.0469465794956643</v>
      </c>
      <c r="H876" s="16" t="n">
        <v>-0.0597910328554425</v>
      </c>
      <c r="I876" s="17" t="n">
        <v>161.693982353926</v>
      </c>
      <c r="J876" s="16" t="n">
        <v>0.952395901568292</v>
      </c>
      <c r="K876" s="16" t="n">
        <v>0.961899000123732</v>
      </c>
      <c r="L876" s="16" t="n">
        <v>-0.00658358814306262</v>
      </c>
      <c r="M876" s="16" t="n">
        <v>0.537463867336072</v>
      </c>
      <c r="N876" s="16" t="n">
        <v>0.9609638489941</v>
      </c>
      <c r="O876" s="18" t="n">
        <v>0.000128793653438855</v>
      </c>
      <c r="P876" s="34" t="b">
        <f aca="false">FALSE()</f>
        <v>0</v>
      </c>
      <c r="Q876" s="16"/>
    </row>
    <row r="877" customFormat="false" ht="22.35" hidden="false" customHeight="false" outlineLevel="0" collapsed="false">
      <c r="A877" s="6" t="s">
        <v>2589</v>
      </c>
      <c r="B877" s="7" t="s">
        <v>1425</v>
      </c>
      <c r="C877" s="17" t="n">
        <v>1294</v>
      </c>
      <c r="D877" s="16" t="n">
        <v>0.509180206292637</v>
      </c>
      <c r="E877" s="16" t="n">
        <v>0.0562753809461186</v>
      </c>
      <c r="F877" s="16" t="n">
        <v>0.50889020848612</v>
      </c>
      <c r="G877" s="16" t="n">
        <v>0.0468548948331947</v>
      </c>
      <c r="H877" s="16" t="n">
        <v>-0.0541874305801795</v>
      </c>
      <c r="I877" s="17" t="n">
        <v>161.686661949922</v>
      </c>
      <c r="J877" s="16" t="n">
        <v>0.956852731052264</v>
      </c>
      <c r="K877" s="16" t="n">
        <v>0.965695241699148</v>
      </c>
      <c r="L877" s="16" t="n">
        <v>-0.00596694801652999</v>
      </c>
      <c r="M877" s="16" t="n">
        <v>0.537020132866778</v>
      </c>
      <c r="N877" s="16" t="n">
        <v>0.965487503645172</v>
      </c>
      <c r="O877" s="18" t="n">
        <v>0.000136170934236797</v>
      </c>
      <c r="P877" s="34" t="b">
        <f aca="false">FALSE()</f>
        <v>0</v>
      </c>
      <c r="Q877" s="16"/>
    </row>
    <row r="878" customFormat="false" ht="22.35" hidden="false" customHeight="false" outlineLevel="0" collapsed="false">
      <c r="A878" s="6" t="s">
        <v>2590</v>
      </c>
      <c r="B878" s="7" t="s">
        <v>1425</v>
      </c>
      <c r="C878" s="17" t="n">
        <v>1295</v>
      </c>
      <c r="D878" s="16" t="n">
        <v>0.508390886530998</v>
      </c>
      <c r="E878" s="16" t="n">
        <v>0.0561667263527383</v>
      </c>
      <c r="F878" s="16" t="n">
        <v>0.508134244538578</v>
      </c>
      <c r="G878" s="16" t="n">
        <v>0.0467602134540036</v>
      </c>
      <c r="H878" s="16" t="n">
        <v>-0.0480480413616927</v>
      </c>
      <c r="I878" s="17" t="n">
        <v>161.679749803742</v>
      </c>
      <c r="J878" s="16" t="n">
        <v>0.961737256223339</v>
      </c>
      <c r="K878" s="16" t="n">
        <v>0.970388916442221</v>
      </c>
      <c r="L878" s="16" t="n">
        <v>-0.00529120971770842</v>
      </c>
      <c r="M878" s="16" t="n">
        <v>0.536601754652873</v>
      </c>
      <c r="N878" s="16" t="n">
        <v>0.969774680521179</v>
      </c>
      <c r="O878" s="18" t="n">
        <v>0.000144685033701878</v>
      </c>
      <c r="P878" s="34" t="b">
        <f aca="false">FALSE()</f>
        <v>0</v>
      </c>
      <c r="Q878" s="16"/>
    </row>
    <row r="879" customFormat="false" ht="22.35" hidden="false" customHeight="false" outlineLevel="0" collapsed="false">
      <c r="A879" s="6" t="s">
        <v>2591</v>
      </c>
      <c r="B879" s="7" t="s">
        <v>1425</v>
      </c>
      <c r="C879" s="17" t="n">
        <v>1296</v>
      </c>
      <c r="D879" s="16" t="n">
        <v>0.507567248717528</v>
      </c>
      <c r="E879" s="16" t="n">
        <v>0.0560534421080295</v>
      </c>
      <c r="F879" s="16" t="n">
        <v>0.507347041367221</v>
      </c>
      <c r="G879" s="16" t="n">
        <v>0.0466622599619271</v>
      </c>
      <c r="H879" s="16" t="n">
        <v>-0.0413105289474548</v>
      </c>
      <c r="I879" s="17" t="n">
        <v>161.673767404456</v>
      </c>
      <c r="J879" s="16" t="n">
        <v>0.967099311427113</v>
      </c>
      <c r="K879" s="16" t="n">
        <v>0.973852911702598</v>
      </c>
      <c r="L879" s="16" t="n">
        <v>-0.00454948454807281</v>
      </c>
      <c r="M879" s="16" t="n">
        <v>0.535980526395862</v>
      </c>
      <c r="N879" s="16" t="n">
        <v>0.973400637530002</v>
      </c>
      <c r="O879" s="18" t="n">
        <v>0.000154675780220224</v>
      </c>
      <c r="P879" s="34" t="b">
        <f aca="false">FALSE()</f>
        <v>0</v>
      </c>
      <c r="Q879" s="16"/>
    </row>
    <row r="880" customFormat="false" ht="22.35" hidden="false" customHeight="false" outlineLevel="0" collapsed="false">
      <c r="A880" s="6" t="s">
        <v>2592</v>
      </c>
      <c r="B880" s="7" t="s">
        <v>1425</v>
      </c>
      <c r="C880" s="17" t="n">
        <v>1297</v>
      </c>
      <c r="D880" s="16" t="n">
        <v>0.506706831022384</v>
      </c>
      <c r="E880" s="16" t="n">
        <v>0.0559348108926305</v>
      </c>
      <c r="F880" s="16" t="n">
        <v>0.506526342364487</v>
      </c>
      <c r="G880" s="16" t="n">
        <v>0.0465603531710958</v>
      </c>
      <c r="H880" s="16" t="n">
        <v>-0.0339314618259258</v>
      </c>
      <c r="I880" s="17" t="n">
        <v>161.668580244896</v>
      </c>
      <c r="J880" s="16" t="n">
        <v>0.972973661705283</v>
      </c>
      <c r="K880" s="16" t="n">
        <v>0.979107831250467</v>
      </c>
      <c r="L880" s="16" t="n">
        <v>-0.00373700104119697</v>
      </c>
      <c r="M880" s="16" t="n">
        <v>0.53529590750038</v>
      </c>
      <c r="N880" s="16" t="n">
        <v>0.978046176566359</v>
      </c>
      <c r="O880" s="18" t="n">
        <v>0.000166728062855978</v>
      </c>
      <c r="P880" s="34" t="b">
        <f aca="false">FALSE()</f>
        <v>0</v>
      </c>
      <c r="Q880" s="16"/>
    </row>
    <row r="881" customFormat="false" ht="22.35" hidden="false" customHeight="false" outlineLevel="0" collapsed="false">
      <c r="A881" s="6" t="s">
        <v>2593</v>
      </c>
      <c r="B881" s="7" t="s">
        <v>1425</v>
      </c>
      <c r="C881" s="17" t="n">
        <v>1298</v>
      </c>
      <c r="D881" s="16" t="n">
        <v>0.505807571316612</v>
      </c>
      <c r="E881" s="16" t="n">
        <v>0.0558103999624845</v>
      </c>
      <c r="F881" s="16" t="n">
        <v>0.505670029439682</v>
      </c>
      <c r="G881" s="16" t="n">
        <v>0.0464543503032235</v>
      </c>
      <c r="H881" s="16" t="n">
        <v>-0.0259153712876148</v>
      </c>
      <c r="I881" s="17" t="n">
        <v>161.664550387158</v>
      </c>
      <c r="J881" s="16" t="n">
        <v>0.979356801342814</v>
      </c>
      <c r="K881" s="16" t="n">
        <v>0.984576241660048</v>
      </c>
      <c r="L881" s="16" t="n">
        <v>-0.00285425657327381</v>
      </c>
      <c r="M881" s="16" t="n">
        <v>0.534484507327958</v>
      </c>
      <c r="N881" s="16" t="n">
        <v>0.982954044260206</v>
      </c>
      <c r="O881" s="18" t="n">
        <v>0.000181557984491363</v>
      </c>
      <c r="P881" s="34" t="b">
        <f aca="false">FALSE()</f>
        <v>0</v>
      </c>
      <c r="Q881" s="16"/>
    </row>
    <row r="882" customFormat="false" ht="22.35" hidden="false" customHeight="false" outlineLevel="0" collapsed="false">
      <c r="A882" s="6" t="s">
        <v>2594</v>
      </c>
      <c r="B882" s="7" t="s">
        <v>1425</v>
      </c>
      <c r="C882" s="17" t="n">
        <v>1299</v>
      </c>
      <c r="D882" s="16" t="n">
        <v>0.504867300744389</v>
      </c>
      <c r="E882" s="16" t="n">
        <v>0.0556791855415352</v>
      </c>
      <c r="F882" s="16" t="n">
        <v>0.504775624887378</v>
      </c>
      <c r="G882" s="16" t="n">
        <v>0.0463437277979388</v>
      </c>
      <c r="H882" s="16" t="n">
        <v>-0.0173141565286236</v>
      </c>
      <c r="I882" s="17" t="n">
        <v>161.66222739386</v>
      </c>
      <c r="J882" s="16" t="n">
        <v>0.986207342091352</v>
      </c>
      <c r="K882" s="16" t="n">
        <v>0.989067295717524</v>
      </c>
      <c r="L882" s="16" t="n">
        <v>-0.00190697727936643</v>
      </c>
      <c r="M882" s="16" t="n">
        <v>0.534078807241747</v>
      </c>
      <c r="N882" s="16" t="n">
        <v>0.987963054723483</v>
      </c>
      <c r="O882" s="18" t="n">
        <v>0.000200430179928465</v>
      </c>
      <c r="P882" s="34" t="b">
        <f aca="false">FALSE()</f>
        <v>0</v>
      </c>
      <c r="Q882" s="16"/>
    </row>
    <row r="883" customFormat="false" ht="22.35" hidden="false" customHeight="false" outlineLevel="0" collapsed="false">
      <c r="A883" s="6" t="s">
        <v>2595</v>
      </c>
      <c r="B883" s="7" t="s">
        <v>1425</v>
      </c>
      <c r="C883" s="17" t="n">
        <v>1300</v>
      </c>
      <c r="D883" s="16" t="n">
        <v>0.503884286487078</v>
      </c>
      <c r="E883" s="16" t="n">
        <v>0.0555411225401066</v>
      </c>
      <c r="F883" s="16" t="n">
        <v>0.503840989782975</v>
      </c>
      <c r="G883" s="16" t="n">
        <v>0.0462282745680784</v>
      </c>
      <c r="H883" s="16" t="n">
        <v>-0.00819747382387823</v>
      </c>
      <c r="I883" s="17" t="n">
        <v>161.661334636773</v>
      </c>
      <c r="J883" s="16" t="n">
        <v>0.993469542631076</v>
      </c>
      <c r="K883" s="16" t="n">
        <v>0.995388363572903</v>
      </c>
      <c r="L883" s="18" t="n">
        <v>-0.00090287478579304</v>
      </c>
      <c r="M883" s="16" t="n">
        <v>0.533495613367818</v>
      </c>
      <c r="N883" s="16" t="n">
        <v>0.994060427451413</v>
      </c>
      <c r="O883" s="18" t="n">
        <v>0.000225235990458756</v>
      </c>
      <c r="P883" s="34" t="b">
        <f aca="false">FALSE()</f>
        <v>0</v>
      </c>
      <c r="Q883" s="16"/>
    </row>
    <row r="884" customFormat="false" ht="22.35" hidden="false" customHeight="false" outlineLevel="0" collapsed="false">
      <c r="A884" s="6" t="s">
        <v>2596</v>
      </c>
      <c r="B884" s="7" t="s">
        <v>1425</v>
      </c>
      <c r="C884" s="17" t="n">
        <v>1301</v>
      </c>
      <c r="D884" s="16" t="n">
        <v>0.502860599790646</v>
      </c>
      <c r="E884" s="16" t="n">
        <v>0.0553970330769324</v>
      </c>
      <c r="F884" s="16" t="n">
        <v>0.502867889301116</v>
      </c>
      <c r="G884" s="16" t="n">
        <v>0.0461087042139347</v>
      </c>
      <c r="H884" s="16" t="n">
        <v>0.00138372981486672</v>
      </c>
      <c r="I884" s="17" t="n">
        <v>161.661931156799</v>
      </c>
      <c r="J884" s="16" t="n">
        <v>0.998897649722121</v>
      </c>
      <c r="K884" s="16" t="n">
        <v>0.998897649722121</v>
      </c>
      <c r="L884" s="18" t="n">
        <v>0.000152404073552482</v>
      </c>
      <c r="M884" s="16" t="n">
        <v>0.532785638216948</v>
      </c>
      <c r="N884" s="16" t="n">
        <v>0.999479612233027</v>
      </c>
      <c r="O884" s="18" t="n">
        <v>0.000258693755824712</v>
      </c>
      <c r="P884" s="34" t="b">
        <f aca="false">FALSE()</f>
        <v>0</v>
      </c>
      <c r="Q884" s="16"/>
    </row>
    <row r="885" customFormat="false" ht="22.35" hidden="false" customHeight="false" outlineLevel="0" collapsed="false">
      <c r="A885" s="6" t="s">
        <v>2597</v>
      </c>
      <c r="B885" s="7" t="s">
        <v>1425</v>
      </c>
      <c r="C885" s="17" t="n">
        <v>1302</v>
      </c>
      <c r="D885" s="16" t="n">
        <v>0.501794699324675</v>
      </c>
      <c r="E885" s="16" t="n">
        <v>0.0552467724985594</v>
      </c>
      <c r="F885" s="16" t="n">
        <v>0.501854649008247</v>
      </c>
      <c r="G885" s="16" t="n">
        <v>0.0459850656985958</v>
      </c>
      <c r="H885" s="16" t="n">
        <v>0.0114108441301181</v>
      </c>
      <c r="I885" s="17" t="n">
        <v>161.66431109201</v>
      </c>
      <c r="J885" s="16" t="n">
        <v>0.990909730548249</v>
      </c>
      <c r="K885" s="16" t="n">
        <v>0.993063361935579</v>
      </c>
      <c r="L885" s="16" t="n">
        <v>0.00125676545302372</v>
      </c>
      <c r="M885" s="16" t="n">
        <v>0.532088341193773</v>
      </c>
      <c r="N885" s="16" t="n">
        <v>0.992465743394791</v>
      </c>
      <c r="O885" s="18" t="n">
        <v>0.000305159522104429</v>
      </c>
      <c r="P885" s="34" t="b">
        <f aca="false">FALSE()</f>
        <v>0</v>
      </c>
      <c r="Q885" s="16"/>
    </row>
    <row r="886" customFormat="false" ht="22.35" hidden="false" customHeight="false" outlineLevel="0" collapsed="false">
      <c r="A886" s="6" t="s">
        <v>2598</v>
      </c>
      <c r="B886" s="7" t="s">
        <v>1425</v>
      </c>
      <c r="C886" s="17" t="n">
        <v>1303</v>
      </c>
      <c r="D886" s="16" t="n">
        <v>0.500688348201373</v>
      </c>
      <c r="E886" s="16" t="n">
        <v>0.0550902744732795</v>
      </c>
      <c r="F886" s="16" t="n">
        <v>0.50080284810441</v>
      </c>
      <c r="G886" s="16" t="n">
        <v>0.0458572962605243</v>
      </c>
      <c r="H886" s="16" t="n">
        <v>0.0218557182228336</v>
      </c>
      <c r="I886" s="17" t="n">
        <v>161.668477415035</v>
      </c>
      <c r="J886" s="16" t="n">
        <v>0.982589999686689</v>
      </c>
      <c r="K886" s="16" t="n">
        <v>0.986392960498249</v>
      </c>
      <c r="L886" s="16" t="n">
        <v>0.00240705554617573</v>
      </c>
      <c r="M886" s="16" t="n">
        <v>0.531416400425985</v>
      </c>
      <c r="N886" s="16" t="n">
        <v>0.985783628909802</v>
      </c>
      <c r="O886" s="18" t="n">
        <v>0.000371438349924858</v>
      </c>
      <c r="P886" s="34" t="b">
        <f aca="false">FALSE()</f>
        <v>0</v>
      </c>
      <c r="Q886" s="16"/>
    </row>
    <row r="887" customFormat="false" ht="22.35" hidden="false" customHeight="false" outlineLevel="0" collapsed="false">
      <c r="A887" s="6" t="s">
        <v>2599</v>
      </c>
      <c r="B887" s="7" t="s">
        <v>1425</v>
      </c>
      <c r="C887" s="17" t="n">
        <v>1304</v>
      </c>
      <c r="D887" s="16" t="n">
        <v>0.499541396098032</v>
      </c>
      <c r="E887" s="16" t="n">
        <v>0.0549274947787328</v>
      </c>
      <c r="F887" s="16" t="n">
        <v>0.499712046405708</v>
      </c>
      <c r="G887" s="16" t="n">
        <v>0.0457254373492387</v>
      </c>
      <c r="H887" s="16" t="n">
        <v>0.0326699111288081</v>
      </c>
      <c r="I887" s="17" t="n">
        <v>161.674578357095</v>
      </c>
      <c r="J887" s="16" t="n">
        <v>0.97397811610725</v>
      </c>
      <c r="K887" s="16" t="n">
        <v>0.979881013780627</v>
      </c>
      <c r="L887" s="16" t="n">
        <v>0.00359787763326374</v>
      </c>
      <c r="M887" s="16" t="n">
        <v>0.530579643998174</v>
      </c>
      <c r="N887" s="16" t="n">
        <v>0.980002385542655</v>
      </c>
      <c r="O887" s="18" t="n">
        <v>0.000467794227398519</v>
      </c>
      <c r="P887" s="34" t="b">
        <f aca="false">FALSE()</f>
        <v>0</v>
      </c>
      <c r="Q887" s="16"/>
    </row>
    <row r="888" customFormat="false" ht="22.35" hidden="false" customHeight="false" outlineLevel="0" collapsed="false">
      <c r="A888" s="6" t="s">
        <v>2600</v>
      </c>
      <c r="B888" s="7" t="s">
        <v>1425</v>
      </c>
      <c r="C888" s="17" t="n">
        <v>1305</v>
      </c>
      <c r="D888" s="16" t="n">
        <v>0.498351950020798</v>
      </c>
      <c r="E888" s="16" t="n">
        <v>0.0547594398633368</v>
      </c>
      <c r="F888" s="16" t="n">
        <v>0.498580376476716</v>
      </c>
      <c r="G888" s="16" t="n">
        <v>0.0455905675067558</v>
      </c>
      <c r="H888" s="16" t="n">
        <v>0.043864401329287</v>
      </c>
      <c r="I888" s="17" t="n">
        <v>161.683038477606</v>
      </c>
      <c r="J888" s="16" t="n">
        <v>0.965066617594461</v>
      </c>
      <c r="K888" s="16" t="n">
        <v>0.972802152785284</v>
      </c>
      <c r="L888" s="16" t="n">
        <v>0.00483035796955299</v>
      </c>
      <c r="M888" s="16" t="n">
        <v>0.530135909528881</v>
      </c>
      <c r="N888" s="16" t="n">
        <v>0.97332162968621</v>
      </c>
      <c r="O888" s="18" t="n">
        <v>0.00060681694590835</v>
      </c>
      <c r="P888" s="34" t="b">
        <f aca="false">FALSE()</f>
        <v>0</v>
      </c>
      <c r="Q888" s="16"/>
    </row>
    <row r="889" customFormat="false" ht="22.35" hidden="false" customHeight="false" outlineLevel="0" collapsed="false">
      <c r="A889" s="6" t="s">
        <v>2601</v>
      </c>
      <c r="B889" s="7" t="s">
        <v>1425</v>
      </c>
      <c r="C889" s="17" t="n">
        <v>1306</v>
      </c>
      <c r="D889" s="16" t="n">
        <v>0.497122716122435</v>
      </c>
      <c r="E889" s="16" t="n">
        <v>0.0545869618286757</v>
      </c>
      <c r="F889" s="16" t="n">
        <v>0.497410093513972</v>
      </c>
      <c r="G889" s="16" t="n">
        <v>0.0454533132313588</v>
      </c>
      <c r="H889" s="16" t="n">
        <v>0.0553580844569556</v>
      </c>
      <c r="I889" s="17" t="n">
        <v>161.693742818626</v>
      </c>
      <c r="J889" s="16" t="n">
        <v>0.955921531067255</v>
      </c>
      <c r="K889" s="16" t="n">
        <v>0.964990112850671</v>
      </c>
      <c r="L889" s="16" t="n">
        <v>0.00609548882262385</v>
      </c>
      <c r="M889" s="16" t="n">
        <v>0.529362543739541</v>
      </c>
      <c r="N889" s="16" t="n">
        <v>0.965846687912517</v>
      </c>
      <c r="O889" s="18" t="n">
        <v>0.000802087285481619</v>
      </c>
      <c r="P889" s="34" t="b">
        <f aca="false">FALSE()</f>
        <v>0</v>
      </c>
      <c r="Q889" s="16"/>
    </row>
    <row r="890" customFormat="false" ht="22.35" hidden="false" customHeight="false" outlineLevel="0" collapsed="false">
      <c r="A890" s="6" t="s">
        <v>2602</v>
      </c>
      <c r="B890" s="7" t="s">
        <v>1425</v>
      </c>
      <c r="C890" s="17" t="n">
        <v>1307</v>
      </c>
      <c r="D890" s="16" t="n">
        <v>0.495852265574166</v>
      </c>
      <c r="E890" s="16" t="n">
        <v>0.054410243211057</v>
      </c>
      <c r="F890" s="16" t="n">
        <v>0.496199499652135</v>
      </c>
      <c r="G890" s="16" t="n">
        <v>0.0453134800704406</v>
      </c>
      <c r="H890" s="16" t="n">
        <v>0.0671043173843633</v>
      </c>
      <c r="I890" s="17" t="n">
        <v>161.706129765154</v>
      </c>
      <c r="J890" s="16" t="n">
        <v>0.946581553718912</v>
      </c>
      <c r="K890" s="16" t="n">
        <v>0.957658080919914</v>
      </c>
      <c r="L890" s="16" t="n">
        <v>0.00738808882145827</v>
      </c>
      <c r="M890" s="16" t="n">
        <v>0.528449718545565</v>
      </c>
      <c r="N890" s="16" t="n">
        <v>0.958603650495901</v>
      </c>
      <c r="O890" s="16" t="n">
        <v>0.00105470871913847</v>
      </c>
      <c r="P890" s="34" t="b">
        <f aca="false">FALSE()</f>
        <v>0</v>
      </c>
      <c r="Q890" s="16"/>
    </row>
    <row r="891" customFormat="false" ht="22.35" hidden="false" customHeight="false" outlineLevel="0" collapsed="false">
      <c r="A891" s="6" t="s">
        <v>2603</v>
      </c>
      <c r="B891" s="7" t="s">
        <v>1425</v>
      </c>
      <c r="C891" s="17" t="n">
        <v>1308</v>
      </c>
      <c r="D891" s="16" t="n">
        <v>0.494540093450638</v>
      </c>
      <c r="E891" s="16" t="n">
        <v>0.0542293351522684</v>
      </c>
      <c r="F891" s="16" t="n">
        <v>0.494947336714043</v>
      </c>
      <c r="G891" s="16" t="n">
        <v>0.0451706400188641</v>
      </c>
      <c r="H891" s="16" t="n">
        <v>0.0789621933048688</v>
      </c>
      <c r="I891" s="17" t="n">
        <v>161.719419951429</v>
      </c>
      <c r="J891" s="16" t="n">
        <v>0.937160315401616</v>
      </c>
      <c r="K891" s="16" t="n">
        <v>0.950675949380764</v>
      </c>
      <c r="L891" s="16" t="n">
        <v>0.00869263974952031</v>
      </c>
      <c r="M891" s="16" t="n">
        <v>0.527866524671637</v>
      </c>
      <c r="N891" s="16" t="n">
        <v>0.95299216099082</v>
      </c>
      <c r="O891" s="16" t="n">
        <v>0.00162556458509534</v>
      </c>
      <c r="P891" s="34" t="b">
        <f aca="false">FALSE()</f>
        <v>0</v>
      </c>
      <c r="Q891" s="16"/>
    </row>
    <row r="892" customFormat="false" ht="22.35" hidden="false" customHeight="false" outlineLevel="0" collapsed="false">
      <c r="A892" s="6" t="s">
        <v>2604</v>
      </c>
      <c r="B892" s="7" t="s">
        <v>1425</v>
      </c>
      <c r="C892" s="17" t="n">
        <v>1309</v>
      </c>
      <c r="D892" s="16" t="n">
        <v>0.493184491035748</v>
      </c>
      <c r="E892" s="16" t="n">
        <v>0.0540443218896677</v>
      </c>
      <c r="F892" s="16" t="n">
        <v>0.493651639793322</v>
      </c>
      <c r="G892" s="16" t="n">
        <v>0.0450246983343436</v>
      </c>
      <c r="H892" s="16" t="n">
        <v>0.0908855931259188</v>
      </c>
      <c r="I892" s="17" t="n">
        <v>161.733344808606</v>
      </c>
      <c r="J892" s="16" t="n">
        <v>0.927695962016598</v>
      </c>
      <c r="K892" s="16" t="n">
        <v>0.943766165231662</v>
      </c>
      <c r="L892" s="16" t="n">
        <v>0.0100040540010784</v>
      </c>
      <c r="M892" s="16" t="n">
        <v>0.527194583903849</v>
      </c>
      <c r="N892" s="16" t="n">
        <v>0.94580317203517</v>
      </c>
      <c r="O892" s="16" t="n">
        <v>0.00188273218925637</v>
      </c>
      <c r="P892" s="34" t="b">
        <f aca="false">FALSE()</f>
        <v>0</v>
      </c>
      <c r="Q892" s="16"/>
    </row>
    <row r="893" customFormat="false" ht="22.35" hidden="false" customHeight="false" outlineLevel="0" collapsed="false">
      <c r="A893" s="6" t="s">
        <v>2605</v>
      </c>
      <c r="B893" s="7" t="s">
        <v>1425</v>
      </c>
      <c r="C893" s="17" t="n">
        <v>1310</v>
      </c>
      <c r="D893" s="16" t="n">
        <v>0.491783688119292</v>
      </c>
      <c r="E893" s="16" t="n">
        <v>0.0538547721867527</v>
      </c>
      <c r="F893" s="16" t="n">
        <v>0.492310868159929</v>
      </c>
      <c r="G893" s="16" t="n">
        <v>0.0448752965089896</v>
      </c>
      <c r="H893" s="16" t="n">
        <v>0.102923508928653</v>
      </c>
      <c r="I893" s="17" t="n">
        <v>161.747915849537</v>
      </c>
      <c r="J893" s="16" t="n">
        <v>0.918151173812084</v>
      </c>
      <c r="K893" s="16" t="n">
        <v>0.943766165231662</v>
      </c>
      <c r="L893" s="16" t="n">
        <v>0.0113276989515826</v>
      </c>
      <c r="M893" s="16" t="n">
        <v>0.526421218114509</v>
      </c>
      <c r="N893" s="16" t="n">
        <v>0.941240589404862</v>
      </c>
      <c r="O893" s="16" t="n">
        <v>0.0021910474779055</v>
      </c>
      <c r="P893" s="34" t="b">
        <f aca="false">FALSE()</f>
        <v>0</v>
      </c>
      <c r="Q893" s="16"/>
    </row>
    <row r="894" customFormat="false" ht="22.35" hidden="false" customHeight="false" outlineLevel="0" collapsed="false">
      <c r="A894" s="6" t="s">
        <v>2606</v>
      </c>
      <c r="B894" s="7" t="s">
        <v>1425</v>
      </c>
      <c r="C894" s="17" t="n">
        <v>1311</v>
      </c>
      <c r="D894" s="16" t="n">
        <v>0.490335595077367</v>
      </c>
      <c r="E894" s="16" t="n">
        <v>0.0536598203728804</v>
      </c>
      <c r="F894" s="16" t="n">
        <v>0.490923471261691</v>
      </c>
      <c r="G894" s="16" t="n">
        <v>0.044722098552608</v>
      </c>
      <c r="H894" s="16" t="n">
        <v>0.115187526991395</v>
      </c>
      <c r="I894" s="17" t="n">
        <v>161.763806417316</v>
      </c>
      <c r="J894" s="16" t="n">
        <v>0.908439343381008</v>
      </c>
      <c r="K894" s="16" t="n">
        <v>0.943766165231662</v>
      </c>
      <c r="L894" s="16" t="n">
        <v>0.0126757552939753</v>
      </c>
      <c r="M894" s="16" t="n">
        <v>0.525787311729804</v>
      </c>
      <c r="N894" s="16" t="n">
        <v>0.941240589404862</v>
      </c>
      <c r="O894" s="16" t="n">
        <v>0.00255086320891622</v>
      </c>
      <c r="P894" s="34" t="b">
        <f aca="false">FALSE()</f>
        <v>0</v>
      </c>
      <c r="Q894" s="16"/>
    </row>
    <row r="895" customFormat="false" ht="22.35" hidden="false" customHeight="false" outlineLevel="0" collapsed="false">
      <c r="A895" s="6" t="s">
        <v>2607</v>
      </c>
      <c r="B895" s="7" t="s">
        <v>1425</v>
      </c>
      <c r="C895" s="17" t="n">
        <v>1312</v>
      </c>
      <c r="D895" s="16" t="n">
        <v>0.48883684584644</v>
      </c>
      <c r="E895" s="16" t="n">
        <v>0.0534597734405034</v>
      </c>
      <c r="F895" s="16" t="n">
        <v>0.48948619432243</v>
      </c>
      <c r="G895" s="16" t="n">
        <v>0.0445658841182958</v>
      </c>
      <c r="H895" s="16" t="n">
        <v>0.127704718529948</v>
      </c>
      <c r="I895" s="17" t="n">
        <v>161.781940262767</v>
      </c>
      <c r="J895" s="16" t="n">
        <v>0.898541254350901</v>
      </c>
      <c r="K895" s="16" t="n">
        <v>0.943766165231662</v>
      </c>
      <c r="L895" s="16" t="n">
        <v>0.0140510362167751</v>
      </c>
      <c r="M895" s="16" t="n">
        <v>0.52484913028044</v>
      </c>
      <c r="N895" s="16" t="n">
        <v>0.941240589404862</v>
      </c>
      <c r="O895" s="16" t="n">
        <v>0.00297448893149719</v>
      </c>
      <c r="P895" s="34" t="b">
        <f aca="false">FALSE()</f>
        <v>0</v>
      </c>
      <c r="Q895" s="16"/>
    </row>
    <row r="896" customFormat="false" ht="22.35" hidden="false" customHeight="false" outlineLevel="0" collapsed="false">
      <c r="A896" s="6" t="s">
        <v>2608</v>
      </c>
      <c r="B896" s="7" t="s">
        <v>1425</v>
      </c>
      <c r="C896" s="17" t="n">
        <v>1313</v>
      </c>
      <c r="D896" s="16" t="n">
        <v>0.4872872271095</v>
      </c>
      <c r="E896" s="16" t="n">
        <v>0.0532540875861394</v>
      </c>
      <c r="F896" s="16" t="n">
        <v>0.487999179390627</v>
      </c>
      <c r="G896" s="16" t="n">
        <v>0.0444066117790748</v>
      </c>
      <c r="H896" s="16" t="n">
        <v>0.14055280909738</v>
      </c>
      <c r="I896" s="17" t="n">
        <v>161.803063497936</v>
      </c>
      <c r="J896" s="16" t="n">
        <v>0.888398052947554</v>
      </c>
      <c r="K896" s="16" t="n">
        <v>0.940523448911313</v>
      </c>
      <c r="L896" s="16" t="n">
        <v>0.0154619032810623</v>
      </c>
      <c r="M896" s="16" t="n">
        <v>0.524063086363406</v>
      </c>
      <c r="N896" s="16" t="n">
        <v>0.941240589404862</v>
      </c>
      <c r="O896" s="16" t="n">
        <v>0.00340864857848636</v>
      </c>
      <c r="P896" s="34" t="b">
        <f aca="false">FALSE()</f>
        <v>0</v>
      </c>
      <c r="Q896" s="16"/>
    </row>
    <row r="897" customFormat="false" ht="22.35" hidden="false" customHeight="false" outlineLevel="0" collapsed="false">
      <c r="A897" s="6" t="s">
        <v>2609</v>
      </c>
      <c r="B897" s="7" t="s">
        <v>1425</v>
      </c>
      <c r="C897" s="17" t="n">
        <v>1314</v>
      </c>
      <c r="D897" s="16" t="n">
        <v>0.485686595744386</v>
      </c>
      <c r="E897" s="16" t="n">
        <v>0.0530423467086689</v>
      </c>
      <c r="F897" s="16" t="n">
        <v>0.486461991571039</v>
      </c>
      <c r="G897" s="16" t="n">
        <v>0.0442438874072268</v>
      </c>
      <c r="H897" s="16" t="n">
        <v>0.153682931920157</v>
      </c>
      <c r="I897" s="17" t="n">
        <v>161.827138575529</v>
      </c>
      <c r="J897" s="16" t="n">
        <v>0.878051221762918</v>
      </c>
      <c r="K897" s="16" t="n">
        <v>0.931946948929951</v>
      </c>
      <c r="L897" s="16" t="n">
        <v>0.0169028612327792</v>
      </c>
      <c r="M897" s="16" t="n">
        <v>0.523124904914042</v>
      </c>
      <c r="N897" s="16" t="n">
        <v>0.938053983428327</v>
      </c>
      <c r="O897" s="16" t="n">
        <v>0.00392556145630809</v>
      </c>
      <c r="P897" s="34" t="b">
        <f aca="false">FALSE()</f>
        <v>0</v>
      </c>
      <c r="Q897" s="16"/>
    </row>
    <row r="898" customFormat="false" ht="22.35" hidden="false" customHeight="false" outlineLevel="0" collapsed="false">
      <c r="A898" s="6" t="s">
        <v>2610</v>
      </c>
      <c r="B898" s="7" t="s">
        <v>1425</v>
      </c>
      <c r="C898" s="17" t="n">
        <v>1315</v>
      </c>
      <c r="D898" s="16" t="n">
        <v>0.484033626472356</v>
      </c>
      <c r="E898" s="16" t="n">
        <v>0.052825274596128</v>
      </c>
      <c r="F898" s="16" t="n">
        <v>0.484873379689361</v>
      </c>
      <c r="G898" s="16" t="n">
        <v>0.0440785362021431</v>
      </c>
      <c r="H898" s="16" t="n">
        <v>0.167115138488014</v>
      </c>
      <c r="I898" s="17" t="n">
        <v>161.854599144336</v>
      </c>
      <c r="J898" s="16" t="n">
        <v>0.867488059472469</v>
      </c>
      <c r="K898" s="16" t="n">
        <v>0.922150473056031</v>
      </c>
      <c r="L898" s="16" t="n">
        <v>0.0183759213181469</v>
      </c>
      <c r="M898" s="16" t="n">
        <v>0.522123332826208</v>
      </c>
      <c r="N898" s="16" t="n">
        <v>0.930952587093142</v>
      </c>
      <c r="O898" s="16" t="n">
        <v>0.00441273520130728</v>
      </c>
      <c r="P898" s="34" t="b">
        <f aca="false">FALSE()</f>
        <v>0</v>
      </c>
      <c r="Q898" s="16"/>
    </row>
    <row r="899" customFormat="false" ht="22.35" hidden="false" customHeight="false" outlineLevel="0" collapsed="false">
      <c r="A899" s="6" t="s">
        <v>2611</v>
      </c>
      <c r="B899" s="7" t="s">
        <v>1425</v>
      </c>
      <c r="C899" s="17" t="n">
        <v>1316</v>
      </c>
      <c r="D899" s="16" t="n">
        <v>0.482330279855511</v>
      </c>
      <c r="E899" s="16" t="n">
        <v>0.0526028269333225</v>
      </c>
      <c r="F899" s="16" t="n">
        <v>0.48323531719514</v>
      </c>
      <c r="G899" s="16" t="n">
        <v>0.0439106666545266</v>
      </c>
      <c r="H899" s="16" t="n">
        <v>0.18085965931125</v>
      </c>
      <c r="I899" s="17" t="n">
        <v>161.885755047336</v>
      </c>
      <c r="J899" s="16" t="n">
        <v>0.856703959956557</v>
      </c>
      <c r="K899" s="16" t="n">
        <v>0.912556836196024</v>
      </c>
      <c r="L899" s="16" t="n">
        <v>0.0198820077001589</v>
      </c>
      <c r="M899" s="16" t="n">
        <v>0.521147116993762</v>
      </c>
      <c r="N899" s="16" t="n">
        <v>0.924361539687296</v>
      </c>
      <c r="O899" s="16" t="n">
        <v>0.0049563485546354</v>
      </c>
      <c r="P899" s="34" t="b">
        <f aca="false">FALSE()</f>
        <v>0</v>
      </c>
      <c r="Q899" s="16"/>
    </row>
    <row r="900" customFormat="false" ht="22.35" hidden="false" customHeight="false" outlineLevel="0" collapsed="false">
      <c r="A900" s="6" t="s">
        <v>2612</v>
      </c>
      <c r="B900" s="7" t="s">
        <v>1425</v>
      </c>
      <c r="C900" s="17" t="n">
        <v>1317</v>
      </c>
      <c r="D900" s="16" t="n">
        <v>0.480577288134831</v>
      </c>
      <c r="E900" s="16" t="n">
        <v>0.0523750545286087</v>
      </c>
      <c r="F900" s="16" t="n">
        <v>0.48154858237195</v>
      </c>
      <c r="G900" s="16" t="n">
        <v>0.0437403060189956</v>
      </c>
      <c r="H900" s="16" t="n">
        <v>0.19493348797451</v>
      </c>
      <c r="I900" s="17" t="n">
        <v>161.920641237135</v>
      </c>
      <c r="J900" s="16" t="n">
        <v>0.84568939577682</v>
      </c>
      <c r="K900" s="16" t="n">
        <v>0.902909954328223</v>
      </c>
      <c r="L900" s="16" t="n">
        <v>0.0214228153985635</v>
      </c>
      <c r="M900" s="16" t="n">
        <v>0.520069476139764</v>
      </c>
      <c r="N900" s="16" t="n">
        <v>0.91633768130166</v>
      </c>
      <c r="O900" s="16" t="n">
        <v>0.00552059655814549</v>
      </c>
      <c r="P900" s="34" t="b">
        <f aca="false">FALSE()</f>
        <v>0</v>
      </c>
      <c r="Q900" s="16"/>
    </row>
    <row r="901" customFormat="false" ht="22.35" hidden="false" customHeight="false" outlineLevel="0" collapsed="false">
      <c r="A901" s="6" t="s">
        <v>2613</v>
      </c>
      <c r="B901" s="7" t="s">
        <v>1425</v>
      </c>
      <c r="C901" s="17" t="n">
        <v>1318</v>
      </c>
      <c r="D901" s="16" t="n">
        <v>0.478776873498148</v>
      </c>
      <c r="E901" s="16" t="n">
        <v>0.0521422364484994</v>
      </c>
      <c r="F901" s="16" t="n">
        <v>0.479815236728197</v>
      </c>
      <c r="G901" s="16" t="n">
        <v>0.0435673610124655</v>
      </c>
      <c r="H901" s="16" t="n">
        <v>0.209311643445444</v>
      </c>
      <c r="I901" s="17" t="n">
        <v>161.95874396921</v>
      </c>
      <c r="J901" s="16" t="n">
        <v>0.83446800726651</v>
      </c>
      <c r="K901" s="16" t="n">
        <v>0.89337343224399</v>
      </c>
      <c r="L901" s="16" t="n">
        <v>0.0229955250179759</v>
      </c>
      <c r="M901" s="16" t="n">
        <v>0.519080582179624</v>
      </c>
      <c r="N901" s="16" t="n">
        <v>0.910414198286892</v>
      </c>
      <c r="O901" s="16" t="n">
        <v>0.00610460641169553</v>
      </c>
      <c r="P901" s="34" t="b">
        <f aca="false">FALSE()</f>
        <v>0</v>
      </c>
      <c r="Q901" s="16"/>
    </row>
    <row r="902" customFormat="false" ht="22.35" hidden="false" customHeight="false" outlineLevel="0" collapsed="false">
      <c r="A902" s="6" t="s">
        <v>2614</v>
      </c>
      <c r="B902" s="7" t="s">
        <v>1425</v>
      </c>
      <c r="C902" s="17" t="n">
        <v>1319</v>
      </c>
      <c r="D902" s="16" t="n">
        <v>0.476930920065441</v>
      </c>
      <c r="E902" s="16" t="n">
        <v>0.0519050865484574</v>
      </c>
      <c r="F902" s="16" t="n">
        <v>0.478037386137637</v>
      </c>
      <c r="G902" s="16" t="n">
        <v>0.0433926773422371</v>
      </c>
      <c r="H902" s="16" t="n">
        <v>0.224043818060441</v>
      </c>
      <c r="I902" s="17" t="n">
        <v>162.000566693069</v>
      </c>
      <c r="J902" s="16" t="n">
        <v>0.823005511595093</v>
      </c>
      <c r="K902" s="16" t="n">
        <v>0.884403481256245</v>
      </c>
      <c r="L902" s="16" t="n">
        <v>0.0246053320357249</v>
      </c>
      <c r="M902" s="16" t="n">
        <v>0.518053653836402</v>
      </c>
      <c r="N902" s="16" t="n">
        <v>0.903523679219281</v>
      </c>
      <c r="O902" s="16" t="n">
        <v>0.00670877888405177</v>
      </c>
      <c r="P902" s="34" t="b">
        <f aca="false">FALSE()</f>
        <v>0</v>
      </c>
      <c r="Q902" s="16"/>
    </row>
    <row r="903" customFormat="false" ht="22.35" hidden="false" customHeight="false" outlineLevel="0" collapsed="false">
      <c r="A903" s="6" t="s">
        <v>2615</v>
      </c>
      <c r="B903" s="7" t="s">
        <v>1425</v>
      </c>
      <c r="C903" s="17" t="n">
        <v>1320</v>
      </c>
      <c r="D903" s="16" t="n">
        <v>0.475038046182542</v>
      </c>
      <c r="E903" s="16" t="n">
        <v>0.0516631498916042</v>
      </c>
      <c r="F903" s="16" t="n">
        <v>0.47621497578723</v>
      </c>
      <c r="G903" s="16" t="n">
        <v>0.0432165102193724</v>
      </c>
      <c r="H903" s="16" t="n">
        <v>0.239409856112084</v>
      </c>
      <c r="I903" s="17" t="n">
        <v>162.047317373275</v>
      </c>
      <c r="J903" s="16" t="n">
        <v>0.811090331168271</v>
      </c>
      <c r="K903" s="16" t="n">
        <v>0.874519323031522</v>
      </c>
      <c r="L903" s="16" t="n">
        <v>0.0262825015243148</v>
      </c>
      <c r="M903" s="16" t="n">
        <v>0.51715350677012</v>
      </c>
      <c r="N903" s="16" t="n">
        <v>0.89596524663345</v>
      </c>
      <c r="O903" s="16" t="n">
        <v>0.00733521277727571</v>
      </c>
      <c r="P903" s="34" t="b">
        <f aca="false">FALSE()</f>
        <v>0</v>
      </c>
      <c r="Q903" s="16"/>
    </row>
    <row r="904" customFormat="false" ht="22.35" hidden="false" customHeight="false" outlineLevel="0" collapsed="false">
      <c r="A904" s="6" t="s">
        <v>2616</v>
      </c>
      <c r="B904" s="7" t="s">
        <v>1425</v>
      </c>
      <c r="C904" s="17" t="n">
        <v>1321</v>
      </c>
      <c r="D904" s="16" t="n">
        <v>0.473101245559282</v>
      </c>
      <c r="E904" s="16" t="n">
        <v>0.051417088420124</v>
      </c>
      <c r="F904" s="16" t="n">
        <v>0.47435124801338</v>
      </c>
      <c r="G904" s="16" t="n">
        <v>0.0430397138116156</v>
      </c>
      <c r="H904" s="16" t="n">
        <v>0.255469819615434</v>
      </c>
      <c r="I904" s="17" t="n">
        <v>162.099629466089</v>
      </c>
      <c r="J904" s="16" t="n">
        <v>0.798684119544415</v>
      </c>
      <c r="K904" s="16" t="n">
        <v>0.864697087171069</v>
      </c>
      <c r="L904" s="16" t="n">
        <v>0.0280331893050718</v>
      </c>
      <c r="M904" s="16" t="n">
        <v>0.516278715959227</v>
      </c>
      <c r="N904" s="16" t="n">
        <v>0.889698476481751</v>
      </c>
      <c r="O904" s="16" t="n">
        <v>0.00795737777475058</v>
      </c>
      <c r="P904" s="34" t="b">
        <f aca="false">FALSE()</f>
        <v>0</v>
      </c>
      <c r="Q904" s="16"/>
    </row>
    <row r="905" customFormat="false" ht="22.35" hidden="false" customHeight="false" outlineLevel="0" collapsed="false">
      <c r="A905" s="6" t="s">
        <v>2617</v>
      </c>
      <c r="B905" s="7" t="s">
        <v>1425</v>
      </c>
      <c r="C905" s="17" t="n">
        <v>1322</v>
      </c>
      <c r="D905" s="16" t="n">
        <v>0.47112370156325</v>
      </c>
      <c r="E905" s="16" t="n">
        <v>0.0511688039038354</v>
      </c>
      <c r="F905" s="16" t="n">
        <v>0.472448631879588</v>
      </c>
      <c r="G905" s="16" t="n">
        <v>0.0428640919779213</v>
      </c>
      <c r="H905" s="16" t="n">
        <v>0.272071850125166</v>
      </c>
      <c r="I905" s="17" t="n">
        <v>162.157990465983</v>
      </c>
      <c r="J905" s="16" t="n">
        <v>0.785912879169213</v>
      </c>
      <c r="K905" s="16" t="n">
        <v>0.854924888218148</v>
      </c>
      <c r="L905" s="16" t="n">
        <v>0.0298402789858589</v>
      </c>
      <c r="M905" s="16" t="n">
        <v>0.515264465743699</v>
      </c>
      <c r="N905" s="16" t="n">
        <v>0.882406644659446</v>
      </c>
      <c r="O905" s="16" t="n">
        <v>0.0086451548178898</v>
      </c>
      <c r="P905" s="34" t="b">
        <f aca="false">FALSE()</f>
        <v>0</v>
      </c>
      <c r="Q905" s="16"/>
    </row>
    <row r="906" customFormat="false" ht="22.35" hidden="false" customHeight="false" outlineLevel="0" collapsed="false">
      <c r="A906" s="6" t="s">
        <v>2618</v>
      </c>
      <c r="B906" s="7" t="s">
        <v>1425</v>
      </c>
      <c r="C906" s="17" t="n">
        <v>1323</v>
      </c>
      <c r="D906" s="16" t="n">
        <v>0.469110674696904</v>
      </c>
      <c r="E906" s="16" t="n">
        <v>0.0509191511854896</v>
      </c>
      <c r="F906" s="16" t="n">
        <v>0.470512042653342</v>
      </c>
      <c r="G906" s="16" t="n">
        <v>0.0426903167780016</v>
      </c>
      <c r="H906" s="16" t="n">
        <v>0.289149399708644</v>
      </c>
      <c r="I906" s="17" t="n">
        <v>162.222430307238</v>
      </c>
      <c r="J906" s="16" t="n">
        <v>0.772836241038848</v>
      </c>
      <c r="K906" s="16" t="n">
        <v>0.843352721617465</v>
      </c>
      <c r="L906" s="16" t="n">
        <v>0.0316961152982613</v>
      </c>
      <c r="M906" s="16" t="n">
        <v>0.514224859272783</v>
      </c>
      <c r="N906" s="16" t="n">
        <v>0.875647217600455</v>
      </c>
      <c r="O906" s="16" t="n">
        <v>0.00935474708532385</v>
      </c>
      <c r="P906" s="34" t="b">
        <f aca="false">FALSE()</f>
        <v>0</v>
      </c>
      <c r="Q906" s="16"/>
    </row>
    <row r="907" customFormat="false" ht="22.35" hidden="false" customHeight="false" outlineLevel="0" collapsed="false">
      <c r="A907" s="6" t="s">
        <v>2619</v>
      </c>
      <c r="B907" s="7" t="s">
        <v>1425</v>
      </c>
      <c r="C907" s="17" t="n">
        <v>1324</v>
      </c>
      <c r="D907" s="16" t="n">
        <v>0.467062082201929</v>
      </c>
      <c r="E907" s="16" t="n">
        <v>0.0506677252001955</v>
      </c>
      <c r="F907" s="16" t="n">
        <v>0.468541216112554</v>
      </c>
      <c r="G907" s="16" t="n">
        <v>0.0425181080101109</v>
      </c>
      <c r="H907" s="16" t="n">
        <v>0.306675050076681</v>
      </c>
      <c r="I907" s="17" t="n">
        <v>162.293170303179</v>
      </c>
      <c r="J907" s="16" t="n">
        <v>0.759483829075079</v>
      </c>
      <c r="K907" s="16" t="n">
        <v>0.83140540508087</v>
      </c>
      <c r="L907" s="16" t="n">
        <v>0.0335972765981976</v>
      </c>
      <c r="M907" s="16" t="n">
        <v>0.513502205994219</v>
      </c>
      <c r="N907" s="16" t="n">
        <v>0.867939716392931</v>
      </c>
      <c r="O907" s="16" t="n">
        <v>0.01010105081152</v>
      </c>
      <c r="P907" s="34" t="b">
        <f aca="false">FALSE()</f>
        <v>0</v>
      </c>
      <c r="Q907" s="16"/>
    </row>
    <row r="908" customFormat="false" ht="22.35" hidden="false" customHeight="false" outlineLevel="0" collapsed="false">
      <c r="A908" s="6" t="s">
        <v>2620</v>
      </c>
      <c r="B908" s="7" t="s">
        <v>1425</v>
      </c>
      <c r="C908" s="17" t="n">
        <v>1325</v>
      </c>
      <c r="D908" s="16" t="n">
        <v>0.464981295230207</v>
      </c>
      <c r="E908" s="16" t="n">
        <v>0.0504153335485903</v>
      </c>
      <c r="F908" s="16" t="n">
        <v>0.466539092752921</v>
      </c>
      <c r="G908" s="16" t="n">
        <v>0.0423480676850718</v>
      </c>
      <c r="H908" s="16" t="n">
        <v>0.324561864733697</v>
      </c>
      <c r="I908" s="17" t="n">
        <v>162.370190129526</v>
      </c>
      <c r="J908" s="16" t="n">
        <v>0.745930453920426</v>
      </c>
      <c r="K908" s="16" t="n">
        <v>0.818079118332391</v>
      </c>
      <c r="L908" s="16" t="n">
        <v>0.0355338787049574</v>
      </c>
      <c r="M908" s="16" t="n">
        <v>0.512627415183326</v>
      </c>
      <c r="N908" s="16" t="n">
        <v>0.860076570677946</v>
      </c>
      <c r="O908" s="16" t="n">
        <v>0.0108637289955094</v>
      </c>
      <c r="P908" s="34" t="b">
        <f aca="false">FALSE()</f>
        <v>0</v>
      </c>
      <c r="Q908" s="16"/>
    </row>
    <row r="909" customFormat="false" ht="22.35" hidden="false" customHeight="false" outlineLevel="0" collapsed="false">
      <c r="A909" s="6" t="s">
        <v>2621</v>
      </c>
      <c r="B909" s="7" t="s">
        <v>1425</v>
      </c>
      <c r="C909" s="17" t="n">
        <v>1326</v>
      </c>
      <c r="D909" s="16" t="n">
        <v>0.462876787153075</v>
      </c>
      <c r="E909" s="16" t="n">
        <v>0.0501633979709184</v>
      </c>
      <c r="F909" s="16" t="n">
        <v>0.464513711448116</v>
      </c>
      <c r="G909" s="16" t="n">
        <v>0.0421810793727097</v>
      </c>
      <c r="H909" s="16" t="n">
        <v>0.342715339218679</v>
      </c>
      <c r="I909" s="17" t="n">
        <v>162.453029991023</v>
      </c>
      <c r="J909" s="16" t="n">
        <v>0.732255660240035</v>
      </c>
      <c r="K909" s="16" t="n">
        <v>0.805850169715233</v>
      </c>
      <c r="L909" s="16" t="n">
        <v>0.0374953639606698</v>
      </c>
      <c r="M909" s="16" t="n">
        <v>0.511765302500127</v>
      </c>
      <c r="N909" s="16" t="n">
        <v>0.852304238878548</v>
      </c>
      <c r="O909" s="16" t="n">
        <v>0.0116547050014886</v>
      </c>
      <c r="P909" s="34" t="b">
        <f aca="false">FALSE()</f>
        <v>0</v>
      </c>
      <c r="Q909" s="16"/>
    </row>
    <row r="910" customFormat="false" ht="22.35" hidden="false" customHeight="false" outlineLevel="0" collapsed="false">
      <c r="A910" s="6" t="s">
        <v>2622</v>
      </c>
      <c r="B910" s="7" t="s">
        <v>1425</v>
      </c>
      <c r="C910" s="17" t="n">
        <v>1327</v>
      </c>
      <c r="D910" s="16" t="n">
        <v>0.460748635004249</v>
      </c>
      <c r="E910" s="16" t="n">
        <v>0.049911750494928</v>
      </c>
      <c r="F910" s="16" t="n">
        <v>0.462465088784319</v>
      </c>
      <c r="G910" s="16" t="n">
        <v>0.042017026565108</v>
      </c>
      <c r="H910" s="16" t="n">
        <v>0.361126932120939</v>
      </c>
      <c r="I910" s="17" t="n">
        <v>162.54184216581</v>
      </c>
      <c r="J910" s="16" t="n">
        <v>0.718473503671875</v>
      </c>
      <c r="K910" s="16" t="n">
        <v>0.793206980643331</v>
      </c>
      <c r="L910" s="16" t="n">
        <v>0.039480423383065</v>
      </c>
      <c r="M910" s="16" t="n">
        <v>0.511017292966175</v>
      </c>
      <c r="N910" s="16" t="n">
        <v>0.843769120744746</v>
      </c>
      <c r="O910" s="16" t="n">
        <v>0.0124746762980023</v>
      </c>
      <c r="P910" s="34" t="b">
        <f aca="false">FALSE()</f>
        <v>0</v>
      </c>
      <c r="Q910" s="16"/>
    </row>
    <row r="911" customFormat="false" ht="22.35" hidden="false" customHeight="false" outlineLevel="0" collapsed="false">
      <c r="A911" s="6" t="s">
        <v>2623</v>
      </c>
      <c r="B911" s="7" t="s">
        <v>1425</v>
      </c>
      <c r="C911" s="17" t="n">
        <v>1328</v>
      </c>
      <c r="D911" s="16" t="n">
        <v>0.458599386600556</v>
      </c>
      <c r="E911" s="16" t="n">
        <v>0.0496607277739223</v>
      </c>
      <c r="F911" s="16" t="n">
        <v>0.460395942914463</v>
      </c>
      <c r="G911" s="16" t="n">
        <v>0.0418562658000827</v>
      </c>
      <c r="H911" s="16" t="n">
        <v>0.379833030765956</v>
      </c>
      <c r="I911" s="17" t="n">
        <v>162.636874535371</v>
      </c>
      <c r="J911" s="16" t="n">
        <v>0.704564900121807</v>
      </c>
      <c r="K911" s="16" t="n">
        <v>0.780759502137649</v>
      </c>
      <c r="L911" s="16" t="n">
        <v>0.0414926122361818</v>
      </c>
      <c r="M911" s="16" t="n">
        <v>0.509926973984482</v>
      </c>
      <c r="N911" s="16" t="n">
        <v>0.836248671847124</v>
      </c>
      <c r="O911" s="16" t="n">
        <v>0.0133228498186153</v>
      </c>
      <c r="P911" s="34" t="b">
        <f aca="false">FALSE()</f>
        <v>0</v>
      </c>
      <c r="Q911" s="16"/>
    </row>
    <row r="912" customFormat="false" ht="22.35" hidden="false" customHeight="false" outlineLevel="0" collapsed="false">
      <c r="A912" s="6" t="s">
        <v>2624</v>
      </c>
      <c r="B912" s="7" t="s">
        <v>1425</v>
      </c>
      <c r="C912" s="17" t="n">
        <v>1329</v>
      </c>
      <c r="D912" s="16" t="n">
        <v>0.456432643865877</v>
      </c>
      <c r="E912" s="16" t="n">
        <v>0.0494112442446909</v>
      </c>
      <c r="F912" s="16" t="n">
        <v>0.45830889539866</v>
      </c>
      <c r="G912" s="16" t="n">
        <v>0.0416989360045616</v>
      </c>
      <c r="H912" s="16" t="n">
        <v>0.398621886257605</v>
      </c>
      <c r="I912" s="17" t="n">
        <v>162.737044246476</v>
      </c>
      <c r="J912" s="16" t="n">
        <v>0.690694365484969</v>
      </c>
      <c r="K912" s="16" t="n">
        <v>0.767438183872188</v>
      </c>
      <c r="L912" s="16" t="n">
        <v>0.0435088504103164</v>
      </c>
      <c r="M912" s="16" t="n">
        <v>0.508849333130483</v>
      </c>
      <c r="N912" s="16" t="n">
        <v>0.828413112693923</v>
      </c>
      <c r="O912" s="16" t="n">
        <v>0.0142181800885049</v>
      </c>
      <c r="P912" s="34" t="b">
        <f aca="false">FALSE()</f>
        <v>0</v>
      </c>
      <c r="Q912" s="16"/>
    </row>
    <row r="913" customFormat="false" ht="22.35" hidden="false" customHeight="false" outlineLevel="0" collapsed="false">
      <c r="A913" s="6" t="s">
        <v>2625</v>
      </c>
      <c r="B913" s="7" t="s">
        <v>1425</v>
      </c>
      <c r="C913" s="17" t="n">
        <v>1330</v>
      </c>
      <c r="D913" s="16" t="n">
        <v>0.454252927897532</v>
      </c>
      <c r="E913" s="16" t="n">
        <v>0.0491636690325632</v>
      </c>
      <c r="F913" s="16" t="n">
        <v>0.456209229466763</v>
      </c>
      <c r="G913" s="16" t="n">
        <v>0.0415456726468</v>
      </c>
      <c r="H913" s="16" t="n">
        <v>0.417651736501339</v>
      </c>
      <c r="I913" s="17" t="n">
        <v>162.843056928663</v>
      </c>
      <c r="J913" s="16" t="n">
        <v>0.676751923456367</v>
      </c>
      <c r="K913" s="16" t="n">
        <v>0.754978624286</v>
      </c>
      <c r="L913" s="16" t="n">
        <v>0.0455458773860994</v>
      </c>
      <c r="M913" s="16" t="n">
        <v>0.507987220447284</v>
      </c>
      <c r="N913" s="16" t="n">
        <v>0.821598694201184</v>
      </c>
      <c r="O913" s="16" t="n">
        <v>0.015090626740403</v>
      </c>
      <c r="P913" s="34" t="b">
        <f aca="false">FALSE()</f>
        <v>0</v>
      </c>
      <c r="Q913" s="16"/>
    </row>
    <row r="914" customFormat="false" ht="22.35" hidden="false" customHeight="false" outlineLevel="0" collapsed="false">
      <c r="A914" s="6" t="s">
        <v>2626</v>
      </c>
      <c r="B914" s="7" t="s">
        <v>1425</v>
      </c>
      <c r="C914" s="17" t="n">
        <v>1331</v>
      </c>
      <c r="D914" s="16" t="n">
        <v>0.452064334898863</v>
      </c>
      <c r="E914" s="16" t="n">
        <v>0.0489183020029016</v>
      </c>
      <c r="F914" s="16" t="n">
        <v>0.454101315080134</v>
      </c>
      <c r="G914" s="16" t="n">
        <v>0.0413969973171671</v>
      </c>
      <c r="H914" s="16" t="n">
        <v>0.436979134462063</v>
      </c>
      <c r="I914" s="17" t="n">
        <v>162.955527210304</v>
      </c>
      <c r="J914" s="16" t="n">
        <v>0.662704986579806</v>
      </c>
      <c r="K914" s="16" t="n">
        <v>0.741700564807496</v>
      </c>
      <c r="L914" s="16" t="n">
        <v>0.0476092834041713</v>
      </c>
      <c r="M914" s="16" t="n">
        <v>0.506592626400933</v>
      </c>
      <c r="N914" s="16" t="n">
        <v>0.813754450089058</v>
      </c>
      <c r="O914" s="16" t="n">
        <v>0.0159835635132359</v>
      </c>
      <c r="P914" s="34" t="b">
        <f aca="false">FALSE()</f>
        <v>0</v>
      </c>
      <c r="Q914" s="16"/>
    </row>
    <row r="915" customFormat="false" ht="22.35" hidden="false" customHeight="false" outlineLevel="0" collapsed="false">
      <c r="A915" s="6" t="s">
        <v>2627</v>
      </c>
      <c r="B915" s="7" t="s">
        <v>1425</v>
      </c>
      <c r="C915" s="17" t="n">
        <v>1332</v>
      </c>
      <c r="D915" s="16" t="n">
        <v>0.44987226301193</v>
      </c>
      <c r="E915" s="16" t="n">
        <v>0.0486762478010712</v>
      </c>
      <c r="F915" s="16" t="n">
        <v>0.451989859256217</v>
      </c>
      <c r="G915" s="16" t="n">
        <v>0.041253709160144</v>
      </c>
      <c r="H915" s="16" t="n">
        <v>0.456446137052807</v>
      </c>
      <c r="I915" s="17" t="n">
        <v>163.074301465205</v>
      </c>
      <c r="J915" s="16" t="n">
        <v>0.648676538541858</v>
      </c>
      <c r="K915" s="16" t="n">
        <v>0.730134970151535</v>
      </c>
      <c r="L915" s="16" t="n">
        <v>0.049681561015509</v>
      </c>
      <c r="M915" s="16" t="n">
        <v>0.505730513717734</v>
      </c>
      <c r="N915" s="16" t="n">
        <v>0.807060143953368</v>
      </c>
      <c r="O915" s="16" t="n">
        <v>0.0168899691523614</v>
      </c>
      <c r="P915" s="34" t="b">
        <f aca="false">FALSE()</f>
        <v>0</v>
      </c>
      <c r="Q915" s="16"/>
    </row>
    <row r="916" customFormat="false" ht="22.35" hidden="false" customHeight="false" outlineLevel="0" collapsed="false">
      <c r="A916" s="6" t="s">
        <v>2628</v>
      </c>
      <c r="B916" s="7" t="s">
        <v>1425</v>
      </c>
      <c r="C916" s="17" t="n">
        <v>1333</v>
      </c>
      <c r="D916" s="16" t="n">
        <v>0.447679098036304</v>
      </c>
      <c r="E916" s="16" t="n">
        <v>0.0484374287405348</v>
      </c>
      <c r="F916" s="16" t="n">
        <v>0.449877768132267</v>
      </c>
      <c r="G916" s="16" t="n">
        <v>0.04111596064467</v>
      </c>
      <c r="H916" s="16" t="n">
        <v>0.476163402719016</v>
      </c>
      <c r="I916" s="17" t="n">
        <v>163.199903715137</v>
      </c>
      <c r="J916" s="16" t="n">
        <v>0.634594804195669</v>
      </c>
      <c r="K916" s="16" t="n">
        <v>0.719155279864272</v>
      </c>
      <c r="L916" s="16" t="n">
        <v>0.0517741976843665</v>
      </c>
      <c r="M916" s="16" t="n">
        <v>0.504690907246818</v>
      </c>
      <c r="N916" s="16" t="n">
        <v>0.80004157884122</v>
      </c>
      <c r="O916" s="16" t="n">
        <v>0.0178090609195856</v>
      </c>
      <c r="P916" s="34" t="b">
        <f aca="false">FALSE()</f>
        <v>0</v>
      </c>
      <c r="Q916" s="16"/>
    </row>
    <row r="917" customFormat="false" ht="22.35" hidden="false" customHeight="false" outlineLevel="0" collapsed="false">
      <c r="A917" s="6" t="s">
        <v>2629</v>
      </c>
      <c r="B917" s="7" t="s">
        <v>1425</v>
      </c>
      <c r="C917" s="17" t="n">
        <v>1334</v>
      </c>
      <c r="D917" s="16" t="n">
        <v>0.445488264146024</v>
      </c>
      <c r="E917" s="16" t="n">
        <v>0.048202037877012</v>
      </c>
      <c r="F917" s="16" t="n">
        <v>0.447769122271709</v>
      </c>
      <c r="G917" s="16" t="n">
        <v>0.0409842953682385</v>
      </c>
      <c r="H917" s="16" t="n">
        <v>0.496270231542817</v>
      </c>
      <c r="I917" s="17" t="n">
        <v>163.333186437117</v>
      </c>
      <c r="J917" s="16" t="n">
        <v>0.620370954928162</v>
      </c>
      <c r="K917" s="16" t="n">
        <v>0.706708609100157</v>
      </c>
      <c r="L917" s="16" t="n">
        <v>0.0539015636017899</v>
      </c>
      <c r="M917" s="16" t="n">
        <v>0.504183782139054</v>
      </c>
      <c r="N917" s="16" t="n">
        <v>0.792785158994802</v>
      </c>
      <c r="O917" s="16" t="n">
        <v>0.0187386260208235</v>
      </c>
      <c r="P917" s="34" t="b">
        <f aca="false">FALSE()</f>
        <v>0</v>
      </c>
      <c r="Q917" s="16"/>
    </row>
    <row r="918" customFormat="false" ht="22.35" hidden="false" customHeight="false" outlineLevel="0" collapsed="false">
      <c r="A918" s="6" t="s">
        <v>2630</v>
      </c>
      <c r="B918" s="7" t="s">
        <v>1425</v>
      </c>
      <c r="C918" s="17" t="n">
        <v>1335</v>
      </c>
      <c r="D918" s="16" t="n">
        <v>0.443305554428704</v>
      </c>
      <c r="E918" s="16" t="n">
        <v>0.0479712404595171</v>
      </c>
      <c r="F918" s="16" t="n">
        <v>0.445669326500947</v>
      </c>
      <c r="G918" s="16" t="n">
        <v>0.0408586925718259</v>
      </c>
      <c r="H918" s="16" t="n">
        <v>0.516671376263376</v>
      </c>
      <c r="I918" s="17" t="n">
        <v>163.472276854547</v>
      </c>
      <c r="J918" s="16" t="n">
        <v>0.606083849653023</v>
      </c>
      <c r="K918" s="16" t="n">
        <v>0.697672836939254</v>
      </c>
      <c r="L918" s="16" t="n">
        <v>0.0560537034699536</v>
      </c>
      <c r="M918" s="16" t="n">
        <v>0.503004716263502</v>
      </c>
      <c r="N918" s="16" t="n">
        <v>0.785540476972707</v>
      </c>
      <c r="O918" s="16" t="n">
        <v>0.0196751872786751</v>
      </c>
      <c r="P918" s="34" t="b">
        <f aca="false">FALSE()</f>
        <v>0</v>
      </c>
      <c r="Q918" s="16"/>
    </row>
    <row r="919" customFormat="false" ht="22.35" hidden="false" customHeight="false" outlineLevel="0" collapsed="false">
      <c r="A919" s="6" t="s">
        <v>2631</v>
      </c>
      <c r="B919" s="7" t="s">
        <v>1425</v>
      </c>
      <c r="C919" s="17" t="n">
        <v>1336</v>
      </c>
      <c r="D919" s="16" t="n">
        <v>0.441138345144384</v>
      </c>
      <c r="E919" s="16" t="n">
        <v>0.0477459769843137</v>
      </c>
      <c r="F919" s="16" t="n">
        <v>0.443585910626519</v>
      </c>
      <c r="G919" s="16" t="n">
        <v>0.0407399418344995</v>
      </c>
      <c r="H919" s="16" t="n">
        <v>0.537387720275948</v>
      </c>
      <c r="I919" s="17" t="n">
        <v>163.617223290984</v>
      </c>
      <c r="J919" s="16" t="n">
        <v>0.59172992490439</v>
      </c>
      <c r="K919" s="16" t="n">
        <v>0.687865318866448</v>
      </c>
      <c r="L919" s="16" t="n">
        <v>0.0582325015872229</v>
      </c>
      <c r="M919" s="16" t="n">
        <v>0.501965109792586</v>
      </c>
      <c r="N919" s="16" t="n">
        <v>0.778306947841942</v>
      </c>
      <c r="O919" s="16" t="n">
        <v>0.0206159170804749</v>
      </c>
      <c r="P919" s="34" t="b">
        <f aca="false">FALSE()</f>
        <v>0</v>
      </c>
      <c r="Q919" s="16"/>
    </row>
    <row r="920" customFormat="false" ht="22.35" hidden="false" customHeight="false" outlineLevel="0" collapsed="false">
      <c r="A920" s="6" t="s">
        <v>2632</v>
      </c>
      <c r="B920" s="7" t="s">
        <v>1425</v>
      </c>
      <c r="C920" s="17" t="n">
        <v>1337</v>
      </c>
      <c r="D920" s="16" t="n">
        <v>0.438983317663268</v>
      </c>
      <c r="E920" s="16" t="n">
        <v>0.0475253529390182</v>
      </c>
      <c r="F920" s="16" t="n">
        <v>0.441515650916809</v>
      </c>
      <c r="G920" s="16" t="n">
        <v>0.0406278094496403</v>
      </c>
      <c r="H920" s="16" t="n">
        <v>0.558446334393532</v>
      </c>
      <c r="I920" s="17" t="n">
        <v>163.769150377678</v>
      </c>
      <c r="J920" s="16" t="n">
        <v>0.577302354770526</v>
      </c>
      <c r="K920" s="16" t="n">
        <v>0.676972244220877</v>
      </c>
      <c r="L920" s="16" t="n">
        <v>0.0604399698134264</v>
      </c>
      <c r="M920" s="16" t="n">
        <v>0.501014250215528</v>
      </c>
      <c r="N920" s="16" t="n">
        <v>0.770623802572476</v>
      </c>
      <c r="O920" s="16" t="n">
        <v>0.0215612240241644</v>
      </c>
      <c r="P920" s="34" t="b">
        <f aca="false">FALSE()</f>
        <v>0</v>
      </c>
      <c r="Q920" s="16"/>
    </row>
    <row r="921" customFormat="false" ht="22.35" hidden="false" customHeight="false" outlineLevel="0" collapsed="false">
      <c r="A921" s="6" t="s">
        <v>2633</v>
      </c>
      <c r="B921" s="7" t="s">
        <v>1425</v>
      </c>
      <c r="C921" s="17" t="n">
        <v>1338</v>
      </c>
      <c r="D921" s="16" t="n">
        <v>0.436847378281841</v>
      </c>
      <c r="E921" s="16" t="n">
        <v>0.0473102705416061</v>
      </c>
      <c r="F921" s="16" t="n">
        <v>0.439465340111483</v>
      </c>
      <c r="G921" s="16" t="n">
        <v>0.0405230078228916</v>
      </c>
      <c r="H921" s="16" t="n">
        <v>0.579808885744935</v>
      </c>
      <c r="I921" s="17" t="n">
        <v>163.928029231394</v>
      </c>
      <c r="J921" s="16" t="n">
        <v>0.562839537948931</v>
      </c>
      <c r="K921" s="16" t="n">
        <v>0.668438741004235</v>
      </c>
      <c r="L921" s="16" t="n">
        <v>0.0626715440617414</v>
      </c>
      <c r="M921" s="16" t="n">
        <v>0.500101425021553</v>
      </c>
      <c r="N921" s="16" t="n">
        <v>0.764170362577489</v>
      </c>
      <c r="O921" s="16" t="n">
        <v>0.0225046450734967</v>
      </c>
      <c r="P921" s="34" t="b">
        <f aca="false">FALSE()</f>
        <v>0</v>
      </c>
      <c r="Q921" s="16"/>
    </row>
    <row r="922" customFormat="false" ht="22.35" hidden="false" customHeight="false" outlineLevel="0" collapsed="false">
      <c r="A922" s="6" t="s">
        <v>2634</v>
      </c>
      <c r="B922" s="7" t="s">
        <v>1425</v>
      </c>
      <c r="C922" s="17" t="n">
        <v>1339</v>
      </c>
      <c r="D922" s="16" t="n">
        <v>0.434732825219309</v>
      </c>
      <c r="E922" s="16" t="n">
        <v>0.0471013056516564</v>
      </c>
      <c r="F922" s="16" t="n">
        <v>0.437436143911658</v>
      </c>
      <c r="G922" s="16" t="n">
        <v>0.0404253728350459</v>
      </c>
      <c r="H922" s="16" t="n">
        <v>0.601213226933252</v>
      </c>
      <c r="I922" s="17" t="n">
        <v>164.092606256162</v>
      </c>
      <c r="J922" s="16" t="n">
        <v>0.548527597495713</v>
      </c>
      <c r="K922" s="16" t="n">
        <v>0.654134922300922</v>
      </c>
      <c r="L922" s="16" t="n">
        <v>0.0648991602205815</v>
      </c>
      <c r="M922" s="16" t="n">
        <v>0.500583193873929</v>
      </c>
      <c r="N922" s="16" t="n">
        <v>0.757338614130845</v>
      </c>
      <c r="O922" s="16" t="n">
        <v>0.0234435182380512</v>
      </c>
      <c r="P922" s="34" t="b">
        <f aca="false">FALSE()</f>
        <v>0</v>
      </c>
      <c r="Q922" s="16"/>
    </row>
    <row r="923" customFormat="false" ht="22.35" hidden="false" customHeight="false" outlineLevel="0" collapsed="false">
      <c r="A923" s="6" t="s">
        <v>2635</v>
      </c>
      <c r="B923" s="7" t="s">
        <v>1425</v>
      </c>
      <c r="C923" s="17" t="n">
        <v>1340</v>
      </c>
      <c r="D923" s="16" t="n">
        <v>0.432643707520396</v>
      </c>
      <c r="E923" s="16" t="n">
        <v>0.0468985477291096</v>
      </c>
      <c r="F923" s="16" t="n">
        <v>0.435432371876152</v>
      </c>
      <c r="G923" s="16" t="n">
        <v>0.0403354769955022</v>
      </c>
      <c r="H923" s="16" t="n">
        <v>0.622707057116844</v>
      </c>
      <c r="I923" s="17" t="n">
        <v>164.263936541216</v>
      </c>
      <c r="J923" s="16" t="n">
        <v>0.534340562834479</v>
      </c>
      <c r="K923" s="16" t="n">
        <v>0.639395811990752</v>
      </c>
      <c r="L923" s="16" t="n">
        <v>0.067127150067022</v>
      </c>
      <c r="M923" s="16" t="n">
        <v>0.501736903494092</v>
      </c>
      <c r="N923" s="16" t="n">
        <v>0.751725433062347</v>
      </c>
      <c r="O923" s="16" t="n">
        <v>0.0243739804529322</v>
      </c>
      <c r="P923" s="34" t="b">
        <f aca="false">FALSE()</f>
        <v>0</v>
      </c>
      <c r="Q923" s="16"/>
    </row>
    <row r="924" customFormat="false" ht="22.35" hidden="false" customHeight="false" outlineLevel="0" collapsed="false">
      <c r="A924" s="6" t="s">
        <v>2636</v>
      </c>
      <c r="B924" s="7" t="s">
        <v>1425</v>
      </c>
      <c r="C924" s="17" t="n">
        <v>1341</v>
      </c>
      <c r="D924" s="16" t="n">
        <v>0.430578865628643</v>
      </c>
      <c r="E924" s="16" t="n">
        <v>0.0467013640577813</v>
      </c>
      <c r="F924" s="16" t="n">
        <v>0.43345339724033</v>
      </c>
      <c r="G924" s="16" t="n">
        <v>0.0402531160005282</v>
      </c>
      <c r="H924" s="16" t="n">
        <v>0.644409800106859</v>
      </c>
      <c r="I924" s="17" t="n">
        <v>164.442781380891</v>
      </c>
      <c r="J924" s="16" t="n">
        <v>0.520207609795481</v>
      </c>
      <c r="K924" s="16" t="n">
        <v>0.625938411322484</v>
      </c>
      <c r="L924" s="16" t="n">
        <v>0.069367640333632</v>
      </c>
      <c r="M924" s="16" t="n">
        <v>0.502548303666515</v>
      </c>
      <c r="N924" s="16" t="n">
        <v>0.746299132342599</v>
      </c>
      <c r="O924" s="16" t="n">
        <v>0.0252920670045276</v>
      </c>
      <c r="P924" s="34" t="b">
        <f aca="false">FALSE()</f>
        <v>0</v>
      </c>
      <c r="Q924" s="16"/>
    </row>
    <row r="925" customFormat="false" ht="22.35" hidden="false" customHeight="false" outlineLevel="0" collapsed="false">
      <c r="A925" s="6" t="s">
        <v>2637</v>
      </c>
      <c r="B925" s="7" t="s">
        <v>1425</v>
      </c>
      <c r="C925" s="17" t="n">
        <v>1342</v>
      </c>
      <c r="D925" s="16" t="n">
        <v>0.428540977851756</v>
      </c>
      <c r="E925" s="16" t="n">
        <v>0.046510364261246</v>
      </c>
      <c r="F925" s="16" t="n">
        <v>0.431501820142575</v>
      </c>
      <c r="G925" s="16" t="n">
        <v>0.040178444313101</v>
      </c>
      <c r="H925" s="16" t="n">
        <v>0.666289968234662</v>
      </c>
      <c r="I925" s="17" t="n">
        <v>164.628451541771</v>
      </c>
      <c r="J925" s="16" t="n">
        <v>0.506158393039201</v>
      </c>
      <c r="K925" s="16" t="n">
        <v>0.612585981660158</v>
      </c>
      <c r="L925" s="16" t="n">
        <v>0.0716172440861747</v>
      </c>
      <c r="M925" s="16" t="n">
        <v>0.503499163243572</v>
      </c>
      <c r="N925" s="16" t="n">
        <v>0.739365414441624</v>
      </c>
      <c r="O925" s="16" t="n">
        <v>0.0261949302838164</v>
      </c>
      <c r="P925" s="34" t="b">
        <f aca="false">FALSE()</f>
        <v>0</v>
      </c>
      <c r="Q925" s="16"/>
    </row>
    <row r="926" customFormat="false" ht="22.35" hidden="false" customHeight="false" outlineLevel="0" collapsed="false">
      <c r="A926" s="6" t="s">
        <v>2638</v>
      </c>
      <c r="B926" s="7" t="s">
        <v>1425</v>
      </c>
      <c r="C926" s="17" t="n">
        <v>1343</v>
      </c>
      <c r="D926" s="16" t="n">
        <v>0.426531940360982</v>
      </c>
      <c r="E926" s="16" t="n">
        <v>0.0463245090974336</v>
      </c>
      <c r="F926" s="16" t="n">
        <v>0.429579623750694</v>
      </c>
      <c r="G926" s="16" t="n">
        <v>0.0401112291456234</v>
      </c>
      <c r="H926" s="16" t="n">
        <v>0.688373856720058</v>
      </c>
      <c r="I926" s="17" t="n">
        <v>164.822389436547</v>
      </c>
      <c r="J926" s="16" t="n">
        <v>0.492185107364101</v>
      </c>
      <c r="K926" s="16" t="n">
        <v>0.599521043604644</v>
      </c>
      <c r="L926" s="16" t="n">
        <v>0.0738776000599325</v>
      </c>
      <c r="M926" s="16" t="n">
        <v>0.504399310309853</v>
      </c>
      <c r="N926" s="16" t="n">
        <v>0.733432080405352</v>
      </c>
      <c r="O926" s="16" t="n">
        <v>0.0270836082677316</v>
      </c>
      <c r="P926" s="34" t="b">
        <f aca="false">FALSE()</f>
        <v>0</v>
      </c>
      <c r="Q926" s="16"/>
    </row>
    <row r="927" customFormat="false" ht="22.35" hidden="false" customHeight="false" outlineLevel="0" collapsed="false">
      <c r="A927" s="6" t="s">
        <v>2639</v>
      </c>
      <c r="B927" s="7" t="s">
        <v>1425</v>
      </c>
      <c r="C927" s="17" t="n">
        <v>1344</v>
      </c>
      <c r="D927" s="16" t="n">
        <v>0.424552949008828</v>
      </c>
      <c r="E927" s="16" t="n">
        <v>0.0461438240695348</v>
      </c>
      <c r="F927" s="16" t="n">
        <v>0.427688012101527</v>
      </c>
      <c r="G927" s="16" t="n">
        <v>0.0400514270104886</v>
      </c>
      <c r="H927" s="16" t="n">
        <v>0.710657232138464</v>
      </c>
      <c r="I927" s="17" t="n">
        <v>165.024550394285</v>
      </c>
      <c r="J927" s="16" t="n">
        <v>0.47829981595233</v>
      </c>
      <c r="K927" s="16" t="n">
        <v>0.58535660165207</v>
      </c>
      <c r="L927" s="16" t="n">
        <v>0.0761478647796416</v>
      </c>
      <c r="M927" s="16" t="n">
        <v>0.505362848014605</v>
      </c>
      <c r="N927" s="16" t="n">
        <v>0.72725163030912</v>
      </c>
      <c r="O927" s="16" t="n">
        <v>0.0279550065447291</v>
      </c>
      <c r="P927" s="34" t="b">
        <f aca="false">FALSE()</f>
        <v>0</v>
      </c>
      <c r="Q927" s="16"/>
    </row>
    <row r="928" customFormat="false" ht="22.35" hidden="false" customHeight="false" outlineLevel="0" collapsed="false">
      <c r="A928" s="6" t="s">
        <v>2640</v>
      </c>
      <c r="B928" s="7" t="s">
        <v>1425</v>
      </c>
      <c r="C928" s="17" t="n">
        <v>1345</v>
      </c>
      <c r="D928" s="16" t="n">
        <v>0.422602055076601</v>
      </c>
      <c r="E928" s="16" t="n">
        <v>0.0459694759594516</v>
      </c>
      <c r="F928" s="16" t="n">
        <v>0.425825242582416</v>
      </c>
      <c r="G928" s="16" t="n">
        <v>0.0399991235930483</v>
      </c>
      <c r="H928" s="16" t="n">
        <v>0.733164528459838</v>
      </c>
      <c r="I928" s="17" t="n">
        <v>165.23306201625</v>
      </c>
      <c r="J928" s="16" t="n">
        <v>0.464496971558789</v>
      </c>
      <c r="K928" s="16" t="n">
        <v>0.571667387891155</v>
      </c>
      <c r="L928" s="16" t="n">
        <v>0.0784313923560414</v>
      </c>
      <c r="M928" s="16" t="n">
        <v>0.506351741974745</v>
      </c>
      <c r="N928" s="16" t="n">
        <v>0.720886908485969</v>
      </c>
      <c r="O928" s="16" t="n">
        <v>0.0288077828849433</v>
      </c>
      <c r="P928" s="34" t="b">
        <f aca="false">FALSE()</f>
        <v>0</v>
      </c>
      <c r="Q928" s="16"/>
    </row>
    <row r="929" customFormat="false" ht="22.35" hidden="false" customHeight="false" outlineLevel="0" collapsed="false">
      <c r="A929" s="6" t="s">
        <v>2641</v>
      </c>
      <c r="B929" s="7" t="s">
        <v>1425</v>
      </c>
      <c r="C929" s="17" t="n">
        <v>1346</v>
      </c>
      <c r="D929" s="16" t="n">
        <v>0.420679183316386</v>
      </c>
      <c r="E929" s="16" t="n">
        <v>0.045801583481081</v>
      </c>
      <c r="F929" s="16" t="n">
        <v>0.423991244948039</v>
      </c>
      <c r="G929" s="16" t="n">
        <v>0.0399543505448731</v>
      </c>
      <c r="H929" s="16" t="n">
        <v>0.755887577076983</v>
      </c>
      <c r="I929" s="17" t="n">
        <v>165.447801439301</v>
      </c>
      <c r="J929" s="16" t="n">
        <v>0.45079146704491</v>
      </c>
      <c r="K929" s="16" t="n">
        <v>0.55877675873249</v>
      </c>
      <c r="L929" s="16" t="n">
        <v>0.0807270560041861</v>
      </c>
      <c r="M929" s="16" t="n">
        <v>0.507074395253309</v>
      </c>
      <c r="N929" s="16" t="n">
        <v>0.713857309017548</v>
      </c>
      <c r="O929" s="16" t="n">
        <v>0.0296403929867001</v>
      </c>
      <c r="P929" s="34" t="b">
        <f aca="false">FALSE()</f>
        <v>0</v>
      </c>
      <c r="Q929" s="16"/>
    </row>
    <row r="930" customFormat="false" ht="22.35" hidden="false" customHeight="false" outlineLevel="0" collapsed="false">
      <c r="A930" s="6" t="s">
        <v>2642</v>
      </c>
      <c r="B930" s="7" t="s">
        <v>1425</v>
      </c>
      <c r="C930" s="17" t="n">
        <v>1347</v>
      </c>
      <c r="D930" s="16" t="n">
        <v>0.418779343083564</v>
      </c>
      <c r="E930" s="16" t="n">
        <v>0.0456395323117513</v>
      </c>
      <c r="F930" s="16" t="n">
        <v>0.422181288673483</v>
      </c>
      <c r="G930" s="16" t="n">
        <v>0.0399169288061551</v>
      </c>
      <c r="H930" s="16" t="n">
        <v>0.778887487118867</v>
      </c>
      <c r="I930" s="17" t="n">
        <v>165.669555189949</v>
      </c>
      <c r="J930" s="16" t="n">
        <v>0.437157114059848</v>
      </c>
      <c r="K930" s="16" t="n">
        <v>0.544458706344631</v>
      </c>
      <c r="L930" s="16" t="n">
        <v>0.0830405481027676</v>
      </c>
      <c r="M930" s="16" t="n">
        <v>0.507847761042649</v>
      </c>
      <c r="N930" s="16" t="n">
        <v>0.707223620659318</v>
      </c>
      <c r="O930" s="16" t="n">
        <v>0.03045283859415</v>
      </c>
      <c r="P930" s="34" t="b">
        <f aca="false">FALSE()</f>
        <v>0</v>
      </c>
      <c r="Q930" s="16"/>
    </row>
    <row r="931" customFormat="false" ht="22.35" hidden="false" customHeight="false" outlineLevel="0" collapsed="false">
      <c r="A931" s="6" t="s">
        <v>2643</v>
      </c>
      <c r="B931" s="7" t="s">
        <v>1425</v>
      </c>
      <c r="C931" s="17" t="n">
        <v>1348</v>
      </c>
      <c r="D931" s="16" t="n">
        <v>0.416902842472754</v>
      </c>
      <c r="E931" s="16" t="n">
        <v>0.0454839659171202</v>
      </c>
      <c r="F931" s="16" t="n">
        <v>0.420395668367431</v>
      </c>
      <c r="G931" s="16" t="n">
        <v>0.0398867847229312</v>
      </c>
      <c r="H931" s="16" t="n">
        <v>0.802144725122109</v>
      </c>
      <c r="I931" s="17" t="n">
        <v>165.896992441228</v>
      </c>
      <c r="J931" s="16" t="n">
        <v>0.423616800192962</v>
      </c>
      <c r="K931" s="16" t="n">
        <v>0.529925814949348</v>
      </c>
      <c r="L931" s="16" t="n">
        <v>0.0853702811163125</v>
      </c>
      <c r="M931" s="16" t="n">
        <v>0.508633804959684</v>
      </c>
      <c r="N931" s="16" t="n">
        <v>0.700883235044351</v>
      </c>
      <c r="O931" s="16" t="n">
        <v>0.0312424555954918</v>
      </c>
      <c r="P931" s="34" t="b">
        <f aca="false">FALSE()</f>
        <v>0</v>
      </c>
      <c r="Q931" s="16"/>
    </row>
    <row r="932" customFormat="false" ht="22.35" hidden="false" customHeight="false" outlineLevel="0" collapsed="false">
      <c r="A932" s="6" t="s">
        <v>2644</v>
      </c>
      <c r="B932" s="7" t="s">
        <v>1425</v>
      </c>
      <c r="C932" s="17" t="n">
        <v>1349</v>
      </c>
      <c r="D932" s="16" t="n">
        <v>0.415046622974719</v>
      </c>
      <c r="E932" s="16" t="n">
        <v>0.0453343531493835</v>
      </c>
      <c r="F932" s="16" t="n">
        <v>0.418631100256498</v>
      </c>
      <c r="G932" s="16" t="n">
        <v>0.0398628899858935</v>
      </c>
      <c r="H932" s="16" t="n">
        <v>0.825610573996498</v>
      </c>
      <c r="I932" s="17" t="n">
        <v>166.128899099256</v>
      </c>
      <c r="J932" s="16" t="n">
        <v>0.410209059940421</v>
      </c>
      <c r="K932" s="16" t="n">
        <v>0.516349707272204</v>
      </c>
      <c r="L932" s="16" t="n">
        <v>0.0877115835439904</v>
      </c>
      <c r="M932" s="16" t="n">
        <v>0.509533952025965</v>
      </c>
      <c r="N932" s="16" t="n">
        <v>0.693504326364152</v>
      </c>
      <c r="O932" s="16" t="n">
        <v>0.0320164759125406</v>
      </c>
      <c r="P932" s="34" t="b">
        <f aca="false">FALSE()</f>
        <v>0</v>
      </c>
      <c r="Q932" s="16"/>
    </row>
    <row r="933" customFormat="false" ht="22.35" hidden="false" customHeight="false" outlineLevel="0" collapsed="false">
      <c r="A933" s="6" t="s">
        <v>2645</v>
      </c>
      <c r="B933" s="7" t="s">
        <v>1425</v>
      </c>
      <c r="C933" s="17" t="n">
        <v>1350</v>
      </c>
      <c r="D933" s="16" t="n">
        <v>0.413208174270056</v>
      </c>
      <c r="E933" s="16" t="n">
        <v>0.0451900741697581</v>
      </c>
      <c r="F933" s="16" t="n">
        <v>0.416884518342843</v>
      </c>
      <c r="G933" s="16" t="n">
        <v>0.0398447566580143</v>
      </c>
      <c r="H933" s="16" t="n">
        <v>0.849160408314894</v>
      </c>
      <c r="I933" s="17" t="n">
        <v>166.365384268419</v>
      </c>
      <c r="J933" s="16" t="n">
        <v>0.397012291640866</v>
      </c>
      <c r="K933" s="16" t="n">
        <v>0.503699483433076</v>
      </c>
      <c r="L933" s="16" t="n">
        <v>0.0900509372527655</v>
      </c>
      <c r="M933" s="16" t="n">
        <v>0.51023124904914</v>
      </c>
      <c r="N933" s="16" t="n">
        <v>0.690014528774781</v>
      </c>
      <c r="O933" s="16" t="n">
        <v>0.0327706748472074</v>
      </c>
      <c r="P933" s="34" t="b">
        <f aca="false">FALSE()</f>
        <v>0</v>
      </c>
      <c r="Q933" s="16"/>
    </row>
    <row r="934" customFormat="false" ht="22.35" hidden="false" customHeight="false" outlineLevel="0" collapsed="false">
      <c r="A934" s="6" t="s">
        <v>2646</v>
      </c>
      <c r="B934" s="7" t="s">
        <v>1425</v>
      </c>
      <c r="C934" s="17" t="n">
        <v>1351</v>
      </c>
      <c r="D934" s="16" t="n">
        <v>0.411380265217849</v>
      </c>
      <c r="E934" s="16" t="n">
        <v>0.0450500846143986</v>
      </c>
      <c r="F934" s="16" t="n">
        <v>0.415148425021269</v>
      </c>
      <c r="G934" s="16" t="n">
        <v>0.0398305931630056</v>
      </c>
      <c r="H934" s="16" t="n">
        <v>0.872747339497201</v>
      </c>
      <c r="I934" s="17" t="n">
        <v>166.604534810038</v>
      </c>
      <c r="J934" s="16" t="n">
        <v>0.384056903555517</v>
      </c>
      <c r="K934" s="16" t="n">
        <v>0.488906794403495</v>
      </c>
      <c r="L934" s="16" t="n">
        <v>0.0923845591466213</v>
      </c>
      <c r="M934" s="16" t="n">
        <v>0.511308889903139</v>
      </c>
      <c r="N934" s="16" t="n">
        <v>0.68597381375485</v>
      </c>
      <c r="O934" s="16" t="n">
        <v>0.0335146570228559</v>
      </c>
      <c r="P934" s="34" t="b">
        <f aca="false">FALSE()</f>
        <v>0</v>
      </c>
      <c r="Q934" s="16"/>
    </row>
    <row r="935" customFormat="false" ht="22.35" hidden="false" customHeight="false" outlineLevel="0" collapsed="false">
      <c r="A935" s="6" t="s">
        <v>2647</v>
      </c>
      <c r="B935" s="7" t="s">
        <v>1425</v>
      </c>
      <c r="C935" s="17" t="n">
        <v>1352</v>
      </c>
      <c r="D935" s="16" t="n">
        <v>0.409562842135986</v>
      </c>
      <c r="E935" s="16" t="n">
        <v>0.044914924817515</v>
      </c>
      <c r="F935" s="16" t="n">
        <v>0.413422739892956</v>
      </c>
      <c r="G935" s="16" t="n">
        <v>0.0398202431288922</v>
      </c>
      <c r="H935" s="16" t="n">
        <v>0.896349767667573</v>
      </c>
      <c r="I935" s="17" t="n">
        <v>166.844917175787</v>
      </c>
      <c r="J935" s="16" t="n">
        <v>0.371357443927208</v>
      </c>
      <c r="K935" s="16" t="n">
        <v>0.475218437341324</v>
      </c>
      <c r="L935" s="16" t="n">
        <v>0.0947111418377792</v>
      </c>
      <c r="M935" s="16" t="n">
        <v>0.512297783863279</v>
      </c>
      <c r="N935" s="16" t="n">
        <v>0.680744763786804</v>
      </c>
      <c r="O935" s="16" t="n">
        <v>0.0342506602108403</v>
      </c>
      <c r="P935" s="34" t="b">
        <f aca="false">FALSE()</f>
        <v>0</v>
      </c>
      <c r="Q935" s="16"/>
    </row>
    <row r="936" customFormat="false" ht="22.35" hidden="false" customHeight="false" outlineLevel="0" collapsed="false">
      <c r="A936" s="6" t="s">
        <v>2648</v>
      </c>
      <c r="B936" s="7" t="s">
        <v>1425</v>
      </c>
      <c r="C936" s="17" t="n">
        <v>1353</v>
      </c>
      <c r="D936" s="16" t="n">
        <v>0.40774571619244</v>
      </c>
      <c r="E936" s="16" t="n">
        <v>0.044782475796209</v>
      </c>
      <c r="F936" s="16" t="n">
        <v>0.411696945745696</v>
      </c>
      <c r="G936" s="16" t="n">
        <v>0.0398120295301598</v>
      </c>
      <c r="H936" s="16" t="n">
        <v>0.919926657645085</v>
      </c>
      <c r="I936" s="17" t="n">
        <v>167.08692147529</v>
      </c>
      <c r="J936" s="16" t="n">
        <v>0.358937283617699</v>
      </c>
      <c r="K936" s="16" t="n">
        <v>0.462174907543733</v>
      </c>
      <c r="L936" s="16" t="n">
        <v>0.0970261004276553</v>
      </c>
      <c r="M936" s="16" t="n">
        <v>0.513299355951113</v>
      </c>
      <c r="N936" s="16" t="n">
        <v>0.675079755465926</v>
      </c>
      <c r="O936" s="16" t="n">
        <v>0.0349882788028715</v>
      </c>
      <c r="P936" s="34" t="b">
        <f aca="false">FALSE()</f>
        <v>0</v>
      </c>
      <c r="Q936" s="16"/>
    </row>
    <row r="937" customFormat="false" ht="22.35" hidden="false" customHeight="false" outlineLevel="0" collapsed="false">
      <c r="A937" s="6" t="s">
        <v>2649</v>
      </c>
      <c r="B937" s="7" t="s">
        <v>1425</v>
      </c>
      <c r="C937" s="17" t="n">
        <v>1354</v>
      </c>
      <c r="D937" s="16" t="n">
        <v>0.405924103401583</v>
      </c>
      <c r="E937" s="16" t="n">
        <v>0.0446523377040929</v>
      </c>
      <c r="F937" s="16" t="n">
        <v>0.409966731160985</v>
      </c>
      <c r="G937" s="16" t="n">
        <v>0.0398052132388745</v>
      </c>
      <c r="H937" s="16" t="n">
        <v>0.943593523741011</v>
      </c>
      <c r="I937" s="17" t="n">
        <v>167.329665318487</v>
      </c>
      <c r="J937" s="16" t="n">
        <v>0.346737824875194</v>
      </c>
      <c r="K937" s="16" t="n">
        <v>0.448414450991603</v>
      </c>
      <c r="L937" s="16" t="n">
        <v>0.0993422829491246</v>
      </c>
      <c r="M937" s="16" t="n">
        <v>0.514288249911253</v>
      </c>
      <c r="N937" s="16" t="n">
        <v>0.669510278469908</v>
      </c>
      <c r="O937" s="16" t="n">
        <v>0.0357292415330409</v>
      </c>
      <c r="P937" s="34" t="b">
        <f aca="false">FALSE()</f>
        <v>0</v>
      </c>
      <c r="Q937" s="16"/>
    </row>
    <row r="938" customFormat="false" ht="22.35" hidden="false" customHeight="false" outlineLevel="0" collapsed="false">
      <c r="A938" s="6" t="s">
        <v>2650</v>
      </c>
      <c r="B938" s="7" t="s">
        <v>1425</v>
      </c>
      <c r="C938" s="17" t="n">
        <v>1355</v>
      </c>
      <c r="D938" s="16" t="n">
        <v>0.404084695799726</v>
      </c>
      <c r="E938" s="16" t="n">
        <v>0.0445238824619015</v>
      </c>
      <c r="F938" s="16" t="n">
        <v>0.408219013438647</v>
      </c>
      <c r="G938" s="16" t="n">
        <v>0.0397987243217027</v>
      </c>
      <c r="H938" s="16" t="n">
        <v>0.967415546431475</v>
      </c>
      <c r="I938" s="17" t="n">
        <v>167.571968284881</v>
      </c>
      <c r="J938" s="16" t="n">
        <v>0.334730499812705</v>
      </c>
      <c r="K938" s="16" t="n">
        <v>0.434239316731081</v>
      </c>
      <c r="L938" s="16" t="n">
        <v>0.101667430583507</v>
      </c>
      <c r="M938" s="16" t="n">
        <v>0.515137684466758</v>
      </c>
      <c r="N938" s="16" t="n">
        <v>0.664761891399903</v>
      </c>
      <c r="O938" s="16" t="n">
        <v>0.0364812126670962</v>
      </c>
      <c r="P938" s="34" t="b">
        <f aca="false">FALSE()</f>
        <v>0</v>
      </c>
      <c r="Q938" s="16"/>
    </row>
    <row r="939" customFormat="false" ht="22.35" hidden="false" customHeight="false" outlineLevel="0" collapsed="false">
      <c r="A939" s="6" t="s">
        <v>2651</v>
      </c>
      <c r="B939" s="7" t="s">
        <v>1425</v>
      </c>
      <c r="C939" s="17" t="n">
        <v>1356</v>
      </c>
      <c r="D939" s="16" t="n">
        <v>0.402224758793055</v>
      </c>
      <c r="E939" s="16" t="n">
        <v>0.0443965633473751</v>
      </c>
      <c r="F939" s="16" t="n">
        <v>0.406450388392501</v>
      </c>
      <c r="G939" s="16" t="n">
        <v>0.0397919309163096</v>
      </c>
      <c r="H939" s="16" t="n">
        <v>0.99124706712139</v>
      </c>
      <c r="I939" s="17" t="n">
        <v>167.813460564398</v>
      </c>
      <c r="J939" s="16" t="n">
        <v>0.322992061643728</v>
      </c>
      <c r="K939" s="16" t="n">
        <v>0.420853078750854</v>
      </c>
      <c r="L939" s="16" t="n">
        <v>0.10398655884066</v>
      </c>
      <c r="M939" s="16" t="n">
        <v>0.515999797149957</v>
      </c>
      <c r="N939" s="16" t="n">
        <v>0.66108509270925</v>
      </c>
      <c r="O939" s="16" t="n">
        <v>0.0372465166084548</v>
      </c>
      <c r="P939" s="34" t="b">
        <f aca="false">FALSE()</f>
        <v>0</v>
      </c>
      <c r="Q939" s="16"/>
    </row>
    <row r="940" customFormat="false" ht="22.35" hidden="false" customHeight="false" outlineLevel="0" collapsed="false">
      <c r="A940" s="6" t="s">
        <v>2652</v>
      </c>
      <c r="B940" s="7" t="s">
        <v>1425</v>
      </c>
      <c r="C940" s="17" t="n">
        <v>1357</v>
      </c>
      <c r="D940" s="16" t="n">
        <v>0.400323639183044</v>
      </c>
      <c r="E940" s="16" t="n">
        <v>0.0442681279855856</v>
      </c>
      <c r="F940" s="16" t="n">
        <v>0.404640536673321</v>
      </c>
      <c r="G940" s="16" t="n">
        <v>0.0397833744054629</v>
      </c>
      <c r="H940" s="16" t="n">
        <v>1.0152147592354</v>
      </c>
      <c r="I940" s="17" t="n">
        <v>168.055381502142</v>
      </c>
      <c r="J940" s="16" t="n">
        <v>0.31146283271351</v>
      </c>
      <c r="K940" s="16" t="n">
        <v>0.407879695727695</v>
      </c>
      <c r="L940" s="16" t="n">
        <v>0.106312077095615</v>
      </c>
      <c r="M940" s="16" t="n">
        <v>0.516925300471626</v>
      </c>
      <c r="N940" s="16" t="n">
        <v>0.656137590890752</v>
      </c>
      <c r="O940" s="16" t="n">
        <v>0.0380360267892235</v>
      </c>
      <c r="P940" s="34" t="b">
        <f aca="false">FALSE()</f>
        <v>0</v>
      </c>
      <c r="Q940" s="16"/>
    </row>
    <row r="941" customFormat="false" ht="22.35" hidden="false" customHeight="false" outlineLevel="0" collapsed="false">
      <c r="A941" s="6" t="s">
        <v>2653</v>
      </c>
      <c r="B941" s="7" t="s">
        <v>1425</v>
      </c>
      <c r="C941" s="17" t="n">
        <v>1358</v>
      </c>
      <c r="D941" s="16" t="n">
        <v>0.398380065843358</v>
      </c>
      <c r="E941" s="16" t="n">
        <v>0.044139268649747</v>
      </c>
      <c r="F941" s="16" t="n">
        <v>0.402787527066668</v>
      </c>
      <c r="G941" s="16" t="n">
        <v>0.0397723714498722</v>
      </c>
      <c r="H941" s="16" t="n">
        <v>1.03915448452054</v>
      </c>
      <c r="I941" s="17" t="n">
        <v>168.294753907442</v>
      </c>
      <c r="J941" s="16" t="n">
        <v>0.300223536548464</v>
      </c>
      <c r="K941" s="16" t="n">
        <v>0.395030969142716</v>
      </c>
      <c r="L941" s="16" t="n">
        <v>0.108629168929875</v>
      </c>
      <c r="M941" s="16" t="n">
        <v>0.517888838176378</v>
      </c>
      <c r="N941" s="16" t="n">
        <v>0.649688397361956</v>
      </c>
      <c r="O941" s="16" t="n">
        <v>0.0388542227298368</v>
      </c>
      <c r="P941" s="34" t="b">
        <f aca="false">FALSE()</f>
        <v>0</v>
      </c>
      <c r="Q941" s="16"/>
    </row>
    <row r="942" customFormat="false" ht="22.35" hidden="false" customHeight="false" outlineLevel="0" collapsed="false">
      <c r="A942" s="6" t="s">
        <v>2654</v>
      </c>
      <c r="B942" s="7" t="s">
        <v>1425</v>
      </c>
      <c r="C942" s="17" t="n">
        <v>1359</v>
      </c>
      <c r="D942" s="16" t="n">
        <v>0.396375527395616</v>
      </c>
      <c r="E942" s="16" t="n">
        <v>0.0440077525596966</v>
      </c>
      <c r="F942" s="16" t="n">
        <v>0.400872967764206</v>
      </c>
      <c r="G942" s="16" t="n">
        <v>0.0397577688735603</v>
      </c>
      <c r="H942" s="16" t="n">
        <v>1.06314616990088</v>
      </c>
      <c r="I942" s="17" t="n">
        <v>168.5335138802</v>
      </c>
      <c r="J942" s="16" t="n">
        <v>0.289236626104443</v>
      </c>
      <c r="K942" s="16" t="n">
        <v>0.382758928039999</v>
      </c>
      <c r="L942" s="16" t="n">
        <v>0.110944811510415</v>
      </c>
      <c r="M942" s="16" t="n">
        <v>0.518839697753436</v>
      </c>
      <c r="N942" s="16" t="n">
        <v>0.64333954849296</v>
      </c>
      <c r="O942" s="16" t="n">
        <v>0.0397126804246034</v>
      </c>
      <c r="P942" s="34" t="b">
        <f aca="false">FALSE()</f>
        <v>0</v>
      </c>
      <c r="Q942" s="16"/>
    </row>
    <row r="943" customFormat="false" ht="22.35" hidden="false" customHeight="false" outlineLevel="0" collapsed="false">
      <c r="A943" s="6" t="s">
        <v>2655</v>
      </c>
      <c r="B943" s="7" t="s">
        <v>1425</v>
      </c>
      <c r="C943" s="17" t="n">
        <v>1360</v>
      </c>
      <c r="D943" s="16" t="n">
        <v>0.394306485383847</v>
      </c>
      <c r="E943" s="16" t="n">
        <v>0.0438726035346463</v>
      </c>
      <c r="F943" s="16" t="n">
        <v>0.39889251490605</v>
      </c>
      <c r="G943" s="16" t="n">
        <v>0.0397389519608872</v>
      </c>
      <c r="H943" s="16" t="n">
        <v>1.08702709254358</v>
      </c>
      <c r="I943" s="17" t="n">
        <v>168.772305010475</v>
      </c>
      <c r="J943" s="16" t="n">
        <v>0.278574854830872</v>
      </c>
      <c r="K943" s="16" t="n">
        <v>0.370777949823002</v>
      </c>
      <c r="L943" s="16" t="n">
        <v>0.113241600417456</v>
      </c>
      <c r="M943" s="16" t="n">
        <v>0.519752522947411</v>
      </c>
      <c r="N943" s="16" t="n">
        <v>0.638681783729547</v>
      </c>
      <c r="O943" s="16" t="n">
        <v>0.0406135792875558</v>
      </c>
      <c r="P943" s="34" t="b">
        <f aca="false">FALSE()</f>
        <v>0</v>
      </c>
      <c r="Q943" s="16"/>
    </row>
    <row r="944" customFormat="false" ht="22.35" hidden="false" customHeight="false" outlineLevel="0" collapsed="false">
      <c r="A944" s="6" t="s">
        <v>2656</v>
      </c>
      <c r="B944" s="7" t="s">
        <v>1425</v>
      </c>
      <c r="C944" s="17" t="n">
        <v>1361</v>
      </c>
      <c r="D944" s="16" t="n">
        <v>0.392148382575866</v>
      </c>
      <c r="E944" s="16" t="n">
        <v>0.0437314156766039</v>
      </c>
      <c r="F944" s="16" t="n">
        <v>0.396822721477385</v>
      </c>
      <c r="G944" s="16" t="n">
        <v>0.0397151128310079</v>
      </c>
      <c r="H944" s="16" t="n">
        <v>1.1111220259907</v>
      </c>
      <c r="I944" s="17" t="n">
        <v>169.014383378539</v>
      </c>
      <c r="J944" s="16" t="n">
        <v>0.268093973497022</v>
      </c>
      <c r="K944" s="16" t="n">
        <v>0.358091403286979</v>
      </c>
      <c r="L944" s="16" t="n">
        <v>0.115550751927438</v>
      </c>
      <c r="M944" s="16" t="n">
        <v>0.520779451290633</v>
      </c>
      <c r="N944" s="16" t="n">
        <v>0.633629437587903</v>
      </c>
      <c r="O944" s="16" t="n">
        <v>0.0415688186757479</v>
      </c>
      <c r="P944" s="34" t="b">
        <f aca="false">FALSE()</f>
        <v>0</v>
      </c>
      <c r="Q944" s="16"/>
    </row>
    <row r="945" customFormat="false" ht="22.35" hidden="false" customHeight="false" outlineLevel="0" collapsed="false">
      <c r="A945" s="6" t="s">
        <v>2657</v>
      </c>
      <c r="B945" s="7" t="s">
        <v>1425</v>
      </c>
      <c r="C945" s="17" t="n">
        <v>1362</v>
      </c>
      <c r="D945" s="16" t="n">
        <v>0.389895680102489</v>
      </c>
      <c r="E945" s="16" t="n">
        <v>0.043584972614272</v>
      </c>
      <c r="F945" s="16" t="n">
        <v>0.394657834949392</v>
      </c>
      <c r="G945" s="16" t="n">
        <v>0.0396874448180135</v>
      </c>
      <c r="H945" s="16" t="n">
        <v>1.13536930206342</v>
      </c>
      <c r="I945" s="17" t="n">
        <v>169.261024474471</v>
      </c>
      <c r="J945" s="16" t="n">
        <v>0.257825768787086</v>
      </c>
      <c r="K945" s="16" t="n">
        <v>0.347226027413301</v>
      </c>
      <c r="L945" s="16" t="n">
        <v>0.117864635257144</v>
      </c>
      <c r="M945" s="16" t="n">
        <v>0.521933160910797</v>
      </c>
      <c r="N945" s="16" t="n">
        <v>0.633226695600965</v>
      </c>
      <c r="O945" s="16" t="n">
        <v>0.042581816427573</v>
      </c>
      <c r="P945" s="34" t="b">
        <f aca="false">FALSE()</f>
        <v>0</v>
      </c>
      <c r="Q945" s="16"/>
    </row>
    <row r="946" customFormat="false" ht="22.35" hidden="false" customHeight="false" outlineLevel="0" collapsed="false">
      <c r="A946" s="6" t="s">
        <v>2658</v>
      </c>
      <c r="B946" s="7" t="s">
        <v>1425</v>
      </c>
      <c r="C946" s="17" t="n">
        <v>1363</v>
      </c>
      <c r="D946" s="16" t="n">
        <v>0.38751918829259</v>
      </c>
      <c r="E946" s="16" t="n">
        <v>0.0434300336027871</v>
      </c>
      <c r="F946" s="16" t="n">
        <v>0.392370314802679</v>
      </c>
      <c r="G946" s="16" t="n">
        <v>0.0396558296346645</v>
      </c>
      <c r="H946" s="16" t="n">
        <v>1.1602477681698</v>
      </c>
      <c r="I946" s="17" t="n">
        <v>169.519100705633</v>
      </c>
      <c r="J946" s="16" t="n">
        <v>0.247579366461493</v>
      </c>
      <c r="K946" s="16" t="n">
        <v>0.336649531721886</v>
      </c>
      <c r="L946" s="16" t="n">
        <v>0.120226854825684</v>
      </c>
      <c r="M946" s="16" t="n">
        <v>0.522719204827831</v>
      </c>
      <c r="N946" s="16" t="n">
        <v>0.632341912828166</v>
      </c>
      <c r="O946" s="16" t="n">
        <v>0.0436619727285036</v>
      </c>
      <c r="P946" s="34" t="b">
        <f aca="false">FALSE()</f>
        <v>0</v>
      </c>
      <c r="Q946" s="16"/>
    </row>
    <row r="947" customFormat="false" ht="22.35" hidden="false" customHeight="false" outlineLevel="0" collapsed="false">
      <c r="A947" s="6" t="s">
        <v>2659</v>
      </c>
      <c r="B947" s="7" t="s">
        <v>1425</v>
      </c>
      <c r="C947" s="17" t="n">
        <v>1364</v>
      </c>
      <c r="D947" s="16" t="n">
        <v>0.385017138363944</v>
      </c>
      <c r="E947" s="16" t="n">
        <v>0.0432669591293126</v>
      </c>
      <c r="F947" s="16" t="n">
        <v>0.389959159030401</v>
      </c>
      <c r="G947" s="16" t="n">
        <v>0.0396215292878027</v>
      </c>
      <c r="H947" s="16" t="n">
        <v>1.18594696795847</v>
      </c>
      <c r="I947" s="17" t="n">
        <v>169.791200505908</v>
      </c>
      <c r="J947" s="16" t="n">
        <v>0.237300198139234</v>
      </c>
      <c r="K947" s="16" t="n">
        <v>0.324693644008514</v>
      </c>
      <c r="L947" s="16" t="n">
        <v>0.12265409846826</v>
      </c>
      <c r="M947" s="16" t="n">
        <v>0.523467214361783</v>
      </c>
      <c r="N947" s="16" t="n">
        <v>0.629902667111581</v>
      </c>
      <c r="O947" s="16" t="n">
        <v>0.0448103899016928</v>
      </c>
      <c r="P947" s="34" t="b">
        <f aca="false">FALSE()</f>
        <v>0</v>
      </c>
      <c r="Q947" s="16"/>
    </row>
    <row r="948" customFormat="false" ht="22.35" hidden="false" customHeight="false" outlineLevel="0" collapsed="false">
      <c r="A948" s="6" t="s">
        <v>2660</v>
      </c>
      <c r="B948" s="7" t="s">
        <v>1425</v>
      </c>
      <c r="C948" s="17" t="n">
        <v>1365</v>
      </c>
      <c r="D948" s="16" t="n">
        <v>0.382360330283473</v>
      </c>
      <c r="E948" s="16" t="n">
        <v>0.0430932490057594</v>
      </c>
      <c r="F948" s="16" t="n">
        <v>0.387397039740773</v>
      </c>
      <c r="G948" s="16" t="n">
        <v>0.0395851633298044</v>
      </c>
      <c r="H948" s="16" t="n">
        <v>1.2129963895214</v>
      </c>
      <c r="I948" s="17" t="n">
        <v>170.084752494259</v>
      </c>
      <c r="J948" s="16" t="n">
        <v>0.226813180091887</v>
      </c>
      <c r="K948" s="16" t="n">
        <v>0.312896601482976</v>
      </c>
      <c r="L948" s="16" t="n">
        <v>0.125193620229965</v>
      </c>
      <c r="M948" s="16" t="n">
        <v>0.524151833257265</v>
      </c>
      <c r="N948" s="16" t="n">
        <v>0.626196849567201</v>
      </c>
      <c r="O948" s="16" t="n">
        <v>0.0460360108165548</v>
      </c>
      <c r="P948" s="34" t="b">
        <f aca="false">FALSE()</f>
        <v>0</v>
      </c>
      <c r="Q948" s="16"/>
    </row>
    <row r="949" customFormat="false" ht="22.35" hidden="false" customHeight="false" outlineLevel="0" collapsed="false">
      <c r="A949" s="6" t="s">
        <v>2661</v>
      </c>
      <c r="B949" s="7" t="s">
        <v>1425</v>
      </c>
      <c r="C949" s="17" t="n">
        <v>1366</v>
      </c>
      <c r="D949" s="16" t="n">
        <v>0.379540342972019</v>
      </c>
      <c r="E949" s="16" t="n">
        <v>0.0429082597452839</v>
      </c>
      <c r="F949" s="16" t="n">
        <v>0.384676708378088</v>
      </c>
      <c r="G949" s="16" t="n">
        <v>0.0395487135936181</v>
      </c>
      <c r="H949" s="16" t="n">
        <v>1.24171828358305</v>
      </c>
      <c r="I949" s="17" t="n">
        <v>170.406673741691</v>
      </c>
      <c r="J949" s="16" t="n">
        <v>0.216046891294913</v>
      </c>
      <c r="K949" s="16" t="n">
        <v>0.300971667967065</v>
      </c>
      <c r="L949" s="16" t="n">
        <v>0.127870937322551</v>
      </c>
      <c r="M949" s="16" t="n">
        <v>0.52478573964197</v>
      </c>
      <c r="N949" s="16" t="n">
        <v>0.624041829699252</v>
      </c>
      <c r="O949" s="16" t="n">
        <v>0.0473395300614346</v>
      </c>
      <c r="P949" s="34" t="b">
        <f aca="false">FALSE()</f>
        <v>0</v>
      </c>
      <c r="Q949" s="16"/>
    </row>
    <row r="950" customFormat="false" ht="22.35" hidden="false" customHeight="false" outlineLevel="0" collapsed="false">
      <c r="A950" s="6" t="s">
        <v>2662</v>
      </c>
      <c r="B950" s="7" t="s">
        <v>1425</v>
      </c>
      <c r="C950" s="17" t="n">
        <v>1367</v>
      </c>
      <c r="D950" s="16" t="n">
        <v>0.376527048356902</v>
      </c>
      <c r="E950" s="16" t="n">
        <v>0.0427091717632793</v>
      </c>
      <c r="F950" s="16" t="n">
        <v>0.381770451531665</v>
      </c>
      <c r="G950" s="16" t="n">
        <v>0.0395125976571666</v>
      </c>
      <c r="H950" s="16" t="n">
        <v>1.27280659524368</v>
      </c>
      <c r="I950" s="17" t="n">
        <v>170.765281518976</v>
      </c>
      <c r="J950" s="16" t="n">
        <v>0.204816841690692</v>
      </c>
      <c r="K950" s="16" t="n">
        <v>0.290297094609417</v>
      </c>
      <c r="L950" s="16" t="n">
        <v>0.130747775301862</v>
      </c>
      <c r="M950" s="16" t="n">
        <v>0.525216795983569</v>
      </c>
      <c r="N950" s="16" t="n">
        <v>0.621843903814134</v>
      </c>
      <c r="O950" s="16" t="n">
        <v>0.0487271173740593</v>
      </c>
      <c r="P950" s="34" t="b">
        <f aca="false">FALSE()</f>
        <v>0</v>
      </c>
      <c r="Q950" s="16"/>
    </row>
    <row r="951" customFormat="false" ht="22.35" hidden="false" customHeight="false" outlineLevel="0" collapsed="false">
      <c r="A951" s="6" t="s">
        <v>2663</v>
      </c>
      <c r="B951" s="7" t="s">
        <v>1425</v>
      </c>
      <c r="C951" s="17" t="n">
        <v>1368</v>
      </c>
      <c r="D951" s="16" t="n">
        <v>0.373316225941004</v>
      </c>
      <c r="E951" s="16" t="n">
        <v>0.0424965671171572</v>
      </c>
      <c r="F951" s="16" t="n">
        <v>0.378675437395271</v>
      </c>
      <c r="G951" s="16" t="n">
        <v>0.0394787780002038</v>
      </c>
      <c r="H951" s="16" t="n">
        <v>1.30662984264746</v>
      </c>
      <c r="I951" s="17" t="n">
        <v>171.16540404749</v>
      </c>
      <c r="J951" s="16" t="n">
        <v>0.193091340086753</v>
      </c>
      <c r="K951" s="16" t="n">
        <v>0.277372468452761</v>
      </c>
      <c r="L951" s="16" t="n">
        <v>0.133854433885431</v>
      </c>
      <c r="M951" s="16" t="n">
        <v>0.526573355646838</v>
      </c>
      <c r="N951" s="16" t="n">
        <v>0.617395479344485</v>
      </c>
      <c r="O951" s="16" t="n">
        <v>0.050198841924528</v>
      </c>
      <c r="P951" s="34" t="b">
        <f aca="false">FALSE()</f>
        <v>0</v>
      </c>
      <c r="Q951" s="16"/>
    </row>
    <row r="952" customFormat="false" ht="22.35" hidden="false" customHeight="false" outlineLevel="0" collapsed="false">
      <c r="A952" s="6" t="s">
        <v>2664</v>
      </c>
      <c r="B952" s="7" t="s">
        <v>1425</v>
      </c>
      <c r="C952" s="17" t="n">
        <v>1369</v>
      </c>
      <c r="D952" s="16" t="n">
        <v>0.369878801067315</v>
      </c>
      <c r="E952" s="16" t="n">
        <v>0.0422677107626421</v>
      </c>
      <c r="F952" s="16" t="n">
        <v>0.375364914881027</v>
      </c>
      <c r="G952" s="16" t="n">
        <v>0.0394477485540574</v>
      </c>
      <c r="H952" s="16" t="n">
        <v>1.34389058612065</v>
      </c>
      <c r="I952" s="17" t="n">
        <v>171.616201074295</v>
      </c>
      <c r="J952" s="16" t="n">
        <v>0.180757778430724</v>
      </c>
      <c r="K952" s="16" t="n">
        <v>0.262839796947269</v>
      </c>
      <c r="L952" s="16" t="n">
        <v>0.137250433571976</v>
      </c>
      <c r="M952" s="16" t="n">
        <v>0.527917237182413</v>
      </c>
      <c r="N952" s="16" t="n">
        <v>0.611629218423839</v>
      </c>
      <c r="O952" s="16" t="n">
        <v>0.0517564083860383</v>
      </c>
      <c r="P952" s="34" t="b">
        <f aca="false">FALSE()</f>
        <v>0</v>
      </c>
      <c r="Q952" s="16"/>
    </row>
    <row r="953" customFormat="false" ht="22.35" hidden="false" customHeight="false" outlineLevel="0" collapsed="false">
      <c r="A953" s="6" t="s">
        <v>2665</v>
      </c>
      <c r="B953" s="7" t="s">
        <v>1425</v>
      </c>
      <c r="C953" s="17" t="n">
        <v>1370</v>
      </c>
      <c r="D953" s="16" t="n">
        <v>0.366200319752823</v>
      </c>
      <c r="E953" s="16" t="n">
        <v>0.0420215961252808</v>
      </c>
      <c r="F953" s="16" t="n">
        <v>0.371825920015647</v>
      </c>
      <c r="G953" s="16" t="n">
        <v>0.0394202651546498</v>
      </c>
      <c r="H953" s="16" t="n">
        <v>1.38506299944164</v>
      </c>
      <c r="I953" s="17" t="n">
        <v>172.124079175115</v>
      </c>
      <c r="J953" s="16" t="n">
        <v>0.167825696748222</v>
      </c>
      <c r="K953" s="16" t="n">
        <v>0.247768282285706</v>
      </c>
      <c r="L953" s="16" t="n">
        <v>0.140972954279411</v>
      </c>
      <c r="M953" s="16" t="n">
        <v>0.529438612505705</v>
      </c>
      <c r="N953" s="16" t="n">
        <v>0.606762337602873</v>
      </c>
      <c r="O953" s="16" t="n">
        <v>0.0533961984712341</v>
      </c>
      <c r="P953" s="34" t="b">
        <f aca="false">FALSE()</f>
        <v>0</v>
      </c>
      <c r="Q953" s="16"/>
    </row>
    <row r="954" customFormat="false" ht="22.35" hidden="false" customHeight="false" outlineLevel="0" collapsed="false">
      <c r="A954" s="6" t="s">
        <v>2666</v>
      </c>
      <c r="B954" s="7" t="s">
        <v>1425</v>
      </c>
      <c r="C954" s="17" t="n">
        <v>1371</v>
      </c>
      <c r="D954" s="16" t="n">
        <v>0.362257606123719</v>
      </c>
      <c r="E954" s="16" t="n">
        <v>0.041757044756418</v>
      </c>
      <c r="F954" s="16" t="n">
        <v>0.368036931307491</v>
      </c>
      <c r="G954" s="16" t="n">
        <v>0.0393973408128965</v>
      </c>
      <c r="H954" s="16" t="n">
        <v>1.430685057057</v>
      </c>
      <c r="I954" s="17" t="n">
        <v>172.697064719373</v>
      </c>
      <c r="J954" s="16" t="n">
        <v>0.154327425101045</v>
      </c>
      <c r="K954" s="16" t="n">
        <v>0.230658173606357</v>
      </c>
      <c r="L954" s="16" t="n">
        <v>0.145062673170811</v>
      </c>
      <c r="M954" s="16" t="n">
        <v>0.531112125361327</v>
      </c>
      <c r="N954" s="16" t="n">
        <v>0.600074325765378</v>
      </c>
      <c r="O954" s="16" t="n">
        <v>0.0551179151759011</v>
      </c>
      <c r="P954" s="34" t="b">
        <f aca="false">FALSE()</f>
        <v>0</v>
      </c>
      <c r="Q954" s="16"/>
    </row>
    <row r="955" customFormat="false" ht="22.35" hidden="false" customHeight="false" outlineLevel="0" collapsed="false">
      <c r="A955" s="6" t="s">
        <v>2667</v>
      </c>
      <c r="B955" s="7" t="s">
        <v>1425</v>
      </c>
      <c r="C955" s="17" t="n">
        <v>1372</v>
      </c>
      <c r="D955" s="16" t="n">
        <v>0.358028532135641</v>
      </c>
      <c r="E955" s="16" t="n">
        <v>0.0414733939415886</v>
      </c>
      <c r="F955" s="16" t="n">
        <v>0.363976720228259</v>
      </c>
      <c r="G955" s="16" t="n">
        <v>0.0393799256741303</v>
      </c>
      <c r="H955" s="16" t="n">
        <v>1.48111535986402</v>
      </c>
      <c r="I955" s="17" t="n">
        <v>173.342476062841</v>
      </c>
      <c r="J955" s="16" t="n">
        <v>0.140391254503577</v>
      </c>
      <c r="K955" s="16" t="n">
        <v>0.213728432204638</v>
      </c>
      <c r="L955" s="16" t="n">
        <v>0.149541061199836</v>
      </c>
      <c r="M955" s="16" t="n">
        <v>0.532798316344642</v>
      </c>
      <c r="N955" s="16" t="n">
        <v>0.591923611666164</v>
      </c>
      <c r="O955" s="16" t="n">
        <v>0.0569214550368606</v>
      </c>
      <c r="P955" s="34" t="b">
        <f aca="false">FALSE()</f>
        <v>0</v>
      </c>
      <c r="Q955" s="16"/>
    </row>
    <row r="956" customFormat="false" ht="22.35" hidden="false" customHeight="false" outlineLevel="0" collapsed="false">
      <c r="A956" s="6" t="s">
        <v>2668</v>
      </c>
      <c r="B956" s="7" t="s">
        <v>1425</v>
      </c>
      <c r="C956" s="17" t="n">
        <v>1373</v>
      </c>
      <c r="D956" s="16" t="n">
        <v>0.353500965287626</v>
      </c>
      <c r="E956" s="16" t="n">
        <v>0.041170228541439</v>
      </c>
      <c r="F956" s="16" t="n">
        <v>0.359633823069682</v>
      </c>
      <c r="G956" s="16" t="n">
        <v>0.0393683982607715</v>
      </c>
      <c r="H956" s="16" t="n">
        <v>1.53667029818773</v>
      </c>
      <c r="I956" s="17" t="n">
        <v>174.066241220837</v>
      </c>
      <c r="J956" s="16" t="n">
        <v>0.126189800933738</v>
      </c>
      <c r="K956" s="16" t="n">
        <v>0.195343076105574</v>
      </c>
      <c r="L956" s="16" t="n">
        <v>0.154425145095733</v>
      </c>
      <c r="M956" s="16" t="n">
        <v>0.534104163497135</v>
      </c>
      <c r="N956" s="16" t="n">
        <v>0.583657219212859</v>
      </c>
      <c r="O956" s="16" t="n">
        <v>0.0588046191630288</v>
      </c>
      <c r="P956" s="34" t="b">
        <f aca="false">FALSE()</f>
        <v>0</v>
      </c>
      <c r="Q956" s="16"/>
    </row>
    <row r="957" customFormat="false" ht="22.35" hidden="false" customHeight="false" outlineLevel="0" collapsed="false">
      <c r="A957" s="6" t="s">
        <v>2669</v>
      </c>
      <c r="B957" s="7" t="s">
        <v>1425</v>
      </c>
      <c r="C957" s="17" t="n">
        <v>1374</v>
      </c>
      <c r="D957" s="16" t="n">
        <v>0.348670821527668</v>
      </c>
      <c r="E957" s="16" t="n">
        <v>0.0408490032571898</v>
      </c>
      <c r="F957" s="16" t="n">
        <v>0.355003069142309</v>
      </c>
      <c r="G957" s="16" t="n">
        <v>0.0393632461472351</v>
      </c>
      <c r="H957" s="16" t="n">
        <v>1.59718115203027</v>
      </c>
      <c r="I957" s="17" t="n">
        <v>174.870457281853</v>
      </c>
      <c r="J957" s="16" t="n">
        <v>0.112030789658656</v>
      </c>
      <c r="K957" s="16" t="n">
        <v>0.176845864238655</v>
      </c>
      <c r="L957" s="16" t="n">
        <v>0.159685836693088</v>
      </c>
      <c r="M957" s="16" t="n">
        <v>0.535828388863533</v>
      </c>
      <c r="N957" s="16" t="n">
        <v>0.57488137344513</v>
      </c>
      <c r="O957" s="16" t="n">
        <v>0.0607683842405829</v>
      </c>
      <c r="P957" s="34" t="b">
        <f aca="false">FALSE()</f>
        <v>0</v>
      </c>
      <c r="Q957" s="16"/>
    </row>
    <row r="958" customFormat="false" ht="22.35" hidden="false" customHeight="false" outlineLevel="0" collapsed="false">
      <c r="A958" s="6" t="s">
        <v>2670</v>
      </c>
      <c r="B958" s="7" t="s">
        <v>1425</v>
      </c>
      <c r="C958" s="17" t="n">
        <v>1375</v>
      </c>
      <c r="D958" s="16" t="n">
        <v>0.34351499479114</v>
      </c>
      <c r="E958" s="16" t="n">
        <v>0.040508414975493</v>
      </c>
      <c r="F958" s="16" t="n">
        <v>0.35006204226371</v>
      </c>
      <c r="G958" s="16" t="n">
        <v>0.0393644763744826</v>
      </c>
      <c r="H958" s="16" t="n">
        <v>1.66302650572392</v>
      </c>
      <c r="I958" s="17" t="n">
        <v>175.763513887497</v>
      </c>
      <c r="J958" s="16" t="n">
        <v>0.0980892677066865</v>
      </c>
      <c r="K958" s="16" t="n">
        <v>0.159074037117135</v>
      </c>
      <c r="L958" s="16" t="n">
        <v>0.165341838830871</v>
      </c>
      <c r="M958" s="16" t="n">
        <v>0.537628682996095</v>
      </c>
      <c r="N958" s="16" t="n">
        <v>0.564234049773292</v>
      </c>
      <c r="O958" s="16" t="n">
        <v>0.0628167296748871</v>
      </c>
      <c r="P958" s="34" t="b">
        <f aca="false">FALSE()</f>
        <v>0</v>
      </c>
      <c r="Q958" s="16"/>
    </row>
    <row r="959" customFormat="false" ht="22.35" hidden="false" customHeight="false" outlineLevel="0" collapsed="false">
      <c r="A959" s="6" t="s">
        <v>2671</v>
      </c>
      <c r="B959" s="7" t="s">
        <v>1425</v>
      </c>
      <c r="C959" s="17" t="n">
        <v>1376</v>
      </c>
      <c r="D959" s="16" t="n">
        <v>0.338043733813818</v>
      </c>
      <c r="E959" s="16" t="n">
        <v>0.0401487953940692</v>
      </c>
      <c r="F959" s="16" t="n">
        <v>0.344819090966333</v>
      </c>
      <c r="G959" s="16" t="n">
        <v>0.0393713547553848</v>
      </c>
      <c r="H959" s="16" t="n">
        <v>1.73389630210929</v>
      </c>
      <c r="I959" s="17" t="n">
        <v>176.748319957692</v>
      </c>
      <c r="J959" s="16" t="n">
        <v>0.0846801691381174</v>
      </c>
      <c r="K959" s="16" t="n">
        <v>0.140400600049216</v>
      </c>
      <c r="L959" s="16" t="n">
        <v>0.171347808161193</v>
      </c>
      <c r="M959" s="16" t="n">
        <v>0.539543080277905</v>
      </c>
      <c r="N959" s="16" t="n">
        <v>0.553502632352499</v>
      </c>
      <c r="O959" s="16" t="n">
        <v>0.0649432041259299</v>
      </c>
      <c r="P959" s="34" t="b">
        <f aca="false">FALSE()</f>
        <v>0</v>
      </c>
      <c r="Q959" s="16"/>
    </row>
    <row r="960" customFormat="false" ht="22.35" hidden="false" customHeight="false" outlineLevel="0" collapsed="false">
      <c r="A960" s="6" t="s">
        <v>2672</v>
      </c>
      <c r="B960" s="7" t="s">
        <v>1425</v>
      </c>
      <c r="C960" s="17" t="n">
        <v>1377</v>
      </c>
      <c r="D960" s="16" t="n">
        <v>0.332244996256769</v>
      </c>
      <c r="E960" s="16" t="n">
        <v>0.0397705793161471</v>
      </c>
      <c r="F960" s="16" t="n">
        <v>0.339261504358651</v>
      </c>
      <c r="G960" s="16" t="n">
        <v>0.0393849838171145</v>
      </c>
      <c r="H960" s="16" t="n">
        <v>1.80978034115645</v>
      </c>
      <c r="I960" s="17" t="n">
        <v>177.833187042248</v>
      </c>
      <c r="J960" s="16" t="n">
        <v>0.072018296182371</v>
      </c>
      <c r="K960" s="16" t="n">
        <v>0.122289660047807</v>
      </c>
      <c r="L960" s="16" t="n">
        <v>0.177682536317355</v>
      </c>
      <c r="M960" s="16" t="n">
        <v>0.541115168111973</v>
      </c>
      <c r="N960" s="16" t="n">
        <v>0.541685556836043</v>
      </c>
      <c r="O960" s="16" t="n">
        <v>0.0671476857992651</v>
      </c>
      <c r="P960" s="34" t="b">
        <f aca="false">FALSE()</f>
        <v>0</v>
      </c>
      <c r="Q960" s="16"/>
    </row>
    <row r="961" customFormat="false" ht="22.35" hidden="false" customHeight="false" outlineLevel="0" collapsed="false">
      <c r="A961" s="6" t="s">
        <v>2673</v>
      </c>
      <c r="B961" s="7" t="s">
        <v>1425</v>
      </c>
      <c r="C961" s="17" t="n">
        <v>1378</v>
      </c>
      <c r="D961" s="16" t="n">
        <v>0.326137808089883</v>
      </c>
      <c r="E961" s="16" t="n">
        <v>0.0393742810104252</v>
      </c>
      <c r="F961" s="16" t="n">
        <v>0.333406556834974</v>
      </c>
      <c r="G961" s="16" t="n">
        <v>0.0394047229633667</v>
      </c>
      <c r="H961" s="16" t="n">
        <v>1.89040242348937</v>
      </c>
      <c r="I961" s="17" t="n">
        <v>179.02207962237</v>
      </c>
      <c r="J961" s="16" t="n">
        <v>0.0603198517161075</v>
      </c>
      <c r="K961" s="16" t="n">
        <v>0.10557882101301</v>
      </c>
      <c r="L961" s="16" t="n">
        <v>0.184303094056844</v>
      </c>
      <c r="M961" s="16" t="n">
        <v>0.543473299863076</v>
      </c>
      <c r="N961" s="16" t="n">
        <v>0.528088334193252</v>
      </c>
      <c r="O961" s="16" t="n">
        <v>0.069417465359383</v>
      </c>
      <c r="P961" s="34" t="b">
        <f aca="false">FALSE()</f>
        <v>0</v>
      </c>
      <c r="Q961" s="16"/>
    </row>
    <row r="962" customFormat="false" ht="22.35" hidden="false" customHeight="false" outlineLevel="0" collapsed="false">
      <c r="A962" s="6" t="s">
        <v>2674</v>
      </c>
      <c r="B962" s="7" t="s">
        <v>1425</v>
      </c>
      <c r="C962" s="17" t="n">
        <v>1379</v>
      </c>
      <c r="D962" s="16" t="n">
        <v>0.319717020045635</v>
      </c>
      <c r="E962" s="16" t="n">
        <v>0.03895971648753</v>
      </c>
      <c r="F962" s="16" t="n">
        <v>0.327248011434698</v>
      </c>
      <c r="G962" s="16" t="n">
        <v>0.0394308395223602</v>
      </c>
      <c r="H962" s="16" t="n">
        <v>1.97567914821871</v>
      </c>
      <c r="I962" s="17" t="n">
        <v>180.324309082096</v>
      </c>
      <c r="J962" s="16" t="n">
        <v>0.0497166709470351</v>
      </c>
      <c r="K962" s="16" t="n">
        <v>0.0893565112300545</v>
      </c>
      <c r="L962" s="16" t="n">
        <v>0.191180169115221</v>
      </c>
      <c r="M962" s="16" t="n">
        <v>0.546097672295755</v>
      </c>
      <c r="N962" s="16" t="n">
        <v>0.516446985317183</v>
      </c>
      <c r="O962" s="16" t="n">
        <v>0.071741337674374</v>
      </c>
      <c r="P962" s="34" t="b">
        <f aca="false">FALSE()</f>
        <v>0</v>
      </c>
      <c r="Q962" s="16"/>
    </row>
    <row r="963" customFormat="false" ht="22.35" hidden="false" customHeight="false" outlineLevel="0" collapsed="false">
      <c r="A963" s="6" t="s">
        <v>2675</v>
      </c>
      <c r="B963" s="7" t="s">
        <v>1425</v>
      </c>
      <c r="C963" s="17" t="n">
        <v>1380</v>
      </c>
      <c r="D963" s="16" t="n">
        <v>0.313014691290872</v>
      </c>
      <c r="E963" s="16" t="n">
        <v>0.0385275525197602</v>
      </c>
      <c r="F963" s="16" t="n">
        <v>0.320816166996098</v>
      </c>
      <c r="G963" s="16" t="n">
        <v>0.0394627254619496</v>
      </c>
      <c r="H963" s="16" t="n">
        <v>2.06532531758624</v>
      </c>
      <c r="I963" s="17" t="n">
        <v>181.745036624093</v>
      </c>
      <c r="J963" s="16" t="n">
        <v>0.0403116112965925</v>
      </c>
      <c r="K963" s="16" t="n">
        <v>0.0746511320307268</v>
      </c>
      <c r="L963" s="16" t="n">
        <v>0.198269834699085</v>
      </c>
      <c r="M963" s="16" t="n">
        <v>0.548658654089964</v>
      </c>
      <c r="N963" s="16" t="n">
        <v>0.502908245124494</v>
      </c>
      <c r="O963" s="16" t="n">
        <v>0.0740931874281408</v>
      </c>
      <c r="P963" s="34" t="b">
        <f aca="false">FALSE()</f>
        <v>0</v>
      </c>
      <c r="Q963" s="16"/>
    </row>
    <row r="964" customFormat="false" ht="22.35" hidden="false" customHeight="false" outlineLevel="0" collapsed="false">
      <c r="A964" s="6" t="s">
        <v>2676</v>
      </c>
      <c r="B964" s="7" t="s">
        <v>1425</v>
      </c>
      <c r="C964" s="17" t="n">
        <v>1381</v>
      </c>
      <c r="D964" s="16" t="n">
        <v>0.306047076747111</v>
      </c>
      <c r="E964" s="16" t="n">
        <v>0.0380783136430676</v>
      </c>
      <c r="F964" s="16" t="n">
        <v>0.314127544804921</v>
      </c>
      <c r="G964" s="16" t="n">
        <v>0.0395015218318795</v>
      </c>
      <c r="H964" s="16" t="n">
        <v>2.1595799527567</v>
      </c>
      <c r="I964" s="17" t="n">
        <v>183.295996047657</v>
      </c>
      <c r="J964" s="16" t="n">
        <v>0.0321042546168734</v>
      </c>
      <c r="K964" s="16" t="n">
        <v>0.0608420584745529</v>
      </c>
      <c r="L964" s="16" t="n">
        <v>0.205572091601872</v>
      </c>
      <c r="M964" s="16" t="n">
        <v>0.550991429585679</v>
      </c>
      <c r="N964" s="16" t="n">
        <v>0.488003837443475</v>
      </c>
      <c r="O964" s="16" t="n">
        <v>0.0764483126892129</v>
      </c>
      <c r="P964" s="34" t="b">
        <f aca="false">FALSE()</f>
        <v>0</v>
      </c>
      <c r="Q964" s="16"/>
    </row>
    <row r="965" customFormat="false" ht="22.35" hidden="false" customHeight="false" outlineLevel="0" collapsed="false">
      <c r="A965" s="6" t="s">
        <v>2677</v>
      </c>
      <c r="B965" s="7" t="s">
        <v>1425</v>
      </c>
      <c r="C965" s="17" t="n">
        <v>1382</v>
      </c>
      <c r="D965" s="16" t="n">
        <v>0.298847929686149</v>
      </c>
      <c r="E965" s="16" t="n">
        <v>0.0376123217686535</v>
      </c>
      <c r="F965" s="16" t="n">
        <v>0.307215085363753</v>
      </c>
      <c r="G965" s="16" t="n">
        <v>0.0395464356275191</v>
      </c>
      <c r="H965" s="16" t="n">
        <v>2.25843018830054</v>
      </c>
      <c r="I965" s="17" t="n">
        <v>184.984753288768</v>
      </c>
      <c r="J965" s="16" t="n">
        <v>0.0250864912108418</v>
      </c>
      <c r="K965" s="16" t="n">
        <v>0.0492706760648336</v>
      </c>
      <c r="L965" s="16" t="n">
        <v>0.213067432505079</v>
      </c>
      <c r="M965" s="16" t="n">
        <v>0.553679192656828</v>
      </c>
      <c r="N965" s="16" t="n">
        <v>0.472459016350353</v>
      </c>
      <c r="O965" s="16" t="n">
        <v>0.0787767533745646</v>
      </c>
      <c r="P965" s="34" t="b">
        <f aca="false">TRUE()</f>
        <v>1</v>
      </c>
      <c r="Q965" s="18" t="n">
        <v>0.000185559557326167</v>
      </c>
    </row>
    <row r="966" customFormat="false" ht="22.35" hidden="false" customHeight="false" outlineLevel="0" collapsed="false">
      <c r="A966" s="6" t="s">
        <v>2678</v>
      </c>
      <c r="B966" s="7" t="s">
        <v>1425</v>
      </c>
      <c r="C966" s="17" t="n">
        <v>1383</v>
      </c>
      <c r="D966" s="16" t="n">
        <v>0.291446204796783</v>
      </c>
      <c r="E966" s="16" t="n">
        <v>0.0371292312866201</v>
      </c>
      <c r="F966" s="16" t="n">
        <v>0.300106639225845</v>
      </c>
      <c r="G966" s="16" t="n">
        <v>0.0395962410042736</v>
      </c>
      <c r="H966" s="16" t="n">
        <v>2.3618279608214</v>
      </c>
      <c r="I966" s="17" t="n">
        <v>186.820739155863</v>
      </c>
      <c r="J966" s="16" t="n">
        <v>0.0192141616901849</v>
      </c>
      <c r="K966" s="16" t="n">
        <v>0.0390493491744697</v>
      </c>
      <c r="L966" s="16" t="n">
        <v>0.220731774415097</v>
      </c>
      <c r="M966" s="16" t="n">
        <v>0.556075358791014</v>
      </c>
      <c r="N966" s="16" t="n">
        <v>0.457693235835684</v>
      </c>
      <c r="O966" s="16" t="n">
        <v>0.081055112794047</v>
      </c>
      <c r="P966" s="34" t="b">
        <f aca="false">TRUE()</f>
        <v>1</v>
      </c>
      <c r="Q966" s="18" t="n">
        <v>0.000117141634666552</v>
      </c>
    </row>
    <row r="967" customFormat="false" ht="22.35" hidden="false" customHeight="false" outlineLevel="0" collapsed="false">
      <c r="A967" s="6" t="s">
        <v>2679</v>
      </c>
      <c r="B967" s="7" t="s">
        <v>1425</v>
      </c>
      <c r="C967" s="17" t="n">
        <v>1384</v>
      </c>
      <c r="D967" s="16" t="n">
        <v>0.283891945939016</v>
      </c>
      <c r="E967" s="16" t="n">
        <v>0.0366303614575978</v>
      </c>
      <c r="F967" s="16" t="n">
        <v>0.292850909247756</v>
      </c>
      <c r="G967" s="16" t="n">
        <v>0.0396494767053258</v>
      </c>
      <c r="H967" s="16" t="n">
        <v>2.46958196522663</v>
      </c>
      <c r="I967" s="17" t="n">
        <v>188.807702971732</v>
      </c>
      <c r="J967" s="16" t="n">
        <v>0.0144151890838698</v>
      </c>
      <c r="K967" s="16" t="n">
        <v>0.0304765732289906</v>
      </c>
      <c r="L967" s="16" t="n">
        <v>0.228535234074971</v>
      </c>
      <c r="M967" s="16" t="n">
        <v>0.559194178203763</v>
      </c>
      <c r="N967" s="16" t="n">
        <v>0.445627581242969</v>
      </c>
      <c r="O967" s="16" t="n">
        <v>0.0832549319157574</v>
      </c>
      <c r="P967" s="34" t="b">
        <f aca="false">TRUE()</f>
        <v>1</v>
      </c>
      <c r="Q967" s="18" t="n">
        <v>0.000124906598192222</v>
      </c>
    </row>
    <row r="968" customFormat="false" ht="22.35" hidden="false" customHeight="false" outlineLevel="0" collapsed="false">
      <c r="A968" s="6" t="s">
        <v>2680</v>
      </c>
      <c r="B968" s="7" t="s">
        <v>1425</v>
      </c>
      <c r="C968" s="17" t="n">
        <v>1385</v>
      </c>
      <c r="D968" s="16" t="n">
        <v>0.276205247448357</v>
      </c>
      <c r="E968" s="16" t="n">
        <v>0.0361142267058241</v>
      </c>
      <c r="F968" s="16" t="n">
        <v>0.28546742015687</v>
      </c>
      <c r="G968" s="16" t="n">
        <v>0.0397034670060647</v>
      </c>
      <c r="H968" s="16" t="n">
        <v>2.5818816402004</v>
      </c>
      <c r="I968" s="17" t="n">
        <v>190.956158435505</v>
      </c>
      <c r="J968" s="16" t="n">
        <v>0.0105753651423007</v>
      </c>
      <c r="K968" s="16" t="n">
        <v>0.0230261098323965</v>
      </c>
      <c r="L968" s="16" t="n">
        <v>0.236477112539351</v>
      </c>
      <c r="M968" s="16" t="n">
        <v>0.56150159744409</v>
      </c>
      <c r="N968" s="16" t="n">
        <v>0.432686074198684</v>
      </c>
      <c r="O968" s="16" t="n">
        <v>0.0853581968151439</v>
      </c>
      <c r="P968" s="34" t="b">
        <f aca="false">TRUE()</f>
        <v>1</v>
      </c>
      <c r="Q968" s="18" t="n">
        <v>0.000125792080964496</v>
      </c>
    </row>
    <row r="969" customFormat="false" ht="22.35" hidden="false" customHeight="false" outlineLevel="0" collapsed="false">
      <c r="A969" s="6" t="s">
        <v>2681</v>
      </c>
      <c r="B969" s="7" t="s">
        <v>1425</v>
      </c>
      <c r="C969" s="17" t="n">
        <v>1386</v>
      </c>
      <c r="D969" s="16" t="n">
        <v>0.268445730124224</v>
      </c>
      <c r="E969" s="16" t="n">
        <v>0.0355824100812753</v>
      </c>
      <c r="F969" s="16" t="n">
        <v>0.278012890866866</v>
      </c>
      <c r="G969" s="16" t="n">
        <v>0.0397552552609367</v>
      </c>
      <c r="H969" s="16" t="n">
        <v>2.6981126795831</v>
      </c>
      <c r="I969" s="17" t="n">
        <v>193.264737565806</v>
      </c>
      <c r="J969" s="16" t="n">
        <v>0.0075904255682522</v>
      </c>
      <c r="K969" s="16" t="n">
        <v>0.0171011216657148</v>
      </c>
      <c r="L969" s="16" t="n">
        <v>0.24449763880293</v>
      </c>
      <c r="M969" s="16" t="n">
        <v>0.564278107409098</v>
      </c>
      <c r="N969" s="16" t="n">
        <v>0.418921827170509</v>
      </c>
      <c r="O969" s="16" t="n">
        <v>0.0873430332643659</v>
      </c>
      <c r="P969" s="34" t="b">
        <f aca="false">TRUE()</f>
        <v>1</v>
      </c>
      <c r="Q969" s="18" t="n">
        <v>0.000160486549690618</v>
      </c>
    </row>
    <row r="970" customFormat="false" ht="22.35" hidden="false" customHeight="false" outlineLevel="0" collapsed="false">
      <c r="A970" s="6" t="s">
        <v>2682</v>
      </c>
      <c r="B970" s="7" t="s">
        <v>1425</v>
      </c>
      <c r="C970" s="17" t="n">
        <v>1387</v>
      </c>
      <c r="D970" s="16" t="n">
        <v>0.260622887474525</v>
      </c>
      <c r="E970" s="16" t="n">
        <v>0.0350338046039639</v>
      </c>
      <c r="F970" s="16" t="n">
        <v>0.270496712188858</v>
      </c>
      <c r="G970" s="16" t="n">
        <v>0.039802926167454</v>
      </c>
      <c r="H970" s="16" t="n">
        <v>2.81858603228293</v>
      </c>
      <c r="I970" s="17" t="n">
        <v>195.746774594675</v>
      </c>
      <c r="J970" s="16" t="n">
        <v>0.00531902884671015</v>
      </c>
      <c r="K970" s="16" t="n">
        <v>0.0124290370010401</v>
      </c>
      <c r="L970" s="16" t="n">
        <v>0.252607316814504</v>
      </c>
      <c r="M970" s="16" t="n">
        <v>0.567194076778741</v>
      </c>
      <c r="N970" s="16" t="n">
        <v>0.404367379379911</v>
      </c>
      <c r="O970" s="16" t="n">
        <v>0.0892109268691906</v>
      </c>
      <c r="P970" s="34" t="b">
        <f aca="false">TRUE()</f>
        <v>1</v>
      </c>
      <c r="Q970" s="18" t="n">
        <v>0.000102149081743126</v>
      </c>
    </row>
    <row r="971" customFormat="false" ht="22.35" hidden="false" customHeight="false" outlineLevel="0" collapsed="false">
      <c r="A971" s="6" t="s">
        <v>2683</v>
      </c>
      <c r="B971" s="7" t="s">
        <v>1425</v>
      </c>
      <c r="C971" s="17" t="n">
        <v>1388</v>
      </c>
      <c r="D971" s="16" t="n">
        <v>0.252800398123544</v>
      </c>
      <c r="E971" s="16" t="n">
        <v>0.034470781788713</v>
      </c>
      <c r="F971" s="16" t="n">
        <v>0.262979676214678</v>
      </c>
      <c r="G971" s="16" t="n">
        <v>0.0398432098767021</v>
      </c>
      <c r="H971" s="16" t="n">
        <v>2.94263347724084</v>
      </c>
      <c r="I971" s="17" t="n">
        <v>198.396460760448</v>
      </c>
      <c r="J971" s="16" t="n">
        <v>0.00364202501979953</v>
      </c>
      <c r="K971" s="16" t="n">
        <v>0.00873160244492667</v>
      </c>
      <c r="L971" s="16" t="n">
        <v>0.260751155685696</v>
      </c>
      <c r="M971" s="16" t="n">
        <v>0.569729702317562</v>
      </c>
      <c r="N971" s="16" t="n">
        <v>0.390641396392805</v>
      </c>
      <c r="O971" s="16" t="n">
        <v>0.0909495868568712</v>
      </c>
      <c r="P971" s="34" t="b">
        <f aca="false">TRUE()</f>
        <v>1</v>
      </c>
      <c r="Q971" s="18" t="n">
        <v>8.29574588509148E-005</v>
      </c>
    </row>
    <row r="972" customFormat="false" ht="22.35" hidden="false" customHeight="false" outlineLevel="0" collapsed="false">
      <c r="A972" s="6" t="s">
        <v>2684</v>
      </c>
      <c r="B972" s="7" t="s">
        <v>1425</v>
      </c>
      <c r="C972" s="17" t="n">
        <v>1389</v>
      </c>
      <c r="D972" s="16" t="n">
        <v>0.244993227820992</v>
      </c>
      <c r="E972" s="16" t="n">
        <v>0.0338934416783981</v>
      </c>
      <c r="F972" s="16" t="n">
        <v>0.255475754850819</v>
      </c>
      <c r="G972" s="16" t="n">
        <v>0.0398742445833439</v>
      </c>
      <c r="H972" s="16" t="n">
        <v>3.07023524488844</v>
      </c>
      <c r="I972" s="17" t="n">
        <v>201.222578997368</v>
      </c>
      <c r="J972" s="16" t="n">
        <v>0.00243415185967101</v>
      </c>
      <c r="K972" s="16" t="n">
        <v>0.00604532029780653</v>
      </c>
      <c r="L972" s="16" t="n">
        <v>0.26891872919316</v>
      </c>
      <c r="M972" s="16" t="n">
        <v>0.5722272934733</v>
      </c>
      <c r="N972" s="16" t="n">
        <v>0.379091802168314</v>
      </c>
      <c r="O972" s="16" t="n">
        <v>0.0925637745753941</v>
      </c>
      <c r="P972" s="34" t="b">
        <f aca="false">TRUE()</f>
        <v>1</v>
      </c>
      <c r="Q972" s="18" t="n">
        <v>0.00023801329552867</v>
      </c>
    </row>
    <row r="973" customFormat="false" ht="22.35" hidden="false" customHeight="false" outlineLevel="0" collapsed="false">
      <c r="A973" s="6" t="s">
        <v>2685</v>
      </c>
      <c r="B973" s="7" t="s">
        <v>1425</v>
      </c>
      <c r="C973" s="17" t="n">
        <v>1390</v>
      </c>
      <c r="D973" s="16" t="n">
        <v>0.237266684256314</v>
      </c>
      <c r="E973" s="16" t="n">
        <v>0.0333058231230665</v>
      </c>
      <c r="F973" s="16" t="n">
        <v>0.248047433946223</v>
      </c>
      <c r="G973" s="16" t="n">
        <v>0.0398939920008111</v>
      </c>
      <c r="H973" s="16" t="n">
        <v>3.20054729940144</v>
      </c>
      <c r="I973" s="17" t="n">
        <v>204.21394164771</v>
      </c>
      <c r="J973" s="16" t="n">
        <v>0.00159065580133977</v>
      </c>
      <c r="K973" s="16" t="n">
        <v>0.00403744438872175</v>
      </c>
      <c r="L973" s="16" t="n">
        <v>0.277051036619037</v>
      </c>
      <c r="M973" s="16" t="n">
        <v>0.574864344033673</v>
      </c>
      <c r="N973" s="16" t="n">
        <v>0.368711115469428</v>
      </c>
      <c r="O973" s="16" t="n">
        <v>0.094052769697844</v>
      </c>
      <c r="P973" s="34" t="b">
        <f aca="false">TRUE()</f>
        <v>1</v>
      </c>
      <c r="Q973" s="18" t="n">
        <v>0.00019242662099805</v>
      </c>
    </row>
    <row r="974" customFormat="false" ht="22.35" hidden="false" customHeight="false" outlineLevel="0" collapsed="false">
      <c r="A974" s="6" t="s">
        <v>2686</v>
      </c>
      <c r="B974" s="7" t="s">
        <v>1425</v>
      </c>
      <c r="C974" s="17" t="n">
        <v>1391</v>
      </c>
      <c r="D974" s="16" t="n">
        <v>0.229638180881436</v>
      </c>
      <c r="E974" s="16" t="n">
        <v>0.0327087106912093</v>
      </c>
      <c r="F974" s="16" t="n">
        <v>0.240711865419381</v>
      </c>
      <c r="G974" s="16" t="n">
        <v>0.0399010870356332</v>
      </c>
      <c r="H974" s="16" t="n">
        <v>3.33365777094641</v>
      </c>
      <c r="I974" s="17" t="n">
        <v>207.375885897368</v>
      </c>
      <c r="J974" s="16" t="n">
        <v>0.00101512926246356</v>
      </c>
      <c r="K974" s="16" t="n">
        <v>0.00265623356823692</v>
      </c>
      <c r="L974" s="16" t="n">
        <v>0.285154993311571</v>
      </c>
      <c r="M974" s="16" t="n">
        <v>0.577691566509458</v>
      </c>
      <c r="N974" s="16" t="n">
        <v>0.357451414249581</v>
      </c>
      <c r="O974" s="16" t="n">
        <v>0.0954242005721174</v>
      </c>
      <c r="P974" s="34" t="b">
        <f aca="false">TRUE()</f>
        <v>1</v>
      </c>
      <c r="Q974" s="16" t="n">
        <v>0</v>
      </c>
    </row>
    <row r="975" customFormat="false" ht="22.35" hidden="false" customHeight="false" outlineLevel="0" collapsed="false">
      <c r="A975" s="6" t="s">
        <v>2687</v>
      </c>
      <c r="B975" s="7" t="s">
        <v>1425</v>
      </c>
      <c r="C975" s="17" t="n">
        <v>1392</v>
      </c>
      <c r="D975" s="16" t="n">
        <v>0.222170958545348</v>
      </c>
      <c r="E975" s="16" t="n">
        <v>0.0321074301362547</v>
      </c>
      <c r="F975" s="16" t="n">
        <v>0.233528948281668</v>
      </c>
      <c r="G975" s="16" t="n">
        <v>0.0398946861545689</v>
      </c>
      <c r="H975" s="16" t="n">
        <v>3.46833293901441</v>
      </c>
      <c r="I975" s="17" t="n">
        <v>210.689997582439</v>
      </c>
      <c r="J975" s="18" t="n">
        <v>0.00063486608230198</v>
      </c>
      <c r="K975" s="16" t="n">
        <v>0.00172766835511686</v>
      </c>
      <c r="L975" s="16" t="n">
        <v>0.293150859087631</v>
      </c>
      <c r="M975" s="16" t="n">
        <v>0.579808813834373</v>
      </c>
      <c r="N975" s="16" t="n">
        <v>0.34615019816319</v>
      </c>
      <c r="O975" s="16" t="n">
        <v>0.0966779691933386</v>
      </c>
      <c r="P975" s="34" t="b">
        <f aca="false">TRUE()</f>
        <v>1</v>
      </c>
      <c r="Q975" s="18" t="n">
        <v>0.000117125777214329</v>
      </c>
    </row>
    <row r="976" customFormat="false" ht="22.35" hidden="false" customHeight="false" outlineLevel="0" collapsed="false">
      <c r="A976" s="6" t="s">
        <v>2688</v>
      </c>
      <c r="B976" s="7" t="s">
        <v>1425</v>
      </c>
      <c r="C976" s="17" t="n">
        <v>1393</v>
      </c>
      <c r="D976" s="16" t="n">
        <v>0.214888867275492</v>
      </c>
      <c r="E976" s="16" t="n">
        <v>0.0315033408139003</v>
      </c>
      <c r="F976" s="16" t="n">
        <v>0.226521007453128</v>
      </c>
      <c r="G976" s="16" t="n">
        <v>0.0398739595547812</v>
      </c>
      <c r="H976" s="16" t="n">
        <v>3.60411581926653</v>
      </c>
      <c r="I976" s="17" t="n">
        <v>214.155774229856</v>
      </c>
      <c r="J976" s="18" t="n">
        <v>0.000389546322170266</v>
      </c>
      <c r="K976" s="16" t="n">
        <v>0.00109675524898684</v>
      </c>
      <c r="L976" s="16" t="n">
        <v>0.301009538650785</v>
      </c>
      <c r="M976" s="16" t="n">
        <v>0.582103554947005</v>
      </c>
      <c r="N976" s="16" t="n">
        <v>0.334661669424583</v>
      </c>
      <c r="O976" s="16" t="n">
        <v>0.0978250015234434</v>
      </c>
      <c r="P976" s="34" t="b">
        <f aca="false">TRUE()</f>
        <v>1</v>
      </c>
      <c r="Q976" s="18" t="n">
        <v>0.000126581002771479</v>
      </c>
    </row>
    <row r="977" customFormat="false" ht="22.35" hidden="false" customHeight="false" outlineLevel="0" collapsed="false">
      <c r="A977" s="6" t="s">
        <v>2689</v>
      </c>
      <c r="B977" s="7" t="s">
        <v>1425</v>
      </c>
      <c r="C977" s="17" t="n">
        <v>1394</v>
      </c>
      <c r="D977" s="16" t="n">
        <v>0.207849421455801</v>
      </c>
      <c r="E977" s="16" t="n">
        <v>0.0309020345729062</v>
      </c>
      <c r="F977" s="16" t="n">
        <v>0.219742877579836</v>
      </c>
      <c r="G977" s="16" t="n">
        <v>0.0398389788713149</v>
      </c>
      <c r="H977" s="16" t="n">
        <v>3.73974231005974</v>
      </c>
      <c r="I977" s="17" t="n">
        <v>217.748425955501</v>
      </c>
      <c r="J977" s="18" t="n">
        <v>0.000235537473605721</v>
      </c>
      <c r="K977" s="18" t="n">
        <v>0.000678334847650064</v>
      </c>
      <c r="L977" s="16" t="n">
        <v>0.308661254657755</v>
      </c>
      <c r="M977" s="16" t="n">
        <v>0.584220802271921</v>
      </c>
      <c r="N977" s="16" t="n">
        <v>0.323610464536983</v>
      </c>
      <c r="O977" s="16" t="n">
        <v>0.0988664538176692</v>
      </c>
      <c r="P977" s="34" t="b">
        <f aca="false">TRUE()</f>
        <v>1</v>
      </c>
      <c r="Q977" s="18" t="n">
        <v>7.00357843214986E-005</v>
      </c>
    </row>
    <row r="978" customFormat="false" ht="22.35" hidden="false" customHeight="false" outlineLevel="0" collapsed="false">
      <c r="A978" s="6" t="s">
        <v>2690</v>
      </c>
      <c r="B978" s="7" t="s">
        <v>1425</v>
      </c>
      <c r="C978" s="17" t="n">
        <v>1395</v>
      </c>
      <c r="D978" s="16" t="n">
        <v>0.201063899939182</v>
      </c>
      <c r="E978" s="16" t="n">
        <v>0.0303059477505548</v>
      </c>
      <c r="F978" s="16" t="n">
        <v>0.213204213561638</v>
      </c>
      <c r="G978" s="16" t="n">
        <v>0.0397910895052208</v>
      </c>
      <c r="H978" s="16" t="n">
        <v>3.8744114930606</v>
      </c>
      <c r="I978" s="17" t="n">
        <v>221.463641811888</v>
      </c>
      <c r="J978" s="18" t="n">
        <v>0.000140783295938584</v>
      </c>
      <c r="K978" s="18" t="n">
        <v>0.000419720314759428</v>
      </c>
      <c r="L978" s="16" t="n">
        <v>0.316056720548864</v>
      </c>
      <c r="M978" s="16" t="n">
        <v>0.586819818449211</v>
      </c>
      <c r="N978" s="16" t="n">
        <v>0.311365724782425</v>
      </c>
      <c r="O978" s="16" t="n">
        <v>0.0998037068843815</v>
      </c>
      <c r="P978" s="34" t="b">
        <f aca="false">TRUE()</f>
        <v>1</v>
      </c>
      <c r="Q978" s="18" t="n">
        <v>0.000197353566444864</v>
      </c>
    </row>
    <row r="979" customFormat="false" ht="22.35" hidden="false" customHeight="false" outlineLevel="0" collapsed="false">
      <c r="A979" s="6" t="s">
        <v>2691</v>
      </c>
      <c r="B979" s="7" t="s">
        <v>1425</v>
      </c>
      <c r="C979" s="17" t="n">
        <v>1396</v>
      </c>
      <c r="D979" s="16" t="n">
        <v>0.194581567076738</v>
      </c>
      <c r="E979" s="16" t="n">
        <v>0.029720108625924</v>
      </c>
      <c r="F979" s="16" t="n">
        <v>0.206951885585463</v>
      </c>
      <c r="G979" s="16" t="n">
        <v>0.0397309677421598</v>
      </c>
      <c r="H979" s="16" t="n">
        <v>4.00675195209512</v>
      </c>
      <c r="I979" s="17" t="n">
        <v>225.27206836194</v>
      </c>
      <c r="J979" s="18" t="n">
        <v>8.36642572421207E-005</v>
      </c>
      <c r="K979" s="18" t="n">
        <v>0.000257762930627172</v>
      </c>
      <c r="L979" s="16" t="n">
        <v>0.323126596083433</v>
      </c>
      <c r="M979" s="16" t="n">
        <v>0.589114559561844</v>
      </c>
      <c r="N979" s="16" t="n">
        <v>0.300804697504785</v>
      </c>
      <c r="O979" s="16" t="n">
        <v>0.100639465595696</v>
      </c>
      <c r="P979" s="34" t="b">
        <f aca="false">TRUE()</f>
        <v>1</v>
      </c>
      <c r="Q979" s="18" t="n">
        <v>3.32825429957715E-005</v>
      </c>
    </row>
    <row r="980" customFormat="false" ht="22.35" hidden="false" customHeight="false" outlineLevel="0" collapsed="false">
      <c r="A980" s="6" t="s">
        <v>2692</v>
      </c>
      <c r="B980" s="7" t="s">
        <v>1425</v>
      </c>
      <c r="C980" s="17" t="n">
        <v>1397</v>
      </c>
      <c r="D980" s="16" t="n">
        <v>0.188399250052491</v>
      </c>
      <c r="E980" s="16" t="n">
        <v>0.0291447847501784</v>
      </c>
      <c r="F980" s="16" t="n">
        <v>0.200983209497047</v>
      </c>
      <c r="G980" s="16" t="n">
        <v>0.0396589646651079</v>
      </c>
      <c r="H980" s="16" t="n">
        <v>4.13670169345389</v>
      </c>
      <c r="I980" s="17" t="n">
        <v>229.170981303299</v>
      </c>
      <c r="J980" s="18" t="n">
        <v>4.94838839569247E-005</v>
      </c>
      <c r="K980" s="18" t="n">
        <v>0.000163501686641113</v>
      </c>
      <c r="L980" s="16" t="n">
        <v>0.329882912877178</v>
      </c>
      <c r="M980" s="16" t="n">
        <v>0.590902175566712</v>
      </c>
      <c r="N980" s="16" t="n">
        <v>0.29029505432574</v>
      </c>
      <c r="O980" s="16" t="n">
        <v>0.101385028021763</v>
      </c>
      <c r="P980" s="34" t="b">
        <f aca="false">TRUE()</f>
        <v>1</v>
      </c>
      <c r="Q980" s="18" t="n">
        <v>0.000162149674684689</v>
      </c>
    </row>
    <row r="981" customFormat="false" ht="22.35" hidden="false" customHeight="false" outlineLevel="0" collapsed="false">
      <c r="A981" s="6" t="s">
        <v>2693</v>
      </c>
      <c r="B981" s="7" t="s">
        <v>1425</v>
      </c>
      <c r="C981" s="17" t="n">
        <v>1398</v>
      </c>
      <c r="D981" s="16" t="n">
        <v>0.182554306695337</v>
      </c>
      <c r="E981" s="16" t="n">
        <v>0.0285852969287692</v>
      </c>
      <c r="F981" s="16" t="n">
        <v>0.195333802788361</v>
      </c>
      <c r="G981" s="16" t="n">
        <v>0.0395771223950182</v>
      </c>
      <c r="H981" s="16" t="n">
        <v>4.2628579910644</v>
      </c>
      <c r="I981" s="17" t="n">
        <v>233.125649795118</v>
      </c>
      <c r="J981" s="18" t="n">
        <v>2.93225808054686E-005</v>
      </c>
      <c r="K981" s="18" t="n">
        <v>0.000100652365874851</v>
      </c>
      <c r="L981" s="16" t="n">
        <v>0.336259998739132</v>
      </c>
      <c r="M981" s="16" t="n">
        <v>0.592765860337745</v>
      </c>
      <c r="N981" s="16" t="n">
        <v>0.280743841644462</v>
      </c>
      <c r="O981" s="16" t="n">
        <v>0.102039996024959</v>
      </c>
      <c r="P981" s="34" t="b">
        <f aca="false">TRUE()</f>
        <v>1</v>
      </c>
      <c r="Q981" s="18" t="n">
        <v>0.000157937499099108</v>
      </c>
    </row>
    <row r="982" customFormat="false" ht="22.35" hidden="false" customHeight="false" outlineLevel="0" collapsed="false">
      <c r="A982" s="6" t="s">
        <v>2694</v>
      </c>
      <c r="B982" s="7" t="s">
        <v>1425</v>
      </c>
      <c r="C982" s="17" t="n">
        <v>1399</v>
      </c>
      <c r="D982" s="16" t="n">
        <v>0.17703940444265</v>
      </c>
      <c r="E982" s="16" t="n">
        <v>0.0280423941349597</v>
      </c>
      <c r="F982" s="16" t="n">
        <v>0.189997295029362</v>
      </c>
      <c r="G982" s="16" t="n">
        <v>0.0394866501218958</v>
      </c>
      <c r="H982" s="16" t="n">
        <v>4.38512794156312</v>
      </c>
      <c r="I982" s="17" t="n">
        <v>237.126819601078</v>
      </c>
      <c r="J982" s="18" t="n">
        <v>1.74355395044655E-005</v>
      </c>
      <c r="K982" s="18" t="n">
        <v>6.2109432569555E-005</v>
      </c>
      <c r="L982" s="16" t="n">
        <v>0.342272554489269</v>
      </c>
      <c r="M982" s="16" t="n">
        <v>0.595605760941224</v>
      </c>
      <c r="N982" s="16" t="n">
        <v>0.272376598962451</v>
      </c>
      <c r="O982" s="16" t="n">
        <v>0.102614955772247</v>
      </c>
      <c r="P982" s="34" t="b">
        <f aca="false">TRUE()</f>
        <v>1</v>
      </c>
      <c r="Q982" s="18" t="n">
        <v>0.000158449754821335</v>
      </c>
    </row>
    <row r="983" customFormat="false" ht="22.35" hidden="false" customHeight="false" outlineLevel="0" collapsed="false">
      <c r="A983" s="6" t="s">
        <v>2695</v>
      </c>
      <c r="B983" s="7" t="s">
        <v>1425</v>
      </c>
      <c r="C983" s="17" t="n">
        <v>1400</v>
      </c>
      <c r="D983" s="16" t="n">
        <v>0.171869152302281</v>
      </c>
      <c r="E983" s="16" t="n">
        <v>0.0275197816835052</v>
      </c>
      <c r="F983" s="16" t="n">
        <v>0.184988175422319</v>
      </c>
      <c r="G983" s="16" t="n">
        <v>0.0393893930428185</v>
      </c>
      <c r="H983" s="16" t="n">
        <v>4.50267696498916</v>
      </c>
      <c r="I983" s="17" t="n">
        <v>241.140857214037</v>
      </c>
      <c r="J983" s="18" t="n">
        <v>1.04534423941399E-005</v>
      </c>
      <c r="K983" s="18" t="n">
        <v>3.85615874983827E-005</v>
      </c>
      <c r="L983" s="16" t="n">
        <v>0.347897385346944</v>
      </c>
      <c r="M983" s="16" t="n">
        <v>0.598027283330798</v>
      </c>
      <c r="N983" s="16" t="n">
        <v>0.264532327928647</v>
      </c>
      <c r="O983" s="16" t="n">
        <v>0.103115712596925</v>
      </c>
      <c r="P983" s="34" t="b">
        <f aca="false">TRUE()</f>
        <v>1</v>
      </c>
      <c r="Q983" s="18" t="n">
        <v>0.000188126204218158</v>
      </c>
    </row>
    <row r="984" customFormat="false" ht="22.35" hidden="false" customHeight="false" outlineLevel="0" collapsed="false">
      <c r="A984" s="6" t="s">
        <v>2696</v>
      </c>
      <c r="B984" s="7" t="s">
        <v>1425</v>
      </c>
      <c r="C984" s="17" t="n">
        <v>1401</v>
      </c>
      <c r="D984" s="16" t="n">
        <v>0.167026212677384</v>
      </c>
      <c r="E984" s="16" t="n">
        <v>0.0270171003999955</v>
      </c>
      <c r="F984" s="16" t="n">
        <v>0.180290811587264</v>
      </c>
      <c r="G984" s="16" t="n">
        <v>0.039286108567468</v>
      </c>
      <c r="H984" s="16" t="n">
        <v>4.61575277879095</v>
      </c>
      <c r="I984" s="17" t="n">
        <v>245.159028863382</v>
      </c>
      <c r="J984" s="18" t="n">
        <v>6.32099199297561E-006</v>
      </c>
      <c r="K984" s="18" t="n">
        <v>2.43566543833322E-005</v>
      </c>
      <c r="L984" s="16" t="n">
        <v>0.35317180101034</v>
      </c>
      <c r="M984" s="16" t="n">
        <v>0.600017749378772</v>
      </c>
      <c r="N984" s="16" t="n">
        <v>0.264199663882374</v>
      </c>
      <c r="O984" s="16" t="n">
        <v>0.10354942566894</v>
      </c>
      <c r="P984" s="34" t="b">
        <f aca="false">TRUE()</f>
        <v>1</v>
      </c>
      <c r="Q984" s="18" t="n">
        <v>0.000134221466364324</v>
      </c>
    </row>
    <row r="985" customFormat="false" ht="22.35" hidden="false" customHeight="false" outlineLevel="0" collapsed="false">
      <c r="A985" s="6" t="s">
        <v>2697</v>
      </c>
      <c r="B985" s="7" t="s">
        <v>1425</v>
      </c>
      <c r="C985" s="17" t="n">
        <v>1402</v>
      </c>
      <c r="D985" s="16" t="n">
        <v>0.162518932208164</v>
      </c>
      <c r="E985" s="16" t="n">
        <v>0.0265372242053837</v>
      </c>
      <c r="F985" s="16" t="n">
        <v>0.175913652030628</v>
      </c>
      <c r="G985" s="16" t="n">
        <v>0.0391786300111258</v>
      </c>
      <c r="H985" s="16" t="n">
        <v>4.72362964041392</v>
      </c>
      <c r="I985" s="17" t="n">
        <v>249.147281824367</v>
      </c>
      <c r="J985" s="18" t="n">
        <v>3.87252083615172E-006</v>
      </c>
      <c r="K985" s="18" t="n">
        <v>1.53696094203388E-005</v>
      </c>
      <c r="L985" s="16" t="n">
        <v>0.358077657620379</v>
      </c>
      <c r="M985" s="16" t="n">
        <v>0.601843399766722</v>
      </c>
      <c r="N985" s="16" t="n">
        <v>0.264199663882374</v>
      </c>
      <c r="O985" s="16" t="n">
        <v>0.103922010283468</v>
      </c>
      <c r="P985" s="34" t="b">
        <f aca="false">TRUE()</f>
        <v>1</v>
      </c>
      <c r="Q985" s="18" t="n">
        <v>7.06900139524253E-005</v>
      </c>
    </row>
    <row r="986" customFormat="false" ht="22.35" hidden="false" customHeight="false" outlineLevel="0" collapsed="false">
      <c r="A986" s="6" t="s">
        <v>2698</v>
      </c>
      <c r="B986" s="7" t="s">
        <v>1425</v>
      </c>
      <c r="C986" s="17" t="n">
        <v>1403</v>
      </c>
      <c r="D986" s="16" t="n">
        <v>0.158322916480792</v>
      </c>
      <c r="E986" s="16" t="n">
        <v>0.0260786035952603</v>
      </c>
      <c r="F986" s="16" t="n">
        <v>0.171833926331403</v>
      </c>
      <c r="G986" s="16" t="n">
        <v>0.0390671818972304</v>
      </c>
      <c r="H986" s="16" t="n">
        <v>4.82669725094221</v>
      </c>
      <c r="I986" s="17" t="n">
        <v>253.101443447661</v>
      </c>
      <c r="J986" s="18" t="n">
        <v>2.40269275095905E-006</v>
      </c>
      <c r="K986" s="18" t="n">
        <v>9.75653122943254E-006</v>
      </c>
      <c r="L986" s="16" t="n">
        <v>0.362655153783516</v>
      </c>
      <c r="M986" s="16" t="n">
        <v>0.603922612708555</v>
      </c>
      <c r="N986" s="16" t="n">
        <v>0.264199663882374</v>
      </c>
      <c r="O986" s="16" t="n">
        <v>0.104242970751423</v>
      </c>
      <c r="P986" s="34" t="b">
        <f aca="false">TRUE()</f>
        <v>1</v>
      </c>
      <c r="Q986" s="18" t="n">
        <v>0.000176945983598645</v>
      </c>
    </row>
    <row r="987" customFormat="false" ht="22.35" hidden="false" customHeight="false" outlineLevel="0" collapsed="false">
      <c r="A987" s="6" t="s">
        <v>2699</v>
      </c>
      <c r="B987" s="7" t="s">
        <v>1425</v>
      </c>
      <c r="C987" s="17" t="n">
        <v>1404</v>
      </c>
      <c r="D987" s="16" t="n">
        <v>0.154433287649467</v>
      </c>
      <c r="E987" s="16" t="n">
        <v>0.0256431076116127</v>
      </c>
      <c r="F987" s="16" t="n">
        <v>0.168047347456132</v>
      </c>
      <c r="G987" s="16" t="n">
        <v>0.0389536213218606</v>
      </c>
      <c r="H987" s="16" t="n">
        <v>4.924511504652</v>
      </c>
      <c r="I987" s="17" t="n">
        <v>256.993279142155</v>
      </c>
      <c r="J987" s="18" t="n">
        <v>1.51476384446536E-006</v>
      </c>
      <c r="K987" s="18" t="n">
        <v>6.26122505431399E-006</v>
      </c>
      <c r="L987" s="16" t="n">
        <v>0.36689912084909</v>
      </c>
      <c r="M987" s="16" t="n">
        <v>0.605279172371824</v>
      </c>
      <c r="N987" s="16" t="n">
        <v>0.260848276784019</v>
      </c>
      <c r="O987" s="16" t="n">
        <v>0.104514082958894</v>
      </c>
      <c r="P987" s="34" t="b">
        <f aca="false">TRUE()</f>
        <v>1</v>
      </c>
      <c r="Q987" s="18" t="n">
        <v>0.000171064889005038</v>
      </c>
    </row>
    <row r="988" customFormat="false" ht="22.35" hidden="false" customHeight="false" outlineLevel="0" collapsed="false">
      <c r="A988" s="6" t="s">
        <v>2700</v>
      </c>
      <c r="B988" s="7" t="s">
        <v>1425</v>
      </c>
      <c r="C988" s="17" t="n">
        <v>1405</v>
      </c>
      <c r="D988" s="16" t="n">
        <v>0.150827704668603</v>
      </c>
      <c r="E988" s="16" t="n">
        <v>0.0252300735417585</v>
      </c>
      <c r="F988" s="16" t="n">
        <v>0.164532698961007</v>
      </c>
      <c r="G988" s="16" t="n">
        <v>0.0388391183914661</v>
      </c>
      <c r="H988" s="16" t="n">
        <v>5.01716834381928</v>
      </c>
      <c r="I988" s="17" t="n">
        <v>260.815330771485</v>
      </c>
      <c r="J988" s="18" t="n">
        <v>9.71141245840582E-007</v>
      </c>
      <c r="K988" s="18" t="n">
        <v>4.12089587958938E-006</v>
      </c>
      <c r="L988" s="16" t="n">
        <v>0.370826923389584</v>
      </c>
      <c r="M988" s="16" t="n">
        <v>0.607092144632081</v>
      </c>
      <c r="N988" s="16" t="n">
        <v>0.257765694900709</v>
      </c>
      <c r="O988" s="16" t="n">
        <v>0.104738336020061</v>
      </c>
      <c r="P988" s="34" t="b">
        <f aca="false">TRUE()</f>
        <v>1</v>
      </c>
      <c r="Q988" s="18" t="n">
        <v>0.000115052070801739</v>
      </c>
    </row>
    <row r="989" customFormat="false" ht="22.35" hidden="false" customHeight="false" outlineLevel="0" collapsed="false">
      <c r="A989" s="6" t="s">
        <v>2701</v>
      </c>
      <c r="B989" s="7" t="s">
        <v>1425</v>
      </c>
      <c r="C989" s="17" t="n">
        <v>1406</v>
      </c>
      <c r="D989" s="16" t="n">
        <v>0.14750121108501</v>
      </c>
      <c r="E989" s="16" t="n">
        <v>0.0248398808797729</v>
      </c>
      <c r="F989" s="16" t="n">
        <v>0.161285249948573</v>
      </c>
      <c r="G989" s="16" t="n">
        <v>0.0387239779617689</v>
      </c>
      <c r="H989" s="16" t="n">
        <v>5.10435128812721</v>
      </c>
      <c r="I989" s="17" t="n">
        <v>264.542125682314</v>
      </c>
      <c r="J989" s="18" t="n">
        <v>6.34890782961543E-007</v>
      </c>
      <c r="K989" s="18" t="n">
        <v>2.74172398469345E-006</v>
      </c>
      <c r="L989" s="16" t="n">
        <v>0.374437925813383</v>
      </c>
      <c r="M989" s="16" t="n">
        <v>0.608664232466149</v>
      </c>
      <c r="N989" s="16" t="n">
        <v>0.253910271448107</v>
      </c>
      <c r="O989" s="16" t="n">
        <v>0.104918737681433</v>
      </c>
      <c r="P989" s="34" t="b">
        <f aca="false">TRUE()</f>
        <v>1</v>
      </c>
      <c r="Q989" s="18" t="n">
        <v>7.27513227513227E-005</v>
      </c>
    </row>
    <row r="990" customFormat="false" ht="22.35" hidden="false" customHeight="false" outlineLevel="0" collapsed="false">
      <c r="A990" s="6" t="s">
        <v>2702</v>
      </c>
      <c r="B990" s="7" t="s">
        <v>1425</v>
      </c>
      <c r="C990" s="17" t="n">
        <v>1407</v>
      </c>
      <c r="D990" s="16" t="n">
        <v>0.144421568467183</v>
      </c>
      <c r="E990" s="16" t="n">
        <v>0.0244712950698122</v>
      </c>
      <c r="F990" s="16" t="n">
        <v>0.158274411721391</v>
      </c>
      <c r="G990" s="16" t="n">
        <v>0.0386093484138536</v>
      </c>
      <c r="H990" s="16" t="n">
        <v>5.18647114090122</v>
      </c>
      <c r="I990" s="17" t="n">
        <v>268.173701915369</v>
      </c>
      <c r="J990" s="18" t="n">
        <v>4.22889275151878E-007</v>
      </c>
      <c r="K990" s="18" t="n">
        <v>1.86304723129543E-006</v>
      </c>
      <c r="L990" s="16" t="n">
        <v>0.377764529538907</v>
      </c>
      <c r="M990" s="16" t="n">
        <v>0.609602413915513</v>
      </c>
      <c r="N990" s="16" t="n">
        <v>0.251442780339595</v>
      </c>
      <c r="O990" s="16" t="n">
        <v>0.105057775790003</v>
      </c>
      <c r="P990" s="34" t="b">
        <f aca="false">TRUE()</f>
        <v>1</v>
      </c>
      <c r="Q990" s="18" t="n">
        <v>0.00017716842218121</v>
      </c>
    </row>
    <row r="991" customFormat="false" ht="22.35" hidden="false" customHeight="false" outlineLevel="0" collapsed="false">
      <c r="A991" s="6" t="s">
        <v>2703</v>
      </c>
      <c r="B991" s="7" t="s">
        <v>1425</v>
      </c>
      <c r="C991" s="17" t="n">
        <v>1408</v>
      </c>
      <c r="D991" s="16" t="n">
        <v>0.141586117551234</v>
      </c>
      <c r="E991" s="16" t="n">
        <v>0.0241244364437033</v>
      </c>
      <c r="F991" s="16" t="n">
        <v>0.155497708445622</v>
      </c>
      <c r="G991" s="16" t="n">
        <v>0.0384955397533979</v>
      </c>
      <c r="H991" s="16" t="n">
        <v>5.26327071254422</v>
      </c>
      <c r="I991" s="17" t="n">
        <v>271.688261392239</v>
      </c>
      <c r="J991" s="18" t="n">
        <v>2.87658927336289E-007</v>
      </c>
      <c r="K991" s="18" t="n">
        <v>1.29337437534735E-006</v>
      </c>
      <c r="L991" s="16" t="n">
        <v>0.380805344014634</v>
      </c>
      <c r="M991" s="16" t="n">
        <v>0.61076880166337</v>
      </c>
      <c r="N991" s="16" t="n">
        <v>0.247771384984915</v>
      </c>
      <c r="O991" s="16" t="n">
        <v>0.105154590994134</v>
      </c>
      <c r="P991" s="34" t="b">
        <f aca="false">TRUE()</f>
        <v>1</v>
      </c>
      <c r="Q991" s="18" t="n">
        <v>0.000115107862758239</v>
      </c>
    </row>
    <row r="992" customFormat="false" ht="22.35" hidden="false" customHeight="false" outlineLevel="0" collapsed="false">
      <c r="A992" s="6" t="s">
        <v>2704</v>
      </c>
      <c r="B992" s="7" t="s">
        <v>1425</v>
      </c>
      <c r="C992" s="17" t="n">
        <v>1409</v>
      </c>
      <c r="D992" s="16" t="n">
        <v>0.138974772483794</v>
      </c>
      <c r="E992" s="16" t="n">
        <v>0.0237987340468779</v>
      </c>
      <c r="F992" s="16" t="n">
        <v>0.152936354187028</v>
      </c>
      <c r="G992" s="16" t="n">
        <v>0.0383833888569292</v>
      </c>
      <c r="H992" s="16" t="n">
        <v>5.33500422546884</v>
      </c>
      <c r="I992" s="17" t="n">
        <v>275.077202828337</v>
      </c>
      <c r="J992" s="18" t="n">
        <v>1.99775418946116E-007</v>
      </c>
      <c r="K992" s="18" t="n">
        <v>9.16097225001525E-007</v>
      </c>
      <c r="L992" s="16" t="n">
        <v>0.383585578835611</v>
      </c>
      <c r="M992" s="16" t="n">
        <v>0.611846442517369</v>
      </c>
      <c r="N992" s="16" t="n">
        <v>0.244672684737485</v>
      </c>
      <c r="O992" s="16" t="n">
        <v>0.10521259469413</v>
      </c>
      <c r="P992" s="34" t="b">
        <f aca="false">TRUE()</f>
        <v>1</v>
      </c>
      <c r="Q992" s="18" t="n">
        <v>0.000142287026023041</v>
      </c>
    </row>
    <row r="993" customFormat="false" ht="22.35" hidden="false" customHeight="false" outlineLevel="0" collapsed="false">
      <c r="A993" s="6" t="s">
        <v>2705</v>
      </c>
      <c r="B993" s="7" t="s">
        <v>1425</v>
      </c>
      <c r="C993" s="17" t="n">
        <v>1410</v>
      </c>
      <c r="D993" s="16" t="n">
        <v>0.136573939029703</v>
      </c>
      <c r="E993" s="16" t="n">
        <v>0.023493201343991</v>
      </c>
      <c r="F993" s="16" t="n">
        <v>0.150577711459116</v>
      </c>
      <c r="G993" s="16" t="n">
        <v>0.0382730923077865</v>
      </c>
      <c r="H993" s="16" t="n">
        <v>5.4019180575519</v>
      </c>
      <c r="I993" s="17" t="n">
        <v>278.333631181634</v>
      </c>
      <c r="J993" s="18" t="n">
        <v>1.4160280351899E-007</v>
      </c>
      <c r="K993" s="18" t="n">
        <v>6.60282735509896E-007</v>
      </c>
      <c r="L993" s="16" t="n">
        <v>0.386127733200326</v>
      </c>
      <c r="M993" s="16" t="n">
        <v>0.61274658958365</v>
      </c>
      <c r="N993" s="16" t="n">
        <v>0.241907672300541</v>
      </c>
      <c r="O993" s="16" t="n">
        <v>0.105233355715917</v>
      </c>
      <c r="P993" s="34" t="b">
        <f aca="false">TRUE()</f>
        <v>1</v>
      </c>
      <c r="Q993" s="18" t="n">
        <v>0.000206416970336418</v>
      </c>
    </row>
    <row r="994" customFormat="false" ht="22.35" hidden="false" customHeight="false" outlineLevel="0" collapsed="false">
      <c r="A994" s="6" t="s">
        <v>2706</v>
      </c>
      <c r="B994" s="7" t="s">
        <v>1425</v>
      </c>
      <c r="C994" s="17" t="n">
        <v>1411</v>
      </c>
      <c r="D994" s="16" t="n">
        <v>0.134360324551757</v>
      </c>
      <c r="E994" s="16" t="n">
        <v>0.023207321001276</v>
      </c>
      <c r="F994" s="16" t="n">
        <v>0.148399953960451</v>
      </c>
      <c r="G994" s="16" t="n">
        <v>0.0381660691340597</v>
      </c>
      <c r="H994" s="16" t="n">
        <v>5.46435639933918</v>
      </c>
      <c r="I994" s="17" t="n">
        <v>281.456354294092</v>
      </c>
      <c r="J994" s="18" t="n">
        <v>1.02340967467896E-007</v>
      </c>
      <c r="K994" s="18" t="n">
        <v>4.8761769803877E-007</v>
      </c>
      <c r="L994" s="16" t="n">
        <v>0.388456681104009</v>
      </c>
      <c r="M994" s="16" t="n">
        <v>0.613849586693037</v>
      </c>
      <c r="N994" s="16" t="n">
        <v>0.238786921832386</v>
      </c>
      <c r="O994" s="16" t="n">
        <v>0.105217922859651</v>
      </c>
      <c r="P994" s="34" t="b">
        <f aca="false">TRUE()</f>
        <v>1</v>
      </c>
      <c r="Q994" s="18" t="n">
        <v>8.84056483983412E-005</v>
      </c>
    </row>
    <row r="995" customFormat="false" ht="22.35" hidden="false" customHeight="false" outlineLevel="0" collapsed="false">
      <c r="A995" s="6" t="s">
        <v>2707</v>
      </c>
      <c r="B995" s="7" t="s">
        <v>1425</v>
      </c>
      <c r="C995" s="17" t="n">
        <v>1412</v>
      </c>
      <c r="D995" s="16" t="n">
        <v>0.132325433609855</v>
      </c>
      <c r="E995" s="16" t="n">
        <v>0.0229394665473555</v>
      </c>
      <c r="F995" s="16" t="n">
        <v>0.146394445989353</v>
      </c>
      <c r="G995" s="16" t="n">
        <v>0.0380613893405475</v>
      </c>
      <c r="H995" s="16" t="n">
        <v>5.52235321417414</v>
      </c>
      <c r="I995" s="17" t="n">
        <v>284.441560805336</v>
      </c>
      <c r="J995" s="18" t="n">
        <v>7.54572954953562E-008</v>
      </c>
      <c r="K995" s="18" t="n">
        <v>3.65399972352075E-007</v>
      </c>
      <c r="L995" s="16" t="n">
        <v>0.390576583702499</v>
      </c>
      <c r="M995" s="16" t="n">
        <v>0.614800446270095</v>
      </c>
      <c r="N995" s="16" t="n">
        <v>0.237602491395224</v>
      </c>
      <c r="O995" s="16" t="n">
        <v>0.105173189850555</v>
      </c>
      <c r="P995" s="34" t="b">
        <f aca="false">TRUE()</f>
        <v>1</v>
      </c>
      <c r="Q995" s="18" t="n">
        <v>7.65299674782433E-005</v>
      </c>
    </row>
    <row r="996" customFormat="false" ht="22.35" hidden="false" customHeight="false" outlineLevel="0" collapsed="false">
      <c r="A996" s="6" t="s">
        <v>2708</v>
      </c>
      <c r="B996" s="7" t="s">
        <v>1425</v>
      </c>
      <c r="C996" s="17" t="n">
        <v>1413</v>
      </c>
      <c r="D996" s="16" t="n">
        <v>0.130445400084214</v>
      </c>
      <c r="E996" s="16" t="n">
        <v>0.02268915290888</v>
      </c>
      <c r="F996" s="16" t="n">
        <v>0.144538607876231</v>
      </c>
      <c r="G996" s="16" t="n">
        <v>0.0379605092852386</v>
      </c>
      <c r="H996" s="16" t="n">
        <v>5.57622841171906</v>
      </c>
      <c r="I996" s="17" t="n">
        <v>287.291933867296</v>
      </c>
      <c r="J996" s="18" t="n">
        <v>5.66993867563824E-008</v>
      </c>
      <c r="K996" s="18" t="n">
        <v>2.79788888274658E-007</v>
      </c>
      <c r="L996" s="16" t="n">
        <v>0.392507380806629</v>
      </c>
      <c r="M996" s="16" t="n">
        <v>0.615865408996399</v>
      </c>
      <c r="N996" s="16" t="n">
        <v>0.235437851630511</v>
      </c>
      <c r="O996" s="16" t="n">
        <v>0.1051005308452</v>
      </c>
      <c r="P996" s="34" t="b">
        <f aca="false">TRUE()</f>
        <v>1</v>
      </c>
      <c r="Q996" s="18" t="n">
        <v>0.000163469817051517</v>
      </c>
    </row>
    <row r="997" customFormat="false" ht="22.35" hidden="false" customHeight="false" outlineLevel="0" collapsed="false">
      <c r="A997" s="6" t="s">
        <v>2709</v>
      </c>
      <c r="B997" s="7" t="s">
        <v>1425</v>
      </c>
      <c r="C997" s="17" t="n">
        <v>1414</v>
      </c>
      <c r="D997" s="16" t="n">
        <v>0.128717425390712</v>
      </c>
      <c r="E997" s="16" t="n">
        <v>0.0224555469560929</v>
      </c>
      <c r="F997" s="16" t="n">
        <v>0.142830038216787</v>
      </c>
      <c r="G997" s="16" t="n">
        <v>0.0378628319842532</v>
      </c>
      <c r="H997" s="16" t="n">
        <v>5.62613570084887</v>
      </c>
      <c r="I997" s="17" t="n">
        <v>289.998497002429</v>
      </c>
      <c r="J997" s="18" t="n">
        <v>4.34090562745017E-008</v>
      </c>
      <c r="K997" s="18" t="n">
        <v>2.18625708178619E-007</v>
      </c>
      <c r="L997" s="16" t="n">
        <v>0.394264632233751</v>
      </c>
      <c r="M997" s="16" t="n">
        <v>0.616461280998022</v>
      </c>
      <c r="N997" s="16" t="n">
        <v>0.234049414001206</v>
      </c>
      <c r="O997" s="16" t="n">
        <v>0.105002643718202</v>
      </c>
      <c r="P997" s="34" t="b">
        <f aca="false">TRUE()</f>
        <v>1</v>
      </c>
      <c r="Q997" s="18" t="n">
        <v>4.48201679728773E-005</v>
      </c>
    </row>
    <row r="998" customFormat="false" ht="22.35" hidden="false" customHeight="false" outlineLevel="0" collapsed="false">
      <c r="A998" s="6" t="s">
        <v>2710</v>
      </c>
      <c r="B998" s="7" t="s">
        <v>1425</v>
      </c>
      <c r="C998" s="17" t="n">
        <v>1415</v>
      </c>
      <c r="D998" s="16" t="n">
        <v>0.127119873410214</v>
      </c>
      <c r="E998" s="16" t="n">
        <v>0.0222379747059658</v>
      </c>
      <c r="F998" s="16" t="n">
        <v>0.141248333765374</v>
      </c>
      <c r="G998" s="16" t="n">
        <v>0.0377694069585825</v>
      </c>
      <c r="H998" s="16" t="n">
        <v>5.67247025630661</v>
      </c>
      <c r="I998" s="17" t="n">
        <v>292.566389956509</v>
      </c>
      <c r="J998" s="18" t="n">
        <v>3.38073222402732E-008</v>
      </c>
      <c r="K998" s="18" t="n">
        <v>1.72147714475011E-007</v>
      </c>
      <c r="L998" s="16" t="n">
        <v>0.395871419794827</v>
      </c>
      <c r="M998" s="16" t="n">
        <v>0.617247324915057</v>
      </c>
      <c r="N998" s="16" t="n">
        <v>0.232456394971945</v>
      </c>
      <c r="O998" s="16" t="n">
        <v>0.10488277859208</v>
      </c>
      <c r="P998" s="34" t="b">
        <f aca="false">TRUE()</f>
        <v>1</v>
      </c>
      <c r="Q998" s="18" t="n">
        <v>4.04579456303594E-005</v>
      </c>
    </row>
    <row r="999" customFormat="false" ht="22.35" hidden="false" customHeight="false" outlineLevel="0" collapsed="false">
      <c r="A999" s="6" t="s">
        <v>2711</v>
      </c>
      <c r="B999" s="7" t="s">
        <v>1425</v>
      </c>
      <c r="C999" s="17" t="n">
        <v>1416</v>
      </c>
      <c r="D999" s="16" t="n">
        <v>0.125649217161863</v>
      </c>
      <c r="E999" s="16" t="n">
        <v>0.0220359072270226</v>
      </c>
      <c r="F999" s="16" t="n">
        <v>0.139789585361428</v>
      </c>
      <c r="G999" s="16" t="n">
        <v>0.037680121820169</v>
      </c>
      <c r="H999" s="16" t="n">
        <v>5.71503817618736</v>
      </c>
      <c r="I999" s="17" t="n">
        <v>294.989213138279</v>
      </c>
      <c r="J999" s="18" t="n">
        <v>2.68226364691895E-008</v>
      </c>
      <c r="K999" s="18" t="n">
        <v>1.38106626981559E-007</v>
      </c>
      <c r="L999" s="16" t="n">
        <v>0.397316946447187</v>
      </c>
      <c r="M999" s="16" t="n">
        <v>0.617614990618186</v>
      </c>
      <c r="N999" s="16" t="n">
        <v>0.231313689257067</v>
      </c>
      <c r="O999" s="16" t="n">
        <v>0.104744069251442</v>
      </c>
      <c r="P999" s="34" t="b">
        <f aca="false">TRUE()</f>
        <v>1</v>
      </c>
      <c r="Q999" s="18" t="n">
        <v>7.84358637742097E-005</v>
      </c>
    </row>
    <row r="1000" customFormat="false" ht="22.35" hidden="false" customHeight="false" outlineLevel="0" collapsed="false">
      <c r="A1000" s="6" t="s">
        <v>2712</v>
      </c>
      <c r="B1000" s="7" t="s">
        <v>1425</v>
      </c>
      <c r="C1000" s="17" t="n">
        <v>1417</v>
      </c>
      <c r="D1000" s="16" t="n">
        <v>0.124287692874336</v>
      </c>
      <c r="E1000" s="16" t="n">
        <v>0.0218484901031234</v>
      </c>
      <c r="F1000" s="16" t="n">
        <v>0.138437292431008</v>
      </c>
      <c r="G1000" s="16" t="n">
        <v>0.0375959191797237</v>
      </c>
      <c r="H1000" s="16" t="n">
        <v>5.75431582816101</v>
      </c>
      <c r="I1000" s="17" t="n">
        <v>297.277294963803</v>
      </c>
      <c r="J1000" s="18" t="n">
        <v>2.1632694706898E-008</v>
      </c>
      <c r="K1000" s="18" t="n">
        <v>1.12642011334538E-007</v>
      </c>
      <c r="L1000" s="16" t="n">
        <v>0.398626685575581</v>
      </c>
      <c r="M1000" s="16" t="n">
        <v>0.618286931385973</v>
      </c>
      <c r="N1000" s="16" t="n">
        <v>0.231313689257067</v>
      </c>
      <c r="O1000" s="16" t="n">
        <v>0.104588076300642</v>
      </c>
      <c r="P1000" s="34" t="b">
        <f aca="false">TRUE()</f>
        <v>1</v>
      </c>
      <c r="Q1000" s="18" t="n">
        <v>0.000105639807921783</v>
      </c>
    </row>
    <row r="1001" customFormat="false" ht="22.35" hidden="false" customHeight="false" outlineLevel="0" collapsed="false">
      <c r="A1001" s="6" t="s">
        <v>2713</v>
      </c>
      <c r="B1001" s="7" t="s">
        <v>1425</v>
      </c>
      <c r="C1001" s="17" t="n">
        <v>1418</v>
      </c>
      <c r="D1001" s="16" t="n">
        <v>0.123035875289203</v>
      </c>
      <c r="E1001" s="16" t="n">
        <v>0.0216750815588977</v>
      </c>
      <c r="F1001" s="16" t="n">
        <v>0.137192057631823</v>
      </c>
      <c r="G1001" s="16" t="n">
        <v>0.0375163545262311</v>
      </c>
      <c r="H1001" s="16" t="n">
        <v>5.79034135317415</v>
      </c>
      <c r="I1001" s="17" t="n">
        <v>299.425744527071</v>
      </c>
      <c r="J1001" s="18" t="n">
        <v>1.77376166965267E-008</v>
      </c>
      <c r="K1001" s="18" t="n">
        <v>9.31786193551718E-008</v>
      </c>
      <c r="L1001" s="16" t="n">
        <v>0.399805084614321</v>
      </c>
      <c r="M1001" s="16" t="n">
        <v>0.618756022110655</v>
      </c>
      <c r="N1001" s="16" t="n">
        <v>0.2303435610146</v>
      </c>
      <c r="O1001" s="16" t="n">
        <v>0.104418337219667</v>
      </c>
      <c r="P1001" s="34" t="b">
        <f aca="false">TRUE()</f>
        <v>1</v>
      </c>
      <c r="Q1001" s="18" t="n">
        <v>8.61607255412564E-005</v>
      </c>
    </row>
    <row r="1002" customFormat="false" ht="22.35" hidden="false" customHeight="false" outlineLevel="0" collapsed="false">
      <c r="A1002" s="6" t="s">
        <v>2714</v>
      </c>
      <c r="B1002" s="7" t="s">
        <v>1425</v>
      </c>
      <c r="C1002" s="17" t="n">
        <v>1419</v>
      </c>
      <c r="D1002" s="16" t="n">
        <v>0.121878470717906</v>
      </c>
      <c r="E1002" s="16" t="n">
        <v>0.0215147868253096</v>
      </c>
      <c r="F1002" s="16" t="n">
        <v>0.136039356753135</v>
      </c>
      <c r="G1002" s="16" t="n">
        <v>0.0374420346979664</v>
      </c>
      <c r="H1002" s="16" t="n">
        <v>5.82345093560252</v>
      </c>
      <c r="I1002" s="17" t="n">
        <v>301.445527902687</v>
      </c>
      <c r="J1002" s="18" t="n">
        <v>1.47632816383649E-008</v>
      </c>
      <c r="K1002" s="18" t="n">
        <v>7.84476553126946E-008</v>
      </c>
      <c r="L1002" s="16" t="n">
        <v>0.400867529189193</v>
      </c>
      <c r="M1002" s="16" t="n">
        <v>0.619098331558395</v>
      </c>
      <c r="N1002" s="16" t="n">
        <v>0.228638711257356</v>
      </c>
      <c r="O1002" s="16" t="n">
        <v>0.104236890295691</v>
      </c>
      <c r="P1002" s="34" t="b">
        <f aca="false">TRUE()</f>
        <v>1</v>
      </c>
      <c r="Q1002" s="18" t="n">
        <v>0.000247630546179257</v>
      </c>
    </row>
    <row r="1003" customFormat="false" ht="22.35" hidden="false" customHeight="false" outlineLevel="0" collapsed="false">
      <c r="A1003" s="6" t="s">
        <v>2715</v>
      </c>
      <c r="B1003" s="7" t="s">
        <v>1425</v>
      </c>
      <c r="C1003" s="17" t="n">
        <v>1420</v>
      </c>
      <c r="D1003" s="16" t="n">
        <v>0.120813243376344</v>
      </c>
      <c r="E1003" s="16" t="n">
        <v>0.0213666125191728</v>
      </c>
      <c r="F1003" s="16" t="n">
        <v>0.134977636255729</v>
      </c>
      <c r="G1003" s="16" t="n">
        <v>0.0373729625900913</v>
      </c>
      <c r="H1003" s="16" t="n">
        <v>5.85401346080655</v>
      </c>
      <c r="I1003" s="17" t="n">
        <v>303.345040239982</v>
      </c>
      <c r="J1003" s="18" t="n">
        <v>1.2450929660408E-008</v>
      </c>
      <c r="K1003" s="18" t="n">
        <v>6.68452239206899E-008</v>
      </c>
      <c r="L1003" s="16" t="n">
        <v>0.401833308680772</v>
      </c>
      <c r="M1003" s="16" t="n">
        <v>0.619592778538465</v>
      </c>
      <c r="N1003" s="16" t="n">
        <v>0.227711083949057</v>
      </c>
      <c r="O1003" s="16" t="n">
        <v>0.104041874593298</v>
      </c>
      <c r="P1003" s="34" t="b">
        <f aca="false">TRUE()</f>
        <v>1</v>
      </c>
      <c r="Q1003" s="18" t="n">
        <v>5.88235691710398E-005</v>
      </c>
    </row>
    <row r="1004" customFormat="false" ht="22.35" hidden="false" customHeight="false" outlineLevel="0" collapsed="false">
      <c r="A1004" s="6" t="s">
        <v>2716</v>
      </c>
      <c r="B1004" s="7" t="s">
        <v>1425</v>
      </c>
      <c r="C1004" s="17" t="n">
        <v>1421</v>
      </c>
      <c r="D1004" s="16" t="n">
        <v>0.119827847147162</v>
      </c>
      <c r="E1004" s="16" t="n">
        <v>0.0212296875223068</v>
      </c>
      <c r="F1004" s="16" t="n">
        <v>0.133995358806129</v>
      </c>
      <c r="G1004" s="16" t="n">
        <v>0.0373093961787552</v>
      </c>
      <c r="H1004" s="16" t="n">
        <v>5.88243016363438</v>
      </c>
      <c r="I1004" s="17" t="n">
        <v>305.134585492599</v>
      </c>
      <c r="J1004" s="18" t="n">
        <v>1.06188555948644E-008</v>
      </c>
      <c r="K1004" s="18" t="n">
        <v>5.75204543667095E-008</v>
      </c>
      <c r="L1004" s="16" t="n">
        <v>0.40272283358854</v>
      </c>
      <c r="M1004" s="16" t="n">
        <v>0.619757594198489</v>
      </c>
      <c r="N1004" s="16" t="n">
        <v>0.226917037188674</v>
      </c>
      <c r="O1004" s="16" t="n">
        <v>0.103835697589889</v>
      </c>
      <c r="P1004" s="34" t="b">
        <f aca="false">TRUE()</f>
        <v>1</v>
      </c>
      <c r="Q1004" s="18" t="n">
        <v>0.00010698142457573</v>
      </c>
    </row>
    <row r="1005" customFormat="false" ht="22.35" hidden="false" customHeight="false" outlineLevel="0" collapsed="false">
      <c r="A1005" s="6" t="s">
        <v>2717</v>
      </c>
      <c r="B1005" s="7" t="s">
        <v>1425</v>
      </c>
      <c r="C1005" s="17" t="n">
        <v>1422</v>
      </c>
      <c r="D1005" s="16" t="n">
        <v>0.118919935758669</v>
      </c>
      <c r="E1005" s="16" t="n">
        <v>0.0211035545440634</v>
      </c>
      <c r="F1005" s="16" t="n">
        <v>0.133090034463574</v>
      </c>
      <c r="G1005" s="16" t="n">
        <v>0.0372507591782702</v>
      </c>
      <c r="H1005" s="16" t="n">
        <v>5.90869890449339</v>
      </c>
      <c r="I1005" s="17" t="n">
        <v>306.809729883739</v>
      </c>
      <c r="J1005" s="18" t="n">
        <v>9.15984473841538E-009</v>
      </c>
      <c r="K1005" s="18" t="n">
        <v>5.0083472548648E-008</v>
      </c>
      <c r="L1005" s="16" t="n">
        <v>0.403537610992498</v>
      </c>
      <c r="M1005" s="16" t="n">
        <v>0.619973122369289</v>
      </c>
      <c r="N1005" s="16" t="n">
        <v>0.226106512066459</v>
      </c>
      <c r="O1005" s="16" t="n">
        <v>0.103620717231871</v>
      </c>
      <c r="P1005" s="34" t="b">
        <f aca="false">TRUE()</f>
        <v>1</v>
      </c>
      <c r="Q1005" s="18" t="n">
        <v>1.89737511166083E-005</v>
      </c>
    </row>
    <row r="1006" customFormat="false" ht="22.35" hidden="false" customHeight="false" outlineLevel="0" collapsed="false">
      <c r="A1006" s="6" t="s">
        <v>2718</v>
      </c>
      <c r="B1006" s="7" t="s">
        <v>1425</v>
      </c>
      <c r="C1006" s="17" t="n">
        <v>1423</v>
      </c>
      <c r="D1006" s="16" t="n">
        <v>0.118081084656312</v>
      </c>
      <c r="E1006" s="16" t="n">
        <v>0.0209877656571423</v>
      </c>
      <c r="F1006" s="16" t="n">
        <v>0.132253706542878</v>
      </c>
      <c r="G1006" s="16" t="n">
        <v>0.0371973872652631</v>
      </c>
      <c r="H1006" s="16" t="n">
        <v>5.93302202363705</v>
      </c>
      <c r="I1006" s="17" t="n">
        <v>308.375888477476</v>
      </c>
      <c r="J1006" s="18" t="n">
        <v>7.98375538590479E-009</v>
      </c>
      <c r="K1006" s="18" t="n">
        <v>4.39424202274601E-008</v>
      </c>
      <c r="L1006" s="16" t="n">
        <v>0.404287389545616</v>
      </c>
      <c r="M1006" s="16" t="n">
        <v>0.620201328667782</v>
      </c>
      <c r="N1006" s="16" t="n">
        <v>0.225188590304446</v>
      </c>
      <c r="O1006" s="16" t="n">
        <v>0.10339782010015</v>
      </c>
      <c r="P1006" s="34" t="b">
        <f aca="false">TRUE()</f>
        <v>1</v>
      </c>
      <c r="Q1006" s="18" t="n">
        <v>8.38143192562079E-005</v>
      </c>
    </row>
    <row r="1007" customFormat="false" ht="22.35" hidden="false" customHeight="false" outlineLevel="0" collapsed="false">
      <c r="A1007" s="6" t="s">
        <v>2719</v>
      </c>
      <c r="B1007" s="7" t="s">
        <v>1425</v>
      </c>
      <c r="C1007" s="17" t="n">
        <v>1424</v>
      </c>
      <c r="D1007" s="16" t="n">
        <v>0.117308559936142</v>
      </c>
      <c r="E1007" s="16" t="n">
        <v>0.0208817730836027</v>
      </c>
      <c r="F1007" s="16" t="n">
        <v>0.131484158422849</v>
      </c>
      <c r="G1007" s="16" t="n">
        <v>0.037148739386649</v>
      </c>
      <c r="H1007" s="16" t="n">
        <v>5.95570229024832</v>
      </c>
      <c r="I1007" s="17" t="n">
        <v>309.832019588528</v>
      </c>
      <c r="J1007" s="18" t="n">
        <v>7.02048219311945E-009</v>
      </c>
      <c r="K1007" s="18" t="n">
        <v>3.89505362318793E-008</v>
      </c>
      <c r="L1007" s="16" t="n">
        <v>0.404992526202482</v>
      </c>
      <c r="M1007" s="16" t="n">
        <v>0.6203788224555</v>
      </c>
      <c r="N1007" s="16" t="n">
        <v>0.22436937155152</v>
      </c>
      <c r="O1007" s="16" t="n">
        <v>0.103169178912491</v>
      </c>
      <c r="P1007" s="34" t="b">
        <f aca="false">TRUE()</f>
        <v>1</v>
      </c>
      <c r="Q1007" s="18" t="n">
        <v>9.60149491895524E-005</v>
      </c>
    </row>
    <row r="1008" customFormat="false" ht="22.35" hidden="false" customHeight="false" outlineLevel="0" collapsed="false">
      <c r="A1008" s="6" t="s">
        <v>2720</v>
      </c>
      <c r="B1008" s="7" t="s">
        <v>1425</v>
      </c>
      <c r="C1008" s="17" t="n">
        <v>1425</v>
      </c>
      <c r="D1008" s="16" t="n">
        <v>0.116594456109404</v>
      </c>
      <c r="E1008" s="16" t="n">
        <v>0.0207849244551497</v>
      </c>
      <c r="F1008" s="16" t="n">
        <v>0.130773758037274</v>
      </c>
      <c r="G1008" s="16" t="n">
        <v>0.0371046078243214</v>
      </c>
      <c r="H1008" s="16" t="n">
        <v>5.97694650391275</v>
      </c>
      <c r="I1008" s="17" t="n">
        <v>311.183183299415</v>
      </c>
      <c r="J1008" s="18" t="n">
        <v>6.22167919553858E-009</v>
      </c>
      <c r="K1008" s="18" t="n">
        <v>3.4704258953609E-008</v>
      </c>
      <c r="L1008" s="16" t="n">
        <v>0.405663298057047</v>
      </c>
      <c r="M1008" s="16" t="n">
        <v>0.620454891221664</v>
      </c>
      <c r="N1008" s="16" t="n">
        <v>0.223155255202117</v>
      </c>
      <c r="O1008" s="16" t="n">
        <v>0.102936371745993</v>
      </c>
      <c r="P1008" s="34" t="b">
        <f aca="false">TRUE()</f>
        <v>1</v>
      </c>
      <c r="Q1008" s="18" t="n">
        <v>0.000191044542187737</v>
      </c>
    </row>
    <row r="1009" customFormat="false" ht="22.35" hidden="false" customHeight="false" outlineLevel="0" collapsed="false">
      <c r="A1009" s="6" t="s">
        <v>2721</v>
      </c>
      <c r="B1009" s="7" t="s">
        <v>1425</v>
      </c>
      <c r="C1009" s="17" t="n">
        <v>1426</v>
      </c>
      <c r="D1009" s="16" t="n">
        <v>0.115939242238348</v>
      </c>
      <c r="E1009" s="16" t="n">
        <v>0.0206972765385572</v>
      </c>
      <c r="F1009" s="16" t="n">
        <v>0.130122147408801</v>
      </c>
      <c r="G1009" s="16" t="n">
        <v>0.0370648386150986</v>
      </c>
      <c r="H1009" s="16" t="n">
        <v>5.99637465652127</v>
      </c>
      <c r="I1009" s="17" t="n">
        <v>312.422279867578</v>
      </c>
      <c r="J1009" s="18" t="n">
        <v>5.56907782274667E-009</v>
      </c>
      <c r="K1009" s="18" t="n">
        <v>3.13251840457545E-008</v>
      </c>
      <c r="L1009" s="16" t="n">
        <v>0.40627718224589</v>
      </c>
      <c r="M1009" s="16" t="n">
        <v>0.620645063137076</v>
      </c>
      <c r="N1009" s="16" t="n">
        <v>0.222868635961561</v>
      </c>
      <c r="O1009" s="16" t="n">
        <v>0.102701067130427</v>
      </c>
      <c r="P1009" s="34" t="b">
        <f aca="false">TRUE()</f>
        <v>1</v>
      </c>
      <c r="Q1009" s="18" t="n">
        <v>0.000135752629325359</v>
      </c>
    </row>
    <row r="1010" customFormat="false" ht="22.35" hidden="false" customHeight="false" outlineLevel="0" collapsed="false">
      <c r="A1010" s="6" t="s">
        <v>2722</v>
      </c>
      <c r="B1010" s="7" t="s">
        <v>1425</v>
      </c>
      <c r="C1010" s="17" t="n">
        <v>1427</v>
      </c>
      <c r="D1010" s="16" t="n">
        <v>0.115336142304826</v>
      </c>
      <c r="E1010" s="16" t="n">
        <v>0.0206179014079966</v>
      </c>
      <c r="F1010" s="16" t="n">
        <v>0.129522779720745</v>
      </c>
      <c r="G1010" s="16" t="n">
        <v>0.0370291900491517</v>
      </c>
      <c r="H1010" s="16" t="n">
        <v>6.01423277296156</v>
      </c>
      <c r="I1010" s="17" t="n">
        <v>313.560417057482</v>
      </c>
      <c r="J1010" s="18" t="n">
        <v>5.02836654925994E-009</v>
      </c>
      <c r="K1010" s="18" t="n">
        <v>2.85078158188917E-008</v>
      </c>
      <c r="L1010" s="16" t="n">
        <v>0.406843921520486</v>
      </c>
      <c r="M1010" s="16" t="n">
        <v>0.620962016329429</v>
      </c>
      <c r="N1010" s="16" t="n">
        <v>0.222601783256836</v>
      </c>
      <c r="O1010" s="16" t="n">
        <v>0.102465242410455</v>
      </c>
      <c r="P1010" s="34" t="b">
        <f aca="false">TRUE()</f>
        <v>1</v>
      </c>
      <c r="Q1010" s="18" t="n">
        <v>0.000145315420430398</v>
      </c>
    </row>
    <row r="1011" customFormat="false" ht="22.35" hidden="false" customHeight="false" outlineLevel="0" collapsed="false">
      <c r="A1011" s="6" t="s">
        <v>2723</v>
      </c>
      <c r="B1011" s="7" t="s">
        <v>1425</v>
      </c>
      <c r="C1011" s="17" t="n">
        <v>1428</v>
      </c>
      <c r="D1011" s="16" t="n">
        <v>0.114783212605994</v>
      </c>
      <c r="E1011" s="16" t="n">
        <v>0.0205461242236488</v>
      </c>
      <c r="F1011" s="16" t="n">
        <v>0.128973518093938</v>
      </c>
      <c r="G1011" s="16" t="n">
        <v>0.0369972139014943</v>
      </c>
      <c r="H1011" s="16" t="n">
        <v>6.03056261001966</v>
      </c>
      <c r="I1011" s="17" t="n">
        <v>314.602453231278</v>
      </c>
      <c r="J1011" s="18" t="n">
        <v>4.57891337894281E-009</v>
      </c>
      <c r="K1011" s="18" t="n">
        <v>2.61742293699899E-008</v>
      </c>
      <c r="L1011" s="16" t="n">
        <v>0.407363072427232</v>
      </c>
      <c r="M1011" s="16" t="n">
        <v>0.62087326943557</v>
      </c>
      <c r="N1011" s="16" t="n">
        <v>0.222601783256836</v>
      </c>
      <c r="O1011" s="16" t="n">
        <v>0.102230116419578</v>
      </c>
      <c r="P1011" s="34" t="b">
        <f aca="false">TRUE()</f>
        <v>1</v>
      </c>
      <c r="Q1011" s="18" t="n">
        <v>0.000350022892589155</v>
      </c>
    </row>
    <row r="1012" customFormat="false" ht="22.35" hidden="false" customHeight="false" outlineLevel="0" collapsed="false">
      <c r="A1012" s="6" t="s">
        <v>2724</v>
      </c>
      <c r="B1012" s="7" t="s">
        <v>1425</v>
      </c>
      <c r="C1012" s="17" t="n">
        <v>1429</v>
      </c>
      <c r="D1012" s="16" t="n">
        <v>0.114275750372842</v>
      </c>
      <c r="E1012" s="16" t="n">
        <v>0.0204815904945658</v>
      </c>
      <c r="F1012" s="16" t="n">
        <v>0.128469673538298</v>
      </c>
      <c r="G1012" s="16" t="n">
        <v>0.0369688738631069</v>
      </c>
      <c r="H1012" s="16" t="n">
        <v>6.04541429070192</v>
      </c>
      <c r="I1012" s="17" t="n">
        <v>315.552024076429</v>
      </c>
      <c r="J1012" s="18" t="n">
        <v>4.20427804399707E-009</v>
      </c>
      <c r="K1012" s="18" t="n">
        <v>2.41658641033073E-008</v>
      </c>
      <c r="L1012" s="16" t="n">
        <v>0.407835538336508</v>
      </c>
      <c r="M1012" s="16" t="n">
        <v>0.621101475734064</v>
      </c>
      <c r="N1012" s="16" t="n">
        <v>0.221977902188053</v>
      </c>
      <c r="O1012" s="16" t="n">
        <v>0.101995754288979</v>
      </c>
      <c r="P1012" s="34" t="b">
        <f aca="false">TRUE()</f>
        <v>1</v>
      </c>
      <c r="Q1012" s="18" t="n">
        <v>4.36742569277797E-005</v>
      </c>
    </row>
    <row r="1013" customFormat="false" ht="22.35" hidden="false" customHeight="false" outlineLevel="0" collapsed="false">
      <c r="A1013" s="6" t="s">
        <v>2725</v>
      </c>
      <c r="B1013" s="7" t="s">
        <v>1425</v>
      </c>
      <c r="C1013" s="17" t="n">
        <v>1430</v>
      </c>
      <c r="D1013" s="16" t="n">
        <v>0.113812206831264</v>
      </c>
      <c r="E1013" s="16" t="n">
        <v>0.0204237634429056</v>
      </c>
      <c r="F1013" s="16" t="n">
        <v>0.128009872276674</v>
      </c>
      <c r="G1013" s="16" t="n">
        <v>0.0369441550521907</v>
      </c>
      <c r="H1013" s="16" t="n">
        <v>6.05894090525895</v>
      </c>
      <c r="I1013" s="17" t="n">
        <v>316.417014435981</v>
      </c>
      <c r="J1013" s="18" t="n">
        <v>3.88917351444442E-009</v>
      </c>
      <c r="K1013" s="18" t="n">
        <v>2.25419973253413E-008</v>
      </c>
      <c r="L1013" s="16" t="n">
        <v>0.408266876959275</v>
      </c>
      <c r="M1013" s="16" t="n">
        <v>0.621355038287946</v>
      </c>
      <c r="N1013" s="16" t="n">
        <v>0.221977902188053</v>
      </c>
      <c r="O1013" s="16" t="n">
        <v>0.101761220964456</v>
      </c>
      <c r="P1013" s="34" t="b">
        <f aca="false">TRUE()</f>
        <v>1</v>
      </c>
      <c r="Q1013" s="18" t="n">
        <v>0.000112947069113765</v>
      </c>
    </row>
    <row r="1014" customFormat="false" ht="22.35" hidden="false" customHeight="false" outlineLevel="0" collapsed="false">
      <c r="A1014" s="6" t="s">
        <v>2726</v>
      </c>
      <c r="B1014" s="7" t="s">
        <v>1425</v>
      </c>
      <c r="C1014" s="17" t="n">
        <v>1431</v>
      </c>
      <c r="D1014" s="16" t="n">
        <v>0.113388931807516</v>
      </c>
      <c r="E1014" s="16" t="n">
        <v>0.0203721874845236</v>
      </c>
      <c r="F1014" s="16" t="n">
        <v>0.127590735105826</v>
      </c>
      <c r="G1014" s="16" t="n">
        <v>0.0369230375283286</v>
      </c>
      <c r="H1014" s="16" t="n">
        <v>6.07132591534221</v>
      </c>
      <c r="I1014" s="17" t="n">
        <v>317.204137073834</v>
      </c>
      <c r="J1014" s="18" t="n">
        <v>3.62098193544728E-009</v>
      </c>
      <c r="K1014" s="18" t="n">
        <v>2.11054424608233E-008</v>
      </c>
      <c r="L1014" s="16" t="n">
        <v>0.40866540852042</v>
      </c>
      <c r="M1014" s="16" t="n">
        <v>0.621380394543334</v>
      </c>
      <c r="N1014" s="16" t="n">
        <v>0.221977902188053</v>
      </c>
      <c r="O1014" s="16" t="n">
        <v>0.101525401554835</v>
      </c>
      <c r="P1014" s="34" t="b">
        <f aca="false">TRUE()</f>
        <v>1</v>
      </c>
      <c r="Q1014" s="18" t="n">
        <v>5.59067335100037E-005</v>
      </c>
    </row>
    <row r="1015" customFormat="false" ht="22.35" hidden="false" customHeight="false" outlineLevel="0" collapsed="false">
      <c r="A1015" s="6" t="s">
        <v>2727</v>
      </c>
      <c r="B1015" s="7" t="s">
        <v>1425</v>
      </c>
      <c r="C1015" s="17" t="n">
        <v>1432</v>
      </c>
      <c r="D1015" s="16" t="n">
        <v>0.113002164213946</v>
      </c>
      <c r="E1015" s="16" t="n">
        <v>0.0203263712399842</v>
      </c>
      <c r="F1015" s="16" t="n">
        <v>0.127208612842193</v>
      </c>
      <c r="G1015" s="16" t="n">
        <v>0.036905296905675</v>
      </c>
      <c r="H1015" s="16" t="n">
        <v>6.08270776964334</v>
      </c>
      <c r="I1015" s="17" t="n">
        <v>317.918971085746</v>
      </c>
      <c r="J1015" s="18" t="n">
        <v>3.39055423466787E-009</v>
      </c>
      <c r="K1015" s="18" t="n">
        <v>1.99021217452216E-008</v>
      </c>
      <c r="L1015" s="16" t="n">
        <v>0.409037093549478</v>
      </c>
      <c r="M1015" s="16" t="n">
        <v>0.621443785181804</v>
      </c>
      <c r="N1015" s="16" t="n">
        <v>0.221822697892069</v>
      </c>
      <c r="O1015" s="16" t="n">
        <v>0.10128776285048</v>
      </c>
      <c r="P1015" s="34" t="b">
        <f aca="false">TRUE()</f>
        <v>1</v>
      </c>
      <c r="Q1015" s="18" t="n">
        <v>0.000230933310570391</v>
      </c>
    </row>
    <row r="1016" customFormat="false" ht="22.35" hidden="false" customHeight="false" outlineLevel="0" collapsed="false">
      <c r="A1016" s="6" t="s">
        <v>2728</v>
      </c>
      <c r="B1016" s="7" t="s">
        <v>1425</v>
      </c>
      <c r="C1016" s="17" t="n">
        <v>1433</v>
      </c>
      <c r="D1016" s="16" t="n">
        <v>0.112651758668296</v>
      </c>
      <c r="E1016" s="16" t="n">
        <v>0.0202860591669341</v>
      </c>
      <c r="F1016" s="16" t="n">
        <v>0.12686303100394</v>
      </c>
      <c r="G1016" s="16" t="n">
        <v>0.036891123205497</v>
      </c>
      <c r="H1016" s="16" t="n">
        <v>6.09296861014826</v>
      </c>
      <c r="I1016" s="17" t="n">
        <v>318.567268146778</v>
      </c>
      <c r="J1016" s="18" t="n">
        <v>3.19507969100352E-009</v>
      </c>
      <c r="K1016" s="18" t="n">
        <v>1.88346317012282E-008</v>
      </c>
      <c r="L1016" s="16" t="n">
        <v>0.409370618587265</v>
      </c>
      <c r="M1016" s="16" t="n">
        <v>0.621393072671028</v>
      </c>
      <c r="N1016" s="16" t="n">
        <v>0.22178660105079</v>
      </c>
      <c r="O1016" s="16" t="n">
        <v>0.10104760012697</v>
      </c>
      <c r="P1016" s="34" t="b">
        <f aca="false">TRUE()</f>
        <v>1</v>
      </c>
      <c r="Q1016" s="18" t="n">
        <v>6.19047619047619E-005</v>
      </c>
    </row>
    <row r="1017" customFormat="false" ht="22.35" hidden="false" customHeight="false" outlineLevel="0" collapsed="false">
      <c r="A1017" s="6" t="s">
        <v>2729</v>
      </c>
      <c r="B1017" s="7" t="s">
        <v>1425</v>
      </c>
      <c r="C1017" s="17" t="n">
        <v>1434</v>
      </c>
      <c r="D1017" s="16" t="n">
        <v>0.112335226770102</v>
      </c>
      <c r="E1017" s="16" t="n">
        <v>0.0202506976170176</v>
      </c>
      <c r="F1017" s="16" t="n">
        <v>0.126551707392593</v>
      </c>
      <c r="G1017" s="16" t="n">
        <v>0.0368801871486597</v>
      </c>
      <c r="H1017" s="16" t="n">
        <v>6.10230924503608</v>
      </c>
      <c r="I1017" s="17" t="n">
        <v>319.155302878937</v>
      </c>
      <c r="J1017" s="18" t="n">
        <v>3.02673797016001E-009</v>
      </c>
      <c r="K1017" s="18" t="n">
        <v>1.79699035424378E-008</v>
      </c>
      <c r="L1017" s="16" t="n">
        <v>0.409675869360334</v>
      </c>
      <c r="M1017" s="16" t="n">
        <v>0.621519853947969</v>
      </c>
      <c r="N1017" s="16" t="n">
        <v>0.221425190354316</v>
      </c>
      <c r="O1017" s="16" t="n">
        <v>0.100806129021558</v>
      </c>
      <c r="P1017" s="34" t="b">
        <f aca="false">TRUE()</f>
        <v>1</v>
      </c>
      <c r="Q1017" s="18" t="n">
        <v>6.1054154650663E-005</v>
      </c>
    </row>
    <row r="1018" customFormat="false" ht="22.35" hidden="false" customHeight="false" outlineLevel="0" collapsed="false">
      <c r="A1018" s="6" t="s">
        <v>2730</v>
      </c>
      <c r="B1018" s="7" t="s">
        <v>1425</v>
      </c>
      <c r="C1018" s="17" t="n">
        <v>1435</v>
      </c>
      <c r="D1018" s="16" t="n">
        <v>0.112051092392068</v>
      </c>
      <c r="E1018" s="16" t="n">
        <v>0.02022015479986</v>
      </c>
      <c r="F1018" s="16" t="n">
        <v>0.126273171043581</v>
      </c>
      <c r="G1018" s="16" t="n">
        <v>0.0368721570524794</v>
      </c>
      <c r="H1018" s="16" t="n">
        <v>6.11077044167797</v>
      </c>
      <c r="I1018" s="17" t="n">
        <v>319.681086136402</v>
      </c>
      <c r="J1018" s="18" t="n">
        <v>2.88179374811709E-009</v>
      </c>
      <c r="K1018" s="18" t="n">
        <v>1.72078331722099E-008</v>
      </c>
      <c r="L1018" s="16" t="n">
        <v>0.409956518838648</v>
      </c>
      <c r="M1018" s="16" t="n">
        <v>0.621722703991075</v>
      </c>
      <c r="N1018" s="16" t="n">
        <v>0.221425190354316</v>
      </c>
      <c r="O1018" s="16" t="n">
        <v>0.100563688519498</v>
      </c>
      <c r="P1018" s="34" t="b">
        <f aca="false">TRUE()</f>
        <v>1</v>
      </c>
      <c r="Q1018" s="18" t="n">
        <v>9.00695201164685E-005</v>
      </c>
    </row>
    <row r="1019" customFormat="false" ht="22.35" hidden="false" customHeight="false" outlineLevel="0" collapsed="false">
      <c r="A1019" s="6" t="s">
        <v>2731</v>
      </c>
      <c r="B1019" s="7" t="s">
        <v>1425</v>
      </c>
      <c r="C1019" s="17" t="n">
        <v>1436</v>
      </c>
      <c r="D1019" s="16" t="n">
        <v>0.111798059633102</v>
      </c>
      <c r="E1019" s="16" t="n">
        <v>0.0201941978291054</v>
      </c>
      <c r="F1019" s="16" t="n">
        <v>0.12602572387769</v>
      </c>
      <c r="G1019" s="16" t="n">
        <v>0.0368667520389826</v>
      </c>
      <c r="H1019" s="16" t="n">
        <v>6.1182340370898</v>
      </c>
      <c r="I1019" s="17" t="n">
        <v>320.145347368024</v>
      </c>
      <c r="J1019" s="18" t="n">
        <v>2.75956964927143E-009</v>
      </c>
      <c r="K1019" s="18" t="n">
        <v>1.6598307227321E-008</v>
      </c>
      <c r="L1019" s="16" t="n">
        <v>0.41020410579302</v>
      </c>
      <c r="M1019" s="16" t="n">
        <v>0.621849485268016</v>
      </c>
      <c r="N1019" s="16" t="n">
        <v>0.220761992764126</v>
      </c>
      <c r="O1019" s="16" t="n">
        <v>0.100322426024076</v>
      </c>
      <c r="P1019" s="34" t="b">
        <f aca="false">TRUE()</f>
        <v>1</v>
      </c>
      <c r="Q1019" s="18" t="n">
        <v>9.25720793367852E-005</v>
      </c>
    </row>
    <row r="1020" customFormat="false" ht="22.35" hidden="false" customHeight="false" outlineLevel="0" collapsed="false">
      <c r="A1020" s="6" t="s">
        <v>2732</v>
      </c>
      <c r="B1020" s="7" t="s">
        <v>1425</v>
      </c>
      <c r="C1020" s="17" t="n">
        <v>1437</v>
      </c>
      <c r="D1020" s="16" t="n">
        <v>0.111573618105709</v>
      </c>
      <c r="E1020" s="16" t="n">
        <v>0.0201723387646381</v>
      </c>
      <c r="F1020" s="16" t="n">
        <v>0.125807053303772</v>
      </c>
      <c r="G1020" s="16" t="n">
        <v>0.0368635122296659</v>
      </c>
      <c r="H1020" s="16" t="n">
        <v>6.12489905919584</v>
      </c>
      <c r="I1020" s="17" t="n">
        <v>320.552144075978</v>
      </c>
      <c r="J1020" s="18" t="n">
        <v>2.65477048739546E-009</v>
      </c>
      <c r="K1020" s="18" t="n">
        <v>1.60836460185273E-008</v>
      </c>
      <c r="L1020" s="16" t="n">
        <v>0.410429656675669</v>
      </c>
      <c r="M1020" s="16" t="n">
        <v>0.621849485268016</v>
      </c>
      <c r="N1020" s="16" t="n">
        <v>0.220217682724184</v>
      </c>
      <c r="O1020" s="16" t="n">
        <v>0.100083968803471</v>
      </c>
      <c r="P1020" s="34" t="b">
        <f aca="false">TRUE()</f>
        <v>1</v>
      </c>
      <c r="Q1020" s="18" t="n">
        <v>0.00012015502712224</v>
      </c>
    </row>
    <row r="1021" customFormat="false" ht="22.35" hidden="false" customHeight="false" outlineLevel="0" collapsed="false">
      <c r="A1021" s="6" t="s">
        <v>2733</v>
      </c>
      <c r="B1021" s="7" t="s">
        <v>1425</v>
      </c>
      <c r="C1021" s="17" t="n">
        <v>1438</v>
      </c>
      <c r="D1021" s="16" t="n">
        <v>0.111375768683375</v>
      </c>
      <c r="E1021" s="16" t="n">
        <v>0.0201543738151593</v>
      </c>
      <c r="F1021" s="16" t="n">
        <v>0.125615184027741</v>
      </c>
      <c r="G1021" s="16" t="n">
        <v>0.0368621906135062</v>
      </c>
      <c r="H1021" s="16" t="n">
        <v>6.13082543174274</v>
      </c>
      <c r="I1021" s="17" t="n">
        <v>320.902292318399</v>
      </c>
      <c r="J1021" s="18" t="n">
        <v>2.5649453133677E-009</v>
      </c>
      <c r="K1021" s="18" t="n">
        <v>1.55925552231554E-008</v>
      </c>
      <c r="L1021" s="16" t="n">
        <v>0.410636643983075</v>
      </c>
      <c r="M1021" s="16" t="n">
        <v>0.621963588417263</v>
      </c>
      <c r="N1021" s="16" t="n">
        <v>0.21972614327019</v>
      </c>
      <c r="O1021" s="16" t="n">
        <v>0.0998495310850635</v>
      </c>
      <c r="P1021" s="34" t="b">
        <f aca="false">TRUE()</f>
        <v>1</v>
      </c>
      <c r="Q1021" s="18" t="n">
        <v>5.68416255391045E-005</v>
      </c>
    </row>
    <row r="1022" customFormat="false" ht="22.35" hidden="false" customHeight="false" outlineLevel="0" collapsed="false">
      <c r="A1022" s="6" t="s">
        <v>2734</v>
      </c>
      <c r="B1022" s="7" t="s">
        <v>1425</v>
      </c>
      <c r="C1022" s="17" t="n">
        <v>1439</v>
      </c>
      <c r="D1022" s="16" t="n">
        <v>0.111204129392416</v>
      </c>
      <c r="E1022" s="16" t="n">
        <v>0.0201404211896672</v>
      </c>
      <c r="F1022" s="16" t="n">
        <v>0.125449653224871</v>
      </c>
      <c r="G1022" s="16" t="n">
        <v>0.0368626210604087</v>
      </c>
      <c r="H1022" s="16" t="n">
        <v>6.1359648454153</v>
      </c>
      <c r="I1022" s="17" t="n">
        <v>321.191056880569</v>
      </c>
      <c r="J1022" s="18" t="n">
        <v>2.48956888121765E-009</v>
      </c>
      <c r="K1022" s="18" t="n">
        <v>1.52385115885741E-008</v>
      </c>
      <c r="L1022" s="16" t="n">
        <v>0.410824313328508</v>
      </c>
      <c r="M1022" s="16" t="n">
        <v>0.62214108220498</v>
      </c>
      <c r="N1022" s="16" t="n">
        <v>0.21972614327019</v>
      </c>
      <c r="O1022" s="16" t="n">
        <v>0.0996201491703885</v>
      </c>
      <c r="P1022" s="34" t="b">
        <f aca="false">TRUE()</f>
        <v>1</v>
      </c>
      <c r="Q1022" s="18" t="n">
        <v>0.000197455476717675</v>
      </c>
    </row>
    <row r="1023" customFormat="false" ht="22.35" hidden="false" customHeight="false" outlineLevel="0" collapsed="false">
      <c r="A1023" s="6" t="s">
        <v>2735</v>
      </c>
      <c r="B1023" s="7" t="s">
        <v>1425</v>
      </c>
      <c r="C1023" s="17" t="n">
        <v>1440</v>
      </c>
      <c r="D1023" s="16" t="n">
        <v>0.111056225510647</v>
      </c>
      <c r="E1023" s="16" t="n">
        <v>0.0201300855991613</v>
      </c>
      <c r="F1023" s="16" t="n">
        <v>0.125307953172039</v>
      </c>
      <c r="G1023" s="16" t="n">
        <v>0.0368645924225269</v>
      </c>
      <c r="H1023" s="16" t="n">
        <v>6.1403866123453</v>
      </c>
      <c r="I1023" s="17" t="n">
        <v>321.423741633028</v>
      </c>
      <c r="J1023" s="18" t="n">
        <v>2.42656975754834E-009</v>
      </c>
      <c r="K1023" s="18" t="n">
        <v>1.50302455131726E-008</v>
      </c>
      <c r="L1023" s="16" t="n">
        <v>0.410994362558268</v>
      </c>
      <c r="M1023" s="16" t="n">
        <v>0.622293219737309</v>
      </c>
      <c r="N1023" s="16" t="n">
        <v>0.219241379382637</v>
      </c>
      <c r="O1023" s="16" t="n">
        <v>0.0993961764399497</v>
      </c>
      <c r="P1023" s="34" t="b">
        <f aca="false">TRUE()</f>
        <v>1</v>
      </c>
      <c r="Q1023" s="18" t="n">
        <v>0.000122721778118867</v>
      </c>
    </row>
    <row r="1024" customFormat="false" ht="22.35" hidden="false" customHeight="false" outlineLevel="0" collapsed="false">
      <c r="A1024" s="6" t="s">
        <v>2736</v>
      </c>
      <c r="B1024" s="7" t="s">
        <v>1425</v>
      </c>
      <c r="C1024" s="17" t="n">
        <v>1441</v>
      </c>
      <c r="D1024" s="16" t="n">
        <v>0.110931427144506</v>
      </c>
      <c r="E1024" s="16" t="n">
        <v>0.0201232436857496</v>
      </c>
      <c r="F1024" s="16" t="n">
        <v>0.125189455839849</v>
      </c>
      <c r="G1024" s="16" t="n">
        <v>0.0368683802551749</v>
      </c>
      <c r="H1024" s="16" t="n">
        <v>6.14409358177823</v>
      </c>
      <c r="I1024" s="17" t="n">
        <v>321.60564745041</v>
      </c>
      <c r="J1024" s="18" t="n">
        <v>2.37505318386317E-009</v>
      </c>
      <c r="K1024" s="18" t="n">
        <v>1.49114534236493E-008</v>
      </c>
      <c r="L1024" s="16" t="n">
        <v>0.411144067995115</v>
      </c>
      <c r="M1024" s="16" t="n">
        <v>0.622179116588062</v>
      </c>
      <c r="N1024" s="16" t="n">
        <v>0.219241379382637</v>
      </c>
      <c r="O1024" s="16" t="n">
        <v>0.0991792315762654</v>
      </c>
      <c r="P1024" s="34" t="b">
        <f aca="false">TRUE()</f>
        <v>1</v>
      </c>
      <c r="Q1024" s="18" t="n">
        <v>2.9391243676958E-005</v>
      </c>
    </row>
    <row r="1025" customFormat="false" ht="22.35" hidden="false" customHeight="false" outlineLevel="0" collapsed="false">
      <c r="A1025" s="6" t="s">
        <v>2737</v>
      </c>
      <c r="B1025" s="7" t="s">
        <v>1425</v>
      </c>
      <c r="C1025" s="17" t="n">
        <v>1442</v>
      </c>
      <c r="D1025" s="16" t="n">
        <v>0.110828004775282</v>
      </c>
      <c r="E1025" s="16" t="n">
        <v>0.0201195990491916</v>
      </c>
      <c r="F1025" s="16" t="n">
        <v>0.125092250595914</v>
      </c>
      <c r="G1025" s="16" t="n">
        <v>0.0368738842853881</v>
      </c>
      <c r="H1025" s="16" t="n">
        <v>6.14706700060153</v>
      </c>
      <c r="I1025" s="17" t="n">
        <v>321.741512747252</v>
      </c>
      <c r="J1025" s="18" t="n">
        <v>2.33457699177663E-009</v>
      </c>
      <c r="K1025" s="18" t="n">
        <v>1.47839224656207E-008</v>
      </c>
      <c r="L1025" s="16" t="n">
        <v>0.411269586851735</v>
      </c>
      <c r="M1025" s="16" t="n">
        <v>0.622191794715756</v>
      </c>
      <c r="N1025" s="16" t="n">
        <v>0.219185212085494</v>
      </c>
      <c r="O1025" s="16" t="n">
        <v>0.0989700017371183</v>
      </c>
      <c r="P1025" s="34" t="b">
        <f aca="false">TRUE()</f>
        <v>1</v>
      </c>
      <c r="Q1025" s="18" t="n">
        <v>9.06221492428389E-005</v>
      </c>
    </row>
    <row r="1026" customFormat="false" ht="22.35" hidden="false" customHeight="false" outlineLevel="0" collapsed="false">
      <c r="A1026" s="6" t="s">
        <v>2738</v>
      </c>
      <c r="B1026" s="7" t="s">
        <v>1425</v>
      </c>
      <c r="C1026" s="17" t="n">
        <v>1443</v>
      </c>
      <c r="D1026" s="16" t="n">
        <v>0.110745443358952</v>
      </c>
      <c r="E1026" s="16" t="n">
        <v>0.0201190572350742</v>
      </c>
      <c r="F1026" s="16" t="n">
        <v>0.125015662363932</v>
      </c>
      <c r="G1026" s="16" t="n">
        <v>0.0368813632082146</v>
      </c>
      <c r="H1026" s="16" t="n">
        <v>6.14923677276667</v>
      </c>
      <c r="I1026" s="17" t="n">
        <v>321.836028164393</v>
      </c>
      <c r="J1026" s="18" t="n">
        <v>2.30549960376785E-009</v>
      </c>
      <c r="K1026" s="18" t="n">
        <v>1.47304477519773E-008</v>
      </c>
      <c r="L1026" s="16" t="n">
        <v>0.411363683042753</v>
      </c>
      <c r="M1026" s="16" t="n">
        <v>0.622255185354227</v>
      </c>
      <c r="N1026" s="16" t="n">
        <v>0.218866241078701</v>
      </c>
      <c r="O1026" s="16" t="n">
        <v>0.0987669362998288</v>
      </c>
      <c r="P1026" s="34" t="b">
        <f aca="false">TRUE()</f>
        <v>1</v>
      </c>
      <c r="Q1026" s="18" t="n">
        <v>1.05820105820106E-005</v>
      </c>
    </row>
    <row r="1027" customFormat="false" ht="22.35" hidden="false" customHeight="false" outlineLevel="0" collapsed="false">
      <c r="A1027" s="6" t="s">
        <v>2739</v>
      </c>
      <c r="B1027" s="7" t="s">
        <v>1425</v>
      </c>
      <c r="C1027" s="17" t="n">
        <v>1444</v>
      </c>
      <c r="D1027" s="16" t="n">
        <v>0.110682353879672</v>
      </c>
      <c r="E1027" s="16" t="n">
        <v>0.0201214878839588</v>
      </c>
      <c r="F1027" s="16" t="n">
        <v>0.124958256176267</v>
      </c>
      <c r="G1027" s="16" t="n">
        <v>0.0368907392756548</v>
      </c>
      <c r="H1027" s="16" t="n">
        <v>6.15061162034283</v>
      </c>
      <c r="I1027" s="17" t="n">
        <v>321.890922242975</v>
      </c>
      <c r="J1027" s="18" t="n">
        <v>2.28729415916578E-009</v>
      </c>
      <c r="K1027" s="18" t="n">
        <v>1.47166988535473E-008</v>
      </c>
      <c r="L1027" s="16" t="n">
        <v>0.411426003038734</v>
      </c>
      <c r="M1027" s="16" t="n">
        <v>0.62214108220498</v>
      </c>
      <c r="N1027" s="16" t="n">
        <v>0.218632151470197</v>
      </c>
      <c r="O1027" s="16" t="n">
        <v>0.0985704135679966</v>
      </c>
      <c r="P1027" s="34" t="b">
        <f aca="false">TRUE()</f>
        <v>1</v>
      </c>
      <c r="Q1027" s="18" t="n">
        <v>0.000118132542756603</v>
      </c>
    </row>
    <row r="1028" customFormat="false" ht="22.35" hidden="false" customHeight="false" outlineLevel="0" collapsed="false">
      <c r="A1028" s="6" t="s">
        <v>2740</v>
      </c>
      <c r="B1028" s="7" t="s">
        <v>1425</v>
      </c>
      <c r="C1028" s="17" t="n">
        <v>1445</v>
      </c>
      <c r="D1028" s="16" t="n">
        <v>0.110637777648792</v>
      </c>
      <c r="E1028" s="16" t="n">
        <v>0.0201265995902408</v>
      </c>
      <c r="F1028" s="16" t="n">
        <v>0.124919172114586</v>
      </c>
      <c r="G1028" s="16" t="n">
        <v>0.0369018454350779</v>
      </c>
      <c r="H1028" s="16" t="n">
        <v>6.15129846693489</v>
      </c>
      <c r="I1028" s="17" t="n">
        <v>321.910268337261</v>
      </c>
      <c r="J1028" s="18" t="n">
        <v>2.27830945514064E-009</v>
      </c>
      <c r="K1028" s="18" t="n">
        <v>1.47166988535473E-008</v>
      </c>
      <c r="L1028" s="16" t="n">
        <v>0.4114614988107</v>
      </c>
      <c r="M1028" s="16" t="n">
        <v>0.622128404077286</v>
      </c>
      <c r="N1028" s="16" t="n">
        <v>0.218464539430515</v>
      </c>
      <c r="O1028" s="16" t="n">
        <v>0.0983778674069107</v>
      </c>
      <c r="P1028" s="34" t="b">
        <f aca="false">TRUE()</f>
        <v>1</v>
      </c>
      <c r="Q1028" s="18" t="n">
        <v>0.000114168427418646</v>
      </c>
    </row>
    <row r="1029" customFormat="false" ht="22.35" hidden="false" customHeight="false" outlineLevel="0" collapsed="false">
      <c r="A1029" s="6" t="s">
        <v>2741</v>
      </c>
      <c r="B1029" s="7" t="s">
        <v>1425</v>
      </c>
      <c r="C1029" s="17" t="n">
        <v>1446</v>
      </c>
      <c r="D1029" s="16" t="n">
        <v>0.110611146741418</v>
      </c>
      <c r="E1029" s="16" t="n">
        <v>0.0201343526036674</v>
      </c>
      <c r="F1029" s="16" t="n">
        <v>0.124897860890624</v>
      </c>
      <c r="G1029" s="16" t="n">
        <v>0.0369145472586776</v>
      </c>
      <c r="H1029" s="16" t="n">
        <v>6.1513219984088</v>
      </c>
      <c r="I1029" s="17" t="n">
        <v>321.893395386187</v>
      </c>
      <c r="J1029" s="18" t="n">
        <v>2.27812760193387E-009</v>
      </c>
      <c r="K1029" s="18" t="n">
        <v>1.47166988535473E-008</v>
      </c>
      <c r="L1029" s="16" t="n">
        <v>0.411472185750087</v>
      </c>
      <c r="M1029" s="16" t="n">
        <v>0.622039657183427</v>
      </c>
      <c r="N1029" s="16" t="n">
        <v>0.218464539430515</v>
      </c>
      <c r="O1029" s="16" t="n">
        <v>0.0981879904158849</v>
      </c>
      <c r="P1029" s="34" t="b">
        <f aca="false">TRUE()</f>
        <v>1</v>
      </c>
      <c r="Q1029" s="18" t="n">
        <v>0.000249985923305251</v>
      </c>
    </row>
    <row r="1030" customFormat="false" ht="22.35" hidden="false" customHeight="false" outlineLevel="0" collapsed="false">
      <c r="A1030" s="6" t="s">
        <v>2742</v>
      </c>
      <c r="B1030" s="7" t="s">
        <v>1425</v>
      </c>
      <c r="C1030" s="17" t="n">
        <v>1447</v>
      </c>
      <c r="D1030" s="16" t="n">
        <v>0.110601839789548</v>
      </c>
      <c r="E1030" s="16" t="n">
        <v>0.0201446921977212</v>
      </c>
      <c r="F1030" s="16" t="n">
        <v>0.124893580566917</v>
      </c>
      <c r="G1030" s="16" t="n">
        <v>0.0369285458558669</v>
      </c>
      <c r="H1030" s="16" t="n">
        <v>6.1506610898202</v>
      </c>
      <c r="I1030" s="17" t="n">
        <v>321.838142822702</v>
      </c>
      <c r="J1030" s="18" t="n">
        <v>2.28703456286557E-009</v>
      </c>
      <c r="K1030" s="18" t="n">
        <v>1.47166988535473E-008</v>
      </c>
      <c r="L1030" s="16" t="n">
        <v>0.411457822628604</v>
      </c>
      <c r="M1030" s="16" t="n">
        <v>0.622014300928039</v>
      </c>
      <c r="N1030" s="16" t="n">
        <v>0.218464539430515</v>
      </c>
      <c r="O1030" s="16" t="n">
        <v>0.0980019367501765</v>
      </c>
      <c r="P1030" s="34" t="b">
        <f aca="false">TRUE()</f>
        <v>1</v>
      </c>
      <c r="Q1030" s="18" t="n">
        <v>0.000155031772216764</v>
      </c>
    </row>
    <row r="1031" customFormat="false" ht="22.35" hidden="false" customHeight="false" outlineLevel="0" collapsed="false">
      <c r="A1031" s="6" t="s">
        <v>2743</v>
      </c>
      <c r="B1031" s="7" t="s">
        <v>1425</v>
      </c>
      <c r="C1031" s="17" t="n">
        <v>1448</v>
      </c>
      <c r="D1031" s="16" t="n">
        <v>0.110610430675895</v>
      </c>
      <c r="E1031" s="16" t="n">
        <v>0.0201576341760914</v>
      </c>
      <c r="F1031" s="16" t="n">
        <v>0.124906784210254</v>
      </c>
      <c r="G1031" s="16" t="n">
        <v>0.0369437993697547</v>
      </c>
      <c r="H1031" s="16" t="n">
        <v>6.14926477528338</v>
      </c>
      <c r="I1031" s="17" t="n">
        <v>321.743815168988</v>
      </c>
      <c r="J1031" s="18" t="n">
        <v>2.30580220552902E-009</v>
      </c>
      <c r="K1031" s="18" t="n">
        <v>1.47304477519773E-008</v>
      </c>
      <c r="L1031" s="16" t="n">
        <v>0.411415384420569</v>
      </c>
      <c r="M1031" s="16" t="n">
        <v>0.621988944672651</v>
      </c>
      <c r="N1031" s="16" t="n">
        <v>0.218464539430515</v>
      </c>
      <c r="O1031" s="16" t="n">
        <v>0.0978199947051611</v>
      </c>
      <c r="P1031" s="34" t="b">
        <f aca="false">TRUE()</f>
        <v>1</v>
      </c>
      <c r="Q1031" s="18" t="n">
        <v>0.00014558628494964</v>
      </c>
    </row>
    <row r="1032" customFormat="false" ht="22.35" hidden="false" customHeight="false" outlineLevel="0" collapsed="false">
      <c r="A1032" s="6" t="s">
        <v>2744</v>
      </c>
      <c r="B1032" s="7" t="s">
        <v>1425</v>
      </c>
      <c r="C1032" s="17" t="n">
        <v>1449</v>
      </c>
      <c r="D1032" s="16" t="n">
        <v>0.110636810468352</v>
      </c>
      <c r="E1032" s="16" t="n">
        <v>0.0201732018003391</v>
      </c>
      <c r="F1032" s="16" t="n">
        <v>0.124937533541708</v>
      </c>
      <c r="G1032" s="16" t="n">
        <v>0.0369601031725012</v>
      </c>
      <c r="H1032" s="16" t="n">
        <v>6.14721739816027</v>
      </c>
      <c r="I1032" s="17" t="n">
        <v>321.607796302919</v>
      </c>
      <c r="J1032" s="18" t="n">
        <v>2.33357575613582E-009</v>
      </c>
      <c r="K1032" s="18" t="n">
        <v>1.47839224656207E-008</v>
      </c>
      <c r="L1032" s="16" t="n">
        <v>0.411351941945332</v>
      </c>
      <c r="M1032" s="16" t="n">
        <v>0.621786094629545</v>
      </c>
      <c r="N1032" s="16" t="n">
        <v>0.218464539430515</v>
      </c>
      <c r="O1032" s="16" t="n">
        <v>0.0976412650331792</v>
      </c>
      <c r="P1032" s="34" t="b">
        <f aca="false">TRUE()</f>
        <v>1</v>
      </c>
      <c r="Q1032" s="18" t="n">
        <v>0.000121605563315983</v>
      </c>
    </row>
    <row r="1033" customFormat="false" ht="22.35" hidden="false" customHeight="false" outlineLevel="0" collapsed="false">
      <c r="A1033" s="6" t="s">
        <v>2745</v>
      </c>
      <c r="B1033" s="7" t="s">
        <v>1425</v>
      </c>
      <c r="C1033" s="17" t="n">
        <v>1450</v>
      </c>
      <c r="D1033" s="16" t="n">
        <v>0.1106826291801</v>
      </c>
      <c r="E1033" s="16" t="n">
        <v>0.0201917906396863</v>
      </c>
      <c r="F1033" s="16" t="n">
        <v>0.124987485544668</v>
      </c>
      <c r="G1033" s="16" t="n">
        <v>0.0369775674743562</v>
      </c>
      <c r="H1033" s="16" t="n">
        <v>6.1444443523438</v>
      </c>
      <c r="I1033" s="17" t="n">
        <v>321.423447128984</v>
      </c>
      <c r="J1033" s="18" t="n">
        <v>2.37171494799061E-009</v>
      </c>
      <c r="K1033" s="18" t="n">
        <v>1.49114534236493E-008</v>
      </c>
      <c r="L1033" s="16" t="n">
        <v>0.411266118627839</v>
      </c>
      <c r="M1033" s="16" t="n">
        <v>0.621570566458745</v>
      </c>
      <c r="N1033" s="16" t="n">
        <v>0.218464539430515</v>
      </c>
      <c r="O1033" s="16" t="n">
        <v>0.0974660478702528</v>
      </c>
      <c r="P1033" s="34" t="b">
        <f aca="false">TRUE()</f>
        <v>1</v>
      </c>
      <c r="Q1033" s="18" t="n">
        <v>0.000333795250217745</v>
      </c>
    </row>
    <row r="1034" customFormat="false" ht="22.35" hidden="false" customHeight="false" outlineLevel="0" collapsed="false">
      <c r="A1034" s="6" t="s">
        <v>2746</v>
      </c>
      <c r="B1034" s="7" t="s">
        <v>1425</v>
      </c>
      <c r="C1034" s="17" t="n">
        <v>1451</v>
      </c>
      <c r="D1034" s="16" t="n">
        <v>0.110748823920477</v>
      </c>
      <c r="E1034" s="16" t="n">
        <v>0.0202133890811806</v>
      </c>
      <c r="F1034" s="16" t="n">
        <v>0.125057338508914</v>
      </c>
      <c r="G1034" s="16" t="n">
        <v>0.036996369621096</v>
      </c>
      <c r="H1034" s="16" t="n">
        <v>6.14083561792199</v>
      </c>
      <c r="I1034" s="17" t="n">
        <v>321.193240116566</v>
      </c>
      <c r="J1034" s="18" t="n">
        <v>2.42218557668227E-009</v>
      </c>
      <c r="K1034" s="18" t="n">
        <v>1.50302455131726E-008</v>
      </c>
      <c r="L1034" s="16" t="n">
        <v>0.411149245218918</v>
      </c>
      <c r="M1034" s="16" t="n">
        <v>0.621418428926416</v>
      </c>
      <c r="N1034" s="16" t="n">
        <v>0.218464539430515</v>
      </c>
      <c r="O1034" s="16" t="n">
        <v>0.0972977002994809</v>
      </c>
      <c r="P1034" s="34" t="b">
        <f aca="false">TRUE()</f>
        <v>1</v>
      </c>
      <c r="Q1034" s="18" t="n">
        <v>0.000100236346856065</v>
      </c>
    </row>
    <row r="1035" customFormat="false" ht="22.35" hidden="false" customHeight="false" outlineLevel="0" collapsed="false">
      <c r="A1035" s="6" t="s">
        <v>2747</v>
      </c>
      <c r="B1035" s="7" t="s">
        <v>1425</v>
      </c>
      <c r="C1035" s="17" t="n">
        <v>1452</v>
      </c>
      <c r="D1035" s="16" t="n">
        <v>0.110837730635888</v>
      </c>
      <c r="E1035" s="16" t="n">
        <v>0.0202384283433662</v>
      </c>
      <c r="F1035" s="16" t="n">
        <v>0.125149516705151</v>
      </c>
      <c r="G1035" s="16" t="n">
        <v>0.0370166657032285</v>
      </c>
      <c r="H1035" s="16" t="n">
        <v>6.13634346980413</v>
      </c>
      <c r="I1035" s="17" t="n">
        <v>320.910484972173</v>
      </c>
      <c r="J1035" s="18" t="n">
        <v>2.48644677907341E-009</v>
      </c>
      <c r="K1035" s="18" t="n">
        <v>1.52385115885741E-008</v>
      </c>
      <c r="L1035" s="16" t="n">
        <v>0.411001789878592</v>
      </c>
      <c r="M1035" s="16" t="n">
        <v>0.621291647649475</v>
      </c>
      <c r="N1035" s="16" t="n">
        <v>0.218464539430515</v>
      </c>
      <c r="O1035" s="16" t="n">
        <v>0.0971351665488274</v>
      </c>
      <c r="P1035" s="34" t="b">
        <f aca="false">TRUE()</f>
        <v>1</v>
      </c>
      <c r="Q1035" s="18" t="n">
        <v>0.000173782851915188</v>
      </c>
    </row>
    <row r="1036" customFormat="false" ht="22.35" hidden="false" customHeight="false" outlineLevel="0" collapsed="false">
      <c r="A1036" s="6" t="s">
        <v>2748</v>
      </c>
      <c r="B1036" s="7" t="s">
        <v>1425</v>
      </c>
      <c r="C1036" s="17" t="n">
        <v>1453</v>
      </c>
      <c r="D1036" s="16" t="n">
        <v>0.110951243181797</v>
      </c>
      <c r="E1036" s="16" t="n">
        <v>0.0202674533066</v>
      </c>
      <c r="F1036" s="16" t="n">
        <v>0.125266076924421</v>
      </c>
      <c r="G1036" s="16" t="n">
        <v>0.0370387331223529</v>
      </c>
      <c r="H1036" s="16" t="n">
        <v>6.13092440068296</v>
      </c>
      <c r="I1036" s="17" t="n">
        <v>320.567674734941</v>
      </c>
      <c r="J1036" s="18" t="n">
        <v>2.56619643793135E-009</v>
      </c>
      <c r="K1036" s="18" t="n">
        <v>1.55925552231554E-008</v>
      </c>
      <c r="L1036" s="16" t="n">
        <v>0.410824970752331</v>
      </c>
      <c r="M1036" s="16" t="n">
        <v>0.621190222627922</v>
      </c>
      <c r="N1036" s="16" t="n">
        <v>0.218464539430515</v>
      </c>
      <c r="O1036" s="16" t="n">
        <v>0.0969781141658912</v>
      </c>
      <c r="P1036" s="34" t="b">
        <f aca="false">TRUE()</f>
        <v>1</v>
      </c>
      <c r="Q1036" s="18" t="n">
        <v>0.000179234667856957</v>
      </c>
    </row>
    <row r="1037" customFormat="false" ht="22.35" hidden="false" customHeight="false" outlineLevel="0" collapsed="false">
      <c r="A1037" s="6" t="s">
        <v>2749</v>
      </c>
      <c r="B1037" s="7" t="s">
        <v>1425</v>
      </c>
      <c r="C1037" s="17" t="n">
        <v>1454</v>
      </c>
      <c r="D1037" s="16" t="n">
        <v>0.111091983733904</v>
      </c>
      <c r="E1037" s="16" t="n">
        <v>0.0203009384352521</v>
      </c>
      <c r="F1037" s="16" t="n">
        <v>0.125409674975221</v>
      </c>
      <c r="G1037" s="16" t="n">
        <v>0.0370628282119609</v>
      </c>
      <c r="H1037" s="16" t="n">
        <v>6.12449484216541</v>
      </c>
      <c r="I1037" s="17" t="n">
        <v>320.15867408046</v>
      </c>
      <c r="J1037" s="18" t="n">
        <v>2.66407464322527E-009</v>
      </c>
      <c r="K1037" s="18" t="n">
        <v>1.61164865442928E-008</v>
      </c>
      <c r="L1037" s="16" t="n">
        <v>0.410616608269442</v>
      </c>
      <c r="M1037" s="16" t="n">
        <v>0.621050763223287</v>
      </c>
      <c r="N1037" s="16" t="n">
        <v>0.218464539430515</v>
      </c>
      <c r="O1037" s="16" t="n">
        <v>0.0968252992573633</v>
      </c>
      <c r="P1037" s="34" t="b">
        <f aca="false">TRUE()</f>
        <v>1</v>
      </c>
      <c r="Q1037" s="18" t="n">
        <v>0.000219204267858512</v>
      </c>
    </row>
    <row r="1038" customFormat="false" ht="22.35" hidden="false" customHeight="false" outlineLevel="0" collapsed="false">
      <c r="A1038" s="6" t="s">
        <v>2750</v>
      </c>
      <c r="B1038" s="7" t="s">
        <v>1425</v>
      </c>
      <c r="C1038" s="17" t="n">
        <v>1455</v>
      </c>
      <c r="D1038" s="16" t="n">
        <v>0.111262582157362</v>
      </c>
      <c r="E1038" s="16" t="n">
        <v>0.0203391551657818</v>
      </c>
      <c r="F1038" s="16" t="n">
        <v>0.125583165264604</v>
      </c>
      <c r="G1038" s="16" t="n">
        <v>0.037089172498337</v>
      </c>
      <c r="H1038" s="16" t="n">
        <v>6.11709317100673</v>
      </c>
      <c r="I1038" s="17" t="n">
        <v>319.681241414141</v>
      </c>
      <c r="J1038" s="18" t="n">
        <v>2.78131990935893E-009</v>
      </c>
      <c r="K1038" s="18" t="n">
        <v>1.66798809593057E-008</v>
      </c>
      <c r="L1038" s="16" t="n">
        <v>0.410380610363126</v>
      </c>
      <c r="M1038" s="16" t="n">
        <v>0.620923981946346</v>
      </c>
      <c r="N1038" s="16" t="n">
        <v>0.218464539430515</v>
      </c>
      <c r="O1038" s="16" t="n">
        <v>0.0966757404899003</v>
      </c>
      <c r="P1038" s="34" t="b">
        <f aca="false">TRUE()</f>
        <v>1</v>
      </c>
      <c r="Q1038" s="18" t="n">
        <v>0.000228542206684781</v>
      </c>
    </row>
    <row r="1039" customFormat="false" ht="22.35" hidden="false" customHeight="false" outlineLevel="0" collapsed="false">
      <c r="A1039" s="6" t="s">
        <v>2751</v>
      </c>
      <c r="B1039" s="7" t="s">
        <v>1425</v>
      </c>
      <c r="C1039" s="17" t="n">
        <v>1456</v>
      </c>
      <c r="D1039" s="16" t="n">
        <v>0.111465219570424</v>
      </c>
      <c r="E1039" s="16" t="n">
        <v>0.0203826651668612</v>
      </c>
      <c r="F1039" s="16" t="n">
        <v>0.125788729943876</v>
      </c>
      <c r="G1039" s="16" t="n">
        <v>0.0371179098164673</v>
      </c>
      <c r="H1039" s="16" t="n">
        <v>6.10861626586757</v>
      </c>
      <c r="I1039" s="17" t="n">
        <v>319.126670365483</v>
      </c>
      <c r="J1039" s="18" t="n">
        <v>2.9218540616665E-009</v>
      </c>
      <c r="K1039" s="18" t="n">
        <v>1.74219746493046E-008</v>
      </c>
      <c r="L1039" s="16" t="n">
        <v>0.410114965969915</v>
      </c>
      <c r="M1039" s="16" t="n">
        <v>0.620759166286323</v>
      </c>
      <c r="N1039" s="16" t="n">
        <v>0.218464539430515</v>
      </c>
      <c r="O1039" s="16" t="n">
        <v>0.096528781428473</v>
      </c>
      <c r="P1039" s="34" t="b">
        <f aca="false">TRUE()</f>
        <v>1</v>
      </c>
      <c r="Q1039" s="18" t="n">
        <v>7.14928544362042E-005</v>
      </c>
    </row>
    <row r="1040" customFormat="false" ht="22.35" hidden="false" customHeight="false" outlineLevel="0" collapsed="false">
      <c r="A1040" s="6" t="s">
        <v>2752</v>
      </c>
      <c r="B1040" s="7" t="s">
        <v>1425</v>
      </c>
      <c r="C1040" s="17" t="n">
        <v>1457</v>
      </c>
      <c r="D1040" s="16" t="n">
        <v>0.111702162508103</v>
      </c>
      <c r="E1040" s="16" t="n">
        <v>0.0204318870572237</v>
      </c>
      <c r="F1040" s="16" t="n">
        <v>0.126028393753133</v>
      </c>
      <c r="G1040" s="16" t="n">
        <v>0.0371492630772736</v>
      </c>
      <c r="H1040" s="16" t="n">
        <v>6.09888011802871</v>
      </c>
      <c r="I1040" s="17" t="n">
        <v>318.490280974656</v>
      </c>
      <c r="J1040" s="18" t="n">
        <v>3.09181045132845E-009</v>
      </c>
      <c r="K1040" s="18" t="n">
        <v>1.8303870717565E-008</v>
      </c>
      <c r="L1040" s="16" t="n">
        <v>0.409810079084569</v>
      </c>
      <c r="M1040" s="16" t="n">
        <v>0.620619706881688</v>
      </c>
      <c r="N1040" s="16" t="n">
        <v>0.218464539430515</v>
      </c>
      <c r="O1040" s="16" t="n">
        <v>0.0963835676736649</v>
      </c>
      <c r="P1040" s="34" t="b">
        <f aca="false">TRUE()</f>
        <v>1</v>
      </c>
      <c r="Q1040" s="18" t="n">
        <v>0.000116419463960448</v>
      </c>
    </row>
    <row r="1041" customFormat="false" ht="22.35" hidden="false" customHeight="false" outlineLevel="0" collapsed="false">
      <c r="A1041" s="6" t="s">
        <v>2753</v>
      </c>
      <c r="B1041" s="7" t="s">
        <v>1425</v>
      </c>
      <c r="C1041" s="17" t="n">
        <v>1458</v>
      </c>
      <c r="D1041" s="16" t="n">
        <v>0.11197683332969</v>
      </c>
      <c r="E1041" s="16" t="n">
        <v>0.0204873075138994</v>
      </c>
      <c r="F1041" s="16" t="n">
        <v>0.126305262450919</v>
      </c>
      <c r="G1041" s="16" t="n">
        <v>0.0371834027372649</v>
      </c>
      <c r="H1041" s="16" t="n">
        <v>6.0876631619012</v>
      </c>
      <c r="I1041" s="17" t="n">
        <v>317.765781266666</v>
      </c>
      <c r="J1041" s="18" t="n">
        <v>3.29949084505202E-009</v>
      </c>
      <c r="K1041" s="18" t="n">
        <v>1.93950240891868E-008</v>
      </c>
      <c r="L1041" s="16" t="n">
        <v>0.409454739606445</v>
      </c>
      <c r="M1041" s="16" t="n">
        <v>0.620340788072417</v>
      </c>
      <c r="N1041" s="16" t="n">
        <v>0.218464539430515</v>
      </c>
      <c r="O1041" s="16" t="n">
        <v>0.0962392608139459</v>
      </c>
      <c r="P1041" s="34" t="b">
        <f aca="false">TRUE()</f>
        <v>1</v>
      </c>
      <c r="Q1041" s="18" t="n">
        <v>0.000157322896944361</v>
      </c>
    </row>
    <row r="1042" customFormat="false" ht="22.35" hidden="false" customHeight="false" outlineLevel="0" collapsed="false">
      <c r="A1042" s="6" t="s">
        <v>2754</v>
      </c>
      <c r="B1042" s="7" t="s">
        <v>1425</v>
      </c>
      <c r="C1042" s="17" t="n">
        <v>1459</v>
      </c>
      <c r="D1042" s="16" t="n">
        <v>0.112290324621738</v>
      </c>
      <c r="E1042" s="16" t="n">
        <v>0.0205491832184109</v>
      </c>
      <c r="F1042" s="16" t="n">
        <v>0.126620365297933</v>
      </c>
      <c r="G1042" s="16" t="n">
        <v>0.0372204349904302</v>
      </c>
      <c r="H1042" s="16" t="n">
        <v>6.07490016795361</v>
      </c>
      <c r="I1042" s="17" t="n">
        <v>316.951072498901</v>
      </c>
      <c r="J1042" s="18" t="n">
        <v>3.55224914868541E-009</v>
      </c>
      <c r="K1042" s="18" t="n">
        <v>2.07339436948586E-008</v>
      </c>
      <c r="L1042" s="16" t="n">
        <v>0.409045967685323</v>
      </c>
      <c r="M1042" s="16" t="n">
        <v>0.620264719306253</v>
      </c>
      <c r="N1042" s="16" t="n">
        <v>0.218464539430515</v>
      </c>
      <c r="O1042" s="16" t="n">
        <v>0.0960948157253453</v>
      </c>
      <c r="P1042" s="34" t="b">
        <f aca="false">TRUE()</f>
        <v>1</v>
      </c>
      <c r="Q1042" s="18" t="n">
        <v>0.000211045517663165</v>
      </c>
    </row>
    <row r="1043" customFormat="false" ht="22.35" hidden="false" customHeight="false" outlineLevel="0" collapsed="false">
      <c r="A1043" s="6" t="s">
        <v>2755</v>
      </c>
      <c r="B1043" s="7" t="s">
        <v>1425</v>
      </c>
      <c r="C1043" s="17" t="n">
        <v>1460</v>
      </c>
      <c r="D1043" s="16" t="n">
        <v>0.112645660112117</v>
      </c>
      <c r="E1043" s="16" t="n">
        <v>0.0206178348430449</v>
      </c>
      <c r="F1043" s="16" t="n">
        <v>0.126976455293246</v>
      </c>
      <c r="G1043" s="16" t="n">
        <v>0.0372607053763043</v>
      </c>
      <c r="H1043" s="16" t="n">
        <v>6.06041409840926</v>
      </c>
      <c r="I1043" s="17" t="n">
        <v>316.045697761264</v>
      </c>
      <c r="J1043" s="18" t="n">
        <v>3.86179793580462E-009</v>
      </c>
      <c r="K1043" s="18" t="n">
        <v>2.24146313756492E-008</v>
      </c>
      <c r="L1043" s="16" t="n">
        <v>0.408572366250324</v>
      </c>
      <c r="M1043" s="16" t="n">
        <v>0.620125259901618</v>
      </c>
      <c r="N1043" s="16" t="n">
        <v>0.218464539430515</v>
      </c>
      <c r="O1043" s="16" t="n">
        <v>0.0959474020625089</v>
      </c>
      <c r="P1043" s="34" t="b">
        <f aca="false">TRUE()</f>
        <v>1</v>
      </c>
      <c r="Q1043" s="18" t="n">
        <v>0.000114120799835086</v>
      </c>
    </row>
    <row r="1044" customFormat="false" ht="22.35" hidden="false" customHeight="false" outlineLevel="0" collapsed="false">
      <c r="A1044" s="6" t="s">
        <v>2756</v>
      </c>
      <c r="B1044" s="7" t="s">
        <v>1425</v>
      </c>
      <c r="C1044" s="17" t="n">
        <v>1461</v>
      </c>
      <c r="D1044" s="16" t="n">
        <v>0.113043303676172</v>
      </c>
      <c r="E1044" s="16" t="n">
        <v>0.0206931072195015</v>
      </c>
      <c r="F1044" s="16" t="n">
        <v>0.127373726092087</v>
      </c>
      <c r="G1044" s="16" t="n">
        <v>0.0373042700975999</v>
      </c>
      <c r="H1044" s="16" t="n">
        <v>6.04413516939305</v>
      </c>
      <c r="I1044" s="17" t="n">
        <v>315.055592114708</v>
      </c>
      <c r="J1044" s="18" t="n">
        <v>4.240710505268E-009</v>
      </c>
      <c r="K1044" s="18" t="n">
        <v>2.43415609915106E-008</v>
      </c>
      <c r="L1044" s="16" t="n">
        <v>0.408026182403877</v>
      </c>
      <c r="M1044" s="16" t="n">
        <v>0.619770272326183</v>
      </c>
      <c r="N1044" s="16" t="n">
        <v>0.218464539430515</v>
      </c>
      <c r="O1044" s="16" t="n">
        <v>0.0957964444306091</v>
      </c>
      <c r="P1044" s="34" t="b">
        <f aca="false">TRUE()</f>
        <v>1</v>
      </c>
      <c r="Q1044" s="18" t="n">
        <v>0.000200160598483139</v>
      </c>
    </row>
    <row r="1045" customFormat="false" ht="22.35" hidden="false" customHeight="false" outlineLevel="0" collapsed="false">
      <c r="A1045" s="6" t="s">
        <v>2757</v>
      </c>
      <c r="B1045" s="7" t="s">
        <v>1425</v>
      </c>
      <c r="C1045" s="17" t="n">
        <v>1462</v>
      </c>
      <c r="D1045" s="16" t="n">
        <v>0.113485601762299</v>
      </c>
      <c r="E1045" s="16" t="n">
        <v>0.0207755851710613</v>
      </c>
      <c r="F1045" s="16" t="n">
        <v>0.127814870459137</v>
      </c>
      <c r="G1045" s="16" t="n">
        <v>0.0373516493991942</v>
      </c>
      <c r="H1045" s="16" t="n">
        <v>6.02609621042148</v>
      </c>
      <c r="I1045" s="17" t="n">
        <v>313.977554712719</v>
      </c>
      <c r="J1045" s="18" t="n">
        <v>4.70266774322717E-009</v>
      </c>
      <c r="K1045" s="18" t="n">
        <v>2.68021862561516E-008</v>
      </c>
      <c r="L1045" s="16" t="n">
        <v>0.407411664836106</v>
      </c>
      <c r="M1045" s="16" t="n">
        <v>0.619440641006136</v>
      </c>
      <c r="N1045" s="16" t="n">
        <v>0.218464539430515</v>
      </c>
      <c r="O1045" s="16" t="n">
        <v>0.0956423869871491</v>
      </c>
      <c r="P1045" s="34" t="b">
        <f aca="false">TRUE()</f>
        <v>1</v>
      </c>
      <c r="Q1045" s="18" t="n">
        <v>0.000287609879939661</v>
      </c>
    </row>
    <row r="1046" customFormat="false" ht="22.35" hidden="false" customHeight="false" outlineLevel="0" collapsed="false">
      <c r="A1046" s="6" t="s">
        <v>2758</v>
      </c>
      <c r="B1046" s="7" t="s">
        <v>1425</v>
      </c>
      <c r="C1046" s="17" t="n">
        <v>1463</v>
      </c>
      <c r="D1046" s="16" t="n">
        <v>0.113972307345585</v>
      </c>
      <c r="E1046" s="16" t="n">
        <v>0.0208651685762061</v>
      </c>
      <c r="F1046" s="16" t="n">
        <v>0.128299617790456</v>
      </c>
      <c r="G1046" s="16" t="n">
        <v>0.0374028307543</v>
      </c>
      <c r="H1046" s="16" t="n">
        <v>6.00633174462741</v>
      </c>
      <c r="I1046" s="17" t="n">
        <v>312.816174191114</v>
      </c>
      <c r="J1046" s="18" t="n">
        <v>5.26481635713351E-009</v>
      </c>
      <c r="K1046" s="18" t="n">
        <v>2.97265141253116E-008</v>
      </c>
      <c r="L1046" s="16" t="n">
        <v>0.406728849846128</v>
      </c>
      <c r="M1046" s="16" t="n">
        <v>0.619123687813784</v>
      </c>
      <c r="N1046" s="16" t="n">
        <v>0.218674214270611</v>
      </c>
      <c r="O1046" s="16" t="n">
        <v>0.0954855895568524</v>
      </c>
      <c r="P1046" s="34" t="b">
        <f aca="false">TRUE()</f>
        <v>1</v>
      </c>
      <c r="Q1046" s="18" t="n">
        <v>0.000178017727996492</v>
      </c>
    </row>
    <row r="1047" customFormat="false" ht="22.35" hidden="false" customHeight="false" outlineLevel="0" collapsed="false">
      <c r="A1047" s="6" t="s">
        <v>2759</v>
      </c>
      <c r="B1047" s="7" t="s">
        <v>1425</v>
      </c>
      <c r="C1047" s="17" t="n">
        <v>1464</v>
      </c>
      <c r="D1047" s="16" t="n">
        <v>0.114503989941138</v>
      </c>
      <c r="E1047" s="16" t="n">
        <v>0.0209621543557782</v>
      </c>
      <c r="F1047" s="16" t="n">
        <v>0.128828432243447</v>
      </c>
      <c r="G1047" s="16" t="n">
        <v>0.0374579006214164</v>
      </c>
      <c r="H1047" s="16" t="n">
        <v>5.98476876255926</v>
      </c>
      <c r="I1047" s="17" t="n">
        <v>311.569748828767</v>
      </c>
      <c r="J1047" s="18" t="n">
        <v>5.95244577804304E-009</v>
      </c>
      <c r="K1047" s="18" t="n">
        <v>3.32476596175644E-008</v>
      </c>
      <c r="L1047" s="16" t="n">
        <v>0.405974036839787</v>
      </c>
      <c r="M1047" s="16" t="n">
        <v>0.618578528322937</v>
      </c>
      <c r="N1047" s="16" t="n">
        <v>0.219185212085494</v>
      </c>
      <c r="O1047" s="16" t="n">
        <v>0.0953253519234501</v>
      </c>
      <c r="P1047" s="34" t="b">
        <f aca="false">TRUE()</f>
        <v>1</v>
      </c>
      <c r="Q1047" s="18" t="n">
        <v>2.92182446749191E-005</v>
      </c>
    </row>
    <row r="1048" customFormat="false" ht="22.35" hidden="false" customHeight="false" outlineLevel="0" collapsed="false">
      <c r="A1048" s="6" t="s">
        <v>2760</v>
      </c>
      <c r="B1048" s="7" t="s">
        <v>1425</v>
      </c>
      <c r="C1048" s="17" t="n">
        <v>1465</v>
      </c>
      <c r="D1048" s="16" t="n">
        <v>0.115079876826134</v>
      </c>
      <c r="E1048" s="16" t="n">
        <v>0.0210663463863146</v>
      </c>
      <c r="F1048" s="16" t="n">
        <v>0.129400829548434</v>
      </c>
      <c r="G1048" s="16" t="n">
        <v>0.0375167956949114</v>
      </c>
      <c r="H1048" s="16" t="n">
        <v>5.9615967574949</v>
      </c>
      <c r="I1048" s="17" t="n">
        <v>310.244529321239</v>
      </c>
      <c r="J1048" s="18" t="n">
        <v>6.78858152473916E-009</v>
      </c>
      <c r="K1048" s="18" t="n">
        <v>3.77143418041065E-008</v>
      </c>
      <c r="L1048" s="16" t="n">
        <v>0.405156827346624</v>
      </c>
      <c r="M1048" s="16" t="n">
        <v>0.618248897002891</v>
      </c>
      <c r="N1048" s="16" t="n">
        <v>0.219241379382637</v>
      </c>
      <c r="O1048" s="16" t="n">
        <v>0.0951631111993486</v>
      </c>
      <c r="P1048" s="34" t="b">
        <f aca="false">TRUE()</f>
        <v>1</v>
      </c>
      <c r="Q1048" s="18" t="n">
        <v>0.000318706559432399</v>
      </c>
    </row>
    <row r="1049" customFormat="false" ht="22.35" hidden="false" customHeight="false" outlineLevel="0" collapsed="false">
      <c r="A1049" s="6" t="s">
        <v>2761</v>
      </c>
      <c r="B1049" s="7" t="s">
        <v>1425</v>
      </c>
      <c r="C1049" s="17" t="n">
        <v>1466</v>
      </c>
      <c r="D1049" s="16" t="n">
        <v>0.115699723506465</v>
      </c>
      <c r="E1049" s="16" t="n">
        <v>0.0211777904767535</v>
      </c>
      <c r="F1049" s="16" t="n">
        <v>0.130016084543508</v>
      </c>
      <c r="G1049" s="16" t="n">
        <v>0.0375793053640921</v>
      </c>
      <c r="H1049" s="16" t="n">
        <v>5.93665301563745</v>
      </c>
      <c r="I1049" s="17" t="n">
        <v>308.840831873348</v>
      </c>
      <c r="J1049" s="18" t="n">
        <v>7.81591613586768E-009</v>
      </c>
      <c r="K1049" s="18" t="n">
        <v>4.30757662202535E-008</v>
      </c>
      <c r="L1049" s="16" t="n">
        <v>0.404266289274562</v>
      </c>
      <c r="M1049" s="16" t="n">
        <v>0.617944621938232</v>
      </c>
      <c r="N1049" s="16" t="n">
        <v>0.219548373454235</v>
      </c>
      <c r="O1049" s="16" t="n">
        <v>0.0949974392578088</v>
      </c>
      <c r="P1049" s="34" t="b">
        <f aca="false">TRUE()</f>
        <v>1</v>
      </c>
      <c r="Q1049" s="18" t="n">
        <v>0.000308121996131236</v>
      </c>
    </row>
    <row r="1050" customFormat="false" ht="22.35" hidden="false" customHeight="false" outlineLevel="0" collapsed="false">
      <c r="A1050" s="6" t="s">
        <v>2762</v>
      </c>
      <c r="B1050" s="7" t="s">
        <v>1425</v>
      </c>
      <c r="C1050" s="17" t="n">
        <v>1467</v>
      </c>
      <c r="D1050" s="16" t="n">
        <v>0.116362337640718</v>
      </c>
      <c r="E1050" s="16" t="n">
        <v>0.0212960941752623</v>
      </c>
      <c r="F1050" s="16" t="n">
        <v>0.13067283275266</v>
      </c>
      <c r="G1050" s="16" t="n">
        <v>0.0376451315299851</v>
      </c>
      <c r="H1050" s="16" t="n">
        <v>5.90998691276599</v>
      </c>
      <c r="I1050" s="17" t="n">
        <v>307.366245651901</v>
      </c>
      <c r="J1050" s="18" t="n">
        <v>9.08079363432807E-009</v>
      </c>
      <c r="K1050" s="18" t="n">
        <v>4.97167461510046E-008</v>
      </c>
      <c r="L1050" s="16" t="n">
        <v>0.403301671158315</v>
      </c>
      <c r="M1050" s="16" t="n">
        <v>0.61769105938435</v>
      </c>
      <c r="N1050" s="16" t="n">
        <v>0.21972614327019</v>
      </c>
      <c r="O1050" s="16" t="n">
        <v>0.0948275455243601</v>
      </c>
      <c r="P1050" s="34" t="b">
        <f aca="false">TRUE()</f>
        <v>1</v>
      </c>
      <c r="Q1050" s="18" t="n">
        <v>0.00023115257417462</v>
      </c>
    </row>
    <row r="1051" customFormat="false" ht="22.35" hidden="false" customHeight="false" outlineLevel="0" collapsed="false">
      <c r="A1051" s="6" t="s">
        <v>2763</v>
      </c>
      <c r="B1051" s="7" t="s">
        <v>1425</v>
      </c>
      <c r="C1051" s="17" t="n">
        <v>1468</v>
      </c>
      <c r="D1051" s="16" t="n">
        <v>0.117066546677954</v>
      </c>
      <c r="E1051" s="16" t="n">
        <v>0.0214209971088576</v>
      </c>
      <c r="F1051" s="16" t="n">
        <v>0.131370310963542</v>
      </c>
      <c r="G1051" s="16" t="n">
        <v>0.0377143084815142</v>
      </c>
      <c r="H1051" s="16" t="n">
        <v>5.88184497410336</v>
      </c>
      <c r="I1051" s="17" t="n">
        <v>305.829227408788</v>
      </c>
      <c r="J1051" s="18" t="n">
        <v>1.06308887950039E-008</v>
      </c>
      <c r="K1051" s="18" t="n">
        <v>5.75204543667095E-008</v>
      </c>
      <c r="L1051" s="16" t="n">
        <v>0.402275114719283</v>
      </c>
      <c r="M1051" s="16" t="n">
        <v>0.617044474871951</v>
      </c>
      <c r="N1051" s="16" t="n">
        <v>0.22035147616494</v>
      </c>
      <c r="O1051" s="16" t="n">
        <v>0.0946537626152295</v>
      </c>
      <c r="P1051" s="34" t="b">
        <f aca="false">TRUE()</f>
        <v>1</v>
      </c>
      <c r="Q1051" s="18" t="n">
        <v>0.000122122588508536</v>
      </c>
    </row>
    <row r="1052" customFormat="false" ht="22.35" hidden="false" customHeight="false" outlineLevel="0" collapsed="false">
      <c r="A1052" s="6" t="s">
        <v>2764</v>
      </c>
      <c r="B1052" s="7" t="s">
        <v>1425</v>
      </c>
      <c r="C1052" s="17" t="n">
        <v>1469</v>
      </c>
      <c r="D1052" s="16" t="n">
        <v>0.11781048038061</v>
      </c>
      <c r="E1052" s="16" t="n">
        <v>0.0215519243760763</v>
      </c>
      <c r="F1052" s="16" t="n">
        <v>0.132106783182301</v>
      </c>
      <c r="G1052" s="16" t="n">
        <v>0.0377865458395069</v>
      </c>
      <c r="H1052" s="16" t="n">
        <v>5.85243044976055</v>
      </c>
      <c r="I1052" s="17" t="n">
        <v>304.240321856701</v>
      </c>
      <c r="J1052" s="18" t="n">
        <v>1.25251272789491E-008</v>
      </c>
      <c r="K1052" s="18" t="n">
        <v>6.71566901907477E-008</v>
      </c>
      <c r="L1052" s="16" t="n">
        <v>0.401194579115173</v>
      </c>
      <c r="M1052" s="16" t="n">
        <v>0.616575384147269</v>
      </c>
      <c r="N1052" s="16" t="n">
        <v>0.221248961063851</v>
      </c>
      <c r="O1052" s="16" t="n">
        <v>0.0944759674605564</v>
      </c>
      <c r="P1052" s="34" t="b">
        <f aca="false">TRUE()</f>
        <v>1</v>
      </c>
      <c r="Q1052" s="18" t="n">
        <v>5.4859822222048E-005</v>
      </c>
    </row>
    <row r="1053" customFormat="false" ht="22.35" hidden="false" customHeight="false" outlineLevel="0" collapsed="false">
      <c r="A1053" s="6" t="s">
        <v>2765</v>
      </c>
      <c r="B1053" s="7" t="s">
        <v>1425</v>
      </c>
      <c r="C1053" s="17" t="n">
        <v>1470</v>
      </c>
      <c r="D1053" s="16" t="n">
        <v>0.118593582708274</v>
      </c>
      <c r="E1053" s="16" t="n">
        <v>0.0216885991498706</v>
      </c>
      <c r="F1053" s="16" t="n">
        <v>0.132881795744253</v>
      </c>
      <c r="G1053" s="16" t="n">
        <v>0.0378618760921174</v>
      </c>
      <c r="H1053" s="16" t="n">
        <v>5.82186136429164</v>
      </c>
      <c r="I1053" s="17" t="n">
        <v>302.607706132311</v>
      </c>
      <c r="J1053" s="18" t="n">
        <v>1.48400474067243E-008</v>
      </c>
      <c r="K1053" s="18" t="n">
        <v>7.87547272863247E-008</v>
      </c>
      <c r="L1053" s="16" t="n">
        <v>0.400063522808337</v>
      </c>
      <c r="M1053" s="16" t="n">
        <v>0.616017546528729</v>
      </c>
      <c r="N1053" s="16" t="n">
        <v>0.221425190354316</v>
      </c>
      <c r="O1053" s="16" t="n">
        <v>0.0942909691282202</v>
      </c>
      <c r="P1053" s="34" t="b">
        <f aca="false">TRUE()</f>
        <v>1</v>
      </c>
      <c r="Q1053" s="18" t="n">
        <v>0.000170709256287964</v>
      </c>
    </row>
    <row r="1054" customFormat="false" ht="22.35" hidden="false" customHeight="false" outlineLevel="0" collapsed="false">
      <c r="A1054" s="6" t="s">
        <v>2766</v>
      </c>
      <c r="B1054" s="7" t="s">
        <v>1425</v>
      </c>
      <c r="C1054" s="17" t="n">
        <v>1471</v>
      </c>
      <c r="D1054" s="16" t="n">
        <v>0.119413375321536</v>
      </c>
      <c r="E1054" s="16" t="n">
        <v>0.0218304348300137</v>
      </c>
      <c r="F1054" s="16" t="n">
        <v>0.13369312138828</v>
      </c>
      <c r="G1054" s="16" t="n">
        <v>0.0379399291148955</v>
      </c>
      <c r="H1054" s="16" t="n">
        <v>5.79038902048819</v>
      </c>
      <c r="I1054" s="17" t="n">
        <v>300.940615447657</v>
      </c>
      <c r="J1054" s="18" t="n">
        <v>1.76561159343099E-008</v>
      </c>
      <c r="K1054" s="18" t="n">
        <v>9.28680369168392E-008</v>
      </c>
      <c r="L1054" s="16" t="n">
        <v>0.398893881990382</v>
      </c>
      <c r="M1054" s="16" t="n">
        <v>0.61537096201633</v>
      </c>
      <c r="N1054" s="16" t="n">
        <v>0.221822697892069</v>
      </c>
      <c r="O1054" s="16" t="n">
        <v>0.0940998118222561</v>
      </c>
      <c r="P1054" s="34" t="b">
        <f aca="false">TRUE()</f>
        <v>1</v>
      </c>
      <c r="Q1054" s="18" t="n">
        <v>0.000135747530608033</v>
      </c>
    </row>
    <row r="1055" customFormat="false" ht="22.35" hidden="false" customHeight="false" outlineLevel="0" collapsed="false">
      <c r="A1055" s="6" t="s">
        <v>2767</v>
      </c>
      <c r="B1055" s="7" t="s">
        <v>1425</v>
      </c>
      <c r="C1055" s="17" t="n">
        <v>1472</v>
      </c>
      <c r="D1055" s="16" t="n">
        <v>0.120268845247568</v>
      </c>
      <c r="E1055" s="16" t="n">
        <v>0.021977167363173</v>
      </c>
      <c r="F1055" s="16" t="n">
        <v>0.134539819892803</v>
      </c>
      <c r="G1055" s="16" t="n">
        <v>0.0380205757046271</v>
      </c>
      <c r="H1055" s="16" t="n">
        <v>5.75812047178702</v>
      </c>
      <c r="I1055" s="17" t="n">
        <v>299.244755035211</v>
      </c>
      <c r="J1055" s="18" t="n">
        <v>2.1080283225025E-008</v>
      </c>
      <c r="K1055" s="18" t="n">
        <v>1.09903486663133E-007</v>
      </c>
      <c r="L1055" s="16" t="n">
        <v>0.397689762552777</v>
      </c>
      <c r="M1055" s="16" t="n">
        <v>0.614749733759318</v>
      </c>
      <c r="N1055" s="16" t="n">
        <v>0.221977902188053</v>
      </c>
      <c r="O1055" s="16" t="n">
        <v>0.0939060414889334</v>
      </c>
      <c r="P1055" s="34" t="b">
        <f aca="false">TRUE()</f>
        <v>1</v>
      </c>
      <c r="Q1055" s="18" t="n">
        <v>4.59952563400839E-005</v>
      </c>
    </row>
    <row r="1056" customFormat="false" ht="22.35" hidden="false" customHeight="false" outlineLevel="0" collapsed="false">
      <c r="A1056" s="6" t="s">
        <v>2768</v>
      </c>
      <c r="B1056" s="7" t="s">
        <v>1425</v>
      </c>
      <c r="C1056" s="17" t="n">
        <v>1473</v>
      </c>
      <c r="D1056" s="16" t="n">
        <v>0.121157427429718</v>
      </c>
      <c r="E1056" s="16" t="n">
        <v>0.0221280907876756</v>
      </c>
      <c r="F1056" s="16" t="n">
        <v>0.135419018410336</v>
      </c>
      <c r="G1056" s="16" t="n">
        <v>0.0381031949647492</v>
      </c>
      <c r="H1056" s="16" t="n">
        <v>5.72510708191125</v>
      </c>
      <c r="I1056" s="17" t="n">
        <v>297.528178057515</v>
      </c>
      <c r="J1056" s="18" t="n">
        <v>2.52477930118989E-008</v>
      </c>
      <c r="K1056" s="18" t="n">
        <v>1.30483612701595E-007</v>
      </c>
      <c r="L1056" s="16" t="n">
        <v>0.396449946966243</v>
      </c>
      <c r="M1056" s="16" t="n">
        <v>0.614331355545413</v>
      </c>
      <c r="N1056" s="16" t="n">
        <v>0.221977902188053</v>
      </c>
      <c r="O1056" s="16" t="n">
        <v>0.0937102049215841</v>
      </c>
      <c r="P1056" s="34" t="b">
        <f aca="false">TRUE()</f>
        <v>1</v>
      </c>
      <c r="Q1056" s="18" t="n">
        <v>0.000183981320953994</v>
      </c>
    </row>
    <row r="1057" customFormat="false" ht="22.35" hidden="false" customHeight="false" outlineLevel="0" collapsed="false">
      <c r="A1057" s="6" t="s">
        <v>2769</v>
      </c>
      <c r="B1057" s="7" t="s">
        <v>1425</v>
      </c>
      <c r="C1057" s="17" t="n">
        <v>1474</v>
      </c>
      <c r="D1057" s="16" t="n">
        <v>0.12207915002579</v>
      </c>
      <c r="E1057" s="16" t="n">
        <v>0.0222832659059195</v>
      </c>
      <c r="F1057" s="16" t="n">
        <v>0.136330626703804</v>
      </c>
      <c r="G1057" s="16" t="n">
        <v>0.0381875373960024</v>
      </c>
      <c r="H1057" s="16" t="n">
        <v>5.69132886192867</v>
      </c>
      <c r="I1057" s="17" t="n">
        <v>295.789492161795</v>
      </c>
      <c r="J1057" s="18" t="n">
        <v>3.03359405063491E-008</v>
      </c>
      <c r="K1057" s="18" t="n">
        <v>1.55233234403636E-007</v>
      </c>
      <c r="L1057" s="16" t="n">
        <v>0.39517395139959</v>
      </c>
      <c r="M1057" s="16" t="n">
        <v>0.613836908565343</v>
      </c>
      <c r="N1057" s="16" t="n">
        <v>0.221977902188053</v>
      </c>
      <c r="O1057" s="16" t="n">
        <v>0.0935128138463423</v>
      </c>
      <c r="P1057" s="34" t="b">
        <f aca="false">TRUE()</f>
        <v>1</v>
      </c>
      <c r="Q1057" s="18" t="n">
        <v>5.91296620939867E-005</v>
      </c>
    </row>
    <row r="1058" customFormat="false" ht="22.35" hidden="false" customHeight="false" outlineLevel="0" collapsed="false">
      <c r="A1058" s="6" t="s">
        <v>2770</v>
      </c>
      <c r="B1058" s="7" t="s">
        <v>1425</v>
      </c>
      <c r="C1058" s="17" t="n">
        <v>1475</v>
      </c>
      <c r="D1058" s="16" t="n">
        <v>0.123031399583302</v>
      </c>
      <c r="E1058" s="16" t="n">
        <v>0.0224419516034554</v>
      </c>
      <c r="F1058" s="16" t="n">
        <v>0.137271924237482</v>
      </c>
      <c r="G1058" s="16" t="n">
        <v>0.0382730361744347</v>
      </c>
      <c r="H1058" s="16" t="n">
        <v>5.65691589609054</v>
      </c>
      <c r="I1058" s="17" t="n">
        <v>294.037298866369</v>
      </c>
      <c r="J1058" s="18" t="n">
        <v>3.65379465604944E-008</v>
      </c>
      <c r="K1058" s="18" t="n">
        <v>1.85369777782459E-007</v>
      </c>
      <c r="L1058" s="16" t="n">
        <v>0.393865548409146</v>
      </c>
      <c r="M1058" s="16" t="n">
        <v>0.613228358436026</v>
      </c>
      <c r="N1058" s="16" t="n">
        <v>0.222601783256836</v>
      </c>
      <c r="O1058" s="16" t="n">
        <v>0.0933151112777388</v>
      </c>
      <c r="P1058" s="34" t="b">
        <f aca="false">TRUE()</f>
        <v>1</v>
      </c>
      <c r="Q1058" s="18" t="n">
        <v>0.000187156509668084</v>
      </c>
    </row>
    <row r="1059" customFormat="false" ht="22.35" hidden="false" customHeight="false" outlineLevel="0" collapsed="false">
      <c r="A1059" s="6" t="s">
        <v>2771</v>
      </c>
      <c r="B1059" s="7" t="s">
        <v>1425</v>
      </c>
      <c r="C1059" s="17" t="n">
        <v>1476</v>
      </c>
      <c r="D1059" s="16" t="n">
        <v>0.12401360110238</v>
      </c>
      <c r="E1059" s="16" t="n">
        <v>0.0226041877809132</v>
      </c>
      <c r="F1059" s="16" t="n">
        <v>0.1382420347735</v>
      </c>
      <c r="G1059" s="16" t="n">
        <v>0.0383596144382757</v>
      </c>
      <c r="H1059" s="16" t="n">
        <v>5.62176692024227</v>
      </c>
      <c r="I1059" s="17" t="n">
        <v>292.271885876804</v>
      </c>
      <c r="J1059" s="18" t="n">
        <v>4.41356702338503E-008</v>
      </c>
      <c r="K1059" s="18" t="n">
        <v>2.22015795721792E-007</v>
      </c>
      <c r="L1059" s="16" t="n">
        <v>0.392517481241701</v>
      </c>
      <c r="M1059" s="16" t="n">
        <v>0.61240428013591</v>
      </c>
      <c r="N1059" s="16" t="n">
        <v>0.222868635961561</v>
      </c>
      <c r="O1059" s="16" t="n">
        <v>0.0931160213264648</v>
      </c>
      <c r="P1059" s="34" t="b">
        <f aca="false">TRUE()</f>
        <v>1</v>
      </c>
      <c r="Q1059" s="18" t="n">
        <v>0.000118705699884375</v>
      </c>
    </row>
    <row r="1060" customFormat="false" ht="22.35" hidden="false" customHeight="false" outlineLevel="0" collapsed="false">
      <c r="A1060" s="6" t="s">
        <v>2772</v>
      </c>
      <c r="B1060" s="7" t="s">
        <v>1425</v>
      </c>
      <c r="C1060" s="17" t="n">
        <v>1477</v>
      </c>
      <c r="D1060" s="16" t="n">
        <v>0.12502330254642</v>
      </c>
      <c r="E1060" s="16" t="n">
        <v>0.0227694353884767</v>
      </c>
      <c r="F1060" s="16" t="n">
        <v>0.139238620345749</v>
      </c>
      <c r="G1060" s="16" t="n">
        <v>0.0384469134502238</v>
      </c>
      <c r="H1060" s="16" t="n">
        <v>5.58605169118883</v>
      </c>
      <c r="I1060" s="17" t="n">
        <v>290.499951187684</v>
      </c>
      <c r="J1060" s="18" t="n">
        <v>5.34165862276048E-008</v>
      </c>
      <c r="K1060" s="18" t="n">
        <v>2.64533213418329E-007</v>
      </c>
      <c r="L1060" s="16" t="n">
        <v>0.391137323719271</v>
      </c>
      <c r="M1060" s="16" t="n">
        <v>0.611846442517369</v>
      </c>
      <c r="N1060" s="16" t="n">
        <v>0.223155255202117</v>
      </c>
      <c r="O1060" s="16" t="n">
        <v>0.0929159719098152</v>
      </c>
      <c r="P1060" s="34" t="b">
        <f aca="false">TRUE()</f>
        <v>1</v>
      </c>
      <c r="Q1060" s="18" t="n">
        <v>7.46135813423598E-005</v>
      </c>
    </row>
    <row r="1061" customFormat="false" ht="22.35" hidden="false" customHeight="false" outlineLevel="0" collapsed="false">
      <c r="A1061" s="6" t="s">
        <v>2773</v>
      </c>
      <c r="B1061" s="7" t="s">
        <v>1425</v>
      </c>
      <c r="C1061" s="17" t="n">
        <v>1478</v>
      </c>
      <c r="D1061" s="16" t="n">
        <v>0.126060327754138</v>
      </c>
      <c r="E1061" s="16" t="n">
        <v>0.0229378170175173</v>
      </c>
      <c r="F1061" s="16" t="n">
        <v>0.140261897191163</v>
      </c>
      <c r="G1061" s="16" t="n">
        <v>0.0385350097226937</v>
      </c>
      <c r="H1061" s="16" t="n">
        <v>5.54991844839619</v>
      </c>
      <c r="I1061" s="17" t="n">
        <v>288.721627914773</v>
      </c>
      <c r="J1061" s="18" t="n">
        <v>6.47216067690913E-008</v>
      </c>
      <c r="K1061" s="18" t="n">
        <v>3.17112949340884E-007</v>
      </c>
      <c r="L1061" s="16" t="n">
        <v>0.389735311644741</v>
      </c>
      <c r="M1061" s="16" t="n">
        <v>0.611187179877276</v>
      </c>
      <c r="N1061" s="16" t="n">
        <v>0.22436937155152</v>
      </c>
      <c r="O1061" s="16" t="n">
        <v>0.0927137245424184</v>
      </c>
      <c r="P1061" s="34" t="b">
        <f aca="false">TRUE()</f>
        <v>1</v>
      </c>
      <c r="Q1061" s="18" t="n">
        <v>0.000145685420812067</v>
      </c>
    </row>
    <row r="1062" customFormat="false" ht="22.35" hidden="false" customHeight="false" outlineLevel="0" collapsed="false">
      <c r="A1062" s="6" t="s">
        <v>2774</v>
      </c>
      <c r="B1062" s="7" t="s">
        <v>1425</v>
      </c>
      <c r="C1062" s="17" t="n">
        <v>1479</v>
      </c>
      <c r="D1062" s="16" t="n">
        <v>0.12712275031034</v>
      </c>
      <c r="E1062" s="16" t="n">
        <v>0.0231087958952432</v>
      </c>
      <c r="F1062" s="16" t="n">
        <v>0.141309769722294</v>
      </c>
      <c r="G1062" s="16" t="n">
        <v>0.0386234793047378</v>
      </c>
      <c r="H1062" s="16" t="n">
        <v>5.51342118384338</v>
      </c>
      <c r="I1062" s="17" t="n">
        <v>286.942480725773</v>
      </c>
      <c r="J1062" s="18" t="n">
        <v>7.84813358947504E-008</v>
      </c>
      <c r="K1062" s="18" t="n">
        <v>3.79600867089993E-007</v>
      </c>
      <c r="L1062" s="16" t="n">
        <v>0.388311654056331</v>
      </c>
      <c r="M1062" s="16" t="n">
        <v>0.611047720472641</v>
      </c>
      <c r="N1062" s="16" t="n">
        <v>0.225188590304446</v>
      </c>
      <c r="O1062" s="16" t="n">
        <v>0.0925100895681669</v>
      </c>
      <c r="P1062" s="34" t="b">
        <f aca="false">TRUE()</f>
        <v>1</v>
      </c>
      <c r="Q1062" s="18" t="n">
        <v>7.6923076923077E-006</v>
      </c>
    </row>
    <row r="1063" customFormat="false" ht="22.35" hidden="false" customHeight="false" outlineLevel="0" collapsed="false">
      <c r="A1063" s="6" t="s">
        <v>2775</v>
      </c>
      <c r="B1063" s="7" t="s">
        <v>1425</v>
      </c>
      <c r="C1063" s="17" t="n">
        <v>1480</v>
      </c>
      <c r="D1063" s="16" t="n">
        <v>0.128210042289552</v>
      </c>
      <c r="E1063" s="16" t="n">
        <v>0.0232823479292616</v>
      </c>
      <c r="F1063" s="16" t="n">
        <v>0.142381365456135</v>
      </c>
      <c r="G1063" s="16" t="n">
        <v>0.0387123910613175</v>
      </c>
      <c r="H1063" s="16" t="n">
        <v>5.47644035058932</v>
      </c>
      <c r="I1063" s="17" t="n">
        <v>285.164490246757</v>
      </c>
      <c r="J1063" s="18" t="n">
        <v>9.52964197122855E-008</v>
      </c>
      <c r="K1063" s="18" t="n">
        <v>4.56674528644324E-007</v>
      </c>
      <c r="L1063" s="16" t="n">
        <v>0.386856544781845</v>
      </c>
      <c r="M1063" s="16" t="n">
        <v>0.610603986003347</v>
      </c>
      <c r="N1063" s="16" t="n">
        <v>0.226445345763516</v>
      </c>
      <c r="O1063" s="16" t="n">
        <v>0.0923052340195151</v>
      </c>
      <c r="P1063" s="34" t="b">
        <f aca="false">TRUE()</f>
        <v>1</v>
      </c>
      <c r="Q1063" s="18" t="n">
        <v>0.000113707260101746</v>
      </c>
    </row>
    <row r="1064" customFormat="false" ht="22.35" hidden="false" customHeight="false" outlineLevel="0" collapsed="false">
      <c r="A1064" s="6" t="s">
        <v>2776</v>
      </c>
      <c r="B1064" s="7" t="s">
        <v>1425</v>
      </c>
      <c r="C1064" s="17" t="n">
        <v>1481</v>
      </c>
      <c r="D1064" s="16" t="n">
        <v>0.129320293123982</v>
      </c>
      <c r="E1064" s="16" t="n">
        <v>0.0234578734885278</v>
      </c>
      <c r="F1064" s="16" t="n">
        <v>0.143474599655932</v>
      </c>
      <c r="G1064" s="16" t="n">
        <v>0.038801316974528</v>
      </c>
      <c r="H1064" s="16" t="n">
        <v>5.43903566014109</v>
      </c>
      <c r="I1064" s="17" t="n">
        <v>283.39350920214</v>
      </c>
      <c r="J1064" s="18" t="n">
        <v>1.15830547394324E-007</v>
      </c>
      <c r="K1064" s="18" t="n">
        <v>5.48114905001648E-007</v>
      </c>
      <c r="L1064" s="16" t="n">
        <v>0.385370176954825</v>
      </c>
      <c r="M1064" s="16" t="n">
        <v>0.60993204523556</v>
      </c>
      <c r="N1064" s="16" t="n">
        <v>0.227370824009877</v>
      </c>
      <c r="O1064" s="16" t="n">
        <v>0.0920998209081955</v>
      </c>
      <c r="P1064" s="34" t="b">
        <f aca="false">TRUE()</f>
        <v>1</v>
      </c>
      <c r="Q1064" s="18" t="n">
        <v>0.000157130802151348</v>
      </c>
    </row>
    <row r="1065" customFormat="false" ht="22.35" hidden="false" customHeight="false" outlineLevel="0" collapsed="false">
      <c r="A1065" s="6" t="s">
        <v>2777</v>
      </c>
      <c r="B1065" s="7" t="s">
        <v>1425</v>
      </c>
      <c r="C1065" s="17" t="n">
        <v>1482</v>
      </c>
      <c r="D1065" s="16" t="n">
        <v>0.130454243144748</v>
      </c>
      <c r="E1065" s="16" t="n">
        <v>0.0236353289195308</v>
      </c>
      <c r="F1065" s="16" t="n">
        <v>0.144589915521727</v>
      </c>
      <c r="G1065" s="16" t="n">
        <v>0.0388902655917544</v>
      </c>
      <c r="H1065" s="16" t="n">
        <v>5.40111244222282</v>
      </c>
      <c r="I1065" s="17" t="n">
        <v>281.630817869817</v>
      </c>
      <c r="J1065" s="18" t="n">
        <v>1.40992502216964E-007</v>
      </c>
      <c r="K1065" s="18" t="n">
        <v>6.58176472666369E-007</v>
      </c>
      <c r="L1065" s="16" t="n">
        <v>0.383844707581367</v>
      </c>
      <c r="M1065" s="16" t="n">
        <v>0.609488310766266</v>
      </c>
      <c r="N1065" s="16" t="n">
        <v>0.227826056792324</v>
      </c>
      <c r="O1065" s="16" t="n">
        <v>0.0918986595818834</v>
      </c>
      <c r="P1065" s="34" t="b">
        <f aca="false">TRUE()</f>
        <v>1</v>
      </c>
      <c r="Q1065" s="18" t="n">
        <v>7.14285714285714E-005</v>
      </c>
    </row>
    <row r="1066" customFormat="false" ht="22.35" hidden="false" customHeight="false" outlineLevel="0" collapsed="false">
      <c r="A1066" s="6" t="s">
        <v>2778</v>
      </c>
      <c r="B1066" s="7" t="s">
        <v>1425</v>
      </c>
      <c r="C1066" s="17" t="n">
        <v>1483</v>
      </c>
      <c r="D1066" s="16" t="n">
        <v>0.131610331389328</v>
      </c>
      <c r="E1066" s="16" t="n">
        <v>0.0238143104445809</v>
      </c>
      <c r="F1066" s="16" t="n">
        <v>0.145725733286044</v>
      </c>
      <c r="G1066" s="16" t="n">
        <v>0.0389790477400333</v>
      </c>
      <c r="H1066" s="16" t="n">
        <v>5.36274621065958</v>
      </c>
      <c r="I1066" s="17" t="n">
        <v>279.880946050085</v>
      </c>
      <c r="J1066" s="18" t="n">
        <v>1.71793102698253E-007</v>
      </c>
      <c r="K1066" s="18" t="n">
        <v>7.93038238262237E-007</v>
      </c>
      <c r="L1066" s="16" t="n">
        <v>0.382282123652311</v>
      </c>
      <c r="M1066" s="16" t="n">
        <v>0.608993863786196</v>
      </c>
      <c r="N1066" s="16" t="n">
        <v>0.22906591876114</v>
      </c>
      <c r="O1066" s="16" t="n">
        <v>0.0917026225077214</v>
      </c>
      <c r="P1066" s="34" t="b">
        <f aca="false">TRUE()</f>
        <v>1</v>
      </c>
      <c r="Q1066" s="18" t="n">
        <v>0.000273468275055577</v>
      </c>
    </row>
    <row r="1067" customFormat="false" ht="22.35" hidden="false" customHeight="false" outlineLevel="0" collapsed="false">
      <c r="A1067" s="6" t="s">
        <v>2779</v>
      </c>
      <c r="B1067" s="7" t="s">
        <v>1425</v>
      </c>
      <c r="C1067" s="17" t="n">
        <v>1484</v>
      </c>
      <c r="D1067" s="16" t="n">
        <v>0.132788443431475</v>
      </c>
      <c r="E1067" s="16" t="n">
        <v>0.0239944820522964</v>
      </c>
      <c r="F1067" s="16" t="n">
        <v>0.146882258165804</v>
      </c>
      <c r="G1067" s="16" t="n">
        <v>0.0390675806249572</v>
      </c>
      <c r="H1067" s="16" t="n">
        <v>5.32412232554383</v>
      </c>
      <c r="I1067" s="17" t="n">
        <v>278.148043293975</v>
      </c>
      <c r="J1067" s="18" t="n">
        <v>2.09328779714977E-007</v>
      </c>
      <c r="K1067" s="18" t="n">
        <v>9.58845955648074E-007</v>
      </c>
      <c r="L1067" s="16" t="n">
        <v>0.380692465845124</v>
      </c>
      <c r="M1067" s="16" t="n">
        <v>0.608461382423044</v>
      </c>
      <c r="N1067" s="16" t="n">
        <v>0.230546349909891</v>
      </c>
      <c r="O1067" s="16" t="n">
        <v>0.0915104550701852</v>
      </c>
      <c r="P1067" s="34" t="b">
        <f aca="false">TRUE()</f>
        <v>1</v>
      </c>
      <c r="Q1067" s="18" t="n">
        <v>0.000124898137097502</v>
      </c>
    </row>
    <row r="1068" customFormat="false" ht="22.35" hidden="false" customHeight="false" outlineLevel="0" collapsed="false">
      <c r="A1068" s="6" t="s">
        <v>2780</v>
      </c>
      <c r="B1068" s="7" t="s">
        <v>1425</v>
      </c>
      <c r="C1068" s="17" t="n">
        <v>1485</v>
      </c>
      <c r="D1068" s="16" t="n">
        <v>0.13398706718293</v>
      </c>
      <c r="E1068" s="16" t="n">
        <v>0.0241754136569546</v>
      </c>
      <c r="F1068" s="16" t="n">
        <v>0.14805813220748</v>
      </c>
      <c r="G1068" s="16" t="n">
        <v>0.0391556152080801</v>
      </c>
      <c r="H1068" s="16" t="n">
        <v>5.28537989411979</v>
      </c>
      <c r="I1068" s="17" t="n">
        <v>276.435831979101</v>
      </c>
      <c r="J1068" s="18" t="n">
        <v>2.54889738581454E-007</v>
      </c>
      <c r="K1068" s="18" t="n">
        <v>1.15605728427654E-006</v>
      </c>
      <c r="L1068" s="16" t="n">
        <v>0.379082798244521</v>
      </c>
      <c r="M1068" s="16" t="n">
        <v>0.60780211978295</v>
      </c>
      <c r="N1068" s="16" t="n">
        <v>0.231313689257067</v>
      </c>
      <c r="O1068" s="16" t="n">
        <v>0.0913217918595626</v>
      </c>
      <c r="P1068" s="34" t="b">
        <f aca="false">TRUE()</f>
        <v>1</v>
      </c>
      <c r="Q1068" s="18" t="n">
        <v>0.000183693008386928</v>
      </c>
    </row>
    <row r="1069" customFormat="false" ht="22.35" hidden="false" customHeight="false" outlineLevel="0" collapsed="false">
      <c r="A1069" s="6" t="s">
        <v>2781</v>
      </c>
      <c r="B1069" s="7" t="s">
        <v>1425</v>
      </c>
      <c r="C1069" s="17" t="n">
        <v>1486</v>
      </c>
      <c r="D1069" s="16" t="n">
        <v>0.135207007157257</v>
      </c>
      <c r="E1069" s="16" t="n">
        <v>0.0243573906000756</v>
      </c>
      <c r="F1069" s="16" t="n">
        <v>0.149254492562587</v>
      </c>
      <c r="G1069" s="16" t="n">
        <v>0.039243432459841</v>
      </c>
      <c r="H1069" s="16" t="n">
        <v>5.2465942173244</v>
      </c>
      <c r="I1069" s="17" t="n">
        <v>274.742634212026</v>
      </c>
      <c r="J1069" s="18" t="n">
        <v>3.10036149320751E-007</v>
      </c>
      <c r="K1069" s="18" t="n">
        <v>1.38797197376604E-006</v>
      </c>
      <c r="L1069" s="16" t="n">
        <v>0.377459340767105</v>
      </c>
      <c r="M1069" s="16" t="n">
        <v>0.607434454079821</v>
      </c>
      <c r="N1069" s="16" t="n">
        <v>0.231313689257067</v>
      </c>
      <c r="O1069" s="16" t="n">
        <v>0.0911340025191374</v>
      </c>
      <c r="P1069" s="34" t="b">
        <f aca="false">TRUE()</f>
        <v>1</v>
      </c>
      <c r="Q1069" s="18" t="n">
        <v>0.000160314342002017</v>
      </c>
    </row>
    <row r="1070" customFormat="false" ht="22.35" hidden="false" customHeight="false" outlineLevel="0" collapsed="false">
      <c r="A1070" s="6" t="s">
        <v>2782</v>
      </c>
      <c r="B1070" s="7" t="s">
        <v>1425</v>
      </c>
      <c r="C1070" s="17" t="n">
        <v>1487</v>
      </c>
      <c r="D1070" s="16" t="n">
        <v>0.136446390503801</v>
      </c>
      <c r="E1070" s="16" t="n">
        <v>0.0245401416727851</v>
      </c>
      <c r="F1070" s="16" t="n">
        <v>0.150469410657353</v>
      </c>
      <c r="G1070" s="16" t="n">
        <v>0.0393306588110044</v>
      </c>
      <c r="H1070" s="16" t="n">
        <v>5.20780354040409</v>
      </c>
      <c r="I1070" s="17" t="n">
        <v>273.068837542309</v>
      </c>
      <c r="J1070" s="18" t="n">
        <v>3.76639514726917E-007</v>
      </c>
      <c r="K1070" s="18" t="n">
        <v>1.66814726373181E-006</v>
      </c>
      <c r="L1070" s="16" t="n">
        <v>0.375824304604648</v>
      </c>
      <c r="M1070" s="16" t="n">
        <v>0.606940007099752</v>
      </c>
      <c r="N1070" s="16" t="n">
        <v>0.232496486340599</v>
      </c>
      <c r="O1070" s="16" t="n">
        <v>0.0909449586767965</v>
      </c>
      <c r="P1070" s="34" t="b">
        <f aca="false">TRUE()</f>
        <v>1</v>
      </c>
      <c r="Q1070" s="18" t="n">
        <v>0.000160145596673928</v>
      </c>
    </row>
    <row r="1071" customFormat="false" ht="22.35" hidden="false" customHeight="false" outlineLevel="0" collapsed="false">
      <c r="A1071" s="6" t="s">
        <v>2783</v>
      </c>
      <c r="B1071" s="7" t="s">
        <v>1425</v>
      </c>
      <c r="C1071" s="17" t="n">
        <v>1488</v>
      </c>
      <c r="D1071" s="16" t="n">
        <v>0.137707222715166</v>
      </c>
      <c r="E1071" s="16" t="n">
        <v>0.02472383699016</v>
      </c>
      <c r="F1071" s="16" t="n">
        <v>0.151705152183749</v>
      </c>
      <c r="G1071" s="16" t="n">
        <v>0.0394173870322873</v>
      </c>
      <c r="H1071" s="16" t="n">
        <v>5.16907860416511</v>
      </c>
      <c r="I1071" s="17" t="n">
        <v>271.412840086154</v>
      </c>
      <c r="J1071" s="18" t="n">
        <v>4.56820184653992E-007</v>
      </c>
      <c r="K1071" s="18" t="n">
        <v>2.00826670160389E-006</v>
      </c>
      <c r="L1071" s="16" t="n">
        <v>0.37418366979969</v>
      </c>
      <c r="M1071" s="16" t="n">
        <v>0.606559663268928</v>
      </c>
      <c r="N1071" s="16" t="n">
        <v>0.234049414001206</v>
      </c>
      <c r="O1071" s="16" t="n">
        <v>0.090752303907497</v>
      </c>
      <c r="P1071" s="34" t="b">
        <f aca="false">TRUE()</f>
        <v>1</v>
      </c>
      <c r="Q1071" s="18" t="n">
        <v>6.65246584496004E-005</v>
      </c>
    </row>
    <row r="1072" customFormat="false" ht="22.35" hidden="false" customHeight="false" outlineLevel="0" collapsed="false">
      <c r="A1072" s="6" t="s">
        <v>2784</v>
      </c>
      <c r="B1072" s="7" t="s">
        <v>1425</v>
      </c>
      <c r="C1072" s="17" t="n">
        <v>1489</v>
      </c>
      <c r="D1072" s="16" t="n">
        <v>0.138986466711598</v>
      </c>
      <c r="E1072" s="16" t="n">
        <v>0.024907855535492</v>
      </c>
      <c r="F1072" s="16" t="n">
        <v>0.152958590905497</v>
      </c>
      <c r="G1072" s="16" t="n">
        <v>0.0395034507675939</v>
      </c>
      <c r="H1072" s="16" t="n">
        <v>5.13048049352187</v>
      </c>
      <c r="I1072" s="17" t="n">
        <v>269.780971618721</v>
      </c>
      <c r="J1072" s="18" t="n">
        <v>5.53017595956374E-007</v>
      </c>
      <c r="K1072" s="18" t="n">
        <v>2.40065169792777E-006</v>
      </c>
      <c r="L1072" s="16" t="n">
        <v>0.372537190230453</v>
      </c>
      <c r="M1072" s="16" t="n">
        <v>0.606103250671941</v>
      </c>
      <c r="N1072" s="16" t="n">
        <v>0.234813968317658</v>
      </c>
      <c r="O1072" s="16" t="n">
        <v>0.0905581139967195</v>
      </c>
      <c r="P1072" s="34" t="b">
        <f aca="false">TRUE()</f>
        <v>1</v>
      </c>
      <c r="Q1072" s="18" t="n">
        <v>0.000172419539126543</v>
      </c>
    </row>
    <row r="1073" customFormat="false" ht="22.35" hidden="false" customHeight="false" outlineLevel="0" collapsed="false">
      <c r="A1073" s="6" t="s">
        <v>2785</v>
      </c>
      <c r="B1073" s="7" t="s">
        <v>1425</v>
      </c>
      <c r="C1073" s="17" t="n">
        <v>1490</v>
      </c>
      <c r="D1073" s="16" t="n">
        <v>0.140283944824441</v>
      </c>
      <c r="E1073" s="16" t="n">
        <v>0.0250923870557626</v>
      </c>
      <c r="F1073" s="16" t="n">
        <v>0.154228977701944</v>
      </c>
      <c r="G1073" s="16" t="n">
        <v>0.039588752363885</v>
      </c>
      <c r="H1073" s="16" t="n">
        <v>5.09177799817881</v>
      </c>
      <c r="I1073" s="17" t="n">
        <v>268.169688713255</v>
      </c>
      <c r="J1073" s="18" t="n">
        <v>6.6895811052308E-007</v>
      </c>
      <c r="K1073" s="18" t="n">
        <v>2.87985078700289E-006</v>
      </c>
      <c r="L1073" s="16" t="n">
        <v>0.370870281625665</v>
      </c>
      <c r="M1073" s="16" t="n">
        <v>0.60548202241493</v>
      </c>
      <c r="N1073" s="16" t="n">
        <v>0.23633332177568</v>
      </c>
      <c r="O1073" s="16" t="n">
        <v>0.0903615811055453</v>
      </c>
      <c r="P1073" s="34" t="b">
        <f aca="false">TRUE()</f>
        <v>1</v>
      </c>
      <c r="Q1073" s="18" t="n">
        <v>0.000235583674035845</v>
      </c>
    </row>
    <row r="1074" customFormat="false" ht="22.35" hidden="false" customHeight="false" outlineLevel="0" collapsed="false">
      <c r="A1074" s="6" t="s">
        <v>2786</v>
      </c>
      <c r="B1074" s="7" t="s">
        <v>1425</v>
      </c>
      <c r="C1074" s="17" t="n">
        <v>1491</v>
      </c>
      <c r="D1074" s="16" t="n">
        <v>0.141600632531581</v>
      </c>
      <c r="E1074" s="16" t="n">
        <v>0.0252773900065136</v>
      </c>
      <c r="F1074" s="16" t="n">
        <v>0.155517333859993</v>
      </c>
      <c r="G1074" s="16" t="n">
        <v>0.0396733814006538</v>
      </c>
      <c r="H1074" s="16" t="n">
        <v>5.05299261404527</v>
      </c>
      <c r="I1074" s="17" t="n">
        <v>266.579873015151</v>
      </c>
      <c r="J1074" s="18" t="n">
        <v>8.08492846017095E-007</v>
      </c>
      <c r="K1074" s="18" t="n">
        <v>3.45901578450613E-006</v>
      </c>
      <c r="L1074" s="16" t="n">
        <v>0.369183506527513</v>
      </c>
      <c r="M1074" s="16" t="n">
        <v>0.604949541051778</v>
      </c>
      <c r="N1074" s="16" t="n">
        <v>0.237762810817844</v>
      </c>
      <c r="O1074" s="16" t="n">
        <v>0.0901623464219083</v>
      </c>
      <c r="P1074" s="34" t="b">
        <f aca="false">TRUE()</f>
        <v>1</v>
      </c>
      <c r="Q1074" s="18" t="n">
        <v>6.28264741267758E-005</v>
      </c>
    </row>
    <row r="1075" customFormat="false" ht="22.35" hidden="false" customHeight="false" outlineLevel="0" collapsed="false">
      <c r="A1075" s="6" t="s">
        <v>2787</v>
      </c>
      <c r="B1075" s="7" t="s">
        <v>1425</v>
      </c>
      <c r="C1075" s="17" t="n">
        <v>1492</v>
      </c>
      <c r="D1075" s="16" t="n">
        <v>0.142932678573544</v>
      </c>
      <c r="E1075" s="16" t="n">
        <v>0.025462511224395</v>
      </c>
      <c r="F1075" s="16" t="n">
        <v>0.156819629541476</v>
      </c>
      <c r="G1075" s="16" t="n">
        <v>0.0397570497937614</v>
      </c>
      <c r="H1075" s="16" t="n">
        <v>5.01412123198841</v>
      </c>
      <c r="I1075" s="17" t="n">
        <v>265.013162359763</v>
      </c>
      <c r="J1075" s="18" t="n">
        <v>9.76276666615982E-007</v>
      </c>
      <c r="K1075" s="18" t="n">
        <v>4.1384557369319E-006</v>
      </c>
      <c r="L1075" s="16" t="n">
        <v>0.367475065019114</v>
      </c>
      <c r="M1075" s="16" t="n">
        <v>0.604112784623967</v>
      </c>
      <c r="N1075" s="16" t="n">
        <v>0.238727891159711</v>
      </c>
      <c r="O1075" s="16" t="n">
        <v>0.0899645191603826</v>
      </c>
      <c r="P1075" s="34" t="b">
        <f aca="false">TRUE()</f>
        <v>1</v>
      </c>
      <c r="Q1075" s="18" t="n">
        <v>5.66322352036638E-005</v>
      </c>
    </row>
    <row r="1076" customFormat="false" ht="22.35" hidden="false" customHeight="false" outlineLevel="0" collapsed="false">
      <c r="A1076" s="6" t="s">
        <v>2788</v>
      </c>
      <c r="B1076" s="7" t="s">
        <v>1425</v>
      </c>
      <c r="C1076" s="17" t="n">
        <v>1493</v>
      </c>
      <c r="D1076" s="16" t="n">
        <v>0.144281426177235</v>
      </c>
      <c r="E1076" s="16" t="n">
        <v>0.0256481943176333</v>
      </c>
      <c r="F1076" s="16" t="n">
        <v>0.158136996827872</v>
      </c>
      <c r="G1076" s="16" t="n">
        <v>0.0398395525537951</v>
      </c>
      <c r="H1076" s="16" t="n">
        <v>4.97504004090268</v>
      </c>
      <c r="I1076" s="17" t="n">
        <v>263.46240679122</v>
      </c>
      <c r="J1076" s="18" t="n">
        <v>1.17854622140326E-006</v>
      </c>
      <c r="K1076" s="18" t="n">
        <v>4.93538528640112E-006</v>
      </c>
      <c r="L1076" s="16" t="n">
        <v>0.365740689841663</v>
      </c>
      <c r="M1076" s="16" t="n">
        <v>0.603466200111568</v>
      </c>
      <c r="N1076" s="16" t="n">
        <v>0.240829232796887</v>
      </c>
      <c r="O1076" s="16" t="n">
        <v>0.0897650738688446</v>
      </c>
      <c r="P1076" s="34" t="b">
        <f aca="false">TRUE()</f>
        <v>1</v>
      </c>
      <c r="Q1076" s="18" t="n">
        <v>0.000176643623342108</v>
      </c>
    </row>
    <row r="1077" customFormat="false" ht="22.35" hidden="false" customHeight="false" outlineLevel="0" collapsed="false">
      <c r="A1077" s="6" t="s">
        <v>2789</v>
      </c>
      <c r="B1077" s="7" t="s">
        <v>1425</v>
      </c>
      <c r="C1077" s="17" t="n">
        <v>1494</v>
      </c>
      <c r="D1077" s="16" t="n">
        <v>0.145646936963424</v>
      </c>
      <c r="E1077" s="16" t="n">
        <v>0.0258343954193974</v>
      </c>
      <c r="F1077" s="16" t="n">
        <v>0.159469522981309</v>
      </c>
      <c r="G1077" s="16" t="n">
        <v>0.0399207194140632</v>
      </c>
      <c r="H1077" s="16" t="n">
        <v>4.93577507393888</v>
      </c>
      <c r="I1077" s="17" t="n">
        <v>261.926713705922</v>
      </c>
      <c r="J1077" s="18" t="n">
        <v>1.42212272574578E-006</v>
      </c>
      <c r="K1077" s="18" t="n">
        <v>5.89591339844656E-006</v>
      </c>
      <c r="L1077" s="16" t="n">
        <v>0.363982590615249</v>
      </c>
      <c r="M1077" s="16" t="n">
        <v>0.602768903088392</v>
      </c>
      <c r="N1077" s="16" t="n">
        <v>0.242131619900422</v>
      </c>
      <c r="O1077" s="16" t="n">
        <v>0.0895627705690457</v>
      </c>
      <c r="P1077" s="34" t="b">
        <f aca="false">TRUE()</f>
        <v>1</v>
      </c>
      <c r="Q1077" s="18" t="n">
        <v>6.88244994967684E-005</v>
      </c>
    </row>
    <row r="1078" customFormat="false" ht="22.35" hidden="false" customHeight="false" outlineLevel="0" collapsed="false">
      <c r="A1078" s="6" t="s">
        <v>2790</v>
      </c>
      <c r="B1078" s="7" t="s">
        <v>1425</v>
      </c>
      <c r="C1078" s="17" t="n">
        <v>1495</v>
      </c>
      <c r="D1078" s="16" t="n">
        <v>0.147029474474173</v>
      </c>
      <c r="E1078" s="16" t="n">
        <v>0.0260211623133436</v>
      </c>
      <c r="F1078" s="16" t="n">
        <v>0.160817314639581</v>
      </c>
      <c r="G1078" s="16" t="n">
        <v>0.0400003008847786</v>
      </c>
      <c r="H1078" s="16" t="n">
        <v>4.89627797751825</v>
      </c>
      <c r="I1078" s="17" t="n">
        <v>260.403619560098</v>
      </c>
      <c r="J1078" s="18" t="n">
        <v>1.71568339762732E-006</v>
      </c>
      <c r="K1078" s="18" t="n">
        <v>7.05657690798154E-006</v>
      </c>
      <c r="L1078" s="16" t="n">
        <v>0.362198688404125</v>
      </c>
      <c r="M1078" s="16" t="n">
        <v>0.602008215426746</v>
      </c>
      <c r="N1078" s="16" t="n">
        <v>0.243723067403945</v>
      </c>
      <c r="O1078" s="16" t="n">
        <v>0.0893578061442993</v>
      </c>
      <c r="P1078" s="34" t="b">
        <f aca="false">TRUE()</f>
        <v>1</v>
      </c>
      <c r="Q1078" s="18" t="n">
        <v>0.000211624238685894</v>
      </c>
    </row>
    <row r="1079" customFormat="false" ht="22.35" hidden="false" customHeight="false" outlineLevel="0" collapsed="false">
      <c r="A1079" s="6" t="s">
        <v>2791</v>
      </c>
      <c r="B1079" s="7" t="s">
        <v>1425</v>
      </c>
      <c r="C1079" s="17" t="n">
        <v>1496</v>
      </c>
      <c r="D1079" s="16" t="n">
        <v>0.148428420095166</v>
      </c>
      <c r="E1079" s="16" t="n">
        <v>0.0262083236468521</v>
      </c>
      <c r="F1079" s="16" t="n">
        <v>0.162179713501856</v>
      </c>
      <c r="G1079" s="16" t="n">
        <v>0.0400781984499509</v>
      </c>
      <c r="H1079" s="16" t="n">
        <v>4.85656433651641</v>
      </c>
      <c r="I1079" s="17" t="n">
        <v>258.894278429931</v>
      </c>
      <c r="J1079" s="18" t="n">
        <v>2.06921351207077E-006</v>
      </c>
      <c r="K1079" s="18" t="n">
        <v>8.44369328917766E-006</v>
      </c>
      <c r="L1079" s="16" t="n">
        <v>0.360388934086061</v>
      </c>
      <c r="M1079" s="16" t="n">
        <v>0.601450377808205</v>
      </c>
      <c r="N1079" s="16" t="n">
        <v>0.245620139869312</v>
      </c>
      <c r="O1079" s="16" t="n">
        <v>0.0891497828471635</v>
      </c>
      <c r="P1079" s="34" t="b">
        <f aca="false">TRUE()</f>
        <v>1</v>
      </c>
      <c r="Q1079" s="18" t="n">
        <v>0.00030339139681923</v>
      </c>
    </row>
    <row r="1080" customFormat="false" ht="22.35" hidden="false" customHeight="false" outlineLevel="0" collapsed="false">
      <c r="A1080" s="6" t="s">
        <v>2792</v>
      </c>
      <c r="B1080" s="7" t="s">
        <v>1425</v>
      </c>
      <c r="C1080" s="17" t="n">
        <v>1497</v>
      </c>
      <c r="D1080" s="16" t="n">
        <v>0.149842234091436</v>
      </c>
      <c r="E1080" s="16" t="n">
        <v>0.026395616583126</v>
      </c>
      <c r="F1080" s="16" t="n">
        <v>0.163555408139301</v>
      </c>
      <c r="G1080" s="16" t="n">
        <v>0.0401544895701648</v>
      </c>
      <c r="H1080" s="16" t="n">
        <v>4.81674749589439</v>
      </c>
      <c r="I1080" s="17" t="n">
        <v>257.401974695134</v>
      </c>
      <c r="J1080" s="18" t="n">
        <v>2.49346916596117E-006</v>
      </c>
      <c r="K1080" s="18" t="n">
        <v>1.00955093060867E-005</v>
      </c>
      <c r="L1080" s="16" t="n">
        <v>0.358558915641331</v>
      </c>
      <c r="M1080" s="16" t="n">
        <v>0.6008164714235</v>
      </c>
      <c r="N1080" s="16" t="n">
        <v>0.247771384984915</v>
      </c>
      <c r="O1080" s="16" t="n">
        <v>0.088938745107267</v>
      </c>
      <c r="P1080" s="34" t="b">
        <f aca="false">TRUE()</f>
        <v>1</v>
      </c>
      <c r="Q1080" s="18" t="n">
        <v>0.000204818554107725</v>
      </c>
    </row>
    <row r="1081" customFormat="false" ht="22.35" hidden="false" customHeight="false" outlineLevel="0" collapsed="false">
      <c r="A1081" s="6" t="s">
        <v>2793</v>
      </c>
      <c r="B1081" s="7" t="s">
        <v>1425</v>
      </c>
      <c r="C1081" s="17" t="n">
        <v>1498</v>
      </c>
      <c r="D1081" s="16" t="n">
        <v>0.151272539041724</v>
      </c>
      <c r="E1081" s="16" t="n">
        <v>0.0265829754445736</v>
      </c>
      <c r="F1081" s="16" t="n">
        <v>0.164946284515857</v>
      </c>
      <c r="G1081" s="16" t="n">
        <v>0.0402294592596894</v>
      </c>
      <c r="H1081" s="16" t="n">
        <v>4.77691786613131</v>
      </c>
      <c r="I1081" s="17" t="n">
        <v>255.929127314895</v>
      </c>
      <c r="J1081" s="18" t="n">
        <v>3.0008769144282E-006</v>
      </c>
      <c r="K1081" s="18" t="n">
        <v>1.20557978653214E-005</v>
      </c>
      <c r="L1081" s="16" t="n">
        <v>0.356713188740274</v>
      </c>
      <c r="M1081" s="16" t="n">
        <v>0.60032202444343</v>
      </c>
      <c r="N1081" s="16" t="n">
        <v>0.249586717404974</v>
      </c>
      <c r="O1081" s="16" t="n">
        <v>0.0887256659947738</v>
      </c>
      <c r="P1081" s="34" t="b">
        <f aca="false">TRUE()</f>
        <v>1</v>
      </c>
      <c r="Q1081" s="18" t="n">
        <v>0.00019261827902293</v>
      </c>
    </row>
    <row r="1082" customFormat="false" ht="22.35" hidden="false" customHeight="false" outlineLevel="0" collapsed="false">
      <c r="A1082" s="6" t="s">
        <v>2794</v>
      </c>
      <c r="B1082" s="7" t="s">
        <v>1425</v>
      </c>
      <c r="C1082" s="17" t="n">
        <v>1499</v>
      </c>
      <c r="D1082" s="16" t="n">
        <v>0.152716454411999</v>
      </c>
      <c r="E1082" s="16" t="n">
        <v>0.0267696051100277</v>
      </c>
      <c r="F1082" s="16" t="n">
        <v>0.166349334915389</v>
      </c>
      <c r="G1082" s="16" t="n">
        <v>0.0403029538885674</v>
      </c>
      <c r="H1082" s="16" t="n">
        <v>4.73713328773732</v>
      </c>
      <c r="I1082" s="17" t="n">
        <v>254.482564038526</v>
      </c>
      <c r="J1082" s="18" t="n">
        <v>3.605938481266E-006</v>
      </c>
      <c r="K1082" s="18" t="n">
        <v>1.43890814396672E-005</v>
      </c>
      <c r="L1082" s="16" t="n">
        <v>0.354850483239186</v>
      </c>
      <c r="M1082" s="16" t="n">
        <v>0.599814899335666</v>
      </c>
      <c r="N1082" s="16" t="n">
        <v>0.251615143540018</v>
      </c>
      <c r="O1082" s="16" t="n">
        <v>0.0885128430590314</v>
      </c>
      <c r="P1082" s="34" t="b">
        <f aca="false">TRUE()</f>
        <v>1</v>
      </c>
      <c r="Q1082" s="18" t="n">
        <v>0.00027428337704968</v>
      </c>
    </row>
    <row r="1083" customFormat="false" ht="22.35" hidden="false" customHeight="false" outlineLevel="0" collapsed="false">
      <c r="A1083" s="6" t="s">
        <v>2795</v>
      </c>
      <c r="B1083" s="7" t="s">
        <v>1425</v>
      </c>
      <c r="C1083" s="17" t="n">
        <v>1500</v>
      </c>
      <c r="D1083" s="16" t="n">
        <v>0.154173118024227</v>
      </c>
      <c r="E1083" s="16" t="n">
        <v>0.0269553372845952</v>
      </c>
      <c r="F1083" s="16" t="n">
        <v>0.167763706426194</v>
      </c>
      <c r="G1083" s="16" t="n">
        <v>0.040375018380134</v>
      </c>
      <c r="H1083" s="16" t="n">
        <v>4.69741221311792</v>
      </c>
      <c r="I1083" s="17" t="n">
        <v>253.063545841165</v>
      </c>
      <c r="J1083" s="18" t="n">
        <v>4.32593410084678E-006</v>
      </c>
      <c r="K1083" s="18" t="n">
        <v>1.70167076004873E-005</v>
      </c>
      <c r="L1083" s="16" t="n">
        <v>0.352970785566387</v>
      </c>
      <c r="M1083" s="16" t="n">
        <v>0.59911760231249</v>
      </c>
      <c r="N1083" s="16" t="n">
        <v>0.253266318872702</v>
      </c>
      <c r="O1083" s="16" t="n">
        <v>0.0883002852374307</v>
      </c>
      <c r="P1083" s="34" t="b">
        <f aca="false">TRUE()</f>
        <v>1</v>
      </c>
      <c r="Q1083" s="18" t="n">
        <v>0.000136552105071077</v>
      </c>
    </row>
    <row r="1084" customFormat="false" ht="22.35" hidden="false" customHeight="false" outlineLevel="0" collapsed="false">
      <c r="A1084" s="6" t="s">
        <v>2796</v>
      </c>
      <c r="B1084" s="7" t="s">
        <v>1425</v>
      </c>
      <c r="C1084" s="17" t="n">
        <v>1501</v>
      </c>
      <c r="D1084" s="16" t="n">
        <v>0.155642337551045</v>
      </c>
      <c r="E1084" s="16" t="n">
        <v>0.0271397118110572</v>
      </c>
      <c r="F1084" s="16" t="n">
        <v>0.169189386890456</v>
      </c>
      <c r="G1084" s="16" t="n">
        <v>0.0404456517460391</v>
      </c>
      <c r="H1084" s="16" t="n">
        <v>4.65786722874092</v>
      </c>
      <c r="I1084" s="17" t="n">
        <v>251.675845684615</v>
      </c>
      <c r="J1084" s="18" t="n">
        <v>5.17862908151442E-006</v>
      </c>
      <c r="K1084" s="18" t="n">
        <v>2.01229500826637E-005</v>
      </c>
      <c r="L1084" s="16" t="n">
        <v>0.351079193023551</v>
      </c>
      <c r="M1084" s="16" t="n">
        <v>0.598635833460115</v>
      </c>
      <c r="N1084" s="16" t="n">
        <v>0.254344406579539</v>
      </c>
      <c r="O1084" s="16" t="n">
        <v>0.0880882169194016</v>
      </c>
      <c r="P1084" s="34" t="b">
        <f aca="false">TRUE()</f>
        <v>1</v>
      </c>
      <c r="Q1084" s="18" t="n">
        <v>0.000114115038203875</v>
      </c>
    </row>
    <row r="1085" customFormat="false" ht="22.35" hidden="false" customHeight="false" outlineLevel="0" collapsed="false">
      <c r="A1085" s="6" t="s">
        <v>2797</v>
      </c>
      <c r="B1085" s="7" t="s">
        <v>1425</v>
      </c>
      <c r="C1085" s="17" t="n">
        <v>1502</v>
      </c>
      <c r="D1085" s="16" t="n">
        <v>0.157120957293763</v>
      </c>
      <c r="E1085" s="16" t="n">
        <v>0.0273224614547152</v>
      </c>
      <c r="F1085" s="16" t="n">
        <v>0.170623026756808</v>
      </c>
      <c r="G1085" s="16" t="n">
        <v>0.0405143892772366</v>
      </c>
      <c r="H1085" s="16" t="n">
        <v>4.61847274515517</v>
      </c>
      <c r="I1085" s="17" t="n">
        <v>250.317964236423</v>
      </c>
      <c r="J1085" s="18" t="n">
        <v>6.18702139442135E-006</v>
      </c>
      <c r="K1085" s="18" t="n">
        <v>2.38847802668359E-005</v>
      </c>
      <c r="L1085" s="16" t="n">
        <v>0.349174539495397</v>
      </c>
      <c r="M1085" s="16" t="n">
        <v>0.598014605203104</v>
      </c>
      <c r="N1085" s="16" t="n">
        <v>0.256890109267105</v>
      </c>
      <c r="O1085" s="16" t="n">
        <v>0.0878778025189752</v>
      </c>
      <c r="P1085" s="34" t="b">
        <f aca="false">TRUE()</f>
        <v>1</v>
      </c>
      <c r="Q1085" s="18" t="n">
        <v>1.05820105820106E-005</v>
      </c>
    </row>
    <row r="1086" customFormat="false" ht="22.35" hidden="false" customHeight="false" outlineLevel="0" collapsed="false">
      <c r="A1086" s="6" t="s">
        <v>2798</v>
      </c>
      <c r="B1086" s="7" t="s">
        <v>1425</v>
      </c>
      <c r="C1086" s="17" t="n">
        <v>1503</v>
      </c>
      <c r="D1086" s="16" t="n">
        <v>0.158612786397754</v>
      </c>
      <c r="E1086" s="16" t="n">
        <v>0.0275046124372513</v>
      </c>
      <c r="F1086" s="16" t="n">
        <v>0.172068244299921</v>
      </c>
      <c r="G1086" s="16" t="n">
        <v>0.0405814324680245</v>
      </c>
      <c r="H1086" s="16" t="n">
        <v>4.57903042956399</v>
      </c>
      <c r="I1086" s="17" t="n">
        <v>248.980254258437</v>
      </c>
      <c r="J1086" s="18" t="n">
        <v>7.3837039229112E-006</v>
      </c>
      <c r="K1086" s="18" t="n">
        <v>2.79839007124032E-005</v>
      </c>
      <c r="L1086" s="16" t="n">
        <v>0.34724905983185</v>
      </c>
      <c r="M1086" s="16" t="n">
        <v>0.597406055073787</v>
      </c>
      <c r="N1086" s="16" t="n">
        <v>0.258434146382163</v>
      </c>
      <c r="O1086" s="16" t="n">
        <v>0.0876657904215474</v>
      </c>
      <c r="P1086" s="34" t="b">
        <f aca="false">TRUE()</f>
        <v>1</v>
      </c>
      <c r="Q1086" s="18" t="n">
        <v>7.58746145198387E-005</v>
      </c>
    </row>
    <row r="1087" customFormat="false" ht="22.35" hidden="false" customHeight="false" outlineLevel="0" collapsed="false">
      <c r="A1087" s="6" t="s">
        <v>2799</v>
      </c>
      <c r="B1087" s="7" t="s">
        <v>1425</v>
      </c>
      <c r="C1087" s="17" t="n">
        <v>1504</v>
      </c>
      <c r="D1087" s="16" t="n">
        <v>0.160116067628546</v>
      </c>
      <c r="E1087" s="16" t="n">
        <v>0.0276858891263919</v>
      </c>
      <c r="F1087" s="16" t="n">
        <v>0.173523316823513</v>
      </c>
      <c r="G1087" s="16" t="n">
        <v>0.0406466347509999</v>
      </c>
      <c r="H1087" s="16" t="n">
        <v>4.53958659948608</v>
      </c>
      <c r="I1087" s="17" t="n">
        <v>247.663866626484</v>
      </c>
      <c r="J1087" s="18" t="n">
        <v>8.80039932715687E-006</v>
      </c>
      <c r="K1087" s="18" t="n">
        <v>3.28727787648074E-005</v>
      </c>
      <c r="L1087" s="16" t="n">
        <v>0.345304980056883</v>
      </c>
      <c r="M1087" s="16" t="n">
        <v>0.596886251838329</v>
      </c>
      <c r="N1087" s="16" t="n">
        <v>0.259790654119982</v>
      </c>
      <c r="O1087" s="16" t="n">
        <v>0.0874533117294761</v>
      </c>
      <c r="P1087" s="34" t="b">
        <f aca="false">TRUE()</f>
        <v>1</v>
      </c>
      <c r="Q1087" s="18" t="n">
        <v>8.68229947392688E-005</v>
      </c>
    </row>
    <row r="1088" customFormat="false" ht="22.35" hidden="false" customHeight="false" outlineLevel="0" collapsed="false">
      <c r="A1088" s="6" t="s">
        <v>2800</v>
      </c>
      <c r="B1088" s="7" t="s">
        <v>1425</v>
      </c>
      <c r="C1088" s="17" t="n">
        <v>1505</v>
      </c>
      <c r="D1088" s="16" t="n">
        <v>0.161630293351346</v>
      </c>
      <c r="E1088" s="16" t="n">
        <v>0.0278666299097223</v>
      </c>
      <c r="F1088" s="16" t="n">
        <v>0.174987550255178</v>
      </c>
      <c r="G1088" s="16" t="n">
        <v>0.040709907218746</v>
      </c>
      <c r="H1088" s="16" t="n">
        <v>4.50003976307101</v>
      </c>
      <c r="I1088" s="17" t="n">
        <v>246.364456083519</v>
      </c>
      <c r="J1088" s="18" t="n">
        <v>1.04799944393141E-005</v>
      </c>
      <c r="K1088" s="18" t="n">
        <v>3.86252015303318E-005</v>
      </c>
      <c r="L1088" s="16" t="n">
        <v>0.343337701747308</v>
      </c>
      <c r="M1088" s="16" t="n">
        <v>0.596265023581318</v>
      </c>
      <c r="N1088" s="16" t="n">
        <v>0.261310299239987</v>
      </c>
      <c r="O1088" s="16" t="n">
        <v>0.0872410558053191</v>
      </c>
      <c r="P1088" s="34" t="b">
        <f aca="false">TRUE()</f>
        <v>1</v>
      </c>
      <c r="Q1088" s="18" t="n">
        <v>0.000248886963367798</v>
      </c>
    </row>
    <row r="1089" customFormat="false" ht="22.35" hidden="false" customHeight="false" outlineLevel="0" collapsed="false">
      <c r="A1089" s="6" t="s">
        <v>2801</v>
      </c>
      <c r="B1089" s="7" t="s">
        <v>1425</v>
      </c>
      <c r="C1089" s="17" t="n">
        <v>1506</v>
      </c>
      <c r="D1089" s="16" t="n">
        <v>0.163154560841079</v>
      </c>
      <c r="E1089" s="16" t="n">
        <v>0.0280469017918674</v>
      </c>
      <c r="F1089" s="16" t="n">
        <v>0.176460016917676</v>
      </c>
      <c r="G1089" s="16" t="n">
        <v>0.0407712748759115</v>
      </c>
      <c r="H1089" s="16" t="n">
        <v>4.46037209123862</v>
      </c>
      <c r="I1089" s="17" t="n">
        <v>245.081160474859</v>
      </c>
      <c r="J1089" s="18" t="n">
        <v>1.24704004423244E-005</v>
      </c>
      <c r="K1089" s="18" t="n">
        <v>4.52774819209502E-005</v>
      </c>
      <c r="L1089" s="16" t="n">
        <v>0.341346199167956</v>
      </c>
      <c r="M1089" s="16" t="n">
        <v>0.595478979664283</v>
      </c>
      <c r="N1089" s="16" t="n">
        <v>0.262886742586401</v>
      </c>
      <c r="O1089" s="16" t="n">
        <v>0.0870292702136261</v>
      </c>
      <c r="P1089" s="34" t="b">
        <f aca="false">TRUE()</f>
        <v>1</v>
      </c>
      <c r="Q1089" s="18" t="n">
        <v>0.000212627588359474</v>
      </c>
    </row>
    <row r="1090" customFormat="false" ht="22.35" hidden="false" customHeight="false" outlineLevel="0" collapsed="false">
      <c r="A1090" s="6" t="s">
        <v>2802</v>
      </c>
      <c r="B1090" s="7" t="s">
        <v>1425</v>
      </c>
      <c r="C1090" s="17" t="n">
        <v>1507</v>
      </c>
      <c r="D1090" s="16" t="n">
        <v>0.164689134633604</v>
      </c>
      <c r="E1090" s="16" t="n">
        <v>0.0282262837622635</v>
      </c>
      <c r="F1090" s="16" t="n">
        <v>0.177941392077239</v>
      </c>
      <c r="G1090" s="16" t="n">
        <v>0.0408308521928941</v>
      </c>
      <c r="H1090" s="16" t="n">
        <v>4.42076259611906</v>
      </c>
      <c r="I1090" s="17" t="n">
        <v>243.818143986005</v>
      </c>
      <c r="J1090" s="18" t="n">
        <v>1.48156195112607E-005</v>
      </c>
      <c r="K1090" s="18" t="n">
        <v>5.31875613942317E-005</v>
      </c>
      <c r="L1090" s="16" t="n">
        <v>0.339340442926907</v>
      </c>
      <c r="M1090" s="16" t="n">
        <v>0.594845073279578</v>
      </c>
      <c r="N1090" s="16" t="n">
        <v>0.264199663882374</v>
      </c>
      <c r="O1090" s="16" t="n">
        <v>0.0868203408597504</v>
      </c>
      <c r="P1090" s="34" t="b">
        <f aca="false">TRUE()</f>
        <v>1</v>
      </c>
      <c r="Q1090" s="18" t="n">
        <v>0.000155228159274786</v>
      </c>
    </row>
    <row r="1091" customFormat="false" ht="22.35" hidden="false" customHeight="false" outlineLevel="0" collapsed="false">
      <c r="A1091" s="6" t="s">
        <v>2803</v>
      </c>
      <c r="B1091" s="7" t="s">
        <v>1425</v>
      </c>
      <c r="C1091" s="17" t="n">
        <v>1508</v>
      </c>
      <c r="D1091" s="16" t="n">
        <v>0.166232396611099</v>
      </c>
      <c r="E1091" s="16" t="n">
        <v>0.0284044560245076</v>
      </c>
      <c r="F1091" s="16" t="n">
        <v>0.179430225443595</v>
      </c>
      <c r="G1091" s="16" t="n">
        <v>0.0408885057984435</v>
      </c>
      <c r="H1091" s="16" t="n">
        <v>4.3813017513856</v>
      </c>
      <c r="I1091" s="17" t="n">
        <v>242.576860104589</v>
      </c>
      <c r="J1091" s="18" t="n">
        <v>1.75676625472465E-005</v>
      </c>
      <c r="K1091" s="18" t="n">
        <v>6.24728359649297E-005</v>
      </c>
      <c r="L1091" s="16" t="n">
        <v>0.337325894147304</v>
      </c>
      <c r="M1091" s="16" t="n">
        <v>0.594375982554896</v>
      </c>
      <c r="N1091" s="16" t="n">
        <v>0.264199663882374</v>
      </c>
      <c r="O1091" s="16" t="n">
        <v>0.0866145626081594</v>
      </c>
      <c r="P1091" s="34" t="b">
        <f aca="false">TRUE()</f>
        <v>1</v>
      </c>
      <c r="Q1091" s="18" t="n">
        <v>0.000153125688749525</v>
      </c>
    </row>
    <row r="1092" customFormat="false" ht="22.35" hidden="false" customHeight="false" outlineLevel="0" collapsed="false">
      <c r="A1092" s="6" t="s">
        <v>2804</v>
      </c>
      <c r="B1092" s="7" t="s">
        <v>1425</v>
      </c>
      <c r="C1092" s="17" t="n">
        <v>1509</v>
      </c>
      <c r="D1092" s="16" t="n">
        <v>0.167783965782513</v>
      </c>
      <c r="E1092" s="16" t="n">
        <v>0.0285813587864814</v>
      </c>
      <c r="F1092" s="16" t="n">
        <v>0.18092566677223</v>
      </c>
      <c r="G1092" s="16" t="n">
        <v>0.0409440288174732</v>
      </c>
      <c r="H1092" s="16" t="n">
        <v>4.34184088316862</v>
      </c>
      <c r="I1092" s="17" t="n">
        <v>241.3559066227</v>
      </c>
      <c r="J1092" s="18" t="n">
        <v>2.0803808837034E-005</v>
      </c>
      <c r="K1092" s="18" t="n">
        <v>7.32279954823502E-005</v>
      </c>
      <c r="L1092" s="16" t="n">
        <v>0.335291966703144</v>
      </c>
      <c r="M1092" s="16" t="n">
        <v>0.593589938637862</v>
      </c>
      <c r="N1092" s="16" t="n">
        <v>0.264199663882374</v>
      </c>
      <c r="O1092" s="16" t="n">
        <v>0.0864131741841793</v>
      </c>
      <c r="P1092" s="34" t="b">
        <f aca="false">TRUE()</f>
        <v>1</v>
      </c>
      <c r="Q1092" s="18" t="n">
        <v>0.000287360413835854</v>
      </c>
    </row>
    <row r="1093" customFormat="false" ht="22.35" hidden="false" customHeight="false" outlineLevel="0" collapsed="false">
      <c r="A1093" s="6" t="s">
        <v>2805</v>
      </c>
      <c r="B1093" s="7" t="s">
        <v>1425</v>
      </c>
      <c r="C1093" s="17" t="n">
        <v>1510</v>
      </c>
      <c r="D1093" s="16" t="n">
        <v>0.169343033608233</v>
      </c>
      <c r="E1093" s="16" t="n">
        <v>0.0287567861813505</v>
      </c>
      <c r="F1093" s="16" t="n">
        <v>0.182427028110277</v>
      </c>
      <c r="G1093" s="16" t="n">
        <v>0.0409973134495566</v>
      </c>
      <c r="H1093" s="16" t="n">
        <v>4.30244006963198</v>
      </c>
      <c r="I1093" s="17" t="n">
        <v>240.155787943893</v>
      </c>
      <c r="J1093" s="18" t="n">
        <v>2.4597850163698E-005</v>
      </c>
      <c r="K1093" s="18" t="n">
        <v>8.535207205631E-005</v>
      </c>
      <c r="L1093" s="16" t="n">
        <v>0.333242546029547</v>
      </c>
      <c r="M1093" s="16" t="n">
        <v>0.592943354125463</v>
      </c>
      <c r="N1093" s="16" t="n">
        <v>0.264199663882374</v>
      </c>
      <c r="O1093" s="16" t="n">
        <v>0.0862164591434314</v>
      </c>
      <c r="P1093" s="34" t="b">
        <f aca="false">TRUE()</f>
        <v>1</v>
      </c>
      <c r="Q1093" s="18" t="n">
        <v>7.86608589057872E-005</v>
      </c>
    </row>
    <row r="1094" customFormat="false" ht="22.35" hidden="false" customHeight="false" outlineLevel="0" collapsed="false">
      <c r="A1094" s="6" t="s">
        <v>2806</v>
      </c>
      <c r="B1094" s="7" t="s">
        <v>1425</v>
      </c>
      <c r="C1094" s="17" t="n">
        <v>1511</v>
      </c>
      <c r="D1094" s="16" t="n">
        <v>0.17091004378981</v>
      </c>
      <c r="E1094" s="16" t="n">
        <v>0.02893068073983</v>
      </c>
      <c r="F1094" s="16" t="n">
        <v>0.183934972996451</v>
      </c>
      <c r="G1094" s="16" t="n">
        <v>0.0410484852842294</v>
      </c>
      <c r="H1094" s="16" t="n">
        <v>4.26316735125882</v>
      </c>
      <c r="I1094" s="17" t="n">
        <v>238.977083220029</v>
      </c>
      <c r="J1094" s="18" t="n">
        <v>2.90306270063996E-005</v>
      </c>
      <c r="K1094" s="18" t="n">
        <v>9.98153289780932E-005</v>
      </c>
      <c r="L1094" s="16" t="n">
        <v>0.331182120142005</v>
      </c>
      <c r="M1094" s="16" t="n">
        <v>0.592144632080734</v>
      </c>
      <c r="N1094" s="16" t="n">
        <v>0.264199663882374</v>
      </c>
      <c r="O1094" s="16" t="n">
        <v>0.0860206709719927</v>
      </c>
      <c r="P1094" s="34" t="b">
        <f aca="false">TRUE()</f>
        <v>1</v>
      </c>
      <c r="Q1094" s="18" t="n">
        <v>6.86367737058981E-005</v>
      </c>
    </row>
    <row r="1095" customFormat="false" ht="22.35" hidden="false" customHeight="false" outlineLevel="0" collapsed="false">
      <c r="A1095" s="6" t="s">
        <v>2807</v>
      </c>
      <c r="B1095" s="7" t="s">
        <v>1425</v>
      </c>
      <c r="C1095" s="17" t="n">
        <v>1512</v>
      </c>
      <c r="D1095" s="16" t="n">
        <v>0.172484322698905</v>
      </c>
      <c r="E1095" s="16" t="n">
        <v>0.0291031955617709</v>
      </c>
      <c r="F1095" s="16" t="n">
        <v>0.185448744219894</v>
      </c>
      <c r="G1095" s="16" t="n">
        <v>0.0410976132864305</v>
      </c>
      <c r="H1095" s="16" t="n">
        <v>4.22397052309923</v>
      </c>
      <c r="I1095" s="17" t="n">
        <v>237.818240872199</v>
      </c>
      <c r="J1095" s="18" t="n">
        <v>3.42074560081695E-005</v>
      </c>
      <c r="K1095" s="18" t="n">
        <v>0.000115981162119202</v>
      </c>
      <c r="L1095" s="16" t="n">
        <v>0.329107659591525</v>
      </c>
      <c r="M1095" s="16" t="n">
        <v>0.591485369440641</v>
      </c>
      <c r="N1095" s="16" t="n">
        <v>0.264199663882374</v>
      </c>
      <c r="O1095" s="16" t="n">
        <v>0.0858252937488876</v>
      </c>
      <c r="P1095" s="34" t="b">
        <f aca="false">TRUE()</f>
        <v>1</v>
      </c>
      <c r="Q1095" s="18" t="n">
        <v>0.000133145356133862</v>
      </c>
    </row>
    <row r="1096" customFormat="false" ht="22.35" hidden="false" customHeight="false" outlineLevel="0" collapsed="false">
      <c r="A1096" s="6" t="s">
        <v>2808</v>
      </c>
      <c r="B1096" s="7" t="s">
        <v>1425</v>
      </c>
      <c r="C1096" s="17" t="n">
        <v>1513</v>
      </c>
      <c r="D1096" s="16" t="n">
        <v>0.17406495825001</v>
      </c>
      <c r="E1096" s="16" t="n">
        <v>0.0292742510510625</v>
      </c>
      <c r="F1096" s="16" t="n">
        <v>0.186968016384045</v>
      </c>
      <c r="G1096" s="16" t="n">
        <v>0.0411447283767248</v>
      </c>
      <c r="H1096" s="16" t="n">
        <v>4.18504123792809</v>
      </c>
      <c r="I1096" s="17" t="n">
        <v>236.679486597069</v>
      </c>
      <c r="J1096" s="18" t="n">
        <v>4.02116995099974E-005</v>
      </c>
      <c r="K1096" s="18" t="n">
        <v>0.000135015010490687</v>
      </c>
      <c r="L1096" s="16" t="n">
        <v>0.327033667193623</v>
      </c>
      <c r="M1096" s="16" t="n">
        <v>0.590838784928242</v>
      </c>
      <c r="N1096" s="16" t="n">
        <v>0.264199663882374</v>
      </c>
      <c r="O1096" s="16" t="n">
        <v>0.0856287615106732</v>
      </c>
      <c r="P1096" s="34" t="b">
        <f aca="false">TRUE()</f>
        <v>1</v>
      </c>
      <c r="Q1096" s="18" t="n">
        <v>9.89107893869799E-005</v>
      </c>
    </row>
    <row r="1097" customFormat="false" ht="22.35" hidden="false" customHeight="false" outlineLevel="0" collapsed="false">
      <c r="A1097" s="6" t="s">
        <v>2809</v>
      </c>
      <c r="B1097" s="7" t="s">
        <v>1425</v>
      </c>
      <c r="C1097" s="17" t="n">
        <v>1514</v>
      </c>
      <c r="D1097" s="16" t="n">
        <v>0.17565064882639</v>
      </c>
      <c r="E1097" s="16" t="n">
        <v>0.0294435861288027</v>
      </c>
      <c r="F1097" s="16" t="n">
        <v>0.188491919823395</v>
      </c>
      <c r="G1097" s="16" t="n">
        <v>0.0411898921876518</v>
      </c>
      <c r="H1097" s="16" t="n">
        <v>4.14653502935985</v>
      </c>
      <c r="I1097" s="17" t="n">
        <v>235.562663591005</v>
      </c>
      <c r="J1097" s="18" t="n">
        <v>4.71288256769214E-005</v>
      </c>
      <c r="K1097" s="18" t="n">
        <v>0.000156342627145662</v>
      </c>
      <c r="L1097" s="16" t="n">
        <v>0.324970608307459</v>
      </c>
      <c r="M1097" s="16" t="n">
        <v>0.590166844160454</v>
      </c>
      <c r="N1097" s="16" t="n">
        <v>0.264869426750701</v>
      </c>
      <c r="O1097" s="16" t="n">
        <v>0.0854305498210828</v>
      </c>
      <c r="P1097" s="34" t="b">
        <f aca="false">TRUE()</f>
        <v>1</v>
      </c>
      <c r="Q1097" s="18" t="n">
        <v>3.7037037037037E-005</v>
      </c>
    </row>
    <row r="1098" customFormat="false" ht="22.35" hidden="false" customHeight="false" outlineLevel="0" collapsed="false">
      <c r="A1098" s="6" t="s">
        <v>2810</v>
      </c>
      <c r="B1098" s="7" t="s">
        <v>1425</v>
      </c>
      <c r="C1098" s="17" t="n">
        <v>1515</v>
      </c>
      <c r="D1098" s="16" t="n">
        <v>0.177242085894552</v>
      </c>
      <c r="E1098" s="16" t="n">
        <v>0.0296118264101662</v>
      </c>
      <c r="F1098" s="16" t="n">
        <v>0.190020523594215</v>
      </c>
      <c r="G1098" s="16" t="n">
        <v>0.0412330757138552</v>
      </c>
      <c r="H1098" s="16" t="n">
        <v>4.108179096252</v>
      </c>
      <c r="I1098" s="17" t="n">
        <v>234.461920668936</v>
      </c>
      <c r="J1098" s="18" t="n">
        <v>5.51343394102486E-005</v>
      </c>
      <c r="K1098" s="18" t="n">
        <v>0.000179351025186707</v>
      </c>
      <c r="L1098" s="16" t="n">
        <v>0.322901992260391</v>
      </c>
      <c r="M1098" s="16" t="n">
        <v>0.589723109691161</v>
      </c>
      <c r="N1098" s="16" t="n">
        <v>0.267817957428659</v>
      </c>
      <c r="O1098" s="16" t="n">
        <v>0.0852331735338065</v>
      </c>
      <c r="P1098" s="34" t="b">
        <f aca="false">TRUE()</f>
        <v>1</v>
      </c>
      <c r="Q1098" s="18" t="n">
        <v>0.000113117367937989</v>
      </c>
    </row>
    <row r="1099" customFormat="false" ht="22.35" hidden="false" customHeight="false" outlineLevel="0" collapsed="false">
      <c r="A1099" s="6" t="s">
        <v>2811</v>
      </c>
      <c r="B1099" s="7" t="s">
        <v>1425</v>
      </c>
      <c r="C1099" s="17" t="n">
        <v>1516</v>
      </c>
      <c r="D1099" s="16" t="n">
        <v>0.178838207034147</v>
      </c>
      <c r="E1099" s="16" t="n">
        <v>0.0297788154233204</v>
      </c>
      <c r="F1099" s="16" t="n">
        <v>0.191552839861443</v>
      </c>
      <c r="G1099" s="16" t="n">
        <v>0.04127419462133</v>
      </c>
      <c r="H1099" s="16" t="n">
        <v>4.07000910670232</v>
      </c>
      <c r="I1099" s="17" t="n">
        <v>233.37756133504</v>
      </c>
      <c r="J1099" s="18" t="n">
        <v>6.43728837554436E-005</v>
      </c>
      <c r="K1099" s="18" t="n">
        <v>0.000202231239655633</v>
      </c>
      <c r="L1099" s="16" t="n">
        <v>0.320830196909391</v>
      </c>
      <c r="M1099" s="16" t="n">
        <v>0.58910188143415</v>
      </c>
      <c r="N1099" s="16" t="n">
        <v>0.27134025174096</v>
      </c>
      <c r="O1099" s="16" t="n">
        <v>0.0850380559659173</v>
      </c>
      <c r="P1099" s="34" t="b">
        <f aca="false">TRUE()</f>
        <v>1</v>
      </c>
      <c r="Q1099" s="18" t="n">
        <v>8.48985229937611E-005</v>
      </c>
    </row>
    <row r="1100" customFormat="false" ht="22.35" hidden="false" customHeight="false" outlineLevel="0" collapsed="false">
      <c r="A1100" s="6" t="s">
        <v>2812</v>
      </c>
      <c r="B1100" s="7" t="s">
        <v>1425</v>
      </c>
      <c r="C1100" s="17" t="n">
        <v>1517</v>
      </c>
      <c r="D1100" s="16" t="n">
        <v>0.180437941719942</v>
      </c>
      <c r="E1100" s="16" t="n">
        <v>0.0299438051091095</v>
      </c>
      <c r="F1100" s="16" t="n">
        <v>0.193088130044255</v>
      </c>
      <c r="G1100" s="16" t="n">
        <v>0.0413131312314822</v>
      </c>
      <c r="H1100" s="16" t="n">
        <v>4.0322000573884</v>
      </c>
      <c r="I1100" s="17" t="n">
        <v>232.314225239548</v>
      </c>
      <c r="J1100" s="18" t="n">
        <v>7.49603730987438E-005</v>
      </c>
      <c r="K1100" s="18" t="n">
        <v>0.000232674306925794</v>
      </c>
      <c r="L1100" s="16" t="n">
        <v>0.318764884119052</v>
      </c>
      <c r="M1100" s="16" t="n">
        <v>0.588442618794057</v>
      </c>
      <c r="N1100" s="16" t="n">
        <v>0.274369514962551</v>
      </c>
      <c r="O1100" s="16" t="n">
        <v>0.0848460283794151</v>
      </c>
      <c r="P1100" s="34" t="b">
        <f aca="false">TRUE()</f>
        <v>1</v>
      </c>
      <c r="Q1100" s="18" t="n">
        <v>7.99720561625324E-005</v>
      </c>
    </row>
    <row r="1101" customFormat="false" ht="22.35" hidden="false" customHeight="false" outlineLevel="0" collapsed="false">
      <c r="A1101" s="6" t="s">
        <v>2813</v>
      </c>
      <c r="B1101" s="7" t="s">
        <v>1425</v>
      </c>
      <c r="C1101" s="17" t="n">
        <v>1518</v>
      </c>
      <c r="D1101" s="16" t="n">
        <v>0.182040673860983</v>
      </c>
      <c r="E1101" s="16" t="n">
        <v>0.0301069168802115</v>
      </c>
      <c r="F1101" s="16" t="n">
        <v>0.194625595586502</v>
      </c>
      <c r="G1101" s="16" t="n">
        <v>0.0413499738000754</v>
      </c>
      <c r="H1101" s="16" t="n">
        <v>3.99466917642797</v>
      </c>
      <c r="I1101" s="17" t="n">
        <v>231.270782233665</v>
      </c>
      <c r="J1101" s="18" t="n">
        <v>8.70894282522378E-005</v>
      </c>
      <c r="K1101" s="18" t="n">
        <v>0.000267521189671937</v>
      </c>
      <c r="L1101" s="16" t="n">
        <v>0.316700385584228</v>
      </c>
      <c r="M1101" s="16" t="n">
        <v>0.587567827983163</v>
      </c>
      <c r="N1101" s="16" t="n">
        <v>0.27717693904386</v>
      </c>
      <c r="O1101" s="16" t="n">
        <v>0.0846578552697541</v>
      </c>
      <c r="P1101" s="34" t="b">
        <f aca="false">TRUE()</f>
        <v>1</v>
      </c>
      <c r="Q1101" s="18" t="n">
        <v>0.000198556799384957</v>
      </c>
    </row>
    <row r="1102" customFormat="false" ht="22.35" hidden="false" customHeight="false" outlineLevel="0" collapsed="false">
      <c r="A1102" s="6" t="s">
        <v>2814</v>
      </c>
      <c r="B1102" s="7" t="s">
        <v>1425</v>
      </c>
      <c r="C1102" s="17" t="n">
        <v>1519</v>
      </c>
      <c r="D1102" s="16" t="n">
        <v>0.183647811434921</v>
      </c>
      <c r="E1102" s="16" t="n">
        <v>0.0302683921381548</v>
      </c>
      <c r="F1102" s="16" t="n">
        <v>0.196166149944111</v>
      </c>
      <c r="G1102" s="16" t="n">
        <v>0.0413846295276679</v>
      </c>
      <c r="H1102" s="16" t="n">
        <v>3.95723033082214</v>
      </c>
      <c r="I1102" s="17" t="n">
        <v>230.244276422522</v>
      </c>
      <c r="J1102" s="18" t="n">
        <v>0.000101026042564056</v>
      </c>
      <c r="K1102" s="18" t="n">
        <v>0.000308051489082168</v>
      </c>
      <c r="L1102" s="16" t="n">
        <v>0.314624361537543</v>
      </c>
      <c r="M1102" s="16" t="n">
        <v>0.586680359044576</v>
      </c>
      <c r="N1102" s="16" t="n">
        <v>0.280494350034429</v>
      </c>
      <c r="O1102" s="16" t="n">
        <v>0.084473077064095</v>
      </c>
      <c r="P1102" s="34" t="b">
        <f aca="false">TRUE()</f>
        <v>1</v>
      </c>
      <c r="Q1102" s="18" t="n">
        <v>6.89075630252101E-005</v>
      </c>
    </row>
    <row r="1103" customFormat="false" ht="22.35" hidden="false" customHeight="false" outlineLevel="0" collapsed="false">
      <c r="A1103" s="6" t="s">
        <v>2815</v>
      </c>
      <c r="B1103" s="7" t="s">
        <v>1425</v>
      </c>
      <c r="C1103" s="17" t="n">
        <v>1520</v>
      </c>
      <c r="D1103" s="16" t="n">
        <v>0.185258905484523</v>
      </c>
      <c r="E1103" s="16" t="n">
        <v>0.0304281056383828</v>
      </c>
      <c r="F1103" s="16" t="n">
        <v>0.197709602644407</v>
      </c>
      <c r="G1103" s="16" t="n">
        <v>0.0414171948119594</v>
      </c>
      <c r="H1103" s="16" t="n">
        <v>3.91996770082871</v>
      </c>
      <c r="I1103" s="17" t="n">
        <v>229.235631781026</v>
      </c>
      <c r="J1103" s="18" t="n">
        <v>0.000116975958182191</v>
      </c>
      <c r="K1103" s="18" t="n">
        <v>0.000353123337889168</v>
      </c>
      <c r="L1103" s="16" t="n">
        <v>0.312542497451666</v>
      </c>
      <c r="M1103" s="16" t="n">
        <v>0.586046452659871</v>
      </c>
      <c r="N1103" s="16" t="n">
        <v>0.283926370651485</v>
      </c>
      <c r="O1103" s="16" t="n">
        <v>0.0842905921907686</v>
      </c>
      <c r="P1103" s="34" t="b">
        <f aca="false">TRUE()</f>
        <v>1</v>
      </c>
      <c r="Q1103" s="18" t="n">
        <v>7.23926217660553E-005</v>
      </c>
    </row>
    <row r="1104" customFormat="false" ht="22.35" hidden="false" customHeight="false" outlineLevel="0" collapsed="false">
      <c r="A1104" s="6" t="s">
        <v>2816</v>
      </c>
      <c r="B1104" s="7" t="s">
        <v>1425</v>
      </c>
      <c r="C1104" s="17" t="n">
        <v>1521</v>
      </c>
      <c r="D1104" s="16" t="n">
        <v>0.186873156774648</v>
      </c>
      <c r="E1104" s="16" t="n">
        <v>0.0305861361826069</v>
      </c>
      <c r="F1104" s="16" t="n">
        <v>0.1992555721693</v>
      </c>
      <c r="G1104" s="16" t="n">
        <v>0.0414482106853117</v>
      </c>
      <c r="H1104" s="16" t="n">
        <v>3.88298365813166</v>
      </c>
      <c r="I1104" s="17" t="n">
        <v>228.246616670744</v>
      </c>
      <c r="J1104" s="18" t="n">
        <v>0.000135141858279212</v>
      </c>
      <c r="K1104" s="18" t="n">
        <v>0.000404353793697714</v>
      </c>
      <c r="L1104" s="16" t="n">
        <v>0.310461251390145</v>
      </c>
      <c r="M1104" s="16" t="n">
        <v>0.585463258785943</v>
      </c>
      <c r="N1104" s="16" t="n">
        <v>0.287308073539448</v>
      </c>
      <c r="O1104" s="16" t="n">
        <v>0.0841103228677915</v>
      </c>
      <c r="P1104" s="34" t="b">
        <f aca="false">TRUE()</f>
        <v>1</v>
      </c>
      <c r="Q1104" s="18" t="n">
        <v>2.87226001511716E-005</v>
      </c>
    </row>
    <row r="1105" customFormat="false" ht="22.35" hidden="false" customHeight="false" outlineLevel="0" collapsed="false">
      <c r="A1105" s="6" t="s">
        <v>2817</v>
      </c>
      <c r="B1105" s="7" t="s">
        <v>1425</v>
      </c>
      <c r="C1105" s="17" t="n">
        <v>1522</v>
      </c>
      <c r="D1105" s="16" t="n">
        <v>0.188489683008049</v>
      </c>
      <c r="E1105" s="16" t="n">
        <v>0.0307425250043427</v>
      </c>
      <c r="F1105" s="16" t="n">
        <v>0.200803229972274</v>
      </c>
      <c r="G1105" s="16" t="n">
        <v>0.041477794979974</v>
      </c>
      <c r="H1105" s="16" t="n">
        <v>3.84628021417636</v>
      </c>
      <c r="I1105" s="17" t="n">
        <v>227.276959800967</v>
      </c>
      <c r="J1105" s="18" t="n">
        <v>0.000155783308830813</v>
      </c>
      <c r="K1105" s="18" t="n">
        <v>0.000461127483343704</v>
      </c>
      <c r="L1105" s="16" t="n">
        <v>0.308380912295057</v>
      </c>
      <c r="M1105" s="16" t="n">
        <v>0.584880064912014</v>
      </c>
      <c r="N1105" s="16" t="n">
        <v>0.290462717219767</v>
      </c>
      <c r="O1105" s="16" t="n">
        <v>0.0839328818216455</v>
      </c>
      <c r="P1105" s="34" t="b">
        <f aca="false">TRUE()</f>
        <v>1</v>
      </c>
      <c r="Q1105" s="18" t="n">
        <v>0.000153710268226397</v>
      </c>
    </row>
    <row r="1106" customFormat="false" ht="22.35" hidden="false" customHeight="false" outlineLevel="0" collapsed="false">
      <c r="A1106" s="6" t="s">
        <v>2818</v>
      </c>
      <c r="B1106" s="7" t="s">
        <v>1425</v>
      </c>
      <c r="C1106" s="17" t="n">
        <v>1523</v>
      </c>
      <c r="D1106" s="16" t="n">
        <v>0.190108810581741</v>
      </c>
      <c r="E1106" s="16" t="n">
        <v>0.0308971967595325</v>
      </c>
      <c r="F1106" s="16" t="n">
        <v>0.202353380891927</v>
      </c>
      <c r="G1106" s="16" t="n">
        <v>0.0415056616908716</v>
      </c>
      <c r="H1106" s="16" t="n">
        <v>3.81001224303431</v>
      </c>
      <c r="I1106" s="17" t="n">
        <v>226.325106131252</v>
      </c>
      <c r="J1106" s="18" t="n">
        <v>0.000179079495089689</v>
      </c>
      <c r="K1106" s="18" t="n">
        <v>0.000523734957450465</v>
      </c>
      <c r="L1106" s="16" t="n">
        <v>0.30631521307313</v>
      </c>
      <c r="M1106" s="16" t="n">
        <v>0.584094020994979</v>
      </c>
      <c r="N1106" s="16" t="n">
        <v>0.294042015552427</v>
      </c>
      <c r="O1106" s="16" t="n">
        <v>0.083758642494893</v>
      </c>
      <c r="P1106" s="34" t="b">
        <f aca="false">TRUE()</f>
        <v>1</v>
      </c>
      <c r="Q1106" s="18" t="n">
        <v>9.06127858993308E-005</v>
      </c>
    </row>
    <row r="1107" customFormat="false" ht="22.35" hidden="false" customHeight="false" outlineLevel="0" collapsed="false">
      <c r="A1107" s="6" t="s">
        <v>2819</v>
      </c>
      <c r="B1107" s="7" t="s">
        <v>1425</v>
      </c>
      <c r="C1107" s="17" t="n">
        <v>1524</v>
      </c>
      <c r="D1107" s="16" t="n">
        <v>0.191729758877111</v>
      </c>
      <c r="E1107" s="16" t="n">
        <v>0.0310502232384337</v>
      </c>
      <c r="F1107" s="16" t="n">
        <v>0.203905260430645</v>
      </c>
      <c r="G1107" s="16" t="n">
        <v>0.0415318737459212</v>
      </c>
      <c r="H1107" s="16" t="n">
        <v>3.77416689182753</v>
      </c>
      <c r="I1107" s="17" t="n">
        <v>225.390342785085</v>
      </c>
      <c r="J1107" s="18" t="n">
        <v>0.000205306505187144</v>
      </c>
      <c r="K1107" s="18" t="n">
        <v>0.00059540321210807</v>
      </c>
      <c r="L1107" s="16" t="n">
        <v>0.304263775189008</v>
      </c>
      <c r="M1107" s="16" t="n">
        <v>0.583561539631827</v>
      </c>
      <c r="N1107" s="16" t="n">
        <v>0.297364676537493</v>
      </c>
      <c r="O1107" s="16" t="n">
        <v>0.0835877949482158</v>
      </c>
      <c r="P1107" s="34" t="b">
        <f aca="false">TRUE()</f>
        <v>1</v>
      </c>
      <c r="Q1107" s="18" t="n">
        <v>0.000148183711585844</v>
      </c>
    </row>
    <row r="1108" customFormat="false" ht="22.35" hidden="false" customHeight="false" outlineLevel="0" collapsed="false">
      <c r="A1108" s="6" t="s">
        <v>2820</v>
      </c>
      <c r="B1108" s="7" t="s">
        <v>1425</v>
      </c>
      <c r="C1108" s="17" t="n">
        <v>1525</v>
      </c>
      <c r="D1108" s="16" t="n">
        <v>0.193351962632802</v>
      </c>
      <c r="E1108" s="16" t="n">
        <v>0.031201905341916</v>
      </c>
      <c r="F1108" s="16" t="n">
        <v>0.205457426145467</v>
      </c>
      <c r="G1108" s="16" t="n">
        <v>0.0415562694515295</v>
      </c>
      <c r="H1108" s="16" t="n">
        <v>3.73844110535195</v>
      </c>
      <c r="I1108" s="17" t="n">
        <v>224.469265127897</v>
      </c>
      <c r="J1108" s="18" t="n">
        <v>0.000235018201016991</v>
      </c>
      <c r="K1108" s="18" t="n">
        <v>0.000677309398764245</v>
      </c>
      <c r="L1108" s="16" t="n">
        <v>0.302205180002752</v>
      </c>
      <c r="M1108" s="16" t="n">
        <v>0.583054414524063</v>
      </c>
      <c r="N1108" s="16" t="n">
        <v>0.301179954746181</v>
      </c>
      <c r="O1108" s="16" t="n">
        <v>0.0834219913164394</v>
      </c>
      <c r="P1108" s="34" t="b">
        <f aca="false">TRUE()</f>
        <v>1</v>
      </c>
      <c r="Q1108" s="18" t="n">
        <v>0.000137452810544079</v>
      </c>
    </row>
    <row r="1109" customFormat="false" ht="22.35" hidden="false" customHeight="false" outlineLevel="0" collapsed="false">
      <c r="A1109" s="6" t="s">
        <v>2821</v>
      </c>
      <c r="B1109" s="7" t="s">
        <v>1425</v>
      </c>
      <c r="C1109" s="17" t="n">
        <v>1526</v>
      </c>
      <c r="D1109" s="16" t="n">
        <v>0.194974209738705</v>
      </c>
      <c r="E1109" s="16" t="n">
        <v>0.0313520891730325</v>
      </c>
      <c r="F1109" s="16" t="n">
        <v>0.207008682524465</v>
      </c>
      <c r="G1109" s="16" t="n">
        <v>0.0415788080876044</v>
      </c>
      <c r="H1109" s="16" t="n">
        <v>3.70284893457722</v>
      </c>
      <c r="I1109" s="17" t="n">
        <v>223.562325568311</v>
      </c>
      <c r="J1109" s="18" t="n">
        <v>0.000268611051229947</v>
      </c>
      <c r="K1109" s="18" t="n">
        <v>0.000769845208980858</v>
      </c>
      <c r="L1109" s="16" t="n">
        <v>0.300140020052041</v>
      </c>
      <c r="M1109" s="16" t="n">
        <v>0.58245854252244</v>
      </c>
      <c r="N1109" s="16" t="n">
        <v>0.304511896020794</v>
      </c>
      <c r="O1109" s="16" t="n">
        <v>0.0832604472862168</v>
      </c>
      <c r="P1109" s="34" t="b">
        <f aca="false">TRUE()</f>
        <v>1</v>
      </c>
      <c r="Q1109" s="18" t="n">
        <v>8.3838541802417E-005</v>
      </c>
    </row>
    <row r="1110" customFormat="false" ht="22.35" hidden="false" customHeight="false" outlineLevel="0" collapsed="false">
      <c r="A1110" s="6" t="s">
        <v>2822</v>
      </c>
      <c r="B1110" s="7" t="s">
        <v>1425</v>
      </c>
      <c r="C1110" s="17" t="n">
        <v>1527</v>
      </c>
      <c r="D1110" s="16" t="n">
        <v>0.196598300485497</v>
      </c>
      <c r="E1110" s="16" t="n">
        <v>0.0315011297286413</v>
      </c>
      <c r="F1110" s="16" t="n">
        <v>0.208560627594273</v>
      </c>
      <c r="G1110" s="16" t="n">
        <v>0.0415995429578985</v>
      </c>
      <c r="H1110" s="16" t="n">
        <v>3.66729063928238</v>
      </c>
      <c r="I1110" s="17" t="n">
        <v>222.66702193345</v>
      </c>
      <c r="J1110" s="18" t="n">
        <v>0.00030664477335424</v>
      </c>
      <c r="K1110" s="18" t="n">
        <v>0.000872822914554249</v>
      </c>
      <c r="L1110" s="16" t="n">
        <v>0.298062320950835</v>
      </c>
      <c r="M1110" s="16" t="n">
        <v>0.581735889243876</v>
      </c>
      <c r="N1110" s="16" t="n">
        <v>0.308205783557582</v>
      </c>
      <c r="O1110" s="16" t="n">
        <v>0.0830981227372945</v>
      </c>
      <c r="P1110" s="34" t="b">
        <f aca="false">TRUE()</f>
        <v>1</v>
      </c>
      <c r="Q1110" s="18" t="n">
        <v>0.000108420520246948</v>
      </c>
    </row>
    <row r="1111" customFormat="false" ht="22.35" hidden="false" customHeight="false" outlineLevel="0" collapsed="false">
      <c r="A1111" s="6" t="s">
        <v>2823</v>
      </c>
      <c r="B1111" s="7" t="s">
        <v>1425</v>
      </c>
      <c r="C1111" s="17" t="n">
        <v>1528</v>
      </c>
      <c r="D1111" s="16" t="n">
        <v>0.198222075603426</v>
      </c>
      <c r="E1111" s="16" t="n">
        <v>0.0316487535095136</v>
      </c>
      <c r="F1111" s="16" t="n">
        <v>0.210111320479869</v>
      </c>
      <c r="G1111" s="16" t="n">
        <v>0.0416187647985707</v>
      </c>
      <c r="H1111" s="16" t="n">
        <v>3.63184568741676</v>
      </c>
      <c r="I1111" s="17" t="n">
        <v>221.786304876723</v>
      </c>
      <c r="J1111" s="18" t="n">
        <v>0.000349550877759136</v>
      </c>
      <c r="K1111" s="18" t="n">
        <v>0.000990195319249429</v>
      </c>
      <c r="L1111" s="16" t="n">
        <v>0.295975710236872</v>
      </c>
      <c r="M1111" s="16" t="n">
        <v>0.580708960900654</v>
      </c>
      <c r="N1111" s="16" t="n">
        <v>0.311509486100429</v>
      </c>
      <c r="O1111" s="16" t="n">
        <v>0.0829344286016058</v>
      </c>
      <c r="P1111" s="34" t="b">
        <f aca="false">TRUE()</f>
        <v>1</v>
      </c>
      <c r="Q1111" s="18" t="n">
        <v>0.00018470326500234</v>
      </c>
    </row>
    <row r="1112" customFormat="false" ht="22.35" hidden="false" customHeight="false" outlineLevel="0" collapsed="false">
      <c r="A1112" s="6" t="s">
        <v>2824</v>
      </c>
      <c r="B1112" s="7" t="s">
        <v>1425</v>
      </c>
      <c r="C1112" s="17" t="n">
        <v>1529</v>
      </c>
      <c r="D1112" s="16" t="n">
        <v>0.199848394182018</v>
      </c>
      <c r="E1112" s="16" t="n">
        <v>0.0317949311521974</v>
      </c>
      <c r="F1112" s="16" t="n">
        <v>0.211663390179014</v>
      </c>
      <c r="G1112" s="16" t="n">
        <v>0.0416363010511637</v>
      </c>
      <c r="H1112" s="16" t="n">
        <v>3.59644517693262</v>
      </c>
      <c r="I1112" s="17" t="n">
        <v>220.919103724891</v>
      </c>
      <c r="J1112" s="18" t="n">
        <v>0.000397980366958737</v>
      </c>
      <c r="K1112" s="16" t="n">
        <v>0.00111746855404517</v>
      </c>
      <c r="L1112" s="16" t="n">
        <v>0.293875389594401</v>
      </c>
      <c r="M1112" s="16" t="n">
        <v>0.580075054515949</v>
      </c>
      <c r="N1112" s="16" t="n">
        <v>0.315741935543939</v>
      </c>
      <c r="O1112" s="16" t="n">
        <v>0.0827666579189671</v>
      </c>
      <c r="P1112" s="34" t="b">
        <f aca="false">TRUE()</f>
        <v>1</v>
      </c>
      <c r="Q1112" s="18" t="n">
        <v>0.000127155116125704</v>
      </c>
    </row>
    <row r="1113" customFormat="false" ht="22.35" hidden="false" customHeight="false" outlineLevel="0" collapsed="false">
      <c r="A1113" s="6" t="s">
        <v>2825</v>
      </c>
      <c r="B1113" s="7" t="s">
        <v>1425</v>
      </c>
      <c r="C1113" s="17" t="n">
        <v>1530</v>
      </c>
      <c r="D1113" s="16" t="n">
        <v>0.201473846569623</v>
      </c>
      <c r="E1113" s="16" t="n">
        <v>0.031939429387963</v>
      </c>
      <c r="F1113" s="16" t="n">
        <v>0.213213836836589</v>
      </c>
      <c r="G1113" s="16" t="n">
        <v>0.0416521102962888</v>
      </c>
      <c r="H1113" s="16" t="n">
        <v>3.56122907483121</v>
      </c>
      <c r="I1113" s="17" t="n">
        <v>220.066331127601</v>
      </c>
      <c r="J1113" s="18" t="n">
        <v>0.00045234711355381</v>
      </c>
      <c r="K1113" s="16" t="n">
        <v>0.00125989296728075</v>
      </c>
      <c r="L1113" s="16" t="n">
        <v>0.291771817769478</v>
      </c>
      <c r="M1113" s="16" t="n">
        <v>0.57942847000355</v>
      </c>
      <c r="N1113" s="16" t="n">
        <v>0.3187207475025</v>
      </c>
      <c r="O1113" s="16" t="n">
        <v>0.082594838998322</v>
      </c>
      <c r="P1113" s="34" t="b">
        <f aca="false">TRUE()</f>
        <v>1</v>
      </c>
      <c r="Q1113" s="18" t="n">
        <v>0.000115417791048043</v>
      </c>
    </row>
    <row r="1114" customFormat="false" ht="22.35" hidden="false" customHeight="false" outlineLevel="0" collapsed="false">
      <c r="A1114" s="6" t="s">
        <v>2826</v>
      </c>
      <c r="B1114" s="7" t="s">
        <v>1425</v>
      </c>
      <c r="C1114" s="17" t="n">
        <v>1531</v>
      </c>
      <c r="D1114" s="16" t="n">
        <v>0.203096942165767</v>
      </c>
      <c r="E1114" s="16" t="n">
        <v>0.0320820151344987</v>
      </c>
      <c r="F1114" s="16" t="n">
        <v>0.214761764957</v>
      </c>
      <c r="G1114" s="16" t="n">
        <v>0.0416666714592929</v>
      </c>
      <c r="H1114" s="16" t="n">
        <v>3.52637955349661</v>
      </c>
      <c r="I1114" s="17" t="n">
        <v>219.231367815304</v>
      </c>
      <c r="J1114" s="18" t="n">
        <v>0.000512936886938483</v>
      </c>
      <c r="K1114" s="16" t="n">
        <v>0.00141535111754967</v>
      </c>
      <c r="L1114" s="16" t="n">
        <v>0.289676774095547</v>
      </c>
      <c r="M1114" s="16" t="n">
        <v>0.578870632385009</v>
      </c>
      <c r="N1114" s="16" t="n">
        <v>0.323610464536983</v>
      </c>
      <c r="O1114" s="16" t="n">
        <v>0.0824215005193669</v>
      </c>
      <c r="P1114" s="34" t="b">
        <f aca="false">TRUE()</f>
        <v>1</v>
      </c>
      <c r="Q1114" s="18" t="n">
        <v>0.00021903858556165</v>
      </c>
    </row>
    <row r="1115" customFormat="false" ht="22.35" hidden="false" customHeight="false" outlineLevel="0" collapsed="false">
      <c r="A1115" s="6" t="s">
        <v>2827</v>
      </c>
      <c r="B1115" s="7" t="s">
        <v>1425</v>
      </c>
      <c r="C1115" s="17" t="n">
        <v>1532</v>
      </c>
      <c r="D1115" s="16" t="n">
        <v>0.204719278127431</v>
      </c>
      <c r="E1115" s="16" t="n">
        <v>0.0322229010221138</v>
      </c>
      <c r="F1115" s="16" t="n">
        <v>0.216308485857718</v>
      </c>
      <c r="G1115" s="16" t="n">
        <v>0.0416799098722946</v>
      </c>
      <c r="H1115" s="16" t="n">
        <v>3.49178636304515</v>
      </c>
      <c r="I1115" s="17" t="n">
        <v>218.41200416561</v>
      </c>
      <c r="J1115" s="18" t="n">
        <v>0.000580526511516174</v>
      </c>
      <c r="K1115" s="16" t="n">
        <v>0.00159022113715652</v>
      </c>
      <c r="L1115" s="16" t="n">
        <v>0.287583216403386</v>
      </c>
      <c r="M1115" s="16" t="n">
        <v>0.578059232212587</v>
      </c>
      <c r="N1115" s="16" t="n">
        <v>0.327476771671556</v>
      </c>
      <c r="O1115" s="16" t="n">
        <v>0.0822462637182329</v>
      </c>
      <c r="P1115" s="34" t="b">
        <f aca="false">TRUE()</f>
        <v>1</v>
      </c>
      <c r="Q1115" s="18" t="n">
        <v>0.00020710483209835</v>
      </c>
    </row>
    <row r="1116" customFormat="false" ht="22.35" hidden="false" customHeight="false" outlineLevel="0" collapsed="false">
      <c r="A1116" s="6" t="s">
        <v>2828</v>
      </c>
      <c r="B1116" s="7" t="s">
        <v>1425</v>
      </c>
      <c r="C1116" s="17" t="n">
        <v>1533</v>
      </c>
      <c r="D1116" s="16" t="n">
        <v>0.206336492432853</v>
      </c>
      <c r="E1116" s="16" t="n">
        <v>0.0323617660652737</v>
      </c>
      <c r="F1116" s="16" t="n">
        <v>0.217850183321115</v>
      </c>
      <c r="G1116" s="16" t="n">
        <v>0.0416914575174804</v>
      </c>
      <c r="H1116" s="16" t="n">
        <v>3.4576398868456</v>
      </c>
      <c r="I1116" s="17" t="n">
        <v>217.608012682651</v>
      </c>
      <c r="J1116" s="18" t="n">
        <v>0.000655337404757578</v>
      </c>
      <c r="K1116" s="16" t="n">
        <v>0.00177987580480625</v>
      </c>
      <c r="L1116" s="16" t="n">
        <v>0.285507034038767</v>
      </c>
      <c r="M1116" s="16" t="n">
        <v>0.577361935189411</v>
      </c>
      <c r="N1116" s="16" t="n">
        <v>0.331218132510712</v>
      </c>
      <c r="O1116" s="16" t="n">
        <v>0.0820719755591348</v>
      </c>
      <c r="P1116" s="34" t="b">
        <f aca="false">TRUE()</f>
        <v>1</v>
      </c>
      <c r="Q1116" s="18" t="n">
        <v>7.93650793650794E-006</v>
      </c>
    </row>
    <row r="1117" customFormat="false" ht="22.35" hidden="false" customHeight="false" outlineLevel="0" collapsed="false">
      <c r="A1117" s="6" t="s">
        <v>2829</v>
      </c>
      <c r="B1117" s="7" t="s">
        <v>1425</v>
      </c>
      <c r="C1117" s="17" t="n">
        <v>1534</v>
      </c>
      <c r="D1117" s="16" t="n">
        <v>0.207950381989668</v>
      </c>
      <c r="E1117" s="16" t="n">
        <v>0.0324986913851722</v>
      </c>
      <c r="F1117" s="16" t="n">
        <v>0.219388603830378</v>
      </c>
      <c r="G1117" s="16" t="n">
        <v>0.0417013760755979</v>
      </c>
      <c r="H1117" s="16" t="n">
        <v>3.42390773524954</v>
      </c>
      <c r="I1117" s="17" t="n">
        <v>216.818734657507</v>
      </c>
      <c r="J1117" s="18" t="n">
        <v>0.000738002923828785</v>
      </c>
      <c r="K1117" s="16" t="n">
        <v>0.00199136029511668</v>
      </c>
      <c r="L1117" s="16" t="n">
        <v>0.283446240909094</v>
      </c>
      <c r="M1117" s="16" t="n">
        <v>0.576715350677012</v>
      </c>
      <c r="N1117" s="16" t="n">
        <v>0.33382701381446</v>
      </c>
      <c r="O1117" s="16" t="n">
        <v>0.0818974477306947</v>
      </c>
      <c r="P1117" s="34" t="b">
        <f aca="false">TRUE()</f>
        <v>1</v>
      </c>
      <c r="Q1117" s="18" t="n">
        <v>0.000231215877429371</v>
      </c>
    </row>
    <row r="1118" customFormat="false" ht="22.35" hidden="false" customHeight="false" outlineLevel="0" collapsed="false">
      <c r="A1118" s="6" t="s">
        <v>2830</v>
      </c>
      <c r="B1118" s="7" t="s">
        <v>1425</v>
      </c>
      <c r="C1118" s="17" t="n">
        <v>1535</v>
      </c>
      <c r="D1118" s="16" t="n">
        <v>0.20956117214851</v>
      </c>
      <c r="E1118" s="16" t="n">
        <v>0.0326338425767582</v>
      </c>
      <c r="F1118" s="16" t="n">
        <v>0.220923591894357</v>
      </c>
      <c r="G1118" s="16" t="n">
        <v>0.0417097163191964</v>
      </c>
      <c r="H1118" s="16" t="n">
        <v>3.39045336157419</v>
      </c>
      <c r="I1118" s="17" t="n">
        <v>216.042985515289</v>
      </c>
      <c r="J1118" s="18" t="n">
        <v>0.000829510623574554</v>
      </c>
      <c r="K1118" s="16" t="n">
        <v>0.00222094779860284</v>
      </c>
      <c r="L1118" s="16" t="n">
        <v>0.281390675671572</v>
      </c>
      <c r="M1118" s="16" t="n">
        <v>0.575954663015366</v>
      </c>
      <c r="N1118" s="16" t="n">
        <v>0.336636876564929</v>
      </c>
      <c r="O1118" s="16" t="n">
        <v>0.0817222743987483</v>
      </c>
      <c r="P1118" s="34" t="b">
        <f aca="false">TRUE()</f>
        <v>1</v>
      </c>
      <c r="Q1118" s="18" t="n">
        <v>6.48701952965892E-005</v>
      </c>
    </row>
    <row r="1119" customFormat="false" ht="22.35" hidden="false" customHeight="false" outlineLevel="0" collapsed="false">
      <c r="A1119" s="6" t="s">
        <v>2831</v>
      </c>
      <c r="B1119" s="7" t="s">
        <v>1425</v>
      </c>
      <c r="C1119" s="17" t="n">
        <v>1536</v>
      </c>
      <c r="D1119" s="16" t="n">
        <v>0.211168558964727</v>
      </c>
      <c r="E1119" s="16" t="n">
        <v>0.0327671112397898</v>
      </c>
      <c r="F1119" s="16" t="n">
        <v>0.222454755949968</v>
      </c>
      <c r="G1119" s="16" t="n">
        <v>0.0417163620681399</v>
      </c>
      <c r="H1119" s="16" t="n">
        <v>3.35725422768558</v>
      </c>
      <c r="I1119" s="17" t="n">
        <v>215.280482875868</v>
      </c>
      <c r="J1119" s="18" t="n">
        <v>0.000930679476188701</v>
      </c>
      <c r="K1119" s="16" t="n">
        <v>0.00245851039222349</v>
      </c>
      <c r="L1119" s="16" t="n">
        <v>0.279338725089094</v>
      </c>
      <c r="M1119" s="16" t="n">
        <v>0.57547289416299</v>
      </c>
      <c r="N1119" s="16" t="n">
        <v>0.340557099009308</v>
      </c>
      <c r="O1119" s="16" t="n">
        <v>0.0815456334606064</v>
      </c>
      <c r="P1119" s="34" t="b">
        <f aca="false">TRUE()</f>
        <v>1</v>
      </c>
      <c r="Q1119" s="18" t="n">
        <v>0.000101478090654406</v>
      </c>
    </row>
    <row r="1120" customFormat="false" ht="22.35" hidden="false" customHeight="false" outlineLevel="0" collapsed="false">
      <c r="A1120" s="6" t="s">
        <v>2832</v>
      </c>
      <c r="B1120" s="7" t="s">
        <v>1425</v>
      </c>
      <c r="C1120" s="17" t="n">
        <v>1537</v>
      </c>
      <c r="D1120" s="16" t="n">
        <v>0.212772815968107</v>
      </c>
      <c r="E1120" s="16" t="n">
        <v>0.0328988392654408</v>
      </c>
      <c r="F1120" s="16" t="n">
        <v>0.223982339612946</v>
      </c>
      <c r="G1120" s="16" t="n">
        <v>0.0417214380644838</v>
      </c>
      <c r="H1120" s="16" t="n">
        <v>3.32426576664023</v>
      </c>
      <c r="I1120" s="17" t="n">
        <v>214.529423113104</v>
      </c>
      <c r="J1120" s="16" t="n">
        <v>0.00104248106445245</v>
      </c>
      <c r="K1120" s="16" t="n">
        <v>0.00271968932144174</v>
      </c>
      <c r="L1120" s="16" t="n">
        <v>0.277288340830024</v>
      </c>
      <c r="M1120" s="16" t="n">
        <v>0.574572747096709</v>
      </c>
      <c r="N1120" s="16" t="n">
        <v>0.344351204276843</v>
      </c>
      <c r="O1120" s="16" t="n">
        <v>0.0813657712085679</v>
      </c>
      <c r="P1120" s="34" t="b">
        <f aca="false">TRUE()</f>
        <v>1</v>
      </c>
      <c r="Q1120" s="18" t="n">
        <v>0.000152420192947128</v>
      </c>
    </row>
    <row r="1121" customFormat="false" ht="22.35" hidden="false" customHeight="false" outlineLevel="0" collapsed="false">
      <c r="A1121" s="6" t="s">
        <v>2833</v>
      </c>
      <c r="B1121" s="7" t="s">
        <v>1425</v>
      </c>
      <c r="C1121" s="17" t="n">
        <v>1538</v>
      </c>
      <c r="D1121" s="16" t="n">
        <v>0.214371537700096</v>
      </c>
      <c r="E1121" s="16" t="n">
        <v>0.0330288491326535</v>
      </c>
      <c r="F1121" s="16" t="n">
        <v>0.225503819081165</v>
      </c>
      <c r="G1121" s="16" t="n">
        <v>0.0417252220138088</v>
      </c>
      <c r="H1121" s="16" t="n">
        <v>3.29145515804705</v>
      </c>
      <c r="I1121" s="17" t="n">
        <v>213.791791085332</v>
      </c>
      <c r="J1121" s="16" t="n">
        <v>0.00116595289937415</v>
      </c>
      <c r="K1121" s="16" t="n">
        <v>0.00301664871097427</v>
      </c>
      <c r="L1121" s="16" t="n">
        <v>0.275234906453199</v>
      </c>
      <c r="M1121" s="16" t="n">
        <v>0.574040265733557</v>
      </c>
      <c r="N1121" s="16" t="n">
        <v>0.347129658824801</v>
      </c>
      <c r="O1121" s="16" t="n">
        <v>0.0811838752129851</v>
      </c>
      <c r="P1121" s="34" t="b">
        <f aca="false">TRUE()</f>
        <v>1</v>
      </c>
      <c r="Q1121" s="18" t="n">
        <v>0.000111698235477493</v>
      </c>
    </row>
    <row r="1122" customFormat="false" ht="22.35" hidden="false" customHeight="false" outlineLevel="0" collapsed="false">
      <c r="A1122" s="6" t="s">
        <v>2834</v>
      </c>
      <c r="B1122" s="7" t="s">
        <v>1425</v>
      </c>
      <c r="C1122" s="17" t="n">
        <v>1539</v>
      </c>
      <c r="D1122" s="16" t="n">
        <v>0.215967682889158</v>
      </c>
      <c r="E1122" s="16" t="n">
        <v>0.0331574586779924</v>
      </c>
      <c r="F1122" s="16" t="n">
        <v>0.227021793446805</v>
      </c>
      <c r="G1122" s="16" t="n">
        <v>0.0417276253949727</v>
      </c>
      <c r="H1122" s="16" t="n">
        <v>3.25868866711261</v>
      </c>
      <c r="I1122" s="17" t="n">
        <v>213.06500591621</v>
      </c>
      <c r="J1122" s="16" t="n">
        <v>0.0013026883331692</v>
      </c>
      <c r="K1122" s="16" t="n">
        <v>0.00334125870374053</v>
      </c>
      <c r="L1122" s="16" t="n">
        <v>0.273169571523506</v>
      </c>
      <c r="M1122" s="16" t="n">
        <v>0.573685278158122</v>
      </c>
      <c r="N1122" s="16" t="n">
        <v>0.35056488692901</v>
      </c>
      <c r="O1122" s="16" t="n">
        <v>0.0809996014283735</v>
      </c>
      <c r="P1122" s="34" t="b">
        <f aca="false">TRUE()</f>
        <v>1</v>
      </c>
      <c r="Q1122" s="18" t="n">
        <v>0.000118327148625392</v>
      </c>
    </row>
    <row r="1123" customFormat="false" ht="22.35" hidden="false" customHeight="false" outlineLevel="0" collapsed="false">
      <c r="A1123" s="6" t="s">
        <v>2835</v>
      </c>
      <c r="B1123" s="7" t="s">
        <v>1425</v>
      </c>
      <c r="C1123" s="17" t="n">
        <v>1540</v>
      </c>
      <c r="D1123" s="16" t="n">
        <v>0.217558187596702</v>
      </c>
      <c r="E1123" s="16" t="n">
        <v>0.0332844107357661</v>
      </c>
      <c r="F1123" s="16" t="n">
        <v>0.228533411387203</v>
      </c>
      <c r="G1123" s="16" t="n">
        <v>0.0417284761511777</v>
      </c>
      <c r="H1123" s="16" t="n">
        <v>3.22604701409308</v>
      </c>
      <c r="I1123" s="17" t="n">
        <v>212.349463139947</v>
      </c>
      <c r="J1123" s="16" t="n">
        <v>0.00145355488496883</v>
      </c>
      <c r="K1123" s="16" t="n">
        <v>0.00370304037607161</v>
      </c>
      <c r="L1123" s="16" t="n">
        <v>0.271098634446224</v>
      </c>
      <c r="M1123" s="16" t="n">
        <v>0.573241543688828</v>
      </c>
      <c r="N1123" s="16" t="n">
        <v>0.353841306743095</v>
      </c>
      <c r="O1123" s="16" t="n">
        <v>0.080815029129804</v>
      </c>
      <c r="P1123" s="34" t="b">
        <f aca="false">TRUE()</f>
        <v>1</v>
      </c>
      <c r="Q1123" s="18" t="n">
        <v>4.08171681539353E-005</v>
      </c>
    </row>
    <row r="1124" customFormat="false" ht="22.35" hidden="false" customHeight="false" outlineLevel="0" collapsed="false">
      <c r="A1124" s="6" t="s">
        <v>2836</v>
      </c>
      <c r="B1124" s="7" t="s">
        <v>1425</v>
      </c>
      <c r="C1124" s="17" t="n">
        <v>1541</v>
      </c>
      <c r="D1124" s="16" t="n">
        <v>0.219142260202056</v>
      </c>
      <c r="E1124" s="16" t="n">
        <v>0.0334096610956862</v>
      </c>
      <c r="F1124" s="16" t="n">
        <v>0.230038040779687</v>
      </c>
      <c r="G1124" s="16" t="n">
        <v>0.0417280182487755</v>
      </c>
      <c r="H1124" s="16" t="n">
        <v>3.193570470112</v>
      </c>
      <c r="I1124" s="17" t="n">
        <v>211.646191675212</v>
      </c>
      <c r="J1124" s="16" t="n">
        <v>0.00161957106476753</v>
      </c>
      <c r="K1124" s="16" t="n">
        <v>0.00410080531957611</v>
      </c>
      <c r="L1124" s="16" t="n">
        <v>0.269024460730044</v>
      </c>
      <c r="M1124" s="16" t="n">
        <v>0.572835843602617</v>
      </c>
      <c r="N1124" s="16" t="n">
        <v>0.357650307587199</v>
      </c>
      <c r="O1124" s="16" t="n">
        <v>0.0806317308676356</v>
      </c>
      <c r="P1124" s="34" t="b">
        <f aca="false">TRUE()</f>
        <v>1</v>
      </c>
      <c r="Q1124" s="18" t="n">
        <v>5.91269841269841E-005</v>
      </c>
    </row>
    <row r="1125" customFormat="false" ht="22.35" hidden="false" customHeight="false" outlineLevel="0" collapsed="false">
      <c r="A1125" s="6" t="s">
        <v>2837</v>
      </c>
      <c r="B1125" s="7" t="s">
        <v>1425</v>
      </c>
      <c r="C1125" s="17" t="n">
        <v>1542</v>
      </c>
      <c r="D1125" s="16" t="n">
        <v>0.220720384665184</v>
      </c>
      <c r="E1125" s="16" t="n">
        <v>0.0335331676021735</v>
      </c>
      <c r="F1125" s="16" t="n">
        <v>0.2315365036757</v>
      </c>
      <c r="G1125" s="16" t="n">
        <v>0.0417263081723302</v>
      </c>
      <c r="H1125" s="16" t="n">
        <v>3.16135441641326</v>
      </c>
      <c r="I1125" s="17" t="n">
        <v>210.955343514571</v>
      </c>
      <c r="J1125" s="16" t="n">
        <v>0.00180142506398758</v>
      </c>
      <c r="K1125" s="16" t="n">
        <v>0.00453360461828286</v>
      </c>
      <c r="L1125" s="16" t="n">
        <v>0.266954923761344</v>
      </c>
      <c r="M1125" s="16" t="n">
        <v>0.572138546579441</v>
      </c>
      <c r="N1125" s="16" t="n">
        <v>0.361759420194552</v>
      </c>
      <c r="O1125" s="16" t="n">
        <v>0.0804504353840908</v>
      </c>
      <c r="P1125" s="34" t="b">
        <f aca="false">TRUE()</f>
        <v>1</v>
      </c>
      <c r="Q1125" s="18" t="n">
        <v>9.26577360530948E-005</v>
      </c>
    </row>
    <row r="1126" customFormat="false" ht="22.35" hidden="false" customHeight="false" outlineLevel="0" collapsed="false">
      <c r="A1126" s="6" t="s">
        <v>2838</v>
      </c>
      <c r="B1126" s="7" t="s">
        <v>1425</v>
      </c>
      <c r="C1126" s="17" t="n">
        <v>1543</v>
      </c>
      <c r="D1126" s="16" t="n">
        <v>0.222289946981573</v>
      </c>
      <c r="E1126" s="16" t="n">
        <v>0.0336547336566374</v>
      </c>
      <c r="F1126" s="16" t="n">
        <v>0.23302672027469</v>
      </c>
      <c r="G1126" s="16" t="n">
        <v>0.0417233808165379</v>
      </c>
      <c r="H1126" s="16" t="n">
        <v>3.12956167114096</v>
      </c>
      <c r="I1126" s="17" t="n">
        <v>210.27780754322</v>
      </c>
      <c r="J1126" s="16" t="n">
        <v>0.00199921209416657</v>
      </c>
      <c r="K1126" s="16" t="n">
        <v>0.0050131300246473</v>
      </c>
      <c r="L1126" s="16" t="n">
        <v>0.264902994494908</v>
      </c>
      <c r="M1126" s="16" t="n">
        <v>0.571491962067042</v>
      </c>
      <c r="N1126" s="16" t="n">
        <v>0.365143653242785</v>
      </c>
      <c r="O1126" s="16" t="n">
        <v>0.0802715790495463</v>
      </c>
      <c r="P1126" s="34" t="b">
        <f aca="false">TRUE()</f>
        <v>1</v>
      </c>
      <c r="Q1126" s="18" t="n">
        <v>7.7816113154459E-005</v>
      </c>
    </row>
    <row r="1127" customFormat="false" ht="22.35" hidden="false" customHeight="false" outlineLevel="0" collapsed="false">
      <c r="A1127" s="6" t="s">
        <v>2839</v>
      </c>
      <c r="B1127" s="7" t="s">
        <v>1425</v>
      </c>
      <c r="C1127" s="17" t="n">
        <v>1544</v>
      </c>
      <c r="D1127" s="16" t="n">
        <v>0.22385520464294</v>
      </c>
      <c r="E1127" s="16" t="n">
        <v>0.0337748521119431</v>
      </c>
      <c r="F1127" s="16" t="n">
        <v>0.23451295378376</v>
      </c>
      <c r="G1127" s="16" t="n">
        <v>0.0417192646390097</v>
      </c>
      <c r="H1127" s="16" t="n">
        <v>3.09815097309658</v>
      </c>
      <c r="I1127" s="17" t="n">
        <v>209.610697327299</v>
      </c>
      <c r="J1127" s="16" t="n">
        <v>0.00221411869426646</v>
      </c>
      <c r="K1127" s="16" t="n">
        <v>0.00552199073389772</v>
      </c>
      <c r="L1127" s="16" t="n">
        <v>0.262868009937388</v>
      </c>
      <c r="M1127" s="16" t="n">
        <v>0.570769308788478</v>
      </c>
      <c r="N1127" s="16" t="n">
        <v>0.36789549871263</v>
      </c>
      <c r="O1127" s="16" t="n">
        <v>0.0800933361319394</v>
      </c>
      <c r="P1127" s="34" t="b">
        <f aca="false">TRUE()</f>
        <v>1</v>
      </c>
      <c r="Q1127" s="18" t="n">
        <v>6.95417055711174E-005</v>
      </c>
    </row>
    <row r="1128" customFormat="false" ht="22.35" hidden="false" customHeight="false" outlineLevel="0" collapsed="false">
      <c r="A1128" s="6" t="s">
        <v>2840</v>
      </c>
      <c r="B1128" s="7" t="s">
        <v>1425</v>
      </c>
      <c r="C1128" s="17" t="n">
        <v>1545</v>
      </c>
      <c r="D1128" s="16" t="n">
        <v>0.225414462098989</v>
      </c>
      <c r="E1128" s="16" t="n">
        <v>0.033893527075981</v>
      </c>
      <c r="F1128" s="16" t="n">
        <v>0.235993744481711</v>
      </c>
      <c r="G1128" s="16" t="n">
        <v>0.0417141920279594</v>
      </c>
      <c r="H1128" s="16" t="n">
        <v>3.06718000057556</v>
      </c>
      <c r="I1128" s="17" t="n">
        <v>208.954731782969</v>
      </c>
      <c r="J1128" s="16" t="n">
        <v>0.00244666612009395</v>
      </c>
      <c r="K1128" s="16" t="n">
        <v>0.00606913592252832</v>
      </c>
      <c r="L1128" s="16" t="n">
        <v>0.260854310021651</v>
      </c>
      <c r="M1128" s="16" t="n">
        <v>0.570262183680714</v>
      </c>
      <c r="N1128" s="16" t="n">
        <v>0.371315513251084</v>
      </c>
      <c r="O1128" s="16" t="n">
        <v>0.0799154141690235</v>
      </c>
      <c r="P1128" s="34" t="b">
        <f aca="false">TRUE()</f>
        <v>1</v>
      </c>
      <c r="Q1128" s="18" t="n">
        <v>0.000144371164882236</v>
      </c>
    </row>
    <row r="1129" customFormat="false" ht="22.35" hidden="false" customHeight="false" outlineLevel="0" collapsed="false">
      <c r="A1129" s="6" t="s">
        <v>2841</v>
      </c>
      <c r="B1129" s="7" t="s">
        <v>1425</v>
      </c>
      <c r="C1129" s="17" t="n">
        <v>1546</v>
      </c>
      <c r="D1129" s="16" t="n">
        <v>0.226967822675631</v>
      </c>
      <c r="E1129" s="16" t="n">
        <v>0.0340107680630406</v>
      </c>
      <c r="F1129" s="16" t="n">
        <v>0.237468698489804</v>
      </c>
      <c r="G1129" s="16" t="n">
        <v>0.0417080092888783</v>
      </c>
      <c r="H1129" s="16" t="n">
        <v>3.0365003096391</v>
      </c>
      <c r="I1129" s="17" t="n">
        <v>208.308926064696</v>
      </c>
      <c r="J1129" s="16" t="n">
        <v>0.00269898027394891</v>
      </c>
      <c r="K1129" s="16" t="n">
        <v>0.00664734014058634</v>
      </c>
      <c r="L1129" s="16" t="n">
        <v>0.258850314714953</v>
      </c>
      <c r="M1129" s="16" t="n">
        <v>0.569640955423703</v>
      </c>
      <c r="N1129" s="16" t="n">
        <v>0.374533314921735</v>
      </c>
      <c r="O1129" s="16" t="n">
        <v>0.0797360241478131</v>
      </c>
      <c r="P1129" s="34" t="b">
        <f aca="false">TRUE()</f>
        <v>1</v>
      </c>
      <c r="Q1129" s="18" t="n">
        <v>2.48677248677249E-005</v>
      </c>
    </row>
    <row r="1130" customFormat="false" ht="22.35" hidden="false" customHeight="false" outlineLevel="0" collapsed="false">
      <c r="A1130" s="6" t="s">
        <v>2842</v>
      </c>
      <c r="B1130" s="7" t="s">
        <v>1425</v>
      </c>
      <c r="C1130" s="17" t="n">
        <v>1547</v>
      </c>
      <c r="D1130" s="16" t="n">
        <v>0.228515162780393</v>
      </c>
      <c r="E1130" s="16" t="n">
        <v>0.0341268190674029</v>
      </c>
      <c r="F1130" s="16" t="n">
        <v>0.238937597448106</v>
      </c>
      <c r="G1130" s="16" t="n">
        <v>0.0417008780006235</v>
      </c>
      <c r="H1130" s="16" t="n">
        <v>3.00605989523494</v>
      </c>
      <c r="I1130" s="17" t="n">
        <v>207.672448393464</v>
      </c>
      <c r="J1130" s="16" t="n">
        <v>0.00297273888702395</v>
      </c>
      <c r="K1130" s="16" t="n">
        <v>0.00726980929943984</v>
      </c>
      <c r="L1130" s="16" t="n">
        <v>0.256852427932369</v>
      </c>
      <c r="M1130" s="16" t="n">
        <v>0.569057761549774</v>
      </c>
      <c r="N1130" s="16" t="n">
        <v>0.377607727916625</v>
      </c>
      <c r="O1130" s="16" t="n">
        <v>0.0795550449726259</v>
      </c>
      <c r="P1130" s="34" t="b">
        <f aca="false">TRUE()</f>
        <v>1</v>
      </c>
      <c r="Q1130" s="18" t="n">
        <v>0.000149871271452878</v>
      </c>
    </row>
    <row r="1131" customFormat="false" ht="22.35" hidden="false" customHeight="false" outlineLevel="0" collapsed="false">
      <c r="A1131" s="6" t="s">
        <v>2843</v>
      </c>
      <c r="B1131" s="7" t="s">
        <v>1425</v>
      </c>
      <c r="C1131" s="17" t="n">
        <v>1548</v>
      </c>
      <c r="D1131" s="16" t="n">
        <v>0.230056863550984</v>
      </c>
      <c r="E1131" s="16" t="n">
        <v>0.0342420426417709</v>
      </c>
      <c r="F1131" s="16" t="n">
        <v>0.240400269394229</v>
      </c>
      <c r="G1131" s="16" t="n">
        <v>0.0416931815497088</v>
      </c>
      <c r="H1131" s="16" t="n">
        <v>2.97566464839651</v>
      </c>
      <c r="I1131" s="17" t="n">
        <v>207.04483664179</v>
      </c>
      <c r="J1131" s="16" t="n">
        <v>0.00327127587952408</v>
      </c>
      <c r="K1131" s="16" t="n">
        <v>0.00793906134504383</v>
      </c>
      <c r="L1131" s="16" t="n">
        <v>0.254844498730967</v>
      </c>
      <c r="M1131" s="16" t="n">
        <v>0.568474567675846</v>
      </c>
      <c r="N1131" s="16" t="n">
        <v>0.379941626901225</v>
      </c>
      <c r="O1131" s="16" t="n">
        <v>0.0793702719288501</v>
      </c>
      <c r="P1131" s="34" t="b">
        <f aca="false">TRUE()</f>
        <v>1</v>
      </c>
      <c r="Q1131" s="18" t="n">
        <v>0.00010732930767774</v>
      </c>
    </row>
    <row r="1132" customFormat="false" ht="22.35" hidden="false" customHeight="false" outlineLevel="0" collapsed="false">
      <c r="A1132" s="6" t="s">
        <v>2844</v>
      </c>
      <c r="B1132" s="7" t="s">
        <v>1425</v>
      </c>
      <c r="C1132" s="17" t="n">
        <v>1549</v>
      </c>
      <c r="D1132" s="16" t="n">
        <v>0.231591937950464</v>
      </c>
      <c r="E1132" s="16" t="n">
        <v>0.0343563536048064</v>
      </c>
      <c r="F1132" s="16" t="n">
        <v>0.241855717254252</v>
      </c>
      <c r="G1132" s="16" t="n">
        <v>0.0416849794389248</v>
      </c>
      <c r="H1132" s="16" t="n">
        <v>2.94531435576454</v>
      </c>
      <c r="I1132" s="17" t="n">
        <v>206.426586480362</v>
      </c>
      <c r="J1132" s="16" t="n">
        <v>0.00359652075407598</v>
      </c>
      <c r="K1132" s="16" t="n">
        <v>0.00863747750544868</v>
      </c>
      <c r="L1132" s="16" t="n">
        <v>0.252825966253868</v>
      </c>
      <c r="M1132" s="16" t="n">
        <v>0.567675845631117</v>
      </c>
      <c r="N1132" s="16" t="n">
        <v>0.383100203239382</v>
      </c>
      <c r="O1132" s="16" t="n">
        <v>0.0791819232819206</v>
      </c>
      <c r="P1132" s="34" t="b">
        <f aca="false">TRUE()</f>
        <v>1</v>
      </c>
      <c r="Q1132" s="18" t="n">
        <v>0.000117841384442459</v>
      </c>
    </row>
    <row r="1133" customFormat="false" ht="22.35" hidden="false" customHeight="false" outlineLevel="0" collapsed="false">
      <c r="A1133" s="6" t="s">
        <v>2845</v>
      </c>
      <c r="B1133" s="7" t="s">
        <v>1425</v>
      </c>
      <c r="C1133" s="17" t="n">
        <v>1550</v>
      </c>
      <c r="D1133" s="16" t="n">
        <v>0.233119400026662</v>
      </c>
      <c r="E1133" s="16" t="n">
        <v>0.0344695119443476</v>
      </c>
      <c r="F1133" s="16" t="n">
        <v>0.243303083685673</v>
      </c>
      <c r="G1133" s="16" t="n">
        <v>0.041676398536033</v>
      </c>
      <c r="H1133" s="16" t="n">
        <v>2.91505737400701</v>
      </c>
      <c r="I1133" s="17" t="n">
        <v>205.81922974359</v>
      </c>
      <c r="J1133" s="16" t="n">
        <v>0.00394993103568712</v>
      </c>
      <c r="K1133" s="16" t="n">
        <v>0.00942081252764456</v>
      </c>
      <c r="L1133" s="16" t="n">
        <v>0.250799471910203</v>
      </c>
      <c r="M1133" s="16" t="n">
        <v>0.5670672955018</v>
      </c>
      <c r="N1133" s="16" t="n">
        <v>0.386941791473913</v>
      </c>
      <c r="O1133" s="16" t="n">
        <v>0.078991970086827</v>
      </c>
      <c r="P1133" s="34" t="b">
        <f aca="false">TRUE()</f>
        <v>1</v>
      </c>
      <c r="Q1133" s="18" t="n">
        <v>0.000161596801879334</v>
      </c>
    </row>
    <row r="1134" customFormat="false" ht="22.35" hidden="false" customHeight="false" outlineLevel="0" collapsed="false">
      <c r="A1134" s="6" t="s">
        <v>2846</v>
      </c>
      <c r="B1134" s="7" t="s">
        <v>1425</v>
      </c>
      <c r="C1134" s="17" t="n">
        <v>1551</v>
      </c>
      <c r="D1134" s="16" t="n">
        <v>0.234638100609051</v>
      </c>
      <c r="E1134" s="16" t="n">
        <v>0.0345815025373798</v>
      </c>
      <c r="F1134" s="16" t="n">
        <v>0.244741510183431</v>
      </c>
      <c r="G1134" s="16" t="n">
        <v>0.041667619254187</v>
      </c>
      <c r="H1134" s="16" t="n">
        <v>2.88497200452914</v>
      </c>
      <c r="I1134" s="17" t="n">
        <v>205.223339370156</v>
      </c>
      <c r="J1134" s="16" t="n">
        <v>0.00433248625374949</v>
      </c>
      <c r="K1134" s="16" t="n">
        <v>0.010262453169555</v>
      </c>
      <c r="L1134" s="16" t="n">
        <v>0.248771185997958</v>
      </c>
      <c r="M1134" s="16" t="n">
        <v>0.566192504690907</v>
      </c>
      <c r="N1134" s="16" t="n">
        <v>0.390641396392805</v>
      </c>
      <c r="O1134" s="16" t="n">
        <v>0.0788002293373988</v>
      </c>
      <c r="P1134" s="34" t="b">
        <f aca="false">TRUE()</f>
        <v>1</v>
      </c>
      <c r="Q1134" s="18" t="n">
        <v>2.67529233915789E-005</v>
      </c>
    </row>
    <row r="1135" customFormat="false" ht="22.35" hidden="false" customHeight="false" outlineLevel="0" collapsed="false">
      <c r="A1135" s="6" t="s">
        <v>2847</v>
      </c>
      <c r="B1135" s="7" t="s">
        <v>1425</v>
      </c>
      <c r="C1135" s="17" t="n">
        <v>1552</v>
      </c>
      <c r="D1135" s="16" t="n">
        <v>0.236147919266013</v>
      </c>
      <c r="E1135" s="16" t="n">
        <v>0.034691860645711</v>
      </c>
      <c r="F1135" s="16" t="n">
        <v>0.246171379012852</v>
      </c>
      <c r="G1135" s="16" t="n">
        <v>0.0416585845034771</v>
      </c>
      <c r="H1135" s="16" t="n">
        <v>2.85522864063029</v>
      </c>
      <c r="I1135" s="17" t="n">
        <v>204.640708874089</v>
      </c>
      <c r="J1135" s="16" t="n">
        <v>0.00474358699186228</v>
      </c>
      <c r="K1135" s="16" t="n">
        <v>0.0111963813214628</v>
      </c>
      <c r="L1135" s="16" t="n">
        <v>0.246754150002826</v>
      </c>
      <c r="M1135" s="16" t="n">
        <v>0.565685379583143</v>
      </c>
      <c r="N1135" s="16" t="n">
        <v>0.394483539760947</v>
      </c>
      <c r="O1135" s="16" t="n">
        <v>0.0786091450983469</v>
      </c>
      <c r="P1135" s="34" t="b">
        <f aca="false">TRUE()</f>
        <v>1</v>
      </c>
      <c r="Q1135" s="18" t="n">
        <v>0.000165033138955553</v>
      </c>
    </row>
    <row r="1136" customFormat="false" ht="22.35" hidden="false" customHeight="false" outlineLevel="0" collapsed="false">
      <c r="A1136" s="6" t="s">
        <v>2848</v>
      </c>
      <c r="B1136" s="7" t="s">
        <v>1425</v>
      </c>
      <c r="C1136" s="17" t="n">
        <v>1553</v>
      </c>
      <c r="D1136" s="16" t="n">
        <v>0.237648028023764</v>
      </c>
      <c r="E1136" s="16" t="n">
        <v>0.0348005663620193</v>
      </c>
      <c r="F1136" s="16" t="n">
        <v>0.247591984963168</v>
      </c>
      <c r="G1136" s="16" t="n">
        <v>0.0416492338674944</v>
      </c>
      <c r="H1136" s="16" t="n">
        <v>2.82585893094486</v>
      </c>
      <c r="I1136" s="17" t="n">
        <v>204.070872707401</v>
      </c>
      <c r="J1136" s="16" t="n">
        <v>0.00518403975400844</v>
      </c>
      <c r="K1136" s="16" t="n">
        <v>0.0121409508911597</v>
      </c>
      <c r="L1136" s="16" t="n">
        <v>0.244751659066412</v>
      </c>
      <c r="M1136" s="16" t="n">
        <v>0.565254323241544</v>
      </c>
      <c r="N1136" s="16" t="n">
        <v>0.398958642769818</v>
      </c>
      <c r="O1136" s="16" t="n">
        <v>0.0784188536206073</v>
      </c>
      <c r="P1136" s="34" t="b">
        <f aca="false">TRUE()</f>
        <v>1</v>
      </c>
      <c r="Q1136" s="18" t="n">
        <v>0.000154535263383006</v>
      </c>
    </row>
    <row r="1137" customFormat="false" ht="22.35" hidden="false" customHeight="false" outlineLevel="0" collapsed="false">
      <c r="A1137" s="6" t="s">
        <v>2849</v>
      </c>
      <c r="B1137" s="7" t="s">
        <v>1425</v>
      </c>
      <c r="C1137" s="17" t="n">
        <v>1554</v>
      </c>
      <c r="D1137" s="16" t="n">
        <v>0.239137042480514</v>
      </c>
      <c r="E1137" s="16" t="n">
        <v>0.0349079087809191</v>
      </c>
      <c r="F1137" s="16" t="n">
        <v>0.249002315508651</v>
      </c>
      <c r="G1137" s="16" t="n">
        <v>0.0416392786512368</v>
      </c>
      <c r="H1137" s="16" t="n">
        <v>2.79694898610535</v>
      </c>
      <c r="I1137" s="17" t="n">
        <v>203.51096936135</v>
      </c>
      <c r="J1137" s="16" t="n">
        <v>0.00565356677871256</v>
      </c>
      <c r="K1137" s="16" t="n">
        <v>0.0131662750458233</v>
      </c>
      <c r="L1137" s="16" t="n">
        <v>0.242774027658801</v>
      </c>
      <c r="M1137" s="16" t="n">
        <v>0.564785232516862</v>
      </c>
      <c r="N1137" s="16" t="n">
        <v>0.402923374371399</v>
      </c>
      <c r="O1137" s="16" t="n">
        <v>0.0782299439411953</v>
      </c>
      <c r="P1137" s="34" t="b">
        <f aca="false">TRUE()</f>
        <v>1</v>
      </c>
      <c r="Q1137" s="18" t="n">
        <v>0.000182192679834321</v>
      </c>
    </row>
    <row r="1138" customFormat="false" ht="22.35" hidden="false" customHeight="false" outlineLevel="0" collapsed="false">
      <c r="A1138" s="6" t="s">
        <v>2850</v>
      </c>
      <c r="B1138" s="7" t="s">
        <v>1425</v>
      </c>
      <c r="C1138" s="17" t="n">
        <v>1555</v>
      </c>
      <c r="D1138" s="16" t="n">
        <v>0.240614509160632</v>
      </c>
      <c r="E1138" s="16" t="n">
        <v>0.0350138923047439</v>
      </c>
      <c r="F1138" s="16" t="n">
        <v>0.250401914473926</v>
      </c>
      <c r="G1138" s="16" t="n">
        <v>0.0416286420252755</v>
      </c>
      <c r="H1138" s="16" t="n">
        <v>2.76849310372636</v>
      </c>
      <c r="I1138" s="17" t="n">
        <v>202.960442596805</v>
      </c>
      <c r="J1138" s="16" t="n">
        <v>0.00615306003803258</v>
      </c>
      <c r="K1138" s="16" t="n">
        <v>0.0142734483833623</v>
      </c>
      <c r="L1138" s="16" t="n">
        <v>0.240821471963731</v>
      </c>
      <c r="M1138" s="16" t="n">
        <v>0.563973832344439</v>
      </c>
      <c r="N1138" s="16" t="n">
        <v>0.407160328095637</v>
      </c>
      <c r="O1138" s="16" t="n">
        <v>0.0780422325427497</v>
      </c>
      <c r="P1138" s="34" t="b">
        <f aca="false">TRUE()</f>
        <v>1</v>
      </c>
      <c r="Q1138" s="18" t="n">
        <v>0.000116832805109524</v>
      </c>
    </row>
    <row r="1139" customFormat="false" ht="22.35" hidden="false" customHeight="false" outlineLevel="0" collapsed="false">
      <c r="A1139" s="6" t="s">
        <v>2851</v>
      </c>
      <c r="B1139" s="7" t="s">
        <v>1425</v>
      </c>
      <c r="C1139" s="17" t="n">
        <v>1556</v>
      </c>
      <c r="D1139" s="16" t="n">
        <v>0.242081181173449</v>
      </c>
      <c r="E1139" s="16" t="n">
        <v>0.0351185411241822</v>
      </c>
      <c r="F1139" s="16" t="n">
        <v>0.251790841811984</v>
      </c>
      <c r="G1139" s="16" t="n">
        <v>0.041616765349456</v>
      </c>
      <c r="H1139" s="16" t="n">
        <v>2.74029658825463</v>
      </c>
      <c r="I1139" s="17" t="n">
        <v>202.416740579079</v>
      </c>
      <c r="J1139" s="16" t="n">
        <v>0.00668707890274394</v>
      </c>
      <c r="K1139" s="16" t="n">
        <v>0.0153153297165493</v>
      </c>
      <c r="L1139" s="16" t="n">
        <v>0.238879614578293</v>
      </c>
      <c r="M1139" s="16" t="n">
        <v>0.563137075916629</v>
      </c>
      <c r="N1139" s="16" t="n">
        <v>0.411391384646031</v>
      </c>
      <c r="O1139" s="16" t="n">
        <v>0.0778525202831102</v>
      </c>
      <c r="P1139" s="34" t="b">
        <f aca="false">TRUE()</f>
        <v>1</v>
      </c>
      <c r="Q1139" s="18" t="n">
        <v>0.000102832839674945</v>
      </c>
    </row>
    <row r="1140" customFormat="false" ht="22.35" hidden="false" customHeight="false" outlineLevel="0" collapsed="false">
      <c r="A1140" s="6" t="s">
        <v>2852</v>
      </c>
      <c r="B1140" s="7" t="s">
        <v>1425</v>
      </c>
      <c r="C1140" s="17" t="n">
        <v>1557</v>
      </c>
      <c r="D1140" s="16" t="n">
        <v>0.243535922663106</v>
      </c>
      <c r="E1140" s="16" t="n">
        <v>0.0352219134610256</v>
      </c>
      <c r="F1140" s="16" t="n">
        <v>0.253168197828139</v>
      </c>
      <c r="G1140" s="16" t="n">
        <v>0.0416037591849398</v>
      </c>
      <c r="H1140" s="16" t="n">
        <v>2.71241627975661</v>
      </c>
      <c r="I1140" s="17" t="n">
        <v>201.879869959215</v>
      </c>
      <c r="J1140" s="16" t="n">
        <v>0.0072559524959585</v>
      </c>
      <c r="K1140" s="16" t="n">
        <v>0.0164457689012713</v>
      </c>
      <c r="L1140" s="16" t="n">
        <v>0.236953490801995</v>
      </c>
      <c r="M1140" s="16" t="n">
        <v>0.562515847659618</v>
      </c>
      <c r="N1140" s="16" t="n">
        <v>0.415915675897145</v>
      </c>
      <c r="O1140" s="16" t="n">
        <v>0.077659380843523</v>
      </c>
      <c r="P1140" s="34" t="b">
        <f aca="false">TRUE()</f>
        <v>1</v>
      </c>
      <c r="Q1140" s="18" t="n">
        <v>0.000103209810045448</v>
      </c>
    </row>
    <row r="1141" customFormat="false" ht="22.35" hidden="false" customHeight="false" outlineLevel="0" collapsed="false">
      <c r="A1141" s="6" t="s">
        <v>2853</v>
      </c>
      <c r="B1141" s="7" t="s">
        <v>1425</v>
      </c>
      <c r="C1141" s="17" t="n">
        <v>1558</v>
      </c>
      <c r="D1141" s="16" t="n">
        <v>0.244978477487811</v>
      </c>
      <c r="E1141" s="16" t="n">
        <v>0.0353236953664489</v>
      </c>
      <c r="F1141" s="16" t="n">
        <v>0.254533483572471</v>
      </c>
      <c r="G1141" s="16" t="n">
        <v>0.0415897456760784</v>
      </c>
      <c r="H1141" s="16" t="n">
        <v>2.68479615426601</v>
      </c>
      <c r="I1141" s="17" t="n">
        <v>201.351607278218</v>
      </c>
      <c r="J1141" s="16" t="n">
        <v>0.00786220719850859</v>
      </c>
      <c r="K1141" s="16" t="n">
        <v>0.0176559306676465</v>
      </c>
      <c r="L1141" s="16" t="n">
        <v>0.235036629314166</v>
      </c>
      <c r="M1141" s="16" t="n">
        <v>0.561958010041077</v>
      </c>
      <c r="N1141" s="16" t="n">
        <v>0.420110069678336</v>
      </c>
      <c r="O1141" s="16" t="n">
        <v>0.077463132484868</v>
      </c>
      <c r="P1141" s="34" t="b">
        <f aca="false">TRUE()</f>
        <v>1</v>
      </c>
      <c r="Q1141" s="18" t="n">
        <v>6.61926807760141E-005</v>
      </c>
    </row>
    <row r="1142" customFormat="false" ht="22.35" hidden="false" customHeight="false" outlineLevel="0" collapsed="false">
      <c r="A1142" s="6" t="s">
        <v>2854</v>
      </c>
      <c r="B1142" s="7" t="s">
        <v>1425</v>
      </c>
      <c r="C1142" s="17" t="n">
        <v>1559</v>
      </c>
      <c r="D1142" s="16" t="n">
        <v>0.246408570451617</v>
      </c>
      <c r="E1142" s="16" t="n">
        <v>0.0354237975543766</v>
      </c>
      <c r="F1142" s="16" t="n">
        <v>0.255886551633605</v>
      </c>
      <c r="G1142" s="16" t="n">
        <v>0.0415748196029365</v>
      </c>
      <c r="H1142" s="16" t="n">
        <v>2.6574711963627</v>
      </c>
      <c r="I1142" s="17" t="n">
        <v>200.832527947009</v>
      </c>
      <c r="J1142" s="16" t="n">
        <v>0.00850649689550535</v>
      </c>
      <c r="K1142" s="16" t="n">
        <v>0.0188881552254399</v>
      </c>
      <c r="L1142" s="16" t="n">
        <v>0.233131639282692</v>
      </c>
      <c r="M1142" s="16" t="n">
        <v>0.561374816167149</v>
      </c>
      <c r="N1142" s="16" t="n">
        <v>0.424189929580001</v>
      </c>
      <c r="O1142" s="16" t="n">
        <v>0.0772636159226786</v>
      </c>
      <c r="P1142" s="34" t="b">
        <f aca="false">TRUE()</f>
        <v>1</v>
      </c>
      <c r="Q1142" s="18" t="n">
        <v>0.000105556411526561</v>
      </c>
    </row>
    <row r="1143" customFormat="false" ht="22.35" hidden="false" customHeight="false" outlineLevel="0" collapsed="false">
      <c r="A1143" s="6" t="s">
        <v>2855</v>
      </c>
      <c r="B1143" s="7" t="s">
        <v>1425</v>
      </c>
      <c r="C1143" s="17" t="n">
        <v>1560</v>
      </c>
      <c r="D1143" s="16" t="n">
        <v>0.247826465715331</v>
      </c>
      <c r="E1143" s="16" t="n">
        <v>0.0355224441825051</v>
      </c>
      <c r="F1143" s="16" t="n">
        <v>0.257228371295359</v>
      </c>
      <c r="G1143" s="16" t="n">
        <v>0.0415595997395172</v>
      </c>
      <c r="H1143" s="16" t="n">
        <v>2.63061219372124</v>
      </c>
      <c r="I1143" s="17" t="n">
        <v>200.323797604056</v>
      </c>
      <c r="J1143" s="16" t="n">
        <v>0.00918567252264066</v>
      </c>
      <c r="K1143" s="16" t="n">
        <v>0.0202445783159632</v>
      </c>
      <c r="L1143" s="16" t="n">
        <v>0.231252541509763</v>
      </c>
      <c r="M1143" s="16" t="n">
        <v>0.560829656676302</v>
      </c>
      <c r="N1143" s="16" t="n">
        <v>0.428265631324628</v>
      </c>
      <c r="O1143" s="16" t="n">
        <v>0.0770591834588877</v>
      </c>
      <c r="P1143" s="34" t="b">
        <f aca="false">TRUE()</f>
        <v>1</v>
      </c>
      <c r="Q1143" s="18" t="n">
        <v>0.000126720242683111</v>
      </c>
    </row>
    <row r="1144" customFormat="false" ht="22.35" hidden="false" customHeight="false" outlineLevel="0" collapsed="false">
      <c r="A1144" s="6" t="s">
        <v>2856</v>
      </c>
      <c r="B1144" s="7" t="s">
        <v>1425</v>
      </c>
      <c r="C1144" s="17" t="n">
        <v>1561</v>
      </c>
      <c r="D1144" s="16" t="n">
        <v>0.249232396701258</v>
      </c>
      <c r="E1144" s="16" t="n">
        <v>0.0356197491504744</v>
      </c>
      <c r="F1144" s="16" t="n">
        <v>0.258559252073407</v>
      </c>
      <c r="G1144" s="16" t="n">
        <v>0.041544282873338</v>
      </c>
      <c r="H1144" s="16" t="n">
        <v>2.60422587943397</v>
      </c>
      <c r="I1144" s="17" t="n">
        <v>199.825435577494</v>
      </c>
      <c r="J1144" s="16" t="n">
        <v>0.00989988995969361</v>
      </c>
      <c r="K1144" s="16" t="n">
        <v>0.021691944737449</v>
      </c>
      <c r="L1144" s="16" t="n">
        <v>0.229400113861692</v>
      </c>
      <c r="M1144" s="16" t="n">
        <v>0.560487347228561</v>
      </c>
      <c r="N1144" s="16" t="n">
        <v>0.432252242658232</v>
      </c>
      <c r="O1144" s="16" t="n">
        <v>0.0768505452407824</v>
      </c>
      <c r="P1144" s="34" t="b">
        <f aca="false">TRUE()</f>
        <v>1</v>
      </c>
      <c r="Q1144" s="18" t="n">
        <v>0.000160753437481543</v>
      </c>
    </row>
    <row r="1145" customFormat="false" ht="22.35" hidden="false" customHeight="false" outlineLevel="0" collapsed="false">
      <c r="A1145" s="6" t="s">
        <v>2857</v>
      </c>
      <c r="B1145" s="7" t="s">
        <v>1425</v>
      </c>
      <c r="C1145" s="17" t="n">
        <v>1562</v>
      </c>
      <c r="D1145" s="16" t="n">
        <v>0.250626061351717</v>
      </c>
      <c r="E1145" s="16" t="n">
        <v>0.0357156091372935</v>
      </c>
      <c r="F1145" s="16" t="n">
        <v>0.259879410627185</v>
      </c>
      <c r="G1145" s="16" t="n">
        <v>0.0415289066711378</v>
      </c>
      <c r="H1145" s="16" t="n">
        <v>2.57845716133156</v>
      </c>
      <c r="I1145" s="17" t="n">
        <v>199.337825812313</v>
      </c>
      <c r="J1145" s="16" t="n">
        <v>0.0106450141465372</v>
      </c>
      <c r="K1145" s="16" t="n">
        <v>0.0231534636835059</v>
      </c>
      <c r="L1145" s="16" t="n">
        <v>0.227586993350187</v>
      </c>
      <c r="M1145" s="16" t="n">
        <v>0.559891475226939</v>
      </c>
      <c r="N1145" s="16" t="n">
        <v>0.436327902622909</v>
      </c>
      <c r="O1145" s="16" t="n">
        <v>0.0766377358191939</v>
      </c>
      <c r="P1145" s="34" t="b">
        <f aca="false">TRUE()</f>
        <v>1</v>
      </c>
      <c r="Q1145" s="18" t="n">
        <v>0.000186660495999364</v>
      </c>
    </row>
    <row r="1146" customFormat="false" ht="22.35" hidden="false" customHeight="false" outlineLevel="0" collapsed="false">
      <c r="A1146" s="6" t="s">
        <v>2858</v>
      </c>
      <c r="B1146" s="7" t="s">
        <v>1425</v>
      </c>
      <c r="C1146" s="17" t="n">
        <v>1563</v>
      </c>
      <c r="D1146" s="16" t="n">
        <v>0.252007265122392</v>
      </c>
      <c r="E1146" s="16" t="n">
        <v>0.0358103158820716</v>
      </c>
      <c r="F1146" s="16" t="n">
        <v>0.261188880744732</v>
      </c>
      <c r="G1146" s="16" t="n">
        <v>0.0415136775924227</v>
      </c>
      <c r="H1146" s="16" t="n">
        <v>2.55334453350444</v>
      </c>
      <c r="I1146" s="17" t="n">
        <v>198.860238549602</v>
      </c>
      <c r="J1146" s="16" t="n">
        <v>0.0114190353708158</v>
      </c>
      <c r="K1146" s="16" t="n">
        <v>0.0246560857382338</v>
      </c>
      <c r="L1146" s="16" t="n">
        <v>0.225817556945938</v>
      </c>
      <c r="M1146" s="16" t="n">
        <v>0.559473097013033</v>
      </c>
      <c r="N1146" s="16" t="n">
        <v>0.439601248501168</v>
      </c>
      <c r="O1146" s="16" t="n">
        <v>0.0764200330519691</v>
      </c>
      <c r="P1146" s="34" t="b">
        <f aca="false">TRUE()</f>
        <v>1</v>
      </c>
      <c r="Q1146" s="18" t="n">
        <v>0.000145265836006418</v>
      </c>
    </row>
    <row r="1147" customFormat="false" ht="22.35" hidden="false" customHeight="false" outlineLevel="0" collapsed="false">
      <c r="A1147" s="6" t="s">
        <v>2859</v>
      </c>
      <c r="B1147" s="7" t="s">
        <v>1425</v>
      </c>
      <c r="C1147" s="17" t="n">
        <v>1564</v>
      </c>
      <c r="D1147" s="16" t="n">
        <v>0.253376904856488</v>
      </c>
      <c r="E1147" s="16" t="n">
        <v>0.0359037684932056</v>
      </c>
      <c r="F1147" s="16" t="n">
        <v>0.262487893789499</v>
      </c>
      <c r="G1147" s="16" t="n">
        <v>0.0414983078174133</v>
      </c>
      <c r="H1147" s="16" t="n">
        <v>2.5287071073378</v>
      </c>
      <c r="I1147" s="17" t="n">
        <v>198.39182572505</v>
      </c>
      <c r="J1147" s="16" t="n">
        <v>0.0122268462929039</v>
      </c>
      <c r="K1147" s="16" t="n">
        <v>0.0262229519977008</v>
      </c>
      <c r="L1147" s="16" t="n">
        <v>0.224076876580478</v>
      </c>
      <c r="M1147" s="16" t="n">
        <v>0.558801156245246</v>
      </c>
      <c r="N1147" s="16" t="n">
        <v>0.443118350289025</v>
      </c>
      <c r="O1147" s="16" t="n">
        <v>0.0761986836072239</v>
      </c>
      <c r="P1147" s="34" t="b">
        <f aca="false">TRUE()</f>
        <v>1</v>
      </c>
      <c r="Q1147" s="18" t="n">
        <v>0.000126854081283394</v>
      </c>
    </row>
    <row r="1148" customFormat="false" ht="22.35" hidden="false" customHeight="false" outlineLevel="0" collapsed="false">
      <c r="A1148" s="6" t="s">
        <v>2860</v>
      </c>
      <c r="B1148" s="7" t="s">
        <v>1425</v>
      </c>
      <c r="C1148" s="17" t="n">
        <v>1565</v>
      </c>
      <c r="D1148" s="16" t="n">
        <v>0.254734855148167</v>
      </c>
      <c r="E1148" s="16" t="n">
        <v>0.0359958913770878</v>
      </c>
      <c r="F1148" s="16" t="n">
        <v>0.26377622360984</v>
      </c>
      <c r="G1148" s="16" t="n">
        <v>0.0414828387031333</v>
      </c>
      <c r="H1148" s="16" t="n">
        <v>2.50451596117047</v>
      </c>
      <c r="I1148" s="17" t="n">
        <v>197.932882831785</v>
      </c>
      <c r="J1148" s="16" t="n">
        <v>0.0130691803026642</v>
      </c>
      <c r="K1148" s="16" t="n">
        <v>0.0278997419012635</v>
      </c>
      <c r="L1148" s="16" t="n">
        <v>0.222362314849659</v>
      </c>
      <c r="M1148" s="16" t="n">
        <v>0.558560271819058</v>
      </c>
      <c r="N1148" s="16" t="n">
        <v>0.445890805780703</v>
      </c>
      <c r="O1148" s="16" t="n">
        <v>0.0759750066845073</v>
      </c>
      <c r="P1148" s="34" t="b">
        <f aca="false">TRUE()</f>
        <v>1</v>
      </c>
      <c r="Q1148" s="18" t="n">
        <v>0.000146085258233568</v>
      </c>
    </row>
    <row r="1149" customFormat="false" ht="22.35" hidden="false" customHeight="false" outlineLevel="0" collapsed="false">
      <c r="A1149" s="6" t="s">
        <v>2861</v>
      </c>
      <c r="B1149" s="7" t="s">
        <v>1425</v>
      </c>
      <c r="C1149" s="17" t="n">
        <v>1566</v>
      </c>
      <c r="D1149" s="16" t="n">
        <v>0.256080531612722</v>
      </c>
      <c r="E1149" s="16" t="n">
        <v>0.0360869480765062</v>
      </c>
      <c r="F1149" s="16" t="n">
        <v>0.26505283367001</v>
      </c>
      <c r="G1149" s="16" t="n">
        <v>0.0414671131030966</v>
      </c>
      <c r="H1149" s="16" t="n">
        <v>2.48062925944963</v>
      </c>
      <c r="I1149" s="17" t="n">
        <v>197.481498893043</v>
      </c>
      <c r="J1149" s="16" t="n">
        <v>0.0139511655370484</v>
      </c>
      <c r="K1149" s="16" t="n">
        <v>0.0295998655310587</v>
      </c>
      <c r="L1149" s="16" t="n">
        <v>0.220663242309245</v>
      </c>
      <c r="M1149" s="16" t="n">
        <v>0.557901009178965</v>
      </c>
      <c r="N1149" s="16" t="n">
        <v>0.449458400225516</v>
      </c>
      <c r="O1149" s="16" t="n">
        <v>0.0757484423554677</v>
      </c>
      <c r="P1149" s="34" t="b">
        <f aca="false">TRUE()</f>
        <v>1</v>
      </c>
      <c r="Q1149" s="18" t="n">
        <v>0.000193486503148805</v>
      </c>
    </row>
    <row r="1150" customFormat="false" ht="22.35" hidden="false" customHeight="false" outlineLevel="0" collapsed="false">
      <c r="A1150" s="6" t="s">
        <v>2862</v>
      </c>
      <c r="B1150" s="7" t="s">
        <v>1425</v>
      </c>
      <c r="C1150" s="17" t="n">
        <v>1567</v>
      </c>
      <c r="D1150" s="16" t="n">
        <v>0.257414167640479</v>
      </c>
      <c r="E1150" s="16" t="n">
        <v>0.0361770936164447</v>
      </c>
      <c r="F1150" s="16" t="n">
        <v>0.266317753521697</v>
      </c>
      <c r="G1150" s="16" t="n">
        <v>0.0414512425296537</v>
      </c>
      <c r="H1150" s="16" t="n">
        <v>2.45697774090926</v>
      </c>
      <c r="I1150" s="17" t="n">
        <v>197.037281049542</v>
      </c>
      <c r="J1150" s="16" t="n">
        <v>0.0148761308478418</v>
      </c>
      <c r="K1150" s="16" t="n">
        <v>0.0313858378335249</v>
      </c>
      <c r="L1150" s="16" t="n">
        <v>0.218973973286213</v>
      </c>
      <c r="M1150" s="16" t="n">
        <v>0.557381205943506</v>
      </c>
      <c r="N1150" s="16" t="n">
        <v>0.453012643658509</v>
      </c>
      <c r="O1150" s="16" t="n">
        <v>0.075520761561759</v>
      </c>
      <c r="P1150" s="34" t="b">
        <f aca="false">TRUE()</f>
        <v>1</v>
      </c>
      <c r="Q1150" s="18" t="n">
        <v>0.000186646351594299</v>
      </c>
    </row>
    <row r="1151" customFormat="false" ht="22.35" hidden="false" customHeight="false" outlineLevel="0" collapsed="false">
      <c r="A1151" s="6" t="s">
        <v>2863</v>
      </c>
      <c r="B1151" s="7" t="s">
        <v>1425</v>
      </c>
      <c r="C1151" s="17" t="n">
        <v>1568</v>
      </c>
      <c r="D1151" s="16" t="n">
        <v>0.258736152032547</v>
      </c>
      <c r="E1151" s="16" t="n">
        <v>0.0362663605062882</v>
      </c>
      <c r="F1151" s="16" t="n">
        <v>0.267571570271396</v>
      </c>
      <c r="G1151" s="16" t="n">
        <v>0.0414354638781603</v>
      </c>
      <c r="H1151" s="16" t="n">
        <v>2.43360880302021</v>
      </c>
      <c r="I1151" s="17" t="n">
        <v>196.600832855276</v>
      </c>
      <c r="J1151" s="16" t="n">
        <v>0.0158430084553767</v>
      </c>
      <c r="K1151" s="16" t="n">
        <v>0.0332398812385305</v>
      </c>
      <c r="L1151" s="16" t="n">
        <v>0.217298259138432</v>
      </c>
      <c r="M1151" s="16" t="n">
        <v>0.557203712155789</v>
      </c>
      <c r="N1151" s="16" t="n">
        <v>0.457400645538315</v>
      </c>
      <c r="O1151" s="16" t="n">
        <v>0.0752958469728055</v>
      </c>
      <c r="P1151" s="34" t="b">
        <f aca="false">TRUE()</f>
        <v>1</v>
      </c>
      <c r="Q1151" s="18" t="n">
        <v>2.59609702466845E-005</v>
      </c>
    </row>
    <row r="1152" customFormat="false" ht="22.35" hidden="false" customHeight="false" outlineLevel="0" collapsed="false">
      <c r="A1152" s="6" t="s">
        <v>2864</v>
      </c>
      <c r="B1152" s="7" t="s">
        <v>1425</v>
      </c>
      <c r="C1152" s="17" t="n">
        <v>1569</v>
      </c>
      <c r="D1152" s="16" t="n">
        <v>0.260046470270395</v>
      </c>
      <c r="E1152" s="16" t="n">
        <v>0.0363551414081479</v>
      </c>
      <c r="F1152" s="16" t="n">
        <v>0.268814599841435</v>
      </c>
      <c r="G1152" s="16" t="n">
        <v>0.0414199660855475</v>
      </c>
      <c r="H1152" s="16" t="n">
        <v>2.41058768365509</v>
      </c>
      <c r="I1152" s="17" t="n">
        <v>196.171064137644</v>
      </c>
      <c r="J1152" s="16" t="n">
        <v>0.0168494376793368</v>
      </c>
      <c r="K1152" s="16" t="n">
        <v>0.0348580091571523</v>
      </c>
      <c r="L1152" s="16" t="n">
        <v>0.215643067476074</v>
      </c>
      <c r="M1152" s="16" t="n">
        <v>0.556988183984989</v>
      </c>
      <c r="N1152" s="16" t="n">
        <v>0.460223639308117</v>
      </c>
      <c r="O1152" s="16" t="n">
        <v>0.0750735217628212</v>
      </c>
      <c r="P1152" s="34" t="b">
        <f aca="false">TRUE()</f>
        <v>1</v>
      </c>
      <c r="Q1152" s="18" t="n">
        <v>0.000227173937568394</v>
      </c>
    </row>
    <row r="1153" customFormat="false" ht="22.35" hidden="false" customHeight="false" outlineLevel="0" collapsed="false">
      <c r="A1153" s="6" t="s">
        <v>2865</v>
      </c>
      <c r="B1153" s="7" t="s">
        <v>1425</v>
      </c>
      <c r="C1153" s="17" t="n">
        <v>1570</v>
      </c>
      <c r="D1153" s="16" t="n">
        <v>0.261344833725418</v>
      </c>
      <c r="E1153" s="16" t="n">
        <v>0.0364434951555162</v>
      </c>
      <c r="F1153" s="16" t="n">
        <v>0.270046568833455</v>
      </c>
      <c r="G1153" s="16" t="n">
        <v>0.0414049360919382</v>
      </c>
      <c r="H1153" s="16" t="n">
        <v>2.3879108856456</v>
      </c>
      <c r="I1153" s="17" t="n">
        <v>195.748304638274</v>
      </c>
      <c r="J1153" s="16" t="n">
        <v>0.0178955852982092</v>
      </c>
      <c r="K1153" s="16" t="n">
        <v>0.0367656826671129</v>
      </c>
      <c r="L1153" s="16" t="n">
        <v>0.214007918975126</v>
      </c>
      <c r="M1153" s="16" t="n">
        <v>0.556671230792637</v>
      </c>
      <c r="N1153" s="16" t="n">
        <v>0.464200873680176</v>
      </c>
      <c r="O1153" s="16" t="n">
        <v>0.074854777912683</v>
      </c>
      <c r="P1153" s="34" t="b">
        <f aca="false">TRUE()</f>
        <v>1</v>
      </c>
      <c r="Q1153" s="18" t="n">
        <v>0.000127631621619121</v>
      </c>
    </row>
    <row r="1154" customFormat="false" ht="22.35" hidden="false" customHeight="false" outlineLevel="0" collapsed="false">
      <c r="A1154" s="6" t="s">
        <v>2866</v>
      </c>
      <c r="B1154" s="7" t="s">
        <v>1425</v>
      </c>
      <c r="C1154" s="17" t="n">
        <v>1571</v>
      </c>
      <c r="D1154" s="16" t="n">
        <v>0.262631035284045</v>
      </c>
      <c r="E1154" s="16" t="n">
        <v>0.0365312984206386</v>
      </c>
      <c r="F1154" s="16" t="n">
        <v>0.271267262308994</v>
      </c>
      <c r="G1154" s="16" t="n">
        <v>0.0413904257632126</v>
      </c>
      <c r="H1154" s="16" t="n">
        <v>2.36557980295498</v>
      </c>
      <c r="I1154" s="17" t="n">
        <v>195.333137819645</v>
      </c>
      <c r="J1154" s="16" t="n">
        <v>0.0189812998086928</v>
      </c>
      <c r="K1154" s="16" t="n">
        <v>0.0385949996110118</v>
      </c>
      <c r="L1154" s="16" t="n">
        <v>0.212392536473055</v>
      </c>
      <c r="M1154" s="16" t="n">
        <v>0.556113393174096</v>
      </c>
      <c r="N1154" s="16" t="n">
        <v>0.468149658547834</v>
      </c>
      <c r="O1154" s="16" t="n">
        <v>0.0746406433618142</v>
      </c>
      <c r="P1154" s="34" t="b">
        <f aca="false">TRUE()</f>
        <v>1</v>
      </c>
      <c r="Q1154" s="18" t="n">
        <v>8.26429561723679E-005</v>
      </c>
    </row>
    <row r="1155" customFormat="false" ht="22.35" hidden="false" customHeight="false" outlineLevel="0" collapsed="false">
      <c r="A1155" s="6" t="s">
        <v>2867</v>
      </c>
      <c r="B1155" s="7" t="s">
        <v>1425</v>
      </c>
      <c r="C1155" s="17" t="n">
        <v>1572</v>
      </c>
      <c r="D1155" s="16" t="n">
        <v>0.263904822441147</v>
      </c>
      <c r="E1155" s="16" t="n">
        <v>0.0366187221319789</v>
      </c>
      <c r="F1155" s="16" t="n">
        <v>0.27247726590404</v>
      </c>
      <c r="G1155" s="16" t="n">
        <v>0.0413762456762744</v>
      </c>
      <c r="H1155" s="16" t="n">
        <v>2.34381474221618</v>
      </c>
      <c r="I1155" s="17" t="n">
        <v>194.924058861116</v>
      </c>
      <c r="J1155" s="16" t="n">
        <v>0.0200948521330104</v>
      </c>
      <c r="K1155" s="16" t="n">
        <v>0.0406006019240472</v>
      </c>
      <c r="L1155" s="16" t="n">
        <v>0.210818284672718</v>
      </c>
      <c r="M1155" s="16" t="n">
        <v>0.555733049343273</v>
      </c>
      <c r="N1155" s="16" t="n">
        <v>0.47214129250653</v>
      </c>
      <c r="O1155" s="16" t="n">
        <v>0.0744270281992674</v>
      </c>
      <c r="P1155" s="34" t="b">
        <f aca="false">TRUE()</f>
        <v>1</v>
      </c>
      <c r="Q1155" s="18" t="n">
        <v>7.98992395313794E-005</v>
      </c>
    </row>
    <row r="1156" customFormat="false" ht="22.35" hidden="false" customHeight="false" outlineLevel="0" collapsed="false">
      <c r="A1156" s="6" t="s">
        <v>2868</v>
      </c>
      <c r="B1156" s="7" t="s">
        <v>1425</v>
      </c>
      <c r="C1156" s="17" t="n">
        <v>1573</v>
      </c>
      <c r="D1156" s="16" t="n">
        <v>0.265166344368777</v>
      </c>
      <c r="E1156" s="16" t="n">
        <v>0.0367058302553052</v>
      </c>
      <c r="F1156" s="16" t="n">
        <v>0.273676599730893</v>
      </c>
      <c r="G1156" s="16" t="n">
        <v>0.0413623862304374</v>
      </c>
      <c r="H1156" s="16" t="n">
        <v>2.32257398941753</v>
      </c>
      <c r="I1156" s="17" t="n">
        <v>194.520681460124</v>
      </c>
      <c r="J1156" s="16" t="n">
        <v>0.0212364902251452</v>
      </c>
      <c r="K1156" s="16" t="n">
        <v>0.0426373654738038</v>
      </c>
      <c r="L1156" s="16" t="n">
        <v>0.209282012658893</v>
      </c>
      <c r="M1156" s="16" t="n">
        <v>0.555365383640144</v>
      </c>
      <c r="N1156" s="16" t="n">
        <v>0.476045495661986</v>
      </c>
      <c r="O1156" s="16" t="n">
        <v>0.0742136130379966</v>
      </c>
      <c r="P1156" s="34" t="b">
        <f aca="false">TRUE()</f>
        <v>1</v>
      </c>
      <c r="Q1156" s="18" t="n">
        <v>0.000105291005291005</v>
      </c>
    </row>
    <row r="1157" customFormat="false" ht="22.35" hidden="false" customHeight="false" outlineLevel="0" collapsed="false">
      <c r="A1157" s="6" t="s">
        <v>2869</v>
      </c>
      <c r="B1157" s="7" t="s">
        <v>1425</v>
      </c>
      <c r="C1157" s="17" t="n">
        <v>1574</v>
      </c>
      <c r="D1157" s="16" t="n">
        <v>0.266414696421391</v>
      </c>
      <c r="E1157" s="16" t="n">
        <v>0.0367916471024103</v>
      </c>
      <c r="F1157" s="16" t="n">
        <v>0.274863970766557</v>
      </c>
      <c r="G1157" s="16" t="n">
        <v>0.0413484695935525</v>
      </c>
      <c r="H1157" s="16" t="n">
        <v>2.301801621154</v>
      </c>
      <c r="I1157" s="17" t="n">
        <v>194.125484517721</v>
      </c>
      <c r="J1157" s="16" t="n">
        <v>0.0224075277161746</v>
      </c>
      <c r="K1157" s="16" t="n">
        <v>0.0446619653535936</v>
      </c>
      <c r="L1157" s="16" t="n">
        <v>0.20777659120374</v>
      </c>
      <c r="M1157" s="16" t="n">
        <v>0.554744155383133</v>
      </c>
      <c r="N1157" s="16" t="n">
        <v>0.480200076434436</v>
      </c>
      <c r="O1157" s="16" t="n">
        <v>0.0740001240255253</v>
      </c>
      <c r="P1157" s="34" t="b">
        <f aca="false">TRUE()</f>
        <v>1</v>
      </c>
      <c r="Q1157" s="18" t="n">
        <v>0.000194476281544898</v>
      </c>
    </row>
    <row r="1158" customFormat="false" ht="22.35" hidden="false" customHeight="false" outlineLevel="0" collapsed="false">
      <c r="A1158" s="6" t="s">
        <v>2870</v>
      </c>
      <c r="B1158" s="7" t="s">
        <v>1425</v>
      </c>
      <c r="C1158" s="17" t="n">
        <v>1575</v>
      </c>
      <c r="D1158" s="16" t="n">
        <v>0.267649487816905</v>
      </c>
      <c r="E1158" s="16" t="n">
        <v>0.0368762854536251</v>
      </c>
      <c r="F1158" s="16" t="n">
        <v>0.27603925548427</v>
      </c>
      <c r="G1158" s="16" t="n">
        <v>0.041334573381868</v>
      </c>
      <c r="H1158" s="16" t="n">
        <v>2.28155979973304</v>
      </c>
      <c r="I1158" s="17" t="n">
        <v>193.738139062177</v>
      </c>
      <c r="J1158" s="16" t="n">
        <v>0.0236026111001832</v>
      </c>
      <c r="K1158" s="16" t="n">
        <v>0.0467322691153436</v>
      </c>
      <c r="L1158" s="16" t="n">
        <v>0.206308152246577</v>
      </c>
      <c r="M1158" s="16" t="n">
        <v>0.554630052233886</v>
      </c>
      <c r="N1158" s="16" t="n">
        <v>0.483885141481864</v>
      </c>
      <c r="O1158" s="16" t="n">
        <v>0.0737846941533933</v>
      </c>
      <c r="P1158" s="34" t="b">
        <f aca="false">TRUE()</f>
        <v>1</v>
      </c>
      <c r="Q1158" s="18" t="n">
        <v>9.30727846694233E-005</v>
      </c>
    </row>
    <row r="1159" customFormat="false" ht="22.35" hidden="false" customHeight="false" outlineLevel="0" collapsed="false">
      <c r="A1159" s="6" t="s">
        <v>2871</v>
      </c>
      <c r="B1159" s="7" t="s">
        <v>1425</v>
      </c>
      <c r="C1159" s="17" t="n">
        <v>1576</v>
      </c>
      <c r="D1159" s="16" t="n">
        <v>0.268871829985005</v>
      </c>
      <c r="E1159" s="16" t="n">
        <v>0.0369600858164084</v>
      </c>
      <c r="F1159" s="16" t="n">
        <v>0.277203143795633</v>
      </c>
      <c r="G1159" s="16" t="n">
        <v>0.0413207028430752</v>
      </c>
      <c r="H1159" s="16" t="n">
        <v>2.26171322215816</v>
      </c>
      <c r="I1159" s="17" t="n">
        <v>193.35717532782</v>
      </c>
      <c r="J1159" s="16" t="n">
        <v>0.0248280130459696</v>
      </c>
      <c r="K1159" s="16" t="n">
        <v>0.0488323479340161</v>
      </c>
      <c r="L1159" s="16" t="n">
        <v>0.204866037645851</v>
      </c>
      <c r="M1159" s="16" t="n">
        <v>0.554389167807698</v>
      </c>
      <c r="N1159" s="16" t="n">
        <v>0.487850310386769</v>
      </c>
      <c r="O1159" s="16" t="n">
        <v>0.0735694155555888</v>
      </c>
      <c r="P1159" s="34" t="b">
        <f aca="false">TRUE()</f>
        <v>1</v>
      </c>
      <c r="Q1159" s="18" t="n">
        <v>0.000116020341301009</v>
      </c>
    </row>
    <row r="1160" customFormat="false" ht="22.35" hidden="false" customHeight="false" outlineLevel="0" collapsed="false">
      <c r="A1160" s="6" t="s">
        <v>2872</v>
      </c>
      <c r="B1160" s="7" t="s">
        <v>1425</v>
      </c>
      <c r="C1160" s="17" t="n">
        <v>1577</v>
      </c>
      <c r="D1160" s="16" t="n">
        <v>0.270082243042212</v>
      </c>
      <c r="E1160" s="16" t="n">
        <v>0.0370428867687248</v>
      </c>
      <c r="F1160" s="16" t="n">
        <v>0.278355855195061</v>
      </c>
      <c r="G1160" s="16" t="n">
        <v>0.0413069505417102</v>
      </c>
      <c r="H1160" s="16" t="n">
        <v>2.24218423923993</v>
      </c>
      <c r="I1160" s="17" t="n">
        <v>192.983440284245</v>
      </c>
      <c r="J1160" s="16" t="n">
        <v>0.0260875407330585</v>
      </c>
      <c r="K1160" s="16" t="n">
        <v>0.0509234685052647</v>
      </c>
      <c r="L1160" s="16" t="n">
        <v>0.203442580336204</v>
      </c>
      <c r="M1160" s="16" t="n">
        <v>0.553742583295299</v>
      </c>
      <c r="N1160" s="16" t="n">
        <v>0.490703878529233</v>
      </c>
      <c r="O1160" s="16" t="n">
        <v>0.0733550966493827</v>
      </c>
      <c r="P1160" s="34" t="b">
        <f aca="false">FALSE()</f>
        <v>0</v>
      </c>
      <c r="Q1160" s="16"/>
    </row>
    <row r="1161" customFormat="false" ht="22.35" hidden="false" customHeight="false" outlineLevel="0" collapsed="false">
      <c r="A1161" s="6" t="s">
        <v>2873</v>
      </c>
      <c r="B1161" s="7" t="s">
        <v>1425</v>
      </c>
      <c r="C1161" s="17" t="n">
        <v>1578</v>
      </c>
      <c r="D1161" s="16" t="n">
        <v>0.271279806918598</v>
      </c>
      <c r="E1161" s="16" t="n">
        <v>0.0371253360427013</v>
      </c>
      <c r="F1161" s="16" t="n">
        <v>0.279497092315846</v>
      </c>
      <c r="G1161" s="16" t="n">
        <v>0.0412936119703427</v>
      </c>
      <c r="H1161" s="16" t="n">
        <v>2.2231043859426</v>
      </c>
      <c r="I1161" s="17" t="n">
        <v>192.615323424117</v>
      </c>
      <c r="J1161" s="16" t="n">
        <v>0.0273714208828424</v>
      </c>
      <c r="K1161" s="16" t="n">
        <v>0.0531546077041627</v>
      </c>
      <c r="L1161" s="16" t="n">
        <v>0.202051358894719</v>
      </c>
      <c r="M1161" s="16" t="n">
        <v>0.5533115269537</v>
      </c>
      <c r="N1161" s="16" t="n">
        <v>0.494342407301415</v>
      </c>
      <c r="O1161" s="16" t="n">
        <v>0.0731399938975847</v>
      </c>
      <c r="P1161" s="34" t="b">
        <f aca="false">FALSE()</f>
        <v>0</v>
      </c>
      <c r="Q1161" s="16"/>
    </row>
    <row r="1162" customFormat="false" ht="22.35" hidden="false" customHeight="false" outlineLevel="0" collapsed="false">
      <c r="A1162" s="6" t="s">
        <v>2874</v>
      </c>
      <c r="B1162" s="7" t="s">
        <v>1425</v>
      </c>
      <c r="C1162" s="17" t="n">
        <v>1579</v>
      </c>
      <c r="D1162" s="16" t="n">
        <v>0.272464733661704</v>
      </c>
      <c r="E1162" s="16" t="n">
        <v>0.0372077695854034</v>
      </c>
      <c r="F1162" s="16" t="n">
        <v>0.280626921372926</v>
      </c>
      <c r="G1162" s="16" t="n">
        <v>0.041280773056932</v>
      </c>
      <c r="H1162" s="16" t="n">
        <v>2.2044149140371</v>
      </c>
      <c r="I1162" s="17" t="n">
        <v>192.251747157087</v>
      </c>
      <c r="J1162" s="16" t="n">
        <v>0.0286818719513111</v>
      </c>
      <c r="K1162" s="16" t="n">
        <v>0.0553400709828759</v>
      </c>
      <c r="L1162" s="16" t="n">
        <v>0.200688209432205</v>
      </c>
      <c r="M1162" s="16" t="n">
        <v>0.552918504995182</v>
      </c>
      <c r="N1162" s="16" t="n">
        <v>0.497847844050845</v>
      </c>
      <c r="O1162" s="16" t="n">
        <v>0.0729234171643879</v>
      </c>
      <c r="P1162" s="34" t="b">
        <f aca="false">FALSE()</f>
        <v>0</v>
      </c>
      <c r="Q1162" s="16"/>
    </row>
    <row r="1163" customFormat="false" ht="22.35" hidden="false" customHeight="false" outlineLevel="0" collapsed="false">
      <c r="A1163" s="6" t="s">
        <v>2875</v>
      </c>
      <c r="B1163" s="7" t="s">
        <v>1425</v>
      </c>
      <c r="C1163" s="17" t="n">
        <v>1580</v>
      </c>
      <c r="D1163" s="16" t="n">
        <v>0.273637787936745</v>
      </c>
      <c r="E1163" s="16" t="n">
        <v>0.0372895859255275</v>
      </c>
      <c r="F1163" s="16" t="n">
        <v>0.281745374857949</v>
      </c>
      <c r="G1163" s="16" t="n">
        <v>0.0412686665619518</v>
      </c>
      <c r="H1163" s="16" t="n">
        <v>2.18594248115145</v>
      </c>
      <c r="I1163" s="17" t="n">
        <v>191.895760729396</v>
      </c>
      <c r="J1163" s="16" t="n">
        <v>0.0300301528588364</v>
      </c>
      <c r="K1163" s="16" t="n">
        <v>0.0575104450226909</v>
      </c>
      <c r="L1163" s="16" t="n">
        <v>0.199334659696482</v>
      </c>
      <c r="M1163" s="16" t="n">
        <v>0.552487448653583</v>
      </c>
      <c r="N1163" s="16" t="n">
        <v>0.50160404563776</v>
      </c>
      <c r="O1163" s="16" t="n">
        <v>0.0727065221344533</v>
      </c>
      <c r="P1163" s="34" t="b">
        <f aca="false">FALSE()</f>
        <v>0</v>
      </c>
      <c r="Q1163" s="16"/>
    </row>
    <row r="1164" customFormat="false" ht="22.35" hidden="false" customHeight="false" outlineLevel="0" collapsed="false">
      <c r="A1164" s="6" t="s">
        <v>2876</v>
      </c>
      <c r="B1164" s="7" t="s">
        <v>1425</v>
      </c>
      <c r="C1164" s="17" t="n">
        <v>1581</v>
      </c>
      <c r="D1164" s="16" t="n">
        <v>0.274798931373244</v>
      </c>
      <c r="E1164" s="16" t="n">
        <v>0.0373708831709506</v>
      </c>
      <c r="F1164" s="16" t="n">
        <v>0.282852432667603</v>
      </c>
      <c r="G1164" s="16" t="n">
        <v>0.0412574298040311</v>
      </c>
      <c r="H1164" s="16" t="n">
        <v>2.16768452166257</v>
      </c>
      <c r="I1164" s="17" t="n">
        <v>191.54734513252</v>
      </c>
      <c r="J1164" s="16" t="n">
        <v>0.0314162702200804</v>
      </c>
      <c r="K1164" s="16" t="n">
        <v>0.0597787810239952</v>
      </c>
      <c r="L1164" s="16" t="n">
        <v>0.197990579586386</v>
      </c>
      <c r="M1164" s="16" t="n">
        <v>0.551916932907348</v>
      </c>
      <c r="N1164" s="16" t="n">
        <v>0.504927648637825</v>
      </c>
      <c r="O1164" s="16" t="n">
        <v>0.0724868963254428</v>
      </c>
      <c r="P1164" s="34" t="b">
        <f aca="false">FALSE()</f>
        <v>0</v>
      </c>
      <c r="Q1164" s="16"/>
    </row>
    <row r="1165" customFormat="false" ht="22.35" hidden="false" customHeight="false" outlineLevel="0" collapsed="false">
      <c r="A1165" s="6" t="s">
        <v>2877</v>
      </c>
      <c r="B1165" s="7" t="s">
        <v>1425</v>
      </c>
      <c r="C1165" s="17" t="n">
        <v>1582</v>
      </c>
      <c r="D1165" s="16" t="n">
        <v>0.275947968984432</v>
      </c>
      <c r="E1165" s="16" t="n">
        <v>0.0374517357035262</v>
      </c>
      <c r="F1165" s="16" t="n">
        <v>0.2839480106545</v>
      </c>
      <c r="G1165" s="16" t="n">
        <v>0.0412469897715317</v>
      </c>
      <c r="H1165" s="16" t="n">
        <v>2.14966681514489</v>
      </c>
      <c r="I1165" s="17" t="n">
        <v>191.205855883952</v>
      </c>
      <c r="J1165" s="16" t="n">
        <v>0.0328379247013599</v>
      </c>
      <c r="K1165" s="16" t="n">
        <v>0.0620006312605294</v>
      </c>
      <c r="L1165" s="16" t="n">
        <v>0.196659009544662</v>
      </c>
      <c r="M1165" s="16" t="n">
        <v>0.551549267204219</v>
      </c>
      <c r="N1165" s="16" t="n">
        <v>0.508211723944386</v>
      </c>
      <c r="O1165" s="16" t="n">
        <v>0.0722647901153393</v>
      </c>
      <c r="P1165" s="34" t="b">
        <f aca="false">FALSE()</f>
        <v>0</v>
      </c>
      <c r="Q1165" s="16"/>
    </row>
    <row r="1166" customFormat="false" ht="22.35" hidden="false" customHeight="false" outlineLevel="0" collapsed="false">
      <c r="A1166" s="6" t="s">
        <v>2878</v>
      </c>
      <c r="B1166" s="7" t="s">
        <v>1425</v>
      </c>
      <c r="C1166" s="17" t="n">
        <v>1583</v>
      </c>
      <c r="D1166" s="16" t="n">
        <v>0.27708520611317</v>
      </c>
      <c r="E1166" s="16" t="n">
        <v>0.0375319683969612</v>
      </c>
      <c r="F1166" s="16" t="n">
        <v>0.285032062735205</v>
      </c>
      <c r="G1166" s="16" t="n">
        <v>0.0412373941823477</v>
      </c>
      <c r="H1166" s="16" t="n">
        <v>2.13180122354965</v>
      </c>
      <c r="I1166" s="17" t="n">
        <v>190.872008290244</v>
      </c>
      <c r="J1166" s="16" t="n">
        <v>0.0343019233821772</v>
      </c>
      <c r="K1166" s="16" t="n">
        <v>0.0645591755265466</v>
      </c>
      <c r="L1166" s="16" t="n">
        <v>0.195331311758406</v>
      </c>
      <c r="M1166" s="16" t="n">
        <v>0.551270348394949</v>
      </c>
      <c r="N1166" s="16" t="n">
        <v>0.5113121415661</v>
      </c>
      <c r="O1166" s="16" t="n">
        <v>0.0720420775220166</v>
      </c>
      <c r="P1166" s="34" t="b">
        <f aca="false">FALSE()</f>
        <v>0</v>
      </c>
      <c r="Q1166" s="16"/>
    </row>
    <row r="1167" customFormat="false" ht="22.35" hidden="false" customHeight="false" outlineLevel="0" collapsed="false">
      <c r="A1167" s="6" t="s">
        <v>2879</v>
      </c>
      <c r="B1167" s="7" t="s">
        <v>1425</v>
      </c>
      <c r="C1167" s="17" t="n">
        <v>1584</v>
      </c>
      <c r="D1167" s="16" t="n">
        <v>0.278210185208846</v>
      </c>
      <c r="E1167" s="16" t="n">
        <v>0.0376114424052035</v>
      </c>
      <c r="F1167" s="16" t="n">
        <v>0.286104417219712</v>
      </c>
      <c r="G1167" s="16" t="n">
        <v>0.0412285245121763</v>
      </c>
      <c r="H1167" s="16" t="n">
        <v>2.11417065841224</v>
      </c>
      <c r="I1167" s="17" t="n">
        <v>190.545800230651</v>
      </c>
      <c r="J1167" s="16" t="n">
        <v>0.0358013120134723</v>
      </c>
      <c r="K1167" s="16" t="n">
        <v>0.06698622401078</v>
      </c>
      <c r="L1167" s="16" t="n">
        <v>0.19401516060543</v>
      </c>
      <c r="M1167" s="16" t="n">
        <v>0.550826613925656</v>
      </c>
      <c r="N1167" s="16" t="n">
        <v>0.514357765825504</v>
      </c>
      <c r="O1167" s="16" t="n">
        <v>0.071813645408415</v>
      </c>
      <c r="P1167" s="34" t="b">
        <f aca="false">FALSE()</f>
        <v>0</v>
      </c>
      <c r="Q1167" s="16"/>
    </row>
    <row r="1168" customFormat="false" ht="22.35" hidden="false" customHeight="false" outlineLevel="0" collapsed="false">
      <c r="A1168" s="6" t="s">
        <v>2880</v>
      </c>
      <c r="B1168" s="7" t="s">
        <v>1425</v>
      </c>
      <c r="C1168" s="17" t="n">
        <v>1585</v>
      </c>
      <c r="D1168" s="16" t="n">
        <v>0.279322795047003</v>
      </c>
      <c r="E1168" s="16" t="n">
        <v>0.0376904457306932</v>
      </c>
      <c r="F1168" s="16" t="n">
        <v>0.28716497331919</v>
      </c>
      <c r="G1168" s="16" t="n">
        <v>0.0412203030941778</v>
      </c>
      <c r="H1168" s="16" t="n">
        <v>2.09676406096769</v>
      </c>
      <c r="I1168" s="17" t="n">
        <v>190.225790055276</v>
      </c>
      <c r="J1168" s="16" t="n">
        <v>0.0373364730432015</v>
      </c>
      <c r="K1168" s="16" t="n">
        <v>0.0696701273063337</v>
      </c>
      <c r="L1168" s="16" t="n">
        <v>0.192710965811055</v>
      </c>
      <c r="M1168" s="16" t="n">
        <v>0.550547695116385</v>
      </c>
      <c r="N1168" s="16" t="n">
        <v>0.51784843271539</v>
      </c>
      <c r="O1168" s="16" t="n">
        <v>0.071578432089209</v>
      </c>
      <c r="P1168" s="34" t="b">
        <f aca="false">FALSE()</f>
        <v>0</v>
      </c>
      <c r="Q1168" s="16"/>
    </row>
    <row r="1169" customFormat="false" ht="22.35" hidden="false" customHeight="false" outlineLevel="0" collapsed="false">
      <c r="A1169" s="6" t="s">
        <v>2881</v>
      </c>
      <c r="B1169" s="7" t="s">
        <v>1425</v>
      </c>
      <c r="C1169" s="17" t="n">
        <v>1586</v>
      </c>
      <c r="D1169" s="16" t="n">
        <v>0.280425221108955</v>
      </c>
      <c r="E1169" s="16" t="n">
        <v>0.0377691870706824</v>
      </c>
      <c r="F1169" s="16" t="n">
        <v>0.288215656081626</v>
      </c>
      <c r="G1169" s="16" t="n">
        <v>0.0412126057449491</v>
      </c>
      <c r="H1169" s="16" t="n">
        <v>2.0795024989318</v>
      </c>
      <c r="I1169" s="17" t="n">
        <v>189.910708298223</v>
      </c>
      <c r="J1169" s="16" t="n">
        <v>0.0389141638696203</v>
      </c>
      <c r="K1169" s="16" t="n">
        <v>0.0722244096864599</v>
      </c>
      <c r="L1169" s="16" t="n">
        <v>0.191412718478188</v>
      </c>
      <c r="M1169" s="16" t="n">
        <v>0.549939144987068</v>
      </c>
      <c r="N1169" s="16" t="n">
        <v>0.519796473705974</v>
      </c>
      <c r="O1169" s="16" t="n">
        <v>0.0713404253951226</v>
      </c>
      <c r="P1169" s="34" t="b">
        <f aca="false">FALSE()</f>
        <v>0</v>
      </c>
      <c r="Q1169" s="16"/>
    </row>
    <row r="1170" customFormat="false" ht="22.35" hidden="false" customHeight="false" outlineLevel="0" collapsed="false">
      <c r="A1170" s="6" t="s">
        <v>2882</v>
      </c>
      <c r="B1170" s="7" t="s">
        <v>1425</v>
      </c>
      <c r="C1170" s="17" t="n">
        <v>1587</v>
      </c>
      <c r="D1170" s="16" t="n">
        <v>0.281515835354763</v>
      </c>
      <c r="E1170" s="16" t="n">
        <v>0.0378477839247873</v>
      </c>
      <c r="F1170" s="16" t="n">
        <v>0.28925480579435</v>
      </c>
      <c r="G1170" s="16" t="n">
        <v>0.0412053030184141</v>
      </c>
      <c r="H1170" s="16" t="n">
        <v>2.06237282725481</v>
      </c>
      <c r="I1170" s="17" t="n">
        <v>189.599630585976</v>
      </c>
      <c r="J1170" s="16" t="n">
        <v>0.0405357811800744</v>
      </c>
      <c r="K1170" s="16" t="n">
        <v>0.0749659054800841</v>
      </c>
      <c r="L1170" s="16" t="n">
        <v>0.190120108058733</v>
      </c>
      <c r="M1170" s="16" t="n">
        <v>0.549685582433186</v>
      </c>
      <c r="N1170" s="16" t="n">
        <v>0.522925798545403</v>
      </c>
      <c r="O1170" s="16" t="n">
        <v>0.071099118531512</v>
      </c>
      <c r="P1170" s="34" t="b">
        <f aca="false">FALSE()</f>
        <v>0</v>
      </c>
      <c r="Q1170" s="16"/>
    </row>
    <row r="1171" customFormat="false" ht="22.35" hidden="false" customHeight="false" outlineLevel="0" collapsed="false">
      <c r="A1171" s="6" t="s">
        <v>2883</v>
      </c>
      <c r="B1171" s="7" t="s">
        <v>1425</v>
      </c>
      <c r="C1171" s="17" t="n">
        <v>1588</v>
      </c>
      <c r="D1171" s="16" t="n">
        <v>0.282594048719918</v>
      </c>
      <c r="E1171" s="16" t="n">
        <v>0.0379267355421829</v>
      </c>
      <c r="F1171" s="16" t="n">
        <v>0.290282024021341</v>
      </c>
      <c r="G1171" s="16" t="n">
        <v>0.0411983593941837</v>
      </c>
      <c r="H1171" s="16" t="n">
        <v>2.04540371039566</v>
      </c>
      <c r="I1171" s="17" t="n">
        <v>189.290588197592</v>
      </c>
      <c r="J1171" s="16" t="n">
        <v>0.0421987007768528</v>
      </c>
      <c r="K1171" s="16" t="n">
        <v>0.0779024057935673</v>
      </c>
      <c r="L1171" s="16" t="n">
        <v>0.188837627626645</v>
      </c>
      <c r="M1171" s="16" t="n">
        <v>0.549457376134693</v>
      </c>
      <c r="N1171" s="16" t="n">
        <v>0.525771872345918</v>
      </c>
      <c r="O1171" s="16" t="n">
        <v>0.0708532934031774</v>
      </c>
      <c r="P1171" s="34" t="b">
        <f aca="false">FALSE()</f>
        <v>0</v>
      </c>
      <c r="Q1171" s="16"/>
    </row>
    <row r="1172" customFormat="false" ht="22.35" hidden="false" customHeight="false" outlineLevel="0" collapsed="false">
      <c r="A1172" s="6" t="s">
        <v>2884</v>
      </c>
      <c r="B1172" s="7" t="s">
        <v>1425</v>
      </c>
      <c r="C1172" s="17" t="n">
        <v>1589</v>
      </c>
      <c r="D1172" s="16" t="n">
        <v>0.283660906733669</v>
      </c>
      <c r="E1172" s="16" t="n">
        <v>0.0380058062287943</v>
      </c>
      <c r="F1172" s="16" t="n">
        <v>0.291298269197059</v>
      </c>
      <c r="G1172" s="16" t="n">
        <v>0.0411914469264851</v>
      </c>
      <c r="H1172" s="16" t="n">
        <v>2.02858500055132</v>
      </c>
      <c r="I1172" s="17" t="n">
        <v>188.983332486703</v>
      </c>
      <c r="J1172" s="16" t="n">
        <v>0.0439038518135426</v>
      </c>
      <c r="K1172" s="16" t="n">
        <v>0.0805486229116719</v>
      </c>
      <c r="L1172" s="16" t="n">
        <v>0.187564614985079</v>
      </c>
      <c r="M1172" s="16" t="n">
        <v>0.548950251026928</v>
      </c>
      <c r="N1172" s="16" t="n">
        <v>0.528088334193252</v>
      </c>
      <c r="O1172" s="16" t="n">
        <v>0.0706077235360158</v>
      </c>
      <c r="P1172" s="34" t="b">
        <f aca="false">FALSE()</f>
        <v>0</v>
      </c>
      <c r="Q1172" s="16"/>
    </row>
    <row r="1173" customFormat="false" ht="22.35" hidden="false" customHeight="false" outlineLevel="0" collapsed="false">
      <c r="A1173" s="6" t="s">
        <v>2885</v>
      </c>
      <c r="B1173" s="7" t="s">
        <v>1425</v>
      </c>
      <c r="C1173" s="17" t="n">
        <v>1590</v>
      </c>
      <c r="D1173" s="16" t="n">
        <v>0.284715826824955</v>
      </c>
      <c r="E1173" s="16" t="n">
        <v>0.0380845516984998</v>
      </c>
      <c r="F1173" s="16" t="n">
        <v>0.292302846920977</v>
      </c>
      <c r="G1173" s="16" t="n">
        <v>0.0411847830389077</v>
      </c>
      <c r="H1173" s="16" t="n">
        <v>2.01190345194488</v>
      </c>
      <c r="I1173" s="17" t="n">
        <v>188.680148696102</v>
      </c>
      <c r="J1173" s="16" t="n">
        <v>0.0456525649079076</v>
      </c>
      <c r="K1173" s="16" t="n">
        <v>0.0830592478596302</v>
      </c>
      <c r="L1173" s="16" t="n">
        <v>0.186297803483365</v>
      </c>
      <c r="M1173" s="16" t="n">
        <v>0.54870936660074</v>
      </c>
      <c r="N1173" s="16" t="n">
        <v>0.53170882918865</v>
      </c>
      <c r="O1173" s="16" t="n">
        <v>0.0703642647173084</v>
      </c>
      <c r="P1173" s="34" t="b">
        <f aca="false">FALSE()</f>
        <v>0</v>
      </c>
      <c r="Q1173" s="16"/>
    </row>
    <row r="1174" customFormat="false" ht="22.35" hidden="false" customHeight="false" outlineLevel="0" collapsed="false">
      <c r="A1174" s="6" t="s">
        <v>2886</v>
      </c>
      <c r="B1174" s="7" t="s">
        <v>1425</v>
      </c>
      <c r="C1174" s="17" t="n">
        <v>1591</v>
      </c>
      <c r="D1174" s="16" t="n">
        <v>0.285759045786443</v>
      </c>
      <c r="E1174" s="16" t="n">
        <v>0.0381632358652877</v>
      </c>
      <c r="F1174" s="16" t="n">
        <v>0.293296090675617</v>
      </c>
      <c r="G1174" s="16" t="n">
        <v>0.0411786999799013</v>
      </c>
      <c r="H1174" s="16" t="n">
        <v>1.99536954081363</v>
      </c>
      <c r="I1174" s="17" t="n">
        <v>188.381138140579</v>
      </c>
      <c r="J1174" s="16" t="n">
        <v>0.047443717667131</v>
      </c>
      <c r="K1174" s="16" t="n">
        <v>0.0859282490264604</v>
      </c>
      <c r="L1174" s="16" t="n">
        <v>0.185038121716187</v>
      </c>
      <c r="M1174" s="16" t="n">
        <v>0.54843044779147</v>
      </c>
      <c r="N1174" s="16" t="n">
        <v>0.534377877654481</v>
      </c>
      <c r="O1174" s="16" t="n">
        <v>0.0701200050061042</v>
      </c>
      <c r="P1174" s="34" t="b">
        <f aca="false">FALSE()</f>
        <v>0</v>
      </c>
      <c r="Q1174" s="16"/>
    </row>
    <row r="1175" customFormat="false" ht="22.35" hidden="false" customHeight="false" outlineLevel="0" collapsed="false">
      <c r="A1175" s="6" t="s">
        <v>2887</v>
      </c>
      <c r="B1175" s="7" t="s">
        <v>1425</v>
      </c>
      <c r="C1175" s="17" t="n">
        <v>1592</v>
      </c>
      <c r="D1175" s="16" t="n">
        <v>0.286791187526451</v>
      </c>
      <c r="E1175" s="16" t="n">
        <v>0.0382416179629957</v>
      </c>
      <c r="F1175" s="16" t="n">
        <v>0.294278592415065</v>
      </c>
      <c r="G1175" s="16" t="n">
        <v>0.0411732722970541</v>
      </c>
      <c r="H1175" s="16" t="n">
        <v>1.97898366500594</v>
      </c>
      <c r="I1175" s="17" t="n">
        <v>188.08733963173</v>
      </c>
      <c r="J1175" s="16" t="n">
        <v>0.0492771314444093</v>
      </c>
      <c r="K1175" s="16" t="n">
        <v>0.0887208685408526</v>
      </c>
      <c r="L1175" s="16" t="n">
        <v>0.183784717430834</v>
      </c>
      <c r="M1175" s="16" t="n">
        <v>0.548113494599118</v>
      </c>
      <c r="N1175" s="16" t="n">
        <v>0.537606589288051</v>
      </c>
      <c r="O1175" s="16" t="n">
        <v>0.0698780564051711</v>
      </c>
      <c r="P1175" s="34" t="b">
        <f aca="false">FALSE()</f>
        <v>0</v>
      </c>
      <c r="Q1175" s="16"/>
    </row>
    <row r="1176" customFormat="false" ht="22.35" hidden="false" customHeight="false" outlineLevel="0" collapsed="false">
      <c r="A1176" s="6" t="s">
        <v>2888</v>
      </c>
      <c r="B1176" s="7" t="s">
        <v>1425</v>
      </c>
      <c r="C1176" s="17" t="n">
        <v>1593</v>
      </c>
      <c r="D1176" s="16" t="n">
        <v>0.287812240105633</v>
      </c>
      <c r="E1176" s="16" t="n">
        <v>0.0383200592625942</v>
      </c>
      <c r="F1176" s="16" t="n">
        <v>0.295250464722616</v>
      </c>
      <c r="G1176" s="16" t="n">
        <v>0.0411687171193716</v>
      </c>
      <c r="H1176" s="16" t="n">
        <v>1.96276091420217</v>
      </c>
      <c r="I1176" s="17" t="n">
        <v>187.798129219348</v>
      </c>
      <c r="J1176" s="16" t="n">
        <v>0.0511508657899934</v>
      </c>
      <c r="K1176" s="16" t="n">
        <v>0.0916563441401004</v>
      </c>
      <c r="L1176" s="16" t="n">
        <v>0.182539620840326</v>
      </c>
      <c r="M1176" s="16" t="n">
        <v>0.547682438257518</v>
      </c>
      <c r="N1176" s="16" t="n">
        <v>0.540634236368624</v>
      </c>
      <c r="O1176" s="16" t="n">
        <v>0.0696376033202439</v>
      </c>
      <c r="P1176" s="34" t="b">
        <f aca="false">FALSE()</f>
        <v>0</v>
      </c>
      <c r="Q1176" s="16"/>
    </row>
    <row r="1177" customFormat="false" ht="22.35" hidden="false" customHeight="false" outlineLevel="0" collapsed="false">
      <c r="A1177" s="6" t="s">
        <v>2889</v>
      </c>
      <c r="B1177" s="7" t="s">
        <v>1425</v>
      </c>
      <c r="C1177" s="17" t="n">
        <v>1594</v>
      </c>
      <c r="D1177" s="16" t="n">
        <v>0.288821472894314</v>
      </c>
      <c r="E1177" s="16" t="n">
        <v>0.0383987786241278</v>
      </c>
      <c r="F1177" s="16" t="n">
        <v>0.296211307174993</v>
      </c>
      <c r="G1177" s="16" t="n">
        <v>0.0411652123534423</v>
      </c>
      <c r="H1177" s="16" t="n">
        <v>1.94677722027683</v>
      </c>
      <c r="I1177" s="17" t="n">
        <v>187.513271637785</v>
      </c>
      <c r="J1177" s="16" t="n">
        <v>0.0530553544440566</v>
      </c>
      <c r="K1177" s="16" t="n">
        <v>0.094578917930771</v>
      </c>
      <c r="L1177" s="16" t="n">
        <v>0.181310181334716</v>
      </c>
      <c r="M1177" s="16" t="n">
        <v>0.54737816319286</v>
      </c>
      <c r="N1177" s="16" t="n">
        <v>0.543785675751235</v>
      </c>
      <c r="O1177" s="16" t="n">
        <v>0.0693930142724414</v>
      </c>
      <c r="P1177" s="34" t="b">
        <f aca="false">FALSE()</f>
        <v>0</v>
      </c>
      <c r="Q1177" s="16"/>
    </row>
    <row r="1178" customFormat="false" ht="22.35" hidden="false" customHeight="false" outlineLevel="0" collapsed="false">
      <c r="A1178" s="6" t="s">
        <v>2890</v>
      </c>
      <c r="B1178" s="7" t="s">
        <v>1425</v>
      </c>
      <c r="C1178" s="17" t="n">
        <v>1595</v>
      </c>
      <c r="D1178" s="16" t="n">
        <v>0.289818107883666</v>
      </c>
      <c r="E1178" s="16" t="n">
        <v>0.0384774757749302</v>
      </c>
      <c r="F1178" s="16" t="n">
        <v>0.297160439727675</v>
      </c>
      <c r="G1178" s="16" t="n">
        <v>0.0411628559936597</v>
      </c>
      <c r="H1178" s="16" t="n">
        <v>1.9310691415788</v>
      </c>
      <c r="I1178" s="17" t="n">
        <v>187.234070862894</v>
      </c>
      <c r="J1178" s="16" t="n">
        <v>0.0549847457060139</v>
      </c>
      <c r="K1178" s="16" t="n">
        <v>0.0976312962416825</v>
      </c>
      <c r="L1178" s="16" t="n">
        <v>0.180098724112231</v>
      </c>
      <c r="M1178" s="16" t="n">
        <v>0.547111922511284</v>
      </c>
      <c r="N1178" s="16" t="n">
        <v>0.54687889960638</v>
      </c>
      <c r="O1178" s="16" t="n">
        <v>0.0691485327670868</v>
      </c>
      <c r="P1178" s="34" t="b">
        <f aca="false">FALSE()</f>
        <v>0</v>
      </c>
      <c r="Q1178" s="16"/>
    </row>
    <row r="1179" customFormat="false" ht="22.35" hidden="false" customHeight="false" outlineLevel="0" collapsed="false">
      <c r="A1179" s="6" t="s">
        <v>2891</v>
      </c>
      <c r="B1179" s="7" t="s">
        <v>1425</v>
      </c>
      <c r="C1179" s="17" t="n">
        <v>1596</v>
      </c>
      <c r="D1179" s="16" t="n">
        <v>0.290803701777493</v>
      </c>
      <c r="E1179" s="16" t="n">
        <v>0.038556107758107</v>
      </c>
      <c r="F1179" s="16" t="n">
        <v>0.298099466273928</v>
      </c>
      <c r="G1179" s="16" t="n">
        <v>0.0411615455765317</v>
      </c>
      <c r="H1179" s="16" t="n">
        <v>1.91565064646452</v>
      </c>
      <c r="I1179" s="17" t="n">
        <v>186.960277528453</v>
      </c>
      <c r="J1179" s="16" t="n">
        <v>0.0569354876007968</v>
      </c>
      <c r="K1179" s="16" t="n">
        <v>0.100545648316301</v>
      </c>
      <c r="L1179" s="16" t="n">
        <v>0.178906893418348</v>
      </c>
      <c r="M1179" s="16" t="n">
        <v>0.54666818804199</v>
      </c>
      <c r="N1179" s="16" t="n">
        <v>0.550098639495712</v>
      </c>
      <c r="O1179" s="16" t="n">
        <v>0.0689040027547388</v>
      </c>
      <c r="P1179" s="34" t="b">
        <f aca="false">FALSE()</f>
        <v>0</v>
      </c>
      <c r="Q1179" s="16"/>
    </row>
    <row r="1180" customFormat="false" ht="22.35" hidden="false" customHeight="false" outlineLevel="0" collapsed="false">
      <c r="A1180" s="6" t="s">
        <v>2892</v>
      </c>
      <c r="B1180" s="7" t="s">
        <v>1425</v>
      </c>
      <c r="C1180" s="17" t="n">
        <v>1597</v>
      </c>
      <c r="D1180" s="16" t="n">
        <v>0.291776734265625</v>
      </c>
      <c r="E1180" s="16" t="n">
        <v>0.0386344391726706</v>
      </c>
      <c r="F1180" s="16" t="n">
        <v>0.299026746508428</v>
      </c>
      <c r="G1180" s="16" t="n">
        <v>0.0411611786634314</v>
      </c>
      <c r="H1180" s="16" t="n">
        <v>1.900499393567</v>
      </c>
      <c r="I1180" s="17" t="n">
        <v>186.692299002952</v>
      </c>
      <c r="J1180" s="16" t="n">
        <v>0.0589085373216812</v>
      </c>
      <c r="K1180" s="16" t="n">
        <v>0.103633077526484</v>
      </c>
      <c r="L1180" s="16" t="n">
        <v>0.177732351833361</v>
      </c>
      <c r="M1180" s="16" t="n">
        <v>0.546161062934226</v>
      </c>
      <c r="N1180" s="16" t="n">
        <v>0.552490047784962</v>
      </c>
      <c r="O1180" s="16" t="n">
        <v>0.0686574302023079</v>
      </c>
      <c r="P1180" s="34" t="b">
        <f aca="false">FALSE()</f>
        <v>0</v>
      </c>
      <c r="Q1180" s="16"/>
    </row>
    <row r="1181" customFormat="false" ht="22.35" hidden="false" customHeight="false" outlineLevel="0" collapsed="false">
      <c r="A1181" s="6" t="s">
        <v>2893</v>
      </c>
      <c r="B1181" s="7" t="s">
        <v>1425</v>
      </c>
      <c r="C1181" s="17" t="n">
        <v>1598</v>
      </c>
      <c r="D1181" s="16" t="n">
        <v>0.292737133573059</v>
      </c>
      <c r="E1181" s="16" t="n">
        <v>0.0387121602604823</v>
      </c>
      <c r="F1181" s="16" t="n">
        <v>0.29994211908366</v>
      </c>
      <c r="G1181" s="16" t="n">
        <v>0.0411616489916718</v>
      </c>
      <c r="H1181" s="16" t="n">
        <v>1.88560380993336</v>
      </c>
      <c r="I1181" s="17" t="n">
        <v>186.430767869722</v>
      </c>
      <c r="J1181" s="16" t="n">
        <v>0.0609036553878151</v>
      </c>
      <c r="K1181" s="16" t="n">
        <v>0.106431982729035</v>
      </c>
      <c r="L1181" s="16" t="n">
        <v>0.176573559309892</v>
      </c>
      <c r="M1181" s="16" t="n">
        <v>0.545691972209544</v>
      </c>
      <c r="N1181" s="16" t="n">
        <v>0.553983721746405</v>
      </c>
      <c r="O1181" s="16" t="n">
        <v>0.0684100497383302</v>
      </c>
      <c r="P1181" s="34" t="b">
        <f aca="false">FALSE()</f>
        <v>0</v>
      </c>
      <c r="Q1181" s="16"/>
    </row>
    <row r="1182" customFormat="false" ht="22.35" hidden="false" customHeight="false" outlineLevel="0" collapsed="false">
      <c r="A1182" s="6" t="s">
        <v>2894</v>
      </c>
      <c r="B1182" s="7" t="s">
        <v>1425</v>
      </c>
      <c r="C1182" s="17" t="n">
        <v>1599</v>
      </c>
      <c r="D1182" s="16" t="n">
        <v>0.293685531768548</v>
      </c>
      <c r="E1182" s="16" t="n">
        <v>0.0387890601299782</v>
      </c>
      <c r="F1182" s="16" t="n">
        <v>0.300846093461932</v>
      </c>
      <c r="G1182" s="16" t="n">
        <v>0.0411623468954723</v>
      </c>
      <c r="H1182" s="16" t="n">
        <v>1.87094370952254</v>
      </c>
      <c r="I1182" s="17" t="n">
        <v>186.174376277195</v>
      </c>
      <c r="J1182" s="16" t="n">
        <v>0.0629219306206388</v>
      </c>
      <c r="K1182" s="16" t="n">
        <v>0.109120773955558</v>
      </c>
      <c r="L1182" s="16" t="n">
        <v>0.175429906264241</v>
      </c>
      <c r="M1182" s="16" t="n">
        <v>0.545045387697145</v>
      </c>
      <c r="N1182" s="16" t="n">
        <v>0.556335982730128</v>
      </c>
      <c r="O1182" s="16" t="n">
        <v>0.0681610431549777</v>
      </c>
      <c r="P1182" s="34" t="b">
        <f aca="false">FALSE()</f>
        <v>0</v>
      </c>
      <c r="Q1182" s="16"/>
    </row>
    <row r="1183" customFormat="false" ht="22.35" hidden="false" customHeight="false" outlineLevel="0" collapsed="false">
      <c r="A1183" s="6" t="s">
        <v>2895</v>
      </c>
      <c r="B1183" s="7" t="s">
        <v>1425</v>
      </c>
      <c r="C1183" s="17" t="n">
        <v>1600</v>
      </c>
      <c r="D1183" s="16" t="n">
        <v>0.294622165774601</v>
      </c>
      <c r="E1183" s="16" t="n">
        <v>0.0388651614181993</v>
      </c>
      <c r="F1183" s="16" t="n">
        <v>0.301738901512291</v>
      </c>
      <c r="G1183" s="16" t="n">
        <v>0.0411631856628682</v>
      </c>
      <c r="H1183" s="16" t="n">
        <v>1.85651583302646</v>
      </c>
      <c r="I1183" s="17" t="n">
        <v>185.922700960529</v>
      </c>
      <c r="J1183" s="16" t="n">
        <v>0.0649622668301471</v>
      </c>
      <c r="K1183" s="16" t="n">
        <v>0.11200390832784</v>
      </c>
      <c r="L1183" s="16" t="n">
        <v>0.174301561454633</v>
      </c>
      <c r="M1183" s="16" t="n">
        <v>0.544804503270957</v>
      </c>
      <c r="N1183" s="16" t="n">
        <v>0.558741613260833</v>
      </c>
      <c r="O1183" s="16" t="n">
        <v>0.0679088192981576</v>
      </c>
      <c r="P1183" s="34" t="b">
        <f aca="false">FALSE()</f>
        <v>0</v>
      </c>
      <c r="Q1183" s="16"/>
    </row>
    <row r="1184" customFormat="false" ht="22.35" hidden="false" customHeight="false" outlineLevel="0" collapsed="false">
      <c r="A1184" s="6" t="s">
        <v>2896</v>
      </c>
      <c r="B1184" s="7" t="s">
        <v>1425</v>
      </c>
      <c r="C1184" s="17" t="n">
        <v>1601</v>
      </c>
      <c r="D1184" s="16" t="n">
        <v>0.295547494402749</v>
      </c>
      <c r="E1184" s="16" t="n">
        <v>0.0389405876002391</v>
      </c>
      <c r="F1184" s="16" t="n">
        <v>0.30262142263274</v>
      </c>
      <c r="G1184" s="16" t="n">
        <v>0.0411644166861378</v>
      </c>
      <c r="H1184" s="16" t="n">
        <v>1.84242114618391</v>
      </c>
      <c r="I1184" s="17" t="n">
        <v>185.676052109012</v>
      </c>
      <c r="J1184" s="16" t="n">
        <v>0.0670082470568047</v>
      </c>
      <c r="K1184" s="16" t="n">
        <v>0.114815947681973</v>
      </c>
      <c r="L1184" s="16" t="n">
        <v>0.173197831806673</v>
      </c>
      <c r="M1184" s="16" t="n">
        <v>0.544373446929358</v>
      </c>
      <c r="N1184" s="16" t="n">
        <v>0.561023618554668</v>
      </c>
      <c r="O1184" s="16" t="n">
        <v>0.0676491576842334</v>
      </c>
      <c r="P1184" s="34" t="b">
        <f aca="false">FALSE()</f>
        <v>0</v>
      </c>
      <c r="Q1184" s="16"/>
    </row>
    <row r="1185" customFormat="false" ht="22.35" hidden="false" customHeight="false" outlineLevel="0" collapsed="false">
      <c r="A1185" s="6" t="s">
        <v>2897</v>
      </c>
      <c r="B1185" s="7" t="s">
        <v>1425</v>
      </c>
      <c r="C1185" s="17" t="n">
        <v>1602</v>
      </c>
      <c r="D1185" s="16" t="n">
        <v>0.296461318024465</v>
      </c>
      <c r="E1185" s="16" t="n">
        <v>0.039015385544154</v>
      </c>
      <c r="F1185" s="16" t="n">
        <v>0.303493435653556</v>
      </c>
      <c r="G1185" s="16" t="n">
        <v>0.0411659195412636</v>
      </c>
      <c r="H1185" s="16" t="n">
        <v>1.82865119574891</v>
      </c>
      <c r="I1185" s="17" t="n">
        <v>185.433830678725</v>
      </c>
      <c r="J1185" s="16" t="n">
        <v>0.0690583836580969</v>
      </c>
      <c r="K1185" s="16" t="n">
        <v>0.117907973614097</v>
      </c>
      <c r="L1185" s="16" t="n">
        <v>0.172118584973438</v>
      </c>
      <c r="M1185" s="16" t="n">
        <v>0.544018459353923</v>
      </c>
      <c r="N1185" s="16" t="n">
        <v>0.562995666856404</v>
      </c>
      <c r="O1185" s="16" t="n">
        <v>0.0673839796417663</v>
      </c>
      <c r="P1185" s="34" t="b">
        <f aca="false">FALSE()</f>
        <v>0</v>
      </c>
      <c r="Q1185" s="16"/>
    </row>
    <row r="1186" customFormat="false" ht="22.35" hidden="false" customHeight="false" outlineLevel="0" collapsed="false">
      <c r="A1186" s="6" t="s">
        <v>2898</v>
      </c>
      <c r="B1186" s="7" t="s">
        <v>1425</v>
      </c>
      <c r="C1186" s="17" t="n">
        <v>1603</v>
      </c>
      <c r="D1186" s="16" t="n">
        <v>0.297363086987752</v>
      </c>
      <c r="E1186" s="16" t="n">
        <v>0.0390893327096996</v>
      </c>
      <c r="F1186" s="16" t="n">
        <v>0.304354452545648</v>
      </c>
      <c r="G1186" s="16" t="n">
        <v>0.0411673111224976</v>
      </c>
      <c r="H1186" s="16" t="n">
        <v>1.8152315519148</v>
      </c>
      <c r="I1186" s="17" t="n">
        <v>185.195514506855</v>
      </c>
      <c r="J1186" s="16" t="n">
        <v>0.0711060231528351</v>
      </c>
      <c r="K1186" s="16" t="n">
        <v>0.121037734242931</v>
      </c>
      <c r="L1186" s="16" t="n">
        <v>0.171066817181843</v>
      </c>
      <c r="M1186" s="16" t="n">
        <v>0.543663471778488</v>
      </c>
      <c r="N1186" s="16" t="n">
        <v>0.564853692516197</v>
      </c>
      <c r="O1186" s="16" t="n">
        <v>0.0671173732359021</v>
      </c>
      <c r="P1186" s="34" t="b">
        <f aca="false">FALSE()</f>
        <v>0</v>
      </c>
      <c r="Q1186" s="16"/>
    </row>
    <row r="1187" customFormat="false" ht="22.35" hidden="false" customHeight="false" outlineLevel="0" collapsed="false">
      <c r="A1187" s="6" t="s">
        <v>2899</v>
      </c>
      <c r="B1187" s="7" t="s">
        <v>1425</v>
      </c>
      <c r="C1187" s="17" t="n">
        <v>1604</v>
      </c>
      <c r="D1187" s="16" t="n">
        <v>0.298253181496895</v>
      </c>
      <c r="E1187" s="16" t="n">
        <v>0.039162449207942</v>
      </c>
      <c r="F1187" s="16" t="n">
        <v>0.305204887608172</v>
      </c>
      <c r="G1187" s="16" t="n">
        <v>0.0411686565583276</v>
      </c>
      <c r="H1187" s="16" t="n">
        <v>1.80216746778884</v>
      </c>
      <c r="I1187" s="17" t="n">
        <v>184.961182548309</v>
      </c>
      <c r="J1187" s="16" t="n">
        <v>0.0731473063004383</v>
      </c>
      <c r="K1187" s="16" t="n">
        <v>0.123902580059926</v>
      </c>
      <c r="L1187" s="16" t="n">
        <v>0.170043081230836</v>
      </c>
      <c r="M1187" s="16" t="n">
        <v>0.543333840458441</v>
      </c>
      <c r="N1187" s="16" t="n">
        <v>0.567375188816608</v>
      </c>
      <c r="O1187" s="16" t="n">
        <v>0.0668515433828566</v>
      </c>
      <c r="P1187" s="34" t="b">
        <f aca="false">FALSE()</f>
        <v>0</v>
      </c>
      <c r="Q1187" s="16"/>
    </row>
    <row r="1188" customFormat="false" ht="22.35" hidden="false" customHeight="false" outlineLevel="0" collapsed="false">
      <c r="A1188" s="6" t="s">
        <v>2900</v>
      </c>
      <c r="B1188" s="7" t="s">
        <v>1425</v>
      </c>
      <c r="C1188" s="17" t="n">
        <v>1605</v>
      </c>
      <c r="D1188" s="16" t="n">
        <v>0.299131671988233</v>
      </c>
      <c r="E1188" s="16" t="n">
        <v>0.0392345896796914</v>
      </c>
      <c r="F1188" s="16" t="n">
        <v>0.306044551067913</v>
      </c>
      <c r="G1188" s="16" t="n">
        <v>0.0411700299784689</v>
      </c>
      <c r="H1188" s="16" t="n">
        <v>1.78939416472133</v>
      </c>
      <c r="I1188" s="17" t="n">
        <v>184.73147616609</v>
      </c>
      <c r="J1188" s="16" t="n">
        <v>0.0751895816587461</v>
      </c>
      <c r="K1188" s="16" t="n">
        <v>0.126723712454426</v>
      </c>
      <c r="L1188" s="16" t="n">
        <v>0.169040817499594</v>
      </c>
      <c r="M1188" s="16" t="n">
        <v>0.542966174755312</v>
      </c>
      <c r="N1188" s="16" t="n">
        <v>0.569476616309417</v>
      </c>
      <c r="O1188" s="16" t="n">
        <v>0.0665912166984946</v>
      </c>
      <c r="P1188" s="34" t="b">
        <f aca="false">FALSE()</f>
        <v>0</v>
      </c>
      <c r="Q1188" s="16"/>
    </row>
    <row r="1189" customFormat="false" ht="22.35" hidden="false" customHeight="false" outlineLevel="0" collapsed="false">
      <c r="A1189" s="6" t="s">
        <v>2901</v>
      </c>
      <c r="B1189" s="7" t="s">
        <v>1425</v>
      </c>
      <c r="C1189" s="17" t="n">
        <v>1606</v>
      </c>
      <c r="D1189" s="16" t="n">
        <v>0.299998796498816</v>
      </c>
      <c r="E1189" s="16" t="n">
        <v>0.039305847813978</v>
      </c>
      <c r="F1189" s="16" t="n">
        <v>0.306873509802263</v>
      </c>
      <c r="G1189" s="16" t="n">
        <v>0.0411714324575562</v>
      </c>
      <c r="H1189" s="16" t="n">
        <v>1.77686189558849</v>
      </c>
      <c r="I1189" s="17" t="n">
        <v>184.506030930585</v>
      </c>
      <c r="J1189" s="16" t="n">
        <v>0.0772386378633115</v>
      </c>
      <c r="K1189" s="16" t="n">
        <v>0.129563600296177</v>
      </c>
      <c r="L1189" s="16" t="n">
        <v>0.168055751067268</v>
      </c>
      <c r="M1189" s="16" t="n">
        <v>0.542522440286019</v>
      </c>
      <c r="N1189" s="16" t="n">
        <v>0.571667274322831</v>
      </c>
      <c r="O1189" s="16" t="n">
        <v>0.0663373189294287</v>
      </c>
      <c r="P1189" s="34" t="b">
        <f aca="false">FALSE()</f>
        <v>0</v>
      </c>
      <c r="Q1189" s="16"/>
    </row>
    <row r="1190" customFormat="false" ht="22.35" hidden="false" customHeight="false" outlineLevel="0" collapsed="false">
      <c r="A1190" s="6" t="s">
        <v>2902</v>
      </c>
      <c r="B1190" s="7" t="s">
        <v>1425</v>
      </c>
      <c r="C1190" s="17" t="n">
        <v>1607</v>
      </c>
      <c r="D1190" s="16" t="n">
        <v>0.300855178704016</v>
      </c>
      <c r="E1190" s="16" t="n">
        <v>0.0393772995098664</v>
      </c>
      <c r="F1190" s="16" t="n">
        <v>0.307692028200105</v>
      </c>
      <c r="G1190" s="16" t="n">
        <v>0.0411732546512631</v>
      </c>
      <c r="H1190" s="16" t="n">
        <v>1.76443369226146</v>
      </c>
      <c r="I1190" s="17" t="n">
        <v>184.282541921616</v>
      </c>
      <c r="J1190" s="16" t="n">
        <v>0.0793156915570404</v>
      </c>
      <c r="K1190" s="16" t="n">
        <v>0.132725854823273</v>
      </c>
      <c r="L1190" s="16" t="n">
        <v>0.167077035271528</v>
      </c>
      <c r="M1190" s="16" t="n">
        <v>0.542357624625995</v>
      </c>
      <c r="N1190" s="16" t="n">
        <v>0.574082391130077</v>
      </c>
      <c r="O1190" s="16" t="n">
        <v>0.0660881256517647</v>
      </c>
      <c r="P1190" s="34" t="b">
        <f aca="false">FALSE()</f>
        <v>0</v>
      </c>
      <c r="Q1190" s="16"/>
    </row>
    <row r="1191" customFormat="false" ht="22.35" hidden="false" customHeight="false" outlineLevel="0" collapsed="false">
      <c r="A1191" s="6" t="s">
        <v>2903</v>
      </c>
      <c r="B1191" s="7" t="s">
        <v>1425</v>
      </c>
      <c r="C1191" s="17" t="n">
        <v>1608</v>
      </c>
      <c r="D1191" s="16" t="n">
        <v>0.30170106751779</v>
      </c>
      <c r="E1191" s="16" t="n">
        <v>0.0394491786111357</v>
      </c>
      <c r="F1191" s="16" t="n">
        <v>0.308500283864321</v>
      </c>
      <c r="G1191" s="16" t="n">
        <v>0.0411756830873937</v>
      </c>
      <c r="H1191" s="16" t="n">
        <v>1.75208101381878</v>
      </c>
      <c r="I1191" s="17" t="n">
        <v>184.060819540002</v>
      </c>
      <c r="J1191" s="16" t="n">
        <v>0.0814252062576528</v>
      </c>
      <c r="K1191" s="16" t="n">
        <v>0.135872378757241</v>
      </c>
      <c r="L1191" s="16" t="n">
        <v>0.16610216289518</v>
      </c>
      <c r="M1191" s="16" t="n">
        <v>0.541863177645925</v>
      </c>
      <c r="N1191" s="16" t="n">
        <v>0.575692070278614</v>
      </c>
      <c r="O1191" s="16" t="n">
        <v>0.0658431154900511</v>
      </c>
      <c r="P1191" s="34" t="b">
        <f aca="false">FALSE()</f>
        <v>0</v>
      </c>
      <c r="Q1191" s="16"/>
    </row>
    <row r="1192" customFormat="false" ht="22.35" hidden="false" customHeight="false" outlineLevel="0" collapsed="false">
      <c r="A1192" s="6" t="s">
        <v>2904</v>
      </c>
      <c r="B1192" s="7" t="s">
        <v>1425</v>
      </c>
      <c r="C1192" s="17" t="n">
        <v>1609</v>
      </c>
      <c r="D1192" s="16" t="n">
        <v>0.302536736122853</v>
      </c>
      <c r="E1192" s="16" t="n">
        <v>0.0395217537046077</v>
      </c>
      <c r="F1192" s="16" t="n">
        <v>0.309298949229716</v>
      </c>
      <c r="G1192" s="16" t="n">
        <v>0.0411788905392872</v>
      </c>
      <c r="H1192" s="16" t="n">
        <v>1.73989568655724</v>
      </c>
      <c r="I1192" s="17" t="n">
        <v>183.840530695919</v>
      </c>
      <c r="J1192" s="16" t="n">
        <v>0.0835508442786466</v>
      </c>
      <c r="K1192" s="16" t="n">
        <v>0.138972346194943</v>
      </c>
      <c r="L1192" s="16" t="n">
        <v>0.165140163608228</v>
      </c>
      <c r="M1192" s="16" t="n">
        <v>0.541584258836655</v>
      </c>
      <c r="N1192" s="16" t="n">
        <v>0.577333185256071</v>
      </c>
      <c r="O1192" s="16" t="n">
        <v>0.0656005002480433</v>
      </c>
      <c r="P1192" s="34" t="b">
        <f aca="false">FALSE()</f>
        <v>0</v>
      </c>
      <c r="Q1192" s="16"/>
    </row>
    <row r="1193" customFormat="false" ht="22.35" hidden="false" customHeight="false" outlineLevel="0" collapsed="false">
      <c r="A1193" s="6" t="s">
        <v>2905</v>
      </c>
      <c r="B1193" s="7" t="s">
        <v>1425</v>
      </c>
      <c r="C1193" s="17" t="n">
        <v>1610</v>
      </c>
      <c r="D1193" s="16" t="n">
        <v>0.303362201792523</v>
      </c>
      <c r="E1193" s="16" t="n">
        <v>0.0395951186459563</v>
      </c>
      <c r="F1193" s="16" t="n">
        <v>0.310088145716556</v>
      </c>
      <c r="G1193" s="16" t="n">
        <v>0.04118302657005</v>
      </c>
      <c r="H1193" s="16" t="n">
        <v>1.72789989151275</v>
      </c>
      <c r="I1193" s="17" t="n">
        <v>183.621832293936</v>
      </c>
      <c r="J1193" s="16" t="n">
        <v>0.0856874122935492</v>
      </c>
      <c r="K1193" s="16" t="n">
        <v>0.141787384776009</v>
      </c>
      <c r="L1193" s="16" t="n">
        <v>0.164193057682114</v>
      </c>
      <c r="M1193" s="16" t="n">
        <v>0.54122927126122</v>
      </c>
      <c r="N1193" s="16" t="n">
        <v>0.579480338930135</v>
      </c>
      <c r="O1193" s="16" t="n">
        <v>0.0653605129893945</v>
      </c>
      <c r="P1193" s="34" t="b">
        <f aca="false">FALSE()</f>
        <v>0</v>
      </c>
      <c r="Q1193" s="16"/>
    </row>
    <row r="1194" customFormat="false" ht="22.35" hidden="false" customHeight="false" outlineLevel="0" collapsed="false">
      <c r="A1194" s="6" t="s">
        <v>2906</v>
      </c>
      <c r="B1194" s="7" t="s">
        <v>1425</v>
      </c>
      <c r="C1194" s="17" t="n">
        <v>1611</v>
      </c>
      <c r="D1194" s="16" t="n">
        <v>0.304176299537952</v>
      </c>
      <c r="E1194" s="16" t="n">
        <v>0.0396682125313796</v>
      </c>
      <c r="F1194" s="16" t="n">
        <v>0.310866728682019</v>
      </c>
      <c r="G1194" s="16" t="n">
        <v>0.0411881662908534</v>
      </c>
      <c r="H1194" s="16" t="n">
        <v>1.71613588499695</v>
      </c>
      <c r="I1194" s="17" t="n">
        <v>183.408265132098</v>
      </c>
      <c r="J1194" s="16" t="n">
        <v>0.0878256530695015</v>
      </c>
      <c r="K1194" s="16" t="n">
        <v>0.144978703356576</v>
      </c>
      <c r="L1194" s="16" t="n">
        <v>0.163261821448343</v>
      </c>
      <c r="M1194" s="16" t="n">
        <v>0.540975708707338</v>
      </c>
      <c r="N1194" s="16" t="n">
        <v>0.581199623104217</v>
      </c>
      <c r="O1194" s="16" t="n">
        <v>0.0651242077587262</v>
      </c>
      <c r="P1194" s="34" t="b">
        <f aca="false">FALSE()</f>
        <v>0</v>
      </c>
      <c r="Q1194" s="16"/>
    </row>
    <row r="1195" customFormat="false" ht="22.35" hidden="false" customHeight="false" outlineLevel="0" collapsed="false">
      <c r="A1195" s="6" t="s">
        <v>2907</v>
      </c>
      <c r="B1195" s="7" t="s">
        <v>1425</v>
      </c>
      <c r="C1195" s="17" t="n">
        <v>1612</v>
      </c>
      <c r="D1195" s="16" t="n">
        <v>0.304979131005657</v>
      </c>
      <c r="E1195" s="16" t="n">
        <v>0.0397406598853987</v>
      </c>
      <c r="F1195" s="16" t="n">
        <v>0.311634922776892</v>
      </c>
      <c r="G1195" s="16" t="n">
        <v>0.0411942472866692</v>
      </c>
      <c r="H1195" s="16" t="n">
        <v>1.70464781921911</v>
      </c>
      <c r="I1195" s="17" t="n">
        <v>183.20074995648</v>
      </c>
      <c r="J1195" s="16" t="n">
        <v>0.089955342440961</v>
      </c>
      <c r="K1195" s="16" t="n">
        <v>0.148023263731161</v>
      </c>
      <c r="L1195" s="16" t="n">
        <v>0.16234994368416</v>
      </c>
      <c r="M1195" s="16" t="n">
        <v>0.540544652365739</v>
      </c>
      <c r="N1195" s="16" t="n">
        <v>0.583236010229071</v>
      </c>
      <c r="O1195" s="16" t="n">
        <v>0.0648916642277928</v>
      </c>
      <c r="P1195" s="34" t="b">
        <f aca="false">FALSE()</f>
        <v>0</v>
      </c>
      <c r="Q1195" s="16"/>
    </row>
    <row r="1196" customFormat="false" ht="22.35" hidden="false" customHeight="false" outlineLevel="0" collapsed="false">
      <c r="A1196" s="6" t="s">
        <v>2908</v>
      </c>
      <c r="B1196" s="7" t="s">
        <v>1425</v>
      </c>
      <c r="C1196" s="17" t="n">
        <v>1613</v>
      </c>
      <c r="D1196" s="16" t="n">
        <v>0.305771191372135</v>
      </c>
      <c r="E1196" s="16" t="n">
        <v>0.0398119403694576</v>
      </c>
      <c r="F1196" s="16" t="n">
        <v>0.31239283488688</v>
      </c>
      <c r="G1196" s="16" t="n">
        <v>0.0412007454249893</v>
      </c>
      <c r="H1196" s="16" t="n">
        <v>1.69335691054585</v>
      </c>
      <c r="I1196" s="17" t="n">
        <v>182.999255107878</v>
      </c>
      <c r="J1196" s="16" t="n">
        <v>0.0920890484082013</v>
      </c>
      <c r="K1196" s="16" t="n">
        <v>0.151055158456141</v>
      </c>
      <c r="L1196" s="16" t="n">
        <v>0.16145004705222</v>
      </c>
      <c r="M1196" s="16" t="n">
        <v>0.540164308534916</v>
      </c>
      <c r="N1196" s="16" t="n">
        <v>0.584867807567583</v>
      </c>
      <c r="O1196" s="16" t="n">
        <v>0.0646647377005515</v>
      </c>
      <c r="P1196" s="34" t="b">
        <f aca="false">FALSE()</f>
        <v>0</v>
      </c>
      <c r="Q1196" s="16"/>
    </row>
    <row r="1197" customFormat="false" ht="22.35" hidden="false" customHeight="false" outlineLevel="0" collapsed="false">
      <c r="A1197" s="6" t="s">
        <v>2909</v>
      </c>
      <c r="B1197" s="7" t="s">
        <v>1425</v>
      </c>
      <c r="C1197" s="17" t="n">
        <v>1614</v>
      </c>
      <c r="D1197" s="16" t="n">
        <v>0.306552628468847</v>
      </c>
      <c r="E1197" s="16" t="n">
        <v>0.0398821153641955</v>
      </c>
      <c r="F1197" s="16" t="n">
        <v>0.3131404065654</v>
      </c>
      <c r="G1197" s="16" t="n">
        <v>0.0412076558275835</v>
      </c>
      <c r="H1197" s="16" t="n">
        <v>1.68220681253016</v>
      </c>
      <c r="I1197" s="17" t="n">
        <v>182.803496733501</v>
      </c>
      <c r="J1197" s="16" t="n">
        <v>0.094236100704601</v>
      </c>
      <c r="K1197" s="16" t="n">
        <v>0.15390783861633</v>
      </c>
      <c r="L1197" s="16" t="n">
        <v>0.160557082039984</v>
      </c>
      <c r="M1197" s="16" t="n">
        <v>0.53996145849181</v>
      </c>
      <c r="N1197" s="16" t="n">
        <v>0.586689986552761</v>
      </c>
      <c r="O1197" s="16" t="n">
        <v>0.0644421003951427</v>
      </c>
      <c r="P1197" s="34" t="b">
        <f aca="false">FALSE()</f>
        <v>0</v>
      </c>
      <c r="Q1197" s="16"/>
    </row>
    <row r="1198" customFormat="false" ht="22.35" hidden="false" customHeight="false" outlineLevel="0" collapsed="false">
      <c r="A1198" s="6" t="s">
        <v>2910</v>
      </c>
      <c r="B1198" s="7" t="s">
        <v>1425</v>
      </c>
      <c r="C1198" s="17" t="n">
        <v>1615</v>
      </c>
      <c r="D1198" s="16" t="n">
        <v>0.307322789414928</v>
      </c>
      <c r="E1198" s="16" t="n">
        <v>0.0399513496675852</v>
      </c>
      <c r="F1198" s="16" t="n">
        <v>0.31387738253742</v>
      </c>
      <c r="G1198" s="16" t="n">
        <v>0.0412150459925104</v>
      </c>
      <c r="H1198" s="16" t="n">
        <v>1.67129147968822</v>
      </c>
      <c r="I1198" s="17" t="n">
        <v>182.613095894878</v>
      </c>
      <c r="J1198" s="16" t="n">
        <v>0.0963768952562509</v>
      </c>
      <c r="K1198" s="16" t="n">
        <v>0.156725750514671</v>
      </c>
      <c r="L1198" s="16" t="n">
        <v>0.159680417628333</v>
      </c>
      <c r="M1198" s="16" t="n">
        <v>0.539783964704093</v>
      </c>
      <c r="N1198" s="16" t="n">
        <v>0.588642718741212</v>
      </c>
      <c r="O1198" s="16" t="n">
        <v>0.0642197778510236</v>
      </c>
      <c r="P1198" s="34" t="b">
        <f aca="false">FALSE()</f>
        <v>0</v>
      </c>
      <c r="Q1198" s="16"/>
    </row>
    <row r="1199" customFormat="false" ht="22.35" hidden="false" customHeight="false" outlineLevel="0" collapsed="false">
      <c r="A1199" s="6" t="s">
        <v>2911</v>
      </c>
      <c r="B1199" s="7" t="s">
        <v>1425</v>
      </c>
      <c r="C1199" s="17" t="n">
        <v>1616</v>
      </c>
      <c r="D1199" s="16" t="n">
        <v>0.308082361404934</v>
      </c>
      <c r="E1199" s="16" t="n">
        <v>0.0400201040136862</v>
      </c>
      <c r="F1199" s="16" t="n">
        <v>0.314604575172903</v>
      </c>
      <c r="G1199" s="16" t="n">
        <v>0.0412229677816219</v>
      </c>
      <c r="H1199" s="16" t="n">
        <v>1.66062512318936</v>
      </c>
      <c r="I1199" s="17" t="n">
        <v>182.426736308386</v>
      </c>
      <c r="J1199" s="16" t="n">
        <v>0.0985065393994906</v>
      </c>
      <c r="K1199" s="16" t="n">
        <v>0.159625981455637</v>
      </c>
      <c r="L1199" s="16" t="n">
        <v>0.158822643473189</v>
      </c>
      <c r="M1199" s="16" t="n">
        <v>0.539657183427152</v>
      </c>
      <c r="N1199" s="16" t="n">
        <v>0.590316276550994</v>
      </c>
      <c r="O1199" s="16" t="n">
        <v>0.0639961443705918</v>
      </c>
      <c r="P1199" s="34" t="b">
        <f aca="false">FALSE()</f>
        <v>0</v>
      </c>
      <c r="Q1199" s="16"/>
    </row>
    <row r="1200" customFormat="false" ht="22.35" hidden="false" customHeight="false" outlineLevel="0" collapsed="false">
      <c r="A1200" s="6" t="s">
        <v>2912</v>
      </c>
      <c r="B1200" s="7" t="s">
        <v>1425</v>
      </c>
      <c r="C1200" s="17" t="n">
        <v>1617</v>
      </c>
      <c r="D1200" s="16" t="n">
        <v>0.308831278007485</v>
      </c>
      <c r="E1200" s="16" t="n">
        <v>0.0400894022857465</v>
      </c>
      <c r="F1200" s="16" t="n">
        <v>0.315322368467918</v>
      </c>
      <c r="G1200" s="16" t="n">
        <v>0.0412316531543126</v>
      </c>
      <c r="H1200" s="16" t="n">
        <v>1.65028459804097</v>
      </c>
      <c r="I1200" s="17" t="n">
        <v>182.241954160815</v>
      </c>
      <c r="J1200" s="16" t="n">
        <v>0.100607126270649</v>
      </c>
      <c r="K1200" s="16" t="n">
        <v>0.162347041699863</v>
      </c>
      <c r="L1200" s="16" t="n">
        <v>0.157993335682316</v>
      </c>
      <c r="M1200" s="16" t="n">
        <v>0.539340230234799</v>
      </c>
      <c r="N1200" s="16" t="n">
        <v>0.591850908280402</v>
      </c>
      <c r="O1200" s="16" t="n">
        <v>0.0637681232410049</v>
      </c>
      <c r="P1200" s="34" t="b">
        <f aca="false">FALSE()</f>
        <v>0</v>
      </c>
      <c r="Q1200" s="16"/>
    </row>
    <row r="1201" customFormat="false" ht="22.35" hidden="false" customHeight="false" outlineLevel="0" collapsed="false">
      <c r="A1201" s="6" t="s">
        <v>2913</v>
      </c>
      <c r="B1201" s="7" t="s">
        <v>1425</v>
      </c>
      <c r="C1201" s="17" t="n">
        <v>1618</v>
      </c>
      <c r="D1201" s="16" t="n">
        <v>0.309569667651989</v>
      </c>
      <c r="E1201" s="16" t="n">
        <v>0.040159126632098</v>
      </c>
      <c r="F1201" s="16" t="n">
        <v>0.316031038541057</v>
      </c>
      <c r="G1201" s="16" t="n">
        <v>0.0412410990301251</v>
      </c>
      <c r="H1201" s="16" t="n">
        <v>1.64031042781204</v>
      </c>
      <c r="I1201" s="17" t="n">
        <v>182.059089750308</v>
      </c>
      <c r="J1201" s="16" t="n">
        <v>0.102667244070797</v>
      </c>
      <c r="K1201" s="16" t="n">
        <v>0.165143047633259</v>
      </c>
      <c r="L1201" s="16" t="n">
        <v>0.157196177570411</v>
      </c>
      <c r="M1201" s="16" t="n">
        <v>0.539213448957858</v>
      </c>
      <c r="N1201" s="16" t="n">
        <v>0.593034997803176</v>
      </c>
      <c r="O1201" s="16" t="n">
        <v>0.0635361170117827</v>
      </c>
      <c r="P1201" s="34" t="b">
        <f aca="false">FALSE()</f>
        <v>0</v>
      </c>
      <c r="Q1201" s="16"/>
    </row>
    <row r="1202" customFormat="false" ht="22.35" hidden="false" customHeight="false" outlineLevel="0" collapsed="false">
      <c r="A1202" s="6" t="s">
        <v>2914</v>
      </c>
      <c r="B1202" s="7" t="s">
        <v>1425</v>
      </c>
      <c r="C1202" s="17" t="n">
        <v>1619</v>
      </c>
      <c r="D1202" s="16" t="n">
        <v>0.31029823301969</v>
      </c>
      <c r="E1202" s="16" t="n">
        <v>0.0402292917881916</v>
      </c>
      <c r="F1202" s="16" t="n">
        <v>0.3167313931544</v>
      </c>
      <c r="G1202" s="16" t="n">
        <v>0.0412513142349241</v>
      </c>
      <c r="H1202" s="16" t="n">
        <v>1.63072745833437</v>
      </c>
      <c r="I1202" s="17" t="n">
        <v>181.878113601061</v>
      </c>
      <c r="J1202" s="16" t="n">
        <v>0.104678301744334</v>
      </c>
      <c r="K1202" s="16" t="n">
        <v>0.16766304602045</v>
      </c>
      <c r="L1202" s="16" t="n">
        <v>0.156433684498497</v>
      </c>
      <c r="M1202" s="16" t="n">
        <v>0.539086667680917</v>
      </c>
      <c r="N1202" s="16" t="n">
        <v>0.594453885661168</v>
      </c>
      <c r="O1202" s="16" t="n">
        <v>0.063301493339116</v>
      </c>
      <c r="P1202" s="34" t="b">
        <f aca="false">FALSE()</f>
        <v>0</v>
      </c>
      <c r="Q1202" s="16"/>
    </row>
    <row r="1203" customFormat="false" ht="22.35" hidden="false" customHeight="false" outlineLevel="0" collapsed="false">
      <c r="A1203" s="6" t="s">
        <v>2915</v>
      </c>
      <c r="B1203" s="7" t="s">
        <v>1425</v>
      </c>
      <c r="C1203" s="17" t="n">
        <v>1620</v>
      </c>
      <c r="D1203" s="16" t="n">
        <v>0.311017610522826</v>
      </c>
      <c r="E1203" s="16" t="n">
        <v>0.0402999370301323</v>
      </c>
      <c r="F1203" s="16" t="n">
        <v>0.317423745952991</v>
      </c>
      <c r="G1203" s="16" t="n">
        <v>0.0412621941094552</v>
      </c>
      <c r="H1203" s="16" t="n">
        <v>1.62145204145939</v>
      </c>
      <c r="I1203" s="17" t="n">
        <v>181.698592911948</v>
      </c>
      <c r="J1203" s="16" t="n">
        <v>0.106654729008644</v>
      </c>
      <c r="K1203" s="16" t="n">
        <v>0.17017190518488</v>
      </c>
      <c r="L1203" s="16" t="n">
        <v>0.155698309833808</v>
      </c>
      <c r="M1203" s="16" t="n">
        <v>0.538845783254729</v>
      </c>
      <c r="N1203" s="16" t="n">
        <v>0.596142778381123</v>
      </c>
      <c r="O1203" s="16" t="n">
        <v>0.0630647002090608</v>
      </c>
      <c r="P1203" s="34" t="b">
        <f aca="false">FALSE()</f>
        <v>0</v>
      </c>
      <c r="Q1203" s="16"/>
    </row>
    <row r="1204" customFormat="false" ht="22.35" hidden="false" customHeight="false" outlineLevel="0" collapsed="false">
      <c r="A1204" s="6" t="s">
        <v>2916</v>
      </c>
      <c r="B1204" s="7" t="s">
        <v>1425</v>
      </c>
      <c r="C1204" s="17" t="n">
        <v>1621</v>
      </c>
      <c r="D1204" s="16" t="n">
        <v>0.311729049128959</v>
      </c>
      <c r="E1204" s="16" t="n">
        <v>0.0403698892854269</v>
      </c>
      <c r="F1204" s="16" t="n">
        <v>0.318108218663548</v>
      </c>
      <c r="G1204" s="16" t="n">
        <v>0.0412733616932912</v>
      </c>
      <c r="H1204" s="16" t="n">
        <v>1.61223954632071</v>
      </c>
      <c r="I1204" s="17" t="n">
        <v>181.522909596935</v>
      </c>
      <c r="J1204" s="16" t="n">
        <v>0.108647085408832</v>
      </c>
      <c r="K1204" s="16" t="n">
        <v>0.172620752085243</v>
      </c>
      <c r="L1204" s="16" t="n">
        <v>0.154964576207872</v>
      </c>
      <c r="M1204" s="16" t="n">
        <v>0.538858461382423</v>
      </c>
      <c r="N1204" s="16" t="n">
        <v>0.597851883632092</v>
      </c>
      <c r="O1204" s="16" t="n">
        <v>0.0628330177578818</v>
      </c>
      <c r="P1204" s="34" t="b">
        <f aca="false">FALSE()</f>
        <v>0</v>
      </c>
      <c r="Q1204" s="16"/>
    </row>
    <row r="1205" customFormat="false" ht="22.35" hidden="false" customHeight="false" outlineLevel="0" collapsed="false">
      <c r="A1205" s="6" t="s">
        <v>2917</v>
      </c>
      <c r="B1205" s="7" t="s">
        <v>1425</v>
      </c>
      <c r="C1205" s="17" t="n">
        <v>1622</v>
      </c>
      <c r="D1205" s="16" t="n">
        <v>0.312433231101982</v>
      </c>
      <c r="E1205" s="16" t="n">
        <v>0.0404392574766542</v>
      </c>
      <c r="F1205" s="16" t="n">
        <v>0.318785204773907</v>
      </c>
      <c r="G1205" s="16" t="n">
        <v>0.0412847770120529</v>
      </c>
      <c r="H1205" s="16" t="n">
        <v>1.60301319482018</v>
      </c>
      <c r="I1205" s="17" t="n">
        <v>181.350580457934</v>
      </c>
      <c r="J1205" s="16" t="n">
        <v>0.11067200339247</v>
      </c>
      <c r="K1205" s="16" t="n">
        <v>0.17523419079693</v>
      </c>
      <c r="L1205" s="16" t="n">
        <v>0.154225537813736</v>
      </c>
      <c r="M1205" s="16" t="n">
        <v>0.538807748871647</v>
      </c>
      <c r="N1205" s="16" t="n">
        <v>0.59882420177127</v>
      </c>
      <c r="O1205" s="16" t="n">
        <v>0.0626066111529157</v>
      </c>
      <c r="P1205" s="34" t="b">
        <f aca="false">FALSE()</f>
        <v>0</v>
      </c>
      <c r="Q1205" s="16"/>
    </row>
    <row r="1206" customFormat="false" ht="22.35" hidden="false" customHeight="false" outlineLevel="0" collapsed="false">
      <c r="A1206" s="6" t="s">
        <v>2918</v>
      </c>
      <c r="B1206" s="7" t="s">
        <v>1425</v>
      </c>
      <c r="C1206" s="17" t="n">
        <v>1623</v>
      </c>
      <c r="D1206" s="16" t="n">
        <v>0.313130226324134</v>
      </c>
      <c r="E1206" s="16" t="n">
        <v>0.0405091691191134</v>
      </c>
      <c r="F1206" s="16" t="n">
        <v>0.319454401456589</v>
      </c>
      <c r="G1206" s="16" t="n">
        <v>0.0412964860767541</v>
      </c>
      <c r="H1206" s="16" t="n">
        <v>1.59364186390501</v>
      </c>
      <c r="I1206" s="17" t="n">
        <v>181.17838466866</v>
      </c>
      <c r="J1206" s="16" t="n">
        <v>0.112759314979933</v>
      </c>
      <c r="K1206" s="16" t="n">
        <v>0.177792992844499</v>
      </c>
      <c r="L1206" s="16" t="n">
        <v>0.153471333733526</v>
      </c>
      <c r="M1206" s="16" t="n">
        <v>0.538566864445459</v>
      </c>
      <c r="N1206" s="16" t="n">
        <v>0.600276501590594</v>
      </c>
      <c r="O1206" s="16" t="n">
        <v>0.062383332006738</v>
      </c>
      <c r="P1206" s="34" t="b">
        <f aca="false">FALSE()</f>
        <v>0</v>
      </c>
      <c r="Q1206" s="16"/>
    </row>
    <row r="1207" customFormat="false" ht="22.35" hidden="false" customHeight="false" outlineLevel="0" collapsed="false">
      <c r="A1207" s="6" t="s">
        <v>2919</v>
      </c>
      <c r="B1207" s="7" t="s">
        <v>1425</v>
      </c>
      <c r="C1207" s="17" t="n">
        <v>1624</v>
      </c>
      <c r="D1207" s="16" t="n">
        <v>0.313819891710471</v>
      </c>
      <c r="E1207" s="16" t="n">
        <v>0.040579581199478</v>
      </c>
      <c r="F1207" s="16" t="n">
        <v>0.320115799449096</v>
      </c>
      <c r="G1207" s="16" t="n">
        <v>0.0413085303941028</v>
      </c>
      <c r="H1207" s="16" t="n">
        <v>1.58416133161967</v>
      </c>
      <c r="I1207" s="17" t="n">
        <v>181.006575778114</v>
      </c>
      <c r="J1207" s="16" t="n">
        <v>0.114902595396373</v>
      </c>
      <c r="K1207" s="16" t="n">
        <v>0.180555006018535</v>
      </c>
      <c r="L1207" s="16" t="n">
        <v>0.15270514935206</v>
      </c>
      <c r="M1207" s="16" t="n">
        <v>0.538338658146965</v>
      </c>
      <c r="N1207" s="16" t="n">
        <v>0.601714284127267</v>
      </c>
      <c r="O1207" s="16" t="n">
        <v>0.0621636910474389</v>
      </c>
      <c r="P1207" s="34" t="b">
        <f aca="false">FALSE()</f>
        <v>0</v>
      </c>
      <c r="Q1207" s="16"/>
    </row>
    <row r="1208" customFormat="false" ht="22.35" hidden="false" customHeight="false" outlineLevel="0" collapsed="false">
      <c r="A1208" s="6" t="s">
        <v>2920</v>
      </c>
      <c r="B1208" s="7" t="s">
        <v>1425</v>
      </c>
      <c r="C1208" s="17" t="n">
        <v>1625</v>
      </c>
      <c r="D1208" s="16" t="n">
        <v>0.314501274458073</v>
      </c>
      <c r="E1208" s="16" t="n">
        <v>0.0406507465739089</v>
      </c>
      <c r="F1208" s="16" t="n">
        <v>0.320769395523824</v>
      </c>
      <c r="G1208" s="16" t="n">
        <v>0.0413212773355546</v>
      </c>
      <c r="H1208" s="16" t="n">
        <v>1.57480047286488</v>
      </c>
      <c r="I1208" s="17" t="n">
        <v>180.835475043772</v>
      </c>
      <c r="J1208" s="16" t="n">
        <v>0.117050370702203</v>
      </c>
      <c r="K1208" s="16" t="n">
        <v>0.183305297514771</v>
      </c>
      <c r="L1208" s="16" t="n">
        <v>0.151948758291522</v>
      </c>
      <c r="M1208" s="16" t="n">
        <v>0.538021704954612</v>
      </c>
      <c r="N1208" s="16" t="n">
        <v>0.603676364478098</v>
      </c>
      <c r="O1208" s="16" t="n">
        <v>0.0619411722253667</v>
      </c>
      <c r="P1208" s="34" t="b">
        <f aca="false">FALSE()</f>
        <v>0</v>
      </c>
      <c r="Q1208" s="16"/>
    </row>
    <row r="1209" customFormat="false" ht="22.35" hidden="false" customHeight="false" outlineLevel="0" collapsed="false">
      <c r="A1209" s="6" t="s">
        <v>2921</v>
      </c>
      <c r="B1209" s="7" t="s">
        <v>1425</v>
      </c>
      <c r="C1209" s="17" t="n">
        <v>1626</v>
      </c>
      <c r="D1209" s="16" t="n">
        <v>0.315173736209842</v>
      </c>
      <c r="E1209" s="16" t="n">
        <v>0.0407226359062601</v>
      </c>
      <c r="F1209" s="16" t="n">
        <v>0.321414752571668</v>
      </c>
      <c r="G1209" s="16" t="n">
        <v>0.0413347380405707</v>
      </c>
      <c r="H1209" s="16" t="n">
        <v>1.56561061667045</v>
      </c>
      <c r="I1209" s="17" t="n">
        <v>180.665204290477</v>
      </c>
      <c r="J1209" s="16" t="n">
        <v>0.119189686258044</v>
      </c>
      <c r="K1209" s="16" t="n">
        <v>0.186163792988664</v>
      </c>
      <c r="L1209" s="16" t="n">
        <v>0.151207043738501</v>
      </c>
      <c r="M1209" s="16" t="n">
        <v>0.537856889294589</v>
      </c>
      <c r="N1209" s="16" t="n">
        <v>0.604574908077364</v>
      </c>
      <c r="O1209" s="16" t="n">
        <v>0.0617146924818333</v>
      </c>
      <c r="P1209" s="34" t="b">
        <f aca="false">FALSE()</f>
        <v>0</v>
      </c>
      <c r="Q1209" s="16"/>
    </row>
    <row r="1210" customFormat="false" ht="22.35" hidden="false" customHeight="false" outlineLevel="0" collapsed="false">
      <c r="A1210" s="6" t="s">
        <v>2922</v>
      </c>
      <c r="B1210" s="7" t="s">
        <v>1425</v>
      </c>
      <c r="C1210" s="17" t="n">
        <v>1627</v>
      </c>
      <c r="D1210" s="16" t="n">
        <v>0.315836349294474</v>
      </c>
      <c r="E1210" s="16" t="n">
        <v>0.040794420724114</v>
      </c>
      <c r="F1210" s="16" t="n">
        <v>0.322051145753735</v>
      </c>
      <c r="G1210" s="16" t="n">
        <v>0.0413488164598433</v>
      </c>
      <c r="H1210" s="16" t="n">
        <v>1.55666910207976</v>
      </c>
      <c r="I1210" s="17" t="n">
        <v>180.49788175961</v>
      </c>
      <c r="J1210" s="16" t="n">
        <v>0.12130070382875</v>
      </c>
      <c r="K1210" s="16" t="n">
        <v>0.189034142279126</v>
      </c>
      <c r="L1210" s="16" t="n">
        <v>0.150485722289243</v>
      </c>
      <c r="M1210" s="16" t="n">
        <v>0.537590648613013</v>
      </c>
      <c r="N1210" s="16" t="n">
        <v>0.605606050557882</v>
      </c>
      <c r="O1210" s="16" t="n">
        <v>0.0614883884500781</v>
      </c>
      <c r="P1210" s="34" t="b">
        <f aca="false">FALSE()</f>
        <v>0</v>
      </c>
      <c r="Q1210" s="16"/>
    </row>
    <row r="1211" customFormat="false" ht="22.35" hidden="false" customHeight="false" outlineLevel="0" collapsed="false">
      <c r="A1211" s="6" t="s">
        <v>2923</v>
      </c>
      <c r="B1211" s="7" t="s">
        <v>1425</v>
      </c>
      <c r="C1211" s="17" t="n">
        <v>1628</v>
      </c>
      <c r="D1211" s="16" t="n">
        <v>0.316489197199438</v>
      </c>
      <c r="E1211" s="16" t="n">
        <v>0.0408655855927145</v>
      </c>
      <c r="F1211" s="16" t="n">
        <v>0.322678463769137</v>
      </c>
      <c r="G1211" s="16" t="n">
        <v>0.0413633988936937</v>
      </c>
      <c r="H1211" s="16" t="n">
        <v>1.54794303634228</v>
      </c>
      <c r="I1211" s="17" t="n">
        <v>180.334635015012</v>
      </c>
      <c r="J1211" s="16" t="n">
        <v>0.123389138649378</v>
      </c>
      <c r="K1211" s="16" t="n">
        <v>0.191784616252778</v>
      </c>
      <c r="L1211" s="16" t="n">
        <v>0.149780726493453</v>
      </c>
      <c r="M1211" s="16" t="n">
        <v>0.537413154825295</v>
      </c>
      <c r="N1211" s="16" t="n">
        <v>0.60745508750684</v>
      </c>
      <c r="O1211" s="16" t="n">
        <v>0.0612635281001885</v>
      </c>
      <c r="P1211" s="34" t="b">
        <f aca="false">FALSE()</f>
        <v>0</v>
      </c>
      <c r="Q1211" s="16"/>
    </row>
    <row r="1212" customFormat="false" ht="22.35" hidden="false" customHeight="false" outlineLevel="0" collapsed="false">
      <c r="A1212" s="6" t="s">
        <v>2924</v>
      </c>
      <c r="B1212" s="7" t="s">
        <v>1425</v>
      </c>
      <c r="C1212" s="17" t="n">
        <v>1629</v>
      </c>
      <c r="D1212" s="16" t="n">
        <v>0.317132137994026</v>
      </c>
      <c r="E1212" s="16" t="n">
        <v>0.0409356936422925</v>
      </c>
      <c r="F1212" s="16" t="n">
        <v>0.323296765433444</v>
      </c>
      <c r="G1212" s="16" t="n">
        <v>0.0413781902553713</v>
      </c>
      <c r="H1212" s="16" t="n">
        <v>1.53949684058561</v>
      </c>
      <c r="I1212" s="17" t="n">
        <v>180.175831831508</v>
      </c>
      <c r="J1212" s="16" t="n">
        <v>0.125437419597299</v>
      </c>
      <c r="K1212" s="16" t="n">
        <v>0.194458457724614</v>
      </c>
      <c r="L1212" s="16" t="n">
        <v>0.14909805219973</v>
      </c>
      <c r="M1212" s="16" t="n">
        <v>0.537146914143719</v>
      </c>
      <c r="N1212" s="16" t="n">
        <v>0.608229229576537</v>
      </c>
      <c r="O1212" s="16" t="n">
        <v>0.061040646185364</v>
      </c>
      <c r="P1212" s="34" t="b">
        <f aca="false">FALSE()</f>
        <v>0</v>
      </c>
      <c r="Q1212" s="16"/>
    </row>
    <row r="1213" customFormat="false" ht="22.35" hidden="false" customHeight="false" outlineLevel="0" collapsed="false">
      <c r="A1213" s="6" t="s">
        <v>2925</v>
      </c>
      <c r="B1213" s="7" t="s">
        <v>1425</v>
      </c>
      <c r="C1213" s="17" t="n">
        <v>1630</v>
      </c>
      <c r="D1213" s="16" t="n">
        <v>0.317764978556939</v>
      </c>
      <c r="E1213" s="16" t="n">
        <v>0.0410046150548901</v>
      </c>
      <c r="F1213" s="16" t="n">
        <v>0.323905761438053</v>
      </c>
      <c r="G1213" s="16" t="n">
        <v>0.0413931272945929</v>
      </c>
      <c r="H1213" s="16" t="n">
        <v>1.5313092240031</v>
      </c>
      <c r="I1213" s="17" t="n">
        <v>180.021609178222</v>
      </c>
      <c r="J1213" s="16" t="n">
        <v>0.127448371718159</v>
      </c>
      <c r="K1213" s="16" t="n">
        <v>0.196913902691869</v>
      </c>
      <c r="L1213" s="16" t="n">
        <v>0.148435605450115</v>
      </c>
      <c r="M1213" s="16" t="n">
        <v>0.536753892185202</v>
      </c>
      <c r="N1213" s="16" t="n">
        <v>0.6091301771133</v>
      </c>
      <c r="O1213" s="16" t="n">
        <v>0.0608213054768223</v>
      </c>
      <c r="P1213" s="34" t="b">
        <f aca="false">FALSE()</f>
        <v>0</v>
      </c>
      <c r="Q1213" s="16"/>
    </row>
    <row r="1214" customFormat="false" ht="22.35" hidden="false" customHeight="false" outlineLevel="0" collapsed="false">
      <c r="A1214" s="6" t="s">
        <v>2926</v>
      </c>
      <c r="B1214" s="7" t="s">
        <v>1425</v>
      </c>
      <c r="C1214" s="17" t="n">
        <v>1631</v>
      </c>
      <c r="D1214" s="16" t="n">
        <v>0.318387901006037</v>
      </c>
      <c r="E1214" s="16" t="n">
        <v>0.0410717069630702</v>
      </c>
      <c r="F1214" s="16" t="n">
        <v>0.324504916177733</v>
      </c>
      <c r="G1214" s="16" t="n">
        <v>0.0414079659874904</v>
      </c>
      <c r="H1214" s="16" t="n">
        <v>1.52322111654507</v>
      </c>
      <c r="I1214" s="17" t="n">
        <v>179.873045743269</v>
      </c>
      <c r="J1214" s="16" t="n">
        <v>0.129459554791777</v>
      </c>
      <c r="K1214" s="16" t="n">
        <v>0.199501356251718</v>
      </c>
      <c r="L1214" s="16" t="n">
        <v>0.147777119902896</v>
      </c>
      <c r="M1214" s="16" t="n">
        <v>0.536449617120544</v>
      </c>
      <c r="N1214" s="16" t="n">
        <v>0.610290460489506</v>
      </c>
      <c r="O1214" s="16" t="n">
        <v>0.0606089903205288</v>
      </c>
      <c r="P1214" s="34" t="b">
        <f aca="false">FALSE()</f>
        <v>0</v>
      </c>
      <c r="Q1214" s="16"/>
    </row>
    <row r="1215" customFormat="false" ht="22.35" hidden="false" customHeight="false" outlineLevel="0" collapsed="false">
      <c r="A1215" s="6" t="s">
        <v>2927</v>
      </c>
      <c r="B1215" s="7" t="s">
        <v>1425</v>
      </c>
      <c r="C1215" s="17" t="n">
        <v>1632</v>
      </c>
      <c r="D1215" s="16" t="n">
        <v>0.319000441729241</v>
      </c>
      <c r="E1215" s="16" t="n">
        <v>0.0411372121585647</v>
      </c>
      <c r="F1215" s="16" t="n">
        <v>0.32509391062024</v>
      </c>
      <c r="G1215" s="16" t="n">
        <v>0.0414227612858755</v>
      </c>
      <c r="H1215" s="16" t="n">
        <v>1.51525941668725</v>
      </c>
      <c r="I1215" s="17" t="n">
        <v>179.729540189138</v>
      </c>
      <c r="J1215" s="16" t="n">
        <v>0.131463433372765</v>
      </c>
      <c r="K1215" s="16" t="n">
        <v>0.202213954224231</v>
      </c>
      <c r="L1215" s="16" t="n">
        <v>0.147125759002232</v>
      </c>
      <c r="M1215" s="16" t="n">
        <v>0.536132663928191</v>
      </c>
      <c r="N1215" s="16" t="n">
        <v>0.6107648885528</v>
      </c>
      <c r="O1215" s="16" t="n">
        <v>0.0604013584078364</v>
      </c>
      <c r="P1215" s="34" t="b">
        <f aca="false">FALSE()</f>
        <v>0</v>
      </c>
      <c r="Q1215" s="16"/>
    </row>
    <row r="1216" customFormat="false" ht="22.35" hidden="false" customHeight="false" outlineLevel="0" collapsed="false">
      <c r="A1216" s="6" t="s">
        <v>2928</v>
      </c>
      <c r="B1216" s="7" t="s">
        <v>1425</v>
      </c>
      <c r="C1216" s="17" t="n">
        <v>1633</v>
      </c>
      <c r="D1216" s="16" t="n">
        <v>0.319602403710559</v>
      </c>
      <c r="E1216" s="16" t="n">
        <v>0.0412020815608681</v>
      </c>
      <c r="F1216" s="16" t="n">
        <v>0.325672775320794</v>
      </c>
      <c r="G1216" s="16" t="n">
        <v>0.0414378376052537</v>
      </c>
      <c r="H1216" s="16" t="n">
        <v>1.50744847939276</v>
      </c>
      <c r="I1216" s="17" t="n">
        <v>179.589268489139</v>
      </c>
      <c r="J1216" s="16" t="n">
        <v>0.133452810151614</v>
      </c>
      <c r="K1216" s="16" t="n">
        <v>0.204894251620126</v>
      </c>
      <c r="L1216" s="16" t="n">
        <v>0.146485475927773</v>
      </c>
      <c r="M1216" s="16" t="n">
        <v>0.535828388863533</v>
      </c>
      <c r="N1216" s="16" t="n">
        <v>0.612232428981797</v>
      </c>
      <c r="O1216" s="16" t="n">
        <v>0.0601960746209663</v>
      </c>
      <c r="P1216" s="34" t="b">
        <f aca="false">FALSE()</f>
        <v>0</v>
      </c>
      <c r="Q1216" s="16"/>
    </row>
    <row r="1217" customFormat="false" ht="22.35" hidden="false" customHeight="false" outlineLevel="0" collapsed="false">
      <c r="A1217" s="6" t="s">
        <v>2929</v>
      </c>
      <c r="B1217" s="7" t="s">
        <v>1425</v>
      </c>
      <c r="C1217" s="17" t="n">
        <v>1634</v>
      </c>
      <c r="D1217" s="16" t="n">
        <v>0.320193955314865</v>
      </c>
      <c r="E1217" s="16" t="n">
        <v>0.0412662466467951</v>
      </c>
      <c r="F1217" s="16" t="n">
        <v>0.326241406235108</v>
      </c>
      <c r="G1217" s="16" t="n">
        <v>0.0414532381812214</v>
      </c>
      <c r="H1217" s="16" t="n">
        <v>1.49972168671384</v>
      </c>
      <c r="I1217" s="17" t="n">
        <v>179.452508531532</v>
      </c>
      <c r="J1217" s="16" t="n">
        <v>0.135443740299493</v>
      </c>
      <c r="K1217" s="16" t="n">
        <v>0.207567031847451</v>
      </c>
      <c r="L1217" s="16" t="n">
        <v>0.145849603276243</v>
      </c>
      <c r="M1217" s="16" t="n">
        <v>0.535714285714286</v>
      </c>
      <c r="N1217" s="16" t="n">
        <v>0.613296598517883</v>
      </c>
      <c r="O1217" s="16" t="n">
        <v>0.0599932155334592</v>
      </c>
      <c r="P1217" s="34" t="b">
        <f aca="false">FALSE()</f>
        <v>0</v>
      </c>
      <c r="Q1217" s="16"/>
    </row>
    <row r="1218" customFormat="false" ht="22.35" hidden="false" customHeight="false" outlineLevel="0" collapsed="false">
      <c r="A1218" s="6" t="s">
        <v>2930</v>
      </c>
      <c r="B1218" s="7" t="s">
        <v>1425</v>
      </c>
      <c r="C1218" s="17" t="n">
        <v>1635</v>
      </c>
      <c r="D1218" s="16" t="n">
        <v>0.32077486231379</v>
      </c>
      <c r="E1218" s="16" t="n">
        <v>0.0413301495340697</v>
      </c>
      <c r="F1218" s="16" t="n">
        <v>0.32679956304435</v>
      </c>
      <c r="G1218" s="16" t="n">
        <v>0.0414690487043249</v>
      </c>
      <c r="H1218" s="16" t="n">
        <v>1.4920631240609</v>
      </c>
      <c r="I1218" s="17" t="n">
        <v>179.318231233345</v>
      </c>
      <c r="J1218" s="16" t="n">
        <v>0.137439802026548</v>
      </c>
      <c r="K1218" s="16" t="n">
        <v>0.210110343887663</v>
      </c>
      <c r="L1218" s="16" t="n">
        <v>0.145217488211467</v>
      </c>
      <c r="M1218" s="16" t="n">
        <v>0.535498757543486</v>
      </c>
      <c r="N1218" s="16" t="n">
        <v>0.614729385672138</v>
      </c>
      <c r="O1218" s="16" t="n">
        <v>0.059788022795727</v>
      </c>
      <c r="P1218" s="34" t="b">
        <f aca="false">FALSE()</f>
        <v>0</v>
      </c>
      <c r="Q1218" s="16"/>
    </row>
    <row r="1219" customFormat="false" ht="22.35" hidden="false" customHeight="false" outlineLevel="0" collapsed="false">
      <c r="A1219" s="6" t="s">
        <v>2931</v>
      </c>
      <c r="B1219" s="7" t="s">
        <v>1425</v>
      </c>
      <c r="C1219" s="17" t="n">
        <v>1636</v>
      </c>
      <c r="D1219" s="16" t="n">
        <v>0.321345376288413</v>
      </c>
      <c r="E1219" s="16" t="n">
        <v>0.0413939778546759</v>
      </c>
      <c r="F1219" s="16" t="n">
        <v>0.327347455148857</v>
      </c>
      <c r="G1219" s="16" t="n">
        <v>0.0414853139956013</v>
      </c>
      <c r="H1219" s="16" t="n">
        <v>1.48445615085471</v>
      </c>
      <c r="I1219" s="17" t="n">
        <v>179.186017797665</v>
      </c>
      <c r="J1219" s="16" t="n">
        <v>0.139444945470889</v>
      </c>
      <c r="K1219" s="16" t="n">
        <v>0.212521675983911</v>
      </c>
      <c r="L1219" s="16" t="n">
        <v>0.144587884222568</v>
      </c>
      <c r="M1219" s="16" t="n">
        <v>0.535219838734216</v>
      </c>
      <c r="N1219" s="16" t="n">
        <v>0.616535636524529</v>
      </c>
      <c r="O1219" s="16" t="n">
        <v>0.0595802292532174</v>
      </c>
      <c r="P1219" s="34" t="b">
        <f aca="false">FALSE()</f>
        <v>0</v>
      </c>
      <c r="Q1219" s="16"/>
    </row>
    <row r="1220" customFormat="false" ht="22.35" hidden="false" customHeight="false" outlineLevel="0" collapsed="false">
      <c r="A1220" s="6" t="s">
        <v>2932</v>
      </c>
      <c r="B1220" s="7" t="s">
        <v>1425</v>
      </c>
      <c r="C1220" s="17" t="n">
        <v>1637</v>
      </c>
      <c r="D1220" s="16" t="n">
        <v>0.321906866280368</v>
      </c>
      <c r="E1220" s="16" t="n">
        <v>0.0414576790132803</v>
      </c>
      <c r="F1220" s="16" t="n">
        <v>0.327885736848514</v>
      </c>
      <c r="G1220" s="16" t="n">
        <v>0.0415019706872299</v>
      </c>
      <c r="H1220" s="16" t="n">
        <v>1.47672598411458</v>
      </c>
      <c r="I1220" s="17" t="n">
        <v>179.055821535399</v>
      </c>
      <c r="J1220" s="16" t="n">
        <v>0.141505677625996</v>
      </c>
      <c r="K1220" s="16" t="n">
        <v>0.215030597637453</v>
      </c>
      <c r="L1220" s="16" t="n">
        <v>0.143943810807884</v>
      </c>
      <c r="M1220" s="16" t="n">
        <v>0.535131091840357</v>
      </c>
      <c r="N1220" s="16" t="n">
        <v>0.617395479344485</v>
      </c>
      <c r="O1220" s="16" t="n">
        <v>0.0593743297835044</v>
      </c>
      <c r="P1220" s="34" t="b">
        <f aca="false">FALSE()</f>
        <v>0</v>
      </c>
      <c r="Q1220" s="16"/>
    </row>
    <row r="1221" customFormat="false" ht="22.35" hidden="false" customHeight="false" outlineLevel="0" collapsed="false">
      <c r="A1221" s="6" t="s">
        <v>2933</v>
      </c>
      <c r="B1221" s="7" t="s">
        <v>1425</v>
      </c>
      <c r="C1221" s="17" t="n">
        <v>1638</v>
      </c>
      <c r="D1221" s="16" t="n">
        <v>0.32245928537804</v>
      </c>
      <c r="E1221" s="16" t="n">
        <v>0.0415215505257488</v>
      </c>
      <c r="F1221" s="16" t="n">
        <v>0.328414424571916</v>
      </c>
      <c r="G1221" s="16" t="n">
        <v>0.0415190528535692</v>
      </c>
      <c r="H1221" s="16" t="n">
        <v>1.46887977194472</v>
      </c>
      <c r="I1221" s="17" t="n">
        <v>178.926901028351</v>
      </c>
      <c r="J1221" s="16" t="n">
        <v>0.143621334434544</v>
      </c>
      <c r="K1221" s="16" t="n">
        <v>0.217920457567698</v>
      </c>
      <c r="L1221" s="16" t="n">
        <v>0.143286563913585</v>
      </c>
      <c r="M1221" s="16" t="n">
        <v>0.534826816775699</v>
      </c>
      <c r="N1221" s="16" t="n">
        <v>0.618385710287543</v>
      </c>
      <c r="O1221" s="16" t="n">
        <v>0.0591697528102838</v>
      </c>
      <c r="P1221" s="34" t="b">
        <f aca="false">FALSE()</f>
        <v>0</v>
      </c>
      <c r="Q1221" s="16"/>
    </row>
    <row r="1222" customFormat="false" ht="22.35" hidden="false" customHeight="false" outlineLevel="0" collapsed="false">
      <c r="A1222" s="6" t="s">
        <v>2934</v>
      </c>
      <c r="B1222" s="7" t="s">
        <v>1425</v>
      </c>
      <c r="C1222" s="17" t="n">
        <v>1639</v>
      </c>
      <c r="D1222" s="16" t="n">
        <v>0.323002049152618</v>
      </c>
      <c r="E1222" s="16" t="n">
        <v>0.0415853447951097</v>
      </c>
      <c r="F1222" s="16" t="n">
        <v>0.328933572887242</v>
      </c>
      <c r="G1222" s="16" t="n">
        <v>0.0415366116291374</v>
      </c>
      <c r="H1222" s="16" t="n">
        <v>1.46108245745845</v>
      </c>
      <c r="I1222" s="17" t="n">
        <v>178.800066527771</v>
      </c>
      <c r="J1222" s="16" t="n">
        <v>0.145747917235804</v>
      </c>
      <c r="K1222" s="16" t="n">
        <v>0.220588569120564</v>
      </c>
      <c r="L1222" s="16" t="n">
        <v>0.142631547286195</v>
      </c>
      <c r="M1222" s="16" t="n">
        <v>0.534598610477205</v>
      </c>
      <c r="N1222" s="16" t="n">
        <v>0.619327261086944</v>
      </c>
      <c r="O1222" s="16" t="n">
        <v>0.0589616887621351</v>
      </c>
      <c r="P1222" s="34" t="b">
        <f aca="false">FALSE()</f>
        <v>0</v>
      </c>
      <c r="Q1222" s="16"/>
    </row>
    <row r="1223" customFormat="false" ht="22.35" hidden="false" customHeight="false" outlineLevel="0" collapsed="false">
      <c r="A1223" s="6" t="s">
        <v>2935</v>
      </c>
      <c r="B1223" s="7" t="s">
        <v>1425</v>
      </c>
      <c r="C1223" s="17" t="n">
        <v>1640</v>
      </c>
      <c r="D1223" s="16" t="n">
        <v>0.323535283731649</v>
      </c>
      <c r="E1223" s="16" t="n">
        <v>0.0416491046601725</v>
      </c>
      <c r="F1223" s="16" t="n">
        <v>0.329443298616689</v>
      </c>
      <c r="G1223" s="16" t="n">
        <v>0.041554738607758</v>
      </c>
      <c r="H1223" s="16" t="n">
        <v>1.45332979689831</v>
      </c>
      <c r="I1223" s="17" t="n">
        <v>178.675434465796</v>
      </c>
      <c r="J1223" s="16" t="n">
        <v>0.147886295592265</v>
      </c>
      <c r="K1223" s="16" t="n">
        <v>0.223255047911204</v>
      </c>
      <c r="L1223" s="16" t="n">
        <v>0.141978267645565</v>
      </c>
      <c r="M1223" s="16" t="n">
        <v>0.534560576094122</v>
      </c>
      <c r="N1223" s="16" t="n">
        <v>0.620853445891107</v>
      </c>
      <c r="O1223" s="16" t="n">
        <v>0.0587511641691466</v>
      </c>
      <c r="P1223" s="34" t="b">
        <f aca="false">FALSE()</f>
        <v>0</v>
      </c>
      <c r="Q1223" s="16"/>
    </row>
    <row r="1224" customFormat="false" ht="22.35" hidden="false" customHeight="false" outlineLevel="0" collapsed="false">
      <c r="A1224" s="6" t="s">
        <v>2936</v>
      </c>
      <c r="B1224" s="7" t="s">
        <v>1425</v>
      </c>
      <c r="C1224" s="17" t="n">
        <v>1641</v>
      </c>
      <c r="D1224" s="16" t="n">
        <v>0.324058151582982</v>
      </c>
      <c r="E1224" s="16" t="n">
        <v>0.0417124785130979</v>
      </c>
      <c r="F1224" s="16" t="n">
        <v>0.329943311833147</v>
      </c>
      <c r="G1224" s="16" t="n">
        <v>0.0415733403121215</v>
      </c>
      <c r="H1224" s="16" t="n">
        <v>1.44576688466091</v>
      </c>
      <c r="I1224" s="17" t="n">
        <v>178.553687744461</v>
      </c>
      <c r="J1224" s="16" t="n">
        <v>0.149995525182273</v>
      </c>
      <c r="K1224" s="16" t="n">
        <v>0.22540125191596</v>
      </c>
      <c r="L1224" s="16" t="n">
        <v>0.141340360786507</v>
      </c>
      <c r="M1224" s="16" t="n">
        <v>0.534332369795629</v>
      </c>
      <c r="N1224" s="16" t="n">
        <v>0.621843903814134</v>
      </c>
      <c r="O1224" s="16" t="n">
        <v>0.0585386231563679</v>
      </c>
      <c r="P1224" s="34" t="b">
        <f aca="false">FALSE()</f>
        <v>0</v>
      </c>
      <c r="Q1224" s="16"/>
    </row>
    <row r="1225" customFormat="false" ht="22.35" hidden="false" customHeight="false" outlineLevel="0" collapsed="false">
      <c r="A1225" s="6" t="s">
        <v>2937</v>
      </c>
      <c r="B1225" s="7" t="s">
        <v>1425</v>
      </c>
      <c r="C1225" s="17" t="n">
        <v>1642</v>
      </c>
      <c r="D1225" s="16" t="n">
        <v>0.324570445601317</v>
      </c>
      <c r="E1225" s="16" t="n">
        <v>0.0417754589695193</v>
      </c>
      <c r="F1225" s="16" t="n">
        <v>0.330433743027781</v>
      </c>
      <c r="G1225" s="16" t="n">
        <v>0.041592561504242</v>
      </c>
      <c r="H1225" s="16" t="n">
        <v>1.43847504861346</v>
      </c>
      <c r="I1225" s="17" t="n">
        <v>178.435213722776</v>
      </c>
      <c r="J1225" s="16" t="n">
        <v>0.152050973308991</v>
      </c>
      <c r="K1225" s="16" t="n">
        <v>0.22804898418226</v>
      </c>
      <c r="L1225" s="16" t="n">
        <v>0.140725514009093</v>
      </c>
      <c r="M1225" s="16" t="n">
        <v>0.534167554135605</v>
      </c>
      <c r="N1225" s="16" t="n">
        <v>0.622191314788434</v>
      </c>
      <c r="O1225" s="16" t="n">
        <v>0.0583235420776025</v>
      </c>
      <c r="P1225" s="34" t="b">
        <f aca="false">FALSE()</f>
        <v>0</v>
      </c>
      <c r="Q1225" s="16"/>
    </row>
    <row r="1226" customFormat="false" ht="22.35" hidden="false" customHeight="false" outlineLevel="0" collapsed="false">
      <c r="A1226" s="6" t="s">
        <v>2938</v>
      </c>
      <c r="B1226" s="7" t="s">
        <v>1425</v>
      </c>
      <c r="C1226" s="17" t="n">
        <v>1643</v>
      </c>
      <c r="D1226" s="16" t="n">
        <v>0.325072318367113</v>
      </c>
      <c r="E1226" s="16" t="n">
        <v>0.0418382570705443</v>
      </c>
      <c r="F1226" s="16" t="n">
        <v>0.330913994468574</v>
      </c>
      <c r="G1226" s="16" t="n">
        <v>0.0416120744527952</v>
      </c>
      <c r="H1226" s="16" t="n">
        <v>1.43126512460702</v>
      </c>
      <c r="I1226" s="17" t="n">
        <v>178.318525599409</v>
      </c>
      <c r="J1226" s="16" t="n">
        <v>0.15410449563284</v>
      </c>
      <c r="K1226" s="16" t="n">
        <v>0.230462579054518</v>
      </c>
      <c r="L1226" s="16" t="n">
        <v>0.140116507431588</v>
      </c>
      <c r="M1226" s="16" t="n">
        <v>0.533952025964806</v>
      </c>
      <c r="N1226" s="16" t="n">
        <v>0.622850855331371</v>
      </c>
      <c r="O1226" s="16" t="n">
        <v>0.0581161526512435</v>
      </c>
      <c r="P1226" s="34" t="b">
        <f aca="false">FALSE()</f>
        <v>0</v>
      </c>
      <c r="Q1226" s="16"/>
    </row>
    <row r="1227" customFormat="false" ht="22.35" hidden="false" customHeight="false" outlineLevel="0" collapsed="false">
      <c r="A1227" s="6" t="s">
        <v>2939</v>
      </c>
      <c r="B1227" s="7" t="s">
        <v>1425</v>
      </c>
      <c r="C1227" s="17" t="n">
        <v>1644</v>
      </c>
      <c r="D1227" s="16" t="n">
        <v>0.32556364821705</v>
      </c>
      <c r="E1227" s="16" t="n">
        <v>0.0419010976721575</v>
      </c>
      <c r="F1227" s="16" t="n">
        <v>0.331383829821687</v>
      </c>
      <c r="G1227" s="16" t="n">
        <v>0.0416318892877683</v>
      </c>
      <c r="H1227" s="16" t="n">
        <v>1.42410225303608</v>
      </c>
      <c r="I1227" s="17" t="n">
        <v>178.203031700411</v>
      </c>
      <c r="J1227" s="16" t="n">
        <v>0.156165567659871</v>
      </c>
      <c r="K1227" s="16" t="n">
        <v>0.232957263044021</v>
      </c>
      <c r="L1227" s="16" t="n">
        <v>0.139510437102279</v>
      </c>
      <c r="M1227" s="16" t="n">
        <v>0.533635072772453</v>
      </c>
      <c r="N1227" s="16" t="n">
        <v>0.623355164325326</v>
      </c>
      <c r="O1227" s="16" t="n">
        <v>0.0579193769116858</v>
      </c>
      <c r="P1227" s="34" t="b">
        <f aca="false">FALSE()</f>
        <v>0</v>
      </c>
      <c r="Q1227" s="16"/>
    </row>
    <row r="1228" customFormat="false" ht="22.35" hidden="false" customHeight="false" outlineLevel="0" collapsed="false">
      <c r="A1228" s="6" t="s">
        <v>2940</v>
      </c>
      <c r="B1228" s="7" t="s">
        <v>1425</v>
      </c>
      <c r="C1228" s="17" t="n">
        <v>1645</v>
      </c>
      <c r="D1228" s="16" t="n">
        <v>0.326045015602274</v>
      </c>
      <c r="E1228" s="16" t="n">
        <v>0.041964342221914</v>
      </c>
      <c r="F1228" s="16" t="n">
        <v>0.33184443430833</v>
      </c>
      <c r="G1228" s="16" t="n">
        <v>0.0416523641974506</v>
      </c>
      <c r="H1228" s="16" t="n">
        <v>1.41712187563212</v>
      </c>
      <c r="I1228" s="17" t="n">
        <v>178.088722237501</v>
      </c>
      <c r="J1228" s="16" t="n">
        <v>0.15819434578801</v>
      </c>
      <c r="K1228" s="16" t="n">
        <v>0.235644843869433</v>
      </c>
      <c r="L1228" s="16" t="n">
        <v>0.138920601212214</v>
      </c>
      <c r="M1228" s="16" t="n">
        <v>0.533229372686242</v>
      </c>
      <c r="N1228" s="16" t="n">
        <v>0.624041829699252</v>
      </c>
      <c r="O1228" s="16" t="n">
        <v>0.057729329010698</v>
      </c>
      <c r="P1228" s="34" t="b">
        <f aca="false">FALSE()</f>
        <v>0</v>
      </c>
      <c r="Q1228" s="16"/>
    </row>
    <row r="1229" customFormat="false" ht="22.35" hidden="false" customHeight="false" outlineLevel="0" collapsed="false">
      <c r="A1229" s="6" t="s">
        <v>2941</v>
      </c>
      <c r="B1229" s="7" t="s">
        <v>1425</v>
      </c>
      <c r="C1229" s="17" t="n">
        <v>1646</v>
      </c>
      <c r="D1229" s="16" t="n">
        <v>0.326516397812669</v>
      </c>
      <c r="E1229" s="16" t="n">
        <v>0.0420281237389238</v>
      </c>
      <c r="F1229" s="16" t="n">
        <v>0.332295637554974</v>
      </c>
      <c r="G1229" s="16" t="n">
        <v>0.0416736183788056</v>
      </c>
      <c r="H1229" s="16" t="n">
        <v>1.41028306433492</v>
      </c>
      <c r="I1229" s="17" t="n">
        <v>177.975557817121</v>
      </c>
      <c r="J1229" s="16" t="n">
        <v>0.160201425888486</v>
      </c>
      <c r="K1229" s="16" t="n">
        <v>0.238036490310497</v>
      </c>
      <c r="L1229" s="16" t="n">
        <v>0.138343056741878</v>
      </c>
      <c r="M1229" s="16" t="n">
        <v>0.533026522643136</v>
      </c>
      <c r="N1229" s="16" t="n">
        <v>0.624715051273516</v>
      </c>
      <c r="O1229" s="16" t="n">
        <v>0.0575468206367675</v>
      </c>
      <c r="P1229" s="34" t="b">
        <f aca="false">FALSE()</f>
        <v>0</v>
      </c>
      <c r="Q1229" s="16"/>
    </row>
    <row r="1230" customFormat="false" ht="22.35" hidden="false" customHeight="false" outlineLevel="0" collapsed="false">
      <c r="A1230" s="6" t="s">
        <v>2942</v>
      </c>
      <c r="B1230" s="7" t="s">
        <v>1425</v>
      </c>
      <c r="C1230" s="17" t="n">
        <v>1647</v>
      </c>
      <c r="D1230" s="16" t="n">
        <v>0.326977902317216</v>
      </c>
      <c r="E1230" s="16" t="n">
        <v>0.0420927378668595</v>
      </c>
      <c r="F1230" s="16" t="n">
        <v>0.332737559962762</v>
      </c>
      <c r="G1230" s="16" t="n">
        <v>0.041696139121142</v>
      </c>
      <c r="H1230" s="16" t="n">
        <v>1.4035777488577</v>
      </c>
      <c r="I1230" s="17" t="n">
        <v>177.864056013832</v>
      </c>
      <c r="J1230" s="16" t="n">
        <v>0.162188100325912</v>
      </c>
      <c r="K1230" s="16" t="n">
        <v>0.24064376701914</v>
      </c>
      <c r="L1230" s="16" t="n">
        <v>0.137776617867272</v>
      </c>
      <c r="M1230" s="16" t="n">
        <v>0.532874385110807</v>
      </c>
      <c r="N1230" s="16" t="n">
        <v>0.625123516552197</v>
      </c>
      <c r="O1230" s="16" t="n">
        <v>0.0573694610363207</v>
      </c>
      <c r="P1230" s="34" t="b">
        <f aca="false">FALSE()</f>
        <v>0</v>
      </c>
      <c r="Q1230" s="16"/>
    </row>
    <row r="1231" customFormat="false" ht="22.35" hidden="false" customHeight="false" outlineLevel="0" collapsed="false">
      <c r="A1231" s="6" t="s">
        <v>2943</v>
      </c>
      <c r="B1231" s="7" t="s">
        <v>1425</v>
      </c>
      <c r="C1231" s="17" t="n">
        <v>1648</v>
      </c>
      <c r="D1231" s="16" t="n">
        <v>0.327429087075976</v>
      </c>
      <c r="E1231" s="16" t="n">
        <v>0.0421580828294711</v>
      </c>
      <c r="F1231" s="16" t="n">
        <v>0.333170092623835</v>
      </c>
      <c r="G1231" s="16" t="n">
        <v>0.0417201818620775</v>
      </c>
      <c r="H1231" s="16" t="n">
        <v>1.39708830046823</v>
      </c>
      <c r="I1231" s="17" t="n">
        <v>177.755163605528</v>
      </c>
      <c r="J1231" s="16" t="n">
        <v>0.164128604803556</v>
      </c>
      <c r="K1231" s="16" t="n">
        <v>0.24317519097992</v>
      </c>
      <c r="L1231" s="16" t="n">
        <v>0.137228631866784</v>
      </c>
      <c r="M1231" s="16" t="n">
        <v>0.532608144429231</v>
      </c>
      <c r="N1231" s="16" t="n">
        <v>0.62605402697152</v>
      </c>
      <c r="O1231" s="16" t="n">
        <v>0.0571938127205429</v>
      </c>
      <c r="P1231" s="34" t="b">
        <f aca="false">FALSE()</f>
        <v>0</v>
      </c>
      <c r="Q1231" s="16"/>
    </row>
    <row r="1232" customFormat="false" ht="22.35" hidden="false" customHeight="false" outlineLevel="0" collapsed="false">
      <c r="A1232" s="6" t="s">
        <v>2944</v>
      </c>
      <c r="B1232" s="7" t="s">
        <v>1425</v>
      </c>
      <c r="C1232" s="17" t="n">
        <v>1649</v>
      </c>
      <c r="D1232" s="16" t="n">
        <v>0.327869369227882</v>
      </c>
      <c r="E1232" s="16" t="n">
        <v>0.042223650863233</v>
      </c>
      <c r="F1232" s="16" t="n">
        <v>0.333592336191073</v>
      </c>
      <c r="G1232" s="16" t="n">
        <v>0.041745698888101</v>
      </c>
      <c r="H1232" s="16" t="n">
        <v>1.39075155993313</v>
      </c>
      <c r="I1232" s="17" t="n">
        <v>177.65007803023</v>
      </c>
      <c r="J1232" s="16" t="n">
        <v>0.166040384993426</v>
      </c>
      <c r="K1232" s="16" t="n">
        <v>0.245394443633446</v>
      </c>
      <c r="L1232" s="16" t="n">
        <v>0.136691963385061</v>
      </c>
      <c r="M1232" s="16" t="n">
        <v>0.53248136315229</v>
      </c>
      <c r="N1232" s="16" t="n">
        <v>0.626196849567201</v>
      </c>
      <c r="O1232" s="16" t="n">
        <v>0.0570174671048884</v>
      </c>
      <c r="P1232" s="34" t="b">
        <f aca="false">FALSE()</f>
        <v>0</v>
      </c>
      <c r="Q1232" s="16"/>
    </row>
    <row r="1233" customFormat="false" ht="22.35" hidden="false" customHeight="false" outlineLevel="0" collapsed="false">
      <c r="A1233" s="6" t="s">
        <v>2945</v>
      </c>
      <c r="B1233" s="7" t="s">
        <v>1425</v>
      </c>
      <c r="C1233" s="17" t="n">
        <v>1650</v>
      </c>
      <c r="D1233" s="16" t="n">
        <v>0.328298272502555</v>
      </c>
      <c r="E1233" s="16" t="n">
        <v>0.0422893645828469</v>
      </c>
      <c r="F1233" s="16" t="n">
        <v>0.334003537577278</v>
      </c>
      <c r="G1233" s="16" t="n">
        <v>0.0417725508268533</v>
      </c>
      <c r="H1233" s="16" t="n">
        <v>1.38450280161809</v>
      </c>
      <c r="I1233" s="17" t="n">
        <v>177.54860402068</v>
      </c>
      <c r="J1233" s="16" t="n">
        <v>0.167942073742163</v>
      </c>
      <c r="K1233" s="16" t="n">
        <v>0.247851922485767</v>
      </c>
      <c r="L1233" s="16" t="n">
        <v>0.136160449725573</v>
      </c>
      <c r="M1233" s="16" t="n">
        <v>0.532506719407678</v>
      </c>
      <c r="N1233" s="16" t="n">
        <v>0.627128709198767</v>
      </c>
      <c r="O1233" s="16" t="n">
        <v>0.0568413198909057</v>
      </c>
      <c r="P1233" s="34" t="b">
        <f aca="false">FALSE()</f>
        <v>0</v>
      </c>
      <c r="Q1233" s="16"/>
    </row>
    <row r="1234" customFormat="false" ht="22.35" hidden="false" customHeight="false" outlineLevel="0" collapsed="false">
      <c r="A1234" s="6" t="s">
        <v>2946</v>
      </c>
      <c r="B1234" s="7" t="s">
        <v>1425</v>
      </c>
      <c r="C1234" s="17" t="n">
        <v>1651</v>
      </c>
      <c r="D1234" s="16" t="n">
        <v>0.328714502945559</v>
      </c>
      <c r="E1234" s="16" t="n">
        <v>0.0423550301342993</v>
      </c>
      <c r="F1234" s="16" t="n">
        <v>0.33440221672101</v>
      </c>
      <c r="G1234" s="16" t="n">
        <v>0.0418005560375657</v>
      </c>
      <c r="H1234" s="16" t="n">
        <v>1.37830298209261</v>
      </c>
      <c r="I1234" s="17" t="n">
        <v>177.450740682373</v>
      </c>
      <c r="J1234" s="16" t="n">
        <v>0.169845076563466</v>
      </c>
      <c r="K1234" s="16" t="n">
        <v>0.250037980751467</v>
      </c>
      <c r="L1234" s="16" t="n">
        <v>0.135630280270054</v>
      </c>
      <c r="M1234" s="16" t="n">
        <v>0.532417972513819</v>
      </c>
      <c r="N1234" s="16" t="n">
        <v>0.628256985376565</v>
      </c>
      <c r="O1234" s="16" t="n">
        <v>0.0566671829766962</v>
      </c>
      <c r="P1234" s="34" t="b">
        <f aca="false">FALSE()</f>
        <v>0</v>
      </c>
      <c r="Q1234" s="16"/>
    </row>
    <row r="1235" customFormat="false" ht="22.35" hidden="false" customHeight="false" outlineLevel="0" collapsed="false">
      <c r="A1235" s="6" t="s">
        <v>2947</v>
      </c>
      <c r="B1235" s="7" t="s">
        <v>1425</v>
      </c>
      <c r="C1235" s="17" t="n">
        <v>1652</v>
      </c>
      <c r="D1235" s="16" t="n">
        <v>0.329117689528347</v>
      </c>
      <c r="E1235" s="16" t="n">
        <v>0.0424205440484192</v>
      </c>
      <c r="F1235" s="16" t="n">
        <v>0.334787844371036</v>
      </c>
      <c r="G1235" s="16" t="n">
        <v>0.0418295546172795</v>
      </c>
      <c r="H1235" s="16" t="n">
        <v>1.37211734793303</v>
      </c>
      <c r="I1235" s="17" t="n">
        <v>177.356307240297</v>
      </c>
      <c r="J1235" s="16" t="n">
        <v>0.171759876501738</v>
      </c>
      <c r="K1235" s="16" t="n">
        <v>0.252319818577774</v>
      </c>
      <c r="L1235" s="16" t="n">
        <v>0.135098204175494</v>
      </c>
      <c r="M1235" s="16" t="n">
        <v>0.53226583498149</v>
      </c>
      <c r="N1235" s="16" t="n">
        <v>0.62883932884162</v>
      </c>
      <c r="O1235" s="16" t="n">
        <v>0.0564954357355305</v>
      </c>
      <c r="P1235" s="34" t="b">
        <f aca="false">FALSE()</f>
        <v>0</v>
      </c>
      <c r="Q1235" s="16"/>
    </row>
    <row r="1236" customFormat="false" ht="22.35" hidden="false" customHeight="false" outlineLevel="0" collapsed="false">
      <c r="A1236" s="6" t="s">
        <v>2948</v>
      </c>
      <c r="B1236" s="7" t="s">
        <v>1425</v>
      </c>
      <c r="C1236" s="17" t="n">
        <v>1653</v>
      </c>
      <c r="D1236" s="16" t="n">
        <v>0.329508523081585</v>
      </c>
      <c r="E1236" s="16" t="n">
        <v>0.0424862409586439</v>
      </c>
      <c r="F1236" s="16" t="n">
        <v>0.335160110584214</v>
      </c>
      <c r="G1236" s="16" t="n">
        <v>0.0418589314218487</v>
      </c>
      <c r="H1236" s="16" t="n">
        <v>1.36569831683974</v>
      </c>
      <c r="I1236" s="17" t="n">
        <v>177.262782530119</v>
      </c>
      <c r="J1236" s="16" t="n">
        <v>0.173764042951779</v>
      </c>
      <c r="K1236" s="16" t="n">
        <v>0.254903067603352</v>
      </c>
      <c r="L1236" s="16" t="n">
        <v>0.134541892364186</v>
      </c>
      <c r="M1236" s="16" t="n">
        <v>0.53226583498149</v>
      </c>
      <c r="N1236" s="16" t="n">
        <v>0.629902667111581</v>
      </c>
      <c r="O1236" s="16" t="n">
        <v>0.0563307814315829</v>
      </c>
      <c r="P1236" s="34" t="b">
        <f aca="false">FALSE()</f>
        <v>0</v>
      </c>
      <c r="Q1236" s="16"/>
    </row>
    <row r="1237" customFormat="false" ht="22.35" hidden="false" customHeight="false" outlineLevel="0" collapsed="false">
      <c r="A1237" s="6" t="s">
        <v>2949</v>
      </c>
      <c r="B1237" s="7" t="s">
        <v>1425</v>
      </c>
      <c r="C1237" s="17" t="n">
        <v>1654</v>
      </c>
      <c r="D1237" s="16" t="n">
        <v>0.329887048931224</v>
      </c>
      <c r="E1237" s="16" t="n">
        <v>0.0425521074166785</v>
      </c>
      <c r="F1237" s="16" t="n">
        <v>0.335519313528532</v>
      </c>
      <c r="G1237" s="16" t="n">
        <v>0.0418887408733703</v>
      </c>
      <c r="H1237" s="16" t="n">
        <v>1.35910805975379</v>
      </c>
      <c r="I1237" s="17" t="n">
        <v>177.170339711376</v>
      </c>
      <c r="J1237" s="16" t="n">
        <v>0.175839894532423</v>
      </c>
      <c r="K1237" s="16" t="n">
        <v>0.257130219277504</v>
      </c>
      <c r="L1237" s="16" t="n">
        <v>0.133967297445054</v>
      </c>
      <c r="M1237" s="16" t="n">
        <v>0.532062984938384</v>
      </c>
      <c r="N1237" s="16" t="n">
        <v>0.630907459857184</v>
      </c>
      <c r="O1237" s="16" t="n">
        <v>0.0561708847457868</v>
      </c>
      <c r="P1237" s="34" t="b">
        <f aca="false">FALSE()</f>
        <v>0</v>
      </c>
      <c r="Q1237" s="16"/>
    </row>
    <row r="1238" customFormat="false" ht="22.35" hidden="false" customHeight="false" outlineLevel="0" collapsed="false">
      <c r="A1238" s="6" t="s">
        <v>2950</v>
      </c>
      <c r="B1238" s="7" t="s">
        <v>1425</v>
      </c>
      <c r="C1238" s="17" t="n">
        <v>1655</v>
      </c>
      <c r="D1238" s="16" t="n">
        <v>0.33025277559091</v>
      </c>
      <c r="E1238" s="16" t="n">
        <v>0.0426177755149136</v>
      </c>
      <c r="F1238" s="16" t="n">
        <v>0.335866274903757</v>
      </c>
      <c r="G1238" s="16" t="n">
        <v>0.0419191394208795</v>
      </c>
      <c r="H1238" s="16" t="n">
        <v>1.35267278972519</v>
      </c>
      <c r="I1238" s="17" t="n">
        <v>177.080333939172</v>
      </c>
      <c r="J1238" s="16" t="n">
        <v>0.17788485044347</v>
      </c>
      <c r="K1238" s="16" t="n">
        <v>0.259748013636141</v>
      </c>
      <c r="L1238" s="16" t="n">
        <v>0.133405475448209</v>
      </c>
      <c r="M1238" s="16" t="n">
        <v>0.531961559916832</v>
      </c>
      <c r="N1238" s="16" t="n">
        <v>0.631574792595431</v>
      </c>
      <c r="O1238" s="16" t="n">
        <v>0.0560083556518317</v>
      </c>
      <c r="P1238" s="34" t="b">
        <f aca="false">FALSE()</f>
        <v>0</v>
      </c>
      <c r="Q1238" s="16"/>
    </row>
    <row r="1239" customFormat="false" ht="22.35" hidden="false" customHeight="false" outlineLevel="0" collapsed="false">
      <c r="A1239" s="6" t="s">
        <v>2951</v>
      </c>
      <c r="B1239" s="7" t="s">
        <v>1425</v>
      </c>
      <c r="C1239" s="17" t="n">
        <v>1656</v>
      </c>
      <c r="D1239" s="16" t="n">
        <v>0.33060589611054</v>
      </c>
      <c r="E1239" s="16" t="n">
        <v>0.0426830980997097</v>
      </c>
      <c r="F1239" s="16" t="n">
        <v>0.336201441310712</v>
      </c>
      <c r="G1239" s="16" t="n">
        <v>0.0419500191929095</v>
      </c>
      <c r="H1239" s="16" t="n">
        <v>1.34645729468716</v>
      </c>
      <c r="I1239" s="17" t="n">
        <v>176.992842627656</v>
      </c>
      <c r="J1239" s="16" t="n">
        <v>0.179876856440027</v>
      </c>
      <c r="K1239" s="16" t="n">
        <v>0.261742270065256</v>
      </c>
      <c r="L1239" s="16" t="n">
        <v>0.132862794602855</v>
      </c>
      <c r="M1239" s="16" t="n">
        <v>0.531695319235255</v>
      </c>
      <c r="N1239" s="16" t="n">
        <v>0.632106218237992</v>
      </c>
      <c r="O1239" s="16" t="n">
        <v>0.0558428715064952</v>
      </c>
      <c r="P1239" s="34" t="b">
        <f aca="false">FALSE()</f>
        <v>0</v>
      </c>
      <c r="Q1239" s="16"/>
    </row>
    <row r="1240" customFormat="false" ht="22.35" hidden="false" customHeight="false" outlineLevel="0" collapsed="false">
      <c r="A1240" s="6" t="s">
        <v>2952</v>
      </c>
      <c r="B1240" s="7" t="s">
        <v>1425</v>
      </c>
      <c r="C1240" s="17" t="n">
        <v>1657</v>
      </c>
      <c r="D1240" s="16" t="n">
        <v>0.330946214912859</v>
      </c>
      <c r="E1240" s="16" t="n">
        <v>0.0427480362073585</v>
      </c>
      <c r="F1240" s="16" t="n">
        <v>0.336525162565463</v>
      </c>
      <c r="G1240" s="16" t="n">
        <v>0.0419817343443278</v>
      </c>
      <c r="H1240" s="16" t="n">
        <v>1.34059081134154</v>
      </c>
      <c r="I1240" s="17" t="n">
        <v>176.908871482505</v>
      </c>
      <c r="J1240" s="16" t="n">
        <v>0.181772297816903</v>
      </c>
      <c r="K1240" s="16" t="n">
        <v>0.264129914544869</v>
      </c>
      <c r="L1240" s="16" t="n">
        <v>0.132351253731452</v>
      </c>
      <c r="M1240" s="16" t="n">
        <v>0.531619250469091</v>
      </c>
      <c r="N1240" s="16" t="n">
        <v>0.632399658221962</v>
      </c>
      <c r="O1240" s="16" t="n">
        <v>0.0556710188344027</v>
      </c>
      <c r="P1240" s="34" t="b">
        <f aca="false">FALSE()</f>
        <v>0</v>
      </c>
      <c r="Q1240" s="16"/>
    </row>
    <row r="1241" customFormat="false" ht="22.35" hidden="false" customHeight="false" outlineLevel="0" collapsed="false">
      <c r="A1241" s="6" t="s">
        <v>2953</v>
      </c>
      <c r="B1241" s="7" t="s">
        <v>1425</v>
      </c>
      <c r="C1241" s="17" t="n">
        <v>1658</v>
      </c>
      <c r="D1241" s="16" t="n">
        <v>0.331273604242199</v>
      </c>
      <c r="E1241" s="16" t="n">
        <v>0.0428126076603783</v>
      </c>
      <c r="F1241" s="16" t="n">
        <v>0.33683767228783</v>
      </c>
      <c r="G1241" s="16" t="n">
        <v>0.0420144082592237</v>
      </c>
      <c r="H1241" s="16" t="n">
        <v>1.33515743342421</v>
      </c>
      <c r="I1241" s="17" t="n">
        <v>176.828669414536</v>
      </c>
      <c r="J1241" s="16" t="n">
        <v>0.183541107747844</v>
      </c>
      <c r="K1241" s="16" t="n">
        <v>0.266327131871871</v>
      </c>
      <c r="L1241" s="16" t="n">
        <v>0.131879029571111</v>
      </c>
      <c r="M1241" s="16" t="n">
        <v>0.531441756681373</v>
      </c>
      <c r="N1241" s="16" t="n">
        <v>0.63288577310363</v>
      </c>
      <c r="O1241" s="16" t="n">
        <v>0.0554932601755616</v>
      </c>
      <c r="P1241" s="34" t="b">
        <f aca="false">FALSE()</f>
        <v>0</v>
      </c>
      <c r="Q1241" s="16"/>
    </row>
    <row r="1242" customFormat="false" ht="22.35" hidden="false" customHeight="false" outlineLevel="0" collapsed="false">
      <c r="A1242" s="6" t="s">
        <v>2954</v>
      </c>
      <c r="B1242" s="7" t="s">
        <v>1425</v>
      </c>
      <c r="C1242" s="17" t="n">
        <v>1659</v>
      </c>
      <c r="D1242" s="16" t="n">
        <v>0.331589092363038</v>
      </c>
      <c r="E1242" s="16" t="n">
        <v>0.0428765067298396</v>
      </c>
      <c r="F1242" s="16" t="n">
        <v>0.337139305351492</v>
      </c>
      <c r="G1242" s="16" t="n">
        <v>0.042047491088595</v>
      </c>
      <c r="H1242" s="16" t="n">
        <v>1.32999992545274</v>
      </c>
      <c r="I1242" s="17" t="n">
        <v>176.751557536869</v>
      </c>
      <c r="J1242" s="16" t="n">
        <v>0.185231972608186</v>
      </c>
      <c r="K1242" s="16" t="n">
        <v>0.268311583359152</v>
      </c>
      <c r="L1242" s="16" t="n">
        <v>0.131431206341087</v>
      </c>
      <c r="M1242" s="16" t="n">
        <v>0.531099447233633</v>
      </c>
      <c r="N1242" s="16" t="n">
        <v>0.633139011508322</v>
      </c>
      <c r="O1242" s="16" t="n">
        <v>0.0553172864256767</v>
      </c>
      <c r="P1242" s="34" t="b">
        <f aca="false">FALSE()</f>
        <v>0</v>
      </c>
      <c r="Q1242" s="16"/>
    </row>
    <row r="1243" customFormat="false" ht="22.35" hidden="false" customHeight="false" outlineLevel="0" collapsed="false">
      <c r="A1243" s="6" t="s">
        <v>2955</v>
      </c>
      <c r="B1243" s="7" t="s">
        <v>1425</v>
      </c>
      <c r="C1243" s="17" t="n">
        <v>1660</v>
      </c>
      <c r="D1243" s="16" t="n">
        <v>0.331893522804492</v>
      </c>
      <c r="E1243" s="16" t="n">
        <v>0.0429401231028214</v>
      </c>
      <c r="F1243" s="16" t="n">
        <v>0.337430754307939</v>
      </c>
      <c r="G1243" s="16" t="n">
        <v>0.0420812283705693</v>
      </c>
      <c r="H1243" s="16" t="n">
        <v>1.32506952327262</v>
      </c>
      <c r="I1243" s="17" t="n">
        <v>176.677157213123</v>
      </c>
      <c r="J1243" s="16" t="n">
        <v>0.186859214925412</v>
      </c>
      <c r="K1243" s="16" t="n">
        <v>0.270103010080272</v>
      </c>
      <c r="L1243" s="16" t="n">
        <v>0.131003316452927</v>
      </c>
      <c r="M1243" s="16" t="n">
        <v>0.530909275318221</v>
      </c>
      <c r="N1243" s="16" t="n">
        <v>0.633139011508322</v>
      </c>
      <c r="O1243" s="16" t="n">
        <v>0.0551443096994712</v>
      </c>
      <c r="P1243" s="34" t="b">
        <f aca="false">FALSE()</f>
        <v>0</v>
      </c>
      <c r="Q1243" s="16"/>
    </row>
    <row r="1244" customFormat="false" ht="22.35" hidden="false" customHeight="false" outlineLevel="0" collapsed="false">
      <c r="A1244" s="6" t="s">
        <v>2956</v>
      </c>
      <c r="B1244" s="7" t="s">
        <v>1425</v>
      </c>
      <c r="C1244" s="17" t="n">
        <v>1661</v>
      </c>
      <c r="D1244" s="16" t="n">
        <v>0.332186382290558</v>
      </c>
      <c r="E1244" s="16" t="n">
        <v>0.043003473924243</v>
      </c>
      <c r="F1244" s="16" t="n">
        <v>0.337712210813325</v>
      </c>
      <c r="G1244" s="16" t="n">
        <v>0.0421157945951431</v>
      </c>
      <c r="H1244" s="16" t="n">
        <v>1.32053239339655</v>
      </c>
      <c r="I1244" s="17" t="n">
        <v>176.605857274605</v>
      </c>
      <c r="J1244" s="16" t="n">
        <v>0.188366064765143</v>
      </c>
      <c r="K1244" s="16" t="n">
        <v>0.271819336992899</v>
      </c>
      <c r="L1244" s="16" t="n">
        <v>0.130611526486102</v>
      </c>
      <c r="M1244" s="16" t="n">
        <v>0.530668390892033</v>
      </c>
      <c r="N1244" s="16" t="n">
        <v>0.633226695600965</v>
      </c>
      <c r="O1244" s="16" t="n">
        <v>0.0549778242639237</v>
      </c>
      <c r="P1244" s="34" t="b">
        <f aca="false">FALSE()</f>
        <v>0</v>
      </c>
      <c r="Q1244" s="16"/>
    </row>
    <row r="1245" customFormat="false" ht="22.35" hidden="false" customHeight="false" outlineLevel="0" collapsed="false">
      <c r="A1245" s="6" t="s">
        <v>2957</v>
      </c>
      <c r="B1245" s="7" t="s">
        <v>1425</v>
      </c>
      <c r="C1245" s="17" t="n">
        <v>1662</v>
      </c>
      <c r="D1245" s="16" t="n">
        <v>0.332468400815487</v>
      </c>
      <c r="E1245" s="16" t="n">
        <v>0.0430668625443014</v>
      </c>
      <c r="F1245" s="16" t="n">
        <v>0.337984624752004</v>
      </c>
      <c r="G1245" s="16" t="n">
        <v>0.0421515239191115</v>
      </c>
      <c r="H1245" s="16" t="n">
        <v>1.31642992349108</v>
      </c>
      <c r="I1245" s="17" t="n">
        <v>176.53773220566</v>
      </c>
      <c r="J1245" s="16" t="n">
        <v>0.189736349788938</v>
      </c>
      <c r="K1245" s="16" t="n">
        <v>0.273215076899407</v>
      </c>
      <c r="L1245" s="16" t="n">
        <v>0.130259934133389</v>
      </c>
      <c r="M1245" s="16" t="n">
        <v>0.530376793955069</v>
      </c>
      <c r="N1245" s="16" t="n">
        <v>0.633226695600965</v>
      </c>
      <c r="O1245" s="16" t="n">
        <v>0.054818445306959</v>
      </c>
      <c r="P1245" s="34" t="b">
        <f aca="false">FALSE()</f>
        <v>0</v>
      </c>
      <c r="Q1245" s="16"/>
    </row>
    <row r="1246" customFormat="false" ht="22.35" hidden="false" customHeight="false" outlineLevel="0" collapsed="false">
      <c r="A1246" s="6" t="s">
        <v>2958</v>
      </c>
      <c r="B1246" s="7" t="s">
        <v>1425</v>
      </c>
      <c r="C1246" s="17" t="n">
        <v>1663</v>
      </c>
      <c r="D1246" s="16" t="n">
        <v>0.332739963058542</v>
      </c>
      <c r="E1246" s="16" t="n">
        <v>0.0431310249922419</v>
      </c>
      <c r="F1246" s="16" t="n">
        <v>0.33824773525084</v>
      </c>
      <c r="G1246" s="16" t="n">
        <v>0.0421886958562537</v>
      </c>
      <c r="H1246" s="16" t="n">
        <v>1.31258636794676</v>
      </c>
      <c r="I1246" s="17" t="n">
        <v>176.471625746191</v>
      </c>
      <c r="J1246" s="16" t="n">
        <v>0.191026875474716</v>
      </c>
      <c r="K1246" s="16" t="n">
        <v>0.274882639812785</v>
      </c>
      <c r="L1246" s="16" t="n">
        <v>0.129932124993441</v>
      </c>
      <c r="M1246" s="16" t="n">
        <v>0.530313403316598</v>
      </c>
      <c r="N1246" s="16" t="n">
        <v>0.633226695600965</v>
      </c>
      <c r="O1246" s="16" t="n">
        <v>0.0546640631745003</v>
      </c>
      <c r="P1246" s="34" t="b">
        <f aca="false">FALSE()</f>
        <v>0</v>
      </c>
      <c r="Q1246" s="16"/>
    </row>
    <row r="1247" customFormat="false" ht="22.35" hidden="false" customHeight="false" outlineLevel="0" collapsed="false">
      <c r="A1247" s="6" t="s">
        <v>2959</v>
      </c>
      <c r="B1247" s="7" t="s">
        <v>1425</v>
      </c>
      <c r="C1247" s="17" t="n">
        <v>1664</v>
      </c>
      <c r="D1247" s="16" t="n">
        <v>0.333001092937005</v>
      </c>
      <c r="E1247" s="16" t="n">
        <v>0.0431964012135048</v>
      </c>
      <c r="F1247" s="16" t="n">
        <v>0.338501713017889</v>
      </c>
      <c r="G1247" s="16" t="n">
        <v>0.0422278691932361</v>
      </c>
      <c r="H1247" s="16" t="n">
        <v>1.30902184915818</v>
      </c>
      <c r="I1247" s="17" t="n">
        <v>176.407859582577</v>
      </c>
      <c r="J1247" s="16" t="n">
        <v>0.192229539758263</v>
      </c>
      <c r="K1247" s="16" t="n">
        <v>0.276325801869342</v>
      </c>
      <c r="L1247" s="16" t="n">
        <v>0.129629872631536</v>
      </c>
      <c r="M1247" s="16" t="n">
        <v>0.530338759571986</v>
      </c>
      <c r="N1247" s="16" t="n">
        <v>0.633226695600965</v>
      </c>
      <c r="O1247" s="16" t="n">
        <v>0.0545145846944898</v>
      </c>
      <c r="P1247" s="34" t="b">
        <f aca="false">FALSE()</f>
        <v>0</v>
      </c>
      <c r="Q1247" s="16"/>
    </row>
    <row r="1248" customFormat="false" ht="22.35" hidden="false" customHeight="false" outlineLevel="0" collapsed="false">
      <c r="A1248" s="6" t="s">
        <v>2960</v>
      </c>
      <c r="B1248" s="7" t="s">
        <v>1425</v>
      </c>
      <c r="C1248" s="17" t="n">
        <v>1665</v>
      </c>
      <c r="D1248" s="16" t="n">
        <v>0.333251277285694</v>
      </c>
      <c r="E1248" s="16" t="n">
        <v>0.0432634241000718</v>
      </c>
      <c r="F1248" s="16" t="n">
        <v>0.338746265941363</v>
      </c>
      <c r="G1248" s="16" t="n">
        <v>0.0422694832429535</v>
      </c>
      <c r="H1248" s="16" t="n">
        <v>1.30577490342963</v>
      </c>
      <c r="I1248" s="17" t="n">
        <v>176.346465920212</v>
      </c>
      <c r="J1248" s="16" t="n">
        <v>0.193329958897026</v>
      </c>
      <c r="K1248" s="16" t="n">
        <v>0.277619145128947</v>
      </c>
      <c r="L1248" s="16" t="n">
        <v>0.129357006923252</v>
      </c>
      <c r="M1248" s="16" t="n">
        <v>0.530237334550434</v>
      </c>
      <c r="N1248" s="16" t="n">
        <v>0.633226695600965</v>
      </c>
      <c r="O1248" s="16" t="n">
        <v>0.0543644441685254</v>
      </c>
      <c r="P1248" s="34" t="b">
        <f aca="false">FALSE()</f>
        <v>0</v>
      </c>
      <c r="Q1248" s="16"/>
    </row>
    <row r="1249" customFormat="false" ht="22.35" hidden="false" customHeight="false" outlineLevel="0" collapsed="false">
      <c r="A1249" s="6" t="s">
        <v>2961</v>
      </c>
      <c r="B1249" s="7" t="s">
        <v>1425</v>
      </c>
      <c r="C1249" s="17" t="n">
        <v>1666</v>
      </c>
      <c r="D1249" s="16" t="n">
        <v>0.333491551381349</v>
      </c>
      <c r="E1249" s="16" t="n">
        <v>0.0433328548156712</v>
      </c>
      <c r="F1249" s="16" t="n">
        <v>0.338982000150078</v>
      </c>
      <c r="G1249" s="16" t="n">
        <v>0.0423140577913499</v>
      </c>
      <c r="H1249" s="16" t="n">
        <v>1.30272095000123</v>
      </c>
      <c r="I1249" s="17" t="n">
        <v>176.286863814269</v>
      </c>
      <c r="J1249" s="16" t="n">
        <v>0.194369235443391</v>
      </c>
      <c r="K1249" s="16" t="n">
        <v>0.278918508675682</v>
      </c>
      <c r="L1249" s="16" t="n">
        <v>0.129101682475823</v>
      </c>
      <c r="M1249" s="16" t="n">
        <v>0.530110553273493</v>
      </c>
      <c r="N1249" s="16" t="n">
        <v>0.633226695600965</v>
      </c>
      <c r="O1249" s="16" t="n">
        <v>0.0542129502175079</v>
      </c>
      <c r="P1249" s="34" t="b">
        <f aca="false">FALSE()</f>
        <v>0</v>
      </c>
      <c r="Q1249" s="16"/>
    </row>
    <row r="1250" customFormat="false" ht="22.35" hidden="false" customHeight="false" outlineLevel="0" collapsed="false">
      <c r="A1250" s="6" t="s">
        <v>2962</v>
      </c>
      <c r="B1250" s="7" t="s">
        <v>1425</v>
      </c>
      <c r="C1250" s="17" t="n">
        <v>1667</v>
      </c>
      <c r="D1250" s="16" t="n">
        <v>0.333720567439384</v>
      </c>
      <c r="E1250" s="16" t="n">
        <v>0.0434043115164321</v>
      </c>
      <c r="F1250" s="16" t="n">
        <v>0.339207220387175</v>
      </c>
      <c r="G1250" s="16" t="n">
        <v>0.0423618291810324</v>
      </c>
      <c r="H1250" s="16" t="n">
        <v>1.29978576092675</v>
      </c>
      <c r="I1250" s="17" t="n">
        <v>176.230607783744</v>
      </c>
      <c r="J1250" s="16" t="n">
        <v>0.195371971747001</v>
      </c>
      <c r="K1250" s="16" t="n">
        <v>0.280163677522479</v>
      </c>
      <c r="L1250" s="16" t="n">
        <v>0.128855333096124</v>
      </c>
      <c r="M1250" s="16" t="n">
        <v>0.530034484507328</v>
      </c>
      <c r="N1250" s="16" t="n">
        <v>0.633226695600965</v>
      </c>
      <c r="O1250" s="16" t="n">
        <v>0.054062751559964</v>
      </c>
      <c r="P1250" s="34" t="b">
        <f aca="false">FALSE()</f>
        <v>0</v>
      </c>
      <c r="Q1250" s="16"/>
    </row>
    <row r="1251" customFormat="false" ht="22.35" hidden="false" customHeight="false" outlineLevel="0" collapsed="false">
      <c r="A1251" s="6" t="s">
        <v>2963</v>
      </c>
      <c r="B1251" s="7" t="s">
        <v>1425</v>
      </c>
      <c r="C1251" s="17" t="n">
        <v>1668</v>
      </c>
      <c r="D1251" s="16" t="n">
        <v>0.333939427360339</v>
      </c>
      <c r="E1251" s="16" t="n">
        <v>0.0434783695064444</v>
      </c>
      <c r="F1251" s="16" t="n">
        <v>0.339423304511907</v>
      </c>
      <c r="G1251" s="16" t="n">
        <v>0.0424135087559866</v>
      </c>
      <c r="H1251" s="16" t="n">
        <v>1.29701660858031</v>
      </c>
      <c r="I1251" s="17" t="n">
        <v>176.178066098475</v>
      </c>
      <c r="J1251" s="16" t="n">
        <v>0.196321477681161</v>
      </c>
      <c r="K1251" s="16" t="n">
        <v>0.281297097639052</v>
      </c>
      <c r="L1251" s="16" t="n">
        <v>0.128622373373462</v>
      </c>
      <c r="M1251" s="16" t="n">
        <v>0.53000912825194</v>
      </c>
      <c r="N1251" s="16" t="n">
        <v>0.633226695600965</v>
      </c>
      <c r="O1251" s="16" t="n">
        <v>0.0539132435035803</v>
      </c>
      <c r="P1251" s="34" t="b">
        <f aca="false">FALSE()</f>
        <v>0</v>
      </c>
      <c r="Q1251" s="16"/>
    </row>
    <row r="1252" customFormat="false" ht="22.35" hidden="false" customHeight="false" outlineLevel="0" collapsed="false">
      <c r="A1252" s="6" t="s">
        <v>2964</v>
      </c>
      <c r="B1252" s="7" t="s">
        <v>1425</v>
      </c>
      <c r="C1252" s="17" t="n">
        <v>1669</v>
      </c>
      <c r="D1252" s="16" t="n">
        <v>0.334148865285121</v>
      </c>
      <c r="E1252" s="16" t="n">
        <v>0.043554285340157</v>
      </c>
      <c r="F1252" s="16" t="n">
        <v>0.339630110269989</v>
      </c>
      <c r="G1252" s="16" t="n">
        <v>0.0424680861691731</v>
      </c>
      <c r="H1252" s="16" t="n">
        <v>1.29422979087992</v>
      </c>
      <c r="I1252" s="17" t="n">
        <v>176.128496884135</v>
      </c>
      <c r="J1252" s="16" t="n">
        <v>0.197280442211944</v>
      </c>
      <c r="K1252" s="16" t="n">
        <v>0.282217799096714</v>
      </c>
      <c r="L1252" s="16" t="n">
        <v>0.128385189673594</v>
      </c>
      <c r="M1252" s="16" t="n">
        <v>0.529958415741163</v>
      </c>
      <c r="N1252" s="16" t="n">
        <v>0.633226695600965</v>
      </c>
      <c r="O1252" s="16" t="n">
        <v>0.0537689692446624</v>
      </c>
      <c r="P1252" s="34" t="b">
        <f aca="false">FALSE()</f>
        <v>0</v>
      </c>
      <c r="Q1252" s="16"/>
    </row>
    <row r="1253" customFormat="false" ht="22.35" hidden="false" customHeight="false" outlineLevel="0" collapsed="false">
      <c r="A1253" s="6" t="s">
        <v>2965</v>
      </c>
      <c r="B1253" s="7" t="s">
        <v>1425</v>
      </c>
      <c r="C1253" s="17" t="n">
        <v>1670</v>
      </c>
      <c r="D1253" s="16" t="n">
        <v>0.334350284248174</v>
      </c>
      <c r="E1253" s="16" t="n">
        <v>0.0436327403158604</v>
      </c>
      <c r="F1253" s="16" t="n">
        <v>0.339829228310305</v>
      </c>
      <c r="G1253" s="16" t="n">
        <v>0.0425263065268742</v>
      </c>
      <c r="H1253" s="16" t="n">
        <v>1.29144945582581</v>
      </c>
      <c r="I1253" s="17" t="n">
        <v>176.082092131226</v>
      </c>
      <c r="J1253" s="16" t="n">
        <v>0.198240583923079</v>
      </c>
      <c r="K1253" s="16" t="n">
        <v>0.28333539750256</v>
      </c>
      <c r="L1253" s="16" t="n">
        <v>0.128146030634218</v>
      </c>
      <c r="M1253" s="16" t="n">
        <v>0.529704853187281</v>
      </c>
      <c r="N1253" s="16" t="n">
        <v>0.633226695600965</v>
      </c>
      <c r="O1253" s="16" t="n">
        <v>0.0536292168515954</v>
      </c>
      <c r="P1253" s="34" t="b">
        <f aca="false">FALSE()</f>
        <v>0</v>
      </c>
      <c r="Q1253" s="16"/>
    </row>
    <row r="1254" customFormat="false" ht="22.35" hidden="false" customHeight="false" outlineLevel="0" collapsed="false">
      <c r="A1254" s="6" t="s">
        <v>2966</v>
      </c>
      <c r="B1254" s="7" t="s">
        <v>1425</v>
      </c>
      <c r="C1254" s="17" t="n">
        <v>1671</v>
      </c>
      <c r="D1254" s="16" t="n">
        <v>0.334542815781185</v>
      </c>
      <c r="E1254" s="16" t="n">
        <v>0.0437135279738153</v>
      </c>
      <c r="F1254" s="16" t="n">
        <v>0.340021189562556</v>
      </c>
      <c r="G1254" s="16" t="n">
        <v>0.0425882469844788</v>
      </c>
      <c r="H1254" s="16" t="n">
        <v>1.28901009855131</v>
      </c>
      <c r="I1254" s="17" t="n">
        <v>176.03954297969</v>
      </c>
      <c r="J1254" s="16" t="n">
        <v>0.199085823775063</v>
      </c>
      <c r="K1254" s="16" t="n">
        <v>0.284408319678661</v>
      </c>
      <c r="L1254" s="16" t="n">
        <v>0.127937557593205</v>
      </c>
      <c r="M1254" s="16" t="n">
        <v>0.529527359399564</v>
      </c>
      <c r="N1254" s="16" t="n">
        <v>0.633226695600965</v>
      </c>
      <c r="O1254" s="16" t="n">
        <v>0.0534931688746007</v>
      </c>
      <c r="P1254" s="34" t="b">
        <f aca="false">FALSE()</f>
        <v>0</v>
      </c>
      <c r="Q1254" s="16"/>
    </row>
    <row r="1255" customFormat="false" ht="22.35" hidden="false" customHeight="false" outlineLevel="0" collapsed="false">
      <c r="A1255" s="6" t="s">
        <v>2967</v>
      </c>
      <c r="B1255" s="7" t="s">
        <v>1425</v>
      </c>
      <c r="C1255" s="17" t="n">
        <v>1672</v>
      </c>
      <c r="D1255" s="16" t="n">
        <v>0.334729317605109</v>
      </c>
      <c r="E1255" s="16" t="n">
        <v>0.0437980756873068</v>
      </c>
      <c r="F1255" s="16" t="n">
        <v>0.340208726705803</v>
      </c>
      <c r="G1255" s="16" t="n">
        <v>0.0426548723106055</v>
      </c>
      <c r="H1255" s="16" t="n">
        <v>1.28684108423853</v>
      </c>
      <c r="I1255" s="17" t="n">
        <v>175.999755053367</v>
      </c>
      <c r="J1255" s="16" t="n">
        <v>0.199839633880119</v>
      </c>
      <c r="K1255" s="16" t="n">
        <v>0.285190674209936</v>
      </c>
      <c r="L1255" s="16" t="n">
        <v>0.127753655286396</v>
      </c>
      <c r="M1255" s="16" t="n">
        <v>0.529337187484152</v>
      </c>
      <c r="N1255" s="16" t="n">
        <v>0.633226695600965</v>
      </c>
      <c r="O1255" s="16" t="n">
        <v>0.0533576662017731</v>
      </c>
      <c r="P1255" s="34" t="b">
        <f aca="false">FALSE()</f>
        <v>0</v>
      </c>
      <c r="Q1255" s="16"/>
    </row>
    <row r="1256" customFormat="false" ht="22.35" hidden="false" customHeight="false" outlineLevel="0" collapsed="false">
      <c r="A1256" s="6" t="s">
        <v>2968</v>
      </c>
      <c r="B1256" s="7" t="s">
        <v>1425</v>
      </c>
      <c r="C1256" s="17" t="n">
        <v>1673</v>
      </c>
      <c r="D1256" s="16" t="n">
        <v>0.334909024758107</v>
      </c>
      <c r="E1256" s="16" t="n">
        <v>0.043886735453382</v>
      </c>
      <c r="F1256" s="16" t="n">
        <v>0.340392064741954</v>
      </c>
      <c r="G1256" s="16" t="n">
        <v>0.0427268814269971</v>
      </c>
      <c r="H1256" s="16" t="n">
        <v>1.28516149928551</v>
      </c>
      <c r="I1256" s="17" t="n">
        <v>175.963616911549</v>
      </c>
      <c r="J1256" s="16" t="n">
        <v>0.200424841675853</v>
      </c>
      <c r="K1256" s="16" t="n">
        <v>0.28582924156522</v>
      </c>
      <c r="L1256" s="16" t="n">
        <v>0.127615401921065</v>
      </c>
      <c r="M1256" s="16" t="n">
        <v>0.52929915310107</v>
      </c>
      <c r="N1256" s="16" t="n">
        <v>0.633226695600965</v>
      </c>
      <c r="O1256" s="16" t="n">
        <v>0.0532222698964777</v>
      </c>
      <c r="P1256" s="34" t="b">
        <f aca="false">FALSE()</f>
        <v>0</v>
      </c>
      <c r="Q1256" s="16"/>
    </row>
    <row r="1257" customFormat="false" ht="22.35" hidden="false" customHeight="false" outlineLevel="0" collapsed="false">
      <c r="A1257" s="6" t="s">
        <v>2969</v>
      </c>
      <c r="B1257" s="7" t="s">
        <v>1425</v>
      </c>
      <c r="C1257" s="17" t="n">
        <v>1674</v>
      </c>
      <c r="D1257" s="16" t="n">
        <v>0.335085204804267</v>
      </c>
      <c r="E1257" s="16" t="n">
        <v>0.0439814256892735</v>
      </c>
      <c r="F1257" s="16" t="n">
        <v>0.340574912258107</v>
      </c>
      <c r="G1257" s="16" t="n">
        <v>0.0428059160717495</v>
      </c>
      <c r="H1257" s="16" t="n">
        <v>1.28401719588892</v>
      </c>
      <c r="I1257" s="17" t="n">
        <v>175.930545730937</v>
      </c>
      <c r="J1257" s="16" t="n">
        <v>0.200824346349948</v>
      </c>
      <c r="K1257" s="16" t="n">
        <v>0.286300596823183</v>
      </c>
      <c r="L1257" s="16" t="n">
        <v>0.127527846775089</v>
      </c>
      <c r="M1257" s="16" t="n">
        <v>0.529210406207211</v>
      </c>
      <c r="N1257" s="16" t="n">
        <v>0.633226695600965</v>
      </c>
      <c r="O1257" s="16" t="n">
        <v>0.0530836277090397</v>
      </c>
      <c r="P1257" s="34" t="b">
        <f aca="false">FALSE()</f>
        <v>0</v>
      </c>
      <c r="Q1257" s="16"/>
    </row>
    <row r="1258" customFormat="false" ht="22.35" hidden="false" customHeight="false" outlineLevel="0" collapsed="false">
      <c r="A1258" s="6" t="s">
        <v>2970</v>
      </c>
      <c r="B1258" s="7" t="s">
        <v>1425</v>
      </c>
      <c r="C1258" s="17" t="n">
        <v>1675</v>
      </c>
      <c r="D1258" s="16" t="n">
        <v>0.335259997141955</v>
      </c>
      <c r="E1258" s="16" t="n">
        <v>0.0440829773605151</v>
      </c>
      <c r="F1258" s="16" t="n">
        <v>0.340758779719552</v>
      </c>
      <c r="G1258" s="16" t="n">
        <v>0.0428925921569806</v>
      </c>
      <c r="H1258" s="16" t="n">
        <v>1.28323524994478</v>
      </c>
      <c r="I1258" s="17" t="n">
        <v>175.900049139491</v>
      </c>
      <c r="J1258" s="16" t="n">
        <v>0.20109775493926</v>
      </c>
      <c r="K1258" s="16" t="n">
        <v>0.286591924106431</v>
      </c>
      <c r="L1258" s="16" t="n">
        <v>0.127474233114296</v>
      </c>
      <c r="M1258" s="16" t="n">
        <v>0.529172371824129</v>
      </c>
      <c r="N1258" s="16" t="n">
        <v>0.633226695600965</v>
      </c>
      <c r="O1258" s="16" t="n">
        <v>0.0529364525388428</v>
      </c>
      <c r="P1258" s="34" t="b">
        <f aca="false">FALSE()</f>
        <v>0</v>
      </c>
      <c r="Q1258" s="16"/>
    </row>
    <row r="1259" customFormat="false" ht="22.35" hidden="false" customHeight="false" outlineLevel="0" collapsed="false">
      <c r="A1259" s="6" t="s">
        <v>2971</v>
      </c>
      <c r="B1259" s="7" t="s">
        <v>1425</v>
      </c>
      <c r="C1259" s="17" t="n">
        <v>1676</v>
      </c>
      <c r="D1259" s="16" t="n">
        <v>0.335437172039521</v>
      </c>
      <c r="E1259" s="16" t="n">
        <v>0.0441931288009855</v>
      </c>
      <c r="F1259" s="16" t="n">
        <v>0.340947324596481</v>
      </c>
      <c r="G1259" s="16" t="n">
        <v>0.0429882777337422</v>
      </c>
      <c r="H1259" s="16" t="n">
        <v>1.28273841166788</v>
      </c>
      <c r="I1259" s="17" t="n">
        <v>175.87131376955</v>
      </c>
      <c r="J1259" s="16" t="n">
        <v>0.201271706746973</v>
      </c>
      <c r="K1259" s="16" t="n">
        <v>0.286642959162642</v>
      </c>
      <c r="L1259" s="16" t="n">
        <v>0.127447546845496</v>
      </c>
      <c r="M1259" s="16" t="n">
        <v>0.529108981185659</v>
      </c>
      <c r="N1259" s="16" t="n">
        <v>0.633226695600965</v>
      </c>
      <c r="O1259" s="16" t="n">
        <v>0.0527777813987648</v>
      </c>
      <c r="P1259" s="34" t="b">
        <f aca="false">FALSE()</f>
        <v>0</v>
      </c>
      <c r="Q1259" s="16"/>
    </row>
    <row r="1260" customFormat="false" ht="22.35" hidden="false" customHeight="false" outlineLevel="0" collapsed="false">
      <c r="A1260" s="6" t="s">
        <v>2972</v>
      </c>
      <c r="B1260" s="7" t="s">
        <v>1425</v>
      </c>
      <c r="C1260" s="17" t="n">
        <v>1677</v>
      </c>
      <c r="D1260" s="16" t="n">
        <v>0.335620312475304</v>
      </c>
      <c r="E1260" s="16" t="n">
        <v>0.0443140329426136</v>
      </c>
      <c r="F1260" s="16" t="n">
        <v>0.341143631479642</v>
      </c>
      <c r="G1260" s="16" t="n">
        <v>0.0430948690570106</v>
      </c>
      <c r="H1260" s="16" t="n">
        <v>1.28234780575259</v>
      </c>
      <c r="I1260" s="17" t="n">
        <v>175.843849444285</v>
      </c>
      <c r="J1260" s="16" t="n">
        <v>0.201408588873836</v>
      </c>
      <c r="K1260" s="16" t="n">
        <v>0.286739500455032</v>
      </c>
      <c r="L1260" s="16" t="n">
        <v>0.127430413276257</v>
      </c>
      <c r="M1260" s="16" t="n">
        <v>0.529032912419494</v>
      </c>
      <c r="N1260" s="16" t="n">
        <v>0.633226695600965</v>
      </c>
      <c r="O1260" s="16" t="n">
        <v>0.0526056731117337</v>
      </c>
      <c r="P1260" s="34" t="b">
        <f aca="false">FALSE()</f>
        <v>0</v>
      </c>
      <c r="Q1260" s="16"/>
    </row>
    <row r="1261" customFormat="false" ht="22.35" hidden="false" customHeight="false" outlineLevel="0" collapsed="false">
      <c r="A1261" s="6" t="s">
        <v>2973</v>
      </c>
      <c r="B1261" s="7" t="s">
        <v>1425</v>
      </c>
      <c r="C1261" s="17" t="n">
        <v>1678</v>
      </c>
      <c r="D1261" s="16" t="n">
        <v>0.335813471274038</v>
      </c>
      <c r="E1261" s="16" t="n">
        <v>0.0444476048222972</v>
      </c>
      <c r="F1261" s="16" t="n">
        <v>0.341351347675347</v>
      </c>
      <c r="G1261" s="16" t="n">
        <v>0.0432135915211563</v>
      </c>
      <c r="H1261" s="16" t="n">
        <v>1.28191677537798</v>
      </c>
      <c r="I1261" s="17" t="n">
        <v>175.816083323895</v>
      </c>
      <c r="J1261" s="16" t="n">
        <v>0.201559691944444</v>
      </c>
      <c r="K1261" s="16" t="n">
        <v>0.286779291088401</v>
      </c>
      <c r="L1261" s="16" t="n">
        <v>0.127409502715876</v>
      </c>
      <c r="M1261" s="16" t="n">
        <v>0.529210406207211</v>
      </c>
      <c r="N1261" s="16" t="n">
        <v>0.633226695600965</v>
      </c>
      <c r="O1261" s="16" t="n">
        <v>0.0524152034168035</v>
      </c>
      <c r="P1261" s="34" t="b">
        <f aca="false">FALSE()</f>
        <v>0</v>
      </c>
      <c r="Q1261" s="16"/>
    </row>
    <row r="1262" customFormat="false" ht="22.35" hidden="false" customHeight="false" outlineLevel="0" collapsed="false">
      <c r="A1262" s="6" t="s">
        <v>2974</v>
      </c>
      <c r="B1262" s="7" t="s">
        <v>1425</v>
      </c>
      <c r="C1262" s="17" t="n">
        <v>1679</v>
      </c>
      <c r="D1262" s="16" t="n">
        <v>0.336021030942655</v>
      </c>
      <c r="E1262" s="16" t="n">
        <v>0.0445965720436783</v>
      </c>
      <c r="F1262" s="16" t="n">
        <v>0.341573640321109</v>
      </c>
      <c r="G1262" s="16" t="n">
        <v>0.043345751351263</v>
      </c>
      <c r="H1262" s="16" t="n">
        <v>1.28109361255798</v>
      </c>
      <c r="I1262" s="17" t="n">
        <v>175.784713002007</v>
      </c>
      <c r="J1262" s="16" t="n">
        <v>0.201848285067473</v>
      </c>
      <c r="K1262" s="16" t="n">
        <v>0.286971696824259</v>
      </c>
      <c r="L1262" s="16" t="n">
        <v>0.127352459739922</v>
      </c>
      <c r="M1262" s="16" t="n">
        <v>0.529159693696435</v>
      </c>
      <c r="N1262" s="16" t="n">
        <v>0.633226695600965</v>
      </c>
      <c r="O1262" s="16" t="n">
        <v>0.0522060594865205</v>
      </c>
      <c r="P1262" s="34" t="b">
        <f aca="false">FALSE()</f>
        <v>0</v>
      </c>
      <c r="Q1262" s="16"/>
    </row>
    <row r="1263" customFormat="false" ht="22.35" hidden="false" customHeight="false" outlineLevel="0" collapsed="false">
      <c r="A1263" s="6" t="s">
        <v>2975</v>
      </c>
      <c r="B1263" s="7" t="s">
        <v>1425</v>
      </c>
      <c r="C1263" s="17" t="n">
        <v>1680</v>
      </c>
      <c r="D1263" s="16" t="n">
        <v>0.33624532331936</v>
      </c>
      <c r="E1263" s="16" t="n">
        <v>0.0447623348770296</v>
      </c>
      <c r="F1263" s="16" t="n">
        <v>0.341812752372667</v>
      </c>
      <c r="G1263" s="16" t="n">
        <v>0.0434922075169004</v>
      </c>
      <c r="H1263" s="16" t="n">
        <v>1.27982489556857</v>
      </c>
      <c r="I1263" s="17" t="n">
        <v>175.748574184633</v>
      </c>
      <c r="J1263" s="16" t="n">
        <v>0.202293561591481</v>
      </c>
      <c r="K1263" s="16" t="n">
        <v>0.287506260481043</v>
      </c>
      <c r="L1263" s="16" t="n">
        <v>0.127254871068366</v>
      </c>
      <c r="M1263" s="16" t="n">
        <v>0.528994878036412</v>
      </c>
      <c r="N1263" s="16" t="n">
        <v>0.633226695600965</v>
      </c>
      <c r="O1263" s="16" t="n">
        <v>0.051976627341687</v>
      </c>
      <c r="P1263" s="34" t="b">
        <f aca="false">FALSE()</f>
        <v>0</v>
      </c>
      <c r="Q1263" s="16"/>
    </row>
    <row r="1264" customFormat="false" ht="22.35" hidden="false" customHeight="false" outlineLevel="0" collapsed="false">
      <c r="A1264" s="6" t="s">
        <v>2976</v>
      </c>
      <c r="B1264" s="7" t="s">
        <v>1425</v>
      </c>
      <c r="C1264" s="17" t="n">
        <v>1681</v>
      </c>
      <c r="D1264" s="16" t="n">
        <v>0.33648895630171</v>
      </c>
      <c r="E1264" s="16" t="n">
        <v>0.0449464848934924</v>
      </c>
      <c r="F1264" s="16" t="n">
        <v>0.342072212103379</v>
      </c>
      <c r="G1264" s="16" t="n">
        <v>0.0436544892800525</v>
      </c>
      <c r="H1264" s="16" t="n">
        <v>1.27828240776743</v>
      </c>
      <c r="I1264" s="17" t="n">
        <v>175.707725294944</v>
      </c>
      <c r="J1264" s="16" t="n">
        <v>0.202835862844568</v>
      </c>
      <c r="K1264" s="16" t="n">
        <v>0.288178305650448</v>
      </c>
      <c r="L1264" s="16" t="n">
        <v>0.127133745260748</v>
      </c>
      <c r="M1264" s="16" t="n">
        <v>0.529007556164106</v>
      </c>
      <c r="N1264" s="16" t="n">
        <v>0.633226695600965</v>
      </c>
      <c r="O1264" s="16" t="n">
        <v>0.0517223418567685</v>
      </c>
      <c r="P1264" s="34" t="b">
        <f aca="false">FALSE()</f>
        <v>0</v>
      </c>
      <c r="Q1264" s="16"/>
    </row>
    <row r="1265" customFormat="false" ht="22.35" hidden="false" customHeight="false" outlineLevel="0" collapsed="false">
      <c r="A1265" s="6" t="s">
        <v>2977</v>
      </c>
      <c r="B1265" s="7" t="s">
        <v>1425</v>
      </c>
      <c r="C1265" s="17" t="n">
        <v>1682</v>
      </c>
      <c r="D1265" s="16" t="n">
        <v>0.336752092313024</v>
      </c>
      <c r="E1265" s="16" t="n">
        <v>0.0451486508558867</v>
      </c>
      <c r="F1265" s="16" t="n">
        <v>0.342352135655621</v>
      </c>
      <c r="G1265" s="16" t="n">
        <v>0.0438322673493297</v>
      </c>
      <c r="H1265" s="16" t="n">
        <v>1.27647109353925</v>
      </c>
      <c r="I1265" s="17" t="n">
        <v>175.662356361102</v>
      </c>
      <c r="J1265" s="16" t="n">
        <v>0.203474012125661</v>
      </c>
      <c r="K1265" s="16" t="n">
        <v>0.288887153719292</v>
      </c>
      <c r="L1265" s="16" t="n">
        <v>0.126989401895981</v>
      </c>
      <c r="M1265" s="16" t="n">
        <v>0.528994878036412</v>
      </c>
      <c r="N1265" s="16" t="n">
        <v>0.633226695600965</v>
      </c>
      <c r="O1265" s="16" t="n">
        <v>0.0514438971096379</v>
      </c>
      <c r="P1265" s="34" t="b">
        <f aca="false">FALSE()</f>
        <v>0</v>
      </c>
      <c r="Q1265" s="16"/>
    </row>
    <row r="1266" customFormat="false" ht="22.35" hidden="false" customHeight="false" outlineLevel="0" collapsed="false">
      <c r="A1266" s="6" t="s">
        <v>2978</v>
      </c>
      <c r="B1266" s="7" t="s">
        <v>1425</v>
      </c>
      <c r="C1266" s="17" t="n">
        <v>1683</v>
      </c>
      <c r="D1266" s="16" t="n">
        <v>0.337032440138637</v>
      </c>
      <c r="E1266" s="16" t="n">
        <v>0.0453677435227264</v>
      </c>
      <c r="F1266" s="16" t="n">
        <v>0.342651599991642</v>
      </c>
      <c r="G1266" s="16" t="n">
        <v>0.044025205720323</v>
      </c>
      <c r="H1266" s="16" t="n">
        <v>1.27473425161762</v>
      </c>
      <c r="I1266" s="17" t="n">
        <v>175.614339796163</v>
      </c>
      <c r="J1266" s="16" t="n">
        <v>0.204087347991885</v>
      </c>
      <c r="K1266" s="16" t="n">
        <v>0.289509950912581</v>
      </c>
      <c r="L1266" s="16" t="n">
        <v>0.126854501005252</v>
      </c>
      <c r="M1266" s="16" t="n">
        <v>0.529045590547188</v>
      </c>
      <c r="N1266" s="16" t="n">
        <v>0.633226695600965</v>
      </c>
      <c r="O1266" s="16" t="n">
        <v>0.0511421341648703</v>
      </c>
      <c r="P1266" s="34" t="b">
        <f aca="false">FALSE()</f>
        <v>0</v>
      </c>
      <c r="Q1266" s="16"/>
    </row>
    <row r="1267" customFormat="false" ht="22.35" hidden="false" customHeight="false" outlineLevel="0" collapsed="false">
      <c r="A1267" s="6" t="s">
        <v>2979</v>
      </c>
      <c r="B1267" s="7" t="s">
        <v>1425</v>
      </c>
      <c r="C1267" s="17" t="n">
        <v>1684</v>
      </c>
      <c r="D1267" s="16" t="n">
        <v>0.337327859298448</v>
      </c>
      <c r="E1267" s="16" t="n">
        <v>0.0456017927877442</v>
      </c>
      <c r="F1267" s="16" t="n">
        <v>0.342968686708368</v>
      </c>
      <c r="G1267" s="16" t="n">
        <v>0.0442319602002761</v>
      </c>
      <c r="H1267" s="16" t="n">
        <v>1.27317525590785</v>
      </c>
      <c r="I1267" s="17" t="n">
        <v>175.565140212295</v>
      </c>
      <c r="J1267" s="16" t="n">
        <v>0.20463909125012</v>
      </c>
      <c r="K1267" s="16" t="n">
        <v>0.290144253053637</v>
      </c>
      <c r="L1267" s="16" t="n">
        <v>0.126738182450136</v>
      </c>
      <c r="M1267" s="16" t="n">
        <v>0.528956843653329</v>
      </c>
      <c r="N1267" s="16" t="n">
        <v>0.633226695600965</v>
      </c>
      <c r="O1267" s="16" t="n">
        <v>0.0508181725087093</v>
      </c>
      <c r="P1267" s="34" t="b">
        <f aca="false">FALSE()</f>
        <v>0</v>
      </c>
      <c r="Q1267" s="16"/>
    </row>
    <row r="1268" customFormat="false" ht="22.35" hidden="false" customHeight="false" outlineLevel="0" collapsed="false">
      <c r="A1268" s="6" t="s">
        <v>2980</v>
      </c>
      <c r="B1268" s="7" t="s">
        <v>1425</v>
      </c>
      <c r="C1268" s="17" t="n">
        <v>1685</v>
      </c>
      <c r="D1268" s="16" t="n">
        <v>0.337635025040541</v>
      </c>
      <c r="E1268" s="16" t="n">
        <v>0.0458486365924201</v>
      </c>
      <c r="F1268" s="16" t="n">
        <v>0.343298899300705</v>
      </c>
      <c r="G1268" s="16" t="n">
        <v>0.0444501483366305</v>
      </c>
      <c r="H1268" s="16" t="n">
        <v>1.27159113999197</v>
      </c>
      <c r="I1268" s="17" t="n">
        <v>175.514138869489</v>
      </c>
      <c r="J1268" s="16" t="n">
        <v>0.205200851959894</v>
      </c>
      <c r="K1268" s="16" t="n">
        <v>0.290601996637434</v>
      </c>
      <c r="L1268" s="16" t="n">
        <v>0.126620740612694</v>
      </c>
      <c r="M1268" s="16" t="n">
        <v>0.528677924844059</v>
      </c>
      <c r="N1268" s="16" t="n">
        <v>0.633139011508322</v>
      </c>
      <c r="O1268" s="16" t="n">
        <v>0.0504759447011948</v>
      </c>
      <c r="P1268" s="34" t="b">
        <f aca="false">FALSE()</f>
        <v>0</v>
      </c>
      <c r="Q1268" s="16"/>
    </row>
    <row r="1269" customFormat="false" ht="22.35" hidden="false" customHeight="false" outlineLevel="0" collapsed="false">
      <c r="A1269" s="6" t="s">
        <v>2981</v>
      </c>
      <c r="B1269" s="7" t="s">
        <v>1425</v>
      </c>
      <c r="C1269" s="17" t="n">
        <v>1686</v>
      </c>
      <c r="D1269" s="16" t="n">
        <v>0.337950365391946</v>
      </c>
      <c r="E1269" s="16" t="n">
        <v>0.0461061382588045</v>
      </c>
      <c r="F1269" s="16" t="n">
        <v>0.343638437877999</v>
      </c>
      <c r="G1269" s="16" t="n">
        <v>0.0446777792494824</v>
      </c>
      <c r="H1269" s="16" t="n">
        <v>1.26999120638993</v>
      </c>
      <c r="I1269" s="17" t="n">
        <v>175.46160053193</v>
      </c>
      <c r="J1269" s="16" t="n">
        <v>0.205769376051579</v>
      </c>
      <c r="K1269" s="16" t="n">
        <v>0.291149986571446</v>
      </c>
      <c r="L1269" s="16" t="n">
        <v>0.126502890956122</v>
      </c>
      <c r="M1269" s="16" t="n">
        <v>0.528766671737918</v>
      </c>
      <c r="N1269" s="16" t="n">
        <v>0.633139011508322</v>
      </c>
      <c r="O1269" s="16" t="n">
        <v>0.0501197168176281</v>
      </c>
      <c r="P1269" s="34" t="b">
        <f aca="false">FALSE()</f>
        <v>0</v>
      </c>
      <c r="Q1269" s="16"/>
    </row>
    <row r="1270" customFormat="false" ht="22.35" hidden="false" customHeight="false" outlineLevel="0" collapsed="false">
      <c r="A1270" s="6" t="s">
        <v>2982</v>
      </c>
      <c r="B1270" s="7" t="s">
        <v>1425</v>
      </c>
      <c r="C1270" s="17" t="n">
        <v>1687</v>
      </c>
      <c r="D1270" s="16" t="n">
        <v>0.338269493760552</v>
      </c>
      <c r="E1270" s="16" t="n">
        <v>0.0463708822280665</v>
      </c>
      <c r="F1270" s="16" t="n">
        <v>0.343982762594142</v>
      </c>
      <c r="G1270" s="16" t="n">
        <v>0.044912745902189</v>
      </c>
      <c r="H1270" s="16" t="n">
        <v>1.26843081212397</v>
      </c>
      <c r="I1270" s="17" t="n">
        <v>175.410437393773</v>
      </c>
      <c r="J1270" s="16" t="n">
        <v>0.20632495793719</v>
      </c>
      <c r="K1270" s="16" t="n">
        <v>0.291737163693131</v>
      </c>
      <c r="L1270" s="16" t="n">
        <v>0.126387847805941</v>
      </c>
      <c r="M1270" s="16" t="n">
        <v>0.528715959227141</v>
      </c>
      <c r="N1270" s="16" t="n">
        <v>0.633139011508322</v>
      </c>
      <c r="O1270" s="16" t="n">
        <v>0.0497537151636721</v>
      </c>
      <c r="P1270" s="34" t="b">
        <f aca="false">FALSE()</f>
        <v>0</v>
      </c>
      <c r="Q1270" s="16"/>
    </row>
    <row r="1271" customFormat="false" ht="22.35" hidden="false" customHeight="false" outlineLevel="0" collapsed="false">
      <c r="A1271" s="6" t="s">
        <v>2983</v>
      </c>
      <c r="B1271" s="7" t="s">
        <v>1425</v>
      </c>
      <c r="C1271" s="17" t="n">
        <v>1688</v>
      </c>
      <c r="D1271" s="16" t="n">
        <v>0.338588828992694</v>
      </c>
      <c r="E1271" s="16" t="n">
        <v>0.0466404810169245</v>
      </c>
      <c r="F1271" s="16" t="n">
        <v>0.344328086378672</v>
      </c>
      <c r="G1271" s="16" t="n">
        <v>0.0451532041118692</v>
      </c>
      <c r="H1271" s="16" t="n">
        <v>1.26692734357286</v>
      </c>
      <c r="I1271" s="17" t="n">
        <v>175.36174852904</v>
      </c>
      <c r="J1271" s="16" t="n">
        <v>0.206861301751302</v>
      </c>
      <c r="K1271" s="16" t="n">
        <v>0.292196869390029</v>
      </c>
      <c r="L1271" s="16" t="n">
        <v>0.126276479133653</v>
      </c>
      <c r="M1271" s="16" t="n">
        <v>0.528627212333283</v>
      </c>
      <c r="N1271" s="16" t="n">
        <v>0.63288577310363</v>
      </c>
      <c r="O1271" s="16" t="n">
        <v>0.0493826963836299</v>
      </c>
      <c r="P1271" s="34" t="b">
        <f aca="false">FALSE()</f>
        <v>0</v>
      </c>
      <c r="Q1271" s="16"/>
    </row>
    <row r="1272" customFormat="false" ht="22.35" hidden="false" customHeight="false" outlineLevel="0" collapsed="false">
      <c r="A1272" s="6" t="s">
        <v>2984</v>
      </c>
      <c r="B1272" s="7" t="s">
        <v>1425</v>
      </c>
      <c r="C1272" s="17" t="n">
        <v>1689</v>
      </c>
      <c r="D1272" s="16" t="n">
        <v>0.338905163799917</v>
      </c>
      <c r="E1272" s="16" t="n">
        <v>0.046912735683655</v>
      </c>
      <c r="F1272" s="16" t="n">
        <v>0.344671315267038</v>
      </c>
      <c r="G1272" s="16" t="n">
        <v>0.0453974878314486</v>
      </c>
      <c r="H1272" s="16" t="n">
        <v>1.26556246308427</v>
      </c>
      <c r="I1272" s="17" t="n">
        <v>175.316584043258</v>
      </c>
      <c r="J1272" s="16" t="n">
        <v>0.207349096555213</v>
      </c>
      <c r="K1272" s="16" t="n">
        <v>0.292686649899365</v>
      </c>
      <c r="L1272" s="16" t="n">
        <v>0.126176101537887</v>
      </c>
      <c r="M1272" s="16" t="n">
        <v>0.528348293524012</v>
      </c>
      <c r="N1272" s="16" t="n">
        <v>0.632399658221962</v>
      </c>
      <c r="O1272" s="16" t="n">
        <v>0.049011151423539</v>
      </c>
      <c r="P1272" s="34" t="b">
        <f aca="false">FALSE()</f>
        <v>0</v>
      </c>
      <c r="Q1272" s="16"/>
    </row>
    <row r="1273" customFormat="false" ht="22.35" hidden="false" customHeight="false" outlineLevel="0" collapsed="false">
      <c r="A1273" s="6" t="s">
        <v>2985</v>
      </c>
      <c r="B1273" s="7" t="s">
        <v>1425</v>
      </c>
      <c r="C1273" s="17" t="n">
        <v>1690</v>
      </c>
      <c r="D1273" s="16" t="n">
        <v>0.339215263509083</v>
      </c>
      <c r="E1273" s="16" t="n">
        <v>0.0471853472972228</v>
      </c>
      <c r="F1273" s="16" t="n">
        <v>0.345009572918145</v>
      </c>
      <c r="G1273" s="16" t="n">
        <v>0.0456441531694301</v>
      </c>
      <c r="H1273" s="16" t="n">
        <v>1.26447042759248</v>
      </c>
      <c r="I1273" s="17" t="n">
        <v>175.276700043082</v>
      </c>
      <c r="J1273" s="16" t="n">
        <v>0.207740019495951</v>
      </c>
      <c r="K1273" s="16" t="n">
        <v>0.293138755834137</v>
      </c>
      <c r="L1273" s="16" t="n">
        <v>0.126098726800844</v>
      </c>
      <c r="M1273" s="16" t="n">
        <v>0.52803134033166</v>
      </c>
      <c r="N1273" s="16" t="n">
        <v>0.632118828577349</v>
      </c>
      <c r="O1273" s="16" t="n">
        <v>0.0486409474441663</v>
      </c>
      <c r="P1273" s="34" t="b">
        <f aca="false">FALSE()</f>
        <v>0</v>
      </c>
      <c r="Q1273" s="16"/>
    </row>
    <row r="1274" customFormat="false" ht="22.35" hidden="false" customHeight="false" outlineLevel="0" collapsed="false">
      <c r="A1274" s="6" t="s">
        <v>2986</v>
      </c>
      <c r="B1274" s="7" t="s">
        <v>1425</v>
      </c>
      <c r="C1274" s="17" t="n">
        <v>1691</v>
      </c>
      <c r="D1274" s="16" t="n">
        <v>0.339520665417812</v>
      </c>
      <c r="E1274" s="16" t="n">
        <v>0.0474594242017492</v>
      </c>
      <c r="F1274" s="16" t="n">
        <v>0.345344627359646</v>
      </c>
      <c r="G1274" s="16" t="n">
        <v>0.0458944301293943</v>
      </c>
      <c r="H1274" s="16" t="n">
        <v>1.26366650227832</v>
      </c>
      <c r="I1274" s="17" t="n">
        <v>175.242365626432</v>
      </c>
      <c r="J1274" s="16" t="n">
        <v>0.208028196875711</v>
      </c>
      <c r="K1274" s="16" t="n">
        <v>0.293162574422171</v>
      </c>
      <c r="L1274" s="16" t="n">
        <v>0.126045682804354</v>
      </c>
      <c r="M1274" s="16" t="n">
        <v>0.527790455905472</v>
      </c>
      <c r="N1274" s="16" t="n">
        <v>0.631741749754612</v>
      </c>
      <c r="O1274" s="16" t="n">
        <v>0.0482740279934416</v>
      </c>
      <c r="P1274" s="34" t="b">
        <f aca="false">FALSE()</f>
        <v>0</v>
      </c>
      <c r="Q1274" s="16"/>
    </row>
    <row r="1275" customFormat="false" ht="22.35" hidden="false" customHeight="false" outlineLevel="0" collapsed="false">
      <c r="A1275" s="6" t="s">
        <v>2987</v>
      </c>
      <c r="B1275" s="7" t="s">
        <v>1425</v>
      </c>
      <c r="C1275" s="17" t="n">
        <v>1692</v>
      </c>
      <c r="D1275" s="16" t="n">
        <v>0.339819778100611</v>
      </c>
      <c r="E1275" s="16" t="n">
        <v>0.0477345339982871</v>
      </c>
      <c r="F1275" s="16" t="n">
        <v>0.345674609861229</v>
      </c>
      <c r="G1275" s="16" t="n">
        <v>0.0461476758990083</v>
      </c>
      <c r="H1275" s="16" t="n">
        <v>1.26309846000262</v>
      </c>
      <c r="I1275" s="17" t="n">
        <v>175.212965810888</v>
      </c>
      <c r="J1275" s="16" t="n">
        <v>0.208232043810034</v>
      </c>
      <c r="K1275" s="16" t="n">
        <v>0.293162574422171</v>
      </c>
      <c r="L1275" s="16" t="n">
        <v>0.126012260364721</v>
      </c>
      <c r="M1275" s="16" t="n">
        <v>0.527676352756225</v>
      </c>
      <c r="N1275" s="16" t="n">
        <v>0.631375755390476</v>
      </c>
      <c r="O1275" s="16" t="n">
        <v>0.0479126094155802</v>
      </c>
      <c r="P1275" s="34" t="b">
        <f aca="false">FALSE()</f>
        <v>0</v>
      </c>
      <c r="Q1275" s="16"/>
    </row>
    <row r="1276" customFormat="false" ht="22.35" hidden="false" customHeight="false" outlineLevel="0" collapsed="false">
      <c r="A1276" s="6" t="s">
        <v>2988</v>
      </c>
      <c r="B1276" s="7" t="s">
        <v>1425</v>
      </c>
      <c r="C1276" s="17" t="n">
        <v>1693</v>
      </c>
      <c r="D1276" s="16" t="n">
        <v>0.340116818982789</v>
      </c>
      <c r="E1276" s="16" t="n">
        <v>0.0480144804568124</v>
      </c>
      <c r="F1276" s="16" t="n">
        <v>0.346004289161629</v>
      </c>
      <c r="G1276" s="16" t="n">
        <v>0.0464069858185773</v>
      </c>
      <c r="H1276" s="16" t="n">
        <v>1.26278304476806</v>
      </c>
      <c r="I1276" s="17" t="n">
        <v>175.18708586235</v>
      </c>
      <c r="J1276" s="16" t="n">
        <v>0.208345387559162</v>
      </c>
      <c r="K1276" s="16" t="n">
        <v>0.293162574422171</v>
      </c>
      <c r="L1276" s="16" t="n">
        <v>0.12600125845474</v>
      </c>
      <c r="M1276" s="16" t="n">
        <v>0.527473502713119</v>
      </c>
      <c r="N1276" s="16" t="n">
        <v>0.63068767633126</v>
      </c>
      <c r="O1276" s="16" t="n">
        <v>0.0475492828999865</v>
      </c>
      <c r="P1276" s="34" t="b">
        <f aca="false">FALSE()</f>
        <v>0</v>
      </c>
      <c r="Q1276" s="16"/>
    </row>
    <row r="1277" customFormat="false" ht="22.35" hidden="false" customHeight="false" outlineLevel="0" collapsed="false">
      <c r="A1277" s="6" t="s">
        <v>2989</v>
      </c>
      <c r="B1277" s="7" t="s">
        <v>1425</v>
      </c>
      <c r="C1277" s="17" t="n">
        <v>1694</v>
      </c>
      <c r="D1277" s="16" t="n">
        <v>0.340411359236529</v>
      </c>
      <c r="E1277" s="16" t="n">
        <v>0.0482999621635484</v>
      </c>
      <c r="F1277" s="16" t="n">
        <v>0.34633282064143</v>
      </c>
      <c r="G1277" s="16" t="n">
        <v>0.0466726974234447</v>
      </c>
      <c r="H1277" s="16" t="n">
        <v>1.26261051943915</v>
      </c>
      <c r="I1277" s="17" t="n">
        <v>175.163903401521</v>
      </c>
      <c r="J1277" s="16" t="n">
        <v>0.208407489491134</v>
      </c>
      <c r="K1277" s="16" t="n">
        <v>0.293162574422171</v>
      </c>
      <c r="L1277" s="16" t="n">
        <v>0.126002385386492</v>
      </c>
      <c r="M1277" s="16" t="n">
        <v>0.52753689335159</v>
      </c>
      <c r="N1277" s="16" t="n">
        <v>0.629902667111581</v>
      </c>
      <c r="O1277" s="16" t="n">
        <v>0.0471851236331454</v>
      </c>
      <c r="P1277" s="34" t="b">
        <f aca="false">FALSE()</f>
        <v>0</v>
      </c>
      <c r="Q1277" s="16"/>
    </row>
    <row r="1278" customFormat="false" ht="22.35" hidden="false" customHeight="false" outlineLevel="0" collapsed="false">
      <c r="A1278" s="6" t="s">
        <v>2990</v>
      </c>
      <c r="B1278" s="7" t="s">
        <v>1425</v>
      </c>
      <c r="C1278" s="17" t="n">
        <v>1695</v>
      </c>
      <c r="D1278" s="16" t="n">
        <v>0.340706762873264</v>
      </c>
      <c r="E1278" s="16" t="n">
        <v>0.048594064507768</v>
      </c>
      <c r="F1278" s="16" t="n">
        <v>0.346663569169531</v>
      </c>
      <c r="G1278" s="16" t="n">
        <v>0.0469469877224733</v>
      </c>
      <c r="H1278" s="16" t="n">
        <v>1.26250187903643</v>
      </c>
      <c r="I1278" s="17" t="n">
        <v>175.141563789251</v>
      </c>
      <c r="J1278" s="16" t="n">
        <v>0.2084466764868</v>
      </c>
      <c r="K1278" s="16" t="n">
        <v>0.293162574422171</v>
      </c>
      <c r="L1278" s="16" t="n">
        <v>0.126009227524733</v>
      </c>
      <c r="M1278" s="16" t="n">
        <v>0.527410112074649</v>
      </c>
      <c r="N1278" s="16" t="n">
        <v>0.62883932884162</v>
      </c>
      <c r="O1278" s="16" t="n">
        <v>0.0468166850616125</v>
      </c>
      <c r="P1278" s="34" t="b">
        <f aca="false">FALSE()</f>
        <v>0</v>
      </c>
      <c r="Q1278" s="16"/>
    </row>
    <row r="1279" customFormat="false" ht="22.35" hidden="false" customHeight="false" outlineLevel="0" collapsed="false">
      <c r="A1279" s="6" t="s">
        <v>2991</v>
      </c>
      <c r="B1279" s="7" t="s">
        <v>1425</v>
      </c>
      <c r="C1279" s="17" t="n">
        <v>1696</v>
      </c>
      <c r="D1279" s="16" t="n">
        <v>0.341000805432796</v>
      </c>
      <c r="E1279" s="16" t="n">
        <v>0.0488958867224416</v>
      </c>
      <c r="F1279" s="16" t="n">
        <v>0.346994398025764</v>
      </c>
      <c r="G1279" s="16" t="n">
        <v>0.0472291547149332</v>
      </c>
      <c r="H1279" s="16" t="n">
        <v>1.26249706407831</v>
      </c>
      <c r="I1279" s="17" t="n">
        <v>175.120439731149</v>
      </c>
      <c r="J1279" s="16" t="n">
        <v>0.208448606062002</v>
      </c>
      <c r="K1279" s="16" t="n">
        <v>0.293162574422171</v>
      </c>
      <c r="L1279" s="16" t="n">
        <v>0.126025478228906</v>
      </c>
      <c r="M1279" s="16" t="n">
        <v>0.527359399563873</v>
      </c>
      <c r="N1279" s="16" t="n">
        <v>0.628057644095306</v>
      </c>
      <c r="O1279" s="16" t="n">
        <v>0.0464434350810976</v>
      </c>
      <c r="P1279" s="34" t="b">
        <f aca="false">FALSE()</f>
        <v>0</v>
      </c>
      <c r="Q1279" s="16"/>
    </row>
    <row r="1280" customFormat="false" ht="22.35" hidden="false" customHeight="false" outlineLevel="0" collapsed="false">
      <c r="A1280" s="6" t="s">
        <v>2992</v>
      </c>
      <c r="B1280" s="7" t="s">
        <v>1425</v>
      </c>
      <c r="C1280" s="17" t="n">
        <v>1697</v>
      </c>
      <c r="D1280" s="16" t="n">
        <v>0.341294664495833</v>
      </c>
      <c r="E1280" s="16" t="n">
        <v>0.0492054150126699</v>
      </c>
      <c r="F1280" s="16" t="n">
        <v>0.347325859145855</v>
      </c>
      <c r="G1280" s="16" t="n">
        <v>0.0475197186204545</v>
      </c>
      <c r="H1280" s="16" t="n">
        <v>1.26246132912062</v>
      </c>
      <c r="I1280" s="17" t="n">
        <v>175.101705936227</v>
      </c>
      <c r="J1280" s="16" t="n">
        <v>0.208461606040799</v>
      </c>
      <c r="K1280" s="16" t="n">
        <v>0.293162574422171</v>
      </c>
      <c r="L1280" s="16" t="n">
        <v>0.126036756590656</v>
      </c>
      <c r="M1280" s="16" t="n">
        <v>0.527219940159237</v>
      </c>
      <c r="N1280" s="16" t="n">
        <v>0.626926746791168</v>
      </c>
      <c r="O1280" s="16" t="n">
        <v>0.0460671791285953</v>
      </c>
      <c r="P1280" s="34" t="b">
        <f aca="false">FALSE()</f>
        <v>0</v>
      </c>
      <c r="Q1280" s="16"/>
    </row>
    <row r="1281" customFormat="false" ht="22.35" hidden="false" customHeight="false" outlineLevel="0" collapsed="false">
      <c r="A1281" s="6" t="s">
        <v>2993</v>
      </c>
      <c r="B1281" s="7" t="s">
        <v>1425</v>
      </c>
      <c r="C1281" s="17" t="n">
        <v>1698</v>
      </c>
      <c r="D1281" s="16" t="n">
        <v>0.341584599757615</v>
      </c>
      <c r="E1281" s="16" t="n">
        <v>0.0495206632216611</v>
      </c>
      <c r="F1281" s="16" t="n">
        <v>0.347653732032828</v>
      </c>
      <c r="G1281" s="16" t="n">
        <v>0.0478168111886973</v>
      </c>
      <c r="H1281" s="16" t="n">
        <v>1.26234581787986</v>
      </c>
      <c r="I1281" s="17" t="n">
        <v>175.085434566322</v>
      </c>
      <c r="J1281" s="16" t="n">
        <v>0.208503207815362</v>
      </c>
      <c r="K1281" s="16" t="n">
        <v>0.293162574422171</v>
      </c>
      <c r="L1281" s="16" t="n">
        <v>0.126038123612953</v>
      </c>
      <c r="M1281" s="16" t="n">
        <v>0.527219940159237</v>
      </c>
      <c r="N1281" s="16" t="n">
        <v>0.626196849567201</v>
      </c>
      <c r="O1281" s="16" t="n">
        <v>0.045690858897677</v>
      </c>
      <c r="P1281" s="34" t="b">
        <f aca="false">FALSE()</f>
        <v>0</v>
      </c>
      <c r="Q1281" s="16"/>
    </row>
    <row r="1282" customFormat="false" ht="22.35" hidden="false" customHeight="false" outlineLevel="0" collapsed="false">
      <c r="A1282" s="6" t="s">
        <v>2994</v>
      </c>
      <c r="B1282" s="7" t="s">
        <v>1425</v>
      </c>
      <c r="C1282" s="17" t="n">
        <v>1699</v>
      </c>
      <c r="D1282" s="16" t="n">
        <v>0.34186587510429</v>
      </c>
      <c r="E1282" s="16" t="n">
        <v>0.04983800709322</v>
      </c>
      <c r="F1282" s="16" t="n">
        <v>0.347973020943969</v>
      </c>
      <c r="G1282" s="16" t="n">
        <v>0.0481167521807435</v>
      </c>
      <c r="H1282" s="16" t="n">
        <v>1.26219095765649</v>
      </c>
      <c r="I1282" s="17" t="n">
        <v>175.071185193858</v>
      </c>
      <c r="J1282" s="16" t="n">
        <v>0.208558918295596</v>
      </c>
      <c r="K1282" s="16" t="n">
        <v>0.293162574422171</v>
      </c>
      <c r="L1282" s="16" t="n">
        <v>0.126033960954227</v>
      </c>
      <c r="M1282" s="16" t="n">
        <v>0.526915665094579</v>
      </c>
      <c r="N1282" s="16" t="n">
        <v>0.625794494434891</v>
      </c>
      <c r="O1282" s="16" t="n">
        <v>0.0453170122836221</v>
      </c>
      <c r="P1282" s="34" t="b">
        <f aca="false">FALSE()</f>
        <v>0</v>
      </c>
      <c r="Q1282" s="16"/>
    </row>
    <row r="1283" customFormat="false" ht="22.35" hidden="false" customHeight="false" outlineLevel="0" collapsed="false">
      <c r="A1283" s="6" t="s">
        <v>2995</v>
      </c>
      <c r="B1283" s="7" t="s">
        <v>1425</v>
      </c>
      <c r="C1283" s="17" t="n">
        <v>1700</v>
      </c>
      <c r="D1283" s="16" t="n">
        <v>0.342134574326879</v>
      </c>
      <c r="E1283" s="16" t="n">
        <v>0.0501555047298318</v>
      </c>
      <c r="F1283" s="16" t="n">
        <v>0.348278931576399</v>
      </c>
      <c r="G1283" s="16" t="n">
        <v>0.0484173703063833</v>
      </c>
      <c r="H1283" s="16" t="n">
        <v>1.26186726335182</v>
      </c>
      <c r="I1283" s="17" t="n">
        <v>175.058272613067</v>
      </c>
      <c r="J1283" s="16" t="n">
        <v>0.208675239721227</v>
      </c>
      <c r="K1283" s="16" t="n">
        <v>0.293162574422171</v>
      </c>
      <c r="L1283" s="16" t="n">
        <v>0.126011879304847</v>
      </c>
      <c r="M1283" s="16" t="n">
        <v>0.52710583700999</v>
      </c>
      <c r="N1283" s="16" t="n">
        <v>0.625068850615975</v>
      </c>
      <c r="O1283" s="16" t="n">
        <v>0.044949248438357</v>
      </c>
      <c r="P1283" s="34" t="b">
        <f aca="false">FALSE()</f>
        <v>0</v>
      </c>
      <c r="Q1283" s="16"/>
    </row>
    <row r="1284" customFormat="false" ht="22.35" hidden="false" customHeight="false" outlineLevel="0" collapsed="false">
      <c r="A1284" s="6" t="s">
        <v>2996</v>
      </c>
      <c r="B1284" s="7" t="s">
        <v>1425</v>
      </c>
      <c r="C1284" s="17" t="n">
        <v>1701</v>
      </c>
      <c r="D1284" s="16" t="n">
        <v>0.342382279413344</v>
      </c>
      <c r="E1284" s="16" t="n">
        <v>0.0504687598202652</v>
      </c>
      <c r="F1284" s="16" t="n">
        <v>0.348562855487948</v>
      </c>
      <c r="G1284" s="16" t="n">
        <v>0.0487143154305184</v>
      </c>
      <c r="H1284" s="16" t="n">
        <v>1.26144936439198</v>
      </c>
      <c r="I1284" s="17" t="n">
        <v>175.046439834356</v>
      </c>
      <c r="J1284" s="16" t="n">
        <v>0.208825437757008</v>
      </c>
      <c r="K1284" s="16" t="n">
        <v>0.293274303448928</v>
      </c>
      <c r="L1284" s="16" t="n">
        <v>0.125979531258996</v>
      </c>
      <c r="M1284" s="16" t="n">
        <v>0.527004411988438</v>
      </c>
      <c r="N1284" s="16" t="n">
        <v>0.624407996382183</v>
      </c>
      <c r="O1284" s="16" t="n">
        <v>0.0445937347046715</v>
      </c>
      <c r="P1284" s="34" t="b">
        <f aca="false">FALSE()</f>
        <v>0</v>
      </c>
      <c r="Q1284" s="16"/>
    </row>
    <row r="1285" customFormat="false" ht="22.35" hidden="false" customHeight="false" outlineLevel="0" collapsed="false">
      <c r="A1285" s="6" t="s">
        <v>2997</v>
      </c>
      <c r="B1285" s="7" t="s">
        <v>1425</v>
      </c>
      <c r="C1285" s="17" t="n">
        <v>1702</v>
      </c>
      <c r="D1285" s="16" t="n">
        <v>0.34260477081019</v>
      </c>
      <c r="E1285" s="16" t="n">
        <v>0.0507756044209967</v>
      </c>
      <c r="F1285" s="16" t="n">
        <v>0.348820422669259</v>
      </c>
      <c r="G1285" s="16" t="n">
        <v>0.0490055153740069</v>
      </c>
      <c r="H1285" s="16" t="n">
        <v>1.26096212976617</v>
      </c>
      <c r="I1285" s="17" t="n">
        <v>175.035707039345</v>
      </c>
      <c r="J1285" s="16" t="n">
        <v>0.209000626111187</v>
      </c>
      <c r="K1285" s="16" t="n">
        <v>0.293421041394258</v>
      </c>
      <c r="L1285" s="16" t="n">
        <v>0.125939382556044</v>
      </c>
      <c r="M1285" s="16" t="n">
        <v>0.526801561945332</v>
      </c>
      <c r="N1285" s="16" t="n">
        <v>0.624041829699252</v>
      </c>
      <c r="O1285" s="16" t="n">
        <v>0.0442527695585125</v>
      </c>
      <c r="P1285" s="34" t="b">
        <f aca="false">FALSE()</f>
        <v>0</v>
      </c>
      <c r="Q1285" s="16"/>
    </row>
    <row r="1286" customFormat="false" ht="22.35" hidden="false" customHeight="false" outlineLevel="0" collapsed="false">
      <c r="A1286" s="6" t="s">
        <v>2998</v>
      </c>
      <c r="B1286" s="7" t="s">
        <v>1425</v>
      </c>
      <c r="C1286" s="17" t="n">
        <v>1703</v>
      </c>
      <c r="D1286" s="16" t="n">
        <v>0.342795951787288</v>
      </c>
      <c r="E1286" s="16" t="n">
        <v>0.0510728384513505</v>
      </c>
      <c r="F1286" s="16" t="n">
        <v>0.349045236309745</v>
      </c>
      <c r="G1286" s="16" t="n">
        <v>0.0492879836289885</v>
      </c>
      <c r="H1286" s="16" t="n">
        <v>1.26042466421162</v>
      </c>
      <c r="I1286" s="17" t="n">
        <v>175.02626803184</v>
      </c>
      <c r="J1286" s="16" t="n">
        <v>0.209193976700496</v>
      </c>
      <c r="K1286" s="16" t="n">
        <v>0.293593169870496</v>
      </c>
      <c r="L1286" s="16" t="n">
        <v>0.125893186590378</v>
      </c>
      <c r="M1286" s="16" t="n">
        <v>0.52676352756225</v>
      </c>
      <c r="N1286" s="16" t="n">
        <v>0.623355164325326</v>
      </c>
      <c r="O1286" s="16" t="n">
        <v>0.0439271210568092</v>
      </c>
      <c r="P1286" s="34" t="b">
        <f aca="false">FALSE()</f>
        <v>0</v>
      </c>
      <c r="Q1286" s="16"/>
    </row>
    <row r="1287" customFormat="false" ht="22.35" hidden="false" customHeight="false" outlineLevel="0" collapsed="false">
      <c r="A1287" s="6" t="s">
        <v>2999</v>
      </c>
      <c r="B1287" s="7" t="s">
        <v>1425</v>
      </c>
      <c r="C1287" s="17" t="n">
        <v>1704</v>
      </c>
      <c r="D1287" s="16" t="n">
        <v>0.342954656014921</v>
      </c>
      <c r="E1287" s="16" t="n">
        <v>0.0513597932819463</v>
      </c>
      <c r="F1287" s="16" t="n">
        <v>0.34923572568617</v>
      </c>
      <c r="G1287" s="16" t="n">
        <v>0.0495612306395873</v>
      </c>
      <c r="H1287" s="16" t="n">
        <v>1.25977220820849</v>
      </c>
      <c r="I1287" s="17" t="n">
        <v>175.018426379246</v>
      </c>
      <c r="J1287" s="16" t="n">
        <v>0.209428835284754</v>
      </c>
      <c r="K1287" s="16" t="n">
        <v>0.293823416643587</v>
      </c>
      <c r="L1287" s="16" t="n">
        <v>0.125834233750209</v>
      </c>
      <c r="M1287" s="16" t="n">
        <v>0.526877630711497</v>
      </c>
      <c r="N1287" s="16" t="n">
        <v>0.623355164325326</v>
      </c>
      <c r="O1287" s="16" t="n">
        <v>0.0436171613005179</v>
      </c>
      <c r="P1287" s="34" t="b">
        <f aca="false">FALSE()</f>
        <v>0</v>
      </c>
      <c r="Q1287" s="16"/>
    </row>
    <row r="1288" customFormat="false" ht="22.35" hidden="false" customHeight="false" outlineLevel="0" collapsed="false">
      <c r="A1288" s="6" t="s">
        <v>3000</v>
      </c>
      <c r="B1288" s="7" t="s">
        <v>1425</v>
      </c>
      <c r="C1288" s="17" t="n">
        <v>1705</v>
      </c>
      <c r="D1288" s="16" t="n">
        <v>0.343078123733199</v>
      </c>
      <c r="E1288" s="16" t="n">
        <v>0.0516345839382719</v>
      </c>
      <c r="F1288" s="16" t="n">
        <v>0.349390402406717</v>
      </c>
      <c r="G1288" s="16" t="n">
        <v>0.0498245564991656</v>
      </c>
      <c r="H1288" s="16" t="n">
        <v>1.2593014269199</v>
      </c>
      <c r="I1288" s="17" t="n">
        <v>175.014522087165</v>
      </c>
      <c r="J1288" s="16" t="n">
        <v>0.209598400793109</v>
      </c>
      <c r="K1288" s="16" t="n">
        <v>0.293862622733582</v>
      </c>
      <c r="L1288" s="16" t="n">
        <v>0.125790303020391</v>
      </c>
      <c r="M1288" s="16" t="n">
        <v>0.526864952583802</v>
      </c>
      <c r="N1288" s="16" t="n">
        <v>0.622850855331371</v>
      </c>
      <c r="O1288" s="16" t="n">
        <v>0.0433274798757794</v>
      </c>
      <c r="P1288" s="34" t="b">
        <f aca="false">FALSE()</f>
        <v>0</v>
      </c>
      <c r="Q1288" s="16"/>
    </row>
    <row r="1289" customFormat="false" ht="22.35" hidden="false" customHeight="false" outlineLevel="0" collapsed="false">
      <c r="A1289" s="6" t="s">
        <v>3001</v>
      </c>
      <c r="B1289" s="7" t="s">
        <v>1425</v>
      </c>
      <c r="C1289" s="17" t="n">
        <v>1706</v>
      </c>
      <c r="D1289" s="16" t="n">
        <v>0.343169987099197</v>
      </c>
      <c r="E1289" s="16" t="n">
        <v>0.0518992885125081</v>
      </c>
      <c r="F1289" s="16" t="n">
        <v>0.349512256623915</v>
      </c>
      <c r="G1289" s="16" t="n">
        <v>0.0500796572243709</v>
      </c>
      <c r="H1289" s="16" t="n">
        <v>1.25883250353774</v>
      </c>
      <c r="I1289" s="17" t="n">
        <v>175.013837258173</v>
      </c>
      <c r="J1289" s="16" t="n">
        <v>0.209767366069463</v>
      </c>
      <c r="K1289" s="16" t="n">
        <v>0.294000192228393</v>
      </c>
      <c r="L1289" s="16" t="n">
        <v>0.125744005279146</v>
      </c>
      <c r="M1289" s="16" t="n">
        <v>0.526750849434556</v>
      </c>
      <c r="N1289" s="16" t="n">
        <v>0.622191314788434</v>
      </c>
      <c r="O1289" s="16" t="n">
        <v>0.0430559933473168</v>
      </c>
      <c r="P1289" s="34" t="b">
        <f aca="false">FALSE()</f>
        <v>0</v>
      </c>
      <c r="Q1289" s="16"/>
    </row>
    <row r="1290" customFormat="false" ht="22.35" hidden="false" customHeight="false" outlineLevel="0" collapsed="false">
      <c r="A1290" s="6" t="s">
        <v>3002</v>
      </c>
      <c r="B1290" s="7" t="s">
        <v>1425</v>
      </c>
      <c r="C1290" s="17" t="n">
        <v>1707</v>
      </c>
      <c r="D1290" s="16" t="n">
        <v>0.343237056881692</v>
      </c>
      <c r="E1290" s="16" t="n">
        <v>0.0521581316278981</v>
      </c>
      <c r="F1290" s="16" t="n">
        <v>0.349607089663872</v>
      </c>
      <c r="G1290" s="16" t="n">
        <v>0.0503303587930357</v>
      </c>
      <c r="H1290" s="16" t="n">
        <v>1.25806484801936</v>
      </c>
      <c r="I1290" s="17" t="n">
        <v>175.015796498398</v>
      </c>
      <c r="J1290" s="16" t="n">
        <v>0.210044157478457</v>
      </c>
      <c r="K1290" s="16" t="n">
        <v>0.294189420700505</v>
      </c>
      <c r="L1290" s="16" t="n">
        <v>0.125665773493375</v>
      </c>
      <c r="M1290" s="16" t="n">
        <v>0.526801561945332</v>
      </c>
      <c r="N1290" s="16" t="n">
        <v>0.622160205771091</v>
      </c>
      <c r="O1290" s="16" t="n">
        <v>0.0428037093859599</v>
      </c>
      <c r="P1290" s="34" t="b">
        <f aca="false">FALSE()</f>
        <v>0</v>
      </c>
      <c r="Q1290" s="16"/>
    </row>
    <row r="1291" customFormat="false" ht="22.35" hidden="false" customHeight="false" outlineLevel="0" collapsed="false">
      <c r="A1291" s="6" t="s">
        <v>3003</v>
      </c>
      <c r="B1291" s="7" t="s">
        <v>1425</v>
      </c>
      <c r="C1291" s="17" t="n">
        <v>1708</v>
      </c>
      <c r="D1291" s="16" t="n">
        <v>0.343285863142283</v>
      </c>
      <c r="E1291" s="16" t="n">
        <v>0.0524149711647896</v>
      </c>
      <c r="F1291" s="16" t="n">
        <v>0.349681123525497</v>
      </c>
      <c r="G1291" s="16" t="n">
        <v>0.0505802182992927</v>
      </c>
      <c r="H1291" s="16" t="n">
        <v>1.25685022863036</v>
      </c>
      <c r="I1291" s="17" t="n">
        <v>175.020015331122</v>
      </c>
      <c r="J1291" s="16" t="n">
        <v>0.210482643368872</v>
      </c>
      <c r="K1291" s="16" t="n">
        <v>0.294505384349569</v>
      </c>
      <c r="L1291" s="16" t="n">
        <v>0.12554111081844</v>
      </c>
      <c r="M1291" s="16" t="n">
        <v>0.526902986966885</v>
      </c>
      <c r="N1291" s="16" t="n">
        <v>0.62194594743937</v>
      </c>
      <c r="O1291" s="16" t="n">
        <v>0.0425667552009181</v>
      </c>
      <c r="P1291" s="34" t="b">
        <f aca="false">FALSE()</f>
        <v>0</v>
      </c>
      <c r="Q1291" s="16"/>
    </row>
    <row r="1292" customFormat="false" ht="22.35" hidden="false" customHeight="false" outlineLevel="0" collapsed="false">
      <c r="A1292" s="6" t="s">
        <v>3004</v>
      </c>
      <c r="B1292" s="7" t="s">
        <v>1425</v>
      </c>
      <c r="C1292" s="17" t="n">
        <v>1709</v>
      </c>
      <c r="D1292" s="16" t="n">
        <v>0.34332774668931</v>
      </c>
      <c r="E1292" s="16" t="n">
        <v>0.0526770991952069</v>
      </c>
      <c r="F1292" s="16" t="n">
        <v>0.349745381595271</v>
      </c>
      <c r="G1292" s="16" t="n">
        <v>0.0508346556990962</v>
      </c>
      <c r="H1292" s="16" t="n">
        <v>1.25496554078337</v>
      </c>
      <c r="I1292" s="17" t="n">
        <v>175.023100909859</v>
      </c>
      <c r="J1292" s="16" t="n">
        <v>0.211164383770839</v>
      </c>
      <c r="K1292" s="16" t="n">
        <v>0.295260172725399</v>
      </c>
      <c r="L1292" s="16" t="n">
        <v>0.125350421409782</v>
      </c>
      <c r="M1292" s="16" t="n">
        <v>0.526852274456108</v>
      </c>
      <c r="N1292" s="16" t="n">
        <v>0.62194594743937</v>
      </c>
      <c r="O1292" s="16" t="n">
        <v>0.0423337386755379</v>
      </c>
      <c r="P1292" s="34" t="b">
        <f aca="false">FALSE()</f>
        <v>0</v>
      </c>
      <c r="Q1292" s="16"/>
    </row>
    <row r="1293" customFormat="false" ht="22.35" hidden="false" customHeight="false" outlineLevel="0" collapsed="false">
      <c r="A1293" s="6" t="s">
        <v>3005</v>
      </c>
      <c r="B1293" s="7" t="s">
        <v>1425</v>
      </c>
      <c r="C1293" s="17" t="n">
        <v>1710</v>
      </c>
      <c r="D1293" s="16" t="n">
        <v>0.343369914524766</v>
      </c>
      <c r="E1293" s="16" t="n">
        <v>0.0529491093321612</v>
      </c>
      <c r="F1293" s="16" t="n">
        <v>0.349806509417884</v>
      </c>
      <c r="G1293" s="16" t="n">
        <v>0.0510975458475272</v>
      </c>
      <c r="H1293" s="16" t="n">
        <v>1.2522055786847</v>
      </c>
      <c r="I1293" s="17" t="n">
        <v>175.0239151542</v>
      </c>
      <c r="J1293" s="16" t="n">
        <v>0.212165673044724</v>
      </c>
      <c r="K1293" s="16" t="n">
        <v>0.296360667497678</v>
      </c>
      <c r="L1293" s="16" t="n">
        <v>0.125074105086008</v>
      </c>
      <c r="M1293" s="16" t="n">
        <v>0.526801561945332</v>
      </c>
      <c r="N1293" s="16" t="n">
        <v>0.62194594743937</v>
      </c>
      <c r="O1293" s="16" t="n">
        <v>0.042097767586009</v>
      </c>
      <c r="P1293" s="34" t="b">
        <f aca="false">FALSE()</f>
        <v>0</v>
      </c>
      <c r="Q1293" s="16"/>
    </row>
    <row r="1294" customFormat="false" ht="22.35" hidden="false" customHeight="false" outlineLevel="0" collapsed="false">
      <c r="A1294" s="6" t="s">
        <v>3006</v>
      </c>
      <c r="B1294" s="7" t="s">
        <v>1425</v>
      </c>
      <c r="C1294" s="17" t="n">
        <v>1711</v>
      </c>
      <c r="D1294" s="16" t="n">
        <v>0.343421877634702</v>
      </c>
      <c r="E1294" s="16" t="n">
        <v>0.0532353632252149</v>
      </c>
      <c r="F1294" s="16" t="n">
        <v>0.349874358434129</v>
      </c>
      <c r="G1294" s="16" t="n">
        <v>0.0513739243518108</v>
      </c>
      <c r="H1294" s="16" t="n">
        <v>1.24854568144672</v>
      </c>
      <c r="I1294" s="17" t="n">
        <v>175.024191799823</v>
      </c>
      <c r="J1294" s="16" t="n">
        <v>0.213498788093059</v>
      </c>
      <c r="K1294" s="16" t="n">
        <v>0.297921980694753</v>
      </c>
      <c r="L1294" s="16" t="n">
        <v>0.124708326096507</v>
      </c>
      <c r="M1294" s="16" t="n">
        <v>0.52654799939145</v>
      </c>
      <c r="N1294" s="16" t="n">
        <v>0.622160205771091</v>
      </c>
      <c r="O1294" s="16" t="n">
        <v>0.0418489149930276</v>
      </c>
      <c r="P1294" s="34" t="b">
        <f aca="false">FALSE()</f>
        <v>0</v>
      </c>
      <c r="Q1294" s="16"/>
    </row>
    <row r="1295" customFormat="false" ht="22.35" hidden="false" customHeight="false" outlineLevel="0" collapsed="false">
      <c r="A1295" s="6" t="s">
        <v>3007</v>
      </c>
      <c r="B1295" s="7" t="s">
        <v>1425</v>
      </c>
      <c r="C1295" s="17" t="n">
        <v>1712</v>
      </c>
      <c r="D1295" s="16" t="n">
        <v>0.343487212267203</v>
      </c>
      <c r="E1295" s="16" t="n">
        <v>0.0535378967299807</v>
      </c>
      <c r="F1295" s="16" t="n">
        <v>0.349951980199114</v>
      </c>
      <c r="G1295" s="16" t="n">
        <v>0.051665524968167</v>
      </c>
      <c r="H1295" s="16" t="n">
        <v>1.24385581743202</v>
      </c>
      <c r="I1295" s="17" t="n">
        <v>175.023467156941</v>
      </c>
      <c r="J1295" s="16" t="n">
        <v>0.215215976009128</v>
      </c>
      <c r="K1295" s="16" t="n">
        <v>0.300173729472425</v>
      </c>
      <c r="L1295" s="16" t="n">
        <v>0.124240456108948</v>
      </c>
      <c r="M1295" s="16" t="n">
        <v>0.526370505603732</v>
      </c>
      <c r="N1295" s="16" t="n">
        <v>0.622191314788434</v>
      </c>
      <c r="O1295" s="16" t="n">
        <v>0.0415837976823507</v>
      </c>
      <c r="P1295" s="34" t="b">
        <f aca="false">FALSE()</f>
        <v>0</v>
      </c>
      <c r="Q1295" s="16"/>
    </row>
    <row r="1296" customFormat="false" ht="22.35" hidden="false" customHeight="false" outlineLevel="0" collapsed="false">
      <c r="A1296" s="6" t="s">
        <v>3008</v>
      </c>
      <c r="B1296" s="7" t="s">
        <v>1425</v>
      </c>
      <c r="C1296" s="17" t="n">
        <v>1713</v>
      </c>
      <c r="D1296" s="16" t="n">
        <v>0.343572844645412</v>
      </c>
      <c r="E1296" s="16" t="n">
        <v>0.0538604618357305</v>
      </c>
      <c r="F1296" s="16" t="n">
        <v>0.350045265926484</v>
      </c>
      <c r="G1296" s="16" t="n">
        <v>0.0519749619831646</v>
      </c>
      <c r="H1296" s="16" t="n">
        <v>1.23787715525612</v>
      </c>
      <c r="I1296" s="17" t="n">
        <v>175.019713553762</v>
      </c>
      <c r="J1296" s="16" t="n">
        <v>0.217419607041676</v>
      </c>
      <c r="K1296" s="16" t="n">
        <v>0.302376464216808</v>
      </c>
      <c r="L1296" s="16" t="n">
        <v>0.123646210992951</v>
      </c>
      <c r="M1296" s="16" t="n">
        <v>0.526104264922156</v>
      </c>
      <c r="N1296" s="16" t="n">
        <v>0.622850855331371</v>
      </c>
      <c r="O1296" s="16" t="n">
        <v>0.0412954908686511</v>
      </c>
      <c r="P1296" s="34" t="b">
        <f aca="false">FALSE()</f>
        <v>0</v>
      </c>
      <c r="Q1296" s="16"/>
    </row>
    <row r="1297" customFormat="false" ht="22.35" hidden="false" customHeight="false" outlineLevel="0" collapsed="false">
      <c r="A1297" s="6" t="s">
        <v>3009</v>
      </c>
      <c r="B1297" s="7" t="s">
        <v>1425</v>
      </c>
      <c r="C1297" s="17" t="n">
        <v>1714</v>
      </c>
      <c r="D1297" s="16" t="n">
        <v>0.343674785098235</v>
      </c>
      <c r="E1297" s="16" t="n">
        <v>0.0542007830528721</v>
      </c>
      <c r="F1297" s="16" t="n">
        <v>0.350149849348459</v>
      </c>
      <c r="G1297" s="16" t="n">
        <v>0.0523002375804405</v>
      </c>
      <c r="H1297" s="16" t="n">
        <v>1.23061858650426</v>
      </c>
      <c r="I1297" s="17" t="n">
        <v>175.013389161416</v>
      </c>
      <c r="J1297" s="16" t="n">
        <v>0.220116943645596</v>
      </c>
      <c r="K1297" s="16" t="n">
        <v>0.304981548520553</v>
      </c>
      <c r="L1297" s="16" t="n">
        <v>0.122926081476605</v>
      </c>
      <c r="M1297" s="16" t="n">
        <v>0.525939449262133</v>
      </c>
      <c r="N1297" s="16" t="n">
        <v>0.623355164325326</v>
      </c>
      <c r="O1297" s="16" t="n">
        <v>0.0409878084581752</v>
      </c>
      <c r="P1297" s="34" t="b">
        <f aca="false">FALSE()</f>
        <v>0</v>
      </c>
      <c r="Q1297" s="16"/>
    </row>
    <row r="1298" customFormat="false" ht="22.35" hidden="false" customHeight="false" outlineLevel="0" collapsed="false">
      <c r="A1298" s="6" t="s">
        <v>3010</v>
      </c>
      <c r="B1298" s="7" t="s">
        <v>1425</v>
      </c>
      <c r="C1298" s="17" t="n">
        <v>1715</v>
      </c>
      <c r="D1298" s="16" t="n">
        <v>0.343793633357025</v>
      </c>
      <c r="E1298" s="16" t="n">
        <v>0.0545598177313603</v>
      </c>
      <c r="F1298" s="16" t="n">
        <v>0.350266134346022</v>
      </c>
      <c r="G1298" s="16" t="n">
        <v>0.0526417637271102</v>
      </c>
      <c r="H1298" s="16" t="n">
        <v>1.22205448104151</v>
      </c>
      <c r="I1298" s="17" t="n">
        <v>175.003522393228</v>
      </c>
      <c r="J1298" s="16" t="n">
        <v>0.223330485811648</v>
      </c>
      <c r="K1298" s="16" t="n">
        <v>0.308734682251279</v>
      </c>
      <c r="L1298" s="16" t="n">
        <v>0.122078205124109</v>
      </c>
      <c r="M1298" s="16" t="n">
        <v>0.525799989857498</v>
      </c>
      <c r="N1298" s="16" t="n">
        <v>0.624154620496647</v>
      </c>
      <c r="O1298" s="16" t="n">
        <v>0.0406656631129341</v>
      </c>
      <c r="P1298" s="34" t="b">
        <f aca="false">FALSE()</f>
        <v>0</v>
      </c>
      <c r="Q1298" s="16"/>
    </row>
    <row r="1299" customFormat="false" ht="22.35" hidden="false" customHeight="false" outlineLevel="0" collapsed="false">
      <c r="A1299" s="6" t="s">
        <v>3011</v>
      </c>
      <c r="B1299" s="7" t="s">
        <v>1425</v>
      </c>
      <c r="C1299" s="17" t="n">
        <v>1716</v>
      </c>
      <c r="D1299" s="16" t="n">
        <v>0.343916085920671</v>
      </c>
      <c r="E1299" s="16" t="n">
        <v>0.0549306506320982</v>
      </c>
      <c r="F1299" s="16" t="n">
        <v>0.350381017175578</v>
      </c>
      <c r="G1299" s="16" t="n">
        <v>0.0529928076005625</v>
      </c>
      <c r="H1299" s="16" t="n">
        <v>1.21240928148396</v>
      </c>
      <c r="I1299" s="17" t="n">
        <v>174.990071388277</v>
      </c>
      <c r="J1299" s="16" t="n">
        <v>0.226990082701706</v>
      </c>
      <c r="K1299" s="16" t="n">
        <v>0.312959748575442</v>
      </c>
      <c r="L1299" s="16" t="n">
        <v>0.121124957182467</v>
      </c>
      <c r="M1299" s="16" t="n">
        <v>0.525406967898981</v>
      </c>
      <c r="N1299" s="16" t="n">
        <v>0.625123516552197</v>
      </c>
      <c r="O1299" s="16" t="n">
        <v>0.0403377470275959</v>
      </c>
      <c r="P1299" s="34" t="b">
        <f aca="false">FALSE()</f>
        <v>0</v>
      </c>
      <c r="Q1299" s="16"/>
    </row>
    <row r="1300" customFormat="false" ht="22.35" hidden="false" customHeight="false" outlineLevel="0" collapsed="false">
      <c r="A1300" s="6" t="s">
        <v>3012</v>
      </c>
      <c r="B1300" s="7" t="s">
        <v>1425</v>
      </c>
      <c r="C1300" s="17" t="n">
        <v>1717</v>
      </c>
      <c r="D1300" s="16" t="n">
        <v>0.34403615178247</v>
      </c>
      <c r="E1300" s="16" t="n">
        <v>0.0553111750623978</v>
      </c>
      <c r="F1300" s="16" t="n">
        <v>0.350487311920404</v>
      </c>
      <c r="G1300" s="16" t="n">
        <v>0.0533515550459391</v>
      </c>
      <c r="H1300" s="16" t="n">
        <v>1.20153312208008</v>
      </c>
      <c r="I1300" s="17" t="n">
        <v>174.973549416204</v>
      </c>
      <c r="J1300" s="16" t="n">
        <v>0.231168248437352</v>
      </c>
      <c r="K1300" s="16" t="n">
        <v>0.317770199077512</v>
      </c>
      <c r="L1300" s="16" t="n">
        <v>0.120050885367921</v>
      </c>
      <c r="M1300" s="16" t="n">
        <v>0.525191439728181</v>
      </c>
      <c r="N1300" s="16" t="n">
        <v>0.62632759311325</v>
      </c>
      <c r="O1300" s="16" t="n">
        <v>0.0400085832273054</v>
      </c>
      <c r="P1300" s="34" t="b">
        <f aca="false">FALSE()</f>
        <v>0</v>
      </c>
      <c r="Q1300" s="16"/>
    </row>
    <row r="1301" customFormat="false" ht="22.35" hidden="false" customHeight="false" outlineLevel="0" collapsed="false">
      <c r="A1301" s="6" t="s">
        <v>3013</v>
      </c>
      <c r="B1301" s="7" t="s">
        <v>1425</v>
      </c>
      <c r="C1301" s="17" t="n">
        <v>1718</v>
      </c>
      <c r="D1301" s="16" t="n">
        <v>0.344131372132476</v>
      </c>
      <c r="E1301" s="16" t="n">
        <v>0.0556885324774336</v>
      </c>
      <c r="F1301" s="16" t="n">
        <v>0.350563187040681</v>
      </c>
      <c r="G1301" s="16" t="n">
        <v>0.0537066921887009</v>
      </c>
      <c r="H1301" s="16" t="n">
        <v>1.18984355050799</v>
      </c>
      <c r="I1301" s="17" t="n">
        <v>174.95616427876</v>
      </c>
      <c r="J1301" s="16" t="n">
        <v>0.235720013683867</v>
      </c>
      <c r="K1301" s="16" t="n">
        <v>0.323064087446516</v>
      </c>
      <c r="L1301" s="16" t="n">
        <v>0.118895959613708</v>
      </c>
      <c r="M1301" s="16" t="n">
        <v>0.524773061514276</v>
      </c>
      <c r="N1301" s="16" t="n">
        <v>0.62883932884162</v>
      </c>
      <c r="O1301" s="16" t="n">
        <v>0.0396933967595327</v>
      </c>
      <c r="P1301" s="34" t="b">
        <f aca="false">FALSE()</f>
        <v>0</v>
      </c>
      <c r="Q1301" s="16"/>
    </row>
    <row r="1302" customFormat="false" ht="22.35" hidden="false" customHeight="false" outlineLevel="0" collapsed="false">
      <c r="A1302" s="6" t="s">
        <v>3014</v>
      </c>
      <c r="B1302" s="7" t="s">
        <v>1425</v>
      </c>
      <c r="C1302" s="17" t="n">
        <v>1719</v>
      </c>
      <c r="D1302" s="16" t="n">
        <v>0.344189161743096</v>
      </c>
      <c r="E1302" s="16" t="n">
        <v>0.0560560855875425</v>
      </c>
      <c r="F1302" s="16" t="n">
        <v>0.350596708296318</v>
      </c>
      <c r="G1302" s="16" t="n">
        <v>0.0540511707801704</v>
      </c>
      <c r="H1302" s="16" t="n">
        <v>1.17761616384207</v>
      </c>
      <c r="I1302" s="17" t="n">
        <v>174.936666407916</v>
      </c>
      <c r="J1302" s="16" t="n">
        <v>0.240549264599158</v>
      </c>
      <c r="K1302" s="16" t="n">
        <v>0.328489453138041</v>
      </c>
      <c r="L1302" s="16" t="n">
        <v>0.117688605189753</v>
      </c>
      <c r="M1302" s="16" t="n">
        <v>0.524380039555758</v>
      </c>
      <c r="N1302" s="16" t="n">
        <v>0.630907824208551</v>
      </c>
      <c r="O1302" s="16" t="n">
        <v>0.0393938429300904</v>
      </c>
      <c r="P1302" s="34" t="b">
        <f aca="false">FALSE()</f>
        <v>0</v>
      </c>
      <c r="Q1302" s="16"/>
    </row>
    <row r="1303" customFormat="false" ht="22.35" hidden="false" customHeight="false" outlineLevel="0" collapsed="false">
      <c r="A1303" s="6" t="s">
        <v>3015</v>
      </c>
      <c r="B1303" s="7" t="s">
        <v>1425</v>
      </c>
      <c r="C1303" s="17" t="n">
        <v>1720</v>
      </c>
      <c r="D1303" s="16" t="n">
        <v>0.344181342920992</v>
      </c>
      <c r="E1303" s="16" t="n">
        <v>0.0563968825535794</v>
      </c>
      <c r="F1303" s="16" t="n">
        <v>0.35056081242445</v>
      </c>
      <c r="G1303" s="16" t="n">
        <v>0.0543701373762744</v>
      </c>
      <c r="H1303" s="16" t="n">
        <v>1.1654036130606</v>
      </c>
      <c r="I1303" s="17" t="n">
        <v>174.917974324847</v>
      </c>
      <c r="J1303" s="16" t="n">
        <v>0.245442400889478</v>
      </c>
      <c r="K1303" s="16" t="n">
        <v>0.33429142228137</v>
      </c>
      <c r="L1303" s="16" t="n">
        <v>0.116481847954344</v>
      </c>
      <c r="M1303" s="16" t="n">
        <v>0.524050408235712</v>
      </c>
      <c r="N1303" s="16" t="n">
        <v>0.632399658221962</v>
      </c>
      <c r="O1303" s="16" t="n">
        <v>0.0391283745893802</v>
      </c>
      <c r="P1303" s="34" t="b">
        <f aca="false">FALSE()</f>
        <v>0</v>
      </c>
      <c r="Q1303" s="16"/>
    </row>
    <row r="1304" customFormat="false" ht="22.35" hidden="false" customHeight="false" outlineLevel="0" collapsed="false">
      <c r="A1304" s="6" t="s">
        <v>3016</v>
      </c>
      <c r="B1304" s="7" t="s">
        <v>1425</v>
      </c>
      <c r="C1304" s="17" t="n">
        <v>1721</v>
      </c>
      <c r="D1304" s="16" t="n">
        <v>0.344087789517305</v>
      </c>
      <c r="E1304" s="16" t="n">
        <v>0.0566978993969116</v>
      </c>
      <c r="F1304" s="16" t="n">
        <v>0.350436875933911</v>
      </c>
      <c r="G1304" s="16" t="n">
        <v>0.0546529955999379</v>
      </c>
      <c r="H1304" s="16" t="n">
        <v>1.1537198190103</v>
      </c>
      <c r="I1304" s="17" t="n">
        <v>174.903820340235</v>
      </c>
      <c r="J1304" s="16" t="n">
        <v>0.250189156238247</v>
      </c>
      <c r="K1304" s="16" t="n">
        <v>0.339308823002851</v>
      </c>
      <c r="L1304" s="16" t="n">
        <v>0.115324360060872</v>
      </c>
      <c r="M1304" s="16" t="n">
        <v>0.523885592575689</v>
      </c>
      <c r="N1304" s="16" t="n">
        <v>0.633139011508322</v>
      </c>
      <c r="O1304" s="16" t="n">
        <v>0.0389103100776708</v>
      </c>
      <c r="P1304" s="34" t="b">
        <f aca="false">FALSE()</f>
        <v>0</v>
      </c>
      <c r="Q1304" s="16"/>
    </row>
    <row r="1305" customFormat="false" ht="22.35" hidden="false" customHeight="false" outlineLevel="0" collapsed="false">
      <c r="A1305" s="6" t="s">
        <v>3017</v>
      </c>
      <c r="B1305" s="7" t="s">
        <v>1425</v>
      </c>
      <c r="C1305" s="17" t="n">
        <v>1722</v>
      </c>
      <c r="D1305" s="16" t="n">
        <v>0.343879028121065</v>
      </c>
      <c r="E1305" s="16" t="n">
        <v>0.0569414554367352</v>
      </c>
      <c r="F1305" s="16" t="n">
        <v>0.350197342128732</v>
      </c>
      <c r="G1305" s="16" t="n">
        <v>0.054883936868658</v>
      </c>
      <c r="H1305" s="16" t="n">
        <v>1.14322970697927</v>
      </c>
      <c r="I1305" s="17" t="n">
        <v>174.896467219269</v>
      </c>
      <c r="J1305" s="16" t="n">
        <v>0.254505677338504</v>
      </c>
      <c r="K1305" s="16" t="n">
        <v>0.343775356054526</v>
      </c>
      <c r="L1305" s="16" t="n">
        <v>0.114281088179005</v>
      </c>
      <c r="M1305" s="16" t="n">
        <v>0.523771489426442</v>
      </c>
      <c r="N1305" s="16" t="n">
        <v>0.633226695600965</v>
      </c>
      <c r="O1305" s="16" t="n">
        <v>0.0387593095846681</v>
      </c>
      <c r="P1305" s="34" t="b">
        <f aca="false">FALSE()</f>
        <v>0</v>
      </c>
      <c r="Q1305" s="16"/>
    </row>
    <row r="1306" customFormat="false" ht="22.35" hidden="false" customHeight="false" outlineLevel="0" collapsed="false">
      <c r="A1306" s="6" t="s">
        <v>3018</v>
      </c>
      <c r="B1306" s="7" t="s">
        <v>1425</v>
      </c>
      <c r="C1306" s="17" t="n">
        <v>1723</v>
      </c>
      <c r="D1306" s="16" t="n">
        <v>0.343536936557201</v>
      </c>
      <c r="E1306" s="16" t="n">
        <v>0.0571155547765044</v>
      </c>
      <c r="F1306" s="16" t="n">
        <v>0.349824523468961</v>
      </c>
      <c r="G1306" s="16" t="n">
        <v>0.0550521922910655</v>
      </c>
      <c r="H1306" s="16" t="n">
        <v>1.13420068508555</v>
      </c>
      <c r="I1306" s="17" t="n">
        <v>174.897322594545</v>
      </c>
      <c r="J1306" s="16" t="n">
        <v>0.258262540777219</v>
      </c>
      <c r="K1306" s="16" t="n">
        <v>0.347645002992364</v>
      </c>
      <c r="L1306" s="16" t="n">
        <v>0.113377904317319</v>
      </c>
      <c r="M1306" s="16" t="n">
        <v>0.523568639383336</v>
      </c>
      <c r="N1306" s="16" t="n">
        <v>0.633754681205614</v>
      </c>
      <c r="O1306" s="16" t="n">
        <v>0.0386891582725573</v>
      </c>
      <c r="P1306" s="34" t="b">
        <f aca="false">FALSE()</f>
        <v>0</v>
      </c>
      <c r="Q1306" s="16"/>
    </row>
    <row r="1307" customFormat="false" ht="22.35" hidden="false" customHeight="false" outlineLevel="0" collapsed="false">
      <c r="A1307" s="6" t="s">
        <v>3019</v>
      </c>
      <c r="B1307" s="7" t="s">
        <v>1425</v>
      </c>
      <c r="C1307" s="17" t="n">
        <v>1724</v>
      </c>
      <c r="D1307" s="16" t="n">
        <v>0.343037536237369</v>
      </c>
      <c r="E1307" s="16" t="n">
        <v>0.0572055903468123</v>
      </c>
      <c r="F1307" s="16" t="n">
        <v>0.349296308174136</v>
      </c>
      <c r="G1307" s="16" t="n">
        <v>0.0551455729079745</v>
      </c>
      <c r="H1307" s="16" t="n">
        <v>1.12720464945711</v>
      </c>
      <c r="I1307" s="17" t="n">
        <v>174.909929616668</v>
      </c>
      <c r="J1307" s="16" t="n">
        <v>0.26119994071635</v>
      </c>
      <c r="K1307" s="16" t="n">
        <v>0.350802509376328</v>
      </c>
      <c r="L1307" s="16" t="n">
        <v>0.112669591432251</v>
      </c>
      <c r="M1307" s="16" t="n">
        <v>0.523340433084842</v>
      </c>
      <c r="N1307" s="16" t="n">
        <v>0.636785995331097</v>
      </c>
      <c r="O1307" s="16" t="n">
        <v>0.0387171836774683</v>
      </c>
      <c r="P1307" s="34" t="b">
        <f aca="false">FALSE()</f>
        <v>0</v>
      </c>
      <c r="Q1307" s="16"/>
    </row>
    <row r="1308" customFormat="false" ht="22.35" hidden="false" customHeight="false" outlineLevel="0" collapsed="false">
      <c r="A1308" s="6" t="s">
        <v>3020</v>
      </c>
      <c r="B1308" s="7" t="s">
        <v>1425</v>
      </c>
      <c r="C1308" s="17" t="n">
        <v>1725</v>
      </c>
      <c r="D1308" s="16" t="n">
        <v>0.342364910744846</v>
      </c>
      <c r="E1308" s="16" t="n">
        <v>0.0572025550799105</v>
      </c>
      <c r="F1308" s="16" t="n">
        <v>0.348597768081319</v>
      </c>
      <c r="G1308" s="16" t="n">
        <v>0.0551560540350629</v>
      </c>
      <c r="H1308" s="16" t="n">
        <v>1.1225539841132</v>
      </c>
      <c r="I1308" s="17" t="n">
        <v>174.935555091534</v>
      </c>
      <c r="J1308" s="16" t="n">
        <v>0.263165294040877</v>
      </c>
      <c r="K1308" s="16" t="n">
        <v>0.352871072785021</v>
      </c>
      <c r="L1308" s="16" t="n">
        <v>0.112186587739581</v>
      </c>
      <c r="M1308" s="16" t="n">
        <v>0.523112226786348</v>
      </c>
      <c r="N1308" s="16" t="n">
        <v>0.638681783729547</v>
      </c>
      <c r="O1308" s="16" t="n">
        <v>0.0388559288210024</v>
      </c>
      <c r="P1308" s="34" t="b">
        <f aca="false">FALSE()</f>
        <v>0</v>
      </c>
      <c r="Q1308" s="16"/>
    </row>
    <row r="1309" customFormat="false" ht="22.35" hidden="false" customHeight="false" outlineLevel="0" collapsed="false">
      <c r="A1309" s="6" t="s">
        <v>3021</v>
      </c>
      <c r="B1309" s="7" t="s">
        <v>1425</v>
      </c>
      <c r="C1309" s="17" t="n">
        <v>1726</v>
      </c>
      <c r="D1309" s="16" t="n">
        <v>0.341507835348951</v>
      </c>
      <c r="E1309" s="16" t="n">
        <v>0.0570997668256109</v>
      </c>
      <c r="F1309" s="16" t="n">
        <v>0.34771948966721</v>
      </c>
      <c r="G1309" s="16" t="n">
        <v>0.0550786648563978</v>
      </c>
      <c r="H1309" s="16" t="n">
        <v>1.12067944952712</v>
      </c>
      <c r="I1309" s="17" t="n">
        <v>174.977162966132</v>
      </c>
      <c r="J1309" s="16" t="n">
        <v>0.263960095705995</v>
      </c>
      <c r="K1309" s="16" t="n">
        <v>0.35348545816341</v>
      </c>
      <c r="L1309" s="16" t="n">
        <v>0.111969859490613</v>
      </c>
      <c r="M1309" s="16" t="n">
        <v>0.522985445509407</v>
      </c>
      <c r="N1309" s="16" t="n">
        <v>0.640083709666242</v>
      </c>
      <c r="O1309" s="16" t="n">
        <v>0.0391136132828279</v>
      </c>
      <c r="P1309" s="34" t="b">
        <f aca="false">FALSE()</f>
        <v>0</v>
      </c>
      <c r="Q1309" s="16"/>
    </row>
    <row r="1310" customFormat="false" ht="22.35" hidden="false" customHeight="false" outlineLevel="0" collapsed="false">
      <c r="A1310" s="6" t="s">
        <v>3022</v>
      </c>
      <c r="B1310" s="7" t="s">
        <v>1425</v>
      </c>
      <c r="C1310" s="17" t="n">
        <v>1727</v>
      </c>
      <c r="D1310" s="16" t="n">
        <v>0.340459945627666</v>
      </c>
      <c r="E1310" s="16" t="n">
        <v>0.0568934108236944</v>
      </c>
      <c r="F1310" s="16" t="n">
        <v>0.34665475024692</v>
      </c>
      <c r="G1310" s="16" t="n">
        <v>0.0549109175746658</v>
      </c>
      <c r="H1310" s="16" t="n">
        <v>1.12159230682371</v>
      </c>
      <c r="I1310" s="17" t="n">
        <v>175.037378629747</v>
      </c>
      <c r="J1310" s="16" t="n">
        <v>0.263572130409334</v>
      </c>
      <c r="K1310" s="16" t="n">
        <v>0.35318835686107</v>
      </c>
      <c r="L1310" s="16" t="n">
        <v>0.112018555020834</v>
      </c>
      <c r="M1310" s="16" t="n">
        <v>0.522972767381713</v>
      </c>
      <c r="N1310" s="16" t="n">
        <v>0.640723490854786</v>
      </c>
      <c r="O1310" s="16" t="n">
        <v>0.0394992422356244</v>
      </c>
      <c r="P1310" s="34" t="b">
        <f aca="false">FALSE()</f>
        <v>0</v>
      </c>
      <c r="Q1310" s="16"/>
    </row>
    <row r="1311" customFormat="false" ht="22.35" hidden="false" customHeight="false" outlineLevel="0" collapsed="false">
      <c r="A1311" s="6" t="s">
        <v>3023</v>
      </c>
      <c r="B1311" s="7" t="s">
        <v>1425</v>
      </c>
      <c r="C1311" s="17" t="n">
        <v>1728</v>
      </c>
      <c r="D1311" s="16" t="n">
        <v>0.339226693745894</v>
      </c>
      <c r="E1311" s="16" t="n">
        <v>0.056587193627014</v>
      </c>
      <c r="F1311" s="16" t="n">
        <v>0.345410821065868</v>
      </c>
      <c r="G1311" s="16" t="n">
        <v>0.0546572400692062</v>
      </c>
      <c r="H1311" s="16" t="n">
        <v>1.12558180307715</v>
      </c>
      <c r="I1311" s="17" t="n">
        <v>175.118415917113</v>
      </c>
      <c r="J1311" s="16" t="n">
        <v>0.261882828549751</v>
      </c>
      <c r="K1311" s="16" t="n">
        <v>0.351605868159646</v>
      </c>
      <c r="L1311" s="16" t="n">
        <v>0.112359698783351</v>
      </c>
      <c r="M1311" s="16" t="n">
        <v>0.523226329935595</v>
      </c>
      <c r="N1311" s="16" t="n">
        <v>0.641030682381238</v>
      </c>
      <c r="O1311" s="16" t="n">
        <v>0.0400114474211814</v>
      </c>
      <c r="P1311" s="34" t="b">
        <f aca="false">FALSE()</f>
        <v>0</v>
      </c>
      <c r="Q1311" s="16"/>
    </row>
    <row r="1312" customFormat="false" ht="22.35" hidden="false" customHeight="false" outlineLevel="0" collapsed="false">
      <c r="A1312" s="6" t="s">
        <v>3024</v>
      </c>
      <c r="B1312" s="7" t="s">
        <v>1425</v>
      </c>
      <c r="C1312" s="17" t="n">
        <v>1729</v>
      </c>
      <c r="D1312" s="16" t="n">
        <v>0.337813009550223</v>
      </c>
      <c r="E1312" s="16" t="n">
        <v>0.056184750617615</v>
      </c>
      <c r="F1312" s="16" t="n">
        <v>0.343993424386739</v>
      </c>
      <c r="G1312" s="16" t="n">
        <v>0.0543211377240075</v>
      </c>
      <c r="H1312" s="16" t="n">
        <v>1.13278992094041</v>
      </c>
      <c r="I1312" s="17" t="n">
        <v>175.221085967137</v>
      </c>
      <c r="J1312" s="16" t="n">
        <v>0.258850167794784</v>
      </c>
      <c r="K1312" s="16" t="n">
        <v>0.348323020865225</v>
      </c>
      <c r="L1312" s="16" t="n">
        <v>0.113006349480084</v>
      </c>
      <c r="M1312" s="16" t="n">
        <v>0.523720776915665</v>
      </c>
      <c r="N1312" s="16" t="n">
        <v>0.640937125563994</v>
      </c>
      <c r="O1312" s="16" t="n">
        <v>0.0406485867599874</v>
      </c>
      <c r="P1312" s="34" t="b">
        <f aca="false">FALSE()</f>
        <v>0</v>
      </c>
      <c r="Q1312" s="16"/>
    </row>
    <row r="1313" customFormat="false" ht="22.35" hidden="false" customHeight="false" outlineLevel="0" collapsed="false">
      <c r="A1313" s="6" t="s">
        <v>3025</v>
      </c>
      <c r="B1313" s="7" t="s">
        <v>1425</v>
      </c>
      <c r="C1313" s="17" t="n">
        <v>1730</v>
      </c>
      <c r="D1313" s="16" t="n">
        <v>0.336241777139067</v>
      </c>
      <c r="E1313" s="16" t="n">
        <v>0.0556998885358042</v>
      </c>
      <c r="F1313" s="16" t="n">
        <v>0.342426447490758</v>
      </c>
      <c r="G1313" s="16" t="n">
        <v>0.0539162141381624</v>
      </c>
      <c r="H1313" s="16" t="n">
        <v>1.14322274820636</v>
      </c>
      <c r="I1313" s="17" t="n">
        <v>175.346935762206</v>
      </c>
      <c r="J1313" s="16" t="n">
        <v>0.254504550169568</v>
      </c>
      <c r="K1313" s="16" t="n">
        <v>0.343775356054526</v>
      </c>
      <c r="L1313" s="16" t="n">
        <v>0.113957224663016</v>
      </c>
      <c r="M1313" s="16" t="n">
        <v>0.523974339469547</v>
      </c>
      <c r="N1313" s="16" t="n">
        <v>0.64059327889861</v>
      </c>
      <c r="O1313" s="16" t="n">
        <v>0.0413993043547263</v>
      </c>
      <c r="P1313" s="34" t="b">
        <f aca="false">FALSE()</f>
        <v>0</v>
      </c>
      <c r="Q1313" s="16"/>
    </row>
    <row r="1314" customFormat="false" ht="22.35" hidden="false" customHeight="false" outlineLevel="0" collapsed="false">
      <c r="A1314" s="6" t="s">
        <v>3026</v>
      </c>
      <c r="B1314" s="7" t="s">
        <v>1425</v>
      </c>
      <c r="C1314" s="17" t="n">
        <v>1731</v>
      </c>
      <c r="D1314" s="16" t="n">
        <v>0.334528410473539</v>
      </c>
      <c r="E1314" s="16" t="n">
        <v>0.0551437305438664</v>
      </c>
      <c r="F1314" s="16" t="n">
        <v>0.34072745958666</v>
      </c>
      <c r="G1314" s="16" t="n">
        <v>0.0534537759568313</v>
      </c>
      <c r="H1314" s="16" t="n">
        <v>1.15717626209832</v>
      </c>
      <c r="I1314" s="17" t="n">
        <v>175.49828410541</v>
      </c>
      <c r="J1314" s="16" t="n">
        <v>0.248772927554183</v>
      </c>
      <c r="K1314" s="16" t="n">
        <v>0.337940310752817</v>
      </c>
      <c r="L1314" s="16" t="n">
        <v>0.115239090828502</v>
      </c>
      <c r="M1314" s="16" t="n">
        <v>0.524367361428064</v>
      </c>
      <c r="N1314" s="16" t="n">
        <v>0.63885752263826</v>
      </c>
      <c r="O1314" s="16" t="n">
        <v>0.0422526347878541</v>
      </c>
      <c r="P1314" s="34" t="b">
        <f aca="false">FALSE()</f>
        <v>0</v>
      </c>
      <c r="Q1314" s="16"/>
    </row>
    <row r="1315" customFormat="false" ht="22.35" hidden="false" customHeight="false" outlineLevel="0" collapsed="false">
      <c r="A1315" s="6" t="s">
        <v>3027</v>
      </c>
      <c r="B1315" s="7" t="s">
        <v>1425</v>
      </c>
      <c r="C1315" s="17" t="n">
        <v>1732</v>
      </c>
      <c r="D1315" s="16" t="n">
        <v>0.332708062432727</v>
      </c>
      <c r="E1315" s="16" t="n">
        <v>0.0545377982312264</v>
      </c>
      <c r="F1315" s="16" t="n">
        <v>0.338932081495842</v>
      </c>
      <c r="G1315" s="16" t="n">
        <v>0.0529538140801996</v>
      </c>
      <c r="H1315" s="16" t="n">
        <v>1.17443675703248</v>
      </c>
      <c r="I1315" s="17" t="n">
        <v>175.674799248346</v>
      </c>
      <c r="J1315" s="16" t="n">
        <v>0.241809675853368</v>
      </c>
      <c r="K1315" s="16" t="n">
        <v>0.329993474117552</v>
      </c>
      <c r="L1315" s="16" t="n">
        <v>0.116829503309236</v>
      </c>
      <c r="M1315" s="16" t="n">
        <v>0.524912520918911</v>
      </c>
      <c r="N1315" s="16" t="n">
        <v>0.636785995331097</v>
      </c>
      <c r="O1315" s="16" t="n">
        <v>0.0431848227407336</v>
      </c>
      <c r="P1315" s="34" t="b">
        <f aca="false">FALSE()</f>
        <v>0</v>
      </c>
      <c r="Q1315" s="16"/>
    </row>
    <row r="1316" customFormat="false" ht="22.35" hidden="false" customHeight="false" outlineLevel="0" collapsed="false">
      <c r="A1316" s="6" t="s">
        <v>3028</v>
      </c>
      <c r="B1316" s="7" t="s">
        <v>1425</v>
      </c>
      <c r="C1316" s="17" t="n">
        <v>1733</v>
      </c>
      <c r="D1316" s="16" t="n">
        <v>0.330807079091676</v>
      </c>
      <c r="E1316" s="16" t="n">
        <v>0.0538974763209377</v>
      </c>
      <c r="F1316" s="16" t="n">
        <v>0.337066533156473</v>
      </c>
      <c r="G1316" s="16" t="n">
        <v>0.0524309270337806</v>
      </c>
      <c r="H1316" s="16" t="n">
        <v>1.19479512981619</v>
      </c>
      <c r="I1316" s="17" t="n">
        <v>175.877206651707</v>
      </c>
      <c r="J1316" s="16" t="n">
        <v>0.233775797828198</v>
      </c>
      <c r="K1316" s="16" t="n">
        <v>0.320717210243643</v>
      </c>
      <c r="L1316" s="16" t="n">
        <v>0.118705537231265</v>
      </c>
      <c r="M1316" s="16" t="n">
        <v>0.525736599219027</v>
      </c>
      <c r="N1316" s="16" t="n">
        <v>0.633462958299916</v>
      </c>
      <c r="O1316" s="16" t="n">
        <v>0.044176842427938</v>
      </c>
      <c r="P1316" s="34" t="b">
        <f aca="false">FALSE()</f>
        <v>0</v>
      </c>
      <c r="Q1316" s="16"/>
    </row>
    <row r="1317" customFormat="false" ht="22.35" hidden="false" customHeight="false" outlineLevel="0" collapsed="false">
      <c r="A1317" s="6" t="s">
        <v>3029</v>
      </c>
      <c r="B1317" s="7" t="s">
        <v>1425</v>
      </c>
      <c r="C1317" s="17" t="n">
        <v>1734</v>
      </c>
      <c r="D1317" s="16" t="n">
        <v>0.328866443480331</v>
      </c>
      <c r="E1317" s="16" t="n">
        <v>0.0532471477140615</v>
      </c>
      <c r="F1317" s="16" t="n">
        <v>0.335171342762737</v>
      </c>
      <c r="G1317" s="16" t="n">
        <v>0.0519068042665774</v>
      </c>
      <c r="H1317" s="16" t="n">
        <v>1.21775957732015</v>
      </c>
      <c r="I1317" s="17" t="n">
        <v>176.102667252244</v>
      </c>
      <c r="J1317" s="16" t="n">
        <v>0.224944501391355</v>
      </c>
      <c r="K1317" s="16" t="n">
        <v>0.310552122679349</v>
      </c>
      <c r="L1317" s="16" t="n">
        <v>0.120818714803707</v>
      </c>
      <c r="M1317" s="16" t="n">
        <v>0.526015518028298</v>
      </c>
      <c r="N1317" s="16" t="n">
        <v>0.633226695600965</v>
      </c>
      <c r="O1317" s="16" t="n">
        <v>0.0451981943477226</v>
      </c>
      <c r="P1317" s="34" t="b">
        <f aca="false">FALSE()</f>
        <v>0</v>
      </c>
      <c r="Q1317" s="16"/>
    </row>
    <row r="1318" customFormat="false" ht="22.35" hidden="false" customHeight="false" outlineLevel="0" collapsed="false">
      <c r="A1318" s="6" t="s">
        <v>3030</v>
      </c>
      <c r="B1318" s="7" t="s">
        <v>1425</v>
      </c>
      <c r="C1318" s="17" t="n">
        <v>1735</v>
      </c>
      <c r="D1318" s="16" t="n">
        <v>0.326909983325942</v>
      </c>
      <c r="E1318" s="16" t="n">
        <v>0.0526006006263119</v>
      </c>
      <c r="F1318" s="16" t="n">
        <v>0.333269196939653</v>
      </c>
      <c r="G1318" s="16" t="n">
        <v>0.051393325547166</v>
      </c>
      <c r="H1318" s="16" t="n">
        <v>1.2428923357552</v>
      </c>
      <c r="I1318" s="17" t="n">
        <v>176.348956671384</v>
      </c>
      <c r="J1318" s="16" t="n">
        <v>0.21555751499149</v>
      </c>
      <c r="K1318" s="16" t="n">
        <v>0.300476686163887</v>
      </c>
      <c r="L1318" s="16" t="n">
        <v>0.123125644300568</v>
      </c>
      <c r="M1318" s="16" t="n">
        <v>0.526357827476038</v>
      </c>
      <c r="N1318" s="16" t="n">
        <v>0.632399658221962</v>
      </c>
      <c r="O1318" s="16" t="n">
        <v>0.0462272929808521</v>
      </c>
      <c r="P1318" s="34" t="b">
        <f aca="false">FALSE()</f>
        <v>0</v>
      </c>
      <c r="Q1318" s="16"/>
    </row>
    <row r="1319" customFormat="false" ht="22.35" hidden="false" customHeight="false" outlineLevel="0" collapsed="false">
      <c r="A1319" s="6" t="s">
        <v>3031</v>
      </c>
      <c r="B1319" s="7" t="s">
        <v>1425</v>
      </c>
      <c r="C1319" s="17" t="n">
        <v>1736</v>
      </c>
      <c r="D1319" s="16" t="n">
        <v>0.32497697510334</v>
      </c>
      <c r="E1319" s="16" t="n">
        <v>0.0519796916972972</v>
      </c>
      <c r="F1319" s="16" t="n">
        <v>0.331397716391494</v>
      </c>
      <c r="G1319" s="16" t="n">
        <v>0.0509088178946174</v>
      </c>
      <c r="H1319" s="16" t="n">
        <v>1.26941544570939</v>
      </c>
      <c r="I1319" s="17" t="n">
        <v>176.610342174381</v>
      </c>
      <c r="J1319" s="16" t="n">
        <v>0.205963150586953</v>
      </c>
      <c r="K1319" s="16" t="n">
        <v>0.291324838083113</v>
      </c>
      <c r="L1319" s="16" t="n">
        <v>0.125552203527634</v>
      </c>
      <c r="M1319" s="16" t="n">
        <v>0.527156549520767</v>
      </c>
      <c r="N1319" s="16" t="n">
        <v>0.629902667111581</v>
      </c>
      <c r="O1319" s="16" t="n">
        <v>0.0472338153766046</v>
      </c>
      <c r="P1319" s="34" t="b">
        <f aca="false">FALSE()</f>
        <v>0</v>
      </c>
      <c r="Q1319" s="16"/>
    </row>
    <row r="1320" customFormat="false" ht="22.35" hidden="false" customHeight="false" outlineLevel="0" collapsed="false">
      <c r="A1320" s="6" t="s">
        <v>3032</v>
      </c>
      <c r="B1320" s="7" t="s">
        <v>1425</v>
      </c>
      <c r="C1320" s="17" t="n">
        <v>1737</v>
      </c>
      <c r="D1320" s="16" t="n">
        <v>0.323084476159117</v>
      </c>
      <c r="E1320" s="16" t="n">
        <v>0.0513939276182941</v>
      </c>
      <c r="F1320" s="16" t="n">
        <v>0.329572621616823</v>
      </c>
      <c r="G1320" s="16" t="n">
        <v>0.0504605343413613</v>
      </c>
      <c r="H1320" s="16" t="n">
        <v>1.29683827887107</v>
      </c>
      <c r="I1320" s="17" t="n">
        <v>176.882554618493</v>
      </c>
      <c r="J1320" s="16" t="n">
        <v>0.196375964321963</v>
      </c>
      <c r="K1320" s="16" t="n">
        <v>0.281297097639052</v>
      </c>
      <c r="L1320" s="16" t="n">
        <v>0.128052183076318</v>
      </c>
      <c r="M1320" s="16" t="n">
        <v>0.528297581013236</v>
      </c>
      <c r="N1320" s="16" t="n">
        <v>0.626196849567201</v>
      </c>
      <c r="O1320" s="16" t="n">
        <v>0.0482085883601538</v>
      </c>
      <c r="P1320" s="34" t="b">
        <f aca="false">FALSE()</f>
        <v>0</v>
      </c>
      <c r="Q1320" s="16"/>
    </row>
    <row r="1321" customFormat="false" ht="22.35" hidden="false" customHeight="false" outlineLevel="0" collapsed="false">
      <c r="A1321" s="6" t="s">
        <v>3033</v>
      </c>
      <c r="B1321" s="7" t="s">
        <v>1425</v>
      </c>
      <c r="C1321" s="17" t="n">
        <v>1738</v>
      </c>
      <c r="D1321" s="16" t="n">
        <v>0.321263194191184</v>
      </c>
      <c r="E1321" s="16" t="n">
        <v>0.0508596206182179</v>
      </c>
      <c r="F1321" s="16" t="n">
        <v>0.327822802464824</v>
      </c>
      <c r="G1321" s="16" t="n">
        <v>0.050061304896396</v>
      </c>
      <c r="H1321" s="16" t="n">
        <v>1.32435526158343</v>
      </c>
      <c r="I1321" s="17" t="n">
        <v>177.158356023538</v>
      </c>
      <c r="J1321" s="16" t="n">
        <v>0.187091087240911</v>
      </c>
      <c r="K1321" s="16" t="n">
        <v>0.270344015337668</v>
      </c>
      <c r="L1321" s="16" t="n">
        <v>0.130551155416763</v>
      </c>
      <c r="M1321" s="16" t="n">
        <v>0.529159693696435</v>
      </c>
      <c r="N1321" s="16" t="n">
        <v>0.623355164325326</v>
      </c>
      <c r="O1321" s="16" t="n">
        <v>0.0491261239082962</v>
      </c>
      <c r="P1321" s="34" t="b">
        <f aca="false">FALSE()</f>
        <v>0</v>
      </c>
      <c r="Q1321" s="16"/>
    </row>
    <row r="1322" customFormat="false" ht="22.35" hidden="false" customHeight="false" outlineLevel="0" collapsed="false">
      <c r="A1322" s="6" t="s">
        <v>3034</v>
      </c>
      <c r="B1322" s="7" t="s">
        <v>1425</v>
      </c>
      <c r="C1322" s="17" t="n">
        <v>1739</v>
      </c>
      <c r="D1322" s="16" t="n">
        <v>0.319518182917305</v>
      </c>
      <c r="E1322" s="16" t="n">
        <v>0.0503794987907661</v>
      </c>
      <c r="F1322" s="16" t="n">
        <v>0.326151854252703</v>
      </c>
      <c r="G1322" s="16" t="n">
        <v>0.0497120333264564</v>
      </c>
      <c r="H1322" s="16" t="n">
        <v>1.3515229855874</v>
      </c>
      <c r="I1322" s="17" t="n">
        <v>177.433022676231</v>
      </c>
      <c r="J1322" s="16" t="n">
        <v>0.178248519714302</v>
      </c>
      <c r="K1322" s="16" t="n">
        <v>0.260102446137255</v>
      </c>
      <c r="L1322" s="16" t="n">
        <v>0.133009171265721</v>
      </c>
      <c r="M1322" s="16" t="n">
        <v>0.529666818804199</v>
      </c>
      <c r="N1322" s="16" t="n">
        <v>0.620882749096999</v>
      </c>
      <c r="O1322" s="16" t="n">
        <v>0.0499820782079567</v>
      </c>
      <c r="P1322" s="34" t="b">
        <f aca="false">FALSE()</f>
        <v>0</v>
      </c>
      <c r="Q1322" s="16"/>
    </row>
    <row r="1323" customFormat="false" ht="22.35" hidden="false" customHeight="false" outlineLevel="0" collapsed="false">
      <c r="A1323" s="6" t="s">
        <v>3035</v>
      </c>
      <c r="B1323" s="7" t="s">
        <v>1425</v>
      </c>
      <c r="C1323" s="17" t="n">
        <v>1740</v>
      </c>
      <c r="D1323" s="16" t="n">
        <v>0.317867574440593</v>
      </c>
      <c r="E1323" s="16" t="n">
        <v>0.0499625590033469</v>
      </c>
      <c r="F1323" s="16" t="n">
        <v>0.324576297036903</v>
      </c>
      <c r="G1323" s="16" t="n">
        <v>0.0494192661368862</v>
      </c>
      <c r="H1323" s="16" t="n">
        <v>1.37767595741989</v>
      </c>
      <c r="I1323" s="17" t="n">
        <v>177.700276033547</v>
      </c>
      <c r="J1323" s="16" t="n">
        <v>0.170035912059495</v>
      </c>
      <c r="K1323" s="16" t="n">
        <v>0.250230154271951</v>
      </c>
      <c r="L1323" s="16" t="n">
        <v>0.135366201643234</v>
      </c>
      <c r="M1323" s="16" t="n">
        <v>0.530490897104316</v>
      </c>
      <c r="N1323" s="16" t="n">
        <v>0.616884756472294</v>
      </c>
      <c r="O1323" s="16" t="n">
        <v>0.05076184943221</v>
      </c>
      <c r="P1323" s="34" t="b">
        <f aca="false">FALSE()</f>
        <v>0</v>
      </c>
      <c r="Q1323" s="16"/>
    </row>
    <row r="1324" customFormat="false" ht="22.35" hidden="false" customHeight="false" outlineLevel="0" collapsed="false">
      <c r="A1324" s="6" t="s">
        <v>3036</v>
      </c>
      <c r="B1324" s="7" t="s">
        <v>1425</v>
      </c>
      <c r="C1324" s="17" t="n">
        <v>1741</v>
      </c>
      <c r="D1324" s="16" t="n">
        <v>0.316307521054293</v>
      </c>
      <c r="E1324" s="16" t="n">
        <v>0.0496062116943023</v>
      </c>
      <c r="F1324" s="16" t="n">
        <v>0.323091878330785</v>
      </c>
      <c r="G1324" s="16" t="n">
        <v>0.0491799096783169</v>
      </c>
      <c r="H1324" s="16" t="n">
        <v>1.40268359462755</v>
      </c>
      <c r="I1324" s="17" t="n">
        <v>177.957614201404</v>
      </c>
      <c r="J1324" s="16" t="n">
        <v>0.162453371807326</v>
      </c>
      <c r="K1324" s="16" t="n">
        <v>0.240865127902966</v>
      </c>
      <c r="L1324" s="16" t="n">
        <v>0.137612249436422</v>
      </c>
      <c r="M1324" s="16" t="n">
        <v>0.530985344084386</v>
      </c>
      <c r="N1324" s="16" t="n">
        <v>0.611755700699274</v>
      </c>
      <c r="O1324" s="16" t="n">
        <v>0.0514624511678517</v>
      </c>
      <c r="P1324" s="34" t="b">
        <f aca="false">FALSE()</f>
        <v>0</v>
      </c>
      <c r="Q1324" s="16"/>
    </row>
    <row r="1325" customFormat="false" ht="22.35" hidden="false" customHeight="false" outlineLevel="0" collapsed="false">
      <c r="A1325" s="6" t="s">
        <v>3037</v>
      </c>
      <c r="B1325" s="7" t="s">
        <v>1425</v>
      </c>
      <c r="C1325" s="17" t="n">
        <v>1742</v>
      </c>
      <c r="D1325" s="16" t="n">
        <v>0.314843438716855</v>
      </c>
      <c r="E1325" s="16" t="n">
        <v>0.0493121608086613</v>
      </c>
      <c r="F1325" s="16" t="n">
        <v>0.321702185284757</v>
      </c>
      <c r="G1325" s="16" t="n">
        <v>0.0489941327790175</v>
      </c>
      <c r="H1325" s="16" t="n">
        <v>1.4260098664625</v>
      </c>
      <c r="I1325" s="17" t="n">
        <v>178.200263885459</v>
      </c>
      <c r="J1325" s="16" t="n">
        <v>0.15561494551155</v>
      </c>
      <c r="K1325" s="16" t="n">
        <v>0.232302886285227</v>
      </c>
      <c r="L1325" s="16" t="n">
        <v>0.139699600934535</v>
      </c>
      <c r="M1325" s="16" t="n">
        <v>0.53177138800142</v>
      </c>
      <c r="N1325" s="16" t="n">
        <v>0.608344157543805</v>
      </c>
      <c r="O1325" s="16" t="n">
        <v>0.0520781966865346</v>
      </c>
      <c r="P1325" s="34" t="b">
        <f aca="false">FALSE()</f>
        <v>0</v>
      </c>
      <c r="Q1325" s="16"/>
    </row>
    <row r="1326" customFormat="false" ht="22.35" hidden="false" customHeight="false" outlineLevel="0" collapsed="false">
      <c r="A1326" s="6" t="s">
        <v>3038</v>
      </c>
      <c r="B1326" s="7" t="s">
        <v>1425</v>
      </c>
      <c r="C1326" s="17" t="n">
        <v>1743</v>
      </c>
      <c r="D1326" s="16" t="n">
        <v>0.313467679803575</v>
      </c>
      <c r="E1326" s="16" t="n">
        <v>0.0490738281983266</v>
      </c>
      <c r="F1326" s="16" t="n">
        <v>0.320399307346229</v>
      </c>
      <c r="G1326" s="16" t="n">
        <v>0.048856315503091</v>
      </c>
      <c r="H1326" s="16" t="n">
        <v>1.44767426630925</v>
      </c>
      <c r="I1326" s="17" t="n">
        <v>178.429052477763</v>
      </c>
      <c r="J1326" s="16" t="n">
        <v>0.149462930861034</v>
      </c>
      <c r="K1326" s="16" t="n">
        <v>0.224980472641744</v>
      </c>
      <c r="L1326" s="16" t="n">
        <v>0.141630608159361</v>
      </c>
      <c r="M1326" s="16" t="n">
        <v>0.53226583498149</v>
      </c>
      <c r="N1326" s="16" t="n">
        <v>0.604574908077364</v>
      </c>
      <c r="O1326" s="16" t="n">
        <v>0.0526197656550326</v>
      </c>
      <c r="P1326" s="34" t="b">
        <f aca="false">FALSE()</f>
        <v>0</v>
      </c>
      <c r="Q1326" s="16"/>
    </row>
    <row r="1327" customFormat="false" ht="22.35" hidden="false" customHeight="false" outlineLevel="0" collapsed="false">
      <c r="A1327" s="6" t="s">
        <v>3039</v>
      </c>
      <c r="B1327" s="7" t="s">
        <v>1425</v>
      </c>
      <c r="C1327" s="17" t="n">
        <v>1744</v>
      </c>
      <c r="D1327" s="16" t="n">
        <v>0.312176943362107</v>
      </c>
      <c r="E1327" s="16" t="n">
        <v>0.0488874709342385</v>
      </c>
      <c r="F1327" s="16" t="n">
        <v>0.319178669740029</v>
      </c>
      <c r="G1327" s="16" t="n">
        <v>0.0487624105201567</v>
      </c>
      <c r="H1327" s="16" t="n">
        <v>1.46742891676434</v>
      </c>
      <c r="I1327" s="17" t="n">
        <v>178.642147775337</v>
      </c>
      <c r="J1327" s="16" t="n">
        <v>0.144017768265106</v>
      </c>
      <c r="K1327" s="16" t="n">
        <v>0.218368190829445</v>
      </c>
      <c r="L1327" s="16" t="n">
        <v>0.143383611426435</v>
      </c>
      <c r="M1327" s="16" t="n">
        <v>0.532874385110807</v>
      </c>
      <c r="N1327" s="16" t="n">
        <v>0.601574357590506</v>
      </c>
      <c r="O1327" s="16" t="n">
        <v>0.0530911056638367</v>
      </c>
      <c r="P1327" s="34" t="b">
        <f aca="false">FALSE()</f>
        <v>0</v>
      </c>
      <c r="Q1327" s="16"/>
    </row>
    <row r="1328" customFormat="false" ht="22.35" hidden="false" customHeight="false" outlineLevel="0" collapsed="false">
      <c r="A1328" s="6" t="s">
        <v>3040</v>
      </c>
      <c r="B1328" s="7" t="s">
        <v>1425</v>
      </c>
      <c r="C1328" s="17" t="n">
        <v>1745</v>
      </c>
      <c r="D1328" s="16" t="n">
        <v>0.310959796850748</v>
      </c>
      <c r="E1328" s="16" t="n">
        <v>0.0487474428382066</v>
      </c>
      <c r="F1328" s="16" t="n">
        <v>0.3180290162567</v>
      </c>
      <c r="G1328" s="16" t="n">
        <v>0.0487078379758483</v>
      </c>
      <c r="H1328" s="16" t="n">
        <v>1.48539598292038</v>
      </c>
      <c r="I1328" s="17" t="n">
        <v>178.841055055394</v>
      </c>
      <c r="J1328" s="16" t="n">
        <v>0.139199536970748</v>
      </c>
      <c r="K1328" s="16" t="n">
        <v>0.212225598247099</v>
      </c>
      <c r="L1328" s="16" t="n">
        <v>0.144970314369924</v>
      </c>
      <c r="M1328" s="16" t="n">
        <v>0.533406866473959</v>
      </c>
      <c r="N1328" s="16" t="n">
        <v>0.598097709503089</v>
      </c>
      <c r="O1328" s="16" t="n">
        <v>0.0534968665048538</v>
      </c>
      <c r="P1328" s="34" t="b">
        <f aca="false">FALSE()</f>
        <v>0</v>
      </c>
      <c r="Q1328" s="16"/>
    </row>
    <row r="1329" customFormat="false" ht="22.35" hidden="false" customHeight="false" outlineLevel="0" collapsed="false">
      <c r="A1329" s="6" t="s">
        <v>3041</v>
      </c>
      <c r="B1329" s="7" t="s">
        <v>1425</v>
      </c>
      <c r="C1329" s="17" t="n">
        <v>1746</v>
      </c>
      <c r="D1329" s="16" t="n">
        <v>0.309806863325535</v>
      </c>
      <c r="E1329" s="16" t="n">
        <v>0.0486470231767715</v>
      </c>
      <c r="F1329" s="16" t="n">
        <v>0.316940550728639</v>
      </c>
      <c r="G1329" s="16" t="n">
        <v>0.0486866344631015</v>
      </c>
      <c r="H1329" s="16" t="n">
        <v>1.50162695694293</v>
      </c>
      <c r="I1329" s="17" t="n">
        <v>179.0267783147</v>
      </c>
      <c r="J1329" s="16" t="n">
        <v>0.134955188562209</v>
      </c>
      <c r="K1329" s="16" t="n">
        <v>0.206971187188902</v>
      </c>
      <c r="L1329" s="16" t="n">
        <v>0.146395773201643</v>
      </c>
      <c r="M1329" s="16" t="n">
        <v>0.533609716517065</v>
      </c>
      <c r="N1329" s="16" t="n">
        <v>0.594553984155532</v>
      </c>
      <c r="O1329" s="16" t="n">
        <v>0.0538471617201827</v>
      </c>
      <c r="P1329" s="34" t="b">
        <f aca="false">FALSE()</f>
        <v>0</v>
      </c>
      <c r="Q1329" s="16"/>
    </row>
    <row r="1330" customFormat="false" ht="22.35" hidden="false" customHeight="false" outlineLevel="0" collapsed="false">
      <c r="A1330" s="6" t="s">
        <v>3042</v>
      </c>
      <c r="B1330" s="7" t="s">
        <v>1425</v>
      </c>
      <c r="C1330" s="17" t="n">
        <v>1747</v>
      </c>
      <c r="D1330" s="16" t="n">
        <v>0.30871125198632</v>
      </c>
      <c r="E1330" s="16" t="n">
        <v>0.0485821968477197</v>
      </c>
      <c r="F1330" s="16" t="n">
        <v>0.315906572103927</v>
      </c>
      <c r="G1330" s="16" t="n">
        <v>0.0486947796447255</v>
      </c>
      <c r="H1330" s="16" t="n">
        <v>1.51623923747258</v>
      </c>
      <c r="I1330" s="17" t="n">
        <v>179.198708721514</v>
      </c>
      <c r="J1330" s="16" t="n">
        <v>0.131220894709215</v>
      </c>
      <c r="K1330" s="16" t="n">
        <v>0.201990620565001</v>
      </c>
      <c r="L1330" s="16" t="n">
        <v>0.147672721423304</v>
      </c>
      <c r="M1330" s="16" t="n">
        <v>0.534066129114053</v>
      </c>
      <c r="N1330" s="16" t="n">
        <v>0.591923611666164</v>
      </c>
      <c r="O1330" s="16" t="n">
        <v>0.0541508947167802</v>
      </c>
      <c r="P1330" s="34" t="b">
        <f aca="false">FALSE()</f>
        <v>0</v>
      </c>
      <c r="Q1330" s="16"/>
    </row>
    <row r="1331" customFormat="false" ht="22.35" hidden="false" customHeight="false" outlineLevel="0" collapsed="false">
      <c r="A1331" s="6" t="s">
        <v>3043</v>
      </c>
      <c r="B1331" s="7" t="s">
        <v>1425</v>
      </c>
      <c r="C1331" s="17" t="n">
        <v>1748</v>
      </c>
      <c r="D1331" s="16" t="n">
        <v>0.307659033237599</v>
      </c>
      <c r="E1331" s="16" t="n">
        <v>0.0485445054242736</v>
      </c>
      <c r="F1331" s="16" t="n">
        <v>0.314912789282132</v>
      </c>
      <c r="G1331" s="16" t="n">
        <v>0.048724744162959</v>
      </c>
      <c r="H1331" s="16" t="n">
        <v>1.52938165173416</v>
      </c>
      <c r="I1331" s="17" t="n">
        <v>179.358603465892</v>
      </c>
      <c r="J1331" s="16" t="n">
        <v>0.12793158170407</v>
      </c>
      <c r="K1331" s="16" t="n">
        <v>0.197586923733491</v>
      </c>
      <c r="L1331" s="16" t="n">
        <v>0.148814805811443</v>
      </c>
      <c r="M1331" s="16" t="n">
        <v>0.53445915107257</v>
      </c>
      <c r="N1331" s="16" t="n">
        <v>0.59010286165537</v>
      </c>
      <c r="O1331" s="16" t="n">
        <v>0.0544171124030693</v>
      </c>
      <c r="P1331" s="34" t="b">
        <f aca="false">FALSE()</f>
        <v>0</v>
      </c>
      <c r="Q1331" s="16"/>
    </row>
    <row r="1332" customFormat="false" ht="22.35" hidden="false" customHeight="false" outlineLevel="0" collapsed="false">
      <c r="A1332" s="6" t="s">
        <v>3044</v>
      </c>
      <c r="B1332" s="7" t="s">
        <v>1425</v>
      </c>
      <c r="C1332" s="17" t="n">
        <v>1749</v>
      </c>
      <c r="D1332" s="16" t="n">
        <v>0.306645433476641</v>
      </c>
      <c r="E1332" s="16" t="n">
        <v>0.0485309245081558</v>
      </c>
      <c r="F1332" s="16" t="n">
        <v>0.313954594518752</v>
      </c>
      <c r="G1332" s="16" t="n">
        <v>0.0487739993867316</v>
      </c>
      <c r="H1332" s="16" t="n">
        <v>1.54115887657725</v>
      </c>
      <c r="I1332" s="17" t="n">
        <v>179.507312951958</v>
      </c>
      <c r="J1332" s="16" t="n">
        <v>0.125039096994385</v>
      </c>
      <c r="K1332" s="16" t="n">
        <v>0.194080855929452</v>
      </c>
      <c r="L1332" s="16" t="n">
        <v>0.149832020897653</v>
      </c>
      <c r="M1332" s="16" t="n">
        <v>0.535029666818804</v>
      </c>
      <c r="N1332" s="16" t="n">
        <v>0.587372999014973</v>
      </c>
      <c r="O1332" s="16" t="n">
        <v>0.0546513864431538</v>
      </c>
      <c r="P1332" s="34" t="b">
        <f aca="false">FALSE()</f>
        <v>0</v>
      </c>
      <c r="Q1332" s="16"/>
    </row>
    <row r="1333" customFormat="false" ht="22.35" hidden="false" customHeight="false" outlineLevel="0" collapsed="false">
      <c r="A1333" s="6" t="s">
        <v>3045</v>
      </c>
      <c r="B1333" s="7" t="s">
        <v>1425</v>
      </c>
      <c r="C1333" s="17" t="n">
        <v>1750</v>
      </c>
      <c r="D1333" s="16" t="n">
        <v>0.305655362605653</v>
      </c>
      <c r="E1333" s="16" t="n">
        <v>0.0485312951743419</v>
      </c>
      <c r="F1333" s="16" t="n">
        <v>0.313016530753173</v>
      </c>
      <c r="G1333" s="16" t="n">
        <v>0.0488337007576318</v>
      </c>
      <c r="H1333" s="16" t="n">
        <v>1.55179380576751</v>
      </c>
      <c r="I1333" s="17" t="n">
        <v>179.647817240351</v>
      </c>
      <c r="J1333" s="16" t="n">
        <v>0.122471459796415</v>
      </c>
      <c r="K1333" s="16" t="n">
        <v>0.190528411323524</v>
      </c>
      <c r="L1333" s="16" t="n">
        <v>0.150743900617777</v>
      </c>
      <c r="M1333" s="16" t="n">
        <v>0.535384654394239</v>
      </c>
      <c r="N1333" s="16" t="n">
        <v>0.585448386018609</v>
      </c>
      <c r="O1333" s="16" t="n">
        <v>0.054868261598478</v>
      </c>
      <c r="P1333" s="34" t="b">
        <f aca="false">FALSE()</f>
        <v>0</v>
      </c>
      <c r="Q1333" s="16"/>
    </row>
    <row r="1334" customFormat="false" ht="22.35" hidden="false" customHeight="false" outlineLevel="0" collapsed="false">
      <c r="A1334" s="6" t="s">
        <v>3046</v>
      </c>
      <c r="B1334" s="7" t="s">
        <v>1425</v>
      </c>
      <c r="C1334" s="17" t="n">
        <v>1751</v>
      </c>
      <c r="D1334" s="16" t="n">
        <v>0.304685704971951</v>
      </c>
      <c r="E1334" s="16" t="n">
        <v>0.0485439291875902</v>
      </c>
      <c r="F1334" s="16" t="n">
        <v>0.312095387795071</v>
      </c>
      <c r="G1334" s="16" t="n">
        <v>0.0489023765832336</v>
      </c>
      <c r="H1334" s="16" t="n">
        <v>1.56131158777208</v>
      </c>
      <c r="I1334" s="17" t="n">
        <v>179.780502021795</v>
      </c>
      <c r="J1334" s="16" t="n">
        <v>0.12020882977327</v>
      </c>
      <c r="K1334" s="16" t="n">
        <v>0.18761438268487</v>
      </c>
      <c r="L1334" s="16" t="n">
        <v>0.151552899038277</v>
      </c>
      <c r="M1334" s="16" t="n">
        <v>0.535676251331203</v>
      </c>
      <c r="N1334" s="16" t="n">
        <v>0.583657219212859</v>
      </c>
      <c r="O1334" s="16" t="n">
        <v>0.0550636353354938</v>
      </c>
      <c r="P1334" s="34" t="b">
        <f aca="false">FALSE()</f>
        <v>0</v>
      </c>
      <c r="Q1334" s="16"/>
    </row>
    <row r="1335" customFormat="false" ht="22.35" hidden="false" customHeight="false" outlineLevel="0" collapsed="false">
      <c r="A1335" s="6" t="s">
        <v>3047</v>
      </c>
      <c r="B1335" s="7" t="s">
        <v>1425</v>
      </c>
      <c r="C1335" s="17" t="n">
        <v>1752</v>
      </c>
      <c r="D1335" s="16" t="n">
        <v>0.303720826785772</v>
      </c>
      <c r="E1335" s="16" t="n">
        <v>0.0485589105067446</v>
      </c>
      <c r="F1335" s="16" t="n">
        <v>0.311175750230505</v>
      </c>
      <c r="G1335" s="16" t="n">
        <v>0.0489719453308467</v>
      </c>
      <c r="H1335" s="16" t="n">
        <v>1.5700630012697</v>
      </c>
      <c r="I1335" s="17" t="n">
        <v>179.909796360629</v>
      </c>
      <c r="J1335" s="16" t="n">
        <v>0.118157527639748</v>
      </c>
      <c r="K1335" s="16" t="n">
        <v>0.184829905655844</v>
      </c>
      <c r="L1335" s="16" t="n">
        <v>0.152289490836812</v>
      </c>
      <c r="M1335" s="16" t="n">
        <v>0.53594249201278</v>
      </c>
      <c r="N1335" s="16" t="n">
        <v>0.582215381768875</v>
      </c>
      <c r="O1335" s="16" t="n">
        <v>0.0552506004600826</v>
      </c>
      <c r="P1335" s="34" t="b">
        <f aca="false">FALSE()</f>
        <v>0</v>
      </c>
      <c r="Q1335" s="16"/>
    </row>
    <row r="1336" customFormat="false" ht="22.35" hidden="false" customHeight="false" outlineLevel="0" collapsed="false">
      <c r="A1336" s="6" t="s">
        <v>3048</v>
      </c>
      <c r="B1336" s="7" t="s">
        <v>1425</v>
      </c>
      <c r="C1336" s="17" t="n">
        <v>1753</v>
      </c>
      <c r="D1336" s="16" t="n">
        <v>0.302755419440486</v>
      </c>
      <c r="E1336" s="16" t="n">
        <v>0.0485725472373161</v>
      </c>
      <c r="F1336" s="16" t="n">
        <v>0.310252791095379</v>
      </c>
      <c r="G1336" s="16" t="n">
        <v>0.0490397371501696</v>
      </c>
      <c r="H1336" s="16" t="n">
        <v>1.57826361362824</v>
      </c>
      <c r="I1336" s="17" t="n">
        <v>180.038184689784</v>
      </c>
      <c r="J1336" s="16" t="n">
        <v>0.116260454393016</v>
      </c>
      <c r="K1336" s="16" t="n">
        <v>0.182274607378548</v>
      </c>
      <c r="L1336" s="16" t="n">
        <v>0.152972590625009</v>
      </c>
      <c r="M1336" s="16" t="n">
        <v>0.536043917034332</v>
      </c>
      <c r="N1336" s="16" t="n">
        <v>0.581035616208441</v>
      </c>
      <c r="O1336" s="16" t="n">
        <v>0.0554341450092125</v>
      </c>
      <c r="P1336" s="34" t="b">
        <f aca="false">FALSE()</f>
        <v>0</v>
      </c>
      <c r="Q1336" s="16"/>
    </row>
    <row r="1337" customFormat="false" ht="22.35" hidden="false" customHeight="false" outlineLevel="0" collapsed="false">
      <c r="A1337" s="6" t="s">
        <v>3049</v>
      </c>
      <c r="B1337" s="7" t="s">
        <v>1425</v>
      </c>
      <c r="C1337" s="17" t="n">
        <v>1754</v>
      </c>
      <c r="D1337" s="16" t="n">
        <v>0.301779408192203</v>
      </c>
      <c r="E1337" s="16" t="n">
        <v>0.0485767885401344</v>
      </c>
      <c r="F1337" s="16" t="n">
        <v>0.309316097391846</v>
      </c>
      <c r="G1337" s="16" t="n">
        <v>0.0490990592746862</v>
      </c>
      <c r="H1337" s="16" t="n">
        <v>1.58609861349919</v>
      </c>
      <c r="I1337" s="17" t="n">
        <v>180.169112533973</v>
      </c>
      <c r="J1337" s="16" t="n">
        <v>0.114470471879399</v>
      </c>
      <c r="K1337" s="16" t="n">
        <v>0.180012299469309</v>
      </c>
      <c r="L1337" s="16" t="n">
        <v>0.153617245851611</v>
      </c>
      <c r="M1337" s="16" t="n">
        <v>0.536246767077438</v>
      </c>
      <c r="N1337" s="16" t="n">
        <v>0.579480338930135</v>
      </c>
      <c r="O1337" s="16" t="n">
        <v>0.0556212130438397</v>
      </c>
      <c r="P1337" s="34" t="b">
        <f aca="false">FALSE()</f>
        <v>0</v>
      </c>
      <c r="Q1337" s="16"/>
    </row>
    <row r="1338" customFormat="false" ht="22.35" hidden="false" customHeight="false" outlineLevel="0" collapsed="false">
      <c r="A1338" s="6" t="s">
        <v>3050</v>
      </c>
      <c r="B1338" s="7" t="s">
        <v>1425</v>
      </c>
      <c r="C1338" s="17" t="n">
        <v>1755</v>
      </c>
      <c r="D1338" s="16" t="n">
        <v>0.300784183273265</v>
      </c>
      <c r="E1338" s="16" t="n">
        <v>0.0485677558526954</v>
      </c>
      <c r="F1338" s="16" t="n">
        <v>0.308358144751777</v>
      </c>
      <c r="G1338" s="16" t="n">
        <v>0.049147791644777</v>
      </c>
      <c r="H1338" s="16" t="n">
        <v>1.59391842826075</v>
      </c>
      <c r="I1338" s="17" t="n">
        <v>180.306967445873</v>
      </c>
      <c r="J1338" s="16" t="n">
        <v>0.112705736653439</v>
      </c>
      <c r="K1338" s="16" t="n">
        <v>0.177776057435109</v>
      </c>
      <c r="L1338" s="16" t="n">
        <v>0.154253596456403</v>
      </c>
      <c r="M1338" s="16" t="n">
        <v>0.536551042142097</v>
      </c>
      <c r="N1338" s="16" t="n">
        <v>0.578097966465756</v>
      </c>
      <c r="O1338" s="16" t="n">
        <v>0.0558169902716647</v>
      </c>
      <c r="P1338" s="34" t="b">
        <f aca="false">FALSE()</f>
        <v>0</v>
      </c>
      <c r="Q1338" s="16"/>
    </row>
    <row r="1339" customFormat="false" ht="22.35" hidden="false" customHeight="false" outlineLevel="0" collapsed="false">
      <c r="A1339" s="6" t="s">
        <v>3051</v>
      </c>
      <c r="B1339" s="7" t="s">
        <v>1425</v>
      </c>
      <c r="C1339" s="17" t="n">
        <v>1756</v>
      </c>
      <c r="D1339" s="16" t="n">
        <v>0.299755908902299</v>
      </c>
      <c r="E1339" s="16" t="n">
        <v>0.048536897298665</v>
      </c>
      <c r="F1339" s="16" t="n">
        <v>0.307364936070246</v>
      </c>
      <c r="G1339" s="16" t="n">
        <v>0.0491779666398386</v>
      </c>
      <c r="H1339" s="16" t="n">
        <v>1.60197355041777</v>
      </c>
      <c r="I1339" s="17" t="n">
        <v>180.453560393948</v>
      </c>
      <c r="J1339" s="16" t="n">
        <v>0.110910502960384</v>
      </c>
      <c r="K1339" s="16" t="n">
        <v>0.175411046983839</v>
      </c>
      <c r="L1339" s="16" t="n">
        <v>0.154904254098477</v>
      </c>
      <c r="M1339" s="16" t="n">
        <v>0.536703179674426</v>
      </c>
      <c r="N1339" s="16" t="n">
        <v>0.576518018913507</v>
      </c>
      <c r="O1339" s="16" t="n">
        <v>0.056036896591422</v>
      </c>
      <c r="P1339" s="34" t="b">
        <f aca="false">FALSE()</f>
        <v>0</v>
      </c>
      <c r="Q1339" s="16"/>
    </row>
    <row r="1340" customFormat="false" ht="22.35" hidden="false" customHeight="false" outlineLevel="0" collapsed="false">
      <c r="A1340" s="6" t="s">
        <v>3052</v>
      </c>
      <c r="B1340" s="7" t="s">
        <v>1425</v>
      </c>
      <c r="C1340" s="17" t="n">
        <v>1757</v>
      </c>
      <c r="D1340" s="16" t="n">
        <v>0.298690557550211</v>
      </c>
      <c r="E1340" s="16" t="n">
        <v>0.0484815507495316</v>
      </c>
      <c r="F1340" s="16" t="n">
        <v>0.306331436431301</v>
      </c>
      <c r="G1340" s="16" t="n">
        <v>0.0491856906624618</v>
      </c>
      <c r="H1340" s="16" t="n">
        <v>1.61015762364057</v>
      </c>
      <c r="I1340" s="17" t="n">
        <v>180.6062868774</v>
      </c>
      <c r="J1340" s="16" t="n">
        <v>0.109109850168153</v>
      </c>
      <c r="K1340" s="16" t="n">
        <v>0.173223365798713</v>
      </c>
      <c r="L1340" s="16" t="n">
        <v>0.155561146536111</v>
      </c>
      <c r="M1340" s="16" t="n">
        <v>0.53677924844059</v>
      </c>
      <c r="N1340" s="16" t="n">
        <v>0.575692070278614</v>
      </c>
      <c r="O1340" s="16" t="n">
        <v>0.056289979094633</v>
      </c>
      <c r="P1340" s="34" t="b">
        <f aca="false">FALSE()</f>
        <v>0</v>
      </c>
      <c r="Q1340" s="16"/>
    </row>
    <row r="1341" customFormat="false" ht="22.35" hidden="false" customHeight="false" outlineLevel="0" collapsed="false">
      <c r="A1341" s="6" t="s">
        <v>3053</v>
      </c>
      <c r="B1341" s="7" t="s">
        <v>1425</v>
      </c>
      <c r="C1341" s="17" t="n">
        <v>1758</v>
      </c>
      <c r="D1341" s="16" t="n">
        <v>0.297573934475988</v>
      </c>
      <c r="E1341" s="16" t="n">
        <v>0.0483939744290306</v>
      </c>
      <c r="F1341" s="16" t="n">
        <v>0.305244161006163</v>
      </c>
      <c r="G1341" s="16" t="n">
        <v>0.049164458250028</v>
      </c>
      <c r="H1341" s="16" t="n">
        <v>1.61888421912788</v>
      </c>
      <c r="I1341" s="17" t="n">
        <v>180.768694706217</v>
      </c>
      <c r="J1341" s="16" t="n">
        <v>0.107215559628109</v>
      </c>
      <c r="K1341" s="16" t="n">
        <v>0.170869651481049</v>
      </c>
      <c r="L1341" s="16" t="n">
        <v>0.15626102163463</v>
      </c>
      <c r="M1341" s="16" t="n">
        <v>0.536918707845225</v>
      </c>
      <c r="N1341" s="16" t="n">
        <v>0.57488137344513</v>
      </c>
      <c r="O1341" s="16" t="n">
        <v>0.0565883521859825</v>
      </c>
      <c r="P1341" s="34" t="b">
        <f aca="false">FALSE()</f>
        <v>0</v>
      </c>
      <c r="Q1341" s="16"/>
    </row>
    <row r="1342" customFormat="false" ht="22.35" hidden="false" customHeight="false" outlineLevel="0" collapsed="false">
      <c r="A1342" s="6" t="s">
        <v>3054</v>
      </c>
      <c r="B1342" s="7" t="s">
        <v>1425</v>
      </c>
      <c r="C1342" s="17" t="n">
        <v>1759</v>
      </c>
      <c r="D1342" s="16" t="n">
        <v>0.296406508824719</v>
      </c>
      <c r="E1342" s="16" t="n">
        <v>0.0482719770854354</v>
      </c>
      <c r="F1342" s="16" t="n">
        <v>0.304103966759696</v>
      </c>
      <c r="G1342" s="16" t="n">
        <v>0.0491124466076298</v>
      </c>
      <c r="H1342" s="16" t="n">
        <v>1.62832657181601</v>
      </c>
      <c r="I1342" s="17" t="n">
        <v>180.942189501019</v>
      </c>
      <c r="J1342" s="16" t="n">
        <v>0.105195563932309</v>
      </c>
      <c r="K1342" s="16" t="n">
        <v>0.168426539474955</v>
      </c>
      <c r="L1342" s="16" t="n">
        <v>0.15701916993182</v>
      </c>
      <c r="M1342" s="16" t="n">
        <v>0.537184948526802</v>
      </c>
      <c r="N1342" s="16" t="n">
        <v>0.573829687494781</v>
      </c>
      <c r="O1342" s="16" t="n">
        <v>0.0569337393764511</v>
      </c>
      <c r="P1342" s="34" t="b">
        <f aca="false">FALSE()</f>
        <v>0</v>
      </c>
      <c r="Q1342" s="16"/>
    </row>
    <row r="1343" customFormat="false" ht="22.35" hidden="false" customHeight="false" outlineLevel="0" collapsed="false">
      <c r="A1343" s="6" t="s">
        <v>3055</v>
      </c>
      <c r="B1343" s="7" t="s">
        <v>1425</v>
      </c>
      <c r="C1343" s="17" t="n">
        <v>1760</v>
      </c>
      <c r="D1343" s="16" t="n">
        <v>0.295181620945648</v>
      </c>
      <c r="E1343" s="16" t="n">
        <v>0.0481104129039131</v>
      </c>
      <c r="F1343" s="16" t="n">
        <v>0.302904957631606</v>
      </c>
      <c r="G1343" s="16" t="n">
        <v>0.0490258067277101</v>
      </c>
      <c r="H1343" s="16" t="n">
        <v>1.63883853902224</v>
      </c>
      <c r="I1343" s="17" t="n">
        <v>181.130668083433</v>
      </c>
      <c r="J1343" s="16" t="n">
        <v>0.102982687437644</v>
      </c>
      <c r="K1343" s="16" t="n">
        <v>0.165522135114726</v>
      </c>
      <c r="L1343" s="16" t="n">
        <v>0.157865994596396</v>
      </c>
      <c r="M1343" s="16" t="n">
        <v>0.537375120442213</v>
      </c>
      <c r="N1343" s="16" t="n">
        <v>0.572151274806858</v>
      </c>
      <c r="O1343" s="16" t="n">
        <v>0.0573322812270111</v>
      </c>
      <c r="P1343" s="34" t="b">
        <f aca="false">FALSE()</f>
        <v>0</v>
      </c>
      <c r="Q1343" s="16"/>
    </row>
    <row r="1344" customFormat="false" ht="22.35" hidden="false" customHeight="false" outlineLevel="0" collapsed="false">
      <c r="A1344" s="6" t="s">
        <v>3056</v>
      </c>
      <c r="B1344" s="7" t="s">
        <v>1425</v>
      </c>
      <c r="C1344" s="17" t="n">
        <v>1761</v>
      </c>
      <c r="D1344" s="16" t="n">
        <v>0.293899341112743</v>
      </c>
      <c r="E1344" s="16" t="n">
        <v>0.0479102159442403</v>
      </c>
      <c r="F1344" s="16" t="n">
        <v>0.301648383814468</v>
      </c>
      <c r="G1344" s="16" t="n">
        <v>0.0489061655054907</v>
      </c>
      <c r="H1344" s="16" t="n">
        <v>1.65067053342211</v>
      </c>
      <c r="I1344" s="17" t="n">
        <v>181.336475371223</v>
      </c>
      <c r="J1344" s="16" t="n">
        <v>0.100536746988103</v>
      </c>
      <c r="K1344" s="16" t="n">
        <v>0.162345330739543</v>
      </c>
      <c r="L1344" s="16" t="n">
        <v>0.158823122634749</v>
      </c>
      <c r="M1344" s="16" t="n">
        <v>0.537818854911507</v>
      </c>
      <c r="N1344" s="16" t="n">
        <v>0.570214682163892</v>
      </c>
      <c r="O1344" s="16" t="n">
        <v>0.0577809575572515</v>
      </c>
      <c r="P1344" s="34" t="b">
        <f aca="false">FALSE()</f>
        <v>0</v>
      </c>
      <c r="Q1344" s="16"/>
    </row>
    <row r="1345" customFormat="false" ht="22.35" hidden="false" customHeight="false" outlineLevel="0" collapsed="false">
      <c r="A1345" s="6" t="s">
        <v>3057</v>
      </c>
      <c r="B1345" s="7" t="s">
        <v>1425</v>
      </c>
      <c r="C1345" s="17" t="n">
        <v>1762</v>
      </c>
      <c r="D1345" s="16" t="n">
        <v>0.292563070877591</v>
      </c>
      <c r="E1345" s="16" t="n">
        <v>0.0476711954182633</v>
      </c>
      <c r="F1345" s="16" t="n">
        <v>0.300338417733294</v>
      </c>
      <c r="G1345" s="16" t="n">
        <v>0.0487537274583388</v>
      </c>
      <c r="H1345" s="16" t="n">
        <v>1.66403501041493</v>
      </c>
      <c r="I1345" s="17" t="n">
        <v>181.561415339933</v>
      </c>
      <c r="J1345" s="16" t="n">
        <v>0.0978303839954582</v>
      </c>
      <c r="K1345" s="16" t="n">
        <v>0.158716221102874</v>
      </c>
      <c r="L1345" s="16" t="n">
        <v>0.159908841606756</v>
      </c>
      <c r="M1345" s="16" t="n">
        <v>0.538173842486942</v>
      </c>
      <c r="N1345" s="16" t="n">
        <v>0.568840240667846</v>
      </c>
      <c r="O1345" s="16" t="n">
        <v>0.0582771188481446</v>
      </c>
      <c r="P1345" s="34" t="b">
        <f aca="false">FALSE()</f>
        <v>0</v>
      </c>
      <c r="Q1345" s="16"/>
    </row>
    <row r="1346" customFormat="false" ht="22.35" hidden="false" customHeight="false" outlineLevel="0" collapsed="false">
      <c r="A1346" s="6" t="s">
        <v>3058</v>
      </c>
      <c r="B1346" s="7" t="s">
        <v>1425</v>
      </c>
      <c r="C1346" s="17" t="n">
        <v>1763</v>
      </c>
      <c r="D1346" s="16" t="n">
        <v>0.291179406968318</v>
      </c>
      <c r="E1346" s="16" t="n">
        <v>0.0473980399999587</v>
      </c>
      <c r="F1346" s="16" t="n">
        <v>0.298981645860688</v>
      </c>
      <c r="G1346" s="16" t="n">
        <v>0.0485721756722396</v>
      </c>
      <c r="H1346" s="16" t="n">
        <v>1.67882372028509</v>
      </c>
      <c r="I1346" s="17" t="n">
        <v>181.803670134799</v>
      </c>
      <c r="J1346" s="16" t="n">
        <v>0.0949043147536748</v>
      </c>
      <c r="K1346" s="16" t="n">
        <v>0.154816393957449</v>
      </c>
      <c r="L1346" s="16" t="n">
        <v>0.161113710396142</v>
      </c>
      <c r="M1346" s="16" t="n">
        <v>0.538680967594706</v>
      </c>
      <c r="N1346" s="16" t="n">
        <v>0.566670688418386</v>
      </c>
      <c r="O1346" s="16" t="n">
        <v>0.0588160891686124</v>
      </c>
      <c r="P1346" s="34" t="b">
        <f aca="false">FALSE()</f>
        <v>0</v>
      </c>
      <c r="Q1346" s="16"/>
    </row>
    <row r="1347" customFormat="false" ht="22.35" hidden="false" customHeight="false" outlineLevel="0" collapsed="false">
      <c r="A1347" s="6" t="s">
        <v>3059</v>
      </c>
      <c r="B1347" s="7" t="s">
        <v>1425</v>
      </c>
      <c r="C1347" s="17" t="n">
        <v>1764</v>
      </c>
      <c r="D1347" s="16" t="n">
        <v>0.289757988963578</v>
      </c>
      <c r="E1347" s="16" t="n">
        <v>0.0470954241593101</v>
      </c>
      <c r="F1347" s="16" t="n">
        <v>0.297587534367291</v>
      </c>
      <c r="G1347" s="16" t="n">
        <v>0.0483653974954641</v>
      </c>
      <c r="H1347" s="16" t="n">
        <v>1.69489072874035</v>
      </c>
      <c r="I1347" s="17" t="n">
        <v>182.061897892343</v>
      </c>
      <c r="J1347" s="16" t="n">
        <v>0.0918058230331037</v>
      </c>
      <c r="K1347" s="16" t="n">
        <v>0.150813248866999</v>
      </c>
      <c r="L1347" s="16" t="n">
        <v>0.16242427352392</v>
      </c>
      <c r="M1347" s="16" t="n">
        <v>0.539086667680917</v>
      </c>
      <c r="N1347" s="16" t="n">
        <v>0.564558890124414</v>
      </c>
      <c r="O1347" s="16" t="n">
        <v>0.059396048881297</v>
      </c>
      <c r="P1347" s="34" t="b">
        <f aca="false">FALSE()</f>
        <v>0</v>
      </c>
      <c r="Q1347" s="16"/>
    </row>
    <row r="1348" customFormat="false" ht="22.35" hidden="false" customHeight="false" outlineLevel="0" collapsed="false">
      <c r="A1348" s="6" t="s">
        <v>3060</v>
      </c>
      <c r="B1348" s="7" t="s">
        <v>1425</v>
      </c>
      <c r="C1348" s="17" t="n">
        <v>1765</v>
      </c>
      <c r="D1348" s="16" t="n">
        <v>0.288309780996027</v>
      </c>
      <c r="E1348" s="16" t="n">
        <v>0.0467695036165313</v>
      </c>
      <c r="F1348" s="16" t="n">
        <v>0.296167799212827</v>
      </c>
      <c r="G1348" s="16" t="n">
        <v>0.0481391819556019</v>
      </c>
      <c r="H1348" s="16" t="n">
        <v>1.71223051728579</v>
      </c>
      <c r="I1348" s="17" t="n">
        <v>182.335623992062</v>
      </c>
      <c r="J1348" s="16" t="n">
        <v>0.088554291328856</v>
      </c>
      <c r="K1348" s="16" t="n">
        <v>0.146007274141737</v>
      </c>
      <c r="L1348" s="16" t="n">
        <v>0.163839788293256</v>
      </c>
      <c r="M1348" s="16" t="n">
        <v>0.539644505299457</v>
      </c>
      <c r="N1348" s="16" t="n">
        <v>0.562153190706432</v>
      </c>
      <c r="O1348" s="16" t="n">
        <v>0.0600107596478907</v>
      </c>
      <c r="P1348" s="34" t="b">
        <f aca="false">FALSE()</f>
        <v>0</v>
      </c>
      <c r="Q1348" s="16"/>
    </row>
    <row r="1349" customFormat="false" ht="22.35" hidden="false" customHeight="false" outlineLevel="0" collapsed="false">
      <c r="A1349" s="6" t="s">
        <v>3061</v>
      </c>
      <c r="B1349" s="7" t="s">
        <v>1425</v>
      </c>
      <c r="C1349" s="17" t="n">
        <v>1766</v>
      </c>
      <c r="D1349" s="16" t="n">
        <v>0.286845324753406</v>
      </c>
      <c r="E1349" s="16" t="n">
        <v>0.0464270131814452</v>
      </c>
      <c r="F1349" s="16" t="n">
        <v>0.294732673036574</v>
      </c>
      <c r="G1349" s="16" t="n">
        <v>0.0478987790173513</v>
      </c>
      <c r="H1349" s="16" t="n">
        <v>1.7305852965272</v>
      </c>
      <c r="I1349" s="17" t="n">
        <v>182.621360742867</v>
      </c>
      <c r="J1349" s="16" t="n">
        <v>0.0852149444880914</v>
      </c>
      <c r="K1349" s="16" t="n">
        <v>0.141174458932367</v>
      </c>
      <c r="L1349" s="16" t="n">
        <v>0.165338095687921</v>
      </c>
      <c r="M1349" s="16" t="n">
        <v>0.540215021045692</v>
      </c>
      <c r="N1349" s="16" t="n">
        <v>0.560243634875217</v>
      </c>
      <c r="O1349" s="16" t="n">
        <v>0.0606562938333449</v>
      </c>
      <c r="P1349" s="34" t="b">
        <f aca="false">FALSE()</f>
        <v>0</v>
      </c>
      <c r="Q1349" s="16"/>
    </row>
    <row r="1350" customFormat="false" ht="22.35" hidden="false" customHeight="false" outlineLevel="0" collapsed="false">
      <c r="A1350" s="6" t="s">
        <v>3062</v>
      </c>
      <c r="B1350" s="7" t="s">
        <v>1425</v>
      </c>
      <c r="C1350" s="17" t="n">
        <v>1767</v>
      </c>
      <c r="D1350" s="16" t="n">
        <v>0.285382284512277</v>
      </c>
      <c r="E1350" s="16" t="n">
        <v>0.0460762874135819</v>
      </c>
      <c r="F1350" s="16" t="n">
        <v>0.293299633314525</v>
      </c>
      <c r="G1350" s="16" t="n">
        <v>0.0476509217983673</v>
      </c>
      <c r="H1350" s="16" t="n">
        <v>1.74964988345422</v>
      </c>
      <c r="I1350" s="17" t="n">
        <v>182.914899336481</v>
      </c>
      <c r="J1350" s="16" t="n">
        <v>0.0818557773286142</v>
      </c>
      <c r="K1350" s="16" t="n">
        <v>0.136481107237344</v>
      </c>
      <c r="L1350" s="16" t="n">
        <v>0.166893345699058</v>
      </c>
      <c r="M1350" s="16" t="n">
        <v>0.54045590547188</v>
      </c>
      <c r="N1350" s="16" t="n">
        <v>0.557810086519214</v>
      </c>
      <c r="O1350" s="16" t="n">
        <v>0.0613215777088032</v>
      </c>
      <c r="P1350" s="34" t="b">
        <f aca="false">FALSE()</f>
        <v>0</v>
      </c>
      <c r="Q1350" s="16"/>
    </row>
    <row r="1351" customFormat="false" ht="22.35" hidden="false" customHeight="false" outlineLevel="0" collapsed="false">
      <c r="A1351" s="6" t="s">
        <v>3063</v>
      </c>
      <c r="B1351" s="7" t="s">
        <v>1425</v>
      </c>
      <c r="C1351" s="17" t="n">
        <v>1768</v>
      </c>
      <c r="D1351" s="16" t="n">
        <v>0.283934466578912</v>
      </c>
      <c r="E1351" s="16" t="n">
        <v>0.0457241081297275</v>
      </c>
      <c r="F1351" s="16" t="n">
        <v>0.291882836886013</v>
      </c>
      <c r="G1351" s="16" t="n">
        <v>0.0474017109430444</v>
      </c>
      <c r="H1351" s="16" t="n">
        <v>1.76927139823801</v>
      </c>
      <c r="I1351" s="17" t="n">
        <v>183.214196975803</v>
      </c>
      <c r="J1351" s="16" t="n">
        <v>0.0785122496590013</v>
      </c>
      <c r="K1351" s="16" t="n">
        <v>0.131545521611786</v>
      </c>
      <c r="L1351" s="16" t="n">
        <v>0.168492463671566</v>
      </c>
      <c r="M1351" s="16" t="n">
        <v>0.540975708707338</v>
      </c>
      <c r="N1351" s="16" t="n">
        <v>0.555401715247484</v>
      </c>
      <c r="O1351" s="16" t="n">
        <v>0.0619917391835402</v>
      </c>
      <c r="P1351" s="34" t="b">
        <f aca="false">FALSE()</f>
        <v>0</v>
      </c>
      <c r="Q1351" s="16"/>
    </row>
    <row r="1352" customFormat="false" ht="22.35" hidden="false" customHeight="false" outlineLevel="0" collapsed="false">
      <c r="A1352" s="6" t="s">
        <v>3064</v>
      </c>
      <c r="B1352" s="7" t="s">
        <v>1425</v>
      </c>
      <c r="C1352" s="17" t="n">
        <v>1769</v>
      </c>
      <c r="D1352" s="16" t="n">
        <v>0.282517521380144</v>
      </c>
      <c r="E1352" s="16" t="n">
        <v>0.0453771391563831</v>
      </c>
      <c r="F1352" s="16" t="n">
        <v>0.290497667763198</v>
      </c>
      <c r="G1352" s="16" t="n">
        <v>0.0471571702652929</v>
      </c>
      <c r="H1352" s="16" t="n">
        <v>1.78914742100117</v>
      </c>
      <c r="I1352" s="17" t="n">
        <v>183.517066163961</v>
      </c>
      <c r="J1352" s="16" t="n">
        <v>0.0752402957801699</v>
      </c>
      <c r="K1352" s="16" t="n">
        <v>0.126723712454426</v>
      </c>
      <c r="L1352" s="16" t="n">
        <v>0.170108409732754</v>
      </c>
      <c r="M1352" s="16" t="n">
        <v>0.541584258836655</v>
      </c>
      <c r="N1352" s="16" t="n">
        <v>0.553184412281677</v>
      </c>
      <c r="O1352" s="16" t="n">
        <v>0.0626535595054348</v>
      </c>
      <c r="P1352" s="34" t="b">
        <f aca="false">FALSE()</f>
        <v>0</v>
      </c>
      <c r="Q1352" s="16"/>
    </row>
    <row r="1353" customFormat="false" ht="22.35" hidden="false" customHeight="false" outlineLevel="0" collapsed="false">
      <c r="A1353" s="6" t="s">
        <v>3065</v>
      </c>
      <c r="B1353" s="7" t="s">
        <v>1425</v>
      </c>
      <c r="C1353" s="17" t="n">
        <v>1770</v>
      </c>
      <c r="D1353" s="16" t="n">
        <v>0.281147218358572</v>
      </c>
      <c r="E1353" s="16" t="n">
        <v>0.0450411094207771</v>
      </c>
      <c r="F1353" s="16" t="n">
        <v>0.289159794959581</v>
      </c>
      <c r="G1353" s="16" t="n">
        <v>0.0469223444265289</v>
      </c>
      <c r="H1353" s="16" t="n">
        <v>1.8090302933903</v>
      </c>
      <c r="I1353" s="17" t="n">
        <v>183.821030123193</v>
      </c>
      <c r="J1353" s="16" t="n">
        <v>0.0720801993295832</v>
      </c>
      <c r="K1353" s="16" t="n">
        <v>0.122330208950038</v>
      </c>
      <c r="L1353" s="16" t="n">
        <v>0.171719826011717</v>
      </c>
      <c r="M1353" s="16" t="n">
        <v>0.541863177645925</v>
      </c>
      <c r="N1353" s="16" t="n">
        <v>0.551058649365556</v>
      </c>
      <c r="O1353" s="16" t="n">
        <v>0.0632938604332364</v>
      </c>
      <c r="P1353" s="34" t="b">
        <f aca="false">FALSE()</f>
        <v>0</v>
      </c>
      <c r="Q1353" s="16"/>
    </row>
    <row r="1354" customFormat="false" ht="22.35" hidden="false" customHeight="false" outlineLevel="0" collapsed="false">
      <c r="A1354" s="6" t="s">
        <v>3066</v>
      </c>
      <c r="B1354" s="7" t="s">
        <v>1425</v>
      </c>
      <c r="C1354" s="17" t="n">
        <v>1771</v>
      </c>
      <c r="D1354" s="16" t="n">
        <v>0.279831713610495</v>
      </c>
      <c r="E1354" s="16" t="n">
        <v>0.0447199207851085</v>
      </c>
      <c r="F1354" s="16" t="n">
        <v>0.287876960730368</v>
      </c>
      <c r="G1354" s="16" t="n">
        <v>0.0467002151731153</v>
      </c>
      <c r="H1354" s="16" t="n">
        <v>1.8286600082929</v>
      </c>
      <c r="I1354" s="17" t="n">
        <v>184.12293397043</v>
      </c>
      <c r="J1354" s="16" t="n">
        <v>0.0690685021339447</v>
      </c>
      <c r="K1354" s="16" t="n">
        <v>0.117907973614097</v>
      </c>
      <c r="L1354" s="16" t="n">
        <v>0.173304995702305</v>
      </c>
      <c r="M1354" s="16" t="n">
        <v>0.542509762158325</v>
      </c>
      <c r="N1354" s="16" t="n">
        <v>0.547716171960045</v>
      </c>
      <c r="O1354" s="16" t="n">
        <v>0.0639048781415424</v>
      </c>
      <c r="P1354" s="34" t="b">
        <f aca="false">FALSE()</f>
        <v>0</v>
      </c>
      <c r="Q1354" s="16"/>
    </row>
    <row r="1355" customFormat="false" ht="22.35" hidden="false" customHeight="false" outlineLevel="0" collapsed="false">
      <c r="A1355" s="6" t="s">
        <v>3067</v>
      </c>
      <c r="B1355" s="7" t="s">
        <v>1425</v>
      </c>
      <c r="C1355" s="17" t="n">
        <v>1772</v>
      </c>
      <c r="D1355" s="16" t="n">
        <v>0.278580895666289</v>
      </c>
      <c r="E1355" s="16" t="n">
        <v>0.0444176000736839</v>
      </c>
      <c r="F1355" s="16" t="n">
        <v>0.286658446865844</v>
      </c>
      <c r="G1355" s="16" t="n">
        <v>0.0464937610513043</v>
      </c>
      <c r="H1355" s="16" t="n">
        <v>1.84771496529074</v>
      </c>
      <c r="I1355" s="17" t="n">
        <v>184.419028770928</v>
      </c>
      <c r="J1355" s="16" t="n">
        <v>0.066245268390368</v>
      </c>
      <c r="K1355" s="16" t="n">
        <v>0.113696387022344</v>
      </c>
      <c r="L1355" s="16" t="n">
        <v>0.174837120239786</v>
      </c>
      <c r="M1355" s="16" t="n">
        <v>0.542966174755312</v>
      </c>
      <c r="N1355" s="16" t="n">
        <v>0.544615850320896</v>
      </c>
      <c r="O1355" s="16" t="n">
        <v>0.0644795772963439</v>
      </c>
      <c r="P1355" s="34" t="b">
        <f aca="false">FALSE()</f>
        <v>0</v>
      </c>
      <c r="Q1355" s="16"/>
    </row>
    <row r="1356" customFormat="false" ht="22.35" hidden="false" customHeight="false" outlineLevel="0" collapsed="false">
      <c r="A1356" s="6" t="s">
        <v>3068</v>
      </c>
      <c r="B1356" s="7" t="s">
        <v>1425</v>
      </c>
      <c r="C1356" s="17" t="n">
        <v>1773</v>
      </c>
      <c r="D1356" s="16" t="n">
        <v>0.277398346673141</v>
      </c>
      <c r="E1356" s="16" t="n">
        <v>0.0441357968463562</v>
      </c>
      <c r="F1356" s="16" t="n">
        <v>0.285507145232377</v>
      </c>
      <c r="G1356" s="16" t="n">
        <v>0.0463034241111401</v>
      </c>
      <c r="H1356" s="16" t="n">
        <v>1.86594150035086</v>
      </c>
      <c r="I1356" s="17" t="n">
        <v>184.705211045493</v>
      </c>
      <c r="J1356" s="16" t="n">
        <v>0.063634986027328</v>
      </c>
      <c r="K1356" s="16" t="n">
        <v>0.110081363907216</v>
      </c>
      <c r="L1356" s="16" t="n">
        <v>0.176296375834113</v>
      </c>
      <c r="M1356" s="16" t="n">
        <v>0.54314366854303</v>
      </c>
      <c r="N1356" s="16" t="n">
        <v>0.541685556836043</v>
      </c>
      <c r="O1356" s="16" t="n">
        <v>0.0650149457765591</v>
      </c>
      <c r="P1356" s="34" t="b">
        <f aca="false">FALSE()</f>
        <v>0</v>
      </c>
      <c r="Q1356" s="16"/>
    </row>
    <row r="1357" customFormat="false" ht="22.35" hidden="false" customHeight="false" outlineLevel="0" collapsed="false">
      <c r="A1357" s="6" t="s">
        <v>3069</v>
      </c>
      <c r="B1357" s="7" t="s">
        <v>1425</v>
      </c>
      <c r="C1357" s="17" t="n">
        <v>1774</v>
      </c>
      <c r="D1357" s="16" t="n">
        <v>0.276285299090562</v>
      </c>
      <c r="E1357" s="16" t="n">
        <v>0.0438754194059966</v>
      </c>
      <c r="F1357" s="16" t="n">
        <v>0.284423554216474</v>
      </c>
      <c r="G1357" s="16" t="n">
        <v>0.0461289690776792</v>
      </c>
      <c r="H1357" s="16" t="n">
        <v>1.88310044108661</v>
      </c>
      <c r="I1357" s="17" t="n">
        <v>184.977496377495</v>
      </c>
      <c r="J1357" s="16" t="n">
        <v>0.0612563080684146</v>
      </c>
      <c r="K1357" s="16" t="n">
        <v>0.106902303819983</v>
      </c>
      <c r="L1357" s="16" t="n">
        <v>0.177664366304353</v>
      </c>
      <c r="M1357" s="16" t="n">
        <v>0.543562046756935</v>
      </c>
      <c r="N1357" s="16" t="n">
        <v>0.538600749416216</v>
      </c>
      <c r="O1357" s="16" t="n">
        <v>0.065509712121128</v>
      </c>
      <c r="P1357" s="34" t="b">
        <f aca="false">FALSE()</f>
        <v>0</v>
      </c>
      <c r="Q1357" s="16"/>
    </row>
    <row r="1358" customFormat="false" ht="22.35" hidden="false" customHeight="false" outlineLevel="0" collapsed="false">
      <c r="A1358" s="6" t="s">
        <v>3070</v>
      </c>
      <c r="B1358" s="7" t="s">
        <v>1425</v>
      </c>
      <c r="C1358" s="17" t="n">
        <v>1775</v>
      </c>
      <c r="D1358" s="16" t="n">
        <v>0.275244996235375</v>
      </c>
      <c r="E1358" s="16" t="n">
        <v>0.0436367937754652</v>
      </c>
      <c r="F1358" s="16" t="n">
        <v>0.283410824518894</v>
      </c>
      <c r="G1358" s="16" t="n">
        <v>0.0459704653758281</v>
      </c>
      <c r="H1358" s="16" t="n">
        <v>1.89911657255339</v>
      </c>
      <c r="I1358" s="17" t="n">
        <v>185.234344309041</v>
      </c>
      <c r="J1358" s="16" t="n">
        <v>0.0591033759907893</v>
      </c>
      <c r="K1358" s="16" t="n">
        <v>0.103843780847492</v>
      </c>
      <c r="L1358" s="16" t="n">
        <v>0.178936007216427</v>
      </c>
      <c r="M1358" s="16" t="n">
        <v>0.54413256250317</v>
      </c>
      <c r="N1358" s="16" t="n">
        <v>0.536502330490591</v>
      </c>
      <c r="O1358" s="16" t="n">
        <v>0.0659598194517426</v>
      </c>
      <c r="P1358" s="34" t="b">
        <f aca="false">FALSE()</f>
        <v>0</v>
      </c>
      <c r="Q1358" s="16"/>
    </row>
    <row r="1359" customFormat="false" ht="22.35" hidden="false" customHeight="false" outlineLevel="0" collapsed="false">
      <c r="A1359" s="6" t="s">
        <v>3071</v>
      </c>
      <c r="B1359" s="7" t="s">
        <v>1425</v>
      </c>
      <c r="C1359" s="17" t="n">
        <v>1776</v>
      </c>
      <c r="D1359" s="16" t="n">
        <v>0.274275884140093</v>
      </c>
      <c r="E1359" s="16" t="n">
        <v>0.043419285777234</v>
      </c>
      <c r="F1359" s="16" t="n">
        <v>0.282467386480191</v>
      </c>
      <c r="G1359" s="16" t="n">
        <v>0.0458268259217043</v>
      </c>
      <c r="H1359" s="16" t="n">
        <v>1.9139772960328</v>
      </c>
      <c r="I1359" s="17" t="n">
        <v>185.473814009176</v>
      </c>
      <c r="J1359" s="16" t="n">
        <v>0.0571626592676113</v>
      </c>
      <c r="K1359" s="16" t="n">
        <v>0.10090388598919</v>
      </c>
      <c r="L1359" s="16" t="n">
        <v>0.180112487709966</v>
      </c>
      <c r="M1359" s="16" t="n">
        <v>0.544525584461687</v>
      </c>
      <c r="N1359" s="16" t="n">
        <v>0.534177770795837</v>
      </c>
      <c r="O1359" s="16" t="n">
        <v>0.0663686750158572</v>
      </c>
      <c r="P1359" s="34" t="b">
        <f aca="false">FALSE()</f>
        <v>0</v>
      </c>
      <c r="Q1359" s="16"/>
    </row>
    <row r="1360" customFormat="false" ht="22.35" hidden="false" customHeight="false" outlineLevel="0" collapsed="false">
      <c r="A1360" s="6" t="s">
        <v>3072</v>
      </c>
      <c r="B1360" s="7" t="s">
        <v>1425</v>
      </c>
      <c r="C1360" s="17" t="n">
        <v>1777</v>
      </c>
      <c r="D1360" s="16" t="n">
        <v>0.273378400260235</v>
      </c>
      <c r="E1360" s="16" t="n">
        <v>0.0432225251581141</v>
      </c>
      <c r="F1360" s="16" t="n">
        <v>0.281593588313147</v>
      </c>
      <c r="G1360" s="16" t="n">
        <v>0.0456972392807084</v>
      </c>
      <c r="H1360" s="16" t="n">
        <v>1.92764496883122</v>
      </c>
      <c r="I1360" s="17" t="n">
        <v>185.693975980262</v>
      </c>
      <c r="J1360" s="16" t="n">
        <v>0.0554251343908121</v>
      </c>
      <c r="K1360" s="16" t="n">
        <v>0.0982547235035755</v>
      </c>
      <c r="L1360" s="16" t="n">
        <v>0.181192607656379</v>
      </c>
      <c r="M1360" s="16" t="n">
        <v>0.544956640803286</v>
      </c>
      <c r="N1360" s="16" t="n">
        <v>0.532245817665136</v>
      </c>
      <c r="O1360" s="16" t="n">
        <v>0.0667363579160004</v>
      </c>
      <c r="P1360" s="34" t="b">
        <f aca="false">FALSE()</f>
        <v>0</v>
      </c>
      <c r="Q1360" s="16"/>
    </row>
    <row r="1361" customFormat="false" ht="22.35" hidden="false" customHeight="false" outlineLevel="0" collapsed="false">
      <c r="A1361" s="6" t="s">
        <v>3073</v>
      </c>
      <c r="B1361" s="7" t="s">
        <v>1425</v>
      </c>
      <c r="C1361" s="17" t="n">
        <v>1778</v>
      </c>
      <c r="D1361" s="16" t="n">
        <v>0.272552833807175</v>
      </c>
      <c r="E1361" s="16" t="n">
        <v>0.0430459657372692</v>
      </c>
      <c r="F1361" s="16" t="n">
        <v>0.28078951315535</v>
      </c>
      <c r="G1361" s="16" t="n">
        <v>0.0455812599168094</v>
      </c>
      <c r="H1361" s="16" t="n">
        <v>1.94006117683259</v>
      </c>
      <c r="I1361" s="17" t="n">
        <v>185.894494412968</v>
      </c>
      <c r="J1361" s="16" t="n">
        <v>0.0538853189077682</v>
      </c>
      <c r="K1361" s="16" t="n">
        <v>0.0959348234522685</v>
      </c>
      <c r="L1361" s="16" t="n">
        <v>0.182171707073254</v>
      </c>
      <c r="M1361" s="16" t="n">
        <v>0.545311628378721</v>
      </c>
      <c r="N1361" s="16" t="n">
        <v>0.529961448095022</v>
      </c>
      <c r="O1361" s="16" t="n">
        <v>0.0670641562940546</v>
      </c>
      <c r="P1361" s="34" t="b">
        <f aca="false">FALSE()</f>
        <v>0</v>
      </c>
      <c r="Q1361" s="16"/>
    </row>
    <row r="1362" customFormat="false" ht="22.35" hidden="false" customHeight="false" outlineLevel="0" collapsed="false">
      <c r="A1362" s="6" t="s">
        <v>3074</v>
      </c>
      <c r="B1362" s="7" t="s">
        <v>1425</v>
      </c>
      <c r="C1362" s="17" t="n">
        <v>1779</v>
      </c>
      <c r="D1362" s="16" t="n">
        <v>0.271795072711838</v>
      </c>
      <c r="E1362" s="16" t="n">
        <v>0.0428884023350245</v>
      </c>
      <c r="F1362" s="16" t="n">
        <v>0.280051167068573</v>
      </c>
      <c r="G1362" s="16" t="n">
        <v>0.0454784222780193</v>
      </c>
      <c r="H1362" s="16" t="n">
        <v>1.95127170813857</v>
      </c>
      <c r="I1362" s="17" t="n">
        <v>186.077044277632</v>
      </c>
      <c r="J1362" s="16" t="n">
        <v>0.0525260522476168</v>
      </c>
      <c r="K1362" s="16" t="n">
        <v>0.0937965218707442</v>
      </c>
      <c r="L1362" s="16" t="n">
        <v>0.183052990056125</v>
      </c>
      <c r="M1362" s="16" t="n">
        <v>0.54567929408185</v>
      </c>
      <c r="N1362" s="16" t="n">
        <v>0.528088334193252</v>
      </c>
      <c r="O1362" s="16" t="n">
        <v>0.067361069066166</v>
      </c>
      <c r="P1362" s="34" t="b">
        <f aca="false">FALSE()</f>
        <v>0</v>
      </c>
      <c r="Q1362" s="16"/>
    </row>
    <row r="1363" customFormat="false" ht="22.35" hidden="false" customHeight="false" outlineLevel="0" collapsed="false">
      <c r="A1363" s="6" t="s">
        <v>3075</v>
      </c>
      <c r="B1363" s="7" t="s">
        <v>1425</v>
      </c>
      <c r="C1363" s="17" t="n">
        <v>1780</v>
      </c>
      <c r="D1363" s="16" t="n">
        <v>0.271104877816292</v>
      </c>
      <c r="E1363" s="16" t="n">
        <v>0.0427487650422487</v>
      </c>
      <c r="F1363" s="16" t="n">
        <v>0.279378528514731</v>
      </c>
      <c r="G1363" s="16" t="n">
        <v>0.0453881061522292</v>
      </c>
      <c r="H1363" s="16" t="n">
        <v>1.96134692429532</v>
      </c>
      <c r="I1363" s="17" t="n">
        <v>186.242565541505</v>
      </c>
      <c r="J1363" s="16" t="n">
        <v>0.0513291622499744</v>
      </c>
      <c r="K1363" s="16" t="n">
        <v>0.0918964725355452</v>
      </c>
      <c r="L1363" s="16" t="n">
        <v>0.183842578150311</v>
      </c>
      <c r="M1363" s="16" t="n">
        <v>0.546059637912673</v>
      </c>
      <c r="N1363" s="16" t="n">
        <v>0.527221527761691</v>
      </c>
      <c r="O1363" s="16" t="n">
        <v>0.0676258947166261</v>
      </c>
      <c r="P1363" s="34" t="b">
        <f aca="false">FALSE()</f>
        <v>0</v>
      </c>
      <c r="Q1363" s="16"/>
    </row>
    <row r="1364" customFormat="false" ht="22.35" hidden="false" customHeight="false" outlineLevel="0" collapsed="false">
      <c r="A1364" s="6" t="s">
        <v>3076</v>
      </c>
      <c r="B1364" s="7" t="s">
        <v>1425</v>
      </c>
      <c r="C1364" s="17" t="n">
        <v>1781</v>
      </c>
      <c r="D1364" s="16" t="n">
        <v>0.270477814566502</v>
      </c>
      <c r="E1364" s="16" t="n">
        <v>0.0426252587351246</v>
      </c>
      <c r="F1364" s="16" t="n">
        <v>0.278767539552362</v>
      </c>
      <c r="G1364" s="16" t="n">
        <v>0.0453090181964422</v>
      </c>
      <c r="H1364" s="16" t="n">
        <v>1.97043226298553</v>
      </c>
      <c r="I1364" s="17" t="n">
        <v>186.392370305321</v>
      </c>
      <c r="J1364" s="16" t="n">
        <v>0.0502696475782188</v>
      </c>
      <c r="K1364" s="16" t="n">
        <v>0.0902721927518858</v>
      </c>
      <c r="L1364" s="16" t="n">
        <v>0.184553204690685</v>
      </c>
      <c r="M1364" s="16" t="n">
        <v>0.546148384806532</v>
      </c>
      <c r="N1364" s="16" t="n">
        <v>0.525771872345918</v>
      </c>
      <c r="O1364" s="16" t="n">
        <v>0.0678628551608733</v>
      </c>
      <c r="P1364" s="34" t="b">
        <f aca="false">FALSE()</f>
        <v>0</v>
      </c>
      <c r="Q1364" s="16"/>
    </row>
    <row r="1365" customFormat="false" ht="22.35" hidden="false" customHeight="false" outlineLevel="0" collapsed="false">
      <c r="A1365" s="6" t="s">
        <v>3077</v>
      </c>
      <c r="B1365" s="7" t="s">
        <v>1425</v>
      </c>
      <c r="C1365" s="17" t="n">
        <v>1782</v>
      </c>
      <c r="D1365" s="16" t="n">
        <v>0.269909569186298</v>
      </c>
      <c r="E1365" s="16" t="n">
        <v>0.0425168550640894</v>
      </c>
      <c r="F1365" s="16" t="n">
        <v>0.278215427302218</v>
      </c>
      <c r="G1365" s="16" t="n">
        <v>0.0452410889842002</v>
      </c>
      <c r="H1365" s="16" t="n">
        <v>1.97891684483364</v>
      </c>
      <c r="I1365" s="17" t="n">
        <v>186.529045839743</v>
      </c>
      <c r="J1365" s="16" t="n">
        <v>0.0492969377357348</v>
      </c>
      <c r="K1365" s="16" t="n">
        <v>0.0887208685408526</v>
      </c>
      <c r="L1365" s="16" t="n">
        <v>0.185219128930851</v>
      </c>
      <c r="M1365" s="16" t="n">
        <v>0.546376591105026</v>
      </c>
      <c r="N1365" s="16" t="n">
        <v>0.524517356366755</v>
      </c>
      <c r="O1365" s="16" t="n">
        <v>0.0680755940224605</v>
      </c>
      <c r="P1365" s="34" t="b">
        <f aca="false">FALSE()</f>
        <v>0</v>
      </c>
      <c r="Q1365" s="16"/>
    </row>
    <row r="1366" customFormat="false" ht="22.35" hidden="false" customHeight="false" outlineLevel="0" collapsed="false">
      <c r="A1366" s="6" t="s">
        <v>3078</v>
      </c>
      <c r="B1366" s="7" t="s">
        <v>1425</v>
      </c>
      <c r="C1366" s="17" t="n">
        <v>1783</v>
      </c>
      <c r="D1366" s="16" t="n">
        <v>0.269399172289724</v>
      </c>
      <c r="E1366" s="16" t="n">
        <v>0.0424226074476442</v>
      </c>
      <c r="F1366" s="16" t="n">
        <v>0.277721521782504</v>
      </c>
      <c r="G1366" s="16" t="n">
        <v>0.045183222991727</v>
      </c>
      <c r="H1366" s="16" t="n">
        <v>1.98690449155283</v>
      </c>
      <c r="I1366" s="17" t="n">
        <v>186.652040349018</v>
      </c>
      <c r="J1366" s="16" t="n">
        <v>0.0483958185963964</v>
      </c>
      <c r="K1366" s="16" t="n">
        <v>0.0873988891101153</v>
      </c>
      <c r="L1366" s="16" t="n">
        <v>0.185850747873685</v>
      </c>
      <c r="M1366" s="16" t="n">
        <v>0.546642831786602</v>
      </c>
      <c r="N1366" s="16" t="n">
        <v>0.523053715041733</v>
      </c>
      <c r="O1366" s="16" t="n">
        <v>0.068261501698552</v>
      </c>
      <c r="P1366" s="34" t="b">
        <f aca="false">FALSE()</f>
        <v>0</v>
      </c>
      <c r="Q1366" s="16"/>
    </row>
    <row r="1367" customFormat="false" ht="22.35" hidden="false" customHeight="false" outlineLevel="0" collapsed="false">
      <c r="A1367" s="6" t="s">
        <v>3079</v>
      </c>
      <c r="B1367" s="7" t="s">
        <v>1425</v>
      </c>
      <c r="C1367" s="17" t="n">
        <v>1784</v>
      </c>
      <c r="D1367" s="16" t="n">
        <v>0.268943418407486</v>
      </c>
      <c r="E1367" s="16" t="n">
        <v>0.0423416841984379</v>
      </c>
      <c r="F1367" s="16" t="n">
        <v>0.277281391591662</v>
      </c>
      <c r="G1367" s="16" t="n">
        <v>0.0451343270604313</v>
      </c>
      <c r="H1367" s="16" t="n">
        <v>1.99413239662677</v>
      </c>
      <c r="I1367" s="17" t="n">
        <v>186.760490046604</v>
      </c>
      <c r="J1367" s="16" t="n">
        <v>0.0475924732355106</v>
      </c>
      <c r="K1367" s="16" t="n">
        <v>0.0860979790441887</v>
      </c>
      <c r="L1367" s="16" t="n">
        <v>0.186424446064757</v>
      </c>
      <c r="M1367" s="16" t="n">
        <v>0.546744256808155</v>
      </c>
      <c r="N1367" s="16" t="n">
        <v>0.522104689221663</v>
      </c>
      <c r="O1367" s="16" t="n">
        <v>0.0684244991859697</v>
      </c>
      <c r="P1367" s="34" t="b">
        <f aca="false">FALSE()</f>
        <v>0</v>
      </c>
      <c r="Q1367" s="16"/>
    </row>
    <row r="1368" customFormat="false" ht="22.35" hidden="false" customHeight="false" outlineLevel="0" collapsed="false">
      <c r="A1368" s="6" t="s">
        <v>3080</v>
      </c>
      <c r="B1368" s="7" t="s">
        <v>1425</v>
      </c>
      <c r="C1368" s="17" t="n">
        <v>1785</v>
      </c>
      <c r="D1368" s="16" t="n">
        <v>0.268541137027374</v>
      </c>
      <c r="E1368" s="16" t="n">
        <v>0.0422744706578733</v>
      </c>
      <c r="F1368" s="16" t="n">
        <v>0.276893683814351</v>
      </c>
      <c r="G1368" s="16" t="n">
        <v>0.0450944860490078</v>
      </c>
      <c r="H1368" s="16" t="n">
        <v>2.000531040628</v>
      </c>
      <c r="I1368" s="17" t="n">
        <v>186.853213101424</v>
      </c>
      <c r="J1368" s="16" t="n">
        <v>0.0468907675401693</v>
      </c>
      <c r="K1368" s="16" t="n">
        <v>0.0850138424166459</v>
      </c>
      <c r="L1368" s="16" t="n">
        <v>0.186935011596372</v>
      </c>
      <c r="M1368" s="16" t="n">
        <v>0.546985141234343</v>
      </c>
      <c r="N1368" s="16" t="n">
        <v>0.52094032848357</v>
      </c>
      <c r="O1368" s="16" t="n">
        <v>0.068563425456373</v>
      </c>
      <c r="P1368" s="34" t="b">
        <f aca="false">FALSE()</f>
        <v>0</v>
      </c>
      <c r="Q1368" s="16"/>
    </row>
    <row r="1369" customFormat="false" ht="22.35" hidden="false" customHeight="false" outlineLevel="0" collapsed="false">
      <c r="A1369" s="6" t="s">
        <v>3081</v>
      </c>
      <c r="B1369" s="7" t="s">
        <v>1425</v>
      </c>
      <c r="C1369" s="17" t="n">
        <v>1786</v>
      </c>
      <c r="D1369" s="16" t="n">
        <v>0.268191260141314</v>
      </c>
      <c r="E1369" s="16" t="n">
        <v>0.0422207235593523</v>
      </c>
      <c r="F1369" s="16" t="n">
        <v>0.276556710522555</v>
      </c>
      <c r="G1369" s="16" t="n">
        <v>0.045062817465025</v>
      </c>
      <c r="H1369" s="16" t="n">
        <v>2.00595915733589</v>
      </c>
      <c r="I1369" s="17" t="n">
        <v>186.92818333358</v>
      </c>
      <c r="J1369" s="16" t="n">
        <v>0.0463024124009453</v>
      </c>
      <c r="K1369" s="16" t="n">
        <v>0.0841677667384682</v>
      </c>
      <c r="L1369" s="16" t="n">
        <v>0.187371324643729</v>
      </c>
      <c r="M1369" s="16" t="n">
        <v>0.547175313149754</v>
      </c>
      <c r="N1369" s="16" t="n">
        <v>0.519796473705974</v>
      </c>
      <c r="O1369" s="16" t="n">
        <v>0.0686802196857226</v>
      </c>
      <c r="P1369" s="34" t="b">
        <f aca="false">FALSE()</f>
        <v>0</v>
      </c>
      <c r="Q1369" s="16"/>
    </row>
    <row r="1370" customFormat="false" ht="22.35" hidden="false" customHeight="false" outlineLevel="0" collapsed="false">
      <c r="A1370" s="6" t="s">
        <v>3082</v>
      </c>
      <c r="B1370" s="7" t="s">
        <v>1425</v>
      </c>
      <c r="C1370" s="17" t="n">
        <v>1787</v>
      </c>
      <c r="D1370" s="16" t="n">
        <v>0.267890364986432</v>
      </c>
      <c r="E1370" s="16" t="n">
        <v>0.0421792219923671</v>
      </c>
      <c r="F1370" s="16" t="n">
        <v>0.276266050870996</v>
      </c>
      <c r="G1370" s="16" t="n">
        <v>0.0450382855646879</v>
      </c>
      <c r="H1370" s="16" t="n">
        <v>2.01022505046966</v>
      </c>
      <c r="I1370" s="17" t="n">
        <v>186.986008427934</v>
      </c>
      <c r="J1370" s="16" t="n">
        <v>0.045844441830724</v>
      </c>
      <c r="K1370" s="16" t="n">
        <v>0.0833717938639373</v>
      </c>
      <c r="L1370" s="16" t="n">
        <v>0.187715065679814</v>
      </c>
      <c r="M1370" s="16" t="n">
        <v>0.547111922511284</v>
      </c>
      <c r="N1370" s="16" t="n">
        <v>0.519142389228338</v>
      </c>
      <c r="O1370" s="16" t="n">
        <v>0.0687810231638227</v>
      </c>
      <c r="P1370" s="34" t="b">
        <f aca="false">FALSE()</f>
        <v>0</v>
      </c>
      <c r="Q1370" s="16"/>
    </row>
    <row r="1371" customFormat="false" ht="22.35" hidden="false" customHeight="false" outlineLevel="0" collapsed="false">
      <c r="A1371" s="6" t="s">
        <v>3083</v>
      </c>
      <c r="B1371" s="7" t="s">
        <v>1425</v>
      </c>
      <c r="C1371" s="17" t="n">
        <v>1788</v>
      </c>
      <c r="D1371" s="16" t="n">
        <v>0.267635724598128</v>
      </c>
      <c r="E1371" s="16" t="n">
        <v>0.0421493170775344</v>
      </c>
      <c r="F1371" s="16" t="n">
        <v>0.276019449413447</v>
      </c>
      <c r="G1371" s="16" t="n">
        <v>0.0450204097267875</v>
      </c>
      <c r="H1371" s="16" t="n">
        <v>2.01346468466249</v>
      </c>
      <c r="I1371" s="17" t="n">
        <v>187.027182579708</v>
      </c>
      <c r="J1371" s="16" t="n">
        <v>0.0454992395338855</v>
      </c>
      <c r="K1371" s="16" t="n">
        <v>0.0828529372819766</v>
      </c>
      <c r="L1371" s="16" t="n">
        <v>0.187978596744726</v>
      </c>
      <c r="M1371" s="16" t="n">
        <v>0.547149956894366</v>
      </c>
      <c r="N1371" s="16" t="n">
        <v>0.518745076118024</v>
      </c>
      <c r="O1371" s="16" t="n">
        <v>0.0688662300401386</v>
      </c>
      <c r="P1371" s="34" t="b">
        <f aca="false">FALSE()</f>
        <v>0</v>
      </c>
      <c r="Q1371" s="16"/>
    </row>
    <row r="1372" customFormat="false" ht="22.35" hidden="false" customHeight="false" outlineLevel="0" collapsed="false">
      <c r="A1372" s="6" t="s">
        <v>3084</v>
      </c>
      <c r="B1372" s="7" t="s">
        <v>1425</v>
      </c>
      <c r="C1372" s="17" t="n">
        <v>1789</v>
      </c>
      <c r="D1372" s="16" t="n">
        <v>0.26742142203498</v>
      </c>
      <c r="E1372" s="16" t="n">
        <v>0.0421288146763863</v>
      </c>
      <c r="F1372" s="16" t="n">
        <v>0.275811538202372</v>
      </c>
      <c r="G1372" s="16" t="n">
        <v>0.0450082154175128</v>
      </c>
      <c r="H1372" s="16" t="n">
        <v>2.01589907509107</v>
      </c>
      <c r="I1372" s="17" t="n">
        <v>187.055632880775</v>
      </c>
      <c r="J1372" s="16" t="n">
        <v>0.0452413135137034</v>
      </c>
      <c r="K1372" s="16" t="n">
        <v>0.0825644024106725</v>
      </c>
      <c r="L1372" s="16" t="n">
        <v>0.188178922985632</v>
      </c>
      <c r="M1372" s="16" t="n">
        <v>0.547213347532836</v>
      </c>
      <c r="N1372" s="16" t="n">
        <v>0.518368125892063</v>
      </c>
      <c r="O1372" s="16" t="n">
        <v>0.0689400183233547</v>
      </c>
      <c r="P1372" s="34" t="b">
        <f aca="false">FALSE()</f>
        <v>0</v>
      </c>
      <c r="Q1372" s="16"/>
    </row>
    <row r="1373" customFormat="false" ht="22.35" hidden="false" customHeight="false" outlineLevel="0" collapsed="false">
      <c r="A1373" s="6" t="s">
        <v>3085</v>
      </c>
      <c r="B1373" s="7" t="s">
        <v>1425</v>
      </c>
      <c r="C1373" s="17" t="n">
        <v>1790</v>
      </c>
      <c r="D1373" s="16" t="n">
        <v>0.267243184565586</v>
      </c>
      <c r="E1373" s="16" t="n">
        <v>0.0421154101286956</v>
      </c>
      <c r="F1373" s="16" t="n">
        <v>0.275638080346987</v>
      </c>
      <c r="G1373" s="16" t="n">
        <v>0.0450003435899108</v>
      </c>
      <c r="H1373" s="16" t="n">
        <v>2.017635437883</v>
      </c>
      <c r="I1373" s="17" t="n">
        <v>187.07454859438</v>
      </c>
      <c r="J1373" s="16" t="n">
        <v>0.0450581140143967</v>
      </c>
      <c r="K1373" s="16" t="n">
        <v>0.0822662442409795</v>
      </c>
      <c r="L1373" s="16" t="n">
        <v>0.188323083517948</v>
      </c>
      <c r="M1373" s="16" t="n">
        <v>0.547238703788225</v>
      </c>
      <c r="N1373" s="16" t="n">
        <v>0.51817267392992</v>
      </c>
      <c r="O1373" s="16" t="n">
        <v>0.0690032740696646</v>
      </c>
      <c r="P1373" s="34" t="b">
        <f aca="false">FALSE()</f>
        <v>0</v>
      </c>
      <c r="Q1373" s="16"/>
    </row>
    <row r="1374" customFormat="false" ht="22.35" hidden="false" customHeight="false" outlineLevel="0" collapsed="false">
      <c r="A1374" s="6" t="s">
        <v>3086</v>
      </c>
      <c r="B1374" s="7" t="s">
        <v>1425</v>
      </c>
      <c r="C1374" s="17" t="n">
        <v>1791</v>
      </c>
      <c r="D1374" s="16" t="n">
        <v>0.267097485094131</v>
      </c>
      <c r="E1374" s="16" t="n">
        <v>0.0421075542876907</v>
      </c>
      <c r="F1374" s="16" t="n">
        <v>0.275496604735897</v>
      </c>
      <c r="G1374" s="16" t="n">
        <v>0.0449955496667543</v>
      </c>
      <c r="H1374" s="16" t="n">
        <v>2.01899702723512</v>
      </c>
      <c r="I1374" s="17" t="n">
        <v>187.085111541831</v>
      </c>
      <c r="J1374" s="16" t="n">
        <v>0.044914929630259</v>
      </c>
      <c r="K1374" s="16" t="n">
        <v>0.082043143632615</v>
      </c>
      <c r="L1374" s="16" t="n">
        <v>0.188440159383069</v>
      </c>
      <c r="M1374" s="16" t="n">
        <v>0.547226025660531</v>
      </c>
      <c r="N1374" s="16" t="n">
        <v>0.518037927765125</v>
      </c>
      <c r="O1374" s="16" t="n">
        <v>0.069054003239437</v>
      </c>
      <c r="P1374" s="34" t="b">
        <f aca="false">FALSE()</f>
        <v>0</v>
      </c>
      <c r="Q1374" s="16"/>
    </row>
    <row r="1375" customFormat="false" ht="22.35" hidden="false" customHeight="false" outlineLevel="0" collapsed="false">
      <c r="A1375" s="6" t="s">
        <v>3087</v>
      </c>
      <c r="B1375" s="7" t="s">
        <v>1425</v>
      </c>
      <c r="C1375" s="17" t="n">
        <v>1792</v>
      </c>
      <c r="D1375" s="16" t="n">
        <v>0.266978825607642</v>
      </c>
      <c r="E1375" s="16" t="n">
        <v>0.042103515354342</v>
      </c>
      <c r="F1375" s="16" t="n">
        <v>0.275382416932424</v>
      </c>
      <c r="G1375" s="16" t="n">
        <v>0.0449930163300454</v>
      </c>
      <c r="H1375" s="16" t="n">
        <v>2.02025076278771</v>
      </c>
      <c r="I1375" s="17" t="n">
        <v>187.090342800543</v>
      </c>
      <c r="J1375" s="16" t="n">
        <v>0.0447834634695553</v>
      </c>
      <c r="K1375" s="16" t="n">
        <v>0.0819450499994068</v>
      </c>
      <c r="L1375" s="16" t="n">
        <v>0.188552213936374</v>
      </c>
      <c r="M1375" s="16" t="n">
        <v>0.547226025660531</v>
      </c>
      <c r="N1375" s="16" t="n">
        <v>0.517876452370232</v>
      </c>
      <c r="O1375" s="16" t="n">
        <v>0.0690924292746955</v>
      </c>
      <c r="P1375" s="34" t="b">
        <f aca="false">FALSE()</f>
        <v>0</v>
      </c>
      <c r="Q1375" s="16"/>
    </row>
    <row r="1376" customFormat="false" ht="22.35" hidden="false" customHeight="false" outlineLevel="0" collapsed="false">
      <c r="A1376" s="6" t="s">
        <v>3088</v>
      </c>
      <c r="B1376" s="7" t="s">
        <v>1425</v>
      </c>
      <c r="C1376" s="17" t="n">
        <v>1793</v>
      </c>
      <c r="D1376" s="16" t="n">
        <v>0.266883879498932</v>
      </c>
      <c r="E1376" s="16" t="n">
        <v>0.0421021748490735</v>
      </c>
      <c r="F1376" s="16" t="n">
        <v>0.275291593819335</v>
      </c>
      <c r="G1376" s="16" t="n">
        <v>0.044991774670101</v>
      </c>
      <c r="H1376" s="16" t="n">
        <v>2.0213046969777</v>
      </c>
      <c r="I1376" s="17" t="n">
        <v>187.090902879247</v>
      </c>
      <c r="J1376" s="16" t="n">
        <v>0.0446732308508321</v>
      </c>
      <c r="K1376" s="16" t="n">
        <v>0.0817794036307689</v>
      </c>
      <c r="L1376" s="16" t="n">
        <v>0.188650047376833</v>
      </c>
      <c r="M1376" s="16" t="n">
        <v>0.547314772554389</v>
      </c>
      <c r="N1376" s="16" t="n">
        <v>0.517876452370232</v>
      </c>
      <c r="O1376" s="16" t="n">
        <v>0.0691188275056661</v>
      </c>
      <c r="P1376" s="34" t="b">
        <f aca="false">FALSE()</f>
        <v>0</v>
      </c>
      <c r="Q1376" s="16"/>
    </row>
    <row r="1377" customFormat="false" ht="22.35" hidden="false" customHeight="false" outlineLevel="0" collapsed="false">
      <c r="A1377" s="6" t="s">
        <v>3089</v>
      </c>
      <c r="B1377" s="7" t="s">
        <v>1425</v>
      </c>
      <c r="C1377" s="17" t="n">
        <v>1794</v>
      </c>
      <c r="D1377" s="16" t="n">
        <v>0.266810335962449</v>
      </c>
      <c r="E1377" s="16" t="n">
        <v>0.0421021833546497</v>
      </c>
      <c r="F1377" s="16" t="n">
        <v>0.275220977510461</v>
      </c>
      <c r="G1377" s="16" t="n">
        <v>0.0449905844452171</v>
      </c>
      <c r="H1377" s="16" t="n">
        <v>2.02201809888311</v>
      </c>
      <c r="I1377" s="17" t="n">
        <v>187.087383210731</v>
      </c>
      <c r="J1377" s="16" t="n">
        <v>0.0445987758041337</v>
      </c>
      <c r="K1377" s="16" t="n">
        <v>0.0816791348575263</v>
      </c>
      <c r="L1377" s="16" t="n">
        <v>0.188719970443309</v>
      </c>
      <c r="M1377" s="16" t="n">
        <v>0.547302094426695</v>
      </c>
      <c r="N1377" s="16" t="n">
        <v>0.51784843271539</v>
      </c>
      <c r="O1377" s="16" t="n">
        <v>0.0691394073221227</v>
      </c>
      <c r="P1377" s="34" t="b">
        <f aca="false">FALSE()</f>
        <v>0</v>
      </c>
      <c r="Q1377" s="16"/>
    </row>
    <row r="1378" customFormat="false" ht="22.35" hidden="false" customHeight="false" outlineLevel="0" collapsed="false">
      <c r="A1378" s="6" t="s">
        <v>3090</v>
      </c>
      <c r="B1378" s="7" t="s">
        <v>1425</v>
      </c>
      <c r="C1378" s="17" t="n">
        <v>1836</v>
      </c>
      <c r="D1378" s="16" t="n">
        <v>0.25852856724687</v>
      </c>
      <c r="E1378" s="16" t="n">
        <v>0.0415429962937738</v>
      </c>
      <c r="F1378" s="16" t="n">
        <v>0.269164544258821</v>
      </c>
      <c r="G1378" s="16" t="n">
        <v>0.0456067014256884</v>
      </c>
      <c r="H1378" s="16" t="n">
        <v>2.57811557146837</v>
      </c>
      <c r="I1378" s="17" t="n">
        <v>190.756096433916</v>
      </c>
      <c r="J1378" s="16" t="n">
        <v>0.0106881170574415</v>
      </c>
      <c r="K1378" s="16" t="n">
        <v>0.0232228721405142</v>
      </c>
      <c r="L1378" s="16" t="n">
        <v>0.236355312138538</v>
      </c>
      <c r="M1378" s="16" t="n">
        <v>0.560918403570161</v>
      </c>
      <c r="N1378" s="16" t="n">
        <v>0.397652912734329</v>
      </c>
      <c r="O1378" s="16" t="n">
        <v>0.0707067531566901</v>
      </c>
      <c r="P1378" s="34" t="b">
        <f aca="false">TRUE()</f>
        <v>1</v>
      </c>
      <c r="Q1378" s="18" t="n">
        <v>0.00021099291352467</v>
      </c>
    </row>
    <row r="1379" customFormat="false" ht="22.35" hidden="false" customHeight="false" outlineLevel="0" collapsed="false">
      <c r="A1379" s="6" t="s">
        <v>3091</v>
      </c>
      <c r="B1379" s="7" t="s">
        <v>1425</v>
      </c>
      <c r="C1379" s="17" t="n">
        <v>1837</v>
      </c>
      <c r="D1379" s="16" t="n">
        <v>0.257497987529203</v>
      </c>
      <c r="E1379" s="16" t="n">
        <v>0.0414169210056902</v>
      </c>
      <c r="F1379" s="16" t="n">
        <v>0.268200930787</v>
      </c>
      <c r="G1379" s="16" t="n">
        <v>0.0455676262596719</v>
      </c>
      <c r="H1379" s="16" t="n">
        <v>2.60113488345699</v>
      </c>
      <c r="I1379" s="17" t="n">
        <v>191.062533825329</v>
      </c>
      <c r="J1379" s="16" t="n">
        <v>0.0100188925171286</v>
      </c>
      <c r="K1379" s="16" t="n">
        <v>0.021912198675106</v>
      </c>
      <c r="L1379" s="16" t="n">
        <v>0.238121218578093</v>
      </c>
      <c r="M1379" s="16" t="n">
        <v>0.561324103656372</v>
      </c>
      <c r="N1379" s="16" t="n">
        <v>0.393780881919954</v>
      </c>
      <c r="O1379" s="16" t="n">
        <v>0.0709849601508321</v>
      </c>
      <c r="P1379" s="34" t="b">
        <f aca="false">TRUE()</f>
        <v>1</v>
      </c>
      <c r="Q1379" s="18" t="n">
        <v>0.000102992133416033</v>
      </c>
    </row>
    <row r="1380" customFormat="false" ht="22.35" hidden="false" customHeight="false" outlineLevel="0" collapsed="false">
      <c r="A1380" s="6" t="s">
        <v>3092</v>
      </c>
      <c r="B1380" s="7" t="s">
        <v>1425</v>
      </c>
      <c r="C1380" s="17" t="n">
        <v>1838</v>
      </c>
      <c r="D1380" s="16" t="n">
        <v>0.256391051048349</v>
      </c>
      <c r="E1380" s="16" t="n">
        <v>0.0412824971618421</v>
      </c>
      <c r="F1380" s="16" t="n">
        <v>0.267160565215283</v>
      </c>
      <c r="G1380" s="16" t="n">
        <v>0.0455258425800211</v>
      </c>
      <c r="H1380" s="16" t="n">
        <v>2.62463367349322</v>
      </c>
      <c r="I1380" s="17" t="n">
        <v>191.391838088405</v>
      </c>
      <c r="J1380" s="16" t="n">
        <v>0.00937465062639209</v>
      </c>
      <c r="K1380" s="16" t="n">
        <v>0.0206391512464335</v>
      </c>
      <c r="L1380" s="16" t="n">
        <v>0.239901416437432</v>
      </c>
      <c r="M1380" s="16" t="n">
        <v>0.561831228764136</v>
      </c>
      <c r="N1380" s="16" t="n">
        <v>0.390641396392805</v>
      </c>
      <c r="O1380" s="16" t="n">
        <v>0.0712841275757764</v>
      </c>
      <c r="P1380" s="34" t="b">
        <f aca="false">TRUE()</f>
        <v>1</v>
      </c>
      <c r="Q1380" s="18" t="n">
        <v>6.51521305039429E-005</v>
      </c>
    </row>
    <row r="1381" customFormat="false" ht="22.35" hidden="false" customHeight="false" outlineLevel="0" collapsed="false">
      <c r="A1381" s="6" t="s">
        <v>3093</v>
      </c>
      <c r="B1381" s="7" t="s">
        <v>1425</v>
      </c>
      <c r="C1381" s="17" t="n">
        <v>1839</v>
      </c>
      <c r="D1381" s="16" t="n">
        <v>0.255203070241492</v>
      </c>
      <c r="E1381" s="16" t="n">
        <v>0.0411384857229525</v>
      </c>
      <c r="F1381" s="16" t="n">
        <v>0.266040104439466</v>
      </c>
      <c r="G1381" s="16" t="n">
        <v>0.0454811158038699</v>
      </c>
      <c r="H1381" s="16" t="n">
        <v>2.64902316178917</v>
      </c>
      <c r="I1381" s="17" t="n">
        <v>191.748163365884</v>
      </c>
      <c r="J1381" s="16" t="n">
        <v>0.0087455063608462</v>
      </c>
      <c r="K1381" s="16" t="n">
        <v>0.0193670498385868</v>
      </c>
      <c r="L1381" s="16" t="n">
        <v>0.241728436402784</v>
      </c>
      <c r="M1381" s="16" t="n">
        <v>0.562376388254983</v>
      </c>
      <c r="N1381" s="16" t="n">
        <v>0.387594920226173</v>
      </c>
      <c r="O1381" s="16" t="n">
        <v>0.071609172502278</v>
      </c>
      <c r="P1381" s="34" t="b">
        <f aca="false">TRUE()</f>
        <v>1</v>
      </c>
      <c r="Q1381" s="18" t="n">
        <v>7.97249986136777E-005</v>
      </c>
    </row>
    <row r="1382" customFormat="false" ht="22.35" hidden="false" customHeight="false" outlineLevel="0" collapsed="false">
      <c r="A1382" s="6" t="s">
        <v>3094</v>
      </c>
      <c r="B1382" s="7" t="s">
        <v>1425</v>
      </c>
      <c r="C1382" s="17" t="n">
        <v>1840</v>
      </c>
      <c r="D1382" s="16" t="n">
        <v>0.253926044961772</v>
      </c>
      <c r="E1382" s="16" t="n">
        <v>0.0409833962630978</v>
      </c>
      <c r="F1382" s="16" t="n">
        <v>0.2648325720942</v>
      </c>
      <c r="G1382" s="16" t="n">
        <v>0.0454327978428347</v>
      </c>
      <c r="H1382" s="16" t="n">
        <v>2.6746620450903</v>
      </c>
      <c r="I1382" s="17" t="n">
        <v>192.135435327149</v>
      </c>
      <c r="J1382" s="16" t="n">
        <v>0.00812526581911686</v>
      </c>
      <c r="K1382" s="16" t="n">
        <v>0.0181582407912412</v>
      </c>
      <c r="L1382" s="16" t="n">
        <v>0.243630007751647</v>
      </c>
      <c r="M1382" s="16" t="n">
        <v>0.563073685278158</v>
      </c>
      <c r="N1382" s="16" t="n">
        <v>0.384772455791691</v>
      </c>
      <c r="O1382" s="16" t="n">
        <v>0.0719622344110081</v>
      </c>
      <c r="P1382" s="34" t="b">
        <f aca="false">TRUE()</f>
        <v>1</v>
      </c>
      <c r="Q1382" s="18" t="n">
        <v>0.000104308390022676</v>
      </c>
    </row>
    <row r="1383" customFormat="false" ht="22.35" hidden="false" customHeight="false" outlineLevel="0" collapsed="false">
      <c r="A1383" s="6" t="s">
        <v>3095</v>
      </c>
      <c r="B1383" s="7" t="s">
        <v>1425</v>
      </c>
      <c r="C1383" s="17" t="n">
        <v>1841</v>
      </c>
      <c r="D1383" s="16" t="n">
        <v>0.252561759174039</v>
      </c>
      <c r="E1383" s="16" t="n">
        <v>0.0408177634811776</v>
      </c>
      <c r="F1383" s="16" t="n">
        <v>0.263538762954411</v>
      </c>
      <c r="G1383" s="16" t="n">
        <v>0.0453810771938367</v>
      </c>
      <c r="H1383" s="16" t="n">
        <v>2.70130568538268</v>
      </c>
      <c r="I1383" s="17" t="n">
        <v>192.553315397788</v>
      </c>
      <c r="J1383" s="16" t="n">
        <v>0.0075229145826415</v>
      </c>
      <c r="K1383" s="16" t="n">
        <v>0.0169674432162838</v>
      </c>
      <c r="L1383" s="16" t="n">
        <v>0.245583550378046</v>
      </c>
      <c r="M1383" s="16" t="n">
        <v>0.563593488513616</v>
      </c>
      <c r="N1383" s="16" t="n">
        <v>0.382080316641681</v>
      </c>
      <c r="O1383" s="16" t="n">
        <v>0.0723404211848094</v>
      </c>
      <c r="P1383" s="34" t="b">
        <f aca="false">TRUE()</f>
        <v>1</v>
      </c>
      <c r="Q1383" s="18" t="n">
        <v>0.00016395299476385</v>
      </c>
    </row>
    <row r="1384" customFormat="false" ht="22.35" hidden="false" customHeight="false" outlineLevel="0" collapsed="false">
      <c r="A1384" s="6" t="s">
        <v>3096</v>
      </c>
      <c r="B1384" s="7" t="s">
        <v>1425</v>
      </c>
      <c r="C1384" s="17" t="n">
        <v>1842</v>
      </c>
      <c r="D1384" s="16" t="n">
        <v>0.251103579470657</v>
      </c>
      <c r="E1384" s="16" t="n">
        <v>0.0406402267995886</v>
      </c>
      <c r="F1384" s="16" t="n">
        <v>0.262153304648338</v>
      </c>
      <c r="G1384" s="16" t="n">
        <v>0.0453256276572754</v>
      </c>
      <c r="H1384" s="16" t="n">
        <v>2.72937005174238</v>
      </c>
      <c r="I1384" s="17" t="n">
        <v>193.006609115546</v>
      </c>
      <c r="J1384" s="16" t="n">
        <v>0.00693224155300641</v>
      </c>
      <c r="K1384" s="16" t="n">
        <v>0.015798353896198</v>
      </c>
      <c r="L1384" s="16" t="n">
        <v>0.247620784457159</v>
      </c>
      <c r="M1384" s="16" t="n">
        <v>0.564062579238298</v>
      </c>
      <c r="N1384" s="16" t="n">
        <v>0.379138165018241</v>
      </c>
      <c r="O1384" s="16" t="n">
        <v>0.0727485710194241</v>
      </c>
      <c r="P1384" s="34" t="b">
        <f aca="false">TRUE()</f>
        <v>1</v>
      </c>
      <c r="Q1384" s="18" t="n">
        <v>0.000105992663777576</v>
      </c>
    </row>
    <row r="1385" customFormat="false" ht="22.35" hidden="false" customHeight="false" outlineLevel="0" collapsed="false">
      <c r="A1385" s="6" t="s">
        <v>3097</v>
      </c>
      <c r="B1385" s="7" t="s">
        <v>1425</v>
      </c>
      <c r="C1385" s="17" t="n">
        <v>1843</v>
      </c>
      <c r="D1385" s="16" t="n">
        <v>0.249540112318032</v>
      </c>
      <c r="E1385" s="16" t="n">
        <v>0.040448759931997</v>
      </c>
      <c r="F1385" s="16" t="n">
        <v>0.26066612361487</v>
      </c>
      <c r="G1385" s="16" t="n">
        <v>0.0452657735807125</v>
      </c>
      <c r="H1385" s="16" t="n">
        <v>2.75933733699765</v>
      </c>
      <c r="I1385" s="17" t="n">
        <v>193.501688954768</v>
      </c>
      <c r="J1385" s="16" t="n">
        <v>0.00634804377019316</v>
      </c>
      <c r="K1385" s="16" t="n">
        <v>0.0146683639456022</v>
      </c>
      <c r="L1385" s="16" t="n">
        <v>0.249777313288114</v>
      </c>
      <c r="M1385" s="16" t="n">
        <v>0.564797910644556</v>
      </c>
      <c r="N1385" s="16" t="n">
        <v>0.377228187180137</v>
      </c>
      <c r="O1385" s="16" t="n">
        <v>0.0731889832260355</v>
      </c>
      <c r="P1385" s="34" t="b">
        <f aca="false">TRUE()</f>
        <v>1</v>
      </c>
      <c r="Q1385" s="18" t="n">
        <v>8.38924838227974E-005</v>
      </c>
    </row>
    <row r="1386" customFormat="false" ht="22.35" hidden="false" customHeight="false" outlineLevel="0" collapsed="false">
      <c r="A1386" s="6" t="s">
        <v>3098</v>
      </c>
      <c r="B1386" s="7" t="s">
        <v>1425</v>
      </c>
      <c r="C1386" s="17" t="n">
        <v>1844</v>
      </c>
      <c r="D1386" s="16" t="n">
        <v>0.247868840879603</v>
      </c>
      <c r="E1386" s="16" t="n">
        <v>0.0402434909643697</v>
      </c>
      <c r="F1386" s="16" t="n">
        <v>0.259073308499443</v>
      </c>
      <c r="G1386" s="16" t="n">
        <v>0.045201677082288</v>
      </c>
      <c r="H1386" s="16" t="n">
        <v>2.79089954420529</v>
      </c>
      <c r="I1386" s="17" t="n">
        <v>194.040196317953</v>
      </c>
      <c r="J1386" s="16" t="n">
        <v>0.00578123001789966</v>
      </c>
      <c r="K1386" s="16" t="n">
        <v>0.0134409549435763</v>
      </c>
      <c r="L1386" s="16" t="n">
        <v>0.252022288831285</v>
      </c>
      <c r="M1386" s="16" t="n">
        <v>0.56552056392312</v>
      </c>
      <c r="N1386" s="16" t="n">
        <v>0.374195597901649</v>
      </c>
      <c r="O1386" s="16" t="n">
        <v>0.0736577406343154</v>
      </c>
      <c r="P1386" s="34" t="b">
        <f aca="false">TRUE()</f>
        <v>1</v>
      </c>
      <c r="Q1386" s="18" t="n">
        <v>0.000153172463606299</v>
      </c>
    </row>
    <row r="1387" customFormat="false" ht="22.35" hidden="false" customHeight="false" outlineLevel="0" collapsed="false">
      <c r="A1387" s="6" t="s">
        <v>3099</v>
      </c>
      <c r="B1387" s="7" t="s">
        <v>1425</v>
      </c>
      <c r="C1387" s="17" t="n">
        <v>1845</v>
      </c>
      <c r="D1387" s="16" t="n">
        <v>0.246077887016736</v>
      </c>
      <c r="E1387" s="16" t="n">
        <v>0.0400230009904769</v>
      </c>
      <c r="F1387" s="16" t="n">
        <v>0.257364394421864</v>
      </c>
      <c r="G1387" s="16" t="n">
        <v>0.0451330147191232</v>
      </c>
      <c r="H1387" s="16" t="n">
        <v>2.82454144876487</v>
      </c>
      <c r="I1387" s="17" t="n">
        <v>194.628081395621</v>
      </c>
      <c r="J1387" s="16" t="n">
        <v>0.00522791567981366</v>
      </c>
      <c r="K1387" s="16" t="n">
        <v>0.0122299042115145</v>
      </c>
      <c r="L1387" s="16" t="n">
        <v>0.254391646151795</v>
      </c>
      <c r="M1387" s="16" t="n">
        <v>0.566306607840154</v>
      </c>
      <c r="N1387" s="16" t="n">
        <v>0.370906707920382</v>
      </c>
      <c r="O1387" s="16" t="n">
        <v>0.0741569995798169</v>
      </c>
      <c r="P1387" s="34" t="b">
        <f aca="false">TRUE()</f>
        <v>1</v>
      </c>
      <c r="Q1387" s="18" t="n">
        <v>3.63070122563793E-005</v>
      </c>
    </row>
    <row r="1388" customFormat="false" ht="22.35" hidden="false" customHeight="false" outlineLevel="0" collapsed="false">
      <c r="A1388" s="6" t="s">
        <v>3100</v>
      </c>
      <c r="B1388" s="7" t="s">
        <v>1425</v>
      </c>
      <c r="C1388" s="17" t="n">
        <v>1846</v>
      </c>
      <c r="D1388" s="16" t="n">
        <v>0.244165290212539</v>
      </c>
      <c r="E1388" s="16" t="n">
        <v>0.0397870821402429</v>
      </c>
      <c r="F1388" s="16" t="n">
        <v>0.255538302183092</v>
      </c>
      <c r="G1388" s="16" t="n">
        <v>0.0450599439255535</v>
      </c>
      <c r="H1388" s="16" t="n">
        <v>2.86055493710395</v>
      </c>
      <c r="I1388" s="17" t="n">
        <v>195.268788700535</v>
      </c>
      <c r="J1388" s="16" t="n">
        <v>0.00468927282235171</v>
      </c>
      <c r="K1388" s="16" t="n">
        <v>0.0110822791644417</v>
      </c>
      <c r="L1388" s="16" t="n">
        <v>0.256906345855354</v>
      </c>
      <c r="M1388" s="16" t="n">
        <v>0.567396926821847</v>
      </c>
      <c r="N1388" s="16" t="n">
        <v>0.367618510805729</v>
      </c>
      <c r="O1388" s="16" t="n">
        <v>0.0746843895022117</v>
      </c>
      <c r="P1388" s="34" t="b">
        <f aca="false">TRUE()</f>
        <v>1</v>
      </c>
      <c r="Q1388" s="18" t="n">
        <v>6.0561219943738E-005</v>
      </c>
    </row>
    <row r="1389" customFormat="false" ht="22.35" hidden="false" customHeight="false" outlineLevel="0" collapsed="false">
      <c r="A1389" s="6" t="s">
        <v>3101</v>
      </c>
      <c r="B1389" s="7" t="s">
        <v>1425</v>
      </c>
      <c r="C1389" s="17" t="n">
        <v>1847</v>
      </c>
      <c r="D1389" s="16" t="n">
        <v>0.242127615975958</v>
      </c>
      <c r="E1389" s="16" t="n">
        <v>0.0395357541749777</v>
      </c>
      <c r="F1389" s="16" t="n">
        <v>0.253591150835526</v>
      </c>
      <c r="G1389" s="16" t="n">
        <v>0.044982251778361</v>
      </c>
      <c r="H1389" s="16" t="n">
        <v>2.89889837711033</v>
      </c>
      <c r="I1389" s="17" t="n">
        <v>195.963953745659</v>
      </c>
      <c r="J1389" s="16" t="n">
        <v>0.00417171154353124</v>
      </c>
      <c r="K1389" s="16" t="n">
        <v>0.00990423507188481</v>
      </c>
      <c r="L1389" s="16" t="n">
        <v>0.259559193577513</v>
      </c>
      <c r="M1389" s="16" t="n">
        <v>0.568170292611187</v>
      </c>
      <c r="N1389" s="16" t="n">
        <v>0.364347440167179</v>
      </c>
      <c r="O1389" s="16" t="n">
        <v>0.0752362583473057</v>
      </c>
      <c r="P1389" s="34" t="b">
        <f aca="false">TRUE()</f>
        <v>1</v>
      </c>
      <c r="Q1389" s="18" t="n">
        <v>0.000126402918069585</v>
      </c>
    </row>
    <row r="1390" customFormat="false" ht="22.35" hidden="false" customHeight="false" outlineLevel="0" collapsed="false">
      <c r="A1390" s="6" t="s">
        <v>3102</v>
      </c>
      <c r="B1390" s="7" t="s">
        <v>1425</v>
      </c>
      <c r="C1390" s="17" t="n">
        <v>1848</v>
      </c>
      <c r="D1390" s="16" t="n">
        <v>0.239956013418347</v>
      </c>
      <c r="E1390" s="16" t="n">
        <v>0.0392685462226955</v>
      </c>
      <c r="F1390" s="16" t="n">
        <v>0.251514918401452</v>
      </c>
      <c r="G1390" s="16" t="n">
        <v>0.0448999483362027</v>
      </c>
      <c r="H1390" s="16" t="n">
        <v>2.93988412923233</v>
      </c>
      <c r="I1390" s="17" t="n">
        <v>196.718109613638</v>
      </c>
      <c r="J1390" s="16" t="n">
        <v>0.00367653649120825</v>
      </c>
      <c r="K1390" s="16" t="n">
        <v>0.00880925314001977</v>
      </c>
      <c r="L1390" s="16" t="n">
        <v>0.262371329544972</v>
      </c>
      <c r="M1390" s="16" t="n">
        <v>0.568892945889751</v>
      </c>
      <c r="N1390" s="16" t="n">
        <v>0.360126771428739</v>
      </c>
      <c r="O1390" s="16" t="n">
        <v>0.0758146986918574</v>
      </c>
      <c r="P1390" s="34" t="b">
        <f aca="false">TRUE()</f>
        <v>1</v>
      </c>
      <c r="Q1390" s="18" t="n">
        <v>0.000141659222611604</v>
      </c>
    </row>
    <row r="1391" customFormat="false" ht="22.35" hidden="false" customHeight="false" outlineLevel="0" collapsed="false">
      <c r="A1391" s="6" t="s">
        <v>3103</v>
      </c>
      <c r="B1391" s="7" t="s">
        <v>1425</v>
      </c>
      <c r="C1391" s="17" t="n">
        <v>1849</v>
      </c>
      <c r="D1391" s="16" t="n">
        <v>0.237644938054262</v>
      </c>
      <c r="E1391" s="16" t="n">
        <v>0.0389841589072341</v>
      </c>
      <c r="F1391" s="16" t="n">
        <v>0.249305209272528</v>
      </c>
      <c r="G1391" s="16" t="n">
        <v>0.0448123248610219</v>
      </c>
      <c r="H1391" s="16" t="n">
        <v>2.98398009435216</v>
      </c>
      <c r="I1391" s="17" t="n">
        <v>197.537023805294</v>
      </c>
      <c r="J1391" s="16" t="n">
        <v>0.00320425334955335</v>
      </c>
      <c r="K1391" s="16" t="n">
        <v>0.00779007111930075</v>
      </c>
      <c r="L1391" s="16" t="n">
        <v>0.265375946983984</v>
      </c>
      <c r="M1391" s="16" t="n">
        <v>0.569780414828338</v>
      </c>
      <c r="N1391" s="16" t="n">
        <v>0.355059796570918</v>
      </c>
      <c r="O1391" s="16" t="n">
        <v>0.0764215035594959</v>
      </c>
      <c r="P1391" s="34" t="b">
        <f aca="false">TRUE()</f>
        <v>1</v>
      </c>
      <c r="Q1391" s="18" t="n">
        <v>6.99257416238549E-005</v>
      </c>
    </row>
    <row r="1392" customFormat="false" ht="22.35" hidden="false" customHeight="false" outlineLevel="0" collapsed="false">
      <c r="A1392" s="6" t="s">
        <v>3104</v>
      </c>
      <c r="B1392" s="7" t="s">
        <v>1425</v>
      </c>
      <c r="C1392" s="17" t="n">
        <v>1850</v>
      </c>
      <c r="D1392" s="16" t="n">
        <v>0.235196328243754</v>
      </c>
      <c r="E1392" s="16" t="n">
        <v>0.0386830077508564</v>
      </c>
      <c r="F1392" s="16" t="n">
        <v>0.246963230873777</v>
      </c>
      <c r="G1392" s="16" t="n">
        <v>0.0447196051764773</v>
      </c>
      <c r="H1392" s="16" t="n">
        <v>3.0310733895681</v>
      </c>
      <c r="I1392" s="17" t="n">
        <v>198.423389037286</v>
      </c>
      <c r="J1392" s="16" t="n">
        <v>0.00276176010555428</v>
      </c>
      <c r="K1392" s="16" t="n">
        <v>0.00678585224277695</v>
      </c>
      <c r="L1392" s="16" t="n">
        <v>0.268557623616244</v>
      </c>
      <c r="M1392" s="16" t="n">
        <v>0.570705918150008</v>
      </c>
      <c r="N1392" s="16" t="n">
        <v>0.350769902279856</v>
      </c>
      <c r="O1392" s="16" t="n">
        <v>0.077054945967439</v>
      </c>
      <c r="P1392" s="34" t="b">
        <f aca="false">TRUE()</f>
        <v>1</v>
      </c>
      <c r="Q1392" s="18" t="n">
        <v>9.44444444444444E-005</v>
      </c>
    </row>
    <row r="1393" customFormat="false" ht="22.35" hidden="false" customHeight="false" outlineLevel="0" collapsed="false">
      <c r="A1393" s="6" t="s">
        <v>3105</v>
      </c>
      <c r="B1393" s="7" t="s">
        <v>1425</v>
      </c>
      <c r="C1393" s="17" t="n">
        <v>1851</v>
      </c>
      <c r="D1393" s="16" t="n">
        <v>0.232605687333315</v>
      </c>
      <c r="E1393" s="16" t="n">
        <v>0.0383647568383428</v>
      </c>
      <c r="F1393" s="16" t="n">
        <v>0.244483418140346</v>
      </c>
      <c r="G1393" s="16" t="n">
        <v>0.0446213802558533</v>
      </c>
      <c r="H1393" s="16" t="n">
        <v>3.08102188267507</v>
      </c>
      <c r="I1393" s="17" t="n">
        <v>199.381062756324</v>
      </c>
      <c r="J1393" s="16" t="n">
        <v>0.00235430168431765</v>
      </c>
      <c r="K1393" s="16" t="n">
        <v>0.00585752517381189</v>
      </c>
      <c r="L1393" s="16" t="n">
        <v>0.271897162959095</v>
      </c>
      <c r="M1393" s="16" t="n">
        <v>0.571999087174806</v>
      </c>
      <c r="N1393" s="16" t="n">
        <v>0.346752335246041</v>
      </c>
      <c r="O1393" s="16" t="n">
        <v>0.0777179635922769</v>
      </c>
      <c r="P1393" s="34" t="b">
        <f aca="false">TRUE()</f>
        <v>1</v>
      </c>
      <c r="Q1393" s="18" t="n">
        <v>0.000102755408200054</v>
      </c>
    </row>
    <row r="1394" customFormat="false" ht="22.35" hidden="false" customHeight="false" outlineLevel="0" collapsed="false">
      <c r="A1394" s="6" t="s">
        <v>3106</v>
      </c>
      <c r="B1394" s="7" t="s">
        <v>1425</v>
      </c>
      <c r="C1394" s="17" t="n">
        <v>1852</v>
      </c>
      <c r="D1394" s="16" t="n">
        <v>0.229857020460793</v>
      </c>
      <c r="E1394" s="16" t="n">
        <v>0.0380265307435859</v>
      </c>
      <c r="F1394" s="16" t="n">
        <v>0.241850928690325</v>
      </c>
      <c r="G1394" s="16" t="n">
        <v>0.044516800764156</v>
      </c>
      <c r="H1394" s="16" t="n">
        <v>3.13443831786665</v>
      </c>
      <c r="I1394" s="17" t="n">
        <v>200.423545308472</v>
      </c>
      <c r="J1394" s="16" t="n">
        <v>0.00198031834607605</v>
      </c>
      <c r="K1394" s="16" t="n">
        <v>0.0049687552214121</v>
      </c>
      <c r="L1394" s="16" t="n">
        <v>0.275431115651323</v>
      </c>
      <c r="M1394" s="16" t="n">
        <v>0.573165474922664</v>
      </c>
      <c r="N1394" s="16" t="n">
        <v>0.341631516555803</v>
      </c>
      <c r="O1394" s="16" t="n">
        <v>0.0784147439833196</v>
      </c>
      <c r="P1394" s="34" t="b">
        <f aca="false">TRUE()</f>
        <v>1</v>
      </c>
      <c r="Q1394" s="18" t="n">
        <v>9.12320483749055E-005</v>
      </c>
    </row>
    <row r="1395" customFormat="false" ht="22.35" hidden="false" customHeight="false" outlineLevel="0" collapsed="false">
      <c r="A1395" s="6" t="s">
        <v>3107</v>
      </c>
      <c r="B1395" s="7" t="s">
        <v>1425</v>
      </c>
      <c r="C1395" s="17" t="n">
        <v>1853</v>
      </c>
      <c r="D1395" s="16" t="n">
        <v>0.226950948284885</v>
      </c>
      <c r="E1395" s="16" t="n">
        <v>0.0376676768780359</v>
      </c>
      <c r="F1395" s="16" t="n">
        <v>0.239065733183954</v>
      </c>
      <c r="G1395" s="16" t="n">
        <v>0.0444058193590449</v>
      </c>
      <c r="H1395" s="16" t="n">
        <v>3.1913397976021</v>
      </c>
      <c r="I1395" s="17" t="n">
        <v>201.559114543184</v>
      </c>
      <c r="J1395" s="16" t="n">
        <v>0.00164278220780913</v>
      </c>
      <c r="K1395" s="16" t="n">
        <v>0.00415197695639944</v>
      </c>
      <c r="L1395" s="16" t="n">
        <v>0.279148983936511</v>
      </c>
      <c r="M1395" s="16" t="n">
        <v>0.574129012627415</v>
      </c>
      <c r="N1395" s="16" t="n">
        <v>0.336066018255338</v>
      </c>
      <c r="O1395" s="16" t="n">
        <v>0.079140932921965</v>
      </c>
      <c r="P1395" s="34" t="b">
        <f aca="false">TRUE()</f>
        <v>1</v>
      </c>
      <c r="Q1395" s="18" t="n">
        <v>7.98115855627593E-005</v>
      </c>
    </row>
    <row r="1396" customFormat="false" ht="22.35" hidden="false" customHeight="false" outlineLevel="0" collapsed="false">
      <c r="A1396" s="6" t="s">
        <v>3108</v>
      </c>
      <c r="B1396" s="7" t="s">
        <v>1425</v>
      </c>
      <c r="C1396" s="17" t="n">
        <v>1854</v>
      </c>
      <c r="D1396" s="16" t="n">
        <v>0.223877846581027</v>
      </c>
      <c r="E1396" s="16" t="n">
        <v>0.0372866342381952</v>
      </c>
      <c r="F1396" s="16" t="n">
        <v>0.236117501429355</v>
      </c>
      <c r="G1396" s="16" t="n">
        <v>0.0442872878107288</v>
      </c>
      <c r="H1396" s="16" t="n">
        <v>3.25182021126849</v>
      </c>
      <c r="I1396" s="17" t="n">
        <v>202.796940775867</v>
      </c>
      <c r="J1396" s="16" t="n">
        <v>0.00134290800154467</v>
      </c>
      <c r="K1396" s="16" t="n">
        <v>0.00343804331055546</v>
      </c>
      <c r="L1396" s="16" t="n">
        <v>0.283046064407485</v>
      </c>
      <c r="M1396" s="16" t="n">
        <v>0.575498250418378</v>
      </c>
      <c r="N1396" s="16" t="n">
        <v>0.331834684076339</v>
      </c>
      <c r="O1396" s="16" t="n">
        <v>0.0798957094383868</v>
      </c>
      <c r="P1396" s="34" t="b">
        <f aca="false">TRUE()</f>
        <v>1</v>
      </c>
      <c r="Q1396" s="18" t="n">
        <v>0.000133219146244356</v>
      </c>
    </row>
    <row r="1397" customFormat="false" ht="22.35" hidden="false" customHeight="false" outlineLevel="0" collapsed="false">
      <c r="A1397" s="6" t="s">
        <v>3109</v>
      </c>
      <c r="B1397" s="7" t="s">
        <v>1425</v>
      </c>
      <c r="C1397" s="17" t="n">
        <v>1855</v>
      </c>
      <c r="D1397" s="16" t="n">
        <v>0.220637931215092</v>
      </c>
      <c r="E1397" s="16" t="n">
        <v>0.0368829456810941</v>
      </c>
      <c r="F1397" s="16" t="n">
        <v>0.233008267435059</v>
      </c>
      <c r="G1397" s="16" t="n">
        <v>0.0441613512251607</v>
      </c>
      <c r="H1397" s="16" t="n">
        <v>3.31657308549207</v>
      </c>
      <c r="I1397" s="17" t="n">
        <v>204.147345540044</v>
      </c>
      <c r="J1397" s="16" t="n">
        <v>0.00107864184605151</v>
      </c>
      <c r="K1397" s="16" t="n">
        <v>0.00280473913603619</v>
      </c>
      <c r="L1397" s="16" t="n">
        <v>0.287168360177458</v>
      </c>
      <c r="M1397" s="16" t="n">
        <v>0.576892844464729</v>
      </c>
      <c r="N1397" s="16" t="n">
        <v>0.325655585998466</v>
      </c>
      <c r="O1397" s="16" t="n">
        <v>0.0806712477734779</v>
      </c>
      <c r="P1397" s="34" t="b">
        <f aca="false">TRUE()</f>
        <v>1</v>
      </c>
      <c r="Q1397" s="18" t="n">
        <v>3.14919446910383E-005</v>
      </c>
    </row>
    <row r="1398" customFormat="false" ht="22.35" hidden="false" customHeight="false" outlineLevel="0" collapsed="false">
      <c r="A1398" s="6" t="s">
        <v>3110</v>
      </c>
      <c r="B1398" s="7" t="s">
        <v>1425</v>
      </c>
      <c r="C1398" s="17" t="n">
        <v>1856</v>
      </c>
      <c r="D1398" s="16" t="n">
        <v>0.217240481794931</v>
      </c>
      <c r="E1398" s="16" t="n">
        <v>0.0364568797437961</v>
      </c>
      <c r="F1398" s="16" t="n">
        <v>0.229747308529254</v>
      </c>
      <c r="G1398" s="16" t="n">
        <v>0.0440281663871902</v>
      </c>
      <c r="H1398" s="16" t="n">
        <v>3.38578554595191</v>
      </c>
      <c r="I1398" s="17" t="n">
        <v>205.618558049105</v>
      </c>
      <c r="J1398" s="18" t="n">
        <v>0.000850149874221298</v>
      </c>
      <c r="K1398" s="16" t="n">
        <v>0.00226306733676612</v>
      </c>
      <c r="L1398" s="16" t="n">
        <v>0.291519576576366</v>
      </c>
      <c r="M1398" s="16" t="n">
        <v>0.578477610426492</v>
      </c>
      <c r="N1398" s="16" t="n">
        <v>0.317986430389273</v>
      </c>
      <c r="O1398" s="16" t="n">
        <v>0.0814599783308889</v>
      </c>
      <c r="P1398" s="34" t="b">
        <f aca="false">TRUE()</f>
        <v>1</v>
      </c>
      <c r="Q1398" s="18" t="n">
        <v>0.000110792687536965</v>
      </c>
    </row>
    <row r="1399" customFormat="false" ht="22.35" hidden="false" customHeight="false" outlineLevel="0" collapsed="false">
      <c r="A1399" s="6" t="s">
        <v>3111</v>
      </c>
      <c r="B1399" s="7" t="s">
        <v>1425</v>
      </c>
      <c r="C1399" s="17" t="n">
        <v>1857</v>
      </c>
      <c r="D1399" s="16" t="n">
        <v>0.213678260596862</v>
      </c>
      <c r="E1399" s="16" t="n">
        <v>0.0360069207039219</v>
      </c>
      <c r="F1399" s="16" t="n">
        <v>0.226327684009967</v>
      </c>
      <c r="G1399" s="16" t="n">
        <v>0.0438867514121834</v>
      </c>
      <c r="H1399" s="16" t="n">
        <v>3.45989684795066</v>
      </c>
      <c r="I1399" s="17" t="n">
        <v>207.224033515564</v>
      </c>
      <c r="J1399" s="18" t="n">
        <v>0.000655992252953461</v>
      </c>
      <c r="K1399" s="16" t="n">
        <v>0.00178048911037074</v>
      </c>
      <c r="L1399" s="16" t="n">
        <v>0.296119175282381</v>
      </c>
      <c r="M1399" s="16" t="n">
        <v>0.579808813834373</v>
      </c>
      <c r="N1399" s="16" t="n">
        <v>0.311365724782425</v>
      </c>
      <c r="O1399" s="16" t="n">
        <v>0.0822627854559499</v>
      </c>
      <c r="P1399" s="34" t="b">
        <f aca="false">TRUE()</f>
        <v>1</v>
      </c>
      <c r="Q1399" s="18" t="n">
        <v>2.11640211640212E-005</v>
      </c>
    </row>
    <row r="1400" customFormat="false" ht="22.35" hidden="false" customHeight="false" outlineLevel="0" collapsed="false">
      <c r="A1400" s="6" t="s">
        <v>3112</v>
      </c>
      <c r="B1400" s="7" t="s">
        <v>1425</v>
      </c>
      <c r="C1400" s="17" t="n">
        <v>1858</v>
      </c>
      <c r="D1400" s="16" t="n">
        <v>0.209960106927184</v>
      </c>
      <c r="E1400" s="16" t="n">
        <v>0.0355333672508814</v>
      </c>
      <c r="F1400" s="16" t="n">
        <v>0.222757836684706</v>
      </c>
      <c r="G1400" s="16" t="n">
        <v>0.0437362589572087</v>
      </c>
      <c r="H1400" s="16" t="n">
        <v>3.53905624709138</v>
      </c>
      <c r="I1400" s="17" t="n">
        <v>208.970567451382</v>
      </c>
      <c r="J1400" s="18" t="n">
        <v>0.000494843524074791</v>
      </c>
      <c r="K1400" s="16" t="n">
        <v>0.00136906708327359</v>
      </c>
      <c r="L1400" s="16" t="n">
        <v>0.30096874762331</v>
      </c>
      <c r="M1400" s="16" t="n">
        <v>0.581152695369948</v>
      </c>
      <c r="N1400" s="16" t="n">
        <v>0.304462945198489</v>
      </c>
      <c r="O1400" s="16" t="n">
        <v>0.0830736909299108</v>
      </c>
      <c r="P1400" s="34" t="b">
        <f aca="false">TRUE()</f>
        <v>1</v>
      </c>
      <c r="Q1400" s="18" t="n">
        <v>0.000172724342262157</v>
      </c>
    </row>
    <row r="1401" customFormat="false" ht="22.35" hidden="false" customHeight="false" outlineLevel="0" collapsed="false">
      <c r="A1401" s="6" t="s">
        <v>3113</v>
      </c>
      <c r="B1401" s="7" t="s">
        <v>1425</v>
      </c>
      <c r="C1401" s="17" t="n">
        <v>1859</v>
      </c>
      <c r="D1401" s="16" t="n">
        <v>0.206085366508199</v>
      </c>
      <c r="E1401" s="16" t="n">
        <v>0.0350350431713973</v>
      </c>
      <c r="F1401" s="16" t="n">
        <v>0.219038341637092</v>
      </c>
      <c r="G1401" s="16" t="n">
        <v>0.0435766447331364</v>
      </c>
      <c r="H1401" s="16" t="n">
        <v>3.62398964470389</v>
      </c>
      <c r="I1401" s="17" t="n">
        <v>210.877141571138</v>
      </c>
      <c r="J1401" s="18" t="n">
        <v>0.000363600808214647</v>
      </c>
      <c r="K1401" s="16" t="n">
        <v>0.00102789056818174</v>
      </c>
      <c r="L1401" s="16" t="n">
        <v>0.306105475616849</v>
      </c>
      <c r="M1401" s="16" t="n">
        <v>0.582445864394746</v>
      </c>
      <c r="N1401" s="16" t="n">
        <v>0.296208983438436</v>
      </c>
      <c r="O1401" s="16" t="n">
        <v>0.0838896716099082</v>
      </c>
      <c r="P1401" s="34" t="b">
        <f aca="false">TRUE()</f>
        <v>1</v>
      </c>
      <c r="Q1401" s="18" t="n">
        <v>0.000134595358318417</v>
      </c>
    </row>
    <row r="1402" customFormat="false" ht="22.35" hidden="false" customHeight="false" outlineLevel="0" collapsed="false">
      <c r="A1402" s="6" t="s">
        <v>3114</v>
      </c>
      <c r="B1402" s="7" t="s">
        <v>1425</v>
      </c>
      <c r="C1402" s="17" t="n">
        <v>1860</v>
      </c>
      <c r="D1402" s="16" t="n">
        <v>0.20206432105154</v>
      </c>
      <c r="E1402" s="16" t="n">
        <v>0.0345117138229126</v>
      </c>
      <c r="F1402" s="16" t="n">
        <v>0.215177676222589</v>
      </c>
      <c r="G1402" s="16" t="n">
        <v>0.0434067501718512</v>
      </c>
      <c r="H1402" s="16" t="n">
        <v>3.7145688482078</v>
      </c>
      <c r="I1402" s="17" t="n">
        <v>212.955524822957</v>
      </c>
      <c r="J1402" s="18" t="n">
        <v>0.000260048061621042</v>
      </c>
      <c r="K1402" s="18" t="n">
        <v>0.00074581855959041</v>
      </c>
      <c r="L1402" s="16" t="n">
        <v>0.311501760884825</v>
      </c>
      <c r="M1402" s="16" t="n">
        <v>0.58415741163345</v>
      </c>
      <c r="N1402" s="16" t="n">
        <v>0.288480360486494</v>
      </c>
      <c r="O1402" s="16" t="n">
        <v>0.084707331634768</v>
      </c>
      <c r="P1402" s="34" t="b">
        <f aca="false">TRUE()</f>
        <v>1</v>
      </c>
      <c r="Q1402" s="18" t="n">
        <v>0.000104084119553389</v>
      </c>
    </row>
    <row r="1403" customFormat="false" ht="22.35" hidden="false" customHeight="false" outlineLevel="0" collapsed="false">
      <c r="A1403" s="6" t="s">
        <v>3115</v>
      </c>
      <c r="B1403" s="7" t="s">
        <v>1425</v>
      </c>
      <c r="C1403" s="17" t="n">
        <v>1861</v>
      </c>
      <c r="D1403" s="16" t="n">
        <v>0.197884319262667</v>
      </c>
      <c r="E1403" s="16" t="n">
        <v>0.0339609274771114</v>
      </c>
      <c r="F1403" s="16" t="n">
        <v>0.211162961184037</v>
      </c>
      <c r="G1403" s="16" t="n">
        <v>0.0432245875656372</v>
      </c>
      <c r="H1403" s="16" t="n">
        <v>3.81133953818248</v>
      </c>
      <c r="I1403" s="17" t="n">
        <v>215.2282865908</v>
      </c>
      <c r="J1403" s="18" t="n">
        <v>0.00018042906446901</v>
      </c>
      <c r="K1403" s="18" t="n">
        <v>0.000527310294046756</v>
      </c>
      <c r="L1403" s="16" t="n">
        <v>0.317175695421612</v>
      </c>
      <c r="M1403" s="16" t="n">
        <v>0.585577361935189</v>
      </c>
      <c r="N1403" s="16" t="n">
        <v>0.280440290311257</v>
      </c>
      <c r="O1403" s="16" t="n">
        <v>0.0855310425941685</v>
      </c>
      <c r="P1403" s="34" t="b">
        <f aca="false">TRUE()</f>
        <v>1</v>
      </c>
      <c r="Q1403" s="18" t="n">
        <v>1.36054421768708E-005</v>
      </c>
    </row>
    <row r="1404" customFormat="false" ht="22.35" hidden="false" customHeight="false" outlineLevel="0" collapsed="false">
      <c r="A1404" s="6" t="s">
        <v>3116</v>
      </c>
      <c r="B1404" s="7" t="s">
        <v>1425</v>
      </c>
      <c r="C1404" s="17" t="n">
        <v>1862</v>
      </c>
      <c r="D1404" s="16" t="n">
        <v>0.193551061382535</v>
      </c>
      <c r="E1404" s="16" t="n">
        <v>0.0333816424360793</v>
      </c>
      <c r="F1404" s="16" t="n">
        <v>0.206999308805976</v>
      </c>
      <c r="G1404" s="16" t="n">
        <v>0.0430292024807499</v>
      </c>
      <c r="H1404" s="16" t="n">
        <v>3.91466940237265</v>
      </c>
      <c r="I1404" s="17" t="n">
        <v>217.71836451759</v>
      </c>
      <c r="J1404" s="18" t="n">
        <v>0.000121094165962246</v>
      </c>
      <c r="K1404" s="18" t="n">
        <v>0.00036468852593855</v>
      </c>
      <c r="L1404" s="16" t="n">
        <v>0.323130234233442</v>
      </c>
      <c r="M1404" s="16" t="n">
        <v>0.587288909173893</v>
      </c>
      <c r="N1404" s="16" t="n">
        <v>0.272168705135319</v>
      </c>
      <c r="O1404" s="16" t="n">
        <v>0.0863562282901859</v>
      </c>
      <c r="P1404" s="34" t="b">
        <f aca="false">TRUE()</f>
        <v>1</v>
      </c>
      <c r="Q1404" s="18" t="n">
        <v>0.000164580753291736</v>
      </c>
    </row>
    <row r="1405" customFormat="false" ht="22.35" hidden="false" customHeight="false" outlineLevel="0" collapsed="false">
      <c r="A1405" s="6" t="s">
        <v>3117</v>
      </c>
      <c r="B1405" s="7" t="s">
        <v>1425</v>
      </c>
      <c r="C1405" s="17" t="n">
        <v>1863</v>
      </c>
      <c r="D1405" s="16" t="n">
        <v>0.189058701114192</v>
      </c>
      <c r="E1405" s="16" t="n">
        <v>0.0327714574365554</v>
      </c>
      <c r="F1405" s="16" t="n">
        <v>0.20267880109012</v>
      </c>
      <c r="G1405" s="16" t="n">
        <v>0.0428182992089631</v>
      </c>
      <c r="H1405" s="16" t="n">
        <v>4.02469976521257</v>
      </c>
      <c r="I1405" s="17" t="n">
        <v>220.454708375565</v>
      </c>
      <c r="J1405" s="18" t="n">
        <v>7.84391019300974E-005</v>
      </c>
      <c r="K1405" s="18" t="n">
        <v>0.000242384417728894</v>
      </c>
      <c r="L1405" s="16" t="n">
        <v>0.329344211743528</v>
      </c>
      <c r="M1405" s="16" t="n">
        <v>0.589393478371114</v>
      </c>
      <c r="N1405" s="16" t="n">
        <v>0.264199663882374</v>
      </c>
      <c r="O1405" s="16" t="n">
        <v>0.0871858781383142</v>
      </c>
      <c r="P1405" s="34" t="b">
        <f aca="false">TRUE()</f>
        <v>1</v>
      </c>
      <c r="Q1405" s="18" t="n">
        <v>0.000233226597729882</v>
      </c>
    </row>
    <row r="1406" customFormat="false" ht="22.35" hidden="false" customHeight="false" outlineLevel="0" collapsed="false">
      <c r="A1406" s="6" t="s">
        <v>3118</v>
      </c>
      <c r="B1406" s="7" t="s">
        <v>1425</v>
      </c>
      <c r="C1406" s="17" t="n">
        <v>1864</v>
      </c>
      <c r="D1406" s="16" t="n">
        <v>0.184413180784294</v>
      </c>
      <c r="E1406" s="16" t="n">
        <v>0.032131012192871</v>
      </c>
      <c r="F1406" s="16" t="n">
        <v>0.198205513463466</v>
      </c>
      <c r="G1406" s="16" t="n">
        <v>0.0425912833200416</v>
      </c>
      <c r="H1406" s="16" t="n">
        <v>4.14136407586643</v>
      </c>
      <c r="I1406" s="17" t="n">
        <v>223.460274413591</v>
      </c>
      <c r="J1406" s="18" t="n">
        <v>4.89624709573E-005</v>
      </c>
      <c r="K1406" s="18" t="n">
        <v>0.000162036885544494</v>
      </c>
      <c r="L1406" s="16" t="n">
        <v>0.33578747981462</v>
      </c>
      <c r="M1406" s="16" t="n">
        <v>0.591726253866829</v>
      </c>
      <c r="N1406" s="16" t="n">
        <v>0.264199663882374</v>
      </c>
      <c r="O1406" s="16" t="n">
        <v>0.0880220619767805</v>
      </c>
      <c r="P1406" s="34" t="b">
        <f aca="false">TRUE()</f>
        <v>1</v>
      </c>
      <c r="Q1406" s="18" t="n">
        <v>5.94416510565579E-005</v>
      </c>
    </row>
    <row r="1407" customFormat="false" ht="22.35" hidden="false" customHeight="false" outlineLevel="0" collapsed="false">
      <c r="A1407" s="6" t="s">
        <v>3119</v>
      </c>
      <c r="B1407" s="7" t="s">
        <v>1425</v>
      </c>
      <c r="C1407" s="17" t="n">
        <v>1865</v>
      </c>
      <c r="D1407" s="16" t="n">
        <v>0.179632358042803</v>
      </c>
      <c r="E1407" s="16" t="n">
        <v>0.0314606544441922</v>
      </c>
      <c r="F1407" s="16" t="n">
        <v>0.193594910737583</v>
      </c>
      <c r="G1407" s="16" t="n">
        <v>0.0423477311238657</v>
      </c>
      <c r="H1407" s="16" t="n">
        <v>4.26447646465244</v>
      </c>
      <c r="I1407" s="17" t="n">
        <v>226.764724040407</v>
      </c>
      <c r="J1407" s="18" t="n">
        <v>2.94182713457867E-005</v>
      </c>
      <c r="K1407" s="18" t="n">
        <v>0.000100897376929764</v>
      </c>
      <c r="L1407" s="16" t="n">
        <v>0.3424160338756</v>
      </c>
      <c r="M1407" s="16" t="n">
        <v>0.594477407576449</v>
      </c>
      <c r="N1407" s="16" t="n">
        <v>0.264199663882374</v>
      </c>
      <c r="O1407" s="16" t="n">
        <v>0.0888581375852376</v>
      </c>
      <c r="P1407" s="34" t="b">
        <f aca="false">TRUE()</f>
        <v>1</v>
      </c>
      <c r="Q1407" s="18" t="n">
        <v>6.81656466139225E-005</v>
      </c>
    </row>
    <row r="1408" customFormat="false" ht="22.35" hidden="false" customHeight="false" outlineLevel="0" collapsed="false">
      <c r="A1408" s="6" t="s">
        <v>3120</v>
      </c>
      <c r="B1408" s="7" t="s">
        <v>1425</v>
      </c>
      <c r="C1408" s="17" t="n">
        <v>1866</v>
      </c>
      <c r="D1408" s="16" t="n">
        <v>0.174717332011349</v>
      </c>
      <c r="E1408" s="16" t="n">
        <v>0.0307586153843831</v>
      </c>
      <c r="F1408" s="16" t="n">
        <v>0.188845807701694</v>
      </c>
      <c r="G1408" s="16" t="n">
        <v>0.0420864925383674</v>
      </c>
      <c r="H1408" s="16" t="n">
        <v>4.39413380606103</v>
      </c>
      <c r="I1408" s="17" t="n">
        <v>230.414505377598</v>
      </c>
      <c r="J1408" s="18" t="n">
        <v>1.69724865007343E-005</v>
      </c>
      <c r="K1408" s="18" t="n">
        <v>6.05639028186135E-005</v>
      </c>
      <c r="L1408" s="16" t="n">
        <v>0.349195638813233</v>
      </c>
      <c r="M1408" s="16" t="n">
        <v>0.597431411329175</v>
      </c>
      <c r="N1408" s="16" t="n">
        <v>0.260280792311708</v>
      </c>
      <c r="O1408" s="16" t="n">
        <v>0.0896978893534157</v>
      </c>
      <c r="P1408" s="34" t="b">
        <f aca="false">TRUE()</f>
        <v>1</v>
      </c>
      <c r="Q1408" s="18" t="n">
        <v>9.48412698412698E-005</v>
      </c>
    </row>
    <row r="1409" customFormat="false" ht="22.35" hidden="false" customHeight="false" outlineLevel="0" collapsed="false">
      <c r="A1409" s="6" t="s">
        <v>3121</v>
      </c>
      <c r="B1409" s="7" t="s">
        <v>1425</v>
      </c>
      <c r="C1409" s="17" t="n">
        <v>1867</v>
      </c>
      <c r="D1409" s="16" t="n">
        <v>0.16969483247029</v>
      </c>
      <c r="E1409" s="16" t="n">
        <v>0.0300284265228595</v>
      </c>
      <c r="F1409" s="16" t="n">
        <v>0.183982379323749</v>
      </c>
      <c r="G1409" s="16" t="n">
        <v>0.0418091135002579</v>
      </c>
      <c r="H1409" s="16" t="n">
        <v>4.52974471661253</v>
      </c>
      <c r="I1409" s="17" t="n">
        <v>234.439060909007</v>
      </c>
      <c r="J1409" s="18" t="n">
        <v>9.40686570424235E-006</v>
      </c>
      <c r="K1409" s="18" t="n">
        <v>3.49494115242666E-005</v>
      </c>
      <c r="L1409" s="16" t="n">
        <v>0.356058585929783</v>
      </c>
      <c r="M1409" s="16" t="n">
        <v>0.599840255591054</v>
      </c>
      <c r="N1409" s="16" t="n">
        <v>0.254344406579539</v>
      </c>
      <c r="O1409" s="16" t="n">
        <v>0.0905376623194106</v>
      </c>
      <c r="P1409" s="34" t="b">
        <f aca="false">TRUE()</f>
        <v>1</v>
      </c>
      <c r="Q1409" s="18" t="n">
        <v>0.000120205184678869</v>
      </c>
    </row>
    <row r="1410" customFormat="false" ht="22.35" hidden="false" customHeight="false" outlineLevel="0" collapsed="false">
      <c r="A1410" s="6" t="s">
        <v>3122</v>
      </c>
      <c r="B1410" s="7" t="s">
        <v>1425</v>
      </c>
      <c r="C1410" s="17" t="n">
        <v>1868</v>
      </c>
      <c r="D1410" s="16" t="n">
        <v>0.164575628647112</v>
      </c>
      <c r="E1410" s="16" t="n">
        <v>0.0292690272393669</v>
      </c>
      <c r="F1410" s="16" t="n">
        <v>0.17901308091484</v>
      </c>
      <c r="G1410" s="16" t="n">
        <v>0.0415146900466765</v>
      </c>
      <c r="H1410" s="16" t="n">
        <v>4.6713211878687</v>
      </c>
      <c r="I1410" s="17" t="n">
        <v>238.895244370088</v>
      </c>
      <c r="J1410" s="18" t="n">
        <v>4.99784400214433E-006</v>
      </c>
      <c r="K1410" s="18" t="n">
        <v>1.94751667689192E-005</v>
      </c>
      <c r="L1410" s="16" t="n">
        <v>0.362964627540426</v>
      </c>
      <c r="M1410" s="16" t="n">
        <v>0.602844971854557</v>
      </c>
      <c r="N1410" s="16" t="n">
        <v>0.248378559461328</v>
      </c>
      <c r="O1410" s="16" t="n">
        <v>0.0913716408619836</v>
      </c>
      <c r="P1410" s="34" t="b">
        <f aca="false">TRUE()</f>
        <v>1</v>
      </c>
      <c r="Q1410" s="18" t="n">
        <v>4.60226236088305E-005</v>
      </c>
    </row>
    <row r="1411" customFormat="false" ht="22.35" hidden="false" customHeight="false" outlineLevel="0" collapsed="false">
      <c r="A1411" s="6" t="s">
        <v>3123</v>
      </c>
      <c r="B1411" s="7" t="s">
        <v>1425</v>
      </c>
      <c r="C1411" s="17" t="n">
        <v>1869</v>
      </c>
      <c r="D1411" s="16" t="n">
        <v>0.159380819460772</v>
      </c>
      <c r="E1411" s="16" t="n">
        <v>0.0284826001578375</v>
      </c>
      <c r="F1411" s="16" t="n">
        <v>0.173958092468837</v>
      </c>
      <c r="G1411" s="16" t="n">
        <v>0.0412047310652029</v>
      </c>
      <c r="H1411" s="16" t="n">
        <v>4.81890086636811</v>
      </c>
      <c r="I1411" s="17" t="n">
        <v>243.837397599748</v>
      </c>
      <c r="J1411" s="18" t="n">
        <v>2.53936060431268E-006</v>
      </c>
      <c r="K1411" s="18" t="n">
        <v>1.02712928926878E-005</v>
      </c>
      <c r="L1411" s="16" t="n">
        <v>0.369884608121542</v>
      </c>
      <c r="M1411" s="16" t="n">
        <v>0.605710228713424</v>
      </c>
      <c r="N1411" s="16" t="n">
        <v>0.241907672300541</v>
      </c>
      <c r="O1411" s="16" t="n">
        <v>0.0921882110735309</v>
      </c>
      <c r="P1411" s="34" t="b">
        <f aca="false">TRUE()</f>
        <v>1</v>
      </c>
      <c r="Q1411" s="18" t="n">
        <v>7.97535797535798E-005</v>
      </c>
    </row>
    <row r="1412" customFormat="false" ht="22.35" hidden="false" customHeight="false" outlineLevel="0" collapsed="false">
      <c r="A1412" s="6" t="s">
        <v>3124</v>
      </c>
      <c r="B1412" s="7" t="s">
        <v>1425</v>
      </c>
      <c r="C1412" s="17" t="n">
        <v>1870</v>
      </c>
      <c r="D1412" s="16" t="n">
        <v>0.154130644264739</v>
      </c>
      <c r="E1412" s="16" t="n">
        <v>0.0276694685928723</v>
      </c>
      <c r="F1412" s="16" t="n">
        <v>0.168835337631701</v>
      </c>
      <c r="G1412" s="16" t="n">
        <v>0.0408787548039897</v>
      </c>
      <c r="H1412" s="16" t="n">
        <v>4.9723350615549</v>
      </c>
      <c r="I1412" s="17" t="n">
        <v>249.333723790162</v>
      </c>
      <c r="J1412" s="18" t="n">
        <v>1.23180557930365E-006</v>
      </c>
      <c r="K1412" s="18" t="n">
        <v>5.14285025564401E-006</v>
      </c>
      <c r="L1412" s="16" t="n">
        <v>0.376770253140252</v>
      </c>
      <c r="M1412" s="16" t="n">
        <v>0.607903544804503</v>
      </c>
      <c r="N1412" s="16" t="n">
        <v>0.235758975565311</v>
      </c>
      <c r="O1412" s="16" t="n">
        <v>0.0929769901550555</v>
      </c>
      <c r="P1412" s="34" t="b">
        <f aca="false">TRUE()</f>
        <v>1</v>
      </c>
      <c r="Q1412" s="16" t="n">
        <v>0</v>
      </c>
    </row>
    <row r="1413" customFormat="false" ht="22.35" hidden="false" customHeight="false" outlineLevel="0" collapsed="false">
      <c r="A1413" s="6" t="s">
        <v>3125</v>
      </c>
      <c r="B1413" s="7" t="s">
        <v>1425</v>
      </c>
      <c r="C1413" s="17" t="n">
        <v>1871</v>
      </c>
      <c r="D1413" s="16" t="n">
        <v>0.148855590685124</v>
      </c>
      <c r="E1413" s="16" t="n">
        <v>0.0268344974408743</v>
      </c>
      <c r="F1413" s="16" t="n">
        <v>0.1636746542828</v>
      </c>
      <c r="G1413" s="16" t="n">
        <v>0.0405387178990024</v>
      </c>
      <c r="H1413" s="16" t="n">
        <v>5.13135379407414</v>
      </c>
      <c r="I1413" s="17" t="n">
        <v>255.435189466111</v>
      </c>
      <c r="J1413" s="18" t="n">
        <v>5.69843460537757E-007</v>
      </c>
      <c r="K1413" s="18" t="n">
        <v>2.46852856078465E-006</v>
      </c>
      <c r="L1413" s="16" t="n">
        <v>0.383588129400992</v>
      </c>
      <c r="M1413" s="16" t="n">
        <v>0.610287032810995</v>
      </c>
      <c r="N1413" s="16" t="n">
        <v>0.231313689257067</v>
      </c>
      <c r="O1413" s="16" t="n">
        <v>0.0937196510894239</v>
      </c>
      <c r="P1413" s="34" t="b">
        <f aca="false">TRUE()</f>
        <v>1</v>
      </c>
      <c r="Q1413" s="18" t="n">
        <v>3.8952514901882E-005</v>
      </c>
    </row>
    <row r="1414" customFormat="false" ht="22.35" hidden="false" customHeight="false" outlineLevel="0" collapsed="false">
      <c r="A1414" s="6" t="s">
        <v>3126</v>
      </c>
      <c r="B1414" s="7" t="s">
        <v>1425</v>
      </c>
      <c r="C1414" s="17" t="n">
        <v>1872</v>
      </c>
      <c r="D1414" s="16" t="n">
        <v>0.143576475439153</v>
      </c>
      <c r="E1414" s="16" t="n">
        <v>0.0259788798075436</v>
      </c>
      <c r="F1414" s="16" t="n">
        <v>0.15849649008157</v>
      </c>
      <c r="G1414" s="16" t="n">
        <v>0.0401845685324964</v>
      </c>
      <c r="H1414" s="16" t="n">
        <v>5.29627645449401</v>
      </c>
      <c r="I1414" s="17" t="n">
        <v>262.223922290915</v>
      </c>
      <c r="J1414" s="18" t="n">
        <v>2.50375146621305E-007</v>
      </c>
      <c r="K1414" s="18" t="n">
        <v>1.13682369636588E-006</v>
      </c>
      <c r="L1414" s="16" t="n">
        <v>0.390331403435283</v>
      </c>
      <c r="M1414" s="16" t="n">
        <v>0.613101577159085</v>
      </c>
      <c r="N1414" s="16" t="n">
        <v>0.227472849516574</v>
      </c>
      <c r="O1414" s="16" t="n">
        <v>0.0943951433912445</v>
      </c>
      <c r="P1414" s="34" t="b">
        <f aca="false">TRUE()</f>
        <v>1</v>
      </c>
      <c r="Q1414" s="18" t="n">
        <v>0.000114927062669086</v>
      </c>
    </row>
    <row r="1415" customFormat="false" ht="22.35" hidden="false" customHeight="false" outlineLevel="0" collapsed="false">
      <c r="A1415" s="6" t="s">
        <v>3127</v>
      </c>
      <c r="B1415" s="7" t="s">
        <v>1425</v>
      </c>
      <c r="C1415" s="17" t="n">
        <v>1873</v>
      </c>
      <c r="D1415" s="16" t="n">
        <v>0.13832276531878</v>
      </c>
      <c r="E1415" s="16" t="n">
        <v>0.0251081624287831</v>
      </c>
      <c r="F1415" s="16" t="n">
        <v>0.153329885273142</v>
      </c>
      <c r="G1415" s="16" t="n">
        <v>0.0398183506432038</v>
      </c>
      <c r="H1415" s="16" t="n">
        <v>5.46669154403885</v>
      </c>
      <c r="I1415" s="17" t="n">
        <v>269.759296813963</v>
      </c>
      <c r="J1415" s="18" t="n">
        <v>1.04420177025856E-007</v>
      </c>
      <c r="K1415" s="18" t="n">
        <v>4.96953824148282E-007</v>
      </c>
      <c r="L1415" s="16" t="n">
        <v>0.39696670531602</v>
      </c>
      <c r="M1415" s="16" t="n">
        <v>0.615916121507176</v>
      </c>
      <c r="N1415" s="16" t="n">
        <v>0.222868635961561</v>
      </c>
      <c r="O1415" s="16" t="n">
        <v>0.0949861965223346</v>
      </c>
      <c r="P1415" s="34" t="b">
        <f aca="false">TRUE()</f>
        <v>1</v>
      </c>
      <c r="Q1415" s="18" t="n">
        <v>0.000155751877978606</v>
      </c>
    </row>
    <row r="1416" customFormat="false" ht="22.35" hidden="false" customHeight="false" outlineLevel="0" collapsed="false">
      <c r="A1416" s="6" t="s">
        <v>3128</v>
      </c>
      <c r="B1416" s="7" t="s">
        <v>1425</v>
      </c>
      <c r="C1416" s="17" t="n">
        <v>1874</v>
      </c>
      <c r="D1416" s="16" t="n">
        <v>0.133142334624531</v>
      </c>
      <c r="E1416" s="16" t="n">
        <v>0.0242302323658163</v>
      </c>
      <c r="F1416" s="16" t="n">
        <v>0.148221954923586</v>
      </c>
      <c r="G1416" s="16" t="n">
        <v>0.0394415349637219</v>
      </c>
      <c r="H1416" s="16" t="n">
        <v>5.64159051496208</v>
      </c>
      <c r="I1416" s="17" t="n">
        <v>278.066020092929</v>
      </c>
      <c r="J1416" s="18" t="n">
        <v>4.14486920194692E-008</v>
      </c>
      <c r="K1416" s="18" t="n">
        <v>2.09260428078828E-007</v>
      </c>
      <c r="L1416" s="16" t="n">
        <v>0.403451372230887</v>
      </c>
      <c r="M1416" s="16" t="n">
        <v>0.61911100968609</v>
      </c>
      <c r="N1416" s="16" t="n">
        <v>0.221691885689247</v>
      </c>
      <c r="O1416" s="16" t="n">
        <v>0.0954709541732332</v>
      </c>
      <c r="P1416" s="34" t="b">
        <f aca="false">TRUE()</f>
        <v>1</v>
      </c>
      <c r="Q1416" s="18" t="n">
        <v>0.000109847717758193</v>
      </c>
    </row>
    <row r="1417" customFormat="false" ht="22.35" hidden="false" customHeight="false" outlineLevel="0" collapsed="false">
      <c r="A1417" s="6" t="s">
        <v>3129</v>
      </c>
      <c r="B1417" s="7" t="s">
        <v>1425</v>
      </c>
      <c r="C1417" s="17" t="n">
        <v>1875</v>
      </c>
      <c r="D1417" s="16" t="n">
        <v>0.128056698315733</v>
      </c>
      <c r="E1417" s="16" t="n">
        <v>0.0233486349161595</v>
      </c>
      <c r="F1417" s="16" t="n">
        <v>0.143193520552159</v>
      </c>
      <c r="G1417" s="16" t="n">
        <v>0.0390537968901749</v>
      </c>
      <c r="H1417" s="16" t="n">
        <v>5.82053018030148</v>
      </c>
      <c r="I1417" s="17" t="n">
        <v>287.202865064525</v>
      </c>
      <c r="J1417" s="18" t="n">
        <v>1.56600299699803E-008</v>
      </c>
      <c r="K1417" s="18" t="n">
        <v>8.30001588447231E-008</v>
      </c>
      <c r="L1417" s="16" t="n">
        <v>0.409764170272808</v>
      </c>
      <c r="M1417" s="16" t="n">
        <v>0.622724276078909</v>
      </c>
      <c r="N1417" s="16" t="n">
        <v>0.218464539430515</v>
      </c>
      <c r="O1417" s="16" t="n">
        <v>0.0958290981569352</v>
      </c>
      <c r="P1417" s="34" t="b">
        <f aca="false">TRUE()</f>
        <v>1</v>
      </c>
      <c r="Q1417" s="18" t="n">
        <v>0.000161717449078935</v>
      </c>
    </row>
    <row r="1418" customFormat="false" ht="22.35" hidden="false" customHeight="false" outlineLevel="0" collapsed="false">
      <c r="A1418" s="6" t="s">
        <v>3130</v>
      </c>
      <c r="B1418" s="7" t="s">
        <v>1425</v>
      </c>
      <c r="C1418" s="17" t="n">
        <v>1876</v>
      </c>
      <c r="D1418" s="16" t="n">
        <v>0.123101428831076</v>
      </c>
      <c r="E1418" s="16" t="n">
        <v>0.0224714817522845</v>
      </c>
      <c r="F1418" s="16" t="n">
        <v>0.138279923210901</v>
      </c>
      <c r="G1418" s="16" t="n">
        <v>0.0386566264014295</v>
      </c>
      <c r="H1418" s="16" t="n">
        <v>6.00226809288561</v>
      </c>
      <c r="I1418" s="17" t="n">
        <v>297.17050552576</v>
      </c>
      <c r="J1418" s="18" t="n">
        <v>5.6587189708579E-009</v>
      </c>
      <c r="K1418" s="18" t="n">
        <v>3.17776505129368E-008</v>
      </c>
      <c r="L1418" s="16" t="n">
        <v>0.415871951928542</v>
      </c>
      <c r="M1418" s="16" t="n">
        <v>0.626464323748669</v>
      </c>
      <c r="N1418" s="16" t="n">
        <v>0.214969184457589</v>
      </c>
      <c r="O1418" s="16" t="n">
        <v>0.0960496015795852</v>
      </c>
      <c r="P1418" s="34" t="b">
        <f aca="false">TRUE()</f>
        <v>1</v>
      </c>
      <c r="Q1418" s="18" t="n">
        <v>8.10520167663025E-005</v>
      </c>
    </row>
    <row r="1419" customFormat="false" ht="22.35" hidden="false" customHeight="false" outlineLevel="0" collapsed="false">
      <c r="A1419" s="6" t="s">
        <v>3131</v>
      </c>
      <c r="B1419" s="7" t="s">
        <v>1425</v>
      </c>
      <c r="C1419" s="17" t="n">
        <v>1877</v>
      </c>
      <c r="D1419" s="16" t="n">
        <v>0.118303977473154</v>
      </c>
      <c r="E1419" s="16" t="n">
        <v>0.0216050411551608</v>
      </c>
      <c r="F1419" s="16" t="n">
        <v>0.133507357632274</v>
      </c>
      <c r="G1419" s="16" t="n">
        <v>0.0382499360908268</v>
      </c>
      <c r="H1419" s="16" t="n">
        <v>6.185277573678</v>
      </c>
      <c r="I1419" s="17" t="n">
        <v>307.957516685957</v>
      </c>
      <c r="J1419" s="18" t="n">
        <v>1.96966003355106E-009</v>
      </c>
      <c r="K1419" s="18" t="n">
        <v>1.36462256080749E-008</v>
      </c>
      <c r="L1419" s="16" t="n">
        <v>0.421729200598543</v>
      </c>
      <c r="M1419" s="16" t="n">
        <v>0.630229727673817</v>
      </c>
      <c r="N1419" s="16" t="n">
        <v>0.208146325999595</v>
      </c>
      <c r="O1419" s="16" t="n">
        <v>0.0961250840870879</v>
      </c>
      <c r="P1419" s="34" t="b">
        <f aca="false">TRUE()</f>
        <v>1</v>
      </c>
      <c r="Q1419" s="18" t="n">
        <v>0.000164091607011788</v>
      </c>
    </row>
    <row r="1420" customFormat="false" ht="22.35" hidden="false" customHeight="false" outlineLevel="0" collapsed="false">
      <c r="A1420" s="6" t="s">
        <v>3132</v>
      </c>
      <c r="B1420" s="7" t="s">
        <v>1425</v>
      </c>
      <c r="C1420" s="17" t="n">
        <v>1878</v>
      </c>
      <c r="D1420" s="16" t="n">
        <v>0.113659899485115</v>
      </c>
      <c r="E1420" s="16" t="n">
        <v>0.0207508519597043</v>
      </c>
      <c r="F1420" s="16" t="n">
        <v>0.128870162821588</v>
      </c>
      <c r="G1420" s="16" t="n">
        <v>0.0378314555349792</v>
      </c>
      <c r="H1420" s="16" t="n">
        <v>6.36879158553938</v>
      </c>
      <c r="I1420" s="17" t="n">
        <v>319.590123373745</v>
      </c>
      <c r="J1420" s="18" t="n">
        <v>6.62733075814304E-010</v>
      </c>
      <c r="K1420" s="18" t="n">
        <v>4.93777785391268E-009</v>
      </c>
      <c r="L1420" s="16" t="n">
        <v>0.427318255192023</v>
      </c>
      <c r="M1420" s="16" t="n">
        <v>0.633209087681931</v>
      </c>
      <c r="N1420" s="16" t="n">
        <v>0.202652968492508</v>
      </c>
      <c r="O1420" s="16" t="n">
        <v>0.0960555561163165</v>
      </c>
      <c r="P1420" s="34" t="b">
        <f aca="false">TRUE()</f>
        <v>1</v>
      </c>
      <c r="Q1420" s="18" t="n">
        <v>8.01896516182231E-005</v>
      </c>
    </row>
    <row r="1421" customFormat="false" ht="22.35" hidden="false" customHeight="false" outlineLevel="0" collapsed="false">
      <c r="A1421" s="6" t="s">
        <v>3133</v>
      </c>
      <c r="B1421" s="7" t="s">
        <v>1425</v>
      </c>
      <c r="C1421" s="17" t="n">
        <v>1879</v>
      </c>
      <c r="D1421" s="16" t="n">
        <v>0.109191338160171</v>
      </c>
      <c r="E1421" s="16" t="n">
        <v>0.0199140870763328</v>
      </c>
      <c r="F1421" s="16" t="n">
        <v>0.124389036071792</v>
      </c>
      <c r="G1421" s="16" t="n">
        <v>0.0373998451916063</v>
      </c>
      <c r="H1421" s="16" t="n">
        <v>6.55109079627719</v>
      </c>
      <c r="I1421" s="17" t="n">
        <v>332.015131609897</v>
      </c>
      <c r="J1421" s="18" t="n">
        <v>2.17704019209633E-010</v>
      </c>
      <c r="K1421" s="18" t="n">
        <v>1.72418259488545E-009</v>
      </c>
      <c r="L1421" s="16" t="n">
        <v>0.432600842569229</v>
      </c>
      <c r="M1421" s="16" t="n">
        <v>0.636289872711598</v>
      </c>
      <c r="N1421" s="16" t="n">
        <v>0.196921656069714</v>
      </c>
      <c r="O1421" s="16" t="n">
        <v>0.0958421004473301</v>
      </c>
      <c r="P1421" s="34" t="b">
        <f aca="false">TRUE()</f>
        <v>1</v>
      </c>
      <c r="Q1421" s="18" t="n">
        <v>7.29643372500515E-005</v>
      </c>
    </row>
    <row r="1422" customFormat="false" ht="22.35" hidden="false" customHeight="false" outlineLevel="0" collapsed="false">
      <c r="A1422" s="6" t="s">
        <v>3134</v>
      </c>
      <c r="B1422" s="7" t="s">
        <v>1425</v>
      </c>
      <c r="C1422" s="17" t="n">
        <v>1880</v>
      </c>
      <c r="D1422" s="16" t="n">
        <v>0.104909704484697</v>
      </c>
      <c r="E1422" s="16" t="n">
        <v>0.0191018708106667</v>
      </c>
      <c r="F1422" s="16" t="n">
        <v>0.120075188184094</v>
      </c>
      <c r="G1422" s="16" t="n">
        <v>0.0369574011267828</v>
      </c>
      <c r="H1422" s="16" t="n">
        <v>6.73008401985513</v>
      </c>
      <c r="I1422" s="17" t="n">
        <v>345.133627242723</v>
      </c>
      <c r="J1422" s="18" t="n">
        <v>7.07615580939746E-011</v>
      </c>
      <c r="K1422" s="18" t="n">
        <v>5.9445438479756E-010</v>
      </c>
      <c r="L1422" s="16" t="n">
        <v>0.437530291409137</v>
      </c>
      <c r="M1422" s="16" t="n">
        <v>0.639307267102794</v>
      </c>
      <c r="N1422" s="16" t="n">
        <v>0.192010415683395</v>
      </c>
      <c r="O1422" s="16" t="n">
        <v>0.0954923976909602</v>
      </c>
      <c r="P1422" s="34" t="b">
        <f aca="false">TRUE()</f>
        <v>1</v>
      </c>
      <c r="Q1422" s="18" t="n">
        <v>0.00017614894717342</v>
      </c>
    </row>
    <row r="1423" customFormat="false" ht="22.35" hidden="false" customHeight="false" outlineLevel="0" collapsed="false">
      <c r="A1423" s="6" t="s">
        <v>3135</v>
      </c>
      <c r="B1423" s="7" t="s">
        <v>1425</v>
      </c>
      <c r="C1423" s="17" t="n">
        <v>1881</v>
      </c>
      <c r="D1423" s="16" t="n">
        <v>0.100820610552843</v>
      </c>
      <c r="E1423" s="16" t="n">
        <v>0.0183180620841838</v>
      </c>
      <c r="F1423" s="16" t="n">
        <v>0.115932814012084</v>
      </c>
      <c r="G1423" s="16" t="n">
        <v>0.0365031894163557</v>
      </c>
      <c r="H1423" s="16" t="n">
        <v>6.9037363555514</v>
      </c>
      <c r="I1423" s="17" t="n">
        <v>358.828546986521</v>
      </c>
      <c r="J1423" s="18" t="n">
        <v>2.30878652211488E-011</v>
      </c>
      <c r="K1423" s="18" t="n">
        <v>2.03860937590995E-010</v>
      </c>
      <c r="L1423" s="16" t="n">
        <v>0.442061669180402</v>
      </c>
      <c r="M1423" s="16" t="n">
        <v>0.642362695877073</v>
      </c>
      <c r="N1423" s="16" t="n">
        <v>0.187427607366534</v>
      </c>
      <c r="O1423" s="16" t="n">
        <v>0.0950125710839792</v>
      </c>
      <c r="P1423" s="34" t="b">
        <f aca="false">TRUE()</f>
        <v>1</v>
      </c>
      <c r="Q1423" s="18" t="n">
        <v>0.00010760993856232</v>
      </c>
    </row>
    <row r="1424" customFormat="false" ht="22.35" hidden="false" customHeight="false" outlineLevel="0" collapsed="false">
      <c r="A1424" s="6" t="s">
        <v>3136</v>
      </c>
      <c r="B1424" s="7" t="s">
        <v>1425</v>
      </c>
      <c r="C1424" s="17" t="n">
        <v>1882</v>
      </c>
      <c r="D1424" s="16" t="n">
        <v>0.0969233501677878</v>
      </c>
      <c r="E1424" s="16" t="n">
        <v>0.0175668228245315</v>
      </c>
      <c r="F1424" s="16" t="n">
        <v>0.111962010922204</v>
      </c>
      <c r="G1424" s="16" t="n">
        <v>0.0360390104463717</v>
      </c>
      <c r="H1424" s="16" t="n">
        <v>7.07051811756964</v>
      </c>
      <c r="I1424" s="17" t="n">
        <v>372.960264585249</v>
      </c>
      <c r="J1424" s="18" t="n">
        <v>7.65657400647635E-012</v>
      </c>
      <c r="K1424" s="18" t="n">
        <v>7.1726370489564E-011</v>
      </c>
      <c r="L1424" s="16" t="n">
        <v>0.446181170893199</v>
      </c>
      <c r="M1424" s="16" t="n">
        <v>0.645633652822151</v>
      </c>
      <c r="N1424" s="16" t="n">
        <v>0.184247635936753</v>
      </c>
      <c r="O1424" s="16" t="n">
        <v>0.0944087067482961</v>
      </c>
      <c r="P1424" s="34" t="b">
        <f aca="false">TRUE()</f>
        <v>1</v>
      </c>
      <c r="Q1424" s="18" t="n">
        <v>0.000197950013973979</v>
      </c>
    </row>
    <row r="1425" customFormat="false" ht="22.35" hidden="false" customHeight="false" outlineLevel="0" collapsed="false">
      <c r="A1425" s="6" t="s">
        <v>3137</v>
      </c>
      <c r="B1425" s="7" t="s">
        <v>1425</v>
      </c>
      <c r="C1425" s="17" t="n">
        <v>1883</v>
      </c>
      <c r="D1425" s="16" t="n">
        <v>0.0932428847162962</v>
      </c>
      <c r="E1425" s="16" t="n">
        <v>0.0168566696495399</v>
      </c>
      <c r="F1425" s="16" t="n">
        <v>0.108188062074119</v>
      </c>
      <c r="G1425" s="16" t="n">
        <v>0.0355680631744844</v>
      </c>
      <c r="H1425" s="16" t="n">
        <v>7.22736560233604</v>
      </c>
      <c r="I1425" s="17" t="n">
        <v>387.223217314194</v>
      </c>
      <c r="J1425" s="18" t="n">
        <v>2.64315493874848E-012</v>
      </c>
      <c r="K1425" s="18" t="n">
        <v>2.70174704330202E-011</v>
      </c>
      <c r="L1425" s="16" t="n">
        <v>0.44983683478715</v>
      </c>
      <c r="M1425" s="16" t="n">
        <v>0.649690653684264</v>
      </c>
      <c r="N1425" s="16" t="n">
        <v>0.180925560018369</v>
      </c>
      <c r="O1425" s="16" t="n">
        <v>0.0936878228646637</v>
      </c>
      <c r="P1425" s="34" t="b">
        <f aca="false">TRUE()</f>
        <v>1</v>
      </c>
      <c r="Q1425" s="18" t="n">
        <v>0.000218042377557977</v>
      </c>
    </row>
    <row r="1426" customFormat="false" ht="22.35" hidden="false" customHeight="false" outlineLevel="0" collapsed="false">
      <c r="A1426" s="6" t="s">
        <v>3138</v>
      </c>
      <c r="B1426" s="7" t="s">
        <v>1425</v>
      </c>
      <c r="C1426" s="17" t="n">
        <v>1884</v>
      </c>
      <c r="D1426" s="16" t="n">
        <v>0.0897819173923435</v>
      </c>
      <c r="E1426" s="16" t="n">
        <v>0.0161912984362898</v>
      </c>
      <c r="F1426" s="16" t="n">
        <v>0.104613500996113</v>
      </c>
      <c r="G1426" s="16" t="n">
        <v>0.0350909366230011</v>
      </c>
      <c r="H1426" s="16" t="n">
        <v>7.3719930793718</v>
      </c>
      <c r="I1426" s="17" t="n">
        <v>401.336477329481</v>
      </c>
      <c r="J1426" s="18" t="n">
        <v>9.69157680182011E-013</v>
      </c>
      <c r="K1426" s="18" t="n">
        <v>1.06121487407793E-011</v>
      </c>
      <c r="L1426" s="16" t="n">
        <v>0.452995492802102</v>
      </c>
      <c r="M1426" s="16" t="n">
        <v>0.653506770120189</v>
      </c>
      <c r="N1426" s="16" t="n">
        <v>0.177897401093515</v>
      </c>
      <c r="O1426" s="16" t="n">
        <v>0.0928549919866837</v>
      </c>
      <c r="P1426" s="34" t="b">
        <f aca="false">TRUE()</f>
        <v>1</v>
      </c>
      <c r="Q1426" s="18" t="n">
        <v>8.21833812191218E-005</v>
      </c>
    </row>
    <row r="1427" customFormat="false" ht="22.35" hidden="false" customHeight="false" outlineLevel="0" collapsed="false">
      <c r="A1427" s="6" t="s">
        <v>3139</v>
      </c>
      <c r="B1427" s="7" t="s">
        <v>1425</v>
      </c>
      <c r="C1427" s="17" t="n">
        <v>1885</v>
      </c>
      <c r="D1427" s="16" t="n">
        <v>0.0865493644731593</v>
      </c>
      <c r="E1427" s="16" t="n">
        <v>0.0155765708712963</v>
      </c>
      <c r="F1427" s="16" t="n">
        <v>0.101248944263798</v>
      </c>
      <c r="G1427" s="16" t="n">
        <v>0.0346119029974087</v>
      </c>
      <c r="H1427" s="16" t="n">
        <v>7.50198909699991</v>
      </c>
      <c r="I1427" s="17" t="n">
        <v>414.945071477179</v>
      </c>
      <c r="J1427" s="18" t="n">
        <v>3.858879674286E-013</v>
      </c>
      <c r="K1427" s="18" t="n">
        <v>4.51108468965828E-012</v>
      </c>
      <c r="L1427" s="16" t="n">
        <v>0.455630772510464</v>
      </c>
      <c r="M1427" s="16" t="n">
        <v>0.657120036513008</v>
      </c>
      <c r="N1427" s="16" t="n">
        <v>0.174755680492345</v>
      </c>
      <c r="O1427" s="16" t="n">
        <v>0.0919159178951471</v>
      </c>
      <c r="P1427" s="34" t="b">
        <f aca="false">TRUE()</f>
        <v>1</v>
      </c>
      <c r="Q1427" s="18" t="n">
        <v>6.22456464764247E-005</v>
      </c>
    </row>
    <row r="1428" customFormat="false" ht="22.35" hidden="false" customHeight="false" outlineLevel="0" collapsed="false">
      <c r="A1428" s="6" t="s">
        <v>3140</v>
      </c>
      <c r="B1428" s="7" t="s">
        <v>1425</v>
      </c>
      <c r="C1428" s="17" t="n">
        <v>1886</v>
      </c>
      <c r="D1428" s="16" t="n">
        <v>0.0835536568645689</v>
      </c>
      <c r="E1428" s="16" t="n">
        <v>0.0150159725204697</v>
      </c>
      <c r="F1428" s="16" t="n">
        <v>0.0981037248355827</v>
      </c>
      <c r="G1428" s="16" t="n">
        <v>0.034132756559519</v>
      </c>
      <c r="H1428" s="16" t="n">
        <v>7.61521352760826</v>
      </c>
      <c r="I1428" s="17" t="n">
        <v>427.682634454414</v>
      </c>
      <c r="J1428" s="18" t="n">
        <v>1.70382358875051E-013</v>
      </c>
      <c r="K1428" s="18" t="n">
        <v>2.11070683382525E-012</v>
      </c>
      <c r="L1428" s="16" t="n">
        <v>0.45772328762308</v>
      </c>
      <c r="M1428" s="16" t="n">
        <v>0.660543130990415</v>
      </c>
      <c r="N1428" s="16" t="n">
        <v>0.17290409989414</v>
      </c>
      <c r="O1428" s="16" t="n">
        <v>0.0908797265643939</v>
      </c>
      <c r="P1428" s="34" t="b">
        <f aca="false">TRUE()</f>
        <v>1</v>
      </c>
      <c r="Q1428" s="18" t="n">
        <v>0.000121086330964287</v>
      </c>
    </row>
    <row r="1429" customFormat="false" ht="22.35" hidden="false" customHeight="false" outlineLevel="0" collapsed="false">
      <c r="A1429" s="6" t="s">
        <v>3141</v>
      </c>
      <c r="B1429" s="7" t="s">
        <v>1425</v>
      </c>
      <c r="C1429" s="17" t="n">
        <v>1887</v>
      </c>
      <c r="D1429" s="16" t="n">
        <v>0.0807797202992966</v>
      </c>
      <c r="E1429" s="16" t="n">
        <v>0.0145092720216455</v>
      </c>
      <c r="F1429" s="16" t="n">
        <v>0.0951637964914672</v>
      </c>
      <c r="G1429" s="16" t="n">
        <v>0.0336544027453652</v>
      </c>
      <c r="H1429" s="16" t="n">
        <v>7.71058472618295</v>
      </c>
      <c r="I1429" s="17" t="n">
        <v>439.2824813577</v>
      </c>
      <c r="J1429" s="18" t="n">
        <v>8.4552859778507E-014</v>
      </c>
      <c r="K1429" s="18" t="n">
        <v>1.13895360225998E-012</v>
      </c>
      <c r="L1429" s="16" t="n">
        <v>0.459272324216897</v>
      </c>
      <c r="M1429" s="16" t="n">
        <v>0.663750697297023</v>
      </c>
      <c r="N1429" s="16" t="n">
        <v>0.17290409989414</v>
      </c>
      <c r="O1429" s="16" t="n">
        <v>0.0897505534867222</v>
      </c>
      <c r="P1429" s="34" t="b">
        <f aca="false">TRUE()</f>
        <v>1</v>
      </c>
      <c r="Q1429" s="18" t="n">
        <v>0.000119887360446773</v>
      </c>
    </row>
    <row r="1430" customFormat="false" ht="22.35" hidden="false" customHeight="false" outlineLevel="0" collapsed="false">
      <c r="A1430" s="6" t="s">
        <v>3142</v>
      </c>
      <c r="B1430" s="7" t="s">
        <v>1425</v>
      </c>
      <c r="C1430" s="17" t="n">
        <v>1888</v>
      </c>
      <c r="D1430" s="16" t="n">
        <v>0.0782280158535883</v>
      </c>
      <c r="E1430" s="16" t="n">
        <v>0.0140575645818736</v>
      </c>
      <c r="F1430" s="16" t="n">
        <v>0.092431195702161</v>
      </c>
      <c r="G1430" s="16" t="n">
        <v>0.033179394515556</v>
      </c>
      <c r="H1430" s="16" t="n">
        <v>7.7868546899836</v>
      </c>
      <c r="I1430" s="17" t="n">
        <v>449.459391766848</v>
      </c>
      <c r="J1430" s="18" t="n">
        <v>4.78378468164058E-014</v>
      </c>
      <c r="K1430" s="18" t="n">
        <v>6.96586190484505E-013</v>
      </c>
      <c r="L1430" s="16" t="n">
        <v>0.460271255780102</v>
      </c>
      <c r="M1430" s="16" t="n">
        <v>0.665411532024951</v>
      </c>
      <c r="N1430" s="16" t="n">
        <v>0.17290409989414</v>
      </c>
      <c r="O1430" s="16" t="n">
        <v>0.0885375206294893</v>
      </c>
      <c r="P1430" s="34" t="b">
        <f aca="false">TRUE()</f>
        <v>1</v>
      </c>
      <c r="Q1430" s="18" t="n">
        <v>4.58017023234415E-005</v>
      </c>
    </row>
    <row r="1431" customFormat="false" ht="22.35" hidden="false" customHeight="false" outlineLevel="0" collapsed="false">
      <c r="A1431" s="6" t="s">
        <v>3143</v>
      </c>
      <c r="B1431" s="7" t="s">
        <v>1425</v>
      </c>
      <c r="C1431" s="17" t="n">
        <v>1889</v>
      </c>
      <c r="D1431" s="16" t="n">
        <v>0.0758969754075196</v>
      </c>
      <c r="E1431" s="16" t="n">
        <v>0.0136606021768646</v>
      </c>
      <c r="F1431" s="16" t="n">
        <v>0.0899060320981131</v>
      </c>
      <c r="G1431" s="16" t="n">
        <v>0.0327090940761993</v>
      </c>
      <c r="H1431" s="16" t="n">
        <v>7.84340704765169</v>
      </c>
      <c r="I1431" s="17" t="n">
        <v>457.975255222315</v>
      </c>
      <c r="J1431" s="18" t="n">
        <v>3.11387918508791E-014</v>
      </c>
      <c r="K1431" s="18" t="n">
        <v>4.821865156013E-013</v>
      </c>
      <c r="L1431" s="16" t="n">
        <v>0.460734145481667</v>
      </c>
      <c r="M1431" s="16" t="n">
        <v>0.666920229220549</v>
      </c>
      <c r="N1431" s="16" t="n">
        <v>0.17290409989414</v>
      </c>
      <c r="O1431" s="16" t="n">
        <v>0.0872528502723808</v>
      </c>
      <c r="P1431" s="34" t="b">
        <f aca="false">TRUE()</f>
        <v>1</v>
      </c>
      <c r="Q1431" s="18" t="n">
        <v>5.30990173847317E-005</v>
      </c>
    </row>
    <row r="1432" customFormat="false" ht="22.35" hidden="false" customHeight="false" outlineLevel="0" collapsed="false">
      <c r="A1432" s="6" t="s">
        <v>3144</v>
      </c>
      <c r="B1432" s="7" t="s">
        <v>1425</v>
      </c>
      <c r="C1432" s="17" t="n">
        <v>1890</v>
      </c>
      <c r="D1432" s="16" t="n">
        <v>0.0737864741100405</v>
      </c>
      <c r="E1432" s="16" t="n">
        <v>0.0133182996221827</v>
      </c>
      <c r="F1432" s="16" t="n">
        <v>0.0875907191465423</v>
      </c>
      <c r="G1432" s="16" t="n">
        <v>0.0322468108894481</v>
      </c>
      <c r="H1432" s="16" t="n">
        <v>7.87995180214831</v>
      </c>
      <c r="I1432" s="17" t="n">
        <v>464.646544235035</v>
      </c>
      <c r="J1432" s="18" t="n">
        <v>2.34528745973209E-014</v>
      </c>
      <c r="K1432" s="18" t="n">
        <v>3.83186730625519E-013</v>
      </c>
      <c r="L1432" s="16" t="n">
        <v>0.460677810415693</v>
      </c>
      <c r="M1432" s="16" t="n">
        <v>0.668213398245347</v>
      </c>
      <c r="N1432" s="16" t="n">
        <v>0.17290409989414</v>
      </c>
      <c r="O1432" s="16" t="n">
        <v>0.0859120348525336</v>
      </c>
      <c r="P1432" s="34" t="b">
        <f aca="false">TRUE()</f>
        <v>1</v>
      </c>
      <c r="Q1432" s="18" t="n">
        <v>0.000378039030874432</v>
      </c>
    </row>
    <row r="1433" customFormat="false" ht="22.35" hidden="false" customHeight="false" outlineLevel="0" collapsed="false">
      <c r="A1433" s="6" t="s">
        <v>3145</v>
      </c>
      <c r="B1433" s="7" t="s">
        <v>1425</v>
      </c>
      <c r="C1433" s="17" t="n">
        <v>1891</v>
      </c>
      <c r="D1433" s="16" t="n">
        <v>0.0718758568171412</v>
      </c>
      <c r="E1433" s="16" t="n">
        <v>0.0130262306475168</v>
      </c>
      <c r="F1433" s="16" t="n">
        <v>0.0854669277096446</v>
      </c>
      <c r="G1433" s="16" t="n">
        <v>0.0317934996780084</v>
      </c>
      <c r="H1433" s="16" t="n">
        <v>7.89774601176069</v>
      </c>
      <c r="I1433" s="17" t="n">
        <v>469.479716130694</v>
      </c>
      <c r="J1433" s="18" t="n">
        <v>2.02966176495619E-014</v>
      </c>
      <c r="K1433" s="18" t="n">
        <v>3.46629478377292E-013</v>
      </c>
      <c r="L1433" s="16" t="n">
        <v>0.460151369819519</v>
      </c>
      <c r="M1433" s="16" t="n">
        <v>0.669012120290076</v>
      </c>
      <c r="N1433" s="16" t="n">
        <v>0.17290409989414</v>
      </c>
      <c r="O1433" s="16" t="n">
        <v>0.0845291999484991</v>
      </c>
      <c r="P1433" s="34" t="b">
        <f aca="false">TRUE()</f>
        <v>1</v>
      </c>
      <c r="Q1433" s="18" t="n">
        <v>0.000338001752446122</v>
      </c>
    </row>
    <row r="1434" customFormat="false" ht="22.35" hidden="false" customHeight="false" outlineLevel="0" collapsed="false">
      <c r="A1434" s="6" t="s">
        <v>3146</v>
      </c>
      <c r="B1434" s="7" t="s">
        <v>1425</v>
      </c>
      <c r="C1434" s="17" t="n">
        <v>1892</v>
      </c>
      <c r="D1434" s="16" t="n">
        <v>0.0701641025473846</v>
      </c>
      <c r="E1434" s="16" t="n">
        <v>0.0127819080036167</v>
      </c>
      <c r="F1434" s="16" t="n">
        <v>0.083536596481875</v>
      </c>
      <c r="G1434" s="16" t="n">
        <v>0.0313521824767612</v>
      </c>
      <c r="H1434" s="16" t="n">
        <v>7.8978458024034</v>
      </c>
      <c r="I1434" s="17" t="n">
        <v>472.481059393657</v>
      </c>
      <c r="J1434" s="18" t="n">
        <v>2.00501753400376E-014</v>
      </c>
      <c r="K1434" s="18" t="n">
        <v>3.46629478377292E-013</v>
      </c>
      <c r="L1434" s="16" t="n">
        <v>0.459197582939923</v>
      </c>
      <c r="M1434" s="16" t="n">
        <v>0.668910695268523</v>
      </c>
      <c r="N1434" s="16" t="n">
        <v>0.17290409989414</v>
      </c>
      <c r="O1434" s="16" t="n">
        <v>0.0831260544295543</v>
      </c>
      <c r="P1434" s="34" t="b">
        <f aca="false">TRUE()</f>
        <v>1</v>
      </c>
      <c r="Q1434" s="18" t="n">
        <v>0.00015435868726721</v>
      </c>
    </row>
    <row r="1435" customFormat="false" ht="22.35" hidden="false" customHeight="false" outlineLevel="0" collapsed="false">
      <c r="A1435" s="6" t="s">
        <v>3147</v>
      </c>
      <c r="B1435" s="7" t="s">
        <v>1425</v>
      </c>
      <c r="C1435" s="17" t="n">
        <v>1893</v>
      </c>
      <c r="D1435" s="16" t="n">
        <v>0.0686420175446174</v>
      </c>
      <c r="E1435" s="16" t="n">
        <v>0.0125807238447693</v>
      </c>
      <c r="F1435" s="16" t="n">
        <v>0.0817922458828174</v>
      </c>
      <c r="G1435" s="16" t="n">
        <v>0.0309230132799517</v>
      </c>
      <c r="H1435" s="16" t="n">
        <v>7.88177341550386</v>
      </c>
      <c r="I1435" s="17" t="n">
        <v>473.744541144665</v>
      </c>
      <c r="J1435" s="18" t="n">
        <v>2.23595528497625E-014</v>
      </c>
      <c r="K1435" s="18" t="n">
        <v>3.69689818033922E-013</v>
      </c>
      <c r="L1435" s="16" t="n">
        <v>0.457862923645593</v>
      </c>
      <c r="M1435" s="16" t="n">
        <v>0.669037476545464</v>
      </c>
      <c r="N1435" s="16" t="n">
        <v>0.17290409989414</v>
      </c>
      <c r="O1435" s="16" t="n">
        <v>0.0817213573365372</v>
      </c>
      <c r="P1435" s="34" t="b">
        <f aca="false">TRUE()</f>
        <v>1</v>
      </c>
      <c r="Q1435" s="18" t="n">
        <v>0.000256121021743495</v>
      </c>
    </row>
    <row r="1436" customFormat="false" ht="22.35" hidden="false" customHeight="false" outlineLevel="0" collapsed="false">
      <c r="A1436" s="6" t="s">
        <v>3148</v>
      </c>
      <c r="B1436" s="7" t="s">
        <v>1425</v>
      </c>
      <c r="C1436" s="17" t="n">
        <v>1894</v>
      </c>
      <c r="D1436" s="16" t="n">
        <v>0.0672949110062857</v>
      </c>
      <c r="E1436" s="16" t="n">
        <v>0.0124177512960703</v>
      </c>
      <c r="F1436" s="16" t="n">
        <v>0.0802215990728493</v>
      </c>
      <c r="G1436" s="16" t="n">
        <v>0.0305076088251554</v>
      </c>
      <c r="H1436" s="16" t="n">
        <v>7.85156686865009</v>
      </c>
      <c r="I1436" s="17" t="n">
        <v>473.449562289866</v>
      </c>
      <c r="J1436" s="18" t="n">
        <v>2.77102347555124E-014</v>
      </c>
      <c r="K1436" s="18" t="n">
        <v>4.37252753746678E-013</v>
      </c>
      <c r="L1436" s="16" t="n">
        <v>0.456201098643568</v>
      </c>
      <c r="M1436" s="16" t="n">
        <v>0.668961407779299</v>
      </c>
      <c r="N1436" s="16" t="n">
        <v>0.17290409989414</v>
      </c>
      <c r="O1436" s="16" t="n">
        <v>0.0803327790803721</v>
      </c>
      <c r="P1436" s="34" t="b">
        <f aca="false">TRUE()</f>
        <v>1</v>
      </c>
      <c r="Q1436" s="18" t="n">
        <v>0.000226180629406436</v>
      </c>
    </row>
    <row r="1437" customFormat="false" ht="22.35" hidden="false" customHeight="false" outlineLevel="0" collapsed="false">
      <c r="A1437" s="6" t="s">
        <v>3149</v>
      </c>
      <c r="B1437" s="7" t="s">
        <v>1425</v>
      </c>
      <c r="C1437" s="17" t="n">
        <v>1895</v>
      </c>
      <c r="D1437" s="16" t="n">
        <v>0.0661135622901072</v>
      </c>
      <c r="E1437" s="16" t="n">
        <v>0.01228794028102</v>
      </c>
      <c r="F1437" s="16" t="n">
        <v>0.0788172724910455</v>
      </c>
      <c r="G1437" s="16" t="n">
        <v>0.0301068988003648</v>
      </c>
      <c r="H1437" s="16" t="n">
        <v>7.80924429004858</v>
      </c>
      <c r="I1437" s="17" t="n">
        <v>471.803730950194</v>
      </c>
      <c r="J1437" s="18" t="n">
        <v>3.75565754491679E-014</v>
      </c>
      <c r="K1437" s="18" t="n">
        <v>5.64709377224807E-013</v>
      </c>
      <c r="L1437" s="16" t="n">
        <v>0.454259367208553</v>
      </c>
      <c r="M1437" s="16" t="n">
        <v>0.668226076373041</v>
      </c>
      <c r="N1437" s="16" t="n">
        <v>0.17290409989414</v>
      </c>
      <c r="O1437" s="16" t="n">
        <v>0.0789788634191037</v>
      </c>
      <c r="P1437" s="34" t="b">
        <f aca="false">TRUE()</f>
        <v>1</v>
      </c>
      <c r="Q1437" s="18" t="n">
        <v>9.87983659125048E-005</v>
      </c>
    </row>
    <row r="1438" customFormat="false" ht="22.35" hidden="false" customHeight="false" outlineLevel="0" collapsed="false">
      <c r="A1438" s="6" t="s">
        <v>3150</v>
      </c>
      <c r="B1438" s="7" t="s">
        <v>1425</v>
      </c>
      <c r="C1438" s="17" t="n">
        <v>1896</v>
      </c>
      <c r="D1438" s="16" t="n">
        <v>0.0650754823153107</v>
      </c>
      <c r="E1438" s="16" t="n">
        <v>0.0121852673785157</v>
      </c>
      <c r="F1438" s="16" t="n">
        <v>0.0775572589168584</v>
      </c>
      <c r="G1438" s="16" t="n">
        <v>0.0297196805032559</v>
      </c>
      <c r="H1438" s="16" t="n">
        <v>7.75673291038391</v>
      </c>
      <c r="I1438" s="17" t="n">
        <v>469.04758988228</v>
      </c>
      <c r="J1438" s="18" t="n">
        <v>5.48025758436594E-014</v>
      </c>
      <c r="K1438" s="18" t="n">
        <v>7.81548762031569E-013</v>
      </c>
      <c r="L1438" s="16" t="n">
        <v>0.452071942061704</v>
      </c>
      <c r="M1438" s="16" t="n">
        <v>0.666882194837466</v>
      </c>
      <c r="N1438" s="16" t="n">
        <v>0.17290409989414</v>
      </c>
      <c r="O1438" s="16" t="n">
        <v>0.0776665168489106</v>
      </c>
      <c r="P1438" s="34" t="b">
        <f aca="false">TRUE()</f>
        <v>1</v>
      </c>
      <c r="Q1438" s="18" t="n">
        <v>0.000192634093056126</v>
      </c>
    </row>
    <row r="1439" customFormat="false" ht="22.35" hidden="false" customHeight="false" outlineLevel="0" collapsed="false">
      <c r="A1439" s="6" t="s">
        <v>3151</v>
      </c>
      <c r="B1439" s="7" t="s">
        <v>1425</v>
      </c>
      <c r="C1439" s="17" t="n">
        <v>1897</v>
      </c>
      <c r="D1439" s="16" t="n">
        <v>0.0641681509633528</v>
      </c>
      <c r="E1439" s="16" t="n">
        <v>0.0121055814265184</v>
      </c>
      <c r="F1439" s="16" t="n">
        <v>0.0764306203100073</v>
      </c>
      <c r="G1439" s="16" t="n">
        <v>0.0293469776484551</v>
      </c>
      <c r="H1439" s="16" t="n">
        <v>7.6959041205039</v>
      </c>
      <c r="I1439" s="17" t="n">
        <v>465.394031197293</v>
      </c>
      <c r="J1439" s="18" t="n">
        <v>8.48040152044176E-014</v>
      </c>
      <c r="K1439" s="18" t="n">
        <v>1.13895360225998E-012</v>
      </c>
      <c r="L1439" s="16" t="n">
        <v>0.449680176848002</v>
      </c>
      <c r="M1439" s="16" t="n">
        <v>0.665360819514174</v>
      </c>
      <c r="N1439" s="16" t="n">
        <v>0.17290409989414</v>
      </c>
      <c r="O1439" s="16" t="n">
        <v>0.0763999125389458</v>
      </c>
      <c r="P1439" s="34" t="b">
        <f aca="false">TRUE()</f>
        <v>1</v>
      </c>
      <c r="Q1439" s="18" t="n">
        <v>0.000190539143260429</v>
      </c>
    </row>
    <row r="1440" customFormat="false" ht="22.35" hidden="false" customHeight="false" outlineLevel="0" collapsed="false">
      <c r="A1440" s="6" t="s">
        <v>3152</v>
      </c>
      <c r="B1440" s="7" t="s">
        <v>1425</v>
      </c>
      <c r="C1440" s="17" t="n">
        <v>1898</v>
      </c>
      <c r="D1440" s="16" t="n">
        <v>0.0633808296830533</v>
      </c>
      <c r="E1440" s="16" t="n">
        <v>0.0120452350236825</v>
      </c>
      <c r="F1440" s="16" t="n">
        <v>0.0754275805882672</v>
      </c>
      <c r="G1440" s="16" t="n">
        <v>0.0289894325597081</v>
      </c>
      <c r="H1440" s="16" t="n">
        <v>7.62825300884163</v>
      </c>
      <c r="I1440" s="17" t="n">
        <v>461.036619283769</v>
      </c>
      <c r="J1440" s="18" t="n">
        <v>1.37466698871175E-013</v>
      </c>
      <c r="K1440" s="18" t="n">
        <v>1.74460795203479E-012</v>
      </c>
      <c r="L1440" s="16" t="n">
        <v>0.447110527245531</v>
      </c>
      <c r="M1440" s="16" t="n">
        <v>0.663763375424717</v>
      </c>
      <c r="N1440" s="16" t="n">
        <v>0.17290409989414</v>
      </c>
      <c r="O1440" s="16" t="n">
        <v>0.0751868377254721</v>
      </c>
      <c r="P1440" s="34" t="b">
        <f aca="false">TRUE()</f>
        <v>1</v>
      </c>
      <c r="Q1440" s="18" t="n">
        <v>0.000239703750645393</v>
      </c>
    </row>
    <row r="1441" customFormat="false" ht="22.35" hidden="false" customHeight="false" outlineLevel="0" collapsed="false">
      <c r="A1441" s="6" t="s">
        <v>3153</v>
      </c>
      <c r="B1441" s="7" t="s">
        <v>1425</v>
      </c>
      <c r="C1441" s="17" t="n">
        <v>1899</v>
      </c>
      <c r="D1441" s="16" t="n">
        <v>0.0626990286341577</v>
      </c>
      <c r="E1441" s="16" t="n">
        <v>0.0120007771569482</v>
      </c>
      <c r="F1441" s="16" t="n">
        <v>0.0745342305473155</v>
      </c>
      <c r="G1441" s="16" t="n">
        <v>0.0286471923778577</v>
      </c>
      <c r="H1441" s="16" t="n">
        <v>7.555120210677</v>
      </c>
      <c r="I1441" s="17" t="n">
        <v>456.157319658608</v>
      </c>
      <c r="J1441" s="18" t="n">
        <v>2.30875221148622E-013</v>
      </c>
      <c r="K1441" s="18" t="n">
        <v>2.79338824421802E-012</v>
      </c>
      <c r="L1441" s="16" t="n">
        <v>0.444384395781212</v>
      </c>
      <c r="M1441" s="16" t="n">
        <v>0.661836300015214</v>
      </c>
      <c r="N1441" s="16" t="n">
        <v>0.17290409989414</v>
      </c>
      <c r="O1441" s="16" t="n">
        <v>0.0740301246839319</v>
      </c>
      <c r="P1441" s="34" t="b">
        <f aca="false">TRUE()</f>
        <v>1</v>
      </c>
      <c r="Q1441" s="18" t="n">
        <v>0.000106607457797934</v>
      </c>
    </row>
    <row r="1442" customFormat="false" ht="22.35" hidden="false" customHeight="false" outlineLevel="0" collapsed="false">
      <c r="A1442" s="6" t="s">
        <v>3154</v>
      </c>
      <c r="B1442" s="7" t="s">
        <v>1425</v>
      </c>
      <c r="C1442" s="17" t="n">
        <v>1900</v>
      </c>
      <c r="D1442" s="16" t="n">
        <v>0.0621148317724384</v>
      </c>
      <c r="E1442" s="16" t="n">
        <v>0.0119699529950399</v>
      </c>
      <c r="F1442" s="16" t="n">
        <v>0.073744297716968</v>
      </c>
      <c r="G1442" s="16" t="n">
        <v>0.0283221524927638</v>
      </c>
      <c r="H1442" s="16" t="n">
        <v>7.47798811049283</v>
      </c>
      <c r="I1442" s="17" t="n">
        <v>450.919683539598</v>
      </c>
      <c r="J1442" s="18" t="n">
        <v>3.97108516466082E-013</v>
      </c>
      <c r="K1442" s="18" t="n">
        <v>4.61624746032E-012</v>
      </c>
      <c r="L1442" s="16" t="n">
        <v>0.44153732405774</v>
      </c>
      <c r="M1442" s="16" t="n">
        <v>0.660289568436533</v>
      </c>
      <c r="N1442" s="16" t="n">
        <v>0.17290409989414</v>
      </c>
      <c r="O1442" s="16" t="n">
        <v>0.0729330384318335</v>
      </c>
      <c r="P1442" s="34" t="b">
        <f aca="false">TRUE()</f>
        <v>1</v>
      </c>
      <c r="Q1442" s="18" t="n">
        <v>0.000226284964803292</v>
      </c>
    </row>
    <row r="1443" customFormat="false" ht="22.35" hidden="false" customHeight="false" outlineLevel="0" collapsed="false">
      <c r="A1443" s="6" t="s">
        <v>3155</v>
      </c>
      <c r="B1443" s="7" t="s">
        <v>1425</v>
      </c>
      <c r="C1443" s="17" t="n">
        <v>1901</v>
      </c>
      <c r="D1443" s="16" t="n">
        <v>0.0616104586178312</v>
      </c>
      <c r="E1443" s="16" t="n">
        <v>0.0119504839733656</v>
      </c>
      <c r="F1443" s="16" t="n">
        <v>0.0730416882986036</v>
      </c>
      <c r="G1443" s="16" t="n">
        <v>0.0280155564273942</v>
      </c>
      <c r="H1443" s="16" t="n">
        <v>7.39853157603206</v>
      </c>
      <c r="I1443" s="17" t="n">
        <v>445.47728691799</v>
      </c>
      <c r="J1443" s="18" t="n">
        <v>6.90793957200465E-013</v>
      </c>
      <c r="K1443" s="18" t="n">
        <v>7.76909193057434E-012</v>
      </c>
      <c r="L1443" s="16" t="n">
        <v>0.438619261239364</v>
      </c>
      <c r="M1443" s="16" t="n">
        <v>0.658070896090065</v>
      </c>
      <c r="N1443" s="16" t="n">
        <v>0.17290409989414</v>
      </c>
      <c r="O1443" s="16" t="n">
        <v>0.071895799858173</v>
      </c>
      <c r="P1443" s="34" t="b">
        <f aca="false">TRUE()</f>
        <v>1</v>
      </c>
      <c r="Q1443" s="18" t="n">
        <v>0.000248058526507166</v>
      </c>
    </row>
    <row r="1444" customFormat="false" ht="22.35" hidden="false" customHeight="false" outlineLevel="0" collapsed="false">
      <c r="A1444" s="6" t="s">
        <v>3156</v>
      </c>
      <c r="B1444" s="7" t="s">
        <v>1425</v>
      </c>
      <c r="C1444" s="17" t="n">
        <v>1902</v>
      </c>
      <c r="D1444" s="16" t="n">
        <v>0.0611802434249152</v>
      </c>
      <c r="E1444" s="16" t="n">
        <v>0.011940590003537</v>
      </c>
      <c r="F1444" s="16" t="n">
        <v>0.0724214214517372</v>
      </c>
      <c r="G1444" s="16" t="n">
        <v>0.0277275841356785</v>
      </c>
      <c r="H1444" s="16" t="n">
        <v>7.31782672865527</v>
      </c>
      <c r="I1444" s="17" t="n">
        <v>439.936885724201</v>
      </c>
      <c r="J1444" s="18" t="n">
        <v>1.20567844783288E-012</v>
      </c>
      <c r="K1444" s="18" t="n">
        <v>1.29962741779388E-011</v>
      </c>
      <c r="L1444" s="16" t="n">
        <v>0.435659837324763</v>
      </c>
      <c r="M1444" s="16" t="n">
        <v>0.65610578629748</v>
      </c>
      <c r="N1444" s="16" t="n">
        <v>0.17290409989414</v>
      </c>
      <c r="O1444" s="16" t="n">
        <v>0.0709248005682265</v>
      </c>
      <c r="P1444" s="34" t="b">
        <f aca="false">TRUE()</f>
        <v>1</v>
      </c>
      <c r="Q1444" s="18" t="n">
        <v>0.000224455989280095</v>
      </c>
    </row>
    <row r="1445" customFormat="false" ht="22.35" hidden="false" customHeight="false" outlineLevel="0" collapsed="false">
      <c r="A1445" s="6" t="s">
        <v>1621</v>
      </c>
      <c r="B1445" s="7" t="s">
        <v>1425</v>
      </c>
      <c r="C1445" s="17" t="n">
        <v>1903</v>
      </c>
      <c r="D1445" s="16" t="n">
        <v>0.0608148558525188</v>
      </c>
      <c r="E1445" s="16" t="n">
        <v>0.0119384850222031</v>
      </c>
      <c r="F1445" s="16" t="n">
        <v>0.0718751863568644</v>
      </c>
      <c r="G1445" s="16" t="n">
        <v>0.0274585651019195</v>
      </c>
      <c r="H1445" s="16" t="n">
        <v>7.23717250944742</v>
      </c>
      <c r="I1445" s="17" t="n">
        <v>434.406987513747</v>
      </c>
      <c r="J1445" s="18" t="n">
        <v>2.09209601688402E-012</v>
      </c>
      <c r="K1445" s="18" t="n">
        <v>2.20200439795175E-011</v>
      </c>
      <c r="L1445" s="16" t="n">
        <v>0.43270102575737</v>
      </c>
      <c r="M1445" s="16" t="n">
        <v>0.653925148334094</v>
      </c>
      <c r="N1445" s="16" t="n">
        <v>0.17290409989414</v>
      </c>
      <c r="O1445" s="16" t="n">
        <v>0.0700215265377615</v>
      </c>
      <c r="P1445" s="34" t="b">
        <f aca="false">TRUE()</f>
        <v>1</v>
      </c>
      <c r="Q1445" s="18" t="n">
        <v>0.000178314277821207</v>
      </c>
    </row>
    <row r="1446" customFormat="false" ht="22.35" hidden="false" customHeight="false" outlineLevel="0" collapsed="false">
      <c r="A1446" s="6" t="s">
        <v>3157</v>
      </c>
      <c r="B1446" s="7" t="s">
        <v>1425</v>
      </c>
      <c r="C1446" s="17" t="n">
        <v>1904</v>
      </c>
      <c r="D1446" s="16" t="n">
        <v>0.0605069151982524</v>
      </c>
      <c r="E1446" s="16" t="n">
        <v>0.0119428163813526</v>
      </c>
      <c r="F1446" s="16" t="n">
        <v>0.0713964781292587</v>
      </c>
      <c r="G1446" s="16" t="n">
        <v>0.0272088812676902</v>
      </c>
      <c r="H1446" s="16" t="n">
        <v>7.15765860536059</v>
      </c>
      <c r="I1446" s="17" t="n">
        <v>428.973543010884</v>
      </c>
      <c r="J1446" s="18" t="n">
        <v>3.58261046343655E-012</v>
      </c>
      <c r="K1446" s="18" t="n">
        <v>3.53777999493464E-011</v>
      </c>
      <c r="L1446" s="16" t="n">
        <v>0.429779580437086</v>
      </c>
      <c r="M1446" s="16" t="n">
        <v>0.651744510370709</v>
      </c>
      <c r="N1446" s="16" t="n">
        <v>0.17290409989414</v>
      </c>
      <c r="O1446" s="16" t="n">
        <v>0.0691844998466747</v>
      </c>
      <c r="P1446" s="34" t="b">
        <f aca="false">TRUE()</f>
        <v>1</v>
      </c>
      <c r="Q1446" s="18" t="n">
        <v>0.000244265531722297</v>
      </c>
    </row>
    <row r="1447" customFormat="false" ht="22.35" hidden="false" customHeight="false" outlineLevel="0" collapsed="false">
      <c r="A1447" s="6" t="s">
        <v>3158</v>
      </c>
      <c r="B1447" s="7" t="s">
        <v>1425</v>
      </c>
      <c r="C1447" s="17" t="n">
        <v>1905</v>
      </c>
      <c r="D1447" s="16" t="n">
        <v>0.0602465395900753</v>
      </c>
      <c r="E1447" s="16" t="n">
        <v>0.0119521200972134</v>
      </c>
      <c r="F1447" s="16" t="n">
        <v>0.0709749283792705</v>
      </c>
      <c r="G1447" s="16" t="n">
        <v>0.0269766629561415</v>
      </c>
      <c r="H1447" s="16" t="n">
        <v>7.07981801801033</v>
      </c>
      <c r="I1447" s="17" t="n">
        <v>423.67760961944</v>
      </c>
      <c r="J1447" s="18" t="n">
        <v>6.03439781652473E-012</v>
      </c>
      <c r="K1447" s="18" t="n">
        <v>5.7437502152701E-011</v>
      </c>
      <c r="L1447" s="16" t="n">
        <v>0.426913872574601</v>
      </c>
      <c r="M1447" s="16" t="n">
        <v>0.649918859982758</v>
      </c>
      <c r="N1447" s="16" t="n">
        <v>0.17290409989414</v>
      </c>
      <c r="O1447" s="16" t="n">
        <v>0.0684109461960433</v>
      </c>
      <c r="P1447" s="34" t="b">
        <f aca="false">TRUE()</f>
        <v>1</v>
      </c>
      <c r="Q1447" s="18" t="n">
        <v>0.000250754408031576</v>
      </c>
    </row>
    <row r="1448" customFormat="false" ht="22.35" hidden="false" customHeight="false" outlineLevel="0" collapsed="false">
      <c r="A1448" s="6" t="s">
        <v>3159</v>
      </c>
      <c r="B1448" s="7" t="s">
        <v>1425</v>
      </c>
      <c r="C1448" s="17" t="n">
        <v>1906</v>
      </c>
      <c r="D1448" s="16" t="n">
        <v>0.0600272368977546</v>
      </c>
      <c r="E1448" s="16" t="n">
        <v>0.0119649761493405</v>
      </c>
      <c r="F1448" s="16" t="n">
        <v>0.0706043054789462</v>
      </c>
      <c r="G1448" s="16" t="n">
        <v>0.0267615320098134</v>
      </c>
      <c r="H1448" s="16" t="n">
        <v>7.0044468973071</v>
      </c>
      <c r="I1448" s="17" t="n">
        <v>418.585796537767</v>
      </c>
      <c r="J1448" s="18" t="n">
        <v>9.94780302940701E-012</v>
      </c>
      <c r="K1448" s="18" t="n">
        <v>9.19451727662341E-011</v>
      </c>
      <c r="L1448" s="16" t="n">
        <v>0.424129063733007</v>
      </c>
      <c r="M1448" s="16" t="n">
        <v>0.648118565850195</v>
      </c>
      <c r="N1448" s="16" t="n">
        <v>0.17290409989414</v>
      </c>
      <c r="O1448" s="16" t="n">
        <v>0.0676999846361162</v>
      </c>
      <c r="P1448" s="34" t="b">
        <f aca="false">TRUE()</f>
        <v>1</v>
      </c>
      <c r="Q1448" s="18" t="n">
        <v>0.000314296961055161</v>
      </c>
    </row>
    <row r="1449" customFormat="false" ht="22.35" hidden="false" customHeight="false" outlineLevel="0" collapsed="false">
      <c r="A1449" s="6" t="s">
        <v>3160</v>
      </c>
      <c r="B1449" s="7" t="s">
        <v>1425</v>
      </c>
      <c r="C1449" s="17" t="n">
        <v>1907</v>
      </c>
      <c r="D1449" s="16" t="n">
        <v>0.0598443801403401</v>
      </c>
      <c r="E1449" s="16" t="n">
        <v>0.011980336781853</v>
      </c>
      <c r="F1449" s="16" t="n">
        <v>0.0702795955196383</v>
      </c>
      <c r="G1449" s="16" t="n">
        <v>0.0265626963902922</v>
      </c>
      <c r="H1449" s="16" t="n">
        <v>6.93184757642742</v>
      </c>
      <c r="I1449" s="17" t="n">
        <v>413.735182425563</v>
      </c>
      <c r="J1449" s="18" t="n">
        <v>1.60251789086462E-011</v>
      </c>
      <c r="K1449" s="18" t="n">
        <v>1.44574983632352E-010</v>
      </c>
      <c r="L1449" s="16" t="n">
        <v>0.421430326542548</v>
      </c>
      <c r="M1449" s="16" t="n">
        <v>0.645975962269892</v>
      </c>
      <c r="N1449" s="16" t="n">
        <v>0.17290409989414</v>
      </c>
      <c r="O1449" s="16" t="n">
        <v>0.0670435376940396</v>
      </c>
      <c r="P1449" s="34" t="b">
        <f aca="false">TRUE()</f>
        <v>1</v>
      </c>
      <c r="Q1449" s="18" t="n">
        <v>0.000233563245710138</v>
      </c>
    </row>
    <row r="1450" customFormat="false" ht="22.35" hidden="false" customHeight="false" outlineLevel="0" collapsed="false">
      <c r="A1450" s="6" t="s">
        <v>3161</v>
      </c>
      <c r="B1450" s="7" t="s">
        <v>1425</v>
      </c>
      <c r="C1450" s="17" t="n">
        <v>1908</v>
      </c>
      <c r="D1450" s="16" t="n">
        <v>0.0596916058289977</v>
      </c>
      <c r="E1450" s="16" t="n">
        <v>0.0119974008626064</v>
      </c>
      <c r="F1450" s="16" t="n">
        <v>0.0699939648507212</v>
      </c>
      <c r="G1450" s="16" t="n">
        <v>0.0263787999650859</v>
      </c>
      <c r="H1450" s="16" t="n">
        <v>6.86224991322229</v>
      </c>
      <c r="I1450" s="17" t="n">
        <v>409.137039162041</v>
      </c>
      <c r="J1450" s="18" t="n">
        <v>2.5202386904E-011</v>
      </c>
      <c r="K1450" s="18" t="n">
        <v>2.21588783160169E-010</v>
      </c>
      <c r="L1450" s="16" t="n">
        <v>0.418827227751029</v>
      </c>
      <c r="M1450" s="16" t="n">
        <v>0.64396013996653</v>
      </c>
      <c r="N1450" s="16" t="n">
        <v>0.17290409989414</v>
      </c>
      <c r="O1450" s="16" t="n">
        <v>0.066439135178699</v>
      </c>
      <c r="P1450" s="34" t="b">
        <f aca="false">TRUE()</f>
        <v>1</v>
      </c>
      <c r="Q1450" s="18" t="n">
        <v>0.000181397287296217</v>
      </c>
    </row>
    <row r="1451" customFormat="false" ht="22.35" hidden="false" customHeight="false" outlineLevel="0" collapsed="false">
      <c r="A1451" s="6" t="s">
        <v>3162</v>
      </c>
      <c r="B1451" s="7" t="s">
        <v>1425</v>
      </c>
      <c r="C1451" s="17" t="n">
        <v>1909</v>
      </c>
      <c r="D1451" s="16" t="n">
        <v>0.0595651972818998</v>
      </c>
      <c r="E1451" s="16" t="n">
        <v>0.0120153699162383</v>
      </c>
      <c r="F1451" s="16" t="n">
        <v>0.0697441756274985</v>
      </c>
      <c r="G1451" s="16" t="n">
        <v>0.0262095727708968</v>
      </c>
      <c r="H1451" s="16" t="n">
        <v>6.79635779271501</v>
      </c>
      <c r="I1451" s="17" t="n">
        <v>404.822896973044</v>
      </c>
      <c r="J1451" s="18" t="n">
        <v>3.85416500760142E-011</v>
      </c>
      <c r="K1451" s="18" t="n">
        <v>3.32531908140247E-010</v>
      </c>
      <c r="L1451" s="16" t="n">
        <v>0.41635098769351</v>
      </c>
      <c r="M1451" s="16" t="n">
        <v>0.641995030173944</v>
      </c>
      <c r="N1451" s="16" t="n">
        <v>0.17290409989414</v>
      </c>
      <c r="O1451" s="16" t="n">
        <v>0.0658861987459443</v>
      </c>
      <c r="P1451" s="34" t="b">
        <f aca="false">TRUE()</f>
        <v>1</v>
      </c>
      <c r="Q1451" s="18" t="n">
        <v>0.000204444437707743</v>
      </c>
    </row>
    <row r="1452" customFormat="false" ht="22.35" hidden="false" customHeight="false" outlineLevel="0" collapsed="false">
      <c r="A1452" s="6" t="s">
        <v>3163</v>
      </c>
      <c r="B1452" s="7" t="s">
        <v>1425</v>
      </c>
      <c r="C1452" s="17" t="n">
        <v>1910</v>
      </c>
      <c r="D1452" s="16" t="n">
        <v>0.0594613066140713</v>
      </c>
      <c r="E1452" s="16" t="n">
        <v>0.0120338662796148</v>
      </c>
      <c r="F1452" s="16" t="n">
        <v>0.069526018228951</v>
      </c>
      <c r="G1452" s="16" t="n">
        <v>0.0260542541539957</v>
      </c>
      <c r="H1452" s="16" t="n">
        <v>6.73424409959956</v>
      </c>
      <c r="I1452" s="17" t="n">
        <v>400.79330968066</v>
      </c>
      <c r="J1452" s="18" t="n">
        <v>5.73245832729216E-011</v>
      </c>
      <c r="K1452" s="18" t="n">
        <v>4.84515316868889E-010</v>
      </c>
      <c r="L1452" s="16" t="n">
        <v>0.414005420442823</v>
      </c>
      <c r="M1452" s="16" t="n">
        <v>0.639979207870582</v>
      </c>
      <c r="N1452" s="16" t="n">
        <v>0.17290409989414</v>
      </c>
      <c r="O1452" s="16" t="n">
        <v>0.0653798083267418</v>
      </c>
      <c r="P1452" s="34" t="b">
        <f aca="false">TRUE()</f>
        <v>1</v>
      </c>
      <c r="Q1452" s="18" t="n">
        <v>0.000226376726464062</v>
      </c>
    </row>
    <row r="1453" customFormat="false" ht="22.35" hidden="false" customHeight="false" outlineLevel="0" collapsed="false">
      <c r="A1453" s="6" t="s">
        <v>3164</v>
      </c>
      <c r="B1453" s="7" t="s">
        <v>1425</v>
      </c>
      <c r="C1453" s="17" t="n">
        <v>1911</v>
      </c>
      <c r="D1453" s="16" t="n">
        <v>0.059374253634271</v>
      </c>
      <c r="E1453" s="16" t="n">
        <v>0.0120525370151973</v>
      </c>
      <c r="F1453" s="16" t="n">
        <v>0.0693337142676853</v>
      </c>
      <c r="G1453" s="16" t="n">
        <v>0.0259117512489999</v>
      </c>
      <c r="H1453" s="16" t="n">
        <v>6.6761772288934</v>
      </c>
      <c r="I1453" s="17" t="n">
        <v>397.039979627285</v>
      </c>
      <c r="J1453" s="18" t="n">
        <v>8.28375260256408E-011</v>
      </c>
      <c r="K1453" s="18" t="n">
        <v>6.87551466012819E-010</v>
      </c>
      <c r="L1453" s="16" t="n">
        <v>0.411809655500317</v>
      </c>
      <c r="M1453" s="16" t="n">
        <v>0.638102844971855</v>
      </c>
      <c r="N1453" s="16" t="n">
        <v>0.17290409989414</v>
      </c>
      <c r="O1453" s="16" t="n">
        <v>0.0649183929659055</v>
      </c>
      <c r="P1453" s="34" t="b">
        <f aca="false">TRUE()</f>
        <v>1</v>
      </c>
      <c r="Q1453" s="18" t="n">
        <v>0.000195620823384197</v>
      </c>
    </row>
    <row r="1454" customFormat="false" ht="22.35" hidden="false" customHeight="false" outlineLevel="0" collapsed="false">
      <c r="A1454" s="6" t="s">
        <v>3165</v>
      </c>
      <c r="B1454" s="7" t="s">
        <v>1425</v>
      </c>
      <c r="C1454" s="17" t="n">
        <v>1912</v>
      </c>
      <c r="D1454" s="16" t="n">
        <v>0.059301934938972</v>
      </c>
      <c r="E1454" s="16" t="n">
        <v>0.0120712344969294</v>
      </c>
      <c r="F1454" s="16" t="n">
        <v>0.0691647795506276</v>
      </c>
      <c r="G1454" s="16" t="n">
        <v>0.0257810441453101</v>
      </c>
      <c r="H1454" s="16" t="n">
        <v>6.62215331492398</v>
      </c>
      <c r="I1454" s="17" t="n">
        <v>393.546512215126</v>
      </c>
      <c r="J1454" s="18" t="n">
        <v>1.16379493340138E-010</v>
      </c>
      <c r="K1454" s="18" t="n">
        <v>9.47009602669753E-010</v>
      </c>
      <c r="L1454" s="16" t="n">
        <v>0.409769272705408</v>
      </c>
      <c r="M1454" s="16" t="n">
        <v>0.636454688371621</v>
      </c>
      <c r="N1454" s="16" t="n">
        <v>0.17290409989414</v>
      </c>
      <c r="O1454" s="16" t="n">
        <v>0.0645032880596502</v>
      </c>
      <c r="P1454" s="34" t="b">
        <f aca="false">TRUE()</f>
        <v>1</v>
      </c>
      <c r="Q1454" s="18" t="n">
        <v>0.000209438815153101</v>
      </c>
    </row>
    <row r="1455" customFormat="false" ht="22.35" hidden="false" customHeight="false" outlineLevel="0" collapsed="false">
      <c r="A1455" s="6" t="s">
        <v>3166</v>
      </c>
      <c r="B1455" s="7" t="s">
        <v>1425</v>
      </c>
      <c r="C1455" s="17" t="n">
        <v>1913</v>
      </c>
      <c r="D1455" s="16" t="n">
        <v>0.0592417222081638</v>
      </c>
      <c r="E1455" s="16" t="n">
        <v>0.0120898367748083</v>
      </c>
      <c r="F1455" s="16" t="n">
        <v>0.0690166850233552</v>
      </c>
      <c r="G1455" s="16" t="n">
        <v>0.025661641537102</v>
      </c>
      <c r="H1455" s="16" t="n">
        <v>6.57240563141172</v>
      </c>
      <c r="I1455" s="17" t="n">
        <v>390.306010168728</v>
      </c>
      <c r="J1455" s="18" t="n">
        <v>1.58826578224392E-010</v>
      </c>
      <c r="K1455" s="18" t="n">
        <v>1.27986465947811E-009</v>
      </c>
      <c r="L1455" s="16" t="n">
        <v>0.407901155425632</v>
      </c>
      <c r="M1455" s="16" t="n">
        <v>0.635136163091435</v>
      </c>
      <c r="N1455" s="16" t="n">
        <v>0.17290409989414</v>
      </c>
      <c r="O1455" s="16" t="n">
        <v>0.0641322157515813</v>
      </c>
      <c r="P1455" s="34" t="b">
        <f aca="false">TRUE()</f>
        <v>1</v>
      </c>
      <c r="Q1455" s="18" t="n">
        <v>0.000235297264732106</v>
      </c>
    </row>
    <row r="1456" customFormat="false" ht="22.35" hidden="false" customHeight="false" outlineLevel="0" collapsed="false">
      <c r="A1456" s="6" t="s">
        <v>3167</v>
      </c>
      <c r="B1456" s="7" t="s">
        <v>1425</v>
      </c>
      <c r="C1456" s="17" t="n">
        <v>1914</v>
      </c>
      <c r="D1456" s="16" t="n">
        <v>0.0591912912187635</v>
      </c>
      <c r="E1456" s="16" t="n">
        <v>0.012108391016723</v>
      </c>
      <c r="F1456" s="16" t="n">
        <v>0.0688858976328131</v>
      </c>
      <c r="G1456" s="16" t="n">
        <v>0.0255521812815767</v>
      </c>
      <c r="H1456" s="16" t="n">
        <v>6.52633516709698</v>
      </c>
      <c r="I1456" s="17" t="n">
        <v>387.286520212481</v>
      </c>
      <c r="J1456" s="18" t="n">
        <v>2.11446889385287E-010</v>
      </c>
      <c r="K1456" s="18" t="n">
        <v>1.67782904579147E-009</v>
      </c>
      <c r="L1456" s="16" t="n">
        <v>0.406180100634982</v>
      </c>
      <c r="M1456" s="16" t="n">
        <v>0.634033165982048</v>
      </c>
      <c r="N1456" s="16" t="n">
        <v>0.17290409989414</v>
      </c>
      <c r="O1456" s="16" t="n">
        <v>0.0637999033363261</v>
      </c>
      <c r="P1456" s="34" t="b">
        <f aca="false">TRUE()</f>
        <v>1</v>
      </c>
      <c r="Q1456" s="18" t="n">
        <v>0.000248668501048983</v>
      </c>
    </row>
    <row r="1457" customFormat="false" ht="22.35" hidden="false" customHeight="false" outlineLevel="0" collapsed="false">
      <c r="A1457" s="6" t="s">
        <v>3168</v>
      </c>
      <c r="B1457" s="7" t="s">
        <v>1425</v>
      </c>
      <c r="C1457" s="17" t="n">
        <v>1915</v>
      </c>
      <c r="D1457" s="16" t="n">
        <v>0.0591491534742231</v>
      </c>
      <c r="E1457" s="16" t="n">
        <v>0.0121268044776858</v>
      </c>
      <c r="F1457" s="16" t="n">
        <v>0.06877052028763</v>
      </c>
      <c r="G1457" s="16" t="n">
        <v>0.0254519792768155</v>
      </c>
      <c r="H1457" s="16" t="n">
        <v>6.4838255843484</v>
      </c>
      <c r="I1457" s="17" t="n">
        <v>384.476125548694</v>
      </c>
      <c r="J1457" s="18" t="n">
        <v>2.74923564100614E-010</v>
      </c>
      <c r="K1457" s="18" t="n">
        <v>2.14461050943148E-009</v>
      </c>
      <c r="L1457" s="16" t="n">
        <v>0.404603293503429</v>
      </c>
      <c r="M1457" s="16" t="n">
        <v>0.632917490744967</v>
      </c>
      <c r="N1457" s="16" t="n">
        <v>0.17290409989414</v>
      </c>
      <c r="O1457" s="16" t="n">
        <v>0.0635070758858262</v>
      </c>
      <c r="P1457" s="34" t="b">
        <f aca="false">TRUE()</f>
        <v>1</v>
      </c>
      <c r="Q1457" s="18" t="n">
        <v>0.000206700908282626</v>
      </c>
    </row>
    <row r="1458" customFormat="false" ht="22.35" hidden="false" customHeight="false" outlineLevel="0" collapsed="false">
      <c r="A1458" s="6" t="s">
        <v>3169</v>
      </c>
      <c r="B1458" s="7" t="s">
        <v>1425</v>
      </c>
      <c r="C1458" s="17" t="n">
        <v>1916</v>
      </c>
      <c r="D1458" s="16" t="n">
        <v>0.0591145940756969</v>
      </c>
      <c r="E1458" s="16" t="n">
        <v>0.0121450427981828</v>
      </c>
      <c r="F1458" s="16" t="n">
        <v>0.0686695801052534</v>
      </c>
      <c r="G1458" s="16" t="n">
        <v>0.0253610279183488</v>
      </c>
      <c r="H1458" s="16" t="n">
        <v>6.44475651206893</v>
      </c>
      <c r="I1458" s="17" t="n">
        <v>381.874085230209</v>
      </c>
      <c r="J1458" s="18" t="n">
        <v>3.494879982894E-010</v>
      </c>
      <c r="K1458" s="18" t="n">
        <v>2.7008849029814E-009</v>
      </c>
      <c r="L1458" s="16" t="n">
        <v>0.403163373843085</v>
      </c>
      <c r="M1458" s="16" t="n">
        <v>0.631941274912521</v>
      </c>
      <c r="N1458" s="16" t="n">
        <v>0.17290409989414</v>
      </c>
      <c r="O1458" s="16" t="n">
        <v>0.0632497213953141</v>
      </c>
      <c r="P1458" s="34" t="b">
        <f aca="false">TRUE()</f>
        <v>1</v>
      </c>
      <c r="Q1458" s="18" t="n">
        <v>0.000357470656363412</v>
      </c>
    </row>
    <row r="1459" customFormat="false" ht="22.35" hidden="false" customHeight="false" outlineLevel="0" collapsed="false">
      <c r="A1459" s="6" t="s">
        <v>3170</v>
      </c>
      <c r="B1459" s="7" t="s">
        <v>1425</v>
      </c>
      <c r="C1459" s="17" t="n">
        <v>1917</v>
      </c>
      <c r="D1459" s="16" t="n">
        <v>0.0590869130043081</v>
      </c>
      <c r="E1459" s="16" t="n">
        <v>0.0121630050654514</v>
      </c>
      <c r="F1459" s="16" t="n">
        <v>0.0685812096639663</v>
      </c>
      <c r="G1459" s="16" t="n">
        <v>0.0252788306922063</v>
      </c>
      <c r="H1459" s="16" t="n">
        <v>6.40846513089441</v>
      </c>
      <c r="I1459" s="17" t="n">
        <v>379.472576548778</v>
      </c>
      <c r="J1459" s="18" t="n">
        <v>4.36236316664665E-010</v>
      </c>
      <c r="K1459" s="18" t="n">
        <v>3.32790572455581E-009</v>
      </c>
      <c r="L1459" s="16" t="n">
        <v>0.401821617881818</v>
      </c>
      <c r="M1459" s="16" t="n">
        <v>0.631180587250875</v>
      </c>
      <c r="N1459" s="16" t="n">
        <v>0.17290409989414</v>
      </c>
      <c r="O1459" s="16" t="n">
        <v>0.0630211349127158</v>
      </c>
      <c r="P1459" s="34" t="b">
        <f aca="false">TRUE()</f>
        <v>1</v>
      </c>
      <c r="Q1459" s="18" t="n">
        <v>8.40534992431277E-005</v>
      </c>
    </row>
    <row r="1460" customFormat="false" ht="22.35" hidden="false" customHeight="false" outlineLevel="0" collapsed="false">
      <c r="A1460" s="6" t="s">
        <v>3171</v>
      </c>
      <c r="B1460" s="7" t="s">
        <v>1425</v>
      </c>
      <c r="C1460" s="17" t="n">
        <v>1918</v>
      </c>
      <c r="D1460" s="16" t="n">
        <v>0.0590660342880214</v>
      </c>
      <c r="E1460" s="16" t="n">
        <v>0.0121805414813028</v>
      </c>
      <c r="F1460" s="16" t="n">
        <v>0.0685052330905501</v>
      </c>
      <c r="G1460" s="16" t="n">
        <v>0.0252053911622795</v>
      </c>
      <c r="H1460" s="16" t="n">
        <v>6.37495684358784</v>
      </c>
      <c r="I1460" s="17" t="n">
        <v>377.27581020471</v>
      </c>
      <c r="J1460" s="18" t="n">
        <v>5.34777828633959E-010</v>
      </c>
      <c r="K1460" s="18" t="n">
        <v>4.03514179787442E-009</v>
      </c>
      <c r="L1460" s="16" t="n">
        <v>0.400576271516359</v>
      </c>
      <c r="M1460" s="16" t="n">
        <v>0.630293118312288</v>
      </c>
      <c r="N1460" s="16" t="n">
        <v>0.17290409989414</v>
      </c>
      <c r="O1460" s="16" t="n">
        <v>0.0628188965604984</v>
      </c>
      <c r="P1460" s="34" t="b">
        <f aca="false">TRUE()</f>
        <v>1</v>
      </c>
      <c r="Q1460" s="18" t="n">
        <v>0.000252981247119063</v>
      </c>
    </row>
    <row r="1461" customFormat="false" ht="22.35" hidden="false" customHeight="false" outlineLevel="0" collapsed="false">
      <c r="A1461" s="6" t="s">
        <v>3172</v>
      </c>
      <c r="B1461" s="7" t="s">
        <v>1425</v>
      </c>
      <c r="C1461" s="17" t="n">
        <v>1919</v>
      </c>
      <c r="D1461" s="16" t="n">
        <v>0.0590509760957864</v>
      </c>
      <c r="E1461" s="16" t="n">
        <v>0.01219765317212</v>
      </c>
      <c r="F1461" s="16" t="n">
        <v>0.0684411824216743</v>
      </c>
      <c r="G1461" s="16" t="n">
        <v>0.0251407176637636</v>
      </c>
      <c r="H1461" s="16" t="n">
        <v>6.34460505439205</v>
      </c>
      <c r="I1461" s="17" t="n">
        <v>375.281765244076</v>
      </c>
      <c r="J1461" s="18" t="n">
        <v>6.42601020676221E-010</v>
      </c>
      <c r="K1461" s="18" t="n">
        <v>4.80503465911048E-009</v>
      </c>
      <c r="L1461" s="16" t="n">
        <v>0.399451177662316</v>
      </c>
      <c r="M1461" s="16" t="n">
        <v>0.62934225873523</v>
      </c>
      <c r="N1461" s="16" t="n">
        <v>0.17290409989414</v>
      </c>
      <c r="O1461" s="16" t="n">
        <v>0.0626392931219341</v>
      </c>
      <c r="P1461" s="34" t="b">
        <f aca="false">TRUE()</f>
        <v>1</v>
      </c>
      <c r="Q1461" s="18" t="n">
        <v>0.000394559329242795</v>
      </c>
    </row>
    <row r="1462" customFormat="false" ht="22.35" hidden="false" customHeight="false" outlineLevel="0" collapsed="false">
      <c r="A1462" s="6" t="s">
        <v>3173</v>
      </c>
      <c r="B1462" s="7" t="s">
        <v>1425</v>
      </c>
      <c r="C1462" s="17" t="n">
        <v>1920</v>
      </c>
      <c r="D1462" s="16" t="n">
        <v>0.0590416058816928</v>
      </c>
      <c r="E1462" s="16" t="n">
        <v>0.0122142029694603</v>
      </c>
      <c r="F1462" s="16" t="n">
        <v>0.0683886513014074</v>
      </c>
      <c r="G1462" s="16" t="n">
        <v>0.0250845932586435</v>
      </c>
      <c r="H1462" s="16" t="n">
        <v>6.31731274543214</v>
      </c>
      <c r="I1462" s="17" t="n">
        <v>373.489671762072</v>
      </c>
      <c r="J1462" s="18" t="n">
        <v>7.57492568646447E-010</v>
      </c>
      <c r="K1462" s="18" t="n">
        <v>5.59358391438213E-009</v>
      </c>
      <c r="L1462" s="16" t="n">
        <v>0.398440222281592</v>
      </c>
      <c r="M1462" s="16" t="n">
        <v>0.628670317967443</v>
      </c>
      <c r="N1462" s="16" t="n">
        <v>0.17290409989414</v>
      </c>
      <c r="O1462" s="16" t="n">
        <v>0.0624803962693561</v>
      </c>
      <c r="P1462" s="34" t="b">
        <f aca="false">TRUE()</f>
        <v>1</v>
      </c>
      <c r="Q1462" s="18" t="n">
        <v>0.000142794818191644</v>
      </c>
    </row>
    <row r="1463" customFormat="false" ht="22.35" hidden="false" customHeight="false" outlineLevel="0" collapsed="false">
      <c r="A1463" s="6" t="s">
        <v>3174</v>
      </c>
      <c r="B1463" s="7" t="s">
        <v>1425</v>
      </c>
      <c r="C1463" s="17" t="n">
        <v>1921</v>
      </c>
      <c r="D1463" s="16" t="n">
        <v>0.0590376037561984</v>
      </c>
      <c r="E1463" s="16" t="n">
        <v>0.012229993948453</v>
      </c>
      <c r="F1463" s="16" t="n">
        <v>0.0683472880865463</v>
      </c>
      <c r="G1463" s="16" t="n">
        <v>0.0250367106838486</v>
      </c>
      <c r="H1463" s="16" t="n">
        <v>6.29316906182057</v>
      </c>
      <c r="I1463" s="17" t="n">
        <v>371.899409105396</v>
      </c>
      <c r="J1463" s="18" t="n">
        <v>8.7569125718037E-010</v>
      </c>
      <c r="K1463" s="18" t="n">
        <v>6.40938045378931E-009</v>
      </c>
      <c r="L1463" s="16" t="n">
        <v>0.397548763788639</v>
      </c>
      <c r="M1463" s="16" t="n">
        <v>0.628112480348902</v>
      </c>
      <c r="N1463" s="16" t="n">
        <v>0.17290409989414</v>
      </c>
      <c r="O1463" s="16" t="n">
        <v>0.062344122610322</v>
      </c>
      <c r="P1463" s="34" t="b">
        <f aca="false">TRUE()</f>
        <v>1</v>
      </c>
      <c r="Q1463" s="18" t="n">
        <v>0.000298277823090397</v>
      </c>
    </row>
    <row r="1464" customFormat="false" ht="22.35" hidden="false" customHeight="false" outlineLevel="0" collapsed="false">
      <c r="A1464" s="6" t="s">
        <v>3175</v>
      </c>
      <c r="B1464" s="7" t="s">
        <v>1425</v>
      </c>
      <c r="C1464" s="17" t="n">
        <v>1922</v>
      </c>
      <c r="D1464" s="16" t="n">
        <v>0.0590383348554463</v>
      </c>
      <c r="E1464" s="16" t="n">
        <v>0.0122449555573324</v>
      </c>
      <c r="F1464" s="16" t="n">
        <v>0.0683163820466085</v>
      </c>
      <c r="G1464" s="16" t="n">
        <v>0.0249968420950703</v>
      </c>
      <c r="H1464" s="16" t="n">
        <v>6.27218465512825</v>
      </c>
      <c r="I1464" s="17" t="n">
        <v>370.507355283727</v>
      </c>
      <c r="J1464" s="18" t="n">
        <v>9.92933794030853E-010</v>
      </c>
      <c r="K1464" s="18" t="n">
        <v>7.24196000918812E-009</v>
      </c>
      <c r="L1464" s="16" t="n">
        <v>0.396778646915654</v>
      </c>
      <c r="M1464" s="16" t="n">
        <v>0.627541964602667</v>
      </c>
      <c r="N1464" s="16" t="n">
        <v>0.17290409989414</v>
      </c>
      <c r="O1464" s="16" t="n">
        <v>0.0622267330273484</v>
      </c>
      <c r="P1464" s="34" t="b">
        <f aca="false">TRUE()</f>
        <v>1</v>
      </c>
      <c r="Q1464" s="18" t="n">
        <v>0.000440027340429121</v>
      </c>
    </row>
    <row r="1465" customFormat="false" ht="22.35" hidden="false" customHeight="false" outlineLevel="0" collapsed="false">
      <c r="A1465" s="6" t="s">
        <v>3176</v>
      </c>
      <c r="B1465" s="7" t="s">
        <v>1425</v>
      </c>
      <c r="C1465" s="17" t="n">
        <v>1923</v>
      </c>
      <c r="D1465" s="16" t="n">
        <v>0.0590430313897594</v>
      </c>
      <c r="E1465" s="16" t="n">
        <v>0.0122590721988442</v>
      </c>
      <c r="F1465" s="16" t="n">
        <v>0.0682952332343597</v>
      </c>
      <c r="G1465" s="16" t="n">
        <v>0.0249643731806096</v>
      </c>
      <c r="H1465" s="16" t="n">
        <v>6.25449248272213</v>
      </c>
      <c r="I1465" s="17" t="n">
        <v>369.300232570604</v>
      </c>
      <c r="J1465" s="18" t="n">
        <v>1.103671003689E-009</v>
      </c>
      <c r="K1465" s="18" t="n">
        <v>7.97950290123582E-009</v>
      </c>
      <c r="L1465" s="16" t="n">
        <v>0.396143390803872</v>
      </c>
      <c r="M1465" s="16" t="n">
        <v>0.627072873877986</v>
      </c>
      <c r="N1465" s="16" t="n">
        <v>0.17290409989414</v>
      </c>
      <c r="O1465" s="16" t="n">
        <v>0.0621282652431549</v>
      </c>
      <c r="P1465" s="34" t="b">
        <f aca="false">TRUE()</f>
        <v>1</v>
      </c>
      <c r="Q1465" s="18" t="n">
        <v>0.00021686266173299</v>
      </c>
    </row>
    <row r="1466" customFormat="false" ht="22.35" hidden="false" customHeight="false" outlineLevel="0" collapsed="false">
      <c r="A1466" s="6" t="s">
        <v>3177</v>
      </c>
      <c r="B1466" s="7" t="s">
        <v>1425</v>
      </c>
      <c r="C1466" s="17" t="n">
        <v>1924</v>
      </c>
      <c r="D1466" s="16" t="n">
        <v>0.0590518416338101</v>
      </c>
      <c r="E1466" s="16" t="n">
        <v>0.0122721808276063</v>
      </c>
      <c r="F1466" s="16" t="n">
        <v>0.0682833665483816</v>
      </c>
      <c r="G1466" s="16" t="n">
        <v>0.0249389607962553</v>
      </c>
      <c r="H1466" s="16" t="n">
        <v>6.23976451497289</v>
      </c>
      <c r="I1466" s="17" t="n">
        <v>368.276248361155</v>
      </c>
      <c r="J1466" s="18" t="n">
        <v>1.20503201644335E-009</v>
      </c>
      <c r="K1466" s="18" t="n">
        <v>8.66704136610033E-009</v>
      </c>
      <c r="L1466" s="16" t="n">
        <v>0.395622776704995</v>
      </c>
      <c r="M1466" s="16" t="n">
        <v>0.62687002383488</v>
      </c>
      <c r="N1466" s="16" t="n">
        <v>0.17290409989414</v>
      </c>
      <c r="O1466" s="16" t="n">
        <v>0.0620478821947175</v>
      </c>
      <c r="P1466" s="34" t="b">
        <f aca="false">TRUE()</f>
        <v>1</v>
      </c>
      <c r="Q1466" s="18" t="n">
        <v>0.000274922386638352</v>
      </c>
    </row>
    <row r="1467" customFormat="false" ht="22.35" hidden="false" customHeight="false" outlineLevel="0" collapsed="false">
      <c r="A1467" s="6" t="s">
        <v>3178</v>
      </c>
      <c r="B1467" s="7" t="s">
        <v>1425</v>
      </c>
      <c r="C1467" s="17" t="n">
        <v>1925</v>
      </c>
      <c r="D1467" s="16" t="n">
        <v>0.0590644032042887</v>
      </c>
      <c r="E1467" s="16" t="n">
        <v>0.0122840944143995</v>
      </c>
      <c r="F1467" s="16" t="n">
        <v>0.0682802593067483</v>
      </c>
      <c r="G1467" s="16" t="n">
        <v>0.0249202136388084</v>
      </c>
      <c r="H1467" s="16" t="n">
        <v>6.22799481090787</v>
      </c>
      <c r="I1467" s="17" t="n">
        <v>367.433746411496</v>
      </c>
      <c r="J1467" s="18" t="n">
        <v>1.29259392627075E-009</v>
      </c>
      <c r="K1467" s="18" t="n">
        <v>9.248732403489E-009</v>
      </c>
      <c r="L1467" s="16" t="n">
        <v>0.395216900714787</v>
      </c>
      <c r="M1467" s="16" t="n">
        <v>0.626629139408692</v>
      </c>
      <c r="N1467" s="16" t="n">
        <v>0.17290409989414</v>
      </c>
      <c r="O1467" s="16" t="n">
        <v>0.0619842677117936</v>
      </c>
      <c r="P1467" s="34" t="b">
        <f aca="false">TRUE()</f>
        <v>1</v>
      </c>
      <c r="Q1467" s="18" t="n">
        <v>0.00040074075041039</v>
      </c>
    </row>
    <row r="1468" customFormat="false" ht="22.35" hidden="false" customHeight="false" outlineLevel="0" collapsed="false">
      <c r="A1468" s="6" t="s">
        <v>3179</v>
      </c>
      <c r="B1468" s="7" t="s">
        <v>1425</v>
      </c>
      <c r="C1468" s="17" t="n">
        <v>1926</v>
      </c>
      <c r="D1468" s="16" t="n">
        <v>0.0590799759652545</v>
      </c>
      <c r="E1468" s="16" t="n">
        <v>0.0122948969086568</v>
      </c>
      <c r="F1468" s="16" t="n">
        <v>0.0682851119626454</v>
      </c>
      <c r="G1468" s="16" t="n">
        <v>0.0249078545718328</v>
      </c>
      <c r="H1468" s="16" t="n">
        <v>6.21915494411268</v>
      </c>
      <c r="I1468" s="17" t="n">
        <v>366.762710443038</v>
      </c>
      <c r="J1468" s="18" t="n">
        <v>1.36254553934659E-009</v>
      </c>
      <c r="K1468" s="18" t="n">
        <v>9.71574568434422E-009</v>
      </c>
      <c r="L1468" s="16" t="n">
        <v>0.394927848376527</v>
      </c>
      <c r="M1468" s="16" t="n">
        <v>0.626362898727116</v>
      </c>
      <c r="N1468" s="16" t="n">
        <v>0.17290409989414</v>
      </c>
      <c r="O1468" s="16" t="n">
        <v>0.061934672666204</v>
      </c>
      <c r="P1468" s="34" t="b">
        <f aca="false">TRUE()</f>
        <v>1</v>
      </c>
      <c r="Q1468" s="18" t="n">
        <v>0.000138254283194759</v>
      </c>
    </row>
    <row r="1469" customFormat="false" ht="22.35" hidden="false" customHeight="false" outlineLevel="0" collapsed="false">
      <c r="A1469" s="6" t="s">
        <v>3180</v>
      </c>
      <c r="B1469" s="7" t="s">
        <v>1425</v>
      </c>
      <c r="C1469" s="17" t="n">
        <v>1927</v>
      </c>
      <c r="D1469" s="16" t="n">
        <v>0.0590984328608349</v>
      </c>
      <c r="E1469" s="16" t="n">
        <v>0.0123044682789313</v>
      </c>
      <c r="F1469" s="16" t="n">
        <v>0.0682973753002168</v>
      </c>
      <c r="G1469" s="16" t="n">
        <v>0.0249014227299804</v>
      </c>
      <c r="H1469" s="16" t="n">
        <v>6.21304670108997</v>
      </c>
      <c r="I1469" s="17" t="n">
        <v>366.257870196533</v>
      </c>
      <c r="J1469" s="18" t="n">
        <v>1.41317403479721E-009</v>
      </c>
      <c r="K1469" s="18" t="n">
        <v>1.00250807596725E-008</v>
      </c>
      <c r="L1469" s="16" t="n">
        <v>0.394745034161369</v>
      </c>
      <c r="M1469" s="16" t="n">
        <v>0.626172726811704</v>
      </c>
      <c r="N1469" s="16" t="n">
        <v>0.17290409989414</v>
      </c>
      <c r="O1469" s="16" t="n">
        <v>0.0619015315177521</v>
      </c>
      <c r="P1469" s="34" t="b">
        <f aca="false">TRUE()</f>
        <v>1</v>
      </c>
      <c r="Q1469" s="18" t="n">
        <v>0.000499703564670515</v>
      </c>
    </row>
    <row r="1470" customFormat="false" ht="22.35" hidden="false" customHeight="false" outlineLevel="0" collapsed="false">
      <c r="A1470" s="6" t="s">
        <v>3181</v>
      </c>
      <c r="B1470" s="7" t="s">
        <v>1425</v>
      </c>
      <c r="C1470" s="17" t="n">
        <v>1928</v>
      </c>
      <c r="D1470" s="16" t="n">
        <v>0.059119415611749</v>
      </c>
      <c r="E1470" s="16" t="n">
        <v>0.0123127276385509</v>
      </c>
      <c r="F1470" s="16" t="n">
        <v>0.0683164057935968</v>
      </c>
      <c r="G1470" s="16" t="n">
        <v>0.0249004671569068</v>
      </c>
      <c r="H1470" s="16" t="n">
        <v>6.20955069882542</v>
      </c>
      <c r="I1470" s="17" t="n">
        <v>365.912796087454</v>
      </c>
      <c r="J1470" s="18" t="n">
        <v>1.44317893086325E-009</v>
      </c>
      <c r="K1470" s="18" t="n">
        <v>1.02030537701575E-008</v>
      </c>
      <c r="L1470" s="16" t="n">
        <v>0.394663360029814</v>
      </c>
      <c r="M1470" s="16" t="n">
        <v>0.626045945534763</v>
      </c>
      <c r="N1470" s="16" t="n">
        <v>0.17290409989414</v>
      </c>
      <c r="O1470" s="16" t="n">
        <v>0.0618845274484465</v>
      </c>
      <c r="P1470" s="34" t="b">
        <f aca="false">TRUE()</f>
        <v>1</v>
      </c>
      <c r="Q1470" s="18" t="n">
        <v>0.000218690731845361</v>
      </c>
    </row>
    <row r="1471" customFormat="false" ht="22.35" hidden="false" customHeight="false" outlineLevel="0" collapsed="false">
      <c r="A1471" s="6" t="s">
        <v>3182</v>
      </c>
      <c r="B1471" s="7" t="s">
        <v>1425</v>
      </c>
      <c r="C1471" s="17" t="n">
        <v>1929</v>
      </c>
      <c r="D1471" s="16" t="n">
        <v>0.0591422211149388</v>
      </c>
      <c r="E1471" s="16" t="n">
        <v>0.0123200319439988</v>
      </c>
      <c r="F1471" s="16" t="n">
        <v>0.0683415821238618</v>
      </c>
      <c r="G1471" s="16" t="n">
        <v>0.0249046592824617</v>
      </c>
      <c r="H1471" s="16" t="n">
        <v>6.2086591514433</v>
      </c>
      <c r="I1471" s="17" t="n">
        <v>365.706383058735</v>
      </c>
      <c r="J1471" s="18" t="n">
        <v>1.45136903811859E-009</v>
      </c>
      <c r="K1471" s="18" t="n">
        <v>1.02435059663132E-008</v>
      </c>
      <c r="L1471" s="16" t="n">
        <v>0.394690829394577</v>
      </c>
      <c r="M1471" s="16" t="n">
        <v>0.626033267407069</v>
      </c>
      <c r="N1471" s="16" t="n">
        <v>0.17290409989414</v>
      </c>
      <c r="O1471" s="16" t="n">
        <v>0.0618847444026966</v>
      </c>
      <c r="P1471" s="34" t="b">
        <f aca="false">TRUE()</f>
        <v>1</v>
      </c>
      <c r="Q1471" s="18" t="n">
        <v>0.000131545748641337</v>
      </c>
    </row>
    <row r="1472" customFormat="false" ht="22.35" hidden="false" customHeight="false" outlineLevel="0" collapsed="false">
      <c r="A1472" s="6" t="s">
        <v>3183</v>
      </c>
      <c r="B1472" s="7" t="s">
        <v>1425</v>
      </c>
      <c r="C1472" s="17" t="n">
        <v>1930</v>
      </c>
      <c r="D1472" s="16" t="n">
        <v>0.059166568365225</v>
      </c>
      <c r="E1472" s="16" t="n">
        <v>0.0123264363430435</v>
      </c>
      <c r="F1472" s="16" t="n">
        <v>0.0683726762242854</v>
      </c>
      <c r="G1472" s="16" t="n">
        <v>0.0249137305569583</v>
      </c>
      <c r="H1472" s="16" t="n">
        <v>6.21042028914292</v>
      </c>
      <c r="I1472" s="17" t="n">
        <v>365.630830276571</v>
      </c>
      <c r="J1472" s="18" t="n">
        <v>1.43700979360638E-009</v>
      </c>
      <c r="K1472" s="18" t="n">
        <v>1.0176775842093E-008</v>
      </c>
      <c r="L1472" s="16" t="n">
        <v>0.394833616370793</v>
      </c>
      <c r="M1472" s="16" t="n">
        <v>0.626020589279375</v>
      </c>
      <c r="N1472" s="16" t="n">
        <v>0.17290409989414</v>
      </c>
      <c r="O1472" s="16" t="n">
        <v>0.0619065723686795</v>
      </c>
      <c r="P1472" s="34" t="b">
        <f aca="false">TRUE()</f>
        <v>1</v>
      </c>
      <c r="Q1472" s="18" t="n">
        <v>0.000271683481857637</v>
      </c>
    </row>
    <row r="1473" customFormat="false" ht="22.35" hidden="false" customHeight="false" outlineLevel="0" collapsed="false">
      <c r="A1473" s="6" t="s">
        <v>3184</v>
      </c>
      <c r="B1473" s="7" t="s">
        <v>1425</v>
      </c>
      <c r="C1473" s="17" t="n">
        <v>1931</v>
      </c>
      <c r="D1473" s="16" t="n">
        <v>0.0591924397736467</v>
      </c>
      <c r="E1473" s="16" t="n">
        <v>0.0123318113653319</v>
      </c>
      <c r="F1473" s="16" t="n">
        <v>0.0684092029609574</v>
      </c>
      <c r="G1473" s="16" t="n">
        <v>0.024927451620888</v>
      </c>
      <c r="H1473" s="16" t="n">
        <v>6.21457683293139</v>
      </c>
      <c r="I1473" s="17" t="n">
        <v>365.68651396888</v>
      </c>
      <c r="J1473" s="18" t="n">
        <v>1.40282775625991E-009</v>
      </c>
      <c r="K1473" s="18" t="n">
        <v>9.96872463780584E-009</v>
      </c>
      <c r="L1473" s="16" t="n">
        <v>0.395075134238743</v>
      </c>
      <c r="M1473" s="16" t="n">
        <v>0.625995233023987</v>
      </c>
      <c r="N1473" s="16" t="n">
        <v>0.17290409989414</v>
      </c>
      <c r="O1473" s="16" t="n">
        <v>0.0619504143016924</v>
      </c>
      <c r="P1473" s="34" t="b">
        <f aca="false">TRUE()</f>
        <v>1</v>
      </c>
      <c r="Q1473" s="18" t="n">
        <v>0.000284246531212241</v>
      </c>
    </row>
    <row r="1474" customFormat="false" ht="22.35" hidden="false" customHeight="false" outlineLevel="0" collapsed="false">
      <c r="A1474" s="6" t="s">
        <v>3185</v>
      </c>
      <c r="B1474" s="7" t="s">
        <v>1425</v>
      </c>
      <c r="C1474" s="17" t="n">
        <v>1932</v>
      </c>
      <c r="D1474" s="16" t="n">
        <v>0.059219680748341</v>
      </c>
      <c r="E1474" s="16" t="n">
        <v>0.0123361473321585</v>
      </c>
      <c r="F1474" s="16" t="n">
        <v>0.0684510345805322</v>
      </c>
      <c r="G1474" s="16" t="n">
        <v>0.0249457922922569</v>
      </c>
      <c r="H1474" s="16" t="n">
        <v>6.22114882222532</v>
      </c>
      <c r="I1474" s="17" t="n">
        <v>365.873094800376</v>
      </c>
      <c r="J1474" s="18" t="n">
        <v>1.35005529679909E-009</v>
      </c>
      <c r="K1474" s="18" t="n">
        <v>9.64325211999352E-009</v>
      </c>
      <c r="L1474" s="16" t="n">
        <v>0.395416714273686</v>
      </c>
      <c r="M1474" s="16" t="n">
        <v>0.626185404939399</v>
      </c>
      <c r="N1474" s="16" t="n">
        <v>0.17290409989414</v>
      </c>
      <c r="O1474" s="16" t="n">
        <v>0.0620152065299342</v>
      </c>
      <c r="P1474" s="34" t="b">
        <f aca="false">TRUE()</f>
        <v>1</v>
      </c>
      <c r="Q1474" s="18" t="n">
        <v>0.000208264237732999</v>
      </c>
    </row>
    <row r="1475" customFormat="false" ht="22.35" hidden="false" customHeight="false" outlineLevel="0" collapsed="false">
      <c r="A1475" s="6" t="s">
        <v>3186</v>
      </c>
      <c r="B1475" s="7" t="s">
        <v>1425</v>
      </c>
      <c r="C1475" s="17" t="n">
        <v>1933</v>
      </c>
      <c r="D1475" s="16" t="n">
        <v>0.0592481917408591</v>
      </c>
      <c r="E1475" s="16" t="n">
        <v>0.0123393153553293</v>
      </c>
      <c r="F1475" s="16" t="n">
        <v>0.0684979390400199</v>
      </c>
      <c r="G1475" s="16" t="n">
        <v>0.0249685016324102</v>
      </c>
      <c r="H1475" s="16" t="n">
        <v>6.23010596470989</v>
      </c>
      <c r="I1475" s="17" t="n">
        <v>366.190757635407</v>
      </c>
      <c r="J1475" s="18" t="n">
        <v>1.28103291201607E-009</v>
      </c>
      <c r="K1475" s="18" t="n">
        <v>9.18184211548654E-009</v>
      </c>
      <c r="L1475" s="16" t="n">
        <v>0.395856274594823</v>
      </c>
      <c r="M1475" s="16" t="n">
        <v>0.626426289365587</v>
      </c>
      <c r="N1475" s="16" t="n">
        <v>0.17290409989414</v>
      </c>
      <c r="O1475" s="16" t="n">
        <v>0.0621015166844177</v>
      </c>
      <c r="P1475" s="34" t="b">
        <f aca="false">TRUE()</f>
        <v>1</v>
      </c>
      <c r="Q1475" s="18" t="n">
        <v>0.000385186131934347</v>
      </c>
    </row>
    <row r="1476" customFormat="false" ht="22.35" hidden="false" customHeight="false" outlineLevel="0" collapsed="false">
      <c r="A1476" s="6" t="s">
        <v>3187</v>
      </c>
      <c r="B1476" s="7" t="s">
        <v>1425</v>
      </c>
      <c r="C1476" s="17" t="n">
        <v>1934</v>
      </c>
      <c r="D1476" s="16" t="n">
        <v>0.0592784262818284</v>
      </c>
      <c r="E1476" s="16" t="n">
        <v>0.0123412532890988</v>
      </c>
      <c r="F1476" s="16" t="n">
        <v>0.0685499828369983</v>
      </c>
      <c r="G1476" s="16" t="n">
        <v>0.0249955550733431</v>
      </c>
      <c r="H1476" s="16" t="n">
        <v>6.24120222672696</v>
      </c>
      <c r="I1476" s="17" t="n">
        <v>366.641608030887</v>
      </c>
      <c r="J1476" s="18" t="n">
        <v>1.20011526968468E-009</v>
      </c>
      <c r="K1476" s="18" t="n">
        <v>8.64666383540178E-009</v>
      </c>
      <c r="L1476" s="16" t="n">
        <v>0.396377251715624</v>
      </c>
      <c r="M1476" s="16" t="n">
        <v>0.626692530047163</v>
      </c>
      <c r="N1476" s="16" t="n">
        <v>0.17290409989414</v>
      </c>
      <c r="O1476" s="16" t="n">
        <v>0.0622076397662026</v>
      </c>
      <c r="P1476" s="34" t="b">
        <f aca="false">TRUE()</f>
        <v>1</v>
      </c>
      <c r="Q1476" s="18" t="n">
        <v>0.000125783288225685</v>
      </c>
    </row>
    <row r="1477" customFormat="false" ht="22.35" hidden="false" customHeight="false" outlineLevel="0" collapsed="false">
      <c r="A1477" s="6" t="s">
        <v>3188</v>
      </c>
      <c r="B1477" s="7" t="s">
        <v>1425</v>
      </c>
      <c r="C1477" s="17" t="n">
        <v>1935</v>
      </c>
      <c r="D1477" s="16" t="n">
        <v>0.0593103928951228</v>
      </c>
      <c r="E1477" s="16" t="n">
        <v>0.0123419897061411</v>
      </c>
      <c r="F1477" s="16" t="n">
        <v>0.068606680666568</v>
      </c>
      <c r="G1477" s="16" t="n">
        <v>0.0250266373757443</v>
      </c>
      <c r="H1477" s="16" t="n">
        <v>6.25412746962035</v>
      </c>
      <c r="I1477" s="17" t="n">
        <v>367.218640570716</v>
      </c>
      <c r="J1477" s="18" t="n">
        <v>1.11199207297761E-009</v>
      </c>
      <c r="K1477" s="18" t="n">
        <v>8.0256819180123E-009</v>
      </c>
      <c r="L1477" s="16" t="n">
        <v>0.396962766054144</v>
      </c>
      <c r="M1477" s="16" t="n">
        <v>0.626984126984127</v>
      </c>
      <c r="N1477" s="16" t="n">
        <v>0.17290409989414</v>
      </c>
      <c r="O1477" s="16" t="n">
        <v>0.0623261493851844</v>
      </c>
      <c r="P1477" s="34" t="b">
        <f aca="false">TRUE()</f>
        <v>1</v>
      </c>
      <c r="Q1477" s="18" t="n">
        <v>0.000197827866529111</v>
      </c>
    </row>
    <row r="1478" customFormat="false" ht="22.35" hidden="false" customHeight="false" outlineLevel="0" collapsed="false">
      <c r="A1478" s="6" t="s">
        <v>3189</v>
      </c>
      <c r="B1478" s="7" t="s">
        <v>1425</v>
      </c>
      <c r="C1478" s="17" t="n">
        <v>1936</v>
      </c>
      <c r="D1478" s="16" t="n">
        <v>0.0593440299049758</v>
      </c>
      <c r="E1478" s="16" t="n">
        <v>0.0123416716258884</v>
      </c>
      <c r="F1478" s="16" t="n">
        <v>0.0686679536330277</v>
      </c>
      <c r="G1478" s="16" t="n">
        <v>0.0250615512552975</v>
      </c>
      <c r="H1478" s="16" t="n">
        <v>6.26884623965058</v>
      </c>
      <c r="I1478" s="17" t="n">
        <v>367.912562933773</v>
      </c>
      <c r="J1478" s="18" t="n">
        <v>1.01922623757329E-009</v>
      </c>
      <c r="K1478" s="18" t="n">
        <v>7.40768631511233E-009</v>
      </c>
      <c r="L1478" s="16" t="n">
        <v>0.397614342387826</v>
      </c>
      <c r="M1478" s="16" t="n">
        <v>0.62736447081495</v>
      </c>
      <c r="N1478" s="16" t="n">
        <v>0.17290409989414</v>
      </c>
      <c r="O1478" s="16" t="n">
        <v>0.0624549632877779</v>
      </c>
      <c r="P1478" s="34" t="b">
        <f aca="false">TRUE()</f>
        <v>1</v>
      </c>
      <c r="Q1478" s="18" t="n">
        <v>0.000226838618391191</v>
      </c>
    </row>
    <row r="1479" customFormat="false" ht="22.35" hidden="false" customHeight="false" outlineLevel="0" collapsed="false">
      <c r="A1479" s="6" t="s">
        <v>3190</v>
      </c>
      <c r="B1479" s="7" t="s">
        <v>1425</v>
      </c>
      <c r="C1479" s="17" t="n">
        <v>1937</v>
      </c>
      <c r="D1479" s="16" t="n">
        <v>0.059379439496912</v>
      </c>
      <c r="E1479" s="16" t="n">
        <v>0.0123406504742436</v>
      </c>
      <c r="F1479" s="16" t="n">
        <v>0.0687338326089121</v>
      </c>
      <c r="G1479" s="16" t="n">
        <v>0.0251001228891666</v>
      </c>
      <c r="H1479" s="16" t="n">
        <v>6.28522682397621</v>
      </c>
      <c r="I1479" s="17" t="n">
        <v>368.70646153997</v>
      </c>
      <c r="J1479" s="18" t="n">
        <v>9.24810750466581E-010</v>
      </c>
      <c r="K1479" s="18" t="n">
        <v>6.7569799549935E-009</v>
      </c>
      <c r="L1479" s="16" t="n">
        <v>0.398330494867157</v>
      </c>
      <c r="M1479" s="16" t="n">
        <v>0.627757492773467</v>
      </c>
      <c r="N1479" s="16" t="n">
        <v>0.17290409989414</v>
      </c>
      <c r="O1479" s="16" t="n">
        <v>0.0625928450195536</v>
      </c>
      <c r="P1479" s="34" t="b">
        <f aca="false">TRUE()</f>
        <v>1</v>
      </c>
      <c r="Q1479" s="18" t="n">
        <v>0.000373128442801173</v>
      </c>
    </row>
    <row r="1480" customFormat="false" ht="22.35" hidden="false" customHeight="false" outlineLevel="0" collapsed="false">
      <c r="A1480" s="6" t="s">
        <v>3191</v>
      </c>
      <c r="B1480" s="7" t="s">
        <v>1425</v>
      </c>
      <c r="C1480" s="17" t="n">
        <v>1938</v>
      </c>
      <c r="D1480" s="16" t="n">
        <v>0.0594166702442264</v>
      </c>
      <c r="E1480" s="16" t="n">
        <v>0.0123389403411152</v>
      </c>
      <c r="F1480" s="16" t="n">
        <v>0.068803866518855</v>
      </c>
      <c r="G1480" s="16" t="n">
        <v>0.0251421588080028</v>
      </c>
      <c r="H1480" s="16" t="n">
        <v>6.3029453664686</v>
      </c>
      <c r="I1480" s="17" t="n">
        <v>369.59640268735</v>
      </c>
      <c r="J1480" s="18" t="n">
        <v>8.32229710232312E-010</v>
      </c>
      <c r="K1480" s="18" t="n">
        <v>6.11283769462671E-009</v>
      </c>
      <c r="L1480" s="16" t="n">
        <v>0.399092297650943</v>
      </c>
      <c r="M1480" s="16" t="n">
        <v>0.628087124093514</v>
      </c>
      <c r="N1480" s="16" t="n">
        <v>0.17290409989414</v>
      </c>
      <c r="O1480" s="16" t="n">
        <v>0.0627379034529306</v>
      </c>
      <c r="P1480" s="34" t="b">
        <f aca="false">TRUE()</f>
        <v>1</v>
      </c>
      <c r="Q1480" s="18" t="n">
        <v>0.000282528350471267</v>
      </c>
    </row>
    <row r="1481" customFormat="false" ht="22.35" hidden="false" customHeight="false" outlineLevel="0" collapsed="false">
      <c r="A1481" s="6" t="s">
        <v>3192</v>
      </c>
      <c r="B1481" s="7" t="s">
        <v>1425</v>
      </c>
      <c r="C1481" s="17" t="n">
        <v>1939</v>
      </c>
      <c r="D1481" s="16" t="n">
        <v>0.0594556474785699</v>
      </c>
      <c r="E1481" s="16" t="n">
        <v>0.0123367359644242</v>
      </c>
      <c r="F1481" s="16" t="n">
        <v>0.0688780385610483</v>
      </c>
      <c r="G1481" s="16" t="n">
        <v>0.0251875699015235</v>
      </c>
      <c r="H1481" s="16" t="n">
        <v>6.32199049509077</v>
      </c>
      <c r="I1481" s="17" t="n">
        <v>370.573307174927</v>
      </c>
      <c r="J1481" s="18" t="n">
        <v>7.42771133745094E-010</v>
      </c>
      <c r="K1481" s="18" t="n">
        <v>5.50446465186096E-009</v>
      </c>
      <c r="L1481" s="16" t="n">
        <v>0.399902738025404</v>
      </c>
      <c r="M1481" s="16" t="n">
        <v>0.628619605456666</v>
      </c>
      <c r="N1481" s="16" t="n">
        <v>0.17290409989414</v>
      </c>
      <c r="O1481" s="16" t="n">
        <v>0.0628908284701549</v>
      </c>
      <c r="P1481" s="34" t="b">
        <f aca="false">TRUE()</f>
        <v>1</v>
      </c>
      <c r="Q1481" s="18" t="n">
        <v>0.000308765863655521</v>
      </c>
    </row>
    <row r="1482" customFormat="false" ht="22.35" hidden="false" customHeight="false" outlineLevel="0" collapsed="false">
      <c r="A1482" s="6" t="s">
        <v>3193</v>
      </c>
      <c r="B1482" s="7" t="s">
        <v>1425</v>
      </c>
      <c r="C1482" s="17" t="n">
        <v>1940</v>
      </c>
      <c r="D1482" s="16" t="n">
        <v>0.0594962637037738</v>
      </c>
      <c r="E1482" s="16" t="n">
        <v>0.0123339497075023</v>
      </c>
      <c r="F1482" s="16" t="n">
        <v>0.0689564991493905</v>
      </c>
      <c r="G1482" s="16" t="n">
        <v>0.0252362292533996</v>
      </c>
      <c r="H1482" s="16" t="n">
        <v>6.34256737678455</v>
      </c>
      <c r="I1482" s="17" t="n">
        <v>371.638621155478</v>
      </c>
      <c r="J1482" s="18" t="n">
        <v>6.56654734668522E-010</v>
      </c>
      <c r="K1482" s="18" t="n">
        <v>4.90128983610498E-009</v>
      </c>
      <c r="L1482" s="16" t="n">
        <v>0.400774222193506</v>
      </c>
      <c r="M1482" s="16" t="n">
        <v>0.628974593032101</v>
      </c>
      <c r="N1482" s="16" t="n">
        <v>0.17290409989414</v>
      </c>
      <c r="O1482" s="16" t="n">
        <v>0.0630533948187275</v>
      </c>
      <c r="P1482" s="34" t="b">
        <f aca="false">TRUE()</f>
        <v>1</v>
      </c>
      <c r="Q1482" s="18" t="n">
        <v>0.000192775972318205</v>
      </c>
    </row>
    <row r="1483" customFormat="false" ht="22.35" hidden="false" customHeight="false" outlineLevel="0" collapsed="false">
      <c r="A1483" s="6" t="s">
        <v>3194</v>
      </c>
      <c r="B1483" s="7" t="s">
        <v>1425</v>
      </c>
      <c r="C1483" s="17" t="n">
        <v>1941</v>
      </c>
      <c r="D1483" s="16" t="n">
        <v>0.0595386043426245</v>
      </c>
      <c r="E1483" s="16" t="n">
        <v>0.0123302895544964</v>
      </c>
      <c r="F1483" s="16" t="n">
        <v>0.0690390090683339</v>
      </c>
      <c r="G1483" s="16" t="n">
        <v>0.0252881304572522</v>
      </c>
      <c r="H1483" s="16" t="n">
        <v>6.36453352257582</v>
      </c>
      <c r="I1483" s="17" t="n">
        <v>372.804466563287</v>
      </c>
      <c r="J1483" s="18" t="n">
        <v>5.75446189434896E-010</v>
      </c>
      <c r="K1483" s="18" t="n">
        <v>4.31065286309534E-009</v>
      </c>
      <c r="L1483" s="16" t="n">
        <v>0.401692883626073</v>
      </c>
      <c r="M1483" s="16" t="n">
        <v>0.629545108778336</v>
      </c>
      <c r="N1483" s="16" t="n">
        <v>0.17290409989414</v>
      </c>
      <c r="O1483" s="16" t="n">
        <v>0.0632266928049124</v>
      </c>
      <c r="P1483" s="34" t="b">
        <f aca="false">TRUE()</f>
        <v>1</v>
      </c>
      <c r="Q1483" s="18" t="n">
        <v>0.000160948671078535</v>
      </c>
    </row>
    <row r="1484" customFormat="false" ht="22.35" hidden="false" customHeight="false" outlineLevel="0" collapsed="false">
      <c r="A1484" s="6" t="s">
        <v>3195</v>
      </c>
      <c r="B1484" s="7" t="s">
        <v>1425</v>
      </c>
      <c r="C1484" s="17" t="n">
        <v>1942</v>
      </c>
      <c r="D1484" s="16" t="n">
        <v>0.0595825343646169</v>
      </c>
      <c r="E1484" s="16" t="n">
        <v>0.0123256862287955</v>
      </c>
      <c r="F1484" s="16" t="n">
        <v>0.0691256554338641</v>
      </c>
      <c r="G1484" s="16" t="n">
        <v>0.025343321597584</v>
      </c>
      <c r="H1484" s="16" t="n">
        <v>6.38804459060585</v>
      </c>
      <c r="I1484" s="17" t="n">
        <v>374.075262099355</v>
      </c>
      <c r="J1484" s="18" t="n">
        <v>4.99368102134191E-010</v>
      </c>
      <c r="K1484" s="18" t="n">
        <v>3.78171099243958E-009</v>
      </c>
      <c r="L1484" s="16" t="n">
        <v>0.402666841429384</v>
      </c>
      <c r="M1484" s="16" t="n">
        <v>0.6300522338861</v>
      </c>
      <c r="N1484" s="16" t="n">
        <v>0.17290409989414</v>
      </c>
      <c r="O1484" s="16" t="n">
        <v>0.0634116247449326</v>
      </c>
      <c r="P1484" s="34" t="b">
        <f aca="false">TRUE()</f>
        <v>1</v>
      </c>
      <c r="Q1484" s="18" t="n">
        <v>0.000225681999941568</v>
      </c>
    </row>
    <row r="1485" customFormat="false" ht="22.35" hidden="false" customHeight="false" outlineLevel="0" collapsed="false">
      <c r="A1485" s="6" t="s">
        <v>3196</v>
      </c>
      <c r="B1485" s="7" t="s">
        <v>1425</v>
      </c>
      <c r="C1485" s="17" t="n">
        <v>1943</v>
      </c>
      <c r="D1485" s="16" t="n">
        <v>0.0596279155627836</v>
      </c>
      <c r="E1485" s="16" t="n">
        <v>0.0123200387317667</v>
      </c>
      <c r="F1485" s="16" t="n">
        <v>0.0692161782043597</v>
      </c>
      <c r="G1485" s="16" t="n">
        <v>0.0254013607581727</v>
      </c>
      <c r="H1485" s="16" t="n">
        <v>6.41309129184534</v>
      </c>
      <c r="I1485" s="17" t="n">
        <v>375.447176972243</v>
      </c>
      <c r="J1485" s="18" t="n">
        <v>4.29115349021515E-010</v>
      </c>
      <c r="K1485" s="18" t="n">
        <v>3.27961086268745E-009</v>
      </c>
      <c r="L1485" s="16" t="n">
        <v>0.403697102142342</v>
      </c>
      <c r="M1485" s="16" t="n">
        <v>0.630698818398499</v>
      </c>
      <c r="N1485" s="16" t="n">
        <v>0.17290409989414</v>
      </c>
      <c r="O1485" s="16" t="n">
        <v>0.0636066704259405</v>
      </c>
      <c r="P1485" s="34" t="b">
        <f aca="false">TRUE()</f>
        <v>1</v>
      </c>
      <c r="Q1485" s="18" t="n">
        <v>7.09545400773096E-005</v>
      </c>
    </row>
    <row r="1486" customFormat="false" ht="22.35" hidden="false" customHeight="false" outlineLevel="0" collapsed="false">
      <c r="A1486" s="6" t="s">
        <v>3197</v>
      </c>
      <c r="B1486" s="7" t="s">
        <v>1425</v>
      </c>
      <c r="C1486" s="17" t="n">
        <v>1944</v>
      </c>
      <c r="D1486" s="16" t="n">
        <v>0.0596750436892952</v>
      </c>
      <c r="E1486" s="16" t="n">
        <v>0.0123135752937147</v>
      </c>
      <c r="F1486" s="16" t="n">
        <v>0.0693103343139921</v>
      </c>
      <c r="G1486" s="16" t="n">
        <v>0.0254620726271778</v>
      </c>
      <c r="H1486" s="16" t="n">
        <v>6.43926304893612</v>
      </c>
      <c r="I1486" s="17" t="n">
        <v>376.908279454904</v>
      </c>
      <c r="J1486" s="18" t="n">
        <v>3.66011750491932E-010</v>
      </c>
      <c r="K1486" s="18" t="n">
        <v>2.81808676167257E-009</v>
      </c>
      <c r="L1486" s="16" t="n">
        <v>0.40476264723555</v>
      </c>
      <c r="M1486" s="16" t="n">
        <v>0.631307368527816</v>
      </c>
      <c r="N1486" s="16" t="n">
        <v>0.17290409989414</v>
      </c>
      <c r="O1486" s="16" t="n">
        <v>0.0638122912877168</v>
      </c>
      <c r="P1486" s="34" t="b">
        <f aca="false">TRUE()</f>
        <v>1</v>
      </c>
      <c r="Q1486" s="18" t="n">
        <v>0.000172143594453721</v>
      </c>
    </row>
    <row r="1487" customFormat="false" ht="22.35" hidden="false" customHeight="false" outlineLevel="0" collapsed="false">
      <c r="A1487" s="6" t="s">
        <v>3198</v>
      </c>
      <c r="B1487" s="7" t="s">
        <v>1425</v>
      </c>
      <c r="C1487" s="17" t="n">
        <v>1945</v>
      </c>
      <c r="D1487" s="16" t="n">
        <v>0.0597242154520772</v>
      </c>
      <c r="E1487" s="16" t="n">
        <v>0.0123066256098385</v>
      </c>
      <c r="F1487" s="16" t="n">
        <v>0.0694079827802406</v>
      </c>
      <c r="G1487" s="16" t="n">
        <v>0.0255252790620041</v>
      </c>
      <c r="H1487" s="16" t="n">
        <v>6.4661894041701</v>
      </c>
      <c r="I1487" s="17" t="n">
        <v>378.44226164985</v>
      </c>
      <c r="J1487" s="18" t="n">
        <v>3.10548289825397E-010</v>
      </c>
      <c r="K1487" s="18" t="n">
        <v>2.40892598649607E-009</v>
      </c>
      <c r="L1487" s="16" t="n">
        <v>0.405846782420384</v>
      </c>
      <c r="M1487" s="16" t="n">
        <v>0.631636999847863</v>
      </c>
      <c r="N1487" s="16" t="n">
        <v>0.17290409989414</v>
      </c>
      <c r="O1487" s="16" t="n">
        <v>0.0640250895964409</v>
      </c>
      <c r="P1487" s="34" t="b">
        <f aca="false">TRUE()</f>
        <v>1</v>
      </c>
      <c r="Q1487" s="18" t="n">
        <v>0.000322529561820695</v>
      </c>
    </row>
    <row r="1488" customFormat="false" ht="22.35" hidden="false" customHeight="false" outlineLevel="0" collapsed="false">
      <c r="A1488" s="6" t="s">
        <v>3199</v>
      </c>
      <c r="B1488" s="7" t="s">
        <v>1425</v>
      </c>
      <c r="C1488" s="17" t="n">
        <v>1946</v>
      </c>
      <c r="D1488" s="16" t="n">
        <v>0.0597752659364272</v>
      </c>
      <c r="E1488" s="16" t="n">
        <v>0.0122990818104201</v>
      </c>
      <c r="F1488" s="16" t="n">
        <v>0.0695091068530385</v>
      </c>
      <c r="G1488" s="16" t="n">
        <v>0.0255907322602022</v>
      </c>
      <c r="H1488" s="16" t="n">
        <v>6.49402290433642</v>
      </c>
      <c r="I1488" s="17" t="n">
        <v>380.049212640306</v>
      </c>
      <c r="J1488" s="18" t="n">
        <v>2.61852988045098E-010</v>
      </c>
      <c r="K1488" s="18" t="n">
        <v>2.05035830261728E-009</v>
      </c>
      <c r="L1488" s="16" t="n">
        <v>0.406959177239955</v>
      </c>
      <c r="M1488" s="16" t="n">
        <v>0.632423043764897</v>
      </c>
      <c r="N1488" s="16" t="n">
        <v>0.17290409989414</v>
      </c>
      <c r="O1488" s="16" t="n">
        <v>0.0642440174333464</v>
      </c>
      <c r="P1488" s="34" t="b">
        <f aca="false">TRUE()</f>
        <v>1</v>
      </c>
      <c r="Q1488" s="18" t="n">
        <v>0.000530807344946518</v>
      </c>
    </row>
    <row r="1489" customFormat="false" ht="22.35" hidden="false" customHeight="false" outlineLevel="0" collapsed="false">
      <c r="A1489" s="6" t="s">
        <v>3200</v>
      </c>
      <c r="B1489" s="7" t="s">
        <v>1425</v>
      </c>
      <c r="C1489" s="17" t="n">
        <v>1947</v>
      </c>
      <c r="D1489" s="16" t="n">
        <v>0.0598284767464903</v>
      </c>
      <c r="E1489" s="16" t="n">
        <v>0.0122914580112922</v>
      </c>
      <c r="F1489" s="16" t="n">
        <v>0.0696137986070336</v>
      </c>
      <c r="G1489" s="16" t="n">
        <v>0.0256582258442272</v>
      </c>
      <c r="H1489" s="16" t="n">
        <v>6.52251053497999</v>
      </c>
      <c r="I1489" s="17" t="n">
        <v>381.704316035378</v>
      </c>
      <c r="J1489" s="18" t="n">
        <v>2.19756684769754E-010</v>
      </c>
      <c r="K1489" s="18" t="n">
        <v>1.73712427008473E-009</v>
      </c>
      <c r="L1489" s="16" t="n">
        <v>0.408093817761392</v>
      </c>
      <c r="M1489" s="16" t="n">
        <v>0.633094984532684</v>
      </c>
      <c r="N1489" s="16" t="n">
        <v>0.17290409989414</v>
      </c>
      <c r="O1489" s="16" t="n">
        <v>0.0644680567817305</v>
      </c>
      <c r="P1489" s="34" t="b">
        <f aca="false">TRUE()</f>
        <v>1</v>
      </c>
      <c r="Q1489" s="18" t="n">
        <v>0.000251628554752824</v>
      </c>
    </row>
    <row r="1490" customFormat="false" ht="22.35" hidden="false" customHeight="false" outlineLevel="0" collapsed="false">
      <c r="A1490" s="6" t="s">
        <v>3201</v>
      </c>
      <c r="B1490" s="7" t="s">
        <v>1425</v>
      </c>
      <c r="C1490" s="17" t="n">
        <v>1948</v>
      </c>
      <c r="D1490" s="16" t="n">
        <v>0.0598844042232286</v>
      </c>
      <c r="E1490" s="16" t="n">
        <v>0.0122839305565287</v>
      </c>
      <c r="F1490" s="16" t="n">
        <v>0.0697222910142977</v>
      </c>
      <c r="G1490" s="16" t="n">
        <v>0.0257278874895621</v>
      </c>
      <c r="H1490" s="16" t="n">
        <v>6.5513655865195</v>
      </c>
      <c r="I1490" s="17" t="n">
        <v>383.403008797613</v>
      </c>
      <c r="J1490" s="18" t="n">
        <v>1.8387302259501E-010</v>
      </c>
      <c r="K1490" s="18" t="n">
        <v>1.46744816109479E-009</v>
      </c>
      <c r="L1490" s="16" t="n">
        <v>0.409234616733452</v>
      </c>
      <c r="M1490" s="16" t="n">
        <v>0.633741569045083</v>
      </c>
      <c r="N1490" s="16" t="n">
        <v>0.17290409989414</v>
      </c>
      <c r="O1490" s="16" t="n">
        <v>0.0647001429976331</v>
      </c>
      <c r="P1490" s="34" t="b">
        <f aca="false">TRUE()</f>
        <v>1</v>
      </c>
      <c r="Q1490" s="18" t="n">
        <v>0.000184603770050763</v>
      </c>
    </row>
    <row r="1491" customFormat="false" ht="22.35" hidden="false" customHeight="false" outlineLevel="0" collapsed="false">
      <c r="A1491" s="6" t="s">
        <v>3202</v>
      </c>
      <c r="B1491" s="7" t="s">
        <v>1425</v>
      </c>
      <c r="C1491" s="17" t="n">
        <v>1949</v>
      </c>
      <c r="D1491" s="16" t="n">
        <v>0.0599429757534261</v>
      </c>
      <c r="E1491" s="16" t="n">
        <v>0.0122764900107982</v>
      </c>
      <c r="F1491" s="16" t="n">
        <v>0.0698351420897662</v>
      </c>
      <c r="G1491" s="16" t="n">
        <v>0.0257998266158057</v>
      </c>
      <c r="H1491" s="16" t="n">
        <v>6.58099090177141</v>
      </c>
      <c r="I1491" s="17" t="n">
        <v>385.148009387721</v>
      </c>
      <c r="J1491" s="18" t="n">
        <v>1.53007297014611E-010</v>
      </c>
      <c r="K1491" s="18" t="n">
        <v>1.23537019963158E-009</v>
      </c>
      <c r="L1491" s="16" t="n">
        <v>0.410405749635144</v>
      </c>
      <c r="M1491" s="16" t="n">
        <v>0.634476900451341</v>
      </c>
      <c r="N1491" s="16" t="n">
        <v>0.17290409989414</v>
      </c>
      <c r="O1491" s="16" t="n">
        <v>0.0649404011575987</v>
      </c>
      <c r="P1491" s="34" t="b">
        <f aca="false">TRUE()</f>
        <v>1</v>
      </c>
      <c r="Q1491" s="18" t="n">
        <v>0.000374343057210677</v>
      </c>
    </row>
    <row r="1492" customFormat="false" ht="22.35" hidden="false" customHeight="false" outlineLevel="0" collapsed="false">
      <c r="A1492" s="6" t="s">
        <v>3203</v>
      </c>
      <c r="B1492" s="7" t="s">
        <v>1425</v>
      </c>
      <c r="C1492" s="17" t="n">
        <v>1950</v>
      </c>
      <c r="D1492" s="16" t="n">
        <v>0.0600043932442814</v>
      </c>
      <c r="E1492" s="16" t="n">
        <v>0.0122692117788567</v>
      </c>
      <c r="F1492" s="16" t="n">
        <v>0.0699522016058235</v>
      </c>
      <c r="G1492" s="16" t="n">
        <v>0.0258736664173039</v>
      </c>
      <c r="H1492" s="16" t="n">
        <v>6.61116863770779</v>
      </c>
      <c r="I1492" s="17" t="n">
        <v>386.928755956067</v>
      </c>
      <c r="J1492" s="18" t="n">
        <v>1.26790685150161E-010</v>
      </c>
      <c r="K1492" s="18" t="n">
        <v>1.02970908683594E-009</v>
      </c>
      <c r="L1492" s="16" t="n">
        <v>0.411597723298634</v>
      </c>
      <c r="M1492" s="16" t="n">
        <v>0.63527562249607</v>
      </c>
      <c r="N1492" s="16" t="n">
        <v>0.17290409989414</v>
      </c>
      <c r="O1492" s="16" t="n">
        <v>0.0651892846540363</v>
      </c>
      <c r="P1492" s="34" t="b">
        <f aca="false">TRUE()</f>
        <v>1</v>
      </c>
      <c r="Q1492" s="18" t="n">
        <v>6.48910782839354E-005</v>
      </c>
    </row>
    <row r="1493" customFormat="false" ht="22.35" hidden="false" customHeight="false" outlineLevel="0" collapsed="false">
      <c r="A1493" s="6" t="s">
        <v>3204</v>
      </c>
      <c r="B1493" s="7" t="s">
        <v>1425</v>
      </c>
      <c r="C1493" s="17" t="n">
        <v>1951</v>
      </c>
      <c r="D1493" s="16" t="n">
        <v>0.0600693116528835</v>
      </c>
      <c r="E1493" s="16" t="n">
        <v>0.0122622487766629</v>
      </c>
      <c r="F1493" s="16" t="n">
        <v>0.0700736995338861</v>
      </c>
      <c r="G1493" s="16" t="n">
        <v>0.0259495612889351</v>
      </c>
      <c r="H1493" s="16" t="n">
        <v>6.64154765570512</v>
      </c>
      <c r="I1493" s="17" t="n">
        <v>388.741901889601</v>
      </c>
      <c r="J1493" s="18" t="n">
        <v>1.04847756794404E-010</v>
      </c>
      <c r="K1493" s="18" t="n">
        <v>8.58221283425594E-010</v>
      </c>
      <c r="L1493" s="16" t="n">
        <v>0.412789999170237</v>
      </c>
      <c r="M1493" s="16" t="n">
        <v>0.636112378923881</v>
      </c>
      <c r="N1493" s="16" t="n">
        <v>0.17290409989414</v>
      </c>
      <c r="O1493" s="16" t="n">
        <v>0.0654498348927874</v>
      </c>
      <c r="P1493" s="34" t="b">
        <f aca="false">TRUE()</f>
        <v>1</v>
      </c>
      <c r="Q1493" s="18" t="n">
        <v>0.000303900546798128</v>
      </c>
    </row>
    <row r="1494" customFormat="false" ht="22.35" hidden="false" customHeight="false" outlineLevel="0" collapsed="false">
      <c r="A1494" s="6" t="s">
        <v>3205</v>
      </c>
      <c r="B1494" s="7" t="s">
        <v>1425</v>
      </c>
      <c r="C1494" s="17" t="n">
        <v>1952</v>
      </c>
      <c r="D1494" s="16" t="n">
        <v>0.0601376576312823</v>
      </c>
      <c r="E1494" s="16" t="n">
        <v>0.0122558308536064</v>
      </c>
      <c r="F1494" s="16" t="n">
        <v>0.070199567782599</v>
      </c>
      <c r="G1494" s="16" t="n">
        <v>0.0260273627922079</v>
      </c>
      <c r="H1494" s="16" t="n">
        <v>6.67207751706161</v>
      </c>
      <c r="I1494" s="17" t="n">
        <v>390.574615458448</v>
      </c>
      <c r="J1494" s="18" t="n">
        <v>8.65507485648844E-011</v>
      </c>
      <c r="K1494" s="18" t="n">
        <v>7.16937338411717E-010</v>
      </c>
      <c r="L1494" s="16" t="n">
        <v>0.41398443826052</v>
      </c>
      <c r="M1494" s="16" t="n">
        <v>0.637126629139409</v>
      </c>
      <c r="N1494" s="16" t="n">
        <v>0.17290409989414</v>
      </c>
      <c r="O1494" s="16" t="n">
        <v>0.065719209519564</v>
      </c>
      <c r="P1494" s="34" t="b">
        <f aca="false">TRUE()</f>
        <v>1</v>
      </c>
      <c r="Q1494" s="18" t="n">
        <v>0.000331454965548478</v>
      </c>
    </row>
    <row r="1495" customFormat="false" ht="22.35" hidden="false" customHeight="false" outlineLevel="0" collapsed="false">
      <c r="A1495" s="6" t="s">
        <v>3206</v>
      </c>
      <c r="B1495" s="7" t="s">
        <v>1425</v>
      </c>
      <c r="C1495" s="17" t="n">
        <v>1953</v>
      </c>
      <c r="D1495" s="16" t="n">
        <v>0.0602095063439324</v>
      </c>
      <c r="E1495" s="16" t="n">
        <v>0.0122500331990134</v>
      </c>
      <c r="F1495" s="16" t="n">
        <v>0.0703293870077099</v>
      </c>
      <c r="G1495" s="16" t="n">
        <v>0.0261065335429319</v>
      </c>
      <c r="H1495" s="16" t="n">
        <v>6.7024685496712</v>
      </c>
      <c r="I1495" s="17" t="n">
        <v>392.412627290242</v>
      </c>
      <c r="J1495" s="18" t="n">
        <v>7.14509967133432E-011</v>
      </c>
      <c r="K1495" s="18" t="n">
        <v>5.96652875747577E-010</v>
      </c>
      <c r="L1495" s="16" t="n">
        <v>0.415168550697135</v>
      </c>
      <c r="M1495" s="16" t="n">
        <v>0.637836604290278</v>
      </c>
      <c r="N1495" s="16" t="n">
        <v>0.17290409989414</v>
      </c>
      <c r="O1495" s="16" t="n">
        <v>0.0659924632182842</v>
      </c>
      <c r="P1495" s="34" t="b">
        <f aca="false">TRUE()</f>
        <v>1</v>
      </c>
      <c r="Q1495" s="18" t="n">
        <v>0.000437538642364135</v>
      </c>
    </row>
    <row r="1496" customFormat="false" ht="22.35" hidden="false" customHeight="false" outlineLevel="0" collapsed="false">
      <c r="A1496" s="6" t="s">
        <v>3207</v>
      </c>
      <c r="B1496" s="7" t="s">
        <v>1425</v>
      </c>
      <c r="C1496" s="17" t="n">
        <v>1954</v>
      </c>
      <c r="D1496" s="16" t="n">
        <v>0.0602854470161974</v>
      </c>
      <c r="E1496" s="16" t="n">
        <v>0.0122452587353043</v>
      </c>
      <c r="F1496" s="16" t="n">
        <v>0.0704634625311357</v>
      </c>
      <c r="G1496" s="16" t="n">
        <v>0.0261871552608317</v>
      </c>
      <c r="H1496" s="16" t="n">
        <v>6.73240311034627</v>
      </c>
      <c r="I1496" s="17" t="n">
        <v>394.239870588894</v>
      </c>
      <c r="J1496" s="18" t="n">
        <v>5.91081357525461E-011</v>
      </c>
      <c r="K1496" s="18" t="n">
        <v>4.97563414549831E-010</v>
      </c>
      <c r="L1496" s="16" t="n">
        <v>0.41632880799152</v>
      </c>
      <c r="M1496" s="16" t="n">
        <v>0.638660682590395</v>
      </c>
      <c r="N1496" s="16" t="n">
        <v>0.17290409989414</v>
      </c>
      <c r="O1496" s="16" t="n">
        <v>0.0662738370061278</v>
      </c>
      <c r="P1496" s="34" t="b">
        <f aca="false">TRUE()</f>
        <v>1</v>
      </c>
      <c r="Q1496" s="18" t="n">
        <v>0.000228703540841442</v>
      </c>
    </row>
    <row r="1497" customFormat="false" ht="22.35" hidden="false" customHeight="false" outlineLevel="0" collapsed="false">
      <c r="A1497" s="6" t="s">
        <v>3208</v>
      </c>
      <c r="B1497" s="7" t="s">
        <v>1425</v>
      </c>
      <c r="C1497" s="17" t="n">
        <v>1955</v>
      </c>
      <c r="D1497" s="16" t="n">
        <v>0.0603654195189671</v>
      </c>
      <c r="E1497" s="16" t="n">
        <v>0.0122416168562912</v>
      </c>
      <c r="F1497" s="16" t="n">
        <v>0.070601334931097</v>
      </c>
      <c r="G1497" s="16" t="n">
        <v>0.0262688908838206</v>
      </c>
      <c r="H1497" s="16" t="n">
        <v>6.76162355930943</v>
      </c>
      <c r="I1497" s="17" t="n">
        <v>396.04419689688</v>
      </c>
      <c r="J1497" s="18" t="n">
        <v>4.9080682580699E-011</v>
      </c>
      <c r="K1497" s="18" t="n">
        <v>4.17386952274387E-010</v>
      </c>
      <c r="L1497" s="16" t="n">
        <v>0.417453921883497</v>
      </c>
      <c r="M1497" s="16" t="n">
        <v>0.639269232719712</v>
      </c>
      <c r="N1497" s="16" t="n">
        <v>0.17290409989414</v>
      </c>
      <c r="O1497" s="16" t="n">
        <v>0.0665606900546509</v>
      </c>
      <c r="P1497" s="34" t="b">
        <f aca="false">TRUE()</f>
        <v>1</v>
      </c>
      <c r="Q1497" s="18" t="n">
        <v>0.000208553223093131</v>
      </c>
    </row>
    <row r="1498" customFormat="false" ht="22.35" hidden="false" customHeight="false" outlineLevel="0" collapsed="false">
      <c r="A1498" s="6" t="s">
        <v>3209</v>
      </c>
      <c r="B1498" s="7" t="s">
        <v>1425</v>
      </c>
      <c r="C1498" s="17" t="n">
        <v>1956</v>
      </c>
      <c r="D1498" s="16" t="n">
        <v>0.0604494403197697</v>
      </c>
      <c r="E1498" s="16" t="n">
        <v>0.0122386870308745</v>
      </c>
      <c r="F1498" s="16" t="n">
        <v>0.070743256053762</v>
      </c>
      <c r="G1498" s="16" t="n">
        <v>0.0263517060712315</v>
      </c>
      <c r="H1498" s="16" t="n">
        <v>6.7904076938555</v>
      </c>
      <c r="I1498" s="17" t="n">
        <v>397.842493776629</v>
      </c>
      <c r="J1498" s="18" t="n">
        <v>4.08365442180145E-011</v>
      </c>
      <c r="K1498" s="18" t="n">
        <v>3.50872998974659E-010</v>
      </c>
      <c r="L1498" s="16" t="n">
        <v>0.418554751763663</v>
      </c>
      <c r="M1498" s="16" t="n">
        <v>0.639966529742888</v>
      </c>
      <c r="N1498" s="16" t="n">
        <v>0.17290409989414</v>
      </c>
      <c r="O1498" s="16" t="n">
        <v>0.0668499500499664</v>
      </c>
      <c r="P1498" s="34" t="b">
        <f aca="false">TRUE()</f>
        <v>1</v>
      </c>
      <c r="Q1498" s="18" t="n">
        <v>0.000105270349714794</v>
      </c>
    </row>
    <row r="1499" customFormat="false" ht="22.35" hidden="false" customHeight="false" outlineLevel="0" collapsed="false">
      <c r="A1499" s="6" t="s">
        <v>3210</v>
      </c>
      <c r="B1499" s="7" t="s">
        <v>1425</v>
      </c>
      <c r="C1499" s="17" t="n">
        <v>1957</v>
      </c>
      <c r="D1499" s="16" t="n">
        <v>0.0605380346139651</v>
      </c>
      <c r="E1499" s="16" t="n">
        <v>0.0122366296809949</v>
      </c>
      <c r="F1499" s="16" t="n">
        <v>0.0708896153414749</v>
      </c>
      <c r="G1499" s="16" t="n">
        <v>0.0264356365196986</v>
      </c>
      <c r="H1499" s="16" t="n">
        <v>6.81861318613612</v>
      </c>
      <c r="I1499" s="17" t="n">
        <v>399.628038672391</v>
      </c>
      <c r="J1499" s="18" t="n">
        <v>3.40776696940407E-011</v>
      </c>
      <c r="K1499" s="18" t="n">
        <v>2.9462985256306E-010</v>
      </c>
      <c r="L1499" s="16" t="n">
        <v>0.419625109104041</v>
      </c>
      <c r="M1499" s="16" t="n">
        <v>0.64071453927684</v>
      </c>
      <c r="N1499" s="16" t="n">
        <v>0.17290409989414</v>
      </c>
      <c r="O1499" s="16" t="n">
        <v>0.0671440417292404</v>
      </c>
      <c r="P1499" s="34" t="b">
        <f aca="false">TRUE()</f>
        <v>1</v>
      </c>
      <c r="Q1499" s="18" t="n">
        <v>0.000281280785104151</v>
      </c>
    </row>
    <row r="1500" customFormat="false" ht="22.35" hidden="false" customHeight="false" outlineLevel="0" collapsed="false">
      <c r="A1500" s="6" t="s">
        <v>3211</v>
      </c>
      <c r="B1500" s="7" t="s">
        <v>1425</v>
      </c>
      <c r="C1500" s="17" t="n">
        <v>1958</v>
      </c>
      <c r="D1500" s="16" t="n">
        <v>0.060631373509704</v>
      </c>
      <c r="E1500" s="16" t="n">
        <v>0.0122354816502563</v>
      </c>
      <c r="F1500" s="16" t="n">
        <v>0.0710408192088508</v>
      </c>
      <c r="G1500" s="16" t="n">
        <v>0.0265210395478526</v>
      </c>
      <c r="H1500" s="16" t="n">
        <v>6.84633739102444</v>
      </c>
      <c r="I1500" s="17" t="n">
        <v>401.405922914323</v>
      </c>
      <c r="J1500" s="18" t="n">
        <v>2.85048874318621E-011</v>
      </c>
      <c r="K1500" s="18" t="n">
        <v>2.48519501769386E-010</v>
      </c>
      <c r="L1500" s="16" t="n">
        <v>0.420669158232522</v>
      </c>
      <c r="M1500" s="16" t="n">
        <v>0.641348445661545</v>
      </c>
      <c r="N1500" s="16" t="n">
        <v>0.17290409989414</v>
      </c>
      <c r="O1500" s="16" t="n">
        <v>0.0674449015092582</v>
      </c>
      <c r="P1500" s="34" t="b">
        <f aca="false">TRUE()</f>
        <v>1</v>
      </c>
      <c r="Q1500" s="18" t="n">
        <v>0.000158824640967498</v>
      </c>
    </row>
    <row r="1501" customFormat="false" ht="22.35" hidden="false" customHeight="false" outlineLevel="0" collapsed="false">
      <c r="A1501" s="6" t="s">
        <v>3212</v>
      </c>
      <c r="B1501" s="7" t="s">
        <v>1425</v>
      </c>
      <c r="C1501" s="17" t="n">
        <v>1959</v>
      </c>
      <c r="D1501" s="16" t="n">
        <v>0.0607292448800155</v>
      </c>
      <c r="E1501" s="16" t="n">
        <v>0.0122347381973359</v>
      </c>
      <c r="F1501" s="16" t="n">
        <v>0.0711971735391091</v>
      </c>
      <c r="G1501" s="16" t="n">
        <v>0.0266079749959449</v>
      </c>
      <c r="H1501" s="16" t="n">
        <v>6.87405515343361</v>
      </c>
      <c r="I1501" s="17" t="n">
        <v>403.199082718781</v>
      </c>
      <c r="J1501" s="18" t="n">
        <v>2.38279172944364E-011</v>
      </c>
      <c r="K1501" s="18" t="n">
        <v>2.0994874049238E-010</v>
      </c>
      <c r="L1501" s="16" t="n">
        <v>0.42170763377569</v>
      </c>
      <c r="M1501" s="16" t="n">
        <v>0.642121811450885</v>
      </c>
      <c r="N1501" s="16" t="n">
        <v>0.17290409989414</v>
      </c>
      <c r="O1501" s="16" t="n">
        <v>0.0677490689530895</v>
      </c>
      <c r="P1501" s="34" t="b">
        <f aca="false">TRUE()</f>
        <v>1</v>
      </c>
      <c r="Q1501" s="18" t="n">
        <v>0.000135110108816113</v>
      </c>
    </row>
    <row r="1502" customFormat="false" ht="22.35" hidden="false" customHeight="false" outlineLevel="0" collapsed="false">
      <c r="A1502" s="6" t="s">
        <v>3213</v>
      </c>
      <c r="B1502" s="7" t="s">
        <v>1425</v>
      </c>
      <c r="C1502" s="17" t="n">
        <v>1960</v>
      </c>
      <c r="D1502" s="16" t="n">
        <v>0.060831784793998</v>
      </c>
      <c r="E1502" s="16" t="n">
        <v>0.0122343019727275</v>
      </c>
      <c r="F1502" s="16" t="n">
        <v>0.0713587896319318</v>
      </c>
      <c r="G1502" s="16" t="n">
        <v>0.0266963386479824</v>
      </c>
      <c r="H1502" s="16" t="n">
        <v>6.9017871920166</v>
      </c>
      <c r="I1502" s="17" t="n">
        <v>405.009485780054</v>
      </c>
      <c r="J1502" s="18" t="n">
        <v>1.99026414305942E-011</v>
      </c>
      <c r="K1502" s="18" t="n">
        <v>1.78008538657254E-010</v>
      </c>
      <c r="L1502" s="16" t="n">
        <v>0.422741133176814</v>
      </c>
      <c r="M1502" s="16" t="n">
        <v>0.642907855367919</v>
      </c>
      <c r="N1502" s="16" t="n">
        <v>0.17290409989414</v>
      </c>
      <c r="O1502" s="16" t="n">
        <v>0.0680568330069995</v>
      </c>
      <c r="P1502" s="34" t="b">
        <f aca="false">TRUE()</f>
        <v>1</v>
      </c>
      <c r="Q1502" s="18" t="n">
        <v>0.000146815681128357</v>
      </c>
    </row>
    <row r="1503" customFormat="false" ht="22.35" hidden="false" customHeight="false" outlineLevel="0" collapsed="false">
      <c r="A1503" s="6" t="s">
        <v>3214</v>
      </c>
      <c r="B1503" s="7" t="s">
        <v>1425</v>
      </c>
      <c r="C1503" s="17" t="n">
        <v>1961</v>
      </c>
      <c r="D1503" s="16" t="n">
        <v>0.0609387551974416</v>
      </c>
      <c r="E1503" s="16" t="n">
        <v>0.0122343242708625</v>
      </c>
      <c r="F1503" s="16" t="n">
        <v>0.0715255381430533</v>
      </c>
      <c r="G1503" s="16" t="n">
        <v>0.0267862389728474</v>
      </c>
      <c r="H1503" s="16" t="n">
        <v>6.92954333134073</v>
      </c>
      <c r="I1503" s="17" t="n">
        <v>406.832425364371</v>
      </c>
      <c r="J1503" s="18" t="n">
        <v>1.66100875754517E-011</v>
      </c>
      <c r="K1503" s="18" t="n">
        <v>1.49526818737797E-010</v>
      </c>
      <c r="L1503" s="16" t="n">
        <v>0.423772031922481</v>
      </c>
      <c r="M1503" s="16" t="n">
        <v>0.643440336731072</v>
      </c>
      <c r="N1503" s="16" t="n">
        <v>0.17290409989414</v>
      </c>
      <c r="O1503" s="16" t="n">
        <v>0.0683713206175172</v>
      </c>
      <c r="P1503" s="34" t="b">
        <f aca="false">TRUE()</f>
        <v>1</v>
      </c>
      <c r="Q1503" s="18" t="n">
        <v>0.000135963499731616</v>
      </c>
    </row>
    <row r="1504" customFormat="false" ht="22.35" hidden="false" customHeight="false" outlineLevel="0" collapsed="false">
      <c r="A1504" s="6" t="s">
        <v>3215</v>
      </c>
      <c r="B1504" s="7" t="s">
        <v>1425</v>
      </c>
      <c r="C1504" s="17" t="n">
        <v>1962</v>
      </c>
      <c r="D1504" s="16" t="n">
        <v>0.0610497051865264</v>
      </c>
      <c r="E1504" s="16" t="n">
        <v>0.0122346115297986</v>
      </c>
      <c r="F1504" s="16" t="n">
        <v>0.0716969577068235</v>
      </c>
      <c r="G1504" s="16" t="n">
        <v>0.026877379220134</v>
      </c>
      <c r="H1504" s="16" t="n">
        <v>6.95740588850206</v>
      </c>
      <c r="I1504" s="17" t="n">
        <v>408.670239635282</v>
      </c>
      <c r="J1504" s="18" t="n">
        <v>1.38432741064939E-011</v>
      </c>
      <c r="K1504" s="18" t="n">
        <v>1.25435780659279E-010</v>
      </c>
      <c r="L1504" s="16" t="n">
        <v>0.424804531415036</v>
      </c>
      <c r="M1504" s="16" t="n">
        <v>0.644340483797353</v>
      </c>
      <c r="N1504" s="16" t="n">
        <v>0.17290409989414</v>
      </c>
      <c r="O1504" s="16" t="n">
        <v>0.068690389749022</v>
      </c>
      <c r="P1504" s="34" t="b">
        <f aca="false">TRUE()</f>
        <v>1</v>
      </c>
      <c r="Q1504" s="18" t="n">
        <v>0.000115103591294068</v>
      </c>
    </row>
    <row r="1505" customFormat="false" ht="22.35" hidden="false" customHeight="false" outlineLevel="0" collapsed="false">
      <c r="A1505" s="6" t="s">
        <v>3216</v>
      </c>
      <c r="B1505" s="7" t="s">
        <v>1425</v>
      </c>
      <c r="C1505" s="17" t="n">
        <v>1963</v>
      </c>
      <c r="D1505" s="16" t="n">
        <v>0.0611647751413058</v>
      </c>
      <c r="E1505" s="16" t="n">
        <v>0.01223537353599</v>
      </c>
      <c r="F1505" s="16" t="n">
        <v>0.0718733925634317</v>
      </c>
      <c r="G1505" s="16" t="n">
        <v>0.0269698546959797</v>
      </c>
      <c r="H1505" s="16" t="n">
        <v>6.98543117160911</v>
      </c>
      <c r="I1505" s="17" t="n">
        <v>410.515281277588</v>
      </c>
      <c r="J1505" s="18" t="n">
        <v>1.1517624741297E-011</v>
      </c>
      <c r="K1505" s="18" t="n">
        <v>1.05514663744774E-010</v>
      </c>
      <c r="L1505" s="16" t="n">
        <v>0.425844845907564</v>
      </c>
      <c r="M1505" s="16" t="n">
        <v>0.645101171458999</v>
      </c>
      <c r="N1505" s="16" t="n">
        <v>0.17290409989414</v>
      </c>
      <c r="O1505" s="16" t="n">
        <v>0.0690142998967093</v>
      </c>
      <c r="P1505" s="34" t="b">
        <f aca="false">TRUE()</f>
        <v>1</v>
      </c>
      <c r="Q1505" s="18" t="n">
        <v>0.000298172764377119</v>
      </c>
    </row>
    <row r="1506" customFormat="false" ht="22.35" hidden="false" customHeight="false" outlineLevel="0" collapsed="false">
      <c r="A1506" s="6" t="s">
        <v>3217</v>
      </c>
      <c r="B1506" s="7" t="s">
        <v>1425</v>
      </c>
      <c r="C1506" s="17" t="n">
        <v>1964</v>
      </c>
      <c r="D1506" s="16" t="n">
        <v>0.0612835314198017</v>
      </c>
      <c r="E1506" s="16" t="n">
        <v>0.0122370487088012</v>
      </c>
      <c r="F1506" s="16" t="n">
        <v>0.0720546019499046</v>
      </c>
      <c r="G1506" s="16" t="n">
        <v>0.027063451826904</v>
      </c>
      <c r="H1506" s="16" t="n">
        <v>7.01364074615266</v>
      </c>
      <c r="I1506" s="17" t="n">
        <v>412.343184164893</v>
      </c>
      <c r="J1506" s="18" t="n">
        <v>9.56562520610774E-012</v>
      </c>
      <c r="K1506" s="18" t="n">
        <v>8.86101442083641E-011</v>
      </c>
      <c r="L1506" s="16" t="n">
        <v>0.42690302475009</v>
      </c>
      <c r="M1506" s="16" t="n">
        <v>0.64572239971601</v>
      </c>
      <c r="N1506" s="16" t="n">
        <v>0.17290409989414</v>
      </c>
      <c r="O1506" s="16" t="n">
        <v>0.0693435197483849</v>
      </c>
      <c r="P1506" s="34" t="b">
        <f aca="false">TRUE()</f>
        <v>1</v>
      </c>
      <c r="Q1506" s="18" t="n">
        <v>0.000198357191601016</v>
      </c>
    </row>
    <row r="1507" customFormat="false" ht="22.35" hidden="false" customHeight="false" outlineLevel="0" collapsed="false">
      <c r="A1507" s="6" t="s">
        <v>3218</v>
      </c>
      <c r="B1507" s="7" t="s">
        <v>1425</v>
      </c>
      <c r="C1507" s="17" t="n">
        <v>1965</v>
      </c>
      <c r="D1507" s="16" t="n">
        <v>0.0614061151033764</v>
      </c>
      <c r="E1507" s="16" t="n">
        <v>0.0122396462514188</v>
      </c>
      <c r="F1507" s="16" t="n">
        <v>0.0722407094969437</v>
      </c>
      <c r="G1507" s="16" t="n">
        <v>0.0271581567701389</v>
      </c>
      <c r="H1507" s="16" t="n">
        <v>7.04201694501705</v>
      </c>
      <c r="I1507" s="17" t="n">
        <v>414.15271493666</v>
      </c>
      <c r="J1507" s="18" t="n">
        <v>7.93115169618772E-012</v>
      </c>
      <c r="K1507" s="18" t="n">
        <v>7.41312602233762E-011</v>
      </c>
      <c r="L1507" s="16" t="n">
        <v>0.427978268449343</v>
      </c>
      <c r="M1507" s="16" t="n">
        <v>0.646343627973021</v>
      </c>
      <c r="N1507" s="16" t="n">
        <v>0.17290409989414</v>
      </c>
      <c r="O1507" s="16" t="n">
        <v>0.0696754169871804</v>
      </c>
      <c r="P1507" s="34" t="b">
        <f aca="false">TRUE()</f>
        <v>1</v>
      </c>
      <c r="Q1507" s="18" t="n">
        <v>0.000201902164789336</v>
      </c>
    </row>
    <row r="1508" customFormat="false" ht="22.35" hidden="false" customHeight="false" outlineLevel="0" collapsed="false">
      <c r="A1508" s="6" t="s">
        <v>3219</v>
      </c>
      <c r="B1508" s="7" t="s">
        <v>1425</v>
      </c>
      <c r="C1508" s="17" t="n">
        <v>1966</v>
      </c>
      <c r="D1508" s="16" t="n">
        <v>0.0615329183626727</v>
      </c>
      <c r="E1508" s="16" t="n">
        <v>0.0122430154041318</v>
      </c>
      <c r="F1508" s="16" t="n">
        <v>0.072432766133101</v>
      </c>
      <c r="G1508" s="16" t="n">
        <v>0.0272545730249978</v>
      </c>
      <c r="H1508" s="16" t="n">
        <v>7.07094713441353</v>
      </c>
      <c r="I1508" s="17" t="n">
        <v>415.962460488984</v>
      </c>
      <c r="J1508" s="18" t="n">
        <v>6.54815654091238E-012</v>
      </c>
      <c r="K1508" s="18" t="n">
        <v>6.19017076191034E-011</v>
      </c>
      <c r="L1508" s="16" t="n">
        <v>0.4290872815201</v>
      </c>
      <c r="M1508" s="16" t="n">
        <v>0.646964856230032</v>
      </c>
      <c r="N1508" s="16" t="n">
        <v>0.17290409989414</v>
      </c>
      <c r="O1508" s="16" t="n">
        <v>0.0700100195398637</v>
      </c>
      <c r="P1508" s="34" t="b">
        <f aca="false">TRUE()</f>
        <v>1</v>
      </c>
      <c r="Q1508" s="18" t="n">
        <v>3.75457875457875E-005</v>
      </c>
    </row>
    <row r="1509" customFormat="false" ht="22.35" hidden="false" customHeight="false" outlineLevel="0" collapsed="false">
      <c r="A1509" s="6" t="s">
        <v>3220</v>
      </c>
      <c r="B1509" s="7" t="s">
        <v>1425</v>
      </c>
      <c r="C1509" s="17" t="n">
        <v>1967</v>
      </c>
      <c r="D1509" s="16" t="n">
        <v>0.0616636593403066</v>
      </c>
      <c r="E1509" s="16" t="n">
        <v>0.0122469998825634</v>
      </c>
      <c r="F1509" s="16" t="n">
        <v>0.0726307876285144</v>
      </c>
      <c r="G1509" s="16" t="n">
        <v>0.0273528096628138</v>
      </c>
      <c r="H1509" s="16" t="n">
        <v>7.10064631440938</v>
      </c>
      <c r="I1509" s="17" t="n">
        <v>417.781311224745</v>
      </c>
      <c r="J1509" s="18" t="n">
        <v>5.37563846844066E-012</v>
      </c>
      <c r="K1509" s="18" t="n">
        <v>5.15217081848239E-011</v>
      </c>
      <c r="L1509" s="16" t="n">
        <v>0.430239749956909</v>
      </c>
      <c r="M1509" s="16" t="n">
        <v>0.647725543891678</v>
      </c>
      <c r="N1509" s="16" t="n">
        <v>0.17290409989414</v>
      </c>
      <c r="O1509" s="16" t="n">
        <v>0.0703469414900834</v>
      </c>
      <c r="P1509" s="34" t="b">
        <f aca="false">TRUE()</f>
        <v>1</v>
      </c>
      <c r="Q1509" s="18" t="n">
        <v>0.000122736787022501</v>
      </c>
    </row>
    <row r="1510" customFormat="false" ht="22.35" hidden="false" customHeight="false" outlineLevel="0" collapsed="false">
      <c r="A1510" s="6" t="s">
        <v>3221</v>
      </c>
      <c r="B1510" s="7" t="s">
        <v>1425</v>
      </c>
      <c r="C1510" s="17" t="n">
        <v>1968</v>
      </c>
      <c r="D1510" s="16" t="n">
        <v>0.0617982535321674</v>
      </c>
      <c r="E1510" s="16" t="n">
        <v>0.0122513753659124</v>
      </c>
      <c r="F1510" s="16" t="n">
        <v>0.0728351253513537</v>
      </c>
      <c r="G1510" s="16" t="n">
        <v>0.0274533273768371</v>
      </c>
      <c r="H1510" s="16" t="n">
        <v>7.13139079002282</v>
      </c>
      <c r="I1510" s="17" t="n">
        <v>419.628518279479</v>
      </c>
      <c r="J1510" s="18" t="n">
        <v>4.37966402243396E-012</v>
      </c>
      <c r="K1510" s="18" t="n">
        <v>4.2604606223398E-011</v>
      </c>
      <c r="L1510" s="16" t="n">
        <v>0.431445373129493</v>
      </c>
      <c r="M1510" s="16" t="n">
        <v>0.648334094020995</v>
      </c>
      <c r="N1510" s="16" t="n">
        <v>0.17290409989414</v>
      </c>
      <c r="O1510" s="16" t="n">
        <v>0.070684083852766</v>
      </c>
      <c r="P1510" s="34" t="b">
        <f aca="false">TRUE()</f>
        <v>1</v>
      </c>
      <c r="Q1510" s="18" t="n">
        <v>0.000151162390747515</v>
      </c>
    </row>
    <row r="1511" customFormat="false" ht="22.35" hidden="false" customHeight="false" outlineLevel="0" collapsed="false">
      <c r="A1511" s="6" t="s">
        <v>3222</v>
      </c>
      <c r="B1511" s="7" t="s">
        <v>1425</v>
      </c>
      <c r="C1511" s="17" t="n">
        <v>1969</v>
      </c>
      <c r="D1511" s="16" t="n">
        <v>0.0619368198047469</v>
      </c>
      <c r="E1511" s="16" t="n">
        <v>0.0122558253813191</v>
      </c>
      <c r="F1511" s="16" t="n">
        <v>0.0730458466524497</v>
      </c>
      <c r="G1511" s="16" t="n">
        <v>0.0275563079105927</v>
      </c>
      <c r="H1511" s="16" t="n">
        <v>7.16320254495833</v>
      </c>
      <c r="I1511" s="17" t="n">
        <v>421.522006853534</v>
      </c>
      <c r="J1511" s="18" t="n">
        <v>3.54021833401576E-012</v>
      </c>
      <c r="K1511" s="18" t="n">
        <v>3.50642150027814E-011</v>
      </c>
      <c r="L1511" s="16" t="n">
        <v>0.432698962822217</v>
      </c>
      <c r="M1511" s="16" t="n">
        <v>0.649069425427253</v>
      </c>
      <c r="N1511" s="16" t="n">
        <v>0.17290409989414</v>
      </c>
      <c r="O1511" s="16" t="n">
        <v>0.0710188628347563</v>
      </c>
      <c r="P1511" s="34" t="b">
        <f aca="false">TRUE()</f>
        <v>1</v>
      </c>
      <c r="Q1511" s="18" t="n">
        <v>0.000322740294262206</v>
      </c>
    </row>
    <row r="1512" customFormat="false" ht="22.35" hidden="false" customHeight="false" outlineLevel="0" collapsed="false">
      <c r="A1512" s="6" t="s">
        <v>3223</v>
      </c>
      <c r="B1512" s="7" t="s">
        <v>1425</v>
      </c>
      <c r="C1512" s="17" t="n">
        <v>1970</v>
      </c>
      <c r="D1512" s="16" t="n">
        <v>0.0620787204099035</v>
      </c>
      <c r="E1512" s="16" t="n">
        <v>0.0122604999410448</v>
      </c>
      <c r="F1512" s="16" t="n">
        <v>0.0732622321455281</v>
      </c>
      <c r="G1512" s="16" t="n">
        <v>0.0276616223237366</v>
      </c>
      <c r="H1512" s="16" t="n">
        <v>7.19598971274993</v>
      </c>
      <c r="I1512" s="17" t="n">
        <v>423.452130111086</v>
      </c>
      <c r="J1512" s="18" t="n">
        <v>2.84077289483348E-012</v>
      </c>
      <c r="K1512" s="18" t="n">
        <v>2.8754164667217E-011</v>
      </c>
      <c r="L1512" s="16" t="n">
        <v>0.433998243395189</v>
      </c>
      <c r="M1512" s="16" t="n">
        <v>0.64974136619504</v>
      </c>
      <c r="N1512" s="16" t="n">
        <v>0.17290409989414</v>
      </c>
      <c r="O1512" s="16" t="n">
        <v>0.0713481547271748</v>
      </c>
      <c r="P1512" s="34" t="b">
        <f aca="false">TRUE()</f>
        <v>1</v>
      </c>
      <c r="Q1512" s="18" t="n">
        <v>0.000281927788520741</v>
      </c>
    </row>
    <row r="1513" customFormat="false" ht="22.35" hidden="false" customHeight="false" outlineLevel="0" collapsed="false">
      <c r="A1513" s="6" t="s">
        <v>3224</v>
      </c>
      <c r="B1513" s="7" t="s">
        <v>1425</v>
      </c>
      <c r="C1513" s="17" t="n">
        <v>1971</v>
      </c>
      <c r="D1513" s="16" t="n">
        <v>0.0622235476015749</v>
      </c>
      <c r="E1513" s="16" t="n">
        <v>0.0122654745133353</v>
      </c>
      <c r="F1513" s="16" t="n">
        <v>0.0734832272376564</v>
      </c>
      <c r="G1513" s="16" t="n">
        <v>0.0277688816400784</v>
      </c>
      <c r="H1513" s="16" t="n">
        <v>7.2293538890925</v>
      </c>
      <c r="I1513" s="17" t="n">
        <v>425.407271835836</v>
      </c>
      <c r="J1513" s="18" t="n">
        <v>2.26870589084184E-012</v>
      </c>
      <c r="K1513" s="18" t="n">
        <v>2.35378236174841E-011</v>
      </c>
      <c r="L1513" s="16" t="n">
        <v>0.435323144423341</v>
      </c>
      <c r="M1513" s="16" t="n">
        <v>0.650464019473604</v>
      </c>
      <c r="N1513" s="16" t="n">
        <v>0.17290409989414</v>
      </c>
      <c r="O1513" s="16" t="n">
        <v>0.0716724935020618</v>
      </c>
      <c r="P1513" s="34" t="b">
        <f aca="false">TRUE()</f>
        <v>1</v>
      </c>
      <c r="Q1513" s="18" t="n">
        <v>0.000333349404496494</v>
      </c>
    </row>
    <row r="1514" customFormat="false" ht="22.35" hidden="false" customHeight="false" outlineLevel="0" collapsed="false">
      <c r="A1514" s="6" t="s">
        <v>3225</v>
      </c>
      <c r="B1514" s="7" t="s">
        <v>1425</v>
      </c>
      <c r="C1514" s="17" t="n">
        <v>1972</v>
      </c>
      <c r="D1514" s="16" t="n">
        <v>0.0623718514083222</v>
      </c>
      <c r="E1514" s="16" t="n">
        <v>0.0122709949180229</v>
      </c>
      <c r="F1514" s="16" t="n">
        <v>0.0737086695386018</v>
      </c>
      <c r="G1514" s="16" t="n">
        <v>0.027878003701451</v>
      </c>
      <c r="H1514" s="16" t="n">
        <v>7.26276872056308</v>
      </c>
      <c r="I1514" s="17" t="n">
        <v>427.374124304907</v>
      </c>
      <c r="J1514" s="18" t="n">
        <v>1.80950305996285E-012</v>
      </c>
      <c r="K1514" s="18" t="n">
        <v>1.91567288235863E-011</v>
      </c>
      <c r="L1514" s="16" t="n">
        <v>0.436646575708544</v>
      </c>
      <c r="M1514" s="16" t="n">
        <v>0.651452913433744</v>
      </c>
      <c r="N1514" s="16" t="n">
        <v>0.17290409989414</v>
      </c>
      <c r="O1514" s="16" t="n">
        <v>0.0719917327290393</v>
      </c>
      <c r="P1514" s="34" t="b">
        <f aca="false">TRUE()</f>
        <v>1</v>
      </c>
      <c r="Q1514" s="18" t="n">
        <v>0.000166423235960326</v>
      </c>
    </row>
    <row r="1515" customFormat="false" ht="22.35" hidden="false" customHeight="false" outlineLevel="0" collapsed="false">
      <c r="A1515" s="6" t="s">
        <v>3226</v>
      </c>
      <c r="B1515" s="7" t="s">
        <v>1425</v>
      </c>
      <c r="C1515" s="17" t="n">
        <v>1973</v>
      </c>
      <c r="D1515" s="16" t="n">
        <v>0.0625235690584112</v>
      </c>
      <c r="E1515" s="16" t="n">
        <v>0.0122773197895575</v>
      </c>
      <c r="F1515" s="16" t="n">
        <v>0.0739375905596122</v>
      </c>
      <c r="G1515" s="16" t="n">
        <v>0.0279884426281963</v>
      </c>
      <c r="H1515" s="16" t="n">
        <v>7.29564642021625</v>
      </c>
      <c r="I1515" s="17" t="n">
        <v>429.329189396469</v>
      </c>
      <c r="J1515" s="18" t="n">
        <v>1.4471040494252E-012</v>
      </c>
      <c r="K1515" s="18" t="n">
        <v>1.55180408400893E-011</v>
      </c>
      <c r="L1515" s="16" t="n">
        <v>0.437941422061209</v>
      </c>
      <c r="M1515" s="16" t="n">
        <v>0.652137532329226</v>
      </c>
      <c r="N1515" s="16" t="n">
        <v>0.17290409989414</v>
      </c>
      <c r="O1515" s="16" t="n">
        <v>0.0723081633736404</v>
      </c>
      <c r="P1515" s="34" t="b">
        <f aca="false">TRUE()</f>
        <v>1</v>
      </c>
      <c r="Q1515" s="18" t="n">
        <v>0.000102698888413174</v>
      </c>
    </row>
    <row r="1516" customFormat="false" ht="22.35" hidden="false" customHeight="false" outlineLevel="0" collapsed="false">
      <c r="A1516" s="6" t="s">
        <v>3227</v>
      </c>
      <c r="B1516" s="7" t="s">
        <v>1425</v>
      </c>
      <c r="C1516" s="17" t="n">
        <v>1974</v>
      </c>
      <c r="D1516" s="16" t="n">
        <v>0.0626789618572762</v>
      </c>
      <c r="E1516" s="16" t="n">
        <v>0.0122846505517863</v>
      </c>
      <c r="F1516" s="16" t="n">
        <v>0.0741699462881237</v>
      </c>
      <c r="G1516" s="16" t="n">
        <v>0.0280998999037324</v>
      </c>
      <c r="H1516" s="16" t="n">
        <v>7.32777202358212</v>
      </c>
      <c r="I1516" s="17" t="n">
        <v>431.256529606541</v>
      </c>
      <c r="J1516" s="18" t="n">
        <v>1.16214701396383E-012</v>
      </c>
      <c r="K1516" s="18" t="n">
        <v>1.25596617394528E-011</v>
      </c>
      <c r="L1516" s="16" t="n">
        <v>0.43920038770113</v>
      </c>
      <c r="M1516" s="16" t="n">
        <v>0.65270804807546</v>
      </c>
      <c r="N1516" s="16" t="n">
        <v>0.17290409989414</v>
      </c>
      <c r="O1516" s="16" t="n">
        <v>0.0726227043149248</v>
      </c>
      <c r="P1516" s="34" t="b">
        <f aca="false">TRUE()</f>
        <v>1</v>
      </c>
      <c r="Q1516" s="18" t="n">
        <v>0.000316017868532967</v>
      </c>
    </row>
    <row r="1517" customFormat="false" ht="22.35" hidden="false" customHeight="false" outlineLevel="0" collapsed="false">
      <c r="A1517" s="6" t="s">
        <v>3228</v>
      </c>
      <c r="B1517" s="7" t="s">
        <v>1425</v>
      </c>
      <c r="C1517" s="17" t="n">
        <v>1975</v>
      </c>
      <c r="D1517" s="16" t="n">
        <v>0.0628389521994828</v>
      </c>
      <c r="E1517" s="16" t="n">
        <v>0.0122930829948507</v>
      </c>
      <c r="F1517" s="16" t="n">
        <v>0.074406508937181</v>
      </c>
      <c r="G1517" s="16" t="n">
        <v>0.0282124770041045</v>
      </c>
      <c r="H1517" s="16" t="n">
        <v>7.35900885140948</v>
      </c>
      <c r="I1517" s="17" t="n">
        <v>433.153188946225</v>
      </c>
      <c r="J1517" s="18" t="n">
        <v>9.38141784340519E-013</v>
      </c>
      <c r="K1517" s="18" t="n">
        <v>1.03544904388648E-011</v>
      </c>
      <c r="L1517" s="16" t="n">
        <v>0.440416379959686</v>
      </c>
      <c r="M1517" s="16" t="n">
        <v>0.653341954460165</v>
      </c>
      <c r="N1517" s="16" t="n">
        <v>0.17290409989414</v>
      </c>
      <c r="O1517" s="16" t="n">
        <v>0.0729385752411806</v>
      </c>
      <c r="P1517" s="34" t="b">
        <f aca="false">TRUE()</f>
        <v>1</v>
      </c>
      <c r="Q1517" s="18" t="n">
        <v>0.000183334231898862</v>
      </c>
    </row>
    <row r="1518" customFormat="false" ht="22.35" hidden="false" customHeight="false" outlineLevel="0" collapsed="false">
      <c r="A1518" s="6" t="s">
        <v>3229</v>
      </c>
      <c r="B1518" s="7" t="s">
        <v>1425</v>
      </c>
      <c r="C1518" s="17" t="n">
        <v>1976</v>
      </c>
      <c r="D1518" s="16" t="n">
        <v>0.063003482403886</v>
      </c>
      <c r="E1518" s="16" t="n">
        <v>0.0123023936907335</v>
      </c>
      <c r="F1518" s="16" t="n">
        <v>0.0746470673518748</v>
      </c>
      <c r="G1518" s="16" t="n">
        <v>0.0283259376613511</v>
      </c>
      <c r="H1518" s="16" t="n">
        <v>7.38935740487334</v>
      </c>
      <c r="I1518" s="17" t="n">
        <v>435.024255936559</v>
      </c>
      <c r="J1518" s="18" t="n">
        <v>7.6127597939756E-013</v>
      </c>
      <c r="K1518" s="18" t="n">
        <v>8.5156207938002E-012</v>
      </c>
      <c r="L1518" s="16" t="n">
        <v>0.441587773480831</v>
      </c>
      <c r="M1518" s="16" t="n">
        <v>0.653925148334094</v>
      </c>
      <c r="N1518" s="16" t="n">
        <v>0.17290409989414</v>
      </c>
      <c r="O1518" s="16" t="n">
        <v>0.0732565382810755</v>
      </c>
      <c r="P1518" s="34" t="b">
        <f aca="false">TRUE()</f>
        <v>1</v>
      </c>
      <c r="Q1518" s="18" t="n">
        <v>0.000264936751789057</v>
      </c>
    </row>
    <row r="1519" customFormat="false" ht="22.35" hidden="false" customHeight="false" outlineLevel="0" collapsed="false">
      <c r="A1519" s="6" t="s">
        <v>3230</v>
      </c>
      <c r="B1519" s="7" t="s">
        <v>1425</v>
      </c>
      <c r="C1519" s="17" t="n">
        <v>1977</v>
      </c>
      <c r="D1519" s="16" t="n">
        <v>0.0631726264213644</v>
      </c>
      <c r="E1519" s="16" t="n">
        <v>0.0123124348314183</v>
      </c>
      <c r="F1519" s="16" t="n">
        <v>0.074892142230393</v>
      </c>
      <c r="G1519" s="16" t="n">
        <v>0.0284401350152666</v>
      </c>
      <c r="H1519" s="16" t="n">
        <v>7.41916577066154</v>
      </c>
      <c r="I1519" s="17" t="n">
        <v>436.873231317297</v>
      </c>
      <c r="J1519" s="18" t="n">
        <v>6.19571606342342E-013</v>
      </c>
      <c r="K1519" s="18" t="n">
        <v>7.02519717573967E-012</v>
      </c>
      <c r="L1519" s="16" t="n">
        <v>0.442734251209713</v>
      </c>
      <c r="M1519" s="16" t="n">
        <v>0.654952076677316</v>
      </c>
      <c r="N1519" s="16" t="n">
        <v>0.17290409989414</v>
      </c>
      <c r="O1519" s="16" t="n">
        <v>0.0735749950334143</v>
      </c>
      <c r="P1519" s="34" t="b">
        <f aca="false">TRUE()</f>
        <v>1</v>
      </c>
      <c r="Q1519" s="18" t="n">
        <v>0.000288452430537842</v>
      </c>
    </row>
    <row r="1520" customFormat="false" ht="22.35" hidden="false" customHeight="false" outlineLevel="0" collapsed="false">
      <c r="A1520" s="6" t="s">
        <v>3231</v>
      </c>
      <c r="B1520" s="7" t="s">
        <v>1425</v>
      </c>
      <c r="C1520" s="17" t="n">
        <v>1978</v>
      </c>
      <c r="D1520" s="16" t="n">
        <v>0.0633461904803444</v>
      </c>
      <c r="E1520" s="16" t="n">
        <v>0.0123233456265386</v>
      </c>
      <c r="F1520" s="16" t="n">
        <v>0.0751414539697052</v>
      </c>
      <c r="G1520" s="16" t="n">
        <v>0.0285548099841779</v>
      </c>
      <c r="H1520" s="16" t="n">
        <v>7.44837515959848</v>
      </c>
      <c r="I1520" s="17" t="n">
        <v>438.687944303574</v>
      </c>
      <c r="J1520" s="18" t="n">
        <v>5.05969366500081E-013</v>
      </c>
      <c r="K1520" s="18" t="n">
        <v>5.80047754413077E-012</v>
      </c>
      <c r="L1520" s="16" t="n">
        <v>0.443856488793153</v>
      </c>
      <c r="M1520" s="16" t="n">
        <v>0.655902936254374</v>
      </c>
      <c r="N1520" s="16" t="n">
        <v>0.17290409989414</v>
      </c>
      <c r="O1520" s="16" t="n">
        <v>0.0738939740861378</v>
      </c>
      <c r="P1520" s="34" t="b">
        <f aca="false">TRUE()</f>
        <v>1</v>
      </c>
      <c r="Q1520" s="18" t="n">
        <v>0.000200102639197682</v>
      </c>
    </row>
    <row r="1521" customFormat="false" ht="22.35" hidden="false" customHeight="false" outlineLevel="0" collapsed="false">
      <c r="A1521" s="6" t="s">
        <v>3232</v>
      </c>
      <c r="B1521" s="7" t="s">
        <v>1425</v>
      </c>
      <c r="C1521" s="17" t="n">
        <v>1979</v>
      </c>
      <c r="D1521" s="16" t="n">
        <v>0.0635240172620867</v>
      </c>
      <c r="E1521" s="16" t="n">
        <v>0.0123350653496976</v>
      </c>
      <c r="F1521" s="16" t="n">
        <v>0.0753944307934455</v>
      </c>
      <c r="G1521" s="16" t="n">
        <v>0.028669561745351</v>
      </c>
      <c r="H1521" s="16" t="n">
        <v>7.47679823949023</v>
      </c>
      <c r="I1521" s="17" t="n">
        <v>440.462752557756</v>
      </c>
      <c r="J1521" s="18" t="n">
        <v>4.1516143119682E-013</v>
      </c>
      <c r="K1521" s="18" t="n">
        <v>4.79921988709415E-012</v>
      </c>
      <c r="L1521" s="16" t="n">
        <v>0.444945256353603</v>
      </c>
      <c r="M1521" s="16" t="n">
        <v>0.656777727065267</v>
      </c>
      <c r="N1521" s="16" t="n">
        <v>0.17290409989414</v>
      </c>
      <c r="O1521" s="16" t="n">
        <v>0.0742125337496528</v>
      </c>
      <c r="P1521" s="34" t="b">
        <f aca="false">TRUE()</f>
        <v>1</v>
      </c>
      <c r="Q1521" s="18" t="n">
        <v>0.000249385501053318</v>
      </c>
    </row>
    <row r="1522" customFormat="false" ht="22.35" hidden="false" customHeight="false" outlineLevel="0" collapsed="false">
      <c r="A1522" s="6" t="s">
        <v>3233</v>
      </c>
      <c r="B1522" s="7" t="s">
        <v>1425</v>
      </c>
      <c r="C1522" s="17" t="n">
        <v>1980</v>
      </c>
      <c r="D1522" s="16" t="n">
        <v>0.063705869358177</v>
      </c>
      <c r="E1522" s="16" t="n">
        <v>0.0123476874315163</v>
      </c>
      <c r="F1522" s="16" t="n">
        <v>0.0756509611155657</v>
      </c>
      <c r="G1522" s="16" t="n">
        <v>0.0287842202971188</v>
      </c>
      <c r="H1522" s="16" t="n">
        <v>7.5045142789366</v>
      </c>
      <c r="I1522" s="17" t="n">
        <v>442.189497453604</v>
      </c>
      <c r="J1522" s="18" t="n">
        <v>3.42116008467564E-013</v>
      </c>
      <c r="K1522" s="18" t="n">
        <v>4.04496135367633E-012</v>
      </c>
      <c r="L1522" s="16" t="n">
        <v>0.446008055508338</v>
      </c>
      <c r="M1522" s="16" t="n">
        <v>0.657817333536183</v>
      </c>
      <c r="N1522" s="16" t="n">
        <v>0.17290409989414</v>
      </c>
      <c r="O1522" s="16" t="n">
        <v>0.0745262402580253</v>
      </c>
      <c r="P1522" s="34" t="b">
        <f aca="false">TRUE()</f>
        <v>1</v>
      </c>
      <c r="Q1522" s="18" t="n">
        <v>0.000209255752216815</v>
      </c>
    </row>
    <row r="1523" customFormat="false" ht="22.35" hidden="false" customHeight="false" outlineLevel="0" collapsed="false">
      <c r="A1523" s="6" t="s">
        <v>3234</v>
      </c>
      <c r="B1523" s="7" t="s">
        <v>1425</v>
      </c>
      <c r="C1523" s="17" t="n">
        <v>1981</v>
      </c>
      <c r="D1523" s="16" t="n">
        <v>0.0638916567072723</v>
      </c>
      <c r="E1523" s="16" t="n">
        <v>0.0123612522396058</v>
      </c>
      <c r="F1523" s="16" t="n">
        <v>0.0759106750777468</v>
      </c>
      <c r="G1523" s="16" t="n">
        <v>0.0288983724249905</v>
      </c>
      <c r="H1523" s="16" t="n">
        <v>7.531396537858</v>
      </c>
      <c r="I1523" s="17" t="n">
        <v>443.857629634166</v>
      </c>
      <c r="J1523" s="18" t="n">
        <v>2.83403417239697E-013</v>
      </c>
      <c r="K1523" s="18" t="n">
        <v>3.37966718834696E-012</v>
      </c>
      <c r="L1523" s="16" t="n">
        <v>0.447040907983162</v>
      </c>
      <c r="M1523" s="16" t="n">
        <v>0.658324458643948</v>
      </c>
      <c r="N1523" s="16" t="n">
        <v>0.17290409989414</v>
      </c>
      <c r="O1523" s="16" t="n">
        <v>0.0748361356342206</v>
      </c>
      <c r="P1523" s="34" t="b">
        <f aca="false">TRUE()</f>
        <v>1</v>
      </c>
      <c r="Q1523" s="18" t="n">
        <v>9.75156944498229E-005</v>
      </c>
    </row>
    <row r="1524" customFormat="false" ht="22.35" hidden="false" customHeight="false" outlineLevel="0" collapsed="false">
      <c r="A1524" s="6" t="s">
        <v>3235</v>
      </c>
      <c r="B1524" s="7" t="s">
        <v>1425</v>
      </c>
      <c r="C1524" s="17" t="n">
        <v>1982</v>
      </c>
      <c r="D1524" s="16" t="n">
        <v>0.0640816052837149</v>
      </c>
      <c r="E1524" s="16" t="n">
        <v>0.0123760258771885</v>
      </c>
      <c r="F1524" s="16" t="n">
        <v>0.0761735299753285</v>
      </c>
      <c r="G1524" s="16" t="n">
        <v>0.0290120269528841</v>
      </c>
      <c r="H1524" s="16" t="n">
        <v>7.557204472175</v>
      </c>
      <c r="I1524" s="17" t="n">
        <v>445.454508604242</v>
      </c>
      <c r="J1524" s="18" t="n">
        <v>2.36411149695227E-013</v>
      </c>
      <c r="K1524" s="18" t="n">
        <v>2.85205311405579E-012</v>
      </c>
      <c r="L1524" s="16" t="n">
        <v>0.448033789957013</v>
      </c>
      <c r="M1524" s="16" t="n">
        <v>0.658945686900958</v>
      </c>
      <c r="N1524" s="16" t="n">
        <v>0.17290409989414</v>
      </c>
      <c r="O1524" s="16" t="n">
        <v>0.0751420002444951</v>
      </c>
      <c r="P1524" s="34" t="b">
        <f aca="false">TRUE()</f>
        <v>1</v>
      </c>
      <c r="Q1524" s="18" t="n">
        <v>0.000175955500442289</v>
      </c>
    </row>
    <row r="1525" customFormat="false" ht="22.35" hidden="false" customHeight="false" outlineLevel="0" collapsed="false">
      <c r="A1525" s="6" t="s">
        <v>3236</v>
      </c>
      <c r="B1525" s="7" t="s">
        <v>1425</v>
      </c>
      <c r="C1525" s="17" t="n">
        <v>1983</v>
      </c>
      <c r="D1525" s="16" t="n">
        <v>0.0642767610443896</v>
      </c>
      <c r="E1525" s="16" t="n">
        <v>0.0123918656435648</v>
      </c>
      <c r="F1525" s="16" t="n">
        <v>0.0764404069809435</v>
      </c>
      <c r="G1525" s="16" t="n">
        <v>0.0291254281544684</v>
      </c>
      <c r="H1525" s="16" t="n">
        <v>7.58185050618484</v>
      </c>
      <c r="I1525" s="17" t="n">
        <v>446.99158496979</v>
      </c>
      <c r="J1525" s="18" t="n">
        <v>1.98716412277839E-013</v>
      </c>
      <c r="K1525" s="18" t="n">
        <v>2.43986127500897E-012</v>
      </c>
      <c r="L1525" s="16" t="n">
        <v>0.44897767580902</v>
      </c>
      <c r="M1525" s="16" t="n">
        <v>0.659744408945687</v>
      </c>
      <c r="N1525" s="16" t="n">
        <v>0.17290409989414</v>
      </c>
      <c r="O1525" s="16" t="n">
        <v>0.0754480799973558</v>
      </c>
      <c r="P1525" s="34" t="b">
        <f aca="false">TRUE()</f>
        <v>1</v>
      </c>
      <c r="Q1525" s="18" t="n">
        <v>0.000392255073132461</v>
      </c>
    </row>
    <row r="1526" customFormat="false" ht="22.35" hidden="false" customHeight="false" outlineLevel="0" collapsed="false">
      <c r="A1526" s="6" t="s">
        <v>3237</v>
      </c>
      <c r="B1526" s="7" t="s">
        <v>1425</v>
      </c>
      <c r="C1526" s="17" t="n">
        <v>1984</v>
      </c>
      <c r="D1526" s="16" t="n">
        <v>0.0644778578503272</v>
      </c>
      <c r="E1526" s="16" t="n">
        <v>0.0124089515596565</v>
      </c>
      <c r="F1526" s="16" t="n">
        <v>0.0767125886383387</v>
      </c>
      <c r="G1526" s="16" t="n">
        <v>0.0292391643185062</v>
      </c>
      <c r="H1526" s="16" t="n">
        <v>7.60555079751988</v>
      </c>
      <c r="I1526" s="17" t="n">
        <v>448.471979684687</v>
      </c>
      <c r="J1526" s="18" t="n">
        <v>1.68068024468086E-013</v>
      </c>
      <c r="K1526" s="18" t="n">
        <v>2.08827036389987E-012</v>
      </c>
      <c r="L1526" s="16" t="n">
        <v>0.449884361294401</v>
      </c>
      <c r="M1526" s="16" t="n">
        <v>0.660365637202698</v>
      </c>
      <c r="N1526" s="16" t="n">
        <v>0.17290409989414</v>
      </c>
      <c r="O1526" s="16" t="n">
        <v>0.0757558373908797</v>
      </c>
      <c r="P1526" s="34" t="b">
        <f aca="false">TRUE()</f>
        <v>1</v>
      </c>
      <c r="Q1526" s="18" t="n">
        <v>0.000126400817220026</v>
      </c>
    </row>
    <row r="1527" customFormat="false" ht="22.35" hidden="false" customHeight="false" outlineLevel="0" collapsed="false">
      <c r="A1527" s="6" t="s">
        <v>3238</v>
      </c>
      <c r="B1527" s="7" t="s">
        <v>1425</v>
      </c>
      <c r="C1527" s="17" t="n">
        <v>1985</v>
      </c>
      <c r="D1527" s="16" t="n">
        <v>0.0646850080900089</v>
      </c>
      <c r="E1527" s="16" t="n">
        <v>0.0124274657800395</v>
      </c>
      <c r="F1527" s="16" t="n">
        <v>0.0769901232719176</v>
      </c>
      <c r="G1527" s="16" t="n">
        <v>0.0293532361028468</v>
      </c>
      <c r="H1527" s="16" t="n">
        <v>7.628217978038</v>
      </c>
      <c r="I1527" s="17" t="n">
        <v>449.886849136625</v>
      </c>
      <c r="J1527" s="18" t="n">
        <v>1.43126756407781E-013</v>
      </c>
      <c r="K1527" s="18" t="n">
        <v>1.79992739118877E-012</v>
      </c>
      <c r="L1527" s="16" t="n">
        <v>0.450751655186829</v>
      </c>
      <c r="M1527" s="16" t="n">
        <v>0.660860084182768</v>
      </c>
      <c r="N1527" s="16" t="n">
        <v>0.17290409989414</v>
      </c>
      <c r="O1527" s="16" t="n">
        <v>0.0760616596427834</v>
      </c>
      <c r="P1527" s="34" t="b">
        <f aca="false">TRUE()</f>
        <v>1</v>
      </c>
      <c r="Q1527" s="18" t="n">
        <v>0.000159015957712968</v>
      </c>
    </row>
    <row r="1528" customFormat="false" ht="22.35" hidden="false" customHeight="false" outlineLevel="0" collapsed="false">
      <c r="A1528" s="6" t="s">
        <v>3239</v>
      </c>
      <c r="B1528" s="7" t="s">
        <v>1425</v>
      </c>
      <c r="C1528" s="17" t="n">
        <v>1986</v>
      </c>
      <c r="D1528" s="16" t="n">
        <v>0.0648985572505124</v>
      </c>
      <c r="E1528" s="16" t="n">
        <v>0.0124474180005634</v>
      </c>
      <c r="F1528" s="16" t="n">
        <v>0.077273700599979</v>
      </c>
      <c r="G1528" s="16" t="n">
        <v>0.0294680896877199</v>
      </c>
      <c r="H1528" s="16" t="n">
        <v>7.6500064836125</v>
      </c>
      <c r="I1528" s="17" t="n">
        <v>451.244493438689</v>
      </c>
      <c r="J1528" s="18" t="n">
        <v>1.2260021035183E-013</v>
      </c>
      <c r="K1528" s="18" t="n">
        <v>1.57520394105292E-012</v>
      </c>
      <c r="L1528" s="16" t="n">
        <v>0.45158592546694</v>
      </c>
      <c r="M1528" s="16" t="n">
        <v>0.661278462396673</v>
      </c>
      <c r="N1528" s="16" t="n">
        <v>0.17290409989414</v>
      </c>
      <c r="O1528" s="16" t="n">
        <v>0.0763649780723066</v>
      </c>
      <c r="P1528" s="34" t="b">
        <f aca="false">TRUE()</f>
        <v>1</v>
      </c>
      <c r="Q1528" s="18" t="n">
        <v>0.000117059955295249</v>
      </c>
    </row>
    <row r="1529" customFormat="false" ht="22.35" hidden="false" customHeight="false" outlineLevel="0" collapsed="false">
      <c r="A1529" s="6" t="s">
        <v>3240</v>
      </c>
      <c r="B1529" s="7" t="s">
        <v>1425</v>
      </c>
      <c r="C1529" s="17" t="n">
        <v>1987</v>
      </c>
      <c r="D1529" s="16" t="n">
        <v>0.0651178548047939</v>
      </c>
      <c r="E1529" s="16" t="n">
        <v>0.0124689425447675</v>
      </c>
      <c r="F1529" s="16" t="n">
        <v>0.0775631210824947</v>
      </c>
      <c r="G1529" s="16" t="n">
        <v>0.0295836544251646</v>
      </c>
      <c r="H1529" s="16" t="n">
        <v>7.67116940441498</v>
      </c>
      <c r="I1529" s="17" t="n">
        <v>452.536942950615</v>
      </c>
      <c r="J1529" s="18" t="n">
        <v>1.05456031148966E-013</v>
      </c>
      <c r="K1529" s="18" t="n">
        <v>1.36763290396316E-012</v>
      </c>
      <c r="L1529" s="16" t="n">
        <v>0.452404754978701</v>
      </c>
      <c r="M1529" s="16" t="n">
        <v>0.661937725036767</v>
      </c>
      <c r="N1529" s="16" t="n">
        <v>0.17290409989414</v>
      </c>
      <c r="O1529" s="16" t="n">
        <v>0.0766637496475675</v>
      </c>
      <c r="P1529" s="34" t="b">
        <f aca="false">TRUE()</f>
        <v>1</v>
      </c>
      <c r="Q1529" s="18" t="n">
        <v>0.000157956693856589</v>
      </c>
    </row>
    <row r="1530" customFormat="false" ht="22.35" hidden="false" customHeight="false" outlineLevel="0" collapsed="false">
      <c r="A1530" s="6" t="s">
        <v>3241</v>
      </c>
      <c r="B1530" s="7" t="s">
        <v>1425</v>
      </c>
      <c r="C1530" s="17" t="n">
        <v>1988</v>
      </c>
      <c r="D1530" s="16" t="n">
        <v>0.0653418651473744</v>
      </c>
      <c r="E1530" s="16" t="n">
        <v>0.0124920649626175</v>
      </c>
      <c r="F1530" s="16" t="n">
        <v>0.077856956511463</v>
      </c>
      <c r="G1530" s="16" t="n">
        <v>0.0296992770943366</v>
      </c>
      <c r="H1530" s="16" t="n">
        <v>7.69155025013366</v>
      </c>
      <c r="I1530" s="17" t="n">
        <v>453.74982561316</v>
      </c>
      <c r="J1530" s="18" t="n">
        <v>9.11946997542592E-014</v>
      </c>
      <c r="K1530" s="18" t="n">
        <v>1.19765191132967E-012</v>
      </c>
      <c r="L1530" s="16" t="n">
        <v>0.453203642161806</v>
      </c>
      <c r="M1530" s="16" t="n">
        <v>0.662330746995284</v>
      </c>
      <c r="N1530" s="16" t="n">
        <v>0.17290409989414</v>
      </c>
      <c r="O1530" s="16" t="n">
        <v>0.0769556722328811</v>
      </c>
      <c r="P1530" s="34" t="b">
        <f aca="false">TRUE()</f>
        <v>1</v>
      </c>
      <c r="Q1530" s="18" t="n">
        <v>0.000139497308468695</v>
      </c>
    </row>
    <row r="1531" customFormat="false" ht="22.35" hidden="false" customHeight="false" outlineLevel="0" collapsed="false">
      <c r="A1531" s="6" t="s">
        <v>3242</v>
      </c>
      <c r="B1531" s="7" t="s">
        <v>1425</v>
      </c>
      <c r="C1531" s="17" t="n">
        <v>1989</v>
      </c>
      <c r="D1531" s="16" t="n">
        <v>0.0655707523798622</v>
      </c>
      <c r="E1531" s="16" t="n">
        <v>0.0125166897350949</v>
      </c>
      <c r="F1531" s="16" t="n">
        <v>0.0781552478312161</v>
      </c>
      <c r="G1531" s="16" t="n">
        <v>0.0298152697764916</v>
      </c>
      <c r="H1531" s="16" t="n">
        <v>7.71106263500507</v>
      </c>
      <c r="I1531" s="17" t="n">
        <v>454.893911227867</v>
      </c>
      <c r="J1531" s="18" t="n">
        <v>7.9331566327694E-014</v>
      </c>
      <c r="K1531" s="18" t="n">
        <v>1.07590196163376E-012</v>
      </c>
      <c r="L1531" s="16" t="n">
        <v>0.453973896909674</v>
      </c>
      <c r="M1531" s="16" t="n">
        <v>0.662850550230742</v>
      </c>
      <c r="N1531" s="16" t="n">
        <v>0.17290409989414</v>
      </c>
      <c r="O1531" s="16" t="n">
        <v>0.0772432431721755</v>
      </c>
      <c r="P1531" s="34" t="b">
        <f aca="false">TRUE()</f>
        <v>1</v>
      </c>
      <c r="Q1531" s="18" t="n">
        <v>0.000271672964907437</v>
      </c>
    </row>
    <row r="1532" customFormat="false" ht="22.35" hidden="false" customHeight="false" outlineLevel="0" collapsed="false">
      <c r="A1532" s="6" t="s">
        <v>3243</v>
      </c>
      <c r="B1532" s="7" t="s">
        <v>1425</v>
      </c>
      <c r="C1532" s="17" t="n">
        <v>1990</v>
      </c>
      <c r="D1532" s="16" t="n">
        <v>0.0658040644616359</v>
      </c>
      <c r="E1532" s="16" t="n">
        <v>0.0125426634714994</v>
      </c>
      <c r="F1532" s="16" t="n">
        <v>0.0784571627152659</v>
      </c>
      <c r="G1532" s="16" t="n">
        <v>0.029931289863286</v>
      </c>
      <c r="H1532" s="16" t="n">
        <v>7.72957086014084</v>
      </c>
      <c r="I1532" s="17" t="n">
        <v>455.969702572596</v>
      </c>
      <c r="J1532" s="18" t="n">
        <v>6.94908545423657E-014</v>
      </c>
      <c r="K1532" s="18" t="n">
        <v>9.58096499504378E-013</v>
      </c>
      <c r="L1532" s="16" t="n">
        <v>0.454707369973799</v>
      </c>
      <c r="M1532" s="16" t="n">
        <v>0.663433744104671</v>
      </c>
      <c r="N1532" s="16" t="n">
        <v>0.17290409989414</v>
      </c>
      <c r="O1532" s="16" t="n">
        <v>0.0775284152722157</v>
      </c>
      <c r="P1532" s="34" t="b">
        <f aca="false">TRUE()</f>
        <v>1</v>
      </c>
      <c r="Q1532" s="18" t="n">
        <v>0.000132020370215648</v>
      </c>
    </row>
    <row r="1533" customFormat="false" ht="22.35" hidden="false" customHeight="false" outlineLevel="0" collapsed="false">
      <c r="A1533" s="6" t="s">
        <v>3244</v>
      </c>
      <c r="B1533" s="7" t="s">
        <v>1425</v>
      </c>
      <c r="C1533" s="17" t="n">
        <v>1991</v>
      </c>
      <c r="D1533" s="16" t="n">
        <v>0.0660416563983103</v>
      </c>
      <c r="E1533" s="16" t="n">
        <v>0.012570043131212</v>
      </c>
      <c r="F1533" s="16" t="n">
        <v>0.0787627998641494</v>
      </c>
      <c r="G1533" s="16" t="n">
        <v>0.0300472252286293</v>
      </c>
      <c r="H1533" s="16" t="n">
        <v>7.7472299057079</v>
      </c>
      <c r="I1533" s="17" t="n">
        <v>456.972403659902</v>
      </c>
      <c r="J1533" s="18" t="n">
        <v>6.12313800744174E-014</v>
      </c>
      <c r="K1533" s="18" t="n">
        <v>8.58480497664973E-013</v>
      </c>
      <c r="L1533" s="16" t="n">
        <v>0.455414776080095</v>
      </c>
      <c r="M1533" s="16" t="n">
        <v>0.663738019169329</v>
      </c>
      <c r="N1533" s="16" t="n">
        <v>0.17290409989414</v>
      </c>
      <c r="O1533" s="16" t="n">
        <v>0.0778131172524374</v>
      </c>
      <c r="P1533" s="34" t="b">
        <f aca="false">TRUE()</f>
        <v>1</v>
      </c>
      <c r="Q1533" s="18" t="n">
        <v>4.39153439153439E-005</v>
      </c>
    </row>
    <row r="1534" customFormat="false" ht="22.35" hidden="false" customHeight="false" outlineLevel="0" collapsed="false">
      <c r="A1534" s="6" t="s">
        <v>3245</v>
      </c>
      <c r="B1534" s="7" t="s">
        <v>1425</v>
      </c>
      <c r="C1534" s="17" t="n">
        <v>1992</v>
      </c>
      <c r="D1534" s="16" t="n">
        <v>0.0662840520809734</v>
      </c>
      <c r="E1534" s="16" t="n">
        <v>0.01259894985866</v>
      </c>
      <c r="F1534" s="16" t="n">
        <v>0.0790730812966479</v>
      </c>
      <c r="G1534" s="16" t="n">
        <v>0.0301636618002397</v>
      </c>
      <c r="H1534" s="16" t="n">
        <v>7.76417229005155</v>
      </c>
      <c r="I1534" s="17" t="n">
        <v>457.908056484939</v>
      </c>
      <c r="J1534" s="18" t="n">
        <v>5.422387155954E-014</v>
      </c>
      <c r="K1534" s="18" t="n">
        <v>7.75962299903762E-013</v>
      </c>
      <c r="L1534" s="16" t="n">
        <v>0.456101907859046</v>
      </c>
      <c r="M1534" s="16" t="n">
        <v>0.664093006744764</v>
      </c>
      <c r="N1534" s="16" t="n">
        <v>0.17290409989414</v>
      </c>
      <c r="O1534" s="16" t="n">
        <v>0.0780981263373804</v>
      </c>
      <c r="P1534" s="34" t="b">
        <f aca="false">TRUE()</f>
        <v>1</v>
      </c>
      <c r="Q1534" s="18" t="n">
        <v>0.000190222741713652</v>
      </c>
    </row>
    <row r="1535" customFormat="false" ht="22.35" hidden="false" customHeight="false" outlineLevel="0" collapsed="false">
      <c r="A1535" s="6" t="s">
        <v>3246</v>
      </c>
      <c r="B1535" s="7" t="s">
        <v>1425</v>
      </c>
      <c r="C1535" s="17" t="n">
        <v>1993</v>
      </c>
      <c r="D1535" s="16" t="n">
        <v>0.0665323652484059</v>
      </c>
      <c r="E1535" s="16" t="n">
        <v>0.0126294354513919</v>
      </c>
      <c r="F1535" s="16" t="n">
        <v>0.0793891324533064</v>
      </c>
      <c r="G1535" s="16" t="n">
        <v>0.0302809439652191</v>
      </c>
      <c r="H1535" s="16" t="n">
        <v>7.7803472073618</v>
      </c>
      <c r="I1535" s="17" t="n">
        <v>458.781171017786</v>
      </c>
      <c r="J1535" s="18" t="n">
        <v>4.82766480230275E-014</v>
      </c>
      <c r="K1535" s="18" t="n">
        <v>7.00517794739734E-013</v>
      </c>
      <c r="L1535" s="16" t="n">
        <v>0.45676429471748</v>
      </c>
      <c r="M1535" s="16" t="n">
        <v>0.664536741214058</v>
      </c>
      <c r="N1535" s="16" t="n">
        <v>0.17290409989414</v>
      </c>
      <c r="O1535" s="16" t="n">
        <v>0.0783849638469677</v>
      </c>
      <c r="P1535" s="34" t="b">
        <f aca="false">TRUE()</f>
        <v>1</v>
      </c>
      <c r="Q1535" s="18" t="n">
        <v>0.000223147879662072</v>
      </c>
    </row>
    <row r="1536" customFormat="false" ht="22.35" hidden="false" customHeight="false" outlineLevel="0" collapsed="false">
      <c r="A1536" s="6" t="s">
        <v>3247</v>
      </c>
      <c r="B1536" s="7" t="s">
        <v>1425</v>
      </c>
      <c r="C1536" s="17" t="n">
        <v>1994</v>
      </c>
      <c r="D1536" s="16" t="n">
        <v>0.0667868350187041</v>
      </c>
      <c r="E1536" s="16" t="n">
        <v>0.0126615295865817</v>
      </c>
      <c r="F1536" s="16" t="n">
        <v>0.0797112333394331</v>
      </c>
      <c r="G1536" s="16" t="n">
        <v>0.0303989963022336</v>
      </c>
      <c r="H1536" s="16" t="n">
        <v>7.79578589135006</v>
      </c>
      <c r="I1536" s="17" t="n">
        <v>459.589035783177</v>
      </c>
      <c r="J1536" s="18" t="n">
        <v>4.32052926423943E-014</v>
      </c>
      <c r="K1536" s="18" t="n">
        <v>6.35822569028143E-013</v>
      </c>
      <c r="L1536" s="16" t="n">
        <v>0.457404672087162</v>
      </c>
      <c r="M1536" s="16" t="n">
        <v>0.665005831938739</v>
      </c>
      <c r="N1536" s="16" t="n">
        <v>0.17290409989414</v>
      </c>
      <c r="O1536" s="16" t="n">
        <v>0.078670777135517</v>
      </c>
      <c r="P1536" s="34" t="b">
        <f aca="false">TRUE()</f>
        <v>1</v>
      </c>
      <c r="Q1536" s="18" t="n">
        <v>0.00016804967835421</v>
      </c>
    </row>
    <row r="1537" customFormat="false" ht="22.35" hidden="false" customHeight="false" outlineLevel="0" collapsed="false">
      <c r="A1537" s="6" t="s">
        <v>3248</v>
      </c>
      <c r="B1537" s="7" t="s">
        <v>1425</v>
      </c>
      <c r="C1537" s="17" t="n">
        <v>1995</v>
      </c>
      <c r="D1537" s="16" t="n">
        <v>0.0670475840867512</v>
      </c>
      <c r="E1537" s="16" t="n">
        <v>0.0126953462635604</v>
      </c>
      <c r="F1537" s="16" t="n">
        <v>0.0800395320821828</v>
      </c>
      <c r="G1537" s="16" t="n">
        <v>0.030517638593463</v>
      </c>
      <c r="H1537" s="16" t="n">
        <v>7.81050064851616</v>
      </c>
      <c r="I1537" s="17" t="n">
        <v>460.322985996465</v>
      </c>
      <c r="J1537" s="18" t="n">
        <v>3.88668668420897E-014</v>
      </c>
      <c r="K1537" s="18" t="n">
        <v>5.80206825160692E-013</v>
      </c>
      <c r="L1537" s="16" t="n">
        <v>0.458026617025275</v>
      </c>
      <c r="M1537" s="16" t="n">
        <v>0.66534814138648</v>
      </c>
      <c r="N1537" s="16" t="n">
        <v>0.17290409989414</v>
      </c>
      <c r="O1537" s="16" t="n">
        <v>0.078952558585242</v>
      </c>
      <c r="P1537" s="34" t="b">
        <f aca="false">TRUE()</f>
        <v>1</v>
      </c>
      <c r="Q1537" s="18" t="n">
        <v>0.000254033750378958</v>
      </c>
    </row>
    <row r="1538" customFormat="false" ht="22.35" hidden="false" customHeight="false" outlineLevel="0" collapsed="false">
      <c r="A1538" s="6" t="s">
        <v>3249</v>
      </c>
      <c r="B1538" s="7" t="s">
        <v>1425</v>
      </c>
      <c r="C1538" s="17" t="n">
        <v>1996</v>
      </c>
      <c r="D1538" s="16" t="n">
        <v>0.0673144723461668</v>
      </c>
      <c r="E1538" s="16" t="n">
        <v>0.0127310220654379</v>
      </c>
      <c r="F1538" s="16" t="n">
        <v>0.0803735289711364</v>
      </c>
      <c r="G1538" s="16" t="n">
        <v>0.030636744475273</v>
      </c>
      <c r="H1538" s="16" t="n">
        <v>7.8242594450412</v>
      </c>
      <c r="I1538" s="17" t="n">
        <v>460.974477926316</v>
      </c>
      <c r="J1538" s="18" t="n">
        <v>3.52044879055609E-014</v>
      </c>
      <c r="K1538" s="18" t="n">
        <v>5.39109316634974E-013</v>
      </c>
      <c r="L1538" s="16" t="n">
        <v>0.45861934010724</v>
      </c>
      <c r="M1538" s="16" t="n">
        <v>0.665538313301892</v>
      </c>
      <c r="N1538" s="16" t="n">
        <v>0.17290409989414</v>
      </c>
      <c r="O1538" s="16" t="n">
        <v>0.0792266798516043</v>
      </c>
      <c r="P1538" s="34" t="b">
        <f aca="false">TRUE()</f>
        <v>1</v>
      </c>
      <c r="Q1538" s="18" t="n">
        <v>8.0368946014848E-005</v>
      </c>
    </row>
    <row r="1539" customFormat="false" ht="22.35" hidden="false" customHeight="false" outlineLevel="0" collapsed="false">
      <c r="A1539" s="6" t="s">
        <v>3250</v>
      </c>
      <c r="B1539" s="7" t="s">
        <v>1425</v>
      </c>
      <c r="C1539" s="17" t="n">
        <v>1997</v>
      </c>
      <c r="D1539" s="16" t="n">
        <v>0.0675865367308423</v>
      </c>
      <c r="E1539" s="16" t="n">
        <v>0.0127683339069524</v>
      </c>
      <c r="F1539" s="16" t="n">
        <v>0.0807117821312512</v>
      </c>
      <c r="G1539" s="16" t="n">
        <v>0.0307554629124801</v>
      </c>
      <c r="H1539" s="16" t="n">
        <v>7.83696378354845</v>
      </c>
      <c r="I1539" s="17" t="n">
        <v>461.53786757</v>
      </c>
      <c r="J1539" s="18" t="n">
        <v>3.21304486219273E-014</v>
      </c>
      <c r="K1539" s="18" t="n">
        <v>4.956927947249E-013</v>
      </c>
      <c r="L1539" s="16" t="n">
        <v>0.459178948721458</v>
      </c>
      <c r="M1539" s="16" t="n">
        <v>0.665728485217303</v>
      </c>
      <c r="N1539" s="16" t="n">
        <v>0.17290409989414</v>
      </c>
      <c r="O1539" s="16" t="n">
        <v>0.0794905680977184</v>
      </c>
      <c r="P1539" s="34" t="b">
        <f aca="false">TRUE()</f>
        <v>1</v>
      </c>
      <c r="Q1539" s="18" t="n">
        <v>0.000295865551914116</v>
      </c>
    </row>
    <row r="1540" customFormat="false" ht="22.35" hidden="false" customHeight="false" outlineLevel="0" collapsed="false">
      <c r="A1540" s="6" t="s">
        <v>3251</v>
      </c>
      <c r="B1540" s="7" t="s">
        <v>1425</v>
      </c>
      <c r="C1540" s="17" t="n">
        <v>1998</v>
      </c>
      <c r="D1540" s="16" t="n">
        <v>0.0678638129171139</v>
      </c>
      <c r="E1540" s="16" t="n">
        <v>0.0128073638156789</v>
      </c>
      <c r="F1540" s="16" t="n">
        <v>0.081054255964555</v>
      </c>
      <c r="G1540" s="16" t="n">
        <v>0.0308733399710469</v>
      </c>
      <c r="H1540" s="16" t="n">
        <v>7.84861989204847</v>
      </c>
      <c r="I1540" s="17" t="n">
        <v>462.001116287173</v>
      </c>
      <c r="J1540" s="18" t="n">
        <v>2.95495997579024E-014</v>
      </c>
      <c r="K1540" s="18" t="n">
        <v>4.61018191711635E-013</v>
      </c>
      <c r="L1540" s="16" t="n">
        <v>0.459709793183732</v>
      </c>
      <c r="M1540" s="16" t="n">
        <v>0.665791875855774</v>
      </c>
      <c r="N1540" s="16" t="n">
        <v>0.17290409989414</v>
      </c>
      <c r="O1540" s="16" t="n">
        <v>0.0797441930909384</v>
      </c>
      <c r="P1540" s="34" t="b">
        <f aca="false">TRUE()</f>
        <v>1</v>
      </c>
      <c r="Q1540" s="18" t="n">
        <v>0.000132204045692504</v>
      </c>
    </row>
    <row r="1541" customFormat="false" ht="22.35" hidden="false" customHeight="false" outlineLevel="0" collapsed="false">
      <c r="A1541" s="6" t="s">
        <v>3252</v>
      </c>
      <c r="B1541" s="7" t="s">
        <v>1425</v>
      </c>
      <c r="C1541" s="17" t="n">
        <v>1999</v>
      </c>
      <c r="D1541" s="16" t="n">
        <v>0.0681455780195459</v>
      </c>
      <c r="E1541" s="16" t="n">
        <v>0.0128479090082837</v>
      </c>
      <c r="F1541" s="16" t="n">
        <v>0.0813997521513712</v>
      </c>
      <c r="G1541" s="16" t="n">
        <v>0.0309900457598669</v>
      </c>
      <c r="H1541" s="16" t="n">
        <v>7.85905806709651</v>
      </c>
      <c r="I1541" s="17" t="n">
        <v>462.368086097246</v>
      </c>
      <c r="J1541" s="18" t="n">
        <v>2.74175293410628E-014</v>
      </c>
      <c r="K1541" s="18" t="n">
        <v>4.35740359112107E-013</v>
      </c>
      <c r="L1541" s="16" t="n">
        <v>0.460200709757798</v>
      </c>
      <c r="M1541" s="16" t="n">
        <v>0.66612150717582</v>
      </c>
      <c r="N1541" s="16" t="n">
        <v>0.17290409989414</v>
      </c>
      <c r="O1541" s="16" t="n">
        <v>0.0799918492247203</v>
      </c>
      <c r="P1541" s="34" t="b">
        <f aca="false">TRUE()</f>
        <v>1</v>
      </c>
      <c r="Q1541" s="18" t="n">
        <v>0.000171771673865284</v>
      </c>
    </row>
    <row r="1542" customFormat="false" ht="22.35" hidden="false" customHeight="false" outlineLevel="0" collapsed="false">
      <c r="A1542" s="6" t="s">
        <v>3253</v>
      </c>
      <c r="B1542" s="7" t="s">
        <v>1425</v>
      </c>
      <c r="C1542" s="17" t="n">
        <v>2000</v>
      </c>
      <c r="D1542" s="16" t="n">
        <v>0.0684319867290711</v>
      </c>
      <c r="E1542" s="16" t="n">
        <v>0.0128895910808297</v>
      </c>
      <c r="F1542" s="16" t="n">
        <v>0.0817483792452365</v>
      </c>
      <c r="G1542" s="16" t="n">
        <v>0.0311054663831583</v>
      </c>
      <c r="H1542" s="16" t="n">
        <v>7.86838512603893</v>
      </c>
      <c r="I1542" s="17" t="n">
        <v>462.65500912839</v>
      </c>
      <c r="J1542" s="18" t="n">
        <v>2.5645195057312E-014</v>
      </c>
      <c r="K1542" s="18" t="n">
        <v>4.10917218099787E-013</v>
      </c>
      <c r="L1542" s="16" t="n">
        <v>0.46065268128145</v>
      </c>
      <c r="M1542" s="16" t="n">
        <v>0.666260966580455</v>
      </c>
      <c r="N1542" s="16" t="n">
        <v>0.17290409989414</v>
      </c>
      <c r="O1542" s="16" t="n">
        <v>0.0802354147631549</v>
      </c>
      <c r="P1542" s="34" t="b">
        <f aca="false">TRUE()</f>
        <v>1</v>
      </c>
      <c r="Q1542" s="18" t="n">
        <v>0.000262686170666225</v>
      </c>
    </row>
    <row r="1543" customFormat="false" ht="22.35" hidden="false" customHeight="false" outlineLevel="0" collapsed="false">
      <c r="A1543" s="6" t="s">
        <v>3254</v>
      </c>
      <c r="B1543" s="7" t="s">
        <v>1425</v>
      </c>
      <c r="C1543" s="17" t="n">
        <v>2001</v>
      </c>
      <c r="D1543" s="16" t="n">
        <v>0.0687237403491276</v>
      </c>
      <c r="E1543" s="16" t="n">
        <v>0.0129326003535142</v>
      </c>
      <c r="F1543" s="16" t="n">
        <v>0.0821015117270421</v>
      </c>
      <c r="G1543" s="16" t="n">
        <v>0.0312200586155521</v>
      </c>
      <c r="H1543" s="16" t="n">
        <v>7.87689333831862</v>
      </c>
      <c r="I1543" s="17" t="n">
        <v>462.862560815372</v>
      </c>
      <c r="J1543" s="18" t="n">
        <v>2.41323205105009E-014</v>
      </c>
      <c r="K1543" s="18" t="n">
        <v>3.91207539525699E-013</v>
      </c>
      <c r="L1543" s="16" t="n">
        <v>0.461082645511918</v>
      </c>
      <c r="M1543" s="16" t="n">
        <v>0.666222932197373</v>
      </c>
      <c r="N1543" s="16" t="n">
        <v>0.17290409989414</v>
      </c>
      <c r="O1543" s="16" t="n">
        <v>0.0804770209333498</v>
      </c>
      <c r="P1543" s="34" t="b">
        <f aca="false">TRUE()</f>
        <v>1</v>
      </c>
      <c r="Q1543" s="18" t="n">
        <v>8.53481100084058E-005</v>
      </c>
    </row>
    <row r="1544" customFormat="false" ht="22.35" hidden="false" customHeight="false" outlineLevel="0" collapsed="false">
      <c r="A1544" s="6" t="s">
        <v>3255</v>
      </c>
      <c r="B1544" s="7" t="s">
        <v>1425</v>
      </c>
      <c r="C1544" s="17" t="n">
        <v>2002</v>
      </c>
      <c r="D1544" s="16" t="n">
        <v>0.0690204347329268</v>
      </c>
      <c r="E1544" s="16" t="n">
        <v>0.0129772774533693</v>
      </c>
      <c r="F1544" s="16" t="n">
        <v>0.0824587585364526</v>
      </c>
      <c r="G1544" s="16" t="n">
        <v>0.0313339030885082</v>
      </c>
      <c r="H1544" s="16" t="n">
        <v>7.88449223058597</v>
      </c>
      <c r="I1544" s="17" t="n">
        <v>462.977283036473</v>
      </c>
      <c r="J1544" s="18" t="n">
        <v>2.2862069389554E-014</v>
      </c>
      <c r="K1544" s="18" t="n">
        <v>3.7501022911719E-013</v>
      </c>
      <c r="L1544" s="16" t="n">
        <v>0.461489773208878</v>
      </c>
      <c r="M1544" s="16" t="n">
        <v>0.666032760281962</v>
      </c>
      <c r="N1544" s="16" t="n">
        <v>0.17290409989414</v>
      </c>
      <c r="O1544" s="16" t="n">
        <v>0.0807187836831468</v>
      </c>
      <c r="P1544" s="34" t="b">
        <f aca="false">TRUE()</f>
        <v>1</v>
      </c>
      <c r="Q1544" s="18" t="n">
        <v>0.000164176644499584</v>
      </c>
    </row>
    <row r="1545" customFormat="false" ht="22.35" hidden="false" customHeight="false" outlineLevel="0" collapsed="false">
      <c r="A1545" s="6" t="s">
        <v>3256</v>
      </c>
      <c r="B1545" s="7" t="s">
        <v>1425</v>
      </c>
      <c r="C1545" s="17" t="n">
        <v>2003</v>
      </c>
      <c r="D1545" s="16" t="n">
        <v>0.069322658418445</v>
      </c>
      <c r="E1545" s="16" t="n">
        <v>0.0130237901616344</v>
      </c>
      <c r="F1545" s="16" t="n">
        <v>0.0828208833757762</v>
      </c>
      <c r="G1545" s="16" t="n">
        <v>0.0314470893865293</v>
      </c>
      <c r="H1545" s="16" t="n">
        <v>7.89123405492394</v>
      </c>
      <c r="I1545" s="17" t="n">
        <v>462.994080456686</v>
      </c>
      <c r="J1545" s="18" t="n">
        <v>2.17977373038584E-014</v>
      </c>
      <c r="K1545" s="18" t="n">
        <v>3.63295621730973E-013</v>
      </c>
      <c r="L1545" s="16" t="n">
        <v>0.461878860410188</v>
      </c>
      <c r="M1545" s="16" t="n">
        <v>0.666070794665044</v>
      </c>
      <c r="N1545" s="16" t="n">
        <v>0.17290409989414</v>
      </c>
      <c r="O1545" s="16" t="n">
        <v>0.0809612321742175</v>
      </c>
      <c r="P1545" s="34" t="b">
        <f aca="false">TRUE()</f>
        <v>1</v>
      </c>
      <c r="Q1545" s="18" t="n">
        <v>8.03160077280936E-005</v>
      </c>
    </row>
    <row r="1546" customFormat="false" ht="22.35" hidden="false" customHeight="false" outlineLevel="0" collapsed="false">
      <c r="A1546" s="6" t="s">
        <v>3257</v>
      </c>
      <c r="B1546" s="7" t="s">
        <v>1425</v>
      </c>
      <c r="C1546" s="17" t="n">
        <v>2004</v>
      </c>
      <c r="D1546" s="16" t="n">
        <v>0.0696302826945382</v>
      </c>
      <c r="E1546" s="16" t="n">
        <v>0.0130720900449029</v>
      </c>
      <c r="F1546" s="16" t="n">
        <v>0.0831874578967904</v>
      </c>
      <c r="G1546" s="16" t="n">
        <v>0.0315595361927876</v>
      </c>
      <c r="H1546" s="16" t="n">
        <v>7.89697685878627</v>
      </c>
      <c r="I1546" s="17" t="n">
        <v>462.914670435312</v>
      </c>
      <c r="J1546" s="18" t="n">
        <v>2.09375547701415E-014</v>
      </c>
      <c r="K1546" s="18" t="n">
        <v>3.53214846732062E-013</v>
      </c>
      <c r="L1546" s="16" t="n">
        <v>0.462241111485541</v>
      </c>
      <c r="M1546" s="16" t="n">
        <v>0.665944013388103</v>
      </c>
      <c r="N1546" s="16" t="n">
        <v>0.17290409989414</v>
      </c>
      <c r="O1546" s="16" t="n">
        <v>0.0812026608606196</v>
      </c>
      <c r="P1546" s="34" t="b">
        <f aca="false">TRUE()</f>
        <v>1</v>
      </c>
      <c r="Q1546" s="18" t="n">
        <v>0.000148479132872158</v>
      </c>
    </row>
    <row r="1547" customFormat="false" ht="22.35" hidden="false" customHeight="false" outlineLevel="0" collapsed="false">
      <c r="A1547" s="6" t="s">
        <v>3258</v>
      </c>
      <c r="B1547" s="7" t="s">
        <v>1425</v>
      </c>
      <c r="C1547" s="17" t="n">
        <v>2005</v>
      </c>
      <c r="D1547" s="16" t="n">
        <v>0.069942883091138</v>
      </c>
      <c r="E1547" s="16" t="n">
        <v>0.0131222504721633</v>
      </c>
      <c r="F1547" s="16" t="n">
        <v>0.0835577529327002</v>
      </c>
      <c r="G1547" s="16" t="n">
        <v>0.0316709568831271</v>
      </c>
      <c r="H1547" s="16" t="n">
        <v>7.90157189965934</v>
      </c>
      <c r="I1547" s="17" t="n">
        <v>462.731356288189</v>
      </c>
      <c r="J1547" s="18" t="n">
        <v>2.02831469006939E-014</v>
      </c>
      <c r="K1547" s="18" t="n">
        <v>3.46629478377292E-013</v>
      </c>
      <c r="L1547" s="16" t="n">
        <v>0.462570440656686</v>
      </c>
      <c r="M1547" s="16" t="n">
        <v>0.666311679091232</v>
      </c>
      <c r="N1547" s="16" t="n">
        <v>0.17290409989414</v>
      </c>
      <c r="O1547" s="16" t="n">
        <v>0.0814439692486419</v>
      </c>
      <c r="P1547" s="34" t="b">
        <f aca="false">TRUE()</f>
        <v>1</v>
      </c>
      <c r="Q1547" s="18" t="n">
        <v>0.000123302199525059</v>
      </c>
    </row>
    <row r="1548" customFormat="false" ht="22.35" hidden="false" customHeight="false" outlineLevel="0" collapsed="false">
      <c r="A1548" s="6" t="s">
        <v>3259</v>
      </c>
      <c r="B1548" s="7" t="s">
        <v>1425</v>
      </c>
      <c r="C1548" s="17" t="n">
        <v>2006</v>
      </c>
      <c r="D1548" s="16" t="n">
        <v>0.0702602285477578</v>
      </c>
      <c r="E1548" s="16" t="n">
        <v>0.0131743211623352</v>
      </c>
      <c r="F1548" s="16" t="n">
        <v>0.0839309484994534</v>
      </c>
      <c r="G1548" s="16" t="n">
        <v>0.0317810649224254</v>
      </c>
      <c r="H1548" s="16" t="n">
        <v>7.90471494010574</v>
      </c>
      <c r="I1548" s="17" t="n">
        <v>462.437709710059</v>
      </c>
      <c r="J1548" s="18" t="n">
        <v>1.98605167402935E-014</v>
      </c>
      <c r="K1548" s="18" t="n">
        <v>3.46629478377292E-013</v>
      </c>
      <c r="L1548" s="16" t="n">
        <v>0.462851256244559</v>
      </c>
      <c r="M1548" s="16" t="n">
        <v>0.666260966580455</v>
      </c>
      <c r="N1548" s="16" t="n">
        <v>0.17290409989414</v>
      </c>
      <c r="O1548" s="16" t="n">
        <v>0.0816823621830076</v>
      </c>
      <c r="P1548" s="34" t="b">
        <f aca="false">TRUE()</f>
        <v>1</v>
      </c>
      <c r="Q1548" s="18" t="n">
        <v>0.000179639141441655</v>
      </c>
    </row>
    <row r="1549" customFormat="false" ht="22.35" hidden="false" customHeight="false" outlineLevel="0" collapsed="false">
      <c r="A1549" s="6" t="s">
        <v>3260</v>
      </c>
      <c r="B1549" s="7" t="s">
        <v>1425</v>
      </c>
      <c r="C1549" s="17" t="n">
        <v>2007</v>
      </c>
      <c r="D1549" s="16" t="n">
        <v>0.0705816059626217</v>
      </c>
      <c r="E1549" s="16" t="n">
        <v>0.0132280096084266</v>
      </c>
      <c r="F1549" s="16" t="n">
        <v>0.0843064965084886</v>
      </c>
      <c r="G1549" s="16" t="n">
        <v>0.0318896810496011</v>
      </c>
      <c r="H1549" s="16" t="n">
        <v>7.90662064009309</v>
      </c>
      <c r="I1549" s="17" t="n">
        <v>462.045002470669</v>
      </c>
      <c r="J1549" s="18" t="n">
        <v>1.96253385172971E-014</v>
      </c>
      <c r="K1549" s="18" t="n">
        <v>3.46629478377292E-013</v>
      </c>
      <c r="L1549" s="16" t="n">
        <v>0.463092513483844</v>
      </c>
      <c r="M1549" s="16" t="n">
        <v>0.666311679091232</v>
      </c>
      <c r="N1549" s="16" t="n">
        <v>0.17290409989414</v>
      </c>
      <c r="O1549" s="16" t="n">
        <v>0.0819179296439935</v>
      </c>
      <c r="P1549" s="34" t="b">
        <f aca="false">TRUE()</f>
        <v>1</v>
      </c>
      <c r="Q1549" s="18" t="n">
        <v>8.84239217572551E-005</v>
      </c>
    </row>
    <row r="1550" customFormat="false" ht="22.35" hidden="false" customHeight="false" outlineLevel="0" collapsed="false">
      <c r="A1550" s="6" t="s">
        <v>3261</v>
      </c>
      <c r="B1550" s="7" t="s">
        <v>1425</v>
      </c>
      <c r="C1550" s="17" t="n">
        <v>2008</v>
      </c>
      <c r="D1550" s="16" t="n">
        <v>0.0709065812633245</v>
      </c>
      <c r="E1550" s="16" t="n">
        <v>0.0132832536149905</v>
      </c>
      <c r="F1550" s="16" t="n">
        <v>0.0846841140437791</v>
      </c>
      <c r="G1550" s="16" t="n">
        <v>0.031996703066619</v>
      </c>
      <c r="H1550" s="16" t="n">
        <v>7.90741932780102</v>
      </c>
      <c r="I1550" s="17" t="n">
        <v>461.555422082638</v>
      </c>
      <c r="J1550" s="18" t="n">
        <v>1.95529925683377E-014</v>
      </c>
      <c r="K1550" s="18" t="n">
        <v>3.46629478377292E-013</v>
      </c>
      <c r="L1550" s="16" t="n">
        <v>0.463301228328782</v>
      </c>
      <c r="M1550" s="16" t="n">
        <v>0.66633703534662</v>
      </c>
      <c r="N1550" s="16" t="n">
        <v>0.17290409989414</v>
      </c>
      <c r="O1550" s="16" t="n">
        <v>0.0821504151458833</v>
      </c>
      <c r="P1550" s="34" t="b">
        <f aca="false">TRUE()</f>
        <v>1</v>
      </c>
      <c r="Q1550" s="18" t="n">
        <v>4.85020610030526E-005</v>
      </c>
    </row>
    <row r="1551" customFormat="false" ht="22.35" hidden="false" customHeight="false" outlineLevel="0" collapsed="false">
      <c r="A1551" s="6" t="s">
        <v>3262</v>
      </c>
      <c r="B1551" s="7" t="s">
        <v>1425</v>
      </c>
      <c r="C1551" s="17" t="n">
        <v>2009</v>
      </c>
      <c r="D1551" s="16" t="n">
        <v>0.0712355343504967</v>
      </c>
      <c r="E1551" s="16" t="n">
        <v>0.0133399042850907</v>
      </c>
      <c r="F1551" s="16" t="n">
        <v>0.0850643301061466</v>
      </c>
      <c r="G1551" s="16" t="n">
        <v>0.0321023221801249</v>
      </c>
      <c r="H1551" s="16" t="n">
        <v>7.90722312013211</v>
      </c>
      <c r="I1551" s="17" t="n">
        <v>460.980530264693</v>
      </c>
      <c r="J1551" s="18" t="n">
        <v>1.96252423961393E-014</v>
      </c>
      <c r="K1551" s="18" t="n">
        <v>3.46629478377292E-013</v>
      </c>
      <c r="L1551" s="16" t="n">
        <v>0.463480251987662</v>
      </c>
      <c r="M1551" s="16" t="n">
        <v>0.666311679091232</v>
      </c>
      <c r="N1551" s="16" t="n">
        <v>0.17290409989414</v>
      </c>
      <c r="O1551" s="16" t="n">
        <v>0.0823822930565414</v>
      </c>
      <c r="P1551" s="34" t="b">
        <f aca="false">TRUE()</f>
        <v>1</v>
      </c>
      <c r="Q1551" s="18" t="n">
        <v>0.000109672799207683</v>
      </c>
    </row>
    <row r="1552" customFormat="false" ht="22.35" hidden="false" customHeight="false" outlineLevel="0" collapsed="false">
      <c r="A1552" s="6" t="s">
        <v>3263</v>
      </c>
      <c r="B1552" s="7" t="s">
        <v>1425</v>
      </c>
      <c r="C1552" s="17" t="n">
        <v>2010</v>
      </c>
      <c r="D1552" s="16" t="n">
        <v>0.0715694740576167</v>
      </c>
      <c r="E1552" s="16" t="n">
        <v>0.0133979041324207</v>
      </c>
      <c r="F1552" s="16" t="n">
        <v>0.0854487401573832</v>
      </c>
      <c r="G1552" s="16" t="n">
        <v>0.0322071480814609</v>
      </c>
      <c r="H1552" s="16" t="n">
        <v>7.90631168726936</v>
      </c>
      <c r="I1552" s="17" t="n">
        <v>460.335418342337</v>
      </c>
      <c r="J1552" s="18" t="n">
        <v>1.98032804438266E-014</v>
      </c>
      <c r="K1552" s="18" t="n">
        <v>3.46629478377292E-013</v>
      </c>
      <c r="L1552" s="16" t="n">
        <v>0.463641073831192</v>
      </c>
      <c r="M1552" s="16" t="n">
        <v>0.665855266494244</v>
      </c>
      <c r="N1552" s="16" t="n">
        <v>0.17290409989414</v>
      </c>
      <c r="O1552" s="16" t="n">
        <v>0.082614216832763</v>
      </c>
      <c r="P1552" s="34" t="b">
        <f aca="false">TRUE()</f>
        <v>1</v>
      </c>
      <c r="Q1552" s="18" t="n">
        <v>0.000157294727663137</v>
      </c>
    </row>
    <row r="1553" customFormat="false" ht="22.35" hidden="false" customHeight="false" outlineLevel="0" collapsed="false">
      <c r="A1553" s="6" t="s">
        <v>3264</v>
      </c>
      <c r="B1553" s="7" t="s">
        <v>1425</v>
      </c>
      <c r="C1553" s="17" t="n">
        <v>2011</v>
      </c>
      <c r="D1553" s="16" t="n">
        <v>0.0719081096143156</v>
      </c>
      <c r="E1553" s="16" t="n">
        <v>0.0134572641231025</v>
      </c>
      <c r="F1553" s="16" t="n">
        <v>0.0858369281825055</v>
      </c>
      <c r="G1553" s="16" t="n">
        <v>0.0323111265249414</v>
      </c>
      <c r="H1553" s="16" t="n">
        <v>7.90462544090611</v>
      </c>
      <c r="I1553" s="17" t="n">
        <v>459.61964749256</v>
      </c>
      <c r="J1553" s="18" t="n">
        <v>2.00984393892592E-014</v>
      </c>
      <c r="K1553" s="18" t="n">
        <v>3.46629478377292E-013</v>
      </c>
      <c r="L1553" s="16" t="n">
        <v>0.463780446534517</v>
      </c>
      <c r="M1553" s="16" t="n">
        <v>0.665589025812668</v>
      </c>
      <c r="N1553" s="16" t="n">
        <v>0.17290409989414</v>
      </c>
      <c r="O1553" s="16" t="n">
        <v>0.0828461014619604</v>
      </c>
      <c r="P1553" s="34" t="b">
        <f aca="false">TRUE()</f>
        <v>1</v>
      </c>
      <c r="Q1553" s="18" t="n">
        <v>0.000106292517006803</v>
      </c>
    </row>
    <row r="1554" customFormat="false" ht="22.35" hidden="false" customHeight="false" outlineLevel="0" collapsed="false">
      <c r="A1554" s="6" t="s">
        <v>3265</v>
      </c>
      <c r="B1554" s="7" t="s">
        <v>1425</v>
      </c>
      <c r="C1554" s="17" t="n">
        <v>2012</v>
      </c>
      <c r="D1554" s="16" t="n">
        <v>0.0722520926393662</v>
      </c>
      <c r="E1554" s="16" t="n">
        <v>0.0135183883270428</v>
      </c>
      <c r="F1554" s="16" t="n">
        <v>0.0862296801215942</v>
      </c>
      <c r="G1554" s="16" t="n">
        <v>0.0324146166512862</v>
      </c>
      <c r="H1554" s="16" t="n">
        <v>7.90209189349926</v>
      </c>
      <c r="I1554" s="17" t="n">
        <v>458.823083415219</v>
      </c>
      <c r="J1554" s="18" t="n">
        <v>2.05271694787124E-014</v>
      </c>
      <c r="K1554" s="18" t="n">
        <v>3.49130136625642E-013</v>
      </c>
      <c r="L1554" s="16" t="n">
        <v>0.463897606362838</v>
      </c>
      <c r="M1554" s="16" t="n">
        <v>0.665234038237233</v>
      </c>
      <c r="N1554" s="16" t="n">
        <v>0.17290409989414</v>
      </c>
      <c r="O1554" s="16" t="n">
        <v>0.0830794379278186</v>
      </c>
      <c r="P1554" s="34" t="b">
        <f aca="false">TRUE()</f>
        <v>1</v>
      </c>
      <c r="Q1554" s="18" t="n">
        <v>0.000107793315660746</v>
      </c>
    </row>
    <row r="1555" customFormat="false" ht="22.35" hidden="false" customHeight="false" outlineLevel="0" collapsed="false">
      <c r="A1555" s="6" t="s">
        <v>3266</v>
      </c>
      <c r="B1555" s="7" t="s">
        <v>1425</v>
      </c>
      <c r="C1555" s="17" t="n">
        <v>2013</v>
      </c>
      <c r="D1555" s="16" t="n">
        <v>0.0726011010288587</v>
      </c>
      <c r="E1555" s="16" t="n">
        <v>0.0135812788717509</v>
      </c>
      <c r="F1555" s="16" t="n">
        <v>0.0866269798927599</v>
      </c>
      <c r="G1555" s="16" t="n">
        <v>0.0325176312830645</v>
      </c>
      <c r="H1555" s="16" t="n">
        <v>7.89889008599726</v>
      </c>
      <c r="I1555" s="17" t="n">
        <v>457.947203007583</v>
      </c>
      <c r="J1555" s="18" t="n">
        <v>2.10709081172486E-014</v>
      </c>
      <c r="K1555" s="18" t="n">
        <v>3.54025379297901E-013</v>
      </c>
      <c r="L1555" s="16" t="n">
        <v>0.464002707957735</v>
      </c>
      <c r="M1555" s="16" t="n">
        <v>0.664929763172575</v>
      </c>
      <c r="N1555" s="16" t="n">
        <v>0.17290409989414</v>
      </c>
      <c r="O1555" s="16" t="n">
        <v>0.0833120917544058</v>
      </c>
      <c r="P1555" s="34" t="b">
        <f aca="false">TRUE()</f>
        <v>1</v>
      </c>
      <c r="Q1555" s="18" t="n">
        <v>0.000187247826246714</v>
      </c>
    </row>
    <row r="1556" customFormat="false" ht="22.35" hidden="false" customHeight="false" outlineLevel="0" collapsed="false">
      <c r="A1556" s="6" t="s">
        <v>3267</v>
      </c>
      <c r="B1556" s="7" t="s">
        <v>1425</v>
      </c>
      <c r="C1556" s="17" t="n">
        <v>2014</v>
      </c>
      <c r="D1556" s="16" t="n">
        <v>0.0729540569047728</v>
      </c>
      <c r="E1556" s="16" t="n">
        <v>0.013645705080983</v>
      </c>
      <c r="F1556" s="16" t="n">
        <v>0.0870271909998088</v>
      </c>
      <c r="G1556" s="16" t="n">
        <v>0.0326197517239588</v>
      </c>
      <c r="H1556" s="16" t="n">
        <v>7.89482991098991</v>
      </c>
      <c r="I1556" s="17" t="n">
        <v>456.99579868975</v>
      </c>
      <c r="J1556" s="18" t="n">
        <v>2.17669884667316E-014</v>
      </c>
      <c r="K1556" s="18" t="n">
        <v>3.63295621730973E-013</v>
      </c>
      <c r="L1556" s="16" t="n">
        <v>0.464083460628244</v>
      </c>
      <c r="M1556" s="16" t="n">
        <v>0.664473350575587</v>
      </c>
      <c r="N1556" s="16" t="n">
        <v>0.17290409989414</v>
      </c>
      <c r="O1556" s="16" t="n">
        <v>0.0835410313823632</v>
      </c>
      <c r="P1556" s="34" t="b">
        <f aca="false">TRUE()</f>
        <v>1</v>
      </c>
      <c r="Q1556" s="18" t="n">
        <v>0.00019369818999051</v>
      </c>
    </row>
    <row r="1557" customFormat="false" ht="22.35" hidden="false" customHeight="false" outlineLevel="0" collapsed="false">
      <c r="A1557" s="6" t="s">
        <v>3268</v>
      </c>
      <c r="B1557" s="7" t="s">
        <v>1425</v>
      </c>
      <c r="C1557" s="17" t="n">
        <v>2015</v>
      </c>
      <c r="D1557" s="16" t="n">
        <v>0.0733114279221228</v>
      </c>
      <c r="E1557" s="16" t="n">
        <v>0.0137118061819534</v>
      </c>
      <c r="F1557" s="16" t="n">
        <v>0.0874308307236866</v>
      </c>
      <c r="G1557" s="16" t="n">
        <v>0.0327210023973734</v>
      </c>
      <c r="H1557" s="16" t="n">
        <v>7.8899077641843</v>
      </c>
      <c r="I1557" s="17" t="n">
        <v>455.964597716018</v>
      </c>
      <c r="J1557" s="18" t="n">
        <v>2.26302198177437E-014</v>
      </c>
      <c r="K1557" s="18" t="n">
        <v>3.72680207316016E-013</v>
      </c>
      <c r="L1557" s="16" t="n">
        <v>0.46414122869754</v>
      </c>
      <c r="M1557" s="16" t="n">
        <v>0.664422638064811</v>
      </c>
      <c r="N1557" s="16" t="n">
        <v>0.17290409989414</v>
      </c>
      <c r="O1557" s="16" t="n">
        <v>0.0837662140712981</v>
      </c>
      <c r="P1557" s="34" t="b">
        <f aca="false">TRUE()</f>
        <v>1</v>
      </c>
      <c r="Q1557" s="18" t="n">
        <v>0.000228033986449059</v>
      </c>
    </row>
    <row r="1558" customFormat="false" ht="22.35" hidden="false" customHeight="false" outlineLevel="0" collapsed="false">
      <c r="A1558" s="6" t="s">
        <v>3269</v>
      </c>
      <c r="B1558" s="7" t="s">
        <v>1425</v>
      </c>
      <c r="C1558" s="17" t="n">
        <v>2016</v>
      </c>
      <c r="D1558" s="16" t="n">
        <v>0.073672308966724</v>
      </c>
      <c r="E1558" s="16" t="n">
        <v>0.0137792972381032</v>
      </c>
      <c r="F1558" s="16" t="n">
        <v>0.0878367988785129</v>
      </c>
      <c r="G1558" s="16" t="n">
        <v>0.0328210394793442</v>
      </c>
      <c r="H1558" s="16" t="n">
        <v>7.88414444926288</v>
      </c>
      <c r="I1558" s="17" t="n">
        <v>454.861113746078</v>
      </c>
      <c r="J1558" s="18" t="n">
        <v>2.36740568570354E-014</v>
      </c>
      <c r="K1558" s="18" t="n">
        <v>3.8528367041842E-013</v>
      </c>
      <c r="L1558" s="16" t="n">
        <v>0.464174852592636</v>
      </c>
      <c r="M1558" s="16" t="n">
        <v>0.664397281809422</v>
      </c>
      <c r="N1558" s="16" t="n">
        <v>0.17290409989414</v>
      </c>
      <c r="O1558" s="16" t="n">
        <v>0.0839855930775881</v>
      </c>
      <c r="P1558" s="34" t="b">
        <f aca="false">TRUE()</f>
        <v>1</v>
      </c>
      <c r="Q1558" s="18" t="n">
        <v>0.00014152522314287</v>
      </c>
    </row>
    <row r="1559" customFormat="false" ht="22.35" hidden="false" customHeight="false" outlineLevel="0" collapsed="false">
      <c r="A1559" s="6" t="s">
        <v>3270</v>
      </c>
      <c r="B1559" s="7" t="s">
        <v>1425</v>
      </c>
      <c r="C1559" s="17" t="n">
        <v>2017</v>
      </c>
      <c r="D1559" s="16" t="n">
        <v>0.0740367725269474</v>
      </c>
      <c r="E1559" s="16" t="n">
        <v>0.013848217304347</v>
      </c>
      <c r="F1559" s="16" t="n">
        <v>0.0882452525175935</v>
      </c>
      <c r="G1559" s="16" t="n">
        <v>0.0329198996047503</v>
      </c>
      <c r="H1559" s="16" t="n">
        <v>7.87758068680897</v>
      </c>
      <c r="I1559" s="17" t="n">
        <v>453.685666389315</v>
      </c>
      <c r="J1559" s="18" t="n">
        <v>2.49126201059812E-014</v>
      </c>
      <c r="K1559" s="18" t="n">
        <v>4.02285499765844E-013</v>
      </c>
      <c r="L1559" s="16" t="n">
        <v>0.464186768052949</v>
      </c>
      <c r="M1559" s="16" t="n">
        <v>0.664486028703281</v>
      </c>
      <c r="N1559" s="16" t="n">
        <v>0.17290409989414</v>
      </c>
      <c r="O1559" s="16" t="n">
        <v>0.0841973467627744</v>
      </c>
      <c r="P1559" s="34" t="b">
        <f aca="false">TRUE()</f>
        <v>1</v>
      </c>
      <c r="Q1559" s="18" t="n">
        <v>0.000140380444213926</v>
      </c>
    </row>
    <row r="1560" customFormat="false" ht="22.35" hidden="false" customHeight="false" outlineLevel="0" collapsed="false">
      <c r="A1560" s="6" t="s">
        <v>3271</v>
      </c>
      <c r="B1560" s="7" t="s">
        <v>1425</v>
      </c>
      <c r="C1560" s="17" t="n">
        <v>2018</v>
      </c>
      <c r="D1560" s="16" t="n">
        <v>0.0744058397909147</v>
      </c>
      <c r="E1560" s="16" t="n">
        <v>0.013918897896774</v>
      </c>
      <c r="F1560" s="16" t="n">
        <v>0.0886572449422004</v>
      </c>
      <c r="G1560" s="16" t="n">
        <v>0.0330178403799431</v>
      </c>
      <c r="H1560" s="16" t="n">
        <v>7.87012216200041</v>
      </c>
      <c r="I1560" s="17" t="n">
        <v>452.430157769131</v>
      </c>
      <c r="J1560" s="18" t="n">
        <v>2.63891360746035E-014</v>
      </c>
      <c r="K1560" s="18" t="n">
        <v>4.21211210421556E-013</v>
      </c>
      <c r="L1560" s="16" t="n">
        <v>0.464174332744648</v>
      </c>
      <c r="M1560" s="16" t="n">
        <v>0.66429585678787</v>
      </c>
      <c r="N1560" s="16" t="n">
        <v>0.17290409989414</v>
      </c>
      <c r="O1560" s="16" t="n">
        <v>0.0844024078871196</v>
      </c>
      <c r="P1560" s="34" t="b">
        <f aca="false">TRUE()</f>
        <v>1</v>
      </c>
      <c r="Q1560" s="18" t="n">
        <v>0.000157955895125101</v>
      </c>
    </row>
    <row r="1561" customFormat="false" ht="22.35" hidden="false" customHeight="false" outlineLevel="0" collapsed="false">
      <c r="A1561" s="6" t="s">
        <v>3272</v>
      </c>
      <c r="B1561" s="7" t="s">
        <v>1425</v>
      </c>
      <c r="C1561" s="17" t="n">
        <v>2019</v>
      </c>
      <c r="D1561" s="16" t="n">
        <v>0.0747806034282967</v>
      </c>
      <c r="E1561" s="16" t="n">
        <v>0.0139916470973975</v>
      </c>
      <c r="F1561" s="16" t="n">
        <v>0.0890740615820798</v>
      </c>
      <c r="G1561" s="16" t="n">
        <v>0.0331151755067731</v>
      </c>
      <c r="H1561" s="16" t="n">
        <v>7.86176384133145</v>
      </c>
      <c r="I1561" s="17" t="n">
        <v>451.08881043148</v>
      </c>
      <c r="J1561" s="18" t="n">
        <v>2.81389515208636E-014</v>
      </c>
      <c r="K1561" s="18" t="n">
        <v>4.4233579095297E-013</v>
      </c>
      <c r="L1561" s="16" t="n">
        <v>0.464139414537659</v>
      </c>
      <c r="M1561" s="16" t="n">
        <v>0.663763375424717</v>
      </c>
      <c r="N1561" s="16" t="n">
        <v>0.17290409989414</v>
      </c>
      <c r="O1561" s="16" t="n">
        <v>0.0846035318675829</v>
      </c>
      <c r="P1561" s="34" t="b">
        <f aca="false">TRUE()</f>
        <v>1</v>
      </c>
      <c r="Q1561" s="18" t="n">
        <v>0.000114777638587163</v>
      </c>
    </row>
    <row r="1562" customFormat="false" ht="22.35" hidden="false" customHeight="false" outlineLevel="0" collapsed="false">
      <c r="A1562" s="6" t="s">
        <v>3273</v>
      </c>
      <c r="B1562" s="7" t="s">
        <v>1425</v>
      </c>
      <c r="C1562" s="17" t="n">
        <v>2020</v>
      </c>
      <c r="D1562" s="16" t="n">
        <v>0.0751613942258367</v>
      </c>
      <c r="E1562" s="16" t="n">
        <v>0.0140664490058247</v>
      </c>
      <c r="F1562" s="16" t="n">
        <v>0.0894960994332237</v>
      </c>
      <c r="G1562" s="16" t="n">
        <v>0.0332118054061655</v>
      </c>
      <c r="H1562" s="16" t="n">
        <v>7.8525688204729</v>
      </c>
      <c r="I1562" s="17" t="n">
        <v>449.662392447154</v>
      </c>
      <c r="J1562" s="18" t="n">
        <v>3.01901655346888E-014</v>
      </c>
      <c r="K1562" s="18" t="n">
        <v>4.69247891269508E-013</v>
      </c>
      <c r="L1562" s="16" t="n">
        <v>0.464085703303508</v>
      </c>
      <c r="M1562" s="16" t="n">
        <v>0.663611237892388</v>
      </c>
      <c r="N1562" s="16" t="n">
        <v>0.17290409989414</v>
      </c>
      <c r="O1562" s="16" t="n">
        <v>0.0848033477636636</v>
      </c>
      <c r="P1562" s="34" t="b">
        <f aca="false">TRUE()</f>
        <v>1</v>
      </c>
      <c r="Q1562" s="18" t="n">
        <v>8.52064122616287E-005</v>
      </c>
    </row>
    <row r="1563" customFormat="false" ht="22.35" hidden="false" customHeight="false" outlineLevel="0" collapsed="false">
      <c r="A1563" s="6" t="s">
        <v>3274</v>
      </c>
      <c r="B1563" s="7" t="s">
        <v>1425</v>
      </c>
      <c r="C1563" s="17" t="n">
        <v>2021</v>
      </c>
      <c r="D1563" s="16" t="n">
        <v>0.0755483832553655</v>
      </c>
      <c r="E1563" s="16" t="n">
        <v>0.0141432784642783</v>
      </c>
      <c r="F1563" s="16" t="n">
        <v>0.0899233676373486</v>
      </c>
      <c r="G1563" s="16" t="n">
        <v>0.0333077742442448</v>
      </c>
      <c r="H1563" s="16" t="n">
        <v>7.84245936415324</v>
      </c>
      <c r="I1563" s="17" t="n">
        <v>448.154655745166</v>
      </c>
      <c r="J1563" s="18" t="n">
        <v>3.26076130976871E-014</v>
      </c>
      <c r="K1563" s="18" t="n">
        <v>5.01191090205191E-013</v>
      </c>
      <c r="L1563" s="16" t="n">
        <v>0.464007554844404</v>
      </c>
      <c r="M1563" s="16" t="n">
        <v>0.663547847253918</v>
      </c>
      <c r="N1563" s="16" t="n">
        <v>0.17290409989414</v>
      </c>
      <c r="O1563" s="16" t="n">
        <v>0.0850028031984003</v>
      </c>
      <c r="P1563" s="34" t="b">
        <f aca="false">TRUE()</f>
        <v>1</v>
      </c>
      <c r="Q1563" s="18" t="n">
        <v>0.000446663270876075</v>
      </c>
    </row>
    <row r="1564" customFormat="false" ht="22.35" hidden="false" customHeight="false" outlineLevel="0" collapsed="false">
      <c r="A1564" s="6" t="s">
        <v>3275</v>
      </c>
      <c r="B1564" s="7" t="s">
        <v>1425</v>
      </c>
      <c r="C1564" s="17" t="n">
        <v>2022</v>
      </c>
      <c r="D1564" s="16" t="n">
        <v>0.0759414553328838</v>
      </c>
      <c r="E1564" s="16" t="n">
        <v>0.0142219265986567</v>
      </c>
      <c r="F1564" s="16" t="n">
        <v>0.0903557120405619</v>
      </c>
      <c r="G1564" s="16" t="n">
        <v>0.0334032962787693</v>
      </c>
      <c r="H1564" s="16" t="n">
        <v>7.83145302574285</v>
      </c>
      <c r="I1564" s="17" t="n">
        <v>446.579910453681</v>
      </c>
      <c r="J1564" s="18" t="n">
        <v>3.54469685813669E-014</v>
      </c>
      <c r="K1564" s="18" t="n">
        <v>5.40826910340708E-013</v>
      </c>
      <c r="L1564" s="16" t="n">
        <v>0.46390127711111</v>
      </c>
      <c r="M1564" s="16" t="n">
        <v>0.663142147167706</v>
      </c>
      <c r="N1564" s="16" t="n">
        <v>0.17290409989414</v>
      </c>
      <c r="O1564" s="16" t="n">
        <v>0.085204780815068</v>
      </c>
      <c r="P1564" s="34" t="b">
        <f aca="false">TRUE()</f>
        <v>1</v>
      </c>
      <c r="Q1564" s="18" t="n">
        <v>0.000159067971600806</v>
      </c>
    </row>
    <row r="1565" customFormat="false" ht="22.35" hidden="false" customHeight="false" outlineLevel="0" collapsed="false">
      <c r="A1565" s="6" t="s">
        <v>3276</v>
      </c>
      <c r="B1565" s="7" t="s">
        <v>1425</v>
      </c>
      <c r="C1565" s="17" t="n">
        <v>2023</v>
      </c>
      <c r="D1565" s="16" t="n">
        <v>0.0763390406957392</v>
      </c>
      <c r="E1565" s="16" t="n">
        <v>0.014302045330451</v>
      </c>
      <c r="F1565" s="16" t="n">
        <v>0.0907914324849385</v>
      </c>
      <c r="G1565" s="16" t="n">
        <v>0.0334978637344859</v>
      </c>
      <c r="H1565" s="16" t="n">
        <v>7.81964272820546</v>
      </c>
      <c r="I1565" s="17" t="n">
        <v>444.945229791305</v>
      </c>
      <c r="J1565" s="18" t="n">
        <v>3.8756094608069E-014</v>
      </c>
      <c r="K1565" s="18" t="n">
        <v>5.80206825160692E-013</v>
      </c>
      <c r="L1565" s="16" t="n">
        <v>0.463770094638149</v>
      </c>
      <c r="M1565" s="16" t="n">
        <v>0.66281251584766</v>
      </c>
      <c r="N1565" s="16" t="n">
        <v>0.17290409989414</v>
      </c>
      <c r="O1565" s="16" t="n">
        <v>0.0854095846796635</v>
      </c>
      <c r="P1565" s="34" t="b">
        <f aca="false">TRUE()</f>
        <v>1</v>
      </c>
      <c r="Q1565" s="18" t="n">
        <v>0.000131684764269081</v>
      </c>
    </row>
    <row r="1566" customFormat="false" ht="22.35" hidden="false" customHeight="false" outlineLevel="0" collapsed="false">
      <c r="A1566" s="6" t="s">
        <v>3277</v>
      </c>
      <c r="B1566" s="7" t="s">
        <v>1425</v>
      </c>
      <c r="C1566" s="17" t="n">
        <v>2024</v>
      </c>
      <c r="D1566" s="16" t="n">
        <v>0.0767411995679419</v>
      </c>
      <c r="E1566" s="16" t="n">
        <v>0.0143837259359923</v>
      </c>
      <c r="F1566" s="16" t="n">
        <v>0.0912306698059666</v>
      </c>
      <c r="G1566" s="16" t="n">
        <v>0.0335915768717401</v>
      </c>
      <c r="H1566" s="16" t="n">
        <v>7.80704536029877</v>
      </c>
      <c r="I1566" s="17" t="n">
        <v>443.250171479967</v>
      </c>
      <c r="J1566" s="18" t="n">
        <v>4.26128449915103E-014</v>
      </c>
      <c r="K1566" s="18" t="n">
        <v>6.29335611084582E-013</v>
      </c>
      <c r="L1566" s="16" t="n">
        <v>0.463615340022926</v>
      </c>
      <c r="M1566" s="16" t="n">
        <v>0.66259698767686</v>
      </c>
      <c r="N1566" s="16" t="n">
        <v>0.17290409989414</v>
      </c>
      <c r="O1566" s="16" t="n">
        <v>0.0856142952938473</v>
      </c>
      <c r="P1566" s="34" t="b">
        <f aca="false">TRUE()</f>
        <v>1</v>
      </c>
      <c r="Q1566" s="18" t="n">
        <v>0.000131965073297112</v>
      </c>
    </row>
    <row r="1567" customFormat="false" ht="22.35" hidden="false" customHeight="false" outlineLevel="0" collapsed="false">
      <c r="A1567" s="6" t="s">
        <v>3278</v>
      </c>
      <c r="B1567" s="7" t="s">
        <v>1425</v>
      </c>
      <c r="C1567" s="17" t="n">
        <v>2025</v>
      </c>
      <c r="D1567" s="16" t="n">
        <v>0.0771469765953009</v>
      </c>
      <c r="E1567" s="16" t="n">
        <v>0.0144666478824318</v>
      </c>
      <c r="F1567" s="16" t="n">
        <v>0.0916724913458542</v>
      </c>
      <c r="G1567" s="16" t="n">
        <v>0.0336843520593384</v>
      </c>
      <c r="H1567" s="16" t="n">
        <v>7.79377503097469</v>
      </c>
      <c r="I1567" s="17" t="n">
        <v>441.507784367403</v>
      </c>
      <c r="J1567" s="18" t="n">
        <v>4.70761707491524E-014</v>
      </c>
      <c r="K1567" s="18" t="n">
        <v>6.8790883313022E-013</v>
      </c>
      <c r="L1567" s="16" t="n">
        <v>0.463439389643203</v>
      </c>
      <c r="M1567" s="16" t="n">
        <v>0.662368781378366</v>
      </c>
      <c r="N1567" s="16" t="n">
        <v>0.17290409989414</v>
      </c>
      <c r="O1567" s="16" t="n">
        <v>0.0858172709569982</v>
      </c>
      <c r="P1567" s="34" t="b">
        <f aca="false">TRUE()</f>
        <v>1</v>
      </c>
      <c r="Q1567" s="18" t="n">
        <v>8.77621855210381E-005</v>
      </c>
    </row>
    <row r="1568" customFormat="false" ht="22.35" hidden="false" customHeight="false" outlineLevel="0" collapsed="false">
      <c r="A1568" s="6" t="s">
        <v>3279</v>
      </c>
      <c r="B1568" s="7" t="s">
        <v>1425</v>
      </c>
      <c r="C1568" s="17" t="n">
        <v>2026</v>
      </c>
      <c r="D1568" s="16" t="n">
        <v>0.0775562005400309</v>
      </c>
      <c r="E1568" s="16" t="n">
        <v>0.0145508827596428</v>
      </c>
      <c r="F1568" s="16" t="n">
        <v>0.0921165191669832</v>
      </c>
      <c r="G1568" s="16" t="n">
        <v>0.0337759538914126</v>
      </c>
      <c r="H1568" s="16" t="n">
        <v>7.77973892197252</v>
      </c>
      <c r="I1568" s="17" t="n">
        <v>439.712477982603</v>
      </c>
      <c r="J1568" s="18" t="n">
        <v>5.2287960128845E-014</v>
      </c>
      <c r="K1568" s="18" t="n">
        <v>7.53454981023287E-013</v>
      </c>
      <c r="L1568" s="16" t="n">
        <v>0.463238852864354</v>
      </c>
      <c r="M1568" s="16" t="n">
        <v>0.662077184441402</v>
      </c>
      <c r="N1568" s="16" t="n">
        <v>0.17290409989414</v>
      </c>
      <c r="O1568" s="16" t="n">
        <v>0.0860177597638629</v>
      </c>
      <c r="P1568" s="34" t="b">
        <f aca="false">TRUE()</f>
        <v>1</v>
      </c>
      <c r="Q1568" s="18" t="n">
        <v>2.185689090451E-005</v>
      </c>
    </row>
    <row r="1569" customFormat="false" ht="22.35" hidden="false" customHeight="false" outlineLevel="0" collapsed="false">
      <c r="A1569" s="6" t="s">
        <v>3280</v>
      </c>
      <c r="B1569" s="7" t="s">
        <v>1425</v>
      </c>
      <c r="C1569" s="17" t="n">
        <v>2027</v>
      </c>
      <c r="D1569" s="16" t="n">
        <v>0.0779703497325945</v>
      </c>
      <c r="E1569" s="16" t="n">
        <v>0.014636873451365</v>
      </c>
      <c r="F1569" s="16" t="n">
        <v>0.092564243247741</v>
      </c>
      <c r="G1569" s="16" t="n">
        <v>0.033866713158184</v>
      </c>
      <c r="H1569" s="16" t="n">
        <v>7.76479952673739</v>
      </c>
      <c r="I1569" s="17" t="n">
        <v>437.853863260522</v>
      </c>
      <c r="J1569" s="18" t="n">
        <v>5.84470689824031E-014</v>
      </c>
      <c r="K1569" s="18" t="n">
        <v>8.25018150601949E-013</v>
      </c>
      <c r="L1569" s="16" t="n">
        <v>0.463009407571384</v>
      </c>
      <c r="M1569" s="16" t="n">
        <v>0.661709518738273</v>
      </c>
      <c r="N1569" s="16" t="n">
        <v>0.17290409989414</v>
      </c>
      <c r="O1569" s="16" t="n">
        <v>0.0862151709106265</v>
      </c>
      <c r="P1569" s="34" t="b">
        <f aca="false">TRUE()</f>
        <v>1</v>
      </c>
      <c r="Q1569" s="18" t="n">
        <v>9.55782716749001E-005</v>
      </c>
    </row>
    <row r="1570" customFormat="false" ht="22.35" hidden="false" customHeight="false" outlineLevel="0" collapsed="false">
      <c r="A1570" s="6" t="s">
        <v>3281</v>
      </c>
      <c r="B1570" s="7" t="s">
        <v>1425</v>
      </c>
      <c r="C1570" s="17" t="n">
        <v>2028</v>
      </c>
      <c r="D1570" s="16" t="n">
        <v>0.0783893217829873</v>
      </c>
      <c r="E1570" s="16" t="n">
        <v>0.0147243300685576</v>
      </c>
      <c r="F1570" s="16" t="n">
        <v>0.0930152378674335</v>
      </c>
      <c r="G1570" s="16" t="n">
        <v>0.0339565034375231</v>
      </c>
      <c r="H1570" s="16" t="n">
        <v>7.74888519066001</v>
      </c>
      <c r="I1570" s="17" t="n">
        <v>435.942997430684</v>
      </c>
      <c r="J1570" s="18" t="n">
        <v>6.57755481302411E-014</v>
      </c>
      <c r="K1570" s="18" t="n">
        <v>9.16001760874163E-013</v>
      </c>
      <c r="L1570" s="16" t="n">
        <v>0.462743022164446</v>
      </c>
      <c r="M1570" s="16" t="n">
        <v>0.661341853035144</v>
      </c>
      <c r="N1570" s="16" t="n">
        <v>0.17290409989414</v>
      </c>
      <c r="O1570" s="16" t="n">
        <v>0.0864102124085815</v>
      </c>
      <c r="P1570" s="34" t="b">
        <f aca="false">TRUE()</f>
        <v>1</v>
      </c>
      <c r="Q1570" s="18" t="n">
        <v>0.000125810662156173</v>
      </c>
    </row>
    <row r="1571" customFormat="false" ht="22.35" hidden="false" customHeight="false" outlineLevel="0" collapsed="false">
      <c r="A1571" s="6" t="s">
        <v>3282</v>
      </c>
      <c r="B1571" s="7" t="s">
        <v>1425</v>
      </c>
      <c r="C1571" s="17" t="n">
        <v>2029</v>
      </c>
      <c r="D1571" s="16" t="n">
        <v>0.0788139562638826</v>
      </c>
      <c r="E1571" s="16" t="n">
        <v>0.0148135083513549</v>
      </c>
      <c r="F1571" s="16" t="n">
        <v>0.0934702634264972</v>
      </c>
      <c r="G1571" s="16" t="n">
        <v>0.0340454705816216</v>
      </c>
      <c r="H1571" s="16" t="n">
        <v>7.7318842376195</v>
      </c>
      <c r="I1571" s="17" t="n">
        <v>433.974019060359</v>
      </c>
      <c r="J1571" s="18" t="n">
        <v>7.45821247963183E-014</v>
      </c>
      <c r="K1571" s="18" t="n">
        <v>1.02150434952053E-012</v>
      </c>
      <c r="L1571" s="16" t="n">
        <v>0.462435266173745</v>
      </c>
      <c r="M1571" s="16" t="n">
        <v>0.660961509204321</v>
      </c>
      <c r="N1571" s="16" t="n">
        <v>0.17290409989414</v>
      </c>
      <c r="O1571" s="16" t="n">
        <v>0.0866033129025465</v>
      </c>
      <c r="P1571" s="34" t="b">
        <f aca="false">TRUE()</f>
        <v>1</v>
      </c>
      <c r="Q1571" s="18" t="n">
        <v>0.000101742441644616</v>
      </c>
    </row>
    <row r="1572" customFormat="false" ht="22.35" hidden="false" customHeight="false" outlineLevel="0" collapsed="false">
      <c r="A1572" s="6" t="s">
        <v>3283</v>
      </c>
      <c r="B1572" s="7" t="s">
        <v>1425</v>
      </c>
      <c r="C1572" s="17" t="n">
        <v>2030</v>
      </c>
      <c r="D1572" s="16" t="n">
        <v>0.0792437616991937</v>
      </c>
      <c r="E1572" s="16" t="n">
        <v>0.0149042337181766</v>
      </c>
      <c r="F1572" s="16" t="n">
        <v>0.093928946398516</v>
      </c>
      <c r="G1572" s="16" t="n">
        <v>0.0341336007477681</v>
      </c>
      <c r="H1572" s="16" t="n">
        <v>7.71391790909418</v>
      </c>
      <c r="I1572" s="17" t="n">
        <v>431.955250023205</v>
      </c>
      <c r="J1572" s="18" t="n">
        <v>8.51285046292595E-014</v>
      </c>
      <c r="K1572" s="18" t="n">
        <v>1.13962352971428E-012</v>
      </c>
      <c r="L1572" s="16" t="n">
        <v>0.462090530241998</v>
      </c>
      <c r="M1572" s="16" t="n">
        <v>0.660657234139662</v>
      </c>
      <c r="N1572" s="16" t="n">
        <v>0.17290409989414</v>
      </c>
      <c r="O1572" s="16" t="n">
        <v>0.0867968817749687</v>
      </c>
      <c r="P1572" s="34" t="b">
        <f aca="false">TRUE()</f>
        <v>1</v>
      </c>
      <c r="Q1572" s="18" t="n">
        <v>6.21842537298776E-005</v>
      </c>
    </row>
    <row r="1573" customFormat="false" ht="22.35" hidden="false" customHeight="false" outlineLevel="0" collapsed="false">
      <c r="A1573" s="6" t="s">
        <v>3284</v>
      </c>
      <c r="B1573" s="7" t="s">
        <v>1425</v>
      </c>
      <c r="C1573" s="17" t="n">
        <v>2031</v>
      </c>
      <c r="D1573" s="16" t="n">
        <v>0.0796777712447996</v>
      </c>
      <c r="E1573" s="16" t="n">
        <v>0.0149963030849726</v>
      </c>
      <c r="F1573" s="16" t="n">
        <v>0.0943905796775902</v>
      </c>
      <c r="G1573" s="16" t="n">
        <v>0.0342207840311982</v>
      </c>
      <c r="H1573" s="16" t="n">
        <v>7.69519783900198</v>
      </c>
      <c r="I1573" s="17" t="n">
        <v>429.89425388182</v>
      </c>
      <c r="J1573" s="18" t="n">
        <v>9.76608253102395E-014</v>
      </c>
      <c r="K1573" s="18" t="n">
        <v>1.27050916939653E-012</v>
      </c>
      <c r="L1573" s="16" t="n">
        <v>0.46171888424145</v>
      </c>
      <c r="M1573" s="16" t="n">
        <v>0.660048684010345</v>
      </c>
      <c r="N1573" s="16" t="n">
        <v>0.17290409989414</v>
      </c>
      <c r="O1573" s="16" t="n">
        <v>0.0869895497413008</v>
      </c>
      <c r="P1573" s="34" t="b">
        <f aca="false">TRUE()</f>
        <v>1</v>
      </c>
      <c r="Q1573" s="18" t="n">
        <v>4.50711597770421E-005</v>
      </c>
    </row>
    <row r="1574" customFormat="false" ht="22.35" hidden="false" customHeight="false" outlineLevel="0" collapsed="false">
      <c r="A1574" s="6" t="s">
        <v>3285</v>
      </c>
      <c r="B1574" s="7" t="s">
        <v>1425</v>
      </c>
      <c r="C1574" s="17" t="n">
        <v>2032</v>
      </c>
      <c r="D1574" s="16" t="n">
        <v>0.0801150403110086</v>
      </c>
      <c r="E1574" s="16" t="n">
        <v>0.0150891988142044</v>
      </c>
      <c r="F1574" s="16" t="n">
        <v>0.094854174876096</v>
      </c>
      <c r="G1574" s="16" t="n">
        <v>0.034306906873821</v>
      </c>
      <c r="H1574" s="16" t="n">
        <v>7.67585262482712</v>
      </c>
      <c r="I1574" s="17" t="n">
        <v>427.810121253793</v>
      </c>
      <c r="J1574" s="18" t="n">
        <v>1.12496206848605E-013</v>
      </c>
      <c r="K1574" s="18" t="n">
        <v>1.44987347335936E-012</v>
      </c>
      <c r="L1574" s="16" t="n">
        <v>0.461321188249298</v>
      </c>
      <c r="M1574" s="16" t="n">
        <v>0.659516202647193</v>
      </c>
      <c r="N1574" s="16" t="n">
        <v>0.17290409989414</v>
      </c>
      <c r="O1574" s="16" t="n">
        <v>0.0871816460194672</v>
      </c>
      <c r="P1574" s="34" t="b">
        <f aca="false">TRUE()</f>
        <v>1</v>
      </c>
      <c r="Q1574" s="18" t="n">
        <v>0.000100447193068487</v>
      </c>
    </row>
    <row r="1575" customFormat="false" ht="22.35" hidden="false" customHeight="false" outlineLevel="0" collapsed="false">
      <c r="A1575" s="6" t="s">
        <v>3286</v>
      </c>
      <c r="B1575" s="7" t="s">
        <v>1425</v>
      </c>
      <c r="C1575" s="17" t="n">
        <v>2033</v>
      </c>
      <c r="D1575" s="16" t="n">
        <v>0.0805547934787211</v>
      </c>
      <c r="E1575" s="16" t="n">
        <v>0.0151828874130931</v>
      </c>
      <c r="F1575" s="16" t="n">
        <v>0.0953190695477686</v>
      </c>
      <c r="G1575" s="16" t="n">
        <v>0.0343921789477921</v>
      </c>
      <c r="H1575" s="16" t="n">
        <v>7.65593282571503</v>
      </c>
      <c r="I1575" s="17" t="n">
        <v>425.708479389518</v>
      </c>
      <c r="J1575" s="18" t="n">
        <v>1.3006296822201E-013</v>
      </c>
      <c r="K1575" s="18" t="n">
        <v>1.66080405575797E-012</v>
      </c>
      <c r="L1575" s="16" t="n">
        <v>0.460898462714609</v>
      </c>
      <c r="M1575" s="16" t="n">
        <v>0.658882296262488</v>
      </c>
      <c r="N1575" s="16" t="n">
        <v>0.17290409989414</v>
      </c>
      <c r="O1575" s="16" t="n">
        <v>0.0873716866739636</v>
      </c>
      <c r="P1575" s="34" t="b">
        <f aca="false">TRUE()</f>
        <v>1</v>
      </c>
      <c r="Q1575" s="18" t="n">
        <v>7.64225132041224E-005</v>
      </c>
    </row>
    <row r="1576" customFormat="false" ht="22.35" hidden="false" customHeight="false" outlineLevel="0" collapsed="false">
      <c r="A1576" s="6" t="s">
        <v>3287</v>
      </c>
      <c r="B1576" s="7" t="s">
        <v>1425</v>
      </c>
      <c r="C1576" s="17" t="n">
        <v>2034</v>
      </c>
      <c r="D1576" s="16" t="n">
        <v>0.0809964484007216</v>
      </c>
      <c r="E1576" s="16" t="n">
        <v>0.0152774100266301</v>
      </c>
      <c r="F1576" s="16" t="n">
        <v>0.0957849667195526</v>
      </c>
      <c r="G1576" s="16" t="n">
        <v>0.0344766630219753</v>
      </c>
      <c r="H1576" s="16" t="n">
        <v>7.63557565056904</v>
      </c>
      <c r="I1576" s="17" t="n">
        <v>423.589657576495</v>
      </c>
      <c r="J1576" s="18" t="n">
        <v>1.50781417133954E-013</v>
      </c>
      <c r="K1576" s="18" t="n">
        <v>1.88476771417442E-012</v>
      </c>
      <c r="L1576" s="16" t="n">
        <v>0.460458896259391</v>
      </c>
      <c r="M1576" s="16" t="n">
        <v>0.658476596176277</v>
      </c>
      <c r="N1576" s="16" t="n">
        <v>0.17290409989414</v>
      </c>
      <c r="O1576" s="16" t="n">
        <v>0.0875570824291584</v>
      </c>
      <c r="P1576" s="34" t="b">
        <f aca="false">TRUE()</f>
        <v>1</v>
      </c>
      <c r="Q1576" s="18" t="n">
        <v>9.02853064854771E-005</v>
      </c>
    </row>
    <row r="1577" customFormat="false" ht="22.35" hidden="false" customHeight="false" outlineLevel="0" collapsed="false">
      <c r="A1577" s="6" t="s">
        <v>3288</v>
      </c>
      <c r="B1577" s="7" t="s">
        <v>1425</v>
      </c>
      <c r="C1577" s="17" t="n">
        <v>2035</v>
      </c>
      <c r="D1577" s="16" t="n">
        <v>0.0814404522862772</v>
      </c>
      <c r="E1577" s="16" t="n">
        <v>0.0153725652683707</v>
      </c>
      <c r="F1577" s="16" t="n">
        <v>0.0962522993037526</v>
      </c>
      <c r="G1577" s="16" t="n">
        <v>0.0345604404324503</v>
      </c>
      <c r="H1577" s="16" t="n">
        <v>7.61481960448655</v>
      </c>
      <c r="I1577" s="17" t="n">
        <v>421.463169526736</v>
      </c>
      <c r="J1577" s="18" t="n">
        <v>1.75218355765688E-013</v>
      </c>
      <c r="K1577" s="18" t="n">
        <v>2.15773346120952E-012</v>
      </c>
      <c r="L1577" s="16" t="n">
        <v>0.460001325198548</v>
      </c>
      <c r="M1577" s="16" t="n">
        <v>0.657677874131548</v>
      </c>
      <c r="N1577" s="16" t="n">
        <v>0.17290409989414</v>
      </c>
      <c r="O1577" s="16" t="n">
        <v>0.0877384910183914</v>
      </c>
      <c r="P1577" s="34" t="b">
        <f aca="false">TRUE()</f>
        <v>1</v>
      </c>
      <c r="Q1577" s="18" t="n">
        <v>0.000154748731842328</v>
      </c>
    </row>
    <row r="1578" customFormat="false" ht="22.35" hidden="false" customHeight="false" outlineLevel="0" collapsed="false">
      <c r="A1578" s="6" t="s">
        <v>3289</v>
      </c>
      <c r="B1578" s="7" t="s">
        <v>1425</v>
      </c>
      <c r="C1578" s="17" t="n">
        <v>2036</v>
      </c>
      <c r="D1578" s="16" t="n">
        <v>0.0818878570661484</v>
      </c>
      <c r="E1578" s="16" t="n">
        <v>0.0154687516579811</v>
      </c>
      <c r="F1578" s="16" t="n">
        <v>0.0967220949676138</v>
      </c>
      <c r="G1578" s="16" t="n">
        <v>0.0346436567849227</v>
      </c>
      <c r="H1578" s="16" t="n">
        <v>7.5935438594556</v>
      </c>
      <c r="I1578" s="17" t="n">
        <v>419.317551259947</v>
      </c>
      <c r="J1578" s="18" t="n">
        <v>2.0427559668455E-013</v>
      </c>
      <c r="K1578" s="18" t="n">
        <v>2.50071895646279E-012</v>
      </c>
      <c r="L1578" s="16" t="n">
        <v>0.459522791010482</v>
      </c>
      <c r="M1578" s="16" t="n">
        <v>0.657107358385314</v>
      </c>
      <c r="N1578" s="16" t="n">
        <v>0.17290409989414</v>
      </c>
      <c r="O1578" s="16" t="n">
        <v>0.0879162931720763</v>
      </c>
      <c r="P1578" s="34" t="b">
        <f aca="false">TRUE()</f>
        <v>1</v>
      </c>
      <c r="Q1578" s="18" t="n">
        <v>1.53920153920154E-005</v>
      </c>
    </row>
    <row r="1579" customFormat="false" ht="22.35" hidden="false" customHeight="false" outlineLevel="0" collapsed="false">
      <c r="A1579" s="6" t="s">
        <v>3290</v>
      </c>
      <c r="B1579" s="7" t="s">
        <v>1425</v>
      </c>
      <c r="C1579" s="17" t="n">
        <v>2037</v>
      </c>
      <c r="D1579" s="16" t="n">
        <v>0.0823393503632868</v>
      </c>
      <c r="E1579" s="16" t="n">
        <v>0.015565551572141</v>
      </c>
      <c r="F1579" s="16" t="n">
        <v>0.0971950637613802</v>
      </c>
      <c r="G1579" s="16" t="n">
        <v>0.034726109731792</v>
      </c>
      <c r="H1579" s="16" t="n">
        <v>7.57189046067464</v>
      </c>
      <c r="I1579" s="17" t="n">
        <v>417.165468421697</v>
      </c>
      <c r="J1579" s="18" t="n">
        <v>2.38674488007421E-013</v>
      </c>
      <c r="K1579" s="18" t="n">
        <v>2.87101195719071E-012</v>
      </c>
      <c r="L1579" s="16" t="n">
        <v>0.459027161611479</v>
      </c>
      <c r="M1579" s="16" t="n">
        <v>0.65644809574522</v>
      </c>
      <c r="N1579" s="16" t="n">
        <v>0.17290409989414</v>
      </c>
      <c r="O1579" s="16" t="n">
        <v>0.0880920113629402</v>
      </c>
      <c r="P1579" s="34" t="b">
        <f aca="false">TRUE()</f>
        <v>1</v>
      </c>
      <c r="Q1579" s="18" t="n">
        <v>3.21239606953893E-005</v>
      </c>
    </row>
    <row r="1580" customFormat="false" ht="22.35" hidden="false" customHeight="false" outlineLevel="0" collapsed="false">
      <c r="A1580" s="6" t="s">
        <v>3291</v>
      </c>
      <c r="B1580" s="7" t="s">
        <v>1425</v>
      </c>
      <c r="C1580" s="17" t="n">
        <v>2038</v>
      </c>
      <c r="D1580" s="16" t="n">
        <v>0.0827951690697393</v>
      </c>
      <c r="E1580" s="16" t="n">
        <v>0.0156627869928983</v>
      </c>
      <c r="F1580" s="16" t="n">
        <v>0.0976711475816118</v>
      </c>
      <c r="G1580" s="16" t="n">
        <v>0.0348076077065495</v>
      </c>
      <c r="H1580" s="16" t="n">
        <v>7.54977810324435</v>
      </c>
      <c r="I1580" s="17" t="n">
        <v>415.010730502542</v>
      </c>
      <c r="J1580" s="18" t="n">
        <v>2.79621560761415E-013</v>
      </c>
      <c r="K1580" s="18" t="n">
        <v>3.3441771676077E-012</v>
      </c>
      <c r="L1580" s="16" t="n">
        <v>0.458508063338435</v>
      </c>
      <c r="M1580" s="16" t="n">
        <v>0.655966326892845</v>
      </c>
      <c r="N1580" s="16" t="n">
        <v>0.17290409989414</v>
      </c>
      <c r="O1580" s="16" t="n">
        <v>0.0882668340053194</v>
      </c>
      <c r="P1580" s="34" t="b">
        <f aca="false">TRUE()</f>
        <v>1</v>
      </c>
      <c r="Q1580" s="18" t="n">
        <v>0.000166915722509656</v>
      </c>
    </row>
    <row r="1581" customFormat="false" ht="22.35" hidden="false" customHeight="false" outlineLevel="0" collapsed="false">
      <c r="A1581" s="6" t="s">
        <v>3292</v>
      </c>
      <c r="B1581" s="7" t="s">
        <v>1425</v>
      </c>
      <c r="C1581" s="17" t="n">
        <v>2039</v>
      </c>
      <c r="D1581" s="16" t="n">
        <v>0.0832548269834334</v>
      </c>
      <c r="E1581" s="16" t="n">
        <v>0.0157608806212202</v>
      </c>
      <c r="F1581" s="16" t="n">
        <v>0.0981499555810142</v>
      </c>
      <c r="G1581" s="16" t="n">
        <v>0.0348881396713687</v>
      </c>
      <c r="H1581" s="16" t="n">
        <v>7.52715980394179</v>
      </c>
      <c r="I1581" s="17" t="n">
        <v>412.838801534618</v>
      </c>
      <c r="J1581" s="18" t="n">
        <v>3.28596243054621E-013</v>
      </c>
      <c r="K1581" s="18" t="n">
        <v>3.89621259621908E-012</v>
      </c>
      <c r="L1581" s="16" t="n">
        <v>0.45796821304817</v>
      </c>
      <c r="M1581" s="16" t="n">
        <v>0.655624017445104</v>
      </c>
      <c r="N1581" s="16" t="n">
        <v>0.17290409989414</v>
      </c>
      <c r="O1581" s="16" t="n">
        <v>0.0884402052211491</v>
      </c>
      <c r="P1581" s="34" t="b">
        <f aca="false">TRUE()</f>
        <v>1</v>
      </c>
      <c r="Q1581" s="18" t="n">
        <v>0.000100615566265328</v>
      </c>
    </row>
    <row r="1582" customFormat="false" ht="22.35" hidden="false" customHeight="false" outlineLevel="0" collapsed="false">
      <c r="A1582" s="6" t="s">
        <v>3293</v>
      </c>
      <c r="B1582" s="7" t="s">
        <v>1425</v>
      </c>
      <c r="C1582" s="17" t="n">
        <v>2040</v>
      </c>
      <c r="D1582" s="16" t="n">
        <v>0.083716746839999</v>
      </c>
      <c r="E1582" s="16" t="n">
        <v>0.015859674716333</v>
      </c>
      <c r="F1582" s="16" t="n">
        <v>0.0986298139889754</v>
      </c>
      <c r="G1582" s="16" t="n">
        <v>0.0349674470649624</v>
      </c>
      <c r="H1582" s="16" t="n">
        <v>7.50405836770351</v>
      </c>
      <c r="I1582" s="17" t="n">
        <v>410.651981882881</v>
      </c>
      <c r="J1582" s="18" t="n">
        <v>3.8725640976045E-013</v>
      </c>
      <c r="K1582" s="18" t="n">
        <v>4.51436545085917E-012</v>
      </c>
      <c r="L1582" s="16" t="n">
        <v>0.457408178669336</v>
      </c>
      <c r="M1582" s="16" t="n">
        <v>0.654837973528069</v>
      </c>
      <c r="N1582" s="16" t="n">
        <v>0.17290409989414</v>
      </c>
      <c r="O1582" s="16" t="n">
        <v>0.0886107679031895</v>
      </c>
      <c r="P1582" s="34" t="b">
        <f aca="false">TRUE()</f>
        <v>1</v>
      </c>
      <c r="Q1582" s="18" t="n">
        <v>0.000146716961792512</v>
      </c>
    </row>
    <row r="1583" customFormat="false" ht="22.35" hidden="false" customHeight="false" outlineLevel="0" collapsed="false">
      <c r="A1583" s="6" t="s">
        <v>3294</v>
      </c>
      <c r="B1583" s="7" t="s">
        <v>1425</v>
      </c>
      <c r="C1583" s="17" t="n">
        <v>2041</v>
      </c>
      <c r="D1583" s="16" t="n">
        <v>0.0841812291758218</v>
      </c>
      <c r="E1583" s="16" t="n">
        <v>0.0159593056494741</v>
      </c>
      <c r="F1583" s="16" t="n">
        <v>0.0991110500858165</v>
      </c>
      <c r="G1583" s="16" t="n">
        <v>0.035045278807412</v>
      </c>
      <c r="H1583" s="16" t="n">
        <v>7.48048654004052</v>
      </c>
      <c r="I1583" s="17" t="n">
        <v>408.442499165717</v>
      </c>
      <c r="J1583" s="18" t="n">
        <v>4.57660275558236E-013</v>
      </c>
      <c r="K1583" s="18" t="n">
        <v>5.26119153342571E-012</v>
      </c>
      <c r="L1583" s="16" t="n">
        <v>0.456831845287977</v>
      </c>
      <c r="M1583" s="16" t="n">
        <v>0.653937826461788</v>
      </c>
      <c r="N1583" s="16" t="n">
        <v>0.17290409989414</v>
      </c>
      <c r="O1583" s="16" t="n">
        <v>0.0887787554430731</v>
      </c>
      <c r="P1583" s="34" t="b">
        <f aca="false">TRUE()</f>
        <v>1</v>
      </c>
      <c r="Q1583" s="18" t="n">
        <v>5.59334845049131E-005</v>
      </c>
    </row>
    <row r="1584" customFormat="false" ht="22.35" hidden="false" customHeight="false" outlineLevel="0" collapsed="false">
      <c r="A1584" s="6" t="s">
        <v>3295</v>
      </c>
      <c r="B1584" s="7" t="s">
        <v>1425</v>
      </c>
      <c r="C1584" s="17" t="n">
        <v>2042</v>
      </c>
      <c r="D1584" s="16" t="n">
        <v>0.0846466588472336</v>
      </c>
      <c r="E1584" s="16" t="n">
        <v>0.0160597420589038</v>
      </c>
      <c r="F1584" s="16" t="n">
        <v>0.0995919500203809</v>
      </c>
      <c r="G1584" s="16" t="n">
        <v>0.0351214903611635</v>
      </c>
      <c r="H1584" s="16" t="n">
        <v>7.45642247927486</v>
      </c>
      <c r="I1584" s="17" t="n">
        <v>406.210216352018</v>
      </c>
      <c r="J1584" s="18" t="n">
        <v>5.42434971346058E-013</v>
      </c>
      <c r="K1584" s="18" t="n">
        <v>6.18435475573116E-012</v>
      </c>
      <c r="L1584" s="16" t="n">
        <v>0.45623807078584</v>
      </c>
      <c r="M1584" s="16" t="n">
        <v>0.653177138800142</v>
      </c>
      <c r="N1584" s="16" t="n">
        <v>0.17290409989414</v>
      </c>
      <c r="O1584" s="16" t="n">
        <v>0.0889445921448233</v>
      </c>
      <c r="P1584" s="34" t="b">
        <f aca="false">TRUE()</f>
        <v>1</v>
      </c>
      <c r="Q1584" s="18" t="n">
        <v>8.31055261610817E-005</v>
      </c>
    </row>
    <row r="1585" customFormat="false" ht="22.35" hidden="false" customHeight="false" outlineLevel="0" collapsed="false">
      <c r="A1585" s="6" t="s">
        <v>3296</v>
      </c>
      <c r="B1585" s="7" t="s">
        <v>1425</v>
      </c>
      <c r="C1585" s="17" t="n">
        <v>2043</v>
      </c>
      <c r="D1585" s="16" t="n">
        <v>0.0851133694257448</v>
      </c>
      <c r="E1585" s="16" t="n">
        <v>0.0161613519200982</v>
      </c>
      <c r="F1585" s="16" t="n">
        <v>0.10007288191445</v>
      </c>
      <c r="G1585" s="16" t="n">
        <v>0.0351965640943512</v>
      </c>
      <c r="H1585" s="16" t="n">
        <v>7.43175198650559</v>
      </c>
      <c r="I1585" s="17" t="n">
        <v>403.95128364299</v>
      </c>
      <c r="J1585" s="18" t="n">
        <v>6.45261360715367E-013</v>
      </c>
      <c r="K1585" s="18" t="n">
        <v>7.29655217157704E-012</v>
      </c>
      <c r="L1585" s="16" t="n">
        <v>0.455621525168234</v>
      </c>
      <c r="M1585" s="16" t="n">
        <v>0.652492519904661</v>
      </c>
      <c r="N1585" s="16" t="n">
        <v>0.17290409989414</v>
      </c>
      <c r="O1585" s="16" t="n">
        <v>0.0891059492367026</v>
      </c>
      <c r="P1585" s="34" t="b">
        <f aca="false">TRUE()</f>
        <v>1</v>
      </c>
      <c r="Q1585" s="18" t="n">
        <v>6.96077792547415E-005</v>
      </c>
    </row>
    <row r="1586" customFormat="false" ht="22.35" hidden="false" customHeight="false" outlineLevel="0" collapsed="false">
      <c r="A1586" s="6" t="s">
        <v>3297</v>
      </c>
      <c r="B1586" s="7" t="s">
        <v>1425</v>
      </c>
      <c r="C1586" s="17" t="n">
        <v>2044</v>
      </c>
      <c r="D1586" s="16" t="n">
        <v>0.0855823831916197</v>
      </c>
      <c r="E1586" s="16" t="n">
        <v>0.016264132461386</v>
      </c>
      <c r="F1586" s="16" t="n">
        <v>0.1005549328188</v>
      </c>
      <c r="G1586" s="16" t="n">
        <v>0.0352706262744928</v>
      </c>
      <c r="H1586" s="16" t="n">
        <v>7.40650243494746</v>
      </c>
      <c r="I1586" s="17" t="n">
        <v>401.669020588553</v>
      </c>
      <c r="J1586" s="18" t="n">
        <v>7.70204357211075E-013</v>
      </c>
      <c r="K1586" s="18" t="n">
        <v>8.59233355490849E-012</v>
      </c>
      <c r="L1586" s="16" t="n">
        <v>0.454982702648505</v>
      </c>
      <c r="M1586" s="16" t="n">
        <v>0.652112176073837</v>
      </c>
      <c r="N1586" s="16" t="n">
        <v>0.17290409989414</v>
      </c>
      <c r="O1586" s="16" t="n">
        <v>0.0892634072809925</v>
      </c>
      <c r="P1586" s="34" t="b">
        <f aca="false">TRUE()</f>
        <v>1</v>
      </c>
      <c r="Q1586" s="18" t="n">
        <v>0.000240716629265886</v>
      </c>
    </row>
    <row r="1587" customFormat="false" ht="22.35" hidden="false" customHeight="false" outlineLevel="0" collapsed="false">
      <c r="A1587" s="6" t="s">
        <v>3298</v>
      </c>
      <c r="B1587" s="7" t="s">
        <v>1425</v>
      </c>
      <c r="C1587" s="17" t="n">
        <v>2045</v>
      </c>
      <c r="D1587" s="16" t="n">
        <v>0.0860552244619877</v>
      </c>
      <c r="E1587" s="16" t="n">
        <v>0.0163681273892754</v>
      </c>
      <c r="F1587" s="16" t="n">
        <v>0.101039655343411</v>
      </c>
      <c r="G1587" s="16" t="n">
        <v>0.0353441597516631</v>
      </c>
      <c r="H1587" s="16" t="n">
        <v>7.38063628834476</v>
      </c>
      <c r="I1587" s="17" t="n">
        <v>399.370551213164</v>
      </c>
      <c r="J1587" s="18" t="n">
        <v>9.22651533153776E-013</v>
      </c>
      <c r="K1587" s="18" t="n">
        <v>1.02106769669018E-011</v>
      </c>
      <c r="L1587" s="16" t="n">
        <v>0.454316545046682</v>
      </c>
      <c r="M1587" s="16" t="n">
        <v>0.651389522795274</v>
      </c>
      <c r="N1587" s="16" t="n">
        <v>0.17290409989414</v>
      </c>
      <c r="O1587" s="16" t="n">
        <v>0.0894174037416833</v>
      </c>
      <c r="P1587" s="34" t="b">
        <f aca="false">TRUE()</f>
        <v>1</v>
      </c>
      <c r="Q1587" s="18" t="n">
        <v>9.5038246027515E-005</v>
      </c>
    </row>
    <row r="1588" customFormat="false" ht="22.35" hidden="false" customHeight="false" outlineLevel="0" collapsed="false">
      <c r="A1588" s="6" t="s">
        <v>3299</v>
      </c>
      <c r="B1588" s="7" t="s">
        <v>1425</v>
      </c>
      <c r="C1588" s="17" t="n">
        <v>2046</v>
      </c>
      <c r="D1588" s="16" t="n">
        <v>0.0865324669609139</v>
      </c>
      <c r="E1588" s="16" t="n">
        <v>0.0164733351843526</v>
      </c>
      <c r="F1588" s="16" t="n">
        <v>0.101527779230296</v>
      </c>
      <c r="G1588" s="16" t="n">
        <v>0.0354173058927264</v>
      </c>
      <c r="H1588" s="16" t="n">
        <v>7.35422522666704</v>
      </c>
      <c r="I1588" s="17" t="n">
        <v>397.059172964152</v>
      </c>
      <c r="J1588" s="18" t="n">
        <v>1.10867072091082E-012</v>
      </c>
      <c r="K1588" s="18" t="n">
        <v>1.20444594025652E-011</v>
      </c>
      <c r="L1588" s="16" t="n">
        <v>0.453626183525406</v>
      </c>
      <c r="M1588" s="16" t="n">
        <v>0.650704903899792</v>
      </c>
      <c r="N1588" s="16" t="n">
        <v>0.173117365424436</v>
      </c>
      <c r="O1588" s="16" t="n">
        <v>0.0895676368023955</v>
      </c>
      <c r="P1588" s="34" t="b">
        <f aca="false">TRUE()</f>
        <v>1</v>
      </c>
      <c r="Q1588" s="18" t="n">
        <v>0.000151535102999522</v>
      </c>
    </row>
    <row r="1589" customFormat="false" ht="22.35" hidden="false" customHeight="false" outlineLevel="0" collapsed="false">
      <c r="A1589" s="6" t="s">
        <v>3300</v>
      </c>
      <c r="B1589" s="7" t="s">
        <v>1425</v>
      </c>
      <c r="C1589" s="17" t="n">
        <v>2047</v>
      </c>
      <c r="D1589" s="16" t="n">
        <v>0.0870152959170668</v>
      </c>
      <c r="E1589" s="16" t="n">
        <v>0.0165796249389436</v>
      </c>
      <c r="F1589" s="16" t="n">
        <v>0.102020846602417</v>
      </c>
      <c r="G1589" s="16" t="n">
        <v>0.0354903372043654</v>
      </c>
      <c r="H1589" s="16" t="n">
        <v>7.32745501871336</v>
      </c>
      <c r="I1589" s="17" t="n">
        <v>394.74417564007</v>
      </c>
      <c r="J1589" s="18" t="n">
        <v>1.33456239133002E-012</v>
      </c>
      <c r="K1589" s="18" t="n">
        <v>1.43482744145585E-011</v>
      </c>
      <c r="L1589" s="16" t="n">
        <v>0.452919339031521</v>
      </c>
      <c r="M1589" s="16" t="n">
        <v>0.649944216238146</v>
      </c>
      <c r="N1589" s="16" t="n">
        <v>0.173914523117064</v>
      </c>
      <c r="O1589" s="16" t="n">
        <v>0.0897141039992841</v>
      </c>
      <c r="P1589" s="34" t="b">
        <f aca="false">TRUE()</f>
        <v>1</v>
      </c>
      <c r="Q1589" s="18" t="n">
        <v>0.000136133433870954</v>
      </c>
    </row>
    <row r="1590" customFormat="false" ht="22.35" hidden="false" customHeight="false" outlineLevel="0" collapsed="false">
      <c r="A1590" s="6" t="s">
        <v>3301</v>
      </c>
      <c r="B1590" s="7" t="s">
        <v>1425</v>
      </c>
      <c r="C1590" s="17" t="n">
        <v>2048</v>
      </c>
      <c r="D1590" s="16" t="n">
        <v>0.0875022305986761</v>
      </c>
      <c r="E1590" s="16" t="n">
        <v>0.0166866827963001</v>
      </c>
      <c r="F1590" s="16" t="n">
        <v>0.102517387625662</v>
      </c>
      <c r="G1590" s="16" t="n">
        <v>0.0355631212568267</v>
      </c>
      <c r="H1590" s="16" t="n">
        <v>7.30042209192735</v>
      </c>
      <c r="I1590" s="17" t="n">
        <v>392.434280114179</v>
      </c>
      <c r="J1590" s="18" t="n">
        <v>1.60822529279522E-012</v>
      </c>
      <c r="K1590" s="18" t="n">
        <v>1.71571592933166E-011</v>
      </c>
      <c r="L1590" s="16" t="n">
        <v>0.452198408717477</v>
      </c>
      <c r="M1590" s="16" t="n">
        <v>0.649056747299559</v>
      </c>
      <c r="N1590" s="16" t="n">
        <v>0.174755680492345</v>
      </c>
      <c r="O1590" s="16" t="n">
        <v>0.0898571710260274</v>
      </c>
      <c r="P1590" s="34" t="b">
        <f aca="false">TRUE()</f>
        <v>1</v>
      </c>
      <c r="Q1590" s="18" t="n">
        <v>0.000123828023828024</v>
      </c>
    </row>
    <row r="1591" customFormat="false" ht="22.35" hidden="false" customHeight="false" outlineLevel="0" collapsed="false">
      <c r="A1591" s="6" t="s">
        <v>3302</v>
      </c>
      <c r="B1591" s="7" t="s">
        <v>1425</v>
      </c>
      <c r="C1591" s="17" t="n">
        <v>2049</v>
      </c>
      <c r="D1591" s="16" t="n">
        <v>0.0879923724963767</v>
      </c>
      <c r="E1591" s="16" t="n">
        <v>0.0167944598237414</v>
      </c>
      <c r="F1591" s="16" t="n">
        <v>0.103016637362659</v>
      </c>
      <c r="G1591" s="16" t="n">
        <v>0.035635752114068</v>
      </c>
      <c r="H1591" s="16" t="n">
        <v>7.27319773750306</v>
      </c>
      <c r="I1591" s="17" t="n">
        <v>390.132851968242</v>
      </c>
      <c r="J1591" s="18" t="n">
        <v>1.93914914683107E-012</v>
      </c>
      <c r="K1591" s="18" t="n">
        <v>2.04770202527963E-011</v>
      </c>
      <c r="L1591" s="16" t="n">
        <v>0.451466396429084</v>
      </c>
      <c r="M1591" s="16" t="n">
        <v>0.648460875297936</v>
      </c>
      <c r="N1591" s="16" t="n">
        <v>0.175880273934707</v>
      </c>
      <c r="O1591" s="16" t="n">
        <v>0.0899964597649567</v>
      </c>
      <c r="P1591" s="34" t="b">
        <f aca="false">TRUE()</f>
        <v>1</v>
      </c>
      <c r="Q1591" s="18" t="n">
        <v>9.11098212950179E-005</v>
      </c>
    </row>
    <row r="1592" customFormat="false" ht="22.35" hidden="false" customHeight="false" outlineLevel="0" collapsed="false">
      <c r="A1592" s="6" t="s">
        <v>3303</v>
      </c>
      <c r="B1592" s="7" t="s">
        <v>1425</v>
      </c>
      <c r="C1592" s="17" t="n">
        <v>2050</v>
      </c>
      <c r="D1592" s="16" t="n">
        <v>0.0884849343932823</v>
      </c>
      <c r="E1592" s="16" t="n">
        <v>0.016902924025023</v>
      </c>
      <c r="F1592" s="16" t="n">
        <v>0.10351774120763</v>
      </c>
      <c r="G1592" s="16" t="n">
        <v>0.0357083921022515</v>
      </c>
      <c r="H1592" s="16" t="n">
        <v>7.24574496949481</v>
      </c>
      <c r="I1592" s="17" t="n">
        <v>387.843596131877</v>
      </c>
      <c r="J1592" s="18" t="n">
        <v>2.34004530572357E-012</v>
      </c>
      <c r="K1592" s="18" t="n">
        <v>2.42174264806804E-011</v>
      </c>
      <c r="L1592" s="16" t="n">
        <v>0.45071941865414</v>
      </c>
      <c r="M1592" s="16" t="n">
        <v>0.648017140828643</v>
      </c>
      <c r="N1592" s="16" t="n">
        <v>0.176407196840744</v>
      </c>
      <c r="O1592" s="16" t="n">
        <v>0.0901279517800742</v>
      </c>
      <c r="P1592" s="34" t="b">
        <f aca="false">TRUE()</f>
        <v>1</v>
      </c>
      <c r="Q1592" s="18" t="n">
        <v>5.61969896492644E-005</v>
      </c>
    </row>
    <row r="1593" customFormat="false" ht="22.35" hidden="false" customHeight="false" outlineLevel="0" collapsed="false">
      <c r="A1593" s="6" t="s">
        <v>3304</v>
      </c>
      <c r="B1593" s="7" t="s">
        <v>1425</v>
      </c>
      <c r="C1593" s="17" t="n">
        <v>2051</v>
      </c>
      <c r="D1593" s="16" t="n">
        <v>0.0889798208061377</v>
      </c>
      <c r="E1593" s="16" t="n">
        <v>0.0170120305005963</v>
      </c>
      <c r="F1593" s="16" t="n">
        <v>0.104020530080163</v>
      </c>
      <c r="G1593" s="16" t="n">
        <v>0.0357810772077267</v>
      </c>
      <c r="H1593" s="16" t="n">
        <v>7.21803973987461</v>
      </c>
      <c r="I1593" s="17" t="n">
        <v>385.568650884819</v>
      </c>
      <c r="J1593" s="18" t="n">
        <v>2.8264635239132E-012</v>
      </c>
      <c r="K1593" s="18" t="n">
        <v>2.86792753648894E-011</v>
      </c>
      <c r="L1593" s="16" t="n">
        <v>0.44995499035486</v>
      </c>
      <c r="M1593" s="16" t="n">
        <v>0.64720574065622</v>
      </c>
      <c r="N1593" s="16" t="n">
        <v>0.177141157879289</v>
      </c>
      <c r="O1593" s="16" t="n">
        <v>0.0902520417573542</v>
      </c>
      <c r="P1593" s="34" t="b">
        <f aca="false">TRUE()</f>
        <v>1</v>
      </c>
      <c r="Q1593" s="18" t="n">
        <v>2.32804232804233E-005</v>
      </c>
    </row>
    <row r="1594" customFormat="false" ht="22.35" hidden="false" customHeight="false" outlineLevel="0" collapsed="false">
      <c r="A1594" s="6" t="s">
        <v>3305</v>
      </c>
      <c r="B1594" s="7" t="s">
        <v>1425</v>
      </c>
      <c r="C1594" s="17" t="n">
        <v>2052</v>
      </c>
      <c r="D1594" s="16" t="n">
        <v>0.0894771994200775</v>
      </c>
      <c r="E1594" s="16" t="n">
        <v>0.0171220864616988</v>
      </c>
      <c r="F1594" s="16" t="n">
        <v>0.104525226026213</v>
      </c>
      <c r="G1594" s="16" t="n">
        <v>0.035854115585217</v>
      </c>
      <c r="H1594" s="16" t="n">
        <v>7.19001548933407</v>
      </c>
      <c r="I1594" s="17" t="n">
        <v>383.303413372295</v>
      </c>
      <c r="J1594" s="18" t="n">
        <v>3.41865912582705E-012</v>
      </c>
      <c r="K1594" s="18" t="n">
        <v>3.39412329478044E-011</v>
      </c>
      <c r="L1594" s="16" t="n">
        <v>0.449170808253541</v>
      </c>
      <c r="M1594" s="16" t="n">
        <v>0.646457731122268</v>
      </c>
      <c r="N1594" s="16" t="n">
        <v>0.177814343250287</v>
      </c>
      <c r="O1594" s="16" t="n">
        <v>0.0903707313778614</v>
      </c>
      <c r="P1594" s="34" t="b">
        <f aca="false">TRUE()</f>
        <v>1</v>
      </c>
      <c r="Q1594" s="18" t="n">
        <v>0.000331065559826403</v>
      </c>
    </row>
    <row r="1595" customFormat="false" ht="22.35" hidden="false" customHeight="false" outlineLevel="0" collapsed="false">
      <c r="A1595" s="6" t="s">
        <v>3306</v>
      </c>
      <c r="B1595" s="7" t="s">
        <v>1425</v>
      </c>
      <c r="C1595" s="17" t="n">
        <v>2053</v>
      </c>
      <c r="D1595" s="16" t="n">
        <v>0.089979584728727</v>
      </c>
      <c r="E1595" s="16" t="n">
        <v>0.0172336230791594</v>
      </c>
      <c r="F1595" s="16" t="n">
        <v>0.105034499897592</v>
      </c>
      <c r="G1595" s="16" t="n">
        <v>0.0359280444107524</v>
      </c>
      <c r="H1595" s="16" t="n">
        <v>7.16158568723603</v>
      </c>
      <c r="I1595" s="17" t="n">
        <v>381.040221703956</v>
      </c>
      <c r="J1595" s="18" t="n">
        <v>4.14292418561688E-012</v>
      </c>
      <c r="K1595" s="18" t="n">
        <v>4.05498475714859E-011</v>
      </c>
      <c r="L1595" s="16" t="n">
        <v>0.448364664817241</v>
      </c>
      <c r="M1595" s="16" t="n">
        <v>0.645785790354481</v>
      </c>
      <c r="N1595" s="16" t="n">
        <v>0.178403788727185</v>
      </c>
      <c r="O1595" s="16" t="n">
        <v>0.0904837792610675</v>
      </c>
      <c r="P1595" s="34" t="b">
        <f aca="false">TRUE()</f>
        <v>1</v>
      </c>
      <c r="Q1595" s="18" t="n">
        <v>0.000129313642954243</v>
      </c>
    </row>
    <row r="1596" customFormat="false" ht="22.35" hidden="false" customHeight="false" outlineLevel="0" collapsed="false">
      <c r="A1596" s="6" t="s">
        <v>3307</v>
      </c>
      <c r="B1596" s="7" t="s">
        <v>1425</v>
      </c>
      <c r="C1596" s="17" t="n">
        <v>2054</v>
      </c>
      <c r="D1596" s="16" t="n">
        <v>0.0904870375206034</v>
      </c>
      <c r="E1596" s="16" t="n">
        <v>0.0173464884881202</v>
      </c>
      <c r="F1596" s="16" t="n">
        <v>0.105548446954554</v>
      </c>
      <c r="G1596" s="16" t="n">
        <v>0.0360028533276447</v>
      </c>
      <c r="H1596" s="16" t="n">
        <v>7.13281069765326</v>
      </c>
      <c r="I1596" s="17" t="n">
        <v>378.78416883842</v>
      </c>
      <c r="J1596" s="18" t="n">
        <v>5.02814699903685E-012</v>
      </c>
      <c r="K1596" s="18" t="n">
        <v>4.84148724965265E-011</v>
      </c>
      <c r="L1596" s="16" t="n">
        <v>0.447538084670525</v>
      </c>
      <c r="M1596" s="16" t="n">
        <v>0.645126527714387</v>
      </c>
      <c r="N1596" s="16" t="n">
        <v>0.178905052076506</v>
      </c>
      <c r="O1596" s="16" t="n">
        <v>0.0905897594003938</v>
      </c>
      <c r="P1596" s="34" t="b">
        <f aca="false">TRUE()</f>
        <v>1</v>
      </c>
      <c r="Q1596" s="18" t="n">
        <v>0.000173472317325512</v>
      </c>
    </row>
    <row r="1597" customFormat="false" ht="22.35" hidden="false" customHeight="false" outlineLevel="0" collapsed="false">
      <c r="A1597" s="6" t="s">
        <v>3308</v>
      </c>
      <c r="B1597" s="7" t="s">
        <v>1425</v>
      </c>
      <c r="C1597" s="17" t="n">
        <v>2055</v>
      </c>
      <c r="D1597" s="16" t="n">
        <v>0.0910014535947267</v>
      </c>
      <c r="E1597" s="16" t="n">
        <v>0.0174612108766869</v>
      </c>
      <c r="F1597" s="16" t="n">
        <v>0.106068916185432</v>
      </c>
      <c r="G1597" s="16" t="n">
        <v>0.0360788201892201</v>
      </c>
      <c r="H1597" s="16" t="n">
        <v>7.10353633656259</v>
      </c>
      <c r="I1597" s="17" t="n">
        <v>376.524551077839</v>
      </c>
      <c r="J1597" s="18" t="n">
        <v>6.11778309044958E-012</v>
      </c>
      <c r="K1597" s="18" t="n">
        <v>5.80979401038118E-011</v>
      </c>
      <c r="L1597" s="16" t="n">
        <v>0.446685985987419</v>
      </c>
      <c r="M1597" s="16" t="n">
        <v>0.644492621329682</v>
      </c>
      <c r="N1597" s="16" t="n">
        <v>0.179924983230448</v>
      </c>
      <c r="O1597" s="16" t="n">
        <v>0.0906905627356434</v>
      </c>
      <c r="P1597" s="34" t="b">
        <f aca="false">TRUE()</f>
        <v>1</v>
      </c>
      <c r="Q1597" s="18" t="n">
        <v>9.18833325794993E-005</v>
      </c>
    </row>
    <row r="1598" customFormat="false" ht="22.35" hidden="false" customHeight="false" outlineLevel="0" collapsed="false">
      <c r="A1598" s="6" t="s">
        <v>3309</v>
      </c>
      <c r="B1598" s="7" t="s">
        <v>1425</v>
      </c>
      <c r="C1598" s="17" t="n">
        <v>2056</v>
      </c>
      <c r="D1598" s="16" t="n">
        <v>0.0915226365031294</v>
      </c>
      <c r="E1598" s="16" t="n">
        <v>0.0175777839885097</v>
      </c>
      <c r="F1598" s="16" t="n">
        <v>0.106595711122797</v>
      </c>
      <c r="G1598" s="16" t="n">
        <v>0.0361557360071702</v>
      </c>
      <c r="H1598" s="16" t="n">
        <v>7.07379492197029</v>
      </c>
      <c r="I1598" s="17" t="n">
        <v>374.25976498313</v>
      </c>
      <c r="J1598" s="18" t="n">
        <v>7.46041917033201E-012</v>
      </c>
      <c r="K1598" s="18" t="n">
        <v>7.00469220743843E-011</v>
      </c>
      <c r="L1598" s="16" t="n">
        <v>0.445811088060863</v>
      </c>
      <c r="M1598" s="16" t="n">
        <v>0.644048886860388</v>
      </c>
      <c r="N1598" s="16" t="n">
        <v>0.18059788651863</v>
      </c>
      <c r="O1598" s="16" t="n">
        <v>0.0907876687155808</v>
      </c>
      <c r="P1598" s="34" t="b">
        <f aca="false">TRUE()</f>
        <v>1</v>
      </c>
      <c r="Q1598" s="18" t="n">
        <v>2.6984126984127E-005</v>
      </c>
    </row>
    <row r="1599" customFormat="false" ht="22.35" hidden="false" customHeight="false" outlineLevel="0" collapsed="false">
      <c r="A1599" s="6" t="s">
        <v>3310</v>
      </c>
      <c r="B1599" s="7" t="s">
        <v>1425</v>
      </c>
      <c r="C1599" s="17" t="n">
        <v>2057</v>
      </c>
      <c r="D1599" s="16" t="n">
        <v>0.0920501286795563</v>
      </c>
      <c r="E1599" s="16" t="n">
        <v>0.0176960947866414</v>
      </c>
      <c r="F1599" s="16" t="n">
        <v>0.107128100258762</v>
      </c>
      <c r="G1599" s="16" t="n">
        <v>0.0362337099528021</v>
      </c>
      <c r="H1599" s="16" t="n">
        <v>7.04348470636001</v>
      </c>
      <c r="I1599" s="17" t="n">
        <v>371.995617888361</v>
      </c>
      <c r="J1599" s="18" t="n">
        <v>9.12369289287673E-012</v>
      </c>
      <c r="K1599" s="18" t="n">
        <v>8.48953486669023E-011</v>
      </c>
      <c r="L1599" s="16" t="n">
        <v>0.444904379173405</v>
      </c>
      <c r="M1599" s="16" t="n">
        <v>0.643351589837213</v>
      </c>
      <c r="N1599" s="16" t="n">
        <v>0.180925560018369</v>
      </c>
      <c r="O1599" s="16" t="n">
        <v>0.0908800272594213</v>
      </c>
      <c r="P1599" s="34" t="b">
        <f aca="false">TRUE()</f>
        <v>1</v>
      </c>
      <c r="Q1599" s="18" t="n">
        <v>4.28630464847768E-005</v>
      </c>
    </row>
    <row r="1600" customFormat="false" ht="22.35" hidden="false" customHeight="false" outlineLevel="0" collapsed="false">
      <c r="A1600" s="6" t="s">
        <v>3311</v>
      </c>
      <c r="B1600" s="7" t="s">
        <v>1425</v>
      </c>
      <c r="C1600" s="17" t="n">
        <v>2058</v>
      </c>
      <c r="D1600" s="16" t="n">
        <v>0.0925826477477155</v>
      </c>
      <c r="E1600" s="16" t="n">
        <v>0.0178157600587023</v>
      </c>
      <c r="F1600" s="16" t="n">
        <v>0.107664776646234</v>
      </c>
      <c r="G1600" s="16" t="n">
        <v>0.0363123712922849</v>
      </c>
      <c r="H1600" s="16" t="n">
        <v>7.01272218866433</v>
      </c>
      <c r="I1600" s="17" t="n">
        <v>369.738625593009</v>
      </c>
      <c r="J1600" s="18" t="n">
        <v>1.11806718490815E-011</v>
      </c>
      <c r="K1600" s="18" t="n">
        <v>1.02654398614355E-010</v>
      </c>
      <c r="L1600" s="16" t="n">
        <v>0.443970198493179</v>
      </c>
      <c r="M1600" s="16" t="n">
        <v>0.642793752218672</v>
      </c>
      <c r="N1600" s="16" t="n">
        <v>0.181795115816519</v>
      </c>
      <c r="O1600" s="16" t="n">
        <v>0.0909689767107345</v>
      </c>
      <c r="P1600" s="34" t="b">
        <f aca="false">TRUE()</f>
        <v>1</v>
      </c>
      <c r="Q1600" s="18" t="n">
        <v>2.41158451684768E-005</v>
      </c>
    </row>
    <row r="1601" customFormat="false" ht="22.35" hidden="false" customHeight="false" outlineLevel="0" collapsed="false">
      <c r="A1601" s="6" t="s">
        <v>3312</v>
      </c>
      <c r="B1601" s="7" t="s">
        <v>1425</v>
      </c>
      <c r="C1601" s="17" t="n">
        <v>2059</v>
      </c>
      <c r="D1601" s="16" t="n">
        <v>0.0931198248151009</v>
      </c>
      <c r="E1601" s="16" t="n">
        <v>0.0179366095277365</v>
      </c>
      <c r="F1601" s="16" t="n">
        <v>0.108205305696642</v>
      </c>
      <c r="G1601" s="16" t="n">
        <v>0.0363917759835988</v>
      </c>
      <c r="H1601" s="16" t="n">
        <v>6.98151882663704</v>
      </c>
      <c r="I1601" s="17" t="n">
        <v>367.494810911086</v>
      </c>
      <c r="J1601" s="18" t="n">
        <v>1.3727739497714E-011</v>
      </c>
      <c r="K1601" s="18" t="n">
        <v>1.24661091718847E-010</v>
      </c>
      <c r="L1601" s="16" t="n">
        <v>0.443006407721459</v>
      </c>
      <c r="M1601" s="16" t="n">
        <v>0.641931639535473</v>
      </c>
      <c r="N1601" s="16" t="n">
        <v>0.182649486237866</v>
      </c>
      <c r="O1601" s="16" t="n">
        <v>0.0910562826875306</v>
      </c>
      <c r="P1601" s="34" t="b">
        <f aca="false">TRUE()</f>
        <v>1</v>
      </c>
      <c r="Q1601" s="18" t="n">
        <v>0.00029175889544319</v>
      </c>
    </row>
    <row r="1602" customFormat="false" ht="22.35" hidden="false" customHeight="false" outlineLevel="0" collapsed="false">
      <c r="A1602" s="6" t="s">
        <v>3313</v>
      </c>
      <c r="B1602" s="7" t="s">
        <v>1425</v>
      </c>
      <c r="C1602" s="17" t="n">
        <v>2060</v>
      </c>
      <c r="D1602" s="16" t="n">
        <v>0.0936600345918768</v>
      </c>
      <c r="E1602" s="16" t="n">
        <v>0.0180582812981896</v>
      </c>
      <c r="F1602" s="16" t="n">
        <v>0.108748128880787</v>
      </c>
      <c r="G1602" s="16" t="n">
        <v>0.0364717978435304</v>
      </c>
      <c r="H1602" s="16" t="n">
        <v>6.95000297507226</v>
      </c>
      <c r="I1602" s="17" t="n">
        <v>365.27261702431</v>
      </c>
      <c r="J1602" s="18" t="n">
        <v>1.68727856136846E-011</v>
      </c>
      <c r="K1602" s="18" t="n">
        <v>1.51562901075306E-010</v>
      </c>
      <c r="L1602" s="16" t="n">
        <v>0.44201710483816</v>
      </c>
      <c r="M1602" s="16" t="n">
        <v>0.641323089406157</v>
      </c>
      <c r="N1602" s="16" t="n">
        <v>0.183018259612193</v>
      </c>
      <c r="O1602" s="16" t="n">
        <v>0.0911395305802136</v>
      </c>
      <c r="P1602" s="34" t="b">
        <f aca="false">TRUE()</f>
        <v>1</v>
      </c>
      <c r="Q1602" s="18" t="n">
        <v>0.000198914697273976</v>
      </c>
    </row>
    <row r="1603" customFormat="false" ht="22.35" hidden="false" customHeight="false" outlineLevel="0" collapsed="false">
      <c r="A1603" s="6" t="s">
        <v>3314</v>
      </c>
      <c r="B1603" s="7" t="s">
        <v>1425</v>
      </c>
      <c r="C1603" s="17" t="n">
        <v>2061</v>
      </c>
      <c r="D1603" s="16" t="n">
        <v>0.0942055004049524</v>
      </c>
      <c r="E1603" s="16" t="n">
        <v>0.0181811381071313</v>
      </c>
      <c r="F1603" s="16" t="n">
        <v>0.109295698704113</v>
      </c>
      <c r="G1603" s="16" t="n">
        <v>0.0365526377356981</v>
      </c>
      <c r="H1603" s="16" t="n">
        <v>6.91819429555179</v>
      </c>
      <c r="I1603" s="17" t="n">
        <v>363.065103767935</v>
      </c>
      <c r="J1603" s="18" t="n">
        <v>2.07577219038193E-011</v>
      </c>
      <c r="K1603" s="18" t="n">
        <v>1.84859540559764E-010</v>
      </c>
      <c r="L1603" s="16" t="n">
        <v>0.441006499281259</v>
      </c>
      <c r="M1603" s="16" t="n">
        <v>0.640625792382981</v>
      </c>
      <c r="N1603" s="16" t="n">
        <v>0.18404781130276</v>
      </c>
      <c r="O1603" s="16" t="n">
        <v>0.0912180580813058</v>
      </c>
      <c r="P1603" s="34" t="b">
        <f aca="false">TRUE()</f>
        <v>1</v>
      </c>
      <c r="Q1603" s="18" t="n">
        <v>5.03663003663004E-005</v>
      </c>
    </row>
    <row r="1604" customFormat="false" ht="22.35" hidden="false" customHeight="false" outlineLevel="0" collapsed="false">
      <c r="A1604" s="6" t="s">
        <v>3315</v>
      </c>
      <c r="B1604" s="7" t="s">
        <v>1425</v>
      </c>
      <c r="C1604" s="17" t="n">
        <v>2062</v>
      </c>
      <c r="D1604" s="16" t="n">
        <v>0.0947573920525456</v>
      </c>
      <c r="E1604" s="16" t="n">
        <v>0.018305388776046</v>
      </c>
      <c r="F1604" s="16" t="n">
        <v>0.109849317195448</v>
      </c>
      <c r="G1604" s="16" t="n">
        <v>0.0366343599224224</v>
      </c>
      <c r="H1604" s="16" t="n">
        <v>6.88611271453501</v>
      </c>
      <c r="I1604" s="17" t="n">
        <v>360.867992405449</v>
      </c>
      <c r="J1604" s="18" t="n">
        <v>2.55576943827838E-011</v>
      </c>
      <c r="K1604" s="18" t="n">
        <v>2.24237699130133E-010</v>
      </c>
      <c r="L1604" s="16" t="n">
        <v>0.439977694825229</v>
      </c>
      <c r="M1604" s="16" t="n">
        <v>0.639801714082864</v>
      </c>
      <c r="N1604" s="16" t="n">
        <v>0.185184580976151</v>
      </c>
      <c r="O1604" s="16" t="n">
        <v>0.0912938594070948</v>
      </c>
      <c r="P1604" s="34" t="b">
        <f aca="false">TRUE()</f>
        <v>1</v>
      </c>
      <c r="Q1604" s="18" t="n">
        <v>9.63159082360068E-005</v>
      </c>
    </row>
    <row r="1605" customFormat="false" ht="22.35" hidden="false" customHeight="false" outlineLevel="0" collapsed="false">
      <c r="A1605" s="6" t="s">
        <v>3316</v>
      </c>
      <c r="B1605" s="7" t="s">
        <v>1425</v>
      </c>
      <c r="C1605" s="17" t="n">
        <v>2063</v>
      </c>
      <c r="D1605" s="16" t="n">
        <v>0.0953162955445847</v>
      </c>
      <c r="E1605" s="16" t="n">
        <v>0.0184311726401627</v>
      </c>
      <c r="F1605" s="16" t="n">
        <v>0.110410124009934</v>
      </c>
      <c r="G1605" s="16" t="n">
        <v>0.0367172739208076</v>
      </c>
      <c r="H1605" s="16" t="n">
        <v>6.85396389807103</v>
      </c>
      <c r="I1605" s="17" t="n">
        <v>358.682221597949</v>
      </c>
      <c r="J1605" s="18" t="n">
        <v>3.14521210508668E-011</v>
      </c>
      <c r="K1605" s="18" t="n">
        <v>2.73067578161291E-010</v>
      </c>
      <c r="L1605" s="16" t="n">
        <v>0.438943317026159</v>
      </c>
      <c r="M1605" s="16" t="n">
        <v>0.638926923271971</v>
      </c>
      <c r="N1605" s="16" t="n">
        <v>0.186140651525932</v>
      </c>
      <c r="O1605" s="16" t="n">
        <v>0.0913656625993173</v>
      </c>
      <c r="P1605" s="34" t="b">
        <f aca="false">TRUE()</f>
        <v>1</v>
      </c>
      <c r="Q1605" s="18" t="n">
        <v>4.00352733686067E-005</v>
      </c>
    </row>
    <row r="1606" customFormat="false" ht="22.35" hidden="false" customHeight="false" outlineLevel="0" collapsed="false">
      <c r="A1606" s="6" t="s">
        <v>3317</v>
      </c>
      <c r="B1606" s="7" t="s">
        <v>1425</v>
      </c>
      <c r="C1606" s="17" t="n">
        <v>2064</v>
      </c>
      <c r="D1606" s="16" t="n">
        <v>0.0958821917026545</v>
      </c>
      <c r="E1606" s="16" t="n">
        <v>0.0185585011180313</v>
      </c>
      <c r="F1606" s="16" t="n">
        <v>0.110978169772658</v>
      </c>
      <c r="G1606" s="16" t="n">
        <v>0.0368012508535668</v>
      </c>
      <c r="H1606" s="16" t="n">
        <v>6.82179421014856</v>
      </c>
      <c r="I1606" s="17" t="n">
        <v>356.506392473728</v>
      </c>
      <c r="J1606" s="18" t="n">
        <v>3.86759241794238E-011</v>
      </c>
      <c r="K1606" s="18" t="n">
        <v>3.32998102374707E-010</v>
      </c>
      <c r="L1606" s="16" t="n">
        <v>0.437906978428523</v>
      </c>
      <c r="M1606" s="16" t="n">
        <v>0.638293016887266</v>
      </c>
      <c r="N1606" s="16" t="n">
        <v>0.186903804091816</v>
      </c>
      <c r="O1606" s="16" t="n">
        <v>0.0914311635514507</v>
      </c>
      <c r="P1606" s="34" t="b">
        <f aca="false">TRUE()</f>
        <v>1</v>
      </c>
      <c r="Q1606" s="18" t="n">
        <v>0.000123898131673594</v>
      </c>
    </row>
    <row r="1607" customFormat="false" ht="22.35" hidden="false" customHeight="false" outlineLevel="0" collapsed="false">
      <c r="A1607" s="6" t="s">
        <v>3318</v>
      </c>
      <c r="B1607" s="7" t="s">
        <v>1425</v>
      </c>
      <c r="C1607" s="17" t="n">
        <v>2065</v>
      </c>
      <c r="D1607" s="16" t="n">
        <v>0.0964545294014334</v>
      </c>
      <c r="E1607" s="16" t="n">
        <v>0.0186874617500292</v>
      </c>
      <c r="F1607" s="16" t="n">
        <v>0.111552967999207</v>
      </c>
      <c r="G1607" s="16" t="n">
        <v>0.0368859898599015</v>
      </c>
      <c r="H1607" s="16" t="n">
        <v>6.78964497260321</v>
      </c>
      <c r="I1607" s="17" t="n">
        <v>354.335077731873</v>
      </c>
      <c r="J1607" s="18" t="n">
        <v>4.75107809531958E-011</v>
      </c>
      <c r="K1607" s="18" t="n">
        <v>4.04865997855775E-010</v>
      </c>
      <c r="L1607" s="16" t="n">
        <v>0.436873942325453</v>
      </c>
      <c r="M1607" s="16" t="n">
        <v>0.63781124803489</v>
      </c>
      <c r="N1607" s="16" t="n">
        <v>0.18716720269236</v>
      </c>
      <c r="O1607" s="16" t="n">
        <v>0.0914934951365567</v>
      </c>
      <c r="P1607" s="34" t="b">
        <f aca="false">TRUE()</f>
        <v>1</v>
      </c>
      <c r="Q1607" s="18" t="n">
        <v>4.71954800313009E-005</v>
      </c>
    </row>
    <row r="1608" customFormat="false" ht="22.35" hidden="false" customHeight="false" outlineLevel="0" collapsed="false">
      <c r="A1608" s="6" t="s">
        <v>3319</v>
      </c>
      <c r="B1608" s="7" t="s">
        <v>1425</v>
      </c>
      <c r="C1608" s="17" t="n">
        <v>2066</v>
      </c>
      <c r="D1608" s="16" t="n">
        <v>0.0970309528428435</v>
      </c>
      <c r="E1608" s="16" t="n">
        <v>0.0188175607084491</v>
      </c>
      <c r="F1608" s="16" t="n">
        <v>0.112132121969662</v>
      </c>
      <c r="G1608" s="16" t="n">
        <v>0.03697099496727</v>
      </c>
      <c r="H1608" s="16" t="n">
        <v>6.75764205742452</v>
      </c>
      <c r="I1608" s="17" t="n">
        <v>352.174995005987</v>
      </c>
      <c r="J1608" s="18" t="n">
        <v>5.8258628474188E-011</v>
      </c>
      <c r="K1608" s="18" t="n">
        <v>4.91409162942846E-010</v>
      </c>
      <c r="L1608" s="16" t="n">
        <v>0.435849186558014</v>
      </c>
      <c r="M1608" s="16" t="n">
        <v>0.637291444799432</v>
      </c>
      <c r="N1608" s="16" t="n">
        <v>0.187427607366534</v>
      </c>
      <c r="O1608" s="16" t="n">
        <v>0.0915535800552761</v>
      </c>
      <c r="P1608" s="34" t="b">
        <f aca="false">TRUE()</f>
        <v>1</v>
      </c>
      <c r="Q1608" s="18" t="n">
        <v>0.000209489912619396</v>
      </c>
    </row>
    <row r="1609" customFormat="false" ht="22.35" hidden="false" customHeight="false" outlineLevel="0" collapsed="false">
      <c r="A1609" s="6" t="s">
        <v>3320</v>
      </c>
      <c r="B1609" s="7" t="s">
        <v>1425</v>
      </c>
      <c r="C1609" s="17" t="n">
        <v>2067</v>
      </c>
      <c r="D1609" s="16" t="n">
        <v>0.0976117594454224</v>
      </c>
      <c r="E1609" s="16" t="n">
        <v>0.018948713197308</v>
      </c>
      <c r="F1609" s="16" t="n">
        <v>0.11271534731555</v>
      </c>
      <c r="G1609" s="16" t="n">
        <v>0.0370562459596271</v>
      </c>
      <c r="H1609" s="16" t="n">
        <v>6.72554620951239</v>
      </c>
      <c r="I1609" s="17" t="n">
        <v>350.028347538696</v>
      </c>
      <c r="J1609" s="18" t="n">
        <v>7.14131758813197E-011</v>
      </c>
      <c r="K1609" s="18" t="n">
        <v>5.96652875747577E-010</v>
      </c>
      <c r="L1609" s="16" t="n">
        <v>0.43481624303984</v>
      </c>
      <c r="M1609" s="16" t="n">
        <v>0.636708250925503</v>
      </c>
      <c r="N1609" s="16" t="n">
        <v>0.188397475167229</v>
      </c>
      <c r="O1609" s="16" t="n">
        <v>0.0916100767228067</v>
      </c>
      <c r="P1609" s="34" t="b">
        <f aca="false">TRUE()</f>
        <v>1</v>
      </c>
      <c r="Q1609" s="18" t="n">
        <v>3.74149659863946E-005</v>
      </c>
    </row>
    <row r="1610" customFormat="false" ht="22.35" hidden="false" customHeight="false" outlineLevel="0" collapsed="false">
      <c r="A1610" s="6" t="s">
        <v>3321</v>
      </c>
      <c r="B1610" s="7" t="s">
        <v>1425</v>
      </c>
      <c r="C1610" s="17" t="n">
        <v>2068</v>
      </c>
      <c r="D1610" s="16" t="n">
        <v>0.0981952578459826</v>
      </c>
      <c r="E1610" s="16" t="n">
        <v>0.0190804860209814</v>
      </c>
      <c r="F1610" s="16" t="n">
        <v>0.113300728852384</v>
      </c>
      <c r="G1610" s="16" t="n">
        <v>0.0371409749154432</v>
      </c>
      <c r="H1610" s="16" t="n">
        <v>6.69340889151321</v>
      </c>
      <c r="I1610" s="17" t="n">
        <v>347.896355679585</v>
      </c>
      <c r="J1610" s="18" t="n">
        <v>8.74794947404112E-011</v>
      </c>
      <c r="K1610" s="18" t="n">
        <v>7.23187058112961E-010</v>
      </c>
      <c r="L1610" s="16" t="n">
        <v>0.433777779662513</v>
      </c>
      <c r="M1610" s="16" t="n">
        <v>0.63598559764694</v>
      </c>
      <c r="N1610" s="16" t="n">
        <v>0.189354078871049</v>
      </c>
      <c r="O1610" s="16" t="n">
        <v>0.0916639715110628</v>
      </c>
      <c r="P1610" s="34" t="b">
        <f aca="false">TRUE()</f>
        <v>1</v>
      </c>
      <c r="Q1610" s="18" t="n">
        <v>0.000100007371369601</v>
      </c>
    </row>
    <row r="1611" customFormat="false" ht="22.35" hidden="false" customHeight="false" outlineLevel="0" collapsed="false">
      <c r="A1611" s="6" t="s">
        <v>3322</v>
      </c>
      <c r="B1611" s="7" t="s">
        <v>1425</v>
      </c>
      <c r="C1611" s="17" t="n">
        <v>2069</v>
      </c>
      <c r="D1611" s="16" t="n">
        <v>0.0987818229131113</v>
      </c>
      <c r="E1611" s="16" t="n">
        <v>0.0192128763646516</v>
      </c>
      <c r="F1611" s="16" t="n">
        <v>0.113888085332782</v>
      </c>
      <c r="G1611" s="16" t="n">
        <v>0.0372251174337875</v>
      </c>
      <c r="H1611" s="16" t="n">
        <v>6.6609921579426</v>
      </c>
      <c r="I1611" s="17" t="n">
        <v>345.778408619987</v>
      </c>
      <c r="J1611" s="18" t="n">
        <v>1.07242529128164E-010</v>
      </c>
      <c r="K1611" s="18" t="n">
        <v>8.76095464334406E-010</v>
      </c>
      <c r="L1611" s="16" t="n">
        <v>0.432718578710701</v>
      </c>
      <c r="M1611" s="16" t="n">
        <v>0.635237588112988</v>
      </c>
      <c r="N1611" s="16" t="n">
        <v>0.190370765899086</v>
      </c>
      <c r="O1611" s="16" t="n">
        <v>0.0917170275707831</v>
      </c>
      <c r="P1611" s="34" t="b">
        <f aca="false">TRUE()</f>
        <v>1</v>
      </c>
      <c r="Q1611" s="18" t="n">
        <v>4.62962962962963E-005</v>
      </c>
    </row>
    <row r="1612" customFormat="false" ht="22.35" hidden="false" customHeight="false" outlineLevel="0" collapsed="false">
      <c r="A1612" s="6" t="s">
        <v>3323</v>
      </c>
      <c r="B1612" s="7" t="s">
        <v>1425</v>
      </c>
      <c r="C1612" s="17" t="n">
        <v>2070</v>
      </c>
      <c r="D1612" s="16" t="n">
        <v>0.099372766610468</v>
      </c>
      <c r="E1612" s="16" t="n">
        <v>0.0193462237865509</v>
      </c>
      <c r="F1612" s="16" t="n">
        <v>0.114478406938984</v>
      </c>
      <c r="G1612" s="16" t="n">
        <v>0.0373087760856015</v>
      </c>
      <c r="H1612" s="16" t="n">
        <v>6.6280856193523</v>
      </c>
      <c r="I1612" s="17" t="n">
        <v>343.667965912967</v>
      </c>
      <c r="J1612" s="18" t="n">
        <v>1.31737848561042E-010</v>
      </c>
      <c r="K1612" s="18" t="n">
        <v>1.06779701470376E-009</v>
      </c>
      <c r="L1612" s="16" t="n">
        <v>0.431628038164344</v>
      </c>
      <c r="M1612" s="16" t="n">
        <v>0.634489578579035</v>
      </c>
      <c r="N1612" s="16" t="n">
        <v>0.191612245375616</v>
      </c>
      <c r="O1612" s="16" t="n">
        <v>0.0917697506097341</v>
      </c>
      <c r="P1612" s="34" t="b">
        <f aca="false">TRUE()</f>
        <v>1</v>
      </c>
      <c r="Q1612" s="18" t="n">
        <v>0.00010510447355553</v>
      </c>
    </row>
    <row r="1613" customFormat="false" ht="22.35" hidden="false" customHeight="false" outlineLevel="0" collapsed="false">
      <c r="A1613" s="6" t="s">
        <v>3324</v>
      </c>
      <c r="B1613" s="7" t="s">
        <v>1425</v>
      </c>
      <c r="C1613" s="17" t="n">
        <v>2071</v>
      </c>
      <c r="D1613" s="16" t="n">
        <v>0.0999692692807838</v>
      </c>
      <c r="E1613" s="16" t="n">
        <v>0.0194807218687294</v>
      </c>
      <c r="F1613" s="16" t="n">
        <v>0.115073175212897</v>
      </c>
      <c r="G1613" s="16" t="n">
        <v>0.0373919445221693</v>
      </c>
      <c r="H1613" s="16" t="n">
        <v>6.59479265547676</v>
      </c>
      <c r="I1613" s="17" t="n">
        <v>341.560940519583</v>
      </c>
      <c r="J1613" s="18" t="n">
        <v>1.62053452327251E-010</v>
      </c>
      <c r="K1613" s="18" t="n">
        <v>1.30333687433739E-009</v>
      </c>
      <c r="L1613" s="16" t="n">
        <v>0.430514781465213</v>
      </c>
      <c r="M1613" s="16" t="n">
        <v>0.633652822151225</v>
      </c>
      <c r="N1613" s="16" t="n">
        <v>0.192398375276399</v>
      </c>
      <c r="O1613" s="16" t="n">
        <v>0.0918211626124261</v>
      </c>
      <c r="P1613" s="34" t="b">
        <f aca="false">TRUE()</f>
        <v>1</v>
      </c>
      <c r="Q1613" s="18" t="n">
        <v>8.93016218494864E-005</v>
      </c>
    </row>
    <row r="1614" customFormat="false" ht="22.35" hidden="false" customHeight="false" outlineLevel="0" collapsed="false">
      <c r="A1614" s="6" t="s">
        <v>3325</v>
      </c>
      <c r="B1614" s="7" t="s">
        <v>1425</v>
      </c>
      <c r="C1614" s="17" t="n">
        <v>2072</v>
      </c>
      <c r="D1614" s="16" t="n">
        <v>0.100571926446593</v>
      </c>
      <c r="E1614" s="16" t="n">
        <v>0.0196164078571805</v>
      </c>
      <c r="F1614" s="16" t="n">
        <v>0.115673237333344</v>
      </c>
      <c r="G1614" s="16" t="n">
        <v>0.0374750333248258</v>
      </c>
      <c r="H1614" s="16" t="n">
        <v>6.56119287621772</v>
      </c>
      <c r="I1614" s="17" t="n">
        <v>339.461953789566</v>
      </c>
      <c r="J1614" s="18" t="n">
        <v>1.99518841673132E-010</v>
      </c>
      <c r="K1614" s="18" t="n">
        <v>1.58925756802975E-009</v>
      </c>
      <c r="L1614" s="16" t="n">
        <v>0.4293815836727</v>
      </c>
      <c r="M1614" s="16" t="n">
        <v>0.633044272021908</v>
      </c>
      <c r="N1614" s="16" t="n">
        <v>0.193519221188159</v>
      </c>
      <c r="O1614" s="16" t="n">
        <v>0.0918713691329749</v>
      </c>
      <c r="P1614" s="34" t="b">
        <f aca="false">TRUE()</f>
        <v>1</v>
      </c>
      <c r="Q1614" s="18" t="n">
        <v>5.75667563971658E-005</v>
      </c>
    </row>
    <row r="1615" customFormat="false" ht="22.35" hidden="false" customHeight="false" outlineLevel="0" collapsed="false">
      <c r="A1615" s="6" t="s">
        <v>3326</v>
      </c>
      <c r="B1615" s="7" t="s">
        <v>1425</v>
      </c>
      <c r="C1615" s="17" t="n">
        <v>2073</v>
      </c>
      <c r="D1615" s="16" t="n">
        <v>0.101181520351731</v>
      </c>
      <c r="E1615" s="16" t="n">
        <v>0.0197535363465047</v>
      </c>
      <c r="F1615" s="16" t="n">
        <v>0.1162796897996</v>
      </c>
      <c r="G1615" s="16" t="n">
        <v>0.0375586206390856</v>
      </c>
      <c r="H1615" s="16" t="n">
        <v>6.52733869759459</v>
      </c>
      <c r="I1615" s="17" t="n">
        <v>337.372586284004</v>
      </c>
      <c r="J1615" s="18" t="n">
        <v>2.45776071485538E-010</v>
      </c>
      <c r="K1615" s="18" t="n">
        <v>1.92811095777879E-009</v>
      </c>
      <c r="L1615" s="16" t="n">
        <v>0.428230961598143</v>
      </c>
      <c r="M1615" s="16" t="n">
        <v>0.632296262487956</v>
      </c>
      <c r="N1615" s="16" t="n">
        <v>0.194965302182713</v>
      </c>
      <c r="O1615" s="16" t="n">
        <v>0.0919199736172893</v>
      </c>
      <c r="P1615" s="34" t="b">
        <f aca="false">TRUE()</f>
        <v>1</v>
      </c>
      <c r="Q1615" s="18" t="n">
        <v>0.000206264722130168</v>
      </c>
    </row>
    <row r="1616" customFormat="false" ht="22.35" hidden="false" customHeight="false" outlineLevel="0" collapsed="false">
      <c r="A1616" s="6" t="s">
        <v>3327</v>
      </c>
      <c r="B1616" s="7" t="s">
        <v>1425</v>
      </c>
      <c r="C1616" s="17" t="n">
        <v>2074</v>
      </c>
      <c r="D1616" s="16" t="n">
        <v>0.1017958779523</v>
      </c>
      <c r="E1616" s="16" t="n">
        <v>0.0198915881430906</v>
      </c>
      <c r="F1616" s="16" t="n">
        <v>0.11689046653779</v>
      </c>
      <c r="G1616" s="16" t="n">
        <v>0.0376425036357483</v>
      </c>
      <c r="H1616" s="16" t="n">
        <v>6.4933976062648</v>
      </c>
      <c r="I1616" s="17" t="n">
        <v>335.302367612958</v>
      </c>
      <c r="J1616" s="18" t="n">
        <v>3.02602800136465E-010</v>
      </c>
      <c r="K1616" s="18" t="n">
        <v>2.35168842802683E-009</v>
      </c>
      <c r="L1616" s="16" t="n">
        <v>0.427068885461344</v>
      </c>
      <c r="M1616" s="16" t="n">
        <v>0.631472184187839</v>
      </c>
      <c r="N1616" s="16" t="n">
        <v>0.195703728545232</v>
      </c>
      <c r="O1616" s="16" t="n">
        <v>0.0919641710805923</v>
      </c>
      <c r="P1616" s="34" t="b">
        <f aca="false">TRUE()</f>
        <v>1</v>
      </c>
      <c r="Q1616" s="18" t="n">
        <v>9.10694244027577E-005</v>
      </c>
    </row>
    <row r="1617" customFormat="false" ht="22.35" hidden="false" customHeight="false" outlineLevel="0" collapsed="false">
      <c r="A1617" s="6" t="s">
        <v>3328</v>
      </c>
      <c r="B1617" s="7" t="s">
        <v>1425</v>
      </c>
      <c r="C1617" s="17" t="n">
        <v>2075</v>
      </c>
      <c r="D1617" s="16" t="n">
        <v>0.102413214482766</v>
      </c>
      <c r="E1617" s="16" t="n">
        <v>0.0200300799029139</v>
      </c>
      <c r="F1617" s="16" t="n">
        <v>0.117504129678676</v>
      </c>
      <c r="G1617" s="16" t="n">
        <v>0.0377265717935393</v>
      </c>
      <c r="H1617" s="16" t="n">
        <v>6.45962147538136</v>
      </c>
      <c r="I1617" s="17" t="n">
        <v>333.260499066633</v>
      </c>
      <c r="J1617" s="18" t="n">
        <v>3.71813409731844E-010</v>
      </c>
      <c r="K1617" s="18" t="n">
        <v>2.85745490812436E-009</v>
      </c>
      <c r="L1617" s="16" t="n">
        <v>0.425906990239006</v>
      </c>
      <c r="M1617" s="16" t="n">
        <v>0.630990415335463</v>
      </c>
      <c r="N1617" s="16" t="n">
        <v>0.19703512036651</v>
      </c>
      <c r="O1617" s="16" t="n">
        <v>0.0920037690443278</v>
      </c>
      <c r="P1617" s="34" t="b">
        <f aca="false">TRUE()</f>
        <v>1</v>
      </c>
      <c r="Q1617" s="18" t="n">
        <v>0.000197655582995572</v>
      </c>
    </row>
    <row r="1618" customFormat="false" ht="22.35" hidden="false" customHeight="false" outlineLevel="0" collapsed="false">
      <c r="A1618" s="6" t="s">
        <v>3329</v>
      </c>
      <c r="B1618" s="7" t="s">
        <v>1425</v>
      </c>
      <c r="C1618" s="17" t="n">
        <v>2076</v>
      </c>
      <c r="D1618" s="16" t="n">
        <v>0.103032787800022</v>
      </c>
      <c r="E1618" s="16" t="n">
        <v>0.0201685890913301</v>
      </c>
      <c r="F1618" s="16" t="n">
        <v>0.118119438041696</v>
      </c>
      <c r="G1618" s="16" t="n">
        <v>0.0378105568504235</v>
      </c>
      <c r="H1618" s="16" t="n">
        <v>6.4258952219859</v>
      </c>
      <c r="I1618" s="17" t="n">
        <v>331.252516119239</v>
      </c>
      <c r="J1618" s="18" t="n">
        <v>4.56232438781298E-010</v>
      </c>
      <c r="K1618" s="18" t="n">
        <v>3.47406352466493E-009</v>
      </c>
      <c r="L1618" s="16" t="n">
        <v>0.424734578016186</v>
      </c>
      <c r="M1618" s="16" t="n">
        <v>0.630255083929205</v>
      </c>
      <c r="N1618" s="16" t="n">
        <v>0.198557788572859</v>
      </c>
      <c r="O1618" s="16" t="n">
        <v>0.0920409155764818</v>
      </c>
      <c r="P1618" s="34" t="b">
        <f aca="false">TRUE()</f>
        <v>1</v>
      </c>
      <c r="Q1618" s="18" t="n">
        <v>0.00011069565806893</v>
      </c>
    </row>
    <row r="1619" customFormat="false" ht="22.35" hidden="false" customHeight="false" outlineLevel="0" collapsed="false">
      <c r="A1619" s="6" t="s">
        <v>3330</v>
      </c>
      <c r="B1619" s="7" t="s">
        <v>1425</v>
      </c>
      <c r="C1619" s="17" t="n">
        <v>2077</v>
      </c>
      <c r="D1619" s="16" t="n">
        <v>0.103653931313285</v>
      </c>
      <c r="E1619" s="16" t="n">
        <v>0.0203068196272682</v>
      </c>
      <c r="F1619" s="16" t="n">
        <v>0.118735363164398</v>
      </c>
      <c r="G1619" s="16" t="n">
        <v>0.0378941939974488</v>
      </c>
      <c r="H1619" s="16" t="n">
        <v>6.3921388630861</v>
      </c>
      <c r="I1619" s="17" t="n">
        <v>329.280938501065</v>
      </c>
      <c r="J1619" s="18" t="n">
        <v>5.59316093247584E-010</v>
      </c>
      <c r="K1619" s="18" t="n">
        <v>4.20109815591465E-009</v>
      </c>
      <c r="L1619" s="16" t="n">
        <v>0.423544697587114</v>
      </c>
      <c r="M1619" s="16" t="n">
        <v>0.629329580607536</v>
      </c>
      <c r="N1619" s="16" t="n">
        <v>0.200235668457914</v>
      </c>
      <c r="O1619" s="16" t="n">
        <v>0.0920756553754966</v>
      </c>
      <c r="P1619" s="34" t="b">
        <f aca="false">TRUE()</f>
        <v>1</v>
      </c>
      <c r="Q1619" s="18" t="n">
        <v>3.88888888888889E-005</v>
      </c>
    </row>
    <row r="1620" customFormat="false" ht="22.35" hidden="false" customHeight="false" outlineLevel="0" collapsed="false">
      <c r="A1620" s="6" t="s">
        <v>3331</v>
      </c>
      <c r="B1620" s="7" t="s">
        <v>1425</v>
      </c>
      <c r="C1620" s="17" t="n">
        <v>2078</v>
      </c>
      <c r="D1620" s="16" t="n">
        <v>0.104277704012927</v>
      </c>
      <c r="E1620" s="16" t="n">
        <v>0.0204449202006696</v>
      </c>
      <c r="F1620" s="16" t="n">
        <v>0.119353029093046</v>
      </c>
      <c r="G1620" s="16" t="n">
        <v>0.0379774514580186</v>
      </c>
      <c r="H1620" s="16" t="n">
        <v>6.35835508026337</v>
      </c>
      <c r="I1620" s="17" t="n">
        <v>327.341473103117</v>
      </c>
      <c r="J1620" s="18" t="n">
        <v>6.85075142372342E-010</v>
      </c>
      <c r="K1620" s="18" t="n">
        <v>5.08597824838143E-009</v>
      </c>
      <c r="L1620" s="16" t="n">
        <v>0.422339440755284</v>
      </c>
      <c r="M1620" s="16" t="n">
        <v>0.628404077285866</v>
      </c>
      <c r="N1620" s="16" t="n">
        <v>0.201459592518976</v>
      </c>
      <c r="O1620" s="16" t="n">
        <v>0.092107574378056</v>
      </c>
      <c r="P1620" s="34" t="b">
        <f aca="false">TRUE()</f>
        <v>1</v>
      </c>
      <c r="Q1620" s="18" t="n">
        <v>0.000181621592980196</v>
      </c>
    </row>
    <row r="1621" customFormat="false" ht="22.35" hidden="false" customHeight="false" outlineLevel="0" collapsed="false">
      <c r="A1621" s="6" t="s">
        <v>3332</v>
      </c>
      <c r="B1621" s="7" t="s">
        <v>1425</v>
      </c>
      <c r="C1621" s="17" t="n">
        <v>2079</v>
      </c>
      <c r="D1621" s="16" t="n">
        <v>0.104905681287577</v>
      </c>
      <c r="E1621" s="16" t="n">
        <v>0.0205832099940002</v>
      </c>
      <c r="F1621" s="16" t="n">
        <v>0.11997388282127</v>
      </c>
      <c r="G1621" s="16" t="n">
        <v>0.0380605437918434</v>
      </c>
      <c r="H1621" s="16" t="n">
        <v>6.32441787110003</v>
      </c>
      <c r="I1621" s="17" t="n">
        <v>325.429289056638</v>
      </c>
      <c r="J1621" s="18" t="n">
        <v>8.38979815708852E-010</v>
      </c>
      <c r="K1621" s="18" t="n">
        <v>6.15153045086879E-009</v>
      </c>
      <c r="L1621" s="16" t="n">
        <v>0.421112698771016</v>
      </c>
      <c r="M1621" s="16" t="n">
        <v>0.627541964602667</v>
      </c>
      <c r="N1621" s="16" t="n">
        <v>0.202652968492508</v>
      </c>
      <c r="O1621" s="16" t="n">
        <v>0.0921374430164604</v>
      </c>
      <c r="P1621" s="34" t="b">
        <f aca="false">TRUE()</f>
        <v>1</v>
      </c>
      <c r="Q1621" s="18" t="n">
        <v>0.000204972237250141</v>
      </c>
    </row>
    <row r="1622" customFormat="false" ht="22.35" hidden="false" customHeight="false" outlineLevel="0" collapsed="false">
      <c r="A1622" s="6" t="s">
        <v>3333</v>
      </c>
      <c r="B1622" s="7" t="s">
        <v>1425</v>
      </c>
      <c r="C1622" s="17" t="n">
        <v>2080</v>
      </c>
      <c r="D1622" s="16" t="n">
        <v>0.105538946861772</v>
      </c>
      <c r="E1622" s="16" t="n">
        <v>0.0207222551121592</v>
      </c>
      <c r="F1622" s="16" t="n">
        <v>0.120598676462493</v>
      </c>
      <c r="G1622" s="16" t="n">
        <v>0.0381435375904757</v>
      </c>
      <c r="H1622" s="16" t="n">
        <v>6.29008539752693</v>
      </c>
      <c r="I1622" s="17" t="n">
        <v>323.533309985487</v>
      </c>
      <c r="J1622" s="18" t="n">
        <v>1.02875444381905E-009</v>
      </c>
      <c r="K1622" s="18" t="n">
        <v>7.46386528295292E-009</v>
      </c>
      <c r="L1622" s="16" t="n">
        <v>0.419854041581209</v>
      </c>
      <c r="M1622" s="16" t="n">
        <v>0.626882701962574</v>
      </c>
      <c r="N1622" s="16" t="n">
        <v>0.20397200638189</v>
      </c>
      <c r="O1622" s="16" t="n">
        <v>0.0921663141330227</v>
      </c>
      <c r="P1622" s="34" t="b">
        <f aca="false">TRUE()</f>
        <v>1</v>
      </c>
      <c r="Q1622" s="18" t="n">
        <v>9.78302859605381E-005</v>
      </c>
    </row>
    <row r="1623" customFormat="false" ht="22.35" hidden="false" customHeight="false" outlineLevel="0" collapsed="false">
      <c r="A1623" s="6" t="s">
        <v>3334</v>
      </c>
      <c r="B1623" s="7" t="s">
        <v>1425</v>
      </c>
      <c r="C1623" s="17" t="n">
        <v>2081</v>
      </c>
      <c r="D1623" s="16" t="n">
        <v>0.106177357305424</v>
      </c>
      <c r="E1623" s="16" t="n">
        <v>0.0208621637331807</v>
      </c>
      <c r="F1623" s="16" t="n">
        <v>0.121227704632544</v>
      </c>
      <c r="G1623" s="16" t="n">
        <v>0.038226355452425</v>
      </c>
      <c r="H1623" s="16" t="n">
        <v>6.25553350035187</v>
      </c>
      <c r="I1623" s="17" t="n">
        <v>321.650586770107</v>
      </c>
      <c r="J1623" s="18" t="n">
        <v>1.26175055077429E-009</v>
      </c>
      <c r="K1623" s="18" t="n">
        <v>9.05928163618221E-009</v>
      </c>
      <c r="L1623" s="16" t="n">
        <v>0.418576555877666</v>
      </c>
      <c r="M1623" s="16" t="n">
        <v>0.626236117450175</v>
      </c>
      <c r="N1623" s="16" t="n">
        <v>0.205438401643156</v>
      </c>
      <c r="O1623" s="16" t="n">
        <v>0.0921941391615435</v>
      </c>
      <c r="P1623" s="34" t="b">
        <f aca="false">TRUE()</f>
        <v>1</v>
      </c>
      <c r="Q1623" s="18" t="n">
        <v>0.000135723408137201</v>
      </c>
    </row>
    <row r="1624" customFormat="false" ht="22.35" hidden="false" customHeight="false" outlineLevel="0" collapsed="false">
      <c r="A1624" s="6" t="s">
        <v>3335</v>
      </c>
      <c r="B1624" s="7" t="s">
        <v>1425</v>
      </c>
      <c r="C1624" s="17" t="n">
        <v>2082</v>
      </c>
      <c r="D1624" s="16" t="n">
        <v>0.106820278162327</v>
      </c>
      <c r="E1624" s="16" t="n">
        <v>0.0210025718412805</v>
      </c>
      <c r="F1624" s="16" t="n">
        <v>0.121860598372018</v>
      </c>
      <c r="G1624" s="16" t="n">
        <v>0.0383089398664871</v>
      </c>
      <c r="H1624" s="16" t="n">
        <v>6.22094588630631</v>
      </c>
      <c r="I1624" s="17" t="n">
        <v>319.787704785238</v>
      </c>
      <c r="J1624" s="18" t="n">
        <v>1.54620251835489E-009</v>
      </c>
      <c r="K1624" s="18" t="n">
        <v>1.08942961819572E-008</v>
      </c>
      <c r="L1624" s="16" t="n">
        <v>0.417288731114096</v>
      </c>
      <c r="M1624" s="16" t="n">
        <v>0.625754348597799</v>
      </c>
      <c r="N1624" s="16" t="n">
        <v>0.206592961137757</v>
      </c>
      <c r="O1624" s="16" t="n">
        <v>0.0922199203682769</v>
      </c>
      <c r="P1624" s="34" t="b">
        <f aca="false">TRUE()</f>
        <v>1</v>
      </c>
      <c r="Q1624" s="18" t="n">
        <v>0.000136743287875124</v>
      </c>
    </row>
    <row r="1625" customFormat="false" ht="22.35" hidden="false" customHeight="false" outlineLevel="0" collapsed="false">
      <c r="A1625" s="6" t="s">
        <v>3336</v>
      </c>
      <c r="B1625" s="7" t="s">
        <v>1425</v>
      </c>
      <c r="C1625" s="17" t="n">
        <v>2083</v>
      </c>
      <c r="D1625" s="16" t="n">
        <v>0.107465699236781</v>
      </c>
      <c r="E1625" s="16" t="n">
        <v>0.0211430494042213</v>
      </c>
      <c r="F1625" s="16" t="n">
        <v>0.122495526565871</v>
      </c>
      <c r="G1625" s="16" t="n">
        <v>0.0383909240333784</v>
      </c>
      <c r="H1625" s="16" t="n">
        <v>6.18649756872824</v>
      </c>
      <c r="I1625" s="17" t="n">
        <v>317.948848289401</v>
      </c>
      <c r="J1625" s="18" t="n">
        <v>1.89127020610507E-009</v>
      </c>
      <c r="K1625" s="18" t="n">
        <v>1.3213419790128E-008</v>
      </c>
      <c r="L1625" s="16" t="n">
        <v>0.415999811192935</v>
      </c>
      <c r="M1625" s="16" t="n">
        <v>0.625183832851565</v>
      </c>
      <c r="N1625" s="16" t="n">
        <v>0.207778034650392</v>
      </c>
      <c r="O1625" s="16" t="n">
        <v>0.0922436539602976</v>
      </c>
      <c r="P1625" s="34" t="b">
        <f aca="false">TRUE()</f>
        <v>1</v>
      </c>
      <c r="Q1625" s="18" t="n">
        <v>8.77822418255303E-005</v>
      </c>
    </row>
    <row r="1626" customFormat="false" ht="22.35" hidden="false" customHeight="false" outlineLevel="0" collapsed="false">
      <c r="A1626" s="6" t="s">
        <v>3337</v>
      </c>
      <c r="B1626" s="7" t="s">
        <v>1425</v>
      </c>
      <c r="C1626" s="17" t="n">
        <v>2084</v>
      </c>
      <c r="D1626" s="16" t="n">
        <v>0.108112162075496</v>
      </c>
      <c r="E1626" s="16" t="n">
        <v>0.0212833755566657</v>
      </c>
      <c r="F1626" s="16" t="n">
        <v>0.123131269878818</v>
      </c>
      <c r="G1626" s="16" t="n">
        <v>0.0384721297134458</v>
      </c>
      <c r="H1626" s="16" t="n">
        <v>6.15233443316532</v>
      </c>
      <c r="I1626" s="17" t="n">
        <v>316.135896893562</v>
      </c>
      <c r="J1626" s="18" t="n">
        <v>2.30717856356271E-009</v>
      </c>
      <c r="K1626" s="18" t="n">
        <v>1.47304477519773E-008</v>
      </c>
      <c r="L1626" s="16" t="n">
        <v>0.414718411035727</v>
      </c>
      <c r="M1626" s="16" t="n">
        <v>0.6251077640854</v>
      </c>
      <c r="N1626" s="16" t="n">
        <v>0.208913251171473</v>
      </c>
      <c r="O1626" s="16" t="n">
        <v>0.0922652607189031</v>
      </c>
      <c r="P1626" s="34" t="b">
        <f aca="false">TRUE()</f>
        <v>1</v>
      </c>
      <c r="Q1626" s="18" t="n">
        <v>0.000246818547513557</v>
      </c>
    </row>
    <row r="1627" customFormat="false" ht="22.35" hidden="false" customHeight="false" outlineLevel="0" collapsed="false">
      <c r="A1627" s="6" t="s">
        <v>3338</v>
      </c>
      <c r="B1627" s="7" t="s">
        <v>1425</v>
      </c>
      <c r="C1627" s="17" t="n">
        <v>2085</v>
      </c>
      <c r="D1627" s="16" t="n">
        <v>0.108758164807158</v>
      </c>
      <c r="E1627" s="16" t="n">
        <v>0.0214231862237335</v>
      </c>
      <c r="F1627" s="16" t="n">
        <v>0.123766442583643</v>
      </c>
      <c r="G1627" s="16" t="n">
        <v>0.0385523388789824</v>
      </c>
      <c r="H1627" s="16" t="n">
        <v>6.11857574166778</v>
      </c>
      <c r="I1627" s="17" t="n">
        <v>314.352817760011</v>
      </c>
      <c r="J1627" s="18" t="n">
        <v>2.80520123465811E-009</v>
      </c>
      <c r="K1627" s="18" t="n">
        <v>1.67988241325125E-008</v>
      </c>
      <c r="L1627" s="16" t="n">
        <v>0.413450216509723</v>
      </c>
      <c r="M1627" s="16" t="n">
        <v>0.62461331710533</v>
      </c>
      <c r="N1627" s="16" t="n">
        <v>0.21069784501416</v>
      </c>
      <c r="O1627" s="16" t="n">
        <v>0.0922840939211043</v>
      </c>
      <c r="P1627" s="34" t="b">
        <f aca="false">TRUE()</f>
        <v>1</v>
      </c>
      <c r="Q1627" s="18" t="n">
        <v>3.48440545808967E-005</v>
      </c>
    </row>
    <row r="1628" customFormat="false" ht="22.35" hidden="false" customHeight="false" outlineLevel="0" collapsed="false">
      <c r="A1628" s="6" t="s">
        <v>3339</v>
      </c>
      <c r="B1628" s="7" t="s">
        <v>1425</v>
      </c>
      <c r="C1628" s="17" t="n">
        <v>2086</v>
      </c>
      <c r="D1628" s="16" t="n">
        <v>0.109403777090162</v>
      </c>
      <c r="E1628" s="16" t="n">
        <v>0.0215624007253025</v>
      </c>
      <c r="F1628" s="16" t="n">
        <v>0.124400983153462</v>
      </c>
      <c r="G1628" s="16" t="n">
        <v>0.0386314496145905</v>
      </c>
      <c r="H1628" s="16" t="n">
        <v>6.08518100446819</v>
      </c>
      <c r="I1628" s="17" t="n">
        <v>312.599289154933</v>
      </c>
      <c r="J1628" s="18" t="n">
        <v>3.40028531495944E-009</v>
      </c>
      <c r="K1628" s="18" t="n">
        <v>1.99310509280814E-008</v>
      </c>
      <c r="L1628" s="16" t="n">
        <v>0.412192552747725</v>
      </c>
      <c r="M1628" s="16" t="n">
        <v>0.623877985699072</v>
      </c>
      <c r="N1628" s="16" t="n">
        <v>0.212182728412739</v>
      </c>
      <c r="O1628" s="16" t="n">
        <v>0.092300309485618</v>
      </c>
      <c r="P1628" s="34" t="b">
        <f aca="false">TRUE()</f>
        <v>1</v>
      </c>
      <c r="Q1628" s="18" t="n">
        <v>0.000132489889529227</v>
      </c>
    </row>
    <row r="1629" customFormat="false" ht="22.35" hidden="false" customHeight="false" outlineLevel="0" collapsed="false">
      <c r="A1629" s="6" t="s">
        <v>3340</v>
      </c>
      <c r="B1629" s="7" t="s">
        <v>1425</v>
      </c>
      <c r="C1629" s="17" t="n">
        <v>2087</v>
      </c>
      <c r="D1629" s="16" t="n">
        <v>0.110049938818956</v>
      </c>
      <c r="E1629" s="16" t="n">
        <v>0.0217014627813433</v>
      </c>
      <c r="F1629" s="16" t="n">
        <v>0.125036079508896</v>
      </c>
      <c r="G1629" s="16" t="n">
        <v>0.0387095795533373</v>
      </c>
      <c r="H1629" s="16" t="n">
        <v>6.05216070436972</v>
      </c>
      <c r="I1629" s="17" t="n">
        <v>310.867734594142</v>
      </c>
      <c r="J1629" s="18" t="n">
        <v>4.10897564675227E-009</v>
      </c>
      <c r="K1629" s="18" t="n">
        <v>2.37166188233963E-008</v>
      </c>
      <c r="L1629" s="16" t="n">
        <v>0.410950376613163</v>
      </c>
      <c r="M1629" s="16" t="n">
        <v>0.623218723058979</v>
      </c>
      <c r="N1629" s="16" t="n">
        <v>0.213616070071119</v>
      </c>
      <c r="O1629" s="16" t="n">
        <v>0.0923139493407211</v>
      </c>
      <c r="P1629" s="34" t="b">
        <f aca="false">TRUE()</f>
        <v>1</v>
      </c>
      <c r="Q1629" s="18" t="n">
        <v>0.000120613693758766</v>
      </c>
    </row>
    <row r="1630" customFormat="false" ht="22.35" hidden="false" customHeight="false" outlineLevel="0" collapsed="false">
      <c r="A1630" s="6" t="s">
        <v>3341</v>
      </c>
      <c r="B1630" s="7" t="s">
        <v>1425</v>
      </c>
      <c r="C1630" s="17" t="n">
        <v>2088</v>
      </c>
      <c r="D1630" s="16" t="n">
        <v>0.110698970280411</v>
      </c>
      <c r="E1630" s="16" t="n">
        <v>0.0218408740291063</v>
      </c>
      <c r="F1630" s="16" t="n">
        <v>0.125674174990215</v>
      </c>
      <c r="G1630" s="16" t="n">
        <v>0.0387873200590495</v>
      </c>
      <c r="H1630" s="16" t="n">
        <v>6.01943795400442</v>
      </c>
      <c r="I1630" s="17" t="n">
        <v>309.154726968139</v>
      </c>
      <c r="J1630" s="18" t="n">
        <v>4.95246109387779E-009</v>
      </c>
      <c r="K1630" s="18" t="n">
        <v>2.81158871950654E-008</v>
      </c>
      <c r="L1630" s="16" t="n">
        <v>0.409720425151005</v>
      </c>
      <c r="M1630" s="16" t="n">
        <v>0.622749632334297</v>
      </c>
      <c r="N1630" s="16" t="n">
        <v>0.214969184457589</v>
      </c>
      <c r="O1630" s="16" t="n">
        <v>0.0923248908437396</v>
      </c>
      <c r="P1630" s="34" t="b">
        <f aca="false">TRUE()</f>
        <v>1</v>
      </c>
      <c r="Q1630" s="18" t="n">
        <v>1.11111111111111E-005</v>
      </c>
    </row>
    <row r="1631" customFormat="false" ht="22.35" hidden="false" customHeight="false" outlineLevel="0" collapsed="false">
      <c r="A1631" s="6" t="s">
        <v>3342</v>
      </c>
      <c r="B1631" s="7" t="s">
        <v>1425</v>
      </c>
      <c r="C1631" s="17" t="n">
        <v>2089</v>
      </c>
      <c r="D1631" s="16" t="n">
        <v>0.111351110705511</v>
      </c>
      <c r="E1631" s="16" t="n">
        <v>0.0219803974498691</v>
      </c>
      <c r="F1631" s="16" t="n">
        <v>0.126315535807514</v>
      </c>
      <c r="G1631" s="16" t="n">
        <v>0.0388649163827197</v>
      </c>
      <c r="H1631" s="16" t="n">
        <v>5.98704534040309</v>
      </c>
      <c r="I1631" s="17" t="n">
        <v>307.466629573194</v>
      </c>
      <c r="J1631" s="18" t="n">
        <v>5.95253279418081E-009</v>
      </c>
      <c r="K1631" s="18" t="n">
        <v>3.32476596175644E-008</v>
      </c>
      <c r="L1631" s="16" t="n">
        <v>0.40850116187006</v>
      </c>
      <c r="M1631" s="16" t="n">
        <v>0.622369288503474</v>
      </c>
      <c r="N1631" s="16" t="n">
        <v>0.216429668125463</v>
      </c>
      <c r="O1631" s="16" t="n">
        <v>0.0923325756657838</v>
      </c>
      <c r="P1631" s="34" t="b">
        <f aca="false">TRUE()</f>
        <v>1</v>
      </c>
      <c r="Q1631" s="18" t="n">
        <v>0.000160332332758179</v>
      </c>
    </row>
    <row r="1632" customFormat="false" ht="22.35" hidden="false" customHeight="false" outlineLevel="0" collapsed="false">
      <c r="A1632" s="6" t="s">
        <v>3343</v>
      </c>
      <c r="B1632" s="7" t="s">
        <v>1425</v>
      </c>
      <c r="C1632" s="17" t="n">
        <v>2090</v>
      </c>
      <c r="D1632" s="16" t="n">
        <v>0.112007667676387</v>
      </c>
      <c r="E1632" s="16" t="n">
        <v>0.0221204723262148</v>
      </c>
      <c r="F1632" s="16" t="n">
        <v>0.126961212123919</v>
      </c>
      <c r="G1632" s="16" t="n">
        <v>0.0389427246389024</v>
      </c>
      <c r="H1632" s="16" t="n">
        <v>5.9547828250003</v>
      </c>
      <c r="I1632" s="17" t="n">
        <v>305.798887077334</v>
      </c>
      <c r="J1632" s="18" t="n">
        <v>7.14281377840603E-009</v>
      </c>
      <c r="K1632" s="18" t="n">
        <v>3.95235695738467E-008</v>
      </c>
      <c r="L1632" s="16" t="n">
        <v>0.407281506943867</v>
      </c>
      <c r="M1632" s="16" t="n">
        <v>0.621697347735686</v>
      </c>
      <c r="N1632" s="16" t="n">
        <v>0.217486961442792</v>
      </c>
      <c r="O1632" s="16" t="n">
        <v>0.0923363593227086</v>
      </c>
      <c r="P1632" s="34" t="b">
        <f aca="false">TRUE()</f>
        <v>1</v>
      </c>
      <c r="Q1632" s="18" t="n">
        <v>9.88128233287166E-005</v>
      </c>
    </row>
    <row r="1633" customFormat="false" ht="22.35" hidden="false" customHeight="false" outlineLevel="0" collapsed="false">
      <c r="A1633" s="6" t="s">
        <v>3344</v>
      </c>
      <c r="B1633" s="7" t="s">
        <v>1425</v>
      </c>
      <c r="C1633" s="17" t="n">
        <v>2091</v>
      </c>
      <c r="D1633" s="16" t="n">
        <v>0.112667008697972</v>
      </c>
      <c r="E1633" s="16" t="n">
        <v>0.0222607542422309</v>
      </c>
      <c r="F1633" s="16" t="n">
        <v>0.127609461607368</v>
      </c>
      <c r="G1633" s="16" t="n">
        <v>0.0390205454986149</v>
      </c>
      <c r="H1633" s="16" t="n">
        <v>5.92267536500366</v>
      </c>
      <c r="I1633" s="17" t="n">
        <v>304.155186273304</v>
      </c>
      <c r="J1633" s="18" t="n">
        <v>8.55587652553719E-009</v>
      </c>
      <c r="K1633" s="18" t="n">
        <v>4.69667825145229E-008</v>
      </c>
      <c r="L1633" s="16" t="n">
        <v>0.406060834838681</v>
      </c>
      <c r="M1633" s="16" t="n">
        <v>0.621025406967899</v>
      </c>
      <c r="N1633" s="16" t="n">
        <v>0.218464539430515</v>
      </c>
      <c r="O1633" s="16" t="n">
        <v>0.0923386639458091</v>
      </c>
      <c r="P1633" s="34" t="b">
        <f aca="false">TRUE()</f>
        <v>1</v>
      </c>
      <c r="Q1633" s="18" t="n">
        <v>0.0001415664160401</v>
      </c>
    </row>
    <row r="1634" customFormat="false" ht="22.35" hidden="false" customHeight="false" outlineLevel="0" collapsed="false">
      <c r="A1634" s="6" t="s">
        <v>3345</v>
      </c>
      <c r="B1634" s="7" t="s">
        <v>1425</v>
      </c>
      <c r="C1634" s="17" t="n">
        <v>2092</v>
      </c>
      <c r="D1634" s="16" t="n">
        <v>0.113327654003552</v>
      </c>
      <c r="E1634" s="16" t="n">
        <v>0.0224006259156737</v>
      </c>
      <c r="F1634" s="16" t="n">
        <v>0.128258713127102</v>
      </c>
      <c r="G1634" s="16" t="n">
        <v>0.0390981197187847</v>
      </c>
      <c r="H1634" s="16" t="n">
        <v>5.89080141956687</v>
      </c>
      <c r="I1634" s="17" t="n">
        <v>302.54295225661</v>
      </c>
      <c r="J1634" s="18" t="n">
        <v>1.02258262881633E-008</v>
      </c>
      <c r="K1634" s="18" t="n">
        <v>5.55460459370128E-008</v>
      </c>
      <c r="L1634" s="16" t="n">
        <v>0.404839888726897</v>
      </c>
      <c r="M1634" s="16" t="n">
        <v>0.620429534966276</v>
      </c>
      <c r="N1634" s="16" t="n">
        <v>0.218464539430515</v>
      </c>
      <c r="O1634" s="16" t="n">
        <v>0.092340274696593</v>
      </c>
      <c r="P1634" s="34" t="b">
        <f aca="false">TRUE()</f>
        <v>1</v>
      </c>
      <c r="Q1634" s="18" t="n">
        <v>0.000134065496246229</v>
      </c>
    </row>
    <row r="1635" customFormat="false" ht="22.35" hidden="false" customHeight="false" outlineLevel="0" collapsed="false">
      <c r="A1635" s="6" t="s">
        <v>3346</v>
      </c>
      <c r="B1635" s="7" t="s">
        <v>1425</v>
      </c>
      <c r="C1635" s="17" t="n">
        <v>2093</v>
      </c>
      <c r="D1635" s="16" t="n">
        <v>0.113988230731371</v>
      </c>
      <c r="E1635" s="16" t="n">
        <v>0.0225394729220991</v>
      </c>
      <c r="F1635" s="16" t="n">
        <v>0.128907415299143</v>
      </c>
      <c r="G1635" s="16" t="n">
        <v>0.0391753053761824</v>
      </c>
      <c r="H1635" s="16" t="n">
        <v>5.85919467456256</v>
      </c>
      <c r="I1635" s="17" t="n">
        <v>300.970195553994</v>
      </c>
      <c r="J1635" s="18" t="n">
        <v>1.21924262306573E-008</v>
      </c>
      <c r="K1635" s="18" t="n">
        <v>6.55421876388958E-008</v>
      </c>
      <c r="L1635" s="16" t="n">
        <v>0.403615880001859</v>
      </c>
      <c r="M1635" s="16" t="n">
        <v>0.619897053603124</v>
      </c>
      <c r="N1635" s="16" t="n">
        <v>0.218632151470197</v>
      </c>
      <c r="O1635" s="16" t="n">
        <v>0.0923406386881091</v>
      </c>
      <c r="P1635" s="34" t="b">
        <f aca="false">TRUE()</f>
        <v>1</v>
      </c>
      <c r="Q1635" s="18" t="n">
        <v>6.25615763546798E-005</v>
      </c>
    </row>
    <row r="1636" customFormat="false" ht="22.35" hidden="false" customHeight="false" outlineLevel="0" collapsed="false">
      <c r="A1636" s="6" t="s">
        <v>3347</v>
      </c>
      <c r="B1636" s="7" t="s">
        <v>1425</v>
      </c>
      <c r="C1636" s="17" t="n">
        <v>2094</v>
      </c>
      <c r="D1636" s="16" t="n">
        <v>0.114648427736506</v>
      </c>
      <c r="E1636" s="16" t="n">
        <v>0.0226773959681599</v>
      </c>
      <c r="F1636" s="16" t="n">
        <v>0.12955527285801</v>
      </c>
      <c r="G1636" s="16" t="n">
        <v>0.0392520665318493</v>
      </c>
      <c r="H1636" s="16" t="n">
        <v>5.82784187516016</v>
      </c>
      <c r="I1636" s="17" t="n">
        <v>299.433783169726</v>
      </c>
      <c r="J1636" s="18" t="n">
        <v>1.45038908120481E-008</v>
      </c>
      <c r="K1636" s="18" t="n">
        <v>7.7267197522464E-008</v>
      </c>
      <c r="L1636" s="16" t="n">
        <v>0.402389463939319</v>
      </c>
      <c r="M1636" s="16" t="n">
        <v>0.619351894112278</v>
      </c>
      <c r="N1636" s="16" t="n">
        <v>0.219241379382637</v>
      </c>
      <c r="O1636" s="16" t="n">
        <v>0.0923413469751051</v>
      </c>
      <c r="P1636" s="34" t="b">
        <f aca="false">TRUE()</f>
        <v>1</v>
      </c>
      <c r="Q1636" s="18" t="n">
        <v>6.46079018749826E-005</v>
      </c>
    </row>
    <row r="1637" customFormat="false" ht="22.35" hidden="false" customHeight="false" outlineLevel="0" collapsed="false">
      <c r="A1637" s="6" t="s">
        <v>3348</v>
      </c>
      <c r="B1637" s="7" t="s">
        <v>1425</v>
      </c>
      <c r="C1637" s="17" t="n">
        <v>2095</v>
      </c>
      <c r="D1637" s="16" t="n">
        <v>0.115309165536301</v>
      </c>
      <c r="E1637" s="16" t="n">
        <v>0.022814688549971</v>
      </c>
      <c r="F1637" s="16" t="n">
        <v>0.130202996953789</v>
      </c>
      <c r="G1637" s="16" t="n">
        <v>0.039328416251211</v>
      </c>
      <c r="H1637" s="16" t="n">
        <v>5.79660916494061</v>
      </c>
      <c r="I1637" s="17" t="n">
        <v>297.928088125161</v>
      </c>
      <c r="J1637" s="18" t="n">
        <v>1.7226984691224E-008</v>
      </c>
      <c r="K1637" s="18" t="n">
        <v>9.07258711530196E-008</v>
      </c>
      <c r="L1637" s="16" t="n">
        <v>0.401154535594075</v>
      </c>
      <c r="M1637" s="16" t="n">
        <v>0.618996906536843</v>
      </c>
      <c r="N1637" s="16" t="n">
        <v>0.21972614327019</v>
      </c>
      <c r="O1637" s="16" t="n">
        <v>0.0923396823868617</v>
      </c>
      <c r="P1637" s="34" t="b">
        <f aca="false">TRUE()</f>
        <v>1</v>
      </c>
      <c r="Q1637" s="18" t="n">
        <v>0.00011442395930788</v>
      </c>
    </row>
    <row r="1638" customFormat="false" ht="22.35" hidden="false" customHeight="false" outlineLevel="0" collapsed="false">
      <c r="A1638" s="6" t="s">
        <v>3349</v>
      </c>
      <c r="B1638" s="7" t="s">
        <v>1425</v>
      </c>
      <c r="C1638" s="17" t="n">
        <v>2096</v>
      </c>
      <c r="D1638" s="16" t="n">
        <v>0.115972638330051</v>
      </c>
      <c r="E1638" s="16" t="n">
        <v>0.0229519451480924</v>
      </c>
      <c r="F1638" s="16" t="n">
        <v>0.130852924853677</v>
      </c>
      <c r="G1638" s="16" t="n">
        <v>0.039404708295664</v>
      </c>
      <c r="H1638" s="16" t="n">
        <v>5.76543634610797</v>
      </c>
      <c r="I1638" s="17" t="n">
        <v>296.446149589141</v>
      </c>
      <c r="J1638" s="18" t="n">
        <v>2.04370055115672E-008</v>
      </c>
      <c r="K1638" s="18" t="n">
        <v>1.06683739462898E-007</v>
      </c>
      <c r="L1638" s="16" t="n">
        <v>0.399910944223553</v>
      </c>
      <c r="M1638" s="16" t="n">
        <v>0.618299609513667</v>
      </c>
      <c r="N1638" s="16" t="n">
        <v>0.220761992764126</v>
      </c>
      <c r="O1638" s="16" t="n">
        <v>0.0923340433480423</v>
      </c>
      <c r="P1638" s="34" t="b">
        <f aca="false">TRUE()</f>
        <v>1</v>
      </c>
      <c r="Q1638" s="18" t="n">
        <v>0.000163585677049484</v>
      </c>
    </row>
    <row r="1639" customFormat="false" ht="22.35" hidden="false" customHeight="false" outlineLevel="0" collapsed="false">
      <c r="A1639" s="6" t="s">
        <v>3350</v>
      </c>
      <c r="B1639" s="7" t="s">
        <v>1425</v>
      </c>
      <c r="C1639" s="17" t="n">
        <v>2097</v>
      </c>
      <c r="D1639" s="16" t="n">
        <v>0.116638638175652</v>
      </c>
      <c r="E1639" s="16" t="n">
        <v>0.0230894970284839</v>
      </c>
      <c r="F1639" s="16" t="n">
        <v>0.131505136431176</v>
      </c>
      <c r="G1639" s="16" t="n">
        <v>0.0394810448683911</v>
      </c>
      <c r="H1639" s="16" t="n">
        <v>5.73437686101421</v>
      </c>
      <c r="I1639" s="17" t="n">
        <v>294.983235070759</v>
      </c>
      <c r="J1639" s="18" t="n">
        <v>2.42099457403504E-008</v>
      </c>
      <c r="K1639" s="18" t="n">
        <v>1.25275903768646E-007</v>
      </c>
      <c r="L1639" s="16" t="n">
        <v>0.398665133498805</v>
      </c>
      <c r="M1639" s="16" t="n">
        <v>0.617500887468939</v>
      </c>
      <c r="N1639" s="16" t="n">
        <v>0.221425190354316</v>
      </c>
      <c r="O1639" s="16" t="n">
        <v>0.0923279527027543</v>
      </c>
      <c r="P1639" s="34" t="b">
        <f aca="false">TRUE()</f>
        <v>1</v>
      </c>
      <c r="Q1639" s="18" t="n">
        <v>1.58119658119658E-005</v>
      </c>
    </row>
    <row r="1640" customFormat="false" ht="22.35" hidden="false" customHeight="false" outlineLevel="0" collapsed="false">
      <c r="A1640" s="6" t="s">
        <v>3351</v>
      </c>
      <c r="B1640" s="7" t="s">
        <v>1425</v>
      </c>
      <c r="C1640" s="17" t="n">
        <v>2098</v>
      </c>
      <c r="D1640" s="16" t="n">
        <v>0.11730907284393</v>
      </c>
      <c r="E1640" s="16" t="n">
        <v>0.0232280217404205</v>
      </c>
      <c r="F1640" s="16" t="n">
        <v>0.132161844484863</v>
      </c>
      <c r="G1640" s="16" t="n">
        <v>0.0395577849969836</v>
      </c>
      <c r="H1640" s="16" t="n">
        <v>5.70342344444036</v>
      </c>
      <c r="I1640" s="17" t="n">
        <v>293.531859537902</v>
      </c>
      <c r="J1640" s="18" t="n">
        <v>2.86397286007595E-008</v>
      </c>
      <c r="K1640" s="18" t="n">
        <v>1.46915789484737E-007</v>
      </c>
      <c r="L1640" s="16" t="n">
        <v>0.397421167402012</v>
      </c>
      <c r="M1640" s="16" t="n">
        <v>0.616676809168822</v>
      </c>
      <c r="N1640" s="16" t="n">
        <v>0.221822697892069</v>
      </c>
      <c r="O1640" s="16" t="n">
        <v>0.0923210130589213</v>
      </c>
      <c r="P1640" s="34" t="b">
        <f aca="false">TRUE()</f>
        <v>1</v>
      </c>
      <c r="Q1640" s="18" t="n">
        <v>5.17195767195767E-005</v>
      </c>
    </row>
    <row r="1641" customFormat="false" ht="22.35" hidden="false" customHeight="false" outlineLevel="0" collapsed="false">
      <c r="A1641" s="6" t="s">
        <v>3352</v>
      </c>
      <c r="B1641" s="7" t="s">
        <v>1425</v>
      </c>
      <c r="C1641" s="17" t="n">
        <v>2099</v>
      </c>
      <c r="D1641" s="16" t="n">
        <v>0.117983224036558</v>
      </c>
      <c r="E1641" s="16" t="n">
        <v>0.0233672167572374</v>
      </c>
      <c r="F1641" s="16" t="n">
        <v>0.132822633936716</v>
      </c>
      <c r="G1641" s="16" t="n">
        <v>0.0396351471796825</v>
      </c>
      <c r="H1641" s="16" t="n">
        <v>5.67272855410685</v>
      </c>
      <c r="I1641" s="17" t="n">
        <v>292.098622655717</v>
      </c>
      <c r="J1641" s="18" t="n">
        <v>3.38056909639528E-008</v>
      </c>
      <c r="K1641" s="18" t="n">
        <v>1.72147714475011E-007</v>
      </c>
      <c r="L1641" s="16" t="n">
        <v>0.396185463149279</v>
      </c>
      <c r="M1641" s="16" t="n">
        <v>0.616055580911811</v>
      </c>
      <c r="N1641" s="16" t="n">
        <v>0.221977902188053</v>
      </c>
      <c r="O1641" s="16" t="n">
        <v>0.0923118162320211</v>
      </c>
      <c r="P1641" s="34" t="b">
        <f aca="false">TRUE()</f>
        <v>1</v>
      </c>
      <c r="Q1641" s="18" t="n">
        <v>1.05820105820106E-005</v>
      </c>
    </row>
    <row r="1642" customFormat="false" ht="22.35" hidden="false" customHeight="false" outlineLevel="0" collapsed="false">
      <c r="A1642" s="6" t="s">
        <v>3353</v>
      </c>
      <c r="B1642" s="7" t="s">
        <v>1425</v>
      </c>
      <c r="C1642" s="17" t="n">
        <v>2100</v>
      </c>
      <c r="D1642" s="16" t="n">
        <v>0.118659639808996</v>
      </c>
      <c r="E1642" s="16" t="n">
        <v>0.0235069865874177</v>
      </c>
      <c r="F1642" s="16" t="n">
        <v>0.133486419833506</v>
      </c>
      <c r="G1642" s="16" t="n">
        <v>0.0397131410347627</v>
      </c>
      <c r="H1642" s="16" t="n">
        <v>5.64244506214651</v>
      </c>
      <c r="I1642" s="17" t="n">
        <v>290.6848326386</v>
      </c>
      <c r="J1642" s="18" t="n">
        <v>3.97846846136814E-008</v>
      </c>
      <c r="K1642" s="18" t="n">
        <v>2.01349318471681E-007</v>
      </c>
      <c r="L1642" s="16" t="n">
        <v>0.394967821516556</v>
      </c>
      <c r="M1642" s="16" t="n">
        <v>0.615510421420965</v>
      </c>
      <c r="N1642" s="16" t="n">
        <v>0.221977902188053</v>
      </c>
      <c r="O1642" s="16" t="n">
        <v>0.0923008543118788</v>
      </c>
      <c r="P1642" s="34" t="b">
        <f aca="false">TRUE()</f>
        <v>1</v>
      </c>
      <c r="Q1642" s="18" t="n">
        <v>4.11276700539979E-005</v>
      </c>
    </row>
    <row r="1643" customFormat="false" ht="22.35" hidden="false" customHeight="false" outlineLevel="0" collapsed="false">
      <c r="A1643" s="6" t="s">
        <v>3354</v>
      </c>
      <c r="B1643" s="7" t="s">
        <v>1425</v>
      </c>
      <c r="C1643" s="17" t="n">
        <v>2101</v>
      </c>
      <c r="D1643" s="16" t="n">
        <v>0.119337395479189</v>
      </c>
      <c r="E1643" s="16" t="n">
        <v>0.0236470183692498</v>
      </c>
      <c r="F1643" s="16" t="n">
        <v>0.134152044589763</v>
      </c>
      <c r="G1643" s="16" t="n">
        <v>0.0397914345869977</v>
      </c>
      <c r="H1643" s="16" t="n">
        <v>5.61254592381245</v>
      </c>
      <c r="I1643" s="17" t="n">
        <v>289.291928659468</v>
      </c>
      <c r="J1643" s="18" t="n">
        <v>4.66895680779077E-008</v>
      </c>
      <c r="K1643" s="18" t="n">
        <v>2.33166916393883E-007</v>
      </c>
      <c r="L1643" s="16" t="n">
        <v>0.393765407575843</v>
      </c>
      <c r="M1643" s="16" t="n">
        <v>0.614927227547036</v>
      </c>
      <c r="N1643" s="16" t="n">
        <v>0.222601783256836</v>
      </c>
      <c r="O1643" s="16" t="n">
        <v>0.0922908954754185</v>
      </c>
      <c r="P1643" s="34" t="b">
        <f aca="false">TRUE()</f>
        <v>1</v>
      </c>
      <c r="Q1643" s="18" t="n">
        <v>0.000119935752078609</v>
      </c>
    </row>
    <row r="1644" customFormat="false" ht="22.35" hidden="false" customHeight="false" outlineLevel="0" collapsed="false">
      <c r="A1644" s="6" t="s">
        <v>3355</v>
      </c>
      <c r="B1644" s="7" t="s">
        <v>1425</v>
      </c>
      <c r="C1644" s="17" t="n">
        <v>2102</v>
      </c>
      <c r="D1644" s="16" t="n">
        <v>0.120014699001799</v>
      </c>
      <c r="E1644" s="16" t="n">
        <v>0.0237865657849368</v>
      </c>
      <c r="F1644" s="16" t="n">
        <v>0.134817786583785</v>
      </c>
      <c r="G1644" s="16" t="n">
        <v>0.0398697105779985</v>
      </c>
      <c r="H1644" s="16" t="n">
        <v>5.58318191543305</v>
      </c>
      <c r="I1644" s="17" t="n">
        <v>287.927660927575</v>
      </c>
      <c r="J1644" s="18" t="n">
        <v>5.45965107168504E-008</v>
      </c>
      <c r="K1644" s="18" t="n">
        <v>2.70054254439725E-007</v>
      </c>
      <c r="L1644" s="16" t="n">
        <v>0.392583755254603</v>
      </c>
      <c r="M1644" s="16" t="n">
        <v>0.614483493077742</v>
      </c>
      <c r="N1644" s="16" t="n">
        <v>0.222868635961561</v>
      </c>
      <c r="O1644" s="16" t="n">
        <v>0.0922830659388603</v>
      </c>
      <c r="P1644" s="34" t="b">
        <f aca="false">TRUE()</f>
        <v>1</v>
      </c>
      <c r="Q1644" s="18" t="n">
        <v>4.250553405819E-005</v>
      </c>
    </row>
    <row r="1645" customFormat="false" ht="22.35" hidden="false" customHeight="false" outlineLevel="0" collapsed="false">
      <c r="A1645" s="6" t="s">
        <v>3356</v>
      </c>
      <c r="B1645" s="7" t="s">
        <v>1425</v>
      </c>
      <c r="C1645" s="17" t="n">
        <v>2103</v>
      </c>
      <c r="D1645" s="16" t="n">
        <v>0.120689618760258</v>
      </c>
      <c r="E1645" s="16" t="n">
        <v>0.0239249118273244</v>
      </c>
      <c r="F1645" s="16" t="n">
        <v>0.135481634976602</v>
      </c>
      <c r="G1645" s="16" t="n">
        <v>0.0399475287090464</v>
      </c>
      <c r="H1645" s="16" t="n">
        <v>5.55444452223172</v>
      </c>
      <c r="I1645" s="17" t="n">
        <v>286.597825032252</v>
      </c>
      <c r="J1645" s="18" t="n">
        <v>6.35851537427505E-008</v>
      </c>
      <c r="K1645" s="18" t="n">
        <v>3.12282116014692E-007</v>
      </c>
      <c r="L1645" s="16" t="n">
        <v>0.39142544602757</v>
      </c>
      <c r="M1645" s="16" t="n">
        <v>0.614014402353061</v>
      </c>
      <c r="N1645" s="16" t="n">
        <v>0.223155255202117</v>
      </c>
      <c r="O1645" s="16" t="n">
        <v>0.0922761000578954</v>
      </c>
      <c r="P1645" s="34" t="b">
        <f aca="false">TRUE()</f>
        <v>1</v>
      </c>
      <c r="Q1645" s="18" t="n">
        <v>8.30896892988396E-005</v>
      </c>
    </row>
    <row r="1646" customFormat="false" ht="22.35" hidden="false" customHeight="false" outlineLevel="0" collapsed="false">
      <c r="A1646" s="6" t="s">
        <v>3357</v>
      </c>
      <c r="B1646" s="7" t="s">
        <v>1425</v>
      </c>
      <c r="C1646" s="17" t="n">
        <v>2104</v>
      </c>
      <c r="D1646" s="16" t="n">
        <v>0.121364564012428</v>
      </c>
      <c r="E1646" s="16" t="n">
        <v>0.0240624131051611</v>
      </c>
      <c r="F1646" s="16" t="n">
        <v>0.136146012299633</v>
      </c>
      <c r="G1646" s="16" t="n">
        <v>0.0400250129019819</v>
      </c>
      <c r="H1646" s="16" t="n">
        <v>5.52626974388361</v>
      </c>
      <c r="I1646" s="17" t="n">
        <v>285.297412367699</v>
      </c>
      <c r="J1646" s="18" t="n">
        <v>7.3783710797506E-008</v>
      </c>
      <c r="K1646" s="18" t="n">
        <v>3.5897116038646E-007</v>
      </c>
      <c r="L1646" s="16" t="n">
        <v>0.390289127291376</v>
      </c>
      <c r="M1646" s="16" t="n">
        <v>0.613596024139155</v>
      </c>
      <c r="N1646" s="16" t="n">
        <v>0.224471395865589</v>
      </c>
      <c r="O1646" s="16" t="n">
        <v>0.0922682659177993</v>
      </c>
      <c r="P1646" s="34" t="b">
        <f aca="false">TRUE()</f>
        <v>1</v>
      </c>
      <c r="Q1646" s="18" t="n">
        <v>5.60335245209195E-005</v>
      </c>
    </row>
    <row r="1647" customFormat="false" ht="22.35" hidden="false" customHeight="false" outlineLevel="0" collapsed="false">
      <c r="A1647" s="6" t="s">
        <v>3358</v>
      </c>
      <c r="B1647" s="7" t="s">
        <v>1425</v>
      </c>
      <c r="C1647" s="17" t="n">
        <v>2105</v>
      </c>
      <c r="D1647" s="16" t="n">
        <v>0.122041466037868</v>
      </c>
      <c r="E1647" s="16" t="n">
        <v>0.0241993311400137</v>
      </c>
      <c r="F1647" s="16" t="n">
        <v>0.136812382263958</v>
      </c>
      <c r="G1647" s="16" t="n">
        <v>0.0401022789894348</v>
      </c>
      <c r="H1647" s="16" t="n">
        <v>5.49843103216587</v>
      </c>
      <c r="I1647" s="17" t="n">
        <v>284.022940170105</v>
      </c>
      <c r="J1647" s="18" t="n">
        <v>8.54091164568833E-008</v>
      </c>
      <c r="K1647" s="18" t="n">
        <v>4.10715913436924E-007</v>
      </c>
      <c r="L1647" s="16" t="n">
        <v>0.389160981136956</v>
      </c>
      <c r="M1647" s="16" t="n">
        <v>0.613076220903697</v>
      </c>
      <c r="N1647" s="16" t="n">
        <v>0.225188590304446</v>
      </c>
      <c r="O1647" s="16" t="n">
        <v>0.0922594175619432</v>
      </c>
      <c r="P1647" s="34" t="b">
        <f aca="false">TRUE()</f>
        <v>1</v>
      </c>
      <c r="Q1647" s="18" t="n">
        <v>9.93300350443208E-005</v>
      </c>
    </row>
    <row r="1648" customFormat="false" ht="22.35" hidden="false" customHeight="false" outlineLevel="0" collapsed="false">
      <c r="A1648" s="6" t="s">
        <v>3359</v>
      </c>
      <c r="B1648" s="7" t="s">
        <v>1425</v>
      </c>
      <c r="C1648" s="17" t="n">
        <v>2106</v>
      </c>
      <c r="D1648" s="16" t="n">
        <v>0.122721367661213</v>
      </c>
      <c r="E1648" s="16" t="n">
        <v>0.024336425343195</v>
      </c>
      <c r="F1648" s="16" t="n">
        <v>0.137481786705516</v>
      </c>
      <c r="G1648" s="16" t="n">
        <v>0.0401795108427958</v>
      </c>
      <c r="H1648" s="16" t="n">
        <v>5.47080387920792</v>
      </c>
      <c r="I1648" s="17" t="n">
        <v>282.764791726742</v>
      </c>
      <c r="J1648" s="18" t="n">
        <v>9.86924576446244E-008</v>
      </c>
      <c r="K1648" s="18" t="n">
        <v>4.71859100489852E-007</v>
      </c>
      <c r="L1648" s="16" t="n">
        <v>0.388038433909617</v>
      </c>
      <c r="M1648" s="16" t="n">
        <v>0.612518383285156</v>
      </c>
      <c r="N1648" s="16" t="n">
        <v>0.22663133467397</v>
      </c>
      <c r="O1648" s="16" t="n">
        <v>0.0922495868849802</v>
      </c>
      <c r="P1648" s="34" t="b">
        <f aca="false">TRUE()</f>
        <v>1</v>
      </c>
      <c r="Q1648" s="18" t="n">
        <v>7.22758288316019E-005</v>
      </c>
    </row>
    <row r="1649" customFormat="false" ht="22.35" hidden="false" customHeight="false" outlineLevel="0" collapsed="false">
      <c r="A1649" s="6" t="s">
        <v>3360</v>
      </c>
      <c r="B1649" s="7" t="s">
        <v>1425</v>
      </c>
      <c r="C1649" s="17" t="n">
        <v>2107</v>
      </c>
      <c r="D1649" s="16" t="n">
        <v>0.123404553130782</v>
      </c>
      <c r="E1649" s="16" t="n">
        <v>0.0244740462110552</v>
      </c>
      <c r="F1649" s="16" t="n">
        <v>0.138154740079</v>
      </c>
      <c r="G1649" s="16" t="n">
        <v>0.0402569914321894</v>
      </c>
      <c r="H1649" s="16" t="n">
        <v>5.44340728570213</v>
      </c>
      <c r="I1649" s="17" t="n">
        <v>281.520259357808</v>
      </c>
      <c r="J1649" s="18" t="n">
        <v>1.13832731232705E-007</v>
      </c>
      <c r="K1649" s="18" t="n">
        <v>5.39276066912929E-007</v>
      </c>
      <c r="L1649" s="16" t="n">
        <v>0.386924575924479</v>
      </c>
      <c r="M1649" s="16" t="n">
        <v>0.612100005071251</v>
      </c>
      <c r="N1649" s="16" t="n">
        <v>0.227370824009877</v>
      </c>
      <c r="O1649" s="16" t="n">
        <v>0.0922385235289583</v>
      </c>
      <c r="P1649" s="34" t="b">
        <f aca="false">TRUE()</f>
        <v>1</v>
      </c>
      <c r="Q1649" s="18" t="n">
        <v>6.70194003527337E-005</v>
      </c>
    </row>
    <row r="1650" customFormat="false" ht="22.35" hidden="false" customHeight="false" outlineLevel="0" collapsed="false">
      <c r="A1650" s="6" t="s">
        <v>3361</v>
      </c>
      <c r="B1650" s="7" t="s">
        <v>1425</v>
      </c>
      <c r="C1650" s="17" t="n">
        <v>2108</v>
      </c>
      <c r="D1650" s="16" t="n">
        <v>0.124090824155327</v>
      </c>
      <c r="E1650" s="16" t="n">
        <v>0.0246122733944683</v>
      </c>
      <c r="F1650" s="16" t="n">
        <v>0.138830955278018</v>
      </c>
      <c r="G1650" s="16" t="n">
        <v>0.0403346931544008</v>
      </c>
      <c r="H1650" s="16" t="n">
        <v>5.41619715060303</v>
      </c>
      <c r="I1650" s="17" t="n">
        <v>280.287896791385</v>
      </c>
      <c r="J1650" s="18" t="n">
        <v>1.31086825340124E-007</v>
      </c>
      <c r="K1650" s="18" t="n">
        <v>6.14700932385892E-007</v>
      </c>
      <c r="L1650" s="16" t="n">
        <v>0.385817210050862</v>
      </c>
      <c r="M1650" s="16" t="n">
        <v>0.611668948729652</v>
      </c>
      <c r="N1650" s="16" t="n">
        <v>0.227826056792324</v>
      </c>
      <c r="O1650" s="16" t="n">
        <v>0.0922291458907363</v>
      </c>
      <c r="P1650" s="34" t="b">
        <f aca="false">TRUE()</f>
        <v>1</v>
      </c>
      <c r="Q1650" s="18" t="n">
        <v>0.000193522955741001</v>
      </c>
    </row>
    <row r="1651" customFormat="false" ht="22.35" hidden="false" customHeight="false" outlineLevel="0" collapsed="false">
      <c r="A1651" s="6" t="s">
        <v>3362</v>
      </c>
      <c r="B1651" s="7" t="s">
        <v>1425</v>
      </c>
      <c r="C1651" s="17" t="n">
        <v>2109</v>
      </c>
      <c r="D1651" s="16" t="n">
        <v>0.124778000372349</v>
      </c>
      <c r="E1651" s="16" t="n">
        <v>0.0247506903051734</v>
      </c>
      <c r="F1651" s="16" t="n">
        <v>0.139508142346062</v>
      </c>
      <c r="G1651" s="16" t="n">
        <v>0.0404125932356778</v>
      </c>
      <c r="H1651" s="16" t="n">
        <v>5.38919272884039</v>
      </c>
      <c r="I1651" s="17" t="n">
        <v>279.072959001788</v>
      </c>
      <c r="J1651" s="18" t="n">
        <v>1.50701344955805E-007</v>
      </c>
      <c r="K1651" s="18" t="n">
        <v>7.00347795707267E-007</v>
      </c>
      <c r="L1651" s="16" t="n">
        <v>0.384714107541945</v>
      </c>
      <c r="M1651" s="16" t="n">
        <v>0.611453420558852</v>
      </c>
      <c r="N1651" s="16" t="n">
        <v>0.22906591876114</v>
      </c>
      <c r="O1651" s="16" t="n">
        <v>0.0922220587299632</v>
      </c>
      <c r="P1651" s="34" t="b">
        <f aca="false">TRUE()</f>
        <v>1</v>
      </c>
      <c r="Q1651" s="18" t="n">
        <v>0.000169951512598571</v>
      </c>
    </row>
    <row r="1652" customFormat="false" ht="22.35" hidden="false" customHeight="false" outlineLevel="0" collapsed="false">
      <c r="A1652" s="6" t="s">
        <v>3363</v>
      </c>
      <c r="B1652" s="7" t="s">
        <v>1425</v>
      </c>
      <c r="C1652" s="17" t="n">
        <v>2110</v>
      </c>
      <c r="D1652" s="16" t="n">
        <v>0.125464828881274</v>
      </c>
      <c r="E1652" s="16" t="n">
        <v>0.0248888179866928</v>
      </c>
      <c r="F1652" s="16" t="n">
        <v>0.140185527635327</v>
      </c>
      <c r="G1652" s="16" t="n">
        <v>0.0404910841799568</v>
      </c>
      <c r="H1652" s="16" t="n">
        <v>5.36261618386405</v>
      </c>
      <c r="I1652" s="17" t="n">
        <v>277.884589551756</v>
      </c>
      <c r="J1652" s="18" t="n">
        <v>1.72764058434393E-007</v>
      </c>
      <c r="K1652" s="18" t="n">
        <v>7.9663426944748E-007</v>
      </c>
      <c r="L1652" s="16" t="n">
        <v>0.38362481245287</v>
      </c>
      <c r="M1652" s="16" t="n">
        <v>0.61098432983417</v>
      </c>
      <c r="N1652" s="16" t="n">
        <v>0.230352298847189</v>
      </c>
      <c r="O1652" s="16" t="n">
        <v>0.0922118382786655</v>
      </c>
      <c r="P1652" s="34" t="b">
        <f aca="false">TRUE()</f>
        <v>1</v>
      </c>
      <c r="Q1652" s="18" t="n">
        <v>1.36054421768708E-005</v>
      </c>
    </row>
    <row r="1653" customFormat="false" ht="22.35" hidden="false" customHeight="false" outlineLevel="0" collapsed="false">
      <c r="A1653" s="6" t="s">
        <v>3364</v>
      </c>
      <c r="B1653" s="7" t="s">
        <v>1425</v>
      </c>
      <c r="C1653" s="17" t="n">
        <v>2111</v>
      </c>
      <c r="D1653" s="16" t="n">
        <v>0.126150211942553</v>
      </c>
      <c r="E1653" s="16" t="n">
        <v>0.0250260897161347</v>
      </c>
      <c r="F1653" s="16" t="n">
        <v>0.140861804097846</v>
      </c>
      <c r="G1653" s="16" t="n">
        <v>0.0405698846611282</v>
      </c>
      <c r="H1653" s="16" t="n">
        <v>5.33647853437151</v>
      </c>
      <c r="I1653" s="17" t="n">
        <v>276.727252985328</v>
      </c>
      <c r="J1653" s="18" t="n">
        <v>1.97492863190936E-007</v>
      </c>
      <c r="K1653" s="18" t="n">
        <v>9.06632060002637E-007</v>
      </c>
      <c r="L1653" s="16" t="n">
        <v>0.382546922969643</v>
      </c>
      <c r="M1653" s="16" t="n">
        <v>0.610642020386429</v>
      </c>
      <c r="N1653" s="16" t="n">
        <v>0.231313689257067</v>
      </c>
      <c r="O1653" s="16" t="n">
        <v>0.0921979660377266</v>
      </c>
      <c r="P1653" s="34" t="b">
        <f aca="false">TRUE()</f>
        <v>1</v>
      </c>
      <c r="Q1653" s="18" t="n">
        <v>5.39304610733182E-005</v>
      </c>
    </row>
    <row r="1654" customFormat="false" ht="22.35" hidden="false" customHeight="false" outlineLevel="0" collapsed="false">
      <c r="A1654" s="6" t="s">
        <v>3365</v>
      </c>
      <c r="B1654" s="7" t="s">
        <v>1425</v>
      </c>
      <c r="C1654" s="17" t="n">
        <v>2112</v>
      </c>
      <c r="D1654" s="16" t="n">
        <v>0.126834095825003</v>
      </c>
      <c r="E1654" s="16" t="n">
        <v>0.0251624421522001</v>
      </c>
      <c r="F1654" s="16" t="n">
        <v>0.141537117610429</v>
      </c>
      <c r="G1654" s="16" t="n">
        <v>0.0406490611029853</v>
      </c>
      <c r="H1654" s="16" t="n">
        <v>5.31085149137937</v>
      </c>
      <c r="I1654" s="17" t="n">
        <v>275.601459670043</v>
      </c>
      <c r="J1654" s="18" t="n">
        <v>2.25044356880937E-007</v>
      </c>
      <c r="K1654" s="18" t="n">
        <v>1.02630118797351E-006</v>
      </c>
      <c r="L1654" s="16" t="n">
        <v>0.381485063664527</v>
      </c>
      <c r="M1654" s="16" t="n">
        <v>0.610147573406359</v>
      </c>
      <c r="N1654" s="16" t="n">
        <v>0.231313689257067</v>
      </c>
      <c r="O1654" s="16" t="n">
        <v>0.0921820320109705</v>
      </c>
      <c r="P1654" s="34" t="b">
        <f aca="false">TRUE()</f>
        <v>1</v>
      </c>
      <c r="Q1654" s="18" t="n">
        <v>7.94054593322088E-005</v>
      </c>
    </row>
    <row r="1655" customFormat="false" ht="22.35" hidden="false" customHeight="false" outlineLevel="0" collapsed="false">
      <c r="A1655" s="6" t="s">
        <v>3366</v>
      </c>
      <c r="B1655" s="7" t="s">
        <v>1425</v>
      </c>
      <c r="C1655" s="17" t="n">
        <v>2113</v>
      </c>
      <c r="D1655" s="16" t="n">
        <v>0.12751719460945</v>
      </c>
      <c r="E1655" s="16" t="n">
        <v>0.0252980626923053</v>
      </c>
      <c r="F1655" s="16" t="n">
        <v>0.142212136184956</v>
      </c>
      <c r="G1655" s="16" t="n">
        <v>0.0407287240548441</v>
      </c>
      <c r="H1655" s="16" t="n">
        <v>5.2856807732637</v>
      </c>
      <c r="I1655" s="17" t="n">
        <v>274.50486768702</v>
      </c>
      <c r="J1655" s="18" t="n">
        <v>2.55703743944758E-007</v>
      </c>
      <c r="K1655" s="18" t="n">
        <v>1.15848311940038E-006</v>
      </c>
      <c r="L1655" s="16" t="n">
        <v>0.380436811678708</v>
      </c>
      <c r="M1655" s="16" t="n">
        <v>0.609678482681678</v>
      </c>
      <c r="N1655" s="16" t="n">
        <v>0.231313689257067</v>
      </c>
      <c r="O1655" s="16" t="n">
        <v>0.0921621942108323</v>
      </c>
      <c r="P1655" s="34" t="b">
        <f aca="false">TRUE()</f>
        <v>1</v>
      </c>
      <c r="Q1655" s="18" t="n">
        <v>0.000209676890168267</v>
      </c>
    </row>
    <row r="1656" customFormat="false" ht="22.35" hidden="false" customHeight="false" outlineLevel="0" collapsed="false">
      <c r="A1656" s="6" t="s">
        <v>3367</v>
      </c>
      <c r="B1656" s="7" t="s">
        <v>1425</v>
      </c>
      <c r="C1656" s="17" t="n">
        <v>2114</v>
      </c>
      <c r="D1656" s="16" t="n">
        <v>0.128200315223792</v>
      </c>
      <c r="E1656" s="16" t="n">
        <v>0.0254327641237201</v>
      </c>
      <c r="F1656" s="16" t="n">
        <v>0.142887706671658</v>
      </c>
      <c r="G1656" s="16" t="n">
        <v>0.0408088633941649</v>
      </c>
      <c r="H1656" s="16" t="n">
        <v>5.26100066893112</v>
      </c>
      <c r="I1656" s="17" t="n">
        <v>273.438987957765</v>
      </c>
      <c r="J1656" s="18" t="n">
        <v>2.89664734292632E-007</v>
      </c>
      <c r="K1656" s="18" t="n">
        <v>1.29957691601559E-006</v>
      </c>
      <c r="L1656" s="16" t="n">
        <v>0.379403440581585</v>
      </c>
      <c r="M1656" s="16" t="n">
        <v>0.609272782595466</v>
      </c>
      <c r="N1656" s="16" t="n">
        <v>0.23232176079703</v>
      </c>
      <c r="O1656" s="16" t="n">
        <v>0.0921352813147328</v>
      </c>
      <c r="P1656" s="34" t="b">
        <f aca="false">TRUE()</f>
        <v>1</v>
      </c>
      <c r="Q1656" s="18" t="n">
        <v>0.000102672608205395</v>
      </c>
    </row>
    <row r="1657" customFormat="false" ht="22.35" hidden="false" customHeight="false" outlineLevel="0" collapsed="false">
      <c r="A1657" s="6" t="s">
        <v>3368</v>
      </c>
      <c r="B1657" s="7" t="s">
        <v>1425</v>
      </c>
      <c r="C1657" s="17" t="n">
        <v>2115</v>
      </c>
      <c r="D1657" s="16" t="n">
        <v>0.12888414494322</v>
      </c>
      <c r="E1657" s="16" t="n">
        <v>0.0255669323886774</v>
      </c>
      <c r="F1657" s="16" t="n">
        <v>0.143564192016631</v>
      </c>
      <c r="G1657" s="16" t="n">
        <v>0.0408892423425114</v>
      </c>
      <c r="H1657" s="16" t="n">
        <v>5.23664696861301</v>
      </c>
      <c r="I1657" s="17" t="n">
        <v>272.396427661697</v>
      </c>
      <c r="J1657" s="18" t="n">
        <v>3.27427677068281E-007</v>
      </c>
      <c r="K1657" s="18" t="n">
        <v>1.45953260991768E-006</v>
      </c>
      <c r="L1657" s="16" t="n">
        <v>0.378378152404854</v>
      </c>
      <c r="M1657" s="16" t="n">
        <v>0.608841726253867</v>
      </c>
      <c r="N1657" s="16" t="n">
        <v>0.233134891672439</v>
      </c>
      <c r="O1657" s="16" t="n">
        <v>0.0921050133896935</v>
      </c>
      <c r="P1657" s="34" t="b">
        <f aca="false">TRUE()</f>
        <v>1</v>
      </c>
      <c r="Q1657" s="18" t="n">
        <v>5.13750514197627E-005</v>
      </c>
    </row>
    <row r="1658" customFormat="false" ht="22.35" hidden="false" customHeight="false" outlineLevel="0" collapsed="false">
      <c r="A1658" s="6" t="s">
        <v>3369</v>
      </c>
      <c r="B1658" s="7" t="s">
        <v>1425</v>
      </c>
      <c r="C1658" s="17" t="n">
        <v>2116</v>
      </c>
      <c r="D1658" s="16" t="n">
        <v>0.12956849754402</v>
      </c>
      <c r="E1658" s="16" t="n">
        <v>0.0257011556123281</v>
      </c>
      <c r="F1658" s="16" t="n">
        <v>0.144240908945642</v>
      </c>
      <c r="G1658" s="16" t="n">
        <v>0.0409696941908935</v>
      </c>
      <c r="H1658" s="16" t="n">
        <v>5.21236711565414</v>
      </c>
      <c r="I1658" s="17" t="n">
        <v>271.3681803139</v>
      </c>
      <c r="J1658" s="18" t="n">
        <v>3.69787161682619E-007</v>
      </c>
      <c r="K1658" s="18" t="n">
        <v>1.64130130586403E-006</v>
      </c>
      <c r="L1658" s="16" t="n">
        <v>0.377348926786208</v>
      </c>
      <c r="M1658" s="16" t="n">
        <v>0.608309244890715</v>
      </c>
      <c r="N1658" s="16" t="n">
        <v>0.234049414001206</v>
      </c>
      <c r="O1658" s="16" t="n">
        <v>0.0920725949272557</v>
      </c>
      <c r="P1658" s="34" t="b">
        <f aca="false">TRUE()</f>
        <v>1</v>
      </c>
      <c r="Q1658" s="18" t="n">
        <v>0.00010169126931643</v>
      </c>
    </row>
    <row r="1659" customFormat="false" ht="22.35" hidden="false" customHeight="false" outlineLevel="0" collapsed="false">
      <c r="A1659" s="6" t="s">
        <v>3370</v>
      </c>
      <c r="B1659" s="7" t="s">
        <v>1425</v>
      </c>
      <c r="C1659" s="17" t="n">
        <v>2117</v>
      </c>
      <c r="D1659" s="16" t="n">
        <v>0.1302513202993</v>
      </c>
      <c r="E1659" s="16" t="n">
        <v>0.0258346587432074</v>
      </c>
      <c r="F1659" s="16" t="n">
        <v>0.144915742004308</v>
      </c>
      <c r="G1659" s="16" t="n">
        <v>0.0410498662298104</v>
      </c>
      <c r="H1659" s="16" t="n">
        <v>5.1882567011679</v>
      </c>
      <c r="I1659" s="17" t="n">
        <v>270.360651002586</v>
      </c>
      <c r="J1659" s="18" t="n">
        <v>4.17059398212011E-007</v>
      </c>
      <c r="K1659" s="18" t="n">
        <v>1.84127287508494E-006</v>
      </c>
      <c r="L1659" s="16" t="n">
        <v>0.376318014179759</v>
      </c>
      <c r="M1659" s="16" t="n">
        <v>0.607776763527562</v>
      </c>
      <c r="N1659" s="16" t="n">
        <v>0.234636522116654</v>
      </c>
      <c r="O1659" s="16" t="n">
        <v>0.0920365790686477</v>
      </c>
      <c r="P1659" s="34" t="b">
        <f aca="false">TRUE()</f>
        <v>1</v>
      </c>
      <c r="Q1659" s="18" t="n">
        <v>5.26260807128438E-005</v>
      </c>
    </row>
    <row r="1660" customFormat="false" ht="22.35" hidden="false" customHeight="false" outlineLevel="0" collapsed="false">
      <c r="A1660" s="6" t="s">
        <v>3371</v>
      </c>
      <c r="B1660" s="7" t="s">
        <v>1425</v>
      </c>
      <c r="C1660" s="17" t="n">
        <v>2118</v>
      </c>
      <c r="D1660" s="16" t="n">
        <v>0.130930586107789</v>
      </c>
      <c r="E1660" s="16" t="n">
        <v>0.0259669126060362</v>
      </c>
      <c r="F1660" s="16" t="n">
        <v>0.145586514155889</v>
      </c>
      <c r="G1660" s="16" t="n">
        <v>0.0411290622849101</v>
      </c>
      <c r="H1660" s="16" t="n">
        <v>5.16435914047062</v>
      </c>
      <c r="I1660" s="17" t="n">
        <v>269.374395463773</v>
      </c>
      <c r="J1660" s="18" t="n">
        <v>4.6964105087689E-007</v>
      </c>
      <c r="K1660" s="18" t="n">
        <v>2.06026465236691E-006</v>
      </c>
      <c r="L1660" s="16" t="n">
        <v>0.375288017591853</v>
      </c>
      <c r="M1660" s="16" t="n">
        <v>0.607358385313657</v>
      </c>
      <c r="N1660" s="16" t="n">
        <v>0.235607617377595</v>
      </c>
      <c r="O1660" s="16" t="n">
        <v>0.092001470977684</v>
      </c>
      <c r="P1660" s="34" t="b">
        <f aca="false">TRUE()</f>
        <v>1</v>
      </c>
      <c r="Q1660" s="18" t="n">
        <v>6.42479213907785E-005</v>
      </c>
    </row>
    <row r="1661" customFormat="false" ht="22.35" hidden="false" customHeight="false" outlineLevel="0" collapsed="false">
      <c r="A1661" s="6" t="s">
        <v>3372</v>
      </c>
      <c r="B1661" s="7" t="s">
        <v>1425</v>
      </c>
      <c r="C1661" s="17" t="n">
        <v>2119</v>
      </c>
      <c r="D1661" s="16" t="n">
        <v>0.131603987124925</v>
      </c>
      <c r="E1661" s="16" t="n">
        <v>0.0260976872080932</v>
      </c>
      <c r="F1661" s="16" t="n">
        <v>0.14625122378629</v>
      </c>
      <c r="G1661" s="16" t="n">
        <v>0.0412069109474106</v>
      </c>
      <c r="H1661" s="16" t="n">
        <v>5.14082271695722</v>
      </c>
      <c r="I1661" s="17" t="n">
        <v>268.408770972703</v>
      </c>
      <c r="J1661" s="18" t="n">
        <v>5.27655659586926E-007</v>
      </c>
      <c r="K1661" s="18" t="n">
        <v>2.29776598875734E-006</v>
      </c>
      <c r="L1661" s="16" t="n">
        <v>0.374270054754835</v>
      </c>
      <c r="M1661" s="16" t="n">
        <v>0.607155535270551</v>
      </c>
      <c r="N1661" s="16" t="n">
        <v>0.236708479286009</v>
      </c>
      <c r="O1661" s="16" t="n">
        <v>0.0919648691069161</v>
      </c>
      <c r="P1661" s="34" t="b">
        <f aca="false">TRUE()</f>
        <v>1</v>
      </c>
      <c r="Q1661" s="18" t="n">
        <v>8.15314315314315E-005</v>
      </c>
    </row>
    <row r="1662" customFormat="false" ht="22.35" hidden="false" customHeight="false" outlineLevel="0" collapsed="false">
      <c r="A1662" s="6" t="s">
        <v>3373</v>
      </c>
      <c r="B1662" s="7" t="s">
        <v>1425</v>
      </c>
      <c r="C1662" s="17" t="n">
        <v>2120</v>
      </c>
      <c r="D1662" s="16" t="n">
        <v>0.132269249204674</v>
      </c>
      <c r="E1662" s="16" t="n">
        <v>0.0262262019152432</v>
      </c>
      <c r="F1662" s="16" t="n">
        <v>0.146907926181892</v>
      </c>
      <c r="G1662" s="16" t="n">
        <v>0.0412831920566004</v>
      </c>
      <c r="H1662" s="16" t="n">
        <v>5.11786616680241</v>
      </c>
      <c r="I1662" s="17" t="n">
        <v>267.470653170458</v>
      </c>
      <c r="J1662" s="18" t="n">
        <v>5.90874680565643E-007</v>
      </c>
      <c r="K1662" s="18" t="n">
        <v>2.55430200452856E-006</v>
      </c>
      <c r="L1662" s="16" t="n">
        <v>0.373275025649562</v>
      </c>
      <c r="M1662" s="16" t="n">
        <v>0.606661088290481</v>
      </c>
      <c r="N1662" s="16" t="n">
        <v>0.237602491395224</v>
      </c>
      <c r="O1662" s="16" t="n">
        <v>0.0919231765069177</v>
      </c>
      <c r="P1662" s="34" t="b">
        <f aca="false">TRUE()</f>
        <v>1</v>
      </c>
      <c r="Q1662" s="18" t="n">
        <v>8.86775043418395E-005</v>
      </c>
    </row>
    <row r="1663" customFormat="false" ht="22.35" hidden="false" customHeight="false" outlineLevel="0" collapsed="false">
      <c r="A1663" s="6" t="s">
        <v>3374</v>
      </c>
      <c r="B1663" s="7" t="s">
        <v>1425</v>
      </c>
      <c r="C1663" s="17" t="n">
        <v>2121</v>
      </c>
      <c r="D1663" s="16" t="n">
        <v>0.132927290380165</v>
      </c>
      <c r="E1663" s="16" t="n">
        <v>0.02635273115099</v>
      </c>
      <c r="F1663" s="16" t="n">
        <v>0.147558179908864</v>
      </c>
      <c r="G1663" s="16" t="n">
        <v>0.0413581629071942</v>
      </c>
      <c r="H1663" s="16" t="n">
        <v>5.09565582447622</v>
      </c>
      <c r="I1663" s="17" t="n">
        <v>266.557946378403</v>
      </c>
      <c r="J1663" s="18" t="n">
        <v>6.58975468705639E-007</v>
      </c>
      <c r="K1663" s="18" t="n">
        <v>2.84277359160957E-006</v>
      </c>
      <c r="L1663" s="16" t="n">
        <v>0.372316545262188</v>
      </c>
      <c r="M1663" s="16" t="n">
        <v>0.606166641310411</v>
      </c>
      <c r="N1663" s="16" t="n">
        <v>0.238451987111301</v>
      </c>
      <c r="O1663" s="16" t="n">
        <v>0.0918766815791067</v>
      </c>
      <c r="P1663" s="34" t="b">
        <f aca="false">TRUE()</f>
        <v>1</v>
      </c>
      <c r="Q1663" s="18" t="n">
        <v>0.0001125073800564</v>
      </c>
    </row>
    <row r="1664" customFormat="false" ht="22.35" hidden="false" customHeight="false" outlineLevel="0" collapsed="false">
      <c r="A1664" s="6" t="s">
        <v>3375</v>
      </c>
      <c r="B1664" s="7" t="s">
        <v>1425</v>
      </c>
      <c r="C1664" s="17" t="n">
        <v>2122</v>
      </c>
      <c r="D1664" s="16" t="n">
        <v>0.133579303931059</v>
      </c>
      <c r="E1664" s="16" t="n">
        <v>0.0264778058555198</v>
      </c>
      <c r="F1664" s="16" t="n">
        <v>0.148203457985142</v>
      </c>
      <c r="G1664" s="16" t="n">
        <v>0.0414319888807926</v>
      </c>
      <c r="H1664" s="16" t="n">
        <v>5.07420206298792</v>
      </c>
      <c r="I1664" s="17" t="n">
        <v>265.665076105886</v>
      </c>
      <c r="J1664" s="18" t="n">
        <v>7.31936667961542E-007</v>
      </c>
      <c r="K1664" s="18" t="n">
        <v>3.14119666188252E-006</v>
      </c>
      <c r="L1664" s="16" t="n">
        <v>0.37139947517349</v>
      </c>
      <c r="M1664" s="16" t="n">
        <v>0.605837009990365</v>
      </c>
      <c r="N1664" s="16" t="n">
        <v>0.238727891159711</v>
      </c>
      <c r="O1664" s="16" t="n">
        <v>0.0918255186245926</v>
      </c>
      <c r="P1664" s="34" t="b">
        <f aca="false">TRUE()</f>
        <v>1</v>
      </c>
      <c r="Q1664" s="18" t="n">
        <v>2.75132275132275E-005</v>
      </c>
    </row>
    <row r="1665" customFormat="false" ht="22.35" hidden="false" customHeight="false" outlineLevel="0" collapsed="false">
      <c r="A1665" s="6" t="s">
        <v>3376</v>
      </c>
      <c r="B1665" s="7" t="s">
        <v>1425</v>
      </c>
      <c r="C1665" s="17" t="n">
        <v>2123</v>
      </c>
      <c r="D1665" s="16" t="n">
        <v>0.13422550288133</v>
      </c>
      <c r="E1665" s="16" t="n">
        <v>0.0266013287276584</v>
      </c>
      <c r="F1665" s="16" t="n">
        <v>0.148843708436023</v>
      </c>
      <c r="G1665" s="16" t="n">
        <v>0.0415046097424175</v>
      </c>
      <c r="H1665" s="16" t="n">
        <v>5.05341716911628</v>
      </c>
      <c r="I1665" s="17" t="n">
        <v>264.792167147551</v>
      </c>
      <c r="J1665" s="18" t="n">
        <v>8.10040934980525E-007</v>
      </c>
      <c r="K1665" s="18" t="n">
        <v>3.46206990748628E-006</v>
      </c>
      <c r="L1665" s="16" t="n">
        <v>0.370517377776824</v>
      </c>
      <c r="M1665" s="16" t="n">
        <v>0.60548202241493</v>
      </c>
      <c r="N1665" s="16" t="n">
        <v>0.23990436423945</v>
      </c>
      <c r="O1665" s="16" t="n">
        <v>0.0917737022790242</v>
      </c>
      <c r="P1665" s="34" t="b">
        <f aca="false">TRUE()</f>
        <v>1</v>
      </c>
      <c r="Q1665" s="18" t="n">
        <v>6.41173641173641E-005</v>
      </c>
    </row>
    <row r="1666" customFormat="false" ht="22.35" hidden="false" customHeight="false" outlineLevel="0" collapsed="false">
      <c r="A1666" s="6" t="s">
        <v>3377</v>
      </c>
      <c r="B1666" s="7" t="s">
        <v>1425</v>
      </c>
      <c r="C1666" s="17" t="n">
        <v>2124</v>
      </c>
      <c r="D1666" s="16" t="n">
        <v>0.134865532828469</v>
      </c>
      <c r="E1666" s="16" t="n">
        <v>0.0267230914255628</v>
      </c>
      <c r="F1666" s="16" t="n">
        <v>0.149478501710375</v>
      </c>
      <c r="G1666" s="16" t="n">
        <v>0.0415759799271253</v>
      </c>
      <c r="H1666" s="16" t="n">
        <v>5.03329355181995</v>
      </c>
      <c r="I1666" s="17" t="n">
        <v>263.940674479281</v>
      </c>
      <c r="J1666" s="18" t="n">
        <v>8.93302520374667E-007</v>
      </c>
      <c r="K1666" s="18" t="n">
        <v>3.80226200979986E-006</v>
      </c>
      <c r="L1666" s="16" t="n">
        <v>0.369668666920276</v>
      </c>
      <c r="M1666" s="16" t="n">
        <v>0.604797403519448</v>
      </c>
      <c r="N1666" s="16" t="n">
        <v>0.241296381403874</v>
      </c>
      <c r="O1666" s="16" t="n">
        <v>0.0917225819302255</v>
      </c>
      <c r="P1666" s="34" t="b">
        <f aca="false">TRUE()</f>
        <v>1</v>
      </c>
      <c r="Q1666" s="18" t="n">
        <v>1.85185185185185E-005</v>
      </c>
    </row>
    <row r="1667" customFormat="false" ht="22.35" hidden="false" customHeight="false" outlineLevel="0" collapsed="false">
      <c r="A1667" s="6" t="s">
        <v>3378</v>
      </c>
      <c r="B1667" s="7" t="s">
        <v>1425</v>
      </c>
      <c r="C1667" s="17" t="n">
        <v>2125</v>
      </c>
      <c r="D1667" s="16" t="n">
        <v>0.13549871475186</v>
      </c>
      <c r="E1667" s="16" t="n">
        <v>0.026843131230586</v>
      </c>
      <c r="F1667" s="16" t="n">
        <v>0.150106587374976</v>
      </c>
      <c r="G1667" s="16" t="n">
        <v>0.0416453312995321</v>
      </c>
      <c r="H1667" s="16" t="n">
        <v>5.01365070573988</v>
      </c>
      <c r="I1667" s="17" t="n">
        <v>263.104135631397</v>
      </c>
      <c r="J1667" s="18" t="n">
        <v>9.82517861808762E-007</v>
      </c>
      <c r="K1667" s="18" t="n">
        <v>4.16066237398608E-006</v>
      </c>
      <c r="L1667" s="16" t="n">
        <v>0.368844890741824</v>
      </c>
      <c r="M1667" s="16" t="n">
        <v>0.604480450327096</v>
      </c>
      <c r="N1667" s="16" t="n">
        <v>0.241907672300541</v>
      </c>
      <c r="O1667" s="16" t="n">
        <v>0.0916744293584224</v>
      </c>
      <c r="P1667" s="34" t="b">
        <f aca="false">TRUE()</f>
        <v>1</v>
      </c>
      <c r="Q1667" s="18" t="n">
        <v>8.47192854582017E-005</v>
      </c>
    </row>
    <row r="1668" customFormat="false" ht="22.35" hidden="false" customHeight="false" outlineLevel="0" collapsed="false">
      <c r="A1668" s="6" t="s">
        <v>3379</v>
      </c>
      <c r="B1668" s="7" t="s">
        <v>1425</v>
      </c>
      <c r="C1668" s="17" t="n">
        <v>2126</v>
      </c>
      <c r="D1668" s="16" t="n">
        <v>0.136123096338051</v>
      </c>
      <c r="E1668" s="16" t="n">
        <v>0.0269610513392486</v>
      </c>
      <c r="F1668" s="16" t="n">
        <v>0.150725356272396</v>
      </c>
      <c r="G1668" s="16" t="n">
        <v>0.041712351701487</v>
      </c>
      <c r="H1668" s="16" t="n">
        <v>4.99431749930951</v>
      </c>
      <c r="I1668" s="17" t="n">
        <v>262.284250848039</v>
      </c>
      <c r="J1668" s="18" t="n">
        <v>1.0786798150505E-006</v>
      </c>
      <c r="K1668" s="18" t="n">
        <v>4.54243401036182E-006</v>
      </c>
      <c r="L1668" s="16" t="n">
        <v>0.368032196972266</v>
      </c>
      <c r="M1668" s="16" t="n">
        <v>0.604150819007049</v>
      </c>
      <c r="N1668" s="16" t="n">
        <v>0.242442789596412</v>
      </c>
      <c r="O1668" s="16" t="n">
        <v>0.091629496708719</v>
      </c>
      <c r="P1668" s="34" t="b">
        <f aca="false">TRUE()</f>
        <v>1</v>
      </c>
      <c r="Q1668" s="18" t="n">
        <v>8.95738110927985E-005</v>
      </c>
    </row>
    <row r="1669" customFormat="false" ht="22.35" hidden="false" customHeight="false" outlineLevel="0" collapsed="false">
      <c r="A1669" s="6" t="s">
        <v>3380</v>
      </c>
      <c r="B1669" s="7" t="s">
        <v>1425</v>
      </c>
      <c r="C1669" s="17" t="n">
        <v>2127</v>
      </c>
      <c r="D1669" s="16" t="n">
        <v>0.136736984407797</v>
      </c>
      <c r="E1669" s="16" t="n">
        <v>0.0270758314626577</v>
      </c>
      <c r="F1669" s="16" t="n">
        <v>0.151333271486162</v>
      </c>
      <c r="G1669" s="16" t="n">
        <v>0.0417769617778181</v>
      </c>
      <c r="H1669" s="16" t="n">
        <v>4.97547006852965</v>
      </c>
      <c r="I1669" s="17" t="n">
        <v>261.491003844821</v>
      </c>
      <c r="J1669" s="18" t="n">
        <v>1.18111263276458E-006</v>
      </c>
      <c r="K1669" s="18" t="n">
        <v>4.94114659876311E-006</v>
      </c>
      <c r="L1669" s="16" t="n">
        <v>0.367236039780745</v>
      </c>
      <c r="M1669" s="16" t="n">
        <v>0.603821187687002</v>
      </c>
      <c r="N1669" s="16" t="n">
        <v>0.243068582173758</v>
      </c>
      <c r="O1669" s="16" t="n">
        <v>0.091583658880262</v>
      </c>
      <c r="P1669" s="34" t="b">
        <f aca="false">TRUE()</f>
        <v>1</v>
      </c>
      <c r="Q1669" s="18" t="n">
        <v>0.000152127688750496</v>
      </c>
    </row>
    <row r="1670" customFormat="false" ht="22.35" hidden="false" customHeight="false" outlineLevel="0" collapsed="false">
      <c r="A1670" s="6" t="s">
        <v>3381</v>
      </c>
      <c r="B1670" s="7" t="s">
        <v>1425</v>
      </c>
      <c r="C1670" s="17" t="n">
        <v>2128</v>
      </c>
      <c r="D1670" s="16" t="n">
        <v>0.137339291840012</v>
      </c>
      <c r="E1670" s="16" t="n">
        <v>0.0271874370282788</v>
      </c>
      <c r="F1670" s="16" t="n">
        <v>0.151929120916367</v>
      </c>
      <c r="G1670" s="16" t="n">
        <v>0.0418388073379448</v>
      </c>
      <c r="H1670" s="16" t="n">
        <v>4.95707409046176</v>
      </c>
      <c r="I1670" s="17" t="n">
        <v>260.721512359101</v>
      </c>
      <c r="J1670" s="18" t="n">
        <v>1.29008818166674E-006</v>
      </c>
      <c r="K1670" s="18" t="n">
        <v>5.37536742361141E-006</v>
      </c>
      <c r="L1670" s="16" t="n">
        <v>0.366455956415454</v>
      </c>
      <c r="M1670" s="16" t="n">
        <v>0.60356762513312</v>
      </c>
      <c r="N1670" s="16" t="n">
        <v>0.244257153109114</v>
      </c>
      <c r="O1670" s="16" t="n">
        <v>0.0915356954002899</v>
      </c>
      <c r="P1670" s="34" t="b">
        <f aca="false">TRUE()</f>
        <v>1</v>
      </c>
      <c r="Q1670" s="18" t="n">
        <v>9.53272013030564E-005</v>
      </c>
    </row>
    <row r="1671" customFormat="false" ht="22.35" hidden="false" customHeight="false" outlineLevel="0" collapsed="false">
      <c r="A1671" s="6" t="s">
        <v>3382</v>
      </c>
      <c r="B1671" s="7" t="s">
        <v>1425</v>
      </c>
      <c r="C1671" s="17" t="n">
        <v>2129</v>
      </c>
      <c r="D1671" s="16" t="n">
        <v>0.137929926452264</v>
      </c>
      <c r="E1671" s="16" t="n">
        <v>0.0272960602224473</v>
      </c>
      <c r="F1671" s="16" t="n">
        <v>0.152512631543871</v>
      </c>
      <c r="G1671" s="16" t="n">
        <v>0.0418978864342468</v>
      </c>
      <c r="H1671" s="16" t="n">
        <v>4.93903547486292</v>
      </c>
      <c r="I1671" s="17" t="n">
        <v>259.973013593788</v>
      </c>
      <c r="J1671" s="18" t="n">
        <v>1.40630595724256E-006</v>
      </c>
      <c r="K1671" s="18" t="n">
        <v>5.84201173429092E-006</v>
      </c>
      <c r="L1671" s="16" t="n">
        <v>0.365686994309769</v>
      </c>
      <c r="M1671" s="16" t="n">
        <v>0.603237993813074</v>
      </c>
      <c r="N1671" s="16" t="n">
        <v>0.245393042289921</v>
      </c>
      <c r="O1671" s="16" t="n">
        <v>0.0914870348536232</v>
      </c>
      <c r="P1671" s="34" t="b">
        <f aca="false">TRUE()</f>
        <v>1</v>
      </c>
      <c r="Q1671" s="18" t="n">
        <v>0.000113288519601947</v>
      </c>
    </row>
    <row r="1672" customFormat="false" ht="22.35" hidden="false" customHeight="false" outlineLevel="0" collapsed="false">
      <c r="A1672" s="6" t="s">
        <v>3383</v>
      </c>
      <c r="B1672" s="7" t="s">
        <v>1425</v>
      </c>
      <c r="C1672" s="17" t="n">
        <v>2130</v>
      </c>
      <c r="D1672" s="16" t="n">
        <v>0.138509702435439</v>
      </c>
      <c r="E1672" s="16" t="n">
        <v>0.027401828641072</v>
      </c>
      <c r="F1672" s="16" t="n">
        <v>0.153084457438453</v>
      </c>
      <c r="G1672" s="16" t="n">
        <v>0.0419544249918674</v>
      </c>
      <c r="H1672" s="16" t="n">
        <v>4.92126808397225</v>
      </c>
      <c r="I1672" s="17" t="n">
        <v>259.245097109899</v>
      </c>
      <c r="J1672" s="18" t="n">
        <v>1.53057548217629E-006</v>
      </c>
      <c r="K1672" s="18" t="n">
        <v>6.32028681694686E-006</v>
      </c>
      <c r="L1672" s="16" t="n">
        <v>0.364922997331498</v>
      </c>
      <c r="M1672" s="16" t="n">
        <v>0.602971753131498</v>
      </c>
      <c r="N1672" s="16" t="n">
        <v>0.245840332023097</v>
      </c>
      <c r="O1672" s="16" t="n">
        <v>0.091438066074189</v>
      </c>
      <c r="P1672" s="34" t="b">
        <f aca="false">TRUE()</f>
        <v>1</v>
      </c>
      <c r="Q1672" s="18" t="n">
        <v>4.12698412698413E-005</v>
      </c>
    </row>
    <row r="1673" customFormat="false" ht="22.35" hidden="false" customHeight="false" outlineLevel="0" collapsed="false">
      <c r="A1673" s="6" t="s">
        <v>3384</v>
      </c>
      <c r="B1673" s="7" t="s">
        <v>1425</v>
      </c>
      <c r="C1673" s="17" t="n">
        <v>2131</v>
      </c>
      <c r="D1673" s="16" t="n">
        <v>0.139079157330719</v>
      </c>
      <c r="E1673" s="16" t="n">
        <v>0.0275054705924826</v>
      </c>
      <c r="F1673" s="16" t="n">
        <v>0.153645893746697</v>
      </c>
      <c r="G1673" s="16" t="n">
        <v>0.0420088738794145</v>
      </c>
      <c r="H1673" s="16" t="n">
        <v>4.90391501130705</v>
      </c>
      <c r="I1673" s="17" t="n">
        <v>258.532660604699</v>
      </c>
      <c r="J1673" s="18" t="n">
        <v>1.66212856544987E-006</v>
      </c>
      <c r="K1673" s="18" t="n">
        <v>6.85669338629917E-006</v>
      </c>
      <c r="L1673" s="16" t="n">
        <v>0.364178385995442</v>
      </c>
      <c r="M1673" s="16" t="n">
        <v>0.602642121811451</v>
      </c>
      <c r="N1673" s="16" t="n">
        <v>0.246951740925871</v>
      </c>
      <c r="O1673" s="16" t="n">
        <v>0.0913886515277573</v>
      </c>
      <c r="P1673" s="34" t="b">
        <f aca="false">TRUE()</f>
        <v>1</v>
      </c>
      <c r="Q1673" s="18" t="n">
        <v>5.8261614737363E-005</v>
      </c>
    </row>
    <row r="1674" customFormat="false" ht="22.35" hidden="false" customHeight="false" outlineLevel="0" collapsed="false">
      <c r="A1674" s="6" t="s">
        <v>3385</v>
      </c>
      <c r="B1674" s="7" t="s">
        <v>1425</v>
      </c>
      <c r="C1674" s="17" t="n">
        <v>2132</v>
      </c>
      <c r="D1674" s="16" t="n">
        <v>0.1396389959485</v>
      </c>
      <c r="E1674" s="16" t="n">
        <v>0.0276078859376329</v>
      </c>
      <c r="F1674" s="16" t="n">
        <v>0.154197365166786</v>
      </c>
      <c r="G1674" s="16" t="n">
        <v>0.0420612700601058</v>
      </c>
      <c r="H1674" s="16" t="n">
        <v>4.88676540018785</v>
      </c>
      <c r="I1674" s="17" t="n">
        <v>257.826234963076</v>
      </c>
      <c r="J1674" s="18" t="n">
        <v>1.80281413323393E-006</v>
      </c>
      <c r="K1674" s="18" t="n">
        <v>7.39296309577157E-006</v>
      </c>
      <c r="L1674" s="16" t="n">
        <v>0.363444738316775</v>
      </c>
      <c r="M1674" s="16" t="n">
        <v>0.602287134236016</v>
      </c>
      <c r="N1674" s="16" t="n">
        <v>0.247771384984915</v>
      </c>
      <c r="O1674" s="16" t="n">
        <v>0.0913388486523695</v>
      </c>
      <c r="P1674" s="34" t="b">
        <f aca="false">TRUE()</f>
        <v>1</v>
      </c>
      <c r="Q1674" s="18" t="n">
        <v>2.22222222222222E-005</v>
      </c>
    </row>
    <row r="1675" customFormat="false" ht="22.35" hidden="false" customHeight="false" outlineLevel="0" collapsed="false">
      <c r="A1675" s="6" t="s">
        <v>3386</v>
      </c>
      <c r="B1675" s="7" t="s">
        <v>1425</v>
      </c>
      <c r="C1675" s="17" t="n">
        <v>2133</v>
      </c>
      <c r="D1675" s="16" t="n">
        <v>0.14018985740467</v>
      </c>
      <c r="E1675" s="16" t="n">
        <v>0.0277086866338643</v>
      </c>
      <c r="F1675" s="16" t="n">
        <v>0.154739026092678</v>
      </c>
      <c r="G1675" s="16" t="n">
        <v>0.0421119298860668</v>
      </c>
      <c r="H1675" s="16" t="n">
        <v>4.86968791627514</v>
      </c>
      <c r="I1675" s="17" t="n">
        <v>257.131758058388</v>
      </c>
      <c r="J1675" s="18" t="n">
        <v>1.95423304043555E-006</v>
      </c>
      <c r="K1675" s="18" t="n">
        <v>7.99021390916999E-006</v>
      </c>
      <c r="L1675" s="16" t="n">
        <v>0.362707714372877</v>
      </c>
      <c r="M1675" s="16" t="n">
        <v>0.60208428419291</v>
      </c>
      <c r="N1675" s="16" t="n">
        <v>0.248378559461328</v>
      </c>
      <c r="O1675" s="16" t="n">
        <v>0.0912914078379675</v>
      </c>
      <c r="P1675" s="34" t="b">
        <f aca="false">TRUE()</f>
        <v>1</v>
      </c>
      <c r="Q1675" s="18" t="n">
        <v>7.70269218798631E-005</v>
      </c>
    </row>
    <row r="1676" customFormat="false" ht="22.35" hidden="false" customHeight="false" outlineLevel="0" collapsed="false">
      <c r="A1676" s="6" t="s">
        <v>3387</v>
      </c>
      <c r="B1676" s="7" t="s">
        <v>1425</v>
      </c>
      <c r="C1676" s="17" t="n">
        <v>2134</v>
      </c>
      <c r="D1676" s="16" t="n">
        <v>0.140730200308575</v>
      </c>
      <c r="E1676" s="16" t="n">
        <v>0.0278077561604845</v>
      </c>
      <c r="F1676" s="16" t="n">
        <v>0.155269297195989</v>
      </c>
      <c r="G1676" s="16" t="n">
        <v>0.0421605234721134</v>
      </c>
      <c r="H1676" s="16" t="n">
        <v>4.85269274297804</v>
      </c>
      <c r="I1676" s="17" t="n">
        <v>256.44789674353</v>
      </c>
      <c r="J1676" s="18" t="n">
        <v>2.11701056521647E-006</v>
      </c>
      <c r="K1676" s="18" t="n">
        <v>8.6302493572184E-006</v>
      </c>
      <c r="L1676" s="16" t="n">
        <v>0.36196902161598</v>
      </c>
      <c r="M1676" s="16" t="n">
        <v>0.601906790405193</v>
      </c>
      <c r="N1676" s="16" t="n">
        <v>0.249524233223575</v>
      </c>
      <c r="O1676" s="16" t="n">
        <v>0.0912455651762606</v>
      </c>
      <c r="P1676" s="34" t="b">
        <f aca="false">TRUE()</f>
        <v>1</v>
      </c>
      <c r="Q1676" s="18" t="n">
        <v>8.60793391430646E-005</v>
      </c>
    </row>
    <row r="1677" customFormat="false" ht="22.35" hidden="false" customHeight="false" outlineLevel="0" collapsed="false">
      <c r="A1677" s="6" t="s">
        <v>3388</v>
      </c>
      <c r="B1677" s="7" t="s">
        <v>1425</v>
      </c>
      <c r="C1677" s="17" t="n">
        <v>2135</v>
      </c>
      <c r="D1677" s="16" t="n">
        <v>0.141258731953056</v>
      </c>
      <c r="E1677" s="16" t="n">
        <v>0.0279048266957498</v>
      </c>
      <c r="F1677" s="16" t="n">
        <v>0.155786478857193</v>
      </c>
      <c r="G1677" s="16" t="n">
        <v>0.042206126390271</v>
      </c>
      <c r="H1677" s="16" t="n">
        <v>4.8357061836306</v>
      </c>
      <c r="I1677" s="17" t="n">
        <v>255.770907387482</v>
      </c>
      <c r="J1677" s="18" t="n">
        <v>2.29267910157937E-006</v>
      </c>
      <c r="K1677" s="18" t="n">
        <v>9.32805712897489E-006</v>
      </c>
      <c r="L1677" s="16" t="n">
        <v>0.361225996932419</v>
      </c>
      <c r="M1677" s="16" t="n">
        <v>0.601425021552817</v>
      </c>
      <c r="N1677" s="16" t="n">
        <v>0.250210655165815</v>
      </c>
      <c r="O1677" s="16" t="n">
        <v>0.0912003808012346</v>
      </c>
      <c r="P1677" s="34" t="b">
        <f aca="false">TRUE()</f>
        <v>1</v>
      </c>
      <c r="Q1677" s="18" t="n">
        <v>8.75850340136055E-005</v>
      </c>
    </row>
    <row r="1678" customFormat="false" ht="22.35" hidden="false" customHeight="false" outlineLevel="0" collapsed="false">
      <c r="A1678" s="6" t="s">
        <v>3389</v>
      </c>
      <c r="B1678" s="7" t="s">
        <v>1425</v>
      </c>
      <c r="C1678" s="17" t="n">
        <v>2136</v>
      </c>
      <c r="D1678" s="16" t="n">
        <v>0.141774803533465</v>
      </c>
      <c r="E1678" s="16" t="n">
        <v>0.0279992094136582</v>
      </c>
      <c r="F1678" s="16" t="n">
        <v>0.156289730652498</v>
      </c>
      <c r="G1678" s="16" t="n">
        <v>0.0422484331707992</v>
      </c>
      <c r="H1678" s="16" t="n">
        <v>4.81875328672342</v>
      </c>
      <c r="I1678" s="17" t="n">
        <v>255.105411640528</v>
      </c>
      <c r="J1678" s="18" t="n">
        <v>2.48189479478254E-006</v>
      </c>
      <c r="K1678" s="18" t="n">
        <v>1.00584603499488E-005</v>
      </c>
      <c r="L1678" s="16" t="n">
        <v>0.360476853832635</v>
      </c>
      <c r="M1678" s="16" t="n">
        <v>0.601184137126629</v>
      </c>
      <c r="N1678" s="16" t="n">
        <v>0.251442780339595</v>
      </c>
      <c r="O1678" s="16" t="n">
        <v>0.0911560766471282</v>
      </c>
      <c r="P1678" s="34" t="b">
        <f aca="false">TRUE()</f>
        <v>1</v>
      </c>
      <c r="Q1678" s="18" t="n">
        <v>0.00026515268166455</v>
      </c>
    </row>
    <row r="1679" customFormat="false" ht="22.35" hidden="false" customHeight="false" outlineLevel="0" collapsed="false">
      <c r="A1679" s="6" t="s">
        <v>3390</v>
      </c>
      <c r="B1679" s="7" t="s">
        <v>1425</v>
      </c>
      <c r="C1679" s="17" t="n">
        <v>2137</v>
      </c>
      <c r="D1679" s="16" t="n">
        <v>0.142276996791663</v>
      </c>
      <c r="E1679" s="16" t="n">
        <v>0.0280898319432867</v>
      </c>
      <c r="F1679" s="16" t="n">
        <v>0.156777982557413</v>
      </c>
      <c r="G1679" s="16" t="n">
        <v>0.0422874689338642</v>
      </c>
      <c r="H1679" s="16" t="n">
        <v>4.802069762986</v>
      </c>
      <c r="I1679" s="17" t="n">
        <v>254.461832866298</v>
      </c>
      <c r="J1679" s="18" t="n">
        <v>2.68266447386591E-006</v>
      </c>
      <c r="K1679" s="18" t="n">
        <v>1.08192979266701E-005</v>
      </c>
      <c r="L1679" s="16" t="n">
        <v>0.359730996739349</v>
      </c>
      <c r="M1679" s="16" t="n">
        <v>0.600765758912724</v>
      </c>
      <c r="N1679" s="16" t="n">
        <v>0.251904395096952</v>
      </c>
      <c r="O1679" s="16" t="n">
        <v>0.0911102804784323</v>
      </c>
      <c r="P1679" s="34" t="b">
        <f aca="false">TRUE()</f>
        <v>1</v>
      </c>
      <c r="Q1679" s="18" t="n">
        <v>1.32275132275132E-005</v>
      </c>
    </row>
    <row r="1680" customFormat="false" ht="22.35" hidden="false" customHeight="false" outlineLevel="0" collapsed="false">
      <c r="A1680" s="6" t="s">
        <v>3391</v>
      </c>
      <c r="B1680" s="7" t="s">
        <v>1425</v>
      </c>
      <c r="C1680" s="17" t="n">
        <v>2138</v>
      </c>
      <c r="D1680" s="16" t="n">
        <v>0.142766125765537</v>
      </c>
      <c r="E1680" s="16" t="n">
        <v>0.0281775913264449</v>
      </c>
      <c r="F1680" s="16" t="n">
        <v>0.15725252476828</v>
      </c>
      <c r="G1680" s="16" t="n">
        <v>0.0423232235607325</v>
      </c>
      <c r="H1680" s="16" t="n">
        <v>4.78570118386679</v>
      </c>
      <c r="I1680" s="17" t="n">
        <v>253.830687572921</v>
      </c>
      <c r="J1680" s="18" t="n">
        <v>2.89477622419577E-006</v>
      </c>
      <c r="K1680" s="18" t="n">
        <v>1.16408152426477E-005</v>
      </c>
      <c r="L1680" s="16" t="n">
        <v>0.358999191728509</v>
      </c>
      <c r="M1680" s="16" t="n">
        <v>0.600562908869618</v>
      </c>
      <c r="N1680" s="16" t="n">
        <v>0.252679527944913</v>
      </c>
      <c r="O1680" s="16" t="n">
        <v>0.0910649408891044</v>
      </c>
      <c r="P1680" s="34" t="b">
        <f aca="false">TRUE()</f>
        <v>1</v>
      </c>
      <c r="Q1680" s="18" t="n">
        <v>0.00011518731003498</v>
      </c>
    </row>
    <row r="1681" customFormat="false" ht="22.35" hidden="false" customHeight="false" outlineLevel="0" collapsed="false">
      <c r="A1681" s="6" t="s">
        <v>3392</v>
      </c>
      <c r="B1681" s="7" t="s">
        <v>1425</v>
      </c>
      <c r="C1681" s="17" t="n">
        <v>2139</v>
      </c>
      <c r="D1681" s="16" t="n">
        <v>0.143244120789368</v>
      </c>
      <c r="E1681" s="16" t="n">
        <v>0.0282628197298949</v>
      </c>
      <c r="F1681" s="16" t="n">
        <v>0.157715418482751</v>
      </c>
      <c r="G1681" s="16" t="n">
        <v>0.0423560738806464</v>
      </c>
      <c r="H1681" s="16" t="n">
        <v>4.76963225124035</v>
      </c>
      <c r="I1681" s="17" t="n">
        <v>253.210818012833</v>
      </c>
      <c r="J1681" s="18" t="n">
        <v>3.11864546156714E-006</v>
      </c>
      <c r="K1681" s="18" t="n">
        <v>1.25047136864769E-005</v>
      </c>
      <c r="L1681" s="16" t="n">
        <v>0.358281195539449</v>
      </c>
      <c r="M1681" s="16" t="n">
        <v>0.600550230741924</v>
      </c>
      <c r="N1681" s="16" t="n">
        <v>0.253266318872702</v>
      </c>
      <c r="O1681" s="16" t="n">
        <v>0.0910222330286761</v>
      </c>
      <c r="P1681" s="34" t="b">
        <f aca="false">TRUE()</f>
        <v>1</v>
      </c>
      <c r="Q1681" s="18" t="n">
        <v>8.46119929453263E-005</v>
      </c>
    </row>
    <row r="1682" customFormat="false" ht="22.35" hidden="false" customHeight="false" outlineLevel="0" collapsed="false">
      <c r="A1682" s="6" t="s">
        <v>3393</v>
      </c>
      <c r="B1682" s="7" t="s">
        <v>1425</v>
      </c>
      <c r="C1682" s="17" t="n">
        <v>2140</v>
      </c>
      <c r="D1682" s="16" t="n">
        <v>0.143710630080907</v>
      </c>
      <c r="E1682" s="16" t="n">
        <v>0.0283452588794987</v>
      </c>
      <c r="F1682" s="16" t="n">
        <v>0.158166707422446</v>
      </c>
      <c r="G1682" s="16" t="n">
        <v>0.0423864001566305</v>
      </c>
      <c r="H1682" s="16" t="n">
        <v>4.75400382527794</v>
      </c>
      <c r="I1682" s="17" t="n">
        <v>252.606860956539</v>
      </c>
      <c r="J1682" s="18" t="n">
        <v>3.35229918024456E-006</v>
      </c>
      <c r="K1682" s="18" t="n">
        <v>1.34156621003037E-005</v>
      </c>
      <c r="L1682" s="16" t="n">
        <v>0.35758392831086</v>
      </c>
      <c r="M1682" s="16" t="n">
        <v>0.600169886911101</v>
      </c>
      <c r="N1682" s="16" t="n">
        <v>0.253384259822834</v>
      </c>
      <c r="O1682" s="16" t="n">
        <v>0.090979682076543</v>
      </c>
      <c r="P1682" s="34" t="b">
        <f aca="false">TRUE()</f>
        <v>1</v>
      </c>
      <c r="Q1682" s="18" t="n">
        <v>8.35841407269979E-005</v>
      </c>
    </row>
    <row r="1683" customFormat="false" ht="22.35" hidden="false" customHeight="false" outlineLevel="0" collapsed="false">
      <c r="A1683" s="6" t="s">
        <v>3394</v>
      </c>
      <c r="B1683" s="7" t="s">
        <v>1425</v>
      </c>
      <c r="C1683" s="17" t="n">
        <v>2141</v>
      </c>
      <c r="D1683" s="16" t="n">
        <v>0.144165306477889</v>
      </c>
      <c r="E1683" s="16" t="n">
        <v>0.0284254213981753</v>
      </c>
      <c r="F1683" s="16" t="n">
        <v>0.158606669892356</v>
      </c>
      <c r="G1683" s="16" t="n">
        <v>0.0424144252481516</v>
      </c>
      <c r="H1683" s="16" t="n">
        <v>4.73894780128505</v>
      </c>
      <c r="I1683" s="17" t="n">
        <v>252.014921889027</v>
      </c>
      <c r="J1683" s="18" t="n">
        <v>3.59332436930362E-006</v>
      </c>
      <c r="K1683" s="18" t="n">
        <v>1.43525468071319E-005</v>
      </c>
      <c r="L1683" s="16" t="n">
        <v>0.35692041856398</v>
      </c>
      <c r="M1683" s="16" t="n">
        <v>0.599890968101831</v>
      </c>
      <c r="N1683" s="16" t="n">
        <v>0.253921082473671</v>
      </c>
      <c r="O1683" s="16" t="n">
        <v>0.0909373263843495</v>
      </c>
      <c r="P1683" s="34" t="b">
        <f aca="false">TRUE()</f>
        <v>1</v>
      </c>
      <c r="Q1683" s="18" t="n">
        <v>0.000109748628796248</v>
      </c>
    </row>
    <row r="1684" customFormat="false" ht="22.35" hidden="false" customHeight="false" outlineLevel="0" collapsed="false">
      <c r="A1684" s="6" t="s">
        <v>3395</v>
      </c>
      <c r="B1684" s="7" t="s">
        <v>1425</v>
      </c>
      <c r="C1684" s="17" t="n">
        <v>2142</v>
      </c>
      <c r="D1684" s="16" t="n">
        <v>0.144608487205991</v>
      </c>
      <c r="E1684" s="16" t="n">
        <v>0.0285032548212378</v>
      </c>
      <c r="F1684" s="16" t="n">
        <v>0.159035464602769</v>
      </c>
      <c r="G1684" s="16" t="n">
        <v>0.0424407404711901</v>
      </c>
      <c r="H1684" s="16" t="n">
        <v>4.72438473348511</v>
      </c>
      <c r="I1684" s="17" t="n">
        <v>251.438983619395</v>
      </c>
      <c r="J1684" s="18" t="n">
        <v>3.84227595634193E-006</v>
      </c>
      <c r="K1684" s="18" t="n">
        <v>1.52880586949367E-005</v>
      </c>
      <c r="L1684" s="16" t="n">
        <v>0.3562815672455</v>
      </c>
      <c r="M1684" s="16" t="n">
        <v>0.599675439931031</v>
      </c>
      <c r="N1684" s="16" t="n">
        <v>0.254549166414693</v>
      </c>
      <c r="O1684" s="16" t="n">
        <v>0.0908941336358188</v>
      </c>
      <c r="P1684" s="34" t="b">
        <f aca="false">TRUE()</f>
        <v>1</v>
      </c>
      <c r="Q1684" s="18" t="n">
        <v>3.22751322751323E-005</v>
      </c>
    </row>
    <row r="1685" customFormat="false" ht="22.35" hidden="false" customHeight="false" outlineLevel="0" collapsed="false">
      <c r="A1685" s="6" t="s">
        <v>3396</v>
      </c>
      <c r="B1685" s="7" t="s">
        <v>1425</v>
      </c>
      <c r="C1685" s="17" t="n">
        <v>2143</v>
      </c>
      <c r="D1685" s="16" t="n">
        <v>0.145039085131858</v>
      </c>
      <c r="E1685" s="16" t="n">
        <v>0.0285778383397483</v>
      </c>
      <c r="F1685" s="16" t="n">
        <v>0.159452021524563</v>
      </c>
      <c r="G1685" s="16" t="n">
        <v>0.0424656219622415</v>
      </c>
      <c r="H1685" s="16" t="n">
        <v>4.71041012267185</v>
      </c>
      <c r="I1685" s="17" t="n">
        <v>250.889165346577</v>
      </c>
      <c r="J1685" s="18" t="n">
        <v>4.09667472802733E-006</v>
      </c>
      <c r="K1685" s="18" t="n">
        <v>1.61916191631556E-005</v>
      </c>
      <c r="L1685" s="16" t="n">
        <v>0.355666493169673</v>
      </c>
      <c r="M1685" s="16" t="n">
        <v>0.599320452355596</v>
      </c>
      <c r="N1685" s="16" t="n">
        <v>0.255705742461858</v>
      </c>
      <c r="O1685" s="16" t="n">
        <v>0.0908486592374704</v>
      </c>
      <c r="P1685" s="34" t="b">
        <f aca="false">TRUE()</f>
        <v>1</v>
      </c>
      <c r="Q1685" s="18" t="n">
        <v>0.000154147237242475</v>
      </c>
    </row>
    <row r="1686" customFormat="false" ht="22.35" hidden="false" customHeight="false" outlineLevel="0" collapsed="false">
      <c r="A1686" s="6" t="s">
        <v>3397</v>
      </c>
      <c r="B1686" s="7" t="s">
        <v>1425</v>
      </c>
      <c r="C1686" s="17" t="n">
        <v>2144</v>
      </c>
      <c r="D1686" s="16" t="n">
        <v>0.145456570797831</v>
      </c>
      <c r="E1686" s="16" t="n">
        <v>0.0286495645561448</v>
      </c>
      <c r="F1686" s="16" t="n">
        <v>0.159855691987142</v>
      </c>
      <c r="G1686" s="16" t="n">
        <v>0.042488579406688</v>
      </c>
      <c r="H1686" s="16" t="n">
        <v>4.69695042037768</v>
      </c>
      <c r="I1686" s="17" t="n">
        <v>250.358116968171</v>
      </c>
      <c r="J1686" s="18" t="n">
        <v>4.35696151050568E-006</v>
      </c>
      <c r="K1686" s="18" t="n">
        <v>1.71225286634456E-005</v>
      </c>
      <c r="L1686" s="16" t="n">
        <v>0.355075492795721</v>
      </c>
      <c r="M1686" s="16" t="n">
        <v>0.599066889801714</v>
      </c>
      <c r="N1686" s="16" t="n">
        <v>0.2565091324828</v>
      </c>
      <c r="O1686" s="16" t="n">
        <v>0.0908007098960042</v>
      </c>
      <c r="P1686" s="34" t="b">
        <f aca="false">TRUE()</f>
        <v>1</v>
      </c>
      <c r="Q1686" s="18" t="n">
        <v>9.39823766028758E-005</v>
      </c>
    </row>
    <row r="1687" customFormat="false" ht="22.35" hidden="false" customHeight="false" outlineLevel="0" collapsed="false">
      <c r="A1687" s="6" t="s">
        <v>3398</v>
      </c>
      <c r="B1687" s="7" t="s">
        <v>1425</v>
      </c>
      <c r="C1687" s="17" t="n">
        <v>2145</v>
      </c>
      <c r="D1687" s="16" t="n">
        <v>0.145861609697036</v>
      </c>
      <c r="E1687" s="16" t="n">
        <v>0.0287184088909949</v>
      </c>
      <c r="F1687" s="16" t="n">
        <v>0.160246776014301</v>
      </c>
      <c r="G1687" s="16" t="n">
        <v>0.0425095005467082</v>
      </c>
      <c r="H1687" s="16" t="n">
        <v>4.68388729530255</v>
      </c>
      <c r="I1687" s="17" t="n">
        <v>249.844955973771</v>
      </c>
      <c r="J1687" s="18" t="n">
        <v>4.6247039234347E-006</v>
      </c>
      <c r="K1687" s="18" t="n">
        <v>1.81403792837939E-005</v>
      </c>
      <c r="L1687" s="16" t="n">
        <v>0.354500313334995</v>
      </c>
      <c r="M1687" s="16" t="n">
        <v>0.598800649120138</v>
      </c>
      <c r="N1687" s="16" t="n">
        <v>0.256890109267105</v>
      </c>
      <c r="O1687" s="16" t="n">
        <v>0.0907513450898389</v>
      </c>
      <c r="P1687" s="34" t="b">
        <f aca="false">TRUE()</f>
        <v>1</v>
      </c>
      <c r="Q1687" s="18" t="n">
        <v>6.164360331027E-005</v>
      </c>
    </row>
    <row r="1688" customFormat="false" ht="22.35" hidden="false" customHeight="false" outlineLevel="0" collapsed="false">
      <c r="A1688" s="6" t="s">
        <v>3399</v>
      </c>
      <c r="B1688" s="7" t="s">
        <v>1425</v>
      </c>
      <c r="C1688" s="17" t="n">
        <v>2146</v>
      </c>
      <c r="D1688" s="16" t="n">
        <v>0.146253701176066</v>
      </c>
      <c r="E1688" s="16" t="n">
        <v>0.0287839515661934</v>
      </c>
      <c r="F1688" s="16" t="n">
        <v>0.160625399231557</v>
      </c>
      <c r="G1688" s="16" t="n">
        <v>0.0425283268274989</v>
      </c>
      <c r="H1688" s="16" t="n">
        <v>4.67146850617278</v>
      </c>
      <c r="I1688" s="17" t="n">
        <v>249.352834289702</v>
      </c>
      <c r="J1688" s="18" t="n">
        <v>4.89388203043382E-006</v>
      </c>
      <c r="K1688" s="18" t="n">
        <v>1.91239269550851E-005</v>
      </c>
      <c r="L1688" s="16" t="n">
        <v>0.353957146672214</v>
      </c>
      <c r="M1688" s="16" t="n">
        <v>0.598699224098585</v>
      </c>
      <c r="N1688" s="16" t="n">
        <v>0.25736879695727</v>
      </c>
      <c r="O1688" s="16" t="n">
        <v>0.0906987925501384</v>
      </c>
      <c r="P1688" s="34" t="b">
        <f aca="false">TRUE()</f>
        <v>1</v>
      </c>
      <c r="Q1688" s="18" t="n">
        <v>0.000119234210055466</v>
      </c>
    </row>
    <row r="1689" customFormat="false" ht="22.35" hidden="false" customHeight="false" outlineLevel="0" collapsed="false">
      <c r="A1689" s="6" t="s">
        <v>3400</v>
      </c>
      <c r="B1689" s="7" t="s">
        <v>1425</v>
      </c>
      <c r="C1689" s="17" t="n">
        <v>2147</v>
      </c>
      <c r="D1689" s="16" t="n">
        <v>0.146633917683656</v>
      </c>
      <c r="E1689" s="16" t="n">
        <v>0.028846756634546</v>
      </c>
      <c r="F1689" s="16" t="n">
        <v>0.160992730631881</v>
      </c>
      <c r="G1689" s="16" t="n">
        <v>0.0425451440983918</v>
      </c>
      <c r="H1689" s="16" t="n">
        <v>4.65965271736089</v>
      </c>
      <c r="I1689" s="17" t="n">
        <v>248.876654269874</v>
      </c>
      <c r="J1689" s="18" t="n">
        <v>5.16398808862682E-006</v>
      </c>
      <c r="K1689" s="18" t="n">
        <v>2.00848646371146E-005</v>
      </c>
      <c r="L1689" s="16" t="n">
        <v>0.353446998195746</v>
      </c>
      <c r="M1689" s="16" t="n">
        <v>0.598521730310868</v>
      </c>
      <c r="N1689" s="16" t="n">
        <v>0.257765694900709</v>
      </c>
      <c r="O1689" s="16" t="n">
        <v>0.0906431785286505</v>
      </c>
      <c r="P1689" s="34" t="b">
        <f aca="false">TRUE()</f>
        <v>1</v>
      </c>
      <c r="Q1689" s="18" t="n">
        <v>4.73712057922584E-005</v>
      </c>
    </row>
    <row r="1690" customFormat="false" ht="22.35" hidden="false" customHeight="false" outlineLevel="0" collapsed="false">
      <c r="A1690" s="6" t="s">
        <v>3401</v>
      </c>
      <c r="B1690" s="7" t="s">
        <v>1425</v>
      </c>
      <c r="C1690" s="17" t="n">
        <v>2148</v>
      </c>
      <c r="D1690" s="16" t="n">
        <v>0.147002612770627</v>
      </c>
      <c r="E1690" s="16" t="n">
        <v>0.0289073482317446</v>
      </c>
      <c r="F1690" s="16" t="n">
        <v>0.161349788281205</v>
      </c>
      <c r="G1690" s="16" t="n">
        <v>0.0425601073397462</v>
      </c>
      <c r="H1690" s="16" t="n">
        <v>4.64858590894885</v>
      </c>
      <c r="I1690" s="17" t="n">
        <v>248.412249398418</v>
      </c>
      <c r="J1690" s="18" t="n">
        <v>5.4300945738052E-006</v>
      </c>
      <c r="K1690" s="18" t="n">
        <v>2.10606471787772E-005</v>
      </c>
      <c r="L1690" s="16" t="n">
        <v>0.35298437478237</v>
      </c>
      <c r="M1690" s="16" t="n">
        <v>0.598306202140068</v>
      </c>
      <c r="N1690" s="16" t="n">
        <v>0.258184604687169</v>
      </c>
      <c r="O1690" s="16" t="n">
        <v>0.0905844426612167</v>
      </c>
      <c r="P1690" s="34" t="b">
        <f aca="false">TRUE()</f>
        <v>1</v>
      </c>
      <c r="Q1690" s="18" t="n">
        <v>5.83563154991727E-005</v>
      </c>
    </row>
    <row r="1691" customFormat="false" ht="22.35" hidden="false" customHeight="false" outlineLevel="0" collapsed="false">
      <c r="A1691" s="6" t="s">
        <v>3402</v>
      </c>
      <c r="B1691" s="7" t="s">
        <v>1425</v>
      </c>
      <c r="C1691" s="17" t="n">
        <v>2149</v>
      </c>
      <c r="D1691" s="16" t="n">
        <v>0.147360703886233</v>
      </c>
      <c r="E1691" s="16" t="n">
        <v>0.0289656534459088</v>
      </c>
      <c r="F1691" s="16" t="n">
        <v>0.161697338183246</v>
      </c>
      <c r="G1691" s="16" t="n">
        <v>0.0425733741520743</v>
      </c>
      <c r="H1691" s="16" t="n">
        <v>4.6382165058587</v>
      </c>
      <c r="I1691" s="17" t="n">
        <v>247.961027367718</v>
      </c>
      <c r="J1691" s="18" t="n">
        <v>5.69150639698371E-006</v>
      </c>
      <c r="K1691" s="18" t="n">
        <v>2.20539230135223E-005</v>
      </c>
      <c r="L1691" s="16" t="n">
        <v>0.352564302535023</v>
      </c>
      <c r="M1691" s="16" t="n">
        <v>0.598128708352351</v>
      </c>
      <c r="N1691" s="16" t="n">
        <v>0.258683527337717</v>
      </c>
      <c r="O1691" s="16" t="n">
        <v>0.0905233297385846</v>
      </c>
      <c r="P1691" s="34" t="b">
        <f aca="false">TRUE()</f>
        <v>1</v>
      </c>
      <c r="Q1691" s="18" t="n">
        <v>5.78347578347578E-005</v>
      </c>
    </row>
    <row r="1692" customFormat="false" ht="22.35" hidden="false" customHeight="false" outlineLevel="0" collapsed="false">
      <c r="A1692" s="6" t="s">
        <v>3403</v>
      </c>
      <c r="B1692" s="7" t="s">
        <v>1425</v>
      </c>
      <c r="C1692" s="17" t="n">
        <v>2150</v>
      </c>
      <c r="D1692" s="16" t="n">
        <v>0.147708377714425</v>
      </c>
      <c r="E1692" s="16" t="n">
        <v>0.0290219944231458</v>
      </c>
      <c r="F1692" s="16" t="n">
        <v>0.162035203493788</v>
      </c>
      <c r="G1692" s="16" t="n">
        <v>0.0425849575262821</v>
      </c>
      <c r="H1692" s="16" t="n">
        <v>4.62838581347303</v>
      </c>
      <c r="I1692" s="17" t="n">
        <v>247.519893688384</v>
      </c>
      <c r="J1692" s="18" t="n">
        <v>5.95060314771094E-006</v>
      </c>
      <c r="K1692" s="18" t="n">
        <v>2.3014914317801E-005</v>
      </c>
      <c r="L1692" s="16" t="n">
        <v>0.35217730809546</v>
      </c>
      <c r="M1692" s="16" t="n">
        <v>0.598077995841574</v>
      </c>
      <c r="N1692" s="16" t="n">
        <v>0.258833072592205</v>
      </c>
      <c r="O1692" s="16" t="n">
        <v>0.0904607623696501</v>
      </c>
      <c r="P1692" s="34" t="b">
        <f aca="false">TRUE()</f>
        <v>1</v>
      </c>
      <c r="Q1692" s="18" t="n">
        <v>0.000189115891393324</v>
      </c>
    </row>
    <row r="1693" customFormat="false" ht="22.35" hidden="false" customHeight="false" outlineLevel="0" collapsed="false">
      <c r="A1693" s="6" t="s">
        <v>3404</v>
      </c>
      <c r="B1693" s="7" t="s">
        <v>1425</v>
      </c>
      <c r="C1693" s="17" t="n">
        <v>2151</v>
      </c>
      <c r="D1693" s="16" t="n">
        <v>0.148046212198562</v>
      </c>
      <c r="E1693" s="16" t="n">
        <v>0.0290765156512268</v>
      </c>
      <c r="F1693" s="16" t="n">
        <v>0.162363512312108</v>
      </c>
      <c r="G1693" s="16" t="n">
        <v>0.0425948319663937</v>
      </c>
      <c r="H1693" s="16" t="n">
        <v>4.61892961788548</v>
      </c>
      <c r="I1693" s="17" t="n">
        <v>247.087192297397</v>
      </c>
      <c r="J1693" s="18" t="n">
        <v>6.21057553125842E-006</v>
      </c>
      <c r="K1693" s="18" t="n">
        <v>2.39534279318982E-005</v>
      </c>
      <c r="L1693" s="16" t="n">
        <v>0.351812295766606</v>
      </c>
      <c r="M1693" s="16" t="n">
        <v>0.597938536436939</v>
      </c>
      <c r="N1693" s="16" t="n">
        <v>0.259225597241927</v>
      </c>
      <c r="O1693" s="16" t="n">
        <v>0.0903989485829507</v>
      </c>
      <c r="P1693" s="34" t="b">
        <f aca="false">TRUE()</f>
        <v>1</v>
      </c>
      <c r="Q1693" s="18" t="n">
        <v>7.73990364345392E-005</v>
      </c>
    </row>
    <row r="1694" customFormat="false" ht="22.35" hidden="false" customHeight="false" outlineLevel="0" collapsed="false">
      <c r="A1694" s="6" t="s">
        <v>3405</v>
      </c>
      <c r="B1694" s="7" t="s">
        <v>1425</v>
      </c>
      <c r="C1694" s="17" t="n">
        <v>2152</v>
      </c>
      <c r="D1694" s="16" t="n">
        <v>0.14837434055385</v>
      </c>
      <c r="E1694" s="16" t="n">
        <v>0.0291288585145178</v>
      </c>
      <c r="F1694" s="16" t="n">
        <v>0.162681622448646</v>
      </c>
      <c r="G1694" s="16" t="n">
        <v>0.0426031888728683</v>
      </c>
      <c r="H1694" s="16" t="n">
        <v>4.60962853914636</v>
      </c>
      <c r="I1694" s="17" t="n">
        <v>246.667155341707</v>
      </c>
      <c r="J1694" s="18" t="n">
        <v>6.47682300559181E-006</v>
      </c>
      <c r="K1694" s="18" t="n">
        <v>2.48877921048204E-005</v>
      </c>
      <c r="L1694" s="16" t="n">
        <v>0.351449077030741</v>
      </c>
      <c r="M1694" s="16" t="n">
        <v>0.59778639890461</v>
      </c>
      <c r="N1694" s="16" t="n">
        <v>0.259423901186207</v>
      </c>
      <c r="O1694" s="16" t="n">
        <v>0.0903401261060152</v>
      </c>
      <c r="P1694" s="34" t="b">
        <f aca="false">TRUE()</f>
        <v>1</v>
      </c>
      <c r="Q1694" s="18" t="n">
        <v>9.53699884201849E-005</v>
      </c>
    </row>
    <row r="1695" customFormat="false" ht="22.35" hidden="false" customHeight="false" outlineLevel="0" collapsed="false">
      <c r="A1695" s="6" t="s">
        <v>3406</v>
      </c>
      <c r="B1695" s="7" t="s">
        <v>1425</v>
      </c>
      <c r="C1695" s="17" t="n">
        <v>2153</v>
      </c>
      <c r="D1695" s="16" t="n">
        <v>0.148692971143066</v>
      </c>
      <c r="E1695" s="16" t="n">
        <v>0.0291795987883332</v>
      </c>
      <c r="F1695" s="16" t="n">
        <v>0.162989418882163</v>
      </c>
      <c r="G1695" s="16" t="n">
        <v>0.0426103689859696</v>
      </c>
      <c r="H1695" s="16" t="n">
        <v>4.60030179647375</v>
      </c>
      <c r="I1695" s="17" t="n">
        <v>246.256500683869</v>
      </c>
      <c r="J1695" s="18" t="n">
        <v>6.75464815635088E-006</v>
      </c>
      <c r="K1695" s="18" t="n">
        <v>2.59313504614765E-005</v>
      </c>
      <c r="L1695" s="16" t="n">
        <v>0.351076510983246</v>
      </c>
      <c r="M1695" s="16" t="n">
        <v>0.597608905116892</v>
      </c>
      <c r="N1695" s="16" t="n">
        <v>0.259455687252511</v>
      </c>
      <c r="O1695" s="16" t="n">
        <v>0.0902843207684586</v>
      </c>
      <c r="P1695" s="34" t="b">
        <f aca="false">TRUE()</f>
        <v>1</v>
      </c>
      <c r="Q1695" s="18" t="n">
        <v>0.000205518900733514</v>
      </c>
    </row>
    <row r="1696" customFormat="false" ht="22.35" hidden="false" customHeight="false" outlineLevel="0" collapsed="false">
      <c r="A1696" s="6" t="s">
        <v>3407</v>
      </c>
      <c r="B1696" s="7" t="s">
        <v>1425</v>
      </c>
      <c r="C1696" s="17" t="n">
        <v>2154</v>
      </c>
      <c r="D1696" s="16" t="n">
        <v>0.149002549510626</v>
      </c>
      <c r="E1696" s="16" t="n">
        <v>0.029229427791856</v>
      </c>
      <c r="F1696" s="16" t="n">
        <v>0.163286915941502</v>
      </c>
      <c r="G1696" s="16" t="n">
        <v>0.0426163253885337</v>
      </c>
      <c r="H1696" s="16" t="n">
        <v>4.590735214509</v>
      </c>
      <c r="I1696" s="17" t="n">
        <v>245.84863625976</v>
      </c>
      <c r="J1696" s="18" t="n">
        <v>7.05130258228866E-006</v>
      </c>
      <c r="K1696" s="18" t="n">
        <v>2.69680661672795E-005</v>
      </c>
      <c r="L1696" s="16" t="n">
        <v>0.350683629676277</v>
      </c>
      <c r="M1696" s="16" t="n">
        <v>0.597444089456869</v>
      </c>
      <c r="N1696" s="16" t="n">
        <v>0.259790654119982</v>
      </c>
      <c r="O1696" s="16" t="n">
        <v>0.090232517199983</v>
      </c>
      <c r="P1696" s="34" t="b">
        <f aca="false">TRUE()</f>
        <v>1</v>
      </c>
      <c r="Q1696" s="18" t="n">
        <v>9.42720719724204E-005</v>
      </c>
    </row>
    <row r="1697" customFormat="false" ht="22.35" hidden="false" customHeight="false" outlineLevel="0" collapsed="false">
      <c r="A1697" s="6" t="s">
        <v>3408</v>
      </c>
      <c r="B1697" s="7" t="s">
        <v>1425</v>
      </c>
      <c r="C1697" s="17" t="n">
        <v>2155</v>
      </c>
      <c r="D1697" s="16" t="n">
        <v>0.149304133103208</v>
      </c>
      <c r="E1697" s="16" t="n">
        <v>0.0292787118662535</v>
      </c>
      <c r="F1697" s="16" t="n">
        <v>0.163575300040472</v>
      </c>
      <c r="G1697" s="16" t="n">
        <v>0.0426214937823847</v>
      </c>
      <c r="H1697" s="16" t="n">
        <v>4.58091605928751</v>
      </c>
      <c r="I1697" s="17" t="n">
        <v>245.442909944919</v>
      </c>
      <c r="J1697" s="18" t="n">
        <v>7.36859009830674E-006</v>
      </c>
      <c r="K1697" s="18" t="n">
        <v>2.79521470822422E-005</v>
      </c>
      <c r="L1697" s="16" t="n">
        <v>0.350269931862008</v>
      </c>
      <c r="M1697" s="16" t="n">
        <v>0.597038389370658</v>
      </c>
      <c r="N1697" s="16" t="n">
        <v>0.259876706091123</v>
      </c>
      <c r="O1697" s="16" t="n">
        <v>0.0901797468273935</v>
      </c>
      <c r="P1697" s="34" t="b">
        <f aca="false">TRUE()</f>
        <v>1</v>
      </c>
      <c r="Q1697" s="18" t="n">
        <v>0.000147729435093689</v>
      </c>
    </row>
    <row r="1698" customFormat="false" ht="22.35" hidden="false" customHeight="false" outlineLevel="0" collapsed="false">
      <c r="A1698" s="6" t="s">
        <v>3409</v>
      </c>
      <c r="B1698" s="7" t="s">
        <v>1425</v>
      </c>
      <c r="C1698" s="17" t="n">
        <v>2156</v>
      </c>
      <c r="D1698" s="16" t="n">
        <v>0.149598492233573</v>
      </c>
      <c r="E1698" s="16" t="n">
        <v>0.0293276552357494</v>
      </c>
      <c r="F1698" s="16" t="n">
        <v>0.163855915174684</v>
      </c>
      <c r="G1698" s="16" t="n">
        <v>0.042626314337626</v>
      </c>
      <c r="H1698" s="16" t="n">
        <v>4.57099223910252</v>
      </c>
      <c r="I1698" s="17" t="n">
        <v>245.040153375171</v>
      </c>
      <c r="J1698" s="18" t="n">
        <v>7.70304224364731E-006</v>
      </c>
      <c r="K1698" s="18" t="n">
        <v>2.91144128516725E-005</v>
      </c>
      <c r="L1698" s="16" t="n">
        <v>0.349845977045552</v>
      </c>
      <c r="M1698" s="16" t="n">
        <v>0.596822861199858</v>
      </c>
      <c r="N1698" s="16" t="n">
        <v>0.260280792311708</v>
      </c>
      <c r="O1698" s="16" t="n">
        <v>0.0901226245091485</v>
      </c>
      <c r="P1698" s="34" t="b">
        <f aca="false">TRUE()</f>
        <v>1</v>
      </c>
      <c r="Q1698" s="18" t="n">
        <v>2.38095238095238E-005</v>
      </c>
    </row>
    <row r="1699" customFormat="false" ht="22.35" hidden="false" customHeight="false" outlineLevel="0" collapsed="false">
      <c r="A1699" s="6" t="s">
        <v>3410</v>
      </c>
      <c r="B1699" s="7" t="s">
        <v>1425</v>
      </c>
      <c r="C1699" s="17" t="n">
        <v>2157</v>
      </c>
      <c r="D1699" s="16" t="n">
        <v>0.149886979065354</v>
      </c>
      <c r="E1699" s="16" t="n">
        <v>0.0293771143527073</v>
      </c>
      <c r="F1699" s="16" t="n">
        <v>0.164129722542169</v>
      </c>
      <c r="G1699" s="16" t="n">
        <v>0.0426310094131435</v>
      </c>
      <c r="H1699" s="16" t="n">
        <v>4.56073819542751</v>
      </c>
      <c r="I1699" s="17" t="n">
        <v>244.634169105167</v>
      </c>
      <c r="J1699" s="18" t="n">
        <v>8.06374172388731E-006</v>
      </c>
      <c r="K1699" s="18" t="n">
        <v>3.03120726033807E-005</v>
      </c>
      <c r="L1699" s="16" t="n">
        <v>0.349399623798436</v>
      </c>
      <c r="M1699" s="16" t="n">
        <v>0.596607333029058</v>
      </c>
      <c r="N1699" s="16" t="n">
        <v>0.260756173148391</v>
      </c>
      <c r="O1699" s="16" t="n">
        <v>0.0900613472384063</v>
      </c>
      <c r="P1699" s="34" t="b">
        <f aca="false">TRUE()</f>
        <v>1</v>
      </c>
      <c r="Q1699" s="18" t="n">
        <v>6.90407476121762E-005</v>
      </c>
    </row>
    <row r="1700" customFormat="false" ht="22.35" hidden="false" customHeight="false" outlineLevel="0" collapsed="false">
      <c r="A1700" s="6" t="s">
        <v>3411</v>
      </c>
      <c r="B1700" s="7" t="s">
        <v>1425</v>
      </c>
      <c r="C1700" s="17" t="n">
        <v>2158</v>
      </c>
      <c r="D1700" s="16" t="n">
        <v>0.150169736301965</v>
      </c>
      <c r="E1700" s="16" t="n">
        <v>0.0294268843079676</v>
      </c>
      <c r="F1700" s="16" t="n">
        <v>0.164397334452924</v>
      </c>
      <c r="G1700" s="16" t="n">
        <v>0.0426357973475782</v>
      </c>
      <c r="H1700" s="16" t="n">
        <v>4.55032095769876</v>
      </c>
      <c r="I1700" s="17" t="n">
        <v>244.228119285443</v>
      </c>
      <c r="J1700" s="18" t="n">
        <v>8.44663446644024E-006</v>
      </c>
      <c r="K1700" s="18" t="n">
        <v>3.16653414956884E-005</v>
      </c>
      <c r="L1700" s="16" t="n">
        <v>0.348940982060679</v>
      </c>
      <c r="M1700" s="16" t="n">
        <v>0.596328414219788</v>
      </c>
      <c r="N1700" s="16" t="n">
        <v>0.261123437654286</v>
      </c>
      <c r="O1700" s="16" t="n">
        <v>0.0899942253171947</v>
      </c>
      <c r="P1700" s="34" t="b">
        <f aca="false">TRUE()</f>
        <v>1</v>
      </c>
      <c r="Q1700" s="18" t="n">
        <v>6.84471319391954E-005</v>
      </c>
    </row>
    <row r="1701" customFormat="false" ht="22.35" hidden="false" customHeight="false" outlineLevel="0" collapsed="false">
      <c r="A1701" s="6" t="s">
        <v>3412</v>
      </c>
      <c r="B1701" s="7" t="s">
        <v>1425</v>
      </c>
      <c r="C1701" s="17" t="n">
        <v>2159</v>
      </c>
      <c r="D1701" s="16" t="n">
        <v>0.150446461158229</v>
      </c>
      <c r="E1701" s="16" t="n">
        <v>0.029476835406699</v>
      </c>
      <c r="F1701" s="16" t="n">
        <v>0.16465851511142</v>
      </c>
      <c r="G1701" s="16" t="n">
        <v>0.0426407143739388</v>
      </c>
      <c r="H1701" s="16" t="n">
        <v>4.5397756725506</v>
      </c>
      <c r="I1701" s="17" t="n">
        <v>243.823367387253</v>
      </c>
      <c r="J1701" s="18" t="n">
        <v>8.85184949296692E-006</v>
      </c>
      <c r="K1701" s="18" t="n">
        <v>3.30055484239108E-005</v>
      </c>
      <c r="L1701" s="16" t="n">
        <v>0.348471570280597</v>
      </c>
      <c r="M1701" s="16" t="n">
        <v>0.596138242304377</v>
      </c>
      <c r="N1701" s="16" t="n">
        <v>0.261439625971079</v>
      </c>
      <c r="O1701" s="16" t="n">
        <v>0.0899274933469029</v>
      </c>
      <c r="P1701" s="34" t="b">
        <f aca="false">TRUE()</f>
        <v>1</v>
      </c>
      <c r="Q1701" s="18" t="n">
        <v>9.74887941226201E-005</v>
      </c>
    </row>
    <row r="1702" customFormat="false" ht="22.35" hidden="false" customHeight="false" outlineLevel="0" collapsed="false">
      <c r="A1702" s="6" t="s">
        <v>3413</v>
      </c>
      <c r="B1702" s="7" t="s">
        <v>1425</v>
      </c>
      <c r="C1702" s="17" t="n">
        <v>2160</v>
      </c>
      <c r="D1702" s="16" t="n">
        <v>0.150717345118781</v>
      </c>
      <c r="E1702" s="16" t="n">
        <v>0.0295272023401804</v>
      </c>
      <c r="F1702" s="16" t="n">
        <v>0.164913163599957</v>
      </c>
      <c r="G1702" s="16" t="n">
        <v>0.042645567636152</v>
      </c>
      <c r="H1702" s="16" t="n">
        <v>4.5289904022981</v>
      </c>
      <c r="I1702" s="17" t="n">
        <v>243.416738329946</v>
      </c>
      <c r="J1702" s="18" t="n">
        <v>9.28540204071896E-006</v>
      </c>
      <c r="K1702" s="18" t="n">
        <v>3.45600165641109E-005</v>
      </c>
      <c r="L1702" s="16" t="n">
        <v>0.347985427511584</v>
      </c>
      <c r="M1702" s="16" t="n">
        <v>0.595846645367412</v>
      </c>
      <c r="N1702" s="16" t="n">
        <v>0.262095416168915</v>
      </c>
      <c r="O1702" s="16" t="n">
        <v>0.0898630793144569</v>
      </c>
      <c r="P1702" s="34" t="b">
        <f aca="false">TRUE()</f>
        <v>1</v>
      </c>
      <c r="Q1702" s="18" t="n">
        <v>2.47228735429325E-005</v>
      </c>
    </row>
    <row r="1703" customFormat="false" ht="22.35" hidden="false" customHeight="false" outlineLevel="0" collapsed="false">
      <c r="A1703" s="6" t="s">
        <v>3414</v>
      </c>
      <c r="B1703" s="7" t="s">
        <v>1425</v>
      </c>
      <c r="C1703" s="17" t="n">
        <v>2161</v>
      </c>
      <c r="D1703" s="16" t="n">
        <v>0.150981842758365</v>
      </c>
      <c r="E1703" s="16" t="n">
        <v>0.0295769077304867</v>
      </c>
      <c r="F1703" s="16" t="n">
        <v>0.165161060947554</v>
      </c>
      <c r="G1703" s="16" t="n">
        <v>0.0426500684981488</v>
      </c>
      <c r="H1703" s="16" t="n">
        <v>4.51819535884891</v>
      </c>
      <c r="I1703" s="17" t="n">
        <v>243.015807115159</v>
      </c>
      <c r="J1703" s="18" t="n">
        <v>9.73957461608779E-006</v>
      </c>
      <c r="K1703" s="18" t="n">
        <v>3.61208531338377E-005</v>
      </c>
      <c r="L1703" s="16" t="n">
        <v>0.347493820922688</v>
      </c>
      <c r="M1703" s="16" t="n">
        <v>0.595491657791977</v>
      </c>
      <c r="N1703" s="16" t="n">
        <v>0.262480912106916</v>
      </c>
      <c r="O1703" s="16" t="n">
        <v>0.0898016692107863</v>
      </c>
      <c r="P1703" s="34" t="b">
        <f aca="false">TRUE()</f>
        <v>1</v>
      </c>
      <c r="Q1703" s="18" t="n">
        <v>0.000126554666590606</v>
      </c>
    </row>
    <row r="1704" customFormat="false" ht="22.35" hidden="false" customHeight="false" outlineLevel="0" collapsed="false">
      <c r="A1704" s="6" t="s">
        <v>3415</v>
      </c>
      <c r="B1704" s="7" t="s">
        <v>1425</v>
      </c>
      <c r="C1704" s="17" t="n">
        <v>2162</v>
      </c>
      <c r="D1704" s="16" t="n">
        <v>0.151240134252182</v>
      </c>
      <c r="E1704" s="16" t="n">
        <v>0.029625673921583</v>
      </c>
      <c r="F1704" s="16" t="n">
        <v>0.165402661741195</v>
      </c>
      <c r="G1704" s="16" t="n">
        <v>0.0426542672713143</v>
      </c>
      <c r="H1704" s="16" t="n">
        <v>4.50750565604488</v>
      </c>
      <c r="I1704" s="17" t="n">
        <v>242.623165984377</v>
      </c>
      <c r="J1704" s="18" t="n">
        <v>1.02101606966E-005</v>
      </c>
      <c r="K1704" s="18" t="n">
        <v>3.77648546264615E-005</v>
      </c>
      <c r="L1704" s="16" t="n">
        <v>0.347003379088193</v>
      </c>
      <c r="M1704" s="16" t="n">
        <v>0.595187382727319</v>
      </c>
      <c r="N1704" s="16" t="n">
        <v>0.262874088210816</v>
      </c>
      <c r="O1704" s="16" t="n">
        <v>0.0897444773820608</v>
      </c>
      <c r="P1704" s="34" t="b">
        <f aca="false">TRUE()</f>
        <v>1</v>
      </c>
      <c r="Q1704" s="18" t="n">
        <v>3.96825396825397E-005</v>
      </c>
    </row>
    <row r="1705" customFormat="false" ht="22.35" hidden="false" customHeight="false" outlineLevel="0" collapsed="false">
      <c r="A1705" s="6" t="s">
        <v>3416</v>
      </c>
      <c r="B1705" s="7" t="s">
        <v>1425</v>
      </c>
      <c r="C1705" s="17" t="n">
        <v>2163</v>
      </c>
      <c r="D1705" s="16" t="n">
        <v>0.151493330778917</v>
      </c>
      <c r="E1705" s="16" t="n">
        <v>0.0296741158094859</v>
      </c>
      <c r="F1705" s="16" t="n">
        <v>0.165638151606717</v>
      </c>
      <c r="G1705" s="16" t="n">
        <v>0.0426581866086471</v>
      </c>
      <c r="H1705" s="16" t="n">
        <v>4.49655952716304</v>
      </c>
      <c r="I1705" s="17" t="n">
        <v>242.233608044314</v>
      </c>
      <c r="J1705" s="18" t="n">
        <v>1.07143327899597E-005</v>
      </c>
      <c r="K1705" s="18" t="n">
        <v>3.94538430153796E-005</v>
      </c>
      <c r="L1705" s="16" t="n">
        <v>0.346490617463966</v>
      </c>
      <c r="M1705" s="16" t="n">
        <v>0.595123992088848</v>
      </c>
      <c r="N1705" s="16" t="n">
        <v>0.262886742586401</v>
      </c>
      <c r="O1705" s="16" t="n">
        <v>0.0896877654517757</v>
      </c>
      <c r="P1705" s="34" t="b">
        <f aca="false">TRUE()</f>
        <v>1</v>
      </c>
      <c r="Q1705" s="18" t="n">
        <v>3.58465608465609E-005</v>
      </c>
    </row>
    <row r="1706" customFormat="false" ht="22.35" hidden="false" customHeight="false" outlineLevel="0" collapsed="false">
      <c r="A1706" s="6" t="s">
        <v>3417</v>
      </c>
      <c r="B1706" s="7" t="s">
        <v>1425</v>
      </c>
      <c r="C1706" s="17" t="n">
        <v>2164</v>
      </c>
      <c r="D1706" s="16" t="n">
        <v>0.151742721932433</v>
      </c>
      <c r="E1706" s="16" t="n">
        <v>0.029722356239341</v>
      </c>
      <c r="F1706" s="16" t="n">
        <v>0.165868913846582</v>
      </c>
      <c r="G1706" s="16" t="n">
        <v>0.04266192171585</v>
      </c>
      <c r="H1706" s="16" t="n">
        <v>4.48537132143835</v>
      </c>
      <c r="I1706" s="17" t="n">
        <v>241.846618686471</v>
      </c>
      <c r="J1706" s="18" t="n">
        <v>1.12540335664597E-005</v>
      </c>
      <c r="K1706" s="18" t="n">
        <v>4.12217469556998E-005</v>
      </c>
      <c r="L1706" s="16" t="n">
        <v>0.345957006244283</v>
      </c>
      <c r="M1706" s="16" t="n">
        <v>0.594857751407272</v>
      </c>
      <c r="N1706" s="16" t="n">
        <v>0.263702205403412</v>
      </c>
      <c r="O1706" s="16" t="n">
        <v>0.0896291506964467</v>
      </c>
      <c r="P1706" s="34" t="b">
        <f aca="false">TRUE()</f>
        <v>1</v>
      </c>
      <c r="Q1706" s="18" t="n">
        <v>9.41725026071531E-005</v>
      </c>
    </row>
    <row r="1707" customFormat="false" ht="22.35" hidden="false" customHeight="false" outlineLevel="0" collapsed="false">
      <c r="A1707" s="6" t="s">
        <v>3418</v>
      </c>
      <c r="B1707" s="7" t="s">
        <v>1425</v>
      </c>
      <c r="C1707" s="17" t="n">
        <v>2165</v>
      </c>
      <c r="D1707" s="16" t="n">
        <v>0.151989570688415</v>
      </c>
      <c r="E1707" s="16" t="n">
        <v>0.0297709885707775</v>
      </c>
      <c r="F1707" s="16" t="n">
        <v>0.166096472213916</v>
      </c>
      <c r="G1707" s="16" t="n">
        <v>0.042665452805968</v>
      </c>
      <c r="H1707" s="16" t="n">
        <v>4.47396194421525</v>
      </c>
      <c r="I1707" s="17" t="n">
        <v>241.457061036084</v>
      </c>
      <c r="J1707" s="18" t="n">
        <v>1.18310590065632E-005</v>
      </c>
      <c r="K1707" s="18" t="n">
        <v>4.30692060326644E-005</v>
      </c>
      <c r="L1707" s="16" t="n">
        <v>0.345408473050762</v>
      </c>
      <c r="M1707" s="16" t="n">
        <v>0.59432527004412</v>
      </c>
      <c r="N1707" s="16" t="n">
        <v>0.264199663882374</v>
      </c>
      <c r="O1707" s="16" t="n">
        <v>0.0895641948987915</v>
      </c>
      <c r="P1707" s="34" t="b">
        <f aca="false">TRUE()</f>
        <v>1</v>
      </c>
      <c r="Q1707" s="18" t="n">
        <v>4.41381230854915E-005</v>
      </c>
    </row>
    <row r="1708" customFormat="false" ht="22.35" hidden="false" customHeight="false" outlineLevel="0" collapsed="false">
      <c r="A1708" s="6" t="s">
        <v>3419</v>
      </c>
      <c r="B1708" s="7" t="s">
        <v>1425</v>
      </c>
      <c r="C1708" s="17" t="n">
        <v>2166</v>
      </c>
      <c r="D1708" s="16" t="n">
        <v>0.152235074961118</v>
      </c>
      <c r="E1708" s="16" t="n">
        <v>0.0298205097958945</v>
      </c>
      <c r="F1708" s="16" t="n">
        <v>0.166321954964614</v>
      </c>
      <c r="G1708" s="16" t="n">
        <v>0.0426690806312503</v>
      </c>
      <c r="H1708" s="16" t="n">
        <v>4.46224848472059</v>
      </c>
      <c r="I1708" s="17" t="n">
        <v>241.06258210818</v>
      </c>
      <c r="J1708" s="18" t="n">
        <v>1.24527618501468E-005</v>
      </c>
      <c r="K1708" s="18" t="n">
        <v>4.52774819209502E-005</v>
      </c>
      <c r="L1708" s="16" t="n">
        <v>0.344840589532543</v>
      </c>
      <c r="M1708" s="16" t="n">
        <v>0.594008316851767</v>
      </c>
      <c r="N1708" s="16" t="n">
        <v>0.264199663882374</v>
      </c>
      <c r="O1708" s="16" t="n">
        <v>0.0894929129870295</v>
      </c>
      <c r="P1708" s="34" t="b">
        <f aca="false">TRUE()</f>
        <v>1</v>
      </c>
      <c r="Q1708" s="18" t="n">
        <v>4.91994777709063E-005</v>
      </c>
    </row>
    <row r="1709" customFormat="false" ht="22.35" hidden="false" customHeight="false" outlineLevel="0" collapsed="false">
      <c r="A1709" s="6" t="s">
        <v>3420</v>
      </c>
      <c r="B1709" s="7" t="s">
        <v>1425</v>
      </c>
      <c r="C1709" s="17" t="n">
        <v>2167</v>
      </c>
      <c r="D1709" s="16" t="n">
        <v>0.152479634448265</v>
      </c>
      <c r="E1709" s="16" t="n">
        <v>0.0298711617654763</v>
      </c>
      <c r="F1709" s="16" t="n">
        <v>0.166546277532538</v>
      </c>
      <c r="G1709" s="16" t="n">
        <v>0.0426728408142603</v>
      </c>
      <c r="H1709" s="16" t="n">
        <v>4.45036925234945</v>
      </c>
      <c r="I1709" s="17" t="n">
        <v>240.661468404194</v>
      </c>
      <c r="J1709" s="18" t="n">
        <v>1.31151587177147E-005</v>
      </c>
      <c r="K1709" s="18" t="n">
        <v>4.74524051251231E-005</v>
      </c>
      <c r="L1709" s="16" t="n">
        <v>0.34426548510753</v>
      </c>
      <c r="M1709" s="16" t="n">
        <v>0.593742076170191</v>
      </c>
      <c r="N1709" s="16" t="n">
        <v>0.264199663882374</v>
      </c>
      <c r="O1709" s="16" t="n">
        <v>0.0894185371815921</v>
      </c>
      <c r="P1709" s="34" t="b">
        <f aca="false">TRUE()</f>
        <v>1</v>
      </c>
      <c r="Q1709" s="18" t="n">
        <v>0.000142643616637425</v>
      </c>
    </row>
    <row r="1710" customFormat="false" ht="22.35" hidden="false" customHeight="false" outlineLevel="0" collapsed="false">
      <c r="A1710" s="6" t="s">
        <v>3421</v>
      </c>
      <c r="B1710" s="7" t="s">
        <v>1425</v>
      </c>
      <c r="C1710" s="17" t="n">
        <v>2168</v>
      </c>
      <c r="D1710" s="16" t="n">
        <v>0.152722697304618</v>
      </c>
      <c r="E1710" s="16" t="n">
        <v>0.0299226440083519</v>
      </c>
      <c r="F1710" s="16" t="n">
        <v>0.166769675793424</v>
      </c>
      <c r="G1710" s="16" t="n">
        <v>0.0426769028092167</v>
      </c>
      <c r="H1710" s="16" t="n">
        <v>4.43860112527286</v>
      </c>
      <c r="I1710" s="17" t="n">
        <v>240.257318391594</v>
      </c>
      <c r="J1710" s="18" t="n">
        <v>1.38046820848284E-005</v>
      </c>
      <c r="K1710" s="18" t="n">
        <v>4.97736148149764E-005</v>
      </c>
      <c r="L1710" s="16" t="n">
        <v>0.343701511629478</v>
      </c>
      <c r="M1710" s="16" t="n">
        <v>0.59355190425478</v>
      </c>
      <c r="N1710" s="16" t="n">
        <v>0.264199663882374</v>
      </c>
      <c r="O1710" s="16" t="n">
        <v>0.0893403623422706</v>
      </c>
      <c r="P1710" s="34" t="b">
        <f aca="false">TRUE()</f>
        <v>1</v>
      </c>
      <c r="Q1710" s="18" t="n">
        <v>8.89567222900557E-005</v>
      </c>
    </row>
    <row r="1711" customFormat="false" ht="22.35" hidden="false" customHeight="false" outlineLevel="0" collapsed="false">
      <c r="A1711" s="6" t="s">
        <v>3422</v>
      </c>
      <c r="B1711" s="7" t="s">
        <v>1425</v>
      </c>
      <c r="C1711" s="17" t="n">
        <v>2169</v>
      </c>
      <c r="D1711" s="16" t="n">
        <v>0.152963763445619</v>
      </c>
      <c r="E1711" s="16" t="n">
        <v>0.0299747935894358</v>
      </c>
      <c r="F1711" s="16" t="n">
        <v>0.166991667619492</v>
      </c>
      <c r="G1711" s="16" t="n">
        <v>0.0426819387846986</v>
      </c>
      <c r="H1711" s="16" t="n">
        <v>4.42694694105263</v>
      </c>
      <c r="I1711" s="17" t="n">
        <v>239.85544173635</v>
      </c>
      <c r="J1711" s="18" t="n">
        <v>1.45216660830958E-005</v>
      </c>
      <c r="K1711" s="18" t="n">
        <v>5.22226293282908E-005</v>
      </c>
      <c r="L1711" s="16" t="n">
        <v>0.343144361656367</v>
      </c>
      <c r="M1711" s="16" t="n">
        <v>0.593349054211674</v>
      </c>
      <c r="N1711" s="16" t="n">
        <v>0.264199663882374</v>
      </c>
      <c r="O1711" s="16" t="n">
        <v>0.0892616482090953</v>
      </c>
      <c r="P1711" s="34" t="b">
        <f aca="false">TRUE()</f>
        <v>1</v>
      </c>
      <c r="Q1711" s="18" t="n">
        <v>9.26213077823722E-005</v>
      </c>
    </row>
    <row r="1712" customFormat="false" ht="22.35" hidden="false" customHeight="false" outlineLevel="0" collapsed="false">
      <c r="A1712" s="6" t="s">
        <v>3423</v>
      </c>
      <c r="B1712" s="7" t="s">
        <v>1425</v>
      </c>
      <c r="C1712" s="17" t="n">
        <v>2170</v>
      </c>
      <c r="D1712" s="16" t="n">
        <v>0.153202700962469</v>
      </c>
      <c r="E1712" s="16" t="n">
        <v>0.0300274434217265</v>
      </c>
      <c r="F1712" s="16" t="n">
        <v>0.167212516532782</v>
      </c>
      <c r="G1712" s="16" t="n">
        <v>0.042688231152578</v>
      </c>
      <c r="H1712" s="16" t="n">
        <v>4.41554072775094</v>
      </c>
      <c r="I1712" s="17" t="n">
        <v>239.458848957639</v>
      </c>
      <c r="J1712" s="18" t="n">
        <v>1.52578775584634E-005</v>
      </c>
      <c r="K1712" s="18" t="n">
        <v>5.46806492811943E-005</v>
      </c>
      <c r="L1712" s="16" t="n">
        <v>0.342601847624941</v>
      </c>
      <c r="M1712" s="16" t="n">
        <v>0.593158882296263</v>
      </c>
      <c r="N1712" s="16" t="n">
        <v>0.264199663882374</v>
      </c>
      <c r="O1712" s="16" t="n">
        <v>0.0891826800260416</v>
      </c>
      <c r="P1712" s="34" t="b">
        <f aca="false">TRUE()</f>
        <v>1</v>
      </c>
      <c r="Q1712" s="18" t="n">
        <v>0.000145582015735922</v>
      </c>
    </row>
    <row r="1713" customFormat="false" ht="22.35" hidden="false" customHeight="false" outlineLevel="0" collapsed="false">
      <c r="A1713" s="6" t="s">
        <v>3424</v>
      </c>
      <c r="B1713" s="7" t="s">
        <v>1425</v>
      </c>
      <c r="C1713" s="17" t="n">
        <v>2171</v>
      </c>
      <c r="D1713" s="16" t="n">
        <v>0.153438901534713</v>
      </c>
      <c r="E1713" s="16" t="n">
        <v>0.0300797948991699</v>
      </c>
      <c r="F1713" s="16" t="n">
        <v>0.167432257422994</v>
      </c>
      <c r="G1713" s="16" t="n">
        <v>0.0426958827264641</v>
      </c>
      <c r="H1713" s="16" t="n">
        <v>4.40466490538735</v>
      </c>
      <c r="I1713" s="17" t="n">
        <v>239.074619039176</v>
      </c>
      <c r="J1713" s="18" t="n">
        <v>1.59931589011217E-005</v>
      </c>
      <c r="K1713" s="18" t="n">
        <v>5.72662721653624E-005</v>
      </c>
      <c r="L1713" s="16" t="n">
        <v>0.342089799961667</v>
      </c>
      <c r="M1713" s="16" t="n">
        <v>0.593222272934733</v>
      </c>
      <c r="N1713" s="16" t="n">
        <v>0.264199663882374</v>
      </c>
      <c r="O1713" s="16" t="n">
        <v>0.0891017381503425</v>
      </c>
      <c r="P1713" s="34" t="b">
        <f aca="false">TRUE()</f>
        <v>1</v>
      </c>
      <c r="Q1713" s="18" t="n">
        <v>0.000118223760330806</v>
      </c>
    </row>
    <row r="1714" customFormat="false" ht="22.35" hidden="false" customHeight="false" outlineLevel="0" collapsed="false">
      <c r="A1714" s="6" t="s">
        <v>3425</v>
      </c>
      <c r="B1714" s="7" t="s">
        <v>1425</v>
      </c>
      <c r="C1714" s="17" t="n">
        <v>2172</v>
      </c>
      <c r="D1714" s="16" t="n">
        <v>0.153673551998597</v>
      </c>
      <c r="E1714" s="16" t="n">
        <v>0.0301319887189647</v>
      </c>
      <c r="F1714" s="16" t="n">
        <v>0.167651789572659</v>
      </c>
      <c r="G1714" s="16" t="n">
        <v>0.0427053056475706</v>
      </c>
      <c r="H1714" s="16" t="n">
        <v>4.39420047966576</v>
      </c>
      <c r="I1714" s="17" t="n">
        <v>238.703836706626</v>
      </c>
      <c r="J1714" s="18" t="n">
        <v>1.67325501671945E-005</v>
      </c>
      <c r="K1714" s="18" t="n">
        <v>5.98105798396702E-005</v>
      </c>
      <c r="L1714" s="16" t="n">
        <v>0.341598068490405</v>
      </c>
      <c r="M1714" s="16" t="n">
        <v>0.592968710380851</v>
      </c>
      <c r="N1714" s="16" t="n">
        <v>0.264199663882374</v>
      </c>
      <c r="O1714" s="16" t="n">
        <v>0.0890196210534153</v>
      </c>
      <c r="P1714" s="34" t="b">
        <f aca="false">TRUE()</f>
        <v>1</v>
      </c>
      <c r="Q1714" s="18" t="n">
        <v>2.85714285714286E-005</v>
      </c>
    </row>
    <row r="1715" customFormat="false" ht="22.35" hidden="false" customHeight="false" outlineLevel="0" collapsed="false">
      <c r="A1715" s="6" t="s">
        <v>3426</v>
      </c>
      <c r="B1715" s="7" t="s">
        <v>1425</v>
      </c>
      <c r="C1715" s="17" t="n">
        <v>2173</v>
      </c>
      <c r="D1715" s="16" t="n">
        <v>0.153908173138726</v>
      </c>
      <c r="E1715" s="16" t="n">
        <v>0.0301846196631022</v>
      </c>
      <c r="F1715" s="16" t="n">
        <v>0.167871506371762</v>
      </c>
      <c r="G1715" s="16" t="n">
        <v>0.0427164278015672</v>
      </c>
      <c r="H1715" s="16" t="n">
        <v>4.38373293949049</v>
      </c>
      <c r="I1715" s="17" t="n">
        <v>238.341146299866</v>
      </c>
      <c r="J1715" s="18" t="n">
        <v>1.75045519626219E-005</v>
      </c>
      <c r="K1715" s="18" t="n">
        <v>6.23017930059011E-005</v>
      </c>
      <c r="L1715" s="16" t="n">
        <v>0.341099065740989</v>
      </c>
      <c r="M1715" s="16" t="n">
        <v>0.592968710380851</v>
      </c>
      <c r="N1715" s="16" t="n">
        <v>0.264199663882374</v>
      </c>
      <c r="O1715" s="16" t="n">
        <v>0.0889341975304321</v>
      </c>
      <c r="P1715" s="34" t="b">
        <f aca="false">TRUE()</f>
        <v>1</v>
      </c>
      <c r="Q1715" s="18" t="n">
        <v>9.97989406816352E-005</v>
      </c>
    </row>
    <row r="1716" customFormat="false" ht="22.35" hidden="false" customHeight="false" outlineLevel="0" collapsed="false">
      <c r="A1716" s="6" t="s">
        <v>3427</v>
      </c>
      <c r="B1716" s="7" t="s">
        <v>1425</v>
      </c>
      <c r="C1716" s="17" t="n">
        <v>2174</v>
      </c>
      <c r="D1716" s="16" t="n">
        <v>0.154142714119296</v>
      </c>
      <c r="E1716" s="16" t="n">
        <v>0.0302380956224753</v>
      </c>
      <c r="F1716" s="16" t="n">
        <v>0.168091329257784</v>
      </c>
      <c r="G1716" s="16" t="n">
        <v>0.0427286351621289</v>
      </c>
      <c r="H1716" s="16" t="n">
        <v>4.37323034663466</v>
      </c>
      <c r="I1716" s="17" t="n">
        <v>237.979713678506</v>
      </c>
      <c r="J1716" s="18" t="n">
        <v>1.83132106449471E-005</v>
      </c>
      <c r="K1716" s="18" t="n">
        <v>6.49016431908885E-005</v>
      </c>
      <c r="L1716" s="16" t="n">
        <v>0.340596213471181</v>
      </c>
      <c r="M1716" s="16" t="n">
        <v>0.592664435316193</v>
      </c>
      <c r="N1716" s="16" t="n">
        <v>0.264199663882374</v>
      </c>
      <c r="O1716" s="16" t="n">
        <v>0.0888492930118379</v>
      </c>
      <c r="P1716" s="34" t="b">
        <f aca="false">TRUE()</f>
        <v>1</v>
      </c>
      <c r="Q1716" s="18" t="n">
        <v>0.000121693121693122</v>
      </c>
    </row>
    <row r="1717" customFormat="false" ht="22.35" hidden="false" customHeight="false" outlineLevel="0" collapsed="false">
      <c r="A1717" s="6" t="s">
        <v>3428</v>
      </c>
      <c r="B1717" s="7" t="s">
        <v>1425</v>
      </c>
      <c r="C1717" s="17" t="n">
        <v>2175</v>
      </c>
      <c r="D1717" s="16" t="n">
        <v>0.154377571507916</v>
      </c>
      <c r="E1717" s="16" t="n">
        <v>0.0302929433438183</v>
      </c>
      <c r="F1717" s="16" t="n">
        <v>0.16831134269522</v>
      </c>
      <c r="G1717" s="16" t="n">
        <v>0.0427416349729103</v>
      </c>
      <c r="H1717" s="16" t="n">
        <v>4.36255038293453</v>
      </c>
      <c r="I1717" s="17" t="n">
        <v>237.613689017521</v>
      </c>
      <c r="J1717" s="18" t="n">
        <v>1.91720199806436E-005</v>
      </c>
      <c r="K1717" s="18" t="n">
        <v>6.77716208855799E-005</v>
      </c>
      <c r="L1717" s="16" t="n">
        <v>0.340083514572595</v>
      </c>
      <c r="M1717" s="16" t="n">
        <v>0.59241087276231</v>
      </c>
      <c r="N1717" s="16" t="n">
        <v>0.264199663882374</v>
      </c>
      <c r="O1717" s="16" t="n">
        <v>0.0887663533379656</v>
      </c>
      <c r="P1717" s="34" t="b">
        <f aca="false">TRUE()</f>
        <v>1</v>
      </c>
      <c r="Q1717" s="18" t="n">
        <v>4.41798941798942E-005</v>
      </c>
    </row>
    <row r="1718" customFormat="false" ht="22.35" hidden="false" customHeight="false" outlineLevel="0" collapsed="false">
      <c r="A1718" s="6" t="s">
        <v>3429</v>
      </c>
      <c r="B1718" s="7" t="s">
        <v>1425</v>
      </c>
      <c r="C1718" s="17" t="n">
        <v>2176</v>
      </c>
      <c r="D1718" s="16" t="n">
        <v>0.154612496417922</v>
      </c>
      <c r="E1718" s="16" t="n">
        <v>0.0303494162529075</v>
      </c>
      <c r="F1718" s="16" t="n">
        <v>0.168530921813944</v>
      </c>
      <c r="G1718" s="16" t="n">
        <v>0.0427548580413634</v>
      </c>
      <c r="H1718" s="16" t="n">
        <v>4.35156792097559</v>
      </c>
      <c r="I1718" s="17" t="n">
        <v>237.237945238634</v>
      </c>
      <c r="J1718" s="18" t="n">
        <v>2.00951926474293E-005</v>
      </c>
      <c r="K1718" s="18" t="n">
        <v>7.09141577268976E-005</v>
      </c>
      <c r="L1718" s="16" t="n">
        <v>0.339555685874231</v>
      </c>
      <c r="M1718" s="16" t="n">
        <v>0.592157310208428</v>
      </c>
      <c r="N1718" s="16" t="n">
        <v>0.264199663882374</v>
      </c>
      <c r="O1718" s="16" t="n">
        <v>0.0886878499488676</v>
      </c>
      <c r="P1718" s="34" t="b">
        <f aca="false">TRUE()</f>
        <v>1</v>
      </c>
      <c r="Q1718" s="18" t="n">
        <v>3.04232804232804E-005</v>
      </c>
    </row>
    <row r="1719" customFormat="false" ht="22.35" hidden="false" customHeight="false" outlineLevel="0" collapsed="false">
      <c r="A1719" s="6" t="s">
        <v>3430</v>
      </c>
      <c r="B1719" s="7" t="s">
        <v>1425</v>
      </c>
      <c r="C1719" s="17" t="n">
        <v>2177</v>
      </c>
      <c r="D1719" s="16" t="n">
        <v>0.154846172788207</v>
      </c>
      <c r="E1719" s="16" t="n">
        <v>0.0304072746850052</v>
      </c>
      <c r="F1719" s="16" t="n">
        <v>0.168749176586377</v>
      </c>
      <c r="G1719" s="16" t="n">
        <v>0.0427678358277647</v>
      </c>
      <c r="H1719" s="16" t="n">
        <v>4.34045639261536</v>
      </c>
      <c r="I1719" s="17" t="n">
        <v>236.851916044818</v>
      </c>
      <c r="J1719" s="18" t="n">
        <v>2.10725356972049E-005</v>
      </c>
      <c r="K1719" s="18" t="n">
        <v>7.38935889002033E-005</v>
      </c>
      <c r="L1719" s="16" t="n">
        <v>0.339026764406274</v>
      </c>
      <c r="M1719" s="16" t="n">
        <v>0.591979816420711</v>
      </c>
      <c r="N1719" s="16" t="n">
        <v>0.264199663882374</v>
      </c>
      <c r="O1719" s="16" t="n">
        <v>0.08861709861321</v>
      </c>
      <c r="P1719" s="34" t="b">
        <f aca="false">TRUE()</f>
        <v>1</v>
      </c>
      <c r="Q1719" s="18" t="n">
        <v>6.74704225124393E-005</v>
      </c>
    </row>
    <row r="1720" customFormat="false" ht="22.35" hidden="false" customHeight="false" outlineLevel="0" collapsed="false">
      <c r="A1720" s="6" t="s">
        <v>3431</v>
      </c>
      <c r="B1720" s="7" t="s">
        <v>1425</v>
      </c>
      <c r="C1720" s="17" t="n">
        <v>2178</v>
      </c>
      <c r="D1720" s="16" t="n">
        <v>0.15507829201058</v>
      </c>
      <c r="E1720" s="16" t="n">
        <v>0.0304658929531338</v>
      </c>
      <c r="F1720" s="16" t="n">
        <v>0.168966110288228</v>
      </c>
      <c r="G1720" s="16" t="n">
        <v>0.0427810696803612</v>
      </c>
      <c r="H1720" s="16" t="n">
        <v>4.32936365731641</v>
      </c>
      <c r="I1720" s="17" t="n">
        <v>236.463513597753</v>
      </c>
      <c r="J1720" s="18" t="n">
        <v>2.2093507409498E-005</v>
      </c>
      <c r="K1720" s="18" t="n">
        <v>7.72435179017832E-005</v>
      </c>
      <c r="L1720" s="16" t="n">
        <v>0.338501383997555</v>
      </c>
      <c r="M1720" s="16" t="n">
        <v>0.591840357016076</v>
      </c>
      <c r="N1720" s="16" t="n">
        <v>0.264199663882374</v>
      </c>
      <c r="O1720" s="16" t="n">
        <v>0.0885474292203456</v>
      </c>
      <c r="P1720" s="34" t="b">
        <f aca="false">TRUE()</f>
        <v>1</v>
      </c>
      <c r="Q1720" s="18" t="n">
        <v>0.00012086608119024</v>
      </c>
    </row>
    <row r="1721" customFormat="false" ht="22.35" hidden="false" customHeight="false" outlineLevel="0" collapsed="false">
      <c r="A1721" s="6" t="s">
        <v>3432</v>
      </c>
      <c r="B1721" s="7" t="s">
        <v>1425</v>
      </c>
      <c r="C1721" s="17" t="n">
        <v>2179</v>
      </c>
      <c r="D1721" s="16" t="n">
        <v>0.155308815266597</v>
      </c>
      <c r="E1721" s="16" t="n">
        <v>0.030525174242916</v>
      </c>
      <c r="F1721" s="16" t="n">
        <v>0.169181466580313</v>
      </c>
      <c r="G1721" s="16" t="n">
        <v>0.0427950802718271</v>
      </c>
      <c r="H1721" s="16" t="n">
        <v>4.31821744074049</v>
      </c>
      <c r="I1721" s="17" t="n">
        <v>236.076468226899</v>
      </c>
      <c r="J1721" s="18" t="n">
        <v>2.3166752517058E-005</v>
      </c>
      <c r="K1721" s="18" t="n">
        <v>8.0859565135232E-005</v>
      </c>
      <c r="L1721" s="16" t="n">
        <v>0.33797061719656</v>
      </c>
      <c r="M1721" s="16" t="n">
        <v>0.591624828845276</v>
      </c>
      <c r="N1721" s="16" t="n">
        <v>0.264199663882374</v>
      </c>
      <c r="O1721" s="16" t="n">
        <v>0.0884755908605551</v>
      </c>
      <c r="P1721" s="34" t="b">
        <f aca="false">TRUE()</f>
        <v>1</v>
      </c>
      <c r="Q1721" s="18" t="n">
        <v>8.99944897705256E-005</v>
      </c>
    </row>
    <row r="1722" customFormat="false" ht="22.35" hidden="false" customHeight="false" outlineLevel="0" collapsed="false">
      <c r="A1722" s="6" t="s">
        <v>3433</v>
      </c>
      <c r="B1722" s="7" t="s">
        <v>1425</v>
      </c>
      <c r="C1722" s="17" t="n">
        <v>2180</v>
      </c>
      <c r="D1722" s="16" t="n">
        <v>0.155537319435811</v>
      </c>
      <c r="E1722" s="16" t="n">
        <v>0.0305853184427024</v>
      </c>
      <c r="F1722" s="16" t="n">
        <v>0.169395169926327</v>
      </c>
      <c r="G1722" s="16" t="n">
        <v>0.0428101011232264</v>
      </c>
      <c r="H1722" s="16" t="n">
        <v>4.3070998839063</v>
      </c>
      <c r="I1722" s="17" t="n">
        <v>235.690540747143</v>
      </c>
      <c r="J1722" s="18" t="n">
        <v>2.42866954329702E-005</v>
      </c>
      <c r="K1722" s="18" t="n">
        <v>8.44135561531209E-005</v>
      </c>
      <c r="L1722" s="16" t="n">
        <v>0.337441090386611</v>
      </c>
      <c r="M1722" s="16" t="n">
        <v>0.591510725696029</v>
      </c>
      <c r="N1722" s="16" t="n">
        <v>0.264199663882374</v>
      </c>
      <c r="O1722" s="16" t="n">
        <v>0.088405028795239</v>
      </c>
      <c r="P1722" s="34" t="b">
        <f aca="false">TRUE()</f>
        <v>1</v>
      </c>
      <c r="Q1722" s="18" t="n">
        <v>0.000145470236628773</v>
      </c>
    </row>
    <row r="1723" customFormat="false" ht="22.35" hidden="false" customHeight="false" outlineLevel="0" collapsed="false">
      <c r="A1723" s="6" t="s">
        <v>3434</v>
      </c>
      <c r="B1723" s="7" t="s">
        <v>1425</v>
      </c>
      <c r="C1723" s="17" t="n">
        <v>2181</v>
      </c>
      <c r="D1723" s="16" t="n">
        <v>0.155764175701282</v>
      </c>
      <c r="E1723" s="16" t="n">
        <v>0.0306460806600529</v>
      </c>
      <c r="F1723" s="16" t="n">
        <v>0.169607827739019</v>
      </c>
      <c r="G1723" s="16" t="n">
        <v>0.0428266211640926</v>
      </c>
      <c r="H1723" s="16" t="n">
        <v>4.29609587503304</v>
      </c>
      <c r="I1723" s="17" t="n">
        <v>235.310366093067</v>
      </c>
      <c r="J1723" s="18" t="n">
        <v>2.54458885608304E-005</v>
      </c>
      <c r="K1723" s="18" t="n">
        <v>8.82209168984512E-005</v>
      </c>
      <c r="L1723" s="16" t="n">
        <v>0.33691534991151</v>
      </c>
      <c r="M1723" s="16" t="n">
        <v>0.591244485014453</v>
      </c>
      <c r="N1723" s="16" t="n">
        <v>0.264199663882374</v>
      </c>
      <c r="O1723" s="16" t="n">
        <v>0.0883324952638305</v>
      </c>
      <c r="P1723" s="34" t="b">
        <f aca="false">TRUE()</f>
        <v>1</v>
      </c>
      <c r="Q1723" s="18" t="n">
        <v>6.07073238652186E-005</v>
      </c>
    </row>
    <row r="1724" customFormat="false" ht="22.35" hidden="false" customHeight="false" outlineLevel="0" collapsed="false">
      <c r="A1724" s="6" t="s">
        <v>3435</v>
      </c>
      <c r="B1724" s="7" t="s">
        <v>1425</v>
      </c>
      <c r="C1724" s="17" t="n">
        <v>2182</v>
      </c>
      <c r="D1724" s="16" t="n">
        <v>0.155989636569107</v>
      </c>
      <c r="E1724" s="16" t="n">
        <v>0.0307081769431646</v>
      </c>
      <c r="F1724" s="16" t="n">
        <v>0.169819325463348</v>
      </c>
      <c r="G1724" s="16" t="n">
        <v>0.0428449682595155</v>
      </c>
      <c r="H1724" s="16" t="n">
        <v>4.28501103085309</v>
      </c>
      <c r="I1724" s="17" t="n">
        <v>234.932203901374</v>
      </c>
      <c r="J1724" s="18" t="n">
        <v>2.66666625907707E-005</v>
      </c>
      <c r="K1724" s="18" t="n">
        <v>9.21454202761852E-005</v>
      </c>
      <c r="L1724" s="16" t="n">
        <v>0.336381451938981</v>
      </c>
      <c r="M1724" s="16" t="n">
        <v>0.591155738120594</v>
      </c>
      <c r="N1724" s="16" t="n">
        <v>0.264199663882374</v>
      </c>
      <c r="O1724" s="16" t="n">
        <v>0.0882563494164049</v>
      </c>
      <c r="P1724" s="34" t="b">
        <f aca="false">TRUE()</f>
        <v>1</v>
      </c>
      <c r="Q1724" s="18" t="n">
        <v>2.18253968253968E-005</v>
      </c>
    </row>
    <row r="1725" customFormat="false" ht="22.35" hidden="false" customHeight="false" outlineLevel="0" collapsed="false">
      <c r="A1725" s="6" t="s">
        <v>3436</v>
      </c>
      <c r="B1725" s="7" t="s">
        <v>1425</v>
      </c>
      <c r="C1725" s="17" t="n">
        <v>2183</v>
      </c>
      <c r="D1725" s="16" t="n">
        <v>0.156213240417553</v>
      </c>
      <c r="E1725" s="16" t="n">
        <v>0.0307717130451577</v>
      </c>
      <c r="F1725" s="16" t="n">
        <v>0.170029139248985</v>
      </c>
      <c r="G1725" s="16" t="n">
        <v>0.0428649096705105</v>
      </c>
      <c r="H1725" s="16" t="n">
        <v>4.27382389647078</v>
      </c>
      <c r="I1725" s="17" t="n">
        <v>234.553998187118</v>
      </c>
      <c r="J1725" s="18" t="n">
        <v>2.79550831944208E-005</v>
      </c>
      <c r="K1725" s="18" t="n">
        <v>9.619701099241E-005</v>
      </c>
      <c r="L1725" s="16" t="n">
        <v>0.335839511885729</v>
      </c>
      <c r="M1725" s="16" t="n">
        <v>0.591016278715959</v>
      </c>
      <c r="N1725" s="16" t="n">
        <v>0.264199663882374</v>
      </c>
      <c r="O1725" s="16" t="n">
        <v>0.0881775664616318</v>
      </c>
      <c r="P1725" s="34" t="b">
        <f aca="false">TRUE()</f>
        <v>1</v>
      </c>
      <c r="Q1725" s="18" t="n">
        <v>7.95884010169724E-005</v>
      </c>
    </row>
    <row r="1726" customFormat="false" ht="22.35" hidden="false" customHeight="false" outlineLevel="0" collapsed="false">
      <c r="A1726" s="6" t="s">
        <v>3437</v>
      </c>
      <c r="B1726" s="7" t="s">
        <v>1425</v>
      </c>
      <c r="C1726" s="17" t="n">
        <v>2184</v>
      </c>
      <c r="D1726" s="16" t="n">
        <v>0.156434205613261</v>
      </c>
      <c r="E1726" s="16" t="n">
        <v>0.0308364606706815</v>
      </c>
      <c r="F1726" s="16" t="n">
        <v>0.170236754981064</v>
      </c>
      <c r="G1726" s="16" t="n">
        <v>0.0428864276416908</v>
      </c>
      <c r="H1726" s="16" t="n">
        <v>4.26264225880222</v>
      </c>
      <c r="I1726" s="17" t="n">
        <v>234.177452744265</v>
      </c>
      <c r="J1726" s="18" t="n">
        <v>2.9302001082073E-005</v>
      </c>
      <c r="K1726" s="18" t="n">
        <v>0.000100652365874851</v>
      </c>
      <c r="L1726" s="16" t="n">
        <v>0.335296462704245</v>
      </c>
      <c r="M1726" s="16" t="n">
        <v>0.591028956843653</v>
      </c>
      <c r="N1726" s="16" t="n">
        <v>0.264199663882374</v>
      </c>
      <c r="O1726" s="16" t="n">
        <v>0.0880955674492434</v>
      </c>
      <c r="P1726" s="34" t="b">
        <f aca="false">TRUE()</f>
        <v>1</v>
      </c>
      <c r="Q1726" s="18" t="n">
        <v>8.98581797391321E-005</v>
      </c>
    </row>
    <row r="1727" customFormat="false" ht="22.35" hidden="false" customHeight="false" outlineLevel="0" collapsed="false">
      <c r="A1727" s="6" t="s">
        <v>3438</v>
      </c>
      <c r="B1727" s="7" t="s">
        <v>1425</v>
      </c>
      <c r="C1727" s="17" t="n">
        <v>2185</v>
      </c>
      <c r="D1727" s="16" t="n">
        <v>0.156651781608167</v>
      </c>
      <c r="E1727" s="16" t="n">
        <v>0.030901955051531</v>
      </c>
      <c r="F1727" s="16" t="n">
        <v>0.170441582834942</v>
      </c>
      <c r="G1727" s="16" t="n">
        <v>0.0429094855057335</v>
      </c>
      <c r="H1727" s="16" t="n">
        <v>4.25156403419601</v>
      </c>
      <c r="I1727" s="17" t="n">
        <v>233.805921807189</v>
      </c>
      <c r="J1727" s="18" t="n">
        <v>3.06972731399924E-005</v>
      </c>
      <c r="K1727" s="18" t="n">
        <v>0.000105110299943043</v>
      </c>
      <c r="L1727" s="16" t="n">
        <v>0.334757000946896</v>
      </c>
      <c r="M1727" s="16" t="n">
        <v>0.590775394289771</v>
      </c>
      <c r="N1727" s="16" t="n">
        <v>0.264199663882374</v>
      </c>
      <c r="O1727" s="16" t="n">
        <v>0.0880088660106064</v>
      </c>
      <c r="P1727" s="34" t="b">
        <f aca="false">TRUE()</f>
        <v>1</v>
      </c>
      <c r="Q1727" s="18" t="n">
        <v>4.23280423280423E-005</v>
      </c>
    </row>
    <row r="1728" customFormat="false" ht="22.35" hidden="false" customHeight="false" outlineLevel="0" collapsed="false">
      <c r="A1728" s="6" t="s">
        <v>3439</v>
      </c>
      <c r="B1728" s="7" t="s">
        <v>1425</v>
      </c>
      <c r="C1728" s="17" t="n">
        <v>2186</v>
      </c>
      <c r="D1728" s="16" t="n">
        <v>0.156865877783174</v>
      </c>
      <c r="E1728" s="16" t="n">
        <v>0.0309679538804105</v>
      </c>
      <c r="F1728" s="16" t="n">
        <v>0.170643126609588</v>
      </c>
      <c r="G1728" s="16" t="n">
        <v>0.0429337252794664</v>
      </c>
      <c r="H1728" s="16" t="n">
        <v>4.24049864285376</v>
      </c>
      <c r="I1728" s="17" t="n">
        <v>233.439261508515</v>
      </c>
      <c r="J1728" s="18" t="n">
        <v>3.21538032546583E-005</v>
      </c>
      <c r="K1728" s="18" t="n">
        <v>0.000109735430515487</v>
      </c>
      <c r="L1728" s="16" t="n">
        <v>0.334214109369621</v>
      </c>
      <c r="M1728" s="16" t="n">
        <v>0.590673969268219</v>
      </c>
      <c r="N1728" s="16" t="n">
        <v>0.264199663882374</v>
      </c>
      <c r="O1728" s="16" t="n">
        <v>0.0879201479879602</v>
      </c>
      <c r="P1728" s="34" t="b">
        <f aca="false">TRUE()</f>
        <v>1</v>
      </c>
      <c r="Q1728" s="18" t="n">
        <v>4.9239417989418E-005</v>
      </c>
    </row>
    <row r="1729" customFormat="false" ht="22.35" hidden="false" customHeight="false" outlineLevel="0" collapsed="false">
      <c r="A1729" s="6" t="s">
        <v>3440</v>
      </c>
      <c r="B1729" s="7" t="s">
        <v>1425</v>
      </c>
      <c r="C1729" s="17" t="n">
        <v>2187</v>
      </c>
      <c r="D1729" s="16" t="n">
        <v>0.157075701286322</v>
      </c>
      <c r="E1729" s="16" t="n">
        <v>0.0310335428817019</v>
      </c>
      <c r="F1729" s="16" t="n">
        <v>0.170840903786818</v>
      </c>
      <c r="G1729" s="16" t="n">
        <v>0.0429589016003959</v>
      </c>
      <c r="H1729" s="16" t="n">
        <v>4.22963873729367</v>
      </c>
      <c r="I1729" s="17" t="n">
        <v>233.082963480745</v>
      </c>
      <c r="J1729" s="18" t="n">
        <v>3.36469980171727E-005</v>
      </c>
      <c r="K1729" s="18" t="n">
        <v>0.00011445495227153</v>
      </c>
      <c r="L1729" s="16" t="n">
        <v>0.333678017770174</v>
      </c>
      <c r="M1729" s="16" t="n">
        <v>0.590483797352807</v>
      </c>
      <c r="N1729" s="16" t="n">
        <v>0.264199663882374</v>
      </c>
      <c r="O1729" s="16" t="n">
        <v>0.0878299153890003</v>
      </c>
      <c r="P1729" s="34" t="b">
        <f aca="false">TRUE()</f>
        <v>1</v>
      </c>
      <c r="Q1729" s="18" t="n">
        <v>2.44708994708995E-005</v>
      </c>
    </row>
    <row r="1730" customFormat="false" ht="22.35" hidden="false" customHeight="false" outlineLevel="0" collapsed="false">
      <c r="A1730" s="6" t="s">
        <v>3441</v>
      </c>
      <c r="B1730" s="7" t="s">
        <v>1425</v>
      </c>
      <c r="C1730" s="17" t="n">
        <v>2188</v>
      </c>
      <c r="D1730" s="16" t="n">
        <v>0.15728109808257</v>
      </c>
      <c r="E1730" s="16" t="n">
        <v>0.0310978154450108</v>
      </c>
      <c r="F1730" s="16" t="n">
        <v>0.171035302860225</v>
      </c>
      <c r="G1730" s="16" t="n">
        <v>0.0429849880729143</v>
      </c>
      <c r="H1730" s="16" t="n">
        <v>4.21923930923083</v>
      </c>
      <c r="I1730" s="17" t="n">
        <v>232.743517205421</v>
      </c>
      <c r="J1730" s="18" t="n">
        <v>3.51385550848741E-005</v>
      </c>
      <c r="K1730" s="18" t="n">
        <v>0.000119040819267125</v>
      </c>
      <c r="L1730" s="16" t="n">
        <v>0.333162993047103</v>
      </c>
      <c r="M1730" s="16" t="n">
        <v>0.590407728586642</v>
      </c>
      <c r="N1730" s="16" t="n">
        <v>0.264199663882374</v>
      </c>
      <c r="O1730" s="16" t="n">
        <v>0.0877341346542215</v>
      </c>
      <c r="P1730" s="34" t="b">
        <f aca="false">TRUE()</f>
        <v>1</v>
      </c>
      <c r="Q1730" s="18" t="n">
        <v>8.45439113731797E-005</v>
      </c>
    </row>
    <row r="1731" customFormat="false" ht="22.35" hidden="false" customHeight="false" outlineLevel="0" collapsed="false">
      <c r="A1731" s="6" t="s">
        <v>3442</v>
      </c>
      <c r="B1731" s="7" t="s">
        <v>1425</v>
      </c>
      <c r="C1731" s="17" t="n">
        <v>2189</v>
      </c>
      <c r="D1731" s="16" t="n">
        <v>0.157482030681386</v>
      </c>
      <c r="E1731" s="16" t="n">
        <v>0.0311605668813139</v>
      </c>
      <c r="F1731" s="16" t="n">
        <v>0.171226073646394</v>
      </c>
      <c r="G1731" s="16" t="n">
        <v>0.0430115391895444</v>
      </c>
      <c r="H1731" s="16" t="n">
        <v>4.20926448875606</v>
      </c>
      <c r="I1731" s="17" t="n">
        <v>232.419821481714</v>
      </c>
      <c r="J1731" s="18" t="n">
        <v>3.66281466828237E-005</v>
      </c>
      <c r="K1731" s="18" t="n">
        <v>0.000123683326878534</v>
      </c>
      <c r="L1731" s="16" t="n">
        <v>0.332667197799362</v>
      </c>
      <c r="M1731" s="16" t="n">
        <v>0.59009077539429</v>
      </c>
      <c r="N1731" s="16" t="n">
        <v>0.264199663882374</v>
      </c>
      <c r="O1731" s="16" t="n">
        <v>0.0876358659128223</v>
      </c>
      <c r="P1731" s="34" t="b">
        <f aca="false">TRUE()</f>
        <v>1</v>
      </c>
      <c r="Q1731" s="18" t="n">
        <v>0.000117795084391007</v>
      </c>
    </row>
    <row r="1732" customFormat="false" ht="22.35" hidden="false" customHeight="false" outlineLevel="0" collapsed="false">
      <c r="A1732" s="6" t="s">
        <v>3443</v>
      </c>
      <c r="B1732" s="7" t="s">
        <v>1425</v>
      </c>
      <c r="C1732" s="17" t="n">
        <v>2190</v>
      </c>
      <c r="D1732" s="16" t="n">
        <v>0.15767818622496</v>
      </c>
      <c r="E1732" s="16" t="n">
        <v>0.0312218421447072</v>
      </c>
      <c r="F1732" s="16" t="n">
        <v>0.171413025537539</v>
      </c>
      <c r="G1732" s="16" t="n">
        <v>0.0430381124703765</v>
      </c>
      <c r="H1732" s="16" t="n">
        <v>4.19975642571774</v>
      </c>
      <c r="I1732" s="17" t="n">
        <v>232.108962769207</v>
      </c>
      <c r="J1732" s="18" t="n">
        <v>3.81040144757866E-005</v>
      </c>
      <c r="K1732" s="18" t="n">
        <v>0.000128237460549573</v>
      </c>
      <c r="L1732" s="16" t="n">
        <v>0.332196605260656</v>
      </c>
      <c r="M1732" s="16" t="n">
        <v>0.589938637861961</v>
      </c>
      <c r="N1732" s="16" t="n">
        <v>0.264199663882374</v>
      </c>
      <c r="O1732" s="16" t="n">
        <v>0.0875436258007175</v>
      </c>
      <c r="P1732" s="34" t="b">
        <f aca="false">TRUE()</f>
        <v>1</v>
      </c>
      <c r="Q1732" s="18" t="n">
        <v>6.76825008709067E-005</v>
      </c>
    </row>
    <row r="1733" customFormat="false" ht="22.35" hidden="false" customHeight="false" outlineLevel="0" collapsed="false">
      <c r="A1733" s="6" t="s">
        <v>3444</v>
      </c>
      <c r="B1733" s="7" t="s">
        <v>1425</v>
      </c>
      <c r="C1733" s="17" t="n">
        <v>2191</v>
      </c>
      <c r="D1733" s="16" t="n">
        <v>0.157869269916116</v>
      </c>
      <c r="E1733" s="16" t="n">
        <v>0.0312819582697226</v>
      </c>
      <c r="F1733" s="16" t="n">
        <v>0.171595899425745</v>
      </c>
      <c r="G1733" s="16" t="n">
        <v>0.043064514287476</v>
      </c>
      <c r="H1733" s="16" t="n">
        <v>4.19069746168366</v>
      </c>
      <c r="I1733" s="17" t="n">
        <v>231.807404868206</v>
      </c>
      <c r="J1733" s="18" t="n">
        <v>3.95630363206454E-005</v>
      </c>
      <c r="K1733" s="18" t="n">
        <v>0.000132944615976258</v>
      </c>
      <c r="L1733" s="16" t="n">
        <v>0.331753050138798</v>
      </c>
      <c r="M1733" s="16" t="n">
        <v>0.589748465946549</v>
      </c>
      <c r="N1733" s="16" t="n">
        <v>0.264199663882374</v>
      </c>
      <c r="O1733" s="16" t="n">
        <v>0.0874577880151996</v>
      </c>
      <c r="P1733" s="34" t="b">
        <f aca="false">TRUE()</f>
        <v>1</v>
      </c>
      <c r="Q1733" s="18" t="n">
        <v>3.75E-005</v>
      </c>
    </row>
    <row r="1734" customFormat="false" ht="22.35" hidden="false" customHeight="false" outlineLevel="0" collapsed="false">
      <c r="A1734" s="6" t="s">
        <v>3445</v>
      </c>
      <c r="B1734" s="7" t="s">
        <v>1425</v>
      </c>
      <c r="C1734" s="17" t="n">
        <v>2192</v>
      </c>
      <c r="D1734" s="16" t="n">
        <v>0.15805516303185</v>
      </c>
      <c r="E1734" s="16" t="n">
        <v>0.031341772389036</v>
      </c>
      <c r="F1734" s="16" t="n">
        <v>0.171773997533432</v>
      </c>
      <c r="G1734" s="16" t="n">
        <v>0.0430903360107785</v>
      </c>
      <c r="H1734" s="16" t="n">
        <v>4.18183643581549</v>
      </c>
      <c r="I1734" s="17" t="n">
        <v>231.506582936349</v>
      </c>
      <c r="J1734" s="18" t="n">
        <v>4.10418814887817E-005</v>
      </c>
      <c r="K1734" s="18" t="n">
        <v>0.000137468771734015</v>
      </c>
      <c r="L1734" s="16" t="n">
        <v>0.331324456822266</v>
      </c>
      <c r="M1734" s="16" t="n">
        <v>0.589482225264973</v>
      </c>
      <c r="N1734" s="16" t="n">
        <v>0.264199663882374</v>
      </c>
      <c r="O1734" s="16" t="n">
        <v>0.0873785303154481</v>
      </c>
      <c r="P1734" s="34" t="b">
        <f aca="false">TRUE()</f>
        <v>1</v>
      </c>
      <c r="Q1734" s="18" t="n">
        <v>7.25550904122333E-005</v>
      </c>
    </row>
    <row r="1735" customFormat="false" ht="22.35" hidden="false" customHeight="false" outlineLevel="0" collapsed="false">
      <c r="A1735" s="6" t="s">
        <v>3446</v>
      </c>
      <c r="B1735" s="7" t="s">
        <v>1425</v>
      </c>
      <c r="C1735" s="17" t="n">
        <v>2193</v>
      </c>
      <c r="D1735" s="16" t="n">
        <v>0.158234967106353</v>
      </c>
      <c r="E1735" s="16" t="n">
        <v>0.0314012892941288</v>
      </c>
      <c r="F1735" s="16" t="n">
        <v>0.171946709895603</v>
      </c>
      <c r="G1735" s="16" t="n">
        <v>0.0431156906228536</v>
      </c>
      <c r="H1735" s="16" t="n">
        <v>4.17325648736285</v>
      </c>
      <c r="I1735" s="17" t="n">
        <v>231.20704953461</v>
      </c>
      <c r="J1735" s="18" t="n">
        <v>4.25243573515592E-005</v>
      </c>
      <c r="K1735" s="18" t="n">
        <v>0.000142090243968576</v>
      </c>
      <c r="L1735" s="16" t="n">
        <v>0.330916949678051</v>
      </c>
      <c r="M1735" s="16" t="n">
        <v>0.589393478371114</v>
      </c>
      <c r="N1735" s="16" t="n">
        <v>0.264199663882374</v>
      </c>
      <c r="O1735" s="16" t="n">
        <v>0.0873046742820531</v>
      </c>
      <c r="P1735" s="34" t="b">
        <f aca="false">TRUE()</f>
        <v>1</v>
      </c>
      <c r="Q1735" s="18" t="n">
        <v>5.71722516166961E-005</v>
      </c>
    </row>
    <row r="1736" customFormat="false" ht="22.35" hidden="false" customHeight="false" outlineLevel="0" collapsed="false">
      <c r="A1736" s="6" t="s">
        <v>3447</v>
      </c>
      <c r="B1736" s="7" t="s">
        <v>1425</v>
      </c>
      <c r="C1736" s="17" t="n">
        <v>2194</v>
      </c>
      <c r="D1736" s="16" t="n">
        <v>0.158408147074112</v>
      </c>
      <c r="E1736" s="16" t="n">
        <v>0.0314604269712506</v>
      </c>
      <c r="F1736" s="16" t="n">
        <v>0.172113860007983</v>
      </c>
      <c r="G1736" s="16" t="n">
        <v>0.0431410971746873</v>
      </c>
      <c r="H1736" s="16" t="n">
        <v>4.16505916323349</v>
      </c>
      <c r="I1736" s="17" t="n">
        <v>230.912123526926</v>
      </c>
      <c r="J1736" s="18" t="n">
        <v>4.39887702682453E-005</v>
      </c>
      <c r="K1736" s="18" t="n">
        <v>0.000146629234227484</v>
      </c>
      <c r="L1736" s="16" t="n">
        <v>0.330535606332816</v>
      </c>
      <c r="M1736" s="16" t="n">
        <v>0.589304731477256</v>
      </c>
      <c r="N1736" s="16" t="n">
        <v>0.264199663882374</v>
      </c>
      <c r="O1736" s="16" t="n">
        <v>0.0872329743809585</v>
      </c>
      <c r="P1736" s="34" t="b">
        <f aca="false">TRUE()</f>
        <v>1</v>
      </c>
      <c r="Q1736" s="18" t="n">
        <v>2.2437044993436E-005</v>
      </c>
    </row>
    <row r="1737" customFormat="false" ht="22.35" hidden="false" customHeight="false" outlineLevel="0" collapsed="false">
      <c r="A1737" s="6" t="s">
        <v>3448</v>
      </c>
      <c r="B1737" s="7" t="s">
        <v>1425</v>
      </c>
      <c r="C1737" s="17" t="n">
        <v>2195</v>
      </c>
      <c r="D1737" s="16" t="n">
        <v>0.158574646583687</v>
      </c>
      <c r="E1737" s="16" t="n">
        <v>0.0315190348992289</v>
      </c>
      <c r="F1737" s="16" t="n">
        <v>0.17227529059858</v>
      </c>
      <c r="G1737" s="16" t="n">
        <v>0.0431666735770945</v>
      </c>
      <c r="H1737" s="16" t="n">
        <v>4.15722324348394</v>
      </c>
      <c r="I1737" s="17" t="n">
        <v>230.623458339536</v>
      </c>
      <c r="J1737" s="18" t="n">
        <v>4.54338167477644E-005</v>
      </c>
      <c r="K1737" s="18" t="n">
        <v>0.000151324510034689</v>
      </c>
      <c r="L1737" s="16" t="n">
        <v>0.330177277346953</v>
      </c>
      <c r="M1737" s="16" t="n">
        <v>0.589254018966479</v>
      </c>
      <c r="N1737" s="16" t="n">
        <v>0.264199663882374</v>
      </c>
      <c r="O1737" s="16" t="n">
        <v>0.0871615184065108</v>
      </c>
      <c r="P1737" s="34" t="b">
        <f aca="false">TRUE()</f>
        <v>1</v>
      </c>
      <c r="Q1737" s="18" t="n">
        <v>3.90095609393855E-005</v>
      </c>
    </row>
    <row r="1738" customFormat="false" ht="22.35" hidden="false" customHeight="false" outlineLevel="0" collapsed="false">
      <c r="A1738" s="6" t="s">
        <v>3449</v>
      </c>
      <c r="B1738" s="7" t="s">
        <v>1425</v>
      </c>
      <c r="C1738" s="17" t="n">
        <v>2196</v>
      </c>
      <c r="D1738" s="16" t="n">
        <v>0.158734987585779</v>
      </c>
      <c r="E1738" s="16" t="n">
        <v>0.0315766897024771</v>
      </c>
      <c r="F1738" s="16" t="n">
        <v>0.172431283328438</v>
      </c>
      <c r="G1738" s="16" t="n">
        <v>0.0431927354748527</v>
      </c>
      <c r="H1738" s="16" t="n">
        <v>4.14970622759402</v>
      </c>
      <c r="I1738" s="17" t="n">
        <v>230.345676597136</v>
      </c>
      <c r="J1738" s="18" t="n">
        <v>4.68624629866441E-005</v>
      </c>
      <c r="K1738" s="18" t="n">
        <v>0.000155583377115658</v>
      </c>
      <c r="L1738" s="16" t="n">
        <v>0.329834380788355</v>
      </c>
      <c r="M1738" s="16" t="n">
        <v>0.589292053349561</v>
      </c>
      <c r="N1738" s="16" t="n">
        <v>0.264199663882374</v>
      </c>
      <c r="O1738" s="16" t="n">
        <v>0.0870896292279251</v>
      </c>
      <c r="P1738" s="34" t="b">
        <f aca="false">TRUE()</f>
        <v>1</v>
      </c>
      <c r="Q1738" s="18" t="n">
        <v>6.1437908496732E-005</v>
      </c>
    </row>
    <row r="1739" customFormat="false" ht="22.35" hidden="false" customHeight="false" outlineLevel="0" collapsed="false">
      <c r="A1739" s="6" t="s">
        <v>3450</v>
      </c>
      <c r="B1739" s="7" t="s">
        <v>1425</v>
      </c>
      <c r="C1739" s="17" t="n">
        <v>2197</v>
      </c>
      <c r="D1739" s="16" t="n">
        <v>0.15888887024297</v>
      </c>
      <c r="E1739" s="16" t="n">
        <v>0.0316332389908841</v>
      </c>
      <c r="F1739" s="16" t="n">
        <v>0.172581809820021</v>
      </c>
      <c r="G1739" s="16" t="n">
        <v>0.0432188967613367</v>
      </c>
      <c r="H1739" s="16" t="n">
        <v>4.14261314384688</v>
      </c>
      <c r="I1739" s="17" t="n">
        <v>230.07772094494</v>
      </c>
      <c r="J1739" s="18" t="n">
        <v>4.82500352673438E-005</v>
      </c>
      <c r="K1739" s="18" t="n">
        <v>0.000159806581292479</v>
      </c>
      <c r="L1739" s="16" t="n">
        <v>0.329516240393331</v>
      </c>
      <c r="M1739" s="16" t="n">
        <v>0.589266697094173</v>
      </c>
      <c r="N1739" s="16" t="n">
        <v>0.264199663882374</v>
      </c>
      <c r="O1739" s="16" t="n">
        <v>0.0870191349769919</v>
      </c>
      <c r="P1739" s="34" t="b">
        <f aca="false">TRUE()</f>
        <v>1</v>
      </c>
      <c r="Q1739" s="18" t="n">
        <v>8.47568657092467E-005</v>
      </c>
    </row>
    <row r="1740" customFormat="false" ht="22.35" hidden="false" customHeight="false" outlineLevel="0" collapsed="false">
      <c r="A1740" s="6" t="s">
        <v>3451</v>
      </c>
      <c r="B1740" s="7" t="s">
        <v>1425</v>
      </c>
      <c r="C1740" s="17" t="n">
        <v>2198</v>
      </c>
      <c r="D1740" s="16" t="n">
        <v>0.159036865715026</v>
      </c>
      <c r="E1740" s="16" t="n">
        <v>0.0316886849512368</v>
      </c>
      <c r="F1740" s="16" t="n">
        <v>0.172727610311151</v>
      </c>
      <c r="G1740" s="16" t="n">
        <v>0.0432451708803589</v>
      </c>
      <c r="H1740" s="16" t="n">
        <v>4.13599224620982</v>
      </c>
      <c r="I1740" s="17" t="n">
        <v>229.819528598004</v>
      </c>
      <c r="J1740" s="18" t="n">
        <v>4.95809812701443E-005</v>
      </c>
      <c r="K1740" s="18" t="n">
        <v>0.00016369218159992</v>
      </c>
      <c r="L1740" s="16" t="n">
        <v>0.329226776781574</v>
      </c>
      <c r="M1740" s="16" t="n">
        <v>0.58910188143415</v>
      </c>
      <c r="N1740" s="16" t="n">
        <v>0.264199663882374</v>
      </c>
      <c r="O1740" s="16" t="n">
        <v>0.0869486259450805</v>
      </c>
      <c r="P1740" s="34" t="b">
        <f aca="false">TRUE()</f>
        <v>1</v>
      </c>
      <c r="Q1740" s="18" t="n">
        <v>0.000108442169138187</v>
      </c>
    </row>
    <row r="1741" customFormat="false" ht="22.35" hidden="false" customHeight="false" outlineLevel="0" collapsed="false">
      <c r="A1741" s="6" t="s">
        <v>3452</v>
      </c>
      <c r="B1741" s="7" t="s">
        <v>1425</v>
      </c>
      <c r="C1741" s="17" t="n">
        <v>2199</v>
      </c>
      <c r="D1741" s="16" t="n">
        <v>0.159179612233479</v>
      </c>
      <c r="E1741" s="16" t="n">
        <v>0.0317425230788003</v>
      </c>
      <c r="F1741" s="16" t="n">
        <v>0.172868959418815</v>
      </c>
      <c r="G1741" s="16" t="n">
        <v>0.0432714696620288</v>
      </c>
      <c r="H1741" s="16" t="n">
        <v>4.12978149371838</v>
      </c>
      <c r="I1741" s="17" t="n">
        <v>229.574103334913</v>
      </c>
      <c r="J1741" s="18" t="n">
        <v>5.08613765075896E-005</v>
      </c>
      <c r="K1741" s="18" t="n">
        <v>0.000167652670775613</v>
      </c>
      <c r="L1741" s="16" t="n">
        <v>0.328958306661214</v>
      </c>
      <c r="M1741" s="16" t="n">
        <v>0.58910188143415</v>
      </c>
      <c r="N1741" s="16" t="n">
        <v>0.264199663882374</v>
      </c>
      <c r="O1741" s="16" t="n">
        <v>0.0868780001757084</v>
      </c>
      <c r="P1741" s="34" t="b">
        <f aca="false">TRUE()</f>
        <v>1</v>
      </c>
      <c r="Q1741" s="18" t="n">
        <v>9.55805866714852E-005</v>
      </c>
    </row>
    <row r="1742" customFormat="false" ht="22.35" hidden="false" customHeight="false" outlineLevel="0" collapsed="false">
      <c r="A1742" s="6" t="s">
        <v>3453</v>
      </c>
      <c r="B1742" s="7" t="s">
        <v>1425</v>
      </c>
      <c r="C1742" s="17" t="n">
        <v>2200</v>
      </c>
      <c r="D1742" s="16" t="n">
        <v>0.159316753744131</v>
      </c>
      <c r="E1742" s="16" t="n">
        <v>0.0317945936023846</v>
      </c>
      <c r="F1742" s="16" t="n">
        <v>0.173005758676464</v>
      </c>
      <c r="G1742" s="16" t="n">
        <v>0.0432976476335003</v>
      </c>
      <c r="H1742" s="16" t="n">
        <v>4.12407508899448</v>
      </c>
      <c r="I1742" s="17" t="n">
        <v>229.341671504515</v>
      </c>
      <c r="J1742" s="18" t="n">
        <v>5.20659531478416E-005</v>
      </c>
      <c r="K1742" s="18" t="n">
        <v>0.000171487067907574</v>
      </c>
      <c r="L1742" s="16" t="n">
        <v>0.328718129800358</v>
      </c>
      <c r="M1742" s="16" t="n">
        <v>0.58910188143415</v>
      </c>
      <c r="N1742" s="16" t="n">
        <v>0.264199663882374</v>
      </c>
      <c r="O1742" s="16" t="n">
        <v>0.0868099151427523</v>
      </c>
      <c r="P1742" s="34" t="b">
        <f aca="false">TRUE()</f>
        <v>1</v>
      </c>
      <c r="Q1742" s="18" t="n">
        <v>3.81050362531844E-005</v>
      </c>
    </row>
    <row r="1743" customFormat="false" ht="22.35" hidden="false" customHeight="false" outlineLevel="0" collapsed="false">
      <c r="A1743" s="6" t="s">
        <v>3454</v>
      </c>
      <c r="B1743" s="7" t="s">
        <v>1425</v>
      </c>
      <c r="C1743" s="17" t="n">
        <v>2201</v>
      </c>
      <c r="D1743" s="16" t="n">
        <v>0.159448562936387</v>
      </c>
      <c r="E1743" s="16" t="n">
        <v>0.0318444972536776</v>
      </c>
      <c r="F1743" s="16" t="n">
        <v>0.173138468119012</v>
      </c>
      <c r="G1743" s="16" t="n">
        <v>0.0433238549077966</v>
      </c>
      <c r="H1743" s="16" t="n">
        <v>4.1189605373302</v>
      </c>
      <c r="I1743" s="17" t="n">
        <v>229.125671261908</v>
      </c>
      <c r="J1743" s="18" t="n">
        <v>5.31691587137571E-005</v>
      </c>
      <c r="K1743" s="18" t="n">
        <v>0.000174843113044447</v>
      </c>
      <c r="L1743" s="16" t="n">
        <v>0.328510055602437</v>
      </c>
      <c r="M1743" s="16" t="n">
        <v>0.588962422029515</v>
      </c>
      <c r="N1743" s="16" t="n">
        <v>0.264199663882374</v>
      </c>
      <c r="O1743" s="16" t="n">
        <v>0.0867439194002921</v>
      </c>
      <c r="P1743" s="34" t="b">
        <f aca="false">TRUE()</f>
        <v>1</v>
      </c>
      <c r="Q1743" s="18" t="n">
        <v>5.72944246191627E-005</v>
      </c>
    </row>
    <row r="1744" customFormat="false" ht="22.35" hidden="false" customHeight="false" outlineLevel="0" collapsed="false">
      <c r="A1744" s="6" t="s">
        <v>3455</v>
      </c>
      <c r="B1744" s="7" t="s">
        <v>1425</v>
      </c>
      <c r="C1744" s="17" t="n">
        <v>2202</v>
      </c>
      <c r="D1744" s="16" t="n">
        <v>0.15957492103831</v>
      </c>
      <c r="E1744" s="16" t="n">
        <v>0.0318920786837021</v>
      </c>
      <c r="F1744" s="16" t="n">
        <v>0.17326681638945</v>
      </c>
      <c r="G1744" s="16" t="n">
        <v>0.0433500917077368</v>
      </c>
      <c r="H1744" s="16" t="n">
        <v>4.11440368526605</v>
      </c>
      <c r="I1744" s="17" t="n">
        <v>228.927018734481</v>
      </c>
      <c r="J1744" s="18" t="n">
        <v>5.4171212866967E-005</v>
      </c>
      <c r="K1744" s="18" t="n">
        <v>0.000177997255263589</v>
      </c>
      <c r="L1744" s="16" t="n">
        <v>0.328330514626097</v>
      </c>
      <c r="M1744" s="16" t="n">
        <v>0.588899031391044</v>
      </c>
      <c r="N1744" s="16" t="n">
        <v>0.264199663882374</v>
      </c>
      <c r="O1744" s="16" t="n">
        <v>0.0866787969755998</v>
      </c>
      <c r="P1744" s="34" t="b">
        <f aca="false">TRUE()</f>
        <v>1</v>
      </c>
      <c r="Q1744" s="18" t="n">
        <v>5.63492063492063E-005</v>
      </c>
    </row>
    <row r="1745" customFormat="false" ht="22.35" hidden="false" customHeight="false" outlineLevel="0" collapsed="false">
      <c r="A1745" s="6" t="s">
        <v>3456</v>
      </c>
      <c r="B1745" s="7" t="s">
        <v>1425</v>
      </c>
      <c r="C1745" s="17" t="n">
        <v>2203</v>
      </c>
      <c r="D1745" s="16" t="n">
        <v>0.159695083849593</v>
      </c>
      <c r="E1745" s="16" t="n">
        <v>0.0319373275424029</v>
      </c>
      <c r="F1745" s="16" t="n">
        <v>0.173390541437576</v>
      </c>
      <c r="G1745" s="16" t="n">
        <v>0.0433766150122756</v>
      </c>
      <c r="H1745" s="16" t="n">
        <v>4.11054097307458</v>
      </c>
      <c r="I1745" s="17" t="n">
        <v>228.746935749111</v>
      </c>
      <c r="J1745" s="18" t="n">
        <v>5.50355420703267E-005</v>
      </c>
      <c r="K1745" s="18" t="n">
        <v>0.000179351025186707</v>
      </c>
      <c r="L1745" s="16" t="n">
        <v>0.328189260210039</v>
      </c>
      <c r="M1745" s="16" t="n">
        <v>0.588848318880268</v>
      </c>
      <c r="N1745" s="16" t="n">
        <v>0.264199663882374</v>
      </c>
      <c r="O1745" s="16" t="n">
        <v>0.0866154102090638</v>
      </c>
      <c r="P1745" s="34" t="b">
        <f aca="false">TRUE()</f>
        <v>1</v>
      </c>
      <c r="Q1745" s="18" t="n">
        <v>5.42531542531543E-005</v>
      </c>
    </row>
    <row r="1746" customFormat="false" ht="22.35" hidden="false" customHeight="false" outlineLevel="0" collapsed="false">
      <c r="A1746" s="6" t="s">
        <v>3457</v>
      </c>
      <c r="B1746" s="7" t="s">
        <v>1425</v>
      </c>
      <c r="C1746" s="17" t="n">
        <v>2204</v>
      </c>
      <c r="D1746" s="16" t="n">
        <v>0.159808872871946</v>
      </c>
      <c r="E1746" s="16" t="n">
        <v>0.0319802575441931</v>
      </c>
      <c r="F1746" s="16" t="n">
        <v>0.173509460585781</v>
      </c>
      <c r="G1746" s="16" t="n">
        <v>0.0434033920871799</v>
      </c>
      <c r="H1746" s="16" t="n">
        <v>4.10736777137162</v>
      </c>
      <c r="I1746" s="17" t="n">
        <v>228.584989639986</v>
      </c>
      <c r="J1746" s="18" t="n">
        <v>5.57564500635227E-005</v>
      </c>
      <c r="K1746" s="18" t="n">
        <v>0.000180209710096277</v>
      </c>
      <c r="L1746" s="16" t="n">
        <v>0.3280863276096</v>
      </c>
      <c r="M1746" s="16" t="n">
        <v>0.588924387646432</v>
      </c>
      <c r="N1746" s="16" t="n">
        <v>0.264199663882374</v>
      </c>
      <c r="O1746" s="16" t="n">
        <v>0.0865551634439831</v>
      </c>
      <c r="P1746" s="34" t="b">
        <f aca="false">TRUE()</f>
        <v>1</v>
      </c>
      <c r="Q1746" s="18" t="n">
        <v>9.54768776197348E-005</v>
      </c>
    </row>
    <row r="1747" customFormat="false" ht="22.35" hidden="false" customHeight="false" outlineLevel="0" collapsed="false">
      <c r="A1747" s="6" t="s">
        <v>3458</v>
      </c>
      <c r="B1747" s="7" t="s">
        <v>1425</v>
      </c>
      <c r="C1747" s="17" t="n">
        <v>2205</v>
      </c>
      <c r="D1747" s="16" t="n">
        <v>0.159916670361752</v>
      </c>
      <c r="E1747" s="16" t="n">
        <v>0.0320213110036107</v>
      </c>
      <c r="F1747" s="16" t="n">
        <v>0.173623996915482</v>
      </c>
      <c r="G1747" s="16" t="n">
        <v>0.0434309341229927</v>
      </c>
      <c r="H1747" s="16" t="n">
        <v>4.10483915520769</v>
      </c>
      <c r="I1747" s="17" t="n">
        <v>228.440572768504</v>
      </c>
      <c r="J1747" s="18" t="n">
        <v>5.63385248488515E-005</v>
      </c>
      <c r="K1747" s="18" t="n">
        <v>0.000181525526492806</v>
      </c>
      <c r="L1747" s="16" t="n">
        <v>0.328018692573704</v>
      </c>
      <c r="M1747" s="16" t="n">
        <v>0.588873675135656</v>
      </c>
      <c r="N1747" s="16" t="n">
        <v>0.264199663882374</v>
      </c>
      <c r="O1747" s="16" t="n">
        <v>0.0864927961295871</v>
      </c>
      <c r="P1747" s="34" t="b">
        <f aca="false">TRUE()</f>
        <v>1</v>
      </c>
      <c r="Q1747" s="18" t="n">
        <v>7.13519284947857E-005</v>
      </c>
    </row>
    <row r="1748" customFormat="false" ht="22.35" hidden="false" customHeight="false" outlineLevel="0" collapsed="false">
      <c r="A1748" s="6" t="s">
        <v>3459</v>
      </c>
      <c r="B1748" s="7" t="s">
        <v>1425</v>
      </c>
      <c r="C1748" s="17" t="n">
        <v>2206</v>
      </c>
      <c r="D1748" s="16" t="n">
        <v>0.160018608541248</v>
      </c>
      <c r="E1748" s="16" t="n">
        <v>0.0320609842470908</v>
      </c>
      <c r="F1748" s="16" t="n">
        <v>0.173734121629358</v>
      </c>
      <c r="G1748" s="16" t="n">
        <v>0.04345922759941</v>
      </c>
      <c r="H1748" s="16" t="n">
        <v>4.10285862932942</v>
      </c>
      <c r="I1748" s="17" t="n">
        <v>228.310043828163</v>
      </c>
      <c r="J1748" s="18" t="n">
        <v>5.67998230985545E-005</v>
      </c>
      <c r="K1748" s="18" t="n">
        <v>0.000182586573089854</v>
      </c>
      <c r="L1748" s="16" t="n">
        <v>0.327982030775415</v>
      </c>
      <c r="M1748" s="16" t="n">
        <v>0.588772250114103</v>
      </c>
      <c r="N1748" s="16" t="n">
        <v>0.264199663882374</v>
      </c>
      <c r="O1748" s="16" t="n">
        <v>0.086429059207667</v>
      </c>
      <c r="P1748" s="34" t="b">
        <f aca="false">TRUE()</f>
        <v>1</v>
      </c>
      <c r="Q1748" s="18" t="n">
        <v>0.000138318238276467</v>
      </c>
    </row>
    <row r="1749" customFormat="false" ht="22.35" hidden="false" customHeight="false" outlineLevel="0" collapsed="false">
      <c r="A1749" s="6" t="s">
        <v>3460</v>
      </c>
      <c r="B1749" s="7" t="s">
        <v>1425</v>
      </c>
      <c r="C1749" s="17" t="n">
        <v>2207</v>
      </c>
      <c r="D1749" s="16" t="n">
        <v>0.160114142078906</v>
      </c>
      <c r="E1749" s="16" t="n">
        <v>0.0321001537365916</v>
      </c>
      <c r="F1749" s="16" t="n">
        <v>0.173839231319049</v>
      </c>
      <c r="G1749" s="16" t="n">
        <v>0.043487896243372</v>
      </c>
      <c r="H1749" s="16" t="n">
        <v>4.10133479304336</v>
      </c>
      <c r="I1749" s="17" t="n">
        <v>228.185324881047</v>
      </c>
      <c r="J1749" s="18" t="n">
        <v>5.7159107050643E-005</v>
      </c>
      <c r="K1749" s="18" t="n">
        <v>0.000183315528794566</v>
      </c>
      <c r="L1749" s="16" t="n">
        <v>0.327976571962129</v>
      </c>
      <c r="M1749" s="16" t="n">
        <v>0.58888635326335</v>
      </c>
      <c r="N1749" s="16" t="n">
        <v>0.264199663882374</v>
      </c>
      <c r="O1749" s="16" t="n">
        <v>0.0863630248748858</v>
      </c>
      <c r="P1749" s="34" t="b">
        <f aca="false">TRUE()</f>
        <v>1</v>
      </c>
      <c r="Q1749" s="18" t="n">
        <v>0.000182215014096521</v>
      </c>
    </row>
    <row r="1750" customFormat="false" ht="22.35" hidden="false" customHeight="false" outlineLevel="0" collapsed="false">
      <c r="A1750" s="6" t="s">
        <v>3461</v>
      </c>
      <c r="B1750" s="7" t="s">
        <v>1425</v>
      </c>
      <c r="C1750" s="17" t="n">
        <v>2208</v>
      </c>
      <c r="D1750" s="16" t="n">
        <v>0.160203479791534</v>
      </c>
      <c r="E1750" s="16" t="n">
        <v>0.0321392587044372</v>
      </c>
      <c r="F1750" s="16" t="n">
        <v>0.173939161384773</v>
      </c>
      <c r="G1750" s="16" t="n">
        <v>0.0435168678714596</v>
      </c>
      <c r="H1750" s="16" t="n">
        <v>4.10011561203496</v>
      </c>
      <c r="I1750" s="17" t="n">
        <v>228.062980101258</v>
      </c>
      <c r="J1750" s="18" t="n">
        <v>5.74499037364258E-005</v>
      </c>
      <c r="K1750" s="18" t="n">
        <v>0.000183963812118956</v>
      </c>
      <c r="L1750" s="16" t="n">
        <v>0.327993383481812</v>
      </c>
      <c r="M1750" s="16" t="n">
        <v>0.588962422029515</v>
      </c>
      <c r="N1750" s="16" t="n">
        <v>0.264199663882374</v>
      </c>
      <c r="O1750" s="16" t="n">
        <v>0.0862943582559129</v>
      </c>
      <c r="P1750" s="34" t="b">
        <f aca="false">TRUE()</f>
        <v>1</v>
      </c>
      <c r="Q1750" s="18" t="n">
        <v>0.000188394631072434</v>
      </c>
    </row>
    <row r="1751" customFormat="false" ht="22.35" hidden="false" customHeight="false" outlineLevel="0" collapsed="false">
      <c r="A1751" s="6" t="s">
        <v>3462</v>
      </c>
      <c r="B1751" s="7" t="s">
        <v>1425</v>
      </c>
      <c r="C1751" s="17" t="n">
        <v>2209</v>
      </c>
      <c r="D1751" s="16" t="n">
        <v>0.160286639487529</v>
      </c>
      <c r="E1751" s="16" t="n">
        <v>0.0321781665619362</v>
      </c>
      <c r="F1751" s="16" t="n">
        <v>0.174033909625209</v>
      </c>
      <c r="G1751" s="16" t="n">
        <v>0.0435460055401381</v>
      </c>
      <c r="H1751" s="16" t="n">
        <v>4.09920997236469</v>
      </c>
      <c r="I1751" s="17" t="n">
        <v>227.943212034706</v>
      </c>
      <c r="J1751" s="18" t="n">
        <v>5.76691264729855E-005</v>
      </c>
      <c r="K1751" s="18" t="n">
        <v>0.000184522291990788</v>
      </c>
      <c r="L1751" s="16" t="n">
        <v>0.328033003053876</v>
      </c>
      <c r="M1751" s="16" t="n">
        <v>0.588949743901821</v>
      </c>
      <c r="N1751" s="16" t="n">
        <v>0.264199663882374</v>
      </c>
      <c r="O1751" s="16" t="n">
        <v>0.0862243118320226</v>
      </c>
      <c r="P1751" s="34" t="b">
        <f aca="false">TRUE()</f>
        <v>1</v>
      </c>
      <c r="Q1751" s="18" t="n">
        <v>0.000101840100873545</v>
      </c>
    </row>
    <row r="1752" customFormat="false" ht="22.35" hidden="false" customHeight="false" outlineLevel="0" collapsed="false">
      <c r="A1752" s="6" t="s">
        <v>3463</v>
      </c>
      <c r="B1752" s="7" t="s">
        <v>1425</v>
      </c>
      <c r="C1752" s="17" t="n">
        <v>2210</v>
      </c>
      <c r="D1752" s="16" t="n">
        <v>0.160363400215285</v>
      </c>
      <c r="E1752" s="16" t="n">
        <v>0.0322170612043266</v>
      </c>
      <c r="F1752" s="16" t="n">
        <v>0.174122884473485</v>
      </c>
      <c r="G1752" s="16" t="n">
        <v>0.0435750336648682</v>
      </c>
      <c r="H1752" s="16" t="n">
        <v>4.09849636213197</v>
      </c>
      <c r="I1752" s="17" t="n">
        <v>227.823343255367</v>
      </c>
      <c r="J1752" s="18" t="n">
        <v>5.78444653800665E-005</v>
      </c>
      <c r="K1752" s="18" t="n">
        <v>0.000184657331790212</v>
      </c>
      <c r="L1752" s="16" t="n">
        <v>0.328088230235246</v>
      </c>
      <c r="M1752" s="16" t="n">
        <v>0.588975100157209</v>
      </c>
      <c r="N1752" s="16" t="n">
        <v>0.264199663882374</v>
      </c>
      <c r="O1752" s="16" t="n">
        <v>0.0861569220520795</v>
      </c>
      <c r="P1752" s="34" t="b">
        <f aca="false">TRUE()</f>
        <v>1</v>
      </c>
      <c r="Q1752" s="18" t="n">
        <v>0.000134772361690761</v>
      </c>
    </row>
    <row r="1753" customFormat="false" ht="22.35" hidden="false" customHeight="false" outlineLevel="0" collapsed="false">
      <c r="A1753" s="6" t="s">
        <v>3464</v>
      </c>
      <c r="B1753" s="7" t="s">
        <v>1425</v>
      </c>
      <c r="C1753" s="17" t="n">
        <v>2211</v>
      </c>
      <c r="D1753" s="16" t="n">
        <v>0.160433805885594</v>
      </c>
      <c r="E1753" s="16" t="n">
        <v>0.0322551551987713</v>
      </c>
      <c r="F1753" s="16" t="n">
        <v>0.174205662804682</v>
      </c>
      <c r="G1753" s="16" t="n">
        <v>0.043603816460385</v>
      </c>
      <c r="H1753" s="16" t="n">
        <v>4.09791176804142</v>
      </c>
      <c r="I1753" s="17" t="n">
        <v>227.708080098709</v>
      </c>
      <c r="J1753" s="18" t="n">
        <v>5.79898522750604E-005</v>
      </c>
      <c r="K1753" s="18" t="n">
        <v>0.000184979159832053</v>
      </c>
      <c r="L1753" s="16" t="n">
        <v>0.328149614718746</v>
      </c>
      <c r="M1753" s="16" t="n">
        <v>0.589013134540291</v>
      </c>
      <c r="N1753" s="16" t="n">
        <v>0.264199663882374</v>
      </c>
      <c r="O1753" s="16" t="n">
        <v>0.0860927072048597</v>
      </c>
      <c r="P1753" s="34" t="b">
        <f aca="false">TRUE()</f>
        <v>1</v>
      </c>
      <c r="Q1753" s="18" t="n">
        <v>2.06349206349206E-005</v>
      </c>
    </row>
    <row r="1754" customFormat="false" ht="22.35" hidden="false" customHeight="false" outlineLevel="0" collapsed="false">
      <c r="A1754" s="6" t="s">
        <v>3465</v>
      </c>
      <c r="B1754" s="7" t="s">
        <v>1425</v>
      </c>
      <c r="C1754" s="17" t="n">
        <v>2212</v>
      </c>
      <c r="D1754" s="16" t="n">
        <v>0.160498082829655</v>
      </c>
      <c r="E1754" s="16" t="n">
        <v>0.0322919308049762</v>
      </c>
      <c r="F1754" s="16" t="n">
        <v>0.174282039142118</v>
      </c>
      <c r="G1754" s="16" t="n">
        <v>0.0436323486602396</v>
      </c>
      <c r="H1754" s="16" t="n">
        <v>4.09737559444232</v>
      </c>
      <c r="I1754" s="17" t="n">
        <v>227.600901587551</v>
      </c>
      <c r="J1754" s="18" t="n">
        <v>5.81236223496528E-005</v>
      </c>
      <c r="K1754" s="18" t="n">
        <v>0.00018512128376904</v>
      </c>
      <c r="L1754" s="16" t="n">
        <v>0.328207419206185</v>
      </c>
      <c r="M1754" s="16" t="n">
        <v>0.589000456412597</v>
      </c>
      <c r="N1754" s="16" t="n">
        <v>0.264199663882374</v>
      </c>
      <c r="O1754" s="16" t="n">
        <v>0.0860325325157235</v>
      </c>
      <c r="P1754" s="34" t="b">
        <f aca="false">TRUE()</f>
        <v>1</v>
      </c>
      <c r="Q1754" s="18" t="n">
        <v>0.000106009070294785</v>
      </c>
    </row>
    <row r="1755" customFormat="false" ht="22.35" hidden="false" customHeight="false" outlineLevel="0" collapsed="false">
      <c r="A1755" s="6" t="s">
        <v>3466</v>
      </c>
      <c r="B1755" s="7" t="s">
        <v>1425</v>
      </c>
      <c r="C1755" s="17" t="n">
        <v>2213</v>
      </c>
      <c r="D1755" s="16" t="n">
        <v>0.160555928072627</v>
      </c>
      <c r="E1755" s="16" t="n">
        <v>0.0323271455076211</v>
      </c>
      <c r="F1755" s="16" t="n">
        <v>0.17435154209007</v>
      </c>
      <c r="G1755" s="16" t="n">
        <v>0.0436604631440929</v>
      </c>
      <c r="H1755" s="16" t="n">
        <v>4.09686436266569</v>
      </c>
      <c r="I1755" s="17" t="n">
        <v>227.502563772464</v>
      </c>
      <c r="J1755" s="18" t="n">
        <v>5.82511339185741E-005</v>
      </c>
      <c r="K1755" s="18" t="n">
        <v>0.000185334793534543</v>
      </c>
      <c r="L1755" s="16" t="n">
        <v>0.328259022515664</v>
      </c>
      <c r="M1755" s="16" t="n">
        <v>0.589063847051068</v>
      </c>
      <c r="N1755" s="16" t="n">
        <v>0.264199663882374</v>
      </c>
      <c r="O1755" s="16" t="n">
        <v>0.0859800518908566</v>
      </c>
      <c r="P1755" s="34" t="b">
        <f aca="false">TRUE()</f>
        <v>1</v>
      </c>
      <c r="Q1755" s="18" t="n">
        <v>9.6571141764213E-005</v>
      </c>
    </row>
    <row r="1756" customFormat="false" ht="22.35" hidden="false" customHeight="false" outlineLevel="0" collapsed="false">
      <c r="A1756" s="6" t="s">
        <v>3467</v>
      </c>
      <c r="B1756" s="7" t="s">
        <v>1425</v>
      </c>
      <c r="C1756" s="17" t="n">
        <v>2214</v>
      </c>
      <c r="D1756" s="16" t="n">
        <v>0.160606445649734</v>
      </c>
      <c r="E1756" s="16" t="n">
        <v>0.0323608928234194</v>
      </c>
      <c r="F1756" s="16" t="n">
        <v>0.174413692973525</v>
      </c>
      <c r="G1756" s="16" t="n">
        <v>0.0436881631616474</v>
      </c>
      <c r="H1756" s="16" t="n">
        <v>4.0964930482685</v>
      </c>
      <c r="I1756" s="17" t="n">
        <v>227.412389830163</v>
      </c>
      <c r="J1756" s="18" t="n">
        <v>5.83454305878429E-005</v>
      </c>
      <c r="K1756" s="18" t="n">
        <v>0.000185334793534543</v>
      </c>
      <c r="L1756" s="16" t="n">
        <v>0.328314247692561</v>
      </c>
      <c r="M1756" s="16" t="n">
        <v>0.589025812667985</v>
      </c>
      <c r="N1756" s="16" t="n">
        <v>0.264199663882374</v>
      </c>
      <c r="O1756" s="16" t="n">
        <v>0.0859346134096957</v>
      </c>
      <c r="P1756" s="34" t="b">
        <f aca="false">TRUE()</f>
        <v>1</v>
      </c>
      <c r="Q1756" s="18" t="n">
        <v>8.09630770547212E-005</v>
      </c>
    </row>
    <row r="1757" customFormat="false" ht="22.35" hidden="false" customHeight="false" outlineLevel="0" collapsed="false">
      <c r="A1757" s="6" t="s">
        <v>3468</v>
      </c>
      <c r="B1757" s="7" t="s">
        <v>1425</v>
      </c>
      <c r="C1757" s="17" t="n">
        <v>2215</v>
      </c>
      <c r="D1757" s="16" t="n">
        <v>0.160650000806206</v>
      </c>
      <c r="E1757" s="16" t="n">
        <v>0.0323934687952643</v>
      </c>
      <c r="F1757" s="16" t="n">
        <v>0.174468872208551</v>
      </c>
      <c r="G1757" s="16" t="n">
        <v>0.0437158055611835</v>
      </c>
      <c r="H1757" s="16" t="n">
        <v>4.09622938983373</v>
      </c>
      <c r="I1757" s="17" t="n">
        <v>227.330115681103</v>
      </c>
      <c r="J1757" s="18" t="n">
        <v>5.84139542031764E-005</v>
      </c>
      <c r="K1757" s="18" t="n">
        <v>0.000185334793534543</v>
      </c>
      <c r="L1757" s="16" t="n">
        <v>0.328370739166535</v>
      </c>
      <c r="M1757" s="16" t="n">
        <v>0.589025812667985</v>
      </c>
      <c r="N1757" s="16" t="n">
        <v>0.264199663882374</v>
      </c>
      <c r="O1757" s="16" t="n">
        <v>0.0858911750853585</v>
      </c>
      <c r="P1757" s="34" t="b">
        <f aca="false">TRUE()</f>
        <v>1</v>
      </c>
      <c r="Q1757" s="18" t="n">
        <v>9.572940287226E-005</v>
      </c>
    </row>
    <row r="1758" customFormat="false" ht="22.35" hidden="false" customHeight="false" outlineLevel="0" collapsed="false">
      <c r="A1758" s="6" t="s">
        <v>3469</v>
      </c>
      <c r="B1758" s="7" t="s">
        <v>1425</v>
      </c>
      <c r="C1758" s="17" t="n">
        <v>2216</v>
      </c>
      <c r="D1758" s="16" t="n">
        <v>0.160685399306765</v>
      </c>
      <c r="E1758" s="16" t="n">
        <v>0.0324250081247342</v>
      </c>
      <c r="F1758" s="16" t="n">
        <v>0.174516773077498</v>
      </c>
      <c r="G1758" s="16" t="n">
        <v>0.0437437380505701</v>
      </c>
      <c r="H1758" s="16" t="n">
        <v>4.0963147706707</v>
      </c>
      <c r="I1758" s="17" t="n">
        <v>227.256533087713</v>
      </c>
      <c r="J1758" s="18" t="n">
        <v>5.83998705499215E-005</v>
      </c>
      <c r="K1758" s="18" t="n">
        <v>0.000185334793534543</v>
      </c>
      <c r="L1758" s="16" t="n">
        <v>0.328447084606945</v>
      </c>
      <c r="M1758" s="16" t="n">
        <v>0.588962422029515</v>
      </c>
      <c r="N1758" s="16" t="n">
        <v>0.264199663882374</v>
      </c>
      <c r="O1758" s="16" t="n">
        <v>0.0858466445232014</v>
      </c>
      <c r="P1758" s="34" t="b">
        <f aca="false">TRUE()</f>
        <v>1</v>
      </c>
      <c r="Q1758" s="18" t="n">
        <v>0.000105618991850876</v>
      </c>
    </row>
    <row r="1759" customFormat="false" ht="22.35" hidden="false" customHeight="false" outlineLevel="0" collapsed="false">
      <c r="A1759" s="6" t="s">
        <v>3470</v>
      </c>
      <c r="B1759" s="7" t="s">
        <v>1425</v>
      </c>
      <c r="C1759" s="17" t="n">
        <v>2217</v>
      </c>
      <c r="D1759" s="16" t="n">
        <v>0.160711942907791</v>
      </c>
      <c r="E1759" s="16" t="n">
        <v>0.0324560215941831</v>
      </c>
      <c r="F1759" s="16" t="n">
        <v>0.17455716715019</v>
      </c>
      <c r="G1759" s="16" t="n">
        <v>0.0437719214304213</v>
      </c>
      <c r="H1759" s="16" t="n">
        <v>4.09684111095064</v>
      </c>
      <c r="I1759" s="17" t="n">
        <v>227.187943372289</v>
      </c>
      <c r="J1759" s="18" t="n">
        <v>5.82820014452814E-005</v>
      </c>
      <c r="K1759" s="18" t="n">
        <v>0.000185334793534543</v>
      </c>
      <c r="L1759" s="16" t="n">
        <v>0.328554146302333</v>
      </c>
      <c r="M1759" s="16" t="n">
        <v>0.589152593944926</v>
      </c>
      <c r="N1759" s="16" t="n">
        <v>0.264199663882374</v>
      </c>
      <c r="O1759" s="16" t="n">
        <v>0.085798042559816</v>
      </c>
      <c r="P1759" s="34" t="b">
        <f aca="false">TRUE()</f>
        <v>1</v>
      </c>
      <c r="Q1759" s="18" t="n">
        <v>8.22365905699239E-005</v>
      </c>
    </row>
    <row r="1760" customFormat="false" ht="22.35" hidden="false" customHeight="false" outlineLevel="0" collapsed="false">
      <c r="A1760" s="6" t="s">
        <v>3471</v>
      </c>
      <c r="B1760" s="7" t="s">
        <v>1425</v>
      </c>
      <c r="C1760" s="17" t="n">
        <v>2218</v>
      </c>
      <c r="D1760" s="16" t="n">
        <v>0.160729909942101</v>
      </c>
      <c r="E1760" s="16" t="n">
        <v>0.0324858745423644</v>
      </c>
      <c r="F1760" s="16" t="n">
        <v>0.174590120063057</v>
      </c>
      <c r="G1760" s="16" t="n">
        <v>0.0438003987948886</v>
      </c>
      <c r="H1760" s="16" t="n">
        <v>4.09780193811586</v>
      </c>
      <c r="I1760" s="17" t="n">
        <v>227.128831396847</v>
      </c>
      <c r="J1760" s="18" t="n">
        <v>5.80620984153026E-005</v>
      </c>
      <c r="K1760" s="18" t="n">
        <v>0.000185067364380573</v>
      </c>
      <c r="L1760" s="16" t="n">
        <v>0.328687162728126</v>
      </c>
      <c r="M1760" s="16" t="n">
        <v>0.589152593944926</v>
      </c>
      <c r="N1760" s="16" t="n">
        <v>0.264199663882374</v>
      </c>
      <c r="O1760" s="16" t="n">
        <v>0.0857476718777311</v>
      </c>
      <c r="P1760" s="34" t="b">
        <f aca="false">TRUE()</f>
        <v>1</v>
      </c>
      <c r="Q1760" s="18" t="n">
        <v>4.51312376802573E-005</v>
      </c>
    </row>
    <row r="1761" customFormat="false" ht="22.35" hidden="false" customHeight="false" outlineLevel="0" collapsed="false">
      <c r="A1761" s="6" t="s">
        <v>3472</v>
      </c>
      <c r="B1761" s="7" t="s">
        <v>1425</v>
      </c>
      <c r="C1761" s="17" t="n">
        <v>2219</v>
      </c>
      <c r="D1761" s="16" t="n">
        <v>0.160739427810847</v>
      </c>
      <c r="E1761" s="16" t="n">
        <v>0.0325143963201508</v>
      </c>
      <c r="F1761" s="16" t="n">
        <v>0.174615961956022</v>
      </c>
      <c r="G1761" s="16" t="n">
        <v>0.0438292717886108</v>
      </c>
      <c r="H1761" s="16" t="n">
        <v>4.09926934503553</v>
      </c>
      <c r="I1761" s="17" t="n">
        <v>227.080817532894</v>
      </c>
      <c r="J1761" s="18" t="n">
        <v>5.77243992321491E-005</v>
      </c>
      <c r="K1761" s="18" t="n">
        <v>0.000184522291990788</v>
      </c>
      <c r="L1761" s="16" t="n">
        <v>0.328850369912469</v>
      </c>
      <c r="M1761" s="16" t="n">
        <v>0.589266697094173</v>
      </c>
      <c r="N1761" s="16" t="n">
        <v>0.264199663882374</v>
      </c>
      <c r="O1761" s="16" t="n">
        <v>0.085696690437573</v>
      </c>
      <c r="P1761" s="34" t="b">
        <f aca="false">TRUE()</f>
        <v>1</v>
      </c>
      <c r="Q1761" s="18" t="n">
        <v>4.80178771845438E-005</v>
      </c>
    </row>
    <row r="1762" customFormat="false" ht="22.35" hidden="false" customHeight="false" outlineLevel="0" collapsed="false">
      <c r="A1762" s="6" t="s">
        <v>3473</v>
      </c>
      <c r="B1762" s="7" t="s">
        <v>1425</v>
      </c>
      <c r="C1762" s="17" t="n">
        <v>2220</v>
      </c>
      <c r="D1762" s="16" t="n">
        <v>0.16074125137153</v>
      </c>
      <c r="E1762" s="16" t="n">
        <v>0.0325420689057577</v>
      </c>
      <c r="F1762" s="16" t="n">
        <v>0.174634618295536</v>
      </c>
      <c r="G1762" s="16" t="n">
        <v>0.0438578794362674</v>
      </c>
      <c r="H1762" s="16" t="n">
        <v>4.10096948762759</v>
      </c>
      <c r="I1762" s="17" t="n">
        <v>227.037299480637</v>
      </c>
      <c r="J1762" s="18" t="n">
        <v>5.73345240603177E-005</v>
      </c>
      <c r="K1762" s="18" t="n">
        <v>0.000183736119575535</v>
      </c>
      <c r="L1762" s="16" t="n">
        <v>0.329028047005921</v>
      </c>
      <c r="M1762" s="16" t="n">
        <v>0.589330087732644</v>
      </c>
      <c r="N1762" s="16" t="n">
        <v>0.264199663882374</v>
      </c>
      <c r="O1762" s="16" t="n">
        <v>0.0856501889733316</v>
      </c>
      <c r="P1762" s="34" t="b">
        <f aca="false">TRUE()</f>
        <v>1</v>
      </c>
      <c r="Q1762" s="18" t="n">
        <v>0.000206618279495706</v>
      </c>
    </row>
    <row r="1763" customFormat="false" ht="22.35" hidden="false" customHeight="false" outlineLevel="0" collapsed="false">
      <c r="A1763" s="6" t="s">
        <v>3474</v>
      </c>
      <c r="B1763" s="7" t="s">
        <v>1425</v>
      </c>
      <c r="C1763" s="17" t="n">
        <v>2221</v>
      </c>
      <c r="D1763" s="16" t="n">
        <v>0.16073638591249</v>
      </c>
      <c r="E1763" s="16" t="n">
        <v>0.0325688294739108</v>
      </c>
      <c r="F1763" s="16" t="n">
        <v>0.174646475829775</v>
      </c>
      <c r="G1763" s="16" t="n">
        <v>0.0438861960137534</v>
      </c>
      <c r="H1763" s="16" t="n">
        <v>4.10272592877295</v>
      </c>
      <c r="I1763" s="17" t="n">
        <v>226.998553912394</v>
      </c>
      <c r="J1763" s="18" t="n">
        <v>5.69338911245201E-005</v>
      </c>
      <c r="K1763" s="18" t="n">
        <v>0.000182875888673962</v>
      </c>
      <c r="L1763" s="16" t="n">
        <v>0.329205767532734</v>
      </c>
      <c r="M1763" s="16" t="n">
        <v>0.58938080024342</v>
      </c>
      <c r="N1763" s="16" t="n">
        <v>0.264199663882374</v>
      </c>
      <c r="O1763" s="16" t="n">
        <v>0.0856101493407504</v>
      </c>
      <c r="P1763" s="34" t="b">
        <f aca="false">TRUE()</f>
        <v>1</v>
      </c>
      <c r="Q1763" s="18" t="n">
        <v>1.99546485260771E-005</v>
      </c>
    </row>
    <row r="1764" customFormat="false" ht="22.35" hidden="false" customHeight="false" outlineLevel="0" collapsed="false">
      <c r="A1764" s="6" t="s">
        <v>3475</v>
      </c>
      <c r="B1764" s="7" t="s">
        <v>1425</v>
      </c>
      <c r="C1764" s="17" t="n">
        <v>2222</v>
      </c>
      <c r="D1764" s="16" t="n">
        <v>0.160725115339524</v>
      </c>
      <c r="E1764" s="16" t="n">
        <v>0.0325953531173397</v>
      </c>
      <c r="F1764" s="16" t="n">
        <v>0.174651509071975</v>
      </c>
      <c r="G1764" s="16" t="n">
        <v>0.0439141994465238</v>
      </c>
      <c r="H1764" s="16" t="n">
        <v>4.10438576905995</v>
      </c>
      <c r="I1764" s="17" t="n">
        <v>226.959910173049</v>
      </c>
      <c r="J1764" s="18" t="n">
        <v>5.65579147586284E-005</v>
      </c>
      <c r="K1764" s="18" t="n">
        <v>0.000181949880812642</v>
      </c>
      <c r="L1764" s="16" t="n">
        <v>0.329375690961484</v>
      </c>
      <c r="M1764" s="16" t="n">
        <v>0.589418834626502</v>
      </c>
      <c r="N1764" s="16" t="n">
        <v>0.264199663882374</v>
      </c>
      <c r="O1764" s="16" t="n">
        <v>0.0855740346538072</v>
      </c>
      <c r="P1764" s="34" t="b">
        <f aca="false">TRUE()</f>
        <v>1</v>
      </c>
      <c r="Q1764" s="18" t="n">
        <v>5.51948051948052E-005</v>
      </c>
    </row>
    <row r="1765" customFormat="false" ht="22.35" hidden="false" customHeight="false" outlineLevel="0" collapsed="false">
      <c r="A1765" s="6" t="s">
        <v>3476</v>
      </c>
      <c r="B1765" s="7" t="s">
        <v>1425</v>
      </c>
      <c r="C1765" s="17" t="n">
        <v>2223</v>
      </c>
      <c r="D1765" s="16" t="n">
        <v>0.160708086099046</v>
      </c>
      <c r="E1765" s="16" t="n">
        <v>0.0326226151774865</v>
      </c>
      <c r="F1765" s="16" t="n">
        <v>0.174649975305675</v>
      </c>
      <c r="G1765" s="16" t="n">
        <v>0.043941829942911</v>
      </c>
      <c r="H1765" s="16" t="n">
        <v>4.10574623625633</v>
      </c>
      <c r="I1765" s="17" t="n">
        <v>226.914514408226</v>
      </c>
      <c r="J1765" s="18" t="n">
        <v>5.62526056343294E-005</v>
      </c>
      <c r="K1765" s="18" t="n">
        <v>0.000181389520887698</v>
      </c>
      <c r="L1765" s="16" t="n">
        <v>0.329528063730648</v>
      </c>
      <c r="M1765" s="16" t="n">
        <v>0.589558294031138</v>
      </c>
      <c r="N1765" s="16" t="n">
        <v>0.264199663882374</v>
      </c>
      <c r="O1765" s="16" t="n">
        <v>0.0855413636396101</v>
      </c>
      <c r="P1765" s="34" t="b">
        <f aca="false">TRUE()</f>
        <v>1</v>
      </c>
      <c r="Q1765" s="16" t="n">
        <v>0</v>
      </c>
    </row>
    <row r="1766" customFormat="false" ht="22.35" hidden="false" customHeight="false" outlineLevel="0" collapsed="false">
      <c r="A1766" s="6" t="s">
        <v>3477</v>
      </c>
      <c r="B1766" s="7" t="s">
        <v>1425</v>
      </c>
      <c r="C1766" s="17" t="n">
        <v>2224</v>
      </c>
      <c r="D1766" s="16" t="n">
        <v>0.160684492044684</v>
      </c>
      <c r="E1766" s="16" t="n">
        <v>0.0326502308211722</v>
      </c>
      <c r="F1766" s="16" t="n">
        <v>0.17464165561885</v>
      </c>
      <c r="G1766" s="16" t="n">
        <v>0.0439694300366265</v>
      </c>
      <c r="H1766" s="16" t="n">
        <v>4.10700766082956</v>
      </c>
      <c r="I1766" s="17" t="n">
        <v>226.866680986921</v>
      </c>
      <c r="J1766" s="18" t="n">
        <v>5.59713864454484E-005</v>
      </c>
      <c r="K1766" s="18" t="n">
        <v>0.000180623058902497</v>
      </c>
      <c r="L1766" s="16" t="n">
        <v>0.329674865534685</v>
      </c>
      <c r="M1766" s="16" t="n">
        <v>0.589647040924996</v>
      </c>
      <c r="N1766" s="16" t="n">
        <v>0.264199663882374</v>
      </c>
      <c r="O1766" s="16" t="n">
        <v>0.085515056542733</v>
      </c>
      <c r="P1766" s="34" t="b">
        <f aca="false">TRUE()</f>
        <v>1</v>
      </c>
      <c r="Q1766" s="18" t="n">
        <v>5.52162784305642E-005</v>
      </c>
    </row>
    <row r="1767" customFormat="false" ht="22.35" hidden="false" customHeight="false" outlineLevel="0" collapsed="false">
      <c r="A1767" s="6" t="s">
        <v>3478</v>
      </c>
      <c r="B1767" s="7" t="s">
        <v>1425</v>
      </c>
      <c r="C1767" s="17" t="n">
        <v>2225</v>
      </c>
      <c r="D1767" s="16" t="n">
        <v>0.160654800982453</v>
      </c>
      <c r="E1767" s="16" t="n">
        <v>0.032678408129522</v>
      </c>
      <c r="F1767" s="16" t="n">
        <v>0.17462690030234</v>
      </c>
      <c r="G1767" s="16" t="n">
        <v>0.0439973571372569</v>
      </c>
      <c r="H1767" s="16" t="n">
        <v>4.10810760190551</v>
      </c>
      <c r="I1767" s="17" t="n">
        <v>226.816804095486</v>
      </c>
      <c r="J1767" s="18" t="n">
        <v>5.57279094176031E-005</v>
      </c>
      <c r="K1767" s="18" t="n">
        <v>0.000180209710096277</v>
      </c>
      <c r="L1767" s="16" t="n">
        <v>0.329810711165979</v>
      </c>
      <c r="M1767" s="16" t="n">
        <v>0.589647040924996</v>
      </c>
      <c r="N1767" s="16" t="n">
        <v>0.264199663882374</v>
      </c>
      <c r="O1767" s="16" t="n">
        <v>0.0854933742061933</v>
      </c>
      <c r="P1767" s="34" t="b">
        <f aca="false">TRUE()</f>
        <v>1</v>
      </c>
      <c r="Q1767" s="18" t="n">
        <v>3.52733686067019E-005</v>
      </c>
    </row>
    <row r="1768" customFormat="false" ht="22.35" hidden="false" customHeight="false" outlineLevel="0" collapsed="false">
      <c r="A1768" s="6" t="s">
        <v>3479</v>
      </c>
      <c r="B1768" s="7" t="s">
        <v>1425</v>
      </c>
      <c r="C1768" s="17" t="n">
        <v>2226</v>
      </c>
      <c r="D1768" s="16" t="n">
        <v>0.160618431127094</v>
      </c>
      <c r="E1768" s="16" t="n">
        <v>0.0327074271880919</v>
      </c>
      <c r="F1768" s="16" t="n">
        <v>0.174605866105647</v>
      </c>
      <c r="G1768" s="16" t="n">
        <v>0.044026016965832</v>
      </c>
      <c r="H1768" s="16" t="n">
        <v>4.10922745741325</v>
      </c>
      <c r="I1768" s="17" t="n">
        <v>226.765036003009</v>
      </c>
      <c r="J1768" s="18" t="n">
        <v>5.54811469682279E-005</v>
      </c>
      <c r="K1768" s="18" t="n">
        <v>0.000179739859420879</v>
      </c>
      <c r="L1768" s="16" t="n">
        <v>0.32995002079036</v>
      </c>
      <c r="M1768" s="16" t="n">
        <v>0.589558294031138</v>
      </c>
      <c r="N1768" s="16" t="n">
        <v>0.264199663882374</v>
      </c>
      <c r="O1768" s="16" t="n">
        <v>0.085473986950729</v>
      </c>
      <c r="P1768" s="34" t="b">
        <f aca="false">TRUE()</f>
        <v>1</v>
      </c>
      <c r="Q1768" s="18" t="n">
        <v>0.000143592053857754</v>
      </c>
    </row>
    <row r="1769" customFormat="false" ht="22.35" hidden="false" customHeight="false" outlineLevel="0" collapsed="false">
      <c r="A1769" s="6" t="s">
        <v>3480</v>
      </c>
      <c r="B1769" s="7" t="s">
        <v>1425</v>
      </c>
      <c r="C1769" s="17" t="n">
        <v>2227</v>
      </c>
      <c r="D1769" s="16" t="n">
        <v>0.160576048359189</v>
      </c>
      <c r="E1769" s="16" t="n">
        <v>0.032737216462498</v>
      </c>
      <c r="F1769" s="16" t="n">
        <v>0.174579191383346</v>
      </c>
      <c r="G1769" s="16" t="n">
        <v>0.0440558828895543</v>
      </c>
      <c r="H1769" s="16" t="n">
        <v>4.11035379919936</v>
      </c>
      <c r="I1769" s="17" t="n">
        <v>226.714216140676</v>
      </c>
      <c r="J1769" s="18" t="n">
        <v>5.52339172924884E-005</v>
      </c>
      <c r="K1769" s="18" t="n">
        <v>0.000179351025186707</v>
      </c>
      <c r="L1769" s="16" t="n">
        <v>0.330089008748401</v>
      </c>
      <c r="M1769" s="16" t="n">
        <v>0.589697753435773</v>
      </c>
      <c r="N1769" s="16" t="n">
        <v>0.264199663882374</v>
      </c>
      <c r="O1769" s="16" t="n">
        <v>0.0854582140969596</v>
      </c>
      <c r="P1769" s="34" t="b">
        <f aca="false">TRUE()</f>
        <v>1</v>
      </c>
      <c r="Q1769" s="18" t="n">
        <v>9.57863876563063E-005</v>
      </c>
    </row>
    <row r="1770" customFormat="false" ht="22.35" hidden="false" customHeight="false" outlineLevel="0" collapsed="false">
      <c r="A1770" s="6" t="s">
        <v>3481</v>
      </c>
      <c r="B1770" s="7" t="s">
        <v>1425</v>
      </c>
      <c r="C1770" s="17" t="n">
        <v>2228</v>
      </c>
      <c r="D1770" s="16" t="n">
        <v>0.16052793808488</v>
      </c>
      <c r="E1770" s="16" t="n">
        <v>0.032766901056492</v>
      </c>
      <c r="F1770" s="16" t="n">
        <v>0.174546161750978</v>
      </c>
      <c r="G1770" s="16" t="n">
        <v>0.0440862872857854</v>
      </c>
      <c r="H1770" s="16" t="n">
        <v>4.11129039928698</v>
      </c>
      <c r="I1770" s="17" t="n">
        <v>226.666872002079</v>
      </c>
      <c r="J1770" s="18" t="n">
        <v>5.50295371211037E-005</v>
      </c>
      <c r="K1770" s="18" t="n">
        <v>0.000179351025186707</v>
      </c>
      <c r="L1770" s="16" t="n">
        <v>0.330209494273017</v>
      </c>
      <c r="M1770" s="16" t="n">
        <v>0.589672397180384</v>
      </c>
      <c r="N1770" s="16" t="n">
        <v>0.264199663882374</v>
      </c>
      <c r="O1770" s="16" t="n">
        <v>0.0854436560396016</v>
      </c>
      <c r="P1770" s="34" t="b">
        <f aca="false">TRUE()</f>
        <v>1</v>
      </c>
      <c r="Q1770" s="18" t="n">
        <v>0.000100010307153164</v>
      </c>
    </row>
    <row r="1771" customFormat="false" ht="22.35" hidden="false" customHeight="false" outlineLevel="0" collapsed="false">
      <c r="A1771" s="6" t="s">
        <v>3482</v>
      </c>
      <c r="B1771" s="7" t="s">
        <v>1425</v>
      </c>
      <c r="C1771" s="17" t="n">
        <v>2229</v>
      </c>
      <c r="D1771" s="16" t="n">
        <v>0.16047497336572</v>
      </c>
      <c r="E1771" s="16" t="n">
        <v>0.0327971543953138</v>
      </c>
      <c r="F1771" s="16" t="n">
        <v>0.174507644901553</v>
      </c>
      <c r="G1771" s="16" t="n">
        <v>0.0441174201956798</v>
      </c>
      <c r="H1771" s="16" t="n">
        <v>4.11196955215083</v>
      </c>
      <c r="I1771" s="17" t="n">
        <v>226.619444489407</v>
      </c>
      <c r="J1771" s="18" t="n">
        <v>5.48828072404333E-005</v>
      </c>
      <c r="K1771" s="18" t="n">
        <v>0.000179351025186707</v>
      </c>
      <c r="L1771" s="16" t="n">
        <v>0.330309430606631</v>
      </c>
      <c r="M1771" s="16" t="n">
        <v>0.589710431563467</v>
      </c>
      <c r="N1771" s="16" t="n">
        <v>0.264199663882374</v>
      </c>
      <c r="O1771" s="16" t="n">
        <v>0.0854286976323352</v>
      </c>
      <c r="P1771" s="34" t="b">
        <f aca="false">TRUE()</f>
        <v>1</v>
      </c>
      <c r="Q1771" s="18" t="n">
        <v>1.43356060697321E-005</v>
      </c>
    </row>
    <row r="1772" customFormat="false" ht="22.35" hidden="false" customHeight="false" outlineLevel="0" collapsed="false">
      <c r="A1772" s="6" t="s">
        <v>3483</v>
      </c>
      <c r="B1772" s="7" t="s">
        <v>1425</v>
      </c>
      <c r="C1772" s="17" t="n">
        <v>2230</v>
      </c>
      <c r="D1772" s="16" t="n">
        <v>0.160417310345225</v>
      </c>
      <c r="E1772" s="16" t="n">
        <v>0.0328277843863641</v>
      </c>
      <c r="F1772" s="16" t="n">
        <v>0.174463564024713</v>
      </c>
      <c r="G1772" s="16" t="n">
        <v>0.0441496854935629</v>
      </c>
      <c r="H1772" s="16" t="n">
        <v>4.1123312887344</v>
      </c>
      <c r="I1772" s="17" t="n">
        <v>226.575213438634</v>
      </c>
      <c r="J1772" s="18" t="n">
        <v>5.48062798793608E-005</v>
      </c>
      <c r="K1772" s="18" t="n">
        <v>0.000179351025186707</v>
      </c>
      <c r="L1772" s="16" t="n">
        <v>0.330380849341997</v>
      </c>
      <c r="M1772" s="16" t="n">
        <v>0.589748465946549</v>
      </c>
      <c r="N1772" s="16" t="n">
        <v>0.264199663882374</v>
      </c>
      <c r="O1772" s="16" t="n">
        <v>0.0854164690245111</v>
      </c>
      <c r="P1772" s="34" t="b">
        <f aca="false">TRUE()</f>
        <v>1</v>
      </c>
      <c r="Q1772" s="18" t="n">
        <v>5.10582010582011E-005</v>
      </c>
    </row>
    <row r="1773" customFormat="false" ht="22.35" hidden="false" customHeight="false" outlineLevel="0" collapsed="false">
      <c r="A1773" s="6" t="s">
        <v>3484</v>
      </c>
      <c r="B1773" s="7" t="s">
        <v>1425</v>
      </c>
      <c r="C1773" s="17" t="n">
        <v>2231</v>
      </c>
      <c r="D1773" s="16" t="n">
        <v>0.160355337804241</v>
      </c>
      <c r="E1773" s="16" t="n">
        <v>0.0328586310546326</v>
      </c>
      <c r="F1773" s="16" t="n">
        <v>0.174414633765146</v>
      </c>
      <c r="G1773" s="16" t="n">
        <v>0.0441837310997322</v>
      </c>
      <c r="H1773" s="16" t="n">
        <v>4.11247034237119</v>
      </c>
      <c r="I1773" s="17" t="n">
        <v>226.538435132752</v>
      </c>
      <c r="J1773" s="18" t="n">
        <v>5.47784234360145E-005</v>
      </c>
      <c r="K1773" s="18" t="n">
        <v>0.000179351025186707</v>
      </c>
      <c r="L1773" s="16" t="n">
        <v>0.330427265725147</v>
      </c>
      <c r="M1773" s="16" t="n">
        <v>0.589824534712714</v>
      </c>
      <c r="N1773" s="16" t="n">
        <v>0.264199663882374</v>
      </c>
      <c r="O1773" s="16" t="n">
        <v>0.0854049156236517</v>
      </c>
      <c r="P1773" s="34" t="b">
        <f aca="false">TRUE()</f>
        <v>1</v>
      </c>
      <c r="Q1773" s="18" t="n">
        <v>6.04353229050565E-005</v>
      </c>
    </row>
    <row r="1774" customFormat="false" ht="22.35" hidden="false" customHeight="false" outlineLevel="0" collapsed="false">
      <c r="A1774" s="6" t="s">
        <v>3485</v>
      </c>
      <c r="B1774" s="7" t="s">
        <v>1425</v>
      </c>
      <c r="C1774" s="17" t="n">
        <v>2232</v>
      </c>
      <c r="D1774" s="16" t="n">
        <v>0.160289590670994</v>
      </c>
      <c r="E1774" s="16" t="n">
        <v>0.0328912647436651</v>
      </c>
      <c r="F1774" s="16" t="n">
        <v>0.174361721543814</v>
      </c>
      <c r="G1774" s="16" t="n">
        <v>0.0442199133389766</v>
      </c>
      <c r="H1774" s="16" t="n">
        <v>4.11233167847989</v>
      </c>
      <c r="I1774" s="17" t="n">
        <v>226.500420250958</v>
      </c>
      <c r="J1774" s="18" t="n">
        <v>5.48119957439512E-005</v>
      </c>
      <c r="K1774" s="18" t="n">
        <v>0.000179351025186707</v>
      </c>
      <c r="L1774" s="16" t="n">
        <v>0.330452572726276</v>
      </c>
      <c r="M1774" s="16" t="n">
        <v>0.589951315989655</v>
      </c>
      <c r="N1774" s="16" t="n">
        <v>0.264199663882374</v>
      </c>
      <c r="O1774" s="16" t="n">
        <v>0.0853901501088802</v>
      </c>
      <c r="P1774" s="34" t="b">
        <f aca="false">TRUE()</f>
        <v>1</v>
      </c>
      <c r="Q1774" s="18" t="n">
        <v>5.06882006882007E-005</v>
      </c>
    </row>
    <row r="1775" customFormat="false" ht="22.35" hidden="false" customHeight="false" outlineLevel="0" collapsed="false">
      <c r="A1775" s="6" t="s">
        <v>3486</v>
      </c>
      <c r="B1775" s="7" t="s">
        <v>1425</v>
      </c>
      <c r="C1775" s="17" t="n">
        <v>2233</v>
      </c>
      <c r="D1775" s="16" t="n">
        <v>0.160220843809312</v>
      </c>
      <c r="E1775" s="16" t="n">
        <v>0.0329266585501924</v>
      </c>
      <c r="F1775" s="16" t="n">
        <v>0.174306050721476</v>
      </c>
      <c r="G1775" s="16" t="n">
        <v>0.044259569364672</v>
      </c>
      <c r="H1775" s="16" t="n">
        <v>4.11192479128451</v>
      </c>
      <c r="I1775" s="17" t="n">
        <v>226.461323076459</v>
      </c>
      <c r="J1775" s="18" t="n">
        <v>5.49049901356977E-005</v>
      </c>
      <c r="K1775" s="18" t="n">
        <v>0.000179351025186707</v>
      </c>
      <c r="L1775" s="16" t="n">
        <v>0.330457379775094</v>
      </c>
      <c r="M1775" s="16" t="n">
        <v>0.590040062883513</v>
      </c>
      <c r="N1775" s="16" t="n">
        <v>0.264199663882374</v>
      </c>
      <c r="O1775" s="16" t="n">
        <v>0.0853730721458933</v>
      </c>
      <c r="P1775" s="34" t="b">
        <f aca="false">TRUE()</f>
        <v>1</v>
      </c>
      <c r="Q1775" s="18" t="n">
        <v>6.55632984901278E-005</v>
      </c>
    </row>
    <row r="1776" customFormat="false" ht="22.35" hidden="false" customHeight="false" outlineLevel="0" collapsed="false">
      <c r="A1776" s="6" t="s">
        <v>3487</v>
      </c>
      <c r="B1776" s="7" t="s">
        <v>1425</v>
      </c>
      <c r="C1776" s="17" t="n">
        <v>2234</v>
      </c>
      <c r="D1776" s="16" t="n">
        <v>0.160149124469349</v>
      </c>
      <c r="E1776" s="16" t="n">
        <v>0.0329646046727835</v>
      </c>
      <c r="F1776" s="16" t="n">
        <v>0.174248867340057</v>
      </c>
      <c r="G1776" s="16" t="n">
        <v>0.0443032124797261</v>
      </c>
      <c r="H1776" s="16" t="n">
        <v>4.11161232177931</v>
      </c>
      <c r="I1776" s="17" t="n">
        <v>226.425060340367</v>
      </c>
      <c r="J1776" s="18" t="n">
        <v>5.49769924599584E-005</v>
      </c>
      <c r="K1776" s="18" t="n">
        <v>0.000179351025186707</v>
      </c>
      <c r="L1776" s="16" t="n">
        <v>0.330467068384676</v>
      </c>
      <c r="M1776" s="16" t="n">
        <v>0.590116131649678</v>
      </c>
      <c r="N1776" s="16" t="n">
        <v>0.264199663882374</v>
      </c>
      <c r="O1776" s="16" t="n">
        <v>0.0853582732350493</v>
      </c>
      <c r="P1776" s="34" t="b">
        <f aca="false">TRUE()</f>
        <v>1</v>
      </c>
      <c r="Q1776" s="18" t="n">
        <v>0.000181510019962401</v>
      </c>
    </row>
    <row r="1777" customFormat="false" ht="22.35" hidden="false" customHeight="false" outlineLevel="0" collapsed="false">
      <c r="A1777" s="6" t="s">
        <v>3488</v>
      </c>
      <c r="B1777" s="7" t="s">
        <v>1425</v>
      </c>
      <c r="C1777" s="17" t="n">
        <v>2235</v>
      </c>
      <c r="D1777" s="16" t="n">
        <v>0.160075770199584</v>
      </c>
      <c r="E1777" s="16" t="n">
        <v>0.0330065404280933</v>
      </c>
      <c r="F1777" s="16" t="n">
        <v>0.174191567220668</v>
      </c>
      <c r="G1777" s="16" t="n">
        <v>0.0443506327035304</v>
      </c>
      <c r="H1777" s="16" t="n">
        <v>4.11128488379086</v>
      </c>
      <c r="I1777" s="17" t="n">
        <v>226.381100144102</v>
      </c>
      <c r="J1777" s="18" t="n">
        <v>5.50530048048793E-005</v>
      </c>
      <c r="K1777" s="18" t="n">
        <v>0.000179351025186707</v>
      </c>
      <c r="L1777" s="16" t="n">
        <v>0.330482959312661</v>
      </c>
      <c r="M1777" s="16" t="n">
        <v>0.589938637861961</v>
      </c>
      <c r="N1777" s="16" t="n">
        <v>0.264199663882374</v>
      </c>
      <c r="O1777" s="16" t="n">
        <v>0.0853459681546328</v>
      </c>
      <c r="P1777" s="34" t="b">
        <f aca="false">TRUE()</f>
        <v>1</v>
      </c>
      <c r="Q1777" s="18" t="n">
        <v>3.76984126984127E-005</v>
      </c>
    </row>
    <row r="1778" customFormat="false" ht="22.35" hidden="false" customHeight="false" outlineLevel="0" collapsed="false">
      <c r="A1778" s="6" t="s">
        <v>3489</v>
      </c>
      <c r="B1778" s="7" t="s">
        <v>1425</v>
      </c>
      <c r="C1778" s="17" t="n">
        <v>2236</v>
      </c>
      <c r="D1778" s="16" t="n">
        <v>0.16000167703385</v>
      </c>
      <c r="E1778" s="16" t="n">
        <v>0.0330527865909996</v>
      </c>
      <c r="F1778" s="16" t="n">
        <v>0.174135351873981</v>
      </c>
      <c r="G1778" s="16" t="n">
        <v>0.0444023899491075</v>
      </c>
      <c r="H1778" s="16" t="n">
        <v>4.11098839787494</v>
      </c>
      <c r="I1778" s="17" t="n">
        <v>226.330126329293</v>
      </c>
      <c r="J1778" s="18" t="n">
        <v>5.512278990166E-005</v>
      </c>
      <c r="K1778" s="18" t="n">
        <v>0.000179351025186707</v>
      </c>
      <c r="L1778" s="16" t="n">
        <v>0.33050809898896</v>
      </c>
      <c r="M1778" s="16" t="n">
        <v>0.589976672245043</v>
      </c>
      <c r="N1778" s="16" t="n">
        <v>0.264199663882374</v>
      </c>
      <c r="O1778" s="16" t="n">
        <v>0.0853361002520709</v>
      </c>
      <c r="P1778" s="34" t="b">
        <f aca="false">TRUE()</f>
        <v>1</v>
      </c>
      <c r="Q1778" s="18" t="n">
        <v>0.000118116642368448</v>
      </c>
    </row>
    <row r="1779" customFormat="false" ht="22.35" hidden="false" customHeight="false" outlineLevel="0" collapsed="false">
      <c r="A1779" s="6" t="s">
        <v>3490</v>
      </c>
      <c r="B1779" s="7" t="s">
        <v>1425</v>
      </c>
      <c r="C1779" s="17" t="n">
        <v>2237</v>
      </c>
      <c r="D1779" s="16" t="n">
        <v>0.159928527620868</v>
      </c>
      <c r="E1779" s="16" t="n">
        <v>0.0331027064097489</v>
      </c>
      <c r="F1779" s="16" t="n">
        <v>0.174082022627379</v>
      </c>
      <c r="G1779" s="16" t="n">
        <v>0.0444587132312872</v>
      </c>
      <c r="H1779" s="16" t="n">
        <v>4.11080967035695</v>
      </c>
      <c r="I1779" s="17" t="n">
        <v>226.27750612794</v>
      </c>
      <c r="J1779" s="18" t="n">
        <v>5.51666091266382E-005</v>
      </c>
      <c r="K1779" s="18" t="n">
        <v>0.000179351025186707</v>
      </c>
      <c r="L1779" s="16" t="n">
        <v>0.330544319727921</v>
      </c>
      <c r="M1779" s="16" t="n">
        <v>0.590103453521984</v>
      </c>
      <c r="N1779" s="16" t="n">
        <v>0.264199663882374</v>
      </c>
      <c r="O1779" s="16" t="n">
        <v>0.0853278969922911</v>
      </c>
      <c r="P1779" s="34" t="b">
        <f aca="false">TRUE()</f>
        <v>1</v>
      </c>
      <c r="Q1779" s="18" t="n">
        <v>4.02561024409764E-005</v>
      </c>
    </row>
    <row r="1780" customFormat="false" ht="22.35" hidden="false" customHeight="false" outlineLevel="0" collapsed="false">
      <c r="A1780" s="6" t="s">
        <v>3491</v>
      </c>
      <c r="B1780" s="7" t="s">
        <v>1425</v>
      </c>
      <c r="C1780" s="17" t="n">
        <v>2238</v>
      </c>
      <c r="D1780" s="16" t="n">
        <v>0.159857931307274</v>
      </c>
      <c r="E1780" s="16" t="n">
        <v>0.0331569345380747</v>
      </c>
      <c r="F1780" s="16" t="n">
        <v>0.174032256437966</v>
      </c>
      <c r="G1780" s="16" t="n">
        <v>0.0445189597536686</v>
      </c>
      <c r="H1780" s="16" t="n">
        <v>4.11043592962551</v>
      </c>
      <c r="I1780" s="17" t="n">
        <v>226.215955306077</v>
      </c>
      <c r="J1780" s="18" t="n">
        <v>5.52545538950761E-005</v>
      </c>
      <c r="K1780" s="18" t="n">
        <v>0.000179351025186707</v>
      </c>
      <c r="L1780" s="16" t="n">
        <v>0.330573486844811</v>
      </c>
      <c r="M1780" s="16" t="n">
        <v>0.58987524722349</v>
      </c>
      <c r="N1780" s="16" t="n">
        <v>0.264199663882374</v>
      </c>
      <c r="O1780" s="16" t="n">
        <v>0.085319913617814</v>
      </c>
      <c r="P1780" s="34" t="b">
        <f aca="false">TRUE()</f>
        <v>1</v>
      </c>
      <c r="Q1780" s="18" t="n">
        <v>4.86772486772487E-005</v>
      </c>
    </row>
    <row r="1781" customFormat="false" ht="22.35" hidden="false" customHeight="false" outlineLevel="0" collapsed="false">
      <c r="A1781" s="6" t="s">
        <v>3492</v>
      </c>
      <c r="B1781" s="7" t="s">
        <v>1425</v>
      </c>
      <c r="C1781" s="17" t="n">
        <v>2239</v>
      </c>
      <c r="D1781" s="16" t="n">
        <v>0.159791833104114</v>
      </c>
      <c r="E1781" s="16" t="n">
        <v>0.0332157282825998</v>
      </c>
      <c r="F1781" s="16" t="n">
        <v>0.173987993229587</v>
      </c>
      <c r="G1781" s="16" t="n">
        <v>0.0445841586254629</v>
      </c>
      <c r="H1781" s="16" t="n">
        <v>4.10981810840431</v>
      </c>
      <c r="I1781" s="17" t="n">
        <v>226.148886886723</v>
      </c>
      <c r="J1781" s="18" t="n">
        <v>5.53975039710318E-005</v>
      </c>
      <c r="K1781" s="18" t="n">
        <v>0.00017960909490608</v>
      </c>
      <c r="L1781" s="16" t="n">
        <v>0.33058837759595</v>
      </c>
      <c r="M1781" s="16" t="n">
        <v>0.58959632841422</v>
      </c>
      <c r="N1781" s="16" t="n">
        <v>0.264199663882374</v>
      </c>
      <c r="O1781" s="16" t="n">
        <v>0.0853113720369886</v>
      </c>
      <c r="P1781" s="34" t="b">
        <f aca="false">TRUE()</f>
        <v>1</v>
      </c>
      <c r="Q1781" s="18" t="n">
        <v>3.89921625215743E-005</v>
      </c>
    </row>
    <row r="1782" customFormat="false" ht="22.35" hidden="false" customHeight="false" outlineLevel="0" collapsed="false">
      <c r="A1782" s="6" t="s">
        <v>3493</v>
      </c>
      <c r="B1782" s="7" t="s">
        <v>1425</v>
      </c>
      <c r="C1782" s="17" t="n">
        <v>2240</v>
      </c>
      <c r="D1782" s="16" t="n">
        <v>0.159731350119222</v>
      </c>
      <c r="E1782" s="16" t="n">
        <v>0.0332787471121544</v>
      </c>
      <c r="F1782" s="16" t="n">
        <v>0.173950113617318</v>
      </c>
      <c r="G1782" s="16" t="n">
        <v>0.044655477188825</v>
      </c>
      <c r="H1782" s="16" t="n">
        <v>4.1088916104499</v>
      </c>
      <c r="I1782" s="17" t="n">
        <v>226.08427177728</v>
      </c>
      <c r="J1782" s="18" t="n">
        <v>5.56097000931941E-005</v>
      </c>
      <c r="K1782" s="18" t="n">
        <v>0.000180015799833663</v>
      </c>
      <c r="L1782" s="16" t="n">
        <v>0.330576111943271</v>
      </c>
      <c r="M1782" s="16" t="n">
        <v>0.589520259648055</v>
      </c>
      <c r="N1782" s="16" t="n">
        <v>0.264199663882374</v>
      </c>
      <c r="O1782" s="16" t="n">
        <v>0.085300153652917</v>
      </c>
      <c r="P1782" s="34" t="b">
        <f aca="false">TRUE()</f>
        <v>1</v>
      </c>
      <c r="Q1782" s="18" t="n">
        <v>2.46031746031746E-005</v>
      </c>
    </row>
    <row r="1783" customFormat="false" ht="22.35" hidden="false" customHeight="false" outlineLevel="0" collapsed="false">
      <c r="A1783" s="6" t="s">
        <v>3494</v>
      </c>
      <c r="B1783" s="7" t="s">
        <v>1425</v>
      </c>
      <c r="C1783" s="17" t="n">
        <v>2241</v>
      </c>
      <c r="D1783" s="16" t="n">
        <v>0.159678054379894</v>
      </c>
      <c r="E1783" s="16" t="n">
        <v>0.0333476404468669</v>
      </c>
      <c r="F1783" s="16" t="n">
        <v>0.173920022337863</v>
      </c>
      <c r="G1783" s="16" t="n">
        <v>0.0447329592895438</v>
      </c>
      <c r="H1783" s="16" t="n">
        <v>4.10746001199312</v>
      </c>
      <c r="I1783" s="17" t="n">
        <v>226.011584472896</v>
      </c>
      <c r="J1783" s="18" t="n">
        <v>5.59369465284327E-005</v>
      </c>
      <c r="K1783" s="18" t="n">
        <v>0.000180623058902497</v>
      </c>
      <c r="L1783" s="16" t="n">
        <v>0.330531018019159</v>
      </c>
      <c r="M1783" s="16" t="n">
        <v>0.589456869009585</v>
      </c>
      <c r="N1783" s="16" t="n">
        <v>0.264199663882374</v>
      </c>
      <c r="O1783" s="16" t="n">
        <v>0.0852848372735178</v>
      </c>
      <c r="P1783" s="34" t="b">
        <f aca="false">TRUE()</f>
        <v>1</v>
      </c>
      <c r="Q1783" s="18" t="n">
        <v>0.000103992098874828</v>
      </c>
    </row>
    <row r="1784" customFormat="false" ht="22.35" hidden="false" customHeight="false" outlineLevel="0" collapsed="false">
      <c r="A1784" s="6" t="s">
        <v>3495</v>
      </c>
      <c r="B1784" s="7" t="s">
        <v>1425</v>
      </c>
      <c r="C1784" s="17" t="n">
        <v>2242</v>
      </c>
      <c r="D1784" s="16" t="n">
        <v>0.159633051645108</v>
      </c>
      <c r="E1784" s="16" t="n">
        <v>0.0334239150795292</v>
      </c>
      <c r="F1784" s="16" t="n">
        <v>0.17389903288946</v>
      </c>
      <c r="G1784" s="16" t="n">
        <v>0.044817373475253</v>
      </c>
      <c r="H1784" s="16" t="n">
        <v>4.10543215740488</v>
      </c>
      <c r="I1784" s="17" t="n">
        <v>225.924859076088</v>
      </c>
      <c r="J1784" s="18" t="n">
        <v>5.64023257376008E-005</v>
      </c>
      <c r="K1784" s="18" t="n">
        <v>0.000181590110016325</v>
      </c>
      <c r="L1784" s="16" t="n">
        <v>0.330451508613833</v>
      </c>
      <c r="M1784" s="16" t="n">
        <v>0.589342765860338</v>
      </c>
      <c r="N1784" s="16" t="n">
        <v>0.264199663882374</v>
      </c>
      <c r="O1784" s="16" t="n">
        <v>0.0852646397345941</v>
      </c>
      <c r="P1784" s="34" t="b">
        <f aca="false">TRUE()</f>
        <v>1</v>
      </c>
      <c r="Q1784" s="18" t="n">
        <v>6.0687432867884E-005</v>
      </c>
    </row>
    <row r="1785" customFormat="false" ht="22.35" hidden="false" customHeight="false" outlineLevel="0" collapsed="false">
      <c r="A1785" s="6" t="s">
        <v>3496</v>
      </c>
      <c r="B1785" s="7" t="s">
        <v>1425</v>
      </c>
      <c r="C1785" s="17" t="n">
        <v>2243</v>
      </c>
      <c r="D1785" s="16" t="n">
        <v>0.159596937785849</v>
      </c>
      <c r="E1785" s="16" t="n">
        <v>0.0335079466768336</v>
      </c>
      <c r="F1785" s="16" t="n">
        <v>0.173887800930637</v>
      </c>
      <c r="G1785" s="16" t="n">
        <v>0.0449101187726349</v>
      </c>
      <c r="H1785" s="16" t="n">
        <v>4.10276254274045</v>
      </c>
      <c r="I1785" s="17" t="n">
        <v>225.828592897805</v>
      </c>
      <c r="J1785" s="18" t="n">
        <v>5.70191524913534E-005</v>
      </c>
      <c r="K1785" s="18" t="n">
        <v>0.000183008107377507</v>
      </c>
      <c r="L1785" s="16" t="n">
        <v>0.330329569271569</v>
      </c>
      <c r="M1785" s="16" t="n">
        <v>0.58916527207262</v>
      </c>
      <c r="N1785" s="16" t="n">
        <v>0.264199663882374</v>
      </c>
      <c r="O1785" s="16" t="n">
        <v>0.0852386136180146</v>
      </c>
      <c r="P1785" s="34" t="b">
        <f aca="false">TRUE()</f>
        <v>1</v>
      </c>
      <c r="Q1785" s="18" t="n">
        <v>0.000170644203818918</v>
      </c>
    </row>
    <row r="1786" customFormat="false" ht="22.35" hidden="false" customHeight="false" outlineLevel="0" collapsed="false">
      <c r="A1786" s="6" t="s">
        <v>3497</v>
      </c>
      <c r="B1786" s="7" t="s">
        <v>1425</v>
      </c>
      <c r="C1786" s="17" t="n">
        <v>2244</v>
      </c>
      <c r="D1786" s="16" t="n">
        <v>0.159570042095062</v>
      </c>
      <c r="E1786" s="16" t="n">
        <v>0.0336003288896962</v>
      </c>
      <c r="F1786" s="16" t="n">
        <v>0.173887356972868</v>
      </c>
      <c r="G1786" s="16" t="n">
        <v>0.0450114010717548</v>
      </c>
      <c r="H1786" s="16" t="n">
        <v>4.09960006253589</v>
      </c>
      <c r="I1786" s="17" t="n">
        <v>225.720102819799</v>
      </c>
      <c r="J1786" s="18" t="n">
        <v>5.77577005532612E-005</v>
      </c>
      <c r="K1786" s="18" t="n">
        <v>0.000184522291990788</v>
      </c>
      <c r="L1786" s="16" t="n">
        <v>0.330179762976869</v>
      </c>
      <c r="M1786" s="16" t="n">
        <v>0.589025812667985</v>
      </c>
      <c r="N1786" s="16" t="n">
        <v>0.264199663882374</v>
      </c>
      <c r="O1786" s="16" t="n">
        <v>0.0852064913619349</v>
      </c>
      <c r="P1786" s="34" t="b">
        <f aca="false">TRUE()</f>
        <v>1</v>
      </c>
      <c r="Q1786" s="18" t="n">
        <v>0.000126381540270429</v>
      </c>
    </row>
    <row r="1787" customFormat="false" ht="22.35" hidden="false" customHeight="false" outlineLevel="0" collapsed="false">
      <c r="A1787" s="6" t="s">
        <v>3498</v>
      </c>
      <c r="B1787" s="7" t="s">
        <v>1425</v>
      </c>
      <c r="C1787" s="17" t="n">
        <v>2245</v>
      </c>
      <c r="D1787" s="16" t="n">
        <v>0.159551804836957</v>
      </c>
      <c r="E1787" s="16" t="n">
        <v>0.0337014196850959</v>
      </c>
      <c r="F1787" s="16" t="n">
        <v>0.173897718937594</v>
      </c>
      <c r="G1787" s="16" t="n">
        <v>0.0451212287040484</v>
      </c>
      <c r="H1787" s="16" t="n">
        <v>4.09608347281281</v>
      </c>
      <c r="I1787" s="17" t="n">
        <v>225.59733369353</v>
      </c>
      <c r="J1787" s="18" t="n">
        <v>5.85897920924683E-005</v>
      </c>
      <c r="K1787" s="18" t="n">
        <v>0.000185750677756871</v>
      </c>
      <c r="L1787" s="16" t="n">
        <v>0.330015248506464</v>
      </c>
      <c r="M1787" s="16" t="n">
        <v>0.589025812667985</v>
      </c>
      <c r="N1787" s="16" t="n">
        <v>0.264199663882374</v>
      </c>
      <c r="O1787" s="16" t="n">
        <v>0.0851659213649706</v>
      </c>
      <c r="P1787" s="34" t="b">
        <f aca="false">TRUE()</f>
        <v>1</v>
      </c>
      <c r="Q1787" s="18" t="n">
        <v>0.000103294853294853</v>
      </c>
    </row>
    <row r="1788" customFormat="false" ht="22.35" hidden="false" customHeight="false" outlineLevel="0" collapsed="false">
      <c r="A1788" s="6" t="s">
        <v>3499</v>
      </c>
      <c r="B1788" s="7" t="s">
        <v>1425</v>
      </c>
      <c r="C1788" s="17" t="n">
        <v>2246</v>
      </c>
      <c r="D1788" s="16" t="n">
        <v>0.159542257066509</v>
      </c>
      <c r="E1788" s="16" t="n">
        <v>0.0338104724524384</v>
      </c>
      <c r="F1788" s="16" t="n">
        <v>0.173919434466569</v>
      </c>
      <c r="G1788" s="16" t="n">
        <v>0.045240805127746</v>
      </c>
      <c r="H1788" s="16" t="n">
        <v>4.09240286063575</v>
      </c>
      <c r="I1788" s="17" t="n">
        <v>225.47105661396</v>
      </c>
      <c r="J1788" s="18" t="n">
        <v>5.94727013901027E-005</v>
      </c>
      <c r="K1788" s="18" t="n">
        <v>0.00018840588608315</v>
      </c>
      <c r="L1788" s="16" t="n">
        <v>0.329840919697731</v>
      </c>
      <c r="M1788" s="16" t="n">
        <v>0.58860743445408</v>
      </c>
      <c r="N1788" s="16" t="n">
        <v>0.264199663882374</v>
      </c>
      <c r="O1788" s="16" t="n">
        <v>0.0851133726976872</v>
      </c>
      <c r="P1788" s="34" t="b">
        <f aca="false">TRUE()</f>
        <v>1</v>
      </c>
      <c r="Q1788" s="18" t="n">
        <v>3.93747486212692E-005</v>
      </c>
    </row>
    <row r="1789" customFormat="false" ht="22.35" hidden="false" customHeight="false" outlineLevel="0" collapsed="false">
      <c r="A1789" s="6" t="s">
        <v>3500</v>
      </c>
      <c r="B1789" s="7" t="s">
        <v>1425</v>
      </c>
      <c r="C1789" s="17" t="n">
        <v>2247</v>
      </c>
      <c r="D1789" s="16" t="n">
        <v>0.159541958763892</v>
      </c>
      <c r="E1789" s="16" t="n">
        <v>0.0339279691782428</v>
      </c>
      <c r="F1789" s="16" t="n">
        <v>0.173953564136266</v>
      </c>
      <c r="G1789" s="16" t="n">
        <v>0.0453707913215099</v>
      </c>
      <c r="H1789" s="16" t="n">
        <v>4.088645787813</v>
      </c>
      <c r="I1789" s="17" t="n">
        <v>225.341480523477</v>
      </c>
      <c r="J1789" s="18" t="n">
        <v>6.03870374879996E-005</v>
      </c>
      <c r="K1789" s="18" t="n">
        <v>0.000191010827420121</v>
      </c>
      <c r="L1789" s="16" t="n">
        <v>0.329663628853163</v>
      </c>
      <c r="M1789" s="16" t="n">
        <v>0.588696181347939</v>
      </c>
      <c r="N1789" s="16" t="n">
        <v>0.264199663882374</v>
      </c>
      <c r="O1789" s="16" t="n">
        <v>0.0850484554594943</v>
      </c>
      <c r="P1789" s="34" t="b">
        <f aca="false">TRUE()</f>
        <v>1</v>
      </c>
      <c r="Q1789" s="18" t="n">
        <v>0.000218967091109948</v>
      </c>
    </row>
    <row r="1790" customFormat="false" ht="22.35" hidden="false" customHeight="false" outlineLevel="0" collapsed="false">
      <c r="A1790" s="6" t="s">
        <v>3501</v>
      </c>
      <c r="B1790" s="7" t="s">
        <v>1425</v>
      </c>
      <c r="C1790" s="17" t="n">
        <v>2248</v>
      </c>
      <c r="D1790" s="16" t="n">
        <v>0.159551332681119</v>
      </c>
      <c r="E1790" s="16" t="n">
        <v>0.0340548988954839</v>
      </c>
      <c r="F1790" s="16" t="n">
        <v>0.174000597601814</v>
      </c>
      <c r="G1790" s="16" t="n">
        <v>0.0455116195840492</v>
      </c>
      <c r="H1790" s="16" t="n">
        <v>4.08473711363297</v>
      </c>
      <c r="I1790" s="17" t="n">
        <v>225.204531940865</v>
      </c>
      <c r="J1790" s="18" t="n">
        <v>6.1352615980663E-005</v>
      </c>
      <c r="K1790" s="18" t="n">
        <v>0.000193769677564499</v>
      </c>
      <c r="L1790" s="16" t="n">
        <v>0.329481271095545</v>
      </c>
      <c r="M1790" s="16" t="n">
        <v>0.588683503220244</v>
      </c>
      <c r="N1790" s="16" t="n">
        <v>0.264199663882374</v>
      </c>
      <c r="O1790" s="16" t="n">
        <v>0.0849695807476645</v>
      </c>
      <c r="P1790" s="34" t="b">
        <f aca="false">TRUE()</f>
        <v>1</v>
      </c>
      <c r="Q1790" s="18" t="n">
        <v>0.000129392187117949</v>
      </c>
    </row>
    <row r="1791" customFormat="false" ht="22.35" hidden="false" customHeight="false" outlineLevel="0" collapsed="false">
      <c r="A1791" s="6" t="s">
        <v>3502</v>
      </c>
      <c r="B1791" s="7" t="s">
        <v>1425</v>
      </c>
      <c r="C1791" s="17" t="n">
        <v>2249</v>
      </c>
      <c r="D1791" s="16" t="n">
        <v>0.15957179703815</v>
      </c>
      <c r="E1791" s="16" t="n">
        <v>0.0341905849409873</v>
      </c>
      <c r="F1791" s="16" t="n">
        <v>0.174062209752867</v>
      </c>
      <c r="G1791" s="16" t="n">
        <v>0.0456650451019465</v>
      </c>
      <c r="H1791" s="16" t="n">
        <v>4.0807717841931</v>
      </c>
      <c r="I1791" s="17" t="n">
        <v>225.072954736075</v>
      </c>
      <c r="J1791" s="18" t="n">
        <v>6.23465253325901E-005</v>
      </c>
      <c r="K1791" s="18" t="n">
        <v>0.000196162304875094</v>
      </c>
      <c r="L1791" s="16" t="n">
        <v>0.329289133210092</v>
      </c>
      <c r="M1791" s="16" t="n">
        <v>0.588544043815609</v>
      </c>
      <c r="N1791" s="16" t="n">
        <v>0.264199663882374</v>
      </c>
      <c r="O1791" s="16" t="n">
        <v>0.0848732090075768</v>
      </c>
      <c r="P1791" s="34" t="b">
        <f aca="false">TRUE()</f>
        <v>1</v>
      </c>
      <c r="Q1791" s="18" t="n">
        <v>0.000170731685577624</v>
      </c>
    </row>
    <row r="1792" customFormat="false" ht="22.35" hidden="false" customHeight="false" outlineLevel="0" collapsed="false">
      <c r="A1792" s="6" t="s">
        <v>3503</v>
      </c>
      <c r="B1792" s="7" t="s">
        <v>1425</v>
      </c>
      <c r="C1792" s="17" t="n">
        <v>2250</v>
      </c>
      <c r="D1792" s="16" t="n">
        <v>0.159604258954958</v>
      </c>
      <c r="E1792" s="16" t="n">
        <v>0.0343356989703014</v>
      </c>
      <c r="F1792" s="16" t="n">
        <v>0.174139144852303</v>
      </c>
      <c r="G1792" s="16" t="n">
        <v>0.0458316171790882</v>
      </c>
      <c r="H1792" s="16" t="n">
        <v>4.07663630152271</v>
      </c>
      <c r="I1792" s="17" t="n">
        <v>224.945147244257</v>
      </c>
      <c r="J1792" s="18" t="n">
        <v>6.3398536475138E-005</v>
      </c>
      <c r="K1792" s="18" t="n">
        <v>0.00019932115634229</v>
      </c>
      <c r="L1792" s="16" t="n">
        <v>0.329079590677276</v>
      </c>
      <c r="M1792" s="16" t="n">
        <v>0.588265125006339</v>
      </c>
      <c r="N1792" s="16" t="n">
        <v>0.264199663882374</v>
      </c>
      <c r="O1792" s="16" t="n">
        <v>0.0847580071534313</v>
      </c>
      <c r="P1792" s="34" t="b">
        <f aca="false">TRUE()</f>
        <v>1</v>
      </c>
      <c r="Q1792" s="18" t="n">
        <v>5.58748908693538E-005</v>
      </c>
    </row>
    <row r="1793" customFormat="false" ht="22.35" hidden="false" customHeight="false" outlineLevel="0" collapsed="false">
      <c r="A1793" s="6" t="s">
        <v>3504</v>
      </c>
      <c r="B1793" s="7" t="s">
        <v>1425</v>
      </c>
      <c r="C1793" s="17" t="n">
        <v>2251</v>
      </c>
      <c r="D1793" s="16" t="n">
        <v>0.159649446383618</v>
      </c>
      <c r="E1793" s="16" t="n">
        <v>0.0344920590001555</v>
      </c>
      <c r="F1793" s="16" t="n">
        <v>0.174231603215994</v>
      </c>
      <c r="G1793" s="16" t="n">
        <v>0.0460109109966986</v>
      </c>
      <c r="H1793" s="16" t="n">
        <v>4.0720407216455</v>
      </c>
      <c r="I1793" s="17" t="n">
        <v>224.80786365079</v>
      </c>
      <c r="J1793" s="18" t="n">
        <v>6.45869408941435E-005</v>
      </c>
      <c r="K1793" s="18" t="n">
        <v>0.000202750230492205</v>
      </c>
      <c r="L1793" s="16" t="n">
        <v>0.328842094753267</v>
      </c>
      <c r="M1793" s="16" t="n">
        <v>0.588074953090928</v>
      </c>
      <c r="N1793" s="16" t="n">
        <v>0.264199663882374</v>
      </c>
      <c r="O1793" s="16" t="n">
        <v>0.0846238893400847</v>
      </c>
      <c r="P1793" s="34" t="b">
        <f aca="false">TRUE()</f>
        <v>1</v>
      </c>
      <c r="Q1793" s="18" t="n">
        <v>0.000140389439726508</v>
      </c>
    </row>
    <row r="1794" customFormat="false" ht="22.35" hidden="false" customHeight="false" outlineLevel="0" collapsed="false">
      <c r="A1794" s="6" t="s">
        <v>3505</v>
      </c>
      <c r="B1794" s="7" t="s">
        <v>1425</v>
      </c>
      <c r="C1794" s="17" t="n">
        <v>2252</v>
      </c>
      <c r="D1794" s="16" t="n">
        <v>0.159707941038956</v>
      </c>
      <c r="E1794" s="16" t="n">
        <v>0.0346593937823326</v>
      </c>
      <c r="F1794" s="16" t="n">
        <v>0.174340041565023</v>
      </c>
      <c r="G1794" s="16" t="n">
        <v>0.0462032969138139</v>
      </c>
      <c r="H1794" s="16" t="n">
        <v>4.06697538011732</v>
      </c>
      <c r="I1794" s="17" t="n">
        <v>224.664783696126</v>
      </c>
      <c r="J1794" s="18" t="n">
        <v>6.59205812247403E-005</v>
      </c>
      <c r="K1794" s="18" t="n">
        <v>0.000206312527965816</v>
      </c>
      <c r="L1794" s="16" t="n">
        <v>0.328572259205562</v>
      </c>
      <c r="M1794" s="16" t="n">
        <v>0.587555149855469</v>
      </c>
      <c r="N1794" s="16" t="n">
        <v>0.264199663882374</v>
      </c>
      <c r="O1794" s="16" t="n">
        <v>0.0844687075235603</v>
      </c>
      <c r="P1794" s="34" t="b">
        <f aca="false">TRUE()</f>
        <v>1</v>
      </c>
      <c r="Q1794" s="18" t="n">
        <v>3.28460294779952E-005</v>
      </c>
    </row>
    <row r="1795" customFormat="false" ht="22.35" hidden="false" customHeight="false" outlineLevel="0" collapsed="false">
      <c r="A1795" s="6" t="s">
        <v>3506</v>
      </c>
      <c r="B1795" s="7" t="s">
        <v>1425</v>
      </c>
      <c r="C1795" s="17" t="n">
        <v>2253</v>
      </c>
      <c r="D1795" s="16" t="n">
        <v>0.159780196178406</v>
      </c>
      <c r="E1795" s="16" t="n">
        <v>0.0348380035230141</v>
      </c>
      <c r="F1795" s="16" t="n">
        <v>0.174464562168331</v>
      </c>
      <c r="G1795" s="16" t="n">
        <v>0.0464087835906682</v>
      </c>
      <c r="H1795" s="16" t="n">
        <v>4.06132834942275</v>
      </c>
      <c r="I1795" s="17" t="n">
        <v>224.514337019089</v>
      </c>
      <c r="J1795" s="18" t="n">
        <v>6.7437359051353E-005</v>
      </c>
      <c r="K1795" s="18" t="n">
        <v>0.00021058317536728</v>
      </c>
      <c r="L1795" s="16" t="n">
        <v>0.328262534190693</v>
      </c>
      <c r="M1795" s="16" t="n">
        <v>0.587390334195446</v>
      </c>
      <c r="N1795" s="16" t="n">
        <v>0.264199663882374</v>
      </c>
      <c r="O1795" s="16" t="n">
        <v>0.084294293688973</v>
      </c>
      <c r="P1795" s="34" t="b">
        <f aca="false">TRUE()</f>
        <v>1</v>
      </c>
      <c r="Q1795" s="18" t="n">
        <v>8.71152550300016E-005</v>
      </c>
    </row>
    <row r="1796" customFormat="false" ht="22.35" hidden="false" customHeight="false" outlineLevel="0" collapsed="false">
      <c r="A1796" s="6" t="s">
        <v>3507</v>
      </c>
      <c r="B1796" s="7" t="s">
        <v>1425</v>
      </c>
      <c r="C1796" s="17" t="n">
        <v>2254</v>
      </c>
      <c r="D1796" s="16" t="n">
        <v>0.159866056931783</v>
      </c>
      <c r="E1796" s="16" t="n">
        <v>0.0350283252583054</v>
      </c>
      <c r="F1796" s="16" t="n">
        <v>0.174604845296982</v>
      </c>
      <c r="G1796" s="16" t="n">
        <v>0.0466268852149616</v>
      </c>
      <c r="H1796" s="16" t="n">
        <v>4.05504187601644</v>
      </c>
      <c r="I1796" s="17" t="n">
        <v>224.351909653318</v>
      </c>
      <c r="J1796" s="18" t="n">
        <v>6.91643913938148E-005</v>
      </c>
      <c r="K1796" s="18" t="n">
        <v>0.00021565155844052</v>
      </c>
      <c r="L1796" s="16" t="n">
        <v>0.327912705314191</v>
      </c>
      <c r="M1796" s="16" t="n">
        <v>0.5868451747046</v>
      </c>
      <c r="N1796" s="16" t="n">
        <v>0.264199663882374</v>
      </c>
      <c r="O1796" s="16" t="n">
        <v>0.084100647629179</v>
      </c>
      <c r="P1796" s="34" t="b">
        <f aca="false">TRUE()</f>
        <v>1</v>
      </c>
      <c r="Q1796" s="18" t="n">
        <v>1.85185185185185E-005</v>
      </c>
    </row>
    <row r="1797" customFormat="false" ht="22.35" hidden="false" customHeight="false" outlineLevel="0" collapsed="false">
      <c r="A1797" s="6" t="s">
        <v>3508</v>
      </c>
      <c r="B1797" s="7" t="s">
        <v>1425</v>
      </c>
      <c r="C1797" s="17" t="n">
        <v>2255</v>
      </c>
      <c r="D1797" s="16" t="n">
        <v>0.159965669465488</v>
      </c>
      <c r="E1797" s="16" t="n">
        <v>0.0352307576996214</v>
      </c>
      <c r="F1797" s="16" t="n">
        <v>0.174761354648063</v>
      </c>
      <c r="G1797" s="16" t="n">
        <v>0.0468580564101895</v>
      </c>
      <c r="H1797" s="16" t="n">
        <v>4.04817457911858</v>
      </c>
      <c r="I1797" s="17" t="n">
        <v>224.177547303078</v>
      </c>
      <c r="J1797" s="18" t="n">
        <v>7.10986747823493E-005</v>
      </c>
      <c r="K1797" s="18" t="n">
        <v>0.00022118403324344</v>
      </c>
      <c r="L1797" s="16" t="n">
        <v>0.32752742461249</v>
      </c>
      <c r="M1797" s="16" t="n">
        <v>0.586591612150718</v>
      </c>
      <c r="N1797" s="16" t="n">
        <v>0.264199663882374</v>
      </c>
      <c r="O1797" s="16" t="n">
        <v>0.0838862197333544</v>
      </c>
      <c r="P1797" s="34" t="b">
        <f aca="false">TRUE()</f>
        <v>1</v>
      </c>
      <c r="Q1797" s="18" t="n">
        <v>5.65003779289494E-005</v>
      </c>
    </row>
    <row r="1798" customFormat="false" ht="22.35" hidden="false" customHeight="false" outlineLevel="0" collapsed="false">
      <c r="A1798" s="6" t="s">
        <v>3509</v>
      </c>
      <c r="B1798" s="7" t="s">
        <v>1425</v>
      </c>
      <c r="C1798" s="17" t="n">
        <v>2256</v>
      </c>
      <c r="D1798" s="16" t="n">
        <v>0.160079530854158</v>
      </c>
      <c r="E1798" s="16" t="n">
        <v>0.0354454151845612</v>
      </c>
      <c r="F1798" s="16" t="n">
        <v>0.174934431822014</v>
      </c>
      <c r="G1798" s="16" t="n">
        <v>0.0471027650571953</v>
      </c>
      <c r="H1798" s="16" t="n">
        <v>4.04068018969584</v>
      </c>
      <c r="I1798" s="17" t="n">
        <v>223.993097781746</v>
      </c>
      <c r="J1798" s="18" t="n">
        <v>7.32675982295017E-005</v>
      </c>
      <c r="K1798" s="18" t="n">
        <v>0.000227760698616054</v>
      </c>
      <c r="L1798" s="16" t="n">
        <v>0.327101097121159</v>
      </c>
      <c r="M1798" s="16" t="n">
        <v>0.58635072772453</v>
      </c>
      <c r="N1798" s="16" t="n">
        <v>0.264199663882374</v>
      </c>
      <c r="O1798" s="16" t="n">
        <v>0.083649551144822</v>
      </c>
      <c r="P1798" s="34" t="b">
        <f aca="false">TRUE()</f>
        <v>1</v>
      </c>
      <c r="Q1798" s="18" t="n">
        <v>0.000101212944962204</v>
      </c>
    </row>
    <row r="1799" customFormat="false" ht="22.35" hidden="false" customHeight="false" outlineLevel="0" collapsed="false">
      <c r="A1799" s="6" t="s">
        <v>3510</v>
      </c>
      <c r="B1799" s="7" t="s">
        <v>1425</v>
      </c>
      <c r="C1799" s="17" t="n">
        <v>2257</v>
      </c>
      <c r="D1799" s="16" t="n">
        <v>0.160207308133311</v>
      </c>
      <c r="E1799" s="16" t="n">
        <v>0.0356725365726341</v>
      </c>
      <c r="F1799" s="16" t="n">
        <v>0.175123956189449</v>
      </c>
      <c r="G1799" s="16" t="n">
        <v>0.0473607195621422</v>
      </c>
      <c r="H1799" s="16" t="n">
        <v>4.03262085052439</v>
      </c>
      <c r="I1799" s="17" t="n">
        <v>223.796236098562</v>
      </c>
      <c r="J1799" s="18" t="n">
        <v>7.56699255112214E-005</v>
      </c>
      <c r="K1799" s="18" t="n">
        <v>0.000234701188992204</v>
      </c>
      <c r="L1799" s="16" t="n">
        <v>0.326640971633027</v>
      </c>
      <c r="M1799" s="16" t="n">
        <v>0.585754855722907</v>
      </c>
      <c r="N1799" s="16" t="n">
        <v>0.264199663882374</v>
      </c>
      <c r="O1799" s="16" t="n">
        <v>0.083391266245926</v>
      </c>
      <c r="P1799" s="34" t="b">
        <f aca="false">TRUE()</f>
        <v>1</v>
      </c>
      <c r="Q1799" s="18" t="n">
        <v>5.59010137957507E-005</v>
      </c>
    </row>
    <row r="1800" customFormat="false" ht="22.35" hidden="false" customHeight="false" outlineLevel="0" collapsed="false">
      <c r="A1800" s="6" t="s">
        <v>3511</v>
      </c>
      <c r="B1800" s="7" t="s">
        <v>1425</v>
      </c>
      <c r="C1800" s="17" t="n">
        <v>2258</v>
      </c>
      <c r="D1800" s="16" t="n">
        <v>0.160349951402905</v>
      </c>
      <c r="E1800" s="16" t="n">
        <v>0.035912599406874</v>
      </c>
      <c r="F1800" s="16" t="n">
        <v>0.175330575516057</v>
      </c>
      <c r="G1800" s="16" t="n">
        <v>0.0476325087380934</v>
      </c>
      <c r="H1800" s="16" t="n">
        <v>4.02388096504444</v>
      </c>
      <c r="I1800" s="17" t="n">
        <v>223.587248401371</v>
      </c>
      <c r="J1800" s="18" t="n">
        <v>7.83590951162632E-005</v>
      </c>
      <c r="K1800" s="18" t="n">
        <v>0.000242317619025702</v>
      </c>
      <c r="L1800" s="16" t="n">
        <v>0.326137350126599</v>
      </c>
      <c r="M1800" s="16" t="n">
        <v>0.585666108829048</v>
      </c>
      <c r="N1800" s="16" t="n">
        <v>0.264199663882374</v>
      </c>
      <c r="O1800" s="16" t="n">
        <v>0.0831094038657106</v>
      </c>
      <c r="P1800" s="34" t="b">
        <f aca="false">TRUE()</f>
        <v>1</v>
      </c>
      <c r="Q1800" s="18" t="n">
        <v>0.000126791726791727</v>
      </c>
    </row>
    <row r="1801" customFormat="false" ht="22.35" hidden="false" customHeight="false" outlineLevel="0" collapsed="false">
      <c r="A1801" s="6" t="s">
        <v>3512</v>
      </c>
      <c r="B1801" s="7" t="s">
        <v>1425</v>
      </c>
      <c r="C1801" s="17" t="n">
        <v>2259</v>
      </c>
      <c r="D1801" s="16" t="n">
        <v>0.160507277650384</v>
      </c>
      <c r="E1801" s="16" t="n">
        <v>0.0361639448729386</v>
      </c>
      <c r="F1801" s="16" t="n">
        <v>0.175553901802106</v>
      </c>
      <c r="G1801" s="16" t="n">
        <v>0.0479183654515833</v>
      </c>
      <c r="H1801" s="16" t="n">
        <v>4.01455861261396</v>
      </c>
      <c r="I1801" s="17" t="n">
        <v>223.377376993223</v>
      </c>
      <c r="J1801" s="18" t="n">
        <v>8.13259562356985E-005</v>
      </c>
      <c r="K1801" s="18" t="n">
        <v>0.000250744961647956</v>
      </c>
      <c r="L1801" s="16" t="n">
        <v>0.325587098207473</v>
      </c>
      <c r="M1801" s="16" t="n">
        <v>0.584994168061261</v>
      </c>
      <c r="N1801" s="16" t="n">
        <v>0.264199663882374</v>
      </c>
      <c r="O1801" s="16" t="n">
        <v>0.0828041633399437</v>
      </c>
      <c r="P1801" s="34" t="b">
        <f aca="false">TRUE()</f>
        <v>1</v>
      </c>
      <c r="Q1801" s="18" t="n">
        <v>1.32275132275132E-005</v>
      </c>
    </row>
    <row r="1802" customFormat="false" ht="22.35" hidden="false" customHeight="false" outlineLevel="0" collapsed="false">
      <c r="A1802" s="6" t="s">
        <v>3513</v>
      </c>
      <c r="B1802" s="7" t="s">
        <v>1425</v>
      </c>
      <c r="C1802" s="17" t="n">
        <v>2260</v>
      </c>
      <c r="D1802" s="16" t="n">
        <v>0.160678230815565</v>
      </c>
      <c r="E1802" s="16" t="n">
        <v>0.0364259623310866</v>
      </c>
      <c r="F1802" s="16" t="n">
        <v>0.175793126961142</v>
      </c>
      <c r="G1802" s="16" t="n">
        <v>0.0482173391783007</v>
      </c>
      <c r="H1802" s="16" t="n">
        <v>4.00480983223679</v>
      </c>
      <c r="I1802" s="17" t="n">
        <v>223.166221227053</v>
      </c>
      <c r="J1802" s="18" t="n">
        <v>8.4541496134971E-005</v>
      </c>
      <c r="K1802" s="18" t="n">
        <v>0.000260079472913365</v>
      </c>
      <c r="L1802" s="16" t="n">
        <v>0.325003183230668</v>
      </c>
      <c r="M1802" s="16" t="n">
        <v>0.584791318018155</v>
      </c>
      <c r="N1802" s="16" t="n">
        <v>0.264199663882374</v>
      </c>
      <c r="O1802" s="16" t="n">
        <v>0.0824791885488841</v>
      </c>
      <c r="P1802" s="34" t="b">
        <f aca="false">TRUE()</f>
        <v>1</v>
      </c>
      <c r="Q1802" s="18" t="n">
        <v>0.000156069994364456</v>
      </c>
    </row>
    <row r="1803" customFormat="false" ht="22.35" hidden="false" customHeight="false" outlineLevel="0" collapsed="false">
      <c r="A1803" s="6" t="s">
        <v>3514</v>
      </c>
      <c r="B1803" s="7" t="s">
        <v>1425</v>
      </c>
      <c r="C1803" s="17" t="n">
        <v>2261</v>
      </c>
      <c r="D1803" s="16" t="n">
        <v>0.160862840868791</v>
      </c>
      <c r="E1803" s="16" t="n">
        <v>0.0366993731283106</v>
      </c>
      <c r="F1803" s="16" t="n">
        <v>0.176047128822213</v>
      </c>
      <c r="G1803" s="16" t="n">
        <v>0.0485287303073455</v>
      </c>
      <c r="H1803" s="16" t="n">
        <v>3.9943055911259</v>
      </c>
      <c r="I1803" s="17" t="n">
        <v>222.946827369506</v>
      </c>
      <c r="J1803" s="18" t="n">
        <v>8.81401824209326E-005</v>
      </c>
      <c r="K1803" s="18" t="n">
        <v>0.000270548636868987</v>
      </c>
      <c r="L1803" s="16" t="n">
        <v>0.324365643624965</v>
      </c>
      <c r="M1803" s="16" t="n">
        <v>0.58443633044272</v>
      </c>
      <c r="N1803" s="16" t="n">
        <v>0.264199663882374</v>
      </c>
      <c r="O1803" s="16" t="n">
        <v>0.0821316920958336</v>
      </c>
      <c r="P1803" s="34" t="b">
        <f aca="false">TRUE()</f>
        <v>1</v>
      </c>
      <c r="Q1803" s="18" t="n">
        <v>6.00354055776345E-005</v>
      </c>
    </row>
    <row r="1804" customFormat="false" ht="22.35" hidden="false" customHeight="false" outlineLevel="0" collapsed="false">
      <c r="A1804" s="6" t="s">
        <v>3515</v>
      </c>
      <c r="B1804" s="7" t="s">
        <v>1425</v>
      </c>
      <c r="C1804" s="17" t="n">
        <v>2262</v>
      </c>
      <c r="D1804" s="16" t="n">
        <v>0.161059562293292</v>
      </c>
      <c r="E1804" s="16" t="n">
        <v>0.0369827257505498</v>
      </c>
      <c r="F1804" s="16" t="n">
        <v>0.176313691179667</v>
      </c>
      <c r="G1804" s="16" t="n">
        <v>0.0488513316987087</v>
      </c>
      <c r="H1804" s="16" t="n">
        <v>3.98303735672902</v>
      </c>
      <c r="I1804" s="17" t="n">
        <v>222.722671357035</v>
      </c>
      <c r="J1804" s="18" t="n">
        <v>9.21606650093454E-005</v>
      </c>
      <c r="K1804" s="18" t="n">
        <v>0.000282263291357036</v>
      </c>
      <c r="L1804" s="16" t="n">
        <v>0.323670265190487</v>
      </c>
      <c r="M1804" s="16" t="n">
        <v>0.584385617931944</v>
      </c>
      <c r="N1804" s="16" t="n">
        <v>0.264199663882374</v>
      </c>
      <c r="O1804" s="16" t="n">
        <v>0.0817635540667612</v>
      </c>
      <c r="P1804" s="34" t="b">
        <f aca="false">TRUE()</f>
        <v>1</v>
      </c>
      <c r="Q1804" s="18" t="n">
        <v>6.56772354630902E-005</v>
      </c>
    </row>
    <row r="1805" customFormat="false" ht="22.35" hidden="false" customHeight="false" outlineLevel="0" collapsed="false">
      <c r="A1805" s="6" t="s">
        <v>3516</v>
      </c>
      <c r="B1805" s="7" t="s">
        <v>1425</v>
      </c>
      <c r="C1805" s="17" t="n">
        <v>2263</v>
      </c>
      <c r="D1805" s="16" t="n">
        <v>0.16126618256863</v>
      </c>
      <c r="E1805" s="16" t="n">
        <v>0.0372759288305878</v>
      </c>
      <c r="F1805" s="16" t="n">
        <v>0.176591269975097</v>
      </c>
      <c r="G1805" s="16" t="n">
        <v>0.0491844707849602</v>
      </c>
      <c r="H1805" s="16" t="n">
        <v>3.97122505496086</v>
      </c>
      <c r="I1805" s="17" t="n">
        <v>222.491713239056</v>
      </c>
      <c r="J1805" s="18" t="n">
        <v>9.65612534290097E-005</v>
      </c>
      <c r="K1805" s="18" t="n">
        <v>0.000295523010125657</v>
      </c>
      <c r="L1805" s="16" t="n">
        <v>0.322936813966414</v>
      </c>
      <c r="M1805" s="16" t="n">
        <v>0.584284192910391</v>
      </c>
      <c r="N1805" s="16" t="n">
        <v>0.264199663882374</v>
      </c>
      <c r="O1805" s="16" t="n">
        <v>0.0813821492532767</v>
      </c>
      <c r="P1805" s="34" t="b">
        <f aca="false">TRUE()</f>
        <v>1</v>
      </c>
      <c r="Q1805" s="18" t="n">
        <v>7.54208754208754E-005</v>
      </c>
    </row>
    <row r="1806" customFormat="false" ht="22.35" hidden="false" customHeight="false" outlineLevel="0" collapsed="false">
      <c r="A1806" s="6" t="s">
        <v>3517</v>
      </c>
      <c r="B1806" s="7" t="s">
        <v>1425</v>
      </c>
      <c r="C1806" s="17" t="n">
        <v>2264</v>
      </c>
      <c r="D1806" s="16" t="n">
        <v>0.16148046599809</v>
      </c>
      <c r="E1806" s="16" t="n">
        <v>0.0375780387893833</v>
      </c>
      <c r="F1806" s="16" t="n">
        <v>0.176877480875227</v>
      </c>
      <c r="G1806" s="16" t="n">
        <v>0.0495273676454844</v>
      </c>
      <c r="H1806" s="16" t="n">
        <v>3.95894129090861</v>
      </c>
      <c r="I1806" s="17" t="n">
        <v>222.256284998588</v>
      </c>
      <c r="J1806" s="18" t="n">
        <v>0.00010134786371703</v>
      </c>
      <c r="K1806" s="18" t="n">
        <v>0.000308579335602108</v>
      </c>
      <c r="L1806" s="16" t="n">
        <v>0.322168820896195</v>
      </c>
      <c r="M1806" s="16" t="n">
        <v>0.58394188346265</v>
      </c>
      <c r="N1806" s="16" t="n">
        <v>0.264199663882374</v>
      </c>
      <c r="O1806" s="16" t="n">
        <v>0.0809859970789901</v>
      </c>
      <c r="P1806" s="34" t="b">
        <f aca="false">TRUE()</f>
        <v>1</v>
      </c>
      <c r="Q1806" s="18" t="n">
        <v>0.000323336229754018</v>
      </c>
    </row>
    <row r="1807" customFormat="false" ht="22.35" hidden="false" customHeight="false" outlineLevel="0" collapsed="false">
      <c r="A1807" s="6" t="s">
        <v>3518</v>
      </c>
      <c r="B1807" s="7" t="s">
        <v>1425</v>
      </c>
      <c r="C1807" s="17" t="n">
        <v>2265</v>
      </c>
      <c r="D1807" s="16" t="n">
        <v>0.161699376165185</v>
      </c>
      <c r="E1807" s="16" t="n">
        <v>0.0378873633791348</v>
      </c>
      <c r="F1807" s="16" t="n">
        <v>0.177170144313433</v>
      </c>
      <c r="G1807" s="16" t="n">
        <v>0.0498794413104803</v>
      </c>
      <c r="H1807" s="16" t="n">
        <v>3.94656629591465</v>
      </c>
      <c r="I1807" s="17" t="n">
        <v>222.023571875507</v>
      </c>
      <c r="J1807" s="18" t="n">
        <v>0.000106396379688115</v>
      </c>
      <c r="K1807" s="18" t="n">
        <v>0.00032276679510649</v>
      </c>
      <c r="L1807" s="16" t="n">
        <v>0.321390108357188</v>
      </c>
      <c r="M1807" s="16" t="n">
        <v>0.583282620822557</v>
      </c>
      <c r="N1807" s="16" t="n">
        <v>0.264199663882374</v>
      </c>
      <c r="O1807" s="16" t="n">
        <v>0.080576880754256</v>
      </c>
      <c r="P1807" s="34" t="b">
        <f aca="false">TRUE()</f>
        <v>1</v>
      </c>
      <c r="Q1807" s="18" t="n">
        <v>8.46570222836163E-005</v>
      </c>
    </row>
    <row r="1808" customFormat="false" ht="22.35" hidden="false" customHeight="false" outlineLevel="0" collapsed="false">
      <c r="A1808" s="6" t="s">
        <v>3519</v>
      </c>
      <c r="B1808" s="7" t="s">
        <v>1425</v>
      </c>
      <c r="C1808" s="17" t="n">
        <v>2266</v>
      </c>
      <c r="D1808" s="16" t="n">
        <v>0.161919309746451</v>
      </c>
      <c r="E1808" s="16" t="n">
        <v>0.0382014299455208</v>
      </c>
      <c r="F1808" s="16" t="n">
        <v>0.177465693610022</v>
      </c>
      <c r="G1808" s="16" t="n">
        <v>0.0502387571455075</v>
      </c>
      <c r="H1808" s="16" t="n">
        <v>3.9343464566952</v>
      </c>
      <c r="I1808" s="17" t="n">
        <v>221.799093188544</v>
      </c>
      <c r="J1808" s="18" t="n">
        <v>0.00011161415410683</v>
      </c>
      <c r="K1808" s="18" t="n">
        <v>0.000338348239257374</v>
      </c>
      <c r="L1808" s="16" t="n">
        <v>0.320615306908358</v>
      </c>
      <c r="M1808" s="16" t="n">
        <v>0.582864242608652</v>
      </c>
      <c r="N1808" s="16" t="n">
        <v>0.264199663882374</v>
      </c>
      <c r="O1808" s="16" t="n">
        <v>0.0801596618089926</v>
      </c>
      <c r="P1808" s="34" t="b">
        <f aca="false">TRUE()</f>
        <v>1</v>
      </c>
      <c r="Q1808" s="18" t="n">
        <v>5.89273058621039E-005</v>
      </c>
    </row>
    <row r="1809" customFormat="false" ht="22.35" hidden="false" customHeight="false" outlineLevel="0" collapsed="false">
      <c r="A1809" s="6" t="s">
        <v>3520</v>
      </c>
      <c r="B1809" s="7" t="s">
        <v>1425</v>
      </c>
      <c r="C1809" s="17" t="n">
        <v>2267</v>
      </c>
      <c r="D1809" s="16" t="n">
        <v>0.162136511723424</v>
      </c>
      <c r="E1809" s="16" t="n">
        <v>0.0385160485203168</v>
      </c>
      <c r="F1809" s="16" t="n">
        <v>0.177759897991282</v>
      </c>
      <c r="G1809" s="16" t="n">
        <v>0.0506022969354786</v>
      </c>
      <c r="H1809" s="16" t="n">
        <v>3.92254042772828</v>
      </c>
      <c r="I1809" s="17" t="n">
        <v>221.592910128514</v>
      </c>
      <c r="J1809" s="18" t="n">
        <v>0.000116883319253697</v>
      </c>
      <c r="K1809" s="18" t="n">
        <v>0.000353123337889168</v>
      </c>
      <c r="L1809" s="16" t="n">
        <v>0.319855632062752</v>
      </c>
      <c r="M1809" s="16" t="n">
        <v>0.582559967543993</v>
      </c>
      <c r="N1809" s="16" t="n">
        <v>0.264199663882374</v>
      </c>
      <c r="O1809" s="16" t="n">
        <v>0.0797393485039603</v>
      </c>
      <c r="P1809" s="34" t="b">
        <f aca="false">TRUE()</f>
        <v>1</v>
      </c>
      <c r="Q1809" s="18" t="n">
        <v>6.95663888103751E-005</v>
      </c>
    </row>
    <row r="1810" customFormat="false" ht="22.35" hidden="false" customHeight="false" outlineLevel="0" collapsed="false">
      <c r="A1810" s="6" t="s">
        <v>3521</v>
      </c>
      <c r="B1810" s="7" t="s">
        <v>1425</v>
      </c>
      <c r="C1810" s="17" t="n">
        <v>2268</v>
      </c>
      <c r="D1810" s="16" t="n">
        <v>0.162346477414343</v>
      </c>
      <c r="E1810" s="16" t="n">
        <v>0.0388287241073643</v>
      </c>
      <c r="F1810" s="16" t="n">
        <v>0.178047962585594</v>
      </c>
      <c r="G1810" s="16" t="n">
        <v>0.0509674519437199</v>
      </c>
      <c r="H1810" s="16" t="n">
        <v>3.91130563235381</v>
      </c>
      <c r="I1810" s="17" t="n">
        <v>221.407239934276</v>
      </c>
      <c r="J1810" s="18" t="n">
        <v>0.000122114141572991</v>
      </c>
      <c r="K1810" s="18" t="n">
        <v>0.000367493609519877</v>
      </c>
      <c r="L1810" s="16" t="n">
        <v>0.319121804556733</v>
      </c>
      <c r="M1810" s="16" t="n">
        <v>0.582369795628582</v>
      </c>
      <c r="N1810" s="16" t="n">
        <v>0.264199663882374</v>
      </c>
      <c r="O1810" s="16" t="n">
        <v>0.07932218811451</v>
      </c>
      <c r="P1810" s="34" t="b">
        <f aca="false">TRUE()</f>
        <v>1</v>
      </c>
      <c r="Q1810" s="18" t="n">
        <v>3.17600875475639E-005</v>
      </c>
    </row>
    <row r="1811" customFormat="false" ht="22.35" hidden="false" customHeight="false" outlineLevel="0" collapsed="false">
      <c r="A1811" s="6" t="s">
        <v>3522</v>
      </c>
      <c r="B1811" s="7" t="s">
        <v>1425</v>
      </c>
      <c r="C1811" s="17" t="n">
        <v>2269</v>
      </c>
      <c r="D1811" s="16" t="n">
        <v>0.162544480802801</v>
      </c>
      <c r="E1811" s="16" t="n">
        <v>0.0391356705079384</v>
      </c>
      <c r="F1811" s="16" t="n">
        <v>0.178324495281322</v>
      </c>
      <c r="G1811" s="16" t="n">
        <v>0.0513303530996696</v>
      </c>
      <c r="H1811" s="16" t="n">
        <v>3.90081925003179</v>
      </c>
      <c r="I1811" s="17" t="n">
        <v>221.245926192586</v>
      </c>
      <c r="J1811" s="18" t="n">
        <v>0.000127194108742739</v>
      </c>
      <c r="K1811" s="18" t="n">
        <v>0.000381950471260757</v>
      </c>
      <c r="L1811" s="16" t="n">
        <v>0.318424591854574</v>
      </c>
      <c r="M1811" s="16" t="n">
        <v>0.581659820477712</v>
      </c>
      <c r="N1811" s="16" t="n">
        <v>0.264199663882374</v>
      </c>
      <c r="O1811" s="16" t="n">
        <v>0.0789134856251133</v>
      </c>
      <c r="P1811" s="34" t="b">
        <f aca="false">TRUE()</f>
        <v>1</v>
      </c>
      <c r="Q1811" s="18" t="n">
        <v>0.000136421585469205</v>
      </c>
    </row>
    <row r="1812" customFormat="false" ht="22.35" hidden="false" customHeight="false" outlineLevel="0" collapsed="false">
      <c r="A1812" s="6" t="s">
        <v>3523</v>
      </c>
      <c r="B1812" s="7" t="s">
        <v>1425</v>
      </c>
      <c r="C1812" s="17" t="n">
        <v>2270</v>
      </c>
      <c r="D1812" s="16" t="n">
        <v>0.162726079443796</v>
      </c>
      <c r="E1812" s="16" t="n">
        <v>0.0394344491791888</v>
      </c>
      <c r="F1812" s="16" t="n">
        <v>0.178584015503106</v>
      </c>
      <c r="G1812" s="16" t="n">
        <v>0.0516869909264823</v>
      </c>
      <c r="H1812" s="16" t="n">
        <v>3.8910623094818</v>
      </c>
      <c r="I1812" s="17" t="n">
        <v>221.105018045366</v>
      </c>
      <c r="J1812" s="18" t="n">
        <v>0.000132098467781927</v>
      </c>
      <c r="K1812" s="18" t="n">
        <v>0.000396390919229933</v>
      </c>
      <c r="L1812" s="16" t="n">
        <v>0.317766434130079</v>
      </c>
      <c r="M1812" s="16" t="n">
        <v>0.58140625792383</v>
      </c>
      <c r="N1812" s="16" t="n">
        <v>0.264199663882374</v>
      </c>
      <c r="O1812" s="16" t="n">
        <v>0.0785180070067095</v>
      </c>
      <c r="P1812" s="34" t="b">
        <f aca="false">TRUE()</f>
        <v>1</v>
      </c>
      <c r="Q1812" s="18" t="n">
        <v>0.000128967339072381</v>
      </c>
    </row>
    <row r="1813" customFormat="false" ht="22.35" hidden="false" customHeight="false" outlineLevel="0" collapsed="false">
      <c r="A1813" s="6" t="s">
        <v>3524</v>
      </c>
      <c r="B1813" s="7" t="s">
        <v>1425</v>
      </c>
      <c r="C1813" s="17" t="n">
        <v>2271</v>
      </c>
      <c r="D1813" s="16" t="n">
        <v>0.162889617837452</v>
      </c>
      <c r="E1813" s="16" t="n">
        <v>0.0397241330565669</v>
      </c>
      <c r="F1813" s="16" t="n">
        <v>0.178823767318264</v>
      </c>
      <c r="G1813" s="16" t="n">
        <v>0.0520354389180905</v>
      </c>
      <c r="H1813" s="16" t="n">
        <v>3.88184963978277</v>
      </c>
      <c r="I1813" s="17" t="n">
        <v>220.981099568477</v>
      </c>
      <c r="J1813" s="18" t="n">
        <v>0.000136891695634767</v>
      </c>
      <c r="K1813" s="18" t="n">
        <v>0.000408681505445271</v>
      </c>
      <c r="L1813" s="16" t="n">
        <v>0.317135657411431</v>
      </c>
      <c r="M1813" s="16" t="n">
        <v>0.580873776560678</v>
      </c>
      <c r="N1813" s="16" t="n">
        <v>0.264199663882374</v>
      </c>
      <c r="O1813" s="16" t="n">
        <v>0.078135089279902</v>
      </c>
      <c r="P1813" s="34" t="b">
        <f aca="false">TRUE()</f>
        <v>1</v>
      </c>
      <c r="Q1813" s="18" t="n">
        <v>0.0002690928405451</v>
      </c>
    </row>
    <row r="1814" customFormat="false" ht="22.35" hidden="false" customHeight="false" outlineLevel="0" collapsed="false">
      <c r="A1814" s="6" t="s">
        <v>3525</v>
      </c>
      <c r="B1814" s="7" t="s">
        <v>1425</v>
      </c>
      <c r="C1814" s="17" t="n">
        <v>2272</v>
      </c>
      <c r="D1814" s="16" t="n">
        <v>0.163031816328995</v>
      </c>
      <c r="E1814" s="16" t="n">
        <v>0.0400030897841714</v>
      </c>
      <c r="F1814" s="16" t="n">
        <v>0.179038176501545</v>
      </c>
      <c r="G1814" s="16" t="n">
        <v>0.0523726121901266</v>
      </c>
      <c r="H1814" s="16" t="n">
        <v>3.87278483531496</v>
      </c>
      <c r="I1814" s="17" t="n">
        <v>220.869954889062</v>
      </c>
      <c r="J1814" s="18" t="n">
        <v>0.000141766583302974</v>
      </c>
      <c r="K1814" s="18" t="n">
        <v>0.000422348399646332</v>
      </c>
      <c r="L1814" s="16" t="n">
        <v>0.316504078294164</v>
      </c>
      <c r="M1814" s="16" t="n">
        <v>0.580341295197525</v>
      </c>
      <c r="N1814" s="16" t="n">
        <v>0.264199663882374</v>
      </c>
      <c r="O1814" s="16" t="n">
        <v>0.0777642735509905</v>
      </c>
      <c r="P1814" s="34" t="b">
        <f aca="false">TRUE()</f>
        <v>1</v>
      </c>
      <c r="Q1814" s="18" t="n">
        <v>0.00020296306906601</v>
      </c>
    </row>
    <row r="1815" customFormat="false" ht="22.35" hidden="false" customHeight="false" outlineLevel="0" collapsed="false">
      <c r="A1815" s="6" t="s">
        <v>3526</v>
      </c>
      <c r="B1815" s="7" t="s">
        <v>1425</v>
      </c>
      <c r="C1815" s="17" t="n">
        <v>2273</v>
      </c>
      <c r="D1815" s="16" t="n">
        <v>0.163153656763365</v>
      </c>
      <c r="E1815" s="16" t="n">
        <v>0.0402724691756762</v>
      </c>
      <c r="F1815" s="16" t="n">
        <v>0.17922863246416</v>
      </c>
      <c r="G1815" s="16" t="n">
        <v>0.0526991773668329</v>
      </c>
      <c r="H1815" s="16" t="n">
        <v>3.86386147049612</v>
      </c>
      <c r="I1815" s="17" t="n">
        <v>220.767934156212</v>
      </c>
      <c r="J1815" s="18" t="n">
        <v>0.000146724341105302</v>
      </c>
      <c r="K1815" s="18" t="n">
        <v>0.000436800491679037</v>
      </c>
      <c r="L1815" s="16" t="n">
        <v>0.315874787070622</v>
      </c>
      <c r="M1815" s="16" t="n">
        <v>0.580265226431361</v>
      </c>
      <c r="N1815" s="16" t="n">
        <v>0.264199663882374</v>
      </c>
      <c r="O1815" s="16" t="n">
        <v>0.0774047761604102</v>
      </c>
      <c r="P1815" s="34" t="b">
        <f aca="false">TRUE()</f>
        <v>1</v>
      </c>
      <c r="Q1815" s="18" t="n">
        <v>3.0952380952381E-005</v>
      </c>
    </row>
    <row r="1816" customFormat="false" ht="22.35" hidden="false" customHeight="false" outlineLevel="0" collapsed="false">
      <c r="A1816" s="6" t="s">
        <v>3527</v>
      </c>
      <c r="B1816" s="7" t="s">
        <v>1425</v>
      </c>
      <c r="C1816" s="17" t="n">
        <v>2274</v>
      </c>
      <c r="D1816" s="16" t="n">
        <v>0.163252023836742</v>
      </c>
      <c r="E1816" s="16" t="n">
        <v>0.0405298939676382</v>
      </c>
      <c r="F1816" s="16" t="n">
        <v>0.179393898173274</v>
      </c>
      <c r="G1816" s="16" t="n">
        <v>0.0530146573256018</v>
      </c>
      <c r="H1816" s="16" t="n">
        <v>3.85569647821691</v>
      </c>
      <c r="I1816" s="17" t="n">
        <v>220.684980515126</v>
      </c>
      <c r="J1816" s="18" t="n">
        <v>0.000151402315552328</v>
      </c>
      <c r="K1816" s="18" t="n">
        <v>0.000449441780788386</v>
      </c>
      <c r="L1816" s="16" t="n">
        <v>0.315288520501924</v>
      </c>
      <c r="M1816" s="16" t="n">
        <v>0.579884882600538</v>
      </c>
      <c r="N1816" s="16" t="n">
        <v>0.264199663882374</v>
      </c>
      <c r="O1816" s="16" t="n">
        <v>0.0770549509085455</v>
      </c>
      <c r="P1816" s="34" t="b">
        <f aca="false">TRUE()</f>
        <v>1</v>
      </c>
      <c r="Q1816" s="18" t="n">
        <v>0.000306706048236613</v>
      </c>
    </row>
    <row r="1817" customFormat="false" ht="22.35" hidden="false" customHeight="false" outlineLevel="0" collapsed="false">
      <c r="A1817" s="6" t="s">
        <v>3528</v>
      </c>
      <c r="B1817" s="7" t="s">
        <v>1425</v>
      </c>
      <c r="C1817" s="17" t="n">
        <v>2275</v>
      </c>
      <c r="D1817" s="16" t="n">
        <v>0.163329296201219</v>
      </c>
      <c r="E1817" s="16" t="n">
        <v>0.0407763262054003</v>
      </c>
      <c r="F1817" s="16" t="n">
        <v>0.179538052738226</v>
      </c>
      <c r="G1817" s="16" t="n">
        <v>0.0533211852574435</v>
      </c>
      <c r="H1817" s="16" t="n">
        <v>3.84856594527975</v>
      </c>
      <c r="I1817" s="17" t="n">
        <v>220.624007654788</v>
      </c>
      <c r="J1817" s="18" t="n">
        <v>0.000155600684177017</v>
      </c>
      <c r="K1817" s="18" t="n">
        <v>0.000461127483343704</v>
      </c>
      <c r="L1817" s="16" t="n">
        <v>0.314765102438321</v>
      </c>
      <c r="M1817" s="16" t="n">
        <v>0.579466504386632</v>
      </c>
      <c r="N1817" s="16" t="n">
        <v>0.264199663882374</v>
      </c>
      <c r="O1817" s="16" t="n">
        <v>0.0767136394158734</v>
      </c>
      <c r="P1817" s="34" t="b">
        <f aca="false">TRUE()</f>
        <v>1</v>
      </c>
      <c r="Q1817" s="18" t="n">
        <v>9.63044363044363E-005</v>
      </c>
    </row>
    <row r="1818" customFormat="false" ht="22.35" hidden="false" customHeight="false" outlineLevel="0" collapsed="false">
      <c r="A1818" s="6" t="s">
        <v>3529</v>
      </c>
      <c r="B1818" s="7" t="s">
        <v>1425</v>
      </c>
      <c r="C1818" s="17" t="n">
        <v>2276</v>
      </c>
      <c r="D1818" s="16" t="n">
        <v>0.163386213748906</v>
      </c>
      <c r="E1818" s="16" t="n">
        <v>0.0410107847356144</v>
      </c>
      <c r="F1818" s="16" t="n">
        <v>0.179662314404187</v>
      </c>
      <c r="G1818" s="16" t="n">
        <v>0.0536189136747598</v>
      </c>
      <c r="H1818" s="16" t="n">
        <v>3.8426248760561</v>
      </c>
      <c r="I1818" s="17" t="n">
        <v>220.590047885942</v>
      </c>
      <c r="J1818" s="18" t="n">
        <v>0.000159179512987976</v>
      </c>
      <c r="K1818" s="18" t="n">
        <v>0.00047084460363514</v>
      </c>
      <c r="L1818" s="16" t="n">
        <v>0.31431239807194</v>
      </c>
      <c r="M1818" s="16" t="n">
        <v>0.579187585577362</v>
      </c>
      <c r="N1818" s="16" t="n">
        <v>0.264199663882374</v>
      </c>
      <c r="O1818" s="16" t="n">
        <v>0.0763829085687945</v>
      </c>
      <c r="P1818" s="34" t="b">
        <f aca="false">TRUE()</f>
        <v>1</v>
      </c>
      <c r="Q1818" s="18" t="n">
        <v>0.000335238157601193</v>
      </c>
    </row>
    <row r="1819" customFormat="false" ht="22.35" hidden="false" customHeight="false" outlineLevel="0" collapsed="false">
      <c r="A1819" s="6" t="s">
        <v>3530</v>
      </c>
      <c r="B1819" s="7" t="s">
        <v>1425</v>
      </c>
      <c r="C1819" s="17" t="n">
        <v>2277</v>
      </c>
      <c r="D1819" s="16" t="n">
        <v>0.163427851637662</v>
      </c>
      <c r="E1819" s="16" t="n">
        <v>0.041234899627301</v>
      </c>
      <c r="F1819" s="16" t="n">
        <v>0.179773271041579</v>
      </c>
      <c r="G1819" s="16" t="n">
        <v>0.0539109817225896</v>
      </c>
      <c r="H1819" s="16" t="n">
        <v>3.83803369424361</v>
      </c>
      <c r="I1819" s="17" t="n">
        <v>220.58643693437</v>
      </c>
      <c r="J1819" s="18" t="n">
        <v>0.000161994165898297</v>
      </c>
      <c r="K1819" s="18" t="n">
        <v>0.000478828909172317</v>
      </c>
      <c r="L1819" s="16" t="n">
        <v>0.31394038363177</v>
      </c>
      <c r="M1819" s="16" t="n">
        <v>0.57921294183275</v>
      </c>
      <c r="N1819" s="16" t="n">
        <v>0.264199663882374</v>
      </c>
      <c r="O1819" s="16" t="n">
        <v>0.0760599737743027</v>
      </c>
      <c r="P1819" s="34" t="b">
        <f aca="false">TRUE()</f>
        <v>1</v>
      </c>
      <c r="Q1819" s="18" t="n">
        <v>0.000126328145447592</v>
      </c>
    </row>
    <row r="1820" customFormat="false" ht="22.35" hidden="false" customHeight="false" outlineLevel="0" collapsed="false">
      <c r="A1820" s="6" t="s">
        <v>3531</v>
      </c>
      <c r="B1820" s="7" t="s">
        <v>1425</v>
      </c>
      <c r="C1820" s="17" t="n">
        <v>2278</v>
      </c>
      <c r="D1820" s="16" t="n">
        <v>0.163455596119309</v>
      </c>
      <c r="E1820" s="16" t="n">
        <v>0.0414499920537761</v>
      </c>
      <c r="F1820" s="16" t="n">
        <v>0.17987221620119</v>
      </c>
      <c r="G1820" s="16" t="n">
        <v>0.0541978264646835</v>
      </c>
      <c r="H1820" s="16" t="n">
        <v>3.83464709558515</v>
      </c>
      <c r="I1820" s="17" t="n">
        <v>220.607784708024</v>
      </c>
      <c r="J1820" s="18" t="n">
        <v>0.000164095924676044</v>
      </c>
      <c r="K1820" s="18" t="n">
        <v>0.00048469614761963</v>
      </c>
      <c r="L1820" s="16" t="n">
        <v>0.31364253836968</v>
      </c>
      <c r="M1820" s="16" t="n">
        <v>0.579035448045033</v>
      </c>
      <c r="N1820" s="16" t="n">
        <v>0.264199663882374</v>
      </c>
      <c r="O1820" s="16" t="n">
        <v>0.0757468145742489</v>
      </c>
      <c r="P1820" s="34" t="b">
        <f aca="false">TRUE()</f>
        <v>1</v>
      </c>
      <c r="Q1820" s="18" t="n">
        <v>0.000118618564431372</v>
      </c>
    </row>
    <row r="1821" customFormat="false" ht="22.35" hidden="false" customHeight="false" outlineLevel="0" collapsed="false">
      <c r="A1821" s="6" t="s">
        <v>3532</v>
      </c>
      <c r="B1821" s="7" t="s">
        <v>1425</v>
      </c>
      <c r="C1821" s="17" t="n">
        <v>2279</v>
      </c>
      <c r="D1821" s="16" t="n">
        <v>0.163477001653216</v>
      </c>
      <c r="E1821" s="16" t="n">
        <v>0.0416604305995624</v>
      </c>
      <c r="F1821" s="16" t="n">
        <v>0.17996660981564</v>
      </c>
      <c r="G1821" s="16" t="n">
        <v>0.0544834586615313</v>
      </c>
      <c r="H1821" s="16" t="n">
        <v>3.83205123704564</v>
      </c>
      <c r="I1821" s="17" t="n">
        <v>220.647302556581</v>
      </c>
      <c r="J1821" s="18" t="n">
        <v>0.000165719987604911</v>
      </c>
      <c r="K1821" s="18" t="n">
        <v>0.000489145055875094</v>
      </c>
      <c r="L1821" s="16" t="n">
        <v>0.313391701217231</v>
      </c>
      <c r="M1821" s="16" t="n">
        <v>0.578845276129621</v>
      </c>
      <c r="N1821" s="16" t="n">
        <v>0.264199663882374</v>
      </c>
      <c r="O1821" s="16" t="n">
        <v>0.0754383955388165</v>
      </c>
      <c r="P1821" s="34" t="b">
        <f aca="false">TRUE()</f>
        <v>1</v>
      </c>
      <c r="Q1821" s="18" t="n">
        <v>0.000188054097032425</v>
      </c>
    </row>
    <row r="1822" customFormat="false" ht="22.35" hidden="false" customHeight="false" outlineLevel="0" collapsed="false">
      <c r="A1822" s="6" t="s">
        <v>3533</v>
      </c>
      <c r="B1822" s="7" t="s">
        <v>1425</v>
      </c>
      <c r="C1822" s="17" t="n">
        <v>2280</v>
      </c>
      <c r="D1822" s="16" t="n">
        <v>0.163494150427863</v>
      </c>
      <c r="E1822" s="16" t="n">
        <v>0.0418688977348157</v>
      </c>
      <c r="F1822" s="16" t="n">
        <v>0.180060208872254</v>
      </c>
      <c r="G1822" s="16" t="n">
        <v>0.054769568419348</v>
      </c>
      <c r="H1822" s="16" t="n">
        <v>3.83040779332058</v>
      </c>
      <c r="I1822" s="17" t="n">
        <v>220.697910127107</v>
      </c>
      <c r="J1822" s="18" t="n">
        <v>0.000166751144688475</v>
      </c>
      <c r="K1822" s="18" t="n">
        <v>0.000491838841831679</v>
      </c>
      <c r="L1822" s="16" t="n">
        <v>0.313208026193858</v>
      </c>
      <c r="M1822" s="16" t="n">
        <v>0.57865510421421</v>
      </c>
      <c r="N1822" s="16" t="n">
        <v>0.264199663882374</v>
      </c>
      <c r="O1822" s="16" t="n">
        <v>0.0751303107403166</v>
      </c>
      <c r="P1822" s="34" t="b">
        <f aca="false">TRUE()</f>
        <v>1</v>
      </c>
      <c r="Q1822" s="18" t="n">
        <v>0.000141687034429286</v>
      </c>
    </row>
    <row r="1823" customFormat="false" ht="22.35" hidden="false" customHeight="false" outlineLevel="0" collapsed="false">
      <c r="A1823" s="6" t="s">
        <v>3534</v>
      </c>
      <c r="B1823" s="7" t="s">
        <v>1425</v>
      </c>
      <c r="C1823" s="17" t="n">
        <v>2281</v>
      </c>
      <c r="D1823" s="16" t="n">
        <v>0.163515223122856</v>
      </c>
      <c r="E1823" s="16" t="n">
        <v>0.0420807868456766</v>
      </c>
      <c r="F1823" s="16" t="n">
        <v>0.180161740910491</v>
      </c>
      <c r="G1823" s="16" t="n">
        <v>0.0550611082145522</v>
      </c>
      <c r="H1823" s="16" t="n">
        <v>3.82937471317132</v>
      </c>
      <c r="I1823" s="17" t="n">
        <v>220.751591425288</v>
      </c>
      <c r="J1823" s="18" t="n">
        <v>0.000167398248348041</v>
      </c>
      <c r="K1823" s="18" t="n">
        <v>0.000493396825741741</v>
      </c>
      <c r="L1823" s="16" t="n">
        <v>0.313071343884003</v>
      </c>
      <c r="M1823" s="16" t="n">
        <v>0.578756529235763</v>
      </c>
      <c r="N1823" s="16" t="n">
        <v>0.264199663882374</v>
      </c>
      <c r="O1823" s="16" t="n">
        <v>0.0748175470792586</v>
      </c>
      <c r="P1823" s="34" t="b">
        <f aca="false">TRUE()</f>
        <v>1</v>
      </c>
      <c r="Q1823" s="18" t="n">
        <v>7.05152431342908E-005</v>
      </c>
    </row>
    <row r="1824" customFormat="false" ht="22.35" hidden="false" customHeight="false" outlineLevel="0" collapsed="false">
      <c r="A1824" s="6" t="s">
        <v>3535</v>
      </c>
      <c r="B1824" s="7" t="s">
        <v>1425</v>
      </c>
      <c r="C1824" s="17" t="n">
        <v>2282</v>
      </c>
      <c r="D1824" s="16" t="n">
        <v>0.163543926011691</v>
      </c>
      <c r="E1824" s="16" t="n">
        <v>0.0422996191159138</v>
      </c>
      <c r="F1824" s="16" t="n">
        <v>0.180274214327501</v>
      </c>
      <c r="G1824" s="16" t="n">
        <v>0.0553611737565839</v>
      </c>
      <c r="H1824" s="16" t="n">
        <v>3.82849134781596</v>
      </c>
      <c r="I1824" s="17" t="n">
        <v>220.802662609191</v>
      </c>
      <c r="J1824" s="18" t="n">
        <v>0.000167952478005012</v>
      </c>
      <c r="K1824" s="18" t="n">
        <v>0.000494679051611639</v>
      </c>
      <c r="L1824" s="16" t="n">
        <v>0.312949505017276</v>
      </c>
      <c r="M1824" s="16" t="n">
        <v>0.578490288554186</v>
      </c>
      <c r="N1824" s="16" t="n">
        <v>0.264199663882374</v>
      </c>
      <c r="O1824" s="16" t="n">
        <v>0.0744903421284834</v>
      </c>
      <c r="P1824" s="34" t="b">
        <f aca="false">TRUE()</f>
        <v>1</v>
      </c>
      <c r="Q1824" s="18" t="n">
        <v>7.58864125510449E-005</v>
      </c>
    </row>
    <row r="1825" customFormat="false" ht="22.35" hidden="false" customHeight="false" outlineLevel="0" collapsed="false">
      <c r="A1825" s="6" t="s">
        <v>3536</v>
      </c>
      <c r="B1825" s="7" t="s">
        <v>1425</v>
      </c>
      <c r="C1825" s="17" t="n">
        <v>2283</v>
      </c>
      <c r="D1825" s="16" t="n">
        <v>0.163589037516903</v>
      </c>
      <c r="E1825" s="16" t="n">
        <v>0.0425307041206055</v>
      </c>
      <c r="F1825" s="16" t="n">
        <v>0.180407907547535</v>
      </c>
      <c r="G1825" s="16" t="n">
        <v>0.0556760256712532</v>
      </c>
      <c r="H1825" s="16" t="n">
        <v>3.8276314654878</v>
      </c>
      <c r="I1825" s="17" t="n">
        <v>220.848583147482</v>
      </c>
      <c r="J1825" s="18" t="n">
        <v>0.00016849439290566</v>
      </c>
      <c r="K1825" s="18" t="n">
        <v>0.000495923213162048</v>
      </c>
      <c r="L1825" s="16" t="n">
        <v>0.31283464415872</v>
      </c>
      <c r="M1825" s="16" t="n">
        <v>0.578464932298798</v>
      </c>
      <c r="N1825" s="16" t="n">
        <v>0.264199663882374</v>
      </c>
      <c r="O1825" s="16" t="n">
        <v>0.0741422736984664</v>
      </c>
      <c r="P1825" s="34" t="b">
        <f aca="false">TRUE()</f>
        <v>1</v>
      </c>
      <c r="Q1825" s="18" t="n">
        <v>0.000106614362916884</v>
      </c>
    </row>
    <row r="1826" customFormat="false" ht="22.35" hidden="false" customHeight="false" outlineLevel="0" collapsed="false">
      <c r="A1826" s="6" t="s">
        <v>3537</v>
      </c>
      <c r="B1826" s="7" t="s">
        <v>1425</v>
      </c>
      <c r="C1826" s="17" t="n">
        <v>2284</v>
      </c>
      <c r="D1826" s="16" t="n">
        <v>0.163652648644889</v>
      </c>
      <c r="E1826" s="16" t="n">
        <v>0.0427741896128771</v>
      </c>
      <c r="F1826" s="16" t="n">
        <v>0.180564281518742</v>
      </c>
      <c r="G1826" s="16" t="n">
        <v>0.0560057817972466</v>
      </c>
      <c r="H1826" s="16" t="n">
        <v>3.82664095907321</v>
      </c>
      <c r="I1826" s="17" t="n">
        <v>220.88911492754</v>
      </c>
      <c r="J1826" s="18" t="n">
        <v>0.000169123096299835</v>
      </c>
      <c r="K1826" s="18" t="n">
        <v>0.000497420871470104</v>
      </c>
      <c r="L1826" s="16" t="n">
        <v>0.312714383785201</v>
      </c>
      <c r="M1826" s="16" t="n">
        <v>0.578071910340281</v>
      </c>
      <c r="N1826" s="16" t="n">
        <v>0.264199663882374</v>
      </c>
      <c r="O1826" s="16" t="n">
        <v>0.073783066390018</v>
      </c>
      <c r="P1826" s="34" t="b">
        <f aca="false">TRUE()</f>
        <v>1</v>
      </c>
      <c r="Q1826" s="18" t="n">
        <v>1.19047619047619E-005</v>
      </c>
    </row>
    <row r="1827" customFormat="false" ht="22.35" hidden="false" customHeight="false" outlineLevel="0" collapsed="false">
      <c r="A1827" s="6" t="s">
        <v>3538</v>
      </c>
      <c r="B1827" s="7" t="s">
        <v>1425</v>
      </c>
      <c r="C1827" s="17" t="n">
        <v>2285</v>
      </c>
      <c r="D1827" s="16" t="n">
        <v>0.163744090048535</v>
      </c>
      <c r="E1827" s="16" t="n">
        <v>0.0430358609607664</v>
      </c>
      <c r="F1827" s="16" t="n">
        <v>0.180751961691337</v>
      </c>
      <c r="G1827" s="16" t="n">
        <v>0.0563558391155026</v>
      </c>
      <c r="H1827" s="16" t="n">
        <v>3.82488800578364</v>
      </c>
      <c r="I1827" s="17" t="n">
        <v>220.916337754875</v>
      </c>
      <c r="J1827" s="18" t="n">
        <v>0.000170249894540479</v>
      </c>
      <c r="K1827" s="18" t="n">
        <v>0.000500380355766988</v>
      </c>
      <c r="L1827" s="16" t="n">
        <v>0.312544758154667</v>
      </c>
      <c r="M1827" s="16" t="n">
        <v>0.578147979106446</v>
      </c>
      <c r="N1827" s="16" t="n">
        <v>0.264199663882374</v>
      </c>
      <c r="O1827" s="16" t="n">
        <v>0.0734085503001953</v>
      </c>
      <c r="P1827" s="34" t="b">
        <f aca="false">TRUE()</f>
        <v>1</v>
      </c>
      <c r="Q1827" s="18" t="n">
        <v>8.34802102659246E-005</v>
      </c>
    </row>
    <row r="1828" customFormat="false" ht="22.35" hidden="false" customHeight="false" outlineLevel="0" collapsed="false">
      <c r="A1828" s="6" t="s">
        <v>3539</v>
      </c>
      <c r="B1828" s="7" t="s">
        <v>1425</v>
      </c>
      <c r="C1828" s="17" t="n">
        <v>2286</v>
      </c>
      <c r="D1828" s="16" t="n">
        <v>0.163867990743216</v>
      </c>
      <c r="E1828" s="16" t="n">
        <v>0.0433175468175396</v>
      </c>
      <c r="F1828" s="16" t="n">
        <v>0.18097584214745</v>
      </c>
      <c r="G1828" s="16" t="n">
        <v>0.0567292144742124</v>
      </c>
      <c r="H1828" s="16" t="n">
        <v>3.82227574634727</v>
      </c>
      <c r="I1828" s="17" t="n">
        <v>220.932713631682</v>
      </c>
      <c r="J1828" s="18" t="n">
        <v>0.000171947026141991</v>
      </c>
      <c r="K1828" s="18" t="n">
        <v>0.000505010727876335</v>
      </c>
      <c r="L1828" s="16" t="n">
        <v>0.312315452432583</v>
      </c>
      <c r="M1828" s="16" t="n">
        <v>0.578097266595669</v>
      </c>
      <c r="N1828" s="16" t="n">
        <v>0.264199663882374</v>
      </c>
      <c r="O1828" s="16" t="n">
        <v>0.0730167539994433</v>
      </c>
      <c r="P1828" s="34" t="b">
        <f aca="false">TRUE()</f>
        <v>1</v>
      </c>
      <c r="Q1828" s="18" t="n">
        <v>0.000167832686923963</v>
      </c>
    </row>
    <row r="1829" customFormat="false" ht="22.35" hidden="false" customHeight="false" outlineLevel="0" collapsed="false">
      <c r="A1829" s="6" t="s">
        <v>3540</v>
      </c>
      <c r="B1829" s="7" t="s">
        <v>1425</v>
      </c>
      <c r="C1829" s="17" t="n">
        <v>2287</v>
      </c>
      <c r="D1829" s="16" t="n">
        <v>0.164032189484584</v>
      </c>
      <c r="E1829" s="16" t="n">
        <v>0.0436241444709375</v>
      </c>
      <c r="F1829" s="16" t="n">
        <v>0.181243899830387</v>
      </c>
      <c r="G1829" s="16" t="n">
        <v>0.0571303513837049</v>
      </c>
      <c r="H1829" s="16" t="n">
        <v>3.81846012820385</v>
      </c>
      <c r="I1829" s="17" t="n">
        <v>220.931315665875</v>
      </c>
      <c r="J1829" s="18" t="n">
        <v>0.000174459810898276</v>
      </c>
      <c r="K1829" s="18" t="n">
        <v>0.000512028440755193</v>
      </c>
      <c r="L1829" s="16" t="n">
        <v>0.3120050324534</v>
      </c>
      <c r="M1829" s="16" t="n">
        <v>0.577767635275623</v>
      </c>
      <c r="N1829" s="16" t="n">
        <v>0.264199663882374</v>
      </c>
      <c r="O1829" s="16" t="n">
        <v>0.0726048282624006</v>
      </c>
      <c r="P1829" s="34" t="b">
        <f aca="false">TRUE()</f>
        <v>1</v>
      </c>
      <c r="Q1829" s="18" t="n">
        <v>1.47392290249433E-005</v>
      </c>
    </row>
    <row r="1830" customFormat="false" ht="22.35" hidden="false" customHeight="false" outlineLevel="0" collapsed="false">
      <c r="A1830" s="6" t="s">
        <v>3541</v>
      </c>
      <c r="B1830" s="7" t="s">
        <v>1425</v>
      </c>
      <c r="C1830" s="17" t="n">
        <v>2288</v>
      </c>
      <c r="D1830" s="16" t="n">
        <v>0.164241627569394</v>
      </c>
      <c r="E1830" s="16" t="n">
        <v>0.0439595885570122</v>
      </c>
      <c r="F1830" s="16" t="n">
        <v>0.181559982739862</v>
      </c>
      <c r="G1830" s="16" t="n">
        <v>0.0575628098566916</v>
      </c>
      <c r="H1830" s="16" t="n">
        <v>3.81291759385925</v>
      </c>
      <c r="I1830" s="17" t="n">
        <v>220.906815695225</v>
      </c>
      <c r="J1830" s="18" t="n">
        <v>0.000178176390106466</v>
      </c>
      <c r="K1830" s="18" t="n">
        <v>0.000521461226334157</v>
      </c>
      <c r="L1830" s="16" t="n">
        <v>0.311575809559568</v>
      </c>
      <c r="M1830" s="16" t="n">
        <v>0.577476038338658</v>
      </c>
      <c r="N1830" s="16" t="n">
        <v>0.264199663882374</v>
      </c>
      <c r="O1830" s="16" t="n">
        <v>0.0721698186732078</v>
      </c>
      <c r="P1830" s="34" t="b">
        <f aca="false">TRUE()</f>
        <v>1</v>
      </c>
      <c r="Q1830" s="18" t="n">
        <v>0.000246915424834081</v>
      </c>
    </row>
    <row r="1831" customFormat="false" ht="22.35" hidden="false" customHeight="false" outlineLevel="0" collapsed="false">
      <c r="A1831" s="6" t="s">
        <v>3542</v>
      </c>
      <c r="B1831" s="7" t="s">
        <v>1425</v>
      </c>
      <c r="C1831" s="17" t="n">
        <v>2289</v>
      </c>
      <c r="D1831" s="16" t="n">
        <v>0.164505319817397</v>
      </c>
      <c r="E1831" s="16" t="n">
        <v>0.0443306418467668</v>
      </c>
      <c r="F1831" s="16" t="n">
        <v>0.1819339189296</v>
      </c>
      <c r="G1831" s="16" t="n">
        <v>0.0580346215753773</v>
      </c>
      <c r="H1831" s="16" t="n">
        <v>3.80530832596169</v>
      </c>
      <c r="I1831" s="17" t="n">
        <v>220.856877842987</v>
      </c>
      <c r="J1831" s="18" t="n">
        <v>0.000183404356429725</v>
      </c>
      <c r="K1831" s="18" t="n">
        <v>0.000535251813771702</v>
      </c>
      <c r="L1831" s="16" t="n">
        <v>0.31100215951872</v>
      </c>
      <c r="M1831" s="16" t="n">
        <v>0.577159085146306</v>
      </c>
      <c r="N1831" s="16" t="n">
        <v>0.264199663882374</v>
      </c>
      <c r="O1831" s="16" t="n">
        <v>0.07169954753364</v>
      </c>
      <c r="P1831" s="34" t="b">
        <f aca="false">TRUE()</f>
        <v>1</v>
      </c>
      <c r="Q1831" s="18" t="n">
        <v>0.000138287922840228</v>
      </c>
    </row>
    <row r="1832" customFormat="false" ht="22.35" hidden="false" customHeight="false" outlineLevel="0" collapsed="false">
      <c r="A1832" s="6" t="s">
        <v>3543</v>
      </c>
      <c r="B1832" s="7" t="s">
        <v>1425</v>
      </c>
      <c r="C1832" s="17" t="n">
        <v>2290</v>
      </c>
      <c r="D1832" s="16" t="n">
        <v>0.164825257822377</v>
      </c>
      <c r="E1832" s="16" t="n">
        <v>0.0447405407543456</v>
      </c>
      <c r="F1832" s="16" t="n">
        <v>0.182369756834174</v>
      </c>
      <c r="G1832" s="16" t="n">
        <v>0.0585486107721563</v>
      </c>
      <c r="H1832" s="16" t="n">
        <v>3.79589464853125</v>
      </c>
      <c r="I1832" s="17" t="n">
        <v>220.777313835886</v>
      </c>
      <c r="J1832" s="18" t="n">
        <v>0.000190076658300562</v>
      </c>
      <c r="K1832" s="18" t="n">
        <v>0.000553556583822689</v>
      </c>
      <c r="L1832" s="16" t="n">
        <v>0.310309391019909</v>
      </c>
      <c r="M1832" s="16" t="n">
        <v>0.577083016380141</v>
      </c>
      <c r="N1832" s="16" t="n">
        <v>0.264199663882374</v>
      </c>
      <c r="O1832" s="16" t="n">
        <v>0.0711892078105928</v>
      </c>
      <c r="P1832" s="34" t="b">
        <f aca="false">TRUE()</f>
        <v>1</v>
      </c>
      <c r="Q1832" s="18" t="n">
        <v>0.000139875118545172</v>
      </c>
    </row>
    <row r="1833" customFormat="false" ht="22.35" hidden="false" customHeight="false" outlineLevel="0" collapsed="false">
      <c r="A1833" s="6" t="s">
        <v>3544</v>
      </c>
      <c r="B1833" s="7" t="s">
        <v>1425</v>
      </c>
      <c r="C1833" s="17" t="n">
        <v>2291</v>
      </c>
      <c r="D1833" s="16" t="n">
        <v>0.16520882613052</v>
      </c>
      <c r="E1833" s="16" t="n">
        <v>0.0451946443410744</v>
      </c>
      <c r="F1833" s="16" t="n">
        <v>0.182874773677027</v>
      </c>
      <c r="G1833" s="16" t="n">
        <v>0.0591104605992783</v>
      </c>
      <c r="H1833" s="16" t="n">
        <v>3.78429821498165</v>
      </c>
      <c r="I1833" s="17" t="n">
        <v>220.664561801599</v>
      </c>
      <c r="J1833" s="18" t="n">
        <v>0.000198614891406588</v>
      </c>
      <c r="K1833" s="18" t="n">
        <v>0.000577611632331702</v>
      </c>
      <c r="L1833" s="16" t="n">
        <v>0.309469771961182</v>
      </c>
      <c r="M1833" s="16" t="n">
        <v>0.576905522592424</v>
      </c>
      <c r="N1833" s="16" t="n">
        <v>0.264199663882374</v>
      </c>
      <c r="O1833" s="16" t="n">
        <v>0.0706340597817072</v>
      </c>
      <c r="P1833" s="34" t="b">
        <f aca="false">TRUE()</f>
        <v>1</v>
      </c>
      <c r="Q1833" s="18" t="n">
        <v>0.000168503073803792</v>
      </c>
    </row>
    <row r="1834" customFormat="false" ht="22.35" hidden="false" customHeight="false" outlineLevel="0" collapsed="false">
      <c r="A1834" s="6" t="s">
        <v>3545</v>
      </c>
      <c r="B1834" s="7" t="s">
        <v>1425</v>
      </c>
      <c r="C1834" s="17" t="n">
        <v>2292</v>
      </c>
      <c r="D1834" s="16" t="n">
        <v>0.165655396526963</v>
      </c>
      <c r="E1834" s="16" t="n">
        <v>0.0456918528114772</v>
      </c>
      <c r="F1834" s="16" t="n">
        <v>0.183448335414899</v>
      </c>
      <c r="G1834" s="16" t="n">
        <v>0.0597207731266671</v>
      </c>
      <c r="H1834" s="16" t="n">
        <v>3.77067177716918</v>
      </c>
      <c r="I1834" s="17" t="n">
        <v>220.5270145425</v>
      </c>
      <c r="J1834" s="18" t="n">
        <v>0.00020911195163198</v>
      </c>
      <c r="K1834" s="18" t="n">
        <v>0.000605592881558072</v>
      </c>
      <c r="L1834" s="16" t="n">
        <v>0.308487419428737</v>
      </c>
      <c r="M1834" s="16" t="n">
        <v>0.57639839748466</v>
      </c>
      <c r="N1834" s="16" t="n">
        <v>0.264199663882374</v>
      </c>
      <c r="O1834" s="16" t="n">
        <v>0.0700301657875331</v>
      </c>
      <c r="P1834" s="34" t="b">
        <f aca="false">TRUE()</f>
        <v>1</v>
      </c>
      <c r="Q1834" s="18" t="n">
        <v>0.000109889114674593</v>
      </c>
    </row>
    <row r="1835" customFormat="false" ht="22.35" hidden="false" customHeight="false" outlineLevel="0" collapsed="false">
      <c r="A1835" s="6" t="s">
        <v>3546</v>
      </c>
      <c r="B1835" s="7" t="s">
        <v>1425</v>
      </c>
      <c r="C1835" s="17" t="n">
        <v>2293</v>
      </c>
      <c r="D1835" s="16" t="n">
        <v>0.16616648355386</v>
      </c>
      <c r="E1835" s="16" t="n">
        <v>0.0462330031135634</v>
      </c>
      <c r="F1835" s="16" t="n">
        <v>0.184091346264442</v>
      </c>
      <c r="G1835" s="16" t="n">
        <v>0.0603793741929565</v>
      </c>
      <c r="H1835" s="16" t="n">
        <v>3.7549407168404</v>
      </c>
      <c r="I1835" s="17" t="n">
        <v>220.361614892621</v>
      </c>
      <c r="J1835" s="18" t="n">
        <v>0.000221883138682068</v>
      </c>
      <c r="K1835" s="18" t="n">
        <v>0.000640789857710912</v>
      </c>
      <c r="L1835" s="16" t="n">
        <v>0.307358833354588</v>
      </c>
      <c r="M1835" s="16" t="n">
        <v>0.576030731781531</v>
      </c>
      <c r="N1835" s="16" t="n">
        <v>0.264199663882374</v>
      </c>
      <c r="O1835" s="16" t="n">
        <v>0.0693805636872253</v>
      </c>
      <c r="P1835" s="34" t="b">
        <f aca="false">TRUE()</f>
        <v>1</v>
      </c>
      <c r="Q1835" s="18" t="n">
        <v>0.00034051411407142</v>
      </c>
    </row>
    <row r="1836" customFormat="false" ht="22.35" hidden="false" customHeight="false" outlineLevel="0" collapsed="false">
      <c r="A1836" s="6" t="s">
        <v>3547</v>
      </c>
      <c r="B1836" s="7" t="s">
        <v>1425</v>
      </c>
      <c r="C1836" s="17" t="n">
        <v>2294</v>
      </c>
      <c r="D1836" s="16" t="n">
        <v>0.166737977938687</v>
      </c>
      <c r="E1836" s="16" t="n">
        <v>0.0468147960773789</v>
      </c>
      <c r="F1836" s="16" t="n">
        <v>0.184796880249758</v>
      </c>
      <c r="G1836" s="16" t="n">
        <v>0.0610821483041647</v>
      </c>
      <c r="H1836" s="16" t="n">
        <v>3.73689659608236</v>
      </c>
      <c r="I1836" s="17" t="n">
        <v>220.170509372279</v>
      </c>
      <c r="J1836" s="18" t="n">
        <v>0.000237438468085368</v>
      </c>
      <c r="K1836" s="18" t="n">
        <v>0.000683037241563051</v>
      </c>
      <c r="L1836" s="16" t="n">
        <v>0.306064484001231</v>
      </c>
      <c r="M1836" s="16" t="n">
        <v>0.575713778589178</v>
      </c>
      <c r="N1836" s="16" t="n">
        <v>0.264199663882374</v>
      </c>
      <c r="O1836" s="16" t="n">
        <v>0.0686987450382066</v>
      </c>
      <c r="P1836" s="34" t="b">
        <f aca="false">TRUE()</f>
        <v>1</v>
      </c>
      <c r="Q1836" s="18" t="n">
        <v>9.77287170269627E-005</v>
      </c>
    </row>
    <row r="1837" customFormat="false" ht="22.35" hidden="false" customHeight="false" outlineLevel="0" collapsed="false">
      <c r="A1837" s="6" t="s">
        <v>3548</v>
      </c>
      <c r="B1837" s="7" t="s">
        <v>1425</v>
      </c>
      <c r="C1837" s="17" t="n">
        <v>2295</v>
      </c>
      <c r="D1837" s="16" t="n">
        <v>0.167362984829334</v>
      </c>
      <c r="E1837" s="16" t="n">
        <v>0.0474323110957775</v>
      </c>
      <c r="F1837" s="16" t="n">
        <v>0.185556258194354</v>
      </c>
      <c r="G1837" s="16" t="n">
        <v>0.0618240566210757</v>
      </c>
      <c r="H1837" s="16" t="n">
        <v>3.71666707963639</v>
      </c>
      <c r="I1837" s="17" t="n">
        <v>219.959761885175</v>
      </c>
      <c r="J1837" s="18" t="n">
        <v>0.00025609842820204</v>
      </c>
      <c r="K1837" s="18" t="n">
        <v>0.000734998946776256</v>
      </c>
      <c r="L1837" s="16" t="n">
        <v>0.304608558130089</v>
      </c>
      <c r="M1837" s="16" t="n">
        <v>0.574953090927532</v>
      </c>
      <c r="N1837" s="16" t="n">
        <v>0.264199663882374</v>
      </c>
      <c r="O1837" s="16" t="n">
        <v>0.0679932248167976</v>
      </c>
      <c r="P1837" s="34" t="b">
        <f aca="false">TRUE()</f>
        <v>1</v>
      </c>
      <c r="Q1837" s="18" t="n">
        <v>0.000101587301587302</v>
      </c>
    </row>
    <row r="1838" customFormat="false" ht="22.35" hidden="false" customHeight="false" outlineLevel="0" collapsed="false">
      <c r="A1838" s="6" t="s">
        <v>3549</v>
      </c>
      <c r="B1838" s="7" t="s">
        <v>1425</v>
      </c>
      <c r="C1838" s="17" t="n">
        <v>2296</v>
      </c>
      <c r="D1838" s="16" t="n">
        <v>0.168030705248509</v>
      </c>
      <c r="E1838" s="16" t="n">
        <v>0.0480799847360797</v>
      </c>
      <c r="F1838" s="16" t="n">
        <v>0.18635771803512</v>
      </c>
      <c r="G1838" s="16" t="n">
        <v>0.0625981697895684</v>
      </c>
      <c r="H1838" s="16" t="n">
        <v>3.69460636879966</v>
      </c>
      <c r="I1838" s="17" t="n">
        <v>219.731698664767</v>
      </c>
      <c r="J1838" s="18" t="n">
        <v>0.000278019527472592</v>
      </c>
      <c r="K1838" s="18" t="n">
        <v>0.000795162673336498</v>
      </c>
      <c r="L1838" s="16" t="n">
        <v>0.303017403780724</v>
      </c>
      <c r="M1838" s="16" t="n">
        <v>0.574522034585932</v>
      </c>
      <c r="N1838" s="16" t="n">
        <v>0.264199663882374</v>
      </c>
      <c r="O1838" s="16" t="n">
        <v>0.06727313797751</v>
      </c>
      <c r="P1838" s="34" t="b">
        <f aca="false">TRUE()</f>
        <v>1</v>
      </c>
      <c r="Q1838" s="18" t="n">
        <v>0.000259879566374381</v>
      </c>
    </row>
    <row r="1839" customFormat="false" ht="22.35" hidden="false" customHeight="false" outlineLevel="0" collapsed="false">
      <c r="A1839" s="6" t="s">
        <v>3550</v>
      </c>
      <c r="B1839" s="7" t="s">
        <v>1425</v>
      </c>
      <c r="C1839" s="17" t="n">
        <v>2297</v>
      </c>
      <c r="D1839" s="16" t="n">
        <v>0.16872523177218</v>
      </c>
      <c r="E1839" s="16" t="n">
        <v>0.048748526658747</v>
      </c>
      <c r="F1839" s="16" t="n">
        <v>0.187184053143952</v>
      </c>
      <c r="G1839" s="16" t="n">
        <v>0.0633942778349375</v>
      </c>
      <c r="H1839" s="16" t="n">
        <v>3.67123845675645</v>
      </c>
      <c r="I1839" s="17" t="n">
        <v>219.493504780465</v>
      </c>
      <c r="J1839" s="18" t="n">
        <v>0.000303160483980882</v>
      </c>
      <c r="K1839" s="18" t="n">
        <v>0.000863497603651791</v>
      </c>
      <c r="L1839" s="16" t="n">
        <v>0.301326749336404</v>
      </c>
      <c r="M1839" s="16" t="n">
        <v>0.574217759521274</v>
      </c>
      <c r="N1839" s="16" t="n">
        <v>0.264199663882374</v>
      </c>
      <c r="O1839" s="16" t="n">
        <v>0.0665488055846986</v>
      </c>
      <c r="P1839" s="34" t="b">
        <f aca="false">TRUE()</f>
        <v>1</v>
      </c>
      <c r="Q1839" s="18" t="n">
        <v>0.000158336294830241</v>
      </c>
    </row>
    <row r="1840" customFormat="false" ht="22.35" hidden="false" customHeight="false" outlineLevel="0" collapsed="false">
      <c r="A1840" s="6" t="s">
        <v>3551</v>
      </c>
      <c r="B1840" s="7" t="s">
        <v>1425</v>
      </c>
      <c r="C1840" s="17" t="n">
        <v>2298</v>
      </c>
      <c r="D1840" s="16" t="n">
        <v>0.169425400606311</v>
      </c>
      <c r="E1840" s="16" t="n">
        <v>0.0494242157085423</v>
      </c>
      <c r="F1840" s="16" t="n">
        <v>0.188010486549572</v>
      </c>
      <c r="G1840" s="16" t="n">
        <v>0.0641978928711461</v>
      </c>
      <c r="H1840" s="16" t="n">
        <v>3.64689864895878</v>
      </c>
      <c r="I1840" s="17" t="n">
        <v>219.256465672786</v>
      </c>
      <c r="J1840" s="18" t="n">
        <v>0.000331610582372323</v>
      </c>
      <c r="K1840" s="18" t="n">
        <v>0.000941946554993253</v>
      </c>
      <c r="L1840" s="16" t="n">
        <v>0.299553116600456</v>
      </c>
      <c r="M1840" s="16" t="n">
        <v>0.573558496881181</v>
      </c>
      <c r="N1840" s="16" t="n">
        <v>0.264199663882374</v>
      </c>
      <c r="O1840" s="16" t="n">
        <v>0.0658343161514783</v>
      </c>
      <c r="P1840" s="34" t="b">
        <f aca="false">TRUE()</f>
        <v>1</v>
      </c>
      <c r="Q1840" s="18" t="n">
        <v>9.28541957047855E-005</v>
      </c>
    </row>
    <row r="1841" customFormat="false" ht="22.35" hidden="false" customHeight="false" outlineLevel="0" collapsed="false">
      <c r="A1841" s="6" t="s">
        <v>3552</v>
      </c>
      <c r="B1841" s="7" t="s">
        <v>1425</v>
      </c>
      <c r="C1841" s="17" t="n">
        <v>2299</v>
      </c>
      <c r="D1841" s="16" t="n">
        <v>0.170107837182813</v>
      </c>
      <c r="E1841" s="16" t="n">
        <v>0.0500931272057152</v>
      </c>
      <c r="F1841" s="16" t="n">
        <v>0.188810711380019</v>
      </c>
      <c r="G1841" s="16" t="n">
        <v>0.06499378139776</v>
      </c>
      <c r="H1841" s="16" t="n">
        <v>3.62203423302112</v>
      </c>
      <c r="I1841" s="17" t="n">
        <v>219.029451427252</v>
      </c>
      <c r="J1841" s="18" t="n">
        <v>0.000363250487321854</v>
      </c>
      <c r="K1841" s="16" t="n">
        <v>0.00102760021975848</v>
      </c>
      <c r="L1841" s="16" t="n">
        <v>0.297724717524715</v>
      </c>
      <c r="M1841" s="16" t="n">
        <v>0.573051371773417</v>
      </c>
      <c r="N1841" s="16" t="n">
        <v>0.264199663882374</v>
      </c>
      <c r="O1841" s="16" t="n">
        <v>0.065139077816064</v>
      </c>
      <c r="P1841" s="34" t="b">
        <f aca="false">TRUE()</f>
        <v>1</v>
      </c>
      <c r="Q1841" s="18" t="n">
        <v>0.000457198589267697</v>
      </c>
    </row>
    <row r="1842" customFormat="false" ht="22.35" hidden="false" customHeight="false" outlineLevel="0" collapsed="false">
      <c r="A1842" s="6" t="s">
        <v>3553</v>
      </c>
      <c r="B1842" s="7" t="s">
        <v>1425</v>
      </c>
      <c r="C1842" s="17" t="n">
        <v>2300</v>
      </c>
      <c r="D1842" s="16" t="n">
        <v>0.170742404191797</v>
      </c>
      <c r="E1842" s="16" t="n">
        <v>0.0507359726328505</v>
      </c>
      <c r="F1842" s="16" t="n">
        <v>0.18955271899575</v>
      </c>
      <c r="G1842" s="16" t="n">
        <v>0.065760101349488</v>
      </c>
      <c r="H1842" s="16" t="n">
        <v>3.59762175377294</v>
      </c>
      <c r="I1842" s="17" t="n">
        <v>218.821628430772</v>
      </c>
      <c r="J1842" s="18" t="n">
        <v>0.000397055093994927</v>
      </c>
      <c r="K1842" s="16" t="n">
        <v>0.00111562534873321</v>
      </c>
      <c r="L1842" s="16" t="n">
        <v>0.295913245111576</v>
      </c>
      <c r="M1842" s="16" t="n">
        <v>0.57278513109184</v>
      </c>
      <c r="N1842" s="16" t="n">
        <v>0.264199663882374</v>
      </c>
      <c r="O1842" s="16" t="n">
        <v>0.0644806789521648</v>
      </c>
      <c r="P1842" s="34" t="b">
        <f aca="false">TRUE()</f>
        <v>1</v>
      </c>
      <c r="Q1842" s="18" t="n">
        <v>0.000163812933265931</v>
      </c>
    </row>
    <row r="1843" customFormat="false" ht="22.35" hidden="false" customHeight="false" outlineLevel="0" collapsed="false">
      <c r="A1843" s="6" t="s">
        <v>3554</v>
      </c>
      <c r="B1843" s="7" t="s">
        <v>1425</v>
      </c>
      <c r="C1843" s="17" t="n">
        <v>2301</v>
      </c>
      <c r="D1843" s="16" t="n">
        <v>0.17129371414276</v>
      </c>
      <c r="E1843" s="16" t="n">
        <v>0.051328537120786</v>
      </c>
      <c r="F1843" s="16" t="n">
        <v>0.19019654766355</v>
      </c>
      <c r="G1843" s="16" t="n">
        <v>0.0664700920254828</v>
      </c>
      <c r="H1843" s="16" t="n">
        <v>3.57436731339287</v>
      </c>
      <c r="I1843" s="17" t="n">
        <v>218.64581369407</v>
      </c>
      <c r="J1843" s="18" t="n">
        <v>0.000431978309817004</v>
      </c>
      <c r="K1843" s="16" t="n">
        <v>0.00120639972122514</v>
      </c>
      <c r="L1843" s="16" t="n">
        <v>0.294165056766696</v>
      </c>
      <c r="M1843" s="16" t="n">
        <v>0.572189259090218</v>
      </c>
      <c r="N1843" s="16" t="n">
        <v>0.264199663882374</v>
      </c>
      <c r="O1843" s="16" t="n">
        <v>0.0638806882470056</v>
      </c>
      <c r="P1843" s="34" t="b">
        <f aca="false">TRUE()</f>
        <v>1</v>
      </c>
      <c r="Q1843" s="18" t="n">
        <v>8.63496585718808E-005</v>
      </c>
    </row>
    <row r="1844" customFormat="false" ht="22.35" hidden="false" customHeight="false" outlineLevel="0" collapsed="false">
      <c r="A1844" s="6" t="s">
        <v>3555</v>
      </c>
      <c r="B1844" s="7" t="s">
        <v>1425</v>
      </c>
      <c r="C1844" s="17" t="n">
        <v>2302</v>
      </c>
      <c r="D1844" s="16" t="n">
        <v>0.171724199108403</v>
      </c>
      <c r="E1844" s="16" t="n">
        <v>0.0518445755880013</v>
      </c>
      <c r="F1844" s="16" t="n">
        <v>0.190701186097786</v>
      </c>
      <c r="G1844" s="16" t="n">
        <v>0.0670943682528589</v>
      </c>
      <c r="H1844" s="16" t="n">
        <v>3.55325922936545</v>
      </c>
      <c r="I1844" s="17" t="n">
        <v>218.514019057991</v>
      </c>
      <c r="J1844" s="18" t="n">
        <v>0.000466145533667465</v>
      </c>
      <c r="K1844" s="16" t="n">
        <v>0.00129658442675602</v>
      </c>
      <c r="L1844" s="16" t="n">
        <v>0.292550804747325</v>
      </c>
      <c r="M1844" s="16" t="n">
        <v>0.571770880876312</v>
      </c>
      <c r="N1844" s="16" t="n">
        <v>0.264199663882374</v>
      </c>
      <c r="O1844" s="16" t="n">
        <v>0.0633591827278176</v>
      </c>
      <c r="P1844" s="34" t="b">
        <f aca="false">TRUE()</f>
        <v>1</v>
      </c>
      <c r="Q1844" s="18" t="n">
        <v>0.000110745241050033</v>
      </c>
    </row>
    <row r="1845" customFormat="false" ht="22.35" hidden="false" customHeight="false" outlineLevel="0" collapsed="false">
      <c r="A1845" s="6" t="s">
        <v>3556</v>
      </c>
      <c r="B1845" s="7" t="s">
        <v>1425</v>
      </c>
      <c r="C1845" s="17" t="n">
        <v>2303</v>
      </c>
      <c r="D1845" s="16" t="n">
        <v>0.171997211413849</v>
      </c>
      <c r="E1845" s="16" t="n">
        <v>0.0522592547037981</v>
      </c>
      <c r="F1845" s="16" t="n">
        <v>0.191027489377469</v>
      </c>
      <c r="G1845" s="16" t="n">
        <v>0.0676047426250927</v>
      </c>
      <c r="H1845" s="16" t="n">
        <v>3.53530932809638</v>
      </c>
      <c r="I1845" s="17" t="n">
        <v>218.435955782611</v>
      </c>
      <c r="J1845" s="18" t="n">
        <v>0.000497165466857268</v>
      </c>
      <c r="K1845" s="16" t="n">
        <v>0.00137457474181057</v>
      </c>
      <c r="L1845" s="16" t="n">
        <v>0.291145485771545</v>
      </c>
      <c r="M1845" s="16" t="n">
        <v>0.571276433896242</v>
      </c>
      <c r="N1845" s="16" t="n">
        <v>0.264199663882374</v>
      </c>
      <c r="O1845" s="16" t="n">
        <v>0.0629364545765468</v>
      </c>
      <c r="P1845" s="34" t="b">
        <f aca="false">TRUE()</f>
        <v>1</v>
      </c>
      <c r="Q1845" s="18" t="n">
        <v>0.000174275770087046</v>
      </c>
    </row>
    <row r="1846" customFormat="false" ht="22.35" hidden="false" customHeight="false" outlineLevel="0" collapsed="false">
      <c r="A1846" s="6" t="s">
        <v>3557</v>
      </c>
      <c r="B1846" s="7" t="s">
        <v>1425</v>
      </c>
      <c r="C1846" s="17" t="n">
        <v>2304</v>
      </c>
      <c r="D1846" s="16" t="n">
        <v>0.172074305675212</v>
      </c>
      <c r="E1846" s="16" t="n">
        <v>0.0525477216363943</v>
      </c>
      <c r="F1846" s="16" t="n">
        <v>0.191134080869576</v>
      </c>
      <c r="G1846" s="16" t="n">
        <v>0.0679743769751266</v>
      </c>
      <c r="H1846" s="16" t="n">
        <v>3.52139771727155</v>
      </c>
      <c r="I1846" s="17" t="n">
        <v>218.42550553407</v>
      </c>
      <c r="J1846" s="18" t="n">
        <v>0.000522505278158182</v>
      </c>
      <c r="K1846" s="16" t="n">
        <v>0.00143888314821265</v>
      </c>
      <c r="L1846" s="16" t="n">
        <v>0.290009495256526</v>
      </c>
      <c r="M1846" s="16" t="n">
        <v>0.570870733810031</v>
      </c>
      <c r="N1846" s="16" t="n">
        <v>0.264199663882374</v>
      </c>
      <c r="O1846" s="16" t="n">
        <v>0.0626334159855785</v>
      </c>
      <c r="P1846" s="34" t="b">
        <f aca="false">TRUE()</f>
        <v>1</v>
      </c>
      <c r="Q1846" s="18" t="n">
        <v>0.000347547759062416</v>
      </c>
    </row>
    <row r="1847" customFormat="false" ht="22.35" hidden="false" customHeight="false" outlineLevel="0" collapsed="false">
      <c r="A1847" s="6" t="s">
        <v>3558</v>
      </c>
      <c r="B1847" s="7" t="s">
        <v>1425</v>
      </c>
      <c r="C1847" s="17" t="n">
        <v>2305</v>
      </c>
      <c r="D1847" s="16" t="n">
        <v>0.171914886790876</v>
      </c>
      <c r="E1847" s="16" t="n">
        <v>0.0526833192834281</v>
      </c>
      <c r="F1847" s="16" t="n">
        <v>0.190977270524682</v>
      </c>
      <c r="G1847" s="16" t="n">
        <v>0.068172815997779</v>
      </c>
      <c r="H1847" s="16" t="n">
        <v>3.51251581496234</v>
      </c>
      <c r="I1847" s="17" t="n">
        <v>218.493367285621</v>
      </c>
      <c r="J1847" s="18" t="n">
        <v>0.000539277526969952</v>
      </c>
      <c r="K1847" s="16" t="n">
        <v>0.00148212035557967</v>
      </c>
      <c r="L1847" s="16" t="n">
        <v>0.289215335098811</v>
      </c>
      <c r="M1847" s="16" t="n">
        <v>0.570617171256149</v>
      </c>
      <c r="N1847" s="16" t="n">
        <v>0.264199663882374</v>
      </c>
      <c r="O1847" s="16" t="n">
        <v>0.0624744281225343</v>
      </c>
      <c r="P1847" s="34" t="b">
        <f aca="false">TRUE()</f>
        <v>1</v>
      </c>
      <c r="Q1847" s="18" t="n">
        <v>0.000207960815588523</v>
      </c>
    </row>
    <row r="1848" customFormat="false" ht="22.35" hidden="false" customHeight="false" outlineLevel="0" collapsed="false">
      <c r="A1848" s="6" t="s">
        <v>3559</v>
      </c>
      <c r="B1848" s="7" t="s">
        <v>1425</v>
      </c>
      <c r="C1848" s="17" t="n">
        <v>2306</v>
      </c>
      <c r="D1848" s="16" t="n">
        <v>0.171503863736101</v>
      </c>
      <c r="E1848" s="16" t="n">
        <v>0.0526574089623564</v>
      </c>
      <c r="F1848" s="16" t="n">
        <v>0.190543671169734</v>
      </c>
      <c r="G1848" s="16" t="n">
        <v>0.0681909197745387</v>
      </c>
      <c r="H1848" s="16" t="n">
        <v>3.50941159653</v>
      </c>
      <c r="I1848" s="17" t="n">
        <v>218.645660619223</v>
      </c>
      <c r="J1848" s="18" t="n">
        <v>0.00054519764471008</v>
      </c>
      <c r="K1848" s="16" t="n">
        <v>0.00149739922273119</v>
      </c>
      <c r="L1848" s="16" t="n">
        <v>0.288819439764977</v>
      </c>
      <c r="M1848" s="16" t="n">
        <v>0.570503068106902</v>
      </c>
      <c r="N1848" s="16" t="n">
        <v>0.264199663882374</v>
      </c>
      <c r="O1848" s="16" t="n">
        <v>0.0624648036892507</v>
      </c>
      <c r="P1848" s="34" t="b">
        <f aca="false">TRUE()</f>
        <v>1</v>
      </c>
      <c r="Q1848" s="18" t="n">
        <v>4.91148657815325E-005</v>
      </c>
    </row>
    <row r="1849" customFormat="false" ht="22.35" hidden="false" customHeight="false" outlineLevel="0" collapsed="false">
      <c r="A1849" s="6" t="s">
        <v>3560</v>
      </c>
      <c r="B1849" s="7" t="s">
        <v>1425</v>
      </c>
      <c r="C1849" s="17" t="n">
        <v>2307</v>
      </c>
      <c r="D1849" s="16" t="n">
        <v>0.170805302194023</v>
      </c>
      <c r="E1849" s="16" t="n">
        <v>0.0524470557354605</v>
      </c>
      <c r="F1849" s="16" t="n">
        <v>0.189795078217292</v>
      </c>
      <c r="G1849" s="16" t="n">
        <v>0.0680043823383263</v>
      </c>
      <c r="H1849" s="16" t="n">
        <v>3.51310688079677</v>
      </c>
      <c r="I1849" s="17" t="n">
        <v>218.90025660637</v>
      </c>
      <c r="J1849" s="18" t="n">
        <v>0.0005379557395314</v>
      </c>
      <c r="K1849" s="16" t="n">
        <v>0.00147946740825402</v>
      </c>
      <c r="L1849" s="16" t="n">
        <v>0.28888950326011</v>
      </c>
      <c r="M1849" s="16" t="n">
        <v>0.570477711851514</v>
      </c>
      <c r="N1849" s="16" t="n">
        <v>0.264199663882374</v>
      </c>
      <c r="O1849" s="16" t="n">
        <v>0.0626230681029249</v>
      </c>
      <c r="P1849" s="34" t="b">
        <f aca="false">TRUE()</f>
        <v>1</v>
      </c>
      <c r="Q1849" s="18" t="n">
        <v>0.000132446613595666</v>
      </c>
    </row>
    <row r="1850" customFormat="false" ht="22.35" hidden="false" customHeight="false" outlineLevel="0" collapsed="false">
      <c r="A1850" s="6" t="s">
        <v>3561</v>
      </c>
      <c r="B1850" s="7" t="s">
        <v>1425</v>
      </c>
      <c r="C1850" s="17" t="n">
        <v>2308</v>
      </c>
      <c r="D1850" s="16" t="n">
        <v>0.169826625890124</v>
      </c>
      <c r="E1850" s="16" t="n">
        <v>0.0520565287353798</v>
      </c>
      <c r="F1850" s="16" t="n">
        <v>0.188741132954994</v>
      </c>
      <c r="G1850" s="16" t="n">
        <v>0.0676193968284596</v>
      </c>
      <c r="H1850" s="16" t="n">
        <v>3.5238296157054</v>
      </c>
      <c r="I1850" s="17" t="n">
        <v>219.263508831686</v>
      </c>
      <c r="J1850" s="18" t="n">
        <v>0.000517614470920701</v>
      </c>
      <c r="K1850" s="16" t="n">
        <v>0.0014273090061933</v>
      </c>
      <c r="L1850" s="16" t="n">
        <v>0.289437886103452</v>
      </c>
      <c r="M1850" s="16" t="n">
        <v>0.57052842436229</v>
      </c>
      <c r="N1850" s="16" t="n">
        <v>0.264199663882374</v>
      </c>
      <c r="O1850" s="16" t="n">
        <v>0.0629481771005242</v>
      </c>
      <c r="P1850" s="34" t="b">
        <f aca="false">TRUE()</f>
        <v>1</v>
      </c>
      <c r="Q1850" s="18" t="n">
        <v>0.000172795258055998</v>
      </c>
    </row>
    <row r="1851" customFormat="false" ht="22.35" hidden="false" customHeight="false" outlineLevel="0" collapsed="false">
      <c r="A1851" s="6" t="s">
        <v>3562</v>
      </c>
      <c r="B1851" s="7" t="s">
        <v>1425</v>
      </c>
      <c r="C1851" s="17" t="n">
        <v>2309</v>
      </c>
      <c r="D1851" s="16" t="n">
        <v>0.168566854698694</v>
      </c>
      <c r="E1851" s="16" t="n">
        <v>0.0514835839742516</v>
      </c>
      <c r="F1851" s="16" t="n">
        <v>0.187381121229901</v>
      </c>
      <c r="G1851" s="16" t="n">
        <v>0.0670356004347645</v>
      </c>
      <c r="H1851" s="16" t="n">
        <v>3.54200609960674</v>
      </c>
      <c r="I1851" s="17" t="n">
        <v>219.75017881103</v>
      </c>
      <c r="J1851" s="18" t="n">
        <v>0.00048482322813217</v>
      </c>
      <c r="K1851" s="16" t="n">
        <v>0.00134313511131409</v>
      </c>
      <c r="L1851" s="16" t="n">
        <v>0.290484841113418</v>
      </c>
      <c r="M1851" s="16" t="n">
        <v>0.570883411937725</v>
      </c>
      <c r="N1851" s="16" t="n">
        <v>0.264199663882374</v>
      </c>
      <c r="O1851" s="16" t="n">
        <v>0.0634411309533788</v>
      </c>
      <c r="P1851" s="34" t="b">
        <f aca="false">TRUE()</f>
        <v>1</v>
      </c>
      <c r="Q1851" s="18" t="n">
        <v>0.000144370318531919</v>
      </c>
    </row>
    <row r="1852" customFormat="false" ht="22.35" hidden="false" customHeight="false" outlineLevel="0" collapsed="false">
      <c r="A1852" s="6" t="s">
        <v>3563</v>
      </c>
      <c r="B1852" s="7" t="s">
        <v>1425</v>
      </c>
      <c r="C1852" s="17" t="n">
        <v>2310</v>
      </c>
      <c r="D1852" s="16" t="n">
        <v>0.167062842330577</v>
      </c>
      <c r="E1852" s="16" t="n">
        <v>0.0507521496221724</v>
      </c>
      <c r="F1852" s="16" t="n">
        <v>0.185758715786454</v>
      </c>
      <c r="G1852" s="16" t="n">
        <v>0.0662824270706866</v>
      </c>
      <c r="H1852" s="16" t="n">
        <v>3.56770357303128</v>
      </c>
      <c r="I1852" s="17" t="n">
        <v>220.365134784762</v>
      </c>
      <c r="J1852" s="18" t="n">
        <v>0.000441800149040973</v>
      </c>
      <c r="K1852" s="16" t="n">
        <v>0.0012321711145968</v>
      </c>
      <c r="L1852" s="16" t="n">
        <v>0.292029421688355</v>
      </c>
      <c r="M1852" s="16" t="n">
        <v>0.571365180790101</v>
      </c>
      <c r="N1852" s="16" t="n">
        <v>0.264199663882374</v>
      </c>
      <c r="O1852" s="16" t="n">
        <v>0.0640846016219069</v>
      </c>
      <c r="P1852" s="34" t="b">
        <f aca="false">TRUE()</f>
        <v>1</v>
      </c>
      <c r="Q1852" s="18" t="n">
        <v>0.000167702610564015</v>
      </c>
    </row>
    <row r="1853" customFormat="false" ht="22.35" hidden="false" customHeight="false" outlineLevel="0" collapsed="false">
      <c r="A1853" s="6" t="s">
        <v>3564</v>
      </c>
      <c r="B1853" s="7" t="s">
        <v>1425</v>
      </c>
      <c r="C1853" s="17" t="n">
        <v>2311</v>
      </c>
      <c r="D1853" s="16" t="n">
        <v>0.165329967444909</v>
      </c>
      <c r="E1853" s="16" t="n">
        <v>0.0498727549453889</v>
      </c>
      <c r="F1853" s="16" t="n">
        <v>0.183894560318332</v>
      </c>
      <c r="G1853" s="16" t="n">
        <v>0.0653738814255878</v>
      </c>
      <c r="H1853" s="16" t="n">
        <v>3.60172263781919</v>
      </c>
      <c r="I1853" s="17" t="n">
        <v>221.121878445193</v>
      </c>
      <c r="J1853" s="18" t="n">
        <v>0.000390355115267502</v>
      </c>
      <c r="K1853" s="16" t="n">
        <v>0.0010982872734645</v>
      </c>
      <c r="L1853" s="16" t="n">
        <v>0.29412196686788</v>
      </c>
      <c r="M1853" s="16" t="n">
        <v>0.571961052791724</v>
      </c>
      <c r="N1853" s="16" t="n">
        <v>0.264199663882374</v>
      </c>
      <c r="O1853" s="16" t="n">
        <v>0.0648793240351856</v>
      </c>
      <c r="P1853" s="34" t="b">
        <f aca="false">TRUE()</f>
        <v>1</v>
      </c>
      <c r="Q1853" s="18" t="n">
        <v>0.000289822469824816</v>
      </c>
    </row>
    <row r="1854" customFormat="false" ht="22.35" hidden="false" customHeight="false" outlineLevel="0" collapsed="false">
      <c r="A1854" s="6" t="s">
        <v>3565</v>
      </c>
      <c r="B1854" s="7" t="s">
        <v>1425</v>
      </c>
      <c r="C1854" s="17" t="n">
        <v>2312</v>
      </c>
      <c r="D1854" s="16" t="n">
        <v>0.163430008015755</v>
      </c>
      <c r="E1854" s="16" t="n">
        <v>0.048886373338927</v>
      </c>
      <c r="F1854" s="16" t="n">
        <v>0.18185859957682</v>
      </c>
      <c r="G1854" s="16" t="n">
        <v>0.0643561054953631</v>
      </c>
      <c r="H1854" s="16" t="n">
        <v>3.64344960032406</v>
      </c>
      <c r="I1854" s="17" t="n">
        <v>222.011439439813</v>
      </c>
      <c r="J1854" s="18" t="n">
        <v>0.000334939386261088</v>
      </c>
      <c r="K1854" s="18" t="n">
        <v>0.000950101471622362</v>
      </c>
      <c r="L1854" s="16" t="n">
        <v>0.296716696406326</v>
      </c>
      <c r="M1854" s="16" t="n">
        <v>0.572544246665652</v>
      </c>
      <c r="N1854" s="16" t="n">
        <v>0.264199663882374</v>
      </c>
      <c r="O1854" s="16" t="n">
        <v>0.0657932076333386</v>
      </c>
      <c r="P1854" s="34" t="b">
        <f aca="false">TRUE()</f>
        <v>1</v>
      </c>
      <c r="Q1854" s="18" t="n">
        <v>0.000121052598393422</v>
      </c>
    </row>
    <row r="1855" customFormat="false" ht="22.35" hidden="false" customHeight="false" outlineLevel="0" collapsed="false">
      <c r="A1855" s="6" t="s">
        <v>3566</v>
      </c>
      <c r="B1855" s="7" t="s">
        <v>1425</v>
      </c>
      <c r="C1855" s="17" t="n">
        <v>2313</v>
      </c>
      <c r="D1855" s="16" t="n">
        <v>0.161393061524083</v>
      </c>
      <c r="E1855" s="16" t="n">
        <v>0.0478152037506917</v>
      </c>
      <c r="F1855" s="16" t="n">
        <v>0.179687487257325</v>
      </c>
      <c r="G1855" s="16" t="n">
        <v>0.0632553789640429</v>
      </c>
      <c r="H1855" s="16" t="n">
        <v>3.69324817209602</v>
      </c>
      <c r="I1855" s="17" t="n">
        <v>223.039572666954</v>
      </c>
      <c r="J1855" s="18" t="n">
        <v>0.000278494824497191</v>
      </c>
      <c r="K1855" s="18" t="n">
        <v>0.000795973499768141</v>
      </c>
      <c r="L1855" s="16" t="n">
        <v>0.299833586006909</v>
      </c>
      <c r="M1855" s="16" t="n">
        <v>0.573596531264263</v>
      </c>
      <c r="N1855" s="16" t="n">
        <v>0.264199663882374</v>
      </c>
      <c r="O1855" s="16" t="n">
        <v>0.0668134942710661</v>
      </c>
      <c r="P1855" s="34" t="b">
        <f aca="false">TRUE()</f>
        <v>1</v>
      </c>
      <c r="Q1855" s="18" t="n">
        <v>0.000256598048289405</v>
      </c>
    </row>
    <row r="1856" customFormat="false" ht="22.35" hidden="false" customHeight="false" outlineLevel="0" collapsed="false">
      <c r="A1856" s="6" t="s">
        <v>3567</v>
      </c>
      <c r="B1856" s="7" t="s">
        <v>1425</v>
      </c>
      <c r="C1856" s="17" t="n">
        <v>2314</v>
      </c>
      <c r="D1856" s="16" t="n">
        <v>0.159279213612953</v>
      </c>
      <c r="E1856" s="16" t="n">
        <v>0.0467003780940248</v>
      </c>
      <c r="F1856" s="16" t="n">
        <v>0.177447417401209</v>
      </c>
      <c r="G1856" s="16" t="n">
        <v>0.0621167049187912</v>
      </c>
      <c r="H1856" s="16" t="n">
        <v>3.74999747899589</v>
      </c>
      <c r="I1856" s="17" t="n">
        <v>224.190181554115</v>
      </c>
      <c r="J1856" s="18" t="n">
        <v>0.000225124363811076</v>
      </c>
      <c r="K1856" s="18" t="n">
        <v>0.000649246775410677</v>
      </c>
      <c r="L1856" s="16" t="n">
        <v>0.303391252557729</v>
      </c>
      <c r="M1856" s="16" t="n">
        <v>0.574686850245956</v>
      </c>
      <c r="N1856" s="16" t="n">
        <v>0.264199663882374</v>
      </c>
      <c r="O1856" s="16" t="n">
        <v>0.067905827783709</v>
      </c>
      <c r="P1856" s="34" t="b">
        <f aca="false">TRUE()</f>
        <v>1</v>
      </c>
      <c r="Q1856" s="18" t="n">
        <v>3.32915622389307E-005</v>
      </c>
    </row>
    <row r="1857" customFormat="false" ht="22.35" hidden="false" customHeight="false" outlineLevel="0" collapsed="false">
      <c r="A1857" s="6" t="s">
        <v>3568</v>
      </c>
      <c r="B1857" s="7" t="s">
        <v>1425</v>
      </c>
      <c r="C1857" s="17" t="n">
        <v>2315</v>
      </c>
      <c r="D1857" s="16" t="n">
        <v>0.157131437012919</v>
      </c>
      <c r="E1857" s="16" t="n">
        <v>0.0455708183471046</v>
      </c>
      <c r="F1857" s="16" t="n">
        <v>0.175185314041948</v>
      </c>
      <c r="G1857" s="16" t="n">
        <v>0.0609710389909885</v>
      </c>
      <c r="H1857" s="16" t="n">
        <v>3.81285991384492</v>
      </c>
      <c r="I1857" s="17" t="n">
        <v>225.450003618195</v>
      </c>
      <c r="J1857" s="18" t="n">
        <v>0.000177319826211651</v>
      </c>
      <c r="K1857" s="18" t="n">
        <v>0.000519687343770024</v>
      </c>
      <c r="L1857" s="16" t="n">
        <v>0.307329223175256</v>
      </c>
      <c r="M1857" s="16" t="n">
        <v>0.575586997312237</v>
      </c>
      <c r="N1857" s="16" t="n">
        <v>0.264199663882374</v>
      </c>
      <c r="O1857" s="16" t="n">
        <v>0.0690460729599107</v>
      </c>
      <c r="P1857" s="34" t="b">
        <f aca="false">TRUE()</f>
        <v>1</v>
      </c>
      <c r="Q1857" s="18" t="n">
        <v>0.00010839675650445</v>
      </c>
    </row>
    <row r="1858" customFormat="false" ht="22.35" hidden="false" customHeight="false" outlineLevel="0" collapsed="false">
      <c r="A1858" s="6" t="s">
        <v>3569</v>
      </c>
      <c r="B1858" s="7" t="s">
        <v>1425</v>
      </c>
      <c r="C1858" s="17" t="n">
        <v>2316</v>
      </c>
      <c r="D1858" s="16" t="n">
        <v>0.155009106037282</v>
      </c>
      <c r="E1858" s="16" t="n">
        <v>0.0444644181399194</v>
      </c>
      <c r="F1858" s="16" t="n">
        <v>0.172964085627304</v>
      </c>
      <c r="G1858" s="16" t="n">
        <v>0.0598589237077057</v>
      </c>
      <c r="H1858" s="16" t="n">
        <v>3.87995374003133</v>
      </c>
      <c r="I1858" s="17" t="n">
        <v>226.79189221767</v>
      </c>
      <c r="J1858" s="18" t="n">
        <v>0.000136956793141573</v>
      </c>
      <c r="K1858" s="18" t="n">
        <v>0.000408681505445271</v>
      </c>
      <c r="L1858" s="16" t="n">
        <v>0.311516305574281</v>
      </c>
      <c r="M1858" s="16" t="n">
        <v>0.576563213144683</v>
      </c>
      <c r="N1858" s="16" t="n">
        <v>0.264199663882374</v>
      </c>
      <c r="O1858" s="16" t="n">
        <v>0.0701938395961789</v>
      </c>
      <c r="P1858" s="34" t="b">
        <f aca="false">TRUE()</f>
        <v>1</v>
      </c>
      <c r="Q1858" s="18" t="n">
        <v>0.000174503490059164</v>
      </c>
    </row>
    <row r="1859" customFormat="false" ht="22.35" hidden="false" customHeight="false" outlineLevel="0" collapsed="false">
      <c r="A1859" s="6" t="s">
        <v>3570</v>
      </c>
      <c r="B1859" s="7" t="s">
        <v>1425</v>
      </c>
      <c r="C1859" s="17" t="n">
        <v>2317</v>
      </c>
      <c r="D1859" s="16" t="n">
        <v>0.152939258786104</v>
      </c>
      <c r="E1859" s="16" t="n">
        <v>0.0433991768212907</v>
      </c>
      <c r="F1859" s="16" t="n">
        <v>0.170810092877254</v>
      </c>
      <c r="G1859" s="16" t="n">
        <v>0.0587970687273994</v>
      </c>
      <c r="H1859" s="16" t="n">
        <v>3.94981731691076</v>
      </c>
      <c r="I1859" s="17" t="n">
        <v>228.191916758856</v>
      </c>
      <c r="J1859" s="18" t="n">
        <v>0.000104255923520813</v>
      </c>
      <c r="K1859" s="18" t="n">
        <v>0.000316968558689653</v>
      </c>
      <c r="L1859" s="16" t="n">
        <v>0.315854056691031</v>
      </c>
      <c r="M1859" s="16" t="n">
        <v>0.578059232212587</v>
      </c>
      <c r="N1859" s="16" t="n">
        <v>0.262111247469592</v>
      </c>
      <c r="O1859" s="16" t="n">
        <v>0.071322100716642</v>
      </c>
      <c r="P1859" s="34" t="b">
        <f aca="false">TRUE()</f>
        <v>1</v>
      </c>
      <c r="Q1859" s="18" t="n">
        <v>0.000104837015574863</v>
      </c>
    </row>
    <row r="1860" customFormat="false" ht="22.35" hidden="false" customHeight="false" outlineLevel="0" collapsed="false">
      <c r="A1860" s="6" t="s">
        <v>3571</v>
      </c>
      <c r="B1860" s="7" t="s">
        <v>1425</v>
      </c>
      <c r="C1860" s="17" t="n">
        <v>2318</v>
      </c>
      <c r="D1860" s="16" t="n">
        <v>0.150973177788954</v>
      </c>
      <c r="E1860" s="16" t="n">
        <v>0.0424060829289142</v>
      </c>
      <c r="F1860" s="16" t="n">
        <v>0.168775892615463</v>
      </c>
      <c r="G1860" s="16" t="n">
        <v>0.0578171331915889</v>
      </c>
      <c r="H1860" s="16" t="n">
        <v>4.01999294419007</v>
      </c>
      <c r="I1860" s="17" t="n">
        <v>229.609436422859</v>
      </c>
      <c r="J1860" s="18" t="n">
        <v>7.89522300624382E-005</v>
      </c>
      <c r="K1860" s="18" t="n">
        <v>0.000243788508005297</v>
      </c>
      <c r="L1860" s="16" t="n">
        <v>0.320181379635855</v>
      </c>
      <c r="M1860" s="16" t="n">
        <v>0.579580607535879</v>
      </c>
      <c r="N1860" s="16" t="n">
        <v>0.259423901186207</v>
      </c>
      <c r="O1860" s="16" t="n">
        <v>0.0723897246678487</v>
      </c>
      <c r="P1860" s="34" t="b">
        <f aca="false">TRUE()</f>
        <v>1</v>
      </c>
      <c r="Q1860" s="18" t="n">
        <v>8.46403876570194E-005</v>
      </c>
    </row>
    <row r="1861" customFormat="false" ht="22.35" hidden="false" customHeight="false" outlineLevel="0" collapsed="false">
      <c r="A1861" s="6" t="s">
        <v>3572</v>
      </c>
      <c r="B1861" s="7" t="s">
        <v>1425</v>
      </c>
      <c r="C1861" s="17" t="n">
        <v>2319</v>
      </c>
      <c r="D1861" s="16" t="n">
        <v>0.149126450828739</v>
      </c>
      <c r="E1861" s="16" t="n">
        <v>0.0414896641472943</v>
      </c>
      <c r="F1861" s="16" t="n">
        <v>0.166874598131728</v>
      </c>
      <c r="G1861" s="16" t="n">
        <v>0.0569239706456502</v>
      </c>
      <c r="H1861" s="16" t="n">
        <v>4.08916321910833</v>
      </c>
      <c r="I1861" s="17" t="n">
        <v>231.032188578625</v>
      </c>
      <c r="J1861" s="18" t="n">
        <v>5.9794562574684E-005</v>
      </c>
      <c r="K1861" s="18" t="n">
        <v>0.000189281033321845</v>
      </c>
      <c r="L1861" s="16" t="n">
        <v>0.3244050588157</v>
      </c>
      <c r="M1861" s="16" t="n">
        <v>0.58112733911456</v>
      </c>
      <c r="N1861" s="16" t="n">
        <v>0.256890109267105</v>
      </c>
      <c r="O1861" s="16" t="n">
        <v>0.0733780641608692</v>
      </c>
      <c r="P1861" s="34" t="b">
        <f aca="false">TRUE()</f>
        <v>1</v>
      </c>
      <c r="Q1861" s="18" t="n">
        <v>0.000153313556143745</v>
      </c>
    </row>
    <row r="1862" customFormat="false" ht="22.35" hidden="false" customHeight="false" outlineLevel="0" collapsed="false">
      <c r="A1862" s="6" t="s">
        <v>3573</v>
      </c>
      <c r="B1862" s="7" t="s">
        <v>1425</v>
      </c>
      <c r="C1862" s="17" t="n">
        <v>2320</v>
      </c>
      <c r="D1862" s="16" t="n">
        <v>0.147428787600618</v>
      </c>
      <c r="E1862" s="16" t="n">
        <v>0.0406672813102696</v>
      </c>
      <c r="F1862" s="16" t="n">
        <v>0.165137027031657</v>
      </c>
      <c r="G1862" s="16" t="n">
        <v>0.0561347142986708</v>
      </c>
      <c r="H1862" s="16" t="n">
        <v>4.15552058271804</v>
      </c>
      <c r="I1862" s="17" t="n">
        <v>232.423409850715</v>
      </c>
      <c r="J1862" s="18" t="n">
        <v>4.56336921021655E-005</v>
      </c>
      <c r="K1862" s="18" t="n">
        <v>0.000151868341799508</v>
      </c>
      <c r="L1862" s="16" t="n">
        <v>0.32841650072982</v>
      </c>
      <c r="M1862" s="16" t="n">
        <v>0.582686748820934</v>
      </c>
      <c r="N1862" s="16" t="n">
        <v>0.253384259822834</v>
      </c>
      <c r="O1862" s="16" t="n">
        <v>0.0742599416604156</v>
      </c>
      <c r="P1862" s="34" t="b">
        <f aca="false">TRUE()</f>
        <v>1</v>
      </c>
      <c r="Q1862" s="18" t="n">
        <v>0.000125488025267091</v>
      </c>
    </row>
    <row r="1863" customFormat="false" ht="22.35" hidden="false" customHeight="false" outlineLevel="0" collapsed="false">
      <c r="A1863" s="6" t="s">
        <v>3574</v>
      </c>
      <c r="B1863" s="7" t="s">
        <v>1425</v>
      </c>
      <c r="C1863" s="17" t="n">
        <v>2321</v>
      </c>
      <c r="D1863" s="16" t="n">
        <v>0.145872497941392</v>
      </c>
      <c r="E1863" s="16" t="n">
        <v>0.0399327133422356</v>
      </c>
      <c r="F1863" s="16" t="n">
        <v>0.163552886273625</v>
      </c>
      <c r="G1863" s="16" t="n">
        <v>0.0554422377018895</v>
      </c>
      <c r="H1863" s="16" t="n">
        <v>4.21847177226789</v>
      </c>
      <c r="I1863" s="17" t="n">
        <v>233.776048693505</v>
      </c>
      <c r="J1863" s="18" t="n">
        <v>3.51964253251681E-005</v>
      </c>
      <c r="K1863" s="18" t="n">
        <v>0.00011913961264229</v>
      </c>
      <c r="L1863" s="16" t="n">
        <v>0.332177956987682</v>
      </c>
      <c r="M1863" s="16" t="n">
        <v>0.583853136568792</v>
      </c>
      <c r="N1863" s="16" t="n">
        <v>0.251442780339595</v>
      </c>
      <c r="O1863" s="16" t="n">
        <v>0.0750408935037964</v>
      </c>
      <c r="P1863" s="34" t="b">
        <f aca="false">TRUE()</f>
        <v>1</v>
      </c>
      <c r="Q1863" s="18" t="n">
        <v>0.00011225312524499</v>
      </c>
    </row>
    <row r="1864" customFormat="false" ht="22.35" hidden="false" customHeight="false" outlineLevel="0" collapsed="false">
      <c r="A1864" s="6" t="s">
        <v>3575</v>
      </c>
      <c r="B1864" s="7" t="s">
        <v>1425</v>
      </c>
      <c r="C1864" s="17" t="n">
        <v>2322</v>
      </c>
      <c r="D1864" s="16" t="n">
        <v>0.144471919643662</v>
      </c>
      <c r="E1864" s="16" t="n">
        <v>0.0392928304036538</v>
      </c>
      <c r="F1864" s="16" t="n">
        <v>0.162135357466085</v>
      </c>
      <c r="G1864" s="16" t="n">
        <v>0.0548529931048612</v>
      </c>
      <c r="H1864" s="16" t="n">
        <v>4.27649089902637</v>
      </c>
      <c r="I1864" s="17" t="n">
        <v>235.063675127868</v>
      </c>
      <c r="J1864" s="18" t="n">
        <v>2.76249972624297E-005</v>
      </c>
      <c r="K1864" s="18" t="n">
        <v>9.52190520258167E-005</v>
      </c>
      <c r="L1864" s="16" t="n">
        <v>0.335596036054199</v>
      </c>
      <c r="M1864" s="16" t="n">
        <v>0.584892743039708</v>
      </c>
      <c r="N1864" s="16" t="n">
        <v>0.248361174342955</v>
      </c>
      <c r="O1864" s="16" t="n">
        <v>0.0757087443792513</v>
      </c>
      <c r="P1864" s="34" t="b">
        <f aca="false">TRUE()</f>
        <v>1</v>
      </c>
      <c r="Q1864" s="18" t="n">
        <v>7.60845177060384E-005</v>
      </c>
    </row>
    <row r="1865" customFormat="false" ht="22.35" hidden="false" customHeight="false" outlineLevel="0" collapsed="false">
      <c r="A1865" s="6" t="s">
        <v>3576</v>
      </c>
      <c r="B1865" s="7" t="s">
        <v>1425</v>
      </c>
      <c r="C1865" s="17" t="n">
        <v>2323</v>
      </c>
      <c r="D1865" s="16" t="n">
        <v>0.143204534289943</v>
      </c>
      <c r="E1865" s="16" t="n">
        <v>0.038734440615185</v>
      </c>
      <c r="F1865" s="16" t="n">
        <v>0.160861056618231</v>
      </c>
      <c r="G1865" s="16" t="n">
        <v>0.0543516042999226</v>
      </c>
      <c r="H1865" s="16" t="n">
        <v>4.33015514468198</v>
      </c>
      <c r="I1865" s="17" t="n">
        <v>236.285463919942</v>
      </c>
      <c r="J1865" s="18" t="n">
        <v>2.20262477533305E-005</v>
      </c>
      <c r="K1865" s="18" t="n">
        <v>7.71383360137733E-005</v>
      </c>
      <c r="L1865" s="16" t="n">
        <v>0.338720226684671</v>
      </c>
      <c r="M1865" s="16" t="n">
        <v>0.585932349510624</v>
      </c>
      <c r="N1865" s="16" t="n">
        <v>0.245393042289921</v>
      </c>
      <c r="O1865" s="16" t="n">
        <v>0.0762873884424322</v>
      </c>
      <c r="P1865" s="34" t="b">
        <f aca="false">TRUE()</f>
        <v>1</v>
      </c>
      <c r="Q1865" s="18" t="n">
        <v>0.000120864670738534</v>
      </c>
    </row>
    <row r="1866" customFormat="false" ht="22.35" hidden="false" customHeight="false" outlineLevel="0" collapsed="false">
      <c r="A1866" s="6" t="s">
        <v>3577</v>
      </c>
      <c r="B1866" s="7" t="s">
        <v>1425</v>
      </c>
      <c r="C1866" s="17" t="n">
        <v>2324</v>
      </c>
      <c r="D1866" s="16" t="n">
        <v>0.142077243594367</v>
      </c>
      <c r="E1866" s="16" t="n">
        <v>0.0382610423696032</v>
      </c>
      <c r="F1866" s="16" t="n">
        <v>0.159734193833311</v>
      </c>
      <c r="G1866" s="16" t="n">
        <v>0.053939699220301</v>
      </c>
      <c r="H1866" s="16" t="n">
        <v>4.37798715900499</v>
      </c>
      <c r="I1866" s="17" t="n">
        <v>237.414146994496</v>
      </c>
      <c r="J1866" s="18" t="n">
        <v>1.79638139183395E-005</v>
      </c>
      <c r="K1866" s="18" t="n">
        <v>6.37723077511623E-005</v>
      </c>
      <c r="L1866" s="16" t="n">
        <v>0.341462100866212</v>
      </c>
      <c r="M1866" s="16" t="n">
        <v>0.587022668492317</v>
      </c>
      <c r="N1866" s="16" t="n">
        <v>0.242551711606175</v>
      </c>
      <c r="O1866" s="16" t="n">
        <v>0.0767702172566403</v>
      </c>
      <c r="P1866" s="34" t="b">
        <f aca="false">TRUE()</f>
        <v>1</v>
      </c>
      <c r="Q1866" s="18" t="n">
        <v>8.62851298527623E-005</v>
      </c>
    </row>
    <row r="1867" customFormat="false" ht="22.35" hidden="false" customHeight="false" outlineLevel="0" collapsed="false">
      <c r="A1867" s="6" t="s">
        <v>3578</v>
      </c>
      <c r="B1867" s="7" t="s">
        <v>1425</v>
      </c>
      <c r="C1867" s="17" t="n">
        <v>2325</v>
      </c>
      <c r="D1867" s="16" t="n">
        <v>0.141074696267588</v>
      </c>
      <c r="E1867" s="16" t="n">
        <v>0.0378626509440136</v>
      </c>
      <c r="F1867" s="16" t="n">
        <v>0.158737726319142</v>
      </c>
      <c r="G1867" s="16" t="n">
        <v>0.053606234242207</v>
      </c>
      <c r="H1867" s="16" t="n">
        <v>4.42016850857063</v>
      </c>
      <c r="I1867" s="17" t="n">
        <v>238.450740989841</v>
      </c>
      <c r="J1867" s="18" t="n">
        <v>1.49839987890002E-005</v>
      </c>
      <c r="K1867" s="18" t="n">
        <v>5.37455444894993E-005</v>
      </c>
      <c r="L1867" s="16" t="n">
        <v>0.343838074934098</v>
      </c>
      <c r="M1867" s="16" t="n">
        <v>0.587796034281657</v>
      </c>
      <c r="N1867" s="16" t="n">
        <v>0.241296381403874</v>
      </c>
      <c r="O1867" s="16" t="n">
        <v>0.077168015346067</v>
      </c>
      <c r="P1867" s="34" t="b">
        <f aca="false">TRUE()</f>
        <v>1</v>
      </c>
      <c r="Q1867" s="18" t="n">
        <v>0.000387255535795057</v>
      </c>
    </row>
    <row r="1868" customFormat="false" ht="22.35" hidden="false" customHeight="false" outlineLevel="0" collapsed="false">
      <c r="A1868" s="6" t="s">
        <v>3579</v>
      </c>
      <c r="B1868" s="7" t="s">
        <v>1425</v>
      </c>
      <c r="C1868" s="17" t="n">
        <v>2326</v>
      </c>
      <c r="D1868" s="16" t="n">
        <v>0.140194052653427</v>
      </c>
      <c r="E1868" s="16" t="n">
        <v>0.0375368203970459</v>
      </c>
      <c r="F1868" s="16" t="n">
        <v>0.157870147928513</v>
      </c>
      <c r="G1868" s="16" t="n">
        <v>0.053349125644019</v>
      </c>
      <c r="H1868" s="16" t="n">
        <v>4.45690495030761</v>
      </c>
      <c r="I1868" s="17" t="n">
        <v>239.390829753884</v>
      </c>
      <c r="J1868" s="18" t="n">
        <v>1.27789047063548E-005</v>
      </c>
      <c r="K1868" s="18" t="n">
        <v>4.63165541758711E-005</v>
      </c>
      <c r="L1868" s="16" t="n">
        <v>0.345870612901124</v>
      </c>
      <c r="M1868" s="16" t="n">
        <v>0.588506009432527</v>
      </c>
      <c r="N1868" s="16" t="n">
        <v>0.238784451825492</v>
      </c>
      <c r="O1868" s="16" t="n">
        <v>0.0774840016499288</v>
      </c>
      <c r="P1868" s="34" t="b">
        <f aca="false">TRUE()</f>
        <v>1</v>
      </c>
      <c r="Q1868" s="18" t="n">
        <v>0.00012985606549164</v>
      </c>
    </row>
    <row r="1869" customFormat="false" ht="22.35" hidden="false" customHeight="false" outlineLevel="0" collapsed="false">
      <c r="A1869" s="6" t="s">
        <v>3580</v>
      </c>
      <c r="B1869" s="7" t="s">
        <v>1425</v>
      </c>
      <c r="C1869" s="17" t="n">
        <v>2327</v>
      </c>
      <c r="D1869" s="16" t="n">
        <v>0.139428102048856</v>
      </c>
      <c r="E1869" s="16" t="n">
        <v>0.0372792689585528</v>
      </c>
      <c r="F1869" s="16" t="n">
        <v>0.15712435917323</v>
      </c>
      <c r="G1869" s="16" t="n">
        <v>0.0531638949032963</v>
      </c>
      <c r="H1869" s="16" t="n">
        <v>4.48838231702125</v>
      </c>
      <c r="I1869" s="17" t="n">
        <v>240.232466890848</v>
      </c>
      <c r="J1869" s="18" t="n">
        <v>1.11392454259822E-005</v>
      </c>
      <c r="K1869" s="18" t="n">
        <v>4.08734469653635E-005</v>
      </c>
      <c r="L1869" s="16" t="n">
        <v>0.347577896969998</v>
      </c>
      <c r="M1869" s="16" t="n">
        <v>0.589203306455703</v>
      </c>
      <c r="N1869" s="16" t="n">
        <v>0.238181774535333</v>
      </c>
      <c r="O1869" s="16" t="n">
        <v>0.0777150653741385</v>
      </c>
      <c r="P1869" s="34" t="b">
        <f aca="false">TRUE()</f>
        <v>1</v>
      </c>
      <c r="Q1869" s="18" t="n">
        <v>0.000128179914018318</v>
      </c>
    </row>
    <row r="1870" customFormat="false" ht="22.35" hidden="false" customHeight="false" outlineLevel="0" collapsed="false">
      <c r="A1870" s="6" t="s">
        <v>3581</v>
      </c>
      <c r="B1870" s="7" t="s">
        <v>1425</v>
      </c>
      <c r="C1870" s="17" t="n">
        <v>2328</v>
      </c>
      <c r="D1870" s="16" t="n">
        <v>0.138770182229174</v>
      </c>
      <c r="E1870" s="16" t="n">
        <v>0.037085341798326</v>
      </c>
      <c r="F1870" s="16" t="n">
        <v>0.15649432070711</v>
      </c>
      <c r="G1870" s="16" t="n">
        <v>0.0530462598432717</v>
      </c>
      <c r="H1870" s="16" t="n">
        <v>4.51501678048353</v>
      </c>
      <c r="I1870" s="17" t="n">
        <v>240.978810578051</v>
      </c>
      <c r="J1870" s="18" t="n">
        <v>9.91054276885782E-006</v>
      </c>
      <c r="K1870" s="18" t="n">
        <v>3.67221004381785E-005</v>
      </c>
      <c r="L1870" s="16" t="n">
        <v>0.348991011531656</v>
      </c>
      <c r="M1870" s="16" t="n">
        <v>0.589494903392667</v>
      </c>
      <c r="N1870" s="16" t="n">
        <v>0.236768814501003</v>
      </c>
      <c r="O1870" s="16" t="n">
        <v>0.0778631908305339</v>
      </c>
      <c r="P1870" s="34" t="b">
        <f aca="false">TRUE()</f>
        <v>1</v>
      </c>
      <c r="Q1870" s="18" t="n">
        <v>0.000104978019948209</v>
      </c>
    </row>
    <row r="1871" customFormat="false" ht="22.35" hidden="false" customHeight="false" outlineLevel="0" collapsed="false">
      <c r="A1871" s="6" t="s">
        <v>3582</v>
      </c>
      <c r="B1871" s="7" t="s">
        <v>1425</v>
      </c>
      <c r="C1871" s="17" t="n">
        <v>2329</v>
      </c>
      <c r="D1871" s="16" t="n">
        <v>0.138214380806366</v>
      </c>
      <c r="E1871" s="16" t="n">
        <v>0.0369504975850031</v>
      </c>
      <c r="F1871" s="16" t="n">
        <v>0.155977141145576</v>
      </c>
      <c r="G1871" s="16" t="n">
        <v>0.0529935563989386</v>
      </c>
      <c r="H1871" s="16" t="n">
        <v>4.53785406372958</v>
      </c>
      <c r="I1871" s="17" t="n">
        <v>241.641642343805</v>
      </c>
      <c r="J1871" s="18" t="n">
        <v>8.96108046619764E-006</v>
      </c>
      <c r="K1871" s="18" t="n">
        <v>3.33828401568404E-005</v>
      </c>
      <c r="L1871" s="16" t="n">
        <v>0.350181702078722</v>
      </c>
      <c r="M1871" s="16" t="n">
        <v>0.589989350372737</v>
      </c>
      <c r="N1871" s="16" t="n">
        <v>0.235607617377595</v>
      </c>
      <c r="O1871" s="16" t="n">
        <v>0.0779341978766675</v>
      </c>
      <c r="P1871" s="34" t="b">
        <f aca="false">TRUE()</f>
        <v>1</v>
      </c>
      <c r="Q1871" s="18" t="n">
        <v>0.000207184228181849</v>
      </c>
    </row>
    <row r="1872" customFormat="false" ht="22.35" hidden="false" customHeight="false" outlineLevel="0" collapsed="false">
      <c r="A1872" s="6" t="s">
        <v>3583</v>
      </c>
      <c r="B1872" s="7" t="s">
        <v>1425</v>
      </c>
      <c r="C1872" s="17" t="n">
        <v>2330</v>
      </c>
      <c r="D1872" s="16" t="n">
        <v>0.137756690597706</v>
      </c>
      <c r="E1872" s="16" t="n">
        <v>0.0368738555187796</v>
      </c>
      <c r="F1872" s="16" t="n">
        <v>0.155567308268096</v>
      </c>
      <c r="G1872" s="16" t="n">
        <v>0.0530032915261452</v>
      </c>
      <c r="H1872" s="16" t="n">
        <v>4.55651659632521</v>
      </c>
      <c r="I1872" s="17" t="n">
        <v>242.210198086922</v>
      </c>
      <c r="J1872" s="18" t="n">
        <v>8.25015244921872E-006</v>
      </c>
      <c r="K1872" s="18" t="n">
        <v>3.09847354427671E-005</v>
      </c>
      <c r="L1872" s="16" t="n">
        <v>0.351130860966846</v>
      </c>
      <c r="M1872" s="16" t="n">
        <v>0.590382372331254</v>
      </c>
      <c r="N1872" s="16" t="n">
        <v>0.234636522116654</v>
      </c>
      <c r="O1872" s="16" t="n">
        <v>0.0779287392201535</v>
      </c>
      <c r="P1872" s="34" t="b">
        <f aca="false">TRUE()</f>
        <v>1</v>
      </c>
      <c r="Q1872" s="18" t="n">
        <v>0.000161210812319372</v>
      </c>
    </row>
    <row r="1873" customFormat="false" ht="22.35" hidden="false" customHeight="false" outlineLevel="0" collapsed="false">
      <c r="A1873" s="6" t="s">
        <v>3584</v>
      </c>
      <c r="B1873" s="7" t="s">
        <v>1425</v>
      </c>
      <c r="C1873" s="17" t="n">
        <v>2331</v>
      </c>
      <c r="D1873" s="16" t="n">
        <v>0.137393495868988</v>
      </c>
      <c r="E1873" s="16" t="n">
        <v>0.0368538078230893</v>
      </c>
      <c r="F1873" s="16" t="n">
        <v>0.155261873416525</v>
      </c>
      <c r="G1873" s="16" t="n">
        <v>0.0530760571395806</v>
      </c>
      <c r="H1873" s="16" t="n">
        <v>4.57120365975784</v>
      </c>
      <c r="I1873" s="17" t="n">
        <v>242.694298918021</v>
      </c>
      <c r="J1873" s="18" t="n">
        <v>7.7285074214558E-006</v>
      </c>
      <c r="K1873" s="18" t="n">
        <v>2.91575507264014E-005</v>
      </c>
      <c r="L1873" s="16" t="n">
        <v>0.35184600717253</v>
      </c>
      <c r="M1873" s="16" t="n">
        <v>0.590496475480501</v>
      </c>
      <c r="N1873" s="16" t="n">
        <v>0.234049414001206</v>
      </c>
      <c r="O1873" s="16" t="n">
        <v>0.0778417660603797</v>
      </c>
      <c r="P1873" s="34" t="b">
        <f aca="false">TRUE()</f>
        <v>1</v>
      </c>
      <c r="Q1873" s="18" t="n">
        <v>0.000164466820239405</v>
      </c>
    </row>
    <row r="1874" customFormat="false" ht="22.35" hidden="false" customHeight="false" outlineLevel="0" collapsed="false">
      <c r="A1874" s="6" t="s">
        <v>3585</v>
      </c>
      <c r="B1874" s="7" t="s">
        <v>1425</v>
      </c>
      <c r="C1874" s="17" t="n">
        <v>2332</v>
      </c>
      <c r="D1874" s="16" t="n">
        <v>0.137121163698559</v>
      </c>
      <c r="E1874" s="16" t="n">
        <v>0.0368880016414415</v>
      </c>
      <c r="F1874" s="16" t="n">
        <v>0.155058042907564</v>
      </c>
      <c r="G1874" s="16" t="n">
        <v>0.0532111604097637</v>
      </c>
      <c r="H1874" s="16" t="n">
        <v>4.58229226808317</v>
      </c>
      <c r="I1874" s="17" t="n">
        <v>243.103905355976</v>
      </c>
      <c r="J1874" s="18" t="n">
        <v>7.35518745152048E-006</v>
      </c>
      <c r="K1874" s="18" t="n">
        <v>2.79301147259926E-005</v>
      </c>
      <c r="L1874" s="16" t="n">
        <v>0.35234807288017</v>
      </c>
      <c r="M1874" s="16" t="n">
        <v>0.59080075054516</v>
      </c>
      <c r="N1874" s="16" t="n">
        <v>0.233209159392143</v>
      </c>
      <c r="O1874" s="16" t="n">
        <v>0.0776760717315971</v>
      </c>
      <c r="P1874" s="34" t="b">
        <f aca="false">TRUE()</f>
        <v>1</v>
      </c>
      <c r="Q1874" s="18" t="n">
        <v>9.39675481198034E-005</v>
      </c>
    </row>
    <row r="1875" customFormat="false" ht="22.35" hidden="false" customHeight="false" outlineLevel="0" collapsed="false">
      <c r="A1875" s="6" t="s">
        <v>3586</v>
      </c>
      <c r="B1875" s="7" t="s">
        <v>1425</v>
      </c>
      <c r="C1875" s="17" t="n">
        <v>2333</v>
      </c>
      <c r="D1875" s="16" t="n">
        <v>0.13693931769316</v>
      </c>
      <c r="E1875" s="16" t="n">
        <v>0.0369779560151275</v>
      </c>
      <c r="F1875" s="16" t="n">
        <v>0.15495438470577</v>
      </c>
      <c r="G1875" s="16" t="n">
        <v>0.0534080086099726</v>
      </c>
      <c r="H1875" s="16" t="n">
        <v>4.5893663730939</v>
      </c>
      <c r="I1875" s="17" t="n">
        <v>243.423709787125</v>
      </c>
      <c r="J1875" s="18" t="n">
        <v>7.12536053614755E-006</v>
      </c>
      <c r="K1875" s="18" t="n">
        <v>2.71785351332834E-005</v>
      </c>
      <c r="L1875" s="16" t="n">
        <v>0.352618469562399</v>
      </c>
      <c r="M1875" s="16" t="n">
        <v>0.590927531822101</v>
      </c>
      <c r="N1875" s="16" t="n">
        <v>0.232496486340599</v>
      </c>
      <c r="O1875" s="16" t="n">
        <v>0.0774376842832568</v>
      </c>
      <c r="P1875" s="34" t="b">
        <f aca="false">TRUE()</f>
        <v>1</v>
      </c>
      <c r="Q1875" s="18" t="n">
        <v>0.000166445859417414</v>
      </c>
    </row>
    <row r="1876" customFormat="false" ht="22.35" hidden="false" customHeight="false" outlineLevel="0" collapsed="false">
      <c r="A1876" s="6" t="s">
        <v>3587</v>
      </c>
      <c r="B1876" s="7" t="s">
        <v>1425</v>
      </c>
      <c r="C1876" s="17" t="n">
        <v>2334</v>
      </c>
      <c r="D1876" s="16" t="n">
        <v>0.136843931159534</v>
      </c>
      <c r="E1876" s="16" t="n">
        <v>0.0371220226444345</v>
      </c>
      <c r="F1876" s="16" t="n">
        <v>0.154945572584517</v>
      </c>
      <c r="G1876" s="16" t="n">
        <v>0.0536646347225259</v>
      </c>
      <c r="H1876" s="16" t="n">
        <v>4.59229487617891</v>
      </c>
      <c r="I1876" s="17" t="n">
        <v>243.654517426769</v>
      </c>
      <c r="J1876" s="18" t="n">
        <v>7.03097542320172E-006</v>
      </c>
      <c r="K1876" s="18" t="n">
        <v>2.6917479710597E-005</v>
      </c>
      <c r="L1876" s="16" t="n">
        <v>0.352646598157809</v>
      </c>
      <c r="M1876" s="16" t="n">
        <v>0.590750038034383</v>
      </c>
      <c r="N1876" s="16" t="n">
        <v>0.232086253724124</v>
      </c>
      <c r="O1876" s="16" t="n">
        <v>0.077128672627975</v>
      </c>
      <c r="P1876" s="34" t="b">
        <f aca="false">TRUE()</f>
        <v>1</v>
      </c>
      <c r="Q1876" s="18" t="n">
        <v>0.000259564077965567</v>
      </c>
    </row>
    <row r="1877" customFormat="false" ht="22.35" hidden="false" customHeight="false" outlineLevel="0" collapsed="false">
      <c r="A1877" s="6" t="s">
        <v>3588</v>
      </c>
      <c r="B1877" s="7" t="s">
        <v>1425</v>
      </c>
      <c r="C1877" s="17" t="n">
        <v>2335</v>
      </c>
      <c r="D1877" s="16" t="n">
        <v>0.136830745346694</v>
      </c>
      <c r="E1877" s="16" t="n">
        <v>0.0373169879713344</v>
      </c>
      <c r="F1877" s="16" t="n">
        <v>0.155026994604342</v>
      </c>
      <c r="G1877" s="16" t="n">
        <v>0.0539777748946106</v>
      </c>
      <c r="H1877" s="16" t="n">
        <v>4.5913894757607</v>
      </c>
      <c r="I1877" s="17" t="n">
        <v>243.802638519815</v>
      </c>
      <c r="J1877" s="18" t="n">
        <v>7.05718550787121E-006</v>
      </c>
      <c r="K1877" s="18" t="n">
        <v>2.69680661672795E-005</v>
      </c>
      <c r="L1877" s="16" t="n">
        <v>0.352451045781379</v>
      </c>
      <c r="M1877" s="16" t="n">
        <v>0.590750038034383</v>
      </c>
      <c r="N1877" s="16" t="n">
        <v>0.231510453550674</v>
      </c>
      <c r="O1877" s="16" t="n">
        <v>0.0767564777448571</v>
      </c>
      <c r="P1877" s="34" t="b">
        <f aca="false">TRUE()</f>
        <v>1</v>
      </c>
      <c r="Q1877" s="18" t="n">
        <v>0.000157720245288864</v>
      </c>
    </row>
    <row r="1878" customFormat="false" ht="22.35" hidden="false" customHeight="false" outlineLevel="0" collapsed="false">
      <c r="A1878" s="6" t="s">
        <v>3589</v>
      </c>
      <c r="B1878" s="7" t="s">
        <v>1425</v>
      </c>
      <c r="C1878" s="17" t="n">
        <v>2336</v>
      </c>
      <c r="D1878" s="16" t="n">
        <v>0.136892862272416</v>
      </c>
      <c r="E1878" s="16" t="n">
        <v>0.0375592282949116</v>
      </c>
      <c r="F1878" s="16" t="n">
        <v>0.155190163044763</v>
      </c>
      <c r="G1878" s="16" t="n">
        <v>0.0543419704272827</v>
      </c>
      <c r="H1878" s="16" t="n">
        <v>4.58676518236649</v>
      </c>
      <c r="I1878" s="17" t="n">
        <v>243.867582820077</v>
      </c>
      <c r="J1878" s="18" t="n">
        <v>7.20165635061106E-006</v>
      </c>
      <c r="K1878" s="18" t="n">
        <v>2.7419150325721E-005</v>
      </c>
      <c r="L1878" s="16" t="n">
        <v>0.352040940921001</v>
      </c>
      <c r="M1878" s="16" t="n">
        <v>0.590724681778995</v>
      </c>
      <c r="N1878" s="16" t="n">
        <v>0.231313689257067</v>
      </c>
      <c r="O1878" s="16" t="n">
        <v>0.0763334477934592</v>
      </c>
      <c r="P1878" s="34" t="b">
        <f aca="false">TRUE()</f>
        <v>1</v>
      </c>
      <c r="Q1878" s="18" t="n">
        <v>0.000170331267425983</v>
      </c>
    </row>
    <row r="1879" customFormat="false" ht="22.35" hidden="false" customHeight="false" outlineLevel="0" collapsed="false">
      <c r="A1879" s="6" t="s">
        <v>3590</v>
      </c>
      <c r="B1879" s="7" t="s">
        <v>1425</v>
      </c>
      <c r="C1879" s="17" t="n">
        <v>2337</v>
      </c>
      <c r="D1879" s="16" t="n">
        <v>0.137020207590327</v>
      </c>
      <c r="E1879" s="16" t="n">
        <v>0.0378430640097136</v>
      </c>
      <c r="F1879" s="16" t="n">
        <v>0.15542199597937</v>
      </c>
      <c r="G1879" s="16" t="n">
        <v>0.0547507572033565</v>
      </c>
      <c r="H1879" s="16" t="n">
        <v>4.57840589943715</v>
      </c>
      <c r="I1879" s="17" t="n">
        <v>243.858819322134</v>
      </c>
      <c r="J1879" s="18" t="n">
        <v>7.47178997461342E-006</v>
      </c>
      <c r="K1879" s="18" t="n">
        <v>2.82661152184555E-005</v>
      </c>
      <c r="L1879" s="16" t="n">
        <v>0.351406776477692</v>
      </c>
      <c r="M1879" s="16" t="n">
        <v>0.590445762969725</v>
      </c>
      <c r="N1879" s="16" t="n">
        <v>0.231313689257067</v>
      </c>
      <c r="O1879" s="16" t="n">
        <v>0.0758615412489216</v>
      </c>
      <c r="P1879" s="34" t="b">
        <f aca="false">TRUE()</f>
        <v>1</v>
      </c>
      <c r="Q1879" s="18" t="n">
        <v>9.55931194026432E-005</v>
      </c>
    </row>
    <row r="1880" customFormat="false" ht="22.35" hidden="false" customHeight="false" outlineLevel="0" collapsed="false">
      <c r="A1880" s="6" t="s">
        <v>3591</v>
      </c>
      <c r="B1880" s="7" t="s">
        <v>1425</v>
      </c>
      <c r="C1880" s="17" t="n">
        <v>2338</v>
      </c>
      <c r="D1880" s="16" t="n">
        <v>0.137196042194964</v>
      </c>
      <c r="E1880" s="16" t="n">
        <v>0.0381569377950107</v>
      </c>
      <c r="F1880" s="16" t="n">
        <v>0.155705037873142</v>
      </c>
      <c r="G1880" s="16" t="n">
        <v>0.055193737801189</v>
      </c>
      <c r="H1880" s="16" t="n">
        <v>4.5674714306004</v>
      </c>
      <c r="I1880" s="17" t="n">
        <v>243.807285867588</v>
      </c>
      <c r="J1880" s="18" t="n">
        <v>7.84045141909842E-006</v>
      </c>
      <c r="K1880" s="18" t="n">
        <v>2.95530185188542E-005</v>
      </c>
      <c r="L1880" s="16" t="n">
        <v>0.350611083562045</v>
      </c>
      <c r="M1880" s="16" t="n">
        <v>0.59030630356509</v>
      </c>
      <c r="N1880" s="16" t="n">
        <v>0.231313689257067</v>
      </c>
      <c r="O1880" s="16" t="n">
        <v>0.0753454396946576</v>
      </c>
      <c r="P1880" s="34" t="b">
        <f aca="false">TRUE()</f>
        <v>1</v>
      </c>
      <c r="Q1880" s="18" t="n">
        <v>0.000105392865017184</v>
      </c>
    </row>
    <row r="1881" customFormat="false" ht="22.35" hidden="false" customHeight="false" outlineLevel="0" collapsed="false">
      <c r="A1881" s="6" t="s">
        <v>3592</v>
      </c>
      <c r="B1881" s="7" t="s">
        <v>1425</v>
      </c>
      <c r="C1881" s="17" t="n">
        <v>2339</v>
      </c>
      <c r="D1881" s="16" t="n">
        <v>0.137400112855336</v>
      </c>
      <c r="E1881" s="16" t="n">
        <v>0.0384891166269465</v>
      </c>
      <c r="F1881" s="16" t="n">
        <v>0.156015867986105</v>
      </c>
      <c r="G1881" s="16" t="n">
        <v>0.0556563523613847</v>
      </c>
      <c r="H1881" s="16" t="n">
        <v>4.5546031539297</v>
      </c>
      <c r="I1881" s="17" t="n">
        <v>243.72521772294</v>
      </c>
      <c r="J1881" s="18" t="n">
        <v>8.29704525275557E-006</v>
      </c>
      <c r="K1881" s="18" t="n">
        <v>3.11326743209183E-005</v>
      </c>
      <c r="L1881" s="16" t="n">
        <v>0.349692515098563</v>
      </c>
      <c r="M1881" s="16" t="n">
        <v>0.590128809777372</v>
      </c>
      <c r="N1881" s="16" t="n">
        <v>0.231313689257067</v>
      </c>
      <c r="O1881" s="16" t="n">
        <v>0.0748060229974833</v>
      </c>
      <c r="P1881" s="34" t="b">
        <f aca="false">TRUE()</f>
        <v>1</v>
      </c>
      <c r="Q1881" s="18" t="n">
        <v>8.13304271836621E-005</v>
      </c>
    </row>
    <row r="1882" customFormat="false" ht="22.35" hidden="false" customHeight="false" outlineLevel="0" collapsed="false">
      <c r="A1882" s="6" t="s">
        <v>3593</v>
      </c>
      <c r="B1882" s="7" t="s">
        <v>1425</v>
      </c>
      <c r="C1882" s="17" t="n">
        <v>2340</v>
      </c>
      <c r="D1882" s="16" t="n">
        <v>0.137606712809324</v>
      </c>
      <c r="E1882" s="16" t="n">
        <v>0.0388257824578851</v>
      </c>
      <c r="F1882" s="16" t="n">
        <v>0.156324625290085</v>
      </c>
      <c r="G1882" s="16" t="n">
        <v>0.0561206560303458</v>
      </c>
      <c r="H1882" s="16" t="n">
        <v>4.54042629888606</v>
      </c>
      <c r="I1882" s="17" t="n">
        <v>243.622767929047</v>
      </c>
      <c r="J1882" s="18" t="n">
        <v>8.82982596021491E-006</v>
      </c>
      <c r="K1882" s="18" t="n">
        <v>3.29530375313776E-005</v>
      </c>
      <c r="L1882" s="16" t="n">
        <v>0.348690305233893</v>
      </c>
      <c r="M1882" s="16" t="n">
        <v>0.589634362797302</v>
      </c>
      <c r="N1882" s="16" t="n">
        <v>0.231313689257067</v>
      </c>
      <c r="O1882" s="16" t="n">
        <v>0.0742588443245333</v>
      </c>
      <c r="P1882" s="34" t="b">
        <f aca="false">TRUE()</f>
        <v>1</v>
      </c>
      <c r="Q1882" s="18" t="n">
        <v>9.40922955678153E-005</v>
      </c>
    </row>
    <row r="1883" customFormat="false" ht="22.35" hidden="false" customHeight="false" outlineLevel="0" collapsed="false">
      <c r="A1883" s="6" t="s">
        <v>3594</v>
      </c>
      <c r="B1883" s="7" t="s">
        <v>1425</v>
      </c>
      <c r="C1883" s="17" t="n">
        <v>2341</v>
      </c>
      <c r="D1883" s="16" t="n">
        <v>0.137787703759289</v>
      </c>
      <c r="E1883" s="16" t="n">
        <v>0.039147854518354</v>
      </c>
      <c r="F1883" s="16" t="n">
        <v>0.156601584481211</v>
      </c>
      <c r="G1883" s="16" t="n">
        <v>0.0565682587995516</v>
      </c>
      <c r="H1883" s="16" t="n">
        <v>4.5265842118631</v>
      </c>
      <c r="I1883" s="17" t="n">
        <v>243.541894384679</v>
      </c>
      <c r="J1883" s="18" t="n">
        <v>9.38132924992583E-006</v>
      </c>
      <c r="K1883" s="18" t="n">
        <v>3.4885767372036E-005</v>
      </c>
      <c r="L1883" s="16" t="n">
        <v>0.347695238631087</v>
      </c>
      <c r="M1883" s="16" t="n">
        <v>0.58916527207262</v>
      </c>
      <c r="N1883" s="16" t="n">
        <v>0.231313689257067</v>
      </c>
      <c r="O1883" s="16" t="n">
        <v>0.0737214288340535</v>
      </c>
      <c r="P1883" s="34" t="b">
        <f aca="false">TRUE()</f>
        <v>1</v>
      </c>
      <c r="Q1883" s="18" t="n">
        <v>0.000122994002887047</v>
      </c>
    </row>
    <row r="1884" customFormat="false" ht="22.35" hidden="false" customHeight="false" outlineLevel="0" collapsed="false">
      <c r="A1884" s="6" t="s">
        <v>3595</v>
      </c>
      <c r="B1884" s="7" t="s">
        <v>1425</v>
      </c>
      <c r="C1884" s="17" t="n">
        <v>2342</v>
      </c>
      <c r="D1884" s="16" t="n">
        <v>0.137911060694047</v>
      </c>
      <c r="E1884" s="16" t="n">
        <v>0.0394343768493458</v>
      </c>
      <c r="F1884" s="16" t="n">
        <v>0.156808206002982</v>
      </c>
      <c r="G1884" s="16" t="n">
        <v>0.0569748543655736</v>
      </c>
      <c r="H1884" s="16" t="n">
        <v>4.51375676079384</v>
      </c>
      <c r="I1884" s="17" t="n">
        <v>243.508660147413</v>
      </c>
      <c r="J1884" s="18" t="n">
        <v>9.92111873207875E-006</v>
      </c>
      <c r="K1884" s="18" t="n">
        <v>3.67284948600596E-005</v>
      </c>
      <c r="L1884" s="16" t="n">
        <v>0.346737807406821</v>
      </c>
      <c r="M1884" s="16" t="n">
        <v>0.588708859475633</v>
      </c>
      <c r="N1884" s="16" t="n">
        <v>0.231313689257067</v>
      </c>
      <c r="O1884" s="16" t="n">
        <v>0.0732245927660309</v>
      </c>
      <c r="P1884" s="34" t="b">
        <f aca="false">TRUE()</f>
        <v>1</v>
      </c>
      <c r="Q1884" s="18" t="n">
        <v>7.98477909149845E-005</v>
      </c>
    </row>
    <row r="1885" customFormat="false" ht="22.35" hidden="false" customHeight="false" outlineLevel="0" collapsed="false">
      <c r="A1885" s="6" t="s">
        <v>3596</v>
      </c>
      <c r="B1885" s="7" t="s">
        <v>1425</v>
      </c>
      <c r="C1885" s="17" t="n">
        <v>2343</v>
      </c>
      <c r="D1885" s="16" t="n">
        <v>0.13794525614934</v>
      </c>
      <c r="E1885" s="16" t="n">
        <v>0.0396658022268985</v>
      </c>
      <c r="F1885" s="16" t="n">
        <v>0.156907335584646</v>
      </c>
      <c r="G1885" s="16" t="n">
        <v>0.0573159242066447</v>
      </c>
      <c r="H1885" s="16" t="n">
        <v>4.50268552112762</v>
      </c>
      <c r="I1885" s="17" t="n">
        <v>243.538495694592</v>
      </c>
      <c r="J1885" s="18" t="n">
        <v>1.04098426354511E-005</v>
      </c>
      <c r="K1885" s="18" t="n">
        <v>3.84349172038451E-005</v>
      </c>
      <c r="L1885" s="16" t="n">
        <v>0.345862378827235</v>
      </c>
      <c r="M1885" s="16" t="n">
        <v>0.588404584410974</v>
      </c>
      <c r="N1885" s="16" t="n">
        <v>0.231313689257067</v>
      </c>
      <c r="O1885" s="16" t="n">
        <v>0.0727929692026129</v>
      </c>
      <c r="P1885" s="34" t="b">
        <f aca="false">TRUE()</f>
        <v>1</v>
      </c>
      <c r="Q1885" s="18" t="n">
        <v>0.000202748747040993</v>
      </c>
    </row>
    <row r="1886" customFormat="false" ht="22.35" hidden="false" customHeight="false" outlineLevel="0" collapsed="false">
      <c r="A1886" s="6" t="s">
        <v>3597</v>
      </c>
      <c r="B1886" s="7" t="s">
        <v>1425</v>
      </c>
      <c r="C1886" s="17" t="n">
        <v>2344</v>
      </c>
      <c r="D1886" s="16" t="n">
        <v>0.137859605578725</v>
      </c>
      <c r="E1886" s="16" t="n">
        <v>0.0398202395815498</v>
      </c>
      <c r="F1886" s="16" t="n">
        <v>0.156866306706086</v>
      </c>
      <c r="G1886" s="16" t="n">
        <v>0.0575683759216763</v>
      </c>
      <c r="H1886" s="16" t="n">
        <v>4.49509982151716</v>
      </c>
      <c r="I1886" s="17" t="n">
        <v>243.668367671915</v>
      </c>
      <c r="J1886" s="18" t="n">
        <v>1.0755972296377E-005</v>
      </c>
      <c r="K1886" s="18" t="n">
        <v>3.95370106554159E-005</v>
      </c>
      <c r="L1886" s="16" t="n">
        <v>0.345171352759591</v>
      </c>
      <c r="M1886" s="16" t="n">
        <v>0.588315837517116</v>
      </c>
      <c r="N1886" s="16" t="n">
        <v>0.231313689257067</v>
      </c>
      <c r="O1886" s="16" t="n">
        <v>0.0724566274903461</v>
      </c>
      <c r="P1886" s="34" t="b">
        <f aca="false">TRUE()</f>
        <v>1</v>
      </c>
      <c r="Q1886" s="18" t="n">
        <v>0.000158413616134215</v>
      </c>
    </row>
    <row r="1887" customFormat="false" ht="22.35" hidden="false" customHeight="false" outlineLevel="0" collapsed="false">
      <c r="A1887" s="6" t="s">
        <v>3598</v>
      </c>
      <c r="B1887" s="7" t="s">
        <v>1425</v>
      </c>
      <c r="C1887" s="17" t="n">
        <v>2345</v>
      </c>
      <c r="D1887" s="16" t="n">
        <v>0.137625191933627</v>
      </c>
      <c r="E1887" s="16" t="n">
        <v>0.0398792326491501</v>
      </c>
      <c r="F1887" s="16" t="n">
        <v>0.156653784361381</v>
      </c>
      <c r="G1887" s="16" t="n">
        <v>0.0577104991528332</v>
      </c>
      <c r="H1887" s="16" t="n">
        <v>4.49230806590254</v>
      </c>
      <c r="I1887" s="17" t="n">
        <v>243.920185397345</v>
      </c>
      <c r="J1887" s="18" t="n">
        <v>1.08823656124211E-005</v>
      </c>
      <c r="K1887" s="18" t="n">
        <v>3.99662099925198E-005</v>
      </c>
      <c r="L1887" s="16" t="n">
        <v>0.344747518642933</v>
      </c>
      <c r="M1887" s="16" t="n">
        <v>0.587998884324763</v>
      </c>
      <c r="N1887" s="16" t="n">
        <v>0.231313689257067</v>
      </c>
      <c r="O1887" s="16" t="n">
        <v>0.0722424676418816</v>
      </c>
      <c r="P1887" s="34" t="b">
        <f aca="false">TRUE()</f>
        <v>1</v>
      </c>
      <c r="Q1887" s="18" t="n">
        <v>2.41646550057765E-005</v>
      </c>
    </row>
    <row r="1888" customFormat="false" ht="22.35" hidden="false" customHeight="false" outlineLevel="0" collapsed="false">
      <c r="A1888" s="6" t="s">
        <v>3599</v>
      </c>
      <c r="B1888" s="7" t="s">
        <v>1425</v>
      </c>
      <c r="C1888" s="17" t="n">
        <v>2346</v>
      </c>
      <c r="D1888" s="16" t="n">
        <v>0.137220147119885</v>
      </c>
      <c r="E1888" s="16" t="n">
        <v>0.039830291138092</v>
      </c>
      <c r="F1888" s="16" t="n">
        <v>0.156245159239761</v>
      </c>
      <c r="G1888" s="16" t="n">
        <v>0.0577255265812963</v>
      </c>
      <c r="H1888" s="16" t="n">
        <v>4.4949953957866</v>
      </c>
      <c r="I1888" s="17" t="n">
        <v>244.30156082011</v>
      </c>
      <c r="J1888" s="18" t="n">
        <v>1.07493026194491E-005</v>
      </c>
      <c r="K1888" s="18" t="n">
        <v>3.95370106554159E-005</v>
      </c>
      <c r="L1888" s="16" t="n">
        <v>0.344637576427165</v>
      </c>
      <c r="M1888" s="16" t="n">
        <v>0.587884781175516</v>
      </c>
      <c r="N1888" s="16" t="n">
        <v>0.231313689257067</v>
      </c>
      <c r="O1888" s="16" t="n">
        <v>0.0721618793790643</v>
      </c>
      <c r="P1888" s="34" t="b">
        <f aca="false">TRUE()</f>
        <v>1</v>
      </c>
      <c r="Q1888" s="18" t="n">
        <v>4.30539951411095E-005</v>
      </c>
    </row>
    <row r="1889" customFormat="false" ht="22.35" hidden="false" customHeight="false" outlineLevel="0" collapsed="false">
      <c r="A1889" s="6" t="s">
        <v>3600</v>
      </c>
      <c r="B1889" s="7" t="s">
        <v>1425</v>
      </c>
      <c r="C1889" s="17" t="n">
        <v>2347</v>
      </c>
      <c r="D1889" s="16" t="n">
        <v>0.136633911984297</v>
      </c>
      <c r="E1889" s="16" t="n">
        <v>0.0396653749834886</v>
      </c>
      <c r="F1889" s="16" t="n">
        <v>0.155631102678541</v>
      </c>
      <c r="G1889" s="16" t="n">
        <v>0.0576072975939678</v>
      </c>
      <c r="H1889" s="16" t="n">
        <v>4.50426936829869</v>
      </c>
      <c r="I1889" s="17" t="n">
        <v>244.841428938979</v>
      </c>
      <c r="J1889" s="18" t="n">
        <v>1.03155159295077E-005</v>
      </c>
      <c r="K1889" s="18" t="n">
        <v>3.8120561983488E-005</v>
      </c>
      <c r="L1889" s="16" t="n">
        <v>0.344902676056244</v>
      </c>
      <c r="M1889" s="16" t="n">
        <v>0.588074953090928</v>
      </c>
      <c r="N1889" s="16" t="n">
        <v>0.231313689257067</v>
      </c>
      <c r="O1889" s="16" t="n">
        <v>0.0722168047316174</v>
      </c>
      <c r="P1889" s="34" t="b">
        <f aca="false">TRUE()</f>
        <v>1</v>
      </c>
      <c r="Q1889" s="18" t="n">
        <v>0.000289587387100529</v>
      </c>
    </row>
    <row r="1890" customFormat="false" ht="22.35" hidden="false" customHeight="false" outlineLevel="0" collapsed="false">
      <c r="A1890" s="6" t="s">
        <v>3601</v>
      </c>
      <c r="B1890" s="7" t="s">
        <v>1425</v>
      </c>
      <c r="C1890" s="17" t="n">
        <v>2348</v>
      </c>
      <c r="D1890" s="16" t="n">
        <v>0.135860166953953</v>
      </c>
      <c r="E1890" s="16" t="n">
        <v>0.0393807988363355</v>
      </c>
      <c r="F1890" s="16" t="n">
        <v>0.154809457517628</v>
      </c>
      <c r="G1890" s="16" t="n">
        <v>0.0573545317578583</v>
      </c>
      <c r="H1890" s="16" t="n">
        <v>4.52159310997287</v>
      </c>
      <c r="I1890" s="17" t="n">
        <v>245.566170285294</v>
      </c>
      <c r="J1890" s="18" t="n">
        <v>9.55429889814901E-006</v>
      </c>
      <c r="K1890" s="18" t="n">
        <v>3.54654207757768E-005</v>
      </c>
      <c r="L1890" s="16" t="n">
        <v>0.345632885510117</v>
      </c>
      <c r="M1890" s="16" t="n">
        <v>0.588201734367869</v>
      </c>
      <c r="N1890" s="16" t="n">
        <v>0.231313689257067</v>
      </c>
      <c r="O1890" s="16" t="n">
        <v>0.0724077777219657</v>
      </c>
      <c r="P1890" s="34" t="b">
        <f aca="false">TRUE()</f>
        <v>1</v>
      </c>
      <c r="Q1890" s="18" t="n">
        <v>0.00018917421697738</v>
      </c>
    </row>
    <row r="1891" customFormat="false" ht="22.35" hidden="false" customHeight="false" outlineLevel="0" collapsed="false">
      <c r="A1891" s="6" t="s">
        <v>3602</v>
      </c>
      <c r="B1891" s="7" t="s">
        <v>1425</v>
      </c>
      <c r="C1891" s="17" t="n">
        <v>2349</v>
      </c>
      <c r="D1891" s="16" t="n">
        <v>0.134911695427364</v>
      </c>
      <c r="E1891" s="16" t="n">
        <v>0.0389858176671474</v>
      </c>
      <c r="F1891" s="16" t="n">
        <v>0.153795907574946</v>
      </c>
      <c r="G1891" s="16" t="n">
        <v>0.0569768720275973</v>
      </c>
      <c r="H1891" s="16" t="n">
        <v>4.5469769949976</v>
      </c>
      <c r="I1891" s="17" t="n">
        <v>246.470466771729</v>
      </c>
      <c r="J1891" s="18" t="n">
        <v>8.53768262629796E-006</v>
      </c>
      <c r="K1891" s="18" t="n">
        <v>3.19489476096813E-005</v>
      </c>
      <c r="L1891" s="16" t="n">
        <v>0.346832428294929</v>
      </c>
      <c r="M1891" s="16" t="n">
        <v>0.588531365687915</v>
      </c>
      <c r="N1891" s="16" t="n">
        <v>0.231313689257067</v>
      </c>
      <c r="O1891" s="16" t="n">
        <v>0.0727233657337915</v>
      </c>
      <c r="P1891" s="34" t="b">
        <f aca="false">TRUE()</f>
        <v>1</v>
      </c>
      <c r="Q1891" s="18" t="n">
        <v>0.000178360994789562</v>
      </c>
    </row>
    <row r="1892" customFormat="false" ht="22.35" hidden="false" customHeight="false" outlineLevel="0" collapsed="false">
      <c r="A1892" s="6" t="s">
        <v>3603</v>
      </c>
      <c r="B1892" s="7" t="s">
        <v>1425</v>
      </c>
      <c r="C1892" s="17" t="n">
        <v>2350</v>
      </c>
      <c r="D1892" s="16" t="n">
        <v>0.133810565756512</v>
      </c>
      <c r="E1892" s="16" t="n">
        <v>0.0384945200195744</v>
      </c>
      <c r="F1892" s="16" t="n">
        <v>0.152617581159993</v>
      </c>
      <c r="G1892" s="16" t="n">
        <v>0.0564928811253452</v>
      </c>
      <c r="H1892" s="16" t="n">
        <v>4.58044727197088</v>
      </c>
      <c r="I1892" s="17" t="n">
        <v>247.559854075612</v>
      </c>
      <c r="J1892" s="18" t="n">
        <v>7.3560519025325E-006</v>
      </c>
      <c r="K1892" s="18" t="n">
        <v>2.79301147259926E-005</v>
      </c>
      <c r="L1892" s="16" t="n">
        <v>0.348497254139134</v>
      </c>
      <c r="M1892" s="16" t="n">
        <v>0.589342765860338</v>
      </c>
      <c r="N1892" s="16" t="n">
        <v>0.230546349909891</v>
      </c>
      <c r="O1892" s="16" t="n">
        <v>0.0731489490469099</v>
      </c>
      <c r="P1892" s="34" t="b">
        <f aca="false">TRUE()</f>
        <v>1</v>
      </c>
      <c r="Q1892" s="18" t="n">
        <v>0.000225567912099116</v>
      </c>
    </row>
    <row r="1893" customFormat="false" ht="22.35" hidden="false" customHeight="false" outlineLevel="0" collapsed="false">
      <c r="A1893" s="6" t="s">
        <v>3604</v>
      </c>
      <c r="B1893" s="7" t="s">
        <v>1425</v>
      </c>
      <c r="C1893" s="17" t="n">
        <v>2351</v>
      </c>
      <c r="D1893" s="16" t="n">
        <v>0.132585817734408</v>
      </c>
      <c r="E1893" s="16" t="n">
        <v>0.0379253701838572</v>
      </c>
      <c r="F1893" s="16" t="n">
        <v>0.151309409661299</v>
      </c>
      <c r="G1893" s="16" t="n">
        <v>0.0559255630202733</v>
      </c>
      <c r="H1893" s="16" t="n">
        <v>4.62182403747349</v>
      </c>
      <c r="I1893" s="17" t="n">
        <v>248.832210480257</v>
      </c>
      <c r="J1893" s="18" t="n">
        <v>6.11192917984192E-006</v>
      </c>
      <c r="K1893" s="18" t="n">
        <v>2.36168585627039E-005</v>
      </c>
      <c r="L1893" s="16" t="n">
        <v>0.350613357481016</v>
      </c>
      <c r="M1893" s="16" t="n">
        <v>0.590065419138902</v>
      </c>
      <c r="N1893" s="16" t="n">
        <v>0.22906591876114</v>
      </c>
      <c r="O1893" s="16" t="n">
        <v>0.0736704576142381</v>
      </c>
      <c r="P1893" s="34" t="b">
        <f aca="false">TRUE()</f>
        <v>1</v>
      </c>
      <c r="Q1893" s="18" t="n">
        <v>7.90458490558936E-005</v>
      </c>
    </row>
    <row r="1894" customFormat="false" ht="22.35" hidden="false" customHeight="false" outlineLevel="0" collapsed="false">
      <c r="A1894" s="6" t="s">
        <v>3605</v>
      </c>
      <c r="B1894" s="7" t="s">
        <v>1425</v>
      </c>
      <c r="C1894" s="17" t="n">
        <v>2352</v>
      </c>
      <c r="D1894" s="16" t="n">
        <v>0.131277381266161</v>
      </c>
      <c r="E1894" s="16" t="n">
        <v>0.0373039642537784</v>
      </c>
      <c r="F1894" s="16" t="n">
        <v>0.149914335064295</v>
      </c>
      <c r="G1894" s="16" t="n">
        <v>0.0553032917381118</v>
      </c>
      <c r="H1894" s="16" t="n">
        <v>4.66945812936535</v>
      </c>
      <c r="I1894" s="17" t="n">
        <v>250.259983159632</v>
      </c>
      <c r="J1894" s="18" t="n">
        <v>4.92978567399042E-006</v>
      </c>
      <c r="K1894" s="18" t="n">
        <v>1.92461058768206E-005</v>
      </c>
      <c r="L1894" s="16" t="n">
        <v>0.353075578135695</v>
      </c>
      <c r="M1894" s="16" t="n">
        <v>0.591269841269841</v>
      </c>
      <c r="N1894" s="16" t="n">
        <v>0.227805039715375</v>
      </c>
      <c r="O1894" s="16" t="n">
        <v>0.0742580135325445</v>
      </c>
      <c r="P1894" s="34" t="b">
        <f aca="false">TRUE()</f>
        <v>1</v>
      </c>
      <c r="Q1894" s="18" t="n">
        <v>0.000140678701428001</v>
      </c>
    </row>
    <row r="1895" customFormat="false" ht="22.35" hidden="false" customHeight="false" outlineLevel="0" collapsed="false">
      <c r="A1895" s="6" t="s">
        <v>3606</v>
      </c>
      <c r="B1895" s="7" t="s">
        <v>1425</v>
      </c>
      <c r="C1895" s="17" t="n">
        <v>2353</v>
      </c>
      <c r="D1895" s="16" t="n">
        <v>0.129925508093807</v>
      </c>
      <c r="E1895" s="16" t="n">
        <v>0.0366562326276978</v>
      </c>
      <c r="F1895" s="16" t="n">
        <v>0.148474766561661</v>
      </c>
      <c r="G1895" s="16" t="n">
        <v>0.054654955456766</v>
      </c>
      <c r="H1895" s="16" t="n">
        <v>4.72128125639818</v>
      </c>
      <c r="I1895" s="17" t="n">
        <v>251.810793678325</v>
      </c>
      <c r="J1895" s="18" t="n">
        <v>3.89374969943226E-006</v>
      </c>
      <c r="K1895" s="18" t="n">
        <v>1.54336783692874E-005</v>
      </c>
      <c r="L1895" s="16" t="n">
        <v>0.355751703150281</v>
      </c>
      <c r="M1895" s="16" t="n">
        <v>0.592334803996146</v>
      </c>
      <c r="N1895" s="16" t="n">
        <v>0.22678679760441</v>
      </c>
      <c r="O1895" s="16" t="n">
        <v>0.0748817405262577</v>
      </c>
      <c r="P1895" s="34" t="b">
        <f aca="false">TRUE()</f>
        <v>1</v>
      </c>
      <c r="Q1895" s="18" t="n">
        <v>0.000195749381093512</v>
      </c>
    </row>
    <row r="1896" customFormat="false" ht="22.35" hidden="false" customHeight="false" outlineLevel="0" collapsed="false">
      <c r="A1896" s="6" t="s">
        <v>3607</v>
      </c>
      <c r="B1896" s="7" t="s">
        <v>1425</v>
      </c>
      <c r="C1896" s="17" t="n">
        <v>2354</v>
      </c>
      <c r="D1896" s="16" t="n">
        <v>0.12856798630941</v>
      </c>
      <c r="E1896" s="16" t="n">
        <v>0.0360052262101212</v>
      </c>
      <c r="F1896" s="16" t="n">
        <v>0.147033107607315</v>
      </c>
      <c r="G1896" s="16" t="n">
        <v>0.0540068218926406</v>
      </c>
      <c r="H1896" s="16" t="n">
        <v>4.77595535887411</v>
      </c>
      <c r="I1896" s="17" t="n">
        <v>253.453966282643</v>
      </c>
      <c r="J1896" s="18" t="n">
        <v>3.02863932857969E-006</v>
      </c>
      <c r="K1896" s="18" t="n">
        <v>1.21555640363692E-005</v>
      </c>
      <c r="L1896" s="16" t="n">
        <v>0.358564309414029</v>
      </c>
      <c r="M1896" s="16" t="n">
        <v>0.593146204168568</v>
      </c>
      <c r="N1896" s="16" t="n">
        <v>0.225188590304446</v>
      </c>
      <c r="O1896" s="16" t="n">
        <v>0.0755242167110551</v>
      </c>
      <c r="P1896" s="34" t="b">
        <f aca="false">TRUE()</f>
        <v>1</v>
      </c>
      <c r="Q1896" s="18" t="n">
        <v>0.000183445006539978</v>
      </c>
    </row>
    <row r="1897" customFormat="false" ht="22.35" hidden="false" customHeight="false" outlineLevel="0" collapsed="false">
      <c r="A1897" s="6" t="s">
        <v>3608</v>
      </c>
      <c r="B1897" s="7" t="s">
        <v>1425</v>
      </c>
      <c r="C1897" s="17" t="n">
        <v>2355</v>
      </c>
      <c r="D1897" s="16" t="n">
        <v>0.127236320892887</v>
      </c>
      <c r="E1897" s="16" t="n">
        <v>0.0353720335588698</v>
      </c>
      <c r="F1897" s="16" t="n">
        <v>0.1456263317356</v>
      </c>
      <c r="G1897" s="16" t="n">
        <v>0.0533824001424419</v>
      </c>
      <c r="H1897" s="16" t="n">
        <v>4.83241854326745</v>
      </c>
      <c r="I1897" s="17" t="n">
        <v>255.152555638932</v>
      </c>
      <c r="J1897" s="18" t="n">
        <v>2.33055572764455E-006</v>
      </c>
      <c r="K1897" s="18" t="n">
        <v>9.47287587632212E-006</v>
      </c>
      <c r="L1897" s="16" t="n">
        <v>0.361462237777982</v>
      </c>
      <c r="M1897" s="16" t="n">
        <v>0.594312591916426</v>
      </c>
      <c r="N1897" s="16" t="n">
        <v>0.223155255202117</v>
      </c>
      <c r="O1897" s="16" t="n">
        <v>0.0761546413147369</v>
      </c>
      <c r="P1897" s="34" t="b">
        <f aca="false">TRUE()</f>
        <v>1</v>
      </c>
      <c r="Q1897" s="18" t="n">
        <v>0.000238159681819435</v>
      </c>
    </row>
    <row r="1898" customFormat="false" ht="22.35" hidden="false" customHeight="false" outlineLevel="0" collapsed="false">
      <c r="A1898" s="6" t="s">
        <v>3609</v>
      </c>
      <c r="B1898" s="7" t="s">
        <v>1425</v>
      </c>
      <c r="C1898" s="17" t="n">
        <v>2356</v>
      </c>
      <c r="D1898" s="16" t="n">
        <v>0.125956908593265</v>
      </c>
      <c r="E1898" s="16" t="n">
        <v>0.0347737043359442</v>
      </c>
      <c r="F1898" s="16" t="n">
        <v>0.144281163044026</v>
      </c>
      <c r="G1898" s="16" t="n">
        <v>0.0527984698971514</v>
      </c>
      <c r="H1898" s="16" t="n">
        <v>4.88862901728523</v>
      </c>
      <c r="I1898" s="17" t="n">
        <v>256.858344079306</v>
      </c>
      <c r="J1898" s="18" t="n">
        <v>1.79086763499915E-006</v>
      </c>
      <c r="K1898" s="18" t="n">
        <v>7.35123707739514E-006</v>
      </c>
      <c r="L1898" s="16" t="n">
        <v>0.364330332695828</v>
      </c>
      <c r="M1898" s="16" t="n">
        <v>0.595301485876566</v>
      </c>
      <c r="N1898" s="16" t="n">
        <v>0.222601783256836</v>
      </c>
      <c r="O1898" s="16" t="n">
        <v>0.0767441064265161</v>
      </c>
      <c r="P1898" s="34" t="b">
        <f aca="false">TRUE()</f>
        <v>1</v>
      </c>
      <c r="Q1898" s="18" t="n">
        <v>0.000166284763382131</v>
      </c>
    </row>
    <row r="1899" customFormat="false" ht="22.35" hidden="false" customHeight="false" outlineLevel="0" collapsed="false">
      <c r="A1899" s="6" t="s">
        <v>3610</v>
      </c>
      <c r="B1899" s="7" t="s">
        <v>1425</v>
      </c>
      <c r="C1899" s="17" t="n">
        <v>2357</v>
      </c>
      <c r="D1899" s="16" t="n">
        <v>0.12475295241342</v>
      </c>
      <c r="E1899" s="16" t="n">
        <v>0.0342221060087645</v>
      </c>
      <c r="F1899" s="16" t="n">
        <v>0.143021814340191</v>
      </c>
      <c r="G1899" s="16" t="n">
        <v>0.0522686510666337</v>
      </c>
      <c r="H1899" s="16" t="n">
        <v>4.94311242821071</v>
      </c>
      <c r="I1899" s="17" t="n">
        <v>258.54097975081</v>
      </c>
      <c r="J1899" s="18" t="n">
        <v>1.3839009271968E-006</v>
      </c>
      <c r="K1899" s="18" t="n">
        <v>5.75469824435545E-006</v>
      </c>
      <c r="L1899" s="16" t="n">
        <v>0.367082889064699</v>
      </c>
      <c r="M1899" s="16" t="n">
        <v>0.596011461027436</v>
      </c>
      <c r="N1899" s="16" t="n">
        <v>0.221977902188053</v>
      </c>
      <c r="O1899" s="16" t="n">
        <v>0.0772756781952852</v>
      </c>
      <c r="P1899" s="34" t="b">
        <f aca="false">TRUE()</f>
        <v>1</v>
      </c>
      <c r="Q1899" s="18" t="n">
        <v>9.66429663644399E-005</v>
      </c>
    </row>
    <row r="1900" customFormat="false" ht="22.35" hidden="false" customHeight="false" outlineLevel="0" collapsed="false">
      <c r="A1900" s="6" t="s">
        <v>3611</v>
      </c>
      <c r="B1900" s="7" t="s">
        <v>1425</v>
      </c>
      <c r="C1900" s="17" t="n">
        <v>2358</v>
      </c>
      <c r="D1900" s="16" t="n">
        <v>0.12363499920677</v>
      </c>
      <c r="E1900" s="16" t="n">
        <v>0.0337238751932367</v>
      </c>
      <c r="F1900" s="16" t="n">
        <v>0.141860613745475</v>
      </c>
      <c r="G1900" s="16" t="n">
        <v>0.0518003272197031</v>
      </c>
      <c r="H1900" s="16" t="n">
        <v>4.99518125668955</v>
      </c>
      <c r="I1900" s="17" t="n">
        <v>260.17523575277</v>
      </c>
      <c r="J1900" s="18" t="n">
        <v>1.07923853836548E-006</v>
      </c>
      <c r="K1900" s="18" t="n">
        <v>4.54243401036182E-006</v>
      </c>
      <c r="L1900" s="16" t="n">
        <v>0.369689315327398</v>
      </c>
      <c r="M1900" s="16" t="n">
        <v>0.597165170647599</v>
      </c>
      <c r="N1900" s="16" t="n">
        <v>0.221822697892069</v>
      </c>
      <c r="O1900" s="16" t="n">
        <v>0.0777310107593604</v>
      </c>
      <c r="P1900" s="34" t="b">
        <f aca="false">TRUE()</f>
        <v>1</v>
      </c>
      <c r="Q1900" s="18" t="n">
        <v>0.000234539808906393</v>
      </c>
    </row>
    <row r="1901" customFormat="false" ht="22.35" hidden="false" customHeight="false" outlineLevel="0" collapsed="false">
      <c r="A1901" s="6" t="s">
        <v>3612</v>
      </c>
      <c r="B1901" s="7" t="s">
        <v>1425</v>
      </c>
      <c r="C1901" s="17" t="n">
        <v>2359</v>
      </c>
      <c r="D1901" s="16" t="n">
        <v>0.122614155079476</v>
      </c>
      <c r="E1901" s="16" t="n">
        <v>0.0332844508061282</v>
      </c>
      <c r="F1901" s="16" t="n">
        <v>0.140806323901884</v>
      </c>
      <c r="G1901" s="16" t="n">
        <v>0.0513976656139957</v>
      </c>
      <c r="H1901" s="16" t="n">
        <v>5.04317629162551</v>
      </c>
      <c r="I1901" s="17" t="n">
        <v>261.725204414792</v>
      </c>
      <c r="J1901" s="18" t="n">
        <v>8.56446401792012E-007</v>
      </c>
      <c r="K1901" s="18" t="n">
        <v>3.65663844386507E-006</v>
      </c>
      <c r="L1901" s="16" t="n">
        <v>0.372055477355406</v>
      </c>
      <c r="M1901" s="16" t="n">
        <v>0.597735686393833</v>
      </c>
      <c r="N1901" s="16" t="n">
        <v>0.221425190354316</v>
      </c>
      <c r="O1901" s="16" t="n">
        <v>0.0781000768838226</v>
      </c>
      <c r="P1901" s="34" t="b">
        <f aca="false">TRUE()</f>
        <v>1</v>
      </c>
      <c r="Q1901" s="18" t="n">
        <v>0.000122068903318903</v>
      </c>
    </row>
    <row r="1902" customFormat="false" ht="22.35" hidden="false" customHeight="false" outlineLevel="0" collapsed="false">
      <c r="A1902" s="6" t="s">
        <v>3613</v>
      </c>
      <c r="B1902" s="7" t="s">
        <v>1425</v>
      </c>
      <c r="C1902" s="17" t="n">
        <v>2360</v>
      </c>
      <c r="D1902" s="16" t="n">
        <v>0.121692757289449</v>
      </c>
      <c r="E1902" s="16" t="n">
        <v>0.0329030330574041</v>
      </c>
      <c r="F1902" s="16" t="n">
        <v>0.13985957684076</v>
      </c>
      <c r="G1902" s="16" t="n">
        <v>0.0510600508217071</v>
      </c>
      <c r="H1902" s="16" t="n">
        <v>5.08635458254065</v>
      </c>
      <c r="I1902" s="17" t="n">
        <v>263.180673376657</v>
      </c>
      <c r="J1902" s="18" t="n">
        <v>6.94406634315753E-007</v>
      </c>
      <c r="K1902" s="18" t="n">
        <v>2.98630832374132E-006</v>
      </c>
      <c r="L1902" s="16" t="n">
        <v>0.374135899896131</v>
      </c>
      <c r="M1902" s="16" t="n">
        <v>0.598876717886303</v>
      </c>
      <c r="N1902" s="16" t="n">
        <v>0.22010141834534</v>
      </c>
      <c r="O1902" s="16" t="n">
        <v>0.0783876218133018</v>
      </c>
      <c r="P1902" s="34" t="b">
        <f aca="false">TRUE()</f>
        <v>1</v>
      </c>
      <c r="Q1902" s="18" t="n">
        <v>0.000180566131320729</v>
      </c>
    </row>
    <row r="1903" customFormat="false" ht="22.35" hidden="false" customHeight="false" outlineLevel="0" collapsed="false">
      <c r="A1903" s="6" t="s">
        <v>3614</v>
      </c>
      <c r="B1903" s="7" t="s">
        <v>1425</v>
      </c>
      <c r="C1903" s="17" t="n">
        <v>2361</v>
      </c>
      <c r="D1903" s="16" t="n">
        <v>0.120860767515102</v>
      </c>
      <c r="E1903" s="16" t="n">
        <v>0.0325747698908517</v>
      </c>
      <c r="F1903" s="16" t="n">
        <v>0.139011017938658</v>
      </c>
      <c r="G1903" s="16" t="n">
        <v>0.0507814764211176</v>
      </c>
      <c r="H1903" s="16" t="n">
        <v>5.1252726278555</v>
      </c>
      <c r="I1903" s="17" t="n">
        <v>264.5376546121</v>
      </c>
      <c r="J1903" s="18" t="n">
        <v>5.73998415349643E-007</v>
      </c>
      <c r="K1903" s="18" t="n">
        <v>2.48393474838479E-006</v>
      </c>
      <c r="L1903" s="16" t="n">
        <v>0.375975989415605</v>
      </c>
      <c r="M1903" s="16" t="n">
        <v>0.59954865865409</v>
      </c>
      <c r="N1903" s="16" t="n">
        <v>0.219241379382637</v>
      </c>
      <c r="O1903" s="16" t="n">
        <v>0.0786025987343158</v>
      </c>
      <c r="P1903" s="34" t="b">
        <f aca="false">TRUE()</f>
        <v>1</v>
      </c>
      <c r="Q1903" s="18" t="n">
        <v>0.000119365936021675</v>
      </c>
    </row>
    <row r="1904" customFormat="false" ht="22.35" hidden="false" customHeight="false" outlineLevel="0" collapsed="false">
      <c r="A1904" s="6" t="s">
        <v>3615</v>
      </c>
      <c r="B1904" s="7" t="s">
        <v>1425</v>
      </c>
      <c r="C1904" s="17" t="n">
        <v>2362</v>
      </c>
      <c r="D1904" s="16" t="n">
        <v>0.120111128779975</v>
      </c>
      <c r="E1904" s="16" t="n">
        <v>0.0322958258174534</v>
      </c>
      <c r="F1904" s="16" t="n">
        <v>0.138252451717914</v>
      </c>
      <c r="G1904" s="16" t="n">
        <v>0.0505565399541605</v>
      </c>
      <c r="H1904" s="16" t="n">
        <v>5.159921026864</v>
      </c>
      <c r="I1904" s="17" t="n">
        <v>265.788155847231</v>
      </c>
      <c r="J1904" s="18" t="n">
        <v>4.8393922575079E-007</v>
      </c>
      <c r="K1904" s="18" t="n">
        <v>2.11851032369808E-006</v>
      </c>
      <c r="L1904" s="16" t="n">
        <v>0.377582013096125</v>
      </c>
      <c r="M1904" s="16" t="n">
        <v>0.600448805720371</v>
      </c>
      <c r="N1904" s="16" t="n">
        <v>0.218632151470197</v>
      </c>
      <c r="O1904" s="16" t="n">
        <v>0.0787511002839767</v>
      </c>
      <c r="P1904" s="34" t="b">
        <f aca="false">TRUE()</f>
        <v>1</v>
      </c>
      <c r="Q1904" s="18" t="n">
        <v>4.71781305114638E-005</v>
      </c>
    </row>
    <row r="1905" customFormat="false" ht="22.35" hidden="false" customHeight="false" outlineLevel="0" collapsed="false">
      <c r="A1905" s="6" t="s">
        <v>3616</v>
      </c>
      <c r="B1905" s="7" t="s">
        <v>1425</v>
      </c>
      <c r="C1905" s="17" t="n">
        <v>2363</v>
      </c>
      <c r="D1905" s="16" t="n">
        <v>0.119430159972055</v>
      </c>
      <c r="E1905" s="16" t="n">
        <v>0.0320590743098515</v>
      </c>
      <c r="F1905" s="16" t="n">
        <v>0.137567234689405</v>
      </c>
      <c r="G1905" s="16" t="n">
        <v>0.0503756503190813</v>
      </c>
      <c r="H1905" s="16" t="n">
        <v>5.19031946262315</v>
      </c>
      <c r="I1905" s="17" t="n">
        <v>266.931578875357</v>
      </c>
      <c r="J1905" s="18" t="n">
        <v>4.16262326345325E-007</v>
      </c>
      <c r="K1905" s="18" t="n">
        <v>1.83971102697881E-006</v>
      </c>
      <c r="L1905" s="16" t="n">
        <v>0.378956609294901</v>
      </c>
      <c r="M1905" s="16" t="n">
        <v>0.601108068360465</v>
      </c>
      <c r="N1905" s="16" t="n">
        <v>0.218464539430515</v>
      </c>
      <c r="O1905" s="16" t="n">
        <v>0.078847774043818</v>
      </c>
      <c r="P1905" s="34" t="b">
        <f aca="false">TRUE()</f>
        <v>1</v>
      </c>
      <c r="Q1905" s="18" t="n">
        <v>0.000175351179134697</v>
      </c>
    </row>
    <row r="1906" customFormat="false" ht="22.35" hidden="false" customHeight="false" outlineLevel="0" collapsed="false">
      <c r="A1906" s="6" t="s">
        <v>3617</v>
      </c>
      <c r="B1906" s="7" t="s">
        <v>1425</v>
      </c>
      <c r="C1906" s="17" t="n">
        <v>2364</v>
      </c>
      <c r="D1906" s="16" t="n">
        <v>0.118804270162108</v>
      </c>
      <c r="E1906" s="16" t="n">
        <v>0.0318569620990516</v>
      </c>
      <c r="F1906" s="16" t="n">
        <v>0.136941116631937</v>
      </c>
      <c r="G1906" s="16" t="n">
        <v>0.0502300036789091</v>
      </c>
      <c r="H1906" s="16" t="n">
        <v>5.21722693121695</v>
      </c>
      <c r="I1906" s="17" t="n">
        <v>267.978398761239</v>
      </c>
      <c r="J1906" s="18" t="n">
        <v>3.64039525937348E-007</v>
      </c>
      <c r="K1906" s="18" t="n">
        <v>1.61752037755888E-006</v>
      </c>
      <c r="L1906" s="16" t="n">
        <v>0.380147998433939</v>
      </c>
      <c r="M1906" s="16" t="n">
        <v>0.601665905979005</v>
      </c>
      <c r="N1906" s="16" t="n">
        <v>0.218464539430515</v>
      </c>
      <c r="O1906" s="16" t="n">
        <v>0.0789054354492799</v>
      </c>
      <c r="P1906" s="34" t="b">
        <f aca="false">TRUE()</f>
        <v>1</v>
      </c>
      <c r="Q1906" s="18" t="n">
        <v>3.34776334776335E-005</v>
      </c>
    </row>
    <row r="1907" customFormat="false" ht="22.35" hidden="false" customHeight="false" outlineLevel="0" collapsed="false">
      <c r="A1907" s="6" t="s">
        <v>3618</v>
      </c>
      <c r="B1907" s="7" t="s">
        <v>1425</v>
      </c>
      <c r="C1907" s="17" t="n">
        <v>2365</v>
      </c>
      <c r="D1907" s="16" t="n">
        <v>0.118221846322065</v>
      </c>
      <c r="E1907" s="16" t="n">
        <v>0.0316806572948352</v>
      </c>
      <c r="F1907" s="16" t="n">
        <v>0.136361205138236</v>
      </c>
      <c r="G1907" s="16" t="n">
        <v>0.0501109422984306</v>
      </c>
      <c r="H1907" s="16" t="n">
        <v>5.24142040773709</v>
      </c>
      <c r="I1907" s="17" t="n">
        <v>268.95478429224</v>
      </c>
      <c r="J1907" s="18" t="n">
        <v>3.2251237082684E-007</v>
      </c>
      <c r="K1907" s="18" t="n">
        <v>1.44024417160183E-006</v>
      </c>
      <c r="L1907" s="16" t="n">
        <v>0.381193879630874</v>
      </c>
      <c r="M1907" s="16" t="n">
        <v>0.602071606065216</v>
      </c>
      <c r="N1907" s="16" t="n">
        <v>0.21764795408753</v>
      </c>
      <c r="O1907" s="16" t="n">
        <v>0.0789259885062627</v>
      </c>
      <c r="P1907" s="34" t="b">
        <f aca="false">TRUE()</f>
        <v>1</v>
      </c>
      <c r="Q1907" s="18" t="n">
        <v>0.000281174878374853</v>
      </c>
    </row>
    <row r="1908" customFormat="false" ht="22.35" hidden="false" customHeight="false" outlineLevel="0" collapsed="false">
      <c r="A1908" s="6" t="s">
        <v>3619</v>
      </c>
      <c r="B1908" s="7" t="s">
        <v>1425</v>
      </c>
      <c r="C1908" s="17" t="n">
        <v>2366</v>
      </c>
      <c r="D1908" s="16" t="n">
        <v>0.117671055265226</v>
      </c>
      <c r="E1908" s="16" t="n">
        <v>0.0315229529315332</v>
      </c>
      <c r="F1908" s="16" t="n">
        <v>0.135814404697067</v>
      </c>
      <c r="G1908" s="16" t="n">
        <v>0.050011280823365</v>
      </c>
      <c r="H1908" s="16" t="n">
        <v>5.26350020462439</v>
      </c>
      <c r="I1908" s="17" t="n">
        <v>269.882670405695</v>
      </c>
      <c r="J1908" s="18" t="n">
        <v>2.88615268759441E-007</v>
      </c>
      <c r="K1908" s="18" t="n">
        <v>1.29626987592173E-006</v>
      </c>
      <c r="L1908" s="16" t="n">
        <v>0.382122142371927</v>
      </c>
      <c r="M1908" s="16" t="n">
        <v>0.602223743597546</v>
      </c>
      <c r="N1908" s="16" t="n">
        <v>0.216908130619658</v>
      </c>
      <c r="O1908" s="16" t="n">
        <v>0.0789192858651381</v>
      </c>
      <c r="P1908" s="34" t="b">
        <f aca="false">TRUE()</f>
        <v>1</v>
      </c>
      <c r="Q1908" s="18" t="n">
        <v>0.000173786707120041</v>
      </c>
    </row>
    <row r="1909" customFormat="false" ht="22.35" hidden="false" customHeight="false" outlineLevel="0" collapsed="false">
      <c r="A1909" s="6" t="s">
        <v>3620</v>
      </c>
      <c r="B1909" s="7" t="s">
        <v>1425</v>
      </c>
      <c r="C1909" s="17" t="n">
        <v>2367</v>
      </c>
      <c r="D1909" s="16" t="n">
        <v>0.117142999074031</v>
      </c>
      <c r="E1909" s="16" t="n">
        <v>0.0313770747706685</v>
      </c>
      <c r="F1909" s="16" t="n">
        <v>0.135290718429839</v>
      </c>
      <c r="G1909" s="16" t="n">
        <v>0.0499246807748279</v>
      </c>
      <c r="H1909" s="16" t="n">
        <v>5.28407016368833</v>
      </c>
      <c r="I1909" s="17" t="n">
        <v>270.786870606026</v>
      </c>
      <c r="J1909" s="18" t="n">
        <v>2.60130325709206E-007</v>
      </c>
      <c r="K1909" s="18" t="n">
        <v>1.17597042668105E-006</v>
      </c>
      <c r="L1909" s="16" t="n">
        <v>0.382958844221975</v>
      </c>
      <c r="M1909" s="16" t="n">
        <v>0.602477306151428</v>
      </c>
      <c r="N1909" s="16" t="n">
        <v>0.215987264810047</v>
      </c>
      <c r="O1909" s="16" t="n">
        <v>0.0788897024212885</v>
      </c>
      <c r="P1909" s="34" t="b">
        <f aca="false">TRUE()</f>
        <v>1</v>
      </c>
      <c r="Q1909" s="18" t="n">
        <v>6.25655605563074E-005</v>
      </c>
    </row>
    <row r="1910" customFormat="false" ht="22.35" hidden="false" customHeight="false" outlineLevel="0" collapsed="false">
      <c r="A1910" s="6" t="s">
        <v>3621</v>
      </c>
      <c r="B1910" s="7" t="s">
        <v>1425</v>
      </c>
      <c r="C1910" s="17" t="n">
        <v>2368</v>
      </c>
      <c r="D1910" s="16" t="n">
        <v>0.116631920080691</v>
      </c>
      <c r="E1910" s="16" t="n">
        <v>0.0312385813190067</v>
      </c>
      <c r="F1910" s="16" t="n">
        <v>0.134783337714191</v>
      </c>
      <c r="G1910" s="16" t="n">
        <v>0.0498461916810318</v>
      </c>
      <c r="H1910" s="16" t="n">
        <v>5.30346355364235</v>
      </c>
      <c r="I1910" s="17" t="n">
        <v>271.67918366519</v>
      </c>
      <c r="J1910" s="18" t="n">
        <v>2.35755642998265E-007</v>
      </c>
      <c r="K1910" s="18" t="n">
        <v>1.07396917501954E-006</v>
      </c>
      <c r="L1910" s="16" t="n">
        <v>0.383719881571491</v>
      </c>
      <c r="M1910" s="16" t="n">
        <v>0.602844971854557</v>
      </c>
      <c r="N1910" s="16" t="n">
        <v>0.214969184457589</v>
      </c>
      <c r="O1910" s="16" t="n">
        <v>0.0788439151439141</v>
      </c>
      <c r="P1910" s="34" t="b">
        <f aca="false">TRUE()</f>
        <v>1</v>
      </c>
      <c r="Q1910" s="18" t="n">
        <v>0.000181617773172056</v>
      </c>
    </row>
    <row r="1911" customFormat="false" ht="22.35" hidden="false" customHeight="false" outlineLevel="0" collapsed="false">
      <c r="A1911" s="6" t="s">
        <v>3622</v>
      </c>
      <c r="B1911" s="7" t="s">
        <v>1425</v>
      </c>
      <c r="C1911" s="17" t="n">
        <v>2369</v>
      </c>
      <c r="D1911" s="16" t="n">
        <v>0.11613266186772</v>
      </c>
      <c r="E1911" s="16" t="n">
        <v>0.0311041089706677</v>
      </c>
      <c r="F1911" s="16" t="n">
        <v>0.134285620598221</v>
      </c>
      <c r="G1911" s="16" t="n">
        <v>0.0497711589400298</v>
      </c>
      <c r="H1911" s="16" t="n">
        <v>5.3217698198544</v>
      </c>
      <c r="I1911" s="17" t="n">
        <v>272.563252113579</v>
      </c>
      <c r="J1911" s="18" t="n">
        <v>2.14762669528145E-007</v>
      </c>
      <c r="K1911" s="18" t="n">
        <v>9.81569469759691E-007</v>
      </c>
      <c r="L1911" s="16" t="n">
        <v>0.384409377372785</v>
      </c>
      <c r="M1911" s="16" t="n">
        <v>0.602997109386886</v>
      </c>
      <c r="N1911" s="16" t="n">
        <v>0.214328877190838</v>
      </c>
      <c r="O1911" s="16" t="n">
        <v>0.0787968344872781</v>
      </c>
      <c r="P1911" s="34" t="b">
        <f aca="false">TRUE()</f>
        <v>1</v>
      </c>
      <c r="Q1911" s="18" t="n">
        <v>0.00012736888326472</v>
      </c>
    </row>
    <row r="1912" customFormat="false" ht="22.35" hidden="false" customHeight="false" outlineLevel="0" collapsed="false">
      <c r="A1912" s="6" t="s">
        <v>3623</v>
      </c>
      <c r="B1912" s="7" t="s">
        <v>1425</v>
      </c>
      <c r="C1912" s="17" t="n">
        <v>2370</v>
      </c>
      <c r="D1912" s="16" t="n">
        <v>0.115641711835987</v>
      </c>
      <c r="E1912" s="16" t="n">
        <v>0.0309712244743783</v>
      </c>
      <c r="F1912" s="16" t="n">
        <v>0.13379234992932</v>
      </c>
      <c r="G1912" s="16" t="n">
        <v>0.0496961938578477</v>
      </c>
      <c r="H1912" s="16" t="n">
        <v>5.33887151612631</v>
      </c>
      <c r="I1912" s="17" t="n">
        <v>273.441779001551</v>
      </c>
      <c r="J1912" s="18" t="n">
        <v>1.96767505666008E-007</v>
      </c>
      <c r="K1912" s="18" t="n">
        <v>9.04302490048653E-007</v>
      </c>
      <c r="L1912" s="16" t="n">
        <v>0.385017206343638</v>
      </c>
      <c r="M1912" s="16" t="n">
        <v>0.603149246919215</v>
      </c>
      <c r="N1912" s="16" t="n">
        <v>0.213290219230884</v>
      </c>
      <c r="O1912" s="16" t="n">
        <v>0.078740620397107</v>
      </c>
      <c r="P1912" s="34" t="b">
        <f aca="false">TRUE()</f>
        <v>1</v>
      </c>
      <c r="Q1912" s="18" t="n">
        <v>8.94345814206441E-005</v>
      </c>
    </row>
    <row r="1913" customFormat="false" ht="22.35" hidden="false" customHeight="false" outlineLevel="0" collapsed="false">
      <c r="A1913" s="6" t="s">
        <v>3624</v>
      </c>
      <c r="B1913" s="7" t="s">
        <v>1425</v>
      </c>
      <c r="C1913" s="17" t="n">
        <v>2371</v>
      </c>
      <c r="D1913" s="16" t="n">
        <v>0.115153932427883</v>
      </c>
      <c r="E1913" s="16" t="n">
        <v>0.0308383713360672</v>
      </c>
      <c r="F1913" s="16" t="n">
        <v>0.133299105909935</v>
      </c>
      <c r="G1913" s="16" t="n">
        <v>0.0496185940854313</v>
      </c>
      <c r="H1913" s="16" t="n">
        <v>5.35524450223496</v>
      </c>
      <c r="I1913" s="17" t="n">
        <v>274.313170166052</v>
      </c>
      <c r="J1913" s="18" t="n">
        <v>1.80898274695164E-007</v>
      </c>
      <c r="K1913" s="18" t="n">
        <v>8.33216248595925E-007</v>
      </c>
      <c r="L1913" s="16" t="n">
        <v>0.38557908814702</v>
      </c>
      <c r="M1913" s="16" t="n">
        <v>0.60328870632385</v>
      </c>
      <c r="N1913" s="16" t="n">
        <v>0.212489113754968</v>
      </c>
      <c r="O1913" s="16" t="n">
        <v>0.0786764445836253</v>
      </c>
      <c r="P1913" s="34" t="b">
        <f aca="false">TRUE()</f>
        <v>1</v>
      </c>
      <c r="Q1913" s="18" t="n">
        <v>0.000315472930579239</v>
      </c>
    </row>
    <row r="1914" customFormat="false" ht="22.35" hidden="false" customHeight="false" outlineLevel="0" collapsed="false">
      <c r="A1914" s="6" t="s">
        <v>3625</v>
      </c>
      <c r="B1914" s="7" t="s">
        <v>1425</v>
      </c>
      <c r="C1914" s="17" t="n">
        <v>2372</v>
      </c>
      <c r="D1914" s="16" t="n">
        <v>0.114664142786311</v>
      </c>
      <c r="E1914" s="16" t="n">
        <v>0.0307044591663364</v>
      </c>
      <c r="F1914" s="16" t="n">
        <v>0.132802220960874</v>
      </c>
      <c r="G1914" s="16" t="n">
        <v>0.0495363366267177</v>
      </c>
      <c r="H1914" s="16" t="n">
        <v>5.37153133306716</v>
      </c>
      <c r="I1914" s="17" t="n">
        <v>275.175496554693</v>
      </c>
      <c r="J1914" s="18" t="n">
        <v>1.66347389661925E-007</v>
      </c>
      <c r="K1914" s="18" t="n">
        <v>7.69611669004447E-007</v>
      </c>
      <c r="L1914" s="16" t="n">
        <v>0.386142709408724</v>
      </c>
      <c r="M1914" s="16" t="n">
        <v>0.603301384451544</v>
      </c>
      <c r="N1914" s="16" t="n">
        <v>0.211696972240998</v>
      </c>
      <c r="O1914" s="16" t="n">
        <v>0.0786157043908773</v>
      </c>
      <c r="P1914" s="34" t="b">
        <f aca="false">TRUE()</f>
        <v>1</v>
      </c>
      <c r="Q1914" s="18" t="n">
        <v>0.000141023615586586</v>
      </c>
    </row>
    <row r="1915" customFormat="false" ht="22.35" hidden="false" customHeight="false" outlineLevel="0" collapsed="false">
      <c r="A1915" s="6" t="s">
        <v>3626</v>
      </c>
      <c r="B1915" s="7" t="s">
        <v>1425</v>
      </c>
      <c r="C1915" s="17" t="n">
        <v>2373</v>
      </c>
      <c r="D1915" s="16" t="n">
        <v>0.114171436740919</v>
      </c>
      <c r="E1915" s="16" t="n">
        <v>0.0305696872458231</v>
      </c>
      <c r="F1915" s="16" t="n">
        <v>0.132301482485519</v>
      </c>
      <c r="G1915" s="16" t="n">
        <v>0.0494498312313705</v>
      </c>
      <c r="H1915" s="16" t="n">
        <v>5.38790193530152</v>
      </c>
      <c r="I1915" s="17" t="n">
        <v>276.02916267802</v>
      </c>
      <c r="J1915" s="18" t="n">
        <v>1.52871979963558E-007</v>
      </c>
      <c r="K1915" s="18" t="n">
        <v>7.0964062287334E-007</v>
      </c>
      <c r="L1915" s="16" t="n">
        <v>0.386719880770931</v>
      </c>
      <c r="M1915" s="16" t="n">
        <v>0.603440843856179</v>
      </c>
      <c r="N1915" s="16" t="n">
        <v>0.21069784501416</v>
      </c>
      <c r="O1915" s="16" t="n">
        <v>0.0785528145917966</v>
      </c>
      <c r="P1915" s="34" t="b">
        <f aca="false">TRUE()</f>
        <v>1</v>
      </c>
      <c r="Q1915" s="18" t="n">
        <v>0.00031459155646421</v>
      </c>
    </row>
    <row r="1916" customFormat="false" ht="22.35" hidden="false" customHeight="false" outlineLevel="0" collapsed="false">
      <c r="A1916" s="6" t="s">
        <v>3627</v>
      </c>
      <c r="B1916" s="7" t="s">
        <v>1425</v>
      </c>
      <c r="C1916" s="17" t="n">
        <v>2374</v>
      </c>
      <c r="D1916" s="16" t="n">
        <v>0.113676730897407</v>
      </c>
      <c r="E1916" s="16" t="n">
        <v>0.0304337174435163</v>
      </c>
      <c r="F1916" s="16" t="n">
        <v>0.131797222255459</v>
      </c>
      <c r="G1916" s="16" t="n">
        <v>0.0493593683570574</v>
      </c>
      <c r="H1916" s="16" t="n">
        <v>5.40421378084846</v>
      </c>
      <c r="I1916" s="17" t="n">
        <v>276.879512034992</v>
      </c>
      <c r="J1916" s="18" t="n">
        <v>1.40499616237241E-007</v>
      </c>
      <c r="K1916" s="18" t="n">
        <v>6.57354461538388E-007</v>
      </c>
      <c r="L1916" s="16" t="n">
        <v>0.3872965190984</v>
      </c>
      <c r="M1916" s="16" t="n">
        <v>0.603770475176226</v>
      </c>
      <c r="N1916" s="16" t="n">
        <v>0.209704198171317</v>
      </c>
      <c r="O1916" s="16" t="n">
        <v>0.0784890706600808</v>
      </c>
      <c r="P1916" s="34" t="b">
        <f aca="false">TRUE()</f>
        <v>1</v>
      </c>
      <c r="Q1916" s="18" t="n">
        <v>0.000162287538818874</v>
      </c>
    </row>
    <row r="1917" customFormat="false" ht="22.35" hidden="false" customHeight="false" outlineLevel="0" collapsed="false">
      <c r="A1917" s="6" t="s">
        <v>3628</v>
      </c>
      <c r="B1917" s="7" t="s">
        <v>1425</v>
      </c>
      <c r="C1917" s="17" t="n">
        <v>2375</v>
      </c>
      <c r="D1917" s="16" t="n">
        <v>0.11318164334851</v>
      </c>
      <c r="E1917" s="16" t="n">
        <v>0.0302963759019829</v>
      </c>
      <c r="F1917" s="16" t="n">
        <v>0.131290464362783</v>
      </c>
      <c r="G1917" s="16" t="n">
        <v>0.0492647622366717</v>
      </c>
      <c r="H1917" s="16" t="n">
        <v>5.42031869975714</v>
      </c>
      <c r="I1917" s="17" t="n">
        <v>277.727158687684</v>
      </c>
      <c r="J1917" s="18" t="n">
        <v>1.29236021182898E-007</v>
      </c>
      <c r="K1917" s="18" t="n">
        <v>6.06707565507948E-007</v>
      </c>
      <c r="L1917" s="16" t="n">
        <v>0.387861555234217</v>
      </c>
      <c r="M1917" s="16" t="n">
        <v>0.604087428368579</v>
      </c>
      <c r="N1917" s="16" t="n">
        <v>0.208913251171473</v>
      </c>
      <c r="O1917" s="16" t="n">
        <v>0.0784297295460185</v>
      </c>
      <c r="P1917" s="34" t="b">
        <f aca="false">TRUE()</f>
        <v>1</v>
      </c>
      <c r="Q1917" s="18" t="n">
        <v>0.000176486931969631</v>
      </c>
    </row>
    <row r="1918" customFormat="false" ht="22.35" hidden="false" customHeight="false" outlineLevel="0" collapsed="false">
      <c r="A1918" s="6" t="s">
        <v>3629</v>
      </c>
      <c r="B1918" s="7" t="s">
        <v>1425</v>
      </c>
      <c r="C1918" s="17" t="n">
        <v>2376</v>
      </c>
      <c r="D1918" s="16" t="n">
        <v>0.112687223676266</v>
      </c>
      <c r="E1918" s="16" t="n">
        <v>0.0301581952912534</v>
      </c>
      <c r="F1918" s="16" t="n">
        <v>0.130784338921567</v>
      </c>
      <c r="G1918" s="16" t="n">
        <v>0.0491679079979974</v>
      </c>
      <c r="H1918" s="16" t="n">
        <v>5.43670693932143</v>
      </c>
      <c r="I1918" s="17" t="n">
        <v>278.578953056765</v>
      </c>
      <c r="J1918" s="18" t="n">
        <v>1.18677751183279E-007</v>
      </c>
      <c r="K1918" s="18" t="n">
        <v>5.60948368349213E-007</v>
      </c>
      <c r="L1918" s="16" t="n">
        <v>0.3884453139618</v>
      </c>
      <c r="M1918" s="16" t="n">
        <v>0.604302956539378</v>
      </c>
      <c r="N1918" s="16" t="n">
        <v>0.207799615112923</v>
      </c>
      <c r="O1918" s="16" t="n">
        <v>0.0783738898568232</v>
      </c>
      <c r="P1918" s="34" t="b">
        <f aca="false">TRUE()</f>
        <v>1</v>
      </c>
      <c r="Q1918" s="18" t="n">
        <v>9.11866868763421E-005</v>
      </c>
    </row>
    <row r="1919" customFormat="false" ht="22.35" hidden="false" customHeight="false" outlineLevel="0" collapsed="false">
      <c r="A1919" s="6" t="s">
        <v>3630</v>
      </c>
      <c r="B1919" s="7" t="s">
        <v>1425</v>
      </c>
      <c r="C1919" s="17" t="n">
        <v>2377</v>
      </c>
      <c r="D1919" s="16" t="n">
        <v>0.11219481775575</v>
      </c>
      <c r="E1919" s="16" t="n">
        <v>0.0300192768198391</v>
      </c>
      <c r="F1919" s="16" t="n">
        <v>0.130279523975981</v>
      </c>
      <c r="G1919" s="16" t="n">
        <v>0.0490689471911056</v>
      </c>
      <c r="H1919" s="16" t="n">
        <v>5.45316448634835</v>
      </c>
      <c r="I1919" s="17" t="n">
        <v>279.434840284472</v>
      </c>
      <c r="J1919" s="18" t="n">
        <v>1.08918105382376E-007</v>
      </c>
      <c r="K1919" s="18" t="n">
        <v>5.16583014099271E-007</v>
      </c>
      <c r="L1919" s="16" t="n">
        <v>0.389032494537412</v>
      </c>
      <c r="M1919" s="16" t="n">
        <v>0.60455651909326</v>
      </c>
      <c r="N1919" s="16" t="n">
        <v>0.207778034650392</v>
      </c>
      <c r="O1919" s="16" t="n">
        <v>0.078321323700621</v>
      </c>
      <c r="P1919" s="34" t="b">
        <f aca="false">TRUE()</f>
        <v>1</v>
      </c>
      <c r="Q1919" s="18" t="n">
        <v>0.000231795650617116</v>
      </c>
    </row>
    <row r="1920" customFormat="false" ht="22.35" hidden="false" customHeight="false" outlineLevel="0" collapsed="false">
      <c r="A1920" s="6" t="s">
        <v>3631</v>
      </c>
      <c r="B1920" s="7" t="s">
        <v>1425</v>
      </c>
      <c r="C1920" s="17" t="n">
        <v>2378</v>
      </c>
      <c r="D1920" s="16" t="n">
        <v>0.111705071188166</v>
      </c>
      <c r="E1920" s="16" t="n">
        <v>0.0298809256351992</v>
      </c>
      <c r="F1920" s="16" t="n">
        <v>0.12977411378376</v>
      </c>
      <c r="G1920" s="16" t="n">
        <v>0.0489661972217785</v>
      </c>
      <c r="H1920" s="16" t="n">
        <v>5.46883232861039</v>
      </c>
      <c r="I1920" s="17" t="n">
        <v>280.26904755203</v>
      </c>
      <c r="J1920" s="18" t="n">
        <v>1.00347308306001E-007</v>
      </c>
      <c r="K1920" s="18" t="n">
        <v>4.79219021254204E-007</v>
      </c>
      <c r="L1920" s="16" t="n">
        <v>0.389579467160821</v>
      </c>
      <c r="M1920" s="16" t="n">
        <v>0.604734012880978</v>
      </c>
      <c r="N1920" s="16" t="n">
        <v>0.20738482934573</v>
      </c>
      <c r="O1920" s="16" t="n">
        <v>0.0782826320152508</v>
      </c>
      <c r="P1920" s="34" t="b">
        <f aca="false">TRUE()</f>
        <v>1</v>
      </c>
      <c r="Q1920" s="18" t="n">
        <v>0.00026625828859628</v>
      </c>
    </row>
    <row r="1921" customFormat="false" ht="22.35" hidden="false" customHeight="false" outlineLevel="0" collapsed="false">
      <c r="A1921" s="6" t="s">
        <v>3632</v>
      </c>
      <c r="B1921" s="7" t="s">
        <v>1425</v>
      </c>
      <c r="C1921" s="17" t="n">
        <v>2379</v>
      </c>
      <c r="D1921" s="16" t="n">
        <v>0.111217085269111</v>
      </c>
      <c r="E1921" s="16" t="n">
        <v>0.0297429649653859</v>
      </c>
      <c r="F1921" s="16" t="n">
        <v>0.129267684456323</v>
      </c>
      <c r="G1921" s="16" t="n">
        <v>0.0488599591800816</v>
      </c>
      <c r="H1921" s="16" t="n">
        <v>5.48385649403886</v>
      </c>
      <c r="I1921" s="17" t="n">
        <v>281.08503286208</v>
      </c>
      <c r="J1921" s="18" t="n">
        <v>9.27409313104361E-008</v>
      </c>
      <c r="K1921" s="18" t="n">
        <v>4.4494204039111E-007</v>
      </c>
      <c r="L1921" s="16" t="n">
        <v>0.390094273101483</v>
      </c>
      <c r="M1921" s="16" t="n">
        <v>0.605127034839495</v>
      </c>
      <c r="N1921" s="16" t="n">
        <v>0.206510492722609</v>
      </c>
      <c r="O1921" s="16" t="n">
        <v>0.0782555153378655</v>
      </c>
      <c r="P1921" s="34" t="b">
        <f aca="false">TRUE()</f>
        <v>1</v>
      </c>
      <c r="Q1921" s="18" t="n">
        <v>0.000193093945174261</v>
      </c>
    </row>
    <row r="1922" customFormat="false" ht="22.35" hidden="false" customHeight="false" outlineLevel="0" collapsed="false">
      <c r="A1922" s="6" t="s">
        <v>3633</v>
      </c>
      <c r="B1922" s="7" t="s">
        <v>1425</v>
      </c>
      <c r="C1922" s="17" t="n">
        <v>2380</v>
      </c>
      <c r="D1922" s="16" t="n">
        <v>0.110729142989653</v>
      </c>
      <c r="E1922" s="16" t="n">
        <v>0.0296034514729165</v>
      </c>
      <c r="F1922" s="16" t="n">
        <v>0.128757753139482</v>
      </c>
      <c r="G1922" s="16" t="n">
        <v>0.048749189305993</v>
      </c>
      <c r="H1922" s="16" t="n">
        <v>5.49827255084121</v>
      </c>
      <c r="I1922" s="17" t="n">
        <v>281.897125501694</v>
      </c>
      <c r="J1922" s="18" t="n">
        <v>8.59630487504008E-008</v>
      </c>
      <c r="K1922" s="18" t="n">
        <v>4.12901217956208E-007</v>
      </c>
      <c r="L1922" s="16" t="n">
        <v>0.390569759161311</v>
      </c>
      <c r="M1922" s="16" t="n">
        <v>0.605342563010295</v>
      </c>
      <c r="N1922" s="16" t="n">
        <v>0.205875887166814</v>
      </c>
      <c r="O1922" s="16" t="n">
        <v>0.0782286510131949</v>
      </c>
      <c r="P1922" s="34" t="b">
        <f aca="false">TRUE()</f>
        <v>1</v>
      </c>
      <c r="Q1922" s="18" t="n">
        <v>5.18925518925519E-005</v>
      </c>
    </row>
    <row r="1923" customFormat="false" ht="22.35" hidden="false" customHeight="false" outlineLevel="0" collapsed="false">
      <c r="A1923" s="6" t="s">
        <v>3634</v>
      </c>
      <c r="B1923" s="7" t="s">
        <v>1425</v>
      </c>
      <c r="C1923" s="17" t="n">
        <v>2381</v>
      </c>
      <c r="D1923" s="16" t="n">
        <v>0.110240477778239</v>
      </c>
      <c r="E1923" s="16" t="n">
        <v>0.029462065346894</v>
      </c>
      <c r="F1923" s="16" t="n">
        <v>0.128243410260417</v>
      </c>
      <c r="G1923" s="16" t="n">
        <v>0.0486335649175714</v>
      </c>
      <c r="H1923" s="16" t="n">
        <v>5.51208438155253</v>
      </c>
      <c r="I1923" s="17" t="n">
        <v>282.706739368495</v>
      </c>
      <c r="J1923" s="18" t="n">
        <v>7.99145157919004E-008</v>
      </c>
      <c r="K1923" s="18" t="n">
        <v>3.86082934268203E-007</v>
      </c>
      <c r="L1923" s="16" t="n">
        <v>0.391005372834853</v>
      </c>
      <c r="M1923" s="16" t="n">
        <v>0.605456666159542</v>
      </c>
      <c r="N1923" s="16" t="n">
        <v>0.205485691574822</v>
      </c>
      <c r="O1923" s="16" t="n">
        <v>0.0782023854163144</v>
      </c>
      <c r="P1923" s="34" t="b">
        <f aca="false">TRUE()</f>
        <v>1</v>
      </c>
      <c r="Q1923" s="18" t="n">
        <v>0.000214179630027079</v>
      </c>
    </row>
    <row r="1924" customFormat="false" ht="22.35" hidden="false" customHeight="false" outlineLevel="0" collapsed="false">
      <c r="A1924" s="6" t="s">
        <v>3635</v>
      </c>
      <c r="B1924" s="7" t="s">
        <v>1425</v>
      </c>
      <c r="C1924" s="17" t="n">
        <v>2382</v>
      </c>
      <c r="D1924" s="16" t="n">
        <v>0.109748460096116</v>
      </c>
      <c r="E1924" s="16" t="n">
        <v>0.0293182115319479</v>
      </c>
      <c r="F1924" s="16" t="n">
        <v>0.127726488551522</v>
      </c>
      <c r="G1924" s="16" t="n">
        <v>0.0485148580038995</v>
      </c>
      <c r="H1924" s="16" t="n">
        <v>5.52666052827754</v>
      </c>
      <c r="I1924" s="17" t="n">
        <v>283.533132079744</v>
      </c>
      <c r="J1924" s="18" t="n">
        <v>7.39849159771436E-008</v>
      </c>
      <c r="K1924" s="18" t="n">
        <v>3.59528572956846E-007</v>
      </c>
      <c r="L1924" s="16" t="n">
        <v>0.391485329053515</v>
      </c>
      <c r="M1924" s="16" t="n">
        <v>0.605875044373447</v>
      </c>
      <c r="N1924" s="16" t="n">
        <v>0.20483595688264</v>
      </c>
      <c r="O1924" s="16" t="n">
        <v>0.0781750564362249</v>
      </c>
      <c r="P1924" s="34" t="b">
        <f aca="false">TRUE()</f>
        <v>1</v>
      </c>
      <c r="Q1924" s="18" t="n">
        <v>4.38912938912939E-005</v>
      </c>
    </row>
    <row r="1925" customFormat="false" ht="22.35" hidden="false" customHeight="false" outlineLevel="0" collapsed="false">
      <c r="A1925" s="6" t="s">
        <v>3636</v>
      </c>
      <c r="B1925" s="7" t="s">
        <v>1425</v>
      </c>
      <c r="C1925" s="17" t="n">
        <v>2383</v>
      </c>
      <c r="D1925" s="16" t="n">
        <v>0.109253408431963</v>
      </c>
      <c r="E1925" s="16" t="n">
        <v>0.0291720363018864</v>
      </c>
      <c r="F1925" s="16" t="n">
        <v>0.127208165181573</v>
      </c>
      <c r="G1925" s="16" t="n">
        <v>0.0483940439565436</v>
      </c>
      <c r="H1925" s="16" t="n">
        <v>5.5422206616962</v>
      </c>
      <c r="I1925" s="17" t="n">
        <v>284.381980213376</v>
      </c>
      <c r="J1925" s="18" t="n">
        <v>6.81324663190241E-008</v>
      </c>
      <c r="K1925" s="18" t="n">
        <v>3.32255858077497E-007</v>
      </c>
      <c r="L1925" s="16" t="n">
        <v>0.392021314188978</v>
      </c>
      <c r="M1925" s="16" t="n">
        <v>0.606293422587352</v>
      </c>
      <c r="N1925" s="16" t="n">
        <v>0.20422459171678</v>
      </c>
      <c r="O1925" s="16" t="n">
        <v>0.0781421913695939</v>
      </c>
      <c r="P1925" s="34" t="b">
        <f aca="false">TRUE()</f>
        <v>1</v>
      </c>
      <c r="Q1925" s="18" t="n">
        <v>0.000104083664529133</v>
      </c>
    </row>
    <row r="1926" customFormat="false" ht="22.35" hidden="false" customHeight="false" outlineLevel="0" collapsed="false">
      <c r="A1926" s="6" t="s">
        <v>3637</v>
      </c>
      <c r="B1926" s="7" t="s">
        <v>1425</v>
      </c>
      <c r="C1926" s="17" t="n">
        <v>2384</v>
      </c>
      <c r="D1926" s="16" t="n">
        <v>0.108758396196866</v>
      </c>
      <c r="E1926" s="16" t="n">
        <v>0.0290251778636628</v>
      </c>
      <c r="F1926" s="16" t="n">
        <v>0.126689179499804</v>
      </c>
      <c r="G1926" s="16" t="n">
        <v>0.0482713326707912</v>
      </c>
      <c r="H1926" s="16" t="n">
        <v>5.55784594536179</v>
      </c>
      <c r="I1926" s="17" t="n">
        <v>285.23615655273</v>
      </c>
      <c r="J1926" s="18" t="n">
        <v>6.27082342912285E-008</v>
      </c>
      <c r="K1926" s="18" t="n">
        <v>3.08340251550472E-007</v>
      </c>
      <c r="L1926" s="16" t="n">
        <v>0.392559657207193</v>
      </c>
      <c r="M1926" s="16" t="n">
        <v>0.606318778842741</v>
      </c>
      <c r="N1926" s="16" t="n">
        <v>0.2034122468334</v>
      </c>
      <c r="O1926" s="16" t="n">
        <v>0.0781003277691025</v>
      </c>
      <c r="P1926" s="34" t="b">
        <f aca="false">TRUE()</f>
        <v>1</v>
      </c>
      <c r="Q1926" s="18" t="n">
        <v>0.000216931383075064</v>
      </c>
    </row>
    <row r="1927" customFormat="false" ht="22.35" hidden="false" customHeight="false" outlineLevel="0" collapsed="false">
      <c r="A1927" s="6" t="s">
        <v>3638</v>
      </c>
      <c r="B1927" s="7" t="s">
        <v>1425</v>
      </c>
      <c r="C1927" s="17" t="n">
        <v>2385</v>
      </c>
      <c r="D1927" s="16" t="n">
        <v>0.108263698766097</v>
      </c>
      <c r="E1927" s="16" t="n">
        <v>0.0288781648767618</v>
      </c>
      <c r="F1927" s="16" t="n">
        <v>0.126170591343494</v>
      </c>
      <c r="G1927" s="16" t="n">
        <v>0.0481473628539161</v>
      </c>
      <c r="H1927" s="16" t="n">
        <v>5.5736907714567</v>
      </c>
      <c r="I1927" s="17" t="n">
        <v>286.094057648607</v>
      </c>
      <c r="J1927" s="18" t="n">
        <v>5.76378884028226E-008</v>
      </c>
      <c r="K1927" s="18" t="n">
        <v>2.84082229063793E-007</v>
      </c>
      <c r="L1927" s="16" t="n">
        <v>0.393112313958531</v>
      </c>
      <c r="M1927" s="16" t="n">
        <v>0.606737157056646</v>
      </c>
      <c r="N1927" s="16" t="n">
        <v>0.202652968492508</v>
      </c>
      <c r="O1927" s="16" t="n">
        <v>0.0780494593217954</v>
      </c>
      <c r="P1927" s="34" t="b">
        <f aca="false">TRUE()</f>
        <v>1</v>
      </c>
      <c r="Q1927" s="18" t="n">
        <v>0.000232060344278389</v>
      </c>
    </row>
    <row r="1928" customFormat="false" ht="22.35" hidden="false" customHeight="false" outlineLevel="0" collapsed="false">
      <c r="A1928" s="6" t="s">
        <v>3639</v>
      </c>
      <c r="B1928" s="7" t="s">
        <v>1425</v>
      </c>
      <c r="C1928" s="17" t="n">
        <v>2386</v>
      </c>
      <c r="D1928" s="16" t="n">
        <v>0.107771908038053</v>
      </c>
      <c r="E1928" s="16" t="n">
        <v>0.0287311814555927</v>
      </c>
      <c r="F1928" s="16" t="n">
        <v>0.125652890298414</v>
      </c>
      <c r="G1928" s="16" t="n">
        <v>0.0480232895672383</v>
      </c>
      <c r="H1928" s="16" t="n">
        <v>5.58903011745224</v>
      </c>
      <c r="I1928" s="17" t="n">
        <v>286.961810915323</v>
      </c>
      <c r="J1928" s="18" t="n">
        <v>5.31041516477023E-008</v>
      </c>
      <c r="K1928" s="18" t="n">
        <v>2.63615106863594E-007</v>
      </c>
      <c r="L1928" s="16" t="n">
        <v>0.393624161477866</v>
      </c>
      <c r="M1928" s="16" t="n">
        <v>0.606940007099752</v>
      </c>
      <c r="N1928" s="16" t="n">
        <v>0.202049110238715</v>
      </c>
      <c r="O1928" s="16" t="n">
        <v>0.0779840931656382</v>
      </c>
      <c r="P1928" s="34" t="b">
        <f aca="false">TRUE()</f>
        <v>1</v>
      </c>
      <c r="Q1928" s="18" t="n">
        <v>0.000249268316351374</v>
      </c>
    </row>
    <row r="1929" customFormat="false" ht="22.35" hidden="false" customHeight="false" outlineLevel="0" collapsed="false">
      <c r="A1929" s="6" t="s">
        <v>3640</v>
      </c>
      <c r="B1929" s="7" t="s">
        <v>1425</v>
      </c>
      <c r="C1929" s="17" t="n">
        <v>2387</v>
      </c>
      <c r="D1929" s="16" t="n">
        <v>0.107283599664433</v>
      </c>
      <c r="E1929" s="16" t="n">
        <v>0.0285851668050726</v>
      </c>
      <c r="F1929" s="16" t="n">
        <v>0.125134959041188</v>
      </c>
      <c r="G1929" s="16" t="n">
        <v>0.0478981177489955</v>
      </c>
      <c r="H1929" s="16" t="n">
        <v>5.60325044496625</v>
      </c>
      <c r="I1929" s="17" t="n">
        <v>287.820994422627</v>
      </c>
      <c r="J1929" s="18" t="n">
        <v>4.92042123370484E-008</v>
      </c>
      <c r="K1929" s="18" t="n">
        <v>2.44841104554857E-007</v>
      </c>
      <c r="L1929" s="16" t="n">
        <v>0.394064273225234</v>
      </c>
      <c r="M1929" s="16" t="n">
        <v>0.607218925909022</v>
      </c>
      <c r="N1929" s="16" t="n">
        <v>0.201459592518976</v>
      </c>
      <c r="O1929" s="16" t="n">
        <v>0.0779138994083634</v>
      </c>
      <c r="P1929" s="34" t="b">
        <f aca="false">TRUE()</f>
        <v>1</v>
      </c>
      <c r="Q1929" s="18" t="n">
        <v>0.000176169157329885</v>
      </c>
    </row>
    <row r="1930" customFormat="false" ht="22.35" hidden="false" customHeight="false" outlineLevel="0" collapsed="false">
      <c r="A1930" s="6" t="s">
        <v>3641</v>
      </c>
      <c r="B1930" s="7" t="s">
        <v>1425</v>
      </c>
      <c r="C1930" s="17" t="n">
        <v>2388</v>
      </c>
      <c r="D1930" s="16" t="n">
        <v>0.106795874319765</v>
      </c>
      <c r="E1930" s="16" t="n">
        <v>0.0284394509548751</v>
      </c>
      <c r="F1930" s="16" t="n">
        <v>0.124617034074609</v>
      </c>
      <c r="G1930" s="16" t="n">
        <v>0.047771931644168</v>
      </c>
      <c r="H1930" s="16" t="n">
        <v>5.61740662215821</v>
      </c>
      <c r="I1930" s="17" t="n">
        <v>288.680086139301</v>
      </c>
      <c r="J1930" s="18" t="n">
        <v>4.55981590473546E-008</v>
      </c>
      <c r="K1930" s="18" t="n">
        <v>2.28541497640726E-007</v>
      </c>
      <c r="L1930" s="16" t="n">
        <v>0.394501465715079</v>
      </c>
      <c r="M1930" s="16" t="n">
        <v>0.607142857142857</v>
      </c>
      <c r="N1930" s="16" t="n">
        <v>0.201178612180326</v>
      </c>
      <c r="O1930" s="16" t="n">
        <v>0.0778529587554577</v>
      </c>
      <c r="P1930" s="34" t="b">
        <f aca="false">TRUE()</f>
        <v>1</v>
      </c>
      <c r="Q1930" s="18" t="n">
        <v>0.000183672125699043</v>
      </c>
    </row>
    <row r="1931" customFormat="false" ht="22.35" hidden="false" customHeight="false" outlineLevel="0" collapsed="false">
      <c r="A1931" s="6" t="s">
        <v>3642</v>
      </c>
      <c r="B1931" s="7" t="s">
        <v>1425</v>
      </c>
      <c r="C1931" s="17" t="n">
        <v>2389</v>
      </c>
      <c r="D1931" s="16" t="n">
        <v>0.106307739442785</v>
      </c>
      <c r="E1931" s="16" t="n">
        <v>0.0282940784374419</v>
      </c>
      <c r="F1931" s="16" t="n">
        <v>0.124101326469496</v>
      </c>
      <c r="G1931" s="16" t="n">
        <v>0.047646603040259</v>
      </c>
      <c r="H1931" s="16" t="n">
        <v>5.63242607326203</v>
      </c>
      <c r="I1931" s="17" t="n">
        <v>289.552199916966</v>
      </c>
      <c r="J1931" s="18" t="n">
        <v>4.20575231513556E-008</v>
      </c>
      <c r="K1931" s="18" t="n">
        <v>2.12076210301489E-007</v>
      </c>
      <c r="L1931" s="16" t="n">
        <v>0.394992325777747</v>
      </c>
      <c r="M1931" s="16" t="n">
        <v>0.607358385313657</v>
      </c>
      <c r="N1931" s="16" t="n">
        <v>0.200257226046884</v>
      </c>
      <c r="O1931" s="16" t="n">
        <v>0.0777966402255027</v>
      </c>
      <c r="P1931" s="34" t="b">
        <f aca="false">TRUE()</f>
        <v>1</v>
      </c>
      <c r="Q1931" s="18" t="n">
        <v>0.000194086421742736</v>
      </c>
    </row>
    <row r="1932" customFormat="false" ht="22.35" hidden="false" customHeight="false" outlineLevel="0" collapsed="false">
      <c r="A1932" s="6" t="s">
        <v>3643</v>
      </c>
      <c r="B1932" s="7" t="s">
        <v>1425</v>
      </c>
      <c r="C1932" s="17" t="n">
        <v>2390</v>
      </c>
      <c r="D1932" s="16" t="n">
        <v>0.105820632815672</v>
      </c>
      <c r="E1932" s="16" t="n">
        <v>0.0281493053753992</v>
      </c>
      <c r="F1932" s="16" t="n">
        <v>0.123588995081135</v>
      </c>
      <c r="G1932" s="16" t="n">
        <v>0.0475207133659427</v>
      </c>
      <c r="H1932" s="16" t="n">
        <v>5.64825906041506</v>
      </c>
      <c r="I1932" s="17" t="n">
        <v>290.423845023182</v>
      </c>
      <c r="J1932" s="18" t="n">
        <v>3.86195591481172E-008</v>
      </c>
      <c r="K1932" s="18" t="n">
        <v>1.95691294828677E-007</v>
      </c>
      <c r="L1932" s="16" t="n">
        <v>0.395541863843227</v>
      </c>
      <c r="M1932" s="16" t="n">
        <v>0.607700694761398</v>
      </c>
      <c r="N1932" s="16" t="n">
        <v>0.199425857285054</v>
      </c>
      <c r="O1932" s="16" t="n">
        <v>0.0777491365908475</v>
      </c>
      <c r="P1932" s="34" t="b">
        <f aca="false">TRUE()</f>
        <v>1</v>
      </c>
      <c r="Q1932" s="18" t="n">
        <v>0.000167545591677768</v>
      </c>
    </row>
    <row r="1933" customFormat="false" ht="22.35" hidden="false" customHeight="false" outlineLevel="0" collapsed="false">
      <c r="A1933" s="6" t="s">
        <v>3644</v>
      </c>
      <c r="B1933" s="7" t="s">
        <v>1425</v>
      </c>
      <c r="C1933" s="17" t="n">
        <v>2391</v>
      </c>
      <c r="D1933" s="16" t="n">
        <v>0.105336280798281</v>
      </c>
      <c r="E1933" s="16" t="n">
        <v>0.0280063393180326</v>
      </c>
      <c r="F1933" s="16" t="n">
        <v>0.123081108214177</v>
      </c>
      <c r="G1933" s="16" t="n">
        <v>0.0473941835516077</v>
      </c>
      <c r="H1933" s="16" t="n">
        <v>5.66455412217898</v>
      </c>
      <c r="I1933" s="17" t="n">
        <v>291.279068403221</v>
      </c>
      <c r="J1933" s="18" t="n">
        <v>3.53708915755791E-008</v>
      </c>
      <c r="K1933" s="18" t="n">
        <v>1.79888725537565E-007</v>
      </c>
      <c r="L1933" s="16" t="n">
        <v>0.396135408861741</v>
      </c>
      <c r="M1933" s="16" t="n">
        <v>0.60801764795375</v>
      </c>
      <c r="N1933" s="16" t="n">
        <v>0.198557788572859</v>
      </c>
      <c r="O1933" s="16" t="n">
        <v>0.0777135389001196</v>
      </c>
      <c r="P1933" s="34" t="b">
        <f aca="false">TRUE()</f>
        <v>1</v>
      </c>
      <c r="Q1933" s="18" t="n">
        <v>0.000268494721120914</v>
      </c>
    </row>
    <row r="1934" customFormat="false" ht="22.35" hidden="false" customHeight="false" outlineLevel="0" collapsed="false">
      <c r="A1934" s="6" t="s">
        <v>3645</v>
      </c>
      <c r="B1934" s="7" t="s">
        <v>1425</v>
      </c>
      <c r="C1934" s="17" t="n">
        <v>2392</v>
      </c>
      <c r="D1934" s="16" t="n">
        <v>0.104856573979437</v>
      </c>
      <c r="E1934" s="16" t="n">
        <v>0.0278654159279753</v>
      </c>
      <c r="F1934" s="16" t="n">
        <v>0.12258017295967</v>
      </c>
      <c r="G1934" s="16" t="n">
        <v>0.0472692920790762</v>
      </c>
      <c r="H1934" s="16" t="n">
        <v>5.68138269948946</v>
      </c>
      <c r="I1934" s="17" t="n">
        <v>292.131391610765</v>
      </c>
      <c r="J1934" s="18" t="n">
        <v>3.22977639828105E-008</v>
      </c>
      <c r="K1934" s="18" t="n">
        <v>1.64865584906105E-007</v>
      </c>
      <c r="L1934" s="16" t="n">
        <v>0.396769063113663</v>
      </c>
      <c r="M1934" s="16" t="n">
        <v>0.608550129316902</v>
      </c>
      <c r="N1934" s="16" t="n">
        <v>0.197468833685269</v>
      </c>
      <c r="O1934" s="16" t="n">
        <v>0.0776761675399449</v>
      </c>
      <c r="P1934" s="34" t="b">
        <f aca="false">TRUE()</f>
        <v>1</v>
      </c>
      <c r="Q1934" s="18" t="n">
        <v>0.000448611031478127</v>
      </c>
    </row>
    <row r="1935" customFormat="false" ht="22.35" hidden="false" customHeight="false" outlineLevel="0" collapsed="false">
      <c r="A1935" s="6" t="s">
        <v>3646</v>
      </c>
      <c r="B1935" s="7" t="s">
        <v>1425</v>
      </c>
      <c r="C1935" s="17" t="n">
        <v>2393</v>
      </c>
      <c r="D1935" s="16" t="n">
        <v>0.104384207194058</v>
      </c>
      <c r="E1935" s="16" t="n">
        <v>0.0277270197893311</v>
      </c>
      <c r="F1935" s="16" t="n">
        <v>0.122084900892061</v>
      </c>
      <c r="G1935" s="16" t="n">
        <v>0.0471449352134542</v>
      </c>
      <c r="H1935" s="16" t="n">
        <v>5.69745270167227</v>
      </c>
      <c r="I1935" s="17" t="n">
        <v>292.965921012844</v>
      </c>
      <c r="J1935" s="18" t="n">
        <v>2.96045031284252E-008</v>
      </c>
      <c r="K1935" s="18" t="n">
        <v>1.51677392571561E-007</v>
      </c>
      <c r="L1935" s="16" t="n">
        <v>0.397361931693673</v>
      </c>
      <c r="M1935" s="16" t="n">
        <v>0.608752979360008</v>
      </c>
      <c r="N1935" s="16" t="n">
        <v>0.196921656069714</v>
      </c>
      <c r="O1935" s="16" t="n">
        <v>0.0776388481735082</v>
      </c>
      <c r="P1935" s="34" t="b">
        <f aca="false">TRUE()</f>
        <v>1</v>
      </c>
      <c r="Q1935" s="18" t="n">
        <v>0.000283661442632651</v>
      </c>
    </row>
    <row r="1936" customFormat="false" ht="22.35" hidden="false" customHeight="false" outlineLevel="0" collapsed="false">
      <c r="A1936" s="6" t="s">
        <v>3647</v>
      </c>
      <c r="B1936" s="7" t="s">
        <v>1425</v>
      </c>
      <c r="C1936" s="17" t="n">
        <v>2394</v>
      </c>
      <c r="D1936" s="16" t="n">
        <v>0.103918570191709</v>
      </c>
      <c r="E1936" s="16" t="n">
        <v>0.0275907372751418</v>
      </c>
      <c r="F1936" s="16" t="n">
        <v>0.121591482578448</v>
      </c>
      <c r="G1936" s="16" t="n">
        <v>0.0470184082306204</v>
      </c>
      <c r="H1936" s="16" t="n">
        <v>5.71189360265922</v>
      </c>
      <c r="I1936" s="17" t="n">
        <v>293.766746097257</v>
      </c>
      <c r="J1936" s="18" t="n">
        <v>2.73674434989699E-008</v>
      </c>
      <c r="K1936" s="18" t="n">
        <v>1.40737162974876E-007</v>
      </c>
      <c r="L1936" s="16" t="n">
        <v>0.397863432129227</v>
      </c>
      <c r="M1936" s="16" t="n">
        <v>0.608867082509255</v>
      </c>
      <c r="N1936" s="16" t="n">
        <v>0.196379743119967</v>
      </c>
      <c r="O1936" s="16" t="n">
        <v>0.0775922739279744</v>
      </c>
      <c r="P1936" s="34" t="b">
        <f aca="false">TRUE()</f>
        <v>1</v>
      </c>
      <c r="Q1936" s="18" t="n">
        <v>0.000262459892924548</v>
      </c>
    </row>
    <row r="1937" customFormat="false" ht="22.35" hidden="false" customHeight="false" outlineLevel="0" collapsed="false">
      <c r="A1937" s="6" t="s">
        <v>3648</v>
      </c>
      <c r="B1937" s="7" t="s">
        <v>1425</v>
      </c>
      <c r="C1937" s="17" t="n">
        <v>2395</v>
      </c>
      <c r="D1937" s="16" t="n">
        <v>0.103456473273379</v>
      </c>
      <c r="E1937" s="16" t="n">
        <v>0.0274541481308661</v>
      </c>
      <c r="F1937" s="16" t="n">
        <v>0.121099876956229</v>
      </c>
      <c r="G1937" s="16" t="n">
        <v>0.0468902084989723</v>
      </c>
      <c r="H1937" s="16" t="n">
        <v>5.72600220761834</v>
      </c>
      <c r="I1937" s="17" t="n">
        <v>294.568452679132</v>
      </c>
      <c r="J1937" s="18" t="n">
        <v>2.53395459621798E-008</v>
      </c>
      <c r="K1937" s="18" t="n">
        <v>1.30794920078416E-007</v>
      </c>
      <c r="L1937" s="16" t="n">
        <v>0.398342248326227</v>
      </c>
      <c r="M1937" s="16" t="n">
        <v>0.609120645063137</v>
      </c>
      <c r="N1937" s="16" t="n">
        <v>0.195656642170322</v>
      </c>
      <c r="O1937" s="16" t="n">
        <v>0.077528331247679</v>
      </c>
      <c r="P1937" s="34" t="b">
        <f aca="false">TRUE()</f>
        <v>1</v>
      </c>
      <c r="Q1937" s="18" t="n">
        <v>8.0112611846358E-005</v>
      </c>
    </row>
    <row r="1938" customFormat="false" ht="22.35" hidden="false" customHeight="false" outlineLevel="0" collapsed="false">
      <c r="A1938" s="6" t="s">
        <v>3649</v>
      </c>
      <c r="B1938" s="7" t="s">
        <v>1425</v>
      </c>
      <c r="C1938" s="17" t="n">
        <v>2396</v>
      </c>
      <c r="D1938" s="16" t="n">
        <v>0.102996174004447</v>
      </c>
      <c r="E1938" s="16" t="n">
        <v>0.0273171735938996</v>
      </c>
      <c r="F1938" s="16" t="n">
        <v>0.120606908987771</v>
      </c>
      <c r="G1938" s="16" t="n">
        <v>0.0467591377434658</v>
      </c>
      <c r="H1938" s="16" t="n">
        <v>5.7393734003415</v>
      </c>
      <c r="I1938" s="17" t="n">
        <v>295.362822796273</v>
      </c>
      <c r="J1938" s="18" t="n">
        <v>2.35505528867485E-008</v>
      </c>
      <c r="K1938" s="18" t="n">
        <v>1.22321394843562E-007</v>
      </c>
      <c r="L1938" s="16" t="n">
        <v>0.398775436032686</v>
      </c>
      <c r="M1938" s="16" t="n">
        <v>0.609234748212384</v>
      </c>
      <c r="N1938" s="16" t="n">
        <v>0.195338992802018</v>
      </c>
      <c r="O1938" s="16" t="n">
        <v>0.077457911652199</v>
      </c>
      <c r="P1938" s="34" t="b">
        <f aca="false">TRUE()</f>
        <v>1</v>
      </c>
      <c r="Q1938" s="18" t="n">
        <v>0.000250633712021842</v>
      </c>
    </row>
    <row r="1939" customFormat="false" ht="22.35" hidden="false" customHeight="false" outlineLevel="0" collapsed="false">
      <c r="A1939" s="6" t="s">
        <v>3650</v>
      </c>
      <c r="B1939" s="7" t="s">
        <v>1425</v>
      </c>
      <c r="C1939" s="17" t="n">
        <v>2397</v>
      </c>
      <c r="D1939" s="16" t="n">
        <v>0.102534567412997</v>
      </c>
      <c r="E1939" s="16" t="n">
        <v>0.0271790573566553</v>
      </c>
      <c r="F1939" s="16" t="n">
        <v>0.120110488885218</v>
      </c>
      <c r="G1939" s="16" t="n">
        <v>0.0466218205462763</v>
      </c>
      <c r="H1939" s="16" t="n">
        <v>5.75258712376378</v>
      </c>
      <c r="I1939" s="17" t="n">
        <v>296.133512187568</v>
      </c>
      <c r="J1939" s="18" t="n">
        <v>2.19044100589003E-008</v>
      </c>
      <c r="K1939" s="18" t="n">
        <v>1.13913911960447E-007</v>
      </c>
      <c r="L1939" s="16" t="n">
        <v>0.399213498714755</v>
      </c>
      <c r="M1939" s="16" t="n">
        <v>0.609298138850855</v>
      </c>
      <c r="N1939" s="16" t="n">
        <v>0.194965302182713</v>
      </c>
      <c r="O1939" s="16" t="n">
        <v>0.0773975541122313</v>
      </c>
      <c r="P1939" s="34" t="b">
        <f aca="false">TRUE()</f>
        <v>1</v>
      </c>
      <c r="Q1939" s="18" t="n">
        <v>0.000217007255551153</v>
      </c>
    </row>
    <row r="1940" customFormat="false" ht="22.35" hidden="false" customHeight="false" outlineLevel="0" collapsed="false">
      <c r="A1940" s="6" t="s">
        <v>3651</v>
      </c>
      <c r="B1940" s="7" t="s">
        <v>1425</v>
      </c>
      <c r="C1940" s="17" t="n">
        <v>2398</v>
      </c>
      <c r="D1940" s="16" t="n">
        <v>0.10206937978194</v>
      </c>
      <c r="E1940" s="16" t="n">
        <v>0.027037433545059</v>
      </c>
      <c r="F1940" s="16" t="n">
        <v>0.119613881747191</v>
      </c>
      <c r="G1940" s="16" t="n">
        <v>0.0464808227314254</v>
      </c>
      <c r="H1940" s="16" t="n">
        <v>5.76766354634219</v>
      </c>
      <c r="I1940" s="17" t="n">
        <v>296.932078279209</v>
      </c>
      <c r="J1940" s="18" t="n">
        <v>2.01673755376787E-008</v>
      </c>
      <c r="K1940" s="18" t="n">
        <v>1.05408826802729E-007</v>
      </c>
      <c r="L1940" s="16" t="n">
        <v>0.39976442262386</v>
      </c>
      <c r="M1940" s="16" t="n">
        <v>0.609551701404737</v>
      </c>
      <c r="N1940" s="16" t="n">
        <v>0.194117245920415</v>
      </c>
      <c r="O1940" s="16" t="n">
        <v>0.0773608228924697</v>
      </c>
      <c r="P1940" s="34" t="b">
        <f aca="false">TRUE()</f>
        <v>1</v>
      </c>
      <c r="Q1940" s="18" t="n">
        <v>0.000356878953166209</v>
      </c>
    </row>
    <row r="1941" customFormat="false" ht="22.35" hidden="false" customHeight="false" outlineLevel="0" collapsed="false">
      <c r="A1941" s="6" t="s">
        <v>3652</v>
      </c>
      <c r="B1941" s="7" t="s">
        <v>1425</v>
      </c>
      <c r="C1941" s="17" t="n">
        <v>2399</v>
      </c>
      <c r="D1941" s="16" t="n">
        <v>0.101600483428801</v>
      </c>
      <c r="E1941" s="16" t="n">
        <v>0.0268945690643507</v>
      </c>
      <c r="F1941" s="16" t="n">
        <v>0.119115079569961</v>
      </c>
      <c r="G1941" s="16" t="n">
        <v>0.0463357316131933</v>
      </c>
      <c r="H1941" s="16" t="n">
        <v>5.78372503560599</v>
      </c>
      <c r="I1941" s="17" t="n">
        <v>297.725290964436</v>
      </c>
      <c r="J1941" s="18" t="n">
        <v>1.8467369040434E-008</v>
      </c>
      <c r="K1941" s="18" t="n">
        <v>9.68894835876121E-008</v>
      </c>
      <c r="L1941" s="16" t="n">
        <v>0.400387639032289</v>
      </c>
      <c r="M1941" s="16" t="n">
        <v>0.610084182767889</v>
      </c>
      <c r="N1941" s="16" t="n">
        <v>0.193339735074816</v>
      </c>
      <c r="O1941" s="16" t="n">
        <v>0.0773425625456365</v>
      </c>
      <c r="P1941" s="34" t="b">
        <f aca="false">TRUE()</f>
        <v>1</v>
      </c>
      <c r="Q1941" s="18" t="n">
        <v>0.000192436781490951</v>
      </c>
    </row>
    <row r="1942" customFormat="false" ht="22.35" hidden="false" customHeight="false" outlineLevel="0" collapsed="false">
      <c r="A1942" s="6" t="s">
        <v>3653</v>
      </c>
      <c r="B1942" s="7" t="s">
        <v>1425</v>
      </c>
      <c r="C1942" s="17" t="n">
        <v>2400</v>
      </c>
      <c r="D1942" s="16" t="n">
        <v>0.101131532618913</v>
      </c>
      <c r="E1942" s="16" t="n">
        <v>0.0267514511201294</v>
      </c>
      <c r="F1942" s="16" t="n">
        <v>0.118612554582242</v>
      </c>
      <c r="G1942" s="16" t="n">
        <v>0.0461844655067649</v>
      </c>
      <c r="H1942" s="16" t="n">
        <v>5.79903336592172</v>
      </c>
      <c r="I1942" s="17" t="n">
        <v>298.482968830545</v>
      </c>
      <c r="J1942" s="18" t="n">
        <v>1.69771958397368E-008</v>
      </c>
      <c r="K1942" s="18" t="n">
        <v>8.95239678969602E-008</v>
      </c>
      <c r="L1942" s="16" t="n">
        <v>0.40098116969237</v>
      </c>
      <c r="M1942" s="16" t="n">
        <v>0.610236320300218</v>
      </c>
      <c r="N1942" s="16" t="n">
        <v>0.192897527470552</v>
      </c>
      <c r="O1942" s="16" t="n">
        <v>0.0773286508702533</v>
      </c>
      <c r="P1942" s="34" t="b">
        <f aca="false">TRUE()</f>
        <v>1</v>
      </c>
      <c r="Q1942" s="18" t="n">
        <v>0.000116709376905177</v>
      </c>
    </row>
    <row r="1943" customFormat="false" ht="22.35" hidden="false" customHeight="false" outlineLevel="0" collapsed="false">
      <c r="A1943" s="6" t="s">
        <v>3654</v>
      </c>
      <c r="B1943" s="7" t="s">
        <v>1425</v>
      </c>
      <c r="C1943" s="17" t="n">
        <v>2401</v>
      </c>
      <c r="D1943" s="16" t="n">
        <v>0.100664483978543</v>
      </c>
      <c r="E1943" s="16" t="n">
        <v>0.026608277530707</v>
      </c>
      <c r="F1943" s="16" t="n">
        <v>0.118107127707211</v>
      </c>
      <c r="G1943" s="16" t="n">
        <v>0.0460298312618115</v>
      </c>
      <c r="H1943" s="16" t="n">
        <v>5.81304294026678</v>
      </c>
      <c r="I1943" s="17" t="n">
        <v>299.224065708749</v>
      </c>
      <c r="J1943" s="18" t="n">
        <v>1.57142125583099E-008</v>
      </c>
      <c r="K1943" s="18" t="n">
        <v>8.31602430375215E-008</v>
      </c>
      <c r="L1943" s="16" t="n">
        <v>0.401495671434001</v>
      </c>
      <c r="M1943" s="16" t="n">
        <v>0.610312389066383</v>
      </c>
      <c r="N1943" s="16" t="n">
        <v>0.192398375276399</v>
      </c>
      <c r="O1943" s="16" t="n">
        <v>0.0773076631833629</v>
      </c>
      <c r="P1943" s="34" t="b">
        <f aca="false">TRUE()</f>
        <v>1</v>
      </c>
      <c r="Q1943" s="18" t="n">
        <v>0.000144256126676599</v>
      </c>
    </row>
    <row r="1944" customFormat="false" ht="22.35" hidden="false" customHeight="false" outlineLevel="0" collapsed="false">
      <c r="A1944" s="6" t="s">
        <v>3655</v>
      </c>
      <c r="B1944" s="7" t="s">
        <v>1425</v>
      </c>
      <c r="C1944" s="17" t="n">
        <v>2402</v>
      </c>
      <c r="D1944" s="16" t="n">
        <v>0.100198397355488</v>
      </c>
      <c r="E1944" s="16" t="n">
        <v>0.0264657090289046</v>
      </c>
      <c r="F1944" s="16" t="n">
        <v>0.117596994172917</v>
      </c>
      <c r="G1944" s="16" t="n">
        <v>0.0458726627081957</v>
      </c>
      <c r="H1944" s="16" t="n">
        <v>5.82531732628756</v>
      </c>
      <c r="I1944" s="17" t="n">
        <v>299.945671111411</v>
      </c>
      <c r="J1944" s="18" t="n">
        <v>1.46800359864684E-008</v>
      </c>
      <c r="K1944" s="18" t="n">
        <v>7.81053196715945E-008</v>
      </c>
      <c r="L1944" s="16" t="n">
        <v>0.401902981310822</v>
      </c>
      <c r="M1944" s="16" t="n">
        <v>0.610439170343324</v>
      </c>
      <c r="N1944" s="16" t="n">
        <v>0.192010415683395</v>
      </c>
      <c r="O1944" s="16" t="n">
        <v>0.0772615306354641</v>
      </c>
      <c r="P1944" s="34" t="b">
        <f aca="false">TRUE()</f>
        <v>1</v>
      </c>
      <c r="Q1944" s="18" t="n">
        <v>0.000201463892443942</v>
      </c>
    </row>
    <row r="1945" customFormat="false" ht="22.35" hidden="false" customHeight="false" outlineLevel="0" collapsed="false">
      <c r="A1945" s="6" t="s">
        <v>3656</v>
      </c>
      <c r="B1945" s="7" t="s">
        <v>1425</v>
      </c>
      <c r="C1945" s="17" t="n">
        <v>2403</v>
      </c>
      <c r="D1945" s="16" t="n">
        <v>0.0997330998224401</v>
      </c>
      <c r="E1945" s="16" t="n">
        <v>0.0263218361636165</v>
      </c>
      <c r="F1945" s="16" t="n">
        <v>0.117082208112938</v>
      </c>
      <c r="G1945" s="16" t="n">
        <v>0.0457137036428341</v>
      </c>
      <c r="H1945" s="16" t="n">
        <v>5.83613691754861</v>
      </c>
      <c r="I1945" s="17" t="n">
        <v>300.680290305527</v>
      </c>
      <c r="J1945" s="18" t="n">
        <v>1.38195581598877E-008</v>
      </c>
      <c r="K1945" s="18" t="n">
        <v>7.37161521382185E-008</v>
      </c>
      <c r="L1945" s="16" t="n">
        <v>0.402202966568698</v>
      </c>
      <c r="M1945" s="16" t="n">
        <v>0.610540595364877</v>
      </c>
      <c r="N1945" s="16" t="n">
        <v>0.191612245375616</v>
      </c>
      <c r="O1945" s="16" t="n">
        <v>0.0771927596760456</v>
      </c>
      <c r="P1945" s="34" t="b">
        <f aca="false">TRUE()</f>
        <v>1</v>
      </c>
      <c r="Q1945" s="18" t="n">
        <v>9.70281282195979E-005</v>
      </c>
    </row>
    <row r="1946" customFormat="false" ht="22.35" hidden="false" customHeight="false" outlineLevel="0" collapsed="false">
      <c r="A1946" s="6" t="s">
        <v>3657</v>
      </c>
      <c r="B1946" s="7" t="s">
        <v>1425</v>
      </c>
      <c r="C1946" s="17" t="n">
        <v>2404</v>
      </c>
      <c r="D1946" s="16" t="n">
        <v>0.0992640447283377</v>
      </c>
      <c r="E1946" s="16" t="n">
        <v>0.0261740022547808</v>
      </c>
      <c r="F1946" s="16" t="n">
        <v>0.116563609429507</v>
      </c>
      <c r="G1946" s="16" t="n">
        <v>0.0455529523013718</v>
      </c>
      <c r="H1946" s="16" t="n">
        <v>5.8476718120925</v>
      </c>
      <c r="I1946" s="17" t="n">
        <v>301.466154776473</v>
      </c>
      <c r="J1946" s="18" t="n">
        <v>1.29561440401657E-008</v>
      </c>
      <c r="K1946" s="18" t="n">
        <v>6.92886569158343E-008</v>
      </c>
      <c r="L1946" s="16" t="n">
        <v>0.402522374502703</v>
      </c>
      <c r="M1946" s="16" t="n">
        <v>0.610806836046453</v>
      </c>
      <c r="N1946" s="16" t="n">
        <v>0.19107834268451</v>
      </c>
      <c r="O1946" s="16" t="n">
        <v>0.0771053680933106</v>
      </c>
      <c r="P1946" s="34" t="b">
        <f aca="false">TRUE()</f>
        <v>1</v>
      </c>
      <c r="Q1946" s="18" t="n">
        <v>7.00204196499349E-005</v>
      </c>
    </row>
    <row r="1947" customFormat="false" ht="22.35" hidden="false" customHeight="false" outlineLevel="0" collapsed="false">
      <c r="A1947" s="6" t="s">
        <v>3658</v>
      </c>
      <c r="B1947" s="7" t="s">
        <v>1425</v>
      </c>
      <c r="C1947" s="17" t="n">
        <v>2405</v>
      </c>
      <c r="D1947" s="16" t="n">
        <v>0.0987891495188121</v>
      </c>
      <c r="E1947" s="16" t="n">
        <v>0.0260227506720151</v>
      </c>
      <c r="F1947" s="16" t="n">
        <v>0.116041796632971</v>
      </c>
      <c r="G1947" s="16" t="n">
        <v>0.0453890754779096</v>
      </c>
      <c r="H1947" s="16" t="n">
        <v>5.86083540260332</v>
      </c>
      <c r="I1947" s="17" t="n">
        <v>302.285924111829</v>
      </c>
      <c r="J1947" s="18" t="n">
        <v>1.20376080690996E-008</v>
      </c>
      <c r="K1947" s="18" t="n">
        <v>6.47938696326375E-008</v>
      </c>
      <c r="L1947" s="16" t="n">
        <v>0.402934646166679</v>
      </c>
      <c r="M1947" s="16" t="n">
        <v>0.611022364217252</v>
      </c>
      <c r="N1947" s="16" t="n">
        <v>0.190370765899086</v>
      </c>
      <c r="O1947" s="16" t="n">
        <v>0.0770105789490448</v>
      </c>
      <c r="P1947" s="34" t="b">
        <f aca="false">TRUE()</f>
        <v>1</v>
      </c>
      <c r="Q1947" s="18" t="n">
        <v>0.000529877266600116</v>
      </c>
    </row>
    <row r="1948" customFormat="false" ht="22.35" hidden="false" customHeight="false" outlineLevel="0" collapsed="false">
      <c r="A1948" s="6" t="s">
        <v>3659</v>
      </c>
      <c r="B1948" s="7" t="s">
        <v>1425</v>
      </c>
      <c r="C1948" s="17" t="n">
        <v>2406</v>
      </c>
      <c r="D1948" s="16" t="n">
        <v>0.0983120098738459</v>
      </c>
      <c r="E1948" s="16" t="n">
        <v>0.0258701840474296</v>
      </c>
      <c r="F1948" s="16" t="n">
        <v>0.115518523457911</v>
      </c>
      <c r="G1948" s="16" t="n">
        <v>0.0452223904591391</v>
      </c>
      <c r="H1948" s="16" t="n">
        <v>5.8747154193126</v>
      </c>
      <c r="I1948" s="17" t="n">
        <v>303.112724084749</v>
      </c>
      <c r="J1948" s="18" t="n">
        <v>1.11390007362557E-008</v>
      </c>
      <c r="K1948" s="18" t="n">
        <v>6.01912149159652E-008</v>
      </c>
      <c r="L1948" s="16" t="n">
        <v>0.403393054416626</v>
      </c>
      <c r="M1948" s="16" t="n">
        <v>0.61141538617577</v>
      </c>
      <c r="N1948" s="16" t="n">
        <v>0.190031604424417</v>
      </c>
      <c r="O1948" s="16" t="n">
        <v>0.0769313800069698</v>
      </c>
      <c r="P1948" s="34" t="b">
        <f aca="false">TRUE()</f>
        <v>1</v>
      </c>
      <c r="Q1948" s="18" t="n">
        <v>5.40781969353398E-005</v>
      </c>
    </row>
    <row r="1949" customFormat="false" ht="22.35" hidden="false" customHeight="false" outlineLevel="0" collapsed="false">
      <c r="A1949" s="6" t="s">
        <v>3660</v>
      </c>
      <c r="B1949" s="7" t="s">
        <v>1425</v>
      </c>
      <c r="C1949" s="17" t="n">
        <v>2407</v>
      </c>
      <c r="D1949" s="16" t="n">
        <v>0.0978343342555807</v>
      </c>
      <c r="E1949" s="16" t="n">
        <v>0.0257166686911505</v>
      </c>
      <c r="F1949" s="16" t="n">
        <v>0.114995060045826</v>
      </c>
      <c r="G1949" s="16" t="n">
        <v>0.0450527023964138</v>
      </c>
      <c r="H1949" s="16" t="n">
        <v>5.88913249597839</v>
      </c>
      <c r="I1949" s="17" t="n">
        <v>303.939783076986</v>
      </c>
      <c r="J1949" s="18" t="n">
        <v>1.02757900144792E-008</v>
      </c>
      <c r="K1949" s="18" t="n">
        <v>5.57444817778935E-008</v>
      </c>
      <c r="L1949" s="16" t="n">
        <v>0.403889186953966</v>
      </c>
      <c r="M1949" s="16" t="n">
        <v>0.611833764389675</v>
      </c>
      <c r="N1949" s="16" t="n">
        <v>0.189311713148302</v>
      </c>
      <c r="O1949" s="16" t="n">
        <v>0.0768740322052828</v>
      </c>
      <c r="P1949" s="34" t="b">
        <f aca="false">TRUE()</f>
        <v>1</v>
      </c>
      <c r="Q1949" s="18" t="n">
        <v>0.000190912835544391</v>
      </c>
    </row>
    <row r="1950" customFormat="false" ht="22.35" hidden="false" customHeight="false" outlineLevel="0" collapsed="false">
      <c r="A1950" s="6" t="s">
        <v>3661</v>
      </c>
      <c r="B1950" s="7" t="s">
        <v>1425</v>
      </c>
      <c r="C1950" s="17" t="n">
        <v>2408</v>
      </c>
      <c r="D1950" s="16" t="n">
        <v>0.0973587582379851</v>
      </c>
      <c r="E1950" s="16" t="n">
        <v>0.0255644541408227</v>
      </c>
      <c r="F1950" s="16" t="n">
        <v>0.114474389421167</v>
      </c>
      <c r="G1950" s="16" t="n">
        <v>0.0448827211752019</v>
      </c>
      <c r="H1950" s="16" t="n">
        <v>5.90375990672453</v>
      </c>
      <c r="I1950" s="17" t="n">
        <v>304.7566673393</v>
      </c>
      <c r="J1950" s="18" t="n">
        <v>9.46727247715617E-009</v>
      </c>
      <c r="K1950" s="18" t="n">
        <v>5.1628358449669E-008</v>
      </c>
      <c r="L1950" s="16" t="n">
        <v>0.404406697876901</v>
      </c>
      <c r="M1950" s="16" t="n">
        <v>0.612112683198945</v>
      </c>
      <c r="N1950" s="16" t="n">
        <v>0.188854838051687</v>
      </c>
      <c r="O1950" s="16" t="n">
        <v>0.0768471040640046</v>
      </c>
      <c r="P1950" s="34" t="b">
        <f aca="false">TRUE()</f>
        <v>1</v>
      </c>
      <c r="Q1950" s="18" t="n">
        <v>0.000127966779790924</v>
      </c>
    </row>
    <row r="1951" customFormat="false" ht="22.35" hidden="false" customHeight="false" outlineLevel="0" collapsed="false">
      <c r="A1951" s="6" t="s">
        <v>3662</v>
      </c>
      <c r="B1951" s="7" t="s">
        <v>1425</v>
      </c>
      <c r="C1951" s="17" t="n">
        <v>2409</v>
      </c>
      <c r="D1951" s="16" t="n">
        <v>0.0968877700155297</v>
      </c>
      <c r="E1951" s="16" t="n">
        <v>0.0254140136829292</v>
      </c>
      <c r="F1951" s="16" t="n">
        <v>0.113958311175221</v>
      </c>
      <c r="G1951" s="16" t="n">
        <v>0.044713933036788</v>
      </c>
      <c r="H1951" s="16" t="n">
        <v>5.91821783448053</v>
      </c>
      <c r="I1951" s="17" t="n">
        <v>305.568531899796</v>
      </c>
      <c r="J1951" s="18" t="n">
        <v>8.7290091065514E-009</v>
      </c>
      <c r="K1951" s="18" t="n">
        <v>4.78538808351232E-008</v>
      </c>
      <c r="L1951" s="16" t="n">
        <v>0.404916416658151</v>
      </c>
      <c r="M1951" s="16" t="n">
        <v>0.612163395709722</v>
      </c>
      <c r="N1951" s="16" t="n">
        <v>0.188397475167229</v>
      </c>
      <c r="O1951" s="16" t="n">
        <v>0.0768380875966467</v>
      </c>
      <c r="P1951" s="34" t="b">
        <f aca="false">TRUE()</f>
        <v>1</v>
      </c>
      <c r="Q1951" s="18" t="n">
        <v>0.000246555326863241</v>
      </c>
    </row>
    <row r="1952" customFormat="false" ht="22.35" hidden="false" customHeight="false" outlineLevel="0" collapsed="false">
      <c r="A1952" s="6" t="s">
        <v>3663</v>
      </c>
      <c r="B1952" s="7" t="s">
        <v>1425</v>
      </c>
      <c r="C1952" s="17" t="n">
        <v>2410</v>
      </c>
      <c r="D1952" s="16" t="n">
        <v>0.0964218866980532</v>
      </c>
      <c r="E1952" s="16" t="n">
        <v>0.0252644103699131</v>
      </c>
      <c r="F1952" s="16" t="n">
        <v>0.11344581874129</v>
      </c>
      <c r="G1952" s="16" t="n">
        <v>0.044545447971171</v>
      </c>
      <c r="H1952" s="16" t="n">
        <v>5.93215160768557</v>
      </c>
      <c r="I1952" s="17" t="n">
        <v>306.381587143191</v>
      </c>
      <c r="J1952" s="18" t="n">
        <v>8.06996257951405E-009</v>
      </c>
      <c r="K1952" s="18" t="n">
        <v>4.43580724569315E-008</v>
      </c>
      <c r="L1952" s="16" t="n">
        <v>0.405390447536578</v>
      </c>
      <c r="M1952" s="16" t="n">
        <v>0.612264820731274</v>
      </c>
      <c r="N1952" s="16" t="n">
        <v>0.187947513160474</v>
      </c>
      <c r="O1952" s="16" t="n">
        <v>0.0768185075367493</v>
      </c>
      <c r="P1952" s="34" t="b">
        <f aca="false">TRUE()</f>
        <v>1</v>
      </c>
      <c r="Q1952" s="18" t="n">
        <v>0.000186087652264411</v>
      </c>
    </row>
    <row r="1953" customFormat="false" ht="22.35" hidden="false" customHeight="false" outlineLevel="0" collapsed="false">
      <c r="A1953" s="6" t="s">
        <v>3664</v>
      </c>
      <c r="B1953" s="7" t="s">
        <v>1425</v>
      </c>
      <c r="C1953" s="17" t="n">
        <v>2411</v>
      </c>
      <c r="D1953" s="16" t="n">
        <v>0.0959619377691248</v>
      </c>
      <c r="E1953" s="16" t="n">
        <v>0.0251185386608218</v>
      </c>
      <c r="F1953" s="16" t="n">
        <v>0.112937019420339</v>
      </c>
      <c r="G1953" s="16" t="n">
        <v>0.0443780743767403</v>
      </c>
      <c r="H1953" s="16" t="n">
        <v>5.94483683206145</v>
      </c>
      <c r="I1953" s="17" t="n">
        <v>307.158458686522</v>
      </c>
      <c r="J1953" s="18" t="n">
        <v>7.51144431403833E-009</v>
      </c>
      <c r="K1953" s="18" t="n">
        <v>4.146448290935E-008</v>
      </c>
      <c r="L1953" s="16" t="n">
        <v>0.405801332748643</v>
      </c>
      <c r="M1953" s="16" t="n">
        <v>0.612619808306709</v>
      </c>
      <c r="N1953" s="16" t="n">
        <v>0.187427607366534</v>
      </c>
      <c r="O1953" s="16" t="n">
        <v>0.0767869351681376</v>
      </c>
      <c r="P1953" s="34" t="b">
        <f aca="false">TRUE()</f>
        <v>1</v>
      </c>
      <c r="Q1953" s="18" t="n">
        <v>0.000331328609591917</v>
      </c>
    </row>
    <row r="1954" customFormat="false" ht="22.35" hidden="false" customHeight="false" outlineLevel="0" collapsed="false">
      <c r="A1954" s="6" t="s">
        <v>3665</v>
      </c>
      <c r="B1954" s="7" t="s">
        <v>1425</v>
      </c>
      <c r="C1954" s="17" t="n">
        <v>2412</v>
      </c>
      <c r="D1954" s="16" t="n">
        <v>0.0955067475361132</v>
      </c>
      <c r="E1954" s="16" t="n">
        <v>0.0249759171694804</v>
      </c>
      <c r="F1954" s="16" t="n">
        <v>0.112431067640234</v>
      </c>
      <c r="G1954" s="16" t="n">
        <v>0.0442111050561444</v>
      </c>
      <c r="H1954" s="16" t="n">
        <v>5.95647511264852</v>
      </c>
      <c r="I1954" s="17" t="n">
        <v>307.899186118295</v>
      </c>
      <c r="J1954" s="18" t="n">
        <v>7.03165422927425E-009</v>
      </c>
      <c r="K1954" s="18" t="n">
        <v>3.8960433980625E-008</v>
      </c>
      <c r="L1954" s="16" t="n">
        <v>0.406162806507957</v>
      </c>
      <c r="M1954" s="16" t="n">
        <v>0.61296211775445</v>
      </c>
      <c r="N1954" s="16" t="n">
        <v>0.187365301734615</v>
      </c>
      <c r="O1954" s="16" t="n">
        <v>0.0767445888223248</v>
      </c>
      <c r="P1954" s="34" t="b">
        <f aca="false">TRUE()</f>
        <v>1</v>
      </c>
      <c r="Q1954" s="18" t="n">
        <v>0.000132022325969403</v>
      </c>
    </row>
    <row r="1955" customFormat="false" ht="22.35" hidden="false" customHeight="false" outlineLevel="0" collapsed="false">
      <c r="A1955" s="6" t="s">
        <v>3666</v>
      </c>
      <c r="B1955" s="7" t="s">
        <v>1425</v>
      </c>
      <c r="C1955" s="17" t="n">
        <v>2413</v>
      </c>
      <c r="D1955" s="16" t="n">
        <v>0.095055875529788</v>
      </c>
      <c r="E1955" s="16" t="n">
        <v>0.0248346834244626</v>
      </c>
      <c r="F1955" s="16" t="n">
        <v>0.111927961169245</v>
      </c>
      <c r="G1955" s="16" t="n">
        <v>0.044045345837878</v>
      </c>
      <c r="H1955" s="16" t="n">
        <v>5.96743543938618</v>
      </c>
      <c r="I1955" s="17" t="n">
        <v>308.638727046574</v>
      </c>
      <c r="J1955" s="18" t="n">
        <v>6.6063342880815E-009</v>
      </c>
      <c r="K1955" s="18" t="n">
        <v>3.67510553559494E-008</v>
      </c>
      <c r="L1955" s="16" t="n">
        <v>0.40647967489569</v>
      </c>
      <c r="M1955" s="16" t="n">
        <v>0.613114255286779</v>
      </c>
      <c r="N1955" s="16" t="n">
        <v>0.187192344701604</v>
      </c>
      <c r="O1955" s="16" t="n">
        <v>0.0766858009702522</v>
      </c>
      <c r="P1955" s="34" t="b">
        <f aca="false">TRUE()</f>
        <v>1</v>
      </c>
      <c r="Q1955" s="18" t="n">
        <v>0.00023703180510921</v>
      </c>
    </row>
    <row r="1956" customFormat="false" ht="22.35" hidden="false" customHeight="false" outlineLevel="0" collapsed="false">
      <c r="A1956" s="6" t="s">
        <v>3667</v>
      </c>
      <c r="B1956" s="7" t="s">
        <v>1425</v>
      </c>
      <c r="C1956" s="17" t="n">
        <v>2414</v>
      </c>
      <c r="D1956" s="16" t="n">
        <v>0.0946107657614077</v>
      </c>
      <c r="E1956" s="16" t="n">
        <v>0.0246960671935772</v>
      </c>
      <c r="F1956" s="16" t="n">
        <v>0.111428996050064</v>
      </c>
      <c r="G1956" s="16" t="n">
        <v>0.0438800983771868</v>
      </c>
      <c r="H1956" s="16" t="n">
        <v>5.97750872131841</v>
      </c>
      <c r="I1956" s="17" t="n">
        <v>309.351376914726</v>
      </c>
      <c r="J1956" s="18" t="n">
        <v>6.23697349726197E-009</v>
      </c>
      <c r="K1956" s="18" t="n">
        <v>3.47428725015264E-008</v>
      </c>
      <c r="L1956" s="16" t="n">
        <v>0.40675269404833</v>
      </c>
      <c r="M1956" s="16" t="n">
        <v>0.613608702266849</v>
      </c>
      <c r="N1956" s="16" t="n">
        <v>0.18716720269236</v>
      </c>
      <c r="O1956" s="16" t="n">
        <v>0.0766151967310614</v>
      </c>
      <c r="P1956" s="34" t="b">
        <f aca="false">TRUE()</f>
        <v>1</v>
      </c>
      <c r="Q1956" s="18" t="n">
        <v>0.000350256625553296</v>
      </c>
    </row>
    <row r="1957" customFormat="false" ht="22.35" hidden="false" customHeight="false" outlineLevel="0" collapsed="false">
      <c r="A1957" s="6" t="s">
        <v>3668</v>
      </c>
      <c r="B1957" s="7" t="s">
        <v>1425</v>
      </c>
      <c r="C1957" s="17" t="n">
        <v>2415</v>
      </c>
      <c r="D1957" s="16" t="n">
        <v>0.0941694361284976</v>
      </c>
      <c r="E1957" s="16" t="n">
        <v>0.0245581590650932</v>
      </c>
      <c r="F1957" s="16" t="n">
        <v>0.110932794736121</v>
      </c>
      <c r="G1957" s="16" t="n">
        <v>0.043711705135401</v>
      </c>
      <c r="H1957" s="16" t="n">
        <v>5.9873756125398</v>
      </c>
      <c r="I1957" s="17" t="n">
        <v>310.03397927413</v>
      </c>
      <c r="J1957" s="18" t="n">
        <v>5.89499188146918E-009</v>
      </c>
      <c r="K1957" s="18" t="n">
        <v>3.30151367180798E-008</v>
      </c>
      <c r="L1957" s="16" t="n">
        <v>0.407029938578767</v>
      </c>
      <c r="M1957" s="16" t="n">
        <v>0.613849586693037</v>
      </c>
      <c r="N1957" s="16" t="n">
        <v>0.18716720269236</v>
      </c>
      <c r="O1957" s="16" t="n">
        <v>0.0765387651919812</v>
      </c>
      <c r="P1957" s="34" t="b">
        <f aca="false">TRUE()</f>
        <v>1</v>
      </c>
      <c r="Q1957" s="18" t="n">
        <v>0.000232146240445794</v>
      </c>
    </row>
    <row r="1958" customFormat="false" ht="22.35" hidden="false" customHeight="false" outlineLevel="0" collapsed="false">
      <c r="A1958" s="6" t="s">
        <v>3669</v>
      </c>
      <c r="B1958" s="7" t="s">
        <v>1425</v>
      </c>
      <c r="C1958" s="17" t="n">
        <v>2416</v>
      </c>
      <c r="D1958" s="16" t="n">
        <v>0.093732912376723</v>
      </c>
      <c r="E1958" s="16" t="n">
        <v>0.024420525693697</v>
      </c>
      <c r="F1958" s="16" t="n">
        <v>0.110441070206418</v>
      </c>
      <c r="G1958" s="16" t="n">
        <v>0.0435415415607225</v>
      </c>
      <c r="H1958" s="16" t="n">
        <v>5.99727167998968</v>
      </c>
      <c r="I1958" s="17" t="n">
        <v>310.705078155149</v>
      </c>
      <c r="J1958" s="18" t="n">
        <v>5.57059899416068E-009</v>
      </c>
      <c r="K1958" s="18" t="n">
        <v>3.13251840457545E-008</v>
      </c>
      <c r="L1958" s="16" t="n">
        <v>0.40731660136367</v>
      </c>
      <c r="M1958" s="16" t="n">
        <v>0.614077792991531</v>
      </c>
      <c r="N1958" s="16" t="n">
        <v>0.186903804091816</v>
      </c>
      <c r="O1958" s="16" t="n">
        <v>0.0764456879621396</v>
      </c>
      <c r="P1958" s="34" t="b">
        <f aca="false">TRUE()</f>
        <v>1</v>
      </c>
      <c r="Q1958" s="18" t="n">
        <v>0.000177210071424964</v>
      </c>
    </row>
    <row r="1959" customFormat="false" ht="22.35" hidden="false" customHeight="false" outlineLevel="0" collapsed="false">
      <c r="A1959" s="6" t="s">
        <v>3670</v>
      </c>
      <c r="B1959" s="7" t="s">
        <v>1425</v>
      </c>
      <c r="C1959" s="17" t="n">
        <v>2417</v>
      </c>
      <c r="D1959" s="16" t="n">
        <v>0.0933029876667192</v>
      </c>
      <c r="E1959" s="16" t="n">
        <v>0.0242866669929296</v>
      </c>
      <c r="F1959" s="16" t="n">
        <v>0.109954613922666</v>
      </c>
      <c r="G1959" s="16" t="n">
        <v>0.0433708691033486</v>
      </c>
      <c r="H1959" s="16" t="n">
        <v>6.00624106620062</v>
      </c>
      <c r="I1959" s="17" t="n">
        <v>311.319274124163</v>
      </c>
      <c r="J1959" s="18" t="n">
        <v>5.29155458248297E-009</v>
      </c>
      <c r="K1959" s="18" t="n">
        <v>2.98368906485113E-008</v>
      </c>
      <c r="L1959" s="16" t="n">
        <v>0.40757369348414</v>
      </c>
      <c r="M1959" s="16" t="n">
        <v>0.614255286779249</v>
      </c>
      <c r="N1959" s="16" t="n">
        <v>0.186300654748581</v>
      </c>
      <c r="O1959" s="16" t="n">
        <v>0.0763282655303241</v>
      </c>
      <c r="P1959" s="34" t="b">
        <f aca="false">TRUE()</f>
        <v>1</v>
      </c>
      <c r="Q1959" s="18" t="n">
        <v>0.000154051162112535</v>
      </c>
    </row>
    <row r="1960" customFormat="false" ht="22.35" hidden="false" customHeight="false" outlineLevel="0" collapsed="false">
      <c r="A1960" s="6" t="s">
        <v>3671</v>
      </c>
      <c r="B1960" s="7" t="s">
        <v>1425</v>
      </c>
      <c r="C1960" s="17" t="n">
        <v>2418</v>
      </c>
      <c r="D1960" s="16" t="n">
        <v>0.0928772178151493</v>
      </c>
      <c r="E1960" s="16" t="n">
        <v>0.0241555178128953</v>
      </c>
      <c r="F1960" s="16" t="n">
        <v>0.109469746676365</v>
      </c>
      <c r="G1960" s="16" t="n">
        <v>0.0431993791341337</v>
      </c>
      <c r="H1960" s="16" t="n">
        <v>6.01399925059707</v>
      </c>
      <c r="I1960" s="17" t="n">
        <v>311.889596534849</v>
      </c>
      <c r="J1960" s="18" t="n">
        <v>5.06060570191399E-009</v>
      </c>
      <c r="K1960" s="18" t="n">
        <v>2.86514511090628E-008</v>
      </c>
      <c r="L1960" s="16" t="n">
        <v>0.407774323271011</v>
      </c>
      <c r="M1960" s="16" t="n">
        <v>0.614331355545413</v>
      </c>
      <c r="N1960" s="16" t="n">
        <v>0.186140651525932</v>
      </c>
      <c r="O1960" s="16" t="n">
        <v>0.076191535359875</v>
      </c>
      <c r="P1960" s="34" t="b">
        <f aca="false">TRUE()</f>
        <v>1</v>
      </c>
      <c r="Q1960" s="18" t="n">
        <v>0.000333472740533542</v>
      </c>
    </row>
    <row r="1961" customFormat="false" ht="22.35" hidden="false" customHeight="false" outlineLevel="0" collapsed="false">
      <c r="A1961" s="6" t="s">
        <v>3672</v>
      </c>
      <c r="B1961" s="7" t="s">
        <v>1425</v>
      </c>
      <c r="C1961" s="17" t="n">
        <v>2419</v>
      </c>
      <c r="D1961" s="16" t="n">
        <v>0.0924544063373221</v>
      </c>
      <c r="E1961" s="16" t="n">
        <v>0.0240254772881288</v>
      </c>
      <c r="F1961" s="16" t="n">
        <v>0.108988247329574</v>
      </c>
      <c r="G1961" s="16" t="n">
        <v>0.0430303370747729</v>
      </c>
      <c r="H1961" s="16" t="n">
        <v>6.02167600121275</v>
      </c>
      <c r="I1961" s="17" t="n">
        <v>312.471117881602</v>
      </c>
      <c r="J1961" s="18" t="n">
        <v>4.84150304310961E-009</v>
      </c>
      <c r="K1961" s="18" t="n">
        <v>2.75236131902807E-008</v>
      </c>
      <c r="L1961" s="16" t="n">
        <v>0.407963691819318</v>
      </c>
      <c r="M1961" s="16" t="n">
        <v>0.614356711800801</v>
      </c>
      <c r="N1961" s="16" t="n">
        <v>0.185822772238735</v>
      </c>
      <c r="O1961" s="16" t="n">
        <v>0.0760409691035631</v>
      </c>
      <c r="P1961" s="34" t="b">
        <f aca="false">TRUE()</f>
        <v>1</v>
      </c>
      <c r="Q1961" s="18" t="n">
        <v>0.000371407723503218</v>
      </c>
    </row>
    <row r="1962" customFormat="false" ht="22.35" hidden="false" customHeight="false" outlineLevel="0" collapsed="false">
      <c r="A1962" s="6" t="s">
        <v>3673</v>
      </c>
      <c r="B1962" s="7" t="s">
        <v>1425</v>
      </c>
      <c r="C1962" s="17" t="n">
        <v>2420</v>
      </c>
      <c r="D1962" s="16" t="n">
        <v>0.0920327293250702</v>
      </c>
      <c r="E1962" s="16" t="n">
        <v>0.0238991347231584</v>
      </c>
      <c r="F1962" s="16" t="n">
        <v>0.108509876291892</v>
      </c>
      <c r="G1962" s="16" t="n">
        <v>0.0428641234403667</v>
      </c>
      <c r="H1962" s="16" t="n">
        <v>6.02943105246989</v>
      </c>
      <c r="I1962" s="17" t="n">
        <v>313.024648691024</v>
      </c>
      <c r="J1962" s="18" t="n">
        <v>4.63004112764824E-009</v>
      </c>
      <c r="K1962" s="18" t="n">
        <v>2.64300834659425E-008</v>
      </c>
      <c r="L1962" s="16" t="n">
        <v>0.408174876773383</v>
      </c>
      <c r="M1962" s="16" t="n">
        <v>0.614521527460825</v>
      </c>
      <c r="N1962" s="16" t="n">
        <v>0.185184580976151</v>
      </c>
      <c r="O1962" s="16" t="n">
        <v>0.0758940932262592</v>
      </c>
      <c r="P1962" s="34" t="b">
        <f aca="false">TRUE()</f>
        <v>1</v>
      </c>
      <c r="Q1962" s="18" t="n">
        <v>0.000324700547636871</v>
      </c>
    </row>
    <row r="1963" customFormat="false" ht="22.35" hidden="false" customHeight="false" outlineLevel="0" collapsed="false">
      <c r="A1963" s="6" t="s">
        <v>3674</v>
      </c>
      <c r="B1963" s="7" t="s">
        <v>1425</v>
      </c>
      <c r="C1963" s="17" t="n">
        <v>2421</v>
      </c>
      <c r="D1963" s="16" t="n">
        <v>0.0916106393044921</v>
      </c>
      <c r="E1963" s="16" t="n">
        <v>0.0237753686038005</v>
      </c>
      <c r="F1963" s="16" t="n">
        <v>0.108031873561205</v>
      </c>
      <c r="G1963" s="16" t="n">
        <v>0.0426984726035519</v>
      </c>
      <c r="H1963" s="16" t="n">
        <v>6.03711621443903</v>
      </c>
      <c r="I1963" s="17" t="n">
        <v>313.547030543065</v>
      </c>
      <c r="J1963" s="18" t="n">
        <v>4.42973012072399E-009</v>
      </c>
      <c r="K1963" s="18" t="n">
        <v>2.53563862082822E-008</v>
      </c>
      <c r="L1963" s="16" t="n">
        <v>0.408399475193533</v>
      </c>
      <c r="M1963" s="16" t="n">
        <v>0.614382068056189</v>
      </c>
      <c r="N1963" s="16" t="n">
        <v>0.184977042502951</v>
      </c>
      <c r="O1963" s="16" t="n">
        <v>0.0757770220521054</v>
      </c>
      <c r="P1963" s="34" t="b">
        <f aca="false">TRUE()</f>
        <v>1</v>
      </c>
      <c r="Q1963" s="18" t="n">
        <v>0.000302286094037988</v>
      </c>
    </row>
    <row r="1964" customFormat="false" ht="22.35" hidden="false" customHeight="false" outlineLevel="0" collapsed="false">
      <c r="A1964" s="6" t="s">
        <v>3675</v>
      </c>
      <c r="B1964" s="7" t="s">
        <v>1425</v>
      </c>
      <c r="C1964" s="17" t="n">
        <v>2422</v>
      </c>
      <c r="D1964" s="16" t="n">
        <v>0.0911860604602223</v>
      </c>
      <c r="E1964" s="16" t="n">
        <v>0.0236505679231867</v>
      </c>
      <c r="F1964" s="16" t="n">
        <v>0.107557750426632</v>
      </c>
      <c r="G1964" s="16" t="n">
        <v>0.0425338166606044</v>
      </c>
      <c r="H1964" s="16" t="n">
        <v>6.04732791780804</v>
      </c>
      <c r="I1964" s="17" t="n">
        <v>314.102153082236</v>
      </c>
      <c r="J1964" s="18" t="n">
        <v>4.17837768249575E-009</v>
      </c>
      <c r="K1964" s="18" t="n">
        <v>2.40503015011891E-008</v>
      </c>
      <c r="L1964" s="16" t="n">
        <v>0.408776868094939</v>
      </c>
      <c r="M1964" s="16" t="n">
        <v>0.614597596226989</v>
      </c>
      <c r="N1964" s="16" t="n">
        <v>0.184247635936753</v>
      </c>
      <c r="O1964" s="16" t="n">
        <v>0.0756947988096147</v>
      </c>
      <c r="P1964" s="34" t="b">
        <f aca="false">TRUE()</f>
        <v>1</v>
      </c>
      <c r="Q1964" s="18" t="n">
        <v>0.000244117266095443</v>
      </c>
    </row>
    <row r="1965" customFormat="false" ht="22.35" hidden="false" customHeight="false" outlineLevel="0" collapsed="false">
      <c r="A1965" s="6" t="s">
        <v>3676</v>
      </c>
      <c r="B1965" s="7" t="s">
        <v>1425</v>
      </c>
      <c r="C1965" s="17" t="n">
        <v>2423</v>
      </c>
      <c r="D1965" s="16" t="n">
        <v>0.0907627757187009</v>
      </c>
      <c r="E1965" s="16" t="n">
        <v>0.0235277701105331</v>
      </c>
      <c r="F1965" s="16" t="n">
        <v>0.107088354086747</v>
      </c>
      <c r="G1965" s="16" t="n">
        <v>0.0423700552059184</v>
      </c>
      <c r="H1965" s="16" t="n">
        <v>6.05854504778466</v>
      </c>
      <c r="I1965" s="17" t="n">
        <v>314.638350592532</v>
      </c>
      <c r="J1965" s="18" t="n">
        <v>3.91918687877571E-009</v>
      </c>
      <c r="K1965" s="18" t="n">
        <v>2.26842755187158E-008</v>
      </c>
      <c r="L1965" s="16" t="n">
        <v>0.409233100024783</v>
      </c>
      <c r="M1965" s="16" t="n">
        <v>0.614775090014707</v>
      </c>
      <c r="N1965" s="16" t="n">
        <v>0.183647533116721</v>
      </c>
      <c r="O1965" s="16" t="n">
        <v>0.0756254749542502</v>
      </c>
      <c r="P1965" s="34" t="b">
        <f aca="false">TRUE()</f>
        <v>1</v>
      </c>
      <c r="Q1965" s="18" t="n">
        <v>0.000110984890099463</v>
      </c>
    </row>
    <row r="1966" customFormat="false" ht="22.35" hidden="false" customHeight="false" outlineLevel="0" collapsed="false">
      <c r="A1966" s="6" t="s">
        <v>3677</v>
      </c>
      <c r="B1966" s="7" t="s">
        <v>1425</v>
      </c>
      <c r="C1966" s="17" t="n">
        <v>2424</v>
      </c>
      <c r="D1966" s="16" t="n">
        <v>0.0903474618350146</v>
      </c>
      <c r="E1966" s="16" t="n">
        <v>0.0234085094235257</v>
      </c>
      <c r="F1966" s="16" t="n">
        <v>0.106622912145135</v>
      </c>
      <c r="G1966" s="16" t="n">
        <v>0.0422057903733219</v>
      </c>
      <c r="H1966" s="16" t="n">
        <v>6.06784190978222</v>
      </c>
      <c r="I1966" s="17" t="n">
        <v>315.115722911546</v>
      </c>
      <c r="J1966" s="18" t="n">
        <v>3.71592556791625E-009</v>
      </c>
      <c r="K1966" s="18" t="n">
        <v>2.159816681632E-008</v>
      </c>
      <c r="L1966" s="16" t="n">
        <v>0.409592839547101</v>
      </c>
      <c r="M1966" s="16" t="n">
        <v>0.614889193163954</v>
      </c>
      <c r="N1966" s="16" t="n">
        <v>0.183018259612193</v>
      </c>
      <c r="O1966" s="16" t="n">
        <v>0.0755545598897571</v>
      </c>
      <c r="P1966" s="34" t="b">
        <f aca="false">TRUE()</f>
        <v>1</v>
      </c>
      <c r="Q1966" s="18" t="n">
        <v>0.000241054763128847</v>
      </c>
    </row>
    <row r="1967" customFormat="false" ht="22.35" hidden="false" customHeight="false" outlineLevel="0" collapsed="false">
      <c r="A1967" s="6" t="s">
        <v>3678</v>
      </c>
      <c r="B1967" s="7" t="s">
        <v>1425</v>
      </c>
      <c r="C1967" s="17" t="n">
        <v>2425</v>
      </c>
      <c r="D1967" s="16" t="n">
        <v>0.0899374436280552</v>
      </c>
      <c r="E1967" s="16" t="n">
        <v>0.0232867129025256</v>
      </c>
      <c r="F1967" s="16" t="n">
        <v>0.106163397030732</v>
      </c>
      <c r="G1967" s="16" t="n">
        <v>0.0420397250765118</v>
      </c>
      <c r="H1967" s="16" t="n">
        <v>6.07796210206368</v>
      </c>
      <c r="I1967" s="17" t="n">
        <v>315.624911239332</v>
      </c>
      <c r="J1967" s="18" t="n">
        <v>3.50645872571849E-009</v>
      </c>
      <c r="K1967" s="18" t="n">
        <v>2.05244057993395E-008</v>
      </c>
      <c r="L1967" s="16" t="n">
        <v>0.409990479425832</v>
      </c>
      <c r="M1967" s="16" t="n">
        <v>0.615015974440895</v>
      </c>
      <c r="N1967" s="16" t="n">
        <v>0.183018259612193</v>
      </c>
      <c r="O1967" s="16" t="n">
        <v>0.0754748597484056</v>
      </c>
      <c r="P1967" s="34" t="b">
        <f aca="false">TRUE()</f>
        <v>1</v>
      </c>
      <c r="Q1967" s="18" t="n">
        <v>0.000310292503038339</v>
      </c>
    </row>
    <row r="1968" customFormat="false" ht="22.35" hidden="false" customHeight="false" outlineLevel="0" collapsed="false">
      <c r="A1968" s="6" t="s">
        <v>3679</v>
      </c>
      <c r="B1968" s="7" t="s">
        <v>1425</v>
      </c>
      <c r="C1968" s="17" t="n">
        <v>2426</v>
      </c>
      <c r="D1968" s="16" t="n">
        <v>0.0895334021838392</v>
      </c>
      <c r="E1968" s="16" t="n">
        <v>0.0231633761695437</v>
      </c>
      <c r="F1968" s="16" t="n">
        <v>0.105710809332316</v>
      </c>
      <c r="G1968" s="16" t="n">
        <v>0.0418730727133827</v>
      </c>
      <c r="H1968" s="16" t="n">
        <v>6.08881182800384</v>
      </c>
      <c r="I1968" s="17" t="n">
        <v>316.16106163826</v>
      </c>
      <c r="J1968" s="18" t="n">
        <v>3.29478141931723E-009</v>
      </c>
      <c r="K1968" s="18" t="n">
        <v>1.93948126101653E-008</v>
      </c>
      <c r="L1968" s="16" t="n">
        <v>0.410422409748309</v>
      </c>
      <c r="M1968" s="16" t="n">
        <v>0.615320249505553</v>
      </c>
      <c r="N1968" s="16" t="n">
        <v>0.182649486237866</v>
      </c>
      <c r="O1968" s="16" t="n">
        <v>0.0753613824553413</v>
      </c>
      <c r="P1968" s="34" t="b">
        <f aca="false">TRUE()</f>
        <v>1</v>
      </c>
      <c r="Q1968" s="18" t="n">
        <v>0.000212152152960148</v>
      </c>
    </row>
    <row r="1969" customFormat="false" ht="22.35" hidden="false" customHeight="false" outlineLevel="0" collapsed="false">
      <c r="A1969" s="6" t="s">
        <v>3680</v>
      </c>
      <c r="B1969" s="7" t="s">
        <v>1425</v>
      </c>
      <c r="C1969" s="17" t="n">
        <v>2427</v>
      </c>
      <c r="D1969" s="16" t="n">
        <v>0.0891372859716457</v>
      </c>
      <c r="E1969" s="16" t="n">
        <v>0.0230426794516226</v>
      </c>
      <c r="F1969" s="16" t="n">
        <v>0.105263328136521</v>
      </c>
      <c r="G1969" s="16" t="n">
        <v>0.0417071705510908</v>
      </c>
      <c r="H1969" s="16" t="n">
        <v>6.0982326985838</v>
      </c>
      <c r="I1969" s="17" t="n">
        <v>316.664742165504</v>
      </c>
      <c r="J1969" s="18" t="n">
        <v>3.12075625795841E-009</v>
      </c>
      <c r="K1969" s="18" t="n">
        <v>1.84489152001815E-008</v>
      </c>
      <c r="L1969" s="16" t="n">
        <v>0.4107763445988</v>
      </c>
      <c r="M1969" s="16" t="n">
        <v>0.615548455804047</v>
      </c>
      <c r="N1969" s="16" t="n">
        <v>0.182402883961034</v>
      </c>
      <c r="O1969" s="16" t="n">
        <v>0.0752172648398927</v>
      </c>
      <c r="P1969" s="34" t="b">
        <f aca="false">TRUE()</f>
        <v>1</v>
      </c>
      <c r="Q1969" s="18" t="n">
        <v>0.000192720800246103</v>
      </c>
    </row>
    <row r="1970" customFormat="false" ht="22.35" hidden="false" customHeight="false" outlineLevel="0" collapsed="false">
      <c r="A1970" s="6" t="s">
        <v>3681</v>
      </c>
      <c r="B1970" s="7" t="s">
        <v>1425</v>
      </c>
      <c r="C1970" s="17" t="n">
        <v>2428</v>
      </c>
      <c r="D1970" s="16" t="n">
        <v>0.0887463785359643</v>
      </c>
      <c r="E1970" s="16" t="n">
        <v>0.0229226836237142</v>
      </c>
      <c r="F1970" s="16" t="n">
        <v>0.104817918887101</v>
      </c>
      <c r="G1970" s="16" t="n">
        <v>0.0415415752015117</v>
      </c>
      <c r="H1970" s="16" t="n">
        <v>6.10641869282646</v>
      </c>
      <c r="I1970" s="17" t="n">
        <v>317.164928656828</v>
      </c>
      <c r="J1970" s="18" t="n">
        <v>2.9762607556125E-009</v>
      </c>
      <c r="K1970" s="18" t="n">
        <v>1.76955331458336E-008</v>
      </c>
      <c r="L1970" s="16" t="n">
        <v>0.411049310620944</v>
      </c>
      <c r="M1970" s="16" t="n">
        <v>0.615789340230235</v>
      </c>
      <c r="N1970" s="16" t="n">
        <v>0.181795115816519</v>
      </c>
      <c r="O1970" s="16" t="n">
        <v>0.0750599880406746</v>
      </c>
      <c r="P1970" s="34" t="b">
        <f aca="false">TRUE()</f>
        <v>1</v>
      </c>
      <c r="Q1970" s="18" t="n">
        <v>0.000198422447284136</v>
      </c>
    </row>
    <row r="1971" customFormat="false" ht="22.35" hidden="false" customHeight="false" outlineLevel="0" collapsed="false">
      <c r="A1971" s="6" t="s">
        <v>3682</v>
      </c>
      <c r="B1971" s="7" t="s">
        <v>1425</v>
      </c>
      <c r="C1971" s="17" t="n">
        <v>2429</v>
      </c>
      <c r="D1971" s="16" t="n">
        <v>0.0883599122914596</v>
      </c>
      <c r="E1971" s="16" t="n">
        <v>0.0228072535993141</v>
      </c>
      <c r="F1971" s="16" t="n">
        <v>0.104376709726766</v>
      </c>
      <c r="G1971" s="16" t="n">
        <v>0.0413793008449683</v>
      </c>
      <c r="H1971" s="16" t="n">
        <v>6.11365646366426</v>
      </c>
      <c r="I1971" s="17" t="n">
        <v>317.622477583652</v>
      </c>
      <c r="J1971" s="18" t="n">
        <v>2.85381457259058E-009</v>
      </c>
      <c r="K1971" s="18" t="n">
        <v>1.70653176891223E-008</v>
      </c>
      <c r="L1971" s="16" t="n">
        <v>0.411282437841919</v>
      </c>
      <c r="M1971" s="16" t="n">
        <v>0.615827374613317</v>
      </c>
      <c r="N1971" s="16" t="n">
        <v>0.18119464985271</v>
      </c>
      <c r="O1971" s="16" t="n">
        <v>0.0748852897515227</v>
      </c>
      <c r="P1971" s="34" t="b">
        <f aca="false">TRUE()</f>
        <v>1</v>
      </c>
      <c r="Q1971" s="18" t="n">
        <v>0.000362784366275323</v>
      </c>
    </row>
    <row r="1972" customFormat="false" ht="22.35" hidden="false" customHeight="false" outlineLevel="0" collapsed="false">
      <c r="A1972" s="6" t="s">
        <v>3683</v>
      </c>
      <c r="B1972" s="7" t="s">
        <v>1425</v>
      </c>
      <c r="C1972" s="17" t="n">
        <v>2430</v>
      </c>
      <c r="D1972" s="16" t="n">
        <v>0.0879786247544321</v>
      </c>
      <c r="E1972" s="16" t="n">
        <v>0.0227004806099208</v>
      </c>
      <c r="F1972" s="16" t="n">
        <v>0.10394099952657</v>
      </c>
      <c r="G1972" s="16" t="n">
        <v>0.0412211235647366</v>
      </c>
      <c r="H1972" s="16" t="n">
        <v>6.11943637918318</v>
      </c>
      <c r="I1972" s="17" t="n">
        <v>317.971039679655</v>
      </c>
      <c r="J1972" s="18" t="n">
        <v>2.75971855104856E-009</v>
      </c>
      <c r="K1972" s="18" t="n">
        <v>1.6598307227321E-008</v>
      </c>
      <c r="L1972" s="16" t="n">
        <v>0.411478121536396</v>
      </c>
      <c r="M1972" s="16" t="n">
        <v>0.61592879963487</v>
      </c>
      <c r="N1972" s="16" t="n">
        <v>0.180925560018369</v>
      </c>
      <c r="O1972" s="16" t="n">
        <v>0.074718986258145</v>
      </c>
      <c r="P1972" s="34" t="b">
        <f aca="false">TRUE()</f>
        <v>1</v>
      </c>
      <c r="Q1972" s="18" t="n">
        <v>0.000202730821351349</v>
      </c>
    </row>
    <row r="1973" customFormat="false" ht="22.35" hidden="false" customHeight="false" outlineLevel="0" collapsed="false">
      <c r="A1973" s="6" t="s">
        <v>3684</v>
      </c>
      <c r="B1973" s="7" t="s">
        <v>1425</v>
      </c>
      <c r="C1973" s="17" t="n">
        <v>2431</v>
      </c>
      <c r="D1973" s="16" t="n">
        <v>0.0876017604254787</v>
      </c>
      <c r="E1973" s="16" t="n">
        <v>0.022598046733125</v>
      </c>
      <c r="F1973" s="16" t="n">
        <v>0.103509595977025</v>
      </c>
      <c r="G1973" s="16" t="n">
        <v>0.0410646083657362</v>
      </c>
      <c r="H1973" s="16" t="n">
        <v>6.1244154084499</v>
      </c>
      <c r="I1973" s="17" t="n">
        <v>318.261773020971</v>
      </c>
      <c r="J1973" s="18" t="n">
        <v>2.68117252110707E-009</v>
      </c>
      <c r="K1973" s="18" t="n">
        <v>1.61727702944685E-008</v>
      </c>
      <c r="L1973" s="16" t="n">
        <v>0.411652074559692</v>
      </c>
      <c r="M1973" s="16" t="n">
        <v>0.616093615294893</v>
      </c>
      <c r="N1973" s="16" t="n">
        <v>0.180925560018369</v>
      </c>
      <c r="O1973" s="16" t="n">
        <v>0.0745763688164716</v>
      </c>
      <c r="P1973" s="34" t="b">
        <f aca="false">TRUE()</f>
        <v>1</v>
      </c>
      <c r="Q1973" s="18" t="n">
        <v>0.000149518568730601</v>
      </c>
    </row>
    <row r="1974" customFormat="false" ht="22.35" hidden="false" customHeight="false" outlineLevel="0" collapsed="false">
      <c r="A1974" s="6" t="s">
        <v>3685</v>
      </c>
      <c r="B1974" s="7" t="s">
        <v>1425</v>
      </c>
      <c r="C1974" s="17" t="n">
        <v>2432</v>
      </c>
      <c r="D1974" s="16" t="n">
        <v>0.08722750667885</v>
      </c>
      <c r="E1974" s="16" t="n">
        <v>0.0224979332528316</v>
      </c>
      <c r="F1974" s="16" t="n">
        <v>0.103085952288391</v>
      </c>
      <c r="G1974" s="16" t="n">
        <v>0.040910569497819</v>
      </c>
      <c r="H1974" s="16" t="n">
        <v>6.13089902140967</v>
      </c>
      <c r="I1974" s="17" t="n">
        <v>318.538054741042</v>
      </c>
      <c r="J1974" s="18" t="n">
        <v>2.58298734395889E-009</v>
      </c>
      <c r="K1974" s="18" t="n">
        <v>1.56716337389319E-008</v>
      </c>
      <c r="L1974" s="16" t="n">
        <v>0.41193518914158</v>
      </c>
      <c r="M1974" s="16" t="n">
        <v>0.616220396571834</v>
      </c>
      <c r="N1974" s="16" t="n">
        <v>0.18059788651863</v>
      </c>
      <c r="O1974" s="16" t="n">
        <v>0.0744398500114952</v>
      </c>
      <c r="P1974" s="34" t="b">
        <f aca="false">TRUE()</f>
        <v>1</v>
      </c>
      <c r="Q1974" s="18" t="n">
        <v>0.000356144110931816</v>
      </c>
    </row>
    <row r="1975" customFormat="false" ht="22.35" hidden="false" customHeight="false" outlineLevel="0" collapsed="false">
      <c r="A1975" s="6" t="s">
        <v>3686</v>
      </c>
      <c r="B1975" s="7" t="s">
        <v>1425</v>
      </c>
      <c r="C1975" s="17" t="n">
        <v>2433</v>
      </c>
      <c r="D1975" s="16" t="n">
        <v>0.0868614410061003</v>
      </c>
      <c r="E1975" s="16" t="n">
        <v>0.0224025041151928</v>
      </c>
      <c r="F1975" s="16" t="n">
        <v>0.10267063123463</v>
      </c>
      <c r="G1975" s="16" t="n">
        <v>0.0407580305400488</v>
      </c>
      <c r="H1975" s="16" t="n">
        <v>6.13662807208526</v>
      </c>
      <c r="I1975" s="17" t="n">
        <v>318.747021348576</v>
      </c>
      <c r="J1975" s="18" t="n">
        <v>2.49943344093358E-009</v>
      </c>
      <c r="K1975" s="18" t="n">
        <v>1.52574412420521E-008</v>
      </c>
      <c r="L1975" s="16" t="n">
        <v>0.412204747646154</v>
      </c>
      <c r="M1975" s="16" t="n">
        <v>0.616499315381105</v>
      </c>
      <c r="N1975" s="16" t="n">
        <v>0.180161162090961</v>
      </c>
      <c r="O1975" s="16" t="n">
        <v>0.0743081241432161</v>
      </c>
      <c r="P1975" s="34" t="b">
        <f aca="false">TRUE()</f>
        <v>1</v>
      </c>
      <c r="Q1975" s="18" t="n">
        <v>7.05727042039134E-005</v>
      </c>
    </row>
    <row r="1976" customFormat="false" ht="22.35" hidden="false" customHeight="false" outlineLevel="0" collapsed="false">
      <c r="A1976" s="6" t="s">
        <v>3687</v>
      </c>
      <c r="B1976" s="7" t="s">
        <v>1425</v>
      </c>
      <c r="C1976" s="17" t="n">
        <v>2434</v>
      </c>
      <c r="D1976" s="16" t="n">
        <v>0.0865068335099068</v>
      </c>
      <c r="E1976" s="16" t="n">
        <v>0.0223110693943724</v>
      </c>
      <c r="F1976" s="16" t="n">
        <v>0.10226041102259</v>
      </c>
      <c r="G1976" s="16" t="n">
        <v>0.0406050669193787</v>
      </c>
      <c r="H1976" s="16" t="n">
        <v>6.13929176377038</v>
      </c>
      <c r="I1976" s="17" t="n">
        <v>318.880897584005</v>
      </c>
      <c r="J1976" s="18" t="n">
        <v>2.46120294186233E-009</v>
      </c>
      <c r="K1976" s="18" t="n">
        <v>1.51318403092277E-008</v>
      </c>
      <c r="L1976" s="16" t="n">
        <v>0.41230981784339</v>
      </c>
      <c r="M1976" s="16" t="n">
        <v>0.616537349764187</v>
      </c>
      <c r="N1976" s="16" t="n">
        <v>0.179924983230448</v>
      </c>
      <c r="O1976" s="16" t="n">
        <v>0.0741711129989474</v>
      </c>
      <c r="P1976" s="34" t="b">
        <f aca="false">TRUE()</f>
        <v>1</v>
      </c>
      <c r="Q1976" s="18" t="n">
        <v>0.000149707444957291</v>
      </c>
    </row>
    <row r="1977" customFormat="false" ht="22.35" hidden="false" customHeight="false" outlineLevel="0" collapsed="false">
      <c r="A1977" s="6" t="s">
        <v>3688</v>
      </c>
      <c r="B1977" s="7" t="s">
        <v>1425</v>
      </c>
      <c r="C1977" s="17" t="n">
        <v>2435</v>
      </c>
      <c r="D1977" s="16" t="n">
        <v>0.0861594371496808</v>
      </c>
      <c r="E1977" s="16" t="n">
        <v>0.0222188341011754</v>
      </c>
      <c r="F1977" s="16" t="n">
        <v>0.101856993312788</v>
      </c>
      <c r="G1977" s="16" t="n">
        <v>0.0404524889086192</v>
      </c>
      <c r="H1977" s="16" t="n">
        <v>6.14192593220788</v>
      </c>
      <c r="I1977" s="17" t="n">
        <v>319.03442779323</v>
      </c>
      <c r="J1977" s="18" t="n">
        <v>2.42379481458359E-009</v>
      </c>
      <c r="K1977" s="18" t="n">
        <v>1.50302455131726E-008</v>
      </c>
      <c r="L1977" s="16" t="n">
        <v>0.412402086679568</v>
      </c>
      <c r="M1977" s="16" t="n">
        <v>0.61670216542421</v>
      </c>
      <c r="N1977" s="16" t="n">
        <v>0.179763838835394</v>
      </c>
      <c r="O1977" s="16" t="n">
        <v>0.0740219669004751</v>
      </c>
      <c r="P1977" s="34" t="b">
        <f aca="false">TRUE()</f>
        <v>1</v>
      </c>
      <c r="Q1977" s="18" t="n">
        <v>0.000416078574806648</v>
      </c>
    </row>
    <row r="1978" customFormat="false" ht="22.35" hidden="false" customHeight="false" outlineLevel="0" collapsed="false">
      <c r="A1978" s="6" t="s">
        <v>3689</v>
      </c>
      <c r="B1978" s="7" t="s">
        <v>1425</v>
      </c>
      <c r="C1978" s="17" t="n">
        <v>2436</v>
      </c>
      <c r="D1978" s="16" t="n">
        <v>0.0858167448285525</v>
      </c>
      <c r="E1978" s="16" t="n">
        <v>0.0221255049977877</v>
      </c>
      <c r="F1978" s="16" t="n">
        <v>0.101460574358003</v>
      </c>
      <c r="G1978" s="16" t="n">
        <v>0.040299682023923</v>
      </c>
      <c r="H1978" s="16" t="n">
        <v>6.14567863727372</v>
      </c>
      <c r="I1978" s="17" t="n">
        <v>319.207081560019</v>
      </c>
      <c r="J1978" s="18" t="n">
        <v>2.37180540242678E-009</v>
      </c>
      <c r="K1978" s="18" t="n">
        <v>1.49114534236493E-008</v>
      </c>
      <c r="L1978" s="16" t="n">
        <v>0.412558940201506</v>
      </c>
      <c r="M1978" s="16" t="n">
        <v>0.616892337339622</v>
      </c>
      <c r="N1978" s="16" t="n">
        <v>0.179013836746135</v>
      </c>
      <c r="O1978" s="16" t="n">
        <v>0.0738557581144452</v>
      </c>
      <c r="P1978" s="34" t="b">
        <f aca="false">TRUE()</f>
        <v>1</v>
      </c>
      <c r="Q1978" s="18" t="n">
        <v>0.000228051538731513</v>
      </c>
    </row>
    <row r="1979" customFormat="false" ht="22.35" hidden="false" customHeight="false" outlineLevel="0" collapsed="false">
      <c r="A1979" s="6" t="s">
        <v>3690</v>
      </c>
      <c r="B1979" s="7" t="s">
        <v>1425</v>
      </c>
      <c r="C1979" s="17" t="n">
        <v>2437</v>
      </c>
      <c r="D1979" s="16" t="n">
        <v>0.0854771015900629</v>
      </c>
      <c r="E1979" s="16" t="n">
        <v>0.0220330401919046</v>
      </c>
      <c r="F1979" s="16" t="n">
        <v>0.101066458131045</v>
      </c>
      <c r="G1979" s="16" t="n">
        <v>0.0401460937910215</v>
      </c>
      <c r="H1979" s="16" t="n">
        <v>6.14907052643168</v>
      </c>
      <c r="I1979" s="17" t="n">
        <v>319.357374105982</v>
      </c>
      <c r="J1979" s="18" t="n">
        <v>2.32579453088087E-009</v>
      </c>
      <c r="K1979" s="18" t="n">
        <v>1.47810831595032E-008</v>
      </c>
      <c r="L1979" s="16" t="n">
        <v>0.412703889122736</v>
      </c>
      <c r="M1979" s="16" t="n">
        <v>0.617019118616563</v>
      </c>
      <c r="N1979" s="16" t="n">
        <v>0.178665307348486</v>
      </c>
      <c r="O1979" s="16" t="n">
        <v>0.0736727446585624</v>
      </c>
      <c r="P1979" s="34" t="b">
        <f aca="false">TRUE()</f>
        <v>1</v>
      </c>
      <c r="Q1979" s="18" t="n">
        <v>0.000337053789369452</v>
      </c>
    </row>
    <row r="1980" customFormat="false" ht="22.35" hidden="false" customHeight="false" outlineLevel="0" collapsed="false">
      <c r="A1980" s="6" t="s">
        <v>3691</v>
      </c>
      <c r="B1980" s="7" t="s">
        <v>1425</v>
      </c>
      <c r="C1980" s="17" t="n">
        <v>2438</v>
      </c>
      <c r="D1980" s="16" t="n">
        <v>0.0851399655470646</v>
      </c>
      <c r="E1980" s="16" t="n">
        <v>0.0219404390886837</v>
      </c>
      <c r="F1980" s="16" t="n">
        <v>0.100674414336303</v>
      </c>
      <c r="G1980" s="16" t="n">
        <v>0.0399928263310174</v>
      </c>
      <c r="H1980" s="16" t="n">
        <v>6.15232072651955</v>
      </c>
      <c r="I1980" s="17" t="n">
        <v>319.514776767547</v>
      </c>
      <c r="J1980" s="18" t="n">
        <v>2.28242609378644E-009</v>
      </c>
      <c r="K1980" s="18" t="n">
        <v>1.47166988535473E-008</v>
      </c>
      <c r="L1980" s="16" t="n">
        <v>0.412835422689838</v>
      </c>
      <c r="M1980" s="16" t="n">
        <v>0.617006440488869</v>
      </c>
      <c r="N1980" s="16" t="n">
        <v>0.178403788727185</v>
      </c>
      <c r="O1980" s="16" t="n">
        <v>0.073492277379128</v>
      </c>
      <c r="P1980" s="34" t="b">
        <f aca="false">TRUE()</f>
        <v>1</v>
      </c>
      <c r="Q1980" s="18" t="n">
        <v>0.000198970628740234</v>
      </c>
    </row>
    <row r="1981" customFormat="false" ht="22.35" hidden="false" customHeight="false" outlineLevel="0" collapsed="false">
      <c r="A1981" s="6" t="s">
        <v>3692</v>
      </c>
      <c r="B1981" s="7" t="s">
        <v>1425</v>
      </c>
      <c r="C1981" s="17" t="n">
        <v>2439</v>
      </c>
      <c r="D1981" s="16" t="n">
        <v>0.0848031684292603</v>
      </c>
      <c r="E1981" s="16" t="n">
        <v>0.0218515475976125</v>
      </c>
      <c r="F1981" s="16" t="n">
        <v>0.100285813665138</v>
      </c>
      <c r="G1981" s="16" t="n">
        <v>0.0398410886465224</v>
      </c>
      <c r="H1981" s="16" t="n">
        <v>6.15611068538029</v>
      </c>
      <c r="I1981" s="17" t="n">
        <v>319.620028248213</v>
      </c>
      <c r="J1981" s="18" t="n">
        <v>2.23340872123674E-009</v>
      </c>
      <c r="K1981" s="18" t="n">
        <v>1.45504649813697E-008</v>
      </c>
      <c r="L1981" s="16" t="n">
        <v>0.413031846589489</v>
      </c>
      <c r="M1981" s="16" t="n">
        <v>0.617120543638116</v>
      </c>
      <c r="N1981" s="16" t="n">
        <v>0.177897401093515</v>
      </c>
      <c r="O1981" s="16" t="n">
        <v>0.0733002931501577</v>
      </c>
      <c r="P1981" s="34" t="b">
        <f aca="false">TRUE()</f>
        <v>1</v>
      </c>
      <c r="Q1981" s="18" t="n">
        <v>0.000239782878713539</v>
      </c>
    </row>
    <row r="1982" customFormat="false" ht="22.35" hidden="false" customHeight="false" outlineLevel="0" collapsed="false">
      <c r="A1982" s="6" t="s">
        <v>3693</v>
      </c>
      <c r="B1982" s="7" t="s">
        <v>1425</v>
      </c>
      <c r="C1982" s="17" t="n">
        <v>2440</v>
      </c>
      <c r="D1982" s="16" t="n">
        <v>0.0844692144625362</v>
      </c>
      <c r="E1982" s="16" t="n">
        <v>0.021767988032109</v>
      </c>
      <c r="F1982" s="16" t="n">
        <v>0.0999012237726042</v>
      </c>
      <c r="G1982" s="16" t="n">
        <v>0.0396925699271401</v>
      </c>
      <c r="H1982" s="16" t="n">
        <v>6.1592925681086</v>
      </c>
      <c r="I1982" s="17" t="n">
        <v>319.659371558405</v>
      </c>
      <c r="J1982" s="18" t="n">
        <v>2.19339436580929E-009</v>
      </c>
      <c r="K1982" s="18" t="n">
        <v>1.43575070385636E-008</v>
      </c>
      <c r="L1982" s="16" t="n">
        <v>0.413223689221823</v>
      </c>
      <c r="M1982" s="16" t="n">
        <v>0.617424818702774</v>
      </c>
      <c r="N1982" s="16" t="n">
        <v>0.177685148840512</v>
      </c>
      <c r="O1982" s="16" t="n">
        <v>0.0731035510090511</v>
      </c>
      <c r="P1982" s="34" t="b">
        <f aca="false">TRUE()</f>
        <v>1</v>
      </c>
      <c r="Q1982" s="18" t="n">
        <v>0.000211994122882159</v>
      </c>
    </row>
    <row r="1983" customFormat="false" ht="22.35" hidden="false" customHeight="false" outlineLevel="0" collapsed="false">
      <c r="A1983" s="6" t="s">
        <v>3694</v>
      </c>
      <c r="B1983" s="7" t="s">
        <v>1425</v>
      </c>
      <c r="C1983" s="17" t="n">
        <v>2441</v>
      </c>
      <c r="D1983" s="16" t="n">
        <v>0.0841409536070651</v>
      </c>
      <c r="E1983" s="16" t="n">
        <v>0.0216879928368547</v>
      </c>
      <c r="F1983" s="16" t="n">
        <v>0.0995221726918986</v>
      </c>
      <c r="G1983" s="16" t="n">
        <v>0.0395484554001179</v>
      </c>
      <c r="H1983" s="16" t="n">
        <v>6.16155502736644</v>
      </c>
      <c r="I1983" s="17" t="n">
        <v>319.677422927899</v>
      </c>
      <c r="J1983" s="18" t="n">
        <v>2.16543832920052E-009</v>
      </c>
      <c r="K1983" s="18" t="n">
        <v>1.4332646038568E-008</v>
      </c>
      <c r="L1983" s="16" t="n">
        <v>0.413365546407116</v>
      </c>
      <c r="M1983" s="16" t="n">
        <v>0.617551599979715</v>
      </c>
      <c r="N1983" s="16" t="n">
        <v>0.17728799688416</v>
      </c>
      <c r="O1983" s="16" t="n">
        <v>0.0728987938315788</v>
      </c>
      <c r="P1983" s="34" t="b">
        <f aca="false">TRUE()</f>
        <v>1</v>
      </c>
      <c r="Q1983" s="18" t="n">
        <v>0.000210292523358837</v>
      </c>
    </row>
    <row r="1984" customFormat="false" ht="22.35" hidden="false" customHeight="false" outlineLevel="0" collapsed="false">
      <c r="A1984" s="6" t="s">
        <v>3695</v>
      </c>
      <c r="B1984" s="7" t="s">
        <v>1425</v>
      </c>
      <c r="C1984" s="17" t="n">
        <v>2442</v>
      </c>
      <c r="D1984" s="16" t="n">
        <v>0.0838170873454909</v>
      </c>
      <c r="E1984" s="16" t="n">
        <v>0.0216113325865686</v>
      </c>
      <c r="F1984" s="16" t="n">
        <v>0.0991506226305674</v>
      </c>
      <c r="G1984" s="16" t="n">
        <v>0.039410024498933</v>
      </c>
      <c r="H1984" s="16" t="n">
        <v>6.16415673673149</v>
      </c>
      <c r="I1984" s="17" t="n">
        <v>319.69149273421</v>
      </c>
      <c r="J1984" s="18" t="n">
        <v>2.1337666841451E-009</v>
      </c>
      <c r="K1984" s="18" t="n">
        <v>1.43055440051731E-008</v>
      </c>
      <c r="L1984" s="16" t="n">
        <v>0.413532347425375</v>
      </c>
      <c r="M1984" s="16" t="n">
        <v>0.61747553121355</v>
      </c>
      <c r="N1984" s="16" t="n">
        <v>0.177003101188395</v>
      </c>
      <c r="O1984" s="16" t="n">
        <v>0.0726658067321625</v>
      </c>
      <c r="P1984" s="34" t="b">
        <f aca="false">TRUE()</f>
        <v>1</v>
      </c>
      <c r="Q1984" s="18" t="n">
        <v>0.000225747134024389</v>
      </c>
    </row>
    <row r="1985" customFormat="false" ht="22.35" hidden="false" customHeight="false" outlineLevel="0" collapsed="false">
      <c r="A1985" s="6" t="s">
        <v>3696</v>
      </c>
      <c r="B1985" s="7" t="s">
        <v>1425</v>
      </c>
      <c r="C1985" s="17" t="n">
        <v>2443</v>
      </c>
      <c r="D1985" s="16" t="n">
        <v>0.0835017430069076</v>
      </c>
      <c r="E1985" s="16" t="n">
        <v>0.0215367521766895</v>
      </c>
      <c r="F1985" s="16" t="n">
        <v>0.0987860001669548</v>
      </c>
      <c r="G1985" s="16" t="n">
        <v>0.0392749245280558</v>
      </c>
      <c r="H1985" s="16" t="n">
        <v>6.16556730047401</v>
      </c>
      <c r="I1985" s="17" t="n">
        <v>319.700868902282</v>
      </c>
      <c r="J1985" s="18" t="n">
        <v>2.11677337707042E-009</v>
      </c>
      <c r="K1985" s="18" t="n">
        <v>1.42990633272469E-008</v>
      </c>
      <c r="L1985" s="16" t="n">
        <v>0.413621817271314</v>
      </c>
      <c r="M1985" s="16" t="n">
        <v>0.617450174958162</v>
      </c>
      <c r="N1985" s="16" t="n">
        <v>0.176407196840744</v>
      </c>
      <c r="O1985" s="16" t="n">
        <v>0.0724474501306994</v>
      </c>
      <c r="P1985" s="34" t="b">
        <f aca="false">TRUE()</f>
        <v>1</v>
      </c>
      <c r="Q1985" s="18" t="n">
        <v>0.000137733285785946</v>
      </c>
    </row>
    <row r="1986" customFormat="false" ht="22.35" hidden="false" customHeight="false" outlineLevel="0" collapsed="false">
      <c r="A1986" s="6" t="s">
        <v>3697</v>
      </c>
      <c r="B1986" s="7" t="s">
        <v>1425</v>
      </c>
      <c r="C1986" s="17" t="n">
        <v>2444</v>
      </c>
      <c r="D1986" s="16" t="n">
        <v>0.0831958113336289</v>
      </c>
      <c r="E1986" s="16" t="n">
        <v>0.0214643037970435</v>
      </c>
      <c r="F1986" s="16" t="n">
        <v>0.0984264461795356</v>
      </c>
      <c r="G1986" s="16" t="n">
        <v>0.0391419813977285</v>
      </c>
      <c r="H1986" s="16" t="n">
        <v>6.16472609288508</v>
      </c>
      <c r="I1986" s="17" t="n">
        <v>319.692282722545</v>
      </c>
      <c r="J1986" s="18" t="n">
        <v>2.12691195512564E-009</v>
      </c>
      <c r="K1986" s="18" t="n">
        <v>1.43055440051731E-008</v>
      </c>
      <c r="L1986" s="16" t="n">
        <v>0.413570108879267</v>
      </c>
      <c r="M1986" s="16" t="n">
        <v>0.617310715553527</v>
      </c>
      <c r="N1986" s="16" t="n">
        <v>0.176200448889314</v>
      </c>
      <c r="O1986" s="16" t="n">
        <v>0.0722460379053999</v>
      </c>
      <c r="P1986" s="34" t="b">
        <f aca="false">TRUE()</f>
        <v>1</v>
      </c>
      <c r="Q1986" s="18" t="n">
        <v>0.000254296781840055</v>
      </c>
    </row>
    <row r="1987" customFormat="false" ht="22.35" hidden="false" customHeight="false" outlineLevel="0" collapsed="false">
      <c r="A1987" s="6" t="s">
        <v>3698</v>
      </c>
      <c r="B1987" s="7" t="s">
        <v>1425</v>
      </c>
      <c r="C1987" s="17" t="n">
        <v>2445</v>
      </c>
      <c r="D1987" s="16" t="n">
        <v>0.0828961145311833</v>
      </c>
      <c r="E1987" s="16" t="n">
        <v>0.0213919207828693</v>
      </c>
      <c r="F1987" s="16" t="n">
        <v>0.0980774633504513</v>
      </c>
      <c r="G1987" s="16" t="n">
        <v>0.0390131963017116</v>
      </c>
      <c r="H1987" s="16" t="n">
        <v>6.1653654909131</v>
      </c>
      <c r="I1987" s="17" t="n">
        <v>319.725837511793</v>
      </c>
      <c r="J1987" s="18" t="n">
        <v>2.11901781837514E-009</v>
      </c>
      <c r="K1987" s="18" t="n">
        <v>1.42990633272469E-008</v>
      </c>
      <c r="L1987" s="16" t="n">
        <v>0.41359453970528</v>
      </c>
      <c r="M1987" s="16" t="n">
        <v>0.617602312490491</v>
      </c>
      <c r="N1987" s="16" t="n">
        <v>0.175929788776386</v>
      </c>
      <c r="O1987" s="16" t="n">
        <v>0.0720411473063519</v>
      </c>
      <c r="P1987" s="34" t="b">
        <f aca="false">TRUE()</f>
        <v>1</v>
      </c>
      <c r="Q1987" s="18" t="n">
        <v>0.00019339701316143</v>
      </c>
    </row>
    <row r="1988" customFormat="false" ht="22.35" hidden="false" customHeight="false" outlineLevel="0" collapsed="false">
      <c r="A1988" s="6" t="s">
        <v>3699</v>
      </c>
      <c r="B1988" s="7" t="s">
        <v>1425</v>
      </c>
      <c r="C1988" s="17" t="n">
        <v>2446</v>
      </c>
      <c r="D1988" s="16" t="n">
        <v>0.0826021605626987</v>
      </c>
      <c r="E1988" s="16" t="n">
        <v>0.0213189816824189</v>
      </c>
      <c r="F1988" s="16" t="n">
        <v>0.0977395119710744</v>
      </c>
      <c r="G1988" s="16" t="n">
        <v>0.0388868077431254</v>
      </c>
      <c r="H1988" s="16" t="n">
        <v>6.1681080819603</v>
      </c>
      <c r="I1988" s="17" t="n">
        <v>319.795386527956</v>
      </c>
      <c r="J1988" s="18" t="n">
        <v>2.08597783408765E-009</v>
      </c>
      <c r="K1988" s="18" t="n">
        <v>1.4168261884556E-008</v>
      </c>
      <c r="L1988" s="16" t="n">
        <v>0.413740249544144</v>
      </c>
      <c r="M1988" s="16" t="n">
        <v>0.617767128150515</v>
      </c>
      <c r="N1988" s="16" t="n">
        <v>0.175249970226923</v>
      </c>
      <c r="O1988" s="16" t="n">
        <v>0.071838344807022</v>
      </c>
      <c r="P1988" s="34" t="b">
        <f aca="false">TRUE()</f>
        <v>1</v>
      </c>
      <c r="Q1988" s="18" t="n">
        <v>0.000345894418767523</v>
      </c>
    </row>
    <row r="1989" customFormat="false" ht="22.35" hidden="false" customHeight="false" outlineLevel="0" collapsed="false">
      <c r="A1989" s="6" t="s">
        <v>3700</v>
      </c>
      <c r="B1989" s="7" t="s">
        <v>1425</v>
      </c>
      <c r="C1989" s="17" t="n">
        <v>2447</v>
      </c>
      <c r="D1989" s="16" t="n">
        <v>0.0823110757059241</v>
      </c>
      <c r="E1989" s="16" t="n">
        <v>0.0212465629223277</v>
      </c>
      <c r="F1989" s="16" t="n">
        <v>0.097407247340098</v>
      </c>
      <c r="G1989" s="16" t="n">
        <v>0.0387631688646167</v>
      </c>
      <c r="H1989" s="16" t="n">
        <v>6.1717549044363</v>
      </c>
      <c r="I1989" s="17" t="n">
        <v>319.88436940312</v>
      </c>
      <c r="J1989" s="18" t="n">
        <v>2.04284595852739E-009</v>
      </c>
      <c r="K1989" s="18" t="n">
        <v>1.40593876084389E-008</v>
      </c>
      <c r="L1989" s="16" t="n">
        <v>0.413935901566303</v>
      </c>
      <c r="M1989" s="16" t="n">
        <v>0.61790658755515</v>
      </c>
      <c r="N1989" s="16" t="n">
        <v>0.174755680492345</v>
      </c>
      <c r="O1989" s="16" t="n">
        <v>0.0716214148309742</v>
      </c>
      <c r="P1989" s="34" t="b">
        <f aca="false">TRUE()</f>
        <v>1</v>
      </c>
      <c r="Q1989" s="18" t="n">
        <v>0.000391046390885911</v>
      </c>
    </row>
    <row r="1990" customFormat="false" ht="22.35" hidden="false" customHeight="false" outlineLevel="0" collapsed="false">
      <c r="A1990" s="6" t="s">
        <v>3701</v>
      </c>
      <c r="B1990" s="7" t="s">
        <v>1425</v>
      </c>
      <c r="C1990" s="17" t="n">
        <v>2448</v>
      </c>
      <c r="D1990" s="16" t="n">
        <v>0.0820217004686992</v>
      </c>
      <c r="E1990" s="16" t="n">
        <v>0.0211742080097452</v>
      </c>
      <c r="F1990" s="16" t="n">
        <v>0.0970811920974654</v>
      </c>
      <c r="G1990" s="16" t="n">
        <v>0.0386434878829266</v>
      </c>
      <c r="H1990" s="16" t="n">
        <v>6.17700665726728</v>
      </c>
      <c r="I1990" s="17" t="n">
        <v>320.014549929243</v>
      </c>
      <c r="J1990" s="18" t="n">
        <v>1.98224617962364E-009</v>
      </c>
      <c r="K1990" s="18" t="n">
        <v>1.36903541856584E-008</v>
      </c>
      <c r="L1990" s="16" t="n">
        <v>0.414216493425674</v>
      </c>
      <c r="M1990" s="16" t="n">
        <v>0.618248897002891</v>
      </c>
      <c r="N1990" s="16" t="n">
        <v>0.173914523117064</v>
      </c>
      <c r="O1990" s="16" t="n">
        <v>0.0713977853562358</v>
      </c>
      <c r="P1990" s="34" t="b">
        <f aca="false">TRUE()</f>
        <v>1</v>
      </c>
      <c r="Q1990" s="18" t="n">
        <v>5.52910052910053E-005</v>
      </c>
    </row>
    <row r="1991" customFormat="false" ht="22.35" hidden="false" customHeight="false" outlineLevel="0" collapsed="false">
      <c r="A1991" s="6" t="s">
        <v>3702</v>
      </c>
      <c r="B1991" s="7" t="s">
        <v>1425</v>
      </c>
      <c r="C1991" s="17" t="n">
        <v>2449</v>
      </c>
      <c r="D1991" s="16" t="n">
        <v>0.0817357714933667</v>
      </c>
      <c r="E1991" s="16" t="n">
        <v>0.0211076084545944</v>
      </c>
      <c r="F1991" s="16" t="n">
        <v>0.0967606962113971</v>
      </c>
      <c r="G1991" s="16" t="n">
        <v>0.0385244184673885</v>
      </c>
      <c r="H1991" s="16" t="n">
        <v>6.1821139065762</v>
      </c>
      <c r="I1991" s="17" t="n">
        <v>320.040791291554</v>
      </c>
      <c r="J1991" s="18" t="n">
        <v>1.92562359952761E-009</v>
      </c>
      <c r="K1991" s="18" t="n">
        <v>1.34082851309389E-008</v>
      </c>
      <c r="L1991" s="16" t="n">
        <v>0.414544529922106</v>
      </c>
      <c r="M1991" s="16" t="n">
        <v>0.618477103301385</v>
      </c>
      <c r="N1991" s="16" t="n">
        <v>0.173352365697198</v>
      </c>
      <c r="O1991" s="16" t="n">
        <v>0.0711836354504129</v>
      </c>
      <c r="P1991" s="34" t="b">
        <f aca="false">TRUE()</f>
        <v>1</v>
      </c>
      <c r="Q1991" s="18" t="n">
        <v>0.000344848151902123</v>
      </c>
    </row>
    <row r="1992" customFormat="false" ht="22.35" hidden="false" customHeight="false" outlineLevel="0" collapsed="false">
      <c r="A1992" s="6" t="s">
        <v>3703</v>
      </c>
      <c r="B1992" s="7" t="s">
        <v>1425</v>
      </c>
      <c r="C1992" s="17" t="n">
        <v>2450</v>
      </c>
      <c r="D1992" s="16" t="n">
        <v>0.0814538961961115</v>
      </c>
      <c r="E1992" s="16" t="n">
        <v>0.0210473831583127</v>
      </c>
      <c r="F1992" s="16" t="n">
        <v>0.0964425290235842</v>
      </c>
      <c r="G1992" s="16" t="n">
        <v>0.0384050412618355</v>
      </c>
      <c r="H1992" s="16" t="n">
        <v>6.18543938013792</v>
      </c>
      <c r="I1992" s="17" t="n">
        <v>319.94030145216</v>
      </c>
      <c r="J1992" s="18" t="n">
        <v>1.89032821567219E-009</v>
      </c>
      <c r="K1992" s="18" t="n">
        <v>1.3213419790128E-008</v>
      </c>
      <c r="L1992" s="16" t="n">
        <v>0.414822880391057</v>
      </c>
      <c r="M1992" s="16" t="n">
        <v>0.618844769004514</v>
      </c>
      <c r="N1992" s="16" t="n">
        <v>0.17290409989414</v>
      </c>
      <c r="O1992" s="16" t="n">
        <v>0.0709710638107175</v>
      </c>
      <c r="P1992" s="34" t="b">
        <f aca="false">TRUE()</f>
        <v>1</v>
      </c>
      <c r="Q1992" s="18" t="n">
        <v>0.000269160307339976</v>
      </c>
    </row>
    <row r="1993" customFormat="false" ht="22.35" hidden="false" customHeight="false" outlineLevel="0" collapsed="false">
      <c r="A1993" s="6" t="s">
        <v>3704</v>
      </c>
      <c r="B1993" s="7" t="s">
        <v>1425</v>
      </c>
      <c r="C1993" s="17" t="n">
        <v>2451</v>
      </c>
      <c r="D1993" s="16" t="n">
        <v>0.0811791472080052</v>
      </c>
      <c r="E1993" s="16" t="n">
        <v>0.0209919639072485</v>
      </c>
      <c r="F1993" s="16" t="n">
        <v>0.0961294883606111</v>
      </c>
      <c r="G1993" s="16" t="n">
        <v>0.0382871201288584</v>
      </c>
      <c r="H1993" s="16" t="n">
        <v>6.18701389848525</v>
      </c>
      <c r="I1993" s="17" t="n">
        <v>319.76139414502</v>
      </c>
      <c r="J1993" s="18" t="n">
        <v>1.87463753983304E-009</v>
      </c>
      <c r="K1993" s="18" t="n">
        <v>1.31414624836269E-008</v>
      </c>
      <c r="L1993" s="16" t="n">
        <v>0.415027162186267</v>
      </c>
      <c r="M1993" s="16" t="n">
        <v>0.619098331558395</v>
      </c>
      <c r="N1993" s="16" t="n">
        <v>0.17290409989414</v>
      </c>
      <c r="O1993" s="16" t="n">
        <v>0.0707500111245673</v>
      </c>
      <c r="P1993" s="34" t="b">
        <f aca="false">TRUE()</f>
        <v>1</v>
      </c>
      <c r="Q1993" s="18" t="n">
        <v>0.000177013430043835</v>
      </c>
    </row>
    <row r="1994" customFormat="false" ht="22.35" hidden="false" customHeight="false" outlineLevel="0" collapsed="false">
      <c r="A1994" s="6" t="s">
        <v>3705</v>
      </c>
      <c r="B1994" s="7" t="s">
        <v>1425</v>
      </c>
      <c r="C1994" s="17" t="n">
        <v>2452</v>
      </c>
      <c r="D1994" s="16" t="n">
        <v>0.0809131904815706</v>
      </c>
      <c r="E1994" s="16" t="n">
        <v>0.020942149948141</v>
      </c>
      <c r="F1994" s="16" t="n">
        <v>0.0958190959715742</v>
      </c>
      <c r="G1994" s="16" t="n">
        <v>0.0381683630589345</v>
      </c>
      <c r="H1994" s="16" t="n">
        <v>6.1851092832767</v>
      </c>
      <c r="I1994" s="17" t="n">
        <v>319.463664334792</v>
      </c>
      <c r="J1994" s="18" t="n">
        <v>1.89679287806231E-009</v>
      </c>
      <c r="K1994" s="18" t="n">
        <v>1.32297318385858E-008</v>
      </c>
      <c r="L1994" s="16" t="n">
        <v>0.415063875594944</v>
      </c>
      <c r="M1994" s="16" t="n">
        <v>0.619301181601501</v>
      </c>
      <c r="N1994" s="16" t="n">
        <v>0.17290409989414</v>
      </c>
      <c r="O1994" s="16" t="n">
        <v>0.0705094883699506</v>
      </c>
      <c r="P1994" s="34" t="b">
        <f aca="false">TRUE()</f>
        <v>1</v>
      </c>
      <c r="Q1994" s="18" t="n">
        <v>0.000389715068932123</v>
      </c>
    </row>
    <row r="1995" customFormat="false" ht="22.35" hidden="false" customHeight="false" outlineLevel="0" collapsed="false">
      <c r="A1995" s="6" t="s">
        <v>3706</v>
      </c>
      <c r="B1995" s="7" t="s">
        <v>1425</v>
      </c>
      <c r="C1995" s="17" t="n">
        <v>2453</v>
      </c>
      <c r="D1995" s="16" t="n">
        <v>0.0806567713195264</v>
      </c>
      <c r="E1995" s="16" t="n">
        <v>0.0208944032815625</v>
      </c>
      <c r="F1995" s="16" t="n">
        <v>0.0955093838362151</v>
      </c>
      <c r="G1995" s="16" t="n">
        <v>0.0380476289289941</v>
      </c>
      <c r="H1995" s="16" t="n">
        <v>6.17927039766166</v>
      </c>
      <c r="I1995" s="17" t="n">
        <v>319.103346671632</v>
      </c>
      <c r="J1995" s="18" t="n">
        <v>1.96279847601054E-009</v>
      </c>
      <c r="K1995" s="18" t="n">
        <v>1.36214275509093E-008</v>
      </c>
      <c r="L1995" s="16" t="n">
        <v>0.414871402575251</v>
      </c>
      <c r="M1995" s="16" t="n">
        <v>0.619199756579948</v>
      </c>
      <c r="N1995" s="16" t="n">
        <v>0.17290409989414</v>
      </c>
      <c r="O1995" s="16" t="n">
        <v>0.0702646376146786</v>
      </c>
      <c r="P1995" s="34" t="b">
        <f aca="false">TRUE()</f>
        <v>1</v>
      </c>
      <c r="Q1995" s="18" t="n">
        <v>0.000221985241705227</v>
      </c>
    </row>
    <row r="1996" customFormat="false" ht="22.35" hidden="false" customHeight="false" outlineLevel="0" collapsed="false">
      <c r="A1996" s="6" t="s">
        <v>3707</v>
      </c>
      <c r="B1996" s="7" t="s">
        <v>1425</v>
      </c>
      <c r="C1996" s="17" t="n">
        <v>2454</v>
      </c>
      <c r="D1996" s="16" t="n">
        <v>0.080407885791708</v>
      </c>
      <c r="E1996" s="16" t="n">
        <v>0.0208475222690587</v>
      </c>
      <c r="F1996" s="16" t="n">
        <v>0.0951995647814844</v>
      </c>
      <c r="G1996" s="16" t="n">
        <v>0.0379261163216219</v>
      </c>
      <c r="H1996" s="16" t="n">
        <v>6.17010910087308</v>
      </c>
      <c r="I1996" s="17" t="n">
        <v>318.716467454689</v>
      </c>
      <c r="J1996" s="18" t="n">
        <v>2.06970765725444E-009</v>
      </c>
      <c r="K1996" s="18" t="n">
        <v>1.40807979960753E-008</v>
      </c>
      <c r="L1996" s="16" t="n">
        <v>0.414470659223237</v>
      </c>
      <c r="M1996" s="16" t="n">
        <v>0.619034940919925</v>
      </c>
      <c r="N1996" s="16" t="n">
        <v>0.17290409989414</v>
      </c>
      <c r="O1996" s="16" t="n">
        <v>0.0700306172448364</v>
      </c>
      <c r="P1996" s="34" t="b">
        <f aca="false">TRUE()</f>
        <v>1</v>
      </c>
      <c r="Q1996" s="18" t="n">
        <v>9.89117867897694E-005</v>
      </c>
    </row>
    <row r="1997" customFormat="false" ht="22.35" hidden="false" customHeight="false" outlineLevel="0" collapsed="false">
      <c r="A1997" s="6" t="s">
        <v>3708</v>
      </c>
      <c r="B1997" s="7" t="s">
        <v>1425</v>
      </c>
      <c r="C1997" s="17" t="n">
        <v>2455</v>
      </c>
      <c r="D1997" s="16" t="n">
        <v>0.0801618964478758</v>
      </c>
      <c r="E1997" s="16" t="n">
        <v>0.0207994623740645</v>
      </c>
      <c r="F1997" s="16" t="n">
        <v>0.0948903428371856</v>
      </c>
      <c r="G1997" s="16" t="n">
        <v>0.0378045633132282</v>
      </c>
      <c r="H1997" s="16" t="n">
        <v>6.16014890231712</v>
      </c>
      <c r="I1997" s="17" t="n">
        <v>318.350682395316</v>
      </c>
      <c r="J1997" s="18" t="n">
        <v>2.19200206145984E-009</v>
      </c>
      <c r="K1997" s="18" t="n">
        <v>1.43575070385636E-008</v>
      </c>
      <c r="L1997" s="16" t="n">
        <v>0.414004495148031</v>
      </c>
      <c r="M1997" s="16" t="n">
        <v>0.618844769004514</v>
      </c>
      <c r="N1997" s="16" t="n">
        <v>0.17290409989414</v>
      </c>
      <c r="O1997" s="16" t="n">
        <v>0.0698052073210735</v>
      </c>
      <c r="P1997" s="34" t="b">
        <f aca="false">TRUE()</f>
        <v>1</v>
      </c>
      <c r="Q1997" s="18" t="n">
        <v>0.000349231615884348</v>
      </c>
    </row>
    <row r="1998" customFormat="false" ht="22.35" hidden="false" customHeight="false" outlineLevel="0" collapsed="false">
      <c r="A1998" s="6" t="s">
        <v>3709</v>
      </c>
      <c r="B1998" s="7" t="s">
        <v>1425</v>
      </c>
      <c r="C1998" s="17" t="n">
        <v>2456</v>
      </c>
      <c r="D1998" s="16" t="n">
        <v>0.0799164014433949</v>
      </c>
      <c r="E1998" s="16" t="n">
        <v>0.0207504044677649</v>
      </c>
      <c r="F1998" s="16" t="n">
        <v>0.0945807944062058</v>
      </c>
      <c r="G1998" s="16" t="n">
        <v>0.0376833813401485</v>
      </c>
      <c r="H1998" s="16" t="n">
        <v>6.14994351093484</v>
      </c>
      <c r="I1998" s="17" t="n">
        <v>318.006917440982</v>
      </c>
      <c r="J1998" s="18" t="n">
        <v>2.32438507888507E-009</v>
      </c>
      <c r="K1998" s="18" t="n">
        <v>1.47810831595032E-008</v>
      </c>
      <c r="L1998" s="16" t="n">
        <v>0.413509506349142</v>
      </c>
      <c r="M1998" s="16" t="n">
        <v>0.618363000152138</v>
      </c>
      <c r="N1998" s="16" t="n">
        <v>0.17290409989414</v>
      </c>
      <c r="O1998" s="16" t="n">
        <v>0.0695990845250049</v>
      </c>
      <c r="P1998" s="34" t="b">
        <f aca="false">TRUE()</f>
        <v>1</v>
      </c>
      <c r="Q1998" s="18" t="n">
        <v>0.000191216620381904</v>
      </c>
    </row>
    <row r="1999" customFormat="false" ht="22.35" hidden="false" customHeight="false" outlineLevel="0" collapsed="false">
      <c r="A1999" s="6" t="s">
        <v>3710</v>
      </c>
      <c r="B1999" s="7" t="s">
        <v>1425</v>
      </c>
      <c r="C1999" s="17" t="n">
        <v>2457</v>
      </c>
      <c r="D1999" s="16" t="n">
        <v>0.0796623861101327</v>
      </c>
      <c r="E1999" s="16" t="n">
        <v>0.0206980841175975</v>
      </c>
      <c r="F1999" s="16" t="n">
        <v>0.0942685989153238</v>
      </c>
      <c r="G1999" s="16" t="n">
        <v>0.0375634849846881</v>
      </c>
      <c r="H1999" s="16" t="n">
        <v>6.14264992027661</v>
      </c>
      <c r="I1999" s="17" t="n">
        <v>317.739255383078</v>
      </c>
      <c r="J1999" s="18" t="n">
        <v>2.42391685841546E-009</v>
      </c>
      <c r="K1999" s="18" t="n">
        <v>1.50302455131726E-008</v>
      </c>
      <c r="L1999" s="16" t="n">
        <v>0.413167894941988</v>
      </c>
      <c r="M1999" s="16" t="n">
        <v>0.618046046959785</v>
      </c>
      <c r="N1999" s="16" t="n">
        <v>0.17290409989414</v>
      </c>
      <c r="O1999" s="16" t="n">
        <v>0.0693967699295129</v>
      </c>
      <c r="P1999" s="34" t="b">
        <f aca="false">TRUE()</f>
        <v>1</v>
      </c>
      <c r="Q1999" s="18" t="n">
        <v>8.58585858585859E-005</v>
      </c>
    </row>
    <row r="2000" customFormat="false" ht="22.35" hidden="false" customHeight="false" outlineLevel="0" collapsed="false">
      <c r="A2000" s="6" t="s">
        <v>3711</v>
      </c>
      <c r="B2000" s="7" t="s">
        <v>1425</v>
      </c>
      <c r="C2000" s="17" t="n">
        <v>2458</v>
      </c>
      <c r="D2000" s="16" t="n">
        <v>0.0793948696279997</v>
      </c>
      <c r="E2000" s="16" t="n">
        <v>0.0206397871176733</v>
      </c>
      <c r="F2000" s="16" t="n">
        <v>0.0939517742817456</v>
      </c>
      <c r="G2000" s="16" t="n">
        <v>0.0374414548130472</v>
      </c>
      <c r="H2000" s="16" t="n">
        <v>6.14026522301967</v>
      </c>
      <c r="I2000" s="17" t="n">
        <v>317.564234106417</v>
      </c>
      <c r="J2000" s="18" t="n">
        <v>2.45804038142171E-009</v>
      </c>
      <c r="K2000" s="18" t="n">
        <v>1.51318403092277E-008</v>
      </c>
      <c r="L2000" s="16" t="n">
        <v>0.413104916225323</v>
      </c>
      <c r="M2000" s="16" t="n">
        <v>0.617957300065926</v>
      </c>
      <c r="N2000" s="16" t="n">
        <v>0.17290409989414</v>
      </c>
      <c r="O2000" s="16" t="n">
        <v>0.0691959862211991</v>
      </c>
      <c r="P2000" s="34" t="b">
        <f aca="false">TRUE()</f>
        <v>1</v>
      </c>
      <c r="Q2000" s="18" t="n">
        <v>0.000291087819921723</v>
      </c>
    </row>
    <row r="2001" customFormat="false" ht="22.35" hidden="false" customHeight="false" outlineLevel="0" collapsed="false">
      <c r="A2001" s="6" t="s">
        <v>3712</v>
      </c>
      <c r="B2001" s="7" t="s">
        <v>1425</v>
      </c>
      <c r="C2001" s="17" t="n">
        <v>2459</v>
      </c>
      <c r="D2001" s="16" t="n">
        <v>0.0791184175836057</v>
      </c>
      <c r="E2001" s="16" t="n">
        <v>0.0205804289968435</v>
      </c>
      <c r="F2001" s="16" t="n">
        <v>0.0936297328699535</v>
      </c>
      <c r="G2001" s="16" t="n">
        <v>0.0373109808372882</v>
      </c>
      <c r="H2001" s="16" t="n">
        <v>6.14018297893584</v>
      </c>
      <c r="I2001" s="17" t="n">
        <v>317.317824655724</v>
      </c>
      <c r="J2001" s="18" t="n">
        <v>2.46111758303305E-009</v>
      </c>
      <c r="K2001" s="18" t="n">
        <v>1.51318403092277E-008</v>
      </c>
      <c r="L2001" s="16" t="n">
        <v>0.413236758973966</v>
      </c>
      <c r="M2001" s="16" t="n">
        <v>0.618312287641361</v>
      </c>
      <c r="N2001" s="16" t="n">
        <v>0.17290409989414</v>
      </c>
      <c r="O2001" s="16" t="n">
        <v>0.0690137676662969</v>
      </c>
      <c r="P2001" s="34" t="b">
        <f aca="false">TRUE()</f>
        <v>1</v>
      </c>
      <c r="Q2001" s="18" t="n">
        <v>0.000270509667400231</v>
      </c>
    </row>
    <row r="2002" customFormat="false" ht="22.35" hidden="false" customHeight="false" outlineLevel="0" collapsed="false">
      <c r="A2002" s="6" t="s">
        <v>3713</v>
      </c>
      <c r="B2002" s="7" t="s">
        <v>1425</v>
      </c>
      <c r="C2002" s="17" t="n">
        <v>2460</v>
      </c>
      <c r="D2002" s="16" t="n">
        <v>0.0788331359471731</v>
      </c>
      <c r="E2002" s="16" t="n">
        <v>0.0205162846534863</v>
      </c>
      <c r="F2002" s="16" t="n">
        <v>0.0933007890501324</v>
      </c>
      <c r="G2002" s="16" t="n">
        <v>0.0371711688953844</v>
      </c>
      <c r="H2002" s="16" t="n">
        <v>6.14239407936556</v>
      </c>
      <c r="I2002" s="17" t="n">
        <v>317.062900435549</v>
      </c>
      <c r="J2002" s="18" t="n">
        <v>2.43267627918729E-009</v>
      </c>
      <c r="K2002" s="18" t="n">
        <v>1.50456133511584E-008</v>
      </c>
      <c r="L2002" s="16" t="n">
        <v>0.413528013065057</v>
      </c>
      <c r="M2002" s="16" t="n">
        <v>0.618781378366043</v>
      </c>
      <c r="N2002" s="16" t="n">
        <v>0.17290409989414</v>
      </c>
      <c r="O2002" s="16" t="n">
        <v>0.0688247028793829</v>
      </c>
      <c r="P2002" s="34" t="b">
        <f aca="false">TRUE()</f>
        <v>1</v>
      </c>
      <c r="Q2002" s="18" t="n">
        <v>0.000250468261729261</v>
      </c>
    </row>
    <row r="2003" customFormat="false" ht="22.35" hidden="false" customHeight="false" outlineLevel="0" collapsed="false">
      <c r="A2003" s="6" t="s">
        <v>3714</v>
      </c>
      <c r="B2003" s="7" t="s">
        <v>1425</v>
      </c>
      <c r="C2003" s="17" t="n">
        <v>2461</v>
      </c>
      <c r="D2003" s="16" t="n">
        <v>0.0785448303417301</v>
      </c>
      <c r="E2003" s="16" t="n">
        <v>0.0204455177979583</v>
      </c>
      <c r="F2003" s="16" t="n">
        <v>0.0929659554353067</v>
      </c>
      <c r="G2003" s="16" t="n">
        <v>0.0370237368137098</v>
      </c>
      <c r="H2003" s="16" t="n">
        <v>6.14510020222545</v>
      </c>
      <c r="I2003" s="17" t="n">
        <v>316.854011905418</v>
      </c>
      <c r="J2003" s="18" t="n">
        <v>2.3975182447752E-009</v>
      </c>
      <c r="K2003" s="18" t="n">
        <v>1.50070900691057E-008</v>
      </c>
      <c r="L2003" s="16" t="n">
        <v>0.413827179677813</v>
      </c>
      <c r="M2003" s="16" t="n">
        <v>0.619098331558395</v>
      </c>
      <c r="N2003" s="16" t="n">
        <v>0.17290409989414</v>
      </c>
      <c r="O2003" s="16" t="n">
        <v>0.0686181821434504</v>
      </c>
      <c r="P2003" s="34" t="b">
        <f aca="false">TRUE()</f>
        <v>1</v>
      </c>
      <c r="Q2003" s="18" t="n">
        <v>0.000372821011086845</v>
      </c>
    </row>
    <row r="2004" customFormat="false" ht="22.35" hidden="false" customHeight="false" outlineLevel="0" collapsed="false">
      <c r="A2004" s="6" t="s">
        <v>3715</v>
      </c>
      <c r="B2004" s="7" t="s">
        <v>1425</v>
      </c>
      <c r="C2004" s="17" t="n">
        <v>2462</v>
      </c>
      <c r="D2004" s="16" t="n">
        <v>0.0782573918196233</v>
      </c>
      <c r="E2004" s="16" t="n">
        <v>0.0203715670721341</v>
      </c>
      <c r="F2004" s="16" t="n">
        <v>0.0926236677523958</v>
      </c>
      <c r="G2004" s="16" t="n">
        <v>0.0368668449400839</v>
      </c>
      <c r="H2004" s="16" t="n">
        <v>6.14547215220051</v>
      </c>
      <c r="I2004" s="17" t="n">
        <v>316.603459538912</v>
      </c>
      <c r="J2004" s="18" t="n">
        <v>2.39443679984067E-009</v>
      </c>
      <c r="K2004" s="18" t="n">
        <v>1.50070900691057E-008</v>
      </c>
      <c r="L2004" s="16" t="n">
        <v>0.413992795945086</v>
      </c>
      <c r="M2004" s="16" t="n">
        <v>0.619364572239972</v>
      </c>
      <c r="N2004" s="16" t="n">
        <v>0.17290409989414</v>
      </c>
      <c r="O2004" s="16" t="n">
        <v>0.0683802655355633</v>
      </c>
      <c r="P2004" s="34" t="b">
        <f aca="false">TRUE()</f>
        <v>1</v>
      </c>
      <c r="Q2004" s="18" t="n">
        <v>0.000186041373098176</v>
      </c>
    </row>
    <row r="2005" customFormat="false" ht="22.35" hidden="false" customHeight="false" outlineLevel="0" collapsed="false">
      <c r="A2005" s="6" t="s">
        <v>3716</v>
      </c>
      <c r="B2005" s="7" t="s">
        <v>1425</v>
      </c>
      <c r="C2005" s="17" t="n">
        <v>2463</v>
      </c>
      <c r="D2005" s="16" t="n">
        <v>0.0779706346372886</v>
      </c>
      <c r="E2005" s="16" t="n">
        <v>0.0202923922779277</v>
      </c>
      <c r="F2005" s="16" t="n">
        <v>0.0922755045254211</v>
      </c>
      <c r="G2005" s="16" t="n">
        <v>0.0367030680065374</v>
      </c>
      <c r="H2005" s="16" t="n">
        <v>6.14444175301228</v>
      </c>
      <c r="I2005" s="17" t="n">
        <v>316.379251068341</v>
      </c>
      <c r="J2005" s="18" t="n">
        <v>2.41010474912432E-009</v>
      </c>
      <c r="K2005" s="18" t="n">
        <v>1.50302455131726E-008</v>
      </c>
      <c r="L2005" s="16" t="n">
        <v>0.414049378566814</v>
      </c>
      <c r="M2005" s="16" t="n">
        <v>0.619415284750748</v>
      </c>
      <c r="N2005" s="16" t="n">
        <v>0.17290409989414</v>
      </c>
      <c r="O2005" s="16" t="n">
        <v>0.0681127718217222</v>
      </c>
      <c r="P2005" s="34" t="b">
        <f aca="false">TRUE()</f>
        <v>1</v>
      </c>
      <c r="Q2005" s="18" t="n">
        <v>0.000244795842355113</v>
      </c>
    </row>
    <row r="2006" customFormat="false" ht="22.35" hidden="false" customHeight="false" outlineLevel="0" collapsed="false">
      <c r="A2006" s="6" t="s">
        <v>3717</v>
      </c>
      <c r="B2006" s="7" t="s">
        <v>1425</v>
      </c>
      <c r="C2006" s="17" t="n">
        <v>2464</v>
      </c>
      <c r="D2006" s="16" t="n">
        <v>0.0776837546315387</v>
      </c>
      <c r="E2006" s="16" t="n">
        <v>0.0202082115710103</v>
      </c>
      <c r="F2006" s="16" t="n">
        <v>0.0919210236765578</v>
      </c>
      <c r="G2006" s="16" t="n">
        <v>0.0365350774844059</v>
      </c>
      <c r="H2006" s="16" t="n">
        <v>6.1419290263301</v>
      </c>
      <c r="I2006" s="17" t="n">
        <v>316.20648481482</v>
      </c>
      <c r="J2006" s="18" t="n">
        <v>2.445781337793E-009</v>
      </c>
      <c r="K2006" s="18" t="n">
        <v>1.51041555830967E-008</v>
      </c>
      <c r="L2006" s="16" t="n">
        <v>0.413977251518876</v>
      </c>
      <c r="M2006" s="16" t="n">
        <v>0.619744916070795</v>
      </c>
      <c r="N2006" s="16" t="n">
        <v>0.17290409989414</v>
      </c>
      <c r="O2006" s="16" t="n">
        <v>0.0678557314587804</v>
      </c>
      <c r="P2006" s="34" t="b">
        <f aca="false">TRUE()</f>
        <v>1</v>
      </c>
      <c r="Q2006" s="18" t="n">
        <v>0.000149085001229116</v>
      </c>
    </row>
    <row r="2007" customFormat="false" ht="22.35" hidden="false" customHeight="false" outlineLevel="0" collapsed="false">
      <c r="A2007" s="6" t="s">
        <v>3718</v>
      </c>
      <c r="B2007" s="7" t="s">
        <v>1425</v>
      </c>
      <c r="C2007" s="17" t="n">
        <v>2465</v>
      </c>
      <c r="D2007" s="16" t="n">
        <v>0.0773952677090273</v>
      </c>
      <c r="E2007" s="16" t="n">
        <v>0.0201175545419308</v>
      </c>
      <c r="F2007" s="16" t="n">
        <v>0.0915607740126554</v>
      </c>
      <c r="G2007" s="16" t="n">
        <v>0.0363644484237774</v>
      </c>
      <c r="H2007" s="16" t="n">
        <v>6.13895954822422</v>
      </c>
      <c r="I2007" s="17" t="n">
        <v>316.132293205753</v>
      </c>
      <c r="J2007" s="18" t="n">
        <v>2.48756499069737E-009</v>
      </c>
      <c r="K2007" s="18" t="n">
        <v>1.52385115885741E-008</v>
      </c>
      <c r="L2007" s="16" t="n">
        <v>0.413818861633115</v>
      </c>
      <c r="M2007" s="16" t="n">
        <v>0.61945331913383</v>
      </c>
      <c r="N2007" s="16" t="n">
        <v>0.17290409989414</v>
      </c>
      <c r="O2007" s="16" t="n">
        <v>0.0676350082028053</v>
      </c>
      <c r="P2007" s="34" t="b">
        <f aca="false">TRUE()</f>
        <v>1</v>
      </c>
      <c r="Q2007" s="18" t="n">
        <v>0.000253178159791516</v>
      </c>
    </row>
    <row r="2008" customFormat="false" ht="22.35" hidden="false" customHeight="false" outlineLevel="0" collapsed="false">
      <c r="A2008" s="6" t="s">
        <v>3719</v>
      </c>
      <c r="B2008" s="7" t="s">
        <v>1425</v>
      </c>
      <c r="C2008" s="17" t="n">
        <v>2466</v>
      </c>
      <c r="D2008" s="16" t="n">
        <v>0.0771057884110895</v>
      </c>
      <c r="E2008" s="16" t="n">
        <v>0.0200220782305378</v>
      </c>
      <c r="F2008" s="16" t="n">
        <v>0.0911988648412617</v>
      </c>
      <c r="G2008" s="16" t="n">
        <v>0.036194487803586</v>
      </c>
      <c r="H2008" s="16" t="n">
        <v>6.13651820712476</v>
      </c>
      <c r="I2008" s="17" t="n">
        <v>316.161348013422</v>
      </c>
      <c r="J2008" s="18" t="n">
        <v>2.52170795238002E-009</v>
      </c>
      <c r="K2008" s="18" t="n">
        <v>1.53672364205244E-008</v>
      </c>
      <c r="L2008" s="16" t="n">
        <v>0.413637944492524</v>
      </c>
      <c r="M2008" s="16" t="n">
        <v>0.619656169176936</v>
      </c>
      <c r="N2008" s="16" t="n">
        <v>0.17290409989414</v>
      </c>
      <c r="O2008" s="16" t="n">
        <v>0.0674833683210435</v>
      </c>
      <c r="P2008" s="34" t="b">
        <f aca="false">TRUE()</f>
        <v>1</v>
      </c>
      <c r="Q2008" s="18" t="n">
        <v>0.000372232888273128</v>
      </c>
    </row>
    <row r="2009" customFormat="false" ht="22.35" hidden="false" customHeight="false" outlineLevel="0" collapsed="false">
      <c r="A2009" s="6" t="s">
        <v>3720</v>
      </c>
      <c r="B2009" s="7" t="s">
        <v>1425</v>
      </c>
      <c r="C2009" s="17" t="n">
        <v>2467</v>
      </c>
      <c r="D2009" s="16" t="n">
        <v>0.0768075814425098</v>
      </c>
      <c r="E2009" s="16" t="n">
        <v>0.0199219107362825</v>
      </c>
      <c r="F2009" s="16" t="n">
        <v>0.0908355924442074</v>
      </c>
      <c r="G2009" s="16" t="n">
        <v>0.0360271879401341</v>
      </c>
      <c r="H2009" s="16" t="n">
        <v>6.13796722161635</v>
      </c>
      <c r="I2009" s="17" t="n">
        <v>316.31478813701</v>
      </c>
      <c r="J2009" s="18" t="n">
        <v>2.50001446857721E-009</v>
      </c>
      <c r="K2009" s="18" t="n">
        <v>1.52574412420521E-008</v>
      </c>
      <c r="L2009" s="16" t="n">
        <v>0.41364931315361</v>
      </c>
      <c r="M2009" s="16" t="n">
        <v>0.619820984836959</v>
      </c>
      <c r="N2009" s="16" t="n">
        <v>0.17290409989414</v>
      </c>
      <c r="O2009" s="16" t="n">
        <v>0.0673960457497143</v>
      </c>
      <c r="P2009" s="34" t="b">
        <f aca="false">TRUE()</f>
        <v>1</v>
      </c>
      <c r="Q2009" s="18" t="n">
        <v>0.000163628153202088</v>
      </c>
    </row>
    <row r="2010" customFormat="false" ht="22.35" hidden="false" customHeight="false" outlineLevel="0" collapsed="false">
      <c r="A2010" s="6" t="s">
        <v>3721</v>
      </c>
      <c r="B2010" s="7" t="s">
        <v>1425</v>
      </c>
      <c r="C2010" s="17" t="n">
        <v>2468</v>
      </c>
      <c r="D2010" s="16" t="n">
        <v>0.0764997318127146</v>
      </c>
      <c r="E2010" s="16" t="n">
        <v>0.0198190723463917</v>
      </c>
      <c r="F2010" s="16" t="n">
        <v>0.0904725864362738</v>
      </c>
      <c r="G2010" s="16" t="n">
        <v>0.0358618899848452</v>
      </c>
      <c r="H2010" s="16" t="n">
        <v>6.1441500292335</v>
      </c>
      <c r="I2010" s="17" t="n">
        <v>316.546387007044</v>
      </c>
      <c r="J2010" s="18" t="n">
        <v>2.41276330855127E-009</v>
      </c>
      <c r="K2010" s="18" t="n">
        <v>1.50302455131726E-008</v>
      </c>
      <c r="L2010" s="16" t="n">
        <v>0.413935780854395</v>
      </c>
      <c r="M2010" s="16" t="n">
        <v>0.620023834880065</v>
      </c>
      <c r="N2010" s="16" t="n">
        <v>0.17290409989414</v>
      </c>
      <c r="O2010" s="16" t="n">
        <v>0.0673370475063863</v>
      </c>
      <c r="P2010" s="34" t="b">
        <f aca="false">TRUE()</f>
        <v>1</v>
      </c>
      <c r="Q2010" s="18" t="n">
        <v>4.78894121751265E-005</v>
      </c>
    </row>
    <row r="2011" customFormat="false" ht="22.35" hidden="false" customHeight="false" outlineLevel="0" collapsed="false">
      <c r="A2011" s="6" t="s">
        <v>3722</v>
      </c>
      <c r="B2011" s="7" t="s">
        <v>1425</v>
      </c>
      <c r="C2011" s="17" t="n">
        <v>2469</v>
      </c>
      <c r="D2011" s="16" t="n">
        <v>0.0761889653856122</v>
      </c>
      <c r="E2011" s="16" t="n">
        <v>0.0197203593387256</v>
      </c>
      <c r="F2011" s="16" t="n">
        <v>0.0901150511910247</v>
      </c>
      <c r="G2011" s="16" t="n">
        <v>0.0356974874330121</v>
      </c>
      <c r="H2011" s="16" t="n">
        <v>6.15326344310314</v>
      </c>
      <c r="I2011" s="17" t="n">
        <v>316.706469647732</v>
      </c>
      <c r="J2011" s="18" t="n">
        <v>2.29089425540903E-009</v>
      </c>
      <c r="K2011" s="18" t="n">
        <v>1.47170451392376E-008</v>
      </c>
      <c r="L2011" s="16" t="n">
        <v>0.414459762136765</v>
      </c>
      <c r="M2011" s="16" t="n">
        <v>0.620607028753994</v>
      </c>
      <c r="N2011" s="16" t="n">
        <v>0.17290409989414</v>
      </c>
      <c r="O2011" s="16" t="n">
        <v>0.0672812381684938</v>
      </c>
      <c r="P2011" s="34" t="b">
        <f aca="false">TRUE()</f>
        <v>1</v>
      </c>
      <c r="Q2011" s="18" t="n">
        <v>0.000232164437408613</v>
      </c>
    </row>
    <row r="2012" customFormat="false" ht="22.35" hidden="false" customHeight="false" outlineLevel="0" collapsed="false">
      <c r="A2012" s="6" t="s">
        <v>3723</v>
      </c>
      <c r="B2012" s="7" t="s">
        <v>1425</v>
      </c>
      <c r="C2012" s="17" t="n">
        <v>2470</v>
      </c>
      <c r="D2012" s="16" t="n">
        <v>0.0758796572527354</v>
      </c>
      <c r="E2012" s="16" t="n">
        <v>0.0196222626374489</v>
      </c>
      <c r="F2012" s="16" t="n">
        <v>0.0897620950197067</v>
      </c>
      <c r="G2012" s="16" t="n">
        <v>0.0355337565289553</v>
      </c>
      <c r="H2012" s="16" t="n">
        <v>6.16368807965709</v>
      </c>
      <c r="I2012" s="17" t="n">
        <v>316.863185535108</v>
      </c>
      <c r="J2012" s="18" t="n">
        <v>2.15904342459198E-009</v>
      </c>
      <c r="K2012" s="18" t="n">
        <v>1.43281208826586E-008</v>
      </c>
      <c r="L2012" s="16" t="n">
        <v>0.41507377929894</v>
      </c>
      <c r="M2012" s="16" t="n">
        <v>0.620809878797099</v>
      </c>
      <c r="N2012" s="16" t="n">
        <v>0.17290409989414</v>
      </c>
      <c r="O2012" s="16" t="n">
        <v>0.0672197780650854</v>
      </c>
      <c r="P2012" s="34" t="b">
        <f aca="false">TRUE()</f>
        <v>1</v>
      </c>
      <c r="Q2012" s="18" t="n">
        <v>9.94561786429096E-005</v>
      </c>
    </row>
    <row r="2013" customFormat="false" ht="22.35" hidden="false" customHeight="false" outlineLevel="0" collapsed="false">
      <c r="A2013" s="6" t="s">
        <v>3724</v>
      </c>
      <c r="B2013" s="7" t="s">
        <v>1425</v>
      </c>
      <c r="C2013" s="17" t="n">
        <v>2471</v>
      </c>
      <c r="D2013" s="16" t="n">
        <v>0.075579553752159</v>
      </c>
      <c r="E2013" s="16" t="n">
        <v>0.0195260105718527</v>
      </c>
      <c r="F2013" s="16" t="n">
        <v>0.0894126092353441</v>
      </c>
      <c r="G2013" s="16" t="n">
        <v>0.0353712328655876</v>
      </c>
      <c r="H2013" s="16" t="n">
        <v>6.17122070743913</v>
      </c>
      <c r="I2013" s="17" t="n">
        <v>316.997232258639</v>
      </c>
      <c r="J2013" s="18" t="n">
        <v>2.06827641227928E-009</v>
      </c>
      <c r="K2013" s="18" t="n">
        <v>1.40807979960753E-008</v>
      </c>
      <c r="L2013" s="16" t="n">
        <v>0.415505636403502</v>
      </c>
      <c r="M2013" s="16" t="n">
        <v>0.621329682032558</v>
      </c>
      <c r="N2013" s="16" t="n">
        <v>0.17290409989414</v>
      </c>
      <c r="O2013" s="16" t="n">
        <v>0.0671420654750183</v>
      </c>
      <c r="P2013" s="34" t="b">
        <f aca="false">TRUE()</f>
        <v>1</v>
      </c>
      <c r="Q2013" s="18" t="n">
        <v>0.000171926405546601</v>
      </c>
    </row>
    <row r="2014" customFormat="false" ht="22.35" hidden="false" customHeight="false" outlineLevel="0" collapsed="false">
      <c r="A2014" s="6" t="s">
        <v>3725</v>
      </c>
      <c r="B2014" s="7" t="s">
        <v>1425</v>
      </c>
      <c r="C2014" s="17" t="n">
        <v>2472</v>
      </c>
      <c r="D2014" s="16" t="n">
        <v>0.0752916413569857</v>
      </c>
      <c r="E2014" s="16" t="n">
        <v>0.0194352986627219</v>
      </c>
      <c r="F2014" s="16" t="n">
        <v>0.0890667654669884</v>
      </c>
      <c r="G2014" s="16" t="n">
        <v>0.035209458852397</v>
      </c>
      <c r="H2014" s="16" t="n">
        <v>6.17388121692998</v>
      </c>
      <c r="I2014" s="17" t="n">
        <v>317.02639379741</v>
      </c>
      <c r="J2014" s="18" t="n">
        <v>2.03723876358687E-009</v>
      </c>
      <c r="K2014" s="18" t="n">
        <v>1.4044087822069E-008</v>
      </c>
      <c r="L2014" s="16" t="n">
        <v>0.415668366664792</v>
      </c>
      <c r="M2014" s="16" t="n">
        <v>0.621253613266393</v>
      </c>
      <c r="N2014" s="16" t="n">
        <v>0.17290409989414</v>
      </c>
      <c r="O2014" s="16" t="n">
        <v>0.0670402963218967</v>
      </c>
      <c r="P2014" s="34" t="b">
        <f aca="false">TRUE()</f>
        <v>1</v>
      </c>
      <c r="Q2014" s="18" t="n">
        <v>0.000171602345653586</v>
      </c>
    </row>
    <row r="2015" customFormat="false" ht="22.35" hidden="false" customHeight="false" outlineLevel="0" collapsed="false">
      <c r="A2015" s="6" t="s">
        <v>3726</v>
      </c>
      <c r="B2015" s="7" t="s">
        <v>1425</v>
      </c>
      <c r="C2015" s="17" t="n">
        <v>2473</v>
      </c>
      <c r="D2015" s="16" t="n">
        <v>0.0750149402198299</v>
      </c>
      <c r="E2015" s="16" t="n">
        <v>0.0193461290350911</v>
      </c>
      <c r="F2015" s="16" t="n">
        <v>0.0887216803246621</v>
      </c>
      <c r="G2015" s="16" t="n">
        <v>0.0350468294995181</v>
      </c>
      <c r="H2015" s="16" t="n">
        <v>6.17162353694503</v>
      </c>
      <c r="I2015" s="17" t="n">
        <v>317.013899732531</v>
      </c>
      <c r="J2015" s="18" t="n">
        <v>2.06346484664133E-009</v>
      </c>
      <c r="K2015" s="18" t="n">
        <v>1.40807979960753E-008</v>
      </c>
      <c r="L2015" s="16" t="n">
        <v>0.415523387792042</v>
      </c>
      <c r="M2015" s="16" t="n">
        <v>0.621266291394087</v>
      </c>
      <c r="N2015" s="16" t="n">
        <v>0.17290409989414</v>
      </c>
      <c r="O2015" s="16" t="n">
        <v>0.0669134547393692</v>
      </c>
      <c r="P2015" s="34" t="b">
        <f aca="false">TRUE()</f>
        <v>1</v>
      </c>
      <c r="Q2015" s="18" t="n">
        <v>0.000172547340342051</v>
      </c>
    </row>
    <row r="2016" customFormat="false" ht="22.35" hidden="false" customHeight="false" outlineLevel="0" collapsed="false">
      <c r="A2016" s="6" t="s">
        <v>3727</v>
      </c>
      <c r="B2016" s="7" t="s">
        <v>1425</v>
      </c>
      <c r="C2016" s="17" t="n">
        <v>2474</v>
      </c>
      <c r="D2016" s="16" t="n">
        <v>0.0747446127419353</v>
      </c>
      <c r="E2016" s="16" t="n">
        <v>0.0192592234328844</v>
      </c>
      <c r="F2016" s="16" t="n">
        <v>0.0883791381265372</v>
      </c>
      <c r="G2016" s="16" t="n">
        <v>0.0348852418136558</v>
      </c>
      <c r="H2016" s="16" t="n">
        <v>6.16710214919783</v>
      </c>
      <c r="I2016" s="17" t="n">
        <v>316.965982511322</v>
      </c>
      <c r="J2016" s="18" t="n">
        <v>2.11714188189514E-009</v>
      </c>
      <c r="K2016" s="18" t="n">
        <v>1.42990633272469E-008</v>
      </c>
      <c r="L2016" s="16" t="n">
        <v>0.415245895525312</v>
      </c>
      <c r="M2016" s="16" t="n">
        <v>0.621228257011005</v>
      </c>
      <c r="N2016" s="16" t="n">
        <v>0.17290409989414</v>
      </c>
      <c r="O2016" s="16" t="n">
        <v>0.0667468147391123</v>
      </c>
      <c r="P2016" s="34" t="b">
        <f aca="false">TRUE()</f>
        <v>1</v>
      </c>
      <c r="Q2016" s="18" t="n">
        <v>0.000167038459968717</v>
      </c>
    </row>
    <row r="2017" customFormat="false" ht="22.35" hidden="false" customHeight="false" outlineLevel="0" collapsed="false">
      <c r="A2017" s="6" t="s">
        <v>3728</v>
      </c>
      <c r="B2017" s="7" t="s">
        <v>1425</v>
      </c>
      <c r="C2017" s="17" t="n">
        <v>2475</v>
      </c>
      <c r="D2017" s="16" t="n">
        <v>0.0744764794977245</v>
      </c>
      <c r="E2017" s="16" t="n">
        <v>0.0191729869543776</v>
      </c>
      <c r="F2017" s="16" t="n">
        <v>0.0880414666688226</v>
      </c>
      <c r="G2017" s="16" t="n">
        <v>0.0347259467321674</v>
      </c>
      <c r="H2017" s="16" t="n">
        <v>6.16346409185476</v>
      </c>
      <c r="I2017" s="17" t="n">
        <v>316.930161780429</v>
      </c>
      <c r="J2017" s="18" t="n">
        <v>2.16130208976971E-009</v>
      </c>
      <c r="K2017" s="18" t="n">
        <v>1.43281208826586E-008</v>
      </c>
      <c r="L2017" s="16" t="n">
        <v>0.415021058016347</v>
      </c>
      <c r="M2017" s="16" t="n">
        <v>0.621139510117146</v>
      </c>
      <c r="N2017" s="16" t="n">
        <v>0.17290409989414</v>
      </c>
      <c r="O2017" s="16" t="n">
        <v>0.0665583514082859</v>
      </c>
      <c r="P2017" s="34" t="b">
        <f aca="false">TRUE()</f>
        <v>1</v>
      </c>
      <c r="Q2017" s="18" t="n">
        <v>0.000301291119516023</v>
      </c>
    </row>
    <row r="2018" customFormat="false" ht="22.35" hidden="false" customHeight="false" outlineLevel="0" collapsed="false">
      <c r="A2018" s="6" t="s">
        <v>3729</v>
      </c>
      <c r="B2018" s="7" t="s">
        <v>1425</v>
      </c>
      <c r="C2018" s="17" t="n">
        <v>2476</v>
      </c>
      <c r="D2018" s="16" t="n">
        <v>0.0742115949953513</v>
      </c>
      <c r="E2018" s="16" t="n">
        <v>0.0190856778449155</v>
      </c>
      <c r="F2018" s="16" t="n">
        <v>0.0877096559120912</v>
      </c>
      <c r="G2018" s="16" t="n">
        <v>0.0345674404784023</v>
      </c>
      <c r="H2018" s="16" t="n">
        <v>6.16113772206933</v>
      </c>
      <c r="I2018" s="17" t="n">
        <v>316.925821626155</v>
      </c>
      <c r="J2018" s="18" t="n">
        <v>2.18987920868223E-009</v>
      </c>
      <c r="K2018" s="18" t="n">
        <v>1.43575070385636E-008</v>
      </c>
      <c r="L2018" s="16" t="n">
        <v>0.414866847781775</v>
      </c>
      <c r="M2018" s="16" t="n">
        <v>0.621126831989452</v>
      </c>
      <c r="N2018" s="16" t="n">
        <v>0.17290409989414</v>
      </c>
      <c r="O2018" s="16" t="n">
        <v>0.066394734250487</v>
      </c>
      <c r="P2018" s="34" t="b">
        <f aca="false">TRUE()</f>
        <v>1</v>
      </c>
      <c r="Q2018" s="18" t="n">
        <v>0.000164105929109995</v>
      </c>
    </row>
    <row r="2019" customFormat="false" ht="22.35" hidden="false" customHeight="false" outlineLevel="0" collapsed="false">
      <c r="A2019" s="6" t="s">
        <v>3730</v>
      </c>
      <c r="B2019" s="7" t="s">
        <v>1425</v>
      </c>
      <c r="C2019" s="17" t="n">
        <v>2477</v>
      </c>
      <c r="D2019" s="16" t="n">
        <v>0.0739489327144439</v>
      </c>
      <c r="E2019" s="16" t="n">
        <v>0.0190001418785662</v>
      </c>
      <c r="F2019" s="16" t="n">
        <v>0.0873871310138011</v>
      </c>
      <c r="G2019" s="16" t="n">
        <v>0.0344117618079594</v>
      </c>
      <c r="H2019" s="16" t="n">
        <v>6.16148122542928</v>
      </c>
      <c r="I2019" s="17" t="n">
        <v>316.91695227916</v>
      </c>
      <c r="J2019" s="18" t="n">
        <v>2.18570401176671E-009</v>
      </c>
      <c r="K2019" s="18" t="n">
        <v>1.43575070385636E-008</v>
      </c>
      <c r="L2019" s="16" t="n">
        <v>0.41489495956804</v>
      </c>
      <c r="M2019" s="16" t="n">
        <v>0.621253613266393</v>
      </c>
      <c r="N2019" s="16" t="n">
        <v>0.17290409989414</v>
      </c>
      <c r="O2019" s="16" t="n">
        <v>0.0662615498183529</v>
      </c>
      <c r="P2019" s="34" t="b">
        <f aca="false">TRUE()</f>
        <v>1</v>
      </c>
      <c r="Q2019" s="18" t="n">
        <v>6.15014971505843E-005</v>
      </c>
    </row>
    <row r="2020" customFormat="false" ht="22.35" hidden="false" customHeight="false" outlineLevel="0" collapsed="false">
      <c r="A2020" s="6" t="s">
        <v>3731</v>
      </c>
      <c r="B2020" s="7" t="s">
        <v>1425</v>
      </c>
      <c r="C2020" s="17" t="n">
        <v>2478</v>
      </c>
      <c r="D2020" s="16" t="n">
        <v>0.0736891035749408</v>
      </c>
      <c r="E2020" s="16" t="n">
        <v>0.0189182181650083</v>
      </c>
      <c r="F2020" s="16" t="n">
        <v>0.0870739914217696</v>
      </c>
      <c r="G2020" s="16" t="n">
        <v>0.0342604276656686</v>
      </c>
      <c r="H2020" s="16" t="n">
        <v>6.16382574695366</v>
      </c>
      <c r="I2020" s="17" t="n">
        <v>316.88219071042</v>
      </c>
      <c r="J2020" s="18" t="n">
        <v>2.15723390242834E-009</v>
      </c>
      <c r="K2020" s="18" t="n">
        <v>1.43281208826586E-008</v>
      </c>
      <c r="L2020" s="16" t="n">
        <v>0.415072367449642</v>
      </c>
      <c r="M2020" s="16" t="n">
        <v>0.621329682032558</v>
      </c>
      <c r="N2020" s="16" t="n">
        <v>0.17290409989414</v>
      </c>
      <c r="O2020" s="16" t="n">
        <v>0.0661244117671057</v>
      </c>
      <c r="P2020" s="34" t="b">
        <f aca="false">TRUE()</f>
        <v>1</v>
      </c>
      <c r="Q2020" s="18" t="n">
        <v>0.000151252682235019</v>
      </c>
    </row>
    <row r="2021" customFormat="false" ht="22.35" hidden="false" customHeight="false" outlineLevel="0" collapsed="false">
      <c r="A2021" s="6" t="s">
        <v>3732</v>
      </c>
      <c r="B2021" s="7" t="s">
        <v>1425</v>
      </c>
      <c r="C2021" s="17" t="n">
        <v>2479</v>
      </c>
      <c r="D2021" s="16" t="n">
        <v>0.0734382646182324</v>
      </c>
      <c r="E2021" s="16" t="n">
        <v>0.0188406468294633</v>
      </c>
      <c r="F2021" s="16" t="n">
        <v>0.0867699411860729</v>
      </c>
      <c r="G2021" s="16" t="n">
        <v>0.034112100798075</v>
      </c>
      <c r="H2021" s="16" t="n">
        <v>6.16516239749919</v>
      </c>
      <c r="I2021" s="17" t="n">
        <v>316.789653579526</v>
      </c>
      <c r="J2021" s="18" t="n">
        <v>2.1416730729502E-009</v>
      </c>
      <c r="K2021" s="18" t="n">
        <v>1.43101414188704E-008</v>
      </c>
      <c r="L2021" s="16" t="n">
        <v>0.415214417631826</v>
      </c>
      <c r="M2021" s="16" t="n">
        <v>0.621710025863381</v>
      </c>
      <c r="N2021" s="16" t="n">
        <v>0.17290409989414</v>
      </c>
      <c r="O2021" s="16" t="n">
        <v>0.0659824723129474</v>
      </c>
      <c r="P2021" s="34" t="b">
        <f aca="false">TRUE()</f>
        <v>1</v>
      </c>
      <c r="Q2021" s="18" t="n">
        <v>0.000433530939068098</v>
      </c>
    </row>
    <row r="2022" customFormat="false" ht="22.35" hidden="false" customHeight="false" outlineLevel="0" collapsed="false">
      <c r="A2022" s="6" t="s">
        <v>3733</v>
      </c>
      <c r="B2022" s="7" t="s">
        <v>1425</v>
      </c>
      <c r="C2022" s="17" t="n">
        <v>2480</v>
      </c>
      <c r="D2022" s="16" t="n">
        <v>0.0732018414469027</v>
      </c>
      <c r="E2022" s="16" t="n">
        <v>0.018761926212713</v>
      </c>
      <c r="F2022" s="16" t="n">
        <v>0.0864773852585047</v>
      </c>
      <c r="G2022" s="16" t="n">
        <v>0.0339685294802731</v>
      </c>
      <c r="H2022" s="16" t="n">
        <v>6.16503800455528</v>
      </c>
      <c r="I2022" s="17" t="n">
        <v>316.777303663749</v>
      </c>
      <c r="J2022" s="18" t="n">
        <v>2.14326292156098E-009</v>
      </c>
      <c r="K2022" s="18" t="n">
        <v>1.43101414188704E-008</v>
      </c>
      <c r="L2022" s="16" t="n">
        <v>0.415212987814629</v>
      </c>
      <c r="M2022" s="16" t="n">
        <v>0.621988944672651</v>
      </c>
      <c r="N2022" s="16" t="n">
        <v>0.17290409989414</v>
      </c>
      <c r="O2022" s="16" t="n">
        <v>0.0658401908440574</v>
      </c>
      <c r="P2022" s="34" t="b">
        <f aca="false">TRUE()</f>
        <v>1</v>
      </c>
      <c r="Q2022" s="18" t="n">
        <v>7.00831700831701E-005</v>
      </c>
    </row>
    <row r="2023" customFormat="false" ht="22.35" hidden="false" customHeight="false" outlineLevel="0" collapsed="false">
      <c r="A2023" s="6" t="s">
        <v>3734</v>
      </c>
      <c r="B2023" s="7" t="s">
        <v>1425</v>
      </c>
      <c r="C2023" s="17" t="n">
        <v>2481</v>
      </c>
      <c r="D2023" s="16" t="n">
        <v>0.0729745353014907</v>
      </c>
      <c r="E2023" s="16" t="n">
        <v>0.0186809761851973</v>
      </c>
      <c r="F2023" s="16" t="n">
        <v>0.0861939876303468</v>
      </c>
      <c r="G2023" s="16" t="n">
        <v>0.0338323431540315</v>
      </c>
      <c r="H2023" s="16" t="n">
        <v>6.16483993277882</v>
      </c>
      <c r="I2023" s="17" t="n">
        <v>316.900685559083</v>
      </c>
      <c r="J2023" s="18" t="n">
        <v>2.14479709940659E-009</v>
      </c>
      <c r="K2023" s="18" t="n">
        <v>1.43101414188704E-008</v>
      </c>
      <c r="L2023" s="16" t="n">
        <v>0.415130266796473</v>
      </c>
      <c r="M2023" s="16" t="n">
        <v>0.622204472843451</v>
      </c>
      <c r="N2023" s="16" t="n">
        <v>0.17290409989414</v>
      </c>
      <c r="O2023" s="16" t="n">
        <v>0.0656743652142684</v>
      </c>
      <c r="P2023" s="34" t="b">
        <f aca="false">TRUE()</f>
        <v>1</v>
      </c>
      <c r="Q2023" s="18" t="n">
        <v>0.000326024970684448</v>
      </c>
    </row>
    <row r="2024" customFormat="false" ht="22.35" hidden="false" customHeight="false" outlineLevel="0" collapsed="false">
      <c r="A2024" s="6" t="s">
        <v>3735</v>
      </c>
      <c r="B2024" s="7" t="s">
        <v>1425</v>
      </c>
      <c r="C2024" s="17" t="n">
        <v>2482</v>
      </c>
      <c r="D2024" s="16" t="n">
        <v>0.0727564088545921</v>
      </c>
      <c r="E2024" s="16" t="n">
        <v>0.0186037253457984</v>
      </c>
      <c r="F2024" s="16" t="n">
        <v>0.0859158133042874</v>
      </c>
      <c r="G2024" s="16" t="n">
        <v>0.0337012672855333</v>
      </c>
      <c r="H2024" s="16" t="n">
        <v>6.16167748958464</v>
      </c>
      <c r="I2024" s="17" t="n">
        <v>317.006165161621</v>
      </c>
      <c r="J2024" s="18" t="n">
        <v>2.18265324645288E-009</v>
      </c>
      <c r="K2024" s="18" t="n">
        <v>1.43575070385636E-008</v>
      </c>
      <c r="L2024" s="16" t="n">
        <v>0.414858081251702</v>
      </c>
      <c r="M2024" s="16" t="n">
        <v>0.621963588417263</v>
      </c>
      <c r="N2024" s="16" t="n">
        <v>0.17290409989414</v>
      </c>
      <c r="O2024" s="16" t="n">
        <v>0.0654994672415458</v>
      </c>
      <c r="P2024" s="34" t="b">
        <f aca="false">TRUE()</f>
        <v>1</v>
      </c>
      <c r="Q2024" s="18" t="n">
        <v>0.000188524224066779</v>
      </c>
    </row>
    <row r="2025" customFormat="false" ht="22.35" hidden="false" customHeight="false" outlineLevel="0" collapsed="false">
      <c r="A2025" s="6" t="s">
        <v>3736</v>
      </c>
      <c r="B2025" s="7" t="s">
        <v>1425</v>
      </c>
      <c r="C2025" s="17" t="n">
        <v>2483</v>
      </c>
      <c r="D2025" s="16" t="n">
        <v>0.0725485751078415</v>
      </c>
      <c r="E2025" s="16" t="n">
        <v>0.0185307034795324</v>
      </c>
      <c r="F2025" s="16" t="n">
        <v>0.0856442076299507</v>
      </c>
      <c r="G2025" s="16" t="n">
        <v>0.033574729280809</v>
      </c>
      <c r="H2025" s="16" t="n">
        <v>6.1555613230523</v>
      </c>
      <c r="I2025" s="17" t="n">
        <v>317.075058673223</v>
      </c>
      <c r="J2025" s="18" t="n">
        <v>2.25872601839812E-009</v>
      </c>
      <c r="K2025" s="18" t="n">
        <v>1.46513523916187E-008</v>
      </c>
      <c r="L2025" s="16" t="n">
        <v>0.414407664532632</v>
      </c>
      <c r="M2025" s="16" t="n">
        <v>0.621760738374157</v>
      </c>
      <c r="N2025" s="16" t="n">
        <v>0.17290409989414</v>
      </c>
      <c r="O2025" s="16" t="n">
        <v>0.0653240499111172</v>
      </c>
      <c r="P2025" s="34" t="b">
        <f aca="false">TRUE()</f>
        <v>1</v>
      </c>
      <c r="Q2025" s="18" t="n">
        <v>5.36849981294426E-005</v>
      </c>
    </row>
    <row r="2026" customFormat="false" ht="22.35" hidden="false" customHeight="false" outlineLevel="0" collapsed="false">
      <c r="A2026" s="6" t="s">
        <v>3737</v>
      </c>
      <c r="B2026" s="7" t="s">
        <v>1425</v>
      </c>
      <c r="C2026" s="17" t="n">
        <v>2484</v>
      </c>
      <c r="D2026" s="16" t="n">
        <v>0.0723399744737219</v>
      </c>
      <c r="E2026" s="16" t="n">
        <v>0.0184632635868554</v>
      </c>
      <c r="F2026" s="16" t="n">
        <v>0.0853808081647267</v>
      </c>
      <c r="G2026" s="16" t="n">
        <v>0.0334548815989777</v>
      </c>
      <c r="H2026" s="16" t="n">
        <v>6.15202192254077</v>
      </c>
      <c r="I2026" s="17" t="n">
        <v>317.103266372944</v>
      </c>
      <c r="J2026" s="18" t="n">
        <v>2.30401613846625E-009</v>
      </c>
      <c r="K2026" s="18" t="n">
        <v>1.47304477519773E-008</v>
      </c>
      <c r="L2026" s="16" t="n">
        <v>0.414153584556162</v>
      </c>
      <c r="M2026" s="16" t="n">
        <v>0.621824129012627</v>
      </c>
      <c r="N2026" s="16" t="n">
        <v>0.17290409989414</v>
      </c>
      <c r="O2026" s="16" t="n">
        <v>0.0651440891031936</v>
      </c>
      <c r="P2026" s="34" t="b">
        <f aca="false">TRUE()</f>
        <v>1</v>
      </c>
      <c r="Q2026" s="18" t="n">
        <v>6.03890679078649E-005</v>
      </c>
    </row>
    <row r="2027" customFormat="false" ht="22.35" hidden="false" customHeight="false" outlineLevel="0" collapsed="false">
      <c r="A2027" s="6" t="s">
        <v>3738</v>
      </c>
      <c r="B2027" s="7" t="s">
        <v>1425</v>
      </c>
      <c r="C2027" s="17" t="n">
        <v>2485</v>
      </c>
      <c r="D2027" s="16" t="n">
        <v>0.0721323270569926</v>
      </c>
      <c r="E2027" s="16" t="n">
        <v>0.0184004856406642</v>
      </c>
      <c r="F2027" s="16" t="n">
        <v>0.0851229896640104</v>
      </c>
      <c r="G2027" s="16" t="n">
        <v>0.0333374928707527</v>
      </c>
      <c r="H2027" s="16" t="n">
        <v>6.14952902563412</v>
      </c>
      <c r="I2027" s="17" t="n">
        <v>317.059328579955</v>
      </c>
      <c r="J2027" s="18" t="n">
        <v>2.33692846685474E-009</v>
      </c>
      <c r="K2027" s="18" t="n">
        <v>1.47839224656207E-008</v>
      </c>
      <c r="L2027" s="16" t="n">
        <v>0.414010363418968</v>
      </c>
      <c r="M2027" s="16" t="n">
        <v>0.621836807140322</v>
      </c>
      <c r="N2027" s="16" t="n">
        <v>0.17290409989414</v>
      </c>
      <c r="O2027" s="16" t="n">
        <v>0.0649856258107191</v>
      </c>
      <c r="P2027" s="34" t="b">
        <f aca="false">TRUE()</f>
        <v>1</v>
      </c>
      <c r="Q2027" s="18" t="n">
        <v>0.000200807702488278</v>
      </c>
    </row>
    <row r="2028" customFormat="false" ht="22.35" hidden="false" customHeight="false" outlineLevel="0" collapsed="false">
      <c r="A2028" s="6" t="s">
        <v>3739</v>
      </c>
      <c r="B2028" s="7" t="s">
        <v>1425</v>
      </c>
      <c r="C2028" s="17" t="n">
        <v>2486</v>
      </c>
      <c r="D2028" s="16" t="n">
        <v>0.0719295235413585</v>
      </c>
      <c r="E2028" s="16" t="n">
        <v>0.0183380214590977</v>
      </c>
      <c r="F2028" s="16" t="n">
        <v>0.0848722824909529</v>
      </c>
      <c r="G2028" s="16" t="n">
        <v>0.0332206352224492</v>
      </c>
      <c r="H2028" s="16" t="n">
        <v>6.14799345514005</v>
      </c>
      <c r="I2028" s="17" t="n">
        <v>317.014641636047</v>
      </c>
      <c r="J2028" s="18" t="n">
        <v>2.35756378459947E-009</v>
      </c>
      <c r="K2028" s="18" t="n">
        <v>1.48691332919268E-008</v>
      </c>
      <c r="L2028" s="16" t="n">
        <v>0.413932004930082</v>
      </c>
      <c r="M2028" s="16" t="n">
        <v>0.621849485268016</v>
      </c>
      <c r="N2028" s="16" t="n">
        <v>0.17290409989414</v>
      </c>
      <c r="O2028" s="16" t="n">
        <v>0.0648695925750883</v>
      </c>
      <c r="P2028" s="34" t="b">
        <f aca="false">TRUE()</f>
        <v>1</v>
      </c>
      <c r="Q2028" s="18" t="n">
        <v>0.000193420381282347</v>
      </c>
    </row>
    <row r="2029" customFormat="false" ht="22.35" hidden="false" customHeight="false" outlineLevel="0" collapsed="false">
      <c r="A2029" s="6" t="s">
        <v>3740</v>
      </c>
      <c r="B2029" s="7" t="s">
        <v>1425</v>
      </c>
      <c r="C2029" s="17" t="n">
        <v>2487</v>
      </c>
      <c r="D2029" s="16" t="n">
        <v>0.0717253500468745</v>
      </c>
      <c r="E2029" s="16" t="n">
        <v>0.0182751344163083</v>
      </c>
      <c r="F2029" s="16" t="n">
        <v>0.0846304283498835</v>
      </c>
      <c r="G2029" s="16" t="n">
        <v>0.0331059738497981</v>
      </c>
      <c r="H2029" s="16" t="n">
        <v>6.15124351562481</v>
      </c>
      <c r="I2029" s="17" t="n">
        <v>317.005678239518</v>
      </c>
      <c r="J2029" s="18" t="n">
        <v>2.31487062932408E-009</v>
      </c>
      <c r="K2029" s="18" t="n">
        <v>1.47568557783332E-008</v>
      </c>
      <c r="L2029" s="16" t="n">
        <v>0.414155847620455</v>
      </c>
      <c r="M2029" s="16" t="n">
        <v>0.622179116588062</v>
      </c>
      <c r="N2029" s="16" t="n">
        <v>0.17290409989414</v>
      </c>
      <c r="O2029" s="16" t="n">
        <v>0.0647769350649478</v>
      </c>
      <c r="P2029" s="34" t="b">
        <f aca="false">TRUE()</f>
        <v>1</v>
      </c>
      <c r="Q2029" s="18" t="n">
        <v>0.00014094805521635</v>
      </c>
    </row>
    <row r="2030" customFormat="false" ht="22.35" hidden="false" customHeight="false" outlineLevel="0" collapsed="false">
      <c r="A2030" s="6" t="s">
        <v>3741</v>
      </c>
      <c r="B2030" s="7" t="s">
        <v>1425</v>
      </c>
      <c r="C2030" s="17" t="n">
        <v>2488</v>
      </c>
      <c r="D2030" s="16" t="n">
        <v>0.0715197463437414</v>
      </c>
      <c r="E2030" s="16" t="n">
        <v>0.0182121970725911</v>
      </c>
      <c r="F2030" s="16" t="n">
        <v>0.0843914306168002</v>
      </c>
      <c r="G2030" s="16" t="n">
        <v>0.0329931476216339</v>
      </c>
      <c r="H2030" s="16" t="n">
        <v>6.15644040101414</v>
      </c>
      <c r="I2030" s="17" t="n">
        <v>317.020161074267</v>
      </c>
      <c r="J2030" s="18" t="n">
        <v>2.24796176449156E-009</v>
      </c>
      <c r="K2030" s="18" t="n">
        <v>1.46223218223197E-008</v>
      </c>
      <c r="L2030" s="16" t="n">
        <v>0.414497625488647</v>
      </c>
      <c r="M2030" s="16" t="n">
        <v>0.622432679141944</v>
      </c>
      <c r="N2030" s="16" t="n">
        <v>0.17290409989414</v>
      </c>
      <c r="O2030" s="16" t="n">
        <v>0.0646839172796421</v>
      </c>
      <c r="P2030" s="34" t="b">
        <f aca="false">TRUE()</f>
        <v>1</v>
      </c>
      <c r="Q2030" s="18" t="n">
        <v>0.00025702649480845</v>
      </c>
    </row>
    <row r="2031" customFormat="false" ht="22.35" hidden="false" customHeight="false" outlineLevel="0" collapsed="false">
      <c r="A2031" s="6" t="s">
        <v>3742</v>
      </c>
      <c r="B2031" s="7" t="s">
        <v>1425</v>
      </c>
      <c r="C2031" s="17" t="n">
        <v>2489</v>
      </c>
      <c r="D2031" s="16" t="n">
        <v>0.0713205928073971</v>
      </c>
      <c r="E2031" s="16" t="n">
        <v>0.018149734766672</v>
      </c>
      <c r="F2031" s="16" t="n">
        <v>0.0841575363588485</v>
      </c>
      <c r="G2031" s="16" t="n">
        <v>0.0328823141846202</v>
      </c>
      <c r="H2031" s="16" t="n">
        <v>6.16078119537417</v>
      </c>
      <c r="I2031" s="17" t="n">
        <v>317.048610393394</v>
      </c>
      <c r="J2031" s="18" t="n">
        <v>2.19341191866249E-009</v>
      </c>
      <c r="K2031" s="18" t="n">
        <v>1.43575070385636E-008</v>
      </c>
      <c r="L2031" s="16" t="n">
        <v>0.414773916800595</v>
      </c>
      <c r="M2031" s="16" t="n">
        <v>0.622889091738932</v>
      </c>
      <c r="N2031" s="16" t="n">
        <v>0.17290409989414</v>
      </c>
      <c r="O2031" s="16" t="n">
        <v>0.0646150182737252</v>
      </c>
      <c r="P2031" s="34" t="b">
        <f aca="false">TRUE()</f>
        <v>1</v>
      </c>
      <c r="Q2031" s="18" t="n">
        <v>0.000255899308144665</v>
      </c>
    </row>
    <row r="2032" customFormat="false" ht="22.35" hidden="false" customHeight="false" outlineLevel="0" collapsed="false">
      <c r="A2032" s="6" t="s">
        <v>3743</v>
      </c>
      <c r="B2032" s="7" t="s">
        <v>1425</v>
      </c>
      <c r="C2032" s="17" t="n">
        <v>2490</v>
      </c>
      <c r="D2032" s="16" t="n">
        <v>0.0711294135375689</v>
      </c>
      <c r="E2032" s="16" t="n">
        <v>0.018087856617732</v>
      </c>
      <c r="F2032" s="16" t="n">
        <v>0.0839337679760953</v>
      </c>
      <c r="G2032" s="16" t="n">
        <v>0.0327754723777201</v>
      </c>
      <c r="H2032" s="16" t="n">
        <v>6.16576915717892</v>
      </c>
      <c r="I2032" s="17" t="n">
        <v>317.113307412607</v>
      </c>
      <c r="J2032" s="18" t="n">
        <v>2.13210486785594E-009</v>
      </c>
      <c r="K2032" s="18" t="n">
        <v>1.43055440051731E-008</v>
      </c>
      <c r="L2032" s="16" t="n">
        <v>0.415073411610273</v>
      </c>
      <c r="M2032" s="16" t="n">
        <v>0.62340889497439</v>
      </c>
      <c r="N2032" s="16" t="n">
        <v>0.17290409989414</v>
      </c>
      <c r="O2032" s="16" t="n">
        <v>0.0645376398911487</v>
      </c>
      <c r="P2032" s="34" t="b">
        <f aca="false">TRUE()</f>
        <v>1</v>
      </c>
      <c r="Q2032" s="18" t="n">
        <v>0.000367289037619647</v>
      </c>
    </row>
    <row r="2033" customFormat="false" ht="22.35" hidden="false" customHeight="false" outlineLevel="0" collapsed="false">
      <c r="A2033" s="6" t="s">
        <v>3744</v>
      </c>
      <c r="B2033" s="7" t="s">
        <v>1425</v>
      </c>
      <c r="C2033" s="17" t="n">
        <v>2491</v>
      </c>
      <c r="D2033" s="16" t="n">
        <v>0.0709419005542212</v>
      </c>
      <c r="E2033" s="16" t="n">
        <v>0.0180257837231733</v>
      </c>
      <c r="F2033" s="16" t="n">
        <v>0.0837152885769554</v>
      </c>
      <c r="G2033" s="16" t="n">
        <v>0.0326747982061561</v>
      </c>
      <c r="H2033" s="16" t="n">
        <v>6.17115112552274</v>
      </c>
      <c r="I2033" s="17" t="n">
        <v>317.258892599636</v>
      </c>
      <c r="J2033" s="18" t="n">
        <v>2.06732276314521E-009</v>
      </c>
      <c r="K2033" s="18" t="n">
        <v>1.40807979960753E-008</v>
      </c>
      <c r="L2033" s="16" t="n">
        <v>0.415353986974256</v>
      </c>
      <c r="M2033" s="16" t="n">
        <v>0.623713170039049</v>
      </c>
      <c r="N2033" s="16" t="n">
        <v>0.17290409989414</v>
      </c>
      <c r="O2033" s="16" t="n">
        <v>0.0644157121868252</v>
      </c>
      <c r="P2033" s="34" t="b">
        <f aca="false">TRUE()</f>
        <v>1</v>
      </c>
      <c r="Q2033" s="18" t="n">
        <v>0.000220507375789822</v>
      </c>
    </row>
    <row r="2034" customFormat="false" ht="22.35" hidden="false" customHeight="false" outlineLevel="0" collapsed="false">
      <c r="A2034" s="6" t="s">
        <v>3745</v>
      </c>
      <c r="B2034" s="7" t="s">
        <v>1425</v>
      </c>
      <c r="C2034" s="17" t="n">
        <v>2492</v>
      </c>
      <c r="D2034" s="16" t="n">
        <v>0.0707679441309392</v>
      </c>
      <c r="E2034" s="16" t="n">
        <v>0.0179683120057074</v>
      </c>
      <c r="F2034" s="16" t="n">
        <v>0.0835023186454054</v>
      </c>
      <c r="G2034" s="16" t="n">
        <v>0.0325767587159717</v>
      </c>
      <c r="H2034" s="16" t="n">
        <v>6.17151787311423</v>
      </c>
      <c r="I2034" s="17" t="n">
        <v>317.334860237342</v>
      </c>
      <c r="J2034" s="18" t="n">
        <v>2.06253458547403E-009</v>
      </c>
      <c r="K2034" s="18" t="n">
        <v>1.40807979960753E-008</v>
      </c>
      <c r="L2034" s="16" t="n">
        <v>0.41533605549191</v>
      </c>
      <c r="M2034" s="16" t="n">
        <v>0.623611745017496</v>
      </c>
      <c r="N2034" s="16" t="n">
        <v>0.17290409989414</v>
      </c>
      <c r="O2034" s="16" t="n">
        <v>0.0642843987298961</v>
      </c>
      <c r="P2034" s="34" t="b">
        <f aca="false">TRUE()</f>
        <v>1</v>
      </c>
      <c r="Q2034" s="18" t="n">
        <v>9.31922693270507E-005</v>
      </c>
    </row>
    <row r="2035" customFormat="false" ht="22.35" hidden="false" customHeight="false" outlineLevel="0" collapsed="false">
      <c r="A2035" s="6" t="s">
        <v>3746</v>
      </c>
      <c r="B2035" s="7" t="s">
        <v>1425</v>
      </c>
      <c r="C2035" s="17" t="n">
        <v>2493</v>
      </c>
      <c r="D2035" s="16" t="n">
        <v>0.0706065935067747</v>
      </c>
      <c r="E2035" s="16" t="n">
        <v>0.0179185889210946</v>
      </c>
      <c r="F2035" s="16" t="n">
        <v>0.0832967971011899</v>
      </c>
      <c r="G2035" s="16" t="n">
        <v>0.0324811015826302</v>
      </c>
      <c r="H2035" s="16" t="n">
        <v>6.16759372484056</v>
      </c>
      <c r="I2035" s="17" t="n">
        <v>317.2664901167</v>
      </c>
      <c r="J2035" s="18" t="n">
        <v>2.10921060380821E-009</v>
      </c>
      <c r="K2035" s="18" t="n">
        <v>1.42990633272469E-008</v>
      </c>
      <c r="L2035" s="16" t="n">
        <v>0.415110293041411</v>
      </c>
      <c r="M2035" s="16" t="n">
        <v>0.623434251229778</v>
      </c>
      <c r="N2035" s="16" t="n">
        <v>0.17290409989414</v>
      </c>
      <c r="O2035" s="16" t="n">
        <v>0.0641082518333588</v>
      </c>
      <c r="P2035" s="34" t="b">
        <f aca="false">TRUE()</f>
        <v>1</v>
      </c>
      <c r="Q2035" s="18" t="n">
        <v>0.000610569861427921</v>
      </c>
    </row>
    <row r="2036" customFormat="false" ht="22.35" hidden="false" customHeight="false" outlineLevel="0" collapsed="false">
      <c r="A2036" s="6" t="s">
        <v>3747</v>
      </c>
      <c r="B2036" s="7" t="s">
        <v>1425</v>
      </c>
      <c r="C2036" s="17" t="n">
        <v>2494</v>
      </c>
      <c r="D2036" s="16" t="n">
        <v>0.0704474044400248</v>
      </c>
      <c r="E2036" s="16" t="n">
        <v>0.0178696076298247</v>
      </c>
      <c r="F2036" s="16" t="n">
        <v>0.0830953169306101</v>
      </c>
      <c r="G2036" s="16" t="n">
        <v>0.0323890551165709</v>
      </c>
      <c r="H2036" s="16" t="n">
        <v>6.16413580111466</v>
      </c>
      <c r="I2036" s="17" t="n">
        <v>317.225948772419</v>
      </c>
      <c r="J2036" s="18" t="n">
        <v>2.15105784385389E-009</v>
      </c>
      <c r="K2036" s="18" t="n">
        <v>1.43281208826586E-008</v>
      </c>
      <c r="L2036" s="16" t="n">
        <v>0.414900281386435</v>
      </c>
      <c r="M2036" s="16" t="n">
        <v>0.62356103250672</v>
      </c>
      <c r="N2036" s="16" t="n">
        <v>0.17290409989414</v>
      </c>
      <c r="O2036" s="16" t="n">
        <v>0.0638911813281086</v>
      </c>
      <c r="P2036" s="34" t="b">
        <f aca="false">TRUE()</f>
        <v>1</v>
      </c>
      <c r="Q2036" s="18" t="n">
        <v>0.000291141034891035</v>
      </c>
    </row>
    <row r="2037" customFormat="false" ht="22.35" hidden="false" customHeight="false" outlineLevel="0" collapsed="false">
      <c r="A2037" s="6" t="s">
        <v>3748</v>
      </c>
      <c r="B2037" s="7" t="s">
        <v>1425</v>
      </c>
      <c r="C2037" s="17" t="n">
        <v>2495</v>
      </c>
      <c r="D2037" s="16" t="n">
        <v>0.0702947591509905</v>
      </c>
      <c r="E2037" s="16" t="n">
        <v>0.0178157563781637</v>
      </c>
      <c r="F2037" s="16" t="n">
        <v>0.0828957798013784</v>
      </c>
      <c r="G2037" s="16" t="n">
        <v>0.0322948839584362</v>
      </c>
      <c r="H2037" s="16" t="n">
        <v>6.15958466890149</v>
      </c>
      <c r="I2037" s="17" t="n">
        <v>317.268828790652</v>
      </c>
      <c r="J2037" s="18" t="n">
        <v>2.20668587210054E-009</v>
      </c>
      <c r="K2037" s="18" t="n">
        <v>1.43989722786435E-008</v>
      </c>
      <c r="L2037" s="16" t="n">
        <v>0.414569933330209</v>
      </c>
      <c r="M2037" s="16" t="n">
        <v>0.623586388762108</v>
      </c>
      <c r="N2037" s="16" t="n">
        <v>0.17290409989414</v>
      </c>
      <c r="O2037" s="16" t="n">
        <v>0.0636930519984353</v>
      </c>
      <c r="P2037" s="34" t="b">
        <f aca="false">TRUE()</f>
        <v>1</v>
      </c>
      <c r="Q2037" s="18" t="n">
        <v>0.000118424706377021</v>
      </c>
    </row>
    <row r="2038" customFormat="false" ht="22.35" hidden="false" customHeight="false" outlineLevel="0" collapsed="false">
      <c r="A2038" s="6" t="s">
        <v>3749</v>
      </c>
      <c r="B2038" s="7" t="s">
        <v>1425</v>
      </c>
      <c r="C2038" s="17" t="n">
        <v>2496</v>
      </c>
      <c r="D2038" s="16" t="n">
        <v>0.0701357521006328</v>
      </c>
      <c r="E2038" s="16" t="n">
        <v>0.0177562969561202</v>
      </c>
      <c r="F2038" s="16" t="n">
        <v>0.0826978666663525</v>
      </c>
      <c r="G2038" s="16" t="n">
        <v>0.032199249123586</v>
      </c>
      <c r="H2038" s="16" t="n">
        <v>6.16020360738254</v>
      </c>
      <c r="I2038" s="17" t="n">
        <v>317.420997832721</v>
      </c>
      <c r="J2038" s="18" t="n">
        <v>2.19791351025441E-009</v>
      </c>
      <c r="K2038" s="18" t="n">
        <v>1.43643166418202E-008</v>
      </c>
      <c r="L2038" s="16" t="n">
        <v>0.414526416027617</v>
      </c>
      <c r="M2038" s="16" t="n">
        <v>0.623700491911355</v>
      </c>
      <c r="N2038" s="16" t="n">
        <v>0.17290409989414</v>
      </c>
      <c r="O2038" s="16" t="n">
        <v>0.0635328032897793</v>
      </c>
      <c r="P2038" s="34" t="b">
        <f aca="false">TRUE()</f>
        <v>1</v>
      </c>
      <c r="Q2038" s="18" t="n">
        <v>0.000274251864746404</v>
      </c>
    </row>
    <row r="2039" customFormat="false" ht="22.35" hidden="false" customHeight="false" outlineLevel="0" collapsed="false">
      <c r="A2039" s="6" t="s">
        <v>3750</v>
      </c>
      <c r="B2039" s="7" t="s">
        <v>1425</v>
      </c>
      <c r="C2039" s="17" t="n">
        <v>2497</v>
      </c>
      <c r="D2039" s="16" t="n">
        <v>0.0699777471341375</v>
      </c>
      <c r="E2039" s="16" t="n">
        <v>0.0176934364740681</v>
      </c>
      <c r="F2039" s="16" t="n">
        <v>0.0825025971228973</v>
      </c>
      <c r="G2039" s="16" t="n">
        <v>0.032103255221494</v>
      </c>
      <c r="H2039" s="16" t="n">
        <v>6.16237370480973</v>
      </c>
      <c r="I2039" s="17" t="n">
        <v>317.647324108841</v>
      </c>
      <c r="J2039" s="18" t="n">
        <v>2.16958249500259E-009</v>
      </c>
      <c r="K2039" s="18" t="n">
        <v>1.43372091628356E-008</v>
      </c>
      <c r="L2039" s="16" t="n">
        <v>0.414545898503409</v>
      </c>
      <c r="M2039" s="16" t="n">
        <v>0.623637101272884</v>
      </c>
      <c r="N2039" s="16" t="n">
        <v>0.17290409989414</v>
      </c>
      <c r="O2039" s="16" t="n">
        <v>0.0633781482694263</v>
      </c>
      <c r="P2039" s="34" t="b">
        <f aca="false">TRUE()</f>
        <v>1</v>
      </c>
      <c r="Q2039" s="18" t="n">
        <v>0.000265635513549465</v>
      </c>
    </row>
    <row r="2040" customFormat="false" ht="22.35" hidden="false" customHeight="false" outlineLevel="0" collapsed="false">
      <c r="A2040" s="6" t="s">
        <v>3751</v>
      </c>
      <c r="B2040" s="7" t="s">
        <v>1425</v>
      </c>
      <c r="C2040" s="17" t="n">
        <v>2498</v>
      </c>
      <c r="D2040" s="16" t="n">
        <v>0.0698207442515044</v>
      </c>
      <c r="E2040" s="16" t="n">
        <v>0.0176273496786916</v>
      </c>
      <c r="F2040" s="16" t="n">
        <v>0.0823099711710125</v>
      </c>
      <c r="G2040" s="16" t="n">
        <v>0.0320070510424758</v>
      </c>
      <c r="H2040" s="16" t="n">
        <v>6.16606265421247</v>
      </c>
      <c r="I2040" s="17" t="n">
        <v>317.946708549119</v>
      </c>
      <c r="J2040" s="18" t="n">
        <v>2.12282477022015E-009</v>
      </c>
      <c r="K2040" s="18" t="n">
        <v>1.4301498046126E-008</v>
      </c>
      <c r="L2040" s="16" t="n">
        <v>0.414626895767941</v>
      </c>
      <c r="M2040" s="16" t="n">
        <v>0.623801916932907</v>
      </c>
      <c r="N2040" s="16" t="n">
        <v>0.17290409989414</v>
      </c>
      <c r="O2040" s="16" t="n">
        <v>0.0632285094882825</v>
      </c>
      <c r="P2040" s="34" t="b">
        <f aca="false">TRUE()</f>
        <v>1</v>
      </c>
      <c r="Q2040" s="18" t="n">
        <v>0.000118178964252337</v>
      </c>
    </row>
    <row r="2041" customFormat="false" ht="22.35" hidden="false" customHeight="false" outlineLevel="0" collapsed="false">
      <c r="A2041" s="6" t="s">
        <v>3752</v>
      </c>
      <c r="B2041" s="7" t="s">
        <v>1425</v>
      </c>
      <c r="C2041" s="17" t="n">
        <v>2499</v>
      </c>
      <c r="D2041" s="16" t="n">
        <v>0.0696647434527334</v>
      </c>
      <c r="E2041" s="16" t="n">
        <v>0.0175583437283141</v>
      </c>
      <c r="F2041" s="16" t="n">
        <v>0.0821199888106978</v>
      </c>
      <c r="G2041" s="16" t="n">
        <v>0.0319108710391545</v>
      </c>
      <c r="H2041" s="16" t="n">
        <v>6.17120395049898</v>
      </c>
      <c r="I2041" s="17" t="n">
        <v>318.316167488327</v>
      </c>
      <c r="J2041" s="18" t="n">
        <v>2.05961334206753E-009</v>
      </c>
      <c r="K2041" s="18" t="n">
        <v>1.40807979960753E-008</v>
      </c>
      <c r="L2041" s="16" t="n">
        <v>0.414766679592674</v>
      </c>
      <c r="M2041" s="16" t="n">
        <v>0.624030123231401</v>
      </c>
      <c r="N2041" s="16" t="n">
        <v>0.17290409989414</v>
      </c>
      <c r="O2041" s="16" t="n">
        <v>0.0630828921108044</v>
      </c>
      <c r="P2041" s="34" t="b">
        <f aca="false">TRUE()</f>
        <v>1</v>
      </c>
      <c r="Q2041" s="18" t="n">
        <v>0.000234370185560092</v>
      </c>
    </row>
    <row r="2042" customFormat="false" ht="22.35" hidden="false" customHeight="false" outlineLevel="0" collapsed="false">
      <c r="A2042" s="6" t="s">
        <v>3753</v>
      </c>
      <c r="B2042" s="7" t="s">
        <v>1425</v>
      </c>
      <c r="C2042" s="17" t="n">
        <v>2500</v>
      </c>
      <c r="D2042" s="16" t="n">
        <v>0.0695097447378246</v>
      </c>
      <c r="E2042" s="16" t="n">
        <v>0.0174868612230654</v>
      </c>
      <c r="F2042" s="16" t="n">
        <v>0.0819326500419539</v>
      </c>
      <c r="G2042" s="16" t="n">
        <v>0.0318150366253161</v>
      </c>
      <c r="H2042" s="16" t="n">
        <v>6.17769522998815</v>
      </c>
      <c r="I2042" s="17" t="n">
        <v>318.75070272649</v>
      </c>
      <c r="J2042" s="18" t="n">
        <v>1.98262719652546E-009</v>
      </c>
      <c r="K2042" s="18" t="n">
        <v>1.36903541856584E-008</v>
      </c>
      <c r="L2042" s="16" t="n">
        <v>0.414961233880306</v>
      </c>
      <c r="M2042" s="16" t="n">
        <v>0.624144226380648</v>
      </c>
      <c r="N2042" s="16" t="n">
        <v>0.17290409989414</v>
      </c>
      <c r="O2042" s="16" t="n">
        <v>0.0629399852674405</v>
      </c>
      <c r="P2042" s="34" t="b">
        <f aca="false">TRUE()</f>
        <v>1</v>
      </c>
      <c r="Q2042" s="18" t="n">
        <v>6.62385737581514E-005</v>
      </c>
    </row>
    <row r="2043" customFormat="false" ht="22.35" hidden="false" customHeight="false" outlineLevel="0" collapsed="false">
      <c r="A2043" s="6" t="s">
        <v>1067</v>
      </c>
      <c r="B2043" s="7" t="s">
        <v>1508</v>
      </c>
      <c r="C2043" s="16"/>
      <c r="D2043" s="16" t="n">
        <v>0.403203709623154</v>
      </c>
      <c r="E2043" s="16" t="n">
        <v>0.0581976698372801</v>
      </c>
      <c r="F2043" s="16" t="n">
        <v>0.376637725370742</v>
      </c>
      <c r="G2043" s="16" t="n">
        <v>0.0601178663830428</v>
      </c>
      <c r="H2043" s="16" t="n">
        <v>-4.6489718969045</v>
      </c>
      <c r="I2043" s="17" t="n">
        <v>182.774767354355</v>
      </c>
      <c r="J2043" s="18" t="n">
        <v>6.37434600317345E-006</v>
      </c>
      <c r="K2043" s="18" t="n">
        <v>2.45394581754822E-005</v>
      </c>
      <c r="L2043" s="16" t="n">
        <v>-0.443787133858483</v>
      </c>
      <c r="M2043" s="16" t="n">
        <v>0.633386581469649</v>
      </c>
      <c r="N2043" s="16" t="n">
        <v>0.132764591187911</v>
      </c>
      <c r="O2043" s="16" t="n">
        <v>0.0439286937819088</v>
      </c>
      <c r="P2043" s="34" t="b">
        <f aca="false">TRUE()</f>
        <v>1</v>
      </c>
      <c r="Q2043" s="18" t="n">
        <v>0.000396401424345002</v>
      </c>
    </row>
    <row r="2044" customFormat="false" ht="22.35" hidden="false" customHeight="false" outlineLevel="0" collapsed="false">
      <c r="A2044" s="6" t="s">
        <v>1069</v>
      </c>
      <c r="B2044" s="7" t="s">
        <v>1508</v>
      </c>
      <c r="C2044" s="16"/>
      <c r="D2044" s="17" t="n">
        <v>495.706349206349</v>
      </c>
      <c r="E2044" s="16" t="n">
        <v>2.47246422928207</v>
      </c>
      <c r="F2044" s="17" t="n">
        <v>494.354632587859</v>
      </c>
      <c r="G2044" s="16" t="n">
        <v>3.68679189876406</v>
      </c>
      <c r="H2044" s="16" t="n">
        <v>-5.10064830314011</v>
      </c>
      <c r="I2044" s="17" t="n">
        <v>251.833950998763</v>
      </c>
      <c r="J2044" s="18" t="n">
        <v>6.66386265605164E-007</v>
      </c>
      <c r="K2044" s="18" t="n">
        <v>2.87175805011571E-006</v>
      </c>
      <c r="L2044" s="16" t="n">
        <v>-0.384317404918118</v>
      </c>
      <c r="M2044" s="16" t="n">
        <v>0.623472285612861</v>
      </c>
      <c r="N2044" s="16" t="n">
        <v>0.153864827443926</v>
      </c>
      <c r="O2044" s="16" t="n">
        <v>0.0310970200909795</v>
      </c>
      <c r="P2044" s="34" t="b">
        <f aca="false">TRUE()</f>
        <v>1</v>
      </c>
      <c r="Q2044" s="18" t="n">
        <v>0.000158165040961337</v>
      </c>
    </row>
    <row r="2045" customFormat="false" ht="22.35" hidden="false" customHeight="false" outlineLevel="0" collapsed="false">
      <c r="A2045" s="6" t="s">
        <v>1068</v>
      </c>
      <c r="B2045" s="7" t="s">
        <v>1508</v>
      </c>
      <c r="C2045" s="16"/>
      <c r="D2045" s="17" t="n">
        <v>31.3650257220804</v>
      </c>
      <c r="E2045" s="16" t="n">
        <v>5.16450651441336</v>
      </c>
      <c r="F2045" s="17" t="n">
        <v>29.0892783530933</v>
      </c>
      <c r="G2045" s="16" t="n">
        <v>5.11117524917102</v>
      </c>
      <c r="H2045" s="16" t="n">
        <v>-4.52071971080049</v>
      </c>
      <c r="I2045" s="17" t="n">
        <v>177.761999689544</v>
      </c>
      <c r="J2045" s="18" t="n">
        <v>1.12222323684965E-005</v>
      </c>
      <c r="K2045" s="18" t="n">
        <v>4.11415762625977E-005</v>
      </c>
      <c r="L2045" s="16" t="n">
        <v>-0.444028399920365</v>
      </c>
      <c r="M2045" s="16" t="n">
        <v>0.633056950149602</v>
      </c>
      <c r="N2045" s="16" t="n">
        <v>0.151540861022793</v>
      </c>
      <c r="O2045" s="16" t="n">
        <v>0.0584991089777757</v>
      </c>
      <c r="P2045" s="34" t="b">
        <f aca="false">TRUE()</f>
        <v>1</v>
      </c>
      <c r="Q2045" s="18" t="n">
        <v>0.000472574727281169</v>
      </c>
    </row>
    <row r="2046" customFormat="false" ht="22.35" hidden="false" customHeight="false" outlineLevel="0" collapsed="false">
      <c r="A2046" s="6" t="s">
        <v>1081</v>
      </c>
      <c r="B2046" s="7" t="s">
        <v>1508</v>
      </c>
      <c r="C2046" s="16"/>
      <c r="D2046" s="17" t="n">
        <v>80.3571428571429</v>
      </c>
      <c r="E2046" s="16" t="n">
        <v>3.94657174918037</v>
      </c>
      <c r="F2046" s="17" t="n">
        <v>80.0095846645368</v>
      </c>
      <c r="G2046" s="16" t="n">
        <v>4.9028877192141</v>
      </c>
      <c r="H2046" s="16" t="n">
        <v>-0.863476988078975</v>
      </c>
      <c r="I2046" s="17" t="n">
        <v>210.65717276647</v>
      </c>
      <c r="J2046" s="16" t="n">
        <v>0.388857312317174</v>
      </c>
      <c r="K2046" s="16" t="n">
        <v>0.494411104815035</v>
      </c>
      <c r="L2046" s="16" t="n">
        <v>-0.0729913570538142</v>
      </c>
      <c r="M2046" s="16" t="n">
        <v>0.534782443328769</v>
      </c>
      <c r="N2046" s="16" t="n">
        <v>0.722325244386274</v>
      </c>
      <c r="O2046" s="16" t="n">
        <v>0.109211926121846</v>
      </c>
      <c r="P2046" s="34" t="b">
        <f aca="false">FALSE()</f>
        <v>0</v>
      </c>
      <c r="Q2046" s="16"/>
    </row>
    <row r="2047" customFormat="false" ht="22.35" hidden="false" customHeight="false" outlineLevel="0" collapsed="false">
      <c r="A2047" s="6" t="s">
        <v>1065</v>
      </c>
      <c r="B2047" s="7" t="s">
        <v>1508</v>
      </c>
      <c r="C2047" s="16"/>
      <c r="D2047" s="16" t="n">
        <v>0.686820737802756</v>
      </c>
      <c r="E2047" s="16" t="n">
        <v>0.0149371585237697</v>
      </c>
      <c r="F2047" s="16" t="n">
        <v>0.678409490620845</v>
      </c>
      <c r="G2047" s="16" t="n">
        <v>0.0218629781740809</v>
      </c>
      <c r="H2047" s="16" t="n">
        <v>-5.28357037151825</v>
      </c>
      <c r="I2047" s="17" t="n">
        <v>246.861747417574</v>
      </c>
      <c r="J2047" s="18" t="n">
        <v>2.78348162457581E-007</v>
      </c>
      <c r="K2047" s="18" t="n">
        <v>1.25543609753664E-006</v>
      </c>
      <c r="L2047" s="16" t="n">
        <v>-0.402648445675574</v>
      </c>
      <c r="M2047" s="16" t="n">
        <v>0.646128099802221</v>
      </c>
      <c r="N2047" s="16" t="n">
        <v>0.0750233113647051</v>
      </c>
      <c r="O2047" s="16" t="n">
        <v>0.0134697465040079</v>
      </c>
      <c r="P2047" s="34" t="b">
        <f aca="false">TRUE()</f>
        <v>1</v>
      </c>
      <c r="Q2047" s="18" t="n">
        <v>0.000910573511602326</v>
      </c>
    </row>
    <row r="2048" customFormat="false" ht="22.35" hidden="false" customHeight="false" outlineLevel="0" collapsed="false">
      <c r="A2048" s="6" t="s">
        <v>1064</v>
      </c>
      <c r="B2048" s="7" t="s">
        <v>1508</v>
      </c>
      <c r="C2048" s="16"/>
      <c r="D2048" s="16" t="n">
        <v>0.798284911682903</v>
      </c>
      <c r="E2048" s="16" t="n">
        <v>0.0421058431035027</v>
      </c>
      <c r="F2048" s="16" t="n">
        <v>0.764742163532197</v>
      </c>
      <c r="G2048" s="16" t="n">
        <v>0.0731992311065717</v>
      </c>
      <c r="H2048" s="16" t="n">
        <v>-7.05109796164796</v>
      </c>
      <c r="I2048" s="17" t="n">
        <v>301.052101277965</v>
      </c>
      <c r="J2048" s="18" t="n">
        <v>1.21948537986434E-011</v>
      </c>
      <c r="K2048" s="18" t="n">
        <v>1.1122778739422E-010</v>
      </c>
      <c r="L2048" s="16" t="n">
        <v>-0.485661414890376</v>
      </c>
      <c r="M2048" s="16" t="n">
        <v>0.657284852173031</v>
      </c>
      <c r="N2048" s="16" t="n">
        <v>0.130666800548182</v>
      </c>
      <c r="O2048" s="16" t="n">
        <v>0.0525287623287181</v>
      </c>
      <c r="P2048" s="34" t="b">
        <f aca="false">TRUE()</f>
        <v>1</v>
      </c>
      <c r="Q2048" s="18" t="n">
        <v>0.000157212116991703</v>
      </c>
    </row>
    <row r="2049" customFormat="false" ht="22.35" hidden="false" customHeight="false" outlineLevel="0" collapsed="false">
      <c r="A2049" s="6" t="s">
        <v>1085</v>
      </c>
      <c r="B2049" s="7" t="s">
        <v>1508</v>
      </c>
      <c r="C2049" s="16"/>
      <c r="D2049" s="17" t="n">
        <v>676.388888888889</v>
      </c>
      <c r="E2049" s="16" t="n">
        <v>2.26264348839042</v>
      </c>
      <c r="F2049" s="17" t="n">
        <v>676.496805111821</v>
      </c>
      <c r="G2049" s="16" t="n">
        <v>2.21142256847438</v>
      </c>
      <c r="H2049" s="16" t="n">
        <v>0.49030791207929</v>
      </c>
      <c r="I2049" s="17" t="n">
        <v>176.383849825781</v>
      </c>
      <c r="J2049" s="16" t="n">
        <v>0.624525384180852</v>
      </c>
      <c r="K2049" s="16" t="n">
        <v>0.710312276138962</v>
      </c>
      <c r="L2049" s="16" t="n">
        <v>0.0485613772492363</v>
      </c>
      <c r="M2049" s="16" t="n">
        <v>0.509800192707541</v>
      </c>
      <c r="N2049" s="16" t="n">
        <v>0.838381511621698</v>
      </c>
      <c r="O2049" s="16" t="n">
        <v>0.0961149577072719</v>
      </c>
      <c r="P2049" s="34" t="b">
        <f aca="false">FALSE()</f>
        <v>0</v>
      </c>
      <c r="Q2049" s="16"/>
    </row>
    <row r="2050" customFormat="false" ht="22.35" hidden="false" customHeight="false" outlineLevel="0" collapsed="false">
      <c r="A2050" s="6" t="s">
        <v>1063</v>
      </c>
      <c r="B2050" s="7" t="s">
        <v>1508</v>
      </c>
      <c r="C2050" s="16"/>
      <c r="D2050" s="17" t="n">
        <v>96.458886105165</v>
      </c>
      <c r="E2050" s="16" t="n">
        <v>8.62819660927087</v>
      </c>
      <c r="F2050" s="17" t="n">
        <v>89.5015361130541</v>
      </c>
      <c r="G2050" s="17" t="n">
        <v>13.5221645902628</v>
      </c>
      <c r="H2050" s="16" t="n">
        <v>-7.40424199008441</v>
      </c>
      <c r="I2050" s="17" t="n">
        <v>266.132763880441</v>
      </c>
      <c r="J2050" s="18" t="n">
        <v>1.74058112278032E-012</v>
      </c>
      <c r="K2050" s="18" t="n">
        <v>1.85215683577906E-011</v>
      </c>
      <c r="L2050" s="16" t="n">
        <v>-0.54144537643954</v>
      </c>
      <c r="M2050" s="16" t="n">
        <v>0.661696840610579</v>
      </c>
      <c r="N2050" s="16" t="n">
        <v>0.0406362313660257</v>
      </c>
      <c r="O2050" s="16" t="n">
        <v>0.0334800727787448</v>
      </c>
      <c r="P2050" s="34" t="b">
        <f aca="false">TRUE()</f>
        <v>1</v>
      </c>
      <c r="Q2050" s="18" t="n">
        <v>0.000175028102672902</v>
      </c>
    </row>
    <row r="2051" customFormat="false" ht="22.35" hidden="false" customHeight="false" outlineLevel="0" collapsed="false">
      <c r="A2051" s="6" t="s">
        <v>1066</v>
      </c>
      <c r="B2051" s="7" t="s">
        <v>1508</v>
      </c>
      <c r="C2051" s="16"/>
      <c r="D2051" s="17" t="n">
        <v>130.420634920635</v>
      </c>
      <c r="E2051" s="16" t="n">
        <v>6.58282999884174</v>
      </c>
      <c r="F2051" s="17" t="n">
        <v>125.576677316294</v>
      </c>
      <c r="G2051" s="17" t="n">
        <v>10.9157368593288</v>
      </c>
      <c r="H2051" s="16" t="n">
        <v>-6.62711590089052</v>
      </c>
      <c r="I2051" s="17" t="n">
        <v>284.237522594044</v>
      </c>
      <c r="J2051" s="18" t="n">
        <v>1.71402114147543E-010</v>
      </c>
      <c r="K2051" s="18" t="n">
        <v>1.37585836307989E-009</v>
      </c>
      <c r="L2051" s="16" t="n">
        <v>-0.468874725469617</v>
      </c>
      <c r="M2051" s="16" t="n">
        <v>0.645031441756681</v>
      </c>
      <c r="N2051" s="16" t="n">
        <v>0.0512601064886351</v>
      </c>
      <c r="O2051" s="16" t="n">
        <v>0.0215128770632344</v>
      </c>
      <c r="P2051" s="34" t="b">
        <f aca="false">TRUE()</f>
        <v>1</v>
      </c>
      <c r="Q2051" s="18" t="n">
        <v>0.000364192670250573</v>
      </c>
    </row>
    <row r="2052" customFormat="false" ht="22.35" hidden="false" customHeight="false" outlineLevel="0" collapsed="false">
      <c r="A2052" s="6" t="s">
        <v>1079</v>
      </c>
      <c r="B2052" s="7" t="s">
        <v>1508</v>
      </c>
      <c r="C2052" s="16"/>
      <c r="D2052" s="16" t="n">
        <v>0.720872638920477</v>
      </c>
      <c r="E2052" s="16" t="n">
        <v>0.0165945145407084</v>
      </c>
      <c r="F2052" s="16" t="n">
        <v>0.724501229465497</v>
      </c>
      <c r="G2052" s="16" t="n">
        <v>0.0166946259995889</v>
      </c>
      <c r="H2052" s="16" t="n">
        <v>2.23716008165625</v>
      </c>
      <c r="I2052" s="17" t="n">
        <v>179.625007412524</v>
      </c>
      <c r="J2052" s="16" t="n">
        <v>0.0265054767361355</v>
      </c>
      <c r="K2052" s="16" t="n">
        <v>0.0516421260351936</v>
      </c>
      <c r="L2052" s="16" t="n">
        <v>0.217350074998685</v>
      </c>
      <c r="M2052" s="16" t="n">
        <v>0.55853491556367</v>
      </c>
      <c r="N2052" s="16" t="n">
        <v>0.451277852009307</v>
      </c>
      <c r="O2052" s="16" t="n">
        <v>0.107232949996002</v>
      </c>
      <c r="P2052" s="34" t="b">
        <f aca="false">FALSE()</f>
        <v>0</v>
      </c>
      <c r="Q2052" s="16"/>
    </row>
    <row r="2053" customFormat="false" ht="22.35" hidden="false" customHeight="false" outlineLevel="0" collapsed="false">
      <c r="A2053" s="7" t="s">
        <v>1078</v>
      </c>
      <c r="B2053" s="7" t="s">
        <v>1508</v>
      </c>
      <c r="C2053" s="16"/>
      <c r="D2053" s="16" t="n">
        <v>0.0452751769583127</v>
      </c>
      <c r="E2053" s="16" t="n">
        <v>0.0114507541548001</v>
      </c>
      <c r="F2053" s="16" t="n">
        <v>0.0428507850434071</v>
      </c>
      <c r="G2053" s="16" t="n">
        <v>0.0125605513386069</v>
      </c>
      <c r="H2053" s="16" t="n">
        <v>-2.13236254047848</v>
      </c>
      <c r="I2053" s="17" t="n">
        <v>190.641294212905</v>
      </c>
      <c r="J2053" s="16" t="n">
        <v>0.0342567099335755</v>
      </c>
      <c r="K2053" s="16" t="n">
        <v>0.0645033331326399</v>
      </c>
      <c r="L2053" s="16" t="n">
        <v>-0.19559602586129</v>
      </c>
      <c r="M2053" s="16" t="n">
        <v>0.560715553527055</v>
      </c>
      <c r="N2053" s="16" t="n">
        <v>0.407058509232136</v>
      </c>
      <c r="O2053" s="16" t="n">
        <v>0.0407372404941503</v>
      </c>
      <c r="P2053" s="34" t="b">
        <f aca="false">FALSE()</f>
        <v>0</v>
      </c>
      <c r="Q2053" s="16"/>
    </row>
    <row r="2054" customFormat="false" ht="22.35" hidden="false" customHeight="false" outlineLevel="0" collapsed="false">
      <c r="A2054" s="7" t="s">
        <v>1074</v>
      </c>
      <c r="B2054" s="7" t="s">
        <v>1508</v>
      </c>
      <c r="C2054" s="16"/>
      <c r="D2054" s="17" t="n">
        <v>971.539682539683</v>
      </c>
      <c r="E2054" s="16" t="n">
        <v>1.46779177624509</v>
      </c>
      <c r="F2054" s="17" t="n">
        <v>970.896166134185</v>
      </c>
      <c r="G2054" s="16" t="n">
        <v>1.99689791375404</v>
      </c>
      <c r="H2054" s="16" t="n">
        <v>-4.20065591429578</v>
      </c>
      <c r="I2054" s="17" t="n">
        <v>229.125009632221</v>
      </c>
      <c r="J2054" s="18" t="n">
        <v>3.81313316429332E-005</v>
      </c>
      <c r="K2054" s="18" t="n">
        <v>0.000128237460549573</v>
      </c>
      <c r="L2054" s="16" t="n">
        <v>-0.335026341603286</v>
      </c>
      <c r="M2054" s="16" t="n">
        <v>0.584994168061261</v>
      </c>
      <c r="N2054" s="16" t="n">
        <v>0.238727891159711</v>
      </c>
      <c r="O2054" s="16" t="n">
        <v>0.0653007696756832</v>
      </c>
      <c r="P2054" s="34" t="b">
        <f aca="false">TRUE()</f>
        <v>1</v>
      </c>
      <c r="Q2054" s="18" t="n">
        <v>0.000281993233948639</v>
      </c>
    </row>
    <row r="2055" customFormat="false" ht="22.35" hidden="false" customHeight="false" outlineLevel="0" collapsed="false">
      <c r="A2055" s="6" t="s">
        <v>1073</v>
      </c>
      <c r="B2055" s="7" t="s">
        <v>1508</v>
      </c>
      <c r="C2055" s="16"/>
      <c r="D2055" s="16" t="n">
        <v>3.05819543279929</v>
      </c>
      <c r="E2055" s="16" t="n">
        <v>0.816853166985291</v>
      </c>
      <c r="F2055" s="16" t="n">
        <v>2.78778208136306</v>
      </c>
      <c r="G2055" s="16" t="n">
        <v>0.919465741669909</v>
      </c>
      <c r="H2055" s="16" t="n">
        <v>-3.31698544990949</v>
      </c>
      <c r="I2055" s="17" t="n">
        <v>194.357264325873</v>
      </c>
      <c r="J2055" s="16" t="n">
        <v>0.00108600269626115</v>
      </c>
      <c r="K2055" s="16" t="n">
        <v>0.00281858110661901</v>
      </c>
      <c r="L2055" s="16" t="n">
        <v>-0.299104011575655</v>
      </c>
      <c r="M2055" s="16" t="n">
        <v>0.594807038896496</v>
      </c>
      <c r="N2055" s="16" t="n">
        <v>0.225772273686268</v>
      </c>
      <c r="O2055" s="16" t="n">
        <v>0.0396544215519765</v>
      </c>
      <c r="P2055" s="34" t="b">
        <f aca="false">TRUE()</f>
        <v>1</v>
      </c>
      <c r="Q2055" s="18" t="n">
        <v>0.000551725543571624</v>
      </c>
    </row>
    <row r="2056" customFormat="false" ht="22.35" hidden="false" customHeight="false" outlineLevel="0" collapsed="false">
      <c r="A2056" s="7" t="s">
        <v>1058</v>
      </c>
      <c r="B2056" s="7" t="s">
        <v>1508</v>
      </c>
      <c r="C2056" s="16"/>
      <c r="D2056" s="17" t="n">
        <v>64.1587301587302</v>
      </c>
      <c r="E2056" s="16" t="n">
        <v>1.54097474820426</v>
      </c>
      <c r="F2056" s="17" t="n">
        <v>61.2843450479233</v>
      </c>
      <c r="G2056" s="16" t="n">
        <v>3.92232310376789</v>
      </c>
      <c r="H2056" s="17" t="n">
        <v>-13.7939744922542</v>
      </c>
      <c r="I2056" s="17" t="n">
        <v>495.167501814938</v>
      </c>
      <c r="J2056" s="18" t="n">
        <v>7.36361179787932E-037</v>
      </c>
      <c r="K2056" s="18" t="n">
        <v>3.05589889611992E-033</v>
      </c>
      <c r="L2056" s="16" t="n">
        <v>-0.789870035936615</v>
      </c>
      <c r="M2056" s="16" t="n">
        <v>0.750234545362341</v>
      </c>
      <c r="N2056" s="16" t="n">
        <v>0.0222695459958909</v>
      </c>
      <c r="O2056" s="16" t="n">
        <v>0.0737786836958035</v>
      </c>
      <c r="P2056" s="34" t="b">
        <f aca="false">TRUE()</f>
        <v>1</v>
      </c>
      <c r="Q2056" s="16" t="n">
        <v>0.00412901877300369</v>
      </c>
    </row>
    <row r="2057" customFormat="false" ht="22.35" hidden="false" customHeight="false" outlineLevel="0" collapsed="false">
      <c r="A2057" s="7" t="s">
        <v>1076</v>
      </c>
      <c r="B2057" s="7" t="s">
        <v>1508</v>
      </c>
      <c r="C2057" s="16"/>
      <c r="D2057" s="16" t="n">
        <v>0.38084851286754</v>
      </c>
      <c r="E2057" s="16" t="n">
        <v>0.0167741498581279</v>
      </c>
      <c r="F2057" s="16" t="n">
        <v>0.386295482347227</v>
      </c>
      <c r="G2057" s="16" t="n">
        <v>0.0164797726977044</v>
      </c>
      <c r="H2057" s="16" t="n">
        <v>3.33539650173712</v>
      </c>
      <c r="I2057" s="17" t="n">
        <v>176.950960978222</v>
      </c>
      <c r="J2057" s="16" t="n">
        <v>0.00103780626075482</v>
      </c>
      <c r="K2057" s="16" t="n">
        <v>0.00271215112224969</v>
      </c>
      <c r="L2057" s="16" t="n">
        <v>0.329206544338337</v>
      </c>
      <c r="M2057" s="16" t="n">
        <v>0.580506110857549</v>
      </c>
      <c r="N2057" s="16" t="n">
        <v>0.17290409989414</v>
      </c>
      <c r="O2057" s="16" t="n">
        <v>0.0263286015598693</v>
      </c>
      <c r="P2057" s="34" t="b">
        <f aca="false">TRUE()</f>
        <v>1</v>
      </c>
      <c r="Q2057" s="18" t="n">
        <v>0.000644137361189503</v>
      </c>
    </row>
    <row r="2058" customFormat="false" ht="22.35" hidden="false" customHeight="false" outlineLevel="0" collapsed="false">
      <c r="A2058" s="7" t="s">
        <v>1082</v>
      </c>
      <c r="B2058" s="7" t="s">
        <v>1508</v>
      </c>
      <c r="C2058" s="16"/>
      <c r="D2058" s="16" t="n">
        <v>0.0776522748365734</v>
      </c>
      <c r="E2058" s="16" t="n">
        <v>0.0172075768791229</v>
      </c>
      <c r="F2058" s="16" t="n">
        <v>0.0755441548207169</v>
      </c>
      <c r="G2058" s="16" t="n">
        <v>0.0187082946399778</v>
      </c>
      <c r="H2058" s="16" t="n">
        <v>-1.23599055170865</v>
      </c>
      <c r="I2058" s="17" t="n">
        <v>189.410467847479</v>
      </c>
      <c r="J2058" s="16" t="n">
        <v>0.217992691149586</v>
      </c>
      <c r="K2058" s="16" t="n">
        <v>0.302868988373211</v>
      </c>
      <c r="L2058" s="16" t="n">
        <v>-0.114044053461042</v>
      </c>
      <c r="M2058" s="16" t="n">
        <v>0.532874385110807</v>
      </c>
      <c r="N2058" s="16" t="n">
        <v>0.68337367574624</v>
      </c>
      <c r="O2058" s="16" t="n">
        <v>0.0548522206874503</v>
      </c>
      <c r="P2058" s="34" t="b">
        <f aca="false">FALSE()</f>
        <v>0</v>
      </c>
      <c r="Q2058" s="16"/>
    </row>
    <row r="2059" customFormat="false" ht="22.35" hidden="false" customHeight="false" outlineLevel="0" collapsed="false">
      <c r="A2059" s="7" t="s">
        <v>1086</v>
      </c>
      <c r="B2059" s="7" t="s">
        <v>1508</v>
      </c>
      <c r="C2059" s="16"/>
      <c r="D2059" s="17" t="n">
        <v>1160.89682539683</v>
      </c>
      <c r="E2059" s="16" t="n">
        <v>0.818089140173515</v>
      </c>
      <c r="F2059" s="17" t="n">
        <v>1160.89936102236</v>
      </c>
      <c r="G2059" s="16" t="n">
        <v>1.04357826302311</v>
      </c>
      <c r="H2059" s="16" t="n">
        <v>0.0301959251509489</v>
      </c>
      <c r="I2059" s="17" t="n">
        <v>215.663496324132</v>
      </c>
      <c r="J2059" s="16" t="n">
        <v>0.975938723502374</v>
      </c>
      <c r="K2059" s="16" t="n">
        <v>0.981615536242087</v>
      </c>
      <c r="L2059" s="16" t="n">
        <v>0.00250924988971578</v>
      </c>
      <c r="M2059" s="16" t="n">
        <v>0.508006237638826</v>
      </c>
      <c r="N2059" s="16" t="n">
        <v>0.984431673691876</v>
      </c>
      <c r="O2059" s="18" t="n">
        <v>0.000311547474873572</v>
      </c>
      <c r="P2059" s="34" t="b">
        <f aca="false">FALSE()</f>
        <v>0</v>
      </c>
      <c r="Q2059" s="16"/>
    </row>
    <row r="2060" customFormat="false" ht="22.35" hidden="false" customHeight="false" outlineLevel="0" collapsed="false">
      <c r="A2060" s="7" t="s">
        <v>1083</v>
      </c>
      <c r="B2060" s="7" t="s">
        <v>1508</v>
      </c>
      <c r="C2060" s="16"/>
      <c r="D2060" s="16" t="n">
        <v>5.644949520663</v>
      </c>
      <c r="E2060" s="16" t="n">
        <v>1.35374757385368</v>
      </c>
      <c r="F2060" s="16" t="n">
        <v>5.47636115846141</v>
      </c>
      <c r="G2060" s="16" t="n">
        <v>1.46630811255665</v>
      </c>
      <c r="H2060" s="16" t="n">
        <v>-1.25730654474428</v>
      </c>
      <c r="I2060" s="17" t="n">
        <v>188.898859358475</v>
      </c>
      <c r="J2060" s="16" t="n">
        <v>0.210194913171555</v>
      </c>
      <c r="K2060" s="16" t="n">
        <v>0.294301244825221</v>
      </c>
      <c r="L2060" s="16" t="n">
        <v>-0.116299452849706</v>
      </c>
      <c r="M2060" s="16" t="n">
        <v>0.532747603833866</v>
      </c>
      <c r="N2060" s="16" t="n">
        <v>0.687940258875151</v>
      </c>
      <c r="O2060" s="16" t="n">
        <v>0.0602775394046266</v>
      </c>
      <c r="P2060" s="34" t="b">
        <f aca="false">FALSE()</f>
        <v>0</v>
      </c>
      <c r="Q2060" s="16"/>
    </row>
    <row r="2061" customFormat="false" ht="22.35" hidden="false" customHeight="false" outlineLevel="0" collapsed="false">
      <c r="A2061" s="7" t="s">
        <v>1089</v>
      </c>
      <c r="B2061" s="7" t="s">
        <v>1508</v>
      </c>
      <c r="C2061" s="16"/>
      <c r="D2061" s="17" t="n">
        <v>69.484126984127</v>
      </c>
      <c r="E2061" s="16" t="n">
        <v>7.42399798166366</v>
      </c>
      <c r="F2061" s="17" t="n">
        <v>69.2220447284345</v>
      </c>
      <c r="G2061" s="16" t="n">
        <v>7.82673733125086</v>
      </c>
      <c r="H2061" s="16" t="n">
        <v>-0.35821692198524</v>
      </c>
      <c r="I2061" s="17" t="n">
        <v>185.327781073318</v>
      </c>
      <c r="J2061" s="16" t="n">
        <v>0.720588671631557</v>
      </c>
      <c r="K2061" s="16" t="n">
        <v>0.795330581721</v>
      </c>
      <c r="L2061" s="16" t="n">
        <v>-0.0337350694733041</v>
      </c>
      <c r="M2061" s="16" t="n">
        <v>0.505812921547746</v>
      </c>
      <c r="N2061" s="16" t="n">
        <v>0.818983022152887</v>
      </c>
      <c r="O2061" s="18" t="n">
        <v>4.38385630598819E-005</v>
      </c>
      <c r="P2061" s="34" t="b">
        <f aca="false">FALSE()</f>
        <v>0</v>
      </c>
      <c r="Q2061" s="16"/>
    </row>
    <row r="2062" customFormat="false" ht="22.35" hidden="false" customHeight="false" outlineLevel="0" collapsed="false">
      <c r="A2062" s="7" t="s">
        <v>1087</v>
      </c>
      <c r="B2062" s="7" t="s">
        <v>1508</v>
      </c>
      <c r="C2062" s="16"/>
      <c r="D2062" s="16" t="n">
        <v>0.29555637094403</v>
      </c>
      <c r="E2062" s="16" t="n">
        <v>0.0130378274595726</v>
      </c>
      <c r="F2062" s="16" t="n">
        <v>0.296001101525503</v>
      </c>
      <c r="G2062" s="16" t="n">
        <v>0.0134772063430429</v>
      </c>
      <c r="H2062" s="16" t="n">
        <v>0.347356864815808</v>
      </c>
      <c r="I2062" s="17" t="n">
        <v>182.858568927309</v>
      </c>
      <c r="J2062" s="16" t="n">
        <v>0.728722705183273</v>
      </c>
      <c r="K2062" s="16" t="n">
        <v>0.802813704940426</v>
      </c>
      <c r="L2062" s="16" t="n">
        <v>0.0331433402061725</v>
      </c>
      <c r="M2062" s="16" t="n">
        <v>0.506605304528627</v>
      </c>
      <c r="N2062" s="16" t="n">
        <v>0.855845075468777</v>
      </c>
      <c r="O2062" s="16" t="n">
        <v>0.00927031997348877</v>
      </c>
      <c r="P2062" s="34" t="b">
        <f aca="false">FALSE()</f>
        <v>0</v>
      </c>
      <c r="Q2062" s="16"/>
    </row>
    <row r="2063" customFormat="false" ht="22.35" hidden="false" customHeight="false" outlineLevel="0" collapsed="false">
      <c r="A2063" s="7" t="s">
        <v>1072</v>
      </c>
      <c r="B2063" s="7" t="s">
        <v>1508</v>
      </c>
      <c r="C2063" s="16"/>
      <c r="D2063" s="16" t="n">
        <v>0.753203656254882</v>
      </c>
      <c r="E2063" s="16" t="n">
        <v>0.0501558209661085</v>
      </c>
      <c r="F2063" s="16" t="n">
        <v>0.724422677881306</v>
      </c>
      <c r="G2063" s="16" t="n">
        <v>0.077601076134568</v>
      </c>
      <c r="H2063" s="16" t="n">
        <v>-5.29140587361046</v>
      </c>
      <c r="I2063" s="17" t="n">
        <v>262.296832142129</v>
      </c>
      <c r="J2063" s="18" t="n">
        <v>2.56424832007616E-007</v>
      </c>
      <c r="K2063" s="18" t="n">
        <v>1.16048315466914E-006</v>
      </c>
      <c r="L2063" s="16" t="n">
        <v>-0.389914740997226</v>
      </c>
      <c r="M2063" s="16" t="n">
        <v>0.608271210507632</v>
      </c>
      <c r="N2063" s="16" t="n">
        <v>0.185184580976151</v>
      </c>
      <c r="O2063" s="16" t="n">
        <v>0.0665386641344648</v>
      </c>
      <c r="P2063" s="34" t="b">
        <f aca="false">TRUE()</f>
        <v>1</v>
      </c>
      <c r="Q2063" s="18" t="n">
        <v>0.000173282507093216</v>
      </c>
    </row>
    <row r="2064" customFormat="false" ht="22.35" hidden="false" customHeight="false" outlineLevel="0" collapsed="false">
      <c r="A2064" s="7" t="s">
        <v>1080</v>
      </c>
      <c r="B2064" s="7" t="s">
        <v>1508</v>
      </c>
      <c r="C2064" s="16"/>
      <c r="D2064" s="17" t="n">
        <v>1441.89682539683</v>
      </c>
      <c r="E2064" s="16" t="n">
        <v>2.69170389182574</v>
      </c>
      <c r="F2064" s="17" t="n">
        <v>1441.43130990415</v>
      </c>
      <c r="G2064" s="16" t="n">
        <v>3.00600634087916</v>
      </c>
      <c r="H2064" s="16" t="n">
        <v>-1.73563615350081</v>
      </c>
      <c r="I2064" s="17" t="n">
        <v>193.198870044422</v>
      </c>
      <c r="J2064" s="16" t="n">
        <v>0.0842226104739095</v>
      </c>
      <c r="K2064" s="16" t="n">
        <v>0.139823501421577</v>
      </c>
      <c r="L2064" s="16" t="n">
        <v>-0.157326990559201</v>
      </c>
      <c r="M2064" s="16" t="n">
        <v>0.54486155484558</v>
      </c>
      <c r="N2064" s="16" t="n">
        <v>0.377607727916625</v>
      </c>
      <c r="O2064" s="16" t="n">
        <v>0.0192227072575538</v>
      </c>
      <c r="P2064" s="34" t="b">
        <f aca="false">FALSE()</f>
        <v>0</v>
      </c>
      <c r="Q2064" s="16"/>
    </row>
    <row r="2065" customFormat="false" ht="22.35" hidden="false" customHeight="false" outlineLevel="0" collapsed="false">
      <c r="A2065" s="7" t="s">
        <v>1077</v>
      </c>
      <c r="B2065" s="7" t="s">
        <v>1508</v>
      </c>
      <c r="C2065" s="16"/>
      <c r="D2065" s="17" t="n">
        <v>148.388315308674</v>
      </c>
      <c r="E2065" s="17" t="n">
        <v>19.0071133226323</v>
      </c>
      <c r="F2065" s="17" t="n">
        <v>142.731274389581</v>
      </c>
      <c r="G2065" s="17" t="n">
        <v>23.0525855773081</v>
      </c>
      <c r="H2065" s="16" t="n">
        <v>-2.93456138390582</v>
      </c>
      <c r="I2065" s="17" t="n">
        <v>206.358695713845</v>
      </c>
      <c r="J2065" s="16" t="n">
        <v>0.00371838628802398</v>
      </c>
      <c r="K2065" s="16" t="n">
        <v>0.00890438724483526</v>
      </c>
      <c r="L2065" s="16" t="n">
        <v>-0.251966853655594</v>
      </c>
      <c r="M2065" s="16" t="n">
        <v>0.565457173284649</v>
      </c>
      <c r="N2065" s="16" t="n">
        <v>0.248378559461328</v>
      </c>
      <c r="O2065" s="16" t="n">
        <v>0.030446054436806</v>
      </c>
      <c r="P2065" s="34" t="b">
        <f aca="false">TRUE()</f>
        <v>1</v>
      </c>
      <c r="Q2065" s="18" t="n">
        <v>0.000230226352831494</v>
      </c>
    </row>
    <row r="2066" customFormat="false" ht="22.35" hidden="false" customHeight="false" outlineLevel="0" collapsed="false">
      <c r="A2066" s="7" t="s">
        <v>1088</v>
      </c>
      <c r="B2066" s="7" t="s">
        <v>1508</v>
      </c>
      <c r="C2066" s="16"/>
      <c r="D2066" s="17" t="n">
        <v>180.579365079365</v>
      </c>
      <c r="E2066" s="17" t="n">
        <v>13.1983957659123</v>
      </c>
      <c r="F2066" s="17" t="n">
        <v>180.150159744409</v>
      </c>
      <c r="G2066" s="17" t="n">
        <v>13.4624743630003</v>
      </c>
      <c r="H2066" s="16" t="n">
        <v>-0.331926491839767</v>
      </c>
      <c r="I2066" s="17" t="n">
        <v>181.245324215084</v>
      </c>
      <c r="J2066" s="16" t="n">
        <v>0.740328290920887</v>
      </c>
      <c r="K2066" s="16" t="n">
        <v>0.812906618374422</v>
      </c>
      <c r="L2066" s="16" t="n">
        <v>-0.0319533250426932</v>
      </c>
      <c r="M2066" s="16" t="n">
        <v>0.506408793549369</v>
      </c>
      <c r="N2066" s="16" t="n">
        <v>0.861622425142688</v>
      </c>
      <c r="O2066" s="16" t="n">
        <v>0.00505561712155825</v>
      </c>
      <c r="P2066" s="34" t="b">
        <f aca="false">FALSE()</f>
        <v>0</v>
      </c>
      <c r="Q2066" s="16"/>
    </row>
    <row r="2067" customFormat="false" ht="22.35" hidden="false" customHeight="false" outlineLevel="0" collapsed="false">
      <c r="A2067" s="7" t="s">
        <v>1071</v>
      </c>
      <c r="B2067" s="7" t="s">
        <v>1508</v>
      </c>
      <c r="C2067" s="16"/>
      <c r="D2067" s="16" t="n">
        <v>0.344492858747003</v>
      </c>
      <c r="E2067" s="16" t="n">
        <v>0.00585959048964043</v>
      </c>
      <c r="F2067" s="16" t="n">
        <v>0.341888506372678</v>
      </c>
      <c r="G2067" s="16" t="n">
        <v>0.00732040342966255</v>
      </c>
      <c r="H2067" s="16" t="n">
        <v>-4.35207049898702</v>
      </c>
      <c r="I2067" s="17" t="n">
        <v>211.694179888386</v>
      </c>
      <c r="J2067" s="18" t="n">
        <v>2.09812009706076E-005</v>
      </c>
      <c r="K2067" s="18" t="n">
        <v>7.37898169728994E-005</v>
      </c>
      <c r="L2067" s="16" t="n">
        <v>-0.36655457224313</v>
      </c>
      <c r="M2067" s="16" t="n">
        <v>0.6156498808256</v>
      </c>
      <c r="N2067" s="16" t="n">
        <v>0.131810528537878</v>
      </c>
      <c r="O2067" s="16" t="n">
        <v>0.0185761901904979</v>
      </c>
      <c r="P2067" s="34" t="b">
        <f aca="false">TRUE()</f>
        <v>1</v>
      </c>
      <c r="Q2067" s="18" t="n">
        <v>0.000937167140639401</v>
      </c>
    </row>
    <row r="2068" customFormat="false" ht="22.35" hidden="false" customHeight="false" outlineLevel="0" collapsed="false">
      <c r="A2068" s="7" t="s">
        <v>1070</v>
      </c>
      <c r="B2068" s="7" t="s">
        <v>1508</v>
      </c>
      <c r="C2068" s="16"/>
      <c r="D2068" s="16" t="n">
        <v>0.791753026901783</v>
      </c>
      <c r="E2068" s="16" t="n">
        <v>0.0460802112089636</v>
      </c>
      <c r="F2068" s="16" t="n">
        <v>0.769741840175313</v>
      </c>
      <c r="G2068" s="16" t="n">
        <v>0.0570374078969515</v>
      </c>
      <c r="H2068" s="16" t="n">
        <v>-4.68756437435405</v>
      </c>
      <c r="I2068" s="17" t="n">
        <v>209.988509492375</v>
      </c>
      <c r="J2068" s="18" t="n">
        <v>4.97024883439844E-006</v>
      </c>
      <c r="K2068" s="18" t="n">
        <v>1.93858389687533E-005</v>
      </c>
      <c r="L2068" s="16" t="n">
        <v>-0.397188735237258</v>
      </c>
      <c r="M2068" s="16" t="n">
        <v>0.617830518788985</v>
      </c>
      <c r="N2068" s="16" t="n">
        <v>0.127685841335103</v>
      </c>
      <c r="O2068" s="16" t="n">
        <v>0.0252472441358301</v>
      </c>
      <c r="P2068" s="34" t="b">
        <f aca="false">TRUE()</f>
        <v>1</v>
      </c>
      <c r="Q2068" s="18" t="n">
        <v>0.000411834430017233</v>
      </c>
    </row>
    <row r="2069" customFormat="false" ht="22.35" hidden="false" customHeight="false" outlineLevel="0" collapsed="false">
      <c r="A2069" s="7" t="s">
        <v>1062</v>
      </c>
      <c r="B2069" s="7" t="s">
        <v>1508</v>
      </c>
      <c r="C2069" s="16"/>
      <c r="D2069" s="17" t="n">
        <v>1912.12698412698</v>
      </c>
      <c r="E2069" s="16" t="n">
        <v>6.89461717804159</v>
      </c>
      <c r="F2069" s="17" t="n">
        <v>1916.25399361022</v>
      </c>
      <c r="G2069" s="16" t="n">
        <v>5.33825664665526</v>
      </c>
      <c r="H2069" s="16" t="n">
        <v>6.34706621536513</v>
      </c>
      <c r="I2069" s="17" t="n">
        <v>156.529944876917</v>
      </c>
      <c r="J2069" s="18" t="n">
        <v>2.25948567003276E-009</v>
      </c>
      <c r="K2069" s="18" t="n">
        <v>1.46513523916187E-008</v>
      </c>
      <c r="L2069" s="16" t="n">
        <v>0.732615355462256</v>
      </c>
      <c r="M2069" s="16" t="n">
        <v>0.669278360971652</v>
      </c>
      <c r="N2069" s="16" t="n">
        <v>0.0297042936790595</v>
      </c>
      <c r="O2069" s="16" t="n">
        <v>0.0715449053374882</v>
      </c>
      <c r="P2069" s="34" t="b">
        <f aca="false">TRUE()</f>
        <v>1</v>
      </c>
      <c r="Q2069" s="16" t="n">
        <v>0.00152857533574854</v>
      </c>
    </row>
    <row r="2070" customFormat="false" ht="22.35" hidden="false" customHeight="false" outlineLevel="0" collapsed="false">
      <c r="A2070" s="7" t="s">
        <v>1075</v>
      </c>
      <c r="B2070" s="7" t="s">
        <v>1508</v>
      </c>
      <c r="C2070" s="16"/>
      <c r="D2070" s="17" t="n">
        <v>229.787743440893</v>
      </c>
      <c r="E2070" s="17" t="n">
        <v>32.4012159424621</v>
      </c>
      <c r="F2070" s="17" t="n">
        <v>221.514017053793</v>
      </c>
      <c r="G2070" s="17" t="n">
        <v>38.8381683034693</v>
      </c>
      <c r="H2070" s="16" t="n">
        <v>-2.52444422272039</v>
      </c>
      <c r="I2070" s="17" t="n">
        <v>204.335163763509</v>
      </c>
      <c r="J2070" s="16" t="n">
        <v>0.0123482902181405</v>
      </c>
      <c r="K2070" s="16" t="n">
        <v>0.0264697336804149</v>
      </c>
      <c r="L2070" s="16" t="n">
        <v>-0.218423138903568</v>
      </c>
      <c r="M2070" s="16" t="n">
        <v>0.580848420305289</v>
      </c>
      <c r="N2070" s="16" t="n">
        <v>0.177003101188395</v>
      </c>
      <c r="O2070" s="18" t="n">
        <v>5.0693704809636E-005</v>
      </c>
      <c r="P2070" s="34" t="b">
        <f aca="false">TRUE()</f>
        <v>1</v>
      </c>
      <c r="Q2070" s="18" t="n">
        <v>0.000651726393036468</v>
      </c>
    </row>
    <row r="2071" customFormat="false" ht="22.35" hidden="false" customHeight="false" outlineLevel="0" collapsed="false">
      <c r="A2071" s="7" t="s">
        <v>1084</v>
      </c>
      <c r="B2071" s="7" t="s">
        <v>1508</v>
      </c>
      <c r="C2071" s="16"/>
      <c r="D2071" s="17" t="n">
        <v>263.579365079365</v>
      </c>
      <c r="E2071" s="17" t="n">
        <v>28.3160316921996</v>
      </c>
      <c r="F2071" s="17" t="n">
        <v>260.308306709265</v>
      </c>
      <c r="G2071" s="17" t="n">
        <v>32.0303230531348</v>
      </c>
      <c r="H2071" s="16" t="n">
        <v>-1.15632339461256</v>
      </c>
      <c r="I2071" s="17" t="n">
        <v>195.089557997977</v>
      </c>
      <c r="J2071" s="16" t="n">
        <v>0.248962931964325</v>
      </c>
      <c r="K2071" s="16" t="n">
        <v>0.338010841788498</v>
      </c>
      <c r="L2071" s="16" t="n">
        <v>-0.103931402781135</v>
      </c>
      <c r="M2071" s="16" t="n">
        <v>0.527017090116132</v>
      </c>
      <c r="N2071" s="16" t="n">
        <v>0.469086155370662</v>
      </c>
      <c r="O2071" s="18" t="n">
        <v>0.000326682746788446</v>
      </c>
      <c r="P2071" s="34" t="b">
        <f aca="false">FALSE()</f>
        <v>0</v>
      </c>
      <c r="Q2071" s="16"/>
    </row>
    <row r="2072" customFormat="false" ht="22.35" hidden="false" customHeight="false" outlineLevel="0" collapsed="false">
      <c r="A2072" s="7" t="s">
        <v>1060</v>
      </c>
      <c r="B2072" s="7" t="s">
        <v>1508</v>
      </c>
      <c r="C2072" s="16"/>
      <c r="D2072" s="16" t="n">
        <v>0.237166472826992</v>
      </c>
      <c r="E2072" s="16" t="n">
        <v>0.024111176643086</v>
      </c>
      <c r="F2072" s="16" t="n">
        <v>0.249971420081669</v>
      </c>
      <c r="G2072" s="16" t="n">
        <v>0.0203258829804969</v>
      </c>
      <c r="H2072" s="16" t="n">
        <v>5.5758861922012</v>
      </c>
      <c r="I2072" s="17" t="n">
        <v>162.652036334168</v>
      </c>
      <c r="J2072" s="18" t="n">
        <v>1.00488254621374E-007</v>
      </c>
      <c r="K2072" s="18" t="n">
        <v>4.79340524918046E-007</v>
      </c>
      <c r="L2072" s="16" t="n">
        <v>0.609027863205732</v>
      </c>
      <c r="M2072" s="16" t="n">
        <v>0.682083269942695</v>
      </c>
      <c r="N2072" s="16" t="n">
        <v>0.00942070325746437</v>
      </c>
      <c r="O2072" s="16" t="n">
        <v>0.0193674606840037</v>
      </c>
      <c r="P2072" s="34" t="b">
        <f aca="false">TRUE()</f>
        <v>1</v>
      </c>
      <c r="Q2072" s="16" t="n">
        <v>0.00554785860825953</v>
      </c>
    </row>
    <row r="2073" customFormat="false" ht="22.35" hidden="false" customHeight="false" outlineLevel="0" collapsed="false">
      <c r="A2073" s="6" t="s">
        <v>1101</v>
      </c>
      <c r="B2073" s="7" t="s">
        <v>1509</v>
      </c>
      <c r="C2073" s="16"/>
      <c r="D2073" s="16" t="n">
        <v>1.05160319796051</v>
      </c>
      <c r="E2073" s="16" t="n">
        <v>0.0134917538909364</v>
      </c>
      <c r="F2073" s="16" t="n">
        <v>1.04513724744463</v>
      </c>
      <c r="G2073" s="16" t="n">
        <v>0.017017473428405</v>
      </c>
      <c r="H2073" s="16" t="n">
        <v>-4.68194116111085</v>
      </c>
      <c r="I2073" s="17" t="n">
        <v>213.494470773393</v>
      </c>
      <c r="J2073" s="18" t="n">
        <v>5.04966275503558E-006</v>
      </c>
      <c r="K2073" s="18" t="n">
        <v>1.96586308005607E-005</v>
      </c>
      <c r="L2073" s="16" t="n">
        <v>-0.391903929900881</v>
      </c>
      <c r="M2073" s="16" t="n">
        <v>0.619465997261524</v>
      </c>
      <c r="N2073" s="16" t="n">
        <v>0.17290409989414</v>
      </c>
      <c r="O2073" s="16" t="n">
        <v>0.0454751029173077</v>
      </c>
      <c r="P2073" s="34" t="b">
        <f aca="false">TRUE()</f>
        <v>1</v>
      </c>
      <c r="Q2073" s="18" t="n">
        <v>0.000261430417118302</v>
      </c>
    </row>
    <row r="2074" customFormat="false" ht="22.35" hidden="false" customHeight="false" outlineLevel="0" collapsed="false">
      <c r="A2074" s="6" t="s">
        <v>1105</v>
      </c>
      <c r="B2074" s="7" t="s">
        <v>1509</v>
      </c>
      <c r="C2074" s="16"/>
      <c r="D2074" s="16" t="n">
        <v>0.808507642918241</v>
      </c>
      <c r="E2074" s="16" t="n">
        <v>0.122661475854074</v>
      </c>
      <c r="F2074" s="16" t="n">
        <v>0.760328129022252</v>
      </c>
      <c r="G2074" s="16" t="n">
        <v>0.133345301311274</v>
      </c>
      <c r="H2074" s="16" t="n">
        <v>-3.96280228111917</v>
      </c>
      <c r="I2074" s="17" t="n">
        <v>189.396275844292</v>
      </c>
      <c r="J2074" s="18" t="n">
        <v>0.00010485912349407</v>
      </c>
      <c r="K2074" s="18" t="n">
        <v>0.000318569079429277</v>
      </c>
      <c r="L2074" s="16" t="n">
        <v>-0.365670314676105</v>
      </c>
      <c r="M2074" s="16" t="n">
        <v>0.620011156752371</v>
      </c>
      <c r="N2074" s="16" t="n">
        <v>0.0489545804541546</v>
      </c>
      <c r="O2074" s="18" t="n">
        <v>0.000728382445606762</v>
      </c>
      <c r="P2074" s="34" t="b">
        <f aca="false">TRUE()</f>
        <v>1</v>
      </c>
      <c r="Q2074" s="18" t="n">
        <v>0.000287950225735452</v>
      </c>
    </row>
    <row r="2075" customFormat="false" ht="22.35" hidden="false" customHeight="false" outlineLevel="0" collapsed="false">
      <c r="A2075" s="6" t="s">
        <v>1112</v>
      </c>
      <c r="B2075" s="7" t="s">
        <v>1509</v>
      </c>
      <c r="C2075" s="16"/>
      <c r="D2075" s="16" t="n">
        <v>0.6569911716887</v>
      </c>
      <c r="E2075" s="16" t="n">
        <v>0.0826017679782946</v>
      </c>
      <c r="F2075" s="16" t="n">
        <v>0.611270182025344</v>
      </c>
      <c r="G2075" s="16" t="n">
        <v>0.101662510895354</v>
      </c>
      <c r="H2075" s="16" t="n">
        <v>-5.43907524332774</v>
      </c>
      <c r="I2075" s="17" t="n">
        <v>208.956563338058</v>
      </c>
      <c r="J2075" s="18" t="n">
        <v>1.48965999639204E-007</v>
      </c>
      <c r="K2075" s="18" t="n">
        <v>6.93837147590007E-007</v>
      </c>
      <c r="L2075" s="16" t="n">
        <v>-0.462573713136006</v>
      </c>
      <c r="M2075" s="16" t="n">
        <v>0.641018814341498</v>
      </c>
      <c r="N2075" s="16" t="n">
        <v>0.03338043338049</v>
      </c>
      <c r="O2075" s="16" t="n">
        <v>0.0133774840562552</v>
      </c>
      <c r="P2075" s="34" t="b">
        <f aca="false">TRUE()</f>
        <v>1</v>
      </c>
      <c r="Q2075" s="18" t="n">
        <v>7.63911674471657E-005</v>
      </c>
    </row>
    <row r="2076" customFormat="false" ht="22.35" hidden="false" customHeight="false" outlineLevel="0" collapsed="false">
      <c r="A2076" s="6" t="s">
        <v>1115</v>
      </c>
      <c r="B2076" s="7" t="s">
        <v>1509</v>
      </c>
      <c r="C2076" s="16"/>
      <c r="D2076" s="16" t="n">
        <v>6.39658952387653</v>
      </c>
      <c r="E2076" s="16" t="n">
        <v>1.1819195448188</v>
      </c>
      <c r="F2076" s="16" t="n">
        <v>5.6696734922201</v>
      </c>
      <c r="G2076" s="16" t="n">
        <v>1.33621719451965</v>
      </c>
      <c r="H2076" s="16" t="n">
        <v>-6.15699538064611</v>
      </c>
      <c r="I2076" s="17" t="n">
        <v>195.007008727721</v>
      </c>
      <c r="J2076" s="18" t="n">
        <v>4.14635168144752E-009</v>
      </c>
      <c r="K2076" s="18" t="n">
        <v>2.38991103861211E-008</v>
      </c>
      <c r="L2076" s="16" t="n">
        <v>-0.553598081122971</v>
      </c>
      <c r="M2076" s="16" t="n">
        <v>0.653937826461788</v>
      </c>
      <c r="N2076" s="16" t="n">
        <v>0.10266294915009</v>
      </c>
      <c r="O2076" s="16" t="n">
        <v>0.0632292430227771</v>
      </c>
      <c r="P2076" s="34" t="b">
        <f aca="false">TRUE()</f>
        <v>1</v>
      </c>
      <c r="Q2076" s="18" t="n">
        <v>9.63166096725802E-005</v>
      </c>
    </row>
    <row r="2077" customFormat="false" ht="22.35" hidden="false" customHeight="false" outlineLevel="0" collapsed="false">
      <c r="A2077" s="6" t="s">
        <v>1119</v>
      </c>
      <c r="B2077" s="7" t="s">
        <v>1509</v>
      </c>
      <c r="C2077" s="16"/>
      <c r="D2077" s="16" t="n">
        <v>6.41936199032152</v>
      </c>
      <c r="E2077" s="16" t="n">
        <v>1.1908111303352</v>
      </c>
      <c r="F2077" s="16" t="n">
        <v>5.66822392381151</v>
      </c>
      <c r="G2077" s="16" t="n">
        <v>1.3460467910174</v>
      </c>
      <c r="H2077" s="16" t="n">
        <v>-6.31486522209359</v>
      </c>
      <c r="I2077" s="17" t="n">
        <v>194.982286317177</v>
      </c>
      <c r="J2077" s="18" t="n">
        <v>1.78909693019008E-009</v>
      </c>
      <c r="K2077" s="18" t="n">
        <v>1.25630325893212E-008</v>
      </c>
      <c r="L2077" s="16" t="n">
        <v>-0.567854764715328</v>
      </c>
      <c r="M2077" s="16" t="n">
        <v>0.657348242811502</v>
      </c>
      <c r="N2077" s="16" t="n">
        <v>0.0898102057071977</v>
      </c>
      <c r="O2077" s="16" t="n">
        <v>0.0628074116397731</v>
      </c>
      <c r="P2077" s="34" t="b">
        <f aca="false">TRUE()</f>
        <v>1</v>
      </c>
      <c r="Q2077" s="18" t="n">
        <v>0.000293823946890444</v>
      </c>
    </row>
    <row r="2078" customFormat="false" ht="22.35" hidden="false" customHeight="false" outlineLevel="0" collapsed="false">
      <c r="A2078" s="6" t="s">
        <v>1122</v>
      </c>
      <c r="B2078" s="7" t="s">
        <v>1509</v>
      </c>
      <c r="C2078" s="16"/>
      <c r="D2078" s="16" t="n">
        <v>0.544366239294288</v>
      </c>
      <c r="E2078" s="16" t="n">
        <v>0.0507428037335565</v>
      </c>
      <c r="F2078" s="16" t="n">
        <v>0.509355222287259</v>
      </c>
      <c r="G2078" s="16" t="n">
        <v>0.078070008404585</v>
      </c>
      <c r="H2078" s="16" t="n">
        <v>-6.37391728076174</v>
      </c>
      <c r="I2078" s="17" t="n">
        <v>260.653605505399</v>
      </c>
      <c r="J2078" s="18" t="n">
        <v>8.31853787497091E-010</v>
      </c>
      <c r="K2078" s="18" t="n">
        <v>6.11283769462671E-009</v>
      </c>
      <c r="L2078" s="16" t="n">
        <v>-0.47126315884253</v>
      </c>
      <c r="M2078" s="16" t="n">
        <v>0.635262944368376</v>
      </c>
      <c r="N2078" s="16" t="n">
        <v>0.156682581063333</v>
      </c>
      <c r="O2078" s="16" t="n">
        <v>0.0691768912234291</v>
      </c>
      <c r="P2078" s="34" t="b">
        <f aca="false">TRUE()</f>
        <v>1</v>
      </c>
      <c r="Q2078" s="18" t="n">
        <v>0.000620928621383782</v>
      </c>
    </row>
    <row r="2079" customFormat="false" ht="22.35" hidden="false" customHeight="false" outlineLevel="0" collapsed="false">
      <c r="A2079" s="6" t="s">
        <v>1126</v>
      </c>
      <c r="B2079" s="7" t="s">
        <v>1509</v>
      </c>
      <c r="C2079" s="16"/>
      <c r="D2079" s="16" t="n">
        <v>0.0580214526707878</v>
      </c>
      <c r="E2079" s="16" t="n">
        <v>0.0333547049089733</v>
      </c>
      <c r="F2079" s="16" t="n">
        <v>0.0493404504150266</v>
      </c>
      <c r="G2079" s="16" t="n">
        <v>0.0370185691620786</v>
      </c>
      <c r="H2079" s="16" t="n">
        <v>-2.61519274509657</v>
      </c>
      <c r="I2079" s="17" t="n">
        <v>192.300735715875</v>
      </c>
      <c r="J2079" s="16" t="n">
        <v>0.00962496327605999</v>
      </c>
      <c r="K2079" s="16" t="n">
        <v>0.0211230024302744</v>
      </c>
      <c r="L2079" s="16" t="n">
        <v>-0.238031300684922</v>
      </c>
      <c r="M2079" s="16" t="n">
        <v>0.588696181347939</v>
      </c>
      <c r="N2079" s="16" t="n">
        <v>0.17290409989414</v>
      </c>
      <c r="O2079" s="18" t="n">
        <v>3.34788427102357E-005</v>
      </c>
      <c r="P2079" s="34" t="b">
        <f aca="false">TRUE()</f>
        <v>1</v>
      </c>
      <c r="Q2079" s="18" t="n">
        <v>0.000355302745312994</v>
      </c>
    </row>
    <row r="2080" customFormat="false" ht="22.35" hidden="false" customHeight="false" outlineLevel="0" collapsed="false">
      <c r="A2080" s="6" t="s">
        <v>1130</v>
      </c>
      <c r="B2080" s="7" t="s">
        <v>1509</v>
      </c>
      <c r="C2080" s="16"/>
      <c r="D2080" s="16" t="n">
        <v>0.482136419850906</v>
      </c>
      <c r="E2080" s="16" t="n">
        <v>0.0623255530925128</v>
      </c>
      <c r="F2080" s="16" t="n">
        <v>0.490243985175822</v>
      </c>
      <c r="G2080" s="16" t="n">
        <v>0.0659241990404891</v>
      </c>
      <c r="H2080" s="16" t="n">
        <v>1.319190295588</v>
      </c>
      <c r="I2080" s="17" t="n">
        <v>185.753072959578</v>
      </c>
      <c r="J2080" s="16" t="n">
        <v>0.188729336607244</v>
      </c>
      <c r="K2080" s="16" t="n">
        <v>0.272142719569167</v>
      </c>
      <c r="L2080" s="16" t="n">
        <v>0.123962035372425</v>
      </c>
      <c r="M2080" s="16" t="n">
        <v>0.530769815913586</v>
      </c>
      <c r="N2080" s="16" t="n">
        <v>0.619151442368591</v>
      </c>
      <c r="O2080" s="16" t="n">
        <v>0.0540752771191828</v>
      </c>
      <c r="P2080" s="34" t="b">
        <f aca="false">FALSE()</f>
        <v>0</v>
      </c>
      <c r="Q2080" s="16"/>
    </row>
    <row r="2081" customFormat="false" ht="22.35" hidden="false" customHeight="false" outlineLevel="0" collapsed="false">
      <c r="A2081" s="6" t="s">
        <v>1134</v>
      </c>
      <c r="B2081" s="7" t="s">
        <v>1509</v>
      </c>
      <c r="C2081" s="16"/>
      <c r="D2081" s="16" t="n">
        <v>4.63664304320212</v>
      </c>
      <c r="E2081" s="16" t="n">
        <v>0.71320906148268</v>
      </c>
      <c r="F2081" s="16" t="n">
        <v>4.20974192810278</v>
      </c>
      <c r="G2081" s="16" t="n">
        <v>0.958567373140046</v>
      </c>
      <c r="H2081" s="16" t="n">
        <v>-5.75379463831349</v>
      </c>
      <c r="I2081" s="17" t="n">
        <v>226.434325435037</v>
      </c>
      <c r="J2081" s="18" t="n">
        <v>2.81456121890592E-008</v>
      </c>
      <c r="K2081" s="18" t="n">
        <v>1.44559765574995E-007</v>
      </c>
      <c r="L2081" s="16" t="n">
        <v>-0.462443520391585</v>
      </c>
      <c r="M2081" s="16" t="n">
        <v>0.641082204979969</v>
      </c>
      <c r="N2081" s="16" t="n">
        <v>0.0808022925580909</v>
      </c>
      <c r="O2081" s="16" t="n">
        <v>0.0295980962465662</v>
      </c>
      <c r="P2081" s="34" t="b">
        <f aca="false">TRUE()</f>
        <v>1</v>
      </c>
      <c r="Q2081" s="18" t="n">
        <v>0.000304883629655153</v>
      </c>
    </row>
    <row r="2082" customFormat="false" ht="22.35" hidden="false" customHeight="false" outlineLevel="0" collapsed="false">
      <c r="A2082" s="6" t="s">
        <v>1137</v>
      </c>
      <c r="B2082" s="7" t="s">
        <v>1509</v>
      </c>
      <c r="C2082" s="16"/>
      <c r="D2082" s="16" t="n">
        <v>3.12873852818684</v>
      </c>
      <c r="E2082" s="16" t="n">
        <v>0.527199654330126</v>
      </c>
      <c r="F2082" s="16" t="n">
        <v>2.77553818755131</v>
      </c>
      <c r="G2082" s="16" t="n">
        <v>0.648146929219738</v>
      </c>
      <c r="H2082" s="16" t="n">
        <v>-6.58499183420888</v>
      </c>
      <c r="I2082" s="17" t="n">
        <v>208.760659244635</v>
      </c>
      <c r="J2082" s="18" t="n">
        <v>3.62295953117243E-010</v>
      </c>
      <c r="K2082" s="18" t="n">
        <v>2.79466209188951E-009</v>
      </c>
      <c r="L2082" s="16" t="n">
        <v>-0.560426376635196</v>
      </c>
      <c r="M2082" s="16" t="n">
        <v>0.661709518738273</v>
      </c>
      <c r="N2082" s="16" t="n">
        <v>0.0224205452387545</v>
      </c>
      <c r="O2082" s="16" t="n">
        <v>0.0266929826796674</v>
      </c>
      <c r="P2082" s="34" t="b">
        <f aca="false">TRUE()</f>
        <v>1</v>
      </c>
      <c r="Q2082" s="18" t="n">
        <v>0.000195214869489755</v>
      </c>
    </row>
    <row r="2083" customFormat="false" ht="22.35" hidden="false" customHeight="false" outlineLevel="0" collapsed="false">
      <c r="A2083" s="6" t="s">
        <v>1140</v>
      </c>
      <c r="B2083" s="7" t="s">
        <v>1509</v>
      </c>
      <c r="C2083" s="16"/>
      <c r="D2083" s="16" t="n">
        <v>6.45111857998503</v>
      </c>
      <c r="E2083" s="16" t="n">
        <v>1.21105565291805</v>
      </c>
      <c r="F2083" s="16" t="n">
        <v>5.66783111158092</v>
      </c>
      <c r="G2083" s="16" t="n">
        <v>1.36810736770466</v>
      </c>
      <c r="H2083" s="16" t="n">
        <v>-6.47586343899175</v>
      </c>
      <c r="I2083" s="17" t="n">
        <v>194.892515113626</v>
      </c>
      <c r="J2083" s="18" t="n">
        <v>7.49569380599878E-010</v>
      </c>
      <c r="K2083" s="18" t="n">
        <v>5.54494283331461E-009</v>
      </c>
      <c r="L2083" s="16" t="n">
        <v>-0.582563521682201</v>
      </c>
      <c r="M2083" s="16" t="n">
        <v>0.66132917490745</v>
      </c>
      <c r="N2083" s="16" t="n">
        <v>0.0770955720407158</v>
      </c>
      <c r="O2083" s="16" t="n">
        <v>0.0610988133013166</v>
      </c>
      <c r="P2083" s="34" t="b">
        <f aca="false">TRUE()</f>
        <v>1</v>
      </c>
      <c r="Q2083" s="18" t="n">
        <v>0.000238465396430745</v>
      </c>
    </row>
    <row r="2084" customFormat="false" ht="22.35" hidden="false" customHeight="false" outlineLevel="0" collapsed="false">
      <c r="A2084" s="6" t="s">
        <v>1144</v>
      </c>
      <c r="B2084" s="7" t="s">
        <v>1509</v>
      </c>
      <c r="C2084" s="16"/>
      <c r="D2084" s="16" t="n">
        <v>0.730728322215154</v>
      </c>
      <c r="E2084" s="16" t="n">
        <v>0.0498646868155946</v>
      </c>
      <c r="F2084" s="16" t="n">
        <v>0.690814011559557</v>
      </c>
      <c r="G2084" s="16" t="n">
        <v>0.07951592984557</v>
      </c>
      <c r="H2084" s="16" t="n">
        <v>-7.30752969381569</v>
      </c>
      <c r="I2084" s="17" t="n">
        <v>271.477148485577</v>
      </c>
      <c r="J2084" s="18" t="n">
        <v>3.04326692074358E-012</v>
      </c>
      <c r="K2084" s="18" t="n">
        <v>3.06542663133152E-011</v>
      </c>
      <c r="L2084" s="16" t="n">
        <v>-0.528919829297065</v>
      </c>
      <c r="M2084" s="16" t="n">
        <v>0.665018510066433</v>
      </c>
      <c r="N2084" s="16" t="n">
        <v>0.123299464791901</v>
      </c>
      <c r="O2084" s="16" t="n">
        <v>0.0611877302877443</v>
      </c>
      <c r="P2084" s="34" t="b">
        <f aca="false">TRUE()</f>
        <v>1</v>
      </c>
      <c r="Q2084" s="18" t="n">
        <v>0.000272427995790959</v>
      </c>
    </row>
    <row r="2085" customFormat="false" ht="22.35" hidden="false" customHeight="false" outlineLevel="0" collapsed="false">
      <c r="A2085" s="6" t="s">
        <v>1148</v>
      </c>
      <c r="B2085" s="7" t="s">
        <v>1509</v>
      </c>
      <c r="C2085" s="16"/>
      <c r="D2085" s="16" t="n">
        <v>0.841627945961129</v>
      </c>
      <c r="E2085" s="16" t="n">
        <v>0.11309569793684</v>
      </c>
      <c r="F2085" s="16" t="n">
        <v>0.845977000114549</v>
      </c>
      <c r="G2085" s="16" t="n">
        <v>0.153107527136678</v>
      </c>
      <c r="H2085" s="16" t="n">
        <v>0.368934861495266</v>
      </c>
      <c r="I2085" s="17" t="n">
        <v>228.026579193826</v>
      </c>
      <c r="J2085" s="16" t="n">
        <v>0.712518605741822</v>
      </c>
      <c r="K2085" s="16" t="n">
        <v>0.787680397929825</v>
      </c>
      <c r="L2085" s="16" t="n">
        <v>0.0295164249933945</v>
      </c>
      <c r="M2085" s="16" t="n">
        <v>0.525419646026675</v>
      </c>
      <c r="N2085" s="16" t="n">
        <v>0.84725479286352</v>
      </c>
      <c r="O2085" s="18" t="n">
        <v>3.71595476117991E-005</v>
      </c>
      <c r="P2085" s="34" t="b">
        <f aca="false">FALSE()</f>
        <v>0</v>
      </c>
      <c r="Q2085" s="16"/>
    </row>
    <row r="2086" customFormat="false" ht="22.35" hidden="false" customHeight="false" outlineLevel="0" collapsed="false">
      <c r="A2086" s="6" t="s">
        <v>1152</v>
      </c>
      <c r="B2086" s="7" t="s">
        <v>1509</v>
      </c>
      <c r="C2086" s="16"/>
      <c r="D2086" s="16" t="n">
        <v>-0.277523501493093</v>
      </c>
      <c r="E2086" s="16" t="n">
        <v>0.17776210848503</v>
      </c>
      <c r="F2086" s="16" t="n">
        <v>-0.244707321071218</v>
      </c>
      <c r="G2086" s="16" t="n">
        <v>0.19726876880324</v>
      </c>
      <c r="H2086" s="16" t="n">
        <v>1.8550191308063</v>
      </c>
      <c r="I2086" s="17" t="n">
        <v>192.286404497531</v>
      </c>
      <c r="J2086" s="16" t="n">
        <v>0.0651243670477282</v>
      </c>
      <c r="K2086" s="16" t="n">
        <v>0.112236762146209</v>
      </c>
      <c r="L2086" s="16" t="n">
        <v>0.168852488285489</v>
      </c>
      <c r="M2086" s="16" t="n">
        <v>0.612632486434403</v>
      </c>
      <c r="N2086" s="16" t="n">
        <v>0.253384259822834</v>
      </c>
      <c r="O2086" s="18" t="n">
        <v>1.65759970537925E-005</v>
      </c>
      <c r="P2086" s="34" t="b">
        <f aca="false">FALSE()</f>
        <v>0</v>
      </c>
      <c r="Q2086" s="16"/>
    </row>
    <row r="2087" customFormat="false" ht="22.35" hidden="false" customHeight="false" outlineLevel="0" collapsed="false">
      <c r="A2087" s="6" t="s">
        <v>1156</v>
      </c>
      <c r="B2087" s="7" t="s">
        <v>1509</v>
      </c>
      <c r="C2087" s="16"/>
      <c r="D2087" s="16" t="n">
        <v>0.0463727144922818</v>
      </c>
      <c r="E2087" s="16" t="n">
        <v>0.0369962967558052</v>
      </c>
      <c r="F2087" s="16" t="n">
        <v>0.0442548239379158</v>
      </c>
      <c r="G2087" s="16" t="n">
        <v>0.0362505578408831</v>
      </c>
      <c r="H2087" s="16" t="n">
        <v>-0.58825503511559</v>
      </c>
      <c r="I2087" s="17" t="n">
        <v>176.659884043374</v>
      </c>
      <c r="J2087" s="16" t="n">
        <v>0.557112413303034</v>
      </c>
      <c r="K2087" s="16" t="n">
        <v>0.663419373086827</v>
      </c>
      <c r="L2087" s="16" t="n">
        <v>-0.0581640980138276</v>
      </c>
      <c r="M2087" s="16" t="n">
        <v>0.534104163497135</v>
      </c>
      <c r="N2087" s="16" t="n">
        <v>0.705480581882544</v>
      </c>
      <c r="O2087" s="16" t="n">
        <v>0.016113049619234</v>
      </c>
      <c r="P2087" s="34" t="b">
        <f aca="false">FALSE()</f>
        <v>0</v>
      </c>
      <c r="Q2087" s="16"/>
    </row>
    <row r="2088" customFormat="false" ht="22.35" hidden="false" customHeight="false" outlineLevel="0" collapsed="false">
      <c r="A2088" s="6" t="s">
        <v>1160</v>
      </c>
      <c r="B2088" s="7" t="s">
        <v>1509</v>
      </c>
      <c r="C2088" s="16"/>
      <c r="D2088" s="16" t="n">
        <v>-0.0763176915693387</v>
      </c>
      <c r="E2088" s="16" t="n">
        <v>0.0437217602088622</v>
      </c>
      <c r="F2088" s="16" t="n">
        <v>-0.0749730408940267</v>
      </c>
      <c r="G2088" s="16" t="n">
        <v>0.0623776812084509</v>
      </c>
      <c r="H2088" s="16" t="n">
        <v>0.290760036306003</v>
      </c>
      <c r="I2088" s="17" t="n">
        <v>240.336525803588</v>
      </c>
      <c r="J2088" s="16" t="n">
        <v>0.771485601889875</v>
      </c>
      <c r="K2088" s="16" t="n">
        <v>0.842100275603098</v>
      </c>
      <c r="L2088" s="16" t="n">
        <v>0.022510444748257</v>
      </c>
      <c r="M2088" s="16" t="n">
        <v>0.528018662203966</v>
      </c>
      <c r="N2088" s="16" t="n">
        <v>0.890510508541099</v>
      </c>
      <c r="O2088" s="18" t="n">
        <v>4.08604031131659E-005</v>
      </c>
      <c r="P2088" s="34" t="b">
        <f aca="false">FALSE()</f>
        <v>0</v>
      </c>
      <c r="Q2088" s="16"/>
    </row>
    <row r="2089" customFormat="false" ht="22.35" hidden="false" customHeight="false" outlineLevel="0" collapsed="false">
      <c r="A2089" s="6" t="s">
        <v>1164</v>
      </c>
      <c r="B2089" s="7" t="s">
        <v>1509</v>
      </c>
      <c r="C2089" s="16"/>
      <c r="D2089" s="16" t="n">
        <v>1.46303674602006</v>
      </c>
      <c r="E2089" s="16" t="n">
        <v>0.103247759619389</v>
      </c>
      <c r="F2089" s="16" t="n">
        <v>1.54819475540415</v>
      </c>
      <c r="G2089" s="16" t="n">
        <v>0.235521423086972</v>
      </c>
      <c r="H2089" s="16" t="n">
        <v>6.47042911787465</v>
      </c>
      <c r="I2089" s="17" t="n">
        <v>429.689506586013</v>
      </c>
      <c r="J2089" s="18" t="n">
        <v>2.66723235953755E-010</v>
      </c>
      <c r="K2089" s="18" t="n">
        <v>2.08456013033538E-009</v>
      </c>
      <c r="L2089" s="16" t="n">
        <v>0.388294577858427</v>
      </c>
      <c r="M2089" s="16" t="n">
        <v>0.640549723616816</v>
      </c>
      <c r="N2089" s="16" t="n">
        <v>0.180925560018369</v>
      </c>
      <c r="O2089" s="16" t="n">
        <v>0.0663418094613723</v>
      </c>
      <c r="P2089" s="34" t="b">
        <f aca="false">TRUE()</f>
        <v>1</v>
      </c>
      <c r="Q2089" s="18" t="n">
        <v>0.000285213239461674</v>
      </c>
    </row>
    <row r="2090" customFormat="false" ht="22.35" hidden="false" customHeight="false" outlineLevel="0" collapsed="false">
      <c r="A2090" s="6" t="s">
        <v>1167</v>
      </c>
      <c r="B2090" s="7" t="s">
        <v>1509</v>
      </c>
      <c r="C2090" s="16"/>
      <c r="D2090" s="16" t="n">
        <v>0.363362706739891</v>
      </c>
      <c r="E2090" s="16" t="n">
        <v>0.0789974498327553</v>
      </c>
      <c r="F2090" s="16" t="n">
        <v>0.376517226829675</v>
      </c>
      <c r="G2090" s="16" t="n">
        <v>0.102023740684069</v>
      </c>
      <c r="H2090" s="16" t="n">
        <v>1.61729811588085</v>
      </c>
      <c r="I2090" s="17" t="n">
        <v>218.101049242726</v>
      </c>
      <c r="J2090" s="16" t="n">
        <v>0.107259312400269</v>
      </c>
      <c r="K2090" s="16" t="n">
        <v>0.170873760637664</v>
      </c>
      <c r="L2090" s="16" t="n">
        <v>0.133333188350374</v>
      </c>
      <c r="M2090" s="16" t="n">
        <v>0.5242912926619</v>
      </c>
      <c r="N2090" s="16" t="n">
        <v>0.438723901150008</v>
      </c>
      <c r="O2090" s="16" t="n">
        <v>0.0160735329031123</v>
      </c>
      <c r="P2090" s="34" t="b">
        <f aca="false">FALSE()</f>
        <v>0</v>
      </c>
      <c r="Q2090" s="16"/>
    </row>
    <row r="2091" customFormat="false" ht="22.35" hidden="false" customHeight="false" outlineLevel="0" collapsed="false">
      <c r="A2091" s="6" t="s">
        <v>1171</v>
      </c>
      <c r="B2091" s="7" t="s">
        <v>1509</v>
      </c>
      <c r="C2091" s="16"/>
      <c r="D2091" s="16" t="n">
        <v>0.423804103115151</v>
      </c>
      <c r="E2091" s="16" t="n">
        <v>0.0500065629396881</v>
      </c>
      <c r="F2091" s="16" t="n">
        <v>0.398645816634733</v>
      </c>
      <c r="G2091" s="16" t="n">
        <v>0.0750735693403821</v>
      </c>
      <c r="H2091" s="16" t="n">
        <v>-4.68392696135244</v>
      </c>
      <c r="I2091" s="17" t="n">
        <v>253.693817853663</v>
      </c>
      <c r="J2091" s="18" t="n">
        <v>4.59100422530735E-006</v>
      </c>
      <c r="K2091" s="18" t="n">
        <v>1.80252294560317E-005</v>
      </c>
      <c r="L2091" s="16" t="n">
        <v>-0.351469998313228</v>
      </c>
      <c r="M2091" s="16" t="n">
        <v>0.597837111415386</v>
      </c>
      <c r="N2091" s="16" t="n">
        <v>0.194965302182713</v>
      </c>
      <c r="O2091" s="16" t="n">
        <v>0.0585064808154417</v>
      </c>
      <c r="P2091" s="34" t="b">
        <f aca="false">TRUE()</f>
        <v>1</v>
      </c>
      <c r="Q2091" s="18" t="n">
        <v>0.00056185838073758</v>
      </c>
    </row>
    <row r="2092" customFormat="false" ht="22.35" hidden="false" customHeight="false" outlineLevel="0" collapsed="false">
      <c r="A2092" s="6" t="s">
        <v>1175</v>
      </c>
      <c r="B2092" s="7" t="s">
        <v>1509</v>
      </c>
      <c r="C2092" s="16"/>
      <c r="D2092" s="16" t="n">
        <v>0.693230407151867</v>
      </c>
      <c r="E2092" s="16" t="n">
        <v>0.0715714978940187</v>
      </c>
      <c r="F2092" s="16" t="n">
        <v>0.693385276624816</v>
      </c>
      <c r="G2092" s="16" t="n">
        <v>0.0676472162281818</v>
      </c>
      <c r="H2092" s="16" t="n">
        <v>0.0223616989447686</v>
      </c>
      <c r="I2092" s="17" t="n">
        <v>172.876315605152</v>
      </c>
      <c r="J2092" s="16" t="n">
        <v>0.982185221929546</v>
      </c>
      <c r="K2092" s="16" t="n">
        <v>0.986392960498249</v>
      </c>
      <c r="L2092" s="16" t="n">
        <v>0.00226465938202989</v>
      </c>
      <c r="M2092" s="16" t="n">
        <v>0.528830062376388</v>
      </c>
      <c r="N2092" s="16" t="n">
        <v>0.971085888059813</v>
      </c>
      <c r="O2092" s="16" t="n">
        <v>0.0136606250190551</v>
      </c>
      <c r="P2092" s="34" t="b">
        <f aca="false">FALSE()</f>
        <v>0</v>
      </c>
      <c r="Q2092" s="16"/>
    </row>
    <row r="2093" customFormat="false" ht="22.35" hidden="false" customHeight="false" outlineLevel="0" collapsed="false">
      <c r="A2093" s="6" t="s">
        <v>1179</v>
      </c>
      <c r="B2093" s="7" t="s">
        <v>1509</v>
      </c>
      <c r="C2093" s="16"/>
      <c r="D2093" s="16" t="n">
        <v>-1.44778010538274</v>
      </c>
      <c r="E2093" s="16" t="n">
        <v>0.121450055208828</v>
      </c>
      <c r="F2093" s="16" t="n">
        <v>-1.57849611049199</v>
      </c>
      <c r="G2093" s="16" t="n">
        <v>0.321111843465945</v>
      </c>
      <c r="H2093" s="16" t="n">
        <v>-7.78704399088292</v>
      </c>
      <c r="I2093" s="17" t="n">
        <v>518.812280583696</v>
      </c>
      <c r="J2093" s="18" t="n">
        <v>3.75364895178514E-014</v>
      </c>
      <c r="K2093" s="18" t="n">
        <v>5.64709377224807E-013</v>
      </c>
      <c r="L2093" s="16" t="n">
        <v>-0.43924123975137</v>
      </c>
      <c r="M2093" s="16" t="n">
        <v>0.67134489578579</v>
      </c>
      <c r="N2093" s="16" t="n">
        <v>0.158890109454332</v>
      </c>
      <c r="O2093" s="16" t="n">
        <v>0.0548458445445128</v>
      </c>
      <c r="P2093" s="34" t="b">
        <f aca="false">TRUE()</f>
        <v>1</v>
      </c>
      <c r="Q2093" s="18" t="n">
        <v>0.000234587239491468</v>
      </c>
    </row>
    <row r="2094" customFormat="false" ht="22.35" hidden="false" customHeight="false" outlineLevel="0" collapsed="false">
      <c r="A2094" s="6" t="s">
        <v>1182</v>
      </c>
      <c r="B2094" s="7" t="s">
        <v>1509</v>
      </c>
      <c r="C2094" s="16"/>
      <c r="D2094" s="17" t="n">
        <v>32.0174135246344</v>
      </c>
      <c r="E2094" s="16" t="n">
        <v>4.81682463677688</v>
      </c>
      <c r="F2094" s="17" t="n">
        <v>30.0212722224457</v>
      </c>
      <c r="G2094" s="16" t="n">
        <v>5.17847953439549</v>
      </c>
      <c r="H2094" s="16" t="n">
        <v>-4.18984629785424</v>
      </c>
      <c r="I2094" s="17" t="n">
        <v>187.890563940853</v>
      </c>
      <c r="J2094" s="18" t="n">
        <v>4.29080412043669E-005</v>
      </c>
      <c r="K2094" s="18" t="n">
        <v>0.000143256935638071</v>
      </c>
      <c r="L2094" s="16" t="n">
        <v>-0.389483016952888</v>
      </c>
      <c r="M2094" s="16" t="n">
        <v>0.625462751660835</v>
      </c>
      <c r="N2094" s="16" t="n">
        <v>0.0450351143178555</v>
      </c>
      <c r="O2094" s="16" t="n">
        <v>0.00361034084432658</v>
      </c>
      <c r="P2094" s="34" t="b">
        <f aca="false">TRUE()</f>
        <v>1</v>
      </c>
      <c r="Q2094" s="18" t="n">
        <v>0.000120832853387156</v>
      </c>
    </row>
    <row r="2095" customFormat="false" ht="22.35" hidden="false" customHeight="false" outlineLevel="0" collapsed="false">
      <c r="A2095" s="6" t="s">
        <v>1186</v>
      </c>
      <c r="B2095" s="7" t="s">
        <v>1509</v>
      </c>
      <c r="C2095" s="16"/>
      <c r="D2095" s="16" t="n">
        <v>0.58326212727418</v>
      </c>
      <c r="E2095" s="16" t="n">
        <v>0.0634852217682598</v>
      </c>
      <c r="F2095" s="16" t="n">
        <v>0.544758383618381</v>
      </c>
      <c r="G2095" s="16" t="n">
        <v>0.079372744142838</v>
      </c>
      <c r="H2095" s="16" t="n">
        <v>-5.93764989546477</v>
      </c>
      <c r="I2095" s="17" t="n">
        <v>211.836085167208</v>
      </c>
      <c r="J2095" s="18" t="n">
        <v>1.17026708234046E-008</v>
      </c>
      <c r="K2095" s="18" t="n">
        <v>6.30728362560118E-008</v>
      </c>
      <c r="L2095" s="16" t="n">
        <v>-0.499853855771409</v>
      </c>
      <c r="M2095" s="16" t="n">
        <v>0.649145494193418</v>
      </c>
      <c r="N2095" s="16" t="n">
        <v>0.0457262573705748</v>
      </c>
      <c r="O2095" s="16" t="n">
        <v>0.0258310977312129</v>
      </c>
      <c r="P2095" s="34" t="b">
        <f aca="false">TRUE()</f>
        <v>1</v>
      </c>
      <c r="Q2095" s="18" t="n">
        <v>0.000210650792735693</v>
      </c>
    </row>
    <row r="2096" customFormat="false" ht="22.35" hidden="false" customHeight="false" outlineLevel="0" collapsed="false">
      <c r="A2096" s="6" t="s">
        <v>1190</v>
      </c>
      <c r="B2096" s="7" t="s">
        <v>1509</v>
      </c>
      <c r="C2096" s="16"/>
      <c r="D2096" s="16" t="n">
        <v>0.69586375657576</v>
      </c>
      <c r="E2096" s="16" t="n">
        <v>0.0514925032545756</v>
      </c>
      <c r="F2096" s="16" t="n">
        <v>0.653661148990088</v>
      </c>
      <c r="G2096" s="16" t="n">
        <v>0.0816830292845377</v>
      </c>
      <c r="H2096" s="16" t="n">
        <v>-7.49544218812495</v>
      </c>
      <c r="I2096" s="17" t="n">
        <v>269.844626746226</v>
      </c>
      <c r="J2096" s="18" t="n">
        <v>9.50791359156907E-013</v>
      </c>
      <c r="K2096" s="18" t="n">
        <v>1.04662709297113E-011</v>
      </c>
      <c r="L2096" s="16" t="n">
        <v>-0.544197128604077</v>
      </c>
      <c r="M2096" s="16" t="n">
        <v>0.663814087935494</v>
      </c>
      <c r="N2096" s="16" t="n">
        <v>0.0954886519065799</v>
      </c>
      <c r="O2096" s="16" t="n">
        <v>0.057105625307777</v>
      </c>
      <c r="P2096" s="34" t="b">
        <f aca="false">TRUE()</f>
        <v>1</v>
      </c>
      <c r="Q2096" s="18" t="n">
        <v>0.000277316616603582</v>
      </c>
    </row>
    <row r="2097" customFormat="false" ht="22.35" hidden="false" customHeight="false" outlineLevel="0" collapsed="false">
      <c r="A2097" s="6" t="s">
        <v>1193</v>
      </c>
      <c r="B2097" s="7" t="s">
        <v>1509</v>
      </c>
      <c r="C2097" s="16"/>
      <c r="D2097" s="16" t="n">
        <v>5.79781696956031</v>
      </c>
      <c r="E2097" s="16" t="n">
        <v>1.09788386701381</v>
      </c>
      <c r="F2097" s="16" t="n">
        <v>5.04513947474487</v>
      </c>
      <c r="G2097" s="16" t="n">
        <v>1.26926574107519</v>
      </c>
      <c r="H2097" s="16" t="n">
        <v>-6.8312966903204</v>
      </c>
      <c r="I2097" s="17" t="n">
        <v>198.430048251594</v>
      </c>
      <c r="J2097" s="18" t="n">
        <v>1.00691001575644E-010</v>
      </c>
      <c r="K2097" s="18" t="n">
        <v>8.27460706017672E-010</v>
      </c>
      <c r="L2097" s="16" t="n">
        <v>-0.6052461807307</v>
      </c>
      <c r="M2097" s="16" t="n">
        <v>0.67050813935798</v>
      </c>
      <c r="N2097" s="16" t="n">
        <v>0.0317511641638517</v>
      </c>
      <c r="O2097" s="16" t="n">
        <v>0.0447709753999662</v>
      </c>
      <c r="P2097" s="34" t="b">
        <f aca="false">TRUE()</f>
        <v>1</v>
      </c>
      <c r="Q2097" s="18" t="n">
        <v>0.000103589907585554</v>
      </c>
    </row>
    <row r="2098" customFormat="false" ht="22.35" hidden="false" customHeight="false" outlineLevel="0" collapsed="false">
      <c r="A2098" s="6" t="s">
        <v>1196</v>
      </c>
      <c r="B2098" s="7" t="s">
        <v>1509</v>
      </c>
      <c r="C2098" s="16"/>
      <c r="D2098" s="16" t="n">
        <v>0.697465378375074</v>
      </c>
      <c r="E2098" s="16" t="n">
        <v>0.0530679177012416</v>
      </c>
      <c r="F2098" s="16" t="n">
        <v>0.652101185807487</v>
      </c>
      <c r="G2098" s="16" t="n">
        <v>0.0856529307182795</v>
      </c>
      <c r="H2098" s="16" t="n">
        <v>-7.77185826210944</v>
      </c>
      <c r="I2098" s="17" t="n">
        <v>275.314382525662</v>
      </c>
      <c r="J2098" s="18" t="n">
        <v>1.54515610295853E-013</v>
      </c>
      <c r="K2098" s="18" t="n">
        <v>1.92564499317655E-012</v>
      </c>
      <c r="L2098" s="16" t="n">
        <v>-0.558553536042896</v>
      </c>
      <c r="M2098" s="16" t="n">
        <v>0.67050813935798</v>
      </c>
      <c r="N2098" s="16" t="n">
        <v>0.0748818595959951</v>
      </c>
      <c r="O2098" s="16" t="n">
        <v>0.0523636248278751</v>
      </c>
      <c r="P2098" s="34" t="b">
        <f aca="false">TRUE()</f>
        <v>1</v>
      </c>
      <c r="Q2098" s="18" t="n">
        <v>0.000247022805739276</v>
      </c>
    </row>
    <row r="2099" customFormat="false" ht="22.35" hidden="false" customHeight="false" outlineLevel="0" collapsed="false">
      <c r="A2099" s="6" t="s">
        <v>1199</v>
      </c>
      <c r="B2099" s="7" t="s">
        <v>1509</v>
      </c>
      <c r="C2099" s="16"/>
      <c r="D2099" s="16" t="n">
        <v>1.52117493710632</v>
      </c>
      <c r="E2099" s="16" t="n">
        <v>0.447502132886982</v>
      </c>
      <c r="F2099" s="16" t="n">
        <v>1.47397705516979</v>
      </c>
      <c r="G2099" s="16" t="n">
        <v>0.381299683288006</v>
      </c>
      <c r="H2099" s="16" t="n">
        <v>-1.10584883407711</v>
      </c>
      <c r="I2099" s="17" t="n">
        <v>163.503410672245</v>
      </c>
      <c r="J2099" s="16" t="n">
        <v>0.270416442733363</v>
      </c>
      <c r="K2099" s="16" t="n">
        <v>0.360961157074125</v>
      </c>
      <c r="L2099" s="16" t="n">
        <v>-0.119943164167383</v>
      </c>
      <c r="M2099" s="16" t="n">
        <v>0.529895025102693</v>
      </c>
      <c r="N2099" s="16" t="n">
        <v>0.439708156999517</v>
      </c>
      <c r="O2099" s="16" t="n">
        <v>0.00620507281655927</v>
      </c>
      <c r="P2099" s="34" t="b">
        <f aca="false">FALSE()</f>
        <v>0</v>
      </c>
      <c r="Q2099" s="16"/>
    </row>
    <row r="2100" customFormat="false" ht="22.35" hidden="false" customHeight="false" outlineLevel="0" collapsed="false">
      <c r="A2100" s="6" t="s">
        <v>1203</v>
      </c>
      <c r="B2100" s="7" t="s">
        <v>1509</v>
      </c>
      <c r="C2100" s="16"/>
      <c r="D2100" s="16" t="n">
        <v>-0.0268040635799004</v>
      </c>
      <c r="E2100" s="16" t="n">
        <v>0.00701986696496607</v>
      </c>
      <c r="F2100" s="16" t="n">
        <v>-0.0215768251709931</v>
      </c>
      <c r="G2100" s="16" t="n">
        <v>0.00992036421956125</v>
      </c>
      <c r="H2100" s="16" t="n">
        <v>7.05926252245827</v>
      </c>
      <c r="I2100" s="17" t="n">
        <v>237.99883237197</v>
      </c>
      <c r="J2100" s="18" t="n">
        <v>1.82243845712526E-011</v>
      </c>
      <c r="K2100" s="18" t="n">
        <v>1.63350315271487E-010</v>
      </c>
      <c r="L2100" s="16" t="n">
        <v>0.549763046604995</v>
      </c>
      <c r="M2100" s="16" t="n">
        <v>0.66364927227547</v>
      </c>
      <c r="N2100" s="16" t="n">
        <v>0.08427602849317</v>
      </c>
      <c r="O2100" s="16" t="n">
        <v>0.0476787573443581</v>
      </c>
      <c r="P2100" s="34" t="b">
        <f aca="false">TRUE()</f>
        <v>1</v>
      </c>
      <c r="Q2100" s="18" t="n">
        <v>0.000146616665659064</v>
      </c>
    </row>
    <row r="2101" customFormat="false" ht="22.35" hidden="false" customHeight="false" outlineLevel="0" collapsed="false">
      <c r="A2101" s="6" t="s">
        <v>1207</v>
      </c>
      <c r="B2101" s="7" t="s">
        <v>1509</v>
      </c>
      <c r="C2101" s="16"/>
      <c r="D2101" s="16" t="n">
        <v>0.373893916359737</v>
      </c>
      <c r="E2101" s="16" t="n">
        <v>0.0708736577048726</v>
      </c>
      <c r="F2101" s="16" t="n">
        <v>0.342600031252916</v>
      </c>
      <c r="G2101" s="16" t="n">
        <v>0.0881238000323864</v>
      </c>
      <c r="H2101" s="16" t="n">
        <v>-4.32841207816296</v>
      </c>
      <c r="I2101" s="17" t="n">
        <v>210.816599018905</v>
      </c>
      <c r="J2101" s="18" t="n">
        <v>2.32003542082676E-005</v>
      </c>
      <c r="K2101" s="18" t="n">
        <v>8.09087982893365E-005</v>
      </c>
      <c r="L2101" s="16" t="n">
        <v>-0.36568342341652</v>
      </c>
      <c r="M2101" s="16" t="n">
        <v>0.602109640448299</v>
      </c>
      <c r="N2101" s="16" t="n">
        <v>0.100989352864122</v>
      </c>
      <c r="O2101" s="16" t="n">
        <v>0.00964668137217509</v>
      </c>
      <c r="P2101" s="34" t="b">
        <f aca="false">TRUE()</f>
        <v>1</v>
      </c>
      <c r="Q2101" s="18" t="n">
        <v>0.000285920304512494</v>
      </c>
    </row>
    <row r="2102" customFormat="false" ht="22.35" hidden="false" customHeight="false" outlineLevel="0" collapsed="false">
      <c r="A2102" s="6" t="s">
        <v>1211</v>
      </c>
      <c r="B2102" s="7" t="s">
        <v>1509</v>
      </c>
      <c r="C2102" s="16"/>
      <c r="D2102" s="16" t="n">
        <v>-1.0434087660942</v>
      </c>
      <c r="E2102" s="16" t="n">
        <v>0.727118660047233</v>
      </c>
      <c r="F2102" s="16" t="n">
        <v>-0.658571662804386</v>
      </c>
      <c r="G2102" s="16" t="n">
        <v>0.897986420946948</v>
      </c>
      <c r="H2102" s="16" t="n">
        <v>5.19661660256912</v>
      </c>
      <c r="I2102" s="17" t="n">
        <v>209.577815360532</v>
      </c>
      <c r="J2102" s="18" t="n">
        <v>4.802809355638E-007</v>
      </c>
      <c r="K2102" s="18" t="n">
        <v>2.10471582110852E-006</v>
      </c>
      <c r="L2102" s="16" t="n">
        <v>0.440967855652773</v>
      </c>
      <c r="M2102" s="16" t="n">
        <v>0.636771641563974</v>
      </c>
      <c r="N2102" s="16" t="n">
        <v>0.0150199582641165</v>
      </c>
      <c r="O2102" s="18" t="n">
        <v>2.51971158437955E-005</v>
      </c>
      <c r="P2102" s="34" t="b">
        <f aca="false">TRUE()</f>
        <v>1</v>
      </c>
      <c r="Q2102" s="18" t="n">
        <v>0.000771796758275666</v>
      </c>
    </row>
    <row r="2103" customFormat="false" ht="22.35" hidden="false" customHeight="false" outlineLevel="0" collapsed="false">
      <c r="A2103" s="6" t="s">
        <v>3754</v>
      </c>
      <c r="B2103" s="7" t="s">
        <v>1511</v>
      </c>
      <c r="C2103" s="17" t="n">
        <v>400</v>
      </c>
      <c r="D2103" s="18" t="n">
        <v>-0.000597506989313619</v>
      </c>
      <c r="E2103" s="18" t="n">
        <v>0.000722217292150201</v>
      </c>
      <c r="F2103" s="18" t="n">
        <v>-0.000536762328907361</v>
      </c>
      <c r="G2103" s="18" t="n">
        <v>0.000701528972801987</v>
      </c>
      <c r="H2103" s="16" t="n">
        <v>0.865502118217618</v>
      </c>
      <c r="I2103" s="17" t="n">
        <v>175.718715216152</v>
      </c>
      <c r="J2103" s="16" t="n">
        <v>0.387943368399136</v>
      </c>
      <c r="K2103" s="16" t="n">
        <v>0.493551495664136</v>
      </c>
      <c r="L2103" s="16" t="n">
        <v>0.0860741050723368</v>
      </c>
      <c r="M2103" s="16" t="n">
        <v>0.520563923119834</v>
      </c>
      <c r="N2103" s="16" t="n">
        <v>0.679573179983807</v>
      </c>
      <c r="O2103" s="16" t="n">
        <v>0.0290308526489127</v>
      </c>
      <c r="P2103" s="34" t="b">
        <f aca="false">FALSE()</f>
        <v>0</v>
      </c>
      <c r="Q2103" s="16"/>
    </row>
    <row r="2104" customFormat="false" ht="22.35" hidden="false" customHeight="false" outlineLevel="0" collapsed="false">
      <c r="A2104" s="6" t="s">
        <v>3755</v>
      </c>
      <c r="B2104" s="7" t="s">
        <v>1511</v>
      </c>
      <c r="C2104" s="17" t="n">
        <v>401</v>
      </c>
      <c r="D2104" s="18" t="n">
        <v>-0.000618922150675321</v>
      </c>
      <c r="E2104" s="18" t="n">
        <v>0.000735197102644916</v>
      </c>
      <c r="F2104" s="18" t="n">
        <v>-0.000572751814989682</v>
      </c>
      <c r="G2104" s="18" t="n">
        <v>0.000708934653076111</v>
      </c>
      <c r="H2104" s="16" t="n">
        <v>0.64697996962565</v>
      </c>
      <c r="I2104" s="17" t="n">
        <v>174.941541897756</v>
      </c>
      <c r="J2104" s="16" t="n">
        <v>0.518492899920286</v>
      </c>
      <c r="K2104" s="16" t="n">
        <v>0.624237172808003</v>
      </c>
      <c r="L2104" s="16" t="n">
        <v>0.0646558957031662</v>
      </c>
      <c r="M2104" s="16" t="n">
        <v>0.51842131953953</v>
      </c>
      <c r="N2104" s="16" t="n">
        <v>0.746103701491701</v>
      </c>
      <c r="O2104" s="16" t="n">
        <v>0.026115740025964</v>
      </c>
      <c r="P2104" s="34" t="b">
        <f aca="false">FALSE()</f>
        <v>0</v>
      </c>
      <c r="Q2104" s="16"/>
    </row>
    <row r="2105" customFormat="false" ht="22.35" hidden="false" customHeight="false" outlineLevel="0" collapsed="false">
      <c r="A2105" s="6" t="s">
        <v>3756</v>
      </c>
      <c r="B2105" s="7" t="s">
        <v>1511</v>
      </c>
      <c r="C2105" s="17" t="n">
        <v>402</v>
      </c>
      <c r="D2105" s="18" t="n">
        <v>-0.00066865105403725</v>
      </c>
      <c r="E2105" s="18" t="n">
        <v>0.00077798117154415</v>
      </c>
      <c r="F2105" s="18" t="n">
        <v>-0.000613477256146159</v>
      </c>
      <c r="G2105" s="18" t="n">
        <v>0.000727661565305958</v>
      </c>
      <c r="H2105" s="16" t="n">
        <v>0.734057564230236</v>
      </c>
      <c r="I2105" s="17" t="n">
        <v>171.830813208514</v>
      </c>
      <c r="J2105" s="16" t="n">
        <v>0.463914108392643</v>
      </c>
      <c r="K2105" s="16" t="n">
        <v>0.57111941555309</v>
      </c>
      <c r="L2105" s="16" t="n">
        <v>0.0748602162730504</v>
      </c>
      <c r="M2105" s="16" t="n">
        <v>0.524747705258887</v>
      </c>
      <c r="N2105" s="16" t="n">
        <v>0.687213518770181</v>
      </c>
      <c r="O2105" s="16" t="n">
        <v>0.0218129778420029</v>
      </c>
      <c r="P2105" s="34" t="b">
        <f aca="false">FALSE()</f>
        <v>0</v>
      </c>
      <c r="Q2105" s="16"/>
    </row>
    <row r="2106" customFormat="false" ht="22.35" hidden="false" customHeight="false" outlineLevel="0" collapsed="false">
      <c r="A2106" s="6" t="s">
        <v>3757</v>
      </c>
      <c r="B2106" s="7" t="s">
        <v>1511</v>
      </c>
      <c r="C2106" s="17" t="n">
        <v>403</v>
      </c>
      <c r="D2106" s="18" t="n">
        <v>-0.000712568137706526</v>
      </c>
      <c r="E2106" s="18" t="n">
        <v>0.00082369992228365</v>
      </c>
      <c r="F2106" s="18" t="n">
        <v>-0.000668325196503261</v>
      </c>
      <c r="G2106" s="18" t="n">
        <v>0.00076649547401121</v>
      </c>
      <c r="H2106" s="16" t="n">
        <v>0.55638087671699</v>
      </c>
      <c r="I2106" s="17" t="n">
        <v>171.32928317329</v>
      </c>
      <c r="J2106" s="16" t="n">
        <v>0.578676464963901</v>
      </c>
      <c r="K2106" s="16" t="n">
        <v>0.677792520290233</v>
      </c>
      <c r="L2106" s="16" t="n">
        <v>0.0569334180478609</v>
      </c>
      <c r="M2106" s="16" t="n">
        <v>0.520982301333739</v>
      </c>
      <c r="N2106" s="16" t="n">
        <v>0.751519714880517</v>
      </c>
      <c r="O2106" s="16" t="n">
        <v>0.0199711827960079</v>
      </c>
      <c r="P2106" s="34" t="b">
        <f aca="false">FALSE()</f>
        <v>0</v>
      </c>
      <c r="Q2106" s="16"/>
    </row>
    <row r="2107" customFormat="false" ht="22.35" hidden="false" customHeight="false" outlineLevel="0" collapsed="false">
      <c r="A2107" s="6" t="s">
        <v>3758</v>
      </c>
      <c r="B2107" s="7" t="s">
        <v>1511</v>
      </c>
      <c r="C2107" s="17" t="n">
        <v>404</v>
      </c>
      <c r="D2107" s="18" t="n">
        <v>-0.00072406985968096</v>
      </c>
      <c r="E2107" s="18" t="n">
        <v>0.000838966412343299</v>
      </c>
      <c r="F2107" s="18" t="n">
        <v>-0.000689802783240511</v>
      </c>
      <c r="G2107" s="18" t="n">
        <v>0.00078967678254693</v>
      </c>
      <c r="H2107" s="16" t="n">
        <v>0.422362830945467</v>
      </c>
      <c r="I2107" s="17" t="n">
        <v>172.458650037134</v>
      </c>
      <c r="J2107" s="16" t="n">
        <v>0.67328630081589</v>
      </c>
      <c r="K2107" s="16" t="n">
        <v>0.751718630181852</v>
      </c>
      <c r="L2107" s="16" t="n">
        <v>0.0428926991559436</v>
      </c>
      <c r="M2107" s="16" t="n">
        <v>0.516430853491556</v>
      </c>
      <c r="N2107" s="16" t="n">
        <v>0.812928846853079</v>
      </c>
      <c r="O2107" s="16" t="n">
        <v>0.0196178561163414</v>
      </c>
      <c r="P2107" s="34" t="b">
        <f aca="false">FALSE()</f>
        <v>0</v>
      </c>
      <c r="Q2107" s="16"/>
    </row>
    <row r="2108" customFormat="false" ht="22.35" hidden="false" customHeight="false" outlineLevel="0" collapsed="false">
      <c r="A2108" s="6" t="s">
        <v>3759</v>
      </c>
      <c r="B2108" s="7" t="s">
        <v>1511</v>
      </c>
      <c r="C2108" s="17" t="n">
        <v>405</v>
      </c>
      <c r="D2108" s="18" t="n">
        <v>-0.000721701986712306</v>
      </c>
      <c r="E2108" s="18" t="n">
        <v>0.000827821815546678</v>
      </c>
      <c r="F2108" s="18" t="n">
        <v>-0.000682393576765857</v>
      </c>
      <c r="G2108" s="18" t="n">
        <v>0.000787045548383592</v>
      </c>
      <c r="H2108" s="16" t="n">
        <v>0.490271476256762</v>
      </c>
      <c r="I2108" s="17" t="n">
        <v>173.473591694481</v>
      </c>
      <c r="J2108" s="16" t="n">
        <v>0.624561324248451</v>
      </c>
      <c r="K2108" s="16" t="n">
        <v>0.710312276138962</v>
      </c>
      <c r="L2108" s="16" t="n">
        <v>0.0494580980360936</v>
      </c>
      <c r="M2108" s="16" t="n">
        <v>0.519853947968964</v>
      </c>
      <c r="N2108" s="16" t="n">
        <v>0.77297874798716</v>
      </c>
      <c r="O2108" s="16" t="n">
        <v>0.0203605001215471</v>
      </c>
      <c r="P2108" s="34" t="b">
        <f aca="false">FALSE()</f>
        <v>0</v>
      </c>
      <c r="Q2108" s="16"/>
    </row>
    <row r="2109" customFormat="false" ht="22.35" hidden="false" customHeight="false" outlineLevel="0" collapsed="false">
      <c r="A2109" s="6" t="s">
        <v>3760</v>
      </c>
      <c r="B2109" s="7" t="s">
        <v>1511</v>
      </c>
      <c r="C2109" s="17" t="n">
        <v>406</v>
      </c>
      <c r="D2109" s="18" t="n">
        <v>-0.000749413241250526</v>
      </c>
      <c r="E2109" s="18" t="n">
        <v>0.000828360692064791</v>
      </c>
      <c r="F2109" s="18" t="n">
        <v>-0.000695494729694477</v>
      </c>
      <c r="G2109" s="18" t="n">
        <v>0.000784269395310351</v>
      </c>
      <c r="H2109" s="16" t="n">
        <v>0.672488974186293</v>
      </c>
      <c r="I2109" s="17" t="n">
        <v>173.04769838587</v>
      </c>
      <c r="J2109" s="16" t="n">
        <v>0.502169413943722</v>
      </c>
      <c r="K2109" s="16" t="n">
        <v>0.608823566423151</v>
      </c>
      <c r="L2109" s="16" t="n">
        <v>0.0680289967773043</v>
      </c>
      <c r="M2109" s="16" t="n">
        <v>0.526433896242203</v>
      </c>
      <c r="N2109" s="16" t="n">
        <v>0.690489710478609</v>
      </c>
      <c r="O2109" s="16" t="n">
        <v>0.0220764451840372</v>
      </c>
      <c r="P2109" s="34" t="b">
        <f aca="false">FALSE()</f>
        <v>0</v>
      </c>
      <c r="Q2109" s="16"/>
    </row>
    <row r="2110" customFormat="false" ht="22.35" hidden="false" customHeight="false" outlineLevel="0" collapsed="false">
      <c r="A2110" s="6" t="s">
        <v>3761</v>
      </c>
      <c r="B2110" s="7" t="s">
        <v>1511</v>
      </c>
      <c r="C2110" s="17" t="n">
        <v>407</v>
      </c>
      <c r="D2110" s="18" t="n">
        <v>-0.00077077298712397</v>
      </c>
      <c r="E2110" s="18" t="n">
        <v>0.000817396146252512</v>
      </c>
      <c r="F2110" s="18" t="n">
        <v>-0.000707116405280752</v>
      </c>
      <c r="G2110" s="18" t="n">
        <v>0.000777742799095707</v>
      </c>
      <c r="H2110" s="16" t="n">
        <v>0.803981973268484</v>
      </c>
      <c r="I2110" s="17" t="n">
        <v>173.553805858495</v>
      </c>
      <c r="J2110" s="16" t="n">
        <v>0.422507234805005</v>
      </c>
      <c r="K2110" s="16" t="n">
        <v>0.528982564905218</v>
      </c>
      <c r="L2110" s="16" t="n">
        <v>0.0810626415158309</v>
      </c>
      <c r="M2110" s="16" t="n">
        <v>0.530199300167351</v>
      </c>
      <c r="N2110" s="16" t="n">
        <v>0.646079951292386</v>
      </c>
      <c r="O2110" s="16" t="n">
        <v>0.0240205047394159</v>
      </c>
      <c r="P2110" s="34" t="b">
        <f aca="false">FALSE()</f>
        <v>0</v>
      </c>
      <c r="Q2110" s="16"/>
    </row>
    <row r="2111" customFormat="false" ht="22.35" hidden="false" customHeight="false" outlineLevel="0" collapsed="false">
      <c r="A2111" s="6" t="s">
        <v>3762</v>
      </c>
      <c r="B2111" s="7" t="s">
        <v>1511</v>
      </c>
      <c r="C2111" s="17" t="n">
        <v>408</v>
      </c>
      <c r="D2111" s="18" t="n">
        <v>-0.000797519390630148</v>
      </c>
      <c r="E2111" s="18" t="n">
        <v>0.000802411762954748</v>
      </c>
      <c r="F2111" s="18" t="n">
        <v>-0.000727710515109869</v>
      </c>
      <c r="G2111" s="18" t="n">
        <v>0.000773992611966404</v>
      </c>
      <c r="H2111" s="16" t="n">
        <v>0.896237939803245</v>
      </c>
      <c r="I2111" s="17" t="n">
        <v>174.97484474356</v>
      </c>
      <c r="J2111" s="16" t="n">
        <v>0.371357060817792</v>
      </c>
      <c r="K2111" s="16" t="n">
        <v>0.475218437341324</v>
      </c>
      <c r="L2111" s="16" t="n">
        <v>0.089546661208161</v>
      </c>
      <c r="M2111" s="16" t="n">
        <v>0.533280085197018</v>
      </c>
      <c r="N2111" s="16" t="n">
        <v>0.623355164325326</v>
      </c>
      <c r="O2111" s="16" t="n">
        <v>0.0241465388865992</v>
      </c>
      <c r="P2111" s="34" t="b">
        <f aca="false">FALSE()</f>
        <v>0</v>
      </c>
      <c r="Q2111" s="16"/>
    </row>
    <row r="2112" customFormat="false" ht="22.35" hidden="false" customHeight="false" outlineLevel="0" collapsed="false">
      <c r="A2112" s="6" t="s">
        <v>3763</v>
      </c>
      <c r="B2112" s="7" t="s">
        <v>1511</v>
      </c>
      <c r="C2112" s="17" t="n">
        <v>409</v>
      </c>
      <c r="D2112" s="18" t="n">
        <v>-0.000841847812660229</v>
      </c>
      <c r="E2112" s="18" t="n">
        <v>0.000795888339205257</v>
      </c>
      <c r="F2112" s="18" t="n">
        <v>-0.000759538243041074</v>
      </c>
      <c r="G2112" s="18" t="n">
        <v>0.000773109800262201</v>
      </c>
      <c r="H2112" s="16" t="n">
        <v>1.06420254589333</v>
      </c>
      <c r="I2112" s="17" t="n">
        <v>175.721505013128</v>
      </c>
      <c r="J2112" s="16" t="n">
        <v>0.288697134333422</v>
      </c>
      <c r="K2112" s="16" t="n">
        <v>0.382288802643172</v>
      </c>
      <c r="L2112" s="16" t="n">
        <v>0.105833010279814</v>
      </c>
      <c r="M2112" s="16" t="n">
        <v>0.5429915310107</v>
      </c>
      <c r="N2112" s="16" t="n">
        <v>0.56949557403855</v>
      </c>
      <c r="O2112" s="16" t="n">
        <v>0.0239493283219877</v>
      </c>
      <c r="P2112" s="34" t="b">
        <f aca="false">FALSE()</f>
        <v>0</v>
      </c>
      <c r="Q2112" s="16"/>
    </row>
    <row r="2113" customFormat="false" ht="22.35" hidden="false" customHeight="false" outlineLevel="0" collapsed="false">
      <c r="A2113" s="6" t="s">
        <v>3764</v>
      </c>
      <c r="B2113" s="7" t="s">
        <v>1511</v>
      </c>
      <c r="C2113" s="17" t="n">
        <v>410</v>
      </c>
      <c r="D2113" s="18" t="n">
        <v>-0.000874281420041342</v>
      </c>
      <c r="E2113" s="18" t="n">
        <v>0.000784658293198563</v>
      </c>
      <c r="F2113" s="18" t="n">
        <v>-0.000772693848968154</v>
      </c>
      <c r="G2113" s="18" t="n">
        <v>0.00076023368704651</v>
      </c>
      <c r="H2113" s="16" t="n">
        <v>1.33279968995675</v>
      </c>
      <c r="I2113" s="17" t="n">
        <v>175.445334526976</v>
      </c>
      <c r="J2113" s="16" t="n">
        <v>0.184325807253844</v>
      </c>
      <c r="K2113" s="16" t="n">
        <v>0.267185504751469</v>
      </c>
      <c r="L2113" s="16" t="n">
        <v>0.132772683095075</v>
      </c>
      <c r="M2113" s="16" t="n">
        <v>0.553882042699934</v>
      </c>
      <c r="N2113" s="16" t="n">
        <v>0.469432317556101</v>
      </c>
      <c r="O2113" s="16" t="n">
        <v>0.0246987230714036</v>
      </c>
      <c r="P2113" s="34" t="b">
        <f aca="false">FALSE()</f>
        <v>0</v>
      </c>
      <c r="Q2113" s="16"/>
    </row>
    <row r="2114" customFormat="false" ht="22.35" hidden="false" customHeight="false" outlineLevel="0" collapsed="false">
      <c r="A2114" s="6" t="s">
        <v>3765</v>
      </c>
      <c r="B2114" s="7" t="s">
        <v>1511</v>
      </c>
      <c r="C2114" s="17" t="n">
        <v>411</v>
      </c>
      <c r="D2114" s="18" t="n">
        <v>-0.00088912361584516</v>
      </c>
      <c r="E2114" s="18" t="n">
        <v>0.000774786201817639</v>
      </c>
      <c r="F2114" s="18" t="n">
        <v>-0.000780036852009906</v>
      </c>
      <c r="G2114" s="18" t="n">
        <v>0.000750118411063341</v>
      </c>
      <c r="H2114" s="16" t="n">
        <v>1.44959156943203</v>
      </c>
      <c r="I2114" s="17" t="n">
        <v>175.367233643617</v>
      </c>
      <c r="J2114" s="16" t="n">
        <v>0.148958419895472</v>
      </c>
      <c r="K2114" s="16" t="n">
        <v>0.22430241021996</v>
      </c>
      <c r="L2114" s="16" t="n">
        <v>0.144477928955314</v>
      </c>
      <c r="M2114" s="16" t="n">
        <v>0.559904153354633</v>
      </c>
      <c r="N2114" s="16" t="n">
        <v>0.436327902622909</v>
      </c>
      <c r="O2114" s="16" t="n">
        <v>0.0260176379468615</v>
      </c>
      <c r="P2114" s="34" t="b">
        <f aca="false">FALSE()</f>
        <v>0</v>
      </c>
      <c r="Q2114" s="16"/>
    </row>
    <row r="2115" customFormat="false" ht="22.35" hidden="false" customHeight="false" outlineLevel="0" collapsed="false">
      <c r="A2115" s="6" t="s">
        <v>3766</v>
      </c>
      <c r="B2115" s="7" t="s">
        <v>1511</v>
      </c>
      <c r="C2115" s="17" t="n">
        <v>412</v>
      </c>
      <c r="D2115" s="18" t="n">
        <v>-0.000881679622718771</v>
      </c>
      <c r="E2115" s="18" t="n">
        <v>0.000761539637361336</v>
      </c>
      <c r="F2115" s="18" t="n">
        <v>-0.000779702459831862</v>
      </c>
      <c r="G2115" s="18" t="n">
        <v>0.000743202269263431</v>
      </c>
      <c r="H2115" s="16" t="n">
        <v>1.37693032177855</v>
      </c>
      <c r="I2115" s="17" t="n">
        <v>176.223798078177</v>
      </c>
      <c r="J2115" s="16" t="n">
        <v>0.17028044929558</v>
      </c>
      <c r="K2115" s="16" t="n">
        <v>0.250425184024493</v>
      </c>
      <c r="L2115" s="16" t="n">
        <v>0.136508837964028</v>
      </c>
      <c r="M2115" s="16" t="n">
        <v>0.557431918454283</v>
      </c>
      <c r="N2115" s="16" t="n">
        <v>0.472459016350353</v>
      </c>
      <c r="O2115" s="16" t="n">
        <v>0.028752580361249</v>
      </c>
      <c r="P2115" s="34" t="b">
        <f aca="false">FALSE()</f>
        <v>0</v>
      </c>
      <c r="Q2115" s="16"/>
    </row>
    <row r="2116" customFormat="false" ht="22.35" hidden="false" customHeight="false" outlineLevel="0" collapsed="false">
      <c r="A2116" s="6" t="s">
        <v>3767</v>
      </c>
      <c r="B2116" s="7" t="s">
        <v>1511</v>
      </c>
      <c r="C2116" s="17" t="n">
        <v>413</v>
      </c>
      <c r="D2116" s="18" t="n">
        <v>-0.0008563944369838</v>
      </c>
      <c r="E2116" s="18" t="n">
        <v>0.000739192492845184</v>
      </c>
      <c r="F2116" s="18" t="n">
        <v>-0.000756087281394412</v>
      </c>
      <c r="G2116" s="18" t="n">
        <v>0.000732301377095926</v>
      </c>
      <c r="H2116" s="16" t="n">
        <v>1.39191959961169</v>
      </c>
      <c r="I2116" s="17" t="n">
        <v>177.875293393331</v>
      </c>
      <c r="J2116" s="16" t="n">
        <v>0.165684716755755</v>
      </c>
      <c r="K2116" s="16" t="n">
        <v>0.245130686109227</v>
      </c>
      <c r="L2116" s="16" t="n">
        <v>0.136623102950633</v>
      </c>
      <c r="M2116" s="16" t="n">
        <v>0.557774227902024</v>
      </c>
      <c r="N2116" s="16" t="n">
        <v>0.488003837443475</v>
      </c>
      <c r="O2116" s="16" t="n">
        <v>0.0329713076504622</v>
      </c>
      <c r="P2116" s="34" t="b">
        <f aca="false">FALSE()</f>
        <v>0</v>
      </c>
      <c r="Q2116" s="16"/>
    </row>
    <row r="2117" customFormat="false" ht="22.35" hidden="false" customHeight="false" outlineLevel="0" collapsed="false">
      <c r="A2117" s="6" t="s">
        <v>3768</v>
      </c>
      <c r="B2117" s="7" t="s">
        <v>1511</v>
      </c>
      <c r="C2117" s="17" t="n">
        <v>414</v>
      </c>
      <c r="D2117" s="18" t="n">
        <v>-0.000870569468985302</v>
      </c>
      <c r="E2117" s="18" t="n">
        <v>0.000741924361590292</v>
      </c>
      <c r="F2117" s="18" t="n">
        <v>-0.000790242369583476</v>
      </c>
      <c r="G2117" s="18" t="n">
        <v>0.000748932439807563</v>
      </c>
      <c r="H2117" s="16" t="n">
        <v>1.10707354856611</v>
      </c>
      <c r="I2117" s="17" t="n">
        <v>180.018257579854</v>
      </c>
      <c r="J2117" s="16" t="n">
        <v>0.269739240002751</v>
      </c>
      <c r="K2117" s="16" t="n">
        <v>0.360173052127226</v>
      </c>
      <c r="L2117" s="16" t="n">
        <v>0.107314888447841</v>
      </c>
      <c r="M2117" s="16" t="n">
        <v>0.546794969318931</v>
      </c>
      <c r="N2117" s="16" t="n">
        <v>0.58963244347773</v>
      </c>
      <c r="O2117" s="16" t="n">
        <v>0.0329830935459115</v>
      </c>
      <c r="P2117" s="34" t="b">
        <f aca="false">FALSE()</f>
        <v>0</v>
      </c>
      <c r="Q2117" s="16"/>
    </row>
    <row r="2118" customFormat="false" ht="22.35" hidden="false" customHeight="false" outlineLevel="0" collapsed="false">
      <c r="A2118" s="6" t="s">
        <v>3769</v>
      </c>
      <c r="B2118" s="7" t="s">
        <v>1511</v>
      </c>
      <c r="C2118" s="17" t="n">
        <v>415</v>
      </c>
      <c r="D2118" s="18" t="n">
        <v>-0.0008995607852214</v>
      </c>
      <c r="E2118" s="18" t="n">
        <v>0.000744572364417647</v>
      </c>
      <c r="F2118" s="18" t="n">
        <v>-0.000844572300822137</v>
      </c>
      <c r="G2118" s="18" t="n">
        <v>0.000765323328371894</v>
      </c>
      <c r="H2118" s="16" t="n">
        <v>0.752803741120537</v>
      </c>
      <c r="I2118" s="17" t="n">
        <v>182.168442816654</v>
      </c>
      <c r="J2118" s="16" t="n">
        <v>0.452539573096465</v>
      </c>
      <c r="K2118" s="16" t="n">
        <v>0.559773242429309</v>
      </c>
      <c r="L2118" s="16" t="n">
        <v>0.0721002535639151</v>
      </c>
      <c r="M2118" s="16" t="n">
        <v>0.532430650641513</v>
      </c>
      <c r="N2118" s="16" t="n">
        <v>0.687940258875151</v>
      </c>
      <c r="O2118" s="16" t="n">
        <v>0.0314497991269171</v>
      </c>
      <c r="P2118" s="34" t="b">
        <f aca="false">FALSE()</f>
        <v>0</v>
      </c>
      <c r="Q2118" s="16"/>
    </row>
    <row r="2119" customFormat="false" ht="22.35" hidden="false" customHeight="false" outlineLevel="0" collapsed="false">
      <c r="A2119" s="6" t="s">
        <v>3770</v>
      </c>
      <c r="B2119" s="7" t="s">
        <v>1511</v>
      </c>
      <c r="C2119" s="17" t="n">
        <v>416</v>
      </c>
      <c r="D2119" s="18" t="n">
        <v>-0.000925634311335184</v>
      </c>
      <c r="E2119" s="18" t="n">
        <v>0.000736555881548637</v>
      </c>
      <c r="F2119" s="18" t="n">
        <v>-0.000887022006195412</v>
      </c>
      <c r="G2119" s="18" t="n">
        <v>0.000767739113067433</v>
      </c>
      <c r="H2119" s="16" t="n">
        <v>0.533040469045382</v>
      </c>
      <c r="I2119" s="17" t="n">
        <v>183.889312787033</v>
      </c>
      <c r="J2119" s="16" t="n">
        <v>0.594649167285615</v>
      </c>
      <c r="K2119" s="16" t="n">
        <v>0.690485183054086</v>
      </c>
      <c r="L2119" s="16" t="n">
        <v>0.0505797788970252</v>
      </c>
      <c r="M2119" s="16" t="n">
        <v>0.525356255388204</v>
      </c>
      <c r="N2119" s="16" t="n">
        <v>0.769914342609623</v>
      </c>
      <c r="O2119" s="16" t="n">
        <v>0.031295718330353</v>
      </c>
      <c r="P2119" s="34" t="b">
        <f aca="false">FALSE()</f>
        <v>0</v>
      </c>
      <c r="Q2119" s="16"/>
    </row>
    <row r="2120" customFormat="false" ht="22.35" hidden="false" customHeight="false" outlineLevel="0" collapsed="false">
      <c r="A2120" s="6" t="s">
        <v>3771</v>
      </c>
      <c r="B2120" s="7" t="s">
        <v>1511</v>
      </c>
      <c r="C2120" s="17" t="n">
        <v>417</v>
      </c>
      <c r="D2120" s="18" t="n">
        <v>-0.000975868847145572</v>
      </c>
      <c r="E2120" s="18" t="n">
        <v>0.000758956335709285</v>
      </c>
      <c r="F2120" s="18" t="n">
        <v>-0.000953169347993436</v>
      </c>
      <c r="G2120" s="18" t="n">
        <v>0.000790850847073051</v>
      </c>
      <c r="H2120" s="16" t="n">
        <v>0.304132611483088</v>
      </c>
      <c r="I2120" s="17" t="n">
        <v>183.851852508232</v>
      </c>
      <c r="J2120" s="16" t="n">
        <v>0.761370808827513</v>
      </c>
      <c r="K2120" s="16" t="n">
        <v>0.833251280757958</v>
      </c>
      <c r="L2120" s="16" t="n">
        <v>0.0288646510871735</v>
      </c>
      <c r="M2120" s="16" t="n">
        <v>0.515974440894569</v>
      </c>
      <c r="N2120" s="16" t="n">
        <v>0.868485077000291</v>
      </c>
      <c r="O2120" s="16" t="n">
        <v>0.0307483429751263</v>
      </c>
      <c r="P2120" s="34" t="b">
        <f aca="false">FALSE()</f>
        <v>0</v>
      </c>
      <c r="Q2120" s="16"/>
    </row>
    <row r="2121" customFormat="false" ht="22.35" hidden="false" customHeight="false" outlineLevel="0" collapsed="false">
      <c r="A2121" s="6" t="s">
        <v>3772</v>
      </c>
      <c r="B2121" s="7" t="s">
        <v>1511</v>
      </c>
      <c r="C2121" s="17" t="n">
        <v>418</v>
      </c>
      <c r="D2121" s="16" t="n">
        <v>-0.00102725814312084</v>
      </c>
      <c r="E2121" s="18" t="n">
        <v>0.000800394633290825</v>
      </c>
      <c r="F2121" s="16" t="n">
        <v>-0.00101477915373569</v>
      </c>
      <c r="G2121" s="18" t="n">
        <v>0.000827734693401923</v>
      </c>
      <c r="H2121" s="16" t="n">
        <v>0.158754231819415</v>
      </c>
      <c r="I2121" s="17" t="n">
        <v>182.91296472647</v>
      </c>
      <c r="J2121" s="16" t="n">
        <v>0.874037652528785</v>
      </c>
      <c r="K2121" s="16" t="n">
        <v>0.928399349371501</v>
      </c>
      <c r="L2121" s="16" t="n">
        <v>0.0151432024575798</v>
      </c>
      <c r="M2121" s="16" t="n">
        <v>0.511207464881586</v>
      </c>
      <c r="N2121" s="16" t="n">
        <v>0.926175060209981</v>
      </c>
      <c r="O2121" s="16" t="n">
        <v>0.0283296411258876</v>
      </c>
      <c r="P2121" s="34" t="b">
        <f aca="false">FALSE()</f>
        <v>0</v>
      </c>
      <c r="Q2121" s="16"/>
    </row>
    <row r="2122" customFormat="false" ht="22.35" hidden="false" customHeight="false" outlineLevel="0" collapsed="false">
      <c r="A2122" s="6" t="s">
        <v>3773</v>
      </c>
      <c r="B2122" s="7" t="s">
        <v>1511</v>
      </c>
      <c r="C2122" s="17" t="n">
        <v>419</v>
      </c>
      <c r="D2122" s="16" t="n">
        <v>-0.00106166541521524</v>
      </c>
      <c r="E2122" s="18" t="n">
        <v>0.000832517953528387</v>
      </c>
      <c r="F2122" s="16" t="n">
        <v>-0.00105198873034868</v>
      </c>
      <c r="G2122" s="18" t="n">
        <v>0.000857528589550486</v>
      </c>
      <c r="H2122" s="16" t="n">
        <v>0.118437393547264</v>
      </c>
      <c r="I2122" s="17" t="n">
        <v>182.425041674389</v>
      </c>
      <c r="J2122" s="16" t="n">
        <v>0.905851410851228</v>
      </c>
      <c r="K2122" s="16" t="n">
        <v>0.943766165231662</v>
      </c>
      <c r="L2122" s="16" t="n">
        <v>0.0113274897494204</v>
      </c>
      <c r="M2122" s="16" t="n">
        <v>0.512665449566408</v>
      </c>
      <c r="N2122" s="16" t="n">
        <v>0.941240589404862</v>
      </c>
      <c r="O2122" s="16" t="n">
        <v>0.0264952135661123</v>
      </c>
      <c r="P2122" s="34" t="b">
        <f aca="false">FALSE()</f>
        <v>0</v>
      </c>
      <c r="Q2122" s="16"/>
    </row>
    <row r="2123" customFormat="false" ht="22.35" hidden="false" customHeight="false" outlineLevel="0" collapsed="false">
      <c r="A2123" s="6" t="s">
        <v>3774</v>
      </c>
      <c r="B2123" s="7" t="s">
        <v>1511</v>
      </c>
      <c r="C2123" s="17" t="n">
        <v>420</v>
      </c>
      <c r="D2123" s="16" t="n">
        <v>-0.00107895740341703</v>
      </c>
      <c r="E2123" s="18" t="n">
        <v>0.000837260923623189</v>
      </c>
      <c r="F2123" s="16" t="n">
        <v>-0.00106756598174378</v>
      </c>
      <c r="G2123" s="18" t="n">
        <v>0.000864014175919747</v>
      </c>
      <c r="H2123" s="16" t="n">
        <v>0.138589738073557</v>
      </c>
      <c r="I2123" s="17" t="n">
        <v>182.651302785538</v>
      </c>
      <c r="J2123" s="16" t="n">
        <v>0.889927030979076</v>
      </c>
      <c r="K2123" s="16" t="n">
        <v>0.94118174784994</v>
      </c>
      <c r="L2123" s="16" t="n">
        <v>0.0132385443389591</v>
      </c>
      <c r="M2123" s="16" t="n">
        <v>0.515315178254475</v>
      </c>
      <c r="N2123" s="16" t="n">
        <v>0.938210160311415</v>
      </c>
      <c r="O2123" s="16" t="n">
        <v>0.0269043395777373</v>
      </c>
      <c r="P2123" s="34" t="b">
        <f aca="false">FALSE()</f>
        <v>0</v>
      </c>
      <c r="Q2123" s="16"/>
    </row>
    <row r="2124" customFormat="false" ht="22.35" hidden="false" customHeight="false" outlineLevel="0" collapsed="false">
      <c r="A2124" s="6" t="s">
        <v>3775</v>
      </c>
      <c r="B2124" s="7" t="s">
        <v>1511</v>
      </c>
      <c r="C2124" s="17" t="n">
        <v>421</v>
      </c>
      <c r="D2124" s="16" t="n">
        <v>-0.00108510544903774</v>
      </c>
      <c r="E2124" s="18" t="n">
        <v>0.000840906296019921</v>
      </c>
      <c r="F2124" s="16" t="n">
        <v>-0.00106999678390648</v>
      </c>
      <c r="G2124" s="18" t="n">
        <v>0.000863265492274015</v>
      </c>
      <c r="H2124" s="16" t="n">
        <v>0.183185140766879</v>
      </c>
      <c r="I2124" s="17" t="n">
        <v>182.017534252379</v>
      </c>
      <c r="J2124" s="16" t="n">
        <v>0.854856643597215</v>
      </c>
      <c r="K2124" s="16" t="n">
        <v>0.911290796539543</v>
      </c>
      <c r="L2124" s="16" t="n">
        <v>0.017559229913372</v>
      </c>
      <c r="M2124" s="16" t="n">
        <v>0.51659566915158</v>
      </c>
      <c r="N2124" s="16" t="n">
        <v>0.919645938457944</v>
      </c>
      <c r="O2124" s="16" t="n">
        <v>0.0272153473577008</v>
      </c>
      <c r="P2124" s="34" t="b">
        <f aca="false">FALSE()</f>
        <v>0</v>
      </c>
      <c r="Q2124" s="16"/>
    </row>
    <row r="2125" customFormat="false" ht="22.35" hidden="false" customHeight="false" outlineLevel="0" collapsed="false">
      <c r="A2125" s="6" t="s">
        <v>3776</v>
      </c>
      <c r="B2125" s="7" t="s">
        <v>1511</v>
      </c>
      <c r="C2125" s="17" t="n">
        <v>422</v>
      </c>
      <c r="D2125" s="16" t="n">
        <v>-0.00110108123800832</v>
      </c>
      <c r="E2125" s="18" t="n">
        <v>0.000841902778469173</v>
      </c>
      <c r="F2125" s="16" t="n">
        <v>-0.00109013545278903</v>
      </c>
      <c r="G2125" s="18" t="n">
        <v>0.000865893943566824</v>
      </c>
      <c r="H2125" s="16" t="n">
        <v>0.132512078413336</v>
      </c>
      <c r="I2125" s="17" t="n">
        <v>182.242399364394</v>
      </c>
      <c r="J2125" s="16" t="n">
        <v>0.894725463988989</v>
      </c>
      <c r="K2125" s="16" t="n">
        <v>0.943766165231662</v>
      </c>
      <c r="L2125" s="16" t="n">
        <v>0.0126862810358335</v>
      </c>
      <c r="M2125" s="16" t="n">
        <v>0.514009331101983</v>
      </c>
      <c r="N2125" s="16" t="n">
        <v>0.941240589404862</v>
      </c>
      <c r="O2125" s="16" t="n">
        <v>0.0255606908551839</v>
      </c>
      <c r="P2125" s="34" t="b">
        <f aca="false">FALSE()</f>
        <v>0</v>
      </c>
      <c r="Q2125" s="16"/>
    </row>
    <row r="2126" customFormat="false" ht="22.35" hidden="false" customHeight="false" outlineLevel="0" collapsed="false">
      <c r="A2126" s="6" t="s">
        <v>3777</v>
      </c>
      <c r="B2126" s="7" t="s">
        <v>1511</v>
      </c>
      <c r="C2126" s="17" t="n">
        <v>423</v>
      </c>
      <c r="D2126" s="16" t="n">
        <v>-0.0011413657007207</v>
      </c>
      <c r="E2126" s="18" t="n">
        <v>0.000840487156632739</v>
      </c>
      <c r="F2126" s="16" t="n">
        <v>-0.0011410021428015</v>
      </c>
      <c r="G2126" s="18" t="n">
        <v>0.000873104047832368</v>
      </c>
      <c r="H2126" s="16" t="n">
        <v>0.00440094835753156</v>
      </c>
      <c r="I2126" s="17" t="n">
        <v>183.466838239542</v>
      </c>
      <c r="J2126" s="16" t="n">
        <v>0.996493344206647</v>
      </c>
      <c r="K2126" s="16" t="n">
        <v>0.996973813514365</v>
      </c>
      <c r="L2126" s="18" t="n">
        <v>0.0004185456258297</v>
      </c>
      <c r="M2126" s="16" t="n">
        <v>0.509102895684365</v>
      </c>
      <c r="N2126" s="16" t="n">
        <v>0.971085888059813</v>
      </c>
      <c r="O2126" s="16" t="n">
        <v>0.0223501415636643</v>
      </c>
      <c r="P2126" s="34" t="b">
        <f aca="false">FALSE()</f>
        <v>0</v>
      </c>
      <c r="Q2126" s="16"/>
    </row>
    <row r="2127" customFormat="false" ht="22.35" hidden="false" customHeight="false" outlineLevel="0" collapsed="false">
      <c r="A2127" s="6" t="s">
        <v>3778</v>
      </c>
      <c r="B2127" s="7" t="s">
        <v>1511</v>
      </c>
      <c r="C2127" s="17" t="n">
        <v>424</v>
      </c>
      <c r="D2127" s="16" t="n">
        <v>-0.00119214233332052</v>
      </c>
      <c r="E2127" s="18" t="n">
        <v>0.000851910433653411</v>
      </c>
      <c r="F2127" s="16" t="n">
        <v>-0.00119176873238485</v>
      </c>
      <c r="G2127" s="18" t="n">
        <v>0.000884276190169548</v>
      </c>
      <c r="H2127" s="16" t="n">
        <v>0.00446250339842959</v>
      </c>
      <c r="I2127" s="17" t="n">
        <v>183.369506088573</v>
      </c>
      <c r="J2127" s="16" t="n">
        <v>0.996444300324689</v>
      </c>
      <c r="K2127" s="16" t="n">
        <v>0.996973813514365</v>
      </c>
      <c r="L2127" s="18" t="n">
        <v>0.000424621404249466</v>
      </c>
      <c r="M2127" s="16" t="n">
        <v>0.510636949135352</v>
      </c>
      <c r="N2127" s="16" t="n">
        <v>0.973400637530002</v>
      </c>
      <c r="O2127" s="16" t="n">
        <v>0.0195133695828155</v>
      </c>
      <c r="P2127" s="34" t="b">
        <f aca="false">FALSE()</f>
        <v>0</v>
      </c>
      <c r="Q2127" s="16"/>
    </row>
    <row r="2128" customFormat="false" ht="22.35" hidden="false" customHeight="false" outlineLevel="0" collapsed="false">
      <c r="A2128" s="6" t="s">
        <v>3779</v>
      </c>
      <c r="B2128" s="7" t="s">
        <v>1511</v>
      </c>
      <c r="C2128" s="17" t="n">
        <v>425</v>
      </c>
      <c r="D2128" s="16" t="n">
        <v>-0.00122051878352937</v>
      </c>
      <c r="E2128" s="18" t="n">
        <v>0.000856908705837295</v>
      </c>
      <c r="F2128" s="16" t="n">
        <v>-0.00121266511691902</v>
      </c>
      <c r="G2128" s="18" t="n">
        <v>0.000885909894262079</v>
      </c>
      <c r="H2128" s="16" t="n">
        <v>0.093327867918499</v>
      </c>
      <c r="I2128" s="17" t="n">
        <v>182.875630306151</v>
      </c>
      <c r="J2128" s="16" t="n">
        <v>0.925745260111542</v>
      </c>
      <c r="K2128" s="16" t="n">
        <v>0.943766165231662</v>
      </c>
      <c r="L2128" s="16" t="n">
        <v>0.00890413182417108</v>
      </c>
      <c r="M2128" s="16" t="n">
        <v>0.51693797859932</v>
      </c>
      <c r="N2128" s="16" t="n">
        <v>0.941240589404862</v>
      </c>
      <c r="O2128" s="16" t="n">
        <v>0.0167225068905402</v>
      </c>
      <c r="P2128" s="34" t="b">
        <f aca="false">FALSE()</f>
        <v>0</v>
      </c>
      <c r="Q2128" s="16"/>
    </row>
    <row r="2129" customFormat="false" ht="22.35" hidden="false" customHeight="false" outlineLevel="0" collapsed="false">
      <c r="A2129" s="6" t="s">
        <v>3780</v>
      </c>
      <c r="B2129" s="7" t="s">
        <v>1511</v>
      </c>
      <c r="C2129" s="17" t="n">
        <v>426</v>
      </c>
      <c r="D2129" s="16" t="n">
        <v>-0.00123005329173043</v>
      </c>
      <c r="E2129" s="18" t="n">
        <v>0.000851424757102995</v>
      </c>
      <c r="F2129" s="16" t="n">
        <v>-0.00122082442759796</v>
      </c>
      <c r="G2129" s="18" t="n">
        <v>0.000879309447057208</v>
      </c>
      <c r="H2129" s="16" t="n">
        <v>0.11039685546493</v>
      </c>
      <c r="I2129" s="17" t="n">
        <v>182.745845172986</v>
      </c>
      <c r="J2129" s="16" t="n">
        <v>0.912215790910642</v>
      </c>
      <c r="K2129" s="16" t="n">
        <v>0.943766165231662</v>
      </c>
      <c r="L2129" s="16" t="n">
        <v>0.010540050375101</v>
      </c>
      <c r="M2129" s="16" t="n">
        <v>0.520196257416705</v>
      </c>
      <c r="N2129" s="16" t="n">
        <v>0.941240589404862</v>
      </c>
      <c r="O2129" s="16" t="n">
        <v>0.014457984501416</v>
      </c>
      <c r="P2129" s="34" t="b">
        <f aca="false">FALSE()</f>
        <v>0</v>
      </c>
      <c r="Q2129" s="16"/>
    </row>
    <row r="2130" customFormat="false" ht="22.35" hidden="false" customHeight="false" outlineLevel="0" collapsed="false">
      <c r="A2130" s="6" t="s">
        <v>3781</v>
      </c>
      <c r="B2130" s="7" t="s">
        <v>1511</v>
      </c>
      <c r="C2130" s="17" t="n">
        <v>427</v>
      </c>
      <c r="D2130" s="16" t="n">
        <v>-0.00124356455112642</v>
      </c>
      <c r="E2130" s="18" t="n">
        <v>0.000846977512494818</v>
      </c>
      <c r="F2130" s="16" t="n">
        <v>-0.00124009468997413</v>
      </c>
      <c r="G2130" s="18" t="n">
        <v>0.000876057994707581</v>
      </c>
      <c r="H2130" s="16" t="n">
        <v>0.041713552047003</v>
      </c>
      <c r="I2130" s="17" t="n">
        <v>182.933902851935</v>
      </c>
      <c r="J2130" s="16" t="n">
        <v>0.966772543019102</v>
      </c>
      <c r="K2130" s="16" t="n">
        <v>0.973812148914872</v>
      </c>
      <c r="L2130" s="16" t="n">
        <v>0.00397850919262065</v>
      </c>
      <c r="M2130" s="16" t="n">
        <v>0.516240681576145</v>
      </c>
      <c r="N2130" s="16" t="n">
        <v>0.961312909934874</v>
      </c>
      <c r="O2130" s="16" t="n">
        <v>0.0129502214960116</v>
      </c>
      <c r="P2130" s="34" t="b">
        <f aca="false">FALSE()</f>
        <v>0</v>
      </c>
      <c r="Q2130" s="16"/>
    </row>
    <row r="2131" customFormat="false" ht="22.35" hidden="false" customHeight="false" outlineLevel="0" collapsed="false">
      <c r="A2131" s="6" t="s">
        <v>3782</v>
      </c>
      <c r="B2131" s="7" t="s">
        <v>1511</v>
      </c>
      <c r="C2131" s="17" t="n">
        <v>428</v>
      </c>
      <c r="D2131" s="16" t="n">
        <v>-0.00124996287216077</v>
      </c>
      <c r="E2131" s="18" t="n">
        <v>0.000840648249125167</v>
      </c>
      <c r="F2131" s="16" t="n">
        <v>-0.00124288743622442</v>
      </c>
      <c r="G2131" s="18" t="n">
        <v>0.000871842256567918</v>
      </c>
      <c r="H2131" s="16" t="n">
        <v>0.0856582889794744</v>
      </c>
      <c r="I2131" s="17" t="n">
        <v>183.263951074024</v>
      </c>
      <c r="J2131" s="16" t="n">
        <v>0.931831569961356</v>
      </c>
      <c r="K2131" s="16" t="n">
        <v>0.946666759332177</v>
      </c>
      <c r="L2131" s="16" t="n">
        <v>0.00815528447404806</v>
      </c>
      <c r="M2131" s="16" t="n">
        <v>0.520272326182869</v>
      </c>
      <c r="N2131" s="16" t="n">
        <v>0.943262153168778</v>
      </c>
      <c r="O2131" s="16" t="n">
        <v>0.0107203471941918</v>
      </c>
      <c r="P2131" s="34" t="b">
        <f aca="false">FALSE()</f>
        <v>0</v>
      </c>
      <c r="Q2131" s="16"/>
    </row>
    <row r="2132" customFormat="false" ht="22.35" hidden="false" customHeight="false" outlineLevel="0" collapsed="false">
      <c r="A2132" s="6" t="s">
        <v>3783</v>
      </c>
      <c r="B2132" s="7" t="s">
        <v>1511</v>
      </c>
      <c r="C2132" s="17" t="n">
        <v>429</v>
      </c>
      <c r="D2132" s="16" t="n">
        <v>-0.00125599263083917</v>
      </c>
      <c r="E2132" s="18" t="n">
        <v>0.000840844139050413</v>
      </c>
      <c r="F2132" s="16" t="n">
        <v>-0.00124523547826196</v>
      </c>
      <c r="G2132" s="18" t="n">
        <v>0.000867938225639567</v>
      </c>
      <c r="H2132" s="16" t="n">
        <v>0.130309415788144</v>
      </c>
      <c r="I2132" s="17" t="n">
        <v>182.68321125715</v>
      </c>
      <c r="J2132" s="16" t="n">
        <v>0.896465007978478</v>
      </c>
      <c r="K2132" s="16" t="n">
        <v>0.943766165231662</v>
      </c>
      <c r="L2132" s="16" t="n">
        <v>0.0124454209873221</v>
      </c>
      <c r="M2132" s="16" t="n">
        <v>0.523784167554136</v>
      </c>
      <c r="N2132" s="16" t="n">
        <v>0.941240589404862</v>
      </c>
      <c r="O2132" s="16" t="n">
        <v>0.0080381825559092</v>
      </c>
      <c r="P2132" s="34" t="b">
        <f aca="false">FALSE()</f>
        <v>0</v>
      </c>
      <c r="Q2132" s="16"/>
    </row>
    <row r="2133" customFormat="false" ht="22.35" hidden="false" customHeight="false" outlineLevel="0" collapsed="false">
      <c r="A2133" s="6" t="s">
        <v>3784</v>
      </c>
      <c r="B2133" s="7" t="s">
        <v>1511</v>
      </c>
      <c r="C2133" s="17" t="n">
        <v>430</v>
      </c>
      <c r="D2133" s="16" t="n">
        <v>-0.00126837921157826</v>
      </c>
      <c r="E2133" s="18" t="n">
        <v>0.000846529699418729</v>
      </c>
      <c r="F2133" s="16" t="n">
        <v>-0.00125685666767744</v>
      </c>
      <c r="G2133" s="18" t="n">
        <v>0.000865093908986897</v>
      </c>
      <c r="H2133" s="16" t="n">
        <v>0.138887251368707</v>
      </c>
      <c r="I2133" s="17" t="n">
        <v>181.470168029325</v>
      </c>
      <c r="J2133" s="16" t="n">
        <v>0.889693252389333</v>
      </c>
      <c r="K2133" s="16" t="n">
        <v>0.94118174784994</v>
      </c>
      <c r="L2133" s="16" t="n">
        <v>0.0133534204839017</v>
      </c>
      <c r="M2133" s="16" t="n">
        <v>0.523758811298747</v>
      </c>
      <c r="N2133" s="16" t="n">
        <v>0.941240589404862</v>
      </c>
      <c r="O2133" s="16" t="n">
        <v>0.00552252534823286</v>
      </c>
      <c r="P2133" s="34" t="b">
        <f aca="false">FALSE()</f>
        <v>0</v>
      </c>
      <c r="Q2133" s="16"/>
    </row>
    <row r="2134" customFormat="false" ht="22.35" hidden="false" customHeight="false" outlineLevel="0" collapsed="false">
      <c r="A2134" s="6" t="s">
        <v>3785</v>
      </c>
      <c r="B2134" s="7" t="s">
        <v>1511</v>
      </c>
      <c r="C2134" s="17" t="n">
        <v>431</v>
      </c>
      <c r="D2134" s="16" t="n">
        <v>-0.00127770502559562</v>
      </c>
      <c r="E2134" s="18" t="n">
        <v>0.000842781635806894</v>
      </c>
      <c r="F2134" s="16" t="n">
        <v>-0.00126673472160709</v>
      </c>
      <c r="G2134" s="18" t="n">
        <v>0.000860221000589603</v>
      </c>
      <c r="H2134" s="16" t="n">
        <v>0.132846798757001</v>
      </c>
      <c r="I2134" s="17" t="n">
        <v>181.325337062239</v>
      </c>
      <c r="J2134" s="16" t="n">
        <v>0.894461852508415</v>
      </c>
      <c r="K2134" s="16" t="n">
        <v>0.943766165231662</v>
      </c>
      <c r="L2134" s="16" t="n">
        <v>0.0127829587486021</v>
      </c>
      <c r="M2134" s="16" t="n">
        <v>0.519562351032</v>
      </c>
      <c r="N2134" s="16" t="n">
        <v>0.941240589404862</v>
      </c>
      <c r="O2134" s="16" t="n">
        <v>0.00368481195602937</v>
      </c>
      <c r="P2134" s="34" t="b">
        <f aca="false">FALSE()</f>
        <v>0</v>
      </c>
      <c r="Q2134" s="16"/>
    </row>
    <row r="2135" customFormat="false" ht="22.35" hidden="false" customHeight="false" outlineLevel="0" collapsed="false">
      <c r="A2135" s="6" t="s">
        <v>3786</v>
      </c>
      <c r="B2135" s="7" t="s">
        <v>1511</v>
      </c>
      <c r="C2135" s="17" t="n">
        <v>432</v>
      </c>
      <c r="D2135" s="16" t="n">
        <v>-0.00128526153875021</v>
      </c>
      <c r="E2135" s="18" t="n">
        <v>0.000842004627772165</v>
      </c>
      <c r="F2135" s="16" t="n">
        <v>-0.00127415213217924</v>
      </c>
      <c r="G2135" s="18" t="n">
        <v>0.000857724539257863</v>
      </c>
      <c r="H2135" s="16" t="n">
        <v>0.13470167318066</v>
      </c>
      <c r="I2135" s="17" t="n">
        <v>181.088958322121</v>
      </c>
      <c r="J2135" s="16" t="n">
        <v>0.892997347894882</v>
      </c>
      <c r="K2135" s="16" t="n">
        <v>0.942747136546365</v>
      </c>
      <c r="L2135" s="16" t="n">
        <v>0.0129785684668539</v>
      </c>
      <c r="M2135" s="16" t="n">
        <v>0.517305644302449</v>
      </c>
      <c r="N2135" s="16" t="n">
        <v>0.941240589404862</v>
      </c>
      <c r="O2135" s="16" t="n">
        <v>0.00185773767130171</v>
      </c>
      <c r="P2135" s="34" t="b">
        <f aca="false">FALSE()</f>
        <v>0</v>
      </c>
      <c r="Q2135" s="16"/>
    </row>
    <row r="2136" customFormat="false" ht="22.35" hidden="false" customHeight="false" outlineLevel="0" collapsed="false">
      <c r="A2136" s="6" t="s">
        <v>3787</v>
      </c>
      <c r="B2136" s="7" t="s">
        <v>1511</v>
      </c>
      <c r="C2136" s="17" t="n">
        <v>433</v>
      </c>
      <c r="D2136" s="16" t="n">
        <v>-0.00128153950533536</v>
      </c>
      <c r="E2136" s="18" t="n">
        <v>0.000844061176606855</v>
      </c>
      <c r="F2136" s="16" t="n">
        <v>-0.00126560674706158</v>
      </c>
      <c r="G2136" s="18" t="n">
        <v>0.000854894139339351</v>
      </c>
      <c r="H2136" s="16" t="n">
        <v>0.192904640415628</v>
      </c>
      <c r="I2136" s="17" t="n">
        <v>180.41025225795</v>
      </c>
      <c r="J2136" s="16" t="n">
        <v>0.847250639640013</v>
      </c>
      <c r="K2136" s="16" t="n">
        <v>0.90434417554168</v>
      </c>
      <c r="L2136" s="16" t="n">
        <v>0.0186576647701814</v>
      </c>
      <c r="M2136" s="16" t="n">
        <v>0.52132461078148</v>
      </c>
      <c r="N2136" s="16" t="n">
        <v>0.913539740530044</v>
      </c>
      <c r="O2136" s="18" t="n">
        <v>0.000314256413102603</v>
      </c>
      <c r="P2136" s="34" t="b">
        <f aca="false">FALSE()</f>
        <v>0</v>
      </c>
      <c r="Q2136" s="16"/>
    </row>
    <row r="2137" customFormat="false" ht="22.35" hidden="false" customHeight="false" outlineLevel="0" collapsed="false">
      <c r="A2137" s="6" t="s">
        <v>3788</v>
      </c>
      <c r="B2137" s="7" t="s">
        <v>1511</v>
      </c>
      <c r="C2137" s="17" t="n">
        <v>434</v>
      </c>
      <c r="D2137" s="16" t="n">
        <v>-0.00126376371290112</v>
      </c>
      <c r="E2137" s="18" t="n">
        <v>0.000845336865246347</v>
      </c>
      <c r="F2137" s="16" t="n">
        <v>-0.00123703849947422</v>
      </c>
      <c r="G2137" s="18" t="n">
        <v>0.000847765419518566</v>
      </c>
      <c r="H2137" s="16" t="n">
        <v>0.323627665341152</v>
      </c>
      <c r="I2137" s="17" t="n">
        <v>179.262327990824</v>
      </c>
      <c r="J2137" s="16" t="n">
        <v>0.746597183256521</v>
      </c>
      <c r="K2137" s="16" t="n">
        <v>0.818594005419963</v>
      </c>
      <c r="L2137" s="16" t="n">
        <v>0.031507792747647</v>
      </c>
      <c r="M2137" s="16" t="n">
        <v>0.528627212333283</v>
      </c>
      <c r="N2137" s="16" t="n">
        <v>0.834050095493413</v>
      </c>
      <c r="O2137" s="18" t="n">
        <v>0.000105384693976543</v>
      </c>
      <c r="P2137" s="34" t="b">
        <f aca="false">FALSE()</f>
        <v>0</v>
      </c>
      <c r="Q2137" s="16"/>
    </row>
    <row r="2138" customFormat="false" ht="22.35" hidden="false" customHeight="false" outlineLevel="0" collapsed="false">
      <c r="A2138" s="6" t="s">
        <v>3789</v>
      </c>
      <c r="B2138" s="7" t="s">
        <v>1511</v>
      </c>
      <c r="C2138" s="17" t="n">
        <v>435</v>
      </c>
      <c r="D2138" s="16" t="n">
        <v>-0.0012406278769078</v>
      </c>
      <c r="E2138" s="18" t="n">
        <v>0.000832705252995035</v>
      </c>
      <c r="F2138" s="16" t="n">
        <v>-0.00119896410842903</v>
      </c>
      <c r="G2138" s="18" t="n">
        <v>0.000827953271969243</v>
      </c>
      <c r="H2138" s="16" t="n">
        <v>0.512914804471845</v>
      </c>
      <c r="I2138" s="17" t="n">
        <v>178.284436613928</v>
      </c>
      <c r="J2138" s="16" t="n">
        <v>0.608645857011721</v>
      </c>
      <c r="K2138" s="16" t="n">
        <v>0.698537041940041</v>
      </c>
      <c r="L2138" s="16" t="n">
        <v>0.0502229060640583</v>
      </c>
      <c r="M2138" s="16" t="n">
        <v>0.541254627516608</v>
      </c>
      <c r="N2138" s="16" t="n">
        <v>0.718669552635972</v>
      </c>
      <c r="O2138" s="18" t="n">
        <v>6.35140662831113E-005</v>
      </c>
      <c r="P2138" s="34" t="b">
        <f aca="false">FALSE()</f>
        <v>0</v>
      </c>
      <c r="Q2138" s="16"/>
    </row>
    <row r="2139" customFormat="false" ht="22.35" hidden="false" customHeight="false" outlineLevel="0" collapsed="false">
      <c r="A2139" s="6" t="s">
        <v>3790</v>
      </c>
      <c r="B2139" s="7" t="s">
        <v>1511</v>
      </c>
      <c r="C2139" s="17" t="n">
        <v>436</v>
      </c>
      <c r="D2139" s="16" t="n">
        <v>-0.00121398480258535</v>
      </c>
      <c r="E2139" s="18" t="n">
        <v>0.000818996577865876</v>
      </c>
      <c r="F2139" s="16" t="n">
        <v>-0.00115940302443814</v>
      </c>
      <c r="G2139" s="18" t="n">
        <v>0.00080993987110196</v>
      </c>
      <c r="H2139" s="16" t="n">
        <v>0.683802720566159</v>
      </c>
      <c r="I2139" s="17" t="n">
        <v>177.679508171469</v>
      </c>
      <c r="J2139" s="16" t="n">
        <v>0.494990558553912</v>
      </c>
      <c r="K2139" s="16" t="n">
        <v>0.602231257108981</v>
      </c>
      <c r="L2139" s="16" t="n">
        <v>0.0671966874317054</v>
      </c>
      <c r="M2139" s="16" t="n">
        <v>0.550433591967138</v>
      </c>
      <c r="N2139" s="16" t="n">
        <v>0.633754681205614</v>
      </c>
      <c r="O2139" s="18" t="n">
        <v>4.63626596171503E-005</v>
      </c>
      <c r="P2139" s="34" t="b">
        <f aca="false">FALSE()</f>
        <v>0</v>
      </c>
      <c r="Q2139" s="16"/>
    </row>
    <row r="2140" customFormat="false" ht="22.35" hidden="false" customHeight="false" outlineLevel="0" collapsed="false">
      <c r="A2140" s="6" t="s">
        <v>3791</v>
      </c>
      <c r="B2140" s="7" t="s">
        <v>1511</v>
      </c>
      <c r="C2140" s="17" t="n">
        <v>437</v>
      </c>
      <c r="D2140" s="16" t="n">
        <v>-0.00118988610554925</v>
      </c>
      <c r="E2140" s="18" t="n">
        <v>0.000807514880850973</v>
      </c>
      <c r="F2140" s="16" t="n">
        <v>-0.00112868684885147</v>
      </c>
      <c r="G2140" s="18" t="n">
        <v>0.000796886834027677</v>
      </c>
      <c r="H2140" s="16" t="n">
        <v>0.777880067116775</v>
      </c>
      <c r="I2140" s="17" t="n">
        <v>177.442836842623</v>
      </c>
      <c r="J2140" s="16" t="n">
        <v>0.437675662459047</v>
      </c>
      <c r="K2140" s="16" t="n">
        <v>0.54479724031345</v>
      </c>
      <c r="L2140" s="16" t="n">
        <v>0.0765500023597299</v>
      </c>
      <c r="M2140" s="16" t="n">
        <v>0.556950149601907</v>
      </c>
      <c r="N2140" s="16" t="n">
        <v>0.604574908077364</v>
      </c>
      <c r="O2140" s="18" t="n">
        <v>3.62157195947922E-005</v>
      </c>
      <c r="P2140" s="34" t="b">
        <f aca="false">FALSE()</f>
        <v>0</v>
      </c>
      <c r="Q2140" s="16"/>
    </row>
    <row r="2141" customFormat="false" ht="22.35" hidden="false" customHeight="false" outlineLevel="0" collapsed="false">
      <c r="A2141" s="6" t="s">
        <v>3792</v>
      </c>
      <c r="B2141" s="7" t="s">
        <v>1511</v>
      </c>
      <c r="C2141" s="17" t="n">
        <v>438</v>
      </c>
      <c r="D2141" s="16" t="n">
        <v>-0.00117151442209887</v>
      </c>
      <c r="E2141" s="18" t="n">
        <v>0.000788279789649135</v>
      </c>
      <c r="F2141" s="16" t="n">
        <v>-0.00110763721858818</v>
      </c>
      <c r="G2141" s="18" t="n">
        <v>0.00078068221300025</v>
      </c>
      <c r="H2141" s="16" t="n">
        <v>0.831243210357836</v>
      </c>
      <c r="I2141" s="17" t="n">
        <v>177.839656750057</v>
      </c>
      <c r="J2141" s="16" t="n">
        <v>0.406950907253497</v>
      </c>
      <c r="K2141" s="16" t="n">
        <v>0.513951997900796</v>
      </c>
      <c r="L2141" s="16" t="n">
        <v>0.0816075337902058</v>
      </c>
      <c r="M2141" s="16" t="n">
        <v>0.560677519143973</v>
      </c>
      <c r="N2141" s="16" t="n">
        <v>0.581199623104217</v>
      </c>
      <c r="O2141" s="18" t="n">
        <v>2.9729500202289E-005</v>
      </c>
      <c r="P2141" s="34" t="b">
        <f aca="false">FALSE()</f>
        <v>0</v>
      </c>
      <c r="Q2141" s="16"/>
    </row>
    <row r="2142" customFormat="false" ht="22.35" hidden="false" customHeight="false" outlineLevel="0" collapsed="false">
      <c r="A2142" s="6" t="s">
        <v>3793</v>
      </c>
      <c r="B2142" s="7" t="s">
        <v>1511</v>
      </c>
      <c r="C2142" s="17" t="n">
        <v>439</v>
      </c>
      <c r="D2142" s="16" t="n">
        <v>-0.00115206506749542</v>
      </c>
      <c r="E2142" s="18" t="n">
        <v>0.000777670459276904</v>
      </c>
      <c r="F2142" s="16" t="n">
        <v>-0.00108023858843868</v>
      </c>
      <c r="G2142" s="18" t="n">
        <v>0.000769678285887495</v>
      </c>
      <c r="H2142" s="16" t="n">
        <v>0.947540463769103</v>
      </c>
      <c r="I2142" s="17" t="n">
        <v>177.767574069185</v>
      </c>
      <c r="J2142" s="16" t="n">
        <v>0.344649718005675</v>
      </c>
      <c r="K2142" s="16" t="n">
        <v>0.445991995548348</v>
      </c>
      <c r="L2142" s="16" t="n">
        <v>0.0930650236899679</v>
      </c>
      <c r="M2142" s="16" t="n">
        <v>0.571073583853137</v>
      </c>
      <c r="N2142" s="16" t="n">
        <v>0.52414154155384</v>
      </c>
      <c r="O2142" s="18" t="n">
        <v>2.59398695865806E-005</v>
      </c>
      <c r="P2142" s="34" t="b">
        <f aca="false">FALSE()</f>
        <v>0</v>
      </c>
      <c r="Q2142" s="16"/>
    </row>
    <row r="2143" customFormat="false" ht="22.35" hidden="false" customHeight="false" outlineLevel="0" collapsed="false">
      <c r="A2143" s="6" t="s">
        <v>3794</v>
      </c>
      <c r="B2143" s="7" t="s">
        <v>1511</v>
      </c>
      <c r="C2143" s="17" t="n">
        <v>440</v>
      </c>
      <c r="D2143" s="16" t="n">
        <v>-0.00112105611302083</v>
      </c>
      <c r="E2143" s="18" t="n">
        <v>0.000766232975773911</v>
      </c>
      <c r="F2143" s="16" t="n">
        <v>-0.00104108196538747</v>
      </c>
      <c r="G2143" s="18" t="n">
        <v>0.000755789346718514</v>
      </c>
      <c r="H2143" s="16" t="n">
        <v>1.07137026924544</v>
      </c>
      <c r="I2143" s="17" t="n">
        <v>177.390206625171</v>
      </c>
      <c r="J2143" s="16" t="n">
        <v>0.28545844534352</v>
      </c>
      <c r="K2143" s="16" t="n">
        <v>0.378846353749794</v>
      </c>
      <c r="L2143" s="16" t="n">
        <v>0.105465258704056</v>
      </c>
      <c r="M2143" s="16" t="n">
        <v>0.58063289213449</v>
      </c>
      <c r="N2143" s="16" t="n">
        <v>0.457693235835684</v>
      </c>
      <c r="O2143" s="18" t="n">
        <v>2.33560165627136E-005</v>
      </c>
      <c r="P2143" s="34" t="b">
        <f aca="false">FALSE()</f>
        <v>0</v>
      </c>
      <c r="Q2143" s="16"/>
    </row>
    <row r="2144" customFormat="false" ht="22.35" hidden="false" customHeight="false" outlineLevel="0" collapsed="false">
      <c r="A2144" s="6" t="s">
        <v>3795</v>
      </c>
      <c r="B2144" s="7" t="s">
        <v>1511</v>
      </c>
      <c r="C2144" s="17" t="n">
        <v>441</v>
      </c>
      <c r="D2144" s="16" t="n">
        <v>-0.00108060385111143</v>
      </c>
      <c r="E2144" s="18" t="n">
        <v>0.000747945757930103</v>
      </c>
      <c r="F2144" s="18" t="n">
        <v>-0.000995682361835821</v>
      </c>
      <c r="G2144" s="18" t="n">
        <v>0.000735732853319595</v>
      </c>
      <c r="H2144" s="16" t="n">
        <v>1.16598433597202</v>
      </c>
      <c r="I2144" s="17" t="n">
        <v>177.087552112346</v>
      </c>
      <c r="J2144" s="16" t="n">
        <v>0.245188733020302</v>
      </c>
      <c r="K2144" s="16" t="n">
        <v>0.334055562059834</v>
      </c>
      <c r="L2144" s="16" t="n">
        <v>0.114988568614276</v>
      </c>
      <c r="M2144" s="16" t="n">
        <v>0.586553577767635</v>
      </c>
      <c r="N2144" s="16" t="n">
        <v>0.415759288558109</v>
      </c>
      <c r="O2144" s="18" t="n">
        <v>2.17563833506245E-005</v>
      </c>
      <c r="P2144" s="34" t="b">
        <f aca="false">FALSE()</f>
        <v>0</v>
      </c>
      <c r="Q2144" s="16"/>
    </row>
    <row r="2145" customFormat="false" ht="22.35" hidden="false" customHeight="false" outlineLevel="0" collapsed="false">
      <c r="A2145" s="6" t="s">
        <v>3796</v>
      </c>
      <c r="B2145" s="7" t="s">
        <v>1511</v>
      </c>
      <c r="C2145" s="17" t="n">
        <v>442</v>
      </c>
      <c r="D2145" s="16" t="n">
        <v>-0.00105170966537874</v>
      </c>
      <c r="E2145" s="18" t="n">
        <v>0.000731727741746621</v>
      </c>
      <c r="F2145" s="18" t="n">
        <v>-0.000964036827634491</v>
      </c>
      <c r="G2145" s="18" t="n">
        <v>0.0007198836153081</v>
      </c>
      <c r="H2145" s="16" t="n">
        <v>1.2304119349896</v>
      </c>
      <c r="I2145" s="17" t="n">
        <v>177.103460792081</v>
      </c>
      <c r="J2145" s="16" t="n">
        <v>0.22017463117291</v>
      </c>
      <c r="K2145" s="16" t="n">
        <v>0.304981548520553</v>
      </c>
      <c r="L2145" s="16" t="n">
        <v>0.121330708222208</v>
      </c>
      <c r="M2145" s="16" t="n">
        <v>0.588227090623257</v>
      </c>
      <c r="N2145" s="16" t="n">
        <v>0.387594920226173</v>
      </c>
      <c r="O2145" s="18" t="n">
        <v>2.09981520355903E-005</v>
      </c>
      <c r="P2145" s="34" t="b">
        <f aca="false">FALSE()</f>
        <v>0</v>
      </c>
      <c r="Q2145" s="16"/>
    </row>
    <row r="2146" customFormat="false" ht="22.35" hidden="false" customHeight="false" outlineLevel="0" collapsed="false">
      <c r="A2146" s="6" t="s">
        <v>3797</v>
      </c>
      <c r="B2146" s="7" t="s">
        <v>1511</v>
      </c>
      <c r="C2146" s="17" t="n">
        <v>443</v>
      </c>
      <c r="D2146" s="16" t="n">
        <v>-0.0010115077026412</v>
      </c>
      <c r="E2146" s="18" t="n">
        <v>0.000712971145863787</v>
      </c>
      <c r="F2146" s="18" t="n">
        <v>-0.000925626377700911</v>
      </c>
      <c r="G2146" s="18" t="n">
        <v>0.000705582164604375</v>
      </c>
      <c r="H2146" s="16" t="n">
        <v>1.23578189350665</v>
      </c>
      <c r="I2146" s="17" t="n">
        <v>177.757810330807</v>
      </c>
      <c r="J2146" s="16" t="n">
        <v>0.218170260326584</v>
      </c>
      <c r="K2146" s="16" t="n">
        <v>0.302912873989736</v>
      </c>
      <c r="L2146" s="16" t="n">
        <v>0.121382435770446</v>
      </c>
      <c r="M2146" s="16" t="n">
        <v>0.585032202444343</v>
      </c>
      <c r="N2146" s="16" t="n">
        <v>0.387594920226173</v>
      </c>
      <c r="O2146" s="18" t="n">
        <v>2.04581926247247E-005</v>
      </c>
      <c r="P2146" s="34" t="b">
        <f aca="false">FALSE()</f>
        <v>0</v>
      </c>
      <c r="Q2146" s="16"/>
    </row>
    <row r="2147" customFormat="false" ht="22.35" hidden="false" customHeight="false" outlineLevel="0" collapsed="false">
      <c r="A2147" s="6" t="s">
        <v>3798</v>
      </c>
      <c r="B2147" s="7" t="s">
        <v>1511</v>
      </c>
      <c r="C2147" s="17" t="n">
        <v>444</v>
      </c>
      <c r="D2147" s="18" t="n">
        <v>-0.000967047208088448</v>
      </c>
      <c r="E2147" s="18" t="n">
        <v>0.000699280863516771</v>
      </c>
      <c r="F2147" s="18" t="n">
        <v>-0.00088461968067621</v>
      </c>
      <c r="G2147" s="18" t="n">
        <v>0.000695869573342753</v>
      </c>
      <c r="H2147" s="16" t="n">
        <v>1.20819922031686</v>
      </c>
      <c r="I2147" s="17" t="n">
        <v>178.378421663233</v>
      </c>
      <c r="J2147" s="16" t="n">
        <v>0.228569945011936</v>
      </c>
      <c r="K2147" s="16" t="n">
        <v>0.314824185794734</v>
      </c>
      <c r="L2147" s="16" t="n">
        <v>0.118237259902842</v>
      </c>
      <c r="M2147" s="16" t="n">
        <v>0.578325472894163</v>
      </c>
      <c r="N2147" s="16" t="n">
        <v>0.400600315038154</v>
      </c>
      <c r="O2147" s="18" t="n">
        <v>2.00637778383047E-005</v>
      </c>
      <c r="P2147" s="34" t="b">
        <f aca="false">FALSE()</f>
        <v>0</v>
      </c>
      <c r="Q2147" s="16"/>
    </row>
    <row r="2148" customFormat="false" ht="22.35" hidden="false" customHeight="false" outlineLevel="0" collapsed="false">
      <c r="A2148" s="6" t="s">
        <v>3799</v>
      </c>
      <c r="B2148" s="7" t="s">
        <v>1511</v>
      </c>
      <c r="C2148" s="17" t="n">
        <v>445</v>
      </c>
      <c r="D2148" s="18" t="n">
        <v>-0.000940588379992973</v>
      </c>
      <c r="E2148" s="18" t="n">
        <v>0.000698397764375257</v>
      </c>
      <c r="F2148" s="18" t="n">
        <v>-0.000859704451841625</v>
      </c>
      <c r="G2148" s="18" t="n">
        <v>0.000694344839857867</v>
      </c>
      <c r="H2148" s="16" t="n">
        <v>1.18725601544614</v>
      </c>
      <c r="I2148" s="17" t="n">
        <v>178.273494669508</v>
      </c>
      <c r="J2148" s="16" t="n">
        <v>0.236706213789589</v>
      </c>
      <c r="K2148" s="16" t="n">
        <v>0.324090044472372</v>
      </c>
      <c r="L2148" s="16" t="n">
        <v>0.116259659278562</v>
      </c>
      <c r="M2148" s="16" t="n">
        <v>0.573482428115016</v>
      </c>
      <c r="N2148" s="16" t="n">
        <v>0.409468199052853</v>
      </c>
      <c r="O2148" s="18" t="n">
        <v>1.99414514986223E-005</v>
      </c>
      <c r="P2148" s="34" t="b">
        <f aca="false">FALSE()</f>
        <v>0</v>
      </c>
      <c r="Q2148" s="16"/>
    </row>
    <row r="2149" customFormat="false" ht="22.35" hidden="false" customHeight="false" outlineLevel="0" collapsed="false">
      <c r="A2149" s="6" t="s">
        <v>3800</v>
      </c>
      <c r="B2149" s="7" t="s">
        <v>1511</v>
      </c>
      <c r="C2149" s="17" t="n">
        <v>446</v>
      </c>
      <c r="D2149" s="18" t="n">
        <v>-0.000925205261900971</v>
      </c>
      <c r="E2149" s="18" t="n">
        <v>0.000700995681447225</v>
      </c>
      <c r="F2149" s="18" t="n">
        <v>-0.000846509961985607</v>
      </c>
      <c r="G2149" s="18" t="n">
        <v>0.000696762134664834</v>
      </c>
      <c r="H2149" s="16" t="n">
        <v>1.15089460328086</v>
      </c>
      <c r="I2149" s="17" t="n">
        <v>178.246721538911</v>
      </c>
      <c r="J2149" s="16" t="n">
        <v>0.251317147351278</v>
      </c>
      <c r="K2149" s="16" t="n">
        <v>0.340504786649626</v>
      </c>
      <c r="L2149" s="16" t="n">
        <v>0.112716867493372</v>
      </c>
      <c r="M2149" s="16" t="n">
        <v>0.568043511334246</v>
      </c>
      <c r="N2149" s="16" t="n">
        <v>0.426421188947337</v>
      </c>
      <c r="O2149" s="18" t="n">
        <v>1.9659208019107E-005</v>
      </c>
      <c r="P2149" s="34" t="b">
        <f aca="false">FALSE()</f>
        <v>0</v>
      </c>
      <c r="Q2149" s="16"/>
    </row>
    <row r="2150" customFormat="false" ht="22.35" hidden="false" customHeight="false" outlineLevel="0" collapsed="false">
      <c r="A2150" s="6" t="s">
        <v>3801</v>
      </c>
      <c r="B2150" s="7" t="s">
        <v>1511</v>
      </c>
      <c r="C2150" s="17" t="n">
        <v>447</v>
      </c>
      <c r="D2150" s="18" t="n">
        <v>-0.000913924281855338</v>
      </c>
      <c r="E2150" s="18" t="n">
        <v>0.000700975136518966</v>
      </c>
      <c r="F2150" s="18" t="n">
        <v>-0.000838642895017235</v>
      </c>
      <c r="G2150" s="18" t="n">
        <v>0.000698212306079906</v>
      </c>
      <c r="H2150" s="16" t="n">
        <v>1.10061377989442</v>
      </c>
      <c r="I2150" s="17" t="n">
        <v>178.484825944755</v>
      </c>
      <c r="J2150" s="16" t="n">
        <v>0.272546919161559</v>
      </c>
      <c r="K2150" s="16" t="n">
        <v>0.363454278444881</v>
      </c>
      <c r="L2150" s="16" t="n">
        <v>0.107641232160269</v>
      </c>
      <c r="M2150" s="16" t="n">
        <v>0.562300319488818</v>
      </c>
      <c r="N2150" s="16" t="n">
        <v>0.448185672656928</v>
      </c>
      <c r="O2150" s="18" t="n">
        <v>1.94186479278532E-005</v>
      </c>
      <c r="P2150" s="34" t="b">
        <f aca="false">FALSE()</f>
        <v>0</v>
      </c>
      <c r="Q2150" s="16"/>
    </row>
    <row r="2151" customFormat="false" ht="22.35" hidden="false" customHeight="false" outlineLevel="0" collapsed="false">
      <c r="A2151" s="6" t="s">
        <v>3802</v>
      </c>
      <c r="B2151" s="7" t="s">
        <v>1511</v>
      </c>
      <c r="C2151" s="17" t="n">
        <v>448</v>
      </c>
      <c r="D2151" s="18" t="n">
        <v>-0.000904908039461776</v>
      </c>
      <c r="E2151" s="18" t="n">
        <v>0.000699120458928852</v>
      </c>
      <c r="F2151" s="18" t="n">
        <v>-0.000834595769646741</v>
      </c>
      <c r="G2151" s="18" t="n">
        <v>0.000698207586249211</v>
      </c>
      <c r="H2151" s="16" t="n">
        <v>1.03023808352155</v>
      </c>
      <c r="I2151" s="17" t="n">
        <v>178.784805914188</v>
      </c>
      <c r="J2151" s="16" t="n">
        <v>0.304289968513594</v>
      </c>
      <c r="K2151" s="16" t="n">
        <v>0.399494896972925</v>
      </c>
      <c r="L2151" s="16" t="n">
        <v>0.100581294391932</v>
      </c>
      <c r="M2151" s="16" t="n">
        <v>0.556962827729601</v>
      </c>
      <c r="N2151" s="16" t="n">
        <v>0.484145956630785</v>
      </c>
      <c r="O2151" s="18" t="n">
        <v>1.93265387126162E-005</v>
      </c>
      <c r="P2151" s="34" t="b">
        <f aca="false">FALSE()</f>
        <v>0</v>
      </c>
      <c r="Q2151" s="16"/>
    </row>
    <row r="2152" customFormat="false" ht="22.35" hidden="false" customHeight="false" outlineLevel="0" collapsed="false">
      <c r="A2152" s="6" t="s">
        <v>3803</v>
      </c>
      <c r="B2152" s="7" t="s">
        <v>1511</v>
      </c>
      <c r="C2152" s="17" t="n">
        <v>449</v>
      </c>
      <c r="D2152" s="18" t="n">
        <v>-0.000898535434334434</v>
      </c>
      <c r="E2152" s="18" t="n">
        <v>0.000697599826474871</v>
      </c>
      <c r="F2152" s="18" t="n">
        <v>-0.000833570324641512</v>
      </c>
      <c r="G2152" s="18" t="n">
        <v>0.000694901836341312</v>
      </c>
      <c r="H2152" s="16" t="n">
        <v>0.9543735598811</v>
      </c>
      <c r="I2152" s="17" t="n">
        <v>178.493221530687</v>
      </c>
      <c r="J2152" s="16" t="n">
        <v>0.341185283624333</v>
      </c>
      <c r="K2152" s="16" t="n">
        <v>0.441784376611851</v>
      </c>
      <c r="L2152" s="16" t="n">
        <v>0.0933341697587684</v>
      </c>
      <c r="M2152" s="16" t="n">
        <v>0.552576195547442</v>
      </c>
      <c r="N2152" s="16" t="n">
        <v>0.522857226064794</v>
      </c>
      <c r="O2152" s="18" t="n">
        <v>1.92660454248955E-005</v>
      </c>
      <c r="P2152" s="34" t="b">
        <f aca="false">FALSE()</f>
        <v>0</v>
      </c>
      <c r="Q2152" s="16"/>
    </row>
    <row r="2153" customFormat="false" ht="22.35" hidden="false" customHeight="false" outlineLevel="0" collapsed="false">
      <c r="A2153" s="6" t="s">
        <v>3804</v>
      </c>
      <c r="B2153" s="7" t="s">
        <v>1511</v>
      </c>
      <c r="C2153" s="17" t="n">
        <v>450</v>
      </c>
      <c r="D2153" s="18" t="n">
        <v>-0.000897673591380462</v>
      </c>
      <c r="E2153" s="18" t="n">
        <v>0.000695540851458799</v>
      </c>
      <c r="F2153" s="18" t="n">
        <v>-0.000836926025994752</v>
      </c>
      <c r="G2153" s="18" t="n">
        <v>0.000692888431036203</v>
      </c>
      <c r="H2153" s="16" t="n">
        <v>0.895049175929693</v>
      </c>
      <c r="I2153" s="17" t="n">
        <v>178.499366415544</v>
      </c>
      <c r="J2153" s="16" t="n">
        <v>0.371966142689585</v>
      </c>
      <c r="K2153" s="16" t="n">
        <v>0.475850644932731</v>
      </c>
      <c r="L2153" s="16" t="n">
        <v>0.0875293035411329</v>
      </c>
      <c r="M2153" s="16" t="n">
        <v>0.54991378873168</v>
      </c>
      <c r="N2153" s="16" t="n">
        <v>0.553227696470595</v>
      </c>
      <c r="O2153" s="18" t="n">
        <v>1.90945561861592E-005</v>
      </c>
      <c r="P2153" s="34" t="b">
        <f aca="false">FALSE()</f>
        <v>0</v>
      </c>
      <c r="Q2153" s="16"/>
    </row>
    <row r="2154" customFormat="false" ht="22.35" hidden="false" customHeight="false" outlineLevel="0" collapsed="false">
      <c r="A2154" s="6" t="s">
        <v>3805</v>
      </c>
      <c r="B2154" s="7" t="s">
        <v>1511</v>
      </c>
      <c r="C2154" s="17" t="n">
        <v>451</v>
      </c>
      <c r="D2154" s="18" t="n">
        <v>-0.000903734551899328</v>
      </c>
      <c r="E2154" s="18" t="n">
        <v>0.000698997296975918</v>
      </c>
      <c r="F2154" s="18" t="n">
        <v>-0.00084773172900318</v>
      </c>
      <c r="G2154" s="18" t="n">
        <v>0.000697661966331023</v>
      </c>
      <c r="H2154" s="16" t="n">
        <v>0.820799086272599</v>
      </c>
      <c r="I2154" s="17" t="n">
        <v>178.7159090146</v>
      </c>
      <c r="J2154" s="16" t="n">
        <v>0.412854213098992</v>
      </c>
      <c r="K2154" s="16" t="n">
        <v>0.519038165513728</v>
      </c>
      <c r="L2154" s="16" t="n">
        <v>0.0801662530930704</v>
      </c>
      <c r="M2154" s="16" t="n">
        <v>0.547238703788225</v>
      </c>
      <c r="N2154" s="16" t="n">
        <v>0.588042264465706</v>
      </c>
      <c r="O2154" s="18" t="n">
        <v>1.87053953369344E-005</v>
      </c>
      <c r="P2154" s="34" t="b">
        <f aca="false">FALSE()</f>
        <v>0</v>
      </c>
      <c r="Q2154" s="16"/>
    </row>
    <row r="2155" customFormat="false" ht="22.35" hidden="false" customHeight="false" outlineLevel="0" collapsed="false">
      <c r="A2155" s="6" t="s">
        <v>3806</v>
      </c>
      <c r="B2155" s="7" t="s">
        <v>1511</v>
      </c>
      <c r="C2155" s="17" t="n">
        <v>452</v>
      </c>
      <c r="D2155" s="18" t="n">
        <v>-0.000916292567794798</v>
      </c>
      <c r="E2155" s="18" t="n">
        <v>0.000706639241048101</v>
      </c>
      <c r="F2155" s="18" t="n">
        <v>-0.0008669697195219</v>
      </c>
      <c r="G2155" s="18" t="n">
        <v>0.000706576827636216</v>
      </c>
      <c r="H2155" s="16" t="n">
        <v>0.714858923693922</v>
      </c>
      <c r="I2155" s="17" t="n">
        <v>178.923685038902</v>
      </c>
      <c r="J2155" s="16" t="n">
        <v>0.475627902501481</v>
      </c>
      <c r="K2155" s="16" t="n">
        <v>0.582946188830816</v>
      </c>
      <c r="L2155" s="16" t="n">
        <v>0.0697345025050268</v>
      </c>
      <c r="M2155" s="16" t="n">
        <v>0.543967746843146</v>
      </c>
      <c r="N2155" s="16" t="n">
        <v>0.630135879602182</v>
      </c>
      <c r="O2155" s="18" t="n">
        <v>1.82696572593278E-005</v>
      </c>
      <c r="P2155" s="34" t="b">
        <f aca="false">FALSE()</f>
        <v>0</v>
      </c>
      <c r="Q2155" s="16"/>
    </row>
    <row r="2156" customFormat="false" ht="22.35" hidden="false" customHeight="false" outlineLevel="0" collapsed="false">
      <c r="A2156" s="6" t="s">
        <v>3807</v>
      </c>
      <c r="B2156" s="7" t="s">
        <v>1511</v>
      </c>
      <c r="C2156" s="17" t="n">
        <v>453</v>
      </c>
      <c r="D2156" s="18" t="n">
        <v>-0.000927721108194149</v>
      </c>
      <c r="E2156" s="18" t="n">
        <v>0.000707904562860024</v>
      </c>
      <c r="F2156" s="18" t="n">
        <v>-0.000884664778090946</v>
      </c>
      <c r="G2156" s="18" t="n">
        <v>0.000711411501377792</v>
      </c>
      <c r="H2156" s="16" t="n">
        <v>0.622393053783915</v>
      </c>
      <c r="I2156" s="17" t="n">
        <v>179.501032135561</v>
      </c>
      <c r="J2156" s="16" t="n">
        <v>0.534473270312269</v>
      </c>
      <c r="K2156" s="16" t="n">
        <v>0.639395811990752</v>
      </c>
      <c r="L2156" s="16" t="n">
        <v>0.0605114690456005</v>
      </c>
      <c r="M2156" s="16" t="n">
        <v>0.539352908362493</v>
      </c>
      <c r="N2156" s="16" t="n">
        <v>0.668123813425811</v>
      </c>
      <c r="O2156" s="18" t="n">
        <v>1.81843406319552E-005</v>
      </c>
      <c r="P2156" s="34" t="b">
        <f aca="false">FALSE()</f>
        <v>0</v>
      </c>
      <c r="Q2156" s="16"/>
    </row>
    <row r="2157" customFormat="false" ht="22.35" hidden="false" customHeight="false" outlineLevel="0" collapsed="false">
      <c r="A2157" s="6" t="s">
        <v>3808</v>
      </c>
      <c r="B2157" s="7" t="s">
        <v>1511</v>
      </c>
      <c r="C2157" s="17" t="n">
        <v>454</v>
      </c>
      <c r="D2157" s="18" t="n">
        <v>-0.000942115086319127</v>
      </c>
      <c r="E2157" s="18" t="n">
        <v>0.000705390162686779</v>
      </c>
      <c r="F2157" s="18" t="n">
        <v>-0.000904915103772544</v>
      </c>
      <c r="G2157" s="18" t="n">
        <v>0.000713666083129216</v>
      </c>
      <c r="H2157" s="16" t="n">
        <v>0.539038524650141</v>
      </c>
      <c r="I2157" s="17" t="n">
        <v>180.282606016084</v>
      </c>
      <c r="J2157" s="16" t="n">
        <v>0.590525303509084</v>
      </c>
      <c r="K2157" s="16" t="n">
        <v>0.687427772668359</v>
      </c>
      <c r="L2157" s="16" t="n">
        <v>0.0521733993948824</v>
      </c>
      <c r="M2157" s="16" t="n">
        <v>0.534585932349511</v>
      </c>
      <c r="N2157" s="16" t="n">
        <v>0.707055010359555</v>
      </c>
      <c r="O2157" s="18" t="n">
        <v>1.83314254427884E-005</v>
      </c>
      <c r="P2157" s="34" t="b">
        <f aca="false">FALSE()</f>
        <v>0</v>
      </c>
      <c r="Q2157" s="16"/>
    </row>
    <row r="2158" customFormat="false" ht="22.35" hidden="false" customHeight="false" outlineLevel="0" collapsed="false">
      <c r="A2158" s="6" t="s">
        <v>3809</v>
      </c>
      <c r="B2158" s="7" t="s">
        <v>1511</v>
      </c>
      <c r="C2158" s="17" t="n">
        <v>455</v>
      </c>
      <c r="D2158" s="18" t="n">
        <v>-0.000959074594368031</v>
      </c>
      <c r="E2158" s="18" t="n">
        <v>0.000700640035835468</v>
      </c>
      <c r="F2158" s="18" t="n">
        <v>-0.000926722856243128</v>
      </c>
      <c r="G2158" s="18" t="n">
        <v>0.000713549997602707</v>
      </c>
      <c r="H2158" s="16" t="n">
        <v>0.471430008591971</v>
      </c>
      <c r="I2158" s="17" t="n">
        <v>181.060524051202</v>
      </c>
      <c r="J2158" s="16" t="n">
        <v>0.637901246253704</v>
      </c>
      <c r="K2158" s="16" t="n">
        <v>0.721152955079868</v>
      </c>
      <c r="L2158" s="16" t="n">
        <v>0.0454297329543157</v>
      </c>
      <c r="M2158" s="16" t="n">
        <v>0.52929915310107</v>
      </c>
      <c r="N2158" s="16" t="n">
        <v>0.746330197958729</v>
      </c>
      <c r="O2158" s="18" t="n">
        <v>1.87565310277895E-005</v>
      </c>
      <c r="P2158" s="34" t="b">
        <f aca="false">FALSE()</f>
        <v>0</v>
      </c>
      <c r="Q2158" s="16"/>
    </row>
    <row r="2159" customFormat="false" ht="22.35" hidden="false" customHeight="false" outlineLevel="0" collapsed="false">
      <c r="A2159" s="6" t="s">
        <v>3810</v>
      </c>
      <c r="B2159" s="7" t="s">
        <v>1511</v>
      </c>
      <c r="C2159" s="17" t="n">
        <v>456</v>
      </c>
      <c r="D2159" s="18" t="n">
        <v>-0.000973064876468102</v>
      </c>
      <c r="E2159" s="18" t="n">
        <v>0.000695843841565011</v>
      </c>
      <c r="F2159" s="18" t="n">
        <v>-0.000943068826625907</v>
      </c>
      <c r="G2159" s="18" t="n">
        <v>0.000712318594905511</v>
      </c>
      <c r="H2159" s="16" t="n">
        <v>0.43972334778293</v>
      </c>
      <c r="I2159" s="17" t="n">
        <v>181.674941907938</v>
      </c>
      <c r="J2159" s="16" t="n">
        <v>0.6606601210763</v>
      </c>
      <c r="K2159" s="16" t="n">
        <v>0.740010661934317</v>
      </c>
      <c r="L2159" s="16" t="n">
        <v>0.0422295245138149</v>
      </c>
      <c r="M2159" s="16" t="n">
        <v>0.526712815051473</v>
      </c>
      <c r="N2159" s="16" t="n">
        <v>0.764002671903706</v>
      </c>
      <c r="O2159" s="18" t="n">
        <v>1.96976674904278E-005</v>
      </c>
      <c r="P2159" s="34" t="b">
        <f aca="false">FALSE()</f>
        <v>0</v>
      </c>
      <c r="Q2159" s="16"/>
    </row>
    <row r="2160" customFormat="false" ht="22.35" hidden="false" customHeight="false" outlineLevel="0" collapsed="false">
      <c r="A2160" s="6" t="s">
        <v>3811</v>
      </c>
      <c r="B2160" s="7" t="s">
        <v>1511</v>
      </c>
      <c r="C2160" s="17" t="n">
        <v>457</v>
      </c>
      <c r="D2160" s="18" t="n">
        <v>-0.000987345702490396</v>
      </c>
      <c r="E2160" s="18" t="n">
        <v>0.000691424906953853</v>
      </c>
      <c r="F2160" s="18" t="n">
        <v>-0.000960239569926005</v>
      </c>
      <c r="G2160" s="18" t="n">
        <v>0.000711475039618177</v>
      </c>
      <c r="H2160" s="16" t="n">
        <v>0.399535905761852</v>
      </c>
      <c r="I2160" s="17" t="n">
        <v>182.301667341576</v>
      </c>
      <c r="J2160" s="16" t="n">
        <v>0.689966064708159</v>
      </c>
      <c r="K2160" s="16" t="n">
        <v>0.767039691545368</v>
      </c>
      <c r="L2160" s="16" t="n">
        <v>0.038237868512268</v>
      </c>
      <c r="M2160" s="16" t="n">
        <v>0.523657386277195</v>
      </c>
      <c r="N2160" s="16" t="n">
        <v>0.789523430346737</v>
      </c>
      <c r="O2160" s="18" t="n">
        <v>2.08345190962992E-005</v>
      </c>
      <c r="P2160" s="34" t="b">
        <f aca="false">FALSE()</f>
        <v>0</v>
      </c>
      <c r="Q2160" s="16"/>
    </row>
    <row r="2161" customFormat="false" ht="22.35" hidden="false" customHeight="false" outlineLevel="0" collapsed="false">
      <c r="A2161" s="6" t="s">
        <v>3812</v>
      </c>
      <c r="B2161" s="7" t="s">
        <v>1511</v>
      </c>
      <c r="C2161" s="17" t="n">
        <v>458</v>
      </c>
      <c r="D2161" s="18" t="n">
        <v>-0.00099449454787775</v>
      </c>
      <c r="E2161" s="18" t="n">
        <v>0.00068538660206398</v>
      </c>
      <c r="F2161" s="18" t="n">
        <v>-0.000971683154128696</v>
      </c>
      <c r="G2161" s="18" t="n">
        <v>0.000710088171822186</v>
      </c>
      <c r="H2161" s="16" t="n">
        <v>0.338786570402793</v>
      </c>
      <c r="I2161" s="17" t="n">
        <v>183.136845447022</v>
      </c>
      <c r="J2161" s="16" t="n">
        <v>0.73515864102435</v>
      </c>
      <c r="K2161" s="16" t="n">
        <v>0.808401791269489</v>
      </c>
      <c r="L2161" s="16" t="n">
        <v>0.0322770052721114</v>
      </c>
      <c r="M2161" s="16" t="n">
        <v>0.518624169582636</v>
      </c>
      <c r="N2161" s="16" t="n">
        <v>0.828348497822951</v>
      </c>
      <c r="O2161" s="18" t="n">
        <v>2.20386980482433E-005</v>
      </c>
      <c r="P2161" s="34" t="b">
        <f aca="false">FALSE()</f>
        <v>0</v>
      </c>
      <c r="Q2161" s="16"/>
    </row>
    <row r="2162" customFormat="false" ht="22.35" hidden="false" customHeight="false" outlineLevel="0" collapsed="false">
      <c r="A2162" s="6" t="s">
        <v>3813</v>
      </c>
      <c r="B2162" s="7" t="s">
        <v>1511</v>
      </c>
      <c r="C2162" s="17" t="n">
        <v>459</v>
      </c>
      <c r="D2162" s="18" t="n">
        <v>-0.000992166519148507</v>
      </c>
      <c r="E2162" s="18" t="n">
        <v>0.000677431757213136</v>
      </c>
      <c r="F2162" s="18" t="n">
        <v>-0.00097316258148312</v>
      </c>
      <c r="G2162" s="18" t="n">
        <v>0.00070752293974455</v>
      </c>
      <c r="H2162" s="16" t="n">
        <v>0.285142772344766</v>
      </c>
      <c r="I2162" s="17" t="n">
        <v>184.139446119299</v>
      </c>
      <c r="J2162" s="16" t="n">
        <v>0.775855221618339</v>
      </c>
      <c r="K2162" s="16" t="n">
        <v>0.84620214710016</v>
      </c>
      <c r="L2162" s="16" t="n">
        <v>0.0270210672050263</v>
      </c>
      <c r="M2162" s="16" t="n">
        <v>0.514934834423652</v>
      </c>
      <c r="N2162" s="16" t="n">
        <v>0.863735268651076</v>
      </c>
      <c r="O2162" s="18" t="n">
        <v>2.33790201984518E-005</v>
      </c>
      <c r="P2162" s="34" t="b">
        <f aca="false">FALSE()</f>
        <v>0</v>
      </c>
      <c r="Q2162" s="16"/>
    </row>
    <row r="2163" customFormat="false" ht="22.35" hidden="false" customHeight="false" outlineLevel="0" collapsed="false">
      <c r="A2163" s="6" t="s">
        <v>3814</v>
      </c>
      <c r="B2163" s="7" t="s">
        <v>1511</v>
      </c>
      <c r="C2163" s="17" t="n">
        <v>460</v>
      </c>
      <c r="D2163" s="18" t="n">
        <v>-0.000993729680945905</v>
      </c>
      <c r="E2163" s="18" t="n">
        <v>0.000672751303580621</v>
      </c>
      <c r="F2163" s="18" t="n">
        <v>-0.000976477162840606</v>
      </c>
      <c r="G2163" s="18" t="n">
        <v>0.000706097504346471</v>
      </c>
      <c r="H2163" s="16" t="n">
        <v>0.260433184960343</v>
      </c>
      <c r="I2163" s="17" t="n">
        <v>184.76012879114</v>
      </c>
      <c r="J2163" s="16" t="n">
        <v>0.794819668768265</v>
      </c>
      <c r="K2163" s="16" t="n">
        <v>0.86173725244154</v>
      </c>
      <c r="L2163" s="16" t="n">
        <v>0.0245989569984131</v>
      </c>
      <c r="M2163" s="16" t="n">
        <v>0.512842943354126</v>
      </c>
      <c r="N2163" s="16" t="n">
        <v>0.879444415178386</v>
      </c>
      <c r="O2163" s="18" t="n">
        <v>2.4938638305351E-005</v>
      </c>
      <c r="P2163" s="34" t="b">
        <f aca="false">FALSE()</f>
        <v>0</v>
      </c>
      <c r="Q2163" s="16"/>
    </row>
    <row r="2164" customFormat="false" ht="22.35" hidden="false" customHeight="false" outlineLevel="0" collapsed="false">
      <c r="A2164" s="6" t="s">
        <v>3815</v>
      </c>
      <c r="B2164" s="7" t="s">
        <v>1511</v>
      </c>
      <c r="C2164" s="17" t="n">
        <v>461</v>
      </c>
      <c r="D2164" s="18" t="n">
        <v>-0.000995848925104575</v>
      </c>
      <c r="E2164" s="18" t="n">
        <v>0.000668505173253898</v>
      </c>
      <c r="F2164" s="18" t="n">
        <v>-0.00097871256740619</v>
      </c>
      <c r="G2164" s="18" t="n">
        <v>0.000703576167397161</v>
      </c>
      <c r="H2164" s="16" t="n">
        <v>0.260192358622985</v>
      </c>
      <c r="I2164" s="17" t="n">
        <v>185.11080068148</v>
      </c>
      <c r="J2164" s="16" t="n">
        <v>0.795004586575756</v>
      </c>
      <c r="K2164" s="16" t="n">
        <v>0.86173725244154</v>
      </c>
      <c r="L2164" s="16" t="n">
        <v>0.0245312488326849</v>
      </c>
      <c r="M2164" s="16" t="n">
        <v>0.513058471524925</v>
      </c>
      <c r="N2164" s="16" t="n">
        <v>0.8797682966054</v>
      </c>
      <c r="O2164" s="18" t="n">
        <v>2.62018047631893E-005</v>
      </c>
      <c r="P2164" s="34" t="b">
        <f aca="false">FALSE()</f>
        <v>0</v>
      </c>
      <c r="Q2164" s="16"/>
    </row>
    <row r="2165" customFormat="false" ht="22.35" hidden="false" customHeight="false" outlineLevel="0" collapsed="false">
      <c r="A2165" s="6" t="s">
        <v>3816</v>
      </c>
      <c r="B2165" s="7" t="s">
        <v>1511</v>
      </c>
      <c r="C2165" s="17" t="n">
        <v>462</v>
      </c>
      <c r="D2165" s="18" t="n">
        <v>-0.000996045733627093</v>
      </c>
      <c r="E2165" s="18" t="n">
        <v>0.00066334509471298</v>
      </c>
      <c r="F2165" s="18" t="n">
        <v>-0.000978783651037389</v>
      </c>
      <c r="G2165" s="18" t="n">
        <v>0.00070037602049469</v>
      </c>
      <c r="H2165" s="16" t="n">
        <v>0.26398620579338</v>
      </c>
      <c r="I2165" s="17" t="n">
        <v>185.519586126959</v>
      </c>
      <c r="J2165" s="16" t="n">
        <v>0.792083560370465</v>
      </c>
      <c r="K2165" s="16" t="n">
        <v>0.859384777918282</v>
      </c>
      <c r="L2165" s="16" t="n">
        <v>0.0248362198846547</v>
      </c>
      <c r="M2165" s="16" t="n">
        <v>0.514351640549724</v>
      </c>
      <c r="N2165" s="16" t="n">
        <v>0.878135220587204</v>
      </c>
      <c r="O2165" s="18" t="n">
        <v>2.70169732000647E-005</v>
      </c>
      <c r="P2165" s="34" t="b">
        <f aca="false">FALSE()</f>
        <v>0</v>
      </c>
      <c r="Q2165" s="16"/>
    </row>
    <row r="2166" customFormat="false" ht="22.35" hidden="false" customHeight="false" outlineLevel="0" collapsed="false">
      <c r="A2166" s="6" t="s">
        <v>3817</v>
      </c>
      <c r="B2166" s="7" t="s">
        <v>1511</v>
      </c>
      <c r="C2166" s="17" t="n">
        <v>463</v>
      </c>
      <c r="D2166" s="18" t="n">
        <v>-0.000994392722431509</v>
      </c>
      <c r="E2166" s="18" t="n">
        <v>0.000659726815477278</v>
      </c>
      <c r="F2166" s="18" t="n">
        <v>-0.000977676532740452</v>
      </c>
      <c r="G2166" s="18" t="n">
        <v>0.000698388621955973</v>
      </c>
      <c r="H2166" s="16" t="n">
        <v>0.25691598267401</v>
      </c>
      <c r="I2166" s="17" t="n">
        <v>185.858492517938</v>
      </c>
      <c r="J2166" s="16" t="n">
        <v>0.797527820758054</v>
      </c>
      <c r="K2166" s="16" t="n">
        <v>0.864161998993714</v>
      </c>
      <c r="L2166" s="16" t="n">
        <v>0.0241288671288668</v>
      </c>
      <c r="M2166" s="16" t="n">
        <v>0.51433896242203</v>
      </c>
      <c r="N2166" s="16" t="n">
        <v>0.881824110659363</v>
      </c>
      <c r="O2166" s="18" t="n">
        <v>2.78631423644268E-005</v>
      </c>
      <c r="P2166" s="34" t="b">
        <f aca="false">FALSE()</f>
        <v>0</v>
      </c>
      <c r="Q2166" s="16"/>
    </row>
    <row r="2167" customFormat="false" ht="22.35" hidden="false" customHeight="false" outlineLevel="0" collapsed="false">
      <c r="A2167" s="6" t="s">
        <v>3818</v>
      </c>
      <c r="B2167" s="7" t="s">
        <v>1511</v>
      </c>
      <c r="C2167" s="17" t="n">
        <v>464</v>
      </c>
      <c r="D2167" s="18" t="n">
        <v>-0.000987158602952904</v>
      </c>
      <c r="E2167" s="18" t="n">
        <v>0.000652404875423493</v>
      </c>
      <c r="F2167" s="18" t="n">
        <v>-0.000971654765282775</v>
      </c>
      <c r="G2167" s="18" t="n">
        <v>0.000690937832129424</v>
      </c>
      <c r="H2167" s="16" t="n">
        <v>0.24093796112842</v>
      </c>
      <c r="I2167" s="17" t="n">
        <v>185.914733241075</v>
      </c>
      <c r="J2167" s="16" t="n">
        <v>0.809868700646454</v>
      </c>
      <c r="K2167" s="16" t="n">
        <v>0.873883283328857</v>
      </c>
      <c r="L2167" s="16" t="n">
        <v>0.0226217193978044</v>
      </c>
      <c r="M2167" s="16" t="n">
        <v>0.513552918504995</v>
      </c>
      <c r="N2167" s="16" t="n">
        <v>0.890241538642884</v>
      </c>
      <c r="O2167" s="18" t="n">
        <v>2.87207618323119E-005</v>
      </c>
      <c r="P2167" s="34" t="b">
        <f aca="false">FALSE()</f>
        <v>0</v>
      </c>
      <c r="Q2167" s="16"/>
    </row>
    <row r="2168" customFormat="false" ht="22.35" hidden="false" customHeight="false" outlineLevel="0" collapsed="false">
      <c r="A2168" s="6" t="s">
        <v>3819</v>
      </c>
      <c r="B2168" s="7" t="s">
        <v>1511</v>
      </c>
      <c r="C2168" s="17" t="n">
        <v>465</v>
      </c>
      <c r="D2168" s="18" t="n">
        <v>-0.000974838993810215</v>
      </c>
      <c r="E2168" s="18" t="n">
        <v>0.000644137171647257</v>
      </c>
      <c r="F2168" s="18" t="n">
        <v>-0.000960217569991195</v>
      </c>
      <c r="G2168" s="18" t="n">
        <v>0.000682136591341022</v>
      </c>
      <c r="H2168" s="16" t="n">
        <v>0.230144087593214</v>
      </c>
      <c r="I2168" s="17" t="n">
        <v>185.906151559491</v>
      </c>
      <c r="J2168" s="16" t="n">
        <v>0.818232849822518</v>
      </c>
      <c r="K2168" s="16" t="n">
        <v>0.880272731312025</v>
      </c>
      <c r="L2168" s="16" t="n">
        <v>0.0216092320691585</v>
      </c>
      <c r="M2168" s="16" t="n">
        <v>0.512614737055632</v>
      </c>
      <c r="N2168" s="16" t="n">
        <v>0.89596524663345</v>
      </c>
      <c r="O2168" s="18" t="n">
        <v>2.95959496345625E-005</v>
      </c>
      <c r="P2168" s="34" t="b">
        <f aca="false">FALSE()</f>
        <v>0</v>
      </c>
      <c r="Q2168" s="16"/>
    </row>
    <row r="2169" customFormat="false" ht="22.35" hidden="false" customHeight="false" outlineLevel="0" collapsed="false">
      <c r="A2169" s="6" t="s">
        <v>3820</v>
      </c>
      <c r="B2169" s="7" t="s">
        <v>1511</v>
      </c>
      <c r="C2169" s="17" t="n">
        <v>466</v>
      </c>
      <c r="D2169" s="18" t="n">
        <v>-0.000961314586927099</v>
      </c>
      <c r="E2169" s="18" t="n">
        <v>0.000636670224984441</v>
      </c>
      <c r="F2169" s="18" t="n">
        <v>-0.000946100928154958</v>
      </c>
      <c r="G2169" s="18" t="n">
        <v>0.000674779482968842</v>
      </c>
      <c r="H2169" s="16" t="n">
        <v>0.242238044185903</v>
      </c>
      <c r="I2169" s="17" t="n">
        <v>186.011859274545</v>
      </c>
      <c r="J2169" s="16" t="n">
        <v>0.808862586253608</v>
      </c>
      <c r="K2169" s="16" t="n">
        <v>0.87325175154851</v>
      </c>
      <c r="L2169" s="16" t="n">
        <v>0.022732458577746</v>
      </c>
      <c r="M2169" s="16" t="n">
        <v>0.513945940463512</v>
      </c>
      <c r="N2169" s="16" t="n">
        <v>0.88993209215765</v>
      </c>
      <c r="O2169" s="18" t="n">
        <v>3.02170251348269E-005</v>
      </c>
      <c r="P2169" s="34" t="b">
        <f aca="false">FALSE()</f>
        <v>0</v>
      </c>
      <c r="Q2169" s="16"/>
    </row>
    <row r="2170" customFormat="false" ht="22.35" hidden="false" customHeight="false" outlineLevel="0" collapsed="false">
      <c r="A2170" s="6" t="s">
        <v>3821</v>
      </c>
      <c r="B2170" s="7" t="s">
        <v>1511</v>
      </c>
      <c r="C2170" s="17" t="n">
        <v>467</v>
      </c>
      <c r="D2170" s="18" t="n">
        <v>-0.000945316486339728</v>
      </c>
      <c r="E2170" s="18" t="n">
        <v>0.000627198412318327</v>
      </c>
      <c r="F2170" s="18" t="n">
        <v>-0.000930189932469479</v>
      </c>
      <c r="G2170" s="18" t="n">
        <v>0.000664127161429932</v>
      </c>
      <c r="H2170" s="16" t="n">
        <v>0.244530009430109</v>
      </c>
      <c r="I2170" s="17" t="n">
        <v>185.892236357757</v>
      </c>
      <c r="J2170" s="16" t="n">
        <v>0.807090063302805</v>
      </c>
      <c r="K2170" s="16" t="n">
        <v>0.872700302945972</v>
      </c>
      <c r="L2170" s="16" t="n">
        <v>0.0229616293916475</v>
      </c>
      <c r="M2170" s="16" t="n">
        <v>0.514262893655865</v>
      </c>
      <c r="N2170" s="16" t="n">
        <v>0.889176844608057</v>
      </c>
      <c r="O2170" s="18" t="n">
        <v>3.04157960333408E-005</v>
      </c>
      <c r="P2170" s="34" t="b">
        <f aca="false">FALSE()</f>
        <v>0</v>
      </c>
      <c r="Q2170" s="16"/>
    </row>
    <row r="2171" customFormat="false" ht="22.35" hidden="false" customHeight="false" outlineLevel="0" collapsed="false">
      <c r="A2171" s="6" t="s">
        <v>3822</v>
      </c>
      <c r="B2171" s="7" t="s">
        <v>1511</v>
      </c>
      <c r="C2171" s="17" t="n">
        <v>468</v>
      </c>
      <c r="D2171" s="18" t="n">
        <v>-0.000928807532089914</v>
      </c>
      <c r="E2171" s="18" t="n">
        <v>0.000619892886634195</v>
      </c>
      <c r="F2171" s="18" t="n">
        <v>-0.00091404890882195</v>
      </c>
      <c r="G2171" s="18" t="n">
        <v>0.000654643809895548</v>
      </c>
      <c r="H2171" s="16" t="n">
        <v>0.241512182112183</v>
      </c>
      <c r="I2171" s="17" t="n">
        <v>185.548216109021</v>
      </c>
      <c r="J2171" s="16" t="n">
        <v>0.809424867582275</v>
      </c>
      <c r="K2171" s="16" t="n">
        <v>0.873631521577748</v>
      </c>
      <c r="L2171" s="16" t="n">
        <v>0.0227184688283518</v>
      </c>
      <c r="M2171" s="16" t="n">
        <v>0.514516456209747</v>
      </c>
      <c r="N2171" s="16" t="n">
        <v>0.88993209215765</v>
      </c>
      <c r="O2171" s="18" t="n">
        <v>3.0305898923359E-005</v>
      </c>
      <c r="P2171" s="34" t="b">
        <f aca="false">FALSE()</f>
        <v>0</v>
      </c>
      <c r="Q2171" s="16"/>
    </row>
    <row r="2172" customFormat="false" ht="22.35" hidden="false" customHeight="false" outlineLevel="0" collapsed="false">
      <c r="A2172" s="6" t="s">
        <v>3823</v>
      </c>
      <c r="B2172" s="7" t="s">
        <v>1511</v>
      </c>
      <c r="C2172" s="17" t="n">
        <v>469</v>
      </c>
      <c r="D2172" s="18" t="n">
        <v>-0.00091353115433536</v>
      </c>
      <c r="E2172" s="18" t="n">
        <v>0.000612703347844142</v>
      </c>
      <c r="F2172" s="18" t="n">
        <v>-0.00089885338310772</v>
      </c>
      <c r="G2172" s="18" t="n">
        <v>0.000645456518211548</v>
      </c>
      <c r="H2172" s="16" t="n">
        <v>0.243117252056014</v>
      </c>
      <c r="I2172" s="17" t="n">
        <v>185.231595337176</v>
      </c>
      <c r="J2172" s="16" t="n">
        <v>0.808183582405548</v>
      </c>
      <c r="K2172" s="16" t="n">
        <v>0.872815299884295</v>
      </c>
      <c r="L2172" s="16" t="n">
        <v>0.0229069938041951</v>
      </c>
      <c r="M2172" s="16" t="n">
        <v>0.514858765657488</v>
      </c>
      <c r="N2172" s="16" t="n">
        <v>0.889412068548148</v>
      </c>
      <c r="O2172" s="18" t="n">
        <v>2.97295919522045E-005</v>
      </c>
      <c r="P2172" s="34" t="b">
        <f aca="false">FALSE()</f>
        <v>0</v>
      </c>
      <c r="Q2172" s="16"/>
    </row>
    <row r="2173" customFormat="false" ht="22.35" hidden="false" customHeight="false" outlineLevel="0" collapsed="false">
      <c r="A2173" s="6" t="s">
        <v>3824</v>
      </c>
      <c r="B2173" s="7" t="s">
        <v>1511</v>
      </c>
      <c r="C2173" s="17" t="n">
        <v>470</v>
      </c>
      <c r="D2173" s="18" t="n">
        <v>-0.000895689646217491</v>
      </c>
      <c r="E2173" s="18" t="n">
        <v>0.00059810158117733</v>
      </c>
      <c r="F2173" s="18" t="n">
        <v>-0.000880113891838459</v>
      </c>
      <c r="G2173" s="18" t="n">
        <v>0.000629471779477125</v>
      </c>
      <c r="H2173" s="16" t="n">
        <v>0.264335716798429</v>
      </c>
      <c r="I2173" s="17" t="n">
        <v>185.109320664058</v>
      </c>
      <c r="J2173" s="16" t="n">
        <v>0.791815314373342</v>
      </c>
      <c r="K2173" s="16" t="n">
        <v>0.859318398182367</v>
      </c>
      <c r="L2173" s="16" t="n">
        <v>0.0249220816422404</v>
      </c>
      <c r="M2173" s="16" t="n">
        <v>0.515061615700593</v>
      </c>
      <c r="N2173" s="16" t="n">
        <v>0.877891787801929</v>
      </c>
      <c r="O2173" s="18" t="n">
        <v>2.89227806285824E-005</v>
      </c>
      <c r="P2173" s="34" t="b">
        <f aca="false">FALSE()</f>
        <v>0</v>
      </c>
      <c r="Q2173" s="16"/>
    </row>
    <row r="2174" customFormat="false" ht="22.35" hidden="false" customHeight="false" outlineLevel="0" collapsed="false">
      <c r="A2174" s="6" t="s">
        <v>3825</v>
      </c>
      <c r="B2174" s="7" t="s">
        <v>1511</v>
      </c>
      <c r="C2174" s="17" t="n">
        <v>471</v>
      </c>
      <c r="D2174" s="18" t="n">
        <v>-0.000880049694279152</v>
      </c>
      <c r="E2174" s="18" t="n">
        <v>0.000585381436295464</v>
      </c>
      <c r="F2174" s="18" t="n">
        <v>-0.00086126907410698</v>
      </c>
      <c r="G2174" s="18" t="n">
        <v>0.000613717294094411</v>
      </c>
      <c r="H2174" s="16" t="n">
        <v>0.325879112857183</v>
      </c>
      <c r="I2174" s="17" t="n">
        <v>184.619803063112</v>
      </c>
      <c r="J2174" s="16" t="n">
        <v>0.744884889514488</v>
      </c>
      <c r="K2174" s="16" t="n">
        <v>0.817364434554502</v>
      </c>
      <c r="L2174" s="16" t="n">
        <v>0.0308032479105832</v>
      </c>
      <c r="M2174" s="16" t="n">
        <v>0.517812769410214</v>
      </c>
      <c r="N2174" s="16" t="n">
        <v>0.838381511621698</v>
      </c>
      <c r="O2174" s="18" t="n">
        <v>2.81625587858432E-005</v>
      </c>
      <c r="P2174" s="34" t="b">
        <f aca="false">FALSE()</f>
        <v>0</v>
      </c>
      <c r="Q2174" s="16"/>
    </row>
    <row r="2175" customFormat="false" ht="22.35" hidden="false" customHeight="false" outlineLevel="0" collapsed="false">
      <c r="A2175" s="6" t="s">
        <v>3826</v>
      </c>
      <c r="B2175" s="7" t="s">
        <v>1511</v>
      </c>
      <c r="C2175" s="17" t="n">
        <v>472</v>
      </c>
      <c r="D2175" s="18" t="n">
        <v>-0.000864930247123815</v>
      </c>
      <c r="E2175" s="18" t="n">
        <v>0.000573711509729903</v>
      </c>
      <c r="F2175" s="18" t="n">
        <v>-0.000843681347467931</v>
      </c>
      <c r="G2175" s="18" t="n">
        <v>0.000599301186232864</v>
      </c>
      <c r="H2175" s="16" t="n">
        <v>0.376455297544017</v>
      </c>
      <c r="I2175" s="17" t="n">
        <v>184.161598354518</v>
      </c>
      <c r="J2175" s="16" t="n">
        <v>0.707011801119692</v>
      </c>
      <c r="K2175" s="16" t="n">
        <v>0.782843909991121</v>
      </c>
      <c r="L2175" s="16" t="n">
        <v>0.0356699582497779</v>
      </c>
      <c r="M2175" s="16" t="n">
        <v>0.520690704396775</v>
      </c>
      <c r="N2175" s="16" t="n">
        <v>0.80671489160675</v>
      </c>
      <c r="O2175" s="18" t="n">
        <v>2.72446961701429E-005</v>
      </c>
      <c r="P2175" s="34" t="b">
        <f aca="false">FALSE()</f>
        <v>0</v>
      </c>
      <c r="Q2175" s="16"/>
    </row>
    <row r="2176" customFormat="false" ht="22.35" hidden="false" customHeight="false" outlineLevel="0" collapsed="false">
      <c r="A2176" s="6" t="s">
        <v>3827</v>
      </c>
      <c r="B2176" s="7" t="s">
        <v>1511</v>
      </c>
      <c r="C2176" s="17" t="n">
        <v>473</v>
      </c>
      <c r="D2176" s="18" t="n">
        <v>-0.000844822197629138</v>
      </c>
      <c r="E2176" s="18" t="n">
        <v>0.000558555246330287</v>
      </c>
      <c r="F2176" s="18" t="n">
        <v>-0.000823307710001706</v>
      </c>
      <c r="G2176" s="18" t="n">
        <v>0.000584144664463877</v>
      </c>
      <c r="H2176" s="16" t="n">
        <v>0.391421600642994</v>
      </c>
      <c r="I2176" s="17" t="n">
        <v>184.307187673035</v>
      </c>
      <c r="J2176" s="16" t="n">
        <v>0.695937782434293</v>
      </c>
      <c r="K2176" s="16" t="n">
        <v>0.772230427032705</v>
      </c>
      <c r="L2176" s="16" t="n">
        <v>0.0370595103119303</v>
      </c>
      <c r="M2176" s="16" t="n">
        <v>0.521299254526092</v>
      </c>
      <c r="N2176" s="16" t="n">
        <v>0.797905290772992</v>
      </c>
      <c r="O2176" s="18" t="n">
        <v>2.62785638614139E-005</v>
      </c>
      <c r="P2176" s="34" t="b">
        <f aca="false">FALSE()</f>
        <v>0</v>
      </c>
      <c r="Q2176" s="16"/>
    </row>
    <row r="2177" customFormat="false" ht="22.35" hidden="false" customHeight="false" outlineLevel="0" collapsed="false">
      <c r="A2177" s="6" t="s">
        <v>3828</v>
      </c>
      <c r="B2177" s="7" t="s">
        <v>1511</v>
      </c>
      <c r="C2177" s="17" t="n">
        <v>474</v>
      </c>
      <c r="D2177" s="18" t="n">
        <v>-0.000822135242433227</v>
      </c>
      <c r="E2177" s="18" t="n">
        <v>0.000542907502460371</v>
      </c>
      <c r="F2177" s="18" t="n">
        <v>-0.000800172711558406</v>
      </c>
      <c r="G2177" s="18" t="n">
        <v>0.000569605802177266</v>
      </c>
      <c r="H2177" s="16" t="n">
        <v>0.410850891170421</v>
      </c>
      <c r="I2177" s="17" t="n">
        <v>184.712927416604</v>
      </c>
      <c r="J2177" s="16" t="n">
        <v>0.68165809976883</v>
      </c>
      <c r="K2177" s="16" t="n">
        <v>0.758820041319915</v>
      </c>
      <c r="L2177" s="16" t="n">
        <v>0.0388161113081617</v>
      </c>
      <c r="M2177" s="16" t="n">
        <v>0.521895126527714</v>
      </c>
      <c r="N2177" s="16" t="n">
        <v>0.785829908111296</v>
      </c>
      <c r="O2177" s="18" t="n">
        <v>2.57397241395481E-005</v>
      </c>
      <c r="P2177" s="34" t="b">
        <f aca="false">FALSE()</f>
        <v>0</v>
      </c>
      <c r="Q2177" s="16"/>
    </row>
    <row r="2178" customFormat="false" ht="22.35" hidden="false" customHeight="false" outlineLevel="0" collapsed="false">
      <c r="A2178" s="6" t="s">
        <v>3829</v>
      </c>
      <c r="B2178" s="7" t="s">
        <v>1511</v>
      </c>
      <c r="C2178" s="17" t="n">
        <v>475</v>
      </c>
      <c r="D2178" s="18" t="n">
        <v>-0.000804606363887206</v>
      </c>
      <c r="E2178" s="18" t="n">
        <v>0.000533958884731756</v>
      </c>
      <c r="F2178" s="18" t="n">
        <v>-0.000781605259457463</v>
      </c>
      <c r="G2178" s="18" t="n">
        <v>0.000559832196478172</v>
      </c>
      <c r="H2178" s="16" t="n">
        <v>0.437544949633712</v>
      </c>
      <c r="I2178" s="17" t="n">
        <v>184.625820719214</v>
      </c>
      <c r="J2178" s="16" t="n">
        <v>0.662227591099383</v>
      </c>
      <c r="K2178" s="16" t="n">
        <v>0.74156624475511</v>
      </c>
      <c r="L2178" s="16" t="n">
        <v>0.0413569915003313</v>
      </c>
      <c r="M2178" s="16" t="n">
        <v>0.522960089254019</v>
      </c>
      <c r="N2178" s="16" t="n">
        <v>0.768974162067759</v>
      </c>
      <c r="O2178" s="18" t="n">
        <v>2.50867359359106E-005</v>
      </c>
      <c r="P2178" s="34" t="b">
        <f aca="false">FALSE()</f>
        <v>0</v>
      </c>
      <c r="Q2178" s="16"/>
    </row>
    <row r="2179" customFormat="false" ht="22.35" hidden="false" customHeight="false" outlineLevel="0" collapsed="false">
      <c r="A2179" s="6" t="s">
        <v>3830</v>
      </c>
      <c r="B2179" s="7" t="s">
        <v>1511</v>
      </c>
      <c r="C2179" s="17" t="n">
        <v>476</v>
      </c>
      <c r="D2179" s="18" t="n">
        <v>-0.000791561446425382</v>
      </c>
      <c r="E2179" s="18" t="n">
        <v>0.000528729503462702</v>
      </c>
      <c r="F2179" s="18" t="n">
        <v>-0.000767248551396042</v>
      </c>
      <c r="G2179" s="18" t="n">
        <v>0.000553315389655775</v>
      </c>
      <c r="H2179" s="16" t="n">
        <v>0.467230958459536</v>
      </c>
      <c r="I2179" s="17" t="n">
        <v>184.389869826468</v>
      </c>
      <c r="J2179" s="16" t="n">
        <v>0.640886305266727</v>
      </c>
      <c r="K2179" s="16" t="n">
        <v>0.723154683883142</v>
      </c>
      <c r="L2179" s="16" t="n">
        <v>0.044217789840164</v>
      </c>
      <c r="M2179" s="16" t="n">
        <v>0.52500126781277</v>
      </c>
      <c r="N2179" s="16" t="n">
        <v>0.752647580914207</v>
      </c>
      <c r="O2179" s="18" t="n">
        <v>2.39871075377903E-005</v>
      </c>
      <c r="P2179" s="34" t="b">
        <f aca="false">FALSE()</f>
        <v>0</v>
      </c>
      <c r="Q2179" s="16"/>
    </row>
    <row r="2180" customFormat="false" ht="22.35" hidden="false" customHeight="false" outlineLevel="0" collapsed="false">
      <c r="A2180" s="6" t="s">
        <v>3831</v>
      </c>
      <c r="B2180" s="7" t="s">
        <v>1511</v>
      </c>
      <c r="C2180" s="17" t="n">
        <v>477</v>
      </c>
      <c r="D2180" s="18" t="n">
        <v>-0.000776812243497413</v>
      </c>
      <c r="E2180" s="18" t="n">
        <v>0.000520041501384029</v>
      </c>
      <c r="F2180" s="18" t="n">
        <v>-0.000751152168534661</v>
      </c>
      <c r="G2180" s="18" t="n">
        <v>0.00054564406333575</v>
      </c>
      <c r="H2180" s="16" t="n">
        <v>0.501121990023136</v>
      </c>
      <c r="I2180" s="17" t="n">
        <v>184.719606380929</v>
      </c>
      <c r="J2180" s="16" t="n">
        <v>0.616881913977933</v>
      </c>
      <c r="K2180" s="16" t="n">
        <v>0.704086893016617</v>
      </c>
      <c r="L2180" s="16" t="n">
        <v>0.0473430296547793</v>
      </c>
      <c r="M2180" s="16" t="n">
        <v>0.52760028399006</v>
      </c>
      <c r="N2180" s="16" t="n">
        <v>0.735273870533776</v>
      </c>
      <c r="O2180" s="18" t="n">
        <v>2.30112355763305E-005</v>
      </c>
      <c r="P2180" s="34" t="b">
        <f aca="false">FALSE()</f>
        <v>0</v>
      </c>
      <c r="Q2180" s="16"/>
    </row>
    <row r="2181" customFormat="false" ht="22.35" hidden="false" customHeight="false" outlineLevel="0" collapsed="false">
      <c r="A2181" s="6" t="s">
        <v>3832</v>
      </c>
      <c r="B2181" s="7" t="s">
        <v>1511</v>
      </c>
      <c r="C2181" s="17" t="n">
        <v>478</v>
      </c>
      <c r="D2181" s="18" t="n">
        <v>-0.00075976077864262</v>
      </c>
      <c r="E2181" s="18" t="n">
        <v>0.000512519307833479</v>
      </c>
      <c r="F2181" s="18" t="n">
        <v>-0.000732352447920388</v>
      </c>
      <c r="G2181" s="18" t="n">
        <v>0.000537635798753652</v>
      </c>
      <c r="H2181" s="16" t="n">
        <v>0.543141331328232</v>
      </c>
      <c r="I2181" s="17" t="n">
        <v>184.692309988679</v>
      </c>
      <c r="J2181" s="16" t="n">
        <v>0.58768739751382</v>
      </c>
      <c r="K2181" s="16" t="n">
        <v>0.685229241256725</v>
      </c>
      <c r="L2181" s="16" t="n">
        <v>0.0513201116692091</v>
      </c>
      <c r="M2181" s="16" t="n">
        <v>0.53007251889041</v>
      </c>
      <c r="N2181" s="16" t="n">
        <v>0.712240570173595</v>
      </c>
      <c r="O2181" s="18" t="n">
        <v>2.22316196111306E-005</v>
      </c>
      <c r="P2181" s="34" t="b">
        <f aca="false">FALSE()</f>
        <v>0</v>
      </c>
      <c r="Q2181" s="16"/>
    </row>
    <row r="2182" customFormat="false" ht="22.35" hidden="false" customHeight="false" outlineLevel="0" collapsed="false">
      <c r="A2182" s="6" t="s">
        <v>3833</v>
      </c>
      <c r="B2182" s="7" t="s">
        <v>1511</v>
      </c>
      <c r="C2182" s="17" t="n">
        <v>479</v>
      </c>
      <c r="D2182" s="18" t="n">
        <v>-0.000739195159596637</v>
      </c>
      <c r="E2182" s="18" t="n">
        <v>0.000507625112749363</v>
      </c>
      <c r="F2182" s="18" t="n">
        <v>-0.000711219844084353</v>
      </c>
      <c r="G2182" s="18" t="n">
        <v>0.000530922902057703</v>
      </c>
      <c r="H2182" s="16" t="n">
        <v>0.560022738565212</v>
      </c>
      <c r="I2182" s="17" t="n">
        <v>184.31707154882</v>
      </c>
      <c r="J2182" s="16" t="n">
        <v>0.576143915906963</v>
      </c>
      <c r="K2182" s="16" t="n">
        <v>0.676259151996653</v>
      </c>
      <c r="L2182" s="16" t="n">
        <v>0.0530197755735811</v>
      </c>
      <c r="M2182" s="16" t="n">
        <v>0.529197728079517</v>
      </c>
      <c r="N2182" s="16" t="n">
        <v>0.70224374421495</v>
      </c>
      <c r="O2182" s="18" t="n">
        <v>2.12675246602552E-005</v>
      </c>
      <c r="P2182" s="34" t="b">
        <f aca="false">FALSE()</f>
        <v>0</v>
      </c>
      <c r="Q2182" s="16"/>
    </row>
    <row r="2183" customFormat="false" ht="22.35" hidden="false" customHeight="false" outlineLevel="0" collapsed="false">
      <c r="A2183" s="6" t="s">
        <v>3834</v>
      </c>
      <c r="B2183" s="7" t="s">
        <v>1511</v>
      </c>
      <c r="C2183" s="17" t="n">
        <v>480</v>
      </c>
      <c r="D2183" s="18" t="n">
        <v>-0.000716629146245923</v>
      </c>
      <c r="E2183" s="18" t="n">
        <v>0.000504522400716455</v>
      </c>
      <c r="F2183" s="18" t="n">
        <v>-0.000688712329135227</v>
      </c>
      <c r="G2183" s="18" t="n">
        <v>0.00052637613038638</v>
      </c>
      <c r="H2183" s="16" t="n">
        <v>0.562538661585235</v>
      </c>
      <c r="I2183" s="17" t="n">
        <v>184.006818359149</v>
      </c>
      <c r="J2183" s="16" t="n">
        <v>0.574433765476399</v>
      </c>
      <c r="K2183" s="16" t="n">
        <v>0.674943410738124</v>
      </c>
      <c r="L2183" s="16" t="n">
        <v>0.0533455161210705</v>
      </c>
      <c r="M2183" s="16" t="n">
        <v>0.528399006034789</v>
      </c>
      <c r="N2183" s="16" t="n">
        <v>0.700593102066364</v>
      </c>
      <c r="O2183" s="18" t="n">
        <v>2.01891862558263E-005</v>
      </c>
      <c r="P2183" s="34" t="b">
        <f aca="false">FALSE()</f>
        <v>0</v>
      </c>
      <c r="Q2183" s="16"/>
    </row>
    <row r="2184" customFormat="false" ht="22.35" hidden="false" customHeight="false" outlineLevel="0" collapsed="false">
      <c r="A2184" s="6" t="s">
        <v>3835</v>
      </c>
      <c r="B2184" s="7" t="s">
        <v>1511</v>
      </c>
      <c r="C2184" s="17" t="n">
        <v>481</v>
      </c>
      <c r="D2184" s="18" t="n">
        <v>-0.000692714745276284</v>
      </c>
      <c r="E2184" s="18" t="n">
        <v>0.000498352883350061</v>
      </c>
      <c r="F2184" s="18" t="n">
        <v>-0.000662736095393199</v>
      </c>
      <c r="G2184" s="18" t="n">
        <v>0.000519969671525942</v>
      </c>
      <c r="H2184" s="16" t="n">
        <v>0.611557750702305</v>
      </c>
      <c r="I2184" s="17" t="n">
        <v>184.014118207297</v>
      </c>
      <c r="J2184" s="16" t="n">
        <v>0.54158519732018</v>
      </c>
      <c r="K2184" s="16" t="n">
        <v>0.646827893540158</v>
      </c>
      <c r="L2184" s="16" t="n">
        <v>0.0579917469188941</v>
      </c>
      <c r="M2184" s="16" t="n">
        <v>0.531454434809067</v>
      </c>
      <c r="N2184" s="16" t="n">
        <v>0.680335844017716</v>
      </c>
      <c r="O2184" s="18" t="n">
        <v>1.94254347242037E-005</v>
      </c>
      <c r="P2184" s="34" t="b">
        <f aca="false">FALSE()</f>
        <v>0</v>
      </c>
      <c r="Q2184" s="16"/>
    </row>
    <row r="2185" customFormat="false" ht="22.35" hidden="false" customHeight="false" outlineLevel="0" collapsed="false">
      <c r="A2185" s="6" t="s">
        <v>3836</v>
      </c>
      <c r="B2185" s="7" t="s">
        <v>1511</v>
      </c>
      <c r="C2185" s="17" t="n">
        <v>482</v>
      </c>
      <c r="D2185" s="18" t="n">
        <v>-0.000661781890626446</v>
      </c>
      <c r="E2185" s="18" t="n">
        <v>0.000488742630268113</v>
      </c>
      <c r="F2185" s="18" t="n">
        <v>-0.00062843672423273</v>
      </c>
      <c r="G2185" s="18" t="n">
        <v>0.000509094152222875</v>
      </c>
      <c r="H2185" s="16" t="n">
        <v>0.693816853650425</v>
      </c>
      <c r="I2185" s="17" t="n">
        <v>183.805868834201</v>
      </c>
      <c r="J2185" s="16" t="n">
        <v>0.488672973696614</v>
      </c>
      <c r="K2185" s="16" t="n">
        <v>0.595837384879054</v>
      </c>
      <c r="L2185" s="16" t="n">
        <v>0.065864973532712</v>
      </c>
      <c r="M2185" s="16" t="n">
        <v>0.53480146052031</v>
      </c>
      <c r="N2185" s="16" t="n">
        <v>0.640697405529594</v>
      </c>
      <c r="O2185" s="18" t="n">
        <v>1.89328307117426E-005</v>
      </c>
      <c r="P2185" s="34" t="b">
        <f aca="false">FALSE()</f>
        <v>0</v>
      </c>
      <c r="Q2185" s="16"/>
    </row>
    <row r="2186" customFormat="false" ht="22.35" hidden="false" customHeight="false" outlineLevel="0" collapsed="false">
      <c r="A2186" s="6" t="s">
        <v>3837</v>
      </c>
      <c r="B2186" s="7" t="s">
        <v>1511</v>
      </c>
      <c r="C2186" s="17" t="n">
        <v>483</v>
      </c>
      <c r="D2186" s="18" t="n">
        <v>-0.000628535578749936</v>
      </c>
      <c r="E2186" s="18" t="n">
        <v>0.000480539968291873</v>
      </c>
      <c r="F2186" s="18" t="n">
        <v>-0.000590996745407127</v>
      </c>
      <c r="G2186" s="18" t="n">
        <v>0.000498995654816265</v>
      </c>
      <c r="H2186" s="16" t="n">
        <v>0.794849510557114</v>
      </c>
      <c r="I2186" s="17" t="n">
        <v>183.418948123862</v>
      </c>
      <c r="J2186" s="16" t="n">
        <v>0.427728344953319</v>
      </c>
      <c r="K2186" s="16" t="n">
        <v>0.534603180525297</v>
      </c>
      <c r="L2186" s="16" t="n">
        <v>0.0756123928630947</v>
      </c>
      <c r="M2186" s="16" t="n">
        <v>0.540126274151833</v>
      </c>
      <c r="N2186" s="16" t="n">
        <v>0.608686863332282</v>
      </c>
      <c r="O2186" s="18" t="n">
        <v>1.85407165556069E-005</v>
      </c>
      <c r="P2186" s="34" t="b">
        <f aca="false">FALSE()</f>
        <v>0</v>
      </c>
      <c r="Q2186" s="16"/>
    </row>
    <row r="2187" customFormat="false" ht="22.35" hidden="false" customHeight="false" outlineLevel="0" collapsed="false">
      <c r="A2187" s="6" t="s">
        <v>3838</v>
      </c>
      <c r="B2187" s="7" t="s">
        <v>1511</v>
      </c>
      <c r="C2187" s="17" t="n">
        <v>484</v>
      </c>
      <c r="D2187" s="18" t="n">
        <v>-0.000596480727905635</v>
      </c>
      <c r="E2187" s="18" t="n">
        <v>0.000474487140121213</v>
      </c>
      <c r="F2187" s="18" t="n">
        <v>-0.000554354689247984</v>
      </c>
      <c r="G2187" s="18" t="n">
        <v>0.000491636009138706</v>
      </c>
      <c r="H2187" s="16" t="n">
        <v>0.903708959239479</v>
      </c>
      <c r="I2187" s="17" t="n">
        <v>183.148939873896</v>
      </c>
      <c r="J2187" s="16" t="n">
        <v>0.367336859162497</v>
      </c>
      <c r="K2187" s="16" t="n">
        <v>0.470799248154528</v>
      </c>
      <c r="L2187" s="16" t="n">
        <v>0.0860928953662657</v>
      </c>
      <c r="M2187" s="16" t="n">
        <v>0.545375019017192</v>
      </c>
      <c r="N2187" s="16" t="n">
        <v>0.559782330408636</v>
      </c>
      <c r="O2187" s="18" t="n">
        <v>1.82346411144761E-005</v>
      </c>
      <c r="P2187" s="34" t="b">
        <f aca="false">FALSE()</f>
        <v>0</v>
      </c>
      <c r="Q2187" s="16"/>
    </row>
    <row r="2188" customFormat="false" ht="22.35" hidden="false" customHeight="false" outlineLevel="0" collapsed="false">
      <c r="A2188" s="6" t="s">
        <v>3839</v>
      </c>
      <c r="B2188" s="7" t="s">
        <v>1511</v>
      </c>
      <c r="C2188" s="17" t="n">
        <v>485</v>
      </c>
      <c r="D2188" s="18" t="n">
        <v>-0.000558542644778527</v>
      </c>
      <c r="E2188" s="18" t="n">
        <v>0.000465845472713909</v>
      </c>
      <c r="F2188" s="18" t="n">
        <v>-0.000510372084471009</v>
      </c>
      <c r="G2188" s="18" t="n">
        <v>0.000483113740284312</v>
      </c>
      <c r="H2188" s="16" t="n">
        <v>1.05238145715981</v>
      </c>
      <c r="I2188" s="17" t="n">
        <v>183.259369741968</v>
      </c>
      <c r="J2188" s="16" t="n">
        <v>0.294010217033554</v>
      </c>
      <c r="K2188" s="16" t="n">
        <v>0.387962607532353</v>
      </c>
      <c r="L2188" s="16" t="n">
        <v>0.100196744658461</v>
      </c>
      <c r="M2188" s="16" t="n">
        <v>0.550154673157868</v>
      </c>
      <c r="N2188" s="16" t="n">
        <v>0.486564987114065</v>
      </c>
      <c r="O2188" s="18" t="n">
        <v>1.82291277153748E-005</v>
      </c>
      <c r="P2188" s="34" t="b">
        <f aca="false">FALSE()</f>
        <v>0</v>
      </c>
      <c r="Q2188" s="16"/>
    </row>
    <row r="2189" customFormat="false" ht="22.35" hidden="false" customHeight="false" outlineLevel="0" collapsed="false">
      <c r="A2189" s="6" t="s">
        <v>3840</v>
      </c>
      <c r="B2189" s="7" t="s">
        <v>1511</v>
      </c>
      <c r="C2189" s="17" t="n">
        <v>486</v>
      </c>
      <c r="D2189" s="18" t="n">
        <v>-0.000518141821441038</v>
      </c>
      <c r="E2189" s="18" t="n">
        <v>0.000459405783931923</v>
      </c>
      <c r="F2189" s="18" t="n">
        <v>-0.000462336460594636</v>
      </c>
      <c r="G2189" s="18" t="n">
        <v>0.000475573992889037</v>
      </c>
      <c r="H2189" s="16" t="n">
        <v>1.23666614482026</v>
      </c>
      <c r="I2189" s="17" t="n">
        <v>183.036080943682</v>
      </c>
      <c r="J2189" s="16" t="n">
        <v>0.217795483817417</v>
      </c>
      <c r="K2189" s="16" t="n">
        <v>0.302700314924766</v>
      </c>
      <c r="L2189" s="16" t="n">
        <v>0.117884230867332</v>
      </c>
      <c r="M2189" s="16" t="n">
        <v>0.556366955727978</v>
      </c>
      <c r="N2189" s="16" t="n">
        <v>0.402178756718899</v>
      </c>
      <c r="O2189" s="18" t="n">
        <v>1.85375449613835E-005</v>
      </c>
      <c r="P2189" s="34" t="b">
        <f aca="false">FALSE()</f>
        <v>0</v>
      </c>
      <c r="Q2189" s="16"/>
    </row>
    <row r="2190" customFormat="false" ht="22.35" hidden="false" customHeight="false" outlineLevel="0" collapsed="false">
      <c r="A2190" s="6" t="s">
        <v>3841</v>
      </c>
      <c r="B2190" s="7" t="s">
        <v>1511</v>
      </c>
      <c r="C2190" s="17" t="n">
        <v>487</v>
      </c>
      <c r="D2190" s="18" t="n">
        <v>-0.000472979650932281</v>
      </c>
      <c r="E2190" s="18" t="n">
        <v>0.000453694737128035</v>
      </c>
      <c r="F2190" s="18" t="n">
        <v>-0.000408984538650928</v>
      </c>
      <c r="G2190" s="18" t="n">
        <v>0.000468169392475465</v>
      </c>
      <c r="H2190" s="16" t="n">
        <v>1.43681448611101</v>
      </c>
      <c r="I2190" s="17" t="n">
        <v>182.645453839535</v>
      </c>
      <c r="J2190" s="16" t="n">
        <v>0.152481485210607</v>
      </c>
      <c r="K2190" s="16" t="n">
        <v>0.228612053332376</v>
      </c>
      <c r="L2190" s="16" t="n">
        <v>0.137253579029654</v>
      </c>
      <c r="M2190" s="16" t="n">
        <v>0.562046756934936</v>
      </c>
      <c r="N2190" s="16" t="n">
        <v>0.333667024126464</v>
      </c>
      <c r="O2190" s="18" t="n">
        <v>1.93909901325886E-005</v>
      </c>
      <c r="P2190" s="34" t="b">
        <f aca="false">FALSE()</f>
        <v>0</v>
      </c>
      <c r="Q2190" s="16"/>
    </row>
    <row r="2191" customFormat="false" ht="22.35" hidden="false" customHeight="false" outlineLevel="0" collapsed="false">
      <c r="A2191" s="6" t="s">
        <v>3842</v>
      </c>
      <c r="B2191" s="7" t="s">
        <v>1511</v>
      </c>
      <c r="C2191" s="17" t="n">
        <v>488</v>
      </c>
      <c r="D2191" s="18" t="n">
        <v>-0.000419642609204403</v>
      </c>
      <c r="E2191" s="18" t="n">
        <v>0.000446629086165825</v>
      </c>
      <c r="F2191" s="18" t="n">
        <v>-0.000347630718395122</v>
      </c>
      <c r="G2191" s="18" t="n">
        <v>0.000462173059115848</v>
      </c>
      <c r="H2191" s="16" t="n">
        <v>1.64156964448399</v>
      </c>
      <c r="I2191" s="17" t="n">
        <v>182.989591225824</v>
      </c>
      <c r="J2191" s="16" t="n">
        <v>0.10239675547533</v>
      </c>
      <c r="K2191" s="16" t="n">
        <v>0.164771824436844</v>
      </c>
      <c r="L2191" s="16" t="n">
        <v>0.156520661408914</v>
      </c>
      <c r="M2191" s="16" t="n">
        <v>0.566179826563213</v>
      </c>
      <c r="N2191" s="16" t="n">
        <v>0.26504746289896</v>
      </c>
      <c r="O2191" s="18" t="n">
        <v>2.10511936978654E-005</v>
      </c>
      <c r="P2191" s="34" t="b">
        <f aca="false">FALSE()</f>
        <v>0</v>
      </c>
      <c r="Q2191" s="16"/>
    </row>
    <row r="2192" customFormat="false" ht="22.35" hidden="false" customHeight="false" outlineLevel="0" collapsed="false">
      <c r="A2192" s="6" t="s">
        <v>3843</v>
      </c>
      <c r="B2192" s="7" t="s">
        <v>1511</v>
      </c>
      <c r="C2192" s="17" t="n">
        <v>489</v>
      </c>
      <c r="D2192" s="18" t="n">
        <v>-0.000362423903260547</v>
      </c>
      <c r="E2192" s="18" t="n">
        <v>0.00043725055325851</v>
      </c>
      <c r="F2192" s="18" t="n">
        <v>-0.000280713940967108</v>
      </c>
      <c r="G2192" s="18" t="n">
        <v>0.000455700003035128</v>
      </c>
      <c r="H2192" s="16" t="n">
        <v>1.90018303723408</v>
      </c>
      <c r="I2192" s="17" t="n">
        <v>183.8722442974</v>
      </c>
      <c r="J2192" s="16" t="n">
        <v>0.0589739586273167</v>
      </c>
      <c r="K2192" s="16" t="n">
        <v>0.103704206908205</v>
      </c>
      <c r="L2192" s="16" t="n">
        <v>0.180323206719881</v>
      </c>
      <c r="M2192" s="16" t="n">
        <v>0.571263755768548</v>
      </c>
      <c r="N2192" s="16" t="n">
        <v>0.231313689257067</v>
      </c>
      <c r="O2192" s="18" t="n">
        <v>2.460159972157E-005</v>
      </c>
      <c r="P2192" s="34" t="b">
        <f aca="false">FALSE()</f>
        <v>0</v>
      </c>
      <c r="Q2192" s="16"/>
    </row>
    <row r="2193" customFormat="false" ht="22.35" hidden="false" customHeight="false" outlineLevel="0" collapsed="false">
      <c r="A2193" s="6" t="s">
        <v>3844</v>
      </c>
      <c r="B2193" s="7" t="s">
        <v>1511</v>
      </c>
      <c r="C2193" s="17" t="n">
        <v>490</v>
      </c>
      <c r="D2193" s="18" t="n">
        <v>-0.000305197392791279</v>
      </c>
      <c r="E2193" s="18" t="n">
        <v>0.000428801406897211</v>
      </c>
      <c r="F2193" s="18" t="n">
        <v>-0.000212723381893335</v>
      </c>
      <c r="G2193" s="18" t="n">
        <v>0.000450608544955135</v>
      </c>
      <c r="H2193" s="16" t="n">
        <v>2.18960121518061</v>
      </c>
      <c r="I2193" s="17" t="n">
        <v>184.916143561215</v>
      </c>
      <c r="J2193" s="16" t="n">
        <v>0.0298050486356252</v>
      </c>
      <c r="K2193" s="16" t="n">
        <v>0.0571849060738995</v>
      </c>
      <c r="L2193" s="16" t="n">
        <v>0.206647891666239</v>
      </c>
      <c r="M2193" s="16" t="n">
        <v>0.575980019270754</v>
      </c>
      <c r="N2193" s="16" t="n">
        <v>0.192066201790747</v>
      </c>
      <c r="O2193" s="18" t="n">
        <v>3.16125632860588E-005</v>
      </c>
      <c r="P2193" s="34" t="b">
        <f aca="false">FALSE()</f>
        <v>0</v>
      </c>
      <c r="Q2193" s="16"/>
    </row>
    <row r="2194" customFormat="false" ht="22.35" hidden="false" customHeight="false" outlineLevel="0" collapsed="false">
      <c r="A2194" s="6" t="s">
        <v>3845</v>
      </c>
      <c r="B2194" s="7" t="s">
        <v>1511</v>
      </c>
      <c r="C2194" s="17" t="n">
        <v>491</v>
      </c>
      <c r="D2194" s="18" t="n">
        <v>-0.000247711046702643</v>
      </c>
      <c r="E2194" s="18" t="n">
        <v>0.000423516218299042</v>
      </c>
      <c r="F2194" s="18" t="n">
        <v>-0.000145146070666592</v>
      </c>
      <c r="G2194" s="18" t="n">
        <v>0.000449538117903456</v>
      </c>
      <c r="H2194" s="16" t="n">
        <v>2.4543268942003</v>
      </c>
      <c r="I2194" s="17" t="n">
        <v>186.206003613381</v>
      </c>
      <c r="J2194" s="16" t="n">
        <v>0.0150339581722378</v>
      </c>
      <c r="K2194" s="16" t="n">
        <v>0.0316544527725961</v>
      </c>
      <c r="L2194" s="16" t="n">
        <v>0.230093925017064</v>
      </c>
      <c r="M2194" s="16" t="n">
        <v>0.579479182514326</v>
      </c>
      <c r="N2194" s="16" t="n">
        <v>0.17290409989414</v>
      </c>
      <c r="O2194" s="18" t="n">
        <v>4.61060120917603E-005</v>
      </c>
      <c r="P2194" s="34" t="b">
        <f aca="false">TRUE()</f>
        <v>1</v>
      </c>
      <c r="Q2194" s="18" t="n">
        <v>0.000600790445968718</v>
      </c>
    </row>
    <row r="2195" customFormat="false" ht="22.35" hidden="false" customHeight="false" outlineLevel="0" collapsed="false">
      <c r="A2195" s="6" t="s">
        <v>3846</v>
      </c>
      <c r="B2195" s="7" t="s">
        <v>1511</v>
      </c>
      <c r="C2195" s="17" t="n">
        <v>492</v>
      </c>
      <c r="D2195" s="18" t="n">
        <v>-0.000186374978861678</v>
      </c>
      <c r="E2195" s="18" t="n">
        <v>0.000417308982392206</v>
      </c>
      <c r="F2195" s="18" t="n">
        <v>-7.43777489455326E-005</v>
      </c>
      <c r="G2195" s="18" t="n">
        <v>0.000451066540637483</v>
      </c>
      <c r="H2195" s="16" t="n">
        <v>2.71064942180333</v>
      </c>
      <c r="I2195" s="17" t="n">
        <v>188.616191508863</v>
      </c>
      <c r="J2195" s="16" t="n">
        <v>0.00733479533310628</v>
      </c>
      <c r="K2195" s="16" t="n">
        <v>0.016597274063463</v>
      </c>
      <c r="L2195" s="16" t="n">
        <v>0.251078769309253</v>
      </c>
      <c r="M2195" s="16" t="n">
        <v>0.582585323799381</v>
      </c>
      <c r="N2195" s="16" t="n">
        <v>0.169670442337303</v>
      </c>
      <c r="O2195" s="18" t="n">
        <v>9.04195839150276E-005</v>
      </c>
      <c r="P2195" s="34" t="b">
        <f aca="false">TRUE()</f>
        <v>1</v>
      </c>
      <c r="Q2195" s="18" t="n">
        <v>0.000718345950663946</v>
      </c>
    </row>
    <row r="2196" customFormat="false" ht="22.35" hidden="false" customHeight="false" outlineLevel="0" collapsed="false">
      <c r="A2196" s="6" t="s">
        <v>3847</v>
      </c>
      <c r="B2196" s="7" t="s">
        <v>1511</v>
      </c>
      <c r="C2196" s="17" t="n">
        <v>493</v>
      </c>
      <c r="D2196" s="18" t="n">
        <v>-0.000117774427891965</v>
      </c>
      <c r="E2196" s="18" t="n">
        <v>0.000410381886452354</v>
      </c>
      <c r="F2196" s="18" t="n">
        <v>3.33259554163349E-006</v>
      </c>
      <c r="G2196" s="18" t="n">
        <v>0.000453503307718399</v>
      </c>
      <c r="H2196" s="16" t="n">
        <v>2.96785286197694</v>
      </c>
      <c r="I2196" s="17" t="n">
        <v>191.685779757109</v>
      </c>
      <c r="J2196" s="16" t="n">
        <v>0.00338121201961231</v>
      </c>
      <c r="K2196" s="16" t="n">
        <v>0.00815815690778552</v>
      </c>
      <c r="L2196" s="16" t="n">
        <v>0.270900918740754</v>
      </c>
      <c r="M2196" s="16" t="n">
        <v>0.585032202444343</v>
      </c>
      <c r="N2196" s="16" t="n">
        <v>0.151360616973418</v>
      </c>
      <c r="O2196" s="18" t="n">
        <v>0.000859626677930306</v>
      </c>
      <c r="P2196" s="34" t="b">
        <f aca="false">TRUE()</f>
        <v>1</v>
      </c>
      <c r="Q2196" s="18" t="n">
        <v>0.000457487538626902</v>
      </c>
    </row>
    <row r="2197" customFormat="false" ht="22.35" hidden="false" customHeight="false" outlineLevel="0" collapsed="false">
      <c r="A2197" s="6" t="s">
        <v>3848</v>
      </c>
      <c r="B2197" s="7" t="s">
        <v>1511</v>
      </c>
      <c r="C2197" s="17" t="n">
        <v>494</v>
      </c>
      <c r="D2197" s="18" t="n">
        <v>-4.12076851039356E-005</v>
      </c>
      <c r="E2197" s="18" t="n">
        <v>0.000404655715086113</v>
      </c>
      <c r="F2197" s="18" t="n">
        <v>8.83310209039986E-005</v>
      </c>
      <c r="G2197" s="18" t="n">
        <v>0.000457733160626134</v>
      </c>
      <c r="H2197" s="16" t="n">
        <v>3.20433372858247</v>
      </c>
      <c r="I2197" s="17" t="n">
        <v>195.088789331228</v>
      </c>
      <c r="J2197" s="16" t="n">
        <v>0.00158149140568458</v>
      </c>
      <c r="K2197" s="16" t="n">
        <v>0.00401663973903977</v>
      </c>
      <c r="L2197" s="16" t="n">
        <v>0.288009418776486</v>
      </c>
      <c r="M2197" s="16" t="n">
        <v>0.586059130787565</v>
      </c>
      <c r="N2197" s="16" t="n">
        <v>0.150507536889088</v>
      </c>
      <c r="O2197" s="16" t="n">
        <v>0.00449687538243431</v>
      </c>
      <c r="P2197" s="34" t="b">
        <f aca="false">TRUE()</f>
        <v>1</v>
      </c>
      <c r="Q2197" s="18" t="n">
        <v>0.000537757344494107</v>
      </c>
    </row>
    <row r="2198" customFormat="false" ht="22.35" hidden="false" customHeight="false" outlineLevel="0" collapsed="false">
      <c r="A2198" s="6" t="s">
        <v>3849</v>
      </c>
      <c r="B2198" s="7" t="s">
        <v>1511</v>
      </c>
      <c r="C2198" s="17" t="n">
        <v>495</v>
      </c>
      <c r="D2198" s="18" t="n">
        <v>3.98926607957265E-005</v>
      </c>
      <c r="E2198" s="18" t="n">
        <v>0.000402212805886478</v>
      </c>
      <c r="F2198" s="18" t="n">
        <v>0.000176915304717118</v>
      </c>
      <c r="G2198" s="18" t="n">
        <v>0.000465770159722174</v>
      </c>
      <c r="H2198" s="16" t="n">
        <v>3.39339423907068</v>
      </c>
      <c r="I2198" s="17" t="n">
        <v>198.690562395938</v>
      </c>
      <c r="J2198" s="18" t="n">
        <v>0.000833190284417186</v>
      </c>
      <c r="K2198" s="16" t="n">
        <v>0.00222886124175502</v>
      </c>
      <c r="L2198" s="16" t="n">
        <v>0.300323901090629</v>
      </c>
      <c r="M2198" s="16" t="n">
        <v>0.586021096404483</v>
      </c>
      <c r="N2198" s="16" t="n">
        <v>0.153864827443926</v>
      </c>
      <c r="O2198" s="16" t="n">
        <v>0.00833883339531725</v>
      </c>
      <c r="P2198" s="34" t="b">
        <f aca="false">TRUE()</f>
        <v>1</v>
      </c>
      <c r="Q2198" s="18" t="n">
        <v>0.000652719172482214</v>
      </c>
    </row>
    <row r="2199" customFormat="false" ht="22.35" hidden="false" customHeight="false" outlineLevel="0" collapsed="false">
      <c r="A2199" s="6" t="s">
        <v>3850</v>
      </c>
      <c r="B2199" s="7" t="s">
        <v>1511</v>
      </c>
      <c r="C2199" s="17" t="n">
        <v>496</v>
      </c>
      <c r="D2199" s="18" t="n">
        <v>0.000125944203234345</v>
      </c>
      <c r="E2199" s="18" t="n">
        <v>0.000399972945607506</v>
      </c>
      <c r="F2199" s="18" t="n">
        <v>0.000270928895429621</v>
      </c>
      <c r="G2199" s="18" t="n">
        <v>0.000474934141543513</v>
      </c>
      <c r="H2199" s="16" t="n">
        <v>3.59111486258177</v>
      </c>
      <c r="I2199" s="17" t="n">
        <v>202.749743557642</v>
      </c>
      <c r="J2199" s="18" t="n">
        <v>0.000413111545809939</v>
      </c>
      <c r="K2199" s="16" t="n">
        <v>0.00115604377283294</v>
      </c>
      <c r="L2199" s="16" t="n">
        <v>0.312637091820199</v>
      </c>
      <c r="M2199" s="16" t="n">
        <v>0.587719965515493</v>
      </c>
      <c r="N2199" s="16" t="n">
        <v>0.155946456604239</v>
      </c>
      <c r="O2199" s="16" t="n">
        <v>0.012114880240705</v>
      </c>
      <c r="P2199" s="34" t="b">
        <f aca="false">TRUE()</f>
        <v>1</v>
      </c>
      <c r="Q2199" s="18" t="n">
        <v>0.000668358409979455</v>
      </c>
    </row>
    <row r="2200" customFormat="false" ht="22.35" hidden="false" customHeight="false" outlineLevel="0" collapsed="false">
      <c r="A2200" s="6" t="s">
        <v>3851</v>
      </c>
      <c r="B2200" s="7" t="s">
        <v>1511</v>
      </c>
      <c r="C2200" s="17" t="n">
        <v>497</v>
      </c>
      <c r="D2200" s="18" t="n">
        <v>0.00021863994832688</v>
      </c>
      <c r="E2200" s="18" t="n">
        <v>0.000398028911835753</v>
      </c>
      <c r="F2200" s="18" t="n">
        <v>0.000371584802056321</v>
      </c>
      <c r="G2200" s="18" t="n">
        <v>0.00048584037524612</v>
      </c>
      <c r="H2200" s="16" t="n">
        <v>3.78314616145009</v>
      </c>
      <c r="I2200" s="17" t="n">
        <v>207.48071975624</v>
      </c>
      <c r="J2200" s="18" t="n">
        <v>0.000202577709583208</v>
      </c>
      <c r="K2200" s="18" t="n">
        <v>0.000587900345993227</v>
      </c>
      <c r="L2200" s="16" t="n">
        <v>0.323478438879445</v>
      </c>
      <c r="M2200" s="16" t="n">
        <v>0.589697753435773</v>
      </c>
      <c r="N2200" s="16" t="n">
        <v>0.157805087824012</v>
      </c>
      <c r="O2200" s="16" t="n">
        <v>0.0157305760779821</v>
      </c>
      <c r="P2200" s="34" t="b">
        <f aca="false">TRUE()</f>
        <v>1</v>
      </c>
      <c r="Q2200" s="18" t="n">
        <v>0.000496919875787972</v>
      </c>
    </row>
    <row r="2201" customFormat="false" ht="22.35" hidden="false" customHeight="false" outlineLevel="0" collapsed="false">
      <c r="A2201" s="6" t="s">
        <v>3852</v>
      </c>
      <c r="B2201" s="7" t="s">
        <v>1511</v>
      </c>
      <c r="C2201" s="17" t="n">
        <v>498</v>
      </c>
      <c r="D2201" s="18" t="n">
        <v>0.000318392293734376</v>
      </c>
      <c r="E2201" s="18" t="n">
        <v>0.000396785530840559</v>
      </c>
      <c r="F2201" s="18" t="n">
        <v>0.000477783060332638</v>
      </c>
      <c r="G2201" s="18" t="n">
        <v>0.000499223694788882</v>
      </c>
      <c r="H2201" s="16" t="n">
        <v>3.92674360980107</v>
      </c>
      <c r="I2201" s="17" t="n">
        <v>213.020154894424</v>
      </c>
      <c r="J2201" s="18" t="n">
        <v>0.000116278093185913</v>
      </c>
      <c r="K2201" s="18" t="n">
        <v>0.000351715806648353</v>
      </c>
      <c r="L2201" s="16" t="n">
        <v>0.329221810269992</v>
      </c>
      <c r="M2201" s="16" t="n">
        <v>0.590876819311324</v>
      </c>
      <c r="N2201" s="16" t="n">
        <v>0.165228102847356</v>
      </c>
      <c r="O2201" s="16" t="n">
        <v>0.0191149319321534</v>
      </c>
      <c r="P2201" s="34" t="b">
        <f aca="false">TRUE()</f>
        <v>1</v>
      </c>
      <c r="Q2201" s="18" t="n">
        <v>0.000481283668568633</v>
      </c>
    </row>
    <row r="2202" customFormat="false" ht="22.35" hidden="false" customHeight="false" outlineLevel="0" collapsed="false">
      <c r="A2202" s="6" t="s">
        <v>3853</v>
      </c>
      <c r="B2202" s="7" t="s">
        <v>1511</v>
      </c>
      <c r="C2202" s="17" t="n">
        <v>499</v>
      </c>
      <c r="D2202" s="18" t="n">
        <v>0.000421980270891736</v>
      </c>
      <c r="E2202" s="18" t="n">
        <v>0.000398653454700131</v>
      </c>
      <c r="F2202" s="18" t="n">
        <v>0.000587312626940704</v>
      </c>
      <c r="G2202" s="18" t="n">
        <v>0.000515712736661296</v>
      </c>
      <c r="H2202" s="16" t="n">
        <v>4.02631947356398</v>
      </c>
      <c r="I2202" s="17" t="n">
        <v>218.435203823735</v>
      </c>
      <c r="J2202" s="18" t="n">
        <v>7.8157584548604E-005</v>
      </c>
      <c r="K2202" s="18" t="n">
        <v>0.000241874702368909</v>
      </c>
      <c r="L2202" s="16" t="n">
        <v>0.331582740235687</v>
      </c>
      <c r="M2202" s="16" t="n">
        <v>0.591916425782241</v>
      </c>
      <c r="N2202" s="16" t="n">
        <v>0.169670442337303</v>
      </c>
      <c r="O2202" s="16" t="n">
        <v>0.0214810472397744</v>
      </c>
      <c r="P2202" s="34" t="b">
        <f aca="false">TRUE()</f>
        <v>1</v>
      </c>
      <c r="Q2202" s="18" t="n">
        <v>0.000575488761023406</v>
      </c>
    </row>
    <row r="2203" customFormat="false" ht="22.35" hidden="false" customHeight="false" outlineLevel="0" collapsed="false">
      <c r="A2203" s="6" t="s">
        <v>3854</v>
      </c>
      <c r="B2203" s="7" t="s">
        <v>1511</v>
      </c>
      <c r="C2203" s="17" t="n">
        <v>500</v>
      </c>
      <c r="D2203" s="18" t="n">
        <v>0.000531433648566773</v>
      </c>
      <c r="E2203" s="18" t="n">
        <v>0.000402319351440416</v>
      </c>
      <c r="F2203" s="18" t="n">
        <v>0.00070128392339712</v>
      </c>
      <c r="G2203" s="18" t="n">
        <v>0.000534191497925549</v>
      </c>
      <c r="H2203" s="16" t="n">
        <v>4.07131342913165</v>
      </c>
      <c r="I2203" s="17" t="n">
        <v>223.816660592382</v>
      </c>
      <c r="J2203" s="18" t="n">
        <v>6.48643693242668E-005</v>
      </c>
      <c r="K2203" s="18" t="n">
        <v>0.000203467220480504</v>
      </c>
      <c r="L2203" s="16" t="n">
        <v>0.329754889660179</v>
      </c>
      <c r="M2203" s="16" t="n">
        <v>0.591700897611441</v>
      </c>
      <c r="N2203" s="16" t="n">
        <v>0.17290409989414</v>
      </c>
      <c r="O2203" s="16" t="n">
        <v>0.023259524294145</v>
      </c>
      <c r="P2203" s="34" t="b">
        <f aca="false">TRUE()</f>
        <v>1</v>
      </c>
      <c r="Q2203" s="18" t="n">
        <v>0.000488119640408168</v>
      </c>
    </row>
    <row r="2204" customFormat="false" ht="22.35" hidden="false" customHeight="false" outlineLevel="0" collapsed="false">
      <c r="A2204" s="6" t="s">
        <v>3855</v>
      </c>
      <c r="B2204" s="7" t="s">
        <v>1511</v>
      </c>
      <c r="C2204" s="17" t="n">
        <v>501</v>
      </c>
      <c r="D2204" s="18" t="n">
        <v>0.000650252519880455</v>
      </c>
      <c r="E2204" s="18" t="n">
        <v>0.000407586854206322</v>
      </c>
      <c r="F2204" s="18" t="n">
        <v>0.000822509723340662</v>
      </c>
      <c r="G2204" s="18" t="n">
        <v>0.000553576088377105</v>
      </c>
      <c r="H2204" s="16" t="n">
        <v>4.05114895516377</v>
      </c>
      <c r="I2204" s="17" t="n">
        <v>228.746971035557</v>
      </c>
      <c r="J2204" s="18" t="n">
        <v>6.98324567656461E-005</v>
      </c>
      <c r="K2204" s="18" t="n">
        <v>0.000217571092775849</v>
      </c>
      <c r="L2204" s="16" t="n">
        <v>0.32344731619963</v>
      </c>
      <c r="M2204" s="16" t="n">
        <v>0.589494903392667</v>
      </c>
      <c r="N2204" s="16" t="n">
        <v>0.17290409989414</v>
      </c>
      <c r="O2204" s="16" t="n">
        <v>0.0249102395635505</v>
      </c>
      <c r="P2204" s="34" t="b">
        <f aca="false">TRUE()</f>
        <v>1</v>
      </c>
      <c r="Q2204" s="18" t="n">
        <v>0.000633047524445723</v>
      </c>
    </row>
    <row r="2205" customFormat="false" ht="22.35" hidden="false" customHeight="false" outlineLevel="0" collapsed="false">
      <c r="A2205" s="6" t="s">
        <v>3856</v>
      </c>
      <c r="B2205" s="7" t="s">
        <v>1511</v>
      </c>
      <c r="C2205" s="17" t="n">
        <v>502</v>
      </c>
      <c r="D2205" s="18" t="n">
        <v>0.000781398330753582</v>
      </c>
      <c r="E2205" s="18" t="n">
        <v>0.000416433656483577</v>
      </c>
      <c r="F2205" s="18" t="n">
        <v>0.000955239725768539</v>
      </c>
      <c r="G2205" s="18" t="n">
        <v>0.000574455728109777</v>
      </c>
      <c r="H2205" s="16" t="n">
        <v>3.98454685835832</v>
      </c>
      <c r="I2205" s="17" t="n">
        <v>232.27681029976</v>
      </c>
      <c r="J2205" s="18" t="n">
        <v>9.05253142244142E-005</v>
      </c>
      <c r="K2205" s="18" t="n">
        <v>0.000277459419520915</v>
      </c>
      <c r="L2205" s="16" t="n">
        <v>0.315029725893266</v>
      </c>
      <c r="M2205" s="16" t="n">
        <v>0.586185912064506</v>
      </c>
      <c r="N2205" s="16" t="n">
        <v>0.17290409989414</v>
      </c>
      <c r="O2205" s="16" t="n">
        <v>0.0261655974295416</v>
      </c>
      <c r="P2205" s="34" t="b">
        <f aca="false">TRUE()</f>
        <v>1</v>
      </c>
      <c r="Q2205" s="18" t="n">
        <v>0.000363595497745447</v>
      </c>
    </row>
    <row r="2206" customFormat="false" ht="22.35" hidden="false" customHeight="false" outlineLevel="0" collapsed="false">
      <c r="A2206" s="6" t="s">
        <v>3857</v>
      </c>
      <c r="B2206" s="7" t="s">
        <v>1511</v>
      </c>
      <c r="C2206" s="17" t="n">
        <v>503</v>
      </c>
      <c r="D2206" s="18" t="n">
        <v>0.000924514824748064</v>
      </c>
      <c r="E2206" s="18" t="n">
        <v>0.000427683563098221</v>
      </c>
      <c r="F2206" s="16" t="n">
        <v>0.00109786681906511</v>
      </c>
      <c r="G2206" s="18" t="n">
        <v>0.000597689837133575</v>
      </c>
      <c r="H2206" s="16" t="n">
        <v>3.85478746955444</v>
      </c>
      <c r="I2206" s="17" t="n">
        <v>235.318258893555</v>
      </c>
      <c r="J2206" s="18" t="n">
        <v>0.000149486542021162</v>
      </c>
      <c r="K2206" s="18" t="n">
        <v>0.000444390508157466</v>
      </c>
      <c r="L2206" s="16" t="n">
        <v>0.302300069808449</v>
      </c>
      <c r="M2206" s="16" t="n">
        <v>0.580759673411431</v>
      </c>
      <c r="N2206" s="16" t="n">
        <v>0.17741124762222</v>
      </c>
      <c r="O2206" s="16" t="n">
        <v>0.0270288543328861</v>
      </c>
      <c r="P2206" s="34" t="b">
        <f aca="false">TRUE()</f>
        <v>1</v>
      </c>
      <c r="Q2206" s="18" t="n">
        <v>0.000542609747026584</v>
      </c>
    </row>
    <row r="2207" customFormat="false" ht="22.35" hidden="false" customHeight="false" outlineLevel="0" collapsed="false">
      <c r="A2207" s="6" t="s">
        <v>3858</v>
      </c>
      <c r="B2207" s="7" t="s">
        <v>1511</v>
      </c>
      <c r="C2207" s="17" t="n">
        <v>504</v>
      </c>
      <c r="D2207" s="16" t="n">
        <v>0.00107804727476574</v>
      </c>
      <c r="E2207" s="18" t="n">
        <v>0.000440219831998356</v>
      </c>
      <c r="F2207" s="16" t="n">
        <v>0.00124972746624577</v>
      </c>
      <c r="G2207" s="18" t="n">
        <v>0.000621335603541568</v>
      </c>
      <c r="H2207" s="16" t="n">
        <v>3.69846729746789</v>
      </c>
      <c r="I2207" s="17" t="n">
        <v>237.695728773759</v>
      </c>
      <c r="J2207" s="18" t="n">
        <v>0.00026943724776046</v>
      </c>
      <c r="K2207" s="18" t="n">
        <v>0.000771680178195935</v>
      </c>
      <c r="L2207" s="16" t="n">
        <v>0.288254037720432</v>
      </c>
      <c r="M2207" s="16" t="n">
        <v>0.574458643947462</v>
      </c>
      <c r="N2207" s="16" t="n">
        <v>0.192066201790747</v>
      </c>
      <c r="O2207" s="16" t="n">
        <v>0.0277026114650548</v>
      </c>
      <c r="P2207" s="34" t="b">
        <f aca="false">TRUE()</f>
        <v>1</v>
      </c>
      <c r="Q2207" s="18" t="n">
        <v>0.000235604938671343</v>
      </c>
    </row>
    <row r="2208" customFormat="false" ht="22.35" hidden="false" customHeight="false" outlineLevel="0" collapsed="false">
      <c r="A2208" s="6" t="s">
        <v>3859</v>
      </c>
      <c r="B2208" s="7" t="s">
        <v>1511</v>
      </c>
      <c r="C2208" s="17" t="n">
        <v>505</v>
      </c>
      <c r="D2208" s="16" t="n">
        <v>0.00124050223832399</v>
      </c>
      <c r="E2208" s="18" t="n">
        <v>0.000455121001171075</v>
      </c>
      <c r="F2208" s="16" t="n">
        <v>0.00140940927173899</v>
      </c>
      <c r="G2208" s="18" t="n">
        <v>0.000645030736541735</v>
      </c>
      <c r="H2208" s="16" t="n">
        <v>3.51541214930613</v>
      </c>
      <c r="I2208" s="17" t="n">
        <v>238.703552403685</v>
      </c>
      <c r="J2208" s="18" t="n">
        <v>0.000525270463869618</v>
      </c>
      <c r="K2208" s="16" t="n">
        <v>0.00144553874340777</v>
      </c>
      <c r="L2208" s="16" t="n">
        <v>0.273282676339879</v>
      </c>
      <c r="M2208" s="16" t="n">
        <v>0.5677138800142</v>
      </c>
      <c r="N2208" s="16" t="n">
        <v>0.214410423749405</v>
      </c>
      <c r="O2208" s="16" t="n">
        <v>0.0280254392712818</v>
      </c>
      <c r="P2208" s="34" t="b">
        <f aca="false">TRUE()</f>
        <v>1</v>
      </c>
      <c r="Q2208" s="18" t="n">
        <v>0.00047157094557941</v>
      </c>
    </row>
    <row r="2209" customFormat="false" ht="22.35" hidden="false" customHeight="false" outlineLevel="0" collapsed="false">
      <c r="A2209" s="6" t="s">
        <v>3860</v>
      </c>
      <c r="B2209" s="7" t="s">
        <v>1511</v>
      </c>
      <c r="C2209" s="17" t="n">
        <v>506</v>
      </c>
      <c r="D2209" s="16" t="n">
        <v>0.00141147736464162</v>
      </c>
      <c r="E2209" s="18" t="n">
        <v>0.000472546956440481</v>
      </c>
      <c r="F2209" s="16" t="n">
        <v>0.00157438519443484</v>
      </c>
      <c r="G2209" s="18" t="n">
        <v>0.000670697285551273</v>
      </c>
      <c r="H2209" s="16" t="n">
        <v>3.26415954451056</v>
      </c>
      <c r="I2209" s="17" t="n">
        <v>239.057919847487</v>
      </c>
      <c r="J2209" s="16" t="n">
        <v>0.00125849915806595</v>
      </c>
      <c r="K2209" s="16" t="n">
        <v>0.00323993269601347</v>
      </c>
      <c r="L2209" s="16" t="n">
        <v>0.253522777128063</v>
      </c>
      <c r="M2209" s="16" t="n">
        <v>0.558889903139105</v>
      </c>
      <c r="N2209" s="16" t="n">
        <v>0.230352298847189</v>
      </c>
      <c r="O2209" s="16" t="n">
        <v>0.0278941324067112</v>
      </c>
      <c r="P2209" s="34" t="b">
        <f aca="false">TRUE()</f>
        <v>1</v>
      </c>
      <c r="Q2209" s="18" t="n">
        <v>0.00055966854876635</v>
      </c>
    </row>
    <row r="2210" customFormat="false" ht="22.35" hidden="false" customHeight="false" outlineLevel="0" collapsed="false">
      <c r="A2210" s="6" t="s">
        <v>3861</v>
      </c>
      <c r="B2210" s="7" t="s">
        <v>1511</v>
      </c>
      <c r="C2210" s="17" t="n">
        <v>507</v>
      </c>
      <c r="D2210" s="16" t="n">
        <v>0.00158980212907133</v>
      </c>
      <c r="E2210" s="18" t="n">
        <v>0.000492992558816095</v>
      </c>
      <c r="F2210" s="16" t="n">
        <v>0.00174408680650943</v>
      </c>
      <c r="G2210" s="18" t="n">
        <v>0.000697452093867011</v>
      </c>
      <c r="H2210" s="16" t="n">
        <v>2.96593726472058</v>
      </c>
      <c r="I2210" s="17" t="n">
        <v>238.265246508826</v>
      </c>
      <c r="J2210" s="16" t="n">
        <v>0.003324497775693</v>
      </c>
      <c r="K2210" s="16" t="n">
        <v>0.0080540956036929</v>
      </c>
      <c r="L2210" s="16" t="n">
        <v>0.230824811591109</v>
      </c>
      <c r="M2210" s="16" t="n">
        <v>0.54914042294234</v>
      </c>
      <c r="N2210" s="16" t="n">
        <v>0.259805303185452</v>
      </c>
      <c r="O2210" s="16" t="n">
        <v>0.0275628230062223</v>
      </c>
      <c r="P2210" s="34" t="b">
        <f aca="false">TRUE()</f>
        <v>1</v>
      </c>
      <c r="Q2210" s="18" t="n">
        <v>0.000258976175573027</v>
      </c>
    </row>
    <row r="2211" customFormat="false" ht="22.35" hidden="false" customHeight="false" outlineLevel="0" collapsed="false">
      <c r="A2211" s="6" t="s">
        <v>3862</v>
      </c>
      <c r="B2211" s="7" t="s">
        <v>1511</v>
      </c>
      <c r="C2211" s="17" t="n">
        <v>508</v>
      </c>
      <c r="D2211" s="16" t="n">
        <v>0.00177866738466957</v>
      </c>
      <c r="E2211" s="18" t="n">
        <v>0.000516614846848947</v>
      </c>
      <c r="F2211" s="16" t="n">
        <v>0.00192186720507708</v>
      </c>
      <c r="G2211" s="18" t="n">
        <v>0.000725078793126597</v>
      </c>
      <c r="H2211" s="16" t="n">
        <v>2.63294544506493</v>
      </c>
      <c r="I2211" s="17" t="n">
        <v>236.342405232297</v>
      </c>
      <c r="J2211" s="16" t="n">
        <v>0.0090229855217843</v>
      </c>
      <c r="K2211" s="16" t="n">
        <v>0.0199495950534922</v>
      </c>
      <c r="L2211" s="16" t="n">
        <v>0.205927866052562</v>
      </c>
      <c r="M2211" s="16" t="n">
        <v>0.539150058319387</v>
      </c>
      <c r="N2211" s="16" t="n">
        <v>0.292263117329132</v>
      </c>
      <c r="O2211" s="16" t="n">
        <v>0.0272769201392047</v>
      </c>
      <c r="P2211" s="34" t="b">
        <f aca="false">TRUE()</f>
        <v>1</v>
      </c>
      <c r="Q2211" s="18" t="n">
        <v>0.000270672650691689</v>
      </c>
    </row>
    <row r="2212" customFormat="false" ht="22.35" hidden="false" customHeight="false" outlineLevel="0" collapsed="false">
      <c r="A2212" s="6" t="s">
        <v>3863</v>
      </c>
      <c r="B2212" s="7" t="s">
        <v>1511</v>
      </c>
      <c r="C2212" s="17" t="n">
        <v>509</v>
      </c>
      <c r="D2212" s="16" t="n">
        <v>0.00198014676064017</v>
      </c>
      <c r="E2212" s="18" t="n">
        <v>0.000543864840690681</v>
      </c>
      <c r="F2212" s="16" t="n">
        <v>0.00210920167910022</v>
      </c>
      <c r="G2212" s="18" t="n">
        <v>0.000753913517844062</v>
      </c>
      <c r="H2212" s="16" t="n">
        <v>2.2618614540727</v>
      </c>
      <c r="I2212" s="17" t="n">
        <v>233.409438787268</v>
      </c>
      <c r="J2212" s="16" t="n">
        <v>0.0246267128107792</v>
      </c>
      <c r="K2212" s="16" t="n">
        <v>0.0485053906809367</v>
      </c>
      <c r="L2212" s="16" t="n">
        <v>0.17828247269522</v>
      </c>
      <c r="M2212" s="16" t="n">
        <v>0.529147015568741</v>
      </c>
      <c r="N2212" s="16" t="n">
        <v>0.362813609172786</v>
      </c>
      <c r="O2212" s="16" t="n">
        <v>0.0269506586604562</v>
      </c>
      <c r="P2212" s="34" t="b">
        <f aca="false">TRUE()</f>
        <v>1</v>
      </c>
      <c r="Q2212" s="18" t="n">
        <v>0.000262879009639342</v>
      </c>
    </row>
    <row r="2213" customFormat="false" ht="22.35" hidden="false" customHeight="false" outlineLevel="0" collapsed="false">
      <c r="A2213" s="6" t="s">
        <v>3864</v>
      </c>
      <c r="B2213" s="7" t="s">
        <v>1511</v>
      </c>
      <c r="C2213" s="17" t="n">
        <v>510</v>
      </c>
      <c r="D2213" s="16" t="n">
        <v>0.00219127780371344</v>
      </c>
      <c r="E2213" s="18" t="n">
        <v>0.000574706336156419</v>
      </c>
      <c r="F2213" s="16" t="n">
        <v>0.00230262248561307</v>
      </c>
      <c r="G2213" s="18" t="n">
        <v>0.000783814230292408</v>
      </c>
      <c r="H2213" s="16" t="n">
        <v>1.85503845202115</v>
      </c>
      <c r="I2213" s="17" t="n">
        <v>229.681370580283</v>
      </c>
      <c r="J2213" s="16" t="n">
        <v>0.0648721673393751</v>
      </c>
      <c r="K2213" s="16" t="n">
        <v>0.111895051728349</v>
      </c>
      <c r="L2213" s="16" t="n">
        <v>0.147718946156707</v>
      </c>
      <c r="M2213" s="16" t="n">
        <v>0.519182007201177</v>
      </c>
      <c r="N2213" s="16" t="n">
        <v>0.449203015262683</v>
      </c>
      <c r="O2213" s="16" t="n">
        <v>0.0264215332557473</v>
      </c>
      <c r="P2213" s="34" t="b">
        <f aca="false">FALSE()</f>
        <v>0</v>
      </c>
      <c r="Q2213" s="16"/>
    </row>
    <row r="2214" customFormat="false" ht="22.35" hidden="false" customHeight="false" outlineLevel="0" collapsed="false">
      <c r="A2214" s="6" t="s">
        <v>3865</v>
      </c>
      <c r="B2214" s="7" t="s">
        <v>1511</v>
      </c>
      <c r="C2214" s="17" t="n">
        <v>511</v>
      </c>
      <c r="D2214" s="16" t="n">
        <v>0.00240859421869693</v>
      </c>
      <c r="E2214" s="18" t="n">
        <v>0.000608861344827262</v>
      </c>
      <c r="F2214" s="16" t="n">
        <v>0.00249996383396837</v>
      </c>
      <c r="G2214" s="18" t="n">
        <v>0.000814349784887718</v>
      </c>
      <c r="H2214" s="16" t="n">
        <v>1.44440429647247</v>
      </c>
      <c r="I2214" s="17" t="n">
        <v>225.378305157327</v>
      </c>
      <c r="J2214" s="16" t="n">
        <v>0.15001403802214</v>
      </c>
      <c r="K2214" s="16" t="n">
        <v>0.22540125191596</v>
      </c>
      <c r="L2214" s="16" t="n">
        <v>0.116448336685472</v>
      </c>
      <c r="M2214" s="16" t="n">
        <v>0.509939652112176</v>
      </c>
      <c r="N2214" s="16" t="n">
        <v>0.563636418155742</v>
      </c>
      <c r="O2214" s="16" t="n">
        <v>0.0258076477430292</v>
      </c>
      <c r="P2214" s="34" t="b">
        <f aca="false">FALSE()</f>
        <v>0</v>
      </c>
      <c r="Q2214" s="16"/>
    </row>
    <row r="2215" customFormat="false" ht="22.35" hidden="false" customHeight="false" outlineLevel="0" collapsed="false">
      <c r="A2215" s="6" t="s">
        <v>3866</v>
      </c>
      <c r="B2215" s="7" t="s">
        <v>1511</v>
      </c>
      <c r="C2215" s="17" t="n">
        <v>512</v>
      </c>
      <c r="D2215" s="16" t="n">
        <v>0.00262931990743392</v>
      </c>
      <c r="E2215" s="18" t="n">
        <v>0.000646371072292835</v>
      </c>
      <c r="F2215" s="16" t="n">
        <v>0.00269832697245099</v>
      </c>
      <c r="G2215" s="18" t="n">
        <v>0.000845479206032152</v>
      </c>
      <c r="H2215" s="16" t="n">
        <v>1.03356038201322</v>
      </c>
      <c r="I2215" s="17" t="n">
        <v>220.685230616383</v>
      </c>
      <c r="J2215" s="16" t="n">
        <v>0.30247302173513</v>
      </c>
      <c r="K2215" s="16" t="n">
        <v>0.397360886420004</v>
      </c>
      <c r="L2215" s="16" t="n">
        <v>0.0845163700649535</v>
      </c>
      <c r="M2215" s="16" t="n">
        <v>0.501914397281809</v>
      </c>
      <c r="N2215" s="16" t="n">
        <v>0.66108509270925</v>
      </c>
      <c r="O2215" s="16" t="n">
        <v>0.0252623463500733</v>
      </c>
      <c r="P2215" s="34" t="b">
        <f aca="false">FALSE()</f>
        <v>0</v>
      </c>
      <c r="Q2215" s="16"/>
    </row>
    <row r="2216" customFormat="false" ht="22.35" hidden="false" customHeight="false" outlineLevel="0" collapsed="false">
      <c r="A2216" s="6" t="s">
        <v>3867</v>
      </c>
      <c r="B2216" s="7" t="s">
        <v>1511</v>
      </c>
      <c r="C2216" s="17" t="n">
        <v>513</v>
      </c>
      <c r="D2216" s="16" t="n">
        <v>0.00285068389636486</v>
      </c>
      <c r="E2216" s="18" t="n">
        <v>0.000685574805386796</v>
      </c>
      <c r="F2216" s="16" t="n">
        <v>0.00289310237689442</v>
      </c>
      <c r="G2216" s="18" t="n">
        <v>0.000876994589443995</v>
      </c>
      <c r="H2216" s="16" t="n">
        <v>0.60236960871597</v>
      </c>
      <c r="I2216" s="17" t="n">
        <v>216.211107472029</v>
      </c>
      <c r="J2216" s="16" t="n">
        <v>0.547559349185673</v>
      </c>
      <c r="K2216" s="16" t="n">
        <v>0.653355750178419</v>
      </c>
      <c r="L2216" s="16" t="n">
        <v>0.049966043578962</v>
      </c>
      <c r="M2216" s="16" t="n">
        <v>0.506934935848674</v>
      </c>
      <c r="N2216" s="16" t="n">
        <v>0.797110319314326</v>
      </c>
      <c r="O2216" s="16" t="n">
        <v>0.0249187984722897</v>
      </c>
      <c r="P2216" s="34" t="b">
        <f aca="false">FALSE()</f>
        <v>0</v>
      </c>
      <c r="Q2216" s="16"/>
    </row>
    <row r="2217" customFormat="false" ht="22.35" hidden="false" customHeight="false" outlineLevel="0" collapsed="false">
      <c r="A2217" s="6" t="s">
        <v>3868</v>
      </c>
      <c r="B2217" s="7" t="s">
        <v>1511</v>
      </c>
      <c r="C2217" s="17" t="n">
        <v>514</v>
      </c>
      <c r="D2217" s="16" t="n">
        <v>0.00306749504414307</v>
      </c>
      <c r="E2217" s="18" t="n">
        <v>0.000723688403266567</v>
      </c>
      <c r="F2217" s="16" t="n">
        <v>0.00308148130703898</v>
      </c>
      <c r="G2217" s="18" t="n">
        <v>0.000907109486955011</v>
      </c>
      <c r="H2217" s="16" t="n">
        <v>0.189089900146844</v>
      </c>
      <c r="I2217" s="17" t="n">
        <v>212.313402771652</v>
      </c>
      <c r="J2217" s="16" t="n">
        <v>0.850202991453181</v>
      </c>
      <c r="K2217" s="16" t="n">
        <v>0.907262127675675</v>
      </c>
      <c r="L2217" s="16" t="n">
        <v>0.015892016795686</v>
      </c>
      <c r="M2217" s="16" t="n">
        <v>0.515048937572899</v>
      </c>
      <c r="N2217" s="16" t="n">
        <v>0.941240589404862</v>
      </c>
      <c r="O2217" s="16" t="n">
        <v>0.0247721870993941</v>
      </c>
      <c r="P2217" s="34" t="b">
        <f aca="false">FALSE()</f>
        <v>0</v>
      </c>
      <c r="Q2217" s="16"/>
    </row>
    <row r="2218" customFormat="false" ht="22.35" hidden="false" customHeight="false" outlineLevel="0" collapsed="false">
      <c r="A2218" s="6" t="s">
        <v>3869</v>
      </c>
      <c r="B2218" s="7" t="s">
        <v>1511</v>
      </c>
      <c r="C2218" s="17" t="n">
        <v>515</v>
      </c>
      <c r="D2218" s="16" t="n">
        <v>0.0032755040768488</v>
      </c>
      <c r="E2218" s="18" t="n">
        <v>0.000761806370154877</v>
      </c>
      <c r="F2218" s="16" t="n">
        <v>0.00325845958540004</v>
      </c>
      <c r="G2218" s="18" t="n">
        <v>0.000936271126999301</v>
      </c>
      <c r="H2218" s="16" t="n">
        <v>-0.2199285687612</v>
      </c>
      <c r="I2218" s="17" t="n">
        <v>208.702235915902</v>
      </c>
      <c r="J2218" s="16" t="n">
        <v>0.826141754656901</v>
      </c>
      <c r="K2218" s="16" t="n">
        <v>0.887060357522934</v>
      </c>
      <c r="L2218" s="16" t="n">
        <v>-0.0187213351958835</v>
      </c>
      <c r="M2218" s="16" t="n">
        <v>0.524151833257265</v>
      </c>
      <c r="N2218" s="16" t="n">
        <v>0.941240589404862</v>
      </c>
      <c r="O2218" s="16" t="n">
        <v>0.024680419091504</v>
      </c>
      <c r="P2218" s="34" t="b">
        <f aca="false">FALSE()</f>
        <v>0</v>
      </c>
      <c r="Q2218" s="16"/>
    </row>
    <row r="2219" customFormat="false" ht="22.35" hidden="false" customHeight="false" outlineLevel="0" collapsed="false">
      <c r="A2219" s="6" t="s">
        <v>3870</v>
      </c>
      <c r="B2219" s="7" t="s">
        <v>1511</v>
      </c>
      <c r="C2219" s="17" t="n">
        <v>516</v>
      </c>
      <c r="D2219" s="16" t="n">
        <v>0.00347057501880453</v>
      </c>
      <c r="E2219" s="18" t="n">
        <v>0.000800318909582377</v>
      </c>
      <c r="F2219" s="16" t="n">
        <v>0.00341988004130215</v>
      </c>
      <c r="G2219" s="18" t="n">
        <v>0.000964252839307786</v>
      </c>
      <c r="H2219" s="16" t="n">
        <v>-0.625497330495418</v>
      </c>
      <c r="I2219" s="17" t="n">
        <v>205.212664156243</v>
      </c>
      <c r="J2219" s="16" t="n">
        <v>0.532339684944091</v>
      </c>
      <c r="K2219" s="16" t="n">
        <v>0.637578554839243</v>
      </c>
      <c r="L2219" s="16" t="n">
        <v>-0.053938833029984</v>
      </c>
      <c r="M2219" s="16" t="n">
        <v>0.531581216086009</v>
      </c>
      <c r="N2219" s="16" t="n">
        <v>0.783812114888499</v>
      </c>
      <c r="O2219" s="16" t="n">
        <v>0.0246744867218341</v>
      </c>
      <c r="P2219" s="34" t="b">
        <f aca="false">FALSE()</f>
        <v>0</v>
      </c>
      <c r="Q2219" s="16"/>
    </row>
    <row r="2220" customFormat="false" ht="22.35" hidden="false" customHeight="false" outlineLevel="0" collapsed="false">
      <c r="A2220" s="6" t="s">
        <v>3871</v>
      </c>
      <c r="B2220" s="7" t="s">
        <v>1511</v>
      </c>
      <c r="C2220" s="17" t="n">
        <v>517</v>
      </c>
      <c r="D2220" s="16" t="n">
        <v>0.00364654742396671</v>
      </c>
      <c r="E2220" s="18" t="n">
        <v>0.00083628729136223</v>
      </c>
      <c r="F2220" s="16" t="n">
        <v>0.0035622766083302</v>
      </c>
      <c r="G2220" s="18" t="n">
        <v>0.000988010087987994</v>
      </c>
      <c r="H2220" s="16" t="n">
        <v>-0.999408855790943</v>
      </c>
      <c r="I2220" s="17" t="n">
        <v>201.91255028087</v>
      </c>
      <c r="J2220" s="16" t="n">
        <v>0.318792873088065</v>
      </c>
      <c r="K2220" s="16" t="n">
        <v>0.416165593996687</v>
      </c>
      <c r="L2220" s="16" t="n">
        <v>-0.0872958172388769</v>
      </c>
      <c r="M2220" s="16" t="n">
        <v>0.539352908362493</v>
      </c>
      <c r="N2220" s="16" t="n">
        <v>0.655892652581447</v>
      </c>
      <c r="O2220" s="16" t="n">
        <v>0.0250193853111979</v>
      </c>
      <c r="P2220" s="34" t="b">
        <f aca="false">FALSE()</f>
        <v>0</v>
      </c>
      <c r="Q2220" s="16"/>
    </row>
    <row r="2221" customFormat="false" ht="22.35" hidden="false" customHeight="false" outlineLevel="0" collapsed="false">
      <c r="A2221" s="6" t="s">
        <v>3872</v>
      </c>
      <c r="B2221" s="7" t="s">
        <v>1511</v>
      </c>
      <c r="C2221" s="17" t="n">
        <v>518</v>
      </c>
      <c r="D2221" s="16" t="n">
        <v>0.0037983856271619</v>
      </c>
      <c r="E2221" s="18" t="n">
        <v>0.000866577015878477</v>
      </c>
      <c r="F2221" s="16" t="n">
        <v>0.00368065418121212</v>
      </c>
      <c r="G2221" s="16" t="n">
        <v>0.00100707863698652</v>
      </c>
      <c r="H2221" s="16" t="n">
        <v>-1.35224333162018</v>
      </c>
      <c r="I2221" s="17" t="n">
        <v>199.251432714806</v>
      </c>
      <c r="J2221" s="16" t="n">
        <v>0.17783026128483</v>
      </c>
      <c r="K2221" s="16" t="n">
        <v>0.259748013636141</v>
      </c>
      <c r="L2221" s="16" t="n">
        <v>-0.119398156331459</v>
      </c>
      <c r="M2221" s="16" t="n">
        <v>0.545856787869568</v>
      </c>
      <c r="N2221" s="16" t="n">
        <v>0.557810086519214</v>
      </c>
      <c r="O2221" s="16" t="n">
        <v>0.0256163554376668</v>
      </c>
      <c r="P2221" s="34" t="b">
        <f aca="false">FALSE()</f>
        <v>0</v>
      </c>
      <c r="Q2221" s="16"/>
    </row>
    <row r="2222" customFormat="false" ht="22.35" hidden="false" customHeight="false" outlineLevel="0" collapsed="false">
      <c r="A2222" s="6" t="s">
        <v>3873</v>
      </c>
      <c r="B2222" s="7" t="s">
        <v>1511</v>
      </c>
      <c r="C2222" s="17" t="n">
        <v>519</v>
      </c>
      <c r="D2222" s="16" t="n">
        <v>0.00392093792084624</v>
      </c>
      <c r="E2222" s="18" t="n">
        <v>0.000890378225996298</v>
      </c>
      <c r="F2222" s="16" t="n">
        <v>0.00377062099697965</v>
      </c>
      <c r="G2222" s="16" t="n">
        <v>0.00102097736302846</v>
      </c>
      <c r="H2222" s="16" t="n">
        <v>-1.6851271068638</v>
      </c>
      <c r="I2222" s="17" t="n">
        <v>197.157037548402</v>
      </c>
      <c r="J2222" s="16" t="n">
        <v>0.0935461935877197</v>
      </c>
      <c r="K2222" s="16" t="n">
        <v>0.153082296289052</v>
      </c>
      <c r="L2222" s="16" t="n">
        <v>-0.15010718535365</v>
      </c>
      <c r="M2222" s="16" t="n">
        <v>0.553286170698311</v>
      </c>
      <c r="N2222" s="16" t="n">
        <v>0.445890805780703</v>
      </c>
      <c r="O2222" s="16" t="n">
        <v>0.026325271498831</v>
      </c>
      <c r="P2222" s="34" t="b">
        <f aca="false">FALSE()</f>
        <v>0</v>
      </c>
      <c r="Q2222" s="16"/>
    </row>
    <row r="2223" customFormat="false" ht="22.35" hidden="false" customHeight="false" outlineLevel="0" collapsed="false">
      <c r="A2223" s="6" t="s">
        <v>3874</v>
      </c>
      <c r="B2223" s="7" t="s">
        <v>1511</v>
      </c>
      <c r="C2223" s="17" t="n">
        <v>520</v>
      </c>
      <c r="D2223" s="16" t="n">
        <v>0.00400883327037596</v>
      </c>
      <c r="E2223" s="18" t="n">
        <v>0.00090840362324414</v>
      </c>
      <c r="F2223" s="16" t="n">
        <v>0.00382753341109714</v>
      </c>
      <c r="G2223" s="16" t="n">
        <v>0.00102886249149906</v>
      </c>
      <c r="H2223" s="16" t="n">
        <v>-1.9972358666811</v>
      </c>
      <c r="I2223" s="17" t="n">
        <v>195.279123299295</v>
      </c>
      <c r="J2223" s="16" t="n">
        <v>0.0471879020093428</v>
      </c>
      <c r="K2223" s="16" t="n">
        <v>0.0855151935977173</v>
      </c>
      <c r="L2223" s="16" t="n">
        <v>-0.179363533404929</v>
      </c>
      <c r="M2223" s="16" t="n">
        <v>0.559726659566915</v>
      </c>
      <c r="N2223" s="16" t="n">
        <v>0.364347440167179</v>
      </c>
      <c r="O2223" s="16" t="n">
        <v>0.0269927186886326</v>
      </c>
      <c r="P2223" s="34" t="b">
        <f aca="false">FALSE()</f>
        <v>0</v>
      </c>
      <c r="Q2223" s="16"/>
    </row>
    <row r="2224" customFormat="false" ht="22.35" hidden="false" customHeight="false" outlineLevel="0" collapsed="false">
      <c r="A2224" s="6" t="s">
        <v>3875</v>
      </c>
      <c r="B2224" s="7" t="s">
        <v>1511</v>
      </c>
      <c r="C2224" s="17" t="n">
        <v>521</v>
      </c>
      <c r="D2224" s="16" t="n">
        <v>0.00405741091036194</v>
      </c>
      <c r="E2224" s="18" t="n">
        <v>0.000917734605886181</v>
      </c>
      <c r="F2224" s="16" t="n">
        <v>0.00384736350775299</v>
      </c>
      <c r="G2224" s="16" t="n">
        <v>0.00102966316985837</v>
      </c>
      <c r="H2224" s="16" t="n">
        <v>-2.29480675152547</v>
      </c>
      <c r="I2224" s="17" t="n">
        <v>193.877314737085</v>
      </c>
      <c r="J2224" s="16" t="n">
        <v>0.0228150191226446</v>
      </c>
      <c r="K2224" s="16" t="n">
        <v>0.0453459431795857</v>
      </c>
      <c r="L2224" s="16" t="n">
        <v>-0.207376028159356</v>
      </c>
      <c r="M2224" s="16" t="n">
        <v>0.56657284852173</v>
      </c>
      <c r="N2224" s="16" t="n">
        <v>0.295227182287584</v>
      </c>
      <c r="O2224" s="16" t="n">
        <v>0.0278029919757232</v>
      </c>
      <c r="P2224" s="34" t="b">
        <f aca="false">TRUE()</f>
        <v>1</v>
      </c>
      <c r="Q2224" s="18" t="n">
        <v>0.000258321699942435</v>
      </c>
    </row>
    <row r="2225" customFormat="false" ht="22.35" hidden="false" customHeight="false" outlineLevel="0" collapsed="false">
      <c r="A2225" s="6" t="s">
        <v>3876</v>
      </c>
      <c r="B2225" s="7" t="s">
        <v>1511</v>
      </c>
      <c r="C2225" s="17" t="n">
        <v>522</v>
      </c>
      <c r="D2225" s="16" t="n">
        <v>0.00406287700875436</v>
      </c>
      <c r="E2225" s="18" t="n">
        <v>0.000916842016089034</v>
      </c>
      <c r="F2225" s="16" t="n">
        <v>0.00382833394758776</v>
      </c>
      <c r="G2225" s="16" t="n">
        <v>0.00102190781956506</v>
      </c>
      <c r="H2225" s="16" t="n">
        <v>-2.56832088648779</v>
      </c>
      <c r="I2225" s="17" t="n">
        <v>192.916344945435</v>
      </c>
      <c r="J2225" s="16" t="n">
        <v>0.0109755855905537</v>
      </c>
      <c r="K2225" s="16" t="n">
        <v>0.0237512575662037</v>
      </c>
      <c r="L2225" s="16" t="n">
        <v>-0.233105663235725</v>
      </c>
      <c r="M2225" s="16" t="n">
        <v>0.573330290582687</v>
      </c>
      <c r="N2225" s="16" t="n">
        <v>0.262874088210816</v>
      </c>
      <c r="O2225" s="16" t="n">
        <v>0.0289965875551801</v>
      </c>
      <c r="P2225" s="34" t="b">
        <f aca="false">TRUE()</f>
        <v>1</v>
      </c>
      <c r="Q2225" s="18" t="n">
        <v>0.000191411377555956</v>
      </c>
    </row>
    <row r="2226" customFormat="false" ht="22.35" hidden="false" customHeight="false" outlineLevel="0" collapsed="false">
      <c r="A2226" s="6" t="s">
        <v>3877</v>
      </c>
      <c r="B2226" s="7" t="s">
        <v>1511</v>
      </c>
      <c r="C2226" s="17" t="n">
        <v>523</v>
      </c>
      <c r="D2226" s="16" t="n">
        <v>0.0040233033933079</v>
      </c>
      <c r="E2226" s="18" t="n">
        <v>0.000904879348771383</v>
      </c>
      <c r="F2226" s="16" t="n">
        <v>0.00376982138943117</v>
      </c>
      <c r="G2226" s="16" t="n">
        <v>0.00100428036640911</v>
      </c>
      <c r="H2226" s="16" t="n">
        <v>-2.81479674264373</v>
      </c>
      <c r="I2226" s="17" t="n">
        <v>192.301320426152</v>
      </c>
      <c r="J2226" s="16" t="n">
        <v>0.00538878470635458</v>
      </c>
      <c r="K2226" s="16" t="n">
        <v>0.0125849502146154</v>
      </c>
      <c r="L2226" s="16" t="n">
        <v>-0.256198295316294</v>
      </c>
      <c r="M2226" s="16" t="n">
        <v>0.578883310512704</v>
      </c>
      <c r="N2226" s="16" t="n">
        <v>0.234636522116654</v>
      </c>
      <c r="O2226" s="16" t="n">
        <v>0.0307550449549487</v>
      </c>
      <c r="P2226" s="34" t="b">
        <f aca="false">TRUE()</f>
        <v>1</v>
      </c>
      <c r="Q2226" s="18" t="n">
        <v>0.000247389795924104</v>
      </c>
    </row>
    <row r="2227" customFormat="false" ht="22.35" hidden="false" customHeight="false" outlineLevel="0" collapsed="false">
      <c r="A2227" s="6" t="s">
        <v>3878</v>
      </c>
      <c r="B2227" s="7" t="s">
        <v>1511</v>
      </c>
      <c r="C2227" s="17" t="n">
        <v>524</v>
      </c>
      <c r="D2227" s="16" t="n">
        <v>0.00394109399828703</v>
      </c>
      <c r="E2227" s="18" t="n">
        <v>0.000883833144759748</v>
      </c>
      <c r="F2227" s="16" t="n">
        <v>0.00367323843590504</v>
      </c>
      <c r="G2227" s="18" t="n">
        <v>0.000977628141826424</v>
      </c>
      <c r="H2227" s="16" t="n">
        <v>-3.04726641473783</v>
      </c>
      <c r="I2227" s="17" t="n">
        <v>191.820466645469</v>
      </c>
      <c r="J2227" s="16" t="n">
        <v>0.00263477501973553</v>
      </c>
      <c r="K2227" s="16" t="n">
        <v>0.00650464981076887</v>
      </c>
      <c r="L2227" s="16" t="n">
        <v>-0.277975418234779</v>
      </c>
      <c r="M2227" s="16" t="n">
        <v>0.584918099295096</v>
      </c>
      <c r="N2227" s="16" t="n">
        <v>0.221425190354316</v>
      </c>
      <c r="O2227" s="16" t="n">
        <v>0.0331491317495607</v>
      </c>
      <c r="P2227" s="34" t="b">
        <f aca="false">TRUE()</f>
        <v>1</v>
      </c>
      <c r="Q2227" s="18" t="n">
        <v>0.000305718039229018</v>
      </c>
    </row>
    <row r="2228" customFormat="false" ht="22.35" hidden="false" customHeight="false" outlineLevel="0" collapsed="false">
      <c r="A2228" s="6" t="s">
        <v>3879</v>
      </c>
      <c r="B2228" s="7" t="s">
        <v>1511</v>
      </c>
      <c r="C2228" s="17" t="n">
        <v>525</v>
      </c>
      <c r="D2228" s="16" t="n">
        <v>0.00381850913555534</v>
      </c>
      <c r="E2228" s="18" t="n">
        <v>0.000852515645174931</v>
      </c>
      <c r="F2228" s="16" t="n">
        <v>0.00354133507288649</v>
      </c>
      <c r="G2228" s="18" t="n">
        <v>0.000941963289918493</v>
      </c>
      <c r="H2228" s="16" t="n">
        <v>-3.26981675739003</v>
      </c>
      <c r="I2228" s="17" t="n">
        <v>191.665932853413</v>
      </c>
      <c r="J2228" s="16" t="n">
        <v>0.00127584024269547</v>
      </c>
      <c r="K2228" s="16" t="n">
        <v>0.00328050620023928</v>
      </c>
      <c r="L2228" s="16" t="n">
        <v>-0.298491301453739</v>
      </c>
      <c r="M2228" s="16" t="n">
        <v>0.590331659820478</v>
      </c>
      <c r="N2228" s="16" t="n">
        <v>0.207778034650392</v>
      </c>
      <c r="O2228" s="16" t="n">
        <v>0.036215753989644</v>
      </c>
      <c r="P2228" s="34" t="b">
        <f aca="false">TRUE()</f>
        <v>1</v>
      </c>
      <c r="Q2228" s="18" t="n">
        <v>0.000175488152281412</v>
      </c>
    </row>
    <row r="2229" customFormat="false" ht="22.35" hidden="false" customHeight="false" outlineLevel="0" collapsed="false">
      <c r="A2229" s="6" t="s">
        <v>3880</v>
      </c>
      <c r="B2229" s="7" t="s">
        <v>1511</v>
      </c>
      <c r="C2229" s="17" t="n">
        <v>526</v>
      </c>
      <c r="D2229" s="16" t="n">
        <v>0.00365865282722768</v>
      </c>
      <c r="E2229" s="18" t="n">
        <v>0.000812443989016026</v>
      </c>
      <c r="F2229" s="16" t="n">
        <v>0.00337812982156096</v>
      </c>
      <c r="G2229" s="18" t="n">
        <v>0.000898890119465067</v>
      </c>
      <c r="H2229" s="16" t="n">
        <v>-3.47162972983957</v>
      </c>
      <c r="I2229" s="17" t="n">
        <v>191.856473228155</v>
      </c>
      <c r="J2229" s="18" t="n">
        <v>0.000639086843242794</v>
      </c>
      <c r="K2229" s="16" t="n">
        <v>0.00173801467854364</v>
      </c>
      <c r="L2229" s="16" t="n">
        <v>-0.316633391550489</v>
      </c>
      <c r="M2229" s="16" t="n">
        <v>0.595707185962777</v>
      </c>
      <c r="N2229" s="16" t="n">
        <v>0.195375292925634</v>
      </c>
      <c r="O2229" s="16" t="n">
        <v>0.0398375422365925</v>
      </c>
      <c r="P2229" s="34" t="b">
        <f aca="false">TRUE()</f>
        <v>1</v>
      </c>
      <c r="Q2229" s="18" t="n">
        <v>0.000192470869901814</v>
      </c>
    </row>
    <row r="2230" customFormat="false" ht="22.35" hidden="false" customHeight="false" outlineLevel="0" collapsed="false">
      <c r="A2230" s="6" t="s">
        <v>3881</v>
      </c>
      <c r="B2230" s="7" t="s">
        <v>1511</v>
      </c>
      <c r="C2230" s="17" t="n">
        <v>527</v>
      </c>
      <c r="D2230" s="16" t="n">
        <v>0.00346647231098293</v>
      </c>
      <c r="E2230" s="18" t="n">
        <v>0.000766276628456424</v>
      </c>
      <c r="F2230" s="16" t="n">
        <v>0.00318785619797388</v>
      </c>
      <c r="G2230" s="18" t="n">
        <v>0.000850569989378327</v>
      </c>
      <c r="H2230" s="16" t="n">
        <v>-3.65341726498145</v>
      </c>
      <c r="I2230" s="17" t="n">
        <v>192.321205154515</v>
      </c>
      <c r="J2230" s="18" t="n">
        <v>0.000333652124284876</v>
      </c>
      <c r="K2230" s="18" t="n">
        <v>0.000947097343216303</v>
      </c>
      <c r="L2230" s="16" t="n">
        <v>-0.332497707566279</v>
      </c>
      <c r="M2230" s="16" t="n">
        <v>0.600372736954207</v>
      </c>
      <c r="N2230" s="16" t="n">
        <v>0.188397475167229</v>
      </c>
      <c r="O2230" s="16" t="n">
        <v>0.0438869288910341</v>
      </c>
      <c r="P2230" s="34" t="b">
        <f aca="false">TRUE()</f>
        <v>1</v>
      </c>
      <c r="Q2230" s="18" t="n">
        <v>0.000198817746086486</v>
      </c>
    </row>
    <row r="2231" customFormat="false" ht="22.35" hidden="false" customHeight="false" outlineLevel="0" collapsed="false">
      <c r="A2231" s="6" t="s">
        <v>3882</v>
      </c>
      <c r="B2231" s="7" t="s">
        <v>1511</v>
      </c>
      <c r="C2231" s="17" t="n">
        <v>528</v>
      </c>
      <c r="D2231" s="16" t="n">
        <v>0.00324591852982149</v>
      </c>
      <c r="E2231" s="18" t="n">
        <v>0.000712891403440641</v>
      </c>
      <c r="F2231" s="16" t="n">
        <v>0.00297437406118206</v>
      </c>
      <c r="G2231" s="18" t="n">
        <v>0.000796093340446075</v>
      </c>
      <c r="H2231" s="16" t="n">
        <v>-3.82273178639897</v>
      </c>
      <c r="I2231" s="17" t="n">
        <v>193.191503591458</v>
      </c>
      <c r="J2231" s="18" t="n">
        <v>0.000177939684423788</v>
      </c>
      <c r="K2231" s="18" t="n">
        <v>0.000521135984727396</v>
      </c>
      <c r="L2231" s="16" t="n">
        <v>-0.346523680195113</v>
      </c>
      <c r="M2231" s="16" t="n">
        <v>0.604531162837872</v>
      </c>
      <c r="N2231" s="16" t="n">
        <v>0.187192344701604</v>
      </c>
      <c r="O2231" s="16" t="n">
        <v>0.0492661891205746</v>
      </c>
      <c r="P2231" s="34" t="b">
        <f aca="false">TRUE()</f>
        <v>1</v>
      </c>
      <c r="Q2231" s="18" t="n">
        <v>0.000197765225681593</v>
      </c>
    </row>
    <row r="2232" customFormat="false" ht="22.35" hidden="false" customHeight="false" outlineLevel="0" collapsed="false">
      <c r="A2232" s="6" t="s">
        <v>3883</v>
      </c>
      <c r="B2232" s="7" t="s">
        <v>1511</v>
      </c>
      <c r="C2232" s="17" t="n">
        <v>529</v>
      </c>
      <c r="D2232" s="16" t="n">
        <v>0.00300341170775294</v>
      </c>
      <c r="E2232" s="18" t="n">
        <v>0.000654595090310811</v>
      </c>
      <c r="F2232" s="16" t="n">
        <v>0.00274391905410952</v>
      </c>
      <c r="G2232" s="18" t="n">
        <v>0.000737398472308512</v>
      </c>
      <c r="H2232" s="16" t="n">
        <v>-3.97139463752797</v>
      </c>
      <c r="I2232" s="17" t="n">
        <v>194.472519214762</v>
      </c>
      <c r="J2232" s="18" t="n">
        <v>0.000100551109606701</v>
      </c>
      <c r="K2232" s="18" t="n">
        <v>0.00030687542150954</v>
      </c>
      <c r="L2232" s="16" t="n">
        <v>-0.35793035678129</v>
      </c>
      <c r="M2232" s="16" t="n">
        <v>0.608651554338455</v>
      </c>
      <c r="N2232" s="16" t="n">
        <v>0.190370765899086</v>
      </c>
      <c r="O2232" s="16" t="n">
        <v>0.0560519498173365</v>
      </c>
      <c r="P2232" s="34" t="b">
        <f aca="false">TRUE()</f>
        <v>1</v>
      </c>
      <c r="Q2232" s="18" t="n">
        <v>0.000253304909939135</v>
      </c>
    </row>
    <row r="2233" customFormat="false" ht="22.35" hidden="false" customHeight="false" outlineLevel="0" collapsed="false">
      <c r="A2233" s="6" t="s">
        <v>3884</v>
      </c>
      <c r="B2233" s="7" t="s">
        <v>1511</v>
      </c>
      <c r="C2233" s="17" t="n">
        <v>530</v>
      </c>
      <c r="D2233" s="16" t="n">
        <v>0.00274666983110447</v>
      </c>
      <c r="E2233" s="18" t="n">
        <v>0.000594315545022559</v>
      </c>
      <c r="F2233" s="16" t="n">
        <v>0.00250314491418776</v>
      </c>
      <c r="G2233" s="18" t="n">
        <v>0.000677188312545357</v>
      </c>
      <c r="H2233" s="16" t="n">
        <v>-4.09541660295493</v>
      </c>
      <c r="I2233" s="17" t="n">
        <v>196.188025428893</v>
      </c>
      <c r="J2233" s="18" t="n">
        <v>6.15870901967175E-005</v>
      </c>
      <c r="K2233" s="18" t="n">
        <v>0.000194214608143144</v>
      </c>
      <c r="L2233" s="16" t="n">
        <v>-0.366335241876124</v>
      </c>
      <c r="M2233" s="16" t="n">
        <v>0.611706983112734</v>
      </c>
      <c r="N2233" s="16" t="n">
        <v>0.198634891927196</v>
      </c>
      <c r="O2233" s="16" t="n">
        <v>0.064081638274305</v>
      </c>
      <c r="P2233" s="34" t="b">
        <f aca="false">TRUE()</f>
        <v>1</v>
      </c>
      <c r="Q2233" s="18" t="n">
        <v>0.000496611416966106</v>
      </c>
    </row>
    <row r="2234" customFormat="false" ht="22.35" hidden="false" customHeight="false" outlineLevel="0" collapsed="false">
      <c r="A2234" s="6" t="s">
        <v>3885</v>
      </c>
      <c r="B2234" s="7" t="s">
        <v>1511</v>
      </c>
      <c r="C2234" s="17" t="n">
        <v>531</v>
      </c>
      <c r="D2234" s="16" t="n">
        <v>0.00248170881986129</v>
      </c>
      <c r="E2234" s="18" t="n">
        <v>0.000534162378368357</v>
      </c>
      <c r="F2234" s="16" t="n">
        <v>0.00225659858516953</v>
      </c>
      <c r="G2234" s="18" t="n">
        <v>0.000616900446852359</v>
      </c>
      <c r="H2234" s="16" t="n">
        <v>-4.20018874380278</v>
      </c>
      <c r="I2234" s="17" t="n">
        <v>198.266045975921</v>
      </c>
      <c r="J2234" s="18" t="n">
        <v>4.02808356103377E-005</v>
      </c>
      <c r="K2234" s="18" t="n">
        <v>0.000135137807423526</v>
      </c>
      <c r="L2234" s="16" t="n">
        <v>-0.372388830938817</v>
      </c>
      <c r="M2234" s="16" t="n">
        <v>0.614077792991531</v>
      </c>
      <c r="N2234" s="16" t="n">
        <v>0.213190090265317</v>
      </c>
      <c r="O2234" s="16" t="n">
        <v>0.0739426970097858</v>
      </c>
      <c r="P2234" s="34" t="b">
        <f aca="false">TRUE()</f>
        <v>1</v>
      </c>
      <c r="Q2234" s="18" t="n">
        <v>0.000253220421589447</v>
      </c>
    </row>
    <row r="2235" customFormat="false" ht="22.35" hidden="false" customHeight="false" outlineLevel="0" collapsed="false">
      <c r="A2235" s="6" t="s">
        <v>3886</v>
      </c>
      <c r="B2235" s="7" t="s">
        <v>1511</v>
      </c>
      <c r="C2235" s="17" t="n">
        <v>532</v>
      </c>
      <c r="D2235" s="16" t="n">
        <v>0.00221359047113684</v>
      </c>
      <c r="E2235" s="18" t="n">
        <v>0.000476771179445419</v>
      </c>
      <c r="F2235" s="16" t="n">
        <v>0.00200918683414909</v>
      </c>
      <c r="G2235" s="18" t="n">
        <v>0.000558581734014989</v>
      </c>
      <c r="H2235" s="16" t="n">
        <v>-4.25981648252439</v>
      </c>
      <c r="I2235" s="17" t="n">
        <v>200.549756008533</v>
      </c>
      <c r="J2235" s="18" t="n">
        <v>3.14429037945758E-005</v>
      </c>
      <c r="K2235" s="18" t="n">
        <v>0.000107574650245251</v>
      </c>
      <c r="L2235" s="16" t="n">
        <v>-0.374128953865975</v>
      </c>
      <c r="M2235" s="16" t="n">
        <v>0.615218824484</v>
      </c>
      <c r="N2235" s="16" t="n">
        <v>0.222868635961561</v>
      </c>
      <c r="O2235" s="16" t="n">
        <v>0.0852383390725671</v>
      </c>
      <c r="P2235" s="34" t="b">
        <f aca="false">TRUE()</f>
        <v>1</v>
      </c>
      <c r="Q2235" s="18" t="n">
        <v>0.000479379462893237</v>
      </c>
    </row>
    <row r="2236" customFormat="false" ht="22.35" hidden="false" customHeight="false" outlineLevel="0" collapsed="false">
      <c r="A2236" s="6" t="s">
        <v>3887</v>
      </c>
      <c r="B2236" s="7" t="s">
        <v>1511</v>
      </c>
      <c r="C2236" s="17" t="n">
        <v>533</v>
      </c>
      <c r="D2236" s="16" t="n">
        <v>0.00194892157270372</v>
      </c>
      <c r="E2236" s="18" t="n">
        <v>0.000423840563822313</v>
      </c>
      <c r="F2236" s="16" t="n">
        <v>0.0017671778987253</v>
      </c>
      <c r="G2236" s="18" t="n">
        <v>0.000504587071462259</v>
      </c>
      <c r="H2236" s="16" t="n">
        <v>-4.24564874105864</v>
      </c>
      <c r="I2236" s="17" t="n">
        <v>203.184316959767</v>
      </c>
      <c r="J2236" s="18" t="n">
        <v>3.3148465552558E-005</v>
      </c>
      <c r="K2236" s="18" t="n">
        <v>0.000112851625958257</v>
      </c>
      <c r="L2236" s="16" t="n">
        <v>-0.368990415551096</v>
      </c>
      <c r="M2236" s="16" t="n">
        <v>0.613760839799179</v>
      </c>
      <c r="N2236" s="16" t="n">
        <v>0.241907672300541</v>
      </c>
      <c r="O2236" s="16" t="n">
        <v>0.0973795125759015</v>
      </c>
      <c r="P2236" s="34" t="b">
        <f aca="false">TRUE()</f>
        <v>1</v>
      </c>
      <c r="Q2236" s="18" t="n">
        <v>0.000437383095781103</v>
      </c>
    </row>
    <row r="2237" customFormat="false" ht="22.35" hidden="false" customHeight="false" outlineLevel="0" collapsed="false">
      <c r="A2237" s="6" t="s">
        <v>3888</v>
      </c>
      <c r="B2237" s="7" t="s">
        <v>1511</v>
      </c>
      <c r="C2237" s="17" t="n">
        <v>534</v>
      </c>
      <c r="D2237" s="16" t="n">
        <v>0.00169429165836955</v>
      </c>
      <c r="E2237" s="18" t="n">
        <v>0.000377629683858811</v>
      </c>
      <c r="F2237" s="16" t="n">
        <v>0.00153573637986303</v>
      </c>
      <c r="G2237" s="18" t="n">
        <v>0.000457057340532248</v>
      </c>
      <c r="H2237" s="16" t="n">
        <v>-4.1418049507991</v>
      </c>
      <c r="I2237" s="17" t="n">
        <v>205.998658972366</v>
      </c>
      <c r="J2237" s="18" t="n">
        <v>5.02692851724222E-005</v>
      </c>
      <c r="K2237" s="18" t="n">
        <v>0.000165832697508388</v>
      </c>
      <c r="L2237" s="16" t="n">
        <v>-0.35610327237663</v>
      </c>
      <c r="M2237" s="16" t="n">
        <v>0.610236320300218</v>
      </c>
      <c r="N2237" s="16" t="n">
        <v>0.264199663882374</v>
      </c>
      <c r="O2237" s="16" t="n">
        <v>0.109417012023638</v>
      </c>
      <c r="P2237" s="34" t="b">
        <f aca="false">TRUE()</f>
        <v>1</v>
      </c>
      <c r="Q2237" s="18" t="n">
        <v>0.000488138918664369</v>
      </c>
    </row>
    <row r="2238" customFormat="false" ht="22.35" hidden="false" customHeight="false" outlineLevel="0" collapsed="false">
      <c r="A2238" s="6" t="s">
        <v>3889</v>
      </c>
      <c r="B2238" s="7" t="s">
        <v>1511</v>
      </c>
      <c r="C2238" s="17" t="n">
        <v>535</v>
      </c>
      <c r="D2238" s="16" t="n">
        <v>0.00145489943515703</v>
      </c>
      <c r="E2238" s="18" t="n">
        <v>0.000341132667046712</v>
      </c>
      <c r="F2238" s="16" t="n">
        <v>0.00131862273844376</v>
      </c>
      <c r="G2238" s="18" t="n">
        <v>0.000417391593001959</v>
      </c>
      <c r="H2238" s="16" t="n">
        <v>-3.93088612922372</v>
      </c>
      <c r="I2238" s="17" t="n">
        <v>207.905789818928</v>
      </c>
      <c r="J2238" s="18" t="n">
        <v>0.000115239583067678</v>
      </c>
      <c r="K2238" s="18" t="n">
        <v>0.000348828789008653</v>
      </c>
      <c r="L2238" s="16" t="n">
        <v>-0.335586872690357</v>
      </c>
      <c r="M2238" s="16" t="n">
        <v>0.600867183934277</v>
      </c>
      <c r="N2238" s="16" t="n">
        <v>0.304087342293556</v>
      </c>
      <c r="O2238" s="16" t="n">
        <v>0.119380746916501</v>
      </c>
      <c r="P2238" s="34" t="b">
        <f aca="false">TRUE()</f>
        <v>1</v>
      </c>
      <c r="Q2238" s="18" t="n">
        <v>0.000259238700183405</v>
      </c>
    </row>
    <row r="2239" customFormat="false" ht="22.35" hidden="false" customHeight="false" outlineLevel="0" collapsed="false">
      <c r="A2239" s="6" t="s">
        <v>3890</v>
      </c>
      <c r="B2239" s="7" t="s">
        <v>1511</v>
      </c>
      <c r="C2239" s="17" t="n">
        <v>536</v>
      </c>
      <c r="D2239" s="16" t="n">
        <v>0.00123542512507208</v>
      </c>
      <c r="E2239" s="18" t="n">
        <v>0.000314568608007075</v>
      </c>
      <c r="F2239" s="16" t="n">
        <v>0.00112042691667363</v>
      </c>
      <c r="G2239" s="18" t="n">
        <v>0.000386390565897556</v>
      </c>
      <c r="H2239" s="16" t="n">
        <v>-3.59397621280709</v>
      </c>
      <c r="I2239" s="17" t="n">
        <v>208.600678503888</v>
      </c>
      <c r="J2239" s="18" t="n">
        <v>0.000406367314068364</v>
      </c>
      <c r="K2239" s="16" t="n">
        <v>0.00113870651815241</v>
      </c>
      <c r="L2239" s="16" t="n">
        <v>-0.306048458187534</v>
      </c>
      <c r="M2239" s="16" t="n">
        <v>0.587707287387799</v>
      </c>
      <c r="N2239" s="16" t="n">
        <v>0.360669960082357</v>
      </c>
      <c r="O2239" s="16" t="n">
        <v>0.124997444856004</v>
      </c>
      <c r="P2239" s="34" t="b">
        <f aca="false">TRUE()</f>
        <v>1</v>
      </c>
      <c r="Q2239" s="18" t="n">
        <v>0.000572763679790779</v>
      </c>
    </row>
    <row r="2240" customFormat="false" ht="22.35" hidden="false" customHeight="false" outlineLevel="0" collapsed="false">
      <c r="A2240" s="6" t="s">
        <v>3891</v>
      </c>
      <c r="B2240" s="7" t="s">
        <v>1511</v>
      </c>
      <c r="C2240" s="17" t="n">
        <v>537</v>
      </c>
      <c r="D2240" s="16" t="n">
        <v>0.00103856499841102</v>
      </c>
      <c r="E2240" s="18" t="n">
        <v>0.000296880524648566</v>
      </c>
      <c r="F2240" s="18" t="n">
        <v>0.000944005216661314</v>
      </c>
      <c r="G2240" s="18" t="n">
        <v>0.000363273861757304</v>
      </c>
      <c r="H2240" s="16" t="n">
        <v>-3.13407586265717</v>
      </c>
      <c r="I2240" s="17" t="n">
        <v>207.918908855873</v>
      </c>
      <c r="J2240" s="16" t="n">
        <v>0.00197297289576112</v>
      </c>
      <c r="K2240" s="16" t="n">
        <v>0.00495331973224963</v>
      </c>
      <c r="L2240" s="16" t="n">
        <v>-0.267548888610572</v>
      </c>
      <c r="M2240" s="16" t="n">
        <v>0.572214615345606</v>
      </c>
      <c r="N2240" s="16" t="n">
        <v>0.427158745126132</v>
      </c>
      <c r="O2240" s="16" t="n">
        <v>0.125172424593293</v>
      </c>
      <c r="P2240" s="34" t="b">
        <f aca="false">TRUE()</f>
        <v>1</v>
      </c>
      <c r="Q2240" s="18" t="n">
        <v>0.000486260907379037</v>
      </c>
    </row>
    <row r="2241" customFormat="false" ht="22.35" hidden="false" customHeight="false" outlineLevel="0" collapsed="false">
      <c r="A2241" s="6" t="s">
        <v>3892</v>
      </c>
      <c r="B2241" s="7" t="s">
        <v>1511</v>
      </c>
      <c r="C2241" s="17" t="n">
        <v>538</v>
      </c>
      <c r="D2241" s="18" t="n">
        <v>0.000864334289583777</v>
      </c>
      <c r="E2241" s="18" t="n">
        <v>0.000287847208365471</v>
      </c>
      <c r="F2241" s="18" t="n">
        <v>0.000788613520681125</v>
      </c>
      <c r="G2241" s="18" t="n">
        <v>0.000347419554819271</v>
      </c>
      <c r="H2241" s="16" t="n">
        <v>-2.59659085060765</v>
      </c>
      <c r="I2241" s="17" t="n">
        <v>205.515675641662</v>
      </c>
      <c r="J2241" s="16" t="n">
        <v>0.0100954721498418</v>
      </c>
      <c r="K2241" s="16" t="n">
        <v>0.0220622482474163</v>
      </c>
      <c r="L2241" s="16" t="n">
        <v>-0.22365608197788</v>
      </c>
      <c r="M2241" s="16" t="n">
        <v>0.556709265175719</v>
      </c>
      <c r="N2241" s="16" t="n">
        <v>0.514357765825504</v>
      </c>
      <c r="O2241" s="16" t="n">
        <v>0.120387814959527</v>
      </c>
      <c r="P2241" s="34" t="b">
        <f aca="false">TRUE()</f>
        <v>1</v>
      </c>
      <c r="Q2241" s="18" t="n">
        <v>0.000283859745705072</v>
      </c>
    </row>
    <row r="2242" customFormat="false" ht="22.35" hidden="false" customHeight="false" outlineLevel="0" collapsed="false">
      <c r="A2242" s="6" t="s">
        <v>3893</v>
      </c>
      <c r="B2242" s="7" t="s">
        <v>1511</v>
      </c>
      <c r="C2242" s="17" t="n">
        <v>539</v>
      </c>
      <c r="D2242" s="18" t="n">
        <v>0.000715117561134096</v>
      </c>
      <c r="E2242" s="18" t="n">
        <v>0.000284328988746286</v>
      </c>
      <c r="F2242" s="18" t="n">
        <v>0.000655196566008327</v>
      </c>
      <c r="G2242" s="18" t="n">
        <v>0.000337467324272616</v>
      </c>
      <c r="H2242" s="16" t="n">
        <v>-2.0880366076403</v>
      </c>
      <c r="I2242" s="17" t="n">
        <v>202.67613329329</v>
      </c>
      <c r="J2242" s="16" t="n">
        <v>0.0380439811647495</v>
      </c>
      <c r="K2242" s="16" t="n">
        <v>0.0707676027941328</v>
      </c>
      <c r="L2242" s="16" t="n">
        <v>-0.181834022922222</v>
      </c>
      <c r="M2242" s="16" t="n">
        <v>0.544221309397028</v>
      </c>
      <c r="N2242" s="16" t="n">
        <v>0.59343683339581</v>
      </c>
      <c r="O2242" s="16" t="n">
        <v>0.111938339701784</v>
      </c>
      <c r="P2242" s="34" t="b">
        <f aca="false">FALSE()</f>
        <v>0</v>
      </c>
      <c r="Q2242" s="16"/>
    </row>
    <row r="2243" customFormat="false" ht="22.35" hidden="false" customHeight="false" outlineLevel="0" collapsed="false">
      <c r="A2243" s="6" t="s">
        <v>3894</v>
      </c>
      <c r="B2243" s="7" t="s">
        <v>1511</v>
      </c>
      <c r="C2243" s="17" t="n">
        <v>540</v>
      </c>
      <c r="D2243" s="18" t="n">
        <v>0.000589893575833241</v>
      </c>
      <c r="E2243" s="18" t="n">
        <v>0.000283939907406566</v>
      </c>
      <c r="F2243" s="18" t="n">
        <v>0.000543143688978966</v>
      </c>
      <c r="G2243" s="18" t="n">
        <v>0.000331546542634385</v>
      </c>
      <c r="H2243" s="16" t="n">
        <v>-1.63712305794289</v>
      </c>
      <c r="I2243" s="17" t="n">
        <v>200.0090119246</v>
      </c>
      <c r="J2243" s="16" t="n">
        <v>0.103177163950334</v>
      </c>
      <c r="K2243" s="16" t="n">
        <v>0.165770511186174</v>
      </c>
      <c r="L2243" s="16" t="n">
        <v>-0.144101811230382</v>
      </c>
      <c r="M2243" s="16" t="n">
        <v>0.533736497794006</v>
      </c>
      <c r="N2243" s="16" t="n">
        <v>0.649107967467223</v>
      </c>
      <c r="O2243" s="16" t="n">
        <v>0.101296472259056</v>
      </c>
      <c r="P2243" s="34" t="b">
        <f aca="false">FALSE()</f>
        <v>0</v>
      </c>
      <c r="Q2243" s="16"/>
    </row>
    <row r="2244" customFormat="false" ht="22.35" hidden="false" customHeight="false" outlineLevel="0" collapsed="false">
      <c r="A2244" s="6" t="s">
        <v>3895</v>
      </c>
      <c r="B2244" s="7" t="s">
        <v>1511</v>
      </c>
      <c r="C2244" s="17" t="n">
        <v>541</v>
      </c>
      <c r="D2244" s="18" t="n">
        <v>0.000485938903188773</v>
      </c>
      <c r="E2244" s="18" t="n">
        <v>0.000284687833282942</v>
      </c>
      <c r="F2244" s="18" t="n">
        <v>0.000449894522139804</v>
      </c>
      <c r="G2244" s="18" t="n">
        <v>0.000327600993675383</v>
      </c>
      <c r="H2244" s="16" t="n">
        <v>-1.26283296727101</v>
      </c>
      <c r="I2244" s="17" t="n">
        <v>197.70386636223</v>
      </c>
      <c r="J2244" s="16" t="n">
        <v>0.20813660220639</v>
      </c>
      <c r="K2244" s="16" t="n">
        <v>0.293162574422171</v>
      </c>
      <c r="L2244" s="16" t="n">
        <v>-0.112228737442356</v>
      </c>
      <c r="M2244" s="16" t="n">
        <v>0.525153405345099</v>
      </c>
      <c r="N2244" s="16" t="n">
        <v>0.708170983097898</v>
      </c>
      <c r="O2244" s="16" t="n">
        <v>0.0901768470389396</v>
      </c>
      <c r="P2244" s="34" t="b">
        <f aca="false">FALSE()</f>
        <v>0</v>
      </c>
      <c r="Q2244" s="16"/>
    </row>
    <row r="2245" customFormat="false" ht="22.35" hidden="false" customHeight="false" outlineLevel="0" collapsed="false">
      <c r="A2245" s="6" t="s">
        <v>3896</v>
      </c>
      <c r="B2245" s="7" t="s">
        <v>1511</v>
      </c>
      <c r="C2245" s="17" t="n">
        <v>542</v>
      </c>
      <c r="D2245" s="18" t="n">
        <v>0.000401186551095691</v>
      </c>
      <c r="E2245" s="18" t="n">
        <v>0.000284671990360197</v>
      </c>
      <c r="F2245" s="18" t="n">
        <v>0.000372855130978663</v>
      </c>
      <c r="G2245" s="18" t="n">
        <v>0.000324329287649105</v>
      </c>
      <c r="H2245" s="16" t="n">
        <v>-0.994731636719762</v>
      </c>
      <c r="I2245" s="17" t="n">
        <v>196.170199659902</v>
      </c>
      <c r="J2245" s="16" t="n">
        <v>0.321092201810401</v>
      </c>
      <c r="K2245" s="16" t="n">
        <v>0.418640476755628</v>
      </c>
      <c r="L2245" s="16" t="n">
        <v>-0.0889856807251789</v>
      </c>
      <c r="M2245" s="16" t="n">
        <v>0.518979157158071</v>
      </c>
      <c r="N2245" s="16" t="n">
        <v>0.76052879756195</v>
      </c>
      <c r="O2245" s="16" t="n">
        <v>0.0795122244258932</v>
      </c>
      <c r="P2245" s="34" t="b">
        <f aca="false">FALSE()</f>
        <v>0</v>
      </c>
      <c r="Q2245" s="16"/>
    </row>
    <row r="2246" customFormat="false" ht="22.35" hidden="false" customHeight="false" outlineLevel="0" collapsed="false">
      <c r="A2246" s="6" t="s">
        <v>3897</v>
      </c>
      <c r="B2246" s="7" t="s">
        <v>1511</v>
      </c>
      <c r="C2246" s="17" t="n">
        <v>543</v>
      </c>
      <c r="D2246" s="18" t="n">
        <v>0.000329946794983765</v>
      </c>
      <c r="E2246" s="18" t="n">
        <v>0.000284225775035526</v>
      </c>
      <c r="F2246" s="18" t="n">
        <v>0.000307965565672924</v>
      </c>
      <c r="G2246" s="18" t="n">
        <v>0.000321735943056772</v>
      </c>
      <c r="H2246" s="16" t="n">
        <v>-0.774014287034088</v>
      </c>
      <c r="I2246" s="17" t="n">
        <v>195.19545849424</v>
      </c>
      <c r="J2246" s="16" t="n">
        <v>0.439858793196859</v>
      </c>
      <c r="K2246" s="16" t="n">
        <v>0.547186448371393</v>
      </c>
      <c r="L2246" s="16" t="n">
        <v>-0.0695366412173955</v>
      </c>
      <c r="M2246" s="16" t="n">
        <v>0.513426137228054</v>
      </c>
      <c r="N2246" s="16" t="n">
        <v>0.813221434651813</v>
      </c>
      <c r="O2246" s="16" t="n">
        <v>0.0695031119113619</v>
      </c>
      <c r="P2246" s="34" t="b">
        <f aca="false">FALSE()</f>
        <v>0</v>
      </c>
      <c r="Q2246" s="16"/>
    </row>
    <row r="2247" customFormat="false" ht="22.35" hidden="false" customHeight="false" outlineLevel="0" collapsed="false">
      <c r="A2247" s="6" t="s">
        <v>3898</v>
      </c>
      <c r="B2247" s="7" t="s">
        <v>1511</v>
      </c>
      <c r="C2247" s="17" t="n">
        <v>544</v>
      </c>
      <c r="D2247" s="18" t="n">
        <v>0.000266590822580463</v>
      </c>
      <c r="E2247" s="18" t="n">
        <v>0.000283256492585504</v>
      </c>
      <c r="F2247" s="18" t="n">
        <v>0.000250468039412789</v>
      </c>
      <c r="G2247" s="18" t="n">
        <v>0.000319409604046059</v>
      </c>
      <c r="H2247" s="16" t="n">
        <v>-0.570113799658338</v>
      </c>
      <c r="I2247" s="17" t="n">
        <v>194.622403247271</v>
      </c>
      <c r="J2247" s="16" t="n">
        <v>0.569258059482983</v>
      </c>
      <c r="K2247" s="16" t="n">
        <v>0.672096997682611</v>
      </c>
      <c r="L2247" s="16" t="n">
        <v>-0.0513484579461582</v>
      </c>
      <c r="M2247" s="16" t="n">
        <v>0.507720979765708</v>
      </c>
      <c r="N2247" s="16" t="n">
        <v>0.867939716392931</v>
      </c>
      <c r="O2247" s="16" t="n">
        <v>0.0600312983700842</v>
      </c>
      <c r="P2247" s="34" t="b">
        <f aca="false">FALSE()</f>
        <v>0</v>
      </c>
      <c r="Q2247" s="16"/>
    </row>
    <row r="2248" customFormat="false" ht="22.35" hidden="false" customHeight="false" outlineLevel="0" collapsed="false">
      <c r="A2248" s="6" t="s">
        <v>3899</v>
      </c>
      <c r="B2248" s="7" t="s">
        <v>1511</v>
      </c>
      <c r="C2248" s="17" t="n">
        <v>545</v>
      </c>
      <c r="D2248" s="18" t="n">
        <v>0.000206449795133685</v>
      </c>
      <c r="E2248" s="18" t="n">
        <v>0.000282000826919205</v>
      </c>
      <c r="F2248" s="18" t="n">
        <v>0.000195412266155599</v>
      </c>
      <c r="G2248" s="18" t="n">
        <v>0.000317770444756725</v>
      </c>
      <c r="H2248" s="16" t="n">
        <v>-0.39208931033281</v>
      </c>
      <c r="I2248" s="17" t="n">
        <v>194.518149042615</v>
      </c>
      <c r="J2248" s="16" t="n">
        <v>0.695421474972216</v>
      </c>
      <c r="K2248" s="16" t="n">
        <v>0.772045456040146</v>
      </c>
      <c r="L2248" s="16" t="n">
        <v>-0.0353307000844092</v>
      </c>
      <c r="M2248" s="16" t="n">
        <v>0.502877934986561</v>
      </c>
      <c r="N2248" s="16" t="n">
        <v>0.913539740530044</v>
      </c>
      <c r="O2248" s="16" t="n">
        <v>0.0506157405835103</v>
      </c>
      <c r="P2248" s="34" t="b">
        <f aca="false">FALSE()</f>
        <v>0</v>
      </c>
      <c r="Q2248" s="16"/>
    </row>
    <row r="2249" customFormat="false" ht="22.35" hidden="false" customHeight="false" outlineLevel="0" collapsed="false">
      <c r="A2249" s="6" t="s">
        <v>3900</v>
      </c>
      <c r="B2249" s="7" t="s">
        <v>1511</v>
      </c>
      <c r="C2249" s="17" t="n">
        <v>546</v>
      </c>
      <c r="D2249" s="18" t="n">
        <v>0.000140131296179744</v>
      </c>
      <c r="E2249" s="18" t="n">
        <v>0.000283771560831505</v>
      </c>
      <c r="F2249" s="18" t="n">
        <v>0.000133786799274226</v>
      </c>
      <c r="G2249" s="18" t="n">
        <v>0.00031988464803655</v>
      </c>
      <c r="H2249" s="16" t="n">
        <v>-0.223954082152169</v>
      </c>
      <c r="I2249" s="17" t="n">
        <v>194.57330545002</v>
      </c>
      <c r="J2249" s="16" t="n">
        <v>0.823028010749788</v>
      </c>
      <c r="K2249" s="16" t="n">
        <v>0.884403481256245</v>
      </c>
      <c r="L2249" s="16" t="n">
        <v>-0.0201752830763012</v>
      </c>
      <c r="M2249" s="16" t="n">
        <v>0.502497591155738</v>
      </c>
      <c r="N2249" s="16" t="n">
        <v>0.941240589404862</v>
      </c>
      <c r="O2249" s="16" t="n">
        <v>0.0404662843507981</v>
      </c>
      <c r="P2249" s="34" t="b">
        <f aca="false">FALSE()</f>
        <v>0</v>
      </c>
      <c r="Q2249" s="16"/>
    </row>
    <row r="2250" customFormat="false" ht="22.35" hidden="false" customHeight="false" outlineLevel="0" collapsed="false">
      <c r="A2250" s="6" t="s">
        <v>3901</v>
      </c>
      <c r="B2250" s="7" t="s">
        <v>1511</v>
      </c>
      <c r="C2250" s="17" t="n">
        <v>547</v>
      </c>
      <c r="D2250" s="18" t="n">
        <v>6.10608024656765E-005</v>
      </c>
      <c r="E2250" s="18" t="n">
        <v>0.000289443158930534</v>
      </c>
      <c r="F2250" s="18" t="n">
        <v>6.04835277250285E-005</v>
      </c>
      <c r="G2250" s="18" t="n">
        <v>0.000326806801131017</v>
      </c>
      <c r="H2250" s="16" t="n">
        <v>-0.0199713078045512</v>
      </c>
      <c r="I2250" s="17" t="n">
        <v>194.814151177712</v>
      </c>
      <c r="J2250" s="16" t="n">
        <v>0.984086700637824</v>
      </c>
      <c r="K2250" s="16" t="n">
        <v>0.987656543566377</v>
      </c>
      <c r="L2250" s="16" t="n">
        <v>-0.00179722651003601</v>
      </c>
      <c r="M2250" s="16" t="n">
        <v>0.508215426745778</v>
      </c>
      <c r="N2250" s="16" t="n">
        <v>0.994363143955505</v>
      </c>
      <c r="O2250" s="16" t="n">
        <v>0.0294989467702361</v>
      </c>
      <c r="P2250" s="34" t="b">
        <f aca="false">FALSE()</f>
        <v>0</v>
      </c>
      <c r="Q2250" s="16"/>
    </row>
    <row r="2251" customFormat="false" ht="22.35" hidden="false" customHeight="false" outlineLevel="0" collapsed="false">
      <c r="A2251" s="6" t="s">
        <v>3902</v>
      </c>
      <c r="B2251" s="7" t="s">
        <v>1511</v>
      </c>
      <c r="C2251" s="17" t="n">
        <v>548</v>
      </c>
      <c r="D2251" s="18" t="n">
        <v>-3.46751925868138E-005</v>
      </c>
      <c r="E2251" s="18" t="n">
        <v>0.000299608979709829</v>
      </c>
      <c r="F2251" s="18" t="n">
        <v>-2.74827644754716E-005</v>
      </c>
      <c r="G2251" s="18" t="n">
        <v>0.000339035517644278</v>
      </c>
      <c r="H2251" s="16" t="n">
        <v>0.24027635717323</v>
      </c>
      <c r="I2251" s="17" t="n">
        <v>195.145192699094</v>
      </c>
      <c r="J2251" s="16" t="n">
        <v>0.810368243068491</v>
      </c>
      <c r="K2251" s="16" t="n">
        <v>0.873967829712639</v>
      </c>
      <c r="L2251" s="16" t="n">
        <v>0.0215909604768263</v>
      </c>
      <c r="M2251" s="16" t="n">
        <v>0.5146178812313</v>
      </c>
      <c r="N2251" s="16" t="n">
        <v>0.913539740530044</v>
      </c>
      <c r="O2251" s="16" t="n">
        <v>0.0183299255403692</v>
      </c>
      <c r="P2251" s="34" t="b">
        <f aca="false">FALSE()</f>
        <v>0</v>
      </c>
      <c r="Q2251" s="16"/>
    </row>
    <row r="2252" customFormat="false" ht="22.35" hidden="false" customHeight="false" outlineLevel="0" collapsed="false">
      <c r="A2252" s="6" t="s">
        <v>3903</v>
      </c>
      <c r="B2252" s="7" t="s">
        <v>1511</v>
      </c>
      <c r="C2252" s="17" t="n">
        <v>549</v>
      </c>
      <c r="D2252" s="18" t="n">
        <v>-0.000150277417010045</v>
      </c>
      <c r="E2252" s="18" t="n">
        <v>0.000317767165328382</v>
      </c>
      <c r="F2252" s="18" t="n">
        <v>-0.000133378427928512</v>
      </c>
      <c r="G2252" s="18" t="n">
        <v>0.000358996345404733</v>
      </c>
      <c r="H2252" s="16" t="n">
        <v>0.532460279236245</v>
      </c>
      <c r="I2252" s="17" t="n">
        <v>194.901077425241</v>
      </c>
      <c r="J2252" s="16" t="n">
        <v>0.595013747752636</v>
      </c>
      <c r="K2252" s="16" t="n">
        <v>0.690621766563404</v>
      </c>
      <c r="L2252" s="16" t="n">
        <v>0.0478978881183423</v>
      </c>
      <c r="M2252" s="16" t="n">
        <v>0.523505248744865</v>
      </c>
      <c r="N2252" s="16" t="n">
        <v>0.756608924382902</v>
      </c>
      <c r="O2252" s="16" t="n">
        <v>0.0080107485620378</v>
      </c>
      <c r="P2252" s="34" t="b">
        <f aca="false">FALSE()</f>
        <v>0</v>
      </c>
      <c r="Q2252" s="16"/>
    </row>
    <row r="2253" customFormat="false" ht="22.35" hidden="false" customHeight="false" outlineLevel="0" collapsed="false">
      <c r="A2253" s="6" t="s">
        <v>3904</v>
      </c>
      <c r="B2253" s="7" t="s">
        <v>1511</v>
      </c>
      <c r="C2253" s="17" t="n">
        <v>550</v>
      </c>
      <c r="D2253" s="18" t="n">
        <v>-0.000287990863361586</v>
      </c>
      <c r="E2253" s="18" t="n">
        <v>0.00034396522482082</v>
      </c>
      <c r="F2253" s="18" t="n">
        <v>-0.000259289888955526</v>
      </c>
      <c r="G2253" s="18" t="n">
        <v>0.000387633819933371</v>
      </c>
      <c r="H2253" s="16" t="n">
        <v>0.835866025819132</v>
      </c>
      <c r="I2253" s="17" t="n">
        <v>194.533181465982</v>
      </c>
      <c r="J2253" s="16" t="n">
        <v>0.404255764040627</v>
      </c>
      <c r="K2253" s="16" t="n">
        <v>0.51150499436467</v>
      </c>
      <c r="L2253" s="16" t="n">
        <v>0.0753138511890784</v>
      </c>
      <c r="M2253" s="16" t="n">
        <v>0.53579035448045</v>
      </c>
      <c r="N2253" s="16" t="n">
        <v>0.610290460489506</v>
      </c>
      <c r="O2253" s="18" t="n">
        <v>0.000256816441666194</v>
      </c>
      <c r="P2253" s="34" t="b">
        <f aca="false">FALSE()</f>
        <v>0</v>
      </c>
      <c r="Q2253" s="16"/>
    </row>
    <row r="2254" customFormat="false" ht="22.35" hidden="false" customHeight="false" outlineLevel="0" collapsed="false">
      <c r="A2254" s="6" t="s">
        <v>3905</v>
      </c>
      <c r="B2254" s="7" t="s">
        <v>1511</v>
      </c>
      <c r="C2254" s="17" t="n">
        <v>551</v>
      </c>
      <c r="D2254" s="18" t="n">
        <v>-0.000446965485440079</v>
      </c>
      <c r="E2254" s="18" t="n">
        <v>0.000376956756415126</v>
      </c>
      <c r="F2254" s="18" t="n">
        <v>-0.00040393680498222</v>
      </c>
      <c r="G2254" s="18" t="n">
        <v>0.0004237021064456</v>
      </c>
      <c r="H2254" s="16" t="n">
        <v>1.14406913835509</v>
      </c>
      <c r="I2254" s="17" t="n">
        <v>194.145483538604</v>
      </c>
      <c r="J2254" s="16" t="n">
        <v>0.254003565558561</v>
      </c>
      <c r="K2254" s="16" t="n">
        <v>0.343583701782278</v>
      </c>
      <c r="L2254" s="16" t="n">
        <v>0.10326237233731</v>
      </c>
      <c r="M2254" s="16" t="n">
        <v>0.549787007454739</v>
      </c>
      <c r="N2254" s="16" t="n">
        <v>0.469396525106042</v>
      </c>
      <c r="O2254" s="18" t="n">
        <v>3.96284038112687E-005</v>
      </c>
      <c r="P2254" s="34" t="b">
        <f aca="false">FALSE()</f>
        <v>0</v>
      </c>
      <c r="Q2254" s="16"/>
    </row>
    <row r="2255" customFormat="false" ht="22.35" hidden="false" customHeight="false" outlineLevel="0" collapsed="false">
      <c r="A2255" s="6" t="s">
        <v>3906</v>
      </c>
      <c r="B2255" s="7" t="s">
        <v>1511</v>
      </c>
      <c r="C2255" s="17" t="n">
        <v>552</v>
      </c>
      <c r="D2255" s="18" t="n">
        <v>-0.000623753557062461</v>
      </c>
      <c r="E2255" s="18" t="n">
        <v>0.000416144853082752</v>
      </c>
      <c r="F2255" s="18" t="n">
        <v>-0.000563392688323994</v>
      </c>
      <c r="G2255" s="18" t="n">
        <v>0.000465574384273933</v>
      </c>
      <c r="H2255" s="16" t="n">
        <v>1.45514294316374</v>
      </c>
      <c r="I2255" s="17" t="n">
        <v>193.461266273743</v>
      </c>
      <c r="J2255" s="16" t="n">
        <v>0.147250371174339</v>
      </c>
      <c r="K2255" s="16" t="n">
        <v>0.222456876728615</v>
      </c>
      <c r="L2255" s="16" t="n">
        <v>0.13174474156279</v>
      </c>
      <c r="M2255" s="16" t="n">
        <v>0.564493635579898</v>
      </c>
      <c r="N2255" s="16" t="n">
        <v>0.352361498275816</v>
      </c>
      <c r="O2255" s="18" t="n">
        <v>2.53909709483126E-005</v>
      </c>
      <c r="P2255" s="34" t="b">
        <f aca="false">FALSE()</f>
        <v>0</v>
      </c>
      <c r="Q2255" s="16"/>
    </row>
    <row r="2256" customFormat="false" ht="22.35" hidden="false" customHeight="false" outlineLevel="0" collapsed="false">
      <c r="A2256" s="6" t="s">
        <v>3907</v>
      </c>
      <c r="B2256" s="7" t="s">
        <v>1511</v>
      </c>
      <c r="C2256" s="17" t="n">
        <v>553</v>
      </c>
      <c r="D2256" s="18" t="n">
        <v>-0.000813918448393833</v>
      </c>
      <c r="E2256" s="18" t="n">
        <v>0.000459750615233925</v>
      </c>
      <c r="F2256" s="18" t="n">
        <v>-0.000734510664696472</v>
      </c>
      <c r="G2256" s="18" t="n">
        <v>0.000512387730229643</v>
      </c>
      <c r="H2256" s="16" t="n">
        <v>1.73408395970609</v>
      </c>
      <c r="I2256" s="17" t="n">
        <v>192.90273623339</v>
      </c>
      <c r="J2256" s="16" t="n">
        <v>0.0845007670801416</v>
      </c>
      <c r="K2256" s="16" t="n">
        <v>0.140159146036206</v>
      </c>
      <c r="L2256" s="16" t="n">
        <v>0.157398522611018</v>
      </c>
      <c r="M2256" s="16" t="n">
        <v>0.574382575181297</v>
      </c>
      <c r="N2256" s="16" t="n">
        <v>0.264199663882374</v>
      </c>
      <c r="O2256" s="18" t="n">
        <v>2.10760240969673E-005</v>
      </c>
      <c r="P2256" s="34" t="b">
        <f aca="false">FALSE()</f>
        <v>0</v>
      </c>
      <c r="Q2256" s="16"/>
    </row>
    <row r="2257" customFormat="false" ht="22.35" hidden="false" customHeight="false" outlineLevel="0" collapsed="false">
      <c r="A2257" s="6" t="s">
        <v>3908</v>
      </c>
      <c r="B2257" s="7" t="s">
        <v>1511</v>
      </c>
      <c r="C2257" s="17" t="n">
        <v>554</v>
      </c>
      <c r="D2257" s="16" t="n">
        <v>-0.00101272111163103</v>
      </c>
      <c r="E2257" s="18" t="n">
        <v>0.000505895192104264</v>
      </c>
      <c r="F2257" s="18" t="n">
        <v>-0.000913118237918273</v>
      </c>
      <c r="G2257" s="18" t="n">
        <v>0.000562072748018253</v>
      </c>
      <c r="H2257" s="16" t="n">
        <v>1.97792084027564</v>
      </c>
      <c r="I2257" s="17" t="n">
        <v>192.456010972954</v>
      </c>
      <c r="J2257" s="16" t="n">
        <v>0.0493647229167571</v>
      </c>
      <c r="K2257" s="16" t="n">
        <v>0.0888008669720599</v>
      </c>
      <c r="L2257" s="16" t="n">
        <v>0.179898973281485</v>
      </c>
      <c r="M2257" s="16" t="n">
        <v>0.581495004817689</v>
      </c>
      <c r="N2257" s="16" t="n">
        <v>0.231313689257067</v>
      </c>
      <c r="O2257" s="18" t="n">
        <v>1.9367302654178E-005</v>
      </c>
      <c r="P2257" s="34" t="b">
        <f aca="false">FALSE()</f>
        <v>0</v>
      </c>
      <c r="Q2257" s="16"/>
    </row>
    <row r="2258" customFormat="false" ht="22.35" hidden="false" customHeight="false" outlineLevel="0" collapsed="false">
      <c r="A2258" s="6" t="s">
        <v>3909</v>
      </c>
      <c r="B2258" s="7" t="s">
        <v>1511</v>
      </c>
      <c r="C2258" s="17" t="n">
        <v>555</v>
      </c>
      <c r="D2258" s="16" t="n">
        <v>-0.00121608629586257</v>
      </c>
      <c r="E2258" s="18" t="n">
        <v>0.000551995343873303</v>
      </c>
      <c r="F2258" s="16" t="n">
        <v>-0.0010956046393802</v>
      </c>
      <c r="G2258" s="18" t="n">
        <v>0.000611670383812964</v>
      </c>
      <c r="H2258" s="16" t="n">
        <v>2.19387295697564</v>
      </c>
      <c r="I2258" s="17" t="n">
        <v>192.076311888612</v>
      </c>
      <c r="J2258" s="16" t="n">
        <v>0.0294445706928119</v>
      </c>
      <c r="K2258" s="16" t="n">
        <v>0.0565829999517776</v>
      </c>
      <c r="L2258" s="16" t="n">
        <v>0.19989048489769</v>
      </c>
      <c r="M2258" s="16" t="n">
        <v>0.586984634109235</v>
      </c>
      <c r="N2258" s="16" t="n">
        <v>0.205051547537686</v>
      </c>
      <c r="O2258" s="18" t="n">
        <v>1.87145413174551E-005</v>
      </c>
      <c r="P2258" s="34" t="b">
        <f aca="false">FALSE()</f>
        <v>0</v>
      </c>
      <c r="Q2258" s="16"/>
    </row>
    <row r="2259" customFormat="false" ht="22.35" hidden="false" customHeight="false" outlineLevel="0" collapsed="false">
      <c r="A2259" s="6" t="s">
        <v>3910</v>
      </c>
      <c r="B2259" s="7" t="s">
        <v>1511</v>
      </c>
      <c r="C2259" s="17" t="n">
        <v>556</v>
      </c>
      <c r="D2259" s="16" t="n">
        <v>-0.00141791080223985</v>
      </c>
      <c r="E2259" s="18" t="n">
        <v>0.000595356203033376</v>
      </c>
      <c r="F2259" s="16" t="n">
        <v>-0.0012769273693527</v>
      </c>
      <c r="G2259" s="18" t="n">
        <v>0.000658692859870879</v>
      </c>
      <c r="H2259" s="16" t="n">
        <v>2.3809536871035</v>
      </c>
      <c r="I2259" s="17" t="n">
        <v>191.854142297908</v>
      </c>
      <c r="J2259" s="16" t="n">
        <v>0.018246824734171</v>
      </c>
      <c r="K2259" s="16" t="n">
        <v>0.0373762698157994</v>
      </c>
      <c r="L2259" s="16" t="n">
        <v>0.217159565386545</v>
      </c>
      <c r="M2259" s="16" t="n">
        <v>0.59080075054516</v>
      </c>
      <c r="N2259" s="16" t="n">
        <v>0.17804606251964</v>
      </c>
      <c r="O2259" s="18" t="n">
        <v>1.86915746570137E-005</v>
      </c>
      <c r="P2259" s="34" t="b">
        <f aca="false">TRUE()</f>
        <v>1</v>
      </c>
      <c r="Q2259" s="18" t="n">
        <v>0.000373162403193824</v>
      </c>
    </row>
    <row r="2260" customFormat="false" ht="22.35" hidden="false" customHeight="false" outlineLevel="0" collapsed="false">
      <c r="A2260" s="6" t="s">
        <v>3911</v>
      </c>
      <c r="B2260" s="7" t="s">
        <v>1511</v>
      </c>
      <c r="C2260" s="17" t="n">
        <v>557</v>
      </c>
      <c r="D2260" s="16" t="n">
        <v>-0.00161415239935476</v>
      </c>
      <c r="E2260" s="18" t="n">
        <v>0.000635959044908574</v>
      </c>
      <c r="F2260" s="16" t="n">
        <v>-0.0014529344200284</v>
      </c>
      <c r="G2260" s="18" t="n">
        <v>0.000703296801796889</v>
      </c>
      <c r="H2260" s="16" t="n">
        <v>2.54907679611617</v>
      </c>
      <c r="I2260" s="17" t="n">
        <v>191.78967514566</v>
      </c>
      <c r="J2260" s="16" t="n">
        <v>0.011583338303495</v>
      </c>
      <c r="K2260" s="16" t="n">
        <v>0.0249589065210303</v>
      </c>
      <c r="L2260" s="16" t="n">
        <v>0.232563230163824</v>
      </c>
      <c r="M2260" s="16" t="n">
        <v>0.593818144936356</v>
      </c>
      <c r="N2260" s="16" t="n">
        <v>0.17290409989414</v>
      </c>
      <c r="O2260" s="18" t="n">
        <v>1.89696573681028E-005</v>
      </c>
      <c r="P2260" s="34" t="b">
        <f aca="false">TRUE()</f>
        <v>1</v>
      </c>
      <c r="Q2260" s="18" t="n">
        <v>0.000375331457146071</v>
      </c>
    </row>
    <row r="2261" customFormat="false" ht="22.35" hidden="false" customHeight="false" outlineLevel="0" collapsed="false">
      <c r="A2261" s="6" t="s">
        <v>3912</v>
      </c>
      <c r="B2261" s="7" t="s">
        <v>1511</v>
      </c>
      <c r="C2261" s="17" t="n">
        <v>558</v>
      </c>
      <c r="D2261" s="16" t="n">
        <v>-0.00180241861454602</v>
      </c>
      <c r="E2261" s="18" t="n">
        <v>0.000672950878139896</v>
      </c>
      <c r="F2261" s="16" t="n">
        <v>-0.00162118215161539</v>
      </c>
      <c r="G2261" s="18" t="n">
        <v>0.000744418079911993</v>
      </c>
      <c r="H2261" s="16" t="n">
        <v>2.70792291688165</v>
      </c>
      <c r="I2261" s="17" t="n">
        <v>191.830350713478</v>
      </c>
      <c r="J2261" s="16" t="n">
        <v>0.00738237610132653</v>
      </c>
      <c r="K2261" s="16" t="n">
        <v>0.0166867433662882</v>
      </c>
      <c r="L2261" s="16" t="n">
        <v>0.247008737982466</v>
      </c>
      <c r="M2261" s="16" t="n">
        <v>0.596569298645976</v>
      </c>
      <c r="N2261" s="16" t="n">
        <v>0.172345841344079</v>
      </c>
      <c r="O2261" s="18" t="n">
        <v>1.94333539691512E-005</v>
      </c>
      <c r="P2261" s="34" t="b">
        <f aca="false">TRUE()</f>
        <v>1</v>
      </c>
      <c r="Q2261" s="18" t="n">
        <v>0.000198902182637132</v>
      </c>
    </row>
    <row r="2262" customFormat="false" ht="22.35" hidden="false" customHeight="false" outlineLevel="0" collapsed="false">
      <c r="A2262" s="6" t="s">
        <v>3913</v>
      </c>
      <c r="B2262" s="7" t="s">
        <v>1511</v>
      </c>
      <c r="C2262" s="17" t="n">
        <v>559</v>
      </c>
      <c r="D2262" s="16" t="n">
        <v>-0.00198011745755821</v>
      </c>
      <c r="E2262" s="18" t="n">
        <v>0.000705141621361503</v>
      </c>
      <c r="F2262" s="16" t="n">
        <v>-0.00177952425519592</v>
      </c>
      <c r="G2262" s="18" t="n">
        <v>0.000780724287443924</v>
      </c>
      <c r="H2262" s="16" t="n">
        <v>2.85981048284547</v>
      </c>
      <c r="I2262" s="17" t="n">
        <v>191.957666652948</v>
      </c>
      <c r="J2262" s="16" t="n">
        <v>0.00470799846570622</v>
      </c>
      <c r="K2262" s="16" t="n">
        <v>0.0111202012707347</v>
      </c>
      <c r="L2262" s="16" t="n">
        <v>0.260709351201966</v>
      </c>
      <c r="M2262" s="16" t="n">
        <v>0.599066889801714</v>
      </c>
      <c r="N2262" s="16" t="n">
        <v>0.156682581063333</v>
      </c>
      <c r="O2262" s="18" t="n">
        <v>2.01001745826352E-005</v>
      </c>
      <c r="P2262" s="34" t="b">
        <f aca="false">TRUE()</f>
        <v>1</v>
      </c>
      <c r="Q2262" s="18" t="n">
        <v>0.000411044178231071</v>
      </c>
    </row>
    <row r="2263" customFormat="false" ht="22.35" hidden="false" customHeight="false" outlineLevel="0" collapsed="false">
      <c r="A2263" s="6" t="s">
        <v>3914</v>
      </c>
      <c r="B2263" s="7" t="s">
        <v>1511</v>
      </c>
      <c r="C2263" s="17" t="n">
        <v>560</v>
      </c>
      <c r="D2263" s="16" t="n">
        <v>-0.00214470680760874</v>
      </c>
      <c r="E2263" s="18" t="n">
        <v>0.000732271154601452</v>
      </c>
      <c r="F2263" s="16" t="n">
        <v>-0.00192669844824494</v>
      </c>
      <c r="G2263" s="18" t="n">
        <v>0.000812390874044588</v>
      </c>
      <c r="H2263" s="16" t="n">
        <v>2.99175347178943</v>
      </c>
      <c r="I2263" s="17" t="n">
        <v>192.24479017078</v>
      </c>
      <c r="J2263" s="16" t="n">
        <v>0.00313731695134595</v>
      </c>
      <c r="K2263" s="16" t="n">
        <v>0.00764845197035539</v>
      </c>
      <c r="L2263" s="16" t="n">
        <v>0.272375641511007</v>
      </c>
      <c r="M2263" s="16" t="n">
        <v>0.600638977635783</v>
      </c>
      <c r="N2263" s="16" t="n">
        <v>0.143071639932944</v>
      </c>
      <c r="O2263" s="18" t="n">
        <v>2.09804214381139E-005</v>
      </c>
      <c r="P2263" s="34" t="b">
        <f aca="false">TRUE()</f>
        <v>1</v>
      </c>
      <c r="Q2263" s="18" t="n">
        <v>0.000365388074392054</v>
      </c>
    </row>
    <row r="2264" customFormat="false" ht="22.35" hidden="false" customHeight="false" outlineLevel="0" collapsed="false">
      <c r="A2264" s="6" t="s">
        <v>3915</v>
      </c>
      <c r="B2264" s="7" t="s">
        <v>1511</v>
      </c>
      <c r="C2264" s="17" t="n">
        <v>561</v>
      </c>
      <c r="D2264" s="16" t="n">
        <v>-0.0022967765441427</v>
      </c>
      <c r="E2264" s="18" t="n">
        <v>0.000755552877661702</v>
      </c>
      <c r="F2264" s="16" t="n">
        <v>-0.0020634415882102</v>
      </c>
      <c r="G2264" s="18" t="n">
        <v>0.000840307409467548</v>
      </c>
      <c r="H2264" s="16" t="n">
        <v>3.10187736792421</v>
      </c>
      <c r="I2264" s="17" t="n">
        <v>192.602328555226</v>
      </c>
      <c r="J2264" s="16" t="n">
        <v>0.00221193830980367</v>
      </c>
      <c r="K2264" s="16" t="n">
        <v>0.00551987010564356</v>
      </c>
      <c r="L2264" s="16" t="n">
        <v>0.281937238046639</v>
      </c>
      <c r="M2264" s="16" t="n">
        <v>0.602426593640651</v>
      </c>
      <c r="N2264" s="16" t="n">
        <v>0.135431536537727</v>
      </c>
      <c r="O2264" s="18" t="n">
        <v>2.20413749971329E-005</v>
      </c>
      <c r="P2264" s="34" t="b">
        <f aca="false">TRUE()</f>
        <v>1</v>
      </c>
      <c r="Q2264" s="18" t="n">
        <v>0.000252144603065484</v>
      </c>
    </row>
    <row r="2265" customFormat="false" ht="22.35" hidden="false" customHeight="false" outlineLevel="0" collapsed="false">
      <c r="A2265" s="6" t="s">
        <v>3916</v>
      </c>
      <c r="B2265" s="7" t="s">
        <v>1511</v>
      </c>
      <c r="C2265" s="17" t="n">
        <v>562</v>
      </c>
      <c r="D2265" s="16" t="n">
        <v>-0.00243667915353681</v>
      </c>
      <c r="E2265" s="18" t="n">
        <v>0.000775828228068965</v>
      </c>
      <c r="F2265" s="16" t="n">
        <v>-0.00218989793266532</v>
      </c>
      <c r="G2265" s="18" t="n">
        <v>0.000864949664533105</v>
      </c>
      <c r="H2265" s="16" t="n">
        <v>3.19334702844535</v>
      </c>
      <c r="I2265" s="17" t="n">
        <v>192.952384746089</v>
      </c>
      <c r="J2265" s="16" t="n">
        <v>0.00164246891254526</v>
      </c>
      <c r="K2265" s="16" t="n">
        <v>0.00415197695639944</v>
      </c>
      <c r="L2265" s="16" t="n">
        <v>0.289786540575411</v>
      </c>
      <c r="M2265" s="16" t="n">
        <v>0.603149246919215</v>
      </c>
      <c r="N2265" s="16" t="n">
        <v>0.131810528537878</v>
      </c>
      <c r="O2265" s="18" t="n">
        <v>2.32600794946332E-005</v>
      </c>
      <c r="P2265" s="34" t="b">
        <f aca="false">TRUE()</f>
        <v>1</v>
      </c>
      <c r="Q2265" s="18" t="n">
        <v>0.000285642031890139</v>
      </c>
    </row>
    <row r="2266" customFormat="false" ht="22.35" hidden="false" customHeight="false" outlineLevel="0" collapsed="false">
      <c r="A2266" s="6" t="s">
        <v>3917</v>
      </c>
      <c r="B2266" s="7" t="s">
        <v>1511</v>
      </c>
      <c r="C2266" s="17" t="n">
        <v>563</v>
      </c>
      <c r="D2266" s="16" t="n">
        <v>-0.00256416213206675</v>
      </c>
      <c r="E2266" s="18" t="n">
        <v>0.000793252721744722</v>
      </c>
      <c r="F2266" s="16" t="n">
        <v>-0.0023054233681635</v>
      </c>
      <c r="G2266" s="18" t="n">
        <v>0.000886407366348822</v>
      </c>
      <c r="H2266" s="16" t="n">
        <v>3.27302806385696</v>
      </c>
      <c r="I2266" s="17" t="n">
        <v>193.285726918992</v>
      </c>
      <c r="J2266" s="16" t="n">
        <v>0.00126045466919502</v>
      </c>
      <c r="K2266" s="16" t="n">
        <v>0.00324295528652161</v>
      </c>
      <c r="L2266" s="16" t="n">
        <v>0.296567072992606</v>
      </c>
      <c r="M2266" s="16" t="n">
        <v>0.603846543942391</v>
      </c>
      <c r="N2266" s="16" t="n">
        <v>0.126081694032089</v>
      </c>
      <c r="O2266" s="18" t="n">
        <v>2.46516231448299E-005</v>
      </c>
      <c r="P2266" s="34" t="b">
        <f aca="false">TRUE()</f>
        <v>1</v>
      </c>
      <c r="Q2266" s="18" t="n">
        <v>0.000362043480770521</v>
      </c>
    </row>
    <row r="2267" customFormat="false" ht="22.35" hidden="false" customHeight="false" outlineLevel="0" collapsed="false">
      <c r="A2267" s="6" t="s">
        <v>3918</v>
      </c>
      <c r="B2267" s="7" t="s">
        <v>1511</v>
      </c>
      <c r="C2267" s="17" t="n">
        <v>564</v>
      </c>
      <c r="D2267" s="16" t="n">
        <v>-0.00267990354930105</v>
      </c>
      <c r="E2267" s="18" t="n">
        <v>0.000809765696975966</v>
      </c>
      <c r="F2267" s="16" t="n">
        <v>-0.00241086226307835</v>
      </c>
      <c r="G2267" s="18" t="n">
        <v>0.000906304638289253</v>
      </c>
      <c r="H2267" s="16" t="n">
        <v>3.33288233952787</v>
      </c>
      <c r="I2267" s="17" t="n">
        <v>193.518544045419</v>
      </c>
      <c r="J2267" s="16" t="n">
        <v>0.00102977267909104</v>
      </c>
      <c r="K2267" s="16" t="n">
        <v>0.00269285231142269</v>
      </c>
      <c r="L2267" s="16" t="n">
        <v>0.301672043591657</v>
      </c>
      <c r="M2267" s="16" t="n">
        <v>0.603440843856179</v>
      </c>
      <c r="N2267" s="16" t="n">
        <v>0.124692318773192</v>
      </c>
      <c r="O2267" s="18" t="n">
        <v>2.60292866342882E-005</v>
      </c>
      <c r="P2267" s="34" t="b">
        <f aca="false">TRUE()</f>
        <v>1</v>
      </c>
      <c r="Q2267" s="18" t="n">
        <v>0.000244171955384831</v>
      </c>
    </row>
    <row r="2268" customFormat="false" ht="22.35" hidden="false" customHeight="false" outlineLevel="0" collapsed="false">
      <c r="A2268" s="6" t="s">
        <v>3919</v>
      </c>
      <c r="B2268" s="7" t="s">
        <v>1511</v>
      </c>
      <c r="C2268" s="17" t="n">
        <v>565</v>
      </c>
      <c r="D2268" s="16" t="n">
        <v>-0.00278406130242929</v>
      </c>
      <c r="E2268" s="18" t="n">
        <v>0.000825067363311748</v>
      </c>
      <c r="F2268" s="16" t="n">
        <v>-0.00250677184045827</v>
      </c>
      <c r="G2268" s="18" t="n">
        <v>0.000924465300580393</v>
      </c>
      <c r="H2268" s="16" t="n">
        <v>3.37059333769941</v>
      </c>
      <c r="I2268" s="17" t="n">
        <v>193.682423877742</v>
      </c>
      <c r="J2268" s="18" t="n">
        <v>0.000905310982744836</v>
      </c>
      <c r="K2268" s="16" t="n">
        <v>0.00239607179744328</v>
      </c>
      <c r="L2268" s="16" t="n">
        <v>0.304859678639873</v>
      </c>
      <c r="M2268" s="16" t="n">
        <v>0.602883006237639</v>
      </c>
      <c r="N2268" s="16" t="n">
        <v>0.121106262793245</v>
      </c>
      <c r="O2268" s="18" t="n">
        <v>2.73543873012412E-005</v>
      </c>
      <c r="P2268" s="34" t="b">
        <f aca="false">TRUE()</f>
        <v>1</v>
      </c>
      <c r="Q2268" s="18" t="n">
        <v>0.000274622360769891</v>
      </c>
    </row>
    <row r="2269" customFormat="false" ht="22.35" hidden="false" customHeight="false" outlineLevel="0" collapsed="false">
      <c r="A2269" s="6" t="s">
        <v>3920</v>
      </c>
      <c r="B2269" s="7" t="s">
        <v>1511</v>
      </c>
      <c r="C2269" s="17" t="n">
        <v>566</v>
      </c>
      <c r="D2269" s="16" t="n">
        <v>-0.00287528873279806</v>
      </c>
      <c r="E2269" s="18" t="n">
        <v>0.00083824580793182</v>
      </c>
      <c r="F2269" s="16" t="n">
        <v>-0.00259191171984127</v>
      </c>
      <c r="G2269" s="18" t="n">
        <v>0.000939825685768762</v>
      </c>
      <c r="H2269" s="16" t="n">
        <v>3.39000380354434</v>
      </c>
      <c r="I2269" s="17" t="n">
        <v>193.775163743102</v>
      </c>
      <c r="J2269" s="18" t="n">
        <v>0.000846857717659938</v>
      </c>
      <c r="K2269" s="16" t="n">
        <v>0.00225719944013407</v>
      </c>
      <c r="L2269" s="16" t="n">
        <v>0.306487152226228</v>
      </c>
      <c r="M2269" s="16" t="n">
        <v>0.602249099852934</v>
      </c>
      <c r="N2269" s="16" t="n">
        <v>0.119491865176968</v>
      </c>
      <c r="O2269" s="18" t="n">
        <v>2.87498876436833E-005</v>
      </c>
      <c r="P2269" s="34" t="b">
        <f aca="false">TRUE()</f>
        <v>1</v>
      </c>
      <c r="Q2269" s="18" t="n">
        <v>0.000629275334060785</v>
      </c>
    </row>
    <row r="2270" customFormat="false" ht="22.35" hidden="false" customHeight="false" outlineLevel="0" collapsed="false">
      <c r="A2270" s="6" t="s">
        <v>3921</v>
      </c>
      <c r="B2270" s="7" t="s">
        <v>1511</v>
      </c>
      <c r="C2270" s="17" t="n">
        <v>567</v>
      </c>
      <c r="D2270" s="16" t="n">
        <v>-0.0029509659178661</v>
      </c>
      <c r="E2270" s="18" t="n">
        <v>0.000849286290690275</v>
      </c>
      <c r="F2270" s="16" t="n">
        <v>-0.00266349797019387</v>
      </c>
      <c r="G2270" s="18" t="n">
        <v>0.000951990913326074</v>
      </c>
      <c r="H2270" s="16" t="n">
        <v>3.39439127244743</v>
      </c>
      <c r="I2270" s="17" t="n">
        <v>193.742325167445</v>
      </c>
      <c r="J2270" s="18" t="n">
        <v>0.000834186004512305</v>
      </c>
      <c r="K2270" s="16" t="n">
        <v>0.00222886124175502</v>
      </c>
      <c r="L2270" s="16" t="n">
        <v>0.306929224772173</v>
      </c>
      <c r="M2270" s="16" t="n">
        <v>0.601665905979005</v>
      </c>
      <c r="N2270" s="16" t="n">
        <v>0.119280725229558</v>
      </c>
      <c r="O2270" s="18" t="n">
        <v>3.00661250573922E-005</v>
      </c>
      <c r="P2270" s="34" t="b">
        <f aca="false">TRUE()</f>
        <v>1</v>
      </c>
      <c r="Q2270" s="18" t="n">
        <v>0.000512289042091626</v>
      </c>
    </row>
    <row r="2271" customFormat="false" ht="22.35" hidden="false" customHeight="false" outlineLevel="0" collapsed="false">
      <c r="A2271" s="6" t="s">
        <v>3922</v>
      </c>
      <c r="B2271" s="7" t="s">
        <v>1511</v>
      </c>
      <c r="C2271" s="17" t="n">
        <v>568</v>
      </c>
      <c r="D2271" s="16" t="n">
        <v>-0.00300751398264765</v>
      </c>
      <c r="E2271" s="18" t="n">
        <v>0.000857346000304967</v>
      </c>
      <c r="F2271" s="16" t="n">
        <v>-0.0027184765638014</v>
      </c>
      <c r="G2271" s="18" t="n">
        <v>0.000960319397009265</v>
      </c>
      <c r="H2271" s="16" t="n">
        <v>3.38134051423155</v>
      </c>
      <c r="I2271" s="17" t="n">
        <v>193.634661186</v>
      </c>
      <c r="J2271" s="18" t="n">
        <v>0.000872578899855506</v>
      </c>
      <c r="K2271" s="16" t="n">
        <v>0.00231831141766988</v>
      </c>
      <c r="L2271" s="16" t="n">
        <v>0.305897648696419</v>
      </c>
      <c r="M2271" s="16" t="n">
        <v>0.600588265125006</v>
      </c>
      <c r="N2271" s="16" t="n">
        <v>0.120398786161451</v>
      </c>
      <c r="O2271" s="18" t="n">
        <v>3.12874756509153E-005</v>
      </c>
      <c r="P2271" s="34" t="b">
        <f aca="false">TRUE()</f>
        <v>1</v>
      </c>
      <c r="Q2271" s="18" t="n">
        <v>0.000198954078729196</v>
      </c>
    </row>
    <row r="2272" customFormat="false" ht="22.35" hidden="false" customHeight="false" outlineLevel="0" collapsed="false">
      <c r="A2272" s="6" t="s">
        <v>3923</v>
      </c>
      <c r="B2272" s="7" t="s">
        <v>1511</v>
      </c>
      <c r="C2272" s="17" t="n">
        <v>569</v>
      </c>
      <c r="D2272" s="16" t="n">
        <v>-0.00304265019131231</v>
      </c>
      <c r="E2272" s="18" t="n">
        <v>0.000861146149823112</v>
      </c>
      <c r="F2272" s="16" t="n">
        <v>-0.0027547196573946</v>
      </c>
      <c r="G2272" s="18" t="n">
        <v>0.000963717362863951</v>
      </c>
      <c r="H2272" s="16" t="n">
        <v>3.35412885930438</v>
      </c>
      <c r="I2272" s="17" t="n">
        <v>193.504408867381</v>
      </c>
      <c r="J2272" s="18" t="n">
        <v>0.000957910086062882</v>
      </c>
      <c r="K2272" s="16" t="n">
        <v>0.00252241551850315</v>
      </c>
      <c r="L2272" s="16" t="n">
        <v>0.303614558418357</v>
      </c>
      <c r="M2272" s="16" t="n">
        <v>0.598787970992444</v>
      </c>
      <c r="N2272" s="16" t="n">
        <v>0.122827332070582</v>
      </c>
      <c r="O2272" s="18" t="n">
        <v>3.24334372693994E-005</v>
      </c>
      <c r="P2272" s="34" t="b">
        <f aca="false">TRUE()</f>
        <v>1</v>
      </c>
      <c r="Q2272" s="18" t="n">
        <v>0.000499278463106496</v>
      </c>
    </row>
    <row r="2273" customFormat="false" ht="22.35" hidden="false" customHeight="false" outlineLevel="0" collapsed="false">
      <c r="A2273" s="6" t="s">
        <v>3924</v>
      </c>
      <c r="B2273" s="7" t="s">
        <v>1511</v>
      </c>
      <c r="C2273" s="17" t="n">
        <v>570</v>
      </c>
      <c r="D2273" s="16" t="n">
        <v>-0.0030539827997845</v>
      </c>
      <c r="E2273" s="18" t="n">
        <v>0.000858601169549742</v>
      </c>
      <c r="F2273" s="16" t="n">
        <v>-0.00276943216562006</v>
      </c>
      <c r="G2273" s="18" t="n">
        <v>0.000960750611190351</v>
      </c>
      <c r="H2273" s="16" t="n">
        <v>3.3246640129704</v>
      </c>
      <c r="I2273" s="17" t="n">
        <v>193.486368815229</v>
      </c>
      <c r="J2273" s="16" t="n">
        <v>0.00105893028212194</v>
      </c>
      <c r="K2273" s="16" t="n">
        <v>0.00275866959874832</v>
      </c>
      <c r="L2273" s="16" t="n">
        <v>0.30097197386467</v>
      </c>
      <c r="M2273" s="16" t="n">
        <v>0.596936964349105</v>
      </c>
      <c r="N2273" s="16" t="n">
        <v>0.124692318773192</v>
      </c>
      <c r="O2273" s="18" t="n">
        <v>3.37324051899317E-005</v>
      </c>
      <c r="P2273" s="34" t="b">
        <f aca="false">TRUE()</f>
        <v>1</v>
      </c>
      <c r="Q2273" s="18" t="n">
        <v>0.000456165252314478</v>
      </c>
    </row>
    <row r="2274" customFormat="false" ht="22.35" hidden="false" customHeight="false" outlineLevel="0" collapsed="false">
      <c r="A2274" s="6" t="s">
        <v>3925</v>
      </c>
      <c r="B2274" s="7" t="s">
        <v>1511</v>
      </c>
      <c r="C2274" s="17" t="n">
        <v>571</v>
      </c>
      <c r="D2274" s="16" t="n">
        <v>-0.0030379658894377</v>
      </c>
      <c r="E2274" s="18" t="n">
        <v>0.000849193958757866</v>
      </c>
      <c r="F2274" s="16" t="n">
        <v>-0.00275946546168318</v>
      </c>
      <c r="G2274" s="18" t="n">
        <v>0.000951017388464605</v>
      </c>
      <c r="H2274" s="16" t="n">
        <v>3.2894679638273</v>
      </c>
      <c r="I2274" s="17" t="n">
        <v>193.608367250461</v>
      </c>
      <c r="J2274" s="16" t="n">
        <v>0.00119245159600603</v>
      </c>
      <c r="K2274" s="16" t="n">
        <v>0.00307716571254823</v>
      </c>
      <c r="L2274" s="16" t="n">
        <v>0.297621602436991</v>
      </c>
      <c r="M2274" s="16" t="n">
        <v>0.595238095238095</v>
      </c>
      <c r="N2274" s="16" t="n">
        <v>0.125697784108607</v>
      </c>
      <c r="O2274" s="18" t="n">
        <v>3.55004905137001E-005</v>
      </c>
      <c r="P2274" s="34" t="b">
        <f aca="false">TRUE()</f>
        <v>1</v>
      </c>
      <c r="Q2274" s="18" t="n">
        <v>0.000220071554587291</v>
      </c>
    </row>
    <row r="2275" customFormat="false" ht="22.35" hidden="false" customHeight="false" outlineLevel="0" collapsed="false">
      <c r="A2275" s="6" t="s">
        <v>3926</v>
      </c>
      <c r="B2275" s="7" t="s">
        <v>1511</v>
      </c>
      <c r="C2275" s="17" t="n">
        <v>572</v>
      </c>
      <c r="D2275" s="16" t="n">
        <v>-0.00299555150678006</v>
      </c>
      <c r="E2275" s="18" t="n">
        <v>0.000833248566071341</v>
      </c>
      <c r="F2275" s="16" t="n">
        <v>-0.00272570338668981</v>
      </c>
      <c r="G2275" s="18" t="n">
        <v>0.000934797629164617</v>
      </c>
      <c r="H2275" s="16" t="n">
        <v>3.24711610123047</v>
      </c>
      <c r="I2275" s="17" t="n">
        <v>193.865459385469</v>
      </c>
      <c r="J2275" s="16" t="n">
        <v>0.00137375299254375</v>
      </c>
      <c r="K2275" s="16" t="n">
        <v>0.003512677091224</v>
      </c>
      <c r="L2275" s="16" t="n">
        <v>0.293449521247093</v>
      </c>
      <c r="M2275" s="16" t="n">
        <v>0.592829250976216</v>
      </c>
      <c r="N2275" s="16" t="n">
        <v>0.127685841335103</v>
      </c>
      <c r="O2275" s="18" t="n">
        <v>3.77104367084741E-005</v>
      </c>
      <c r="P2275" s="34" t="b">
        <f aca="false">TRUE()</f>
        <v>1</v>
      </c>
      <c r="Q2275" s="18" t="n">
        <v>0.000367630086768005</v>
      </c>
    </row>
    <row r="2276" customFormat="false" ht="22.35" hidden="false" customHeight="false" outlineLevel="0" collapsed="false">
      <c r="A2276" s="6" t="s">
        <v>3927</v>
      </c>
      <c r="B2276" s="7" t="s">
        <v>1511</v>
      </c>
      <c r="C2276" s="17" t="n">
        <v>573</v>
      </c>
      <c r="D2276" s="16" t="n">
        <v>-0.00293034751774984</v>
      </c>
      <c r="E2276" s="18" t="n">
        <v>0.000811700746966742</v>
      </c>
      <c r="F2276" s="16" t="n">
        <v>-0.00267128644231455</v>
      </c>
      <c r="G2276" s="18" t="n">
        <v>0.000913003052201619</v>
      </c>
      <c r="H2276" s="16" t="n">
        <v>3.19837717946089</v>
      </c>
      <c r="I2276" s="17" t="n">
        <v>194.249916245725</v>
      </c>
      <c r="J2276" s="16" t="n">
        <v>0.00161388563568987</v>
      </c>
      <c r="K2276" s="16" t="n">
        <v>0.00408890438834735</v>
      </c>
      <c r="L2276" s="16" t="n">
        <v>0.288547015096907</v>
      </c>
      <c r="M2276" s="16" t="n">
        <v>0.590395050458948</v>
      </c>
      <c r="N2276" s="16" t="n">
        <v>0.131810528537878</v>
      </c>
      <c r="O2276" s="18" t="n">
        <v>4.00763095023769E-005</v>
      </c>
      <c r="P2276" s="34" t="b">
        <f aca="false">TRUE()</f>
        <v>1</v>
      </c>
      <c r="Q2276" s="18" t="n">
        <v>0.000491778315048765</v>
      </c>
    </row>
    <row r="2277" customFormat="false" ht="22.35" hidden="false" customHeight="false" outlineLevel="0" collapsed="false">
      <c r="A2277" s="6" t="s">
        <v>3928</v>
      </c>
      <c r="B2277" s="7" t="s">
        <v>1511</v>
      </c>
      <c r="C2277" s="17" t="n">
        <v>574</v>
      </c>
      <c r="D2277" s="16" t="n">
        <v>-0.0028439133727923</v>
      </c>
      <c r="E2277" s="18" t="n">
        <v>0.000785025651835665</v>
      </c>
      <c r="F2277" s="16" t="n">
        <v>-0.00259714920140953</v>
      </c>
      <c r="G2277" s="18" t="n">
        <v>0.000886312820793433</v>
      </c>
      <c r="H2277" s="16" t="n">
        <v>3.14767960750408</v>
      </c>
      <c r="I2277" s="17" t="n">
        <v>194.805707486285</v>
      </c>
      <c r="J2277" s="16" t="n">
        <v>0.00190438370210394</v>
      </c>
      <c r="K2277" s="16" t="n">
        <v>0.00478903944983786</v>
      </c>
      <c r="L2277" s="16" t="n">
        <v>0.283271629506766</v>
      </c>
      <c r="M2277" s="16" t="n">
        <v>0.588036918707845</v>
      </c>
      <c r="N2277" s="16" t="n">
        <v>0.135431536537727</v>
      </c>
      <c r="O2277" s="18" t="n">
        <v>4.23881611336007E-005</v>
      </c>
      <c r="P2277" s="34" t="b">
        <f aca="false">TRUE()</f>
        <v>1</v>
      </c>
      <c r="Q2277" s="18" t="n">
        <v>0.0002768819072524</v>
      </c>
    </row>
    <row r="2278" customFormat="false" ht="22.35" hidden="false" customHeight="false" outlineLevel="0" collapsed="false">
      <c r="A2278" s="6" t="s">
        <v>3929</v>
      </c>
      <c r="B2278" s="7" t="s">
        <v>1511</v>
      </c>
      <c r="C2278" s="17" t="n">
        <v>575</v>
      </c>
      <c r="D2278" s="16" t="n">
        <v>-0.00274031665133957</v>
      </c>
      <c r="E2278" s="18" t="n">
        <v>0.000753840487027997</v>
      </c>
      <c r="F2278" s="16" t="n">
        <v>-0.00250708996566989</v>
      </c>
      <c r="G2278" s="18" t="n">
        <v>0.000855429491662661</v>
      </c>
      <c r="H2278" s="16" t="n">
        <v>3.09485074341059</v>
      </c>
      <c r="I2278" s="17" t="n">
        <v>195.565141261345</v>
      </c>
      <c r="J2278" s="16" t="n">
        <v>0.00225782494518144</v>
      </c>
      <c r="K2278" s="16" t="n">
        <v>0.00562085994151348</v>
      </c>
      <c r="L2278" s="16" t="n">
        <v>0.277587117134144</v>
      </c>
      <c r="M2278" s="16" t="n">
        <v>0.585983062021401</v>
      </c>
      <c r="N2278" s="16" t="n">
        <v>0.137819701181382</v>
      </c>
      <c r="O2278" s="18" t="n">
        <v>4.48722975806851E-005</v>
      </c>
      <c r="P2278" s="34" t="b">
        <f aca="false">TRUE()</f>
        <v>1</v>
      </c>
      <c r="Q2278" s="18" t="n">
        <v>0.000308254689613874</v>
      </c>
    </row>
    <row r="2279" customFormat="false" ht="22.35" hidden="false" customHeight="false" outlineLevel="0" collapsed="false">
      <c r="A2279" s="6" t="s">
        <v>3930</v>
      </c>
      <c r="B2279" s="7" t="s">
        <v>1511</v>
      </c>
      <c r="C2279" s="17" t="n">
        <v>576</v>
      </c>
      <c r="D2279" s="16" t="n">
        <v>-0.00262408023066606</v>
      </c>
      <c r="E2279" s="18" t="n">
        <v>0.000719338121573216</v>
      </c>
      <c r="F2279" s="16" t="n">
        <v>-0.00240539099795031</v>
      </c>
      <c r="G2279" s="18" t="n">
        <v>0.000821290998095874</v>
      </c>
      <c r="H2279" s="16" t="n">
        <v>3.0372827543281</v>
      </c>
      <c r="I2279" s="17" t="n">
        <v>196.493787216757</v>
      </c>
      <c r="J2279" s="16" t="n">
        <v>0.00271125557346382</v>
      </c>
      <c r="K2279" s="16" t="n">
        <v>0.00667361247323539</v>
      </c>
      <c r="L2279" s="16" t="n">
        <v>0.271325887623652</v>
      </c>
      <c r="M2279" s="16" t="n">
        <v>0.583282620822557</v>
      </c>
      <c r="N2279" s="16" t="n">
        <v>0.144586691766725</v>
      </c>
      <c r="O2279" s="18" t="n">
        <v>4.77799369310513E-005</v>
      </c>
      <c r="P2279" s="34" t="b">
        <f aca="false">TRUE()</f>
        <v>1</v>
      </c>
      <c r="Q2279" s="18" t="n">
        <v>0.000389529121909527</v>
      </c>
    </row>
    <row r="2280" customFormat="false" ht="22.35" hidden="false" customHeight="false" outlineLevel="0" collapsed="false">
      <c r="A2280" s="6" t="s">
        <v>3931</v>
      </c>
      <c r="B2280" s="7" t="s">
        <v>1511</v>
      </c>
      <c r="C2280" s="17" t="n">
        <v>577</v>
      </c>
      <c r="D2280" s="16" t="n">
        <v>-0.00249837730650126</v>
      </c>
      <c r="E2280" s="18" t="n">
        <v>0.000682891936142616</v>
      </c>
      <c r="F2280" s="16" t="n">
        <v>-0.00229504157936593</v>
      </c>
      <c r="G2280" s="18" t="n">
        <v>0.000784962589201976</v>
      </c>
      <c r="H2280" s="16" t="n">
        <v>2.97056963631339</v>
      </c>
      <c r="I2280" s="17" t="n">
        <v>197.532623177727</v>
      </c>
      <c r="J2280" s="16" t="n">
        <v>0.00334117137429213</v>
      </c>
      <c r="K2280" s="16" t="n">
        <v>0.00808442474328622</v>
      </c>
      <c r="L2280" s="16" t="n">
        <v>0.264188247001582</v>
      </c>
      <c r="M2280" s="16" t="n">
        <v>0.580607535879101</v>
      </c>
      <c r="N2280" s="16" t="n">
        <v>0.153864827443926</v>
      </c>
      <c r="O2280" s="18" t="n">
        <v>5.07674341714859E-005</v>
      </c>
      <c r="P2280" s="34" t="b">
        <f aca="false">TRUE()</f>
        <v>1</v>
      </c>
      <c r="Q2280" s="18" t="n">
        <v>0.000188419031727964</v>
      </c>
    </row>
    <row r="2281" customFormat="false" ht="22.35" hidden="false" customHeight="false" outlineLevel="0" collapsed="false">
      <c r="A2281" s="6" t="s">
        <v>3932</v>
      </c>
      <c r="B2281" s="7" t="s">
        <v>1511</v>
      </c>
      <c r="C2281" s="17" t="n">
        <v>578</v>
      </c>
      <c r="D2281" s="16" t="n">
        <v>-0.00236748856473373</v>
      </c>
      <c r="E2281" s="18" t="n">
        <v>0.000645610420996288</v>
      </c>
      <c r="F2281" s="16" t="n">
        <v>-0.00217940326251339</v>
      </c>
      <c r="G2281" s="18" t="n">
        <v>0.000747882228505575</v>
      </c>
      <c r="H2281" s="16" t="n">
        <v>2.9016896584783</v>
      </c>
      <c r="I2281" s="17" t="n">
        <v>198.743864831143</v>
      </c>
      <c r="J2281" s="16" t="n">
        <v>0.00413016303959142</v>
      </c>
      <c r="K2281" s="16" t="n">
        <v>0.00982808292104609</v>
      </c>
      <c r="L2281" s="16" t="n">
        <v>0.256749686657343</v>
      </c>
      <c r="M2281" s="16" t="n">
        <v>0.577919772807952</v>
      </c>
      <c r="N2281" s="16" t="n">
        <v>0.162724110483669</v>
      </c>
      <c r="O2281" s="18" t="n">
        <v>5.37307615848212E-005</v>
      </c>
      <c r="P2281" s="34" t="b">
        <f aca="false">TRUE()</f>
        <v>1</v>
      </c>
      <c r="Q2281" s="18" t="n">
        <v>0.000364547703410555</v>
      </c>
    </row>
    <row r="2282" customFormat="false" ht="22.35" hidden="false" customHeight="false" outlineLevel="0" collapsed="false">
      <c r="A2282" s="6" t="s">
        <v>3933</v>
      </c>
      <c r="B2282" s="7" t="s">
        <v>1511</v>
      </c>
      <c r="C2282" s="17" t="n">
        <v>579</v>
      </c>
      <c r="D2282" s="16" t="n">
        <v>-0.00223559149859888</v>
      </c>
      <c r="E2282" s="18" t="n">
        <v>0.000608331873204606</v>
      </c>
      <c r="F2282" s="16" t="n">
        <v>-0.00206246171363458</v>
      </c>
      <c r="G2282" s="18" t="n">
        <v>0.000711109272173004</v>
      </c>
      <c r="H2282" s="16" t="n">
        <v>2.82914665230599</v>
      </c>
      <c r="I2282" s="17" t="n">
        <v>200.18566252568</v>
      </c>
      <c r="J2282" s="16" t="n">
        <v>0.00514235251622572</v>
      </c>
      <c r="K2282" s="16" t="n">
        <v>0.0120569282160095</v>
      </c>
      <c r="L2282" s="16" t="n">
        <v>0.248845549297647</v>
      </c>
      <c r="M2282" s="16" t="n">
        <v>0.574940412799838</v>
      </c>
      <c r="N2282" s="16" t="n">
        <v>0.169977451055668</v>
      </c>
      <c r="O2282" s="18" t="n">
        <v>5.63530865675721E-005</v>
      </c>
      <c r="P2282" s="34" t="b">
        <f aca="false">TRUE()</f>
        <v>1</v>
      </c>
      <c r="Q2282" s="18" t="n">
        <v>0.000262760717209186</v>
      </c>
    </row>
    <row r="2283" customFormat="false" ht="22.35" hidden="false" customHeight="false" outlineLevel="0" collapsed="false">
      <c r="A2283" s="6" t="s">
        <v>3934</v>
      </c>
      <c r="B2283" s="7" t="s">
        <v>1511</v>
      </c>
      <c r="C2283" s="17" t="n">
        <v>580</v>
      </c>
      <c r="D2283" s="16" t="n">
        <v>-0.00210576187375794</v>
      </c>
      <c r="E2283" s="18" t="n">
        <v>0.000571973469856665</v>
      </c>
      <c r="F2283" s="16" t="n">
        <v>-0.00194735848585067</v>
      </c>
      <c r="G2283" s="18" t="n">
        <v>0.000675280653462587</v>
      </c>
      <c r="H2283" s="16" t="n">
        <v>2.74710511925083</v>
      </c>
      <c r="I2283" s="17" t="n">
        <v>201.799907132307</v>
      </c>
      <c r="J2283" s="16" t="n">
        <v>0.00655647730067282</v>
      </c>
      <c r="K2283" s="16" t="n">
        <v>0.0150828053202839</v>
      </c>
      <c r="L2283" s="16" t="n">
        <v>0.240060370254472</v>
      </c>
      <c r="M2283" s="16" t="n">
        <v>0.571415893300877</v>
      </c>
      <c r="N2283" s="16" t="n">
        <v>0.17290409989414</v>
      </c>
      <c r="O2283" s="18" t="n">
        <v>5.87218630537555E-005</v>
      </c>
      <c r="P2283" s="34" t="b">
        <f aca="false">TRUE()</f>
        <v>1</v>
      </c>
      <c r="Q2283" s="18" t="n">
        <v>0.000176902487183061</v>
      </c>
    </row>
    <row r="2284" customFormat="false" ht="22.35" hidden="false" customHeight="false" outlineLevel="0" collapsed="false">
      <c r="A2284" s="6" t="s">
        <v>3935</v>
      </c>
      <c r="B2284" s="7" t="s">
        <v>1511</v>
      </c>
      <c r="C2284" s="17" t="n">
        <v>581</v>
      </c>
      <c r="D2284" s="16" t="n">
        <v>-0.00197993761515642</v>
      </c>
      <c r="E2284" s="18" t="n">
        <v>0.000537562278119622</v>
      </c>
      <c r="F2284" s="16" t="n">
        <v>-0.00183557932040283</v>
      </c>
      <c r="G2284" s="18" t="n">
        <v>0.000641120673947362</v>
      </c>
      <c r="H2284" s="16" t="n">
        <v>2.65783150560064</v>
      </c>
      <c r="I2284" s="17" t="n">
        <v>203.484511895033</v>
      </c>
      <c r="J2284" s="16" t="n">
        <v>0.00848933497372005</v>
      </c>
      <c r="K2284" s="16" t="n">
        <v>0.0188601392617442</v>
      </c>
      <c r="L2284" s="16" t="n">
        <v>0.230722445465209</v>
      </c>
      <c r="M2284" s="16" t="n">
        <v>0.567929408184999</v>
      </c>
      <c r="N2284" s="16" t="n">
        <v>0.17290409989414</v>
      </c>
      <c r="O2284" s="18" t="n">
        <v>6.01200343680874E-005</v>
      </c>
      <c r="P2284" s="34" t="b">
        <f aca="false">TRUE()</f>
        <v>1</v>
      </c>
      <c r="Q2284" s="18" t="n">
        <v>0.000231023480898096</v>
      </c>
    </row>
    <row r="2285" customFormat="false" ht="22.35" hidden="false" customHeight="false" outlineLevel="0" collapsed="false">
      <c r="A2285" s="6" t="s">
        <v>3936</v>
      </c>
      <c r="B2285" s="7" t="s">
        <v>1511</v>
      </c>
      <c r="C2285" s="17" t="n">
        <v>582</v>
      </c>
      <c r="D2285" s="16" t="n">
        <v>-0.00185877333253727</v>
      </c>
      <c r="E2285" s="18" t="n">
        <v>0.000504549280497353</v>
      </c>
      <c r="F2285" s="16" t="n">
        <v>-0.0017276080887614</v>
      </c>
      <c r="G2285" s="18" t="n">
        <v>0.0006082307606661</v>
      </c>
      <c r="H2285" s="16" t="n">
        <v>2.56675954255093</v>
      </c>
      <c r="I2285" s="17" t="n">
        <v>205.306464857795</v>
      </c>
      <c r="J2285" s="16" t="n">
        <v>0.0109770872318021</v>
      </c>
      <c r="K2285" s="16" t="n">
        <v>0.0237512575662037</v>
      </c>
      <c r="L2285" s="16" t="n">
        <v>0.2212618841752</v>
      </c>
      <c r="M2285" s="16" t="n">
        <v>0.564988082559968</v>
      </c>
      <c r="N2285" s="16" t="n">
        <v>0.17290409989414</v>
      </c>
      <c r="O2285" s="18" t="n">
        <v>6.07080491278232E-005</v>
      </c>
      <c r="P2285" s="34" t="b">
        <f aca="false">TRUE()</f>
        <v>1</v>
      </c>
      <c r="Q2285" s="18" t="n">
        <v>0.000379581221612536</v>
      </c>
    </row>
    <row r="2286" customFormat="false" ht="22.35" hidden="false" customHeight="false" outlineLevel="0" collapsed="false">
      <c r="A2286" s="6" t="s">
        <v>3937</v>
      </c>
      <c r="B2286" s="7" t="s">
        <v>1511</v>
      </c>
      <c r="C2286" s="17" t="n">
        <v>583</v>
      </c>
      <c r="D2286" s="16" t="n">
        <v>-0.00174289452790609</v>
      </c>
      <c r="E2286" s="18" t="n">
        <v>0.000472975326864226</v>
      </c>
      <c r="F2286" s="16" t="n">
        <v>-0.00162400491276413</v>
      </c>
      <c r="G2286" s="18" t="n">
        <v>0.00057644949552042</v>
      </c>
      <c r="H2286" s="16" t="n">
        <v>2.47565155491999</v>
      </c>
      <c r="I2286" s="17" t="n">
        <v>207.21402098562</v>
      </c>
      <c r="J2286" s="16" t="n">
        <v>0.0141011143134442</v>
      </c>
      <c r="K2286" s="16" t="n">
        <v>0.0298971695223052</v>
      </c>
      <c r="L2286" s="16" t="n">
        <v>0.211889270483302</v>
      </c>
      <c r="M2286" s="16" t="n">
        <v>0.561248034890207</v>
      </c>
      <c r="N2286" s="16" t="n">
        <v>0.185184580976151</v>
      </c>
      <c r="O2286" s="18" t="n">
        <v>6.06751112295198E-005</v>
      </c>
      <c r="P2286" s="34" t="b">
        <f aca="false">TRUE()</f>
        <v>1</v>
      </c>
      <c r="Q2286" s="18" t="n">
        <v>0.000208093366861513</v>
      </c>
    </row>
    <row r="2287" customFormat="false" ht="22.35" hidden="false" customHeight="false" outlineLevel="0" collapsed="false">
      <c r="A2287" s="6" t="s">
        <v>3938</v>
      </c>
      <c r="B2287" s="7" t="s">
        <v>1511</v>
      </c>
      <c r="C2287" s="17" t="n">
        <v>584</v>
      </c>
      <c r="D2287" s="16" t="n">
        <v>-0.00163282164501363</v>
      </c>
      <c r="E2287" s="18" t="n">
        <v>0.000444143618472814</v>
      </c>
      <c r="F2287" s="16" t="n">
        <v>-0.00152518399134624</v>
      </c>
      <c r="G2287" s="18" t="n">
        <v>0.000546746073490011</v>
      </c>
      <c r="H2287" s="16" t="n">
        <v>2.38132337046814</v>
      </c>
      <c r="I2287" s="17" t="n">
        <v>208.994195167587</v>
      </c>
      <c r="J2287" s="16" t="n">
        <v>0.0181481380239271</v>
      </c>
      <c r="K2287" s="16" t="n">
        <v>0.0372108561261351</v>
      </c>
      <c r="L2287" s="16" t="n">
        <v>0.202495460471426</v>
      </c>
      <c r="M2287" s="16" t="n">
        <v>0.557875652923576</v>
      </c>
      <c r="N2287" s="16" t="n">
        <v>0.200257226046884</v>
      </c>
      <c r="O2287" s="18" t="n">
        <v>5.83176678881049E-005</v>
      </c>
      <c r="P2287" s="34" t="b">
        <f aca="false">TRUE()</f>
        <v>1</v>
      </c>
      <c r="Q2287" s="18" t="n">
        <v>0.000292499575392049</v>
      </c>
    </row>
    <row r="2288" customFormat="false" ht="22.35" hidden="false" customHeight="false" outlineLevel="0" collapsed="false">
      <c r="A2288" s="6" t="s">
        <v>3939</v>
      </c>
      <c r="B2288" s="7" t="s">
        <v>1511</v>
      </c>
      <c r="C2288" s="17" t="n">
        <v>585</v>
      </c>
      <c r="D2288" s="16" t="n">
        <v>-0.00152713702231378</v>
      </c>
      <c r="E2288" s="18" t="n">
        <v>0.000416466958789879</v>
      </c>
      <c r="F2288" s="16" t="n">
        <v>-0.00142944553711448</v>
      </c>
      <c r="G2288" s="18" t="n">
        <v>0.000518261671462399</v>
      </c>
      <c r="H2288" s="16" t="n">
        <v>2.29902974958463</v>
      </c>
      <c r="I2288" s="17" t="n">
        <v>210.969424630834</v>
      </c>
      <c r="J2288" s="16" t="n">
        <v>0.0224821457086567</v>
      </c>
      <c r="K2288" s="16" t="n">
        <v>0.0447271834568194</v>
      </c>
      <c r="L2288" s="16" t="n">
        <v>0.194127853798997</v>
      </c>
      <c r="M2288" s="16" t="n">
        <v>0.55492164917085</v>
      </c>
      <c r="N2288" s="16" t="n">
        <v>0.216908130619658</v>
      </c>
      <c r="O2288" s="18" t="n">
        <v>5.62692625181308E-005</v>
      </c>
      <c r="P2288" s="34" t="b">
        <f aca="false">TRUE()</f>
        <v>1</v>
      </c>
      <c r="Q2288" s="18" t="n">
        <v>0.000360337347994248</v>
      </c>
    </row>
    <row r="2289" customFormat="false" ht="22.35" hidden="false" customHeight="false" outlineLevel="0" collapsed="false">
      <c r="A2289" s="6" t="s">
        <v>3940</v>
      </c>
      <c r="B2289" s="7" t="s">
        <v>1511</v>
      </c>
      <c r="C2289" s="17" t="n">
        <v>586</v>
      </c>
      <c r="D2289" s="16" t="n">
        <v>-0.00142435368864311</v>
      </c>
      <c r="E2289" s="18" t="n">
        <v>0.000389659069763083</v>
      </c>
      <c r="F2289" s="16" t="n">
        <v>-0.00133579966086392</v>
      </c>
      <c r="G2289" s="18" t="n">
        <v>0.000490771590086891</v>
      </c>
      <c r="H2289" s="16" t="n">
        <v>2.22094932648133</v>
      </c>
      <c r="I2289" s="17" t="n">
        <v>213.218437400995</v>
      </c>
      <c r="J2289" s="16" t="n">
        <v>0.0274064011459935</v>
      </c>
      <c r="K2289" s="16" t="n">
        <v>0.0531976448811381</v>
      </c>
      <c r="L2289" s="16" t="n">
        <v>0.186080367107505</v>
      </c>
      <c r="M2289" s="16" t="n">
        <v>0.552094426695066</v>
      </c>
      <c r="N2289" s="16" t="n">
        <v>0.222868635961561</v>
      </c>
      <c r="O2289" s="18" t="n">
        <v>5.52999636089782E-005</v>
      </c>
      <c r="P2289" s="34" t="b">
        <f aca="false">FALSE()</f>
        <v>0</v>
      </c>
      <c r="Q2289" s="16"/>
    </row>
    <row r="2290" customFormat="false" ht="22.35" hidden="false" customHeight="false" outlineLevel="0" collapsed="false">
      <c r="A2290" s="6" t="s">
        <v>3941</v>
      </c>
      <c r="B2290" s="7" t="s">
        <v>1511</v>
      </c>
      <c r="C2290" s="17" t="n">
        <v>587</v>
      </c>
      <c r="D2290" s="16" t="n">
        <v>-0.00132405732160727</v>
      </c>
      <c r="E2290" s="18" t="n">
        <v>0.000364554711723288</v>
      </c>
      <c r="F2290" s="16" t="n">
        <v>-0.00124447807484349</v>
      </c>
      <c r="G2290" s="18" t="n">
        <v>0.000464929457824893</v>
      </c>
      <c r="H2290" s="16" t="n">
        <v>2.12679503840921</v>
      </c>
      <c r="I2290" s="17" t="n">
        <v>215.618651267785</v>
      </c>
      <c r="J2290" s="16" t="n">
        <v>0.034573510643882</v>
      </c>
      <c r="K2290" s="16" t="n">
        <v>0.0649524984934859</v>
      </c>
      <c r="L2290" s="16" t="n">
        <v>0.176760665509488</v>
      </c>
      <c r="M2290" s="16" t="n">
        <v>0.548671332217658</v>
      </c>
      <c r="N2290" s="16" t="n">
        <v>0.237175055033283</v>
      </c>
      <c r="O2290" s="18" t="n">
        <v>5.50684195605614E-005</v>
      </c>
      <c r="P2290" s="34" t="b">
        <f aca="false">FALSE()</f>
        <v>0</v>
      </c>
      <c r="Q2290" s="16"/>
    </row>
    <row r="2291" customFormat="false" ht="22.35" hidden="false" customHeight="false" outlineLevel="0" collapsed="false">
      <c r="A2291" s="6" t="s">
        <v>3942</v>
      </c>
      <c r="B2291" s="7" t="s">
        <v>1511</v>
      </c>
      <c r="C2291" s="17" t="n">
        <v>588</v>
      </c>
      <c r="D2291" s="16" t="n">
        <v>-0.00122789438083262</v>
      </c>
      <c r="E2291" s="18" t="n">
        <v>0.000340966630886902</v>
      </c>
      <c r="F2291" s="16" t="n">
        <v>-0.00115707790813206</v>
      </c>
      <c r="G2291" s="18" t="n">
        <v>0.000440493459423592</v>
      </c>
      <c r="H2291" s="16" t="n">
        <v>2.01704463136172</v>
      </c>
      <c r="I2291" s="17" t="n">
        <v>218.165286536418</v>
      </c>
      <c r="J2291" s="16" t="n">
        <v>0.0449161499598317</v>
      </c>
      <c r="K2291" s="16" t="n">
        <v>0.082043143632615</v>
      </c>
      <c r="L2291" s="16" t="n">
        <v>0.166254821326802</v>
      </c>
      <c r="M2291" s="16" t="n">
        <v>0.544880572037122</v>
      </c>
      <c r="N2291" s="16" t="n">
        <v>0.259423901186207</v>
      </c>
      <c r="O2291" s="18" t="n">
        <v>5.62911461884183E-005</v>
      </c>
      <c r="P2291" s="34" t="b">
        <f aca="false">FALSE()</f>
        <v>0</v>
      </c>
      <c r="Q2291" s="16"/>
    </row>
    <row r="2292" customFormat="false" ht="22.35" hidden="false" customHeight="false" outlineLevel="0" collapsed="false">
      <c r="A2292" s="6" t="s">
        <v>3943</v>
      </c>
      <c r="B2292" s="7" t="s">
        <v>1511</v>
      </c>
      <c r="C2292" s="17" t="n">
        <v>589</v>
      </c>
      <c r="D2292" s="16" t="n">
        <v>-0.00113592195808246</v>
      </c>
      <c r="E2292" s="18" t="n">
        <v>0.000318665368202415</v>
      </c>
      <c r="F2292" s="16" t="n">
        <v>-0.00107327478396733</v>
      </c>
      <c r="G2292" s="18" t="n">
        <v>0.000417400253382934</v>
      </c>
      <c r="H2292" s="16" t="n">
        <v>1.90255748173483</v>
      </c>
      <c r="I2292" s="17" t="n">
        <v>220.968295669629</v>
      </c>
      <c r="J2292" s="16" t="n">
        <v>0.0583984866110597</v>
      </c>
      <c r="K2292" s="16" t="n">
        <v>0.102866604174829</v>
      </c>
      <c r="L2292" s="16" t="n">
        <v>0.155439493907221</v>
      </c>
      <c r="M2292" s="16" t="n">
        <v>0.541330696282773</v>
      </c>
      <c r="N2292" s="16" t="n">
        <v>0.268917111014187</v>
      </c>
      <c r="O2292" s="18" t="n">
        <v>5.93187350974874E-005</v>
      </c>
      <c r="P2292" s="34" t="b">
        <f aca="false">FALSE()</f>
        <v>0</v>
      </c>
      <c r="Q2292" s="16"/>
    </row>
    <row r="2293" customFormat="false" ht="22.35" hidden="false" customHeight="false" outlineLevel="0" collapsed="false">
      <c r="A2293" s="6" t="s">
        <v>3944</v>
      </c>
      <c r="B2293" s="7" t="s">
        <v>1511</v>
      </c>
      <c r="C2293" s="17" t="n">
        <v>590</v>
      </c>
      <c r="D2293" s="16" t="n">
        <v>-0.00104960685072168</v>
      </c>
      <c r="E2293" s="18" t="n">
        <v>0.000298123936310865</v>
      </c>
      <c r="F2293" s="18" t="n">
        <v>-0.000994325700394485</v>
      </c>
      <c r="G2293" s="18" t="n">
        <v>0.000396044434208691</v>
      </c>
      <c r="H2293" s="16" t="n">
        <v>1.78797532821945</v>
      </c>
      <c r="I2293" s="17" t="n">
        <v>223.924858932508</v>
      </c>
      <c r="J2293" s="16" t="n">
        <v>0.0751320992094951</v>
      </c>
      <c r="K2293" s="16" t="n">
        <v>0.126723712454426</v>
      </c>
      <c r="L2293" s="16" t="n">
        <v>0.144769684223136</v>
      </c>
      <c r="M2293" s="16" t="n">
        <v>0.537501901719154</v>
      </c>
      <c r="N2293" s="16" t="n">
        <v>0.305610432800273</v>
      </c>
      <c r="O2293" s="18" t="n">
        <v>6.52077258267242E-005</v>
      </c>
      <c r="P2293" s="34" t="b">
        <f aca="false">FALSE()</f>
        <v>0</v>
      </c>
      <c r="Q2293" s="16"/>
    </row>
    <row r="2294" customFormat="false" ht="22.35" hidden="false" customHeight="false" outlineLevel="0" collapsed="false">
      <c r="A2294" s="6" t="s">
        <v>3945</v>
      </c>
      <c r="B2294" s="7" t="s">
        <v>1511</v>
      </c>
      <c r="C2294" s="17" t="n">
        <v>591</v>
      </c>
      <c r="D2294" s="18" t="n">
        <v>-0.000970968240006515</v>
      </c>
      <c r="E2294" s="18" t="n">
        <v>0.000280226519183745</v>
      </c>
      <c r="F2294" s="18" t="n">
        <v>-0.00092245737071192</v>
      </c>
      <c r="G2294" s="18" t="n">
        <v>0.000377159891236191</v>
      </c>
      <c r="H2294" s="16" t="n">
        <v>1.66345401336451</v>
      </c>
      <c r="I2294" s="17" t="n">
        <v>226.741478917552</v>
      </c>
      <c r="J2294" s="16" t="n">
        <v>0.0976030911447009</v>
      </c>
      <c r="K2294" s="16" t="n">
        <v>0.158471372554972</v>
      </c>
      <c r="L2294" s="16" t="n">
        <v>0.133575984561502</v>
      </c>
      <c r="M2294" s="16" t="n">
        <v>0.533685785283229</v>
      </c>
      <c r="N2294" s="16" t="n">
        <v>0.346752335246041</v>
      </c>
      <c r="O2294" s="18" t="n">
        <v>7.57352001133031E-005</v>
      </c>
      <c r="P2294" s="34" t="b">
        <f aca="false">FALSE()</f>
        <v>0</v>
      </c>
      <c r="Q2294" s="16"/>
    </row>
    <row r="2295" customFormat="false" ht="22.35" hidden="false" customHeight="false" outlineLevel="0" collapsed="false">
      <c r="A2295" s="6" t="s">
        <v>3946</v>
      </c>
      <c r="B2295" s="7" t="s">
        <v>1511</v>
      </c>
      <c r="C2295" s="17" t="n">
        <v>592</v>
      </c>
      <c r="D2295" s="18" t="n">
        <v>-0.000901844302644608</v>
      </c>
      <c r="E2295" s="18" t="n">
        <v>0.000264939172472036</v>
      </c>
      <c r="F2295" s="18" t="n">
        <v>-0.00085930829010823</v>
      </c>
      <c r="G2295" s="18" t="n">
        <v>0.000360655186179634</v>
      </c>
      <c r="H2295" s="16" t="n">
        <v>1.53802502870748</v>
      </c>
      <c r="I2295" s="17" t="n">
        <v>229.256412276561</v>
      </c>
      <c r="J2295" s="16" t="n">
        <v>0.125421516121721</v>
      </c>
      <c r="K2295" s="16" t="n">
        <v>0.194458457724614</v>
      </c>
      <c r="L2295" s="16" t="n">
        <v>0.12262092928587</v>
      </c>
      <c r="M2295" s="16" t="n">
        <v>0.52973020944267</v>
      </c>
      <c r="N2295" s="16" t="n">
        <v>0.383198577931131</v>
      </c>
      <c r="O2295" s="18" t="n">
        <v>9.1643097994118E-005</v>
      </c>
      <c r="P2295" s="34" t="b">
        <f aca="false">FALSE()</f>
        <v>0</v>
      </c>
      <c r="Q2295" s="16"/>
    </row>
    <row r="2296" customFormat="false" ht="22.35" hidden="false" customHeight="false" outlineLevel="0" collapsed="false">
      <c r="A2296" s="6" t="s">
        <v>3947</v>
      </c>
      <c r="B2296" s="7" t="s">
        <v>1511</v>
      </c>
      <c r="C2296" s="17" t="n">
        <v>593</v>
      </c>
      <c r="D2296" s="18" t="n">
        <v>-0.00084430739672175</v>
      </c>
      <c r="E2296" s="18" t="n">
        <v>0.000251978269967415</v>
      </c>
      <c r="F2296" s="18" t="n">
        <v>-0.000806559368692947</v>
      </c>
      <c r="G2296" s="18" t="n">
        <v>0.000346745977285888</v>
      </c>
      <c r="H2296" s="16" t="n">
        <v>1.43085770233257</v>
      </c>
      <c r="I2296" s="17" t="n">
        <v>231.713636651247</v>
      </c>
      <c r="J2296" s="16" t="n">
        <v>0.153818220230578</v>
      </c>
      <c r="K2296" s="16" t="n">
        <v>0.230200365653408</v>
      </c>
      <c r="L2296" s="16" t="n">
        <v>0.11330171260089</v>
      </c>
      <c r="M2296" s="16" t="n">
        <v>0.526446574369897</v>
      </c>
      <c r="N2296" s="16" t="n">
        <v>0.424189929580001</v>
      </c>
      <c r="O2296" s="18" t="n">
        <v>0.000113813441133955</v>
      </c>
      <c r="P2296" s="34" t="b">
        <f aca="false">FALSE()</f>
        <v>0</v>
      </c>
      <c r="Q2296" s="16"/>
    </row>
    <row r="2297" customFormat="false" ht="22.35" hidden="false" customHeight="false" outlineLevel="0" collapsed="false">
      <c r="A2297" s="6" t="s">
        <v>3948</v>
      </c>
      <c r="B2297" s="7" t="s">
        <v>1511</v>
      </c>
      <c r="C2297" s="17" t="n">
        <v>594</v>
      </c>
      <c r="D2297" s="18" t="n">
        <v>-0.000799608386022774</v>
      </c>
      <c r="E2297" s="18" t="n">
        <v>0.00024145808510278</v>
      </c>
      <c r="F2297" s="18" t="n">
        <v>-0.000765467065398329</v>
      </c>
      <c r="G2297" s="18" t="n">
        <v>0.000335736372043423</v>
      </c>
      <c r="H2297" s="16" t="n">
        <v>1.34663631233912</v>
      </c>
      <c r="I2297" s="17" t="n">
        <v>234.124071736971</v>
      </c>
      <c r="J2297" s="16" t="n">
        <v>0.179399558085728</v>
      </c>
      <c r="K2297" s="16" t="n">
        <v>0.261230935458166</v>
      </c>
      <c r="L2297" s="16" t="n">
        <v>0.105940545721793</v>
      </c>
      <c r="M2297" s="16" t="n">
        <v>0.523239008063289</v>
      </c>
      <c r="N2297" s="16" t="n">
        <v>0.457439483324594</v>
      </c>
      <c r="O2297" s="18" t="n">
        <v>0.000142825723050181</v>
      </c>
      <c r="P2297" s="34" t="b">
        <f aca="false">FALSE()</f>
        <v>0</v>
      </c>
      <c r="Q2297" s="16"/>
    </row>
    <row r="2298" customFormat="false" ht="22.35" hidden="false" customHeight="false" outlineLevel="0" collapsed="false">
      <c r="A2298" s="6" t="s">
        <v>3949</v>
      </c>
      <c r="B2298" s="7" t="s">
        <v>1511</v>
      </c>
      <c r="C2298" s="17" t="n">
        <v>595</v>
      </c>
      <c r="D2298" s="18" t="n">
        <v>-0.000768948257890554</v>
      </c>
      <c r="E2298" s="18" t="n">
        <v>0.000234555497248318</v>
      </c>
      <c r="F2298" s="18" t="n">
        <v>-0.000737610354463958</v>
      </c>
      <c r="G2298" s="18" t="n">
        <v>0.000328120642618973</v>
      </c>
      <c r="H2298" s="16" t="n">
        <v>1.27026914330148</v>
      </c>
      <c r="I2298" s="17" t="n">
        <v>235.55608277556</v>
      </c>
      <c r="J2298" s="16" t="n">
        <v>0.205242036661282</v>
      </c>
      <c r="K2298" s="16" t="n">
        <v>0.290601996637434</v>
      </c>
      <c r="L2298" s="16" t="n">
        <v>0.0995547526955501</v>
      </c>
      <c r="M2298" s="16" t="n">
        <v>0.51984126984127</v>
      </c>
      <c r="N2298" s="16" t="n">
        <v>0.490868166678991</v>
      </c>
      <c r="O2298" s="18" t="n">
        <v>0.000180652661922594</v>
      </c>
      <c r="P2298" s="34" t="b">
        <f aca="false">FALSE()</f>
        <v>0</v>
      </c>
      <c r="Q2298" s="16"/>
    </row>
    <row r="2299" customFormat="false" ht="22.35" hidden="false" customHeight="false" outlineLevel="0" collapsed="false">
      <c r="A2299" s="6" t="s">
        <v>3950</v>
      </c>
      <c r="B2299" s="7" t="s">
        <v>1511</v>
      </c>
      <c r="C2299" s="17" t="n">
        <v>596</v>
      </c>
      <c r="D2299" s="18" t="n">
        <v>-0.000753706089029102</v>
      </c>
      <c r="E2299" s="18" t="n">
        <v>0.000231908622661299</v>
      </c>
      <c r="F2299" s="18" t="n">
        <v>-0.000723723684990961</v>
      </c>
      <c r="G2299" s="18" t="n">
        <v>0.000324533292539915</v>
      </c>
      <c r="H2299" s="16" t="n">
        <v>1.22907202689394</v>
      </c>
      <c r="I2299" s="17" t="n">
        <v>235.640704680325</v>
      </c>
      <c r="J2299" s="16" t="n">
        <v>0.220270731916218</v>
      </c>
      <c r="K2299" s="16" t="n">
        <v>0.30501285867611</v>
      </c>
      <c r="L2299" s="16" t="n">
        <v>0.0963046204371277</v>
      </c>
      <c r="M2299" s="16" t="n">
        <v>0.517876160048684</v>
      </c>
      <c r="N2299" s="16" t="n">
        <v>0.50874995279776</v>
      </c>
      <c r="O2299" s="18" t="n">
        <v>0.000181260421375674</v>
      </c>
      <c r="P2299" s="34" t="b">
        <f aca="false">FALSE()</f>
        <v>0</v>
      </c>
      <c r="Q2299" s="16"/>
    </row>
    <row r="2300" customFormat="false" ht="22.35" hidden="false" customHeight="false" outlineLevel="0" collapsed="false">
      <c r="A2300" s="6" t="s">
        <v>3951</v>
      </c>
      <c r="B2300" s="7" t="s">
        <v>1511</v>
      </c>
      <c r="C2300" s="17" t="n">
        <v>597</v>
      </c>
      <c r="D2300" s="18" t="n">
        <v>-0.00075395392009055</v>
      </c>
      <c r="E2300" s="18" t="n">
        <v>0.000232748971044708</v>
      </c>
      <c r="F2300" s="18" t="n">
        <v>-0.000723642792930544</v>
      </c>
      <c r="G2300" s="18" t="n">
        <v>0.000324529301140093</v>
      </c>
      <c r="H2300" s="16" t="n">
        <v>1.23932888983471</v>
      </c>
      <c r="I2300" s="17" t="n">
        <v>234.77998963977</v>
      </c>
      <c r="J2300" s="16" t="n">
        <v>0.216461160612031</v>
      </c>
      <c r="K2300" s="16" t="n">
        <v>0.301346466467604</v>
      </c>
      <c r="L2300" s="16" t="n">
        <v>0.0973288424875054</v>
      </c>
      <c r="M2300" s="16" t="n">
        <v>0.516861909833156</v>
      </c>
      <c r="N2300" s="16" t="n">
        <v>0.503691591690242</v>
      </c>
      <c r="O2300" s="18" t="n">
        <v>0.000153426452223694</v>
      </c>
      <c r="P2300" s="34" t="b">
        <f aca="false">FALSE()</f>
        <v>0</v>
      </c>
      <c r="Q2300" s="16"/>
    </row>
    <row r="2301" customFormat="false" ht="22.35" hidden="false" customHeight="false" outlineLevel="0" collapsed="false">
      <c r="A2301" s="6" t="s">
        <v>3952</v>
      </c>
      <c r="B2301" s="7" t="s">
        <v>1511</v>
      </c>
      <c r="C2301" s="17" t="n">
        <v>598</v>
      </c>
      <c r="D2301" s="18" t="n">
        <v>-0.000768589488359805</v>
      </c>
      <c r="E2301" s="18" t="n">
        <v>0.000236441914073124</v>
      </c>
      <c r="F2301" s="18" t="n">
        <v>-0.000736734283589359</v>
      </c>
      <c r="G2301" s="18" t="n">
        <v>0.000327729847474798</v>
      </c>
      <c r="H2301" s="16" t="n">
        <v>1.28424900690392</v>
      </c>
      <c r="I2301" s="17" t="n">
        <v>233.388483637953</v>
      </c>
      <c r="J2301" s="16" t="n">
        <v>0.200328191160451</v>
      </c>
      <c r="K2301" s="16" t="n">
        <v>0.285789616127835</v>
      </c>
      <c r="L2301" s="16" t="n">
        <v>0.101231656957069</v>
      </c>
      <c r="M2301" s="16" t="n">
        <v>0.516405497236168</v>
      </c>
      <c r="N2301" s="16" t="n">
        <v>0.481972883210506</v>
      </c>
      <c r="O2301" s="18" t="n">
        <v>0.000139916848930027</v>
      </c>
      <c r="P2301" s="34" t="b">
        <f aca="false">FALSE()</f>
        <v>0</v>
      </c>
      <c r="Q2301" s="16"/>
    </row>
    <row r="2302" customFormat="false" ht="22.35" hidden="false" customHeight="false" outlineLevel="0" collapsed="false">
      <c r="A2302" s="6" t="s">
        <v>3953</v>
      </c>
      <c r="B2302" s="7" t="s">
        <v>1511</v>
      </c>
      <c r="C2302" s="17" t="n">
        <v>599</v>
      </c>
      <c r="D2302" s="18" t="n">
        <v>-0.000797704769649334</v>
      </c>
      <c r="E2302" s="18" t="n">
        <v>0.000244432692371207</v>
      </c>
      <c r="F2302" s="18" t="n">
        <v>-0.00076297911624527</v>
      </c>
      <c r="G2302" s="18" t="n">
        <v>0.000335110912537631</v>
      </c>
      <c r="H2302" s="16" t="n">
        <v>1.35831970253549</v>
      </c>
      <c r="I2302" s="17" t="n">
        <v>230.861084828727</v>
      </c>
      <c r="J2302" s="16" t="n">
        <v>0.175688127762547</v>
      </c>
      <c r="K2302" s="16" t="n">
        <v>0.257089467635603</v>
      </c>
      <c r="L2302" s="16" t="n">
        <v>0.107810312567223</v>
      </c>
      <c r="M2302" s="16" t="n">
        <v>0.518408641411836</v>
      </c>
      <c r="N2302" s="16" t="n">
        <v>0.448292220236864</v>
      </c>
      <c r="O2302" s="18" t="n">
        <v>0.000128756096875956</v>
      </c>
      <c r="P2302" s="34" t="b">
        <f aca="false">FALSE()</f>
        <v>0</v>
      </c>
      <c r="Q2302" s="16"/>
    </row>
    <row r="2303" customFormat="false" ht="22.35" hidden="false" customHeight="false" outlineLevel="0" collapsed="false">
      <c r="A2303" s="6" t="s">
        <v>3954</v>
      </c>
      <c r="B2303" s="7" t="s">
        <v>1511</v>
      </c>
      <c r="C2303" s="17" t="n">
        <v>600</v>
      </c>
      <c r="D2303" s="18" t="n">
        <v>-0.000840268774874961</v>
      </c>
      <c r="E2303" s="18" t="n">
        <v>0.000255536919728723</v>
      </c>
      <c r="F2303" s="18" t="n">
        <v>-0.000801272640733687</v>
      </c>
      <c r="G2303" s="18" t="n">
        <v>0.000345621798438171</v>
      </c>
      <c r="H2303" s="16" t="n">
        <v>1.46445957615063</v>
      </c>
      <c r="I2303" s="17" t="n">
        <v>227.821133453187</v>
      </c>
      <c r="J2303" s="16" t="n">
        <v>0.144446955363915</v>
      </c>
      <c r="K2303" s="16" t="n">
        <v>0.218859023278659</v>
      </c>
      <c r="L2303" s="16" t="n">
        <v>0.117232014738399</v>
      </c>
      <c r="M2303" s="16" t="n">
        <v>0.520931588822963</v>
      </c>
      <c r="N2303" s="16" t="n">
        <v>0.406430573385621</v>
      </c>
      <c r="O2303" s="18" t="n">
        <v>0.000130366060103756</v>
      </c>
      <c r="P2303" s="34" t="b">
        <f aca="false">FALSE()</f>
        <v>0</v>
      </c>
      <c r="Q2303" s="16"/>
    </row>
    <row r="2304" customFormat="false" ht="22.35" hidden="false" customHeight="false" outlineLevel="0" collapsed="false">
      <c r="A2304" s="6" t="s">
        <v>3955</v>
      </c>
      <c r="B2304" s="7" t="s">
        <v>1511</v>
      </c>
      <c r="C2304" s="17" t="n">
        <v>601</v>
      </c>
      <c r="D2304" s="18" t="n">
        <v>-0.000893969229441848</v>
      </c>
      <c r="E2304" s="18" t="n">
        <v>0.000268830549959104</v>
      </c>
      <c r="F2304" s="18" t="n">
        <v>-0.000849657338019446</v>
      </c>
      <c r="G2304" s="18" t="n">
        <v>0.000358559974314416</v>
      </c>
      <c r="H2304" s="16" t="n">
        <v>1.58769313660437</v>
      </c>
      <c r="I2304" s="17" t="n">
        <v>224.778943127016</v>
      </c>
      <c r="J2304" s="16" t="n">
        <v>0.113761381228959</v>
      </c>
      <c r="K2304" s="16" t="n">
        <v>0.179032890443753</v>
      </c>
      <c r="L2304" s="16" t="n">
        <v>0.128226869432367</v>
      </c>
      <c r="M2304" s="16" t="n">
        <v>0.524735027131193</v>
      </c>
      <c r="N2304" s="16" t="n">
        <v>0.366147684239035</v>
      </c>
      <c r="O2304" s="18" t="n">
        <v>0.000160100625870832</v>
      </c>
      <c r="P2304" s="34" t="b">
        <f aca="false">FALSE()</f>
        <v>0</v>
      </c>
      <c r="Q2304" s="16"/>
    </row>
    <row r="2305" customFormat="false" ht="22.35" hidden="false" customHeight="false" outlineLevel="0" collapsed="false">
      <c r="A2305" s="6" t="s">
        <v>3956</v>
      </c>
      <c r="B2305" s="7" t="s">
        <v>1511</v>
      </c>
      <c r="C2305" s="17" t="n">
        <v>602</v>
      </c>
      <c r="D2305" s="18" t="n">
        <v>-0.000956055082279731</v>
      </c>
      <c r="E2305" s="18" t="n">
        <v>0.000284300992954864</v>
      </c>
      <c r="F2305" s="18" t="n">
        <v>-0.00090616350731709</v>
      </c>
      <c r="G2305" s="18" t="n">
        <v>0.00037396439053925</v>
      </c>
      <c r="H2305" s="16" t="n">
        <v>1.69647613456372</v>
      </c>
      <c r="I2305" s="17" t="n">
        <v>221.843477123017</v>
      </c>
      <c r="J2305" s="16" t="n">
        <v>0.091198398872894</v>
      </c>
      <c r="K2305" s="16" t="n">
        <v>0.149890437751489</v>
      </c>
      <c r="L2305" s="16" t="n">
        <v>0.138229365253068</v>
      </c>
      <c r="M2305" s="16" t="n">
        <v>0.528817384248694</v>
      </c>
      <c r="N2305" s="16" t="n">
        <v>0.332827302974761</v>
      </c>
      <c r="O2305" s="18" t="n">
        <v>0.000271907967107442</v>
      </c>
      <c r="P2305" s="34" t="b">
        <f aca="false">FALSE()</f>
        <v>0</v>
      </c>
      <c r="Q2305" s="16"/>
    </row>
    <row r="2306" customFormat="false" ht="22.35" hidden="false" customHeight="false" outlineLevel="0" collapsed="false">
      <c r="A2306" s="6" t="s">
        <v>3957</v>
      </c>
      <c r="B2306" s="7" t="s">
        <v>1511</v>
      </c>
      <c r="C2306" s="17" t="n">
        <v>603</v>
      </c>
      <c r="D2306" s="16" t="n">
        <v>-0.00102301903212657</v>
      </c>
      <c r="E2306" s="18" t="n">
        <v>0.000300941307398754</v>
      </c>
      <c r="F2306" s="18" t="n">
        <v>-0.000967468700568852</v>
      </c>
      <c r="G2306" s="18" t="n">
        <v>0.000390706861260383</v>
      </c>
      <c r="H2306" s="16" t="n">
        <v>1.79043030183287</v>
      </c>
      <c r="I2306" s="17" t="n">
        <v>219.157755393604</v>
      </c>
      <c r="J2306" s="16" t="n">
        <v>0.0747650322365995</v>
      </c>
      <c r="K2306" s="16" t="n">
        <v>0.126282003981232</v>
      </c>
      <c r="L2306" s="16" t="n">
        <v>0.147110343267987</v>
      </c>
      <c r="M2306" s="16" t="n">
        <v>0.532024950555302</v>
      </c>
      <c r="N2306" s="16" t="n">
        <v>0.304505257958725</v>
      </c>
      <c r="O2306" s="18" t="n">
        <v>0.000770001691393187</v>
      </c>
      <c r="P2306" s="34" t="b">
        <f aca="false">FALSE()</f>
        <v>0</v>
      </c>
      <c r="Q2306" s="16"/>
    </row>
    <row r="2307" customFormat="false" ht="22.35" hidden="false" customHeight="false" outlineLevel="0" collapsed="false">
      <c r="A2307" s="6" t="s">
        <v>3958</v>
      </c>
      <c r="B2307" s="7" t="s">
        <v>1511</v>
      </c>
      <c r="C2307" s="17" t="n">
        <v>604</v>
      </c>
      <c r="D2307" s="16" t="n">
        <v>-0.00109160723430802</v>
      </c>
      <c r="E2307" s="18" t="n">
        <v>0.000317649801493789</v>
      </c>
      <c r="F2307" s="16" t="n">
        <v>-0.0010304229117216</v>
      </c>
      <c r="G2307" s="18" t="n">
        <v>0.000407657583253504</v>
      </c>
      <c r="H2307" s="16" t="n">
        <v>1.87372322136257</v>
      </c>
      <c r="I2307" s="17" t="n">
        <v>216.847089683371</v>
      </c>
      <c r="J2307" s="16" t="n">
        <v>0.0623136233119642</v>
      </c>
      <c r="K2307" s="16" t="n">
        <v>0.108382873740424</v>
      </c>
      <c r="L2307" s="16" t="n">
        <v>0.155100773470748</v>
      </c>
      <c r="M2307" s="16" t="n">
        <v>0.534940919924946</v>
      </c>
      <c r="N2307" s="16" t="n">
        <v>0.288480360486494</v>
      </c>
      <c r="O2307" s="16" t="n">
        <v>0.00204208640775693</v>
      </c>
      <c r="P2307" s="34" t="b">
        <f aca="false">FALSE()</f>
        <v>0</v>
      </c>
      <c r="Q2307" s="16"/>
    </row>
    <row r="2308" customFormat="false" ht="22.35" hidden="false" customHeight="false" outlineLevel="0" collapsed="false">
      <c r="A2308" s="6" t="s">
        <v>3959</v>
      </c>
      <c r="B2308" s="7" t="s">
        <v>1511</v>
      </c>
      <c r="C2308" s="17" t="n">
        <v>605</v>
      </c>
      <c r="D2308" s="16" t="n">
        <v>-0.00115885176313672</v>
      </c>
      <c r="E2308" s="18" t="n">
        <v>0.000333116133254668</v>
      </c>
      <c r="F2308" s="16" t="n">
        <v>-0.00109239984325002</v>
      </c>
      <c r="G2308" s="18" t="n">
        <v>0.000423662722962431</v>
      </c>
      <c r="H2308" s="16" t="n">
        <v>1.94489285979394</v>
      </c>
      <c r="I2308" s="17" t="n">
        <v>215.082634526446</v>
      </c>
      <c r="J2308" s="16" t="n">
        <v>0.053091483137171</v>
      </c>
      <c r="K2308" s="16" t="n">
        <v>0.0946026857102876</v>
      </c>
      <c r="L2308" s="16" t="n">
        <v>0.16193042269444</v>
      </c>
      <c r="M2308" s="16" t="n">
        <v>0.53727369542066</v>
      </c>
      <c r="N2308" s="16" t="n">
        <v>0.27717693904386</v>
      </c>
      <c r="O2308" s="16" t="n">
        <v>0.00330893527791788</v>
      </c>
      <c r="P2308" s="34" t="b">
        <f aca="false">FALSE()</f>
        <v>0</v>
      </c>
      <c r="Q2308" s="16"/>
    </row>
    <row r="2309" customFormat="false" ht="22.35" hidden="false" customHeight="false" outlineLevel="0" collapsed="false">
      <c r="A2309" s="6" t="s">
        <v>3960</v>
      </c>
      <c r="B2309" s="7" t="s">
        <v>1511</v>
      </c>
      <c r="C2309" s="17" t="n">
        <v>606</v>
      </c>
      <c r="D2309" s="16" t="n">
        <v>-0.0012206414805268</v>
      </c>
      <c r="E2309" s="18" t="n">
        <v>0.00034638204197251</v>
      </c>
      <c r="F2309" s="16" t="n">
        <v>-0.00115003867065531</v>
      </c>
      <c r="G2309" s="18" t="n">
        <v>0.000437944033605396</v>
      </c>
      <c r="H2309" s="16" t="n">
        <v>1.99010836688515</v>
      </c>
      <c r="I2309" s="17" t="n">
        <v>213.949080885003</v>
      </c>
      <c r="J2309" s="16" t="n">
        <v>0.0478520810144379</v>
      </c>
      <c r="K2309" s="16" t="n">
        <v>0.0865299068452799</v>
      </c>
      <c r="L2309" s="16" t="n">
        <v>0.166326407477271</v>
      </c>
      <c r="M2309" s="16" t="n">
        <v>0.538706323850094</v>
      </c>
      <c r="N2309" s="16" t="n">
        <v>0.276555641671787</v>
      </c>
      <c r="O2309" s="16" t="n">
        <v>0.00482368583524435</v>
      </c>
      <c r="P2309" s="34" t="b">
        <f aca="false">FALSE()</f>
        <v>0</v>
      </c>
      <c r="Q2309" s="16"/>
    </row>
    <row r="2310" customFormat="false" ht="22.35" hidden="false" customHeight="false" outlineLevel="0" collapsed="false">
      <c r="A2310" s="6" t="s">
        <v>3961</v>
      </c>
      <c r="B2310" s="7" t="s">
        <v>1511</v>
      </c>
      <c r="C2310" s="17" t="n">
        <v>607</v>
      </c>
      <c r="D2310" s="16" t="n">
        <v>-0.00127459751070422</v>
      </c>
      <c r="E2310" s="18" t="n">
        <v>0.000356925121562347</v>
      </c>
      <c r="F2310" s="16" t="n">
        <v>-0.00120105699354258</v>
      </c>
      <c r="G2310" s="18" t="n">
        <v>0.000449813538638665</v>
      </c>
      <c r="H2310" s="16" t="n">
        <v>2.01326776985683</v>
      </c>
      <c r="I2310" s="17" t="n">
        <v>213.332222181999</v>
      </c>
      <c r="J2310" s="16" t="n">
        <v>0.04534295544674</v>
      </c>
      <c r="K2310" s="16" t="n">
        <v>0.0827128753581122</v>
      </c>
      <c r="L2310" s="16" t="n">
        <v>0.168614526795076</v>
      </c>
      <c r="M2310" s="16" t="n">
        <v>0.539669861554846</v>
      </c>
      <c r="N2310" s="16" t="n">
        <v>0.280490186212969</v>
      </c>
      <c r="O2310" s="16" t="n">
        <v>0.00621005361284446</v>
      </c>
      <c r="P2310" s="34" t="b">
        <f aca="false">FALSE()</f>
        <v>0</v>
      </c>
      <c r="Q2310" s="16"/>
    </row>
    <row r="2311" customFormat="false" ht="22.35" hidden="false" customHeight="false" outlineLevel="0" collapsed="false">
      <c r="A2311" s="6" t="s">
        <v>3962</v>
      </c>
      <c r="B2311" s="7" t="s">
        <v>1511</v>
      </c>
      <c r="C2311" s="17" t="n">
        <v>608</v>
      </c>
      <c r="D2311" s="16" t="n">
        <v>-0.00131831701101593</v>
      </c>
      <c r="E2311" s="18" t="n">
        <v>0.000364346750385369</v>
      </c>
      <c r="F2311" s="16" t="n">
        <v>-0.00124308532592759</v>
      </c>
      <c r="G2311" s="18" t="n">
        <v>0.000458771410767928</v>
      </c>
      <c r="H2311" s="16" t="n">
        <v>2.01803360835401</v>
      </c>
      <c r="I2311" s="17" t="n">
        <v>213.169101422229</v>
      </c>
      <c r="J2311" s="16" t="n">
        <v>0.0448409544901929</v>
      </c>
      <c r="K2311" s="16" t="n">
        <v>0.0819779564468284</v>
      </c>
      <c r="L2311" s="16" t="n">
        <v>0.169107713573666</v>
      </c>
      <c r="M2311" s="16" t="n">
        <v>0.540062883513363</v>
      </c>
      <c r="N2311" s="16" t="n">
        <v>0.287308073539448</v>
      </c>
      <c r="O2311" s="16" t="n">
        <v>0.00725712804926386</v>
      </c>
      <c r="P2311" s="34" t="b">
        <f aca="false">FALSE()</f>
        <v>0</v>
      </c>
      <c r="Q2311" s="16"/>
    </row>
    <row r="2312" customFormat="false" ht="22.35" hidden="false" customHeight="false" outlineLevel="0" collapsed="false">
      <c r="A2312" s="6" t="s">
        <v>3963</v>
      </c>
      <c r="B2312" s="7" t="s">
        <v>1511</v>
      </c>
      <c r="C2312" s="17" t="n">
        <v>609</v>
      </c>
      <c r="D2312" s="16" t="n">
        <v>-0.00134898900094551</v>
      </c>
      <c r="E2312" s="18" t="n">
        <v>0.000367795648927812</v>
      </c>
      <c r="F2312" s="16" t="n">
        <v>-0.0012732182983066</v>
      </c>
      <c r="G2312" s="18" t="n">
        <v>0.000463954537774823</v>
      </c>
      <c r="H2312" s="16" t="n">
        <v>2.01254909667685</v>
      </c>
      <c r="I2312" s="17" t="n">
        <v>213.512918469964</v>
      </c>
      <c r="J2312" s="16" t="n">
        <v>0.0454181480475905</v>
      </c>
      <c r="K2312" s="16" t="n">
        <v>0.0827415778742321</v>
      </c>
      <c r="L2312" s="16" t="n">
        <v>0.168450738604218</v>
      </c>
      <c r="M2312" s="16" t="n">
        <v>0.539479689639434</v>
      </c>
      <c r="N2312" s="16" t="n">
        <v>0.296772143221515</v>
      </c>
      <c r="O2312" s="16" t="n">
        <v>0.00824406756788189</v>
      </c>
      <c r="P2312" s="34" t="b">
        <f aca="false">FALSE()</f>
        <v>0</v>
      </c>
      <c r="Q2312" s="16"/>
    </row>
    <row r="2313" customFormat="false" ht="22.35" hidden="false" customHeight="false" outlineLevel="0" collapsed="false">
      <c r="A2313" s="6" t="s">
        <v>3964</v>
      </c>
      <c r="B2313" s="7" t="s">
        <v>1511</v>
      </c>
      <c r="C2313" s="17" t="n">
        <v>610</v>
      </c>
      <c r="D2313" s="16" t="n">
        <v>-0.00136482893656167</v>
      </c>
      <c r="E2313" s="18" t="n">
        <v>0.000367704195202269</v>
      </c>
      <c r="F2313" s="16" t="n">
        <v>-0.00128995906935707</v>
      </c>
      <c r="G2313" s="18" t="n">
        <v>0.000465359882220466</v>
      </c>
      <c r="H2313" s="16" t="n">
        <v>1.98753386739334</v>
      </c>
      <c r="I2313" s="17" t="n">
        <v>214.137089755827</v>
      </c>
      <c r="J2313" s="16" t="n">
        <v>0.0481374327302191</v>
      </c>
      <c r="K2313" s="16" t="n">
        <v>0.0870079903442548</v>
      </c>
      <c r="L2313" s="16" t="n">
        <v>0.166005856998689</v>
      </c>
      <c r="M2313" s="16" t="n">
        <v>0.53925148334094</v>
      </c>
      <c r="N2313" s="16" t="n">
        <v>0.311365724782425</v>
      </c>
      <c r="O2313" s="16" t="n">
        <v>0.00908804464817505</v>
      </c>
      <c r="P2313" s="34" t="b">
        <f aca="false">FALSE()</f>
        <v>0</v>
      </c>
      <c r="Q2313" s="16"/>
    </row>
    <row r="2314" customFormat="false" ht="22.35" hidden="false" customHeight="false" outlineLevel="0" collapsed="false">
      <c r="A2314" s="6" t="s">
        <v>3965</v>
      </c>
      <c r="B2314" s="7" t="s">
        <v>1511</v>
      </c>
      <c r="C2314" s="17" t="n">
        <v>611</v>
      </c>
      <c r="D2314" s="16" t="n">
        <v>-0.00136552207159276</v>
      </c>
      <c r="E2314" s="18" t="n">
        <v>0.000364001148312074</v>
      </c>
      <c r="F2314" s="16" t="n">
        <v>-0.00129252395820925</v>
      </c>
      <c r="G2314" s="18" t="n">
        <v>0.000462879397181132</v>
      </c>
      <c r="H2314" s="16" t="n">
        <v>1.95527256981017</v>
      </c>
      <c r="I2314" s="17" t="n">
        <v>215.056140551578</v>
      </c>
      <c r="J2314" s="16" t="n">
        <v>0.051846374907845</v>
      </c>
      <c r="K2314" s="16" t="n">
        <v>0.0926625563598435</v>
      </c>
      <c r="L2314" s="16" t="n">
        <v>0.162808999773504</v>
      </c>
      <c r="M2314" s="16" t="n">
        <v>0.538351336274659</v>
      </c>
      <c r="N2314" s="16" t="n">
        <v>0.326802926556986</v>
      </c>
      <c r="O2314" s="16" t="n">
        <v>0.00964254410259901</v>
      </c>
      <c r="P2314" s="34" t="b">
        <f aca="false">FALSE()</f>
        <v>0</v>
      </c>
      <c r="Q2314" s="16"/>
    </row>
    <row r="2315" customFormat="false" ht="22.35" hidden="false" customHeight="false" outlineLevel="0" collapsed="false">
      <c r="A2315" s="6" t="s">
        <v>3966</v>
      </c>
      <c r="B2315" s="7" t="s">
        <v>1511</v>
      </c>
      <c r="C2315" s="17" t="n">
        <v>612</v>
      </c>
      <c r="D2315" s="16" t="n">
        <v>-0.00135135393771383</v>
      </c>
      <c r="E2315" s="18" t="n">
        <v>0.000356563212919254</v>
      </c>
      <c r="F2315" s="16" t="n">
        <v>-0.00128084016268463</v>
      </c>
      <c r="G2315" s="18" t="n">
        <v>0.000456507518222025</v>
      </c>
      <c r="H2315" s="16" t="n">
        <v>1.92490215710111</v>
      </c>
      <c r="I2315" s="17" t="n">
        <v>216.377869320712</v>
      </c>
      <c r="J2315" s="16" t="n">
        <v>0.0555528421796526</v>
      </c>
      <c r="K2315" s="16" t="n">
        <v>0.0984390670561735</v>
      </c>
      <c r="L2315" s="16" t="n">
        <v>0.15958166573292</v>
      </c>
      <c r="M2315" s="16" t="n">
        <v>0.537375120442213</v>
      </c>
      <c r="N2315" s="16" t="n">
        <v>0.336694041658463</v>
      </c>
      <c r="O2315" s="16" t="n">
        <v>0.00981576600403835</v>
      </c>
      <c r="P2315" s="34" t="b">
        <f aca="false">FALSE()</f>
        <v>0</v>
      </c>
      <c r="Q2315" s="16"/>
    </row>
    <row r="2316" customFormat="false" ht="22.35" hidden="false" customHeight="false" outlineLevel="0" collapsed="false">
      <c r="A2316" s="6" t="s">
        <v>3967</v>
      </c>
      <c r="B2316" s="7" t="s">
        <v>1511</v>
      </c>
      <c r="C2316" s="17" t="n">
        <v>613</v>
      </c>
      <c r="D2316" s="16" t="n">
        <v>-0.0013216968556096</v>
      </c>
      <c r="E2316" s="18" t="n">
        <v>0.000345846474376482</v>
      </c>
      <c r="F2316" s="16" t="n">
        <v>-0.00125457147631143</v>
      </c>
      <c r="G2316" s="18" t="n">
        <v>0.000446544875374011</v>
      </c>
      <c r="H2316" s="16" t="n">
        <v>1.88520370593713</v>
      </c>
      <c r="I2316" s="17" t="n">
        <v>218.052047783493</v>
      </c>
      <c r="J2316" s="16" t="n">
        <v>0.0607321347103116</v>
      </c>
      <c r="K2316" s="16" t="n">
        <v>0.10621085505596</v>
      </c>
      <c r="L2316" s="16" t="n">
        <v>0.155444279909328</v>
      </c>
      <c r="M2316" s="16" t="n">
        <v>0.536119985800497</v>
      </c>
      <c r="N2316" s="16" t="n">
        <v>0.349942188194712</v>
      </c>
      <c r="O2316" s="16" t="n">
        <v>0.00986001360606224</v>
      </c>
      <c r="P2316" s="34" t="b">
        <f aca="false">FALSE()</f>
        <v>0</v>
      </c>
      <c r="Q2316" s="16"/>
    </row>
    <row r="2317" customFormat="false" ht="22.35" hidden="false" customHeight="false" outlineLevel="0" collapsed="false">
      <c r="A2317" s="6" t="s">
        <v>3968</v>
      </c>
      <c r="B2317" s="7" t="s">
        <v>1511</v>
      </c>
      <c r="C2317" s="17" t="n">
        <v>614</v>
      </c>
      <c r="D2317" s="16" t="n">
        <v>-0.00127822500664153</v>
      </c>
      <c r="E2317" s="18" t="n">
        <v>0.000332332900288049</v>
      </c>
      <c r="F2317" s="16" t="n">
        <v>-0.00121505947299896</v>
      </c>
      <c r="G2317" s="18" t="n">
        <v>0.000433283763762028</v>
      </c>
      <c r="H2317" s="16" t="n">
        <v>1.84159617097478</v>
      </c>
      <c r="I2317" s="17" t="n">
        <v>220.014227081549</v>
      </c>
      <c r="J2317" s="16" t="n">
        <v>0.0668803674458023</v>
      </c>
      <c r="K2317" s="16" t="n">
        <v>0.114644165592763</v>
      </c>
      <c r="L2317" s="16" t="n">
        <v>0.150906764852598</v>
      </c>
      <c r="M2317" s="16" t="n">
        <v>0.535131091840357</v>
      </c>
      <c r="N2317" s="16" t="n">
        <v>0.364347440167179</v>
      </c>
      <c r="O2317" s="16" t="n">
        <v>0.00978151094113515</v>
      </c>
      <c r="P2317" s="34" t="b">
        <f aca="false">FALSE()</f>
        <v>0</v>
      </c>
      <c r="Q2317" s="16"/>
    </row>
    <row r="2318" customFormat="false" ht="22.35" hidden="false" customHeight="false" outlineLevel="0" collapsed="false">
      <c r="A2318" s="6" t="s">
        <v>3969</v>
      </c>
      <c r="B2318" s="7" t="s">
        <v>1511</v>
      </c>
      <c r="C2318" s="17" t="n">
        <v>615</v>
      </c>
      <c r="D2318" s="16" t="n">
        <v>-0.0012228336463983</v>
      </c>
      <c r="E2318" s="18" t="n">
        <v>0.000316256669212113</v>
      </c>
      <c r="F2318" s="16" t="n">
        <v>-0.0011637356635552</v>
      </c>
      <c r="G2318" s="18" t="n">
        <v>0.000417002216664675</v>
      </c>
      <c r="H2318" s="16" t="n">
        <v>1.80534833111408</v>
      </c>
      <c r="I2318" s="17" t="n">
        <v>222.34661753091</v>
      </c>
      <c r="J2318" s="16" t="n">
        <v>0.0723728565850095</v>
      </c>
      <c r="K2318" s="16" t="n">
        <v>0.122741052238574</v>
      </c>
      <c r="L2318" s="16" t="n">
        <v>0.146874321519888</v>
      </c>
      <c r="M2318" s="16" t="n">
        <v>0.53445915107257</v>
      </c>
      <c r="N2318" s="16" t="n">
        <v>0.3745258441485</v>
      </c>
      <c r="O2318" s="16" t="n">
        <v>0.00959301479270685</v>
      </c>
      <c r="P2318" s="34" t="b">
        <f aca="false">FALSE()</f>
        <v>0</v>
      </c>
      <c r="Q2318" s="16"/>
    </row>
    <row r="2319" customFormat="false" ht="22.35" hidden="false" customHeight="false" outlineLevel="0" collapsed="false">
      <c r="A2319" s="6" t="s">
        <v>3970</v>
      </c>
      <c r="B2319" s="7" t="s">
        <v>1511</v>
      </c>
      <c r="C2319" s="17" t="n">
        <v>616</v>
      </c>
      <c r="D2319" s="16" t="n">
        <v>-0.00115760062481232</v>
      </c>
      <c r="E2319" s="18" t="n">
        <v>0.000298378066363696</v>
      </c>
      <c r="F2319" s="16" t="n">
        <v>-0.00110220860580244</v>
      </c>
      <c r="G2319" s="18" t="n">
        <v>0.000398544517267589</v>
      </c>
      <c r="H2319" s="16" t="n">
        <v>1.78747416970584</v>
      </c>
      <c r="I2319" s="17" t="n">
        <v>225.089103287517</v>
      </c>
      <c r="J2319" s="16" t="n">
        <v>0.0752062478334129</v>
      </c>
      <c r="K2319" s="16" t="n">
        <v>0.126723712454426</v>
      </c>
      <c r="L2319" s="16" t="n">
        <v>0.144229525793269</v>
      </c>
      <c r="M2319" s="16" t="n">
        <v>0.533394188346265</v>
      </c>
      <c r="N2319" s="16" t="n">
        <v>0.379091802168314</v>
      </c>
      <c r="O2319" s="16" t="n">
        <v>0.00919099138561941</v>
      </c>
      <c r="P2319" s="34" t="b">
        <f aca="false">FALSE()</f>
        <v>0</v>
      </c>
      <c r="Q2319" s="16"/>
    </row>
    <row r="2320" customFormat="false" ht="22.35" hidden="false" customHeight="false" outlineLevel="0" collapsed="false">
      <c r="A2320" s="6" t="s">
        <v>3971</v>
      </c>
      <c r="B2320" s="7" t="s">
        <v>1511</v>
      </c>
      <c r="C2320" s="17" t="n">
        <v>617</v>
      </c>
      <c r="D2320" s="16" t="n">
        <v>-0.00108454209834771</v>
      </c>
      <c r="E2320" s="18" t="n">
        <v>0.000279218921003834</v>
      </c>
      <c r="F2320" s="16" t="n">
        <v>-0.00103241026487416</v>
      </c>
      <c r="G2320" s="18" t="n">
        <v>0.000378336986791001</v>
      </c>
      <c r="H2320" s="16" t="n">
        <v>1.79083554832076</v>
      </c>
      <c r="I2320" s="17" t="n">
        <v>228.222473992114</v>
      </c>
      <c r="J2320" s="16" t="n">
        <v>0.07464491772903</v>
      </c>
      <c r="K2320" s="16" t="n">
        <v>0.126130459517701</v>
      </c>
      <c r="L2320" s="16" t="n">
        <v>0.143194844617027</v>
      </c>
      <c r="M2320" s="16" t="n">
        <v>0.533013844515442</v>
      </c>
      <c r="N2320" s="16" t="n">
        <v>0.379091802168314</v>
      </c>
      <c r="O2320" s="16" t="n">
        <v>0.008679624712325</v>
      </c>
      <c r="P2320" s="34" t="b">
        <f aca="false">FALSE()</f>
        <v>0</v>
      </c>
      <c r="Q2320" s="16"/>
    </row>
    <row r="2321" customFormat="false" ht="22.35" hidden="false" customHeight="false" outlineLevel="0" collapsed="false">
      <c r="A2321" s="6" t="s">
        <v>3972</v>
      </c>
      <c r="B2321" s="7" t="s">
        <v>1511</v>
      </c>
      <c r="C2321" s="17" t="n">
        <v>618</v>
      </c>
      <c r="D2321" s="16" t="n">
        <v>-0.00100511373411428</v>
      </c>
      <c r="E2321" s="18" t="n">
        <v>0.000259837125546065</v>
      </c>
      <c r="F2321" s="18" t="n">
        <v>-0.00095577080390227</v>
      </c>
      <c r="G2321" s="18" t="n">
        <v>0.000357309102505711</v>
      </c>
      <c r="H2321" s="16" t="n">
        <v>1.81415025514216</v>
      </c>
      <c r="I2321" s="17" t="n">
        <v>231.552261450894</v>
      </c>
      <c r="J2321" s="16" t="n">
        <v>0.0709488522990814</v>
      </c>
      <c r="K2321" s="16" t="n">
        <v>0.12081975258153</v>
      </c>
      <c r="L2321" s="16" t="n">
        <v>0.143716057336602</v>
      </c>
      <c r="M2321" s="16" t="n">
        <v>0.532671535067701</v>
      </c>
      <c r="N2321" s="16" t="n">
        <v>0.373915565278616</v>
      </c>
      <c r="O2321" s="16" t="n">
        <v>0.00791694982091736</v>
      </c>
      <c r="P2321" s="34" t="b">
        <f aca="false">FALSE()</f>
        <v>0</v>
      </c>
      <c r="Q2321" s="16"/>
    </row>
    <row r="2322" customFormat="false" ht="22.35" hidden="false" customHeight="false" outlineLevel="0" collapsed="false">
      <c r="A2322" s="6" t="s">
        <v>3973</v>
      </c>
      <c r="B2322" s="7" t="s">
        <v>1511</v>
      </c>
      <c r="C2322" s="17" t="n">
        <v>619</v>
      </c>
      <c r="D2322" s="18" t="n">
        <v>-0.000921374101132907</v>
      </c>
      <c r="E2322" s="18" t="n">
        <v>0.000240962502409913</v>
      </c>
      <c r="F2322" s="18" t="n">
        <v>-0.000874388680612163</v>
      </c>
      <c r="G2322" s="18" t="n">
        <v>0.000336274391750843</v>
      </c>
      <c r="H2322" s="16" t="n">
        <v>1.85515190363063</v>
      </c>
      <c r="I2322" s="17" t="n">
        <v>234.985890589458</v>
      </c>
      <c r="J2322" s="16" t="n">
        <v>0.0648269541634978</v>
      </c>
      <c r="K2322" s="16" t="n">
        <v>0.111895051728349</v>
      </c>
      <c r="L2322" s="16" t="n">
        <v>0.145612264836239</v>
      </c>
      <c r="M2322" s="16" t="n">
        <v>0.532012272427608</v>
      </c>
      <c r="N2322" s="16" t="n">
        <v>0.360669960082357</v>
      </c>
      <c r="O2322" s="16" t="n">
        <v>0.00683939910263759</v>
      </c>
      <c r="P2322" s="34" t="b">
        <f aca="false">FALSE()</f>
        <v>0</v>
      </c>
      <c r="Q2322" s="16"/>
    </row>
    <row r="2323" customFormat="false" ht="22.35" hidden="false" customHeight="false" outlineLevel="0" collapsed="false">
      <c r="A2323" s="6" t="s">
        <v>3974</v>
      </c>
      <c r="B2323" s="7" t="s">
        <v>1511</v>
      </c>
      <c r="C2323" s="17" t="n">
        <v>620</v>
      </c>
      <c r="D2323" s="18" t="n">
        <v>-0.000836386991128638</v>
      </c>
      <c r="E2323" s="18" t="n">
        <v>0.000221930696667489</v>
      </c>
      <c r="F2323" s="18" t="n">
        <v>-0.0007911719877866</v>
      </c>
      <c r="G2323" s="18" t="n">
        <v>0.00031496229461512</v>
      </c>
      <c r="H2323" s="16" t="n">
        <v>1.92908441369185</v>
      </c>
      <c r="I2323" s="17" t="n">
        <v>239.035097676864</v>
      </c>
      <c r="J2323" s="16" t="n">
        <v>0.0549042982721351</v>
      </c>
      <c r="K2323" s="16" t="n">
        <v>0.0975397422214729</v>
      </c>
      <c r="L2323" s="16" t="n">
        <v>0.149837986175736</v>
      </c>
      <c r="M2323" s="16" t="n">
        <v>0.53205030681069</v>
      </c>
      <c r="N2323" s="16" t="n">
        <v>0.337421021150808</v>
      </c>
      <c r="O2323" s="16" t="n">
        <v>0.00563586150218361</v>
      </c>
      <c r="P2323" s="34" t="b">
        <f aca="false">FALSE()</f>
        <v>0</v>
      </c>
      <c r="Q2323" s="16"/>
    </row>
    <row r="2324" customFormat="false" ht="22.35" hidden="false" customHeight="false" outlineLevel="0" collapsed="false">
      <c r="A2324" s="6" t="s">
        <v>3975</v>
      </c>
      <c r="B2324" s="7" t="s">
        <v>1511</v>
      </c>
      <c r="C2324" s="17" t="n">
        <v>621</v>
      </c>
      <c r="D2324" s="18" t="n">
        <v>-0.000751597074213422</v>
      </c>
      <c r="E2324" s="18" t="n">
        <v>0.000203135257390929</v>
      </c>
      <c r="F2324" s="18" t="n">
        <v>-0.000707587409962075</v>
      </c>
      <c r="G2324" s="18" t="n">
        <v>0.000294006439784384</v>
      </c>
      <c r="H2324" s="16" t="n">
        <v>2.03964026185468</v>
      </c>
      <c r="I2324" s="17" t="n">
        <v>243.957595701774</v>
      </c>
      <c r="J2324" s="16" t="n">
        <v>0.042463687747642</v>
      </c>
      <c r="K2324" s="16" t="n">
        <v>0.078321912956762</v>
      </c>
      <c r="L2324" s="16" t="n">
        <v>0.15651143108299</v>
      </c>
      <c r="M2324" s="16" t="n">
        <v>0.532734925706172</v>
      </c>
      <c r="N2324" s="16" t="n">
        <v>0.305395212555592</v>
      </c>
      <c r="O2324" s="16" t="n">
        <v>0.00446935663595816</v>
      </c>
      <c r="P2324" s="34" t="b">
        <f aca="false">FALSE()</f>
        <v>0</v>
      </c>
      <c r="Q2324" s="16"/>
    </row>
    <row r="2325" customFormat="false" ht="22.35" hidden="false" customHeight="false" outlineLevel="0" collapsed="false">
      <c r="A2325" s="6" t="s">
        <v>3976</v>
      </c>
      <c r="B2325" s="7" t="s">
        <v>1511</v>
      </c>
      <c r="C2325" s="17" t="n">
        <v>622</v>
      </c>
      <c r="D2325" s="18" t="n">
        <v>-0.000668848973283156</v>
      </c>
      <c r="E2325" s="18" t="n">
        <v>0.00018548699411692</v>
      </c>
      <c r="F2325" s="18" t="n">
        <v>-0.000625807761853864</v>
      </c>
      <c r="G2325" s="18" t="n">
        <v>0.000274418112398256</v>
      </c>
      <c r="H2325" s="16" t="n">
        <v>2.17016214944964</v>
      </c>
      <c r="I2325" s="17" t="n">
        <v>249.705147654772</v>
      </c>
      <c r="J2325" s="16" t="n">
        <v>0.0309375841482359</v>
      </c>
      <c r="K2325" s="16" t="n">
        <v>0.0590032050621226</v>
      </c>
      <c r="L2325" s="16" t="n">
        <v>0.164301115669826</v>
      </c>
      <c r="M2325" s="16" t="n">
        <v>0.5335336477509</v>
      </c>
      <c r="N2325" s="16" t="n">
        <v>0.269304799479481</v>
      </c>
      <c r="O2325" s="16" t="n">
        <v>0.00322836284598121</v>
      </c>
      <c r="P2325" s="34" t="b">
        <f aca="false">FALSE()</f>
        <v>0</v>
      </c>
      <c r="Q2325" s="16"/>
    </row>
    <row r="2326" customFormat="false" ht="22.35" hidden="false" customHeight="false" outlineLevel="0" collapsed="false">
      <c r="A2326" s="6" t="s">
        <v>3977</v>
      </c>
      <c r="B2326" s="7" t="s">
        <v>1511</v>
      </c>
      <c r="C2326" s="17" t="n">
        <v>623</v>
      </c>
      <c r="D2326" s="18" t="n">
        <v>-0.000590443953052608</v>
      </c>
      <c r="E2326" s="18" t="n">
        <v>0.000169031373166987</v>
      </c>
      <c r="F2326" s="18" t="n">
        <v>-0.000548608007104483</v>
      </c>
      <c r="G2326" s="18" t="n">
        <v>0.000256529405591364</v>
      </c>
      <c r="H2326" s="16" t="n">
        <v>2.29645289049216</v>
      </c>
      <c r="I2326" s="17" t="n">
        <v>256.727621744116</v>
      </c>
      <c r="J2326" s="16" t="n">
        <v>0.0224557777296392</v>
      </c>
      <c r="K2326" s="16" t="n">
        <v>0.0446961523155888</v>
      </c>
      <c r="L2326" s="16" t="n">
        <v>0.171193304807464</v>
      </c>
      <c r="M2326" s="16" t="n">
        <v>0.534180232263299</v>
      </c>
      <c r="N2326" s="16" t="n">
        <v>0.261310299239987</v>
      </c>
      <c r="O2326" s="16" t="n">
        <v>0.00208487643972146</v>
      </c>
      <c r="P2326" s="34" t="b">
        <f aca="false">TRUE()</f>
        <v>1</v>
      </c>
      <c r="Q2326" s="18" t="n">
        <v>0.000491716854049661</v>
      </c>
    </row>
    <row r="2327" customFormat="false" ht="22.35" hidden="false" customHeight="false" outlineLevel="0" collapsed="false">
      <c r="A2327" s="6" t="s">
        <v>3978</v>
      </c>
      <c r="B2327" s="7" t="s">
        <v>1511</v>
      </c>
      <c r="C2327" s="17" t="n">
        <v>624</v>
      </c>
      <c r="D2327" s="18" t="n">
        <v>-0.00051931507437773</v>
      </c>
      <c r="E2327" s="18" t="n">
        <v>0.000154147647327515</v>
      </c>
      <c r="F2327" s="18" t="n">
        <v>-0.00047890153432586</v>
      </c>
      <c r="G2327" s="18" t="n">
        <v>0.000240723863547913</v>
      </c>
      <c r="H2327" s="16" t="n">
        <v>2.41021803352975</v>
      </c>
      <c r="I2327" s="17" t="n">
        <v>265.061098782355</v>
      </c>
      <c r="J2327" s="16" t="n">
        <v>0.0166244007916926</v>
      </c>
      <c r="K2327" s="16" t="n">
        <v>0.0344956316427621</v>
      </c>
      <c r="L2327" s="16" t="n">
        <v>0.176623354097682</v>
      </c>
      <c r="M2327" s="16" t="n">
        <v>0.534002738475582</v>
      </c>
      <c r="N2327" s="16" t="n">
        <v>0.245949805295225</v>
      </c>
      <c r="O2327" s="16" t="n">
        <v>0.00140111135770001</v>
      </c>
      <c r="P2327" s="34" t="b">
        <f aca="false">TRUE()</f>
        <v>1</v>
      </c>
      <c r="Q2327" s="18" t="n">
        <v>0.0005797133456071</v>
      </c>
    </row>
    <row r="2328" customFormat="false" ht="22.35" hidden="false" customHeight="false" outlineLevel="0" collapsed="false">
      <c r="A2328" s="6" t="s">
        <v>3979</v>
      </c>
      <c r="B2328" s="7" t="s">
        <v>1511</v>
      </c>
      <c r="C2328" s="17" t="n">
        <v>625</v>
      </c>
      <c r="D2328" s="18" t="n">
        <v>-0.000456899864907712</v>
      </c>
      <c r="E2328" s="18" t="n">
        <v>0.00014115395670482</v>
      </c>
      <c r="F2328" s="18" t="n">
        <v>-0.000418436119612916</v>
      </c>
      <c r="G2328" s="18" t="n">
        <v>0.000227221812224698</v>
      </c>
      <c r="H2328" s="16" t="n">
        <v>2.47969485207093</v>
      </c>
      <c r="I2328" s="17" t="n">
        <v>274.463216455542</v>
      </c>
      <c r="J2328" s="16" t="n">
        <v>0.0137499053759747</v>
      </c>
      <c r="K2328" s="16" t="n">
        <v>0.029217668873679</v>
      </c>
      <c r="L2328" s="16" t="n">
        <v>0.17848962283206</v>
      </c>
      <c r="M2328" s="16" t="n">
        <v>0.533546325878594</v>
      </c>
      <c r="N2328" s="16" t="n">
        <v>0.238451987111301</v>
      </c>
      <c r="O2328" s="18" t="n">
        <v>0.000852267936831887</v>
      </c>
      <c r="P2328" s="34" t="b">
        <f aca="false">TRUE()</f>
        <v>1</v>
      </c>
      <c r="Q2328" s="18" t="n">
        <v>0.000689005927855394</v>
      </c>
    </row>
    <row r="2329" customFormat="false" ht="22.35" hidden="false" customHeight="false" outlineLevel="0" collapsed="false">
      <c r="A2329" s="6" t="s">
        <v>3980</v>
      </c>
      <c r="B2329" s="7" t="s">
        <v>1511</v>
      </c>
      <c r="C2329" s="17" t="n">
        <v>626</v>
      </c>
      <c r="D2329" s="18" t="n">
        <v>-0.000404598859990132</v>
      </c>
      <c r="E2329" s="18" t="n">
        <v>0.000129930078149441</v>
      </c>
      <c r="F2329" s="18" t="n">
        <v>-0.00036904931481617</v>
      </c>
      <c r="G2329" s="18" t="n">
        <v>0.000215898075431343</v>
      </c>
      <c r="H2329" s="16" t="n">
        <v>2.46229810398977</v>
      </c>
      <c r="I2329" s="17" t="n">
        <v>284.941339830923</v>
      </c>
      <c r="J2329" s="16" t="n">
        <v>0.0143969078820277</v>
      </c>
      <c r="K2329" s="16" t="n">
        <v>0.0304677040848623</v>
      </c>
      <c r="L2329" s="16" t="n">
        <v>0.174002560856268</v>
      </c>
      <c r="M2329" s="16" t="n">
        <v>0.530478218976622</v>
      </c>
      <c r="N2329" s="16" t="n">
        <v>0.253384259822834</v>
      </c>
      <c r="O2329" s="16" t="n">
        <v>0.00172581019005178</v>
      </c>
      <c r="P2329" s="34" t="b">
        <f aca="false">TRUE()</f>
        <v>1</v>
      </c>
      <c r="Q2329" s="18" t="n">
        <v>0.000988832199891511</v>
      </c>
    </row>
    <row r="2330" customFormat="false" ht="22.35" hidden="false" customHeight="false" outlineLevel="0" collapsed="false">
      <c r="A2330" s="6" t="s">
        <v>3981</v>
      </c>
      <c r="B2330" s="7" t="s">
        <v>1511</v>
      </c>
      <c r="C2330" s="17" t="n">
        <v>627</v>
      </c>
      <c r="D2330" s="18" t="n">
        <v>-0.000365757153426777</v>
      </c>
      <c r="E2330" s="18" t="n">
        <v>0.000119958823547106</v>
      </c>
      <c r="F2330" s="18" t="n">
        <v>-0.000334557695701412</v>
      </c>
      <c r="G2330" s="18" t="n">
        <v>0.000206590239627794</v>
      </c>
      <c r="H2330" s="16" t="n">
        <v>2.31021258572754</v>
      </c>
      <c r="I2330" s="17" t="n">
        <v>297.578832056227</v>
      </c>
      <c r="J2330" s="16" t="n">
        <v>0.0215603635773082</v>
      </c>
      <c r="K2330" s="16" t="n">
        <v>0.043162329399821</v>
      </c>
      <c r="L2330" s="16" t="n">
        <v>0.159964210550697</v>
      </c>
      <c r="M2330" s="16" t="n">
        <v>0.523974339469547</v>
      </c>
      <c r="N2330" s="16" t="n">
        <v>0.284405568148865</v>
      </c>
      <c r="O2330" s="16" t="n">
        <v>0.00371967574034412</v>
      </c>
      <c r="P2330" s="34" t="b">
        <f aca="false">TRUE()</f>
        <v>1</v>
      </c>
      <c r="Q2330" s="18" t="n">
        <v>0.000539058633145712</v>
      </c>
    </row>
    <row r="2331" customFormat="false" ht="22.35" hidden="false" customHeight="false" outlineLevel="0" collapsed="false">
      <c r="A2331" s="6" t="s">
        <v>3982</v>
      </c>
      <c r="B2331" s="7" t="s">
        <v>1511</v>
      </c>
      <c r="C2331" s="17" t="n">
        <v>628</v>
      </c>
      <c r="D2331" s="18" t="n">
        <v>-0.000342067016833764</v>
      </c>
      <c r="E2331" s="18" t="n">
        <v>0.00011245284687363</v>
      </c>
      <c r="F2331" s="18" t="n">
        <v>-0.000317115065676443</v>
      </c>
      <c r="G2331" s="18" t="n">
        <v>0.00020006033241844</v>
      </c>
      <c r="H2331" s="16" t="n">
        <v>1.94664889211151</v>
      </c>
      <c r="I2331" s="17" t="n">
        <v>309.844408401844</v>
      </c>
      <c r="J2331" s="16" t="n">
        <v>0.0524803519729369</v>
      </c>
      <c r="K2331" s="16" t="n">
        <v>0.0937552564303436</v>
      </c>
      <c r="L2331" s="16" t="n">
        <v>0.132371360681528</v>
      </c>
      <c r="M2331" s="16" t="n">
        <v>0.513058471524925</v>
      </c>
      <c r="N2331" s="16" t="n">
        <v>0.40028208634006</v>
      </c>
      <c r="O2331" s="16" t="n">
        <v>0.00749887854722125</v>
      </c>
      <c r="P2331" s="34" t="b">
        <f aca="false">FALSE()</f>
        <v>0</v>
      </c>
      <c r="Q2331" s="16"/>
    </row>
    <row r="2332" customFormat="false" ht="22.35" hidden="false" customHeight="false" outlineLevel="0" collapsed="false">
      <c r="A2332" s="6" t="s">
        <v>3983</v>
      </c>
      <c r="B2332" s="7" t="s">
        <v>1511</v>
      </c>
      <c r="C2332" s="17" t="n">
        <v>629</v>
      </c>
      <c r="D2332" s="18" t="n">
        <v>-0.000334914077428396</v>
      </c>
      <c r="E2332" s="18" t="n">
        <v>0.000107866084235034</v>
      </c>
      <c r="F2332" s="18" t="n">
        <v>-0.000318260561455809</v>
      </c>
      <c r="G2332" s="18" t="n">
        <v>0.000196654740435585</v>
      </c>
      <c r="H2332" s="16" t="n">
        <v>1.34145560266784</v>
      </c>
      <c r="I2332" s="17" t="n">
        <v>319.592363271683</v>
      </c>
      <c r="J2332" s="16" t="n">
        <v>0.18072501131353</v>
      </c>
      <c r="K2332" s="16" t="n">
        <v>0.262839796947269</v>
      </c>
      <c r="L2332" s="16" t="n">
        <v>0.0900055764699688</v>
      </c>
      <c r="M2332" s="16" t="n">
        <v>0.500684618895482</v>
      </c>
      <c r="N2332" s="16" t="n">
        <v>0.610290460489506</v>
      </c>
      <c r="O2332" s="16" t="n">
        <v>0.0132782229136264</v>
      </c>
      <c r="P2332" s="34" t="b">
        <f aca="false">FALSE()</f>
        <v>0</v>
      </c>
      <c r="Q2332" s="16"/>
    </row>
    <row r="2333" customFormat="false" ht="22.35" hidden="false" customHeight="false" outlineLevel="0" collapsed="false">
      <c r="A2333" s="6" t="s">
        <v>3984</v>
      </c>
      <c r="B2333" s="7" t="s">
        <v>1511</v>
      </c>
      <c r="C2333" s="17" t="n">
        <v>630</v>
      </c>
      <c r="D2333" s="18" t="n">
        <v>-0.000345203605461756</v>
      </c>
      <c r="E2333" s="18" t="n">
        <v>0.000106445096287087</v>
      </c>
      <c r="F2333" s="18" t="n">
        <v>-0.000338711154646207</v>
      </c>
      <c r="G2333" s="18" t="n">
        <v>0.000196816605555824</v>
      </c>
      <c r="H2333" s="16" t="n">
        <v>0.526945585503413</v>
      </c>
      <c r="I2333" s="17" t="n">
        <v>325.404451713086</v>
      </c>
      <c r="J2333" s="16" t="n">
        <v>0.598590408849044</v>
      </c>
      <c r="K2333" s="16" t="n">
        <v>0.693509267650344</v>
      </c>
      <c r="L2333" s="16" t="n">
        <v>0.035087902817268</v>
      </c>
      <c r="M2333" s="16" t="n">
        <v>0.510510167858411</v>
      </c>
      <c r="N2333" s="16" t="n">
        <v>0.860076570677946</v>
      </c>
      <c r="O2333" s="16" t="n">
        <v>0.0205853676064111</v>
      </c>
      <c r="P2333" s="34" t="b">
        <f aca="false">FALSE()</f>
        <v>0</v>
      </c>
      <c r="Q2333" s="16"/>
    </row>
    <row r="2334" customFormat="false" ht="22.35" hidden="false" customHeight="false" outlineLevel="0" collapsed="false">
      <c r="A2334" s="6" t="s">
        <v>3985</v>
      </c>
      <c r="B2334" s="7" t="s">
        <v>1511</v>
      </c>
      <c r="C2334" s="17" t="n">
        <v>631</v>
      </c>
      <c r="D2334" s="18" t="n">
        <v>-0.000372709731556862</v>
      </c>
      <c r="E2334" s="18" t="n">
        <v>0.000110102200820659</v>
      </c>
      <c r="F2334" s="18" t="n">
        <v>-0.000378320893185504</v>
      </c>
      <c r="G2334" s="18" t="n">
        <v>0.000202294099080412</v>
      </c>
      <c r="H2334" s="16" t="n">
        <v>-0.441423910878714</v>
      </c>
      <c r="I2334" s="17" t="n">
        <v>322.773993305873</v>
      </c>
      <c r="J2334" s="16" t="n">
        <v>0.659201692495432</v>
      </c>
      <c r="K2334" s="16" t="n">
        <v>0.738975425136695</v>
      </c>
      <c r="L2334" s="16" t="n">
        <v>-0.0294935609563958</v>
      </c>
      <c r="M2334" s="16" t="n">
        <v>0.517407069324002</v>
      </c>
      <c r="N2334" s="16" t="n">
        <v>0.904044527450745</v>
      </c>
      <c r="O2334" s="16" t="n">
        <v>0.0282152174938709</v>
      </c>
      <c r="P2334" s="34" t="b">
        <f aca="false">FALSE()</f>
        <v>0</v>
      </c>
      <c r="Q2334" s="16"/>
    </row>
    <row r="2335" customFormat="false" ht="22.35" hidden="false" customHeight="false" outlineLevel="0" collapsed="false">
      <c r="A2335" s="6" t="s">
        <v>3986</v>
      </c>
      <c r="B2335" s="7" t="s">
        <v>1511</v>
      </c>
      <c r="C2335" s="17" t="n">
        <v>632</v>
      </c>
      <c r="D2335" s="18" t="n">
        <v>-0.000415912665671973</v>
      </c>
      <c r="E2335" s="18" t="n">
        <v>0.000119864725499764</v>
      </c>
      <c r="F2335" s="18" t="n">
        <v>-0.000435524491490685</v>
      </c>
      <c r="G2335" s="18" t="n">
        <v>0.00021439353112249</v>
      </c>
      <c r="H2335" s="16" t="n">
        <v>-1.4324207814169</v>
      </c>
      <c r="I2335" s="17" t="n">
        <v>311.943123643324</v>
      </c>
      <c r="J2335" s="16" t="n">
        <v>0.153024739205291</v>
      </c>
      <c r="K2335" s="16" t="n">
        <v>0.229260890867133</v>
      </c>
      <c r="L2335" s="16" t="n">
        <v>-0.0971168591861271</v>
      </c>
      <c r="M2335" s="16" t="n">
        <v>0.525356255388204</v>
      </c>
      <c r="N2335" s="16" t="n">
        <v>0.643783510446817</v>
      </c>
      <c r="O2335" s="16" t="n">
        <v>0.03441758797147</v>
      </c>
      <c r="P2335" s="34" t="b">
        <f aca="false">FALSE()</f>
        <v>0</v>
      </c>
      <c r="Q2335" s="16"/>
    </row>
    <row r="2336" customFormat="false" ht="22.35" hidden="false" customHeight="false" outlineLevel="0" collapsed="false">
      <c r="A2336" s="6" t="s">
        <v>3987</v>
      </c>
      <c r="B2336" s="7" t="s">
        <v>1511</v>
      </c>
      <c r="C2336" s="17" t="n">
        <v>633</v>
      </c>
      <c r="D2336" s="18" t="n">
        <v>-0.000472634631397296</v>
      </c>
      <c r="E2336" s="18" t="n">
        <v>0.000135761380388096</v>
      </c>
      <c r="F2336" s="18" t="n">
        <v>-0.000508018859140866</v>
      </c>
      <c r="G2336" s="18" t="n">
        <v>0.000233887302036451</v>
      </c>
      <c r="H2336" s="16" t="n">
        <v>-2.31479984100885</v>
      </c>
      <c r="I2336" s="17" t="n">
        <v>297.707561805397</v>
      </c>
      <c r="J2336" s="16" t="n">
        <v>0.0213040102288841</v>
      </c>
      <c r="K2336" s="16" t="n">
        <v>0.0427315816577424</v>
      </c>
      <c r="L2336" s="16" t="n">
        <v>-0.160250099468723</v>
      </c>
      <c r="M2336" s="16" t="n">
        <v>0.536208732694356</v>
      </c>
      <c r="N2336" s="16" t="n">
        <v>0.457693235835684</v>
      </c>
      <c r="O2336" s="16" t="n">
        <v>0.038067281701616</v>
      </c>
      <c r="P2336" s="34" t="b">
        <f aca="false">TRUE()</f>
        <v>1</v>
      </c>
      <c r="Q2336" s="18" t="n">
        <v>0.000609176248272349</v>
      </c>
    </row>
    <row r="2337" customFormat="false" ht="22.35" hidden="false" customHeight="false" outlineLevel="0" collapsed="false">
      <c r="A2337" s="6" t="s">
        <v>3988</v>
      </c>
      <c r="B2337" s="7" t="s">
        <v>1511</v>
      </c>
      <c r="C2337" s="17" t="n">
        <v>634</v>
      </c>
      <c r="D2337" s="18" t="n">
        <v>-0.000540178342429075</v>
      </c>
      <c r="E2337" s="18" t="n">
        <v>0.000156941867134145</v>
      </c>
      <c r="F2337" s="18" t="n">
        <v>-0.000592852042693253</v>
      </c>
      <c r="G2337" s="18" t="n">
        <v>0.000260435483117647</v>
      </c>
      <c r="H2337" s="16" t="n">
        <v>-3.02188195909804</v>
      </c>
      <c r="I2337" s="17" t="n">
        <v>284.488530930152</v>
      </c>
      <c r="J2337" s="16" t="n">
        <v>0.00274068594981105</v>
      </c>
      <c r="K2337" s="16" t="n">
        <v>0.00673806083632456</v>
      </c>
      <c r="L2337" s="16" t="n">
        <v>-0.213710059695899</v>
      </c>
      <c r="M2337" s="16" t="n">
        <v>0.548189563365282</v>
      </c>
      <c r="N2337" s="16" t="n">
        <v>0.323610464536983</v>
      </c>
      <c r="O2337" s="16" t="n">
        <v>0.0390802800689207</v>
      </c>
      <c r="P2337" s="34" t="b">
        <f aca="false">TRUE()</f>
        <v>1</v>
      </c>
      <c r="Q2337" s="18" t="n">
        <v>0.0003197210845093</v>
      </c>
    </row>
    <row r="2338" customFormat="false" ht="22.35" hidden="false" customHeight="false" outlineLevel="0" collapsed="false">
      <c r="A2338" s="6" t="s">
        <v>3989</v>
      </c>
      <c r="B2338" s="7" t="s">
        <v>1511</v>
      </c>
      <c r="C2338" s="17" t="n">
        <v>635</v>
      </c>
      <c r="D2338" s="18" t="n">
        <v>-0.00061546592506482</v>
      </c>
      <c r="E2338" s="18" t="n">
        <v>0.000181065653994931</v>
      </c>
      <c r="F2338" s="18" t="n">
        <v>-0.000686258547661247</v>
      </c>
      <c r="G2338" s="18" t="n">
        <v>0.000292086171802726</v>
      </c>
      <c r="H2338" s="16" t="n">
        <v>-3.55530246332729</v>
      </c>
      <c r="I2338" s="17" t="n">
        <v>275.140366761582</v>
      </c>
      <c r="J2338" s="18" t="n">
        <v>0.000444289675336737</v>
      </c>
      <c r="K2338" s="16" t="n">
        <v>0.00123828217101911</v>
      </c>
      <c r="L2338" s="16" t="n">
        <v>-0.255596010109935</v>
      </c>
      <c r="M2338" s="16" t="n">
        <v>0.561767838125666</v>
      </c>
      <c r="N2338" s="16" t="n">
        <v>0.253448341175366</v>
      </c>
      <c r="O2338" s="16" t="n">
        <v>0.038235615637456</v>
      </c>
      <c r="P2338" s="34" t="b">
        <f aca="false">TRUE()</f>
        <v>1</v>
      </c>
      <c r="Q2338" s="18" t="n">
        <v>0.000236038582417786</v>
      </c>
    </row>
    <row r="2339" customFormat="false" ht="22.35" hidden="false" customHeight="false" outlineLevel="0" collapsed="false">
      <c r="A2339" s="6" t="s">
        <v>3990</v>
      </c>
      <c r="B2339" s="7" t="s">
        <v>1511</v>
      </c>
      <c r="C2339" s="17" t="n">
        <v>636</v>
      </c>
      <c r="D2339" s="18" t="n">
        <v>-0.000694410427306913</v>
      </c>
      <c r="E2339" s="18" t="n">
        <v>0.000206557454815226</v>
      </c>
      <c r="F2339" s="18" t="n">
        <v>-0.000783377035684075</v>
      </c>
      <c r="G2339" s="18" t="n">
        <v>0.000326904570512348</v>
      </c>
      <c r="H2339" s="16" t="n">
        <v>-3.94208891885171</v>
      </c>
      <c r="I2339" s="17" t="n">
        <v>269.126533396184</v>
      </c>
      <c r="J2339" s="18" t="n">
        <v>0.000103046687623775</v>
      </c>
      <c r="K2339" s="18" t="n">
        <v>0.000313521813518084</v>
      </c>
      <c r="L2339" s="16" t="n">
        <v>-0.286602835530266</v>
      </c>
      <c r="M2339" s="16" t="n">
        <v>0.571656777727065</v>
      </c>
      <c r="N2339" s="16" t="n">
        <v>0.218464539430515</v>
      </c>
      <c r="O2339" s="16" t="n">
        <v>0.03643204479057</v>
      </c>
      <c r="P2339" s="34" t="b">
        <f aca="false">TRUE()</f>
        <v>1</v>
      </c>
      <c r="Q2339" s="18" t="n">
        <v>0.000236526096351364</v>
      </c>
    </row>
    <row r="2340" customFormat="false" ht="22.35" hidden="false" customHeight="false" outlineLevel="0" collapsed="false">
      <c r="A2340" s="6" t="s">
        <v>3991</v>
      </c>
      <c r="B2340" s="7" t="s">
        <v>1511</v>
      </c>
      <c r="C2340" s="17" t="n">
        <v>637</v>
      </c>
      <c r="D2340" s="18" t="n">
        <v>-0.000772852070688988</v>
      </c>
      <c r="E2340" s="18" t="n">
        <v>0.0002321036737978</v>
      </c>
      <c r="F2340" s="18" t="n">
        <v>-0.000879335589239628</v>
      </c>
      <c r="G2340" s="18" t="n">
        <v>0.000362767241776402</v>
      </c>
      <c r="H2340" s="16" t="n">
        <v>-4.21644915269378</v>
      </c>
      <c r="I2340" s="17" t="n">
        <v>265.312908574816</v>
      </c>
      <c r="J2340" s="18" t="n">
        <v>3.40731909146358E-005</v>
      </c>
      <c r="K2340" s="18" t="n">
        <v>0.000115620394354651</v>
      </c>
      <c r="L2340" s="16" t="n">
        <v>-0.308831976897832</v>
      </c>
      <c r="M2340" s="16" t="n">
        <v>0.578477610426492</v>
      </c>
      <c r="N2340" s="16" t="n">
        <v>0.186300271885061</v>
      </c>
      <c r="O2340" s="16" t="n">
        <v>0.0342148085741287</v>
      </c>
      <c r="P2340" s="34" t="b">
        <f aca="false">TRUE()</f>
        <v>1</v>
      </c>
      <c r="Q2340" s="18" t="n">
        <v>0.000347689862829255</v>
      </c>
    </row>
    <row r="2341" customFormat="false" ht="22.35" hidden="false" customHeight="false" outlineLevel="0" collapsed="false">
      <c r="A2341" s="6" t="s">
        <v>3992</v>
      </c>
      <c r="B2341" s="7" t="s">
        <v>1511</v>
      </c>
      <c r="C2341" s="17" t="n">
        <v>638</v>
      </c>
      <c r="D2341" s="18" t="n">
        <v>-0.000847996892977993</v>
      </c>
      <c r="E2341" s="18" t="n">
        <v>0.000256233127310757</v>
      </c>
      <c r="F2341" s="18" t="n">
        <v>-0.000970776733529888</v>
      </c>
      <c r="G2341" s="18" t="n">
        <v>0.000397382247600382</v>
      </c>
      <c r="H2341" s="16" t="n">
        <v>-4.41513771979171</v>
      </c>
      <c r="I2341" s="17" t="n">
        <v>262.9950509879</v>
      </c>
      <c r="J2341" s="18" t="n">
        <v>1.47520834669165E-005</v>
      </c>
      <c r="K2341" s="18" t="n">
        <v>5.30053215477952E-005</v>
      </c>
      <c r="L2341" s="16" t="n">
        <v>-0.324884840486961</v>
      </c>
      <c r="M2341" s="16" t="n">
        <v>0.583079770779451</v>
      </c>
      <c r="N2341" s="16" t="n">
        <v>0.17290409989414</v>
      </c>
      <c r="O2341" s="16" t="n">
        <v>0.031859086027409</v>
      </c>
      <c r="P2341" s="34" t="b">
        <f aca="false">TRUE()</f>
        <v>1</v>
      </c>
      <c r="Q2341" s="18" t="n">
        <v>0.000282830565223368</v>
      </c>
    </row>
    <row r="2342" customFormat="false" ht="22.35" hidden="false" customHeight="false" outlineLevel="0" collapsed="false">
      <c r="A2342" s="6" t="s">
        <v>3993</v>
      </c>
      <c r="B2342" s="7" t="s">
        <v>1511</v>
      </c>
      <c r="C2342" s="17" t="n">
        <v>639</v>
      </c>
      <c r="D2342" s="18" t="n">
        <v>-0.000917127669964436</v>
      </c>
      <c r="E2342" s="18" t="n">
        <v>0.000277470694652118</v>
      </c>
      <c r="F2342" s="16" t="n">
        <v>-0.00105422030163543</v>
      </c>
      <c r="G2342" s="18" t="n">
        <v>0.000428810644868363</v>
      </c>
      <c r="H2342" s="16" t="n">
        <v>-4.55769908537365</v>
      </c>
      <c r="I2342" s="17" t="n">
        <v>261.959449300694</v>
      </c>
      <c r="J2342" s="18" t="n">
        <v>7.94006621487338E-006</v>
      </c>
      <c r="K2342" s="18" t="n">
        <v>2.9874229185607E-005</v>
      </c>
      <c r="L2342" s="16" t="n">
        <v>-0.336079454670164</v>
      </c>
      <c r="M2342" s="16" t="n">
        <v>0.586946599726153</v>
      </c>
      <c r="N2342" s="16" t="n">
        <v>0.17290409989414</v>
      </c>
      <c r="O2342" s="16" t="n">
        <v>0.0296188859614591</v>
      </c>
      <c r="P2342" s="34" t="b">
        <f aca="false">TRUE()</f>
        <v>1</v>
      </c>
      <c r="Q2342" s="18" t="n">
        <v>0.000573327030395889</v>
      </c>
    </row>
    <row r="2343" customFormat="false" ht="22.35" hidden="false" customHeight="false" outlineLevel="0" collapsed="false">
      <c r="A2343" s="6" t="s">
        <v>3994</v>
      </c>
      <c r="B2343" s="7" t="s">
        <v>1511</v>
      </c>
      <c r="C2343" s="17" t="n">
        <v>640</v>
      </c>
      <c r="D2343" s="18" t="n">
        <v>-0.000976386264836895</v>
      </c>
      <c r="E2343" s="18" t="n">
        <v>0.000294698447215285</v>
      </c>
      <c r="F2343" s="16" t="n">
        <v>-0.00112501911041988</v>
      </c>
      <c r="G2343" s="18" t="n">
        <v>0.000455249427022141</v>
      </c>
      <c r="H2343" s="16" t="n">
        <v>-4.65310667215883</v>
      </c>
      <c r="I2343" s="17" t="n">
        <v>261.839805235787</v>
      </c>
      <c r="J2343" s="18" t="n">
        <v>5.1969841524167E-006</v>
      </c>
      <c r="K2343" s="18" t="n">
        <v>2.01753828180817E-005</v>
      </c>
      <c r="L2343" s="16" t="n">
        <v>-0.34319829422414</v>
      </c>
      <c r="M2343" s="16" t="n">
        <v>0.589393478371114</v>
      </c>
      <c r="N2343" s="16" t="n">
        <v>0.169977451055668</v>
      </c>
      <c r="O2343" s="16" t="n">
        <v>0.027603630080793</v>
      </c>
      <c r="P2343" s="34" t="b">
        <f aca="false">TRUE()</f>
        <v>1</v>
      </c>
      <c r="Q2343" s="18" t="n">
        <v>0.0002588616179681</v>
      </c>
    </row>
    <row r="2344" customFormat="false" ht="22.35" hidden="false" customHeight="false" outlineLevel="0" collapsed="false">
      <c r="A2344" s="6" t="s">
        <v>3995</v>
      </c>
      <c r="B2344" s="7" t="s">
        <v>1511</v>
      </c>
      <c r="C2344" s="17" t="n">
        <v>641</v>
      </c>
      <c r="D2344" s="16" t="n">
        <v>-0.00102238008993241</v>
      </c>
      <c r="E2344" s="18" t="n">
        <v>0.000307279600706159</v>
      </c>
      <c r="F2344" s="16" t="n">
        <v>-0.00117894599523675</v>
      </c>
      <c r="G2344" s="18" t="n">
        <v>0.000475043033918365</v>
      </c>
      <c r="H2344" s="16" t="n">
        <v>-4.69962445240826</v>
      </c>
      <c r="I2344" s="17" t="n">
        <v>262.06152665503</v>
      </c>
      <c r="J2344" s="18" t="n">
        <v>4.21434197653161E-006</v>
      </c>
      <c r="K2344" s="18" t="n">
        <v>1.65974334931532E-005</v>
      </c>
      <c r="L2344" s="16" t="n">
        <v>-0.346472919396075</v>
      </c>
      <c r="M2344" s="16" t="n">
        <v>0.590750038034383</v>
      </c>
      <c r="N2344" s="16" t="n">
        <v>0.165347962964944</v>
      </c>
      <c r="O2344" s="16" t="n">
        <v>0.025841470137494</v>
      </c>
      <c r="P2344" s="34" t="b">
        <f aca="false">TRUE()</f>
        <v>1</v>
      </c>
      <c r="Q2344" s="18" t="n">
        <v>0.000156896395677184</v>
      </c>
    </row>
    <row r="2345" customFormat="false" ht="22.35" hidden="false" customHeight="false" outlineLevel="0" collapsed="false">
      <c r="A2345" s="6" t="s">
        <v>3996</v>
      </c>
      <c r="B2345" s="7" t="s">
        <v>1511</v>
      </c>
      <c r="C2345" s="17" t="n">
        <v>642</v>
      </c>
      <c r="D2345" s="16" t="n">
        <v>-0.00105371526241868</v>
      </c>
      <c r="E2345" s="18" t="n">
        <v>0.000314437118225449</v>
      </c>
      <c r="F2345" s="16" t="n">
        <v>-0.00121463323692131</v>
      </c>
      <c r="G2345" s="18" t="n">
        <v>0.00048681238361397</v>
      </c>
      <c r="H2345" s="16" t="n">
        <v>-4.71808839527221</v>
      </c>
      <c r="I2345" s="17" t="n">
        <v>262.487850552047</v>
      </c>
      <c r="J2345" s="18" t="n">
        <v>3.87388227799383E-006</v>
      </c>
      <c r="K2345" s="18" t="n">
        <v>1.53696094203388E-005</v>
      </c>
      <c r="L2345" s="16" t="n">
        <v>-0.347533337057969</v>
      </c>
      <c r="M2345" s="16" t="n">
        <v>0.591396622546782</v>
      </c>
      <c r="N2345" s="16" t="n">
        <v>0.157805087824012</v>
      </c>
      <c r="O2345" s="16" t="n">
        <v>0.0242180302505935</v>
      </c>
      <c r="P2345" s="34" t="b">
        <f aca="false">TRUE()</f>
        <v>1</v>
      </c>
      <c r="Q2345" s="18" t="n">
        <v>0.000200270676919263</v>
      </c>
    </row>
    <row r="2346" customFormat="false" ht="22.35" hidden="false" customHeight="false" outlineLevel="0" collapsed="false">
      <c r="A2346" s="6" t="s">
        <v>3997</v>
      </c>
      <c r="B2346" s="7" t="s">
        <v>1511</v>
      </c>
      <c r="C2346" s="17" t="n">
        <v>643</v>
      </c>
      <c r="D2346" s="16" t="n">
        <v>-0.00106970081253682</v>
      </c>
      <c r="E2346" s="18" t="n">
        <v>0.000316127380225533</v>
      </c>
      <c r="F2346" s="16" t="n">
        <v>-0.00123134026727283</v>
      </c>
      <c r="G2346" s="18" t="n">
        <v>0.000490168784923029</v>
      </c>
      <c r="H2346" s="16" t="n">
        <v>-4.71158433817729</v>
      </c>
      <c r="I2346" s="17" t="n">
        <v>262.933954257968</v>
      </c>
      <c r="J2346" s="18" t="n">
        <v>3.98651970173558E-006</v>
      </c>
      <c r="K2346" s="18" t="n">
        <v>1.57863137043919E-005</v>
      </c>
      <c r="L2346" s="16" t="n">
        <v>-0.346741390332016</v>
      </c>
      <c r="M2346" s="16" t="n">
        <v>0.591523403823723</v>
      </c>
      <c r="N2346" s="16" t="n">
        <v>0.154617860176128</v>
      </c>
      <c r="O2346" s="16" t="n">
        <v>0.0227799176902494</v>
      </c>
      <c r="P2346" s="34" t="b">
        <f aca="false">TRUE()</f>
        <v>1</v>
      </c>
      <c r="Q2346" s="18" t="n">
        <v>0.000357285383922049</v>
      </c>
    </row>
    <row r="2347" customFormat="false" ht="22.35" hidden="false" customHeight="false" outlineLevel="0" collapsed="false">
      <c r="A2347" s="6" t="s">
        <v>3998</v>
      </c>
      <c r="B2347" s="7" t="s">
        <v>1511</v>
      </c>
      <c r="C2347" s="17" t="n">
        <v>644</v>
      </c>
      <c r="D2347" s="16" t="n">
        <v>-0.00107080595031439</v>
      </c>
      <c r="E2347" s="18" t="n">
        <v>0.000312551927104329</v>
      </c>
      <c r="F2347" s="16" t="n">
        <v>-0.00122927728724163</v>
      </c>
      <c r="G2347" s="18" t="n">
        <v>0.000485359642291971</v>
      </c>
      <c r="H2347" s="16" t="n">
        <v>-4.66976976688184</v>
      </c>
      <c r="I2347" s="17" t="n">
        <v>263.382974258524</v>
      </c>
      <c r="J2347" s="18" t="n">
        <v>4.81008006044077E-006</v>
      </c>
      <c r="K2347" s="18" t="n">
        <v>1.88319172177634E-005</v>
      </c>
      <c r="L2347" s="16" t="n">
        <v>-0.343353500551209</v>
      </c>
      <c r="M2347" s="16" t="n">
        <v>0.590078097266596</v>
      </c>
      <c r="N2347" s="16" t="n">
        <v>0.153864827443926</v>
      </c>
      <c r="O2347" s="16" t="n">
        <v>0.0215938716500097</v>
      </c>
      <c r="P2347" s="34" t="b">
        <f aca="false">TRUE()</f>
        <v>1</v>
      </c>
      <c r="Q2347" s="18" t="n">
        <v>0.000339000787828945</v>
      </c>
    </row>
    <row r="2348" customFormat="false" ht="22.35" hidden="false" customHeight="false" outlineLevel="0" collapsed="false">
      <c r="A2348" s="6" t="s">
        <v>3999</v>
      </c>
      <c r="B2348" s="7" t="s">
        <v>1511</v>
      </c>
      <c r="C2348" s="17" t="n">
        <v>645</v>
      </c>
      <c r="D2348" s="16" t="n">
        <v>-0.00105871780228545</v>
      </c>
      <c r="E2348" s="18" t="n">
        <v>0.000304150957520072</v>
      </c>
      <c r="F2348" s="16" t="n">
        <v>-0.0012103023373923</v>
      </c>
      <c r="G2348" s="18" t="n">
        <v>0.000472922277373765</v>
      </c>
      <c r="H2348" s="16" t="n">
        <v>-4.58827859264503</v>
      </c>
      <c r="I2348" s="17" t="n">
        <v>263.765653434895</v>
      </c>
      <c r="J2348" s="18" t="n">
        <v>6.91633839935627E-006</v>
      </c>
      <c r="K2348" s="18" t="n">
        <v>2.65030511148001E-005</v>
      </c>
      <c r="L2348" s="16" t="n">
        <v>-0.337102762466686</v>
      </c>
      <c r="M2348" s="16" t="n">
        <v>0.588062274963233</v>
      </c>
      <c r="N2348" s="16" t="n">
        <v>0.156122550432165</v>
      </c>
      <c r="O2348" s="16" t="n">
        <v>0.0207217665175684</v>
      </c>
      <c r="P2348" s="34" t="b">
        <f aca="false">TRUE()</f>
        <v>1</v>
      </c>
      <c r="Q2348" s="18" t="n">
        <v>0.000321611258360947</v>
      </c>
    </row>
    <row r="2349" customFormat="false" ht="22.35" hidden="false" customHeight="false" outlineLevel="0" collapsed="false">
      <c r="A2349" s="6" t="s">
        <v>4000</v>
      </c>
      <c r="B2349" s="7" t="s">
        <v>1511</v>
      </c>
      <c r="C2349" s="17" t="n">
        <v>646</v>
      </c>
      <c r="D2349" s="16" t="n">
        <v>-0.00103514830322111</v>
      </c>
      <c r="E2349" s="18" t="n">
        <v>0.000292274732336834</v>
      </c>
      <c r="F2349" s="16" t="n">
        <v>-0.00117720173691423</v>
      </c>
      <c r="G2349" s="18" t="n">
        <v>0.000454545073124354</v>
      </c>
      <c r="H2349" s="16" t="n">
        <v>-4.47421321543922</v>
      </c>
      <c r="I2349" s="17" t="n">
        <v>263.823989415281</v>
      </c>
      <c r="J2349" s="18" t="n">
        <v>1.14122724728792E-005</v>
      </c>
      <c r="K2349" s="18" t="n">
        <v>4.17276923017169E-005</v>
      </c>
      <c r="L2349" s="16" t="n">
        <v>-0.32868392870604</v>
      </c>
      <c r="M2349" s="16" t="n">
        <v>0.58585628074446</v>
      </c>
      <c r="N2349" s="16" t="n">
        <v>0.161961024961123</v>
      </c>
      <c r="O2349" s="16" t="n">
        <v>0.0202429709269225</v>
      </c>
      <c r="P2349" s="34" t="b">
        <f aca="false">TRUE()</f>
        <v>1</v>
      </c>
      <c r="Q2349" s="18" t="n">
        <v>0.000522958593492812</v>
      </c>
    </row>
    <row r="2350" customFormat="false" ht="22.35" hidden="false" customHeight="false" outlineLevel="0" collapsed="false">
      <c r="A2350" s="6" t="s">
        <v>4001</v>
      </c>
      <c r="B2350" s="7" t="s">
        <v>1511</v>
      </c>
      <c r="C2350" s="17" t="n">
        <v>647</v>
      </c>
      <c r="D2350" s="16" t="n">
        <v>-0.00100297136401228</v>
      </c>
      <c r="E2350" s="18" t="n">
        <v>0.000278469642080841</v>
      </c>
      <c r="F2350" s="16" t="n">
        <v>-0.00113393574921652</v>
      </c>
      <c r="G2350" s="18" t="n">
        <v>0.000432471993675328</v>
      </c>
      <c r="H2350" s="16" t="n">
        <v>-4.33141353692567</v>
      </c>
      <c r="I2350" s="17" t="n">
        <v>263.409395975785</v>
      </c>
      <c r="J2350" s="18" t="n">
        <v>2.10819299416484E-005</v>
      </c>
      <c r="K2350" s="18" t="n">
        <v>7.38935889002033E-005</v>
      </c>
      <c r="L2350" s="16" t="n">
        <v>-0.318458319871368</v>
      </c>
      <c r="M2350" s="16" t="n">
        <v>0.582192301840864</v>
      </c>
      <c r="N2350" s="16" t="n">
        <v>0.169670442337303</v>
      </c>
      <c r="O2350" s="16" t="n">
        <v>0.0203799192462874</v>
      </c>
      <c r="P2350" s="34" t="b">
        <f aca="false">TRUE()</f>
        <v>1</v>
      </c>
      <c r="Q2350" s="18" t="n">
        <v>0.000460652269008396</v>
      </c>
    </row>
    <row r="2351" customFormat="false" ht="22.35" hidden="false" customHeight="false" outlineLevel="0" collapsed="false">
      <c r="A2351" s="6" t="s">
        <v>4002</v>
      </c>
      <c r="B2351" s="7" t="s">
        <v>1511</v>
      </c>
      <c r="C2351" s="17" t="n">
        <v>648</v>
      </c>
      <c r="D2351" s="18" t="n">
        <v>-0.000966257060500195</v>
      </c>
      <c r="E2351" s="18" t="n">
        <v>0.000264403317158397</v>
      </c>
      <c r="F2351" s="16" t="n">
        <v>-0.0010854495224677</v>
      </c>
      <c r="G2351" s="18" t="n">
        <v>0.000409260664206302</v>
      </c>
      <c r="H2351" s="16" t="n">
        <v>-4.15631094111784</v>
      </c>
      <c r="I2351" s="17" t="n">
        <v>262.423537067731</v>
      </c>
      <c r="J2351" s="18" t="n">
        <v>4.38170944260828E-005</v>
      </c>
      <c r="K2351" s="18" t="n">
        <v>0.000146174390569328</v>
      </c>
      <c r="L2351" s="16" t="n">
        <v>-0.306192833024361</v>
      </c>
      <c r="M2351" s="16" t="n">
        <v>0.579479182514326</v>
      </c>
      <c r="N2351" s="16" t="n">
        <v>0.17290409989414</v>
      </c>
      <c r="O2351" s="16" t="n">
        <v>0.0214514105154938</v>
      </c>
      <c r="P2351" s="34" t="b">
        <f aca="false">TRUE()</f>
        <v>1</v>
      </c>
      <c r="Q2351" s="18" t="n">
        <v>0.000364611403720791</v>
      </c>
    </row>
    <row r="2352" customFormat="false" ht="22.35" hidden="false" customHeight="false" outlineLevel="0" collapsed="false">
      <c r="A2352" s="6" t="s">
        <v>4003</v>
      </c>
      <c r="B2352" s="7" t="s">
        <v>1511</v>
      </c>
      <c r="C2352" s="17" t="n">
        <v>649</v>
      </c>
      <c r="D2352" s="18" t="n">
        <v>-0.000929565534899732</v>
      </c>
      <c r="E2352" s="18" t="n">
        <v>0.000252117986015181</v>
      </c>
      <c r="F2352" s="16" t="n">
        <v>-0.00103748037107061</v>
      </c>
      <c r="G2352" s="18" t="n">
        <v>0.000387823037187133</v>
      </c>
      <c r="H2352" s="16" t="n">
        <v>-3.95438812499153</v>
      </c>
      <c r="I2352" s="17" t="n">
        <v>260.599985376081</v>
      </c>
      <c r="J2352" s="18" t="n">
        <v>9.89293500227224E-005</v>
      </c>
      <c r="K2352" s="18" t="n">
        <v>0.000302324596903018</v>
      </c>
      <c r="L2352" s="16" t="n">
        <v>-0.292404673140858</v>
      </c>
      <c r="M2352" s="16" t="n">
        <v>0.575358791013743</v>
      </c>
      <c r="N2352" s="16" t="n">
        <v>0.17290409989414</v>
      </c>
      <c r="O2352" s="16" t="n">
        <v>0.0235044435930493</v>
      </c>
      <c r="P2352" s="34" t="b">
        <f aca="false">TRUE()</f>
        <v>1</v>
      </c>
      <c r="Q2352" s="18" t="n">
        <v>0.000433311198272191</v>
      </c>
    </row>
    <row r="2353" customFormat="false" ht="22.35" hidden="false" customHeight="false" outlineLevel="0" collapsed="false">
      <c r="A2353" s="6" t="s">
        <v>4004</v>
      </c>
      <c r="B2353" s="7" t="s">
        <v>1511</v>
      </c>
      <c r="C2353" s="17" t="n">
        <v>650</v>
      </c>
      <c r="D2353" s="18" t="n">
        <v>-0.000896314364307014</v>
      </c>
      <c r="E2353" s="18" t="n">
        <v>0.000242603980043143</v>
      </c>
      <c r="F2353" s="18" t="n">
        <v>-0.000994583949598271</v>
      </c>
      <c r="G2353" s="18" t="n">
        <v>0.000370383329473855</v>
      </c>
      <c r="H2353" s="16" t="n">
        <v>-3.75123921732371</v>
      </c>
      <c r="I2353" s="17" t="n">
        <v>258.421488998436</v>
      </c>
      <c r="J2353" s="18" t="n">
        <v>0.000217251389277775</v>
      </c>
      <c r="K2353" s="18" t="n">
        <v>0.000628287989897397</v>
      </c>
      <c r="L2353" s="16" t="n">
        <v>-0.278642481705887</v>
      </c>
      <c r="M2353" s="16" t="n">
        <v>0.570832699426949</v>
      </c>
      <c r="N2353" s="16" t="n">
        <v>0.188854838051687</v>
      </c>
      <c r="O2353" s="16" t="n">
        <v>0.0266820553256985</v>
      </c>
      <c r="P2353" s="34" t="b">
        <f aca="false">TRUE()</f>
        <v>1</v>
      </c>
      <c r="Q2353" s="18" t="n">
        <v>0.000189039940285417</v>
      </c>
    </row>
    <row r="2354" customFormat="false" ht="22.35" hidden="false" customHeight="false" outlineLevel="0" collapsed="false">
      <c r="A2354" s="6" t="s">
        <v>4005</v>
      </c>
      <c r="B2354" s="7" t="s">
        <v>1511</v>
      </c>
      <c r="C2354" s="17" t="n">
        <v>651</v>
      </c>
      <c r="D2354" s="18" t="n">
        <v>-0.000868786117294506</v>
      </c>
      <c r="E2354" s="18" t="n">
        <v>0.000236062190262265</v>
      </c>
      <c r="F2354" s="18" t="n">
        <v>-0.000959992312644979</v>
      </c>
      <c r="G2354" s="18" t="n">
        <v>0.000358423260333186</v>
      </c>
      <c r="H2354" s="16" t="n">
        <v>-3.58434521210371</v>
      </c>
      <c r="I2354" s="17" t="n">
        <v>256.857935853619</v>
      </c>
      <c r="J2354" s="18" t="n">
        <v>0.000404287372972077</v>
      </c>
      <c r="K2354" s="16" t="n">
        <v>0.00113364364718522</v>
      </c>
      <c r="L2354" s="16" t="n">
        <v>-0.267127412288196</v>
      </c>
      <c r="M2354" s="16" t="n">
        <v>0.568284395760434</v>
      </c>
      <c r="N2354" s="16" t="n">
        <v>0.216908130619658</v>
      </c>
      <c r="O2354" s="16" t="n">
        <v>0.030850122844193</v>
      </c>
      <c r="P2354" s="34" t="b">
        <f aca="false">TRUE()</f>
        <v>1</v>
      </c>
      <c r="Q2354" s="18" t="n">
        <v>0.00017346752296834</v>
      </c>
    </row>
    <row r="2355" customFormat="false" ht="22.35" hidden="false" customHeight="false" outlineLevel="0" collapsed="false">
      <c r="A2355" s="6" t="s">
        <v>4006</v>
      </c>
      <c r="B2355" s="7" t="s">
        <v>1511</v>
      </c>
      <c r="C2355" s="17" t="n">
        <v>652</v>
      </c>
      <c r="D2355" s="18" t="n">
        <v>-0.00084853704021992</v>
      </c>
      <c r="E2355" s="18" t="n">
        <v>0.000232901100588865</v>
      </c>
      <c r="F2355" s="18" t="n">
        <v>-0.000935876536060478</v>
      </c>
      <c r="G2355" s="18" t="n">
        <v>0.000352949316083688</v>
      </c>
      <c r="H2355" s="16" t="n">
        <v>-3.48107560009779</v>
      </c>
      <c r="I2355" s="17" t="n">
        <v>256.318416787668</v>
      </c>
      <c r="J2355" s="18" t="n">
        <v>0.000586868325886385</v>
      </c>
      <c r="K2355" s="16" t="n">
        <v>0.0016054736667294</v>
      </c>
      <c r="L2355" s="16" t="n">
        <v>-0.259730139696348</v>
      </c>
      <c r="M2355" s="16" t="n">
        <v>0.565875551498555</v>
      </c>
      <c r="N2355" s="16" t="n">
        <v>0.227370824009877</v>
      </c>
      <c r="O2355" s="16" t="n">
        <v>0.0353613873482601</v>
      </c>
      <c r="P2355" s="34" t="b">
        <f aca="false">TRUE()</f>
        <v>1</v>
      </c>
      <c r="Q2355" s="18" t="n">
        <v>0.000308402786118461</v>
      </c>
    </row>
    <row r="2356" customFormat="false" ht="22.35" hidden="false" customHeight="false" outlineLevel="0" collapsed="false">
      <c r="A2356" s="6" t="s">
        <v>4007</v>
      </c>
      <c r="B2356" s="7" t="s">
        <v>1511</v>
      </c>
      <c r="C2356" s="17" t="n">
        <v>653</v>
      </c>
      <c r="D2356" s="18" t="n">
        <v>-0.000837564077904324</v>
      </c>
      <c r="E2356" s="18" t="n">
        <v>0.000232878559524384</v>
      </c>
      <c r="F2356" s="18" t="n">
        <v>-0.000924854056203481</v>
      </c>
      <c r="G2356" s="18" t="n">
        <v>0.000354168002622014</v>
      </c>
      <c r="H2356" s="16" t="n">
        <v>-3.47553365014796</v>
      </c>
      <c r="I2356" s="17" t="n">
        <v>257.321799460679</v>
      </c>
      <c r="J2356" s="18" t="n">
        <v>0.000598202837939054</v>
      </c>
      <c r="K2356" s="16" t="n">
        <v>0.00163432638409946</v>
      </c>
      <c r="L2356" s="16" t="n">
        <v>-0.258762873348171</v>
      </c>
      <c r="M2356" s="16" t="n">
        <v>0.565178254475379</v>
      </c>
      <c r="N2356" s="16" t="n">
        <v>0.234636522116654</v>
      </c>
      <c r="O2356" s="16" t="n">
        <v>0.0394027707862462</v>
      </c>
      <c r="P2356" s="34" t="b">
        <f aca="false">TRUE()</f>
        <v>1</v>
      </c>
      <c r="Q2356" s="18" t="n">
        <v>0.000530602590802006</v>
      </c>
    </row>
    <row r="2357" customFormat="false" ht="22.35" hidden="false" customHeight="false" outlineLevel="0" collapsed="false">
      <c r="A2357" s="6" t="s">
        <v>4008</v>
      </c>
      <c r="B2357" s="7" t="s">
        <v>1511</v>
      </c>
      <c r="C2357" s="17" t="n">
        <v>654</v>
      </c>
      <c r="D2357" s="18" t="n">
        <v>-0.000835563325431092</v>
      </c>
      <c r="E2357" s="18" t="n">
        <v>0.000235436264083613</v>
      </c>
      <c r="F2357" s="18" t="n">
        <v>-0.000926864922849448</v>
      </c>
      <c r="G2357" s="18" t="n">
        <v>0.000361767051848582</v>
      </c>
      <c r="H2357" s="16" t="n">
        <v>-3.58393258726018</v>
      </c>
      <c r="I2357" s="17" t="n">
        <v>260.282596931763</v>
      </c>
      <c r="J2357" s="18" t="n">
        <v>0.000403971712246419</v>
      </c>
      <c r="K2357" s="16" t="n">
        <v>0.00113352441232092</v>
      </c>
      <c r="L2357" s="16" t="n">
        <v>-0.265185109436515</v>
      </c>
      <c r="M2357" s="16" t="n">
        <v>0.566953192352553</v>
      </c>
      <c r="N2357" s="16" t="n">
        <v>0.233134891672439</v>
      </c>
      <c r="O2357" s="16" t="n">
        <v>0.042267336980933</v>
      </c>
      <c r="P2357" s="34" t="b">
        <f aca="false">TRUE()</f>
        <v>1</v>
      </c>
      <c r="Q2357" s="18" t="n">
        <v>0.000517441234189108</v>
      </c>
    </row>
    <row r="2358" customFormat="false" ht="22.35" hidden="false" customHeight="false" outlineLevel="0" collapsed="false">
      <c r="A2358" s="6" t="s">
        <v>4009</v>
      </c>
      <c r="B2358" s="7" t="s">
        <v>1511</v>
      </c>
      <c r="C2358" s="17" t="n">
        <v>655</v>
      </c>
      <c r="D2358" s="18" t="n">
        <v>-0.000840513016015109</v>
      </c>
      <c r="E2358" s="18" t="n">
        <v>0.000240131469742981</v>
      </c>
      <c r="F2358" s="18" t="n">
        <v>-0.000939472047259522</v>
      </c>
      <c r="G2358" s="18" t="n">
        <v>0.000375039163251024</v>
      </c>
      <c r="H2358" s="16" t="n">
        <v>-3.78841701737901</v>
      </c>
      <c r="I2358" s="17" t="n">
        <v>265.092428096543</v>
      </c>
      <c r="J2358" s="18" t="n">
        <v>0.000187653082993891</v>
      </c>
      <c r="K2358" s="18" t="n">
        <v>0.000546882229230793</v>
      </c>
      <c r="L2358" s="16" t="n">
        <v>-0.277602022250596</v>
      </c>
      <c r="M2358" s="16" t="n">
        <v>0.570667883766925</v>
      </c>
      <c r="N2358" s="16" t="n">
        <v>0.223155255202117</v>
      </c>
      <c r="O2358" s="16" t="n">
        <v>0.0435480103406795</v>
      </c>
      <c r="P2358" s="34" t="b">
        <f aca="false">TRUE()</f>
        <v>1</v>
      </c>
      <c r="Q2358" s="18" t="n">
        <v>0.000766431511463744</v>
      </c>
    </row>
    <row r="2359" customFormat="false" ht="22.35" hidden="false" customHeight="false" outlineLevel="0" collapsed="false">
      <c r="A2359" s="6" t="s">
        <v>4010</v>
      </c>
      <c r="B2359" s="7" t="s">
        <v>1511</v>
      </c>
      <c r="C2359" s="17" t="n">
        <v>656</v>
      </c>
      <c r="D2359" s="18" t="n">
        <v>-0.000849759065104941</v>
      </c>
      <c r="E2359" s="18" t="n">
        <v>0.000246081090671361</v>
      </c>
      <c r="F2359" s="18" t="n">
        <v>-0.000959096261266822</v>
      </c>
      <c r="G2359" s="18" t="n">
        <v>0.000392502483616717</v>
      </c>
      <c r="H2359" s="16" t="n">
        <v>-4.05592415019479</v>
      </c>
      <c r="I2359" s="17" t="n">
        <v>271.551621339931</v>
      </c>
      <c r="J2359" s="18" t="n">
        <v>6.53045363538381E-005</v>
      </c>
      <c r="K2359" s="18" t="n">
        <v>0.000204693221955006</v>
      </c>
      <c r="L2359" s="16" t="n">
        <v>-0.293527231813192</v>
      </c>
      <c r="M2359" s="16" t="n">
        <v>0.574826309650591</v>
      </c>
      <c r="N2359" s="16" t="n">
        <v>0.21309348019799</v>
      </c>
      <c r="O2359" s="16" t="n">
        <v>0.0434828308537338</v>
      </c>
      <c r="P2359" s="34" t="b">
        <f aca="false">TRUE()</f>
        <v>1</v>
      </c>
      <c r="Q2359" s="18" t="n">
        <v>0.0003718810562175</v>
      </c>
    </row>
    <row r="2360" customFormat="false" ht="22.35" hidden="false" customHeight="false" outlineLevel="0" collapsed="false">
      <c r="A2360" s="6" t="s">
        <v>4011</v>
      </c>
      <c r="B2360" s="7" t="s">
        <v>1511</v>
      </c>
      <c r="C2360" s="17" t="n">
        <v>657</v>
      </c>
      <c r="D2360" s="18" t="n">
        <v>-0.000859542878433571</v>
      </c>
      <c r="E2360" s="18" t="n">
        <v>0.000252770520132469</v>
      </c>
      <c r="F2360" s="18" t="n">
        <v>-0.000981470508801285</v>
      </c>
      <c r="G2360" s="18" t="n">
        <v>0.000412418643050988</v>
      </c>
      <c r="H2360" s="16" t="n">
        <v>-4.36908652587437</v>
      </c>
      <c r="I2360" s="17" t="n">
        <v>278.832557498001</v>
      </c>
      <c r="J2360" s="18" t="n">
        <v>1.76170850134835E-005</v>
      </c>
      <c r="K2360" s="18" t="n">
        <v>6.25949510324969E-005</v>
      </c>
      <c r="L2360" s="16" t="n">
        <v>-0.312025127695752</v>
      </c>
      <c r="M2360" s="16" t="n">
        <v>0.580746995283737</v>
      </c>
      <c r="N2360" s="16" t="n">
        <v>0.187947513160474</v>
      </c>
      <c r="O2360" s="16" t="n">
        <v>0.042562024981792</v>
      </c>
      <c r="P2360" s="34" t="b">
        <f aca="false">TRUE()</f>
        <v>1</v>
      </c>
      <c r="Q2360" s="18" t="n">
        <v>0.000290657022549521</v>
      </c>
    </row>
    <row r="2361" customFormat="false" ht="22.35" hidden="false" customHeight="false" outlineLevel="0" collapsed="false">
      <c r="A2361" s="6" t="s">
        <v>4012</v>
      </c>
      <c r="B2361" s="7" t="s">
        <v>1511</v>
      </c>
      <c r="C2361" s="17" t="n">
        <v>658</v>
      </c>
      <c r="D2361" s="18" t="n">
        <v>-0.00086566599216883</v>
      </c>
      <c r="E2361" s="18" t="n">
        <v>0.000259706915643129</v>
      </c>
      <c r="F2361" s="16" t="n">
        <v>-0.00100138529702461</v>
      </c>
      <c r="G2361" s="18" t="n">
        <v>0.000432942484494948</v>
      </c>
      <c r="H2361" s="16" t="n">
        <v>-4.69754030521045</v>
      </c>
      <c r="I2361" s="17" t="n">
        <v>286.049641277785</v>
      </c>
      <c r="J2361" s="18" t="n">
        <v>4.09422201383163E-006</v>
      </c>
      <c r="K2361" s="18" t="n">
        <v>1.61916191631556E-005</v>
      </c>
      <c r="L2361" s="16" t="n">
        <v>-0.331342062939925</v>
      </c>
      <c r="M2361" s="16" t="n">
        <v>0.586376083979918</v>
      </c>
      <c r="N2361" s="16" t="n">
        <v>0.17290409989414</v>
      </c>
      <c r="O2361" s="16" t="n">
        <v>0.0411574790301</v>
      </c>
      <c r="P2361" s="34" t="b">
        <f aca="false">TRUE()</f>
        <v>1</v>
      </c>
      <c r="Q2361" s="18" t="n">
        <v>0.000877297889442349</v>
      </c>
    </row>
    <row r="2362" customFormat="false" ht="22.35" hidden="false" customHeight="false" outlineLevel="0" collapsed="false">
      <c r="A2362" s="6" t="s">
        <v>4013</v>
      </c>
      <c r="B2362" s="7" t="s">
        <v>1511</v>
      </c>
      <c r="C2362" s="17" t="n">
        <v>659</v>
      </c>
      <c r="D2362" s="18" t="n">
        <v>-0.000863747597965807</v>
      </c>
      <c r="E2362" s="18" t="n">
        <v>0.000265959872886187</v>
      </c>
      <c r="F2362" s="16" t="n">
        <v>-0.00101286033274727</v>
      </c>
      <c r="G2362" s="18" t="n">
        <v>0.000451977318125879</v>
      </c>
      <c r="H2362" s="16" t="n">
        <v>-5.00469157986534</v>
      </c>
      <c r="I2362" s="17" t="n">
        <v>292.776000225956</v>
      </c>
      <c r="J2362" s="18" t="n">
        <v>9.67235559993299E-007</v>
      </c>
      <c r="K2362" s="18" t="n">
        <v>4.10852361716703E-006</v>
      </c>
      <c r="L2362" s="16" t="n">
        <v>-0.349151678677172</v>
      </c>
      <c r="M2362" s="16" t="n">
        <v>0.592169988336122</v>
      </c>
      <c r="N2362" s="16" t="n">
        <v>0.17290409989414</v>
      </c>
      <c r="O2362" s="16" t="n">
        <v>0.0395035596805218</v>
      </c>
      <c r="P2362" s="34" t="b">
        <f aca="false">TRUE()</f>
        <v>1</v>
      </c>
      <c r="Q2362" s="18" t="n">
        <v>0.000347598994099129</v>
      </c>
    </row>
    <row r="2363" customFormat="false" ht="22.35" hidden="false" customHeight="false" outlineLevel="0" collapsed="false">
      <c r="A2363" s="6" t="s">
        <v>4014</v>
      </c>
      <c r="B2363" s="7" t="s">
        <v>1511</v>
      </c>
      <c r="C2363" s="17" t="n">
        <v>660</v>
      </c>
      <c r="D2363" s="18" t="n">
        <v>-0.000850929452904847</v>
      </c>
      <c r="E2363" s="18" t="n">
        <v>0.000270472892766384</v>
      </c>
      <c r="F2363" s="16" t="n">
        <v>-0.00101187662771978</v>
      </c>
      <c r="G2363" s="18" t="n">
        <v>0.000467282342636399</v>
      </c>
      <c r="H2363" s="16" t="n">
        <v>-5.27935129836551</v>
      </c>
      <c r="I2363" s="17" t="n">
        <v>298.742983384018</v>
      </c>
      <c r="J2363" s="18" t="n">
        <v>2.49885626478486E-007</v>
      </c>
      <c r="K2363" s="18" t="n">
        <v>1.13584375672039E-006</v>
      </c>
      <c r="L2363" s="16" t="n">
        <v>-0.364902101109545</v>
      </c>
      <c r="M2363" s="16" t="n">
        <v>0.597545514478422</v>
      </c>
      <c r="N2363" s="16" t="n">
        <v>0.169670442337303</v>
      </c>
      <c r="O2363" s="16" t="n">
        <v>0.0379688075300662</v>
      </c>
      <c r="P2363" s="34" t="b">
        <f aca="false">TRUE()</f>
        <v>1</v>
      </c>
      <c r="Q2363" s="18" t="n">
        <v>0.000729403629893646</v>
      </c>
    </row>
    <row r="2364" customFormat="false" ht="22.35" hidden="false" customHeight="false" outlineLevel="0" collapsed="false">
      <c r="A2364" s="6" t="s">
        <v>4015</v>
      </c>
      <c r="B2364" s="7" t="s">
        <v>1511</v>
      </c>
      <c r="C2364" s="17" t="n">
        <v>661</v>
      </c>
      <c r="D2364" s="18" t="n">
        <v>-0.000824775944660521</v>
      </c>
      <c r="E2364" s="18" t="n">
        <v>0.000272371848060896</v>
      </c>
      <c r="F2364" s="18" t="n">
        <v>-0.000995150451101897</v>
      </c>
      <c r="G2364" s="18" t="n">
        <v>0.000476955928531295</v>
      </c>
      <c r="H2364" s="16" t="n">
        <v>-5.52135089728141</v>
      </c>
      <c r="I2364" s="17" t="n">
        <v>303.774376091344</v>
      </c>
      <c r="J2364" s="18" t="n">
        <v>7.22495278740432E-008</v>
      </c>
      <c r="K2364" s="18" t="n">
        <v>3.51919648682253E-007</v>
      </c>
      <c r="L2364" s="16" t="n">
        <v>-0.378758288238382</v>
      </c>
      <c r="M2364" s="16" t="n">
        <v>0.602566053045286</v>
      </c>
      <c r="N2364" s="16" t="n">
        <v>0.155946456604239</v>
      </c>
      <c r="O2364" s="16" t="n">
        <v>0.03670520671759</v>
      </c>
      <c r="P2364" s="34" t="b">
        <f aca="false">TRUE()</f>
        <v>1</v>
      </c>
      <c r="Q2364" s="18" t="n">
        <v>0.000560918360819101</v>
      </c>
    </row>
    <row r="2365" customFormat="false" ht="22.35" hidden="false" customHeight="false" outlineLevel="0" collapsed="false">
      <c r="A2365" s="6" t="s">
        <v>4016</v>
      </c>
      <c r="B2365" s="7" t="s">
        <v>1511</v>
      </c>
      <c r="C2365" s="17" t="n">
        <v>662</v>
      </c>
      <c r="D2365" s="18" t="n">
        <v>-0.000783824704824197</v>
      </c>
      <c r="E2365" s="18" t="n">
        <v>0.000271039114264714</v>
      </c>
      <c r="F2365" s="18" t="n">
        <v>-0.000960473631840868</v>
      </c>
      <c r="G2365" s="18" t="n">
        <v>0.00047953556859613</v>
      </c>
      <c r="H2365" s="16" t="n">
        <v>-5.73012445736743</v>
      </c>
      <c r="I2365" s="17" t="n">
        <v>307.703010597176</v>
      </c>
      <c r="J2365" s="18" t="n">
        <v>2.39123440055929E-008</v>
      </c>
      <c r="K2365" s="18" t="n">
        <v>1.23890421502135E-007</v>
      </c>
      <c r="L2365" s="16" t="n">
        <v>-0.39083837480883</v>
      </c>
      <c r="M2365" s="16" t="n">
        <v>0.60702875399361</v>
      </c>
      <c r="N2365" s="16" t="n">
        <v>0.143071639932944</v>
      </c>
      <c r="O2365" s="16" t="n">
        <v>0.0357443641442297</v>
      </c>
      <c r="P2365" s="34" t="b">
        <f aca="false">TRUE()</f>
        <v>1</v>
      </c>
      <c r="Q2365" s="18" t="n">
        <v>0.000982151872543359</v>
      </c>
    </row>
    <row r="2366" customFormat="false" ht="22.35" hidden="false" customHeight="false" outlineLevel="0" collapsed="false">
      <c r="A2366" s="6" t="s">
        <v>4017</v>
      </c>
      <c r="B2366" s="7" t="s">
        <v>1511</v>
      </c>
      <c r="C2366" s="17" t="n">
        <v>663</v>
      </c>
      <c r="D2366" s="18" t="n">
        <v>-0.000728700118975883</v>
      </c>
      <c r="E2366" s="18" t="n">
        <v>0.000266176742762385</v>
      </c>
      <c r="F2366" s="18" t="n">
        <v>-0.000907833023538559</v>
      </c>
      <c r="G2366" s="18" t="n">
        <v>0.00047435454265425</v>
      </c>
      <c r="H2366" s="16" t="n">
        <v>-5.90023917355563</v>
      </c>
      <c r="I2366" s="17" t="n">
        <v>310.510912442746</v>
      </c>
      <c r="J2366" s="18" t="n">
        <v>9.48864928411754E-009</v>
      </c>
      <c r="K2366" s="18" t="n">
        <v>5.16770269410601E-008</v>
      </c>
      <c r="L2366" s="16" t="n">
        <v>-0.400836135369829</v>
      </c>
      <c r="M2366" s="16" t="n">
        <v>0.611035042344946</v>
      </c>
      <c r="N2366" s="16" t="n">
        <v>0.135920024206679</v>
      </c>
      <c r="O2366" s="16" t="n">
        <v>0.0351036696567063</v>
      </c>
      <c r="P2366" s="34" t="b">
        <f aca="false">TRUE()</f>
        <v>1</v>
      </c>
      <c r="Q2366" s="18" t="n">
        <v>0.00059816124571295</v>
      </c>
    </row>
    <row r="2367" customFormat="false" ht="22.35" hidden="false" customHeight="false" outlineLevel="0" collapsed="false">
      <c r="A2367" s="6" t="s">
        <v>4018</v>
      </c>
      <c r="B2367" s="7" t="s">
        <v>1511</v>
      </c>
      <c r="C2367" s="17" t="n">
        <v>664</v>
      </c>
      <c r="D2367" s="18" t="n">
        <v>-0.00066136573726446</v>
      </c>
      <c r="E2367" s="18" t="n">
        <v>0.000257839853378026</v>
      </c>
      <c r="F2367" s="18" t="n">
        <v>-0.000838900252323393</v>
      </c>
      <c r="G2367" s="18" t="n">
        <v>0.000461402662358891</v>
      </c>
      <c r="H2367" s="16" t="n">
        <v>-6.02690773395804</v>
      </c>
      <c r="I2367" s="17" t="n">
        <v>312.133129718123</v>
      </c>
      <c r="J2367" s="18" t="n">
        <v>4.70814307969507E-009</v>
      </c>
      <c r="K2367" s="18" t="n">
        <v>2.68021862561516E-008</v>
      </c>
      <c r="L2367" s="16" t="n">
        <v>-0.40851058789839</v>
      </c>
      <c r="M2367" s="16" t="n">
        <v>0.614458136822354</v>
      </c>
      <c r="N2367" s="16" t="n">
        <v>0.133827022310314</v>
      </c>
      <c r="O2367" s="16" t="n">
        <v>0.0348680475269647</v>
      </c>
      <c r="P2367" s="34" t="b">
        <f aca="false">TRUE()</f>
        <v>1</v>
      </c>
      <c r="Q2367" s="18" t="n">
        <v>0.000602467061237717</v>
      </c>
    </row>
    <row r="2368" customFormat="false" ht="22.35" hidden="false" customHeight="false" outlineLevel="0" collapsed="false">
      <c r="A2368" s="6" t="s">
        <v>4019</v>
      </c>
      <c r="B2368" s="7" t="s">
        <v>1511</v>
      </c>
      <c r="C2368" s="17" t="n">
        <v>665</v>
      </c>
      <c r="D2368" s="18" t="n">
        <v>-0.000584180454054288</v>
      </c>
      <c r="E2368" s="18" t="n">
        <v>0.000246102589225381</v>
      </c>
      <c r="F2368" s="18" t="n">
        <v>-0.000756077475919162</v>
      </c>
      <c r="G2368" s="18" t="n">
        <v>0.000441078985502371</v>
      </c>
      <c r="H2368" s="16" t="n">
        <v>-6.11013868082748</v>
      </c>
      <c r="I2368" s="17" t="n">
        <v>312.741282937035</v>
      </c>
      <c r="J2368" s="18" t="n">
        <v>2.95627585954612E-009</v>
      </c>
      <c r="K2368" s="18" t="n">
        <v>1.7601929436322E-008</v>
      </c>
      <c r="L2368" s="16" t="n">
        <v>-0.413801381873768</v>
      </c>
      <c r="M2368" s="16" t="n">
        <v>0.616169684061058</v>
      </c>
      <c r="N2368" s="16" t="n">
        <v>0.131810528537878</v>
      </c>
      <c r="O2368" s="16" t="n">
        <v>0.0351438554477551</v>
      </c>
      <c r="P2368" s="34" t="b">
        <f aca="false">TRUE()</f>
        <v>1</v>
      </c>
      <c r="Q2368" s="18" t="n">
        <v>0.000631730184638207</v>
      </c>
    </row>
    <row r="2369" customFormat="false" ht="22.35" hidden="false" customHeight="false" outlineLevel="0" collapsed="false">
      <c r="A2369" s="6" t="s">
        <v>4020</v>
      </c>
      <c r="B2369" s="7" t="s">
        <v>1511</v>
      </c>
      <c r="C2369" s="17" t="n">
        <v>666</v>
      </c>
      <c r="D2369" s="18" t="n">
        <v>-0.000499733981028268</v>
      </c>
      <c r="E2369" s="18" t="n">
        <v>0.00023147645159658</v>
      </c>
      <c r="F2369" s="18" t="n">
        <v>-0.00066241829535794</v>
      </c>
      <c r="G2369" s="18" t="n">
        <v>0.000414307733019648</v>
      </c>
      <c r="H2369" s="16" t="n">
        <v>-6.15129956492345</v>
      </c>
      <c r="I2369" s="17" t="n">
        <v>312.21123381798</v>
      </c>
      <c r="J2369" s="18" t="n">
        <v>2.35075856682474E-009</v>
      </c>
      <c r="K2369" s="18" t="n">
        <v>1.48487793794866E-008</v>
      </c>
      <c r="L2369" s="16" t="n">
        <v>-0.416896569544829</v>
      </c>
      <c r="M2369" s="16" t="n">
        <v>0.617602312490492</v>
      </c>
      <c r="N2369" s="16" t="n">
        <v>0.131810528537878</v>
      </c>
      <c r="O2369" s="16" t="n">
        <v>0.0360269093730546</v>
      </c>
      <c r="P2369" s="34" t="b">
        <f aca="false">TRUE()</f>
        <v>1</v>
      </c>
      <c r="Q2369" s="18" t="n">
        <v>0.000378674095707309</v>
      </c>
    </row>
    <row r="2370" customFormat="false" ht="22.35" hidden="false" customHeight="false" outlineLevel="0" collapsed="false">
      <c r="A2370" s="6" t="s">
        <v>4021</v>
      </c>
      <c r="B2370" s="7" t="s">
        <v>1511</v>
      </c>
      <c r="C2370" s="17" t="n">
        <v>667</v>
      </c>
      <c r="D2370" s="18" t="n">
        <v>-0.000411120809661323</v>
      </c>
      <c r="E2370" s="18" t="n">
        <v>0.00021542892077126</v>
      </c>
      <c r="F2370" s="18" t="n">
        <v>-0.000561433035067832</v>
      </c>
      <c r="G2370" s="18" t="n">
        <v>0.000382866182676416</v>
      </c>
      <c r="H2370" s="16" t="n">
        <v>-6.12375650555905</v>
      </c>
      <c r="I2370" s="17" t="n">
        <v>309.44368107726</v>
      </c>
      <c r="J2370" s="18" t="n">
        <v>2.76903065497649E-009</v>
      </c>
      <c r="K2370" s="18" t="n">
        <v>1.66302130508718E-008</v>
      </c>
      <c r="L2370" s="16" t="n">
        <v>-0.416649801829923</v>
      </c>
      <c r="M2370" s="16" t="n">
        <v>0.617488209341245</v>
      </c>
      <c r="N2370" s="16" t="n">
        <v>0.133827022310314</v>
      </c>
      <c r="O2370" s="16" t="n">
        <v>0.0377646557642206</v>
      </c>
      <c r="P2370" s="34" t="b">
        <f aca="false">TRUE()</f>
        <v>1</v>
      </c>
      <c r="Q2370" s="18" t="n">
        <v>0.000376496931646211</v>
      </c>
    </row>
    <row r="2371" customFormat="false" ht="22.35" hidden="false" customHeight="false" outlineLevel="0" collapsed="false">
      <c r="A2371" s="6" t="s">
        <v>4022</v>
      </c>
      <c r="B2371" s="7" t="s">
        <v>1511</v>
      </c>
      <c r="C2371" s="17" t="n">
        <v>668</v>
      </c>
      <c r="D2371" s="18" t="n">
        <v>-0.000321065579475762</v>
      </c>
      <c r="E2371" s="18" t="n">
        <v>0.000198789212475734</v>
      </c>
      <c r="F2371" s="18" t="n">
        <v>-0.000456645371352645</v>
      </c>
      <c r="G2371" s="18" t="n">
        <v>0.000348654844451019</v>
      </c>
      <c r="H2371" s="16" t="n">
        <v>-6.01648323359614</v>
      </c>
      <c r="I2371" s="17" t="n">
        <v>304.372660245924</v>
      </c>
      <c r="J2371" s="18" t="n">
        <v>5.11085224383197E-009</v>
      </c>
      <c r="K2371" s="18" t="n">
        <v>2.88965079181235E-008</v>
      </c>
      <c r="L2371" s="16" t="n">
        <v>-0.412360481400042</v>
      </c>
      <c r="M2371" s="16" t="n">
        <v>0.61614432780567</v>
      </c>
      <c r="N2371" s="16" t="n">
        <v>0.137819701181382</v>
      </c>
      <c r="O2371" s="16" t="n">
        <v>0.040857715984489</v>
      </c>
      <c r="P2371" s="34" t="b">
        <f aca="false">TRUE()</f>
        <v>1</v>
      </c>
      <c r="Q2371" s="18" t="n">
        <v>0.000386144355633362</v>
      </c>
    </row>
    <row r="2372" customFormat="false" ht="22.35" hidden="false" customHeight="false" outlineLevel="0" collapsed="false">
      <c r="A2372" s="6" t="s">
        <v>4023</v>
      </c>
      <c r="B2372" s="7" t="s">
        <v>1511</v>
      </c>
      <c r="C2372" s="17" t="n">
        <v>669</v>
      </c>
      <c r="D2372" s="18" t="n">
        <v>-0.000231498796408542</v>
      </c>
      <c r="E2372" s="18" t="n">
        <v>0.000182542844194879</v>
      </c>
      <c r="F2372" s="18" t="n">
        <v>-0.000350689059714472</v>
      </c>
      <c r="G2372" s="18" t="n">
        <v>0.000313654314332557</v>
      </c>
      <c r="H2372" s="16" t="n">
        <v>-5.80474357582374</v>
      </c>
      <c r="I2372" s="17" t="n">
        <v>296.745939508819</v>
      </c>
      <c r="J2372" s="18" t="n">
        <v>1.65498931553032E-008</v>
      </c>
      <c r="K2372" s="18" t="n">
        <v>8.73817513925041E-008</v>
      </c>
      <c r="L2372" s="16" t="n">
        <v>-0.402450383937887</v>
      </c>
      <c r="M2372" s="16" t="n">
        <v>0.613012830265227</v>
      </c>
      <c r="N2372" s="16" t="n">
        <v>0.155946456604239</v>
      </c>
      <c r="O2372" s="16" t="n">
        <v>0.0460425179987434</v>
      </c>
      <c r="P2372" s="34" t="b">
        <f aca="false">TRUE()</f>
        <v>1</v>
      </c>
      <c r="Q2372" s="18" t="n">
        <v>0.000470872446564922</v>
      </c>
    </row>
    <row r="2373" customFormat="false" ht="22.35" hidden="false" customHeight="false" outlineLevel="0" collapsed="false">
      <c r="A2373" s="6" t="s">
        <v>4024</v>
      </c>
      <c r="B2373" s="7" t="s">
        <v>1511</v>
      </c>
      <c r="C2373" s="17" t="n">
        <v>670</v>
      </c>
      <c r="D2373" s="18" t="n">
        <v>-0.000143565246497656</v>
      </c>
      <c r="E2373" s="18" t="n">
        <v>0.000168206776832957</v>
      </c>
      <c r="F2373" s="18" t="n">
        <v>-0.00024495051139993</v>
      </c>
      <c r="G2373" s="18" t="n">
        <v>0.000279830474767222</v>
      </c>
      <c r="H2373" s="16" t="n">
        <v>-5.42206146842421</v>
      </c>
      <c r="I2373" s="17" t="n">
        <v>285.343990984494</v>
      </c>
      <c r="J2373" s="18" t="n">
        <v>1.25635279507092E-007</v>
      </c>
      <c r="K2373" s="18" t="n">
        <v>5.91812043081079E-007</v>
      </c>
      <c r="L2373" s="16" t="n">
        <v>-0.382899472025129</v>
      </c>
      <c r="M2373" s="16" t="n">
        <v>0.605976469395</v>
      </c>
      <c r="N2373" s="16" t="n">
        <v>0.17290409989414</v>
      </c>
      <c r="O2373" s="16" t="n">
        <v>0.0543821260450642</v>
      </c>
      <c r="P2373" s="34" t="b">
        <f aca="false">TRUE()</f>
        <v>1</v>
      </c>
      <c r="Q2373" s="18" t="n">
        <v>0.000834948486018039</v>
      </c>
    </row>
    <row r="2374" customFormat="false" ht="22.35" hidden="false" customHeight="false" outlineLevel="0" collapsed="false">
      <c r="A2374" s="6" t="s">
        <v>4025</v>
      </c>
      <c r="B2374" s="7" t="s">
        <v>1511</v>
      </c>
      <c r="C2374" s="17" t="n">
        <v>671</v>
      </c>
      <c r="D2374" s="18" t="n">
        <v>-5.8221836656938E-005</v>
      </c>
      <c r="E2374" s="18" t="n">
        <v>0.000156707222901783</v>
      </c>
      <c r="F2374" s="18" t="n">
        <v>-0.000140749086085844</v>
      </c>
      <c r="G2374" s="18" t="n">
        <v>0.000248940325561417</v>
      </c>
      <c r="H2374" s="16" t="n">
        <v>-4.8139572083858</v>
      </c>
      <c r="I2374" s="17" t="n">
        <v>270.287003416852</v>
      </c>
      <c r="J2374" s="18" t="n">
        <v>2.46535934770949E-006</v>
      </c>
      <c r="K2374" s="18" t="n">
        <v>1.00012133851363E-005</v>
      </c>
      <c r="L2374" s="16" t="n">
        <v>-0.349217810523723</v>
      </c>
      <c r="M2374" s="16" t="n">
        <v>0.594008316851767</v>
      </c>
      <c r="N2374" s="16" t="n">
        <v>0.196401752505864</v>
      </c>
      <c r="O2374" s="16" t="n">
        <v>0.067394272537744</v>
      </c>
      <c r="P2374" s="34" t="b">
        <f aca="false">TRUE()</f>
        <v>1</v>
      </c>
      <c r="Q2374" s="18" t="n">
        <v>0.000473880277885868</v>
      </c>
    </row>
    <row r="2375" customFormat="false" ht="22.35" hidden="false" customHeight="false" outlineLevel="0" collapsed="false">
      <c r="A2375" s="6" t="s">
        <v>4026</v>
      </c>
      <c r="B2375" s="7" t="s">
        <v>1511</v>
      </c>
      <c r="C2375" s="17" t="n">
        <v>672</v>
      </c>
      <c r="D2375" s="18" t="n">
        <v>2.4307893098991E-005</v>
      </c>
      <c r="E2375" s="18" t="n">
        <v>0.000148720891403106</v>
      </c>
      <c r="F2375" s="18" t="n">
        <v>-3.85836345736333E-005</v>
      </c>
      <c r="G2375" s="18" t="n">
        <v>0.000222609536708334</v>
      </c>
      <c r="H2375" s="16" t="n">
        <v>-3.9407369227117</v>
      </c>
      <c r="I2375" s="17" t="n">
        <v>252.875974858566</v>
      </c>
      <c r="J2375" s="18" t="n">
        <v>0.000105166660298889</v>
      </c>
      <c r="K2375" s="18" t="n">
        <v>0.000319269670987849</v>
      </c>
      <c r="L2375" s="16" t="n">
        <v>-0.296235673571083</v>
      </c>
      <c r="M2375" s="16" t="n">
        <v>0.577894416552564</v>
      </c>
      <c r="N2375" s="16" t="n">
        <v>0.264199663882374</v>
      </c>
      <c r="O2375" s="16" t="n">
        <v>0.086498899233553</v>
      </c>
      <c r="P2375" s="34" t="b">
        <f aca="false">TRUE()</f>
        <v>1</v>
      </c>
      <c r="Q2375" s="18" t="n">
        <v>0.000636194202085054</v>
      </c>
    </row>
    <row r="2376" customFormat="false" ht="22.35" hidden="false" customHeight="false" outlineLevel="0" collapsed="false">
      <c r="A2376" s="6" t="s">
        <v>4027</v>
      </c>
      <c r="B2376" s="7" t="s">
        <v>1511</v>
      </c>
      <c r="C2376" s="17" t="n">
        <v>673</v>
      </c>
      <c r="D2376" s="18" t="n">
        <v>0.000104905834712749</v>
      </c>
      <c r="E2376" s="18" t="n">
        <v>0.000144519866017097</v>
      </c>
      <c r="F2376" s="18" t="n">
        <v>6.24968092214686E-005</v>
      </c>
      <c r="G2376" s="18" t="n">
        <v>0.000202407519172736</v>
      </c>
      <c r="H2376" s="16" t="n">
        <v>-2.78905837674535</v>
      </c>
      <c r="I2376" s="17" t="n">
        <v>235.836438980529</v>
      </c>
      <c r="J2376" s="16" t="n">
        <v>0.00571783213563245</v>
      </c>
      <c r="K2376" s="16" t="n">
        <v>0.0133010108536293</v>
      </c>
      <c r="L2376" s="16" t="n">
        <v>-0.218426139639553</v>
      </c>
      <c r="M2376" s="16" t="n">
        <v>0.558763121862163</v>
      </c>
      <c r="N2376" s="16" t="n">
        <v>0.436971093231335</v>
      </c>
      <c r="O2376" s="16" t="n">
        <v>0.111781817657569</v>
      </c>
      <c r="P2376" s="34" t="b">
        <f aca="false">TRUE()</f>
        <v>1</v>
      </c>
      <c r="Q2376" s="18" t="n">
        <v>0.000754587079580296</v>
      </c>
    </row>
    <row r="2377" customFormat="false" ht="22.35" hidden="false" customHeight="false" outlineLevel="0" collapsed="false">
      <c r="A2377" s="6" t="s">
        <v>4028</v>
      </c>
      <c r="B2377" s="7" t="s">
        <v>1511</v>
      </c>
      <c r="C2377" s="17" t="n">
        <v>674</v>
      </c>
      <c r="D2377" s="18" t="n">
        <v>0.000184348713534593</v>
      </c>
      <c r="E2377" s="18" t="n">
        <v>0.000144088472945744</v>
      </c>
      <c r="F2377" s="18" t="n">
        <v>0.000163943431200081</v>
      </c>
      <c r="G2377" s="18" t="n">
        <v>0.000190552403517029</v>
      </c>
      <c r="H2377" s="16" t="n">
        <v>-1.36712171197969</v>
      </c>
      <c r="I2377" s="17" t="n">
        <v>222.968607293199</v>
      </c>
      <c r="J2377" s="16" t="n">
        <v>0.172963850567627</v>
      </c>
      <c r="K2377" s="16" t="n">
        <v>0.253908730051522</v>
      </c>
      <c r="L2377" s="16" t="n">
        <v>-0.111012563609796</v>
      </c>
      <c r="M2377" s="16" t="n">
        <v>0.531834778639891</v>
      </c>
      <c r="N2377" s="16" t="n">
        <v>0.689889546121802</v>
      </c>
      <c r="O2377" s="16" t="n">
        <v>0.139276011738241</v>
      </c>
      <c r="P2377" s="34" t="b">
        <f aca="false">FALSE()</f>
        <v>0</v>
      </c>
      <c r="Q2377" s="16"/>
    </row>
    <row r="2378" customFormat="false" ht="22.35" hidden="false" customHeight="false" outlineLevel="0" collapsed="false">
      <c r="A2378" s="6" t="s">
        <v>4029</v>
      </c>
      <c r="B2378" s="7" t="s">
        <v>1511</v>
      </c>
      <c r="C2378" s="17" t="n">
        <v>675</v>
      </c>
      <c r="D2378" s="18" t="n">
        <v>0.000263390783853881</v>
      </c>
      <c r="E2378" s="18" t="n">
        <v>0.000147365378601795</v>
      </c>
      <c r="F2378" s="18" t="n">
        <v>0.000267569242459068</v>
      </c>
      <c r="G2378" s="18" t="n">
        <v>0.00018987923740515</v>
      </c>
      <c r="H2378" s="16" t="n">
        <v>0.275550517418842</v>
      </c>
      <c r="I2378" s="17" t="n">
        <v>217.638781203693</v>
      </c>
      <c r="J2378" s="16" t="n">
        <v>0.783154761842198</v>
      </c>
      <c r="K2378" s="16" t="n">
        <v>0.852371429752196</v>
      </c>
      <c r="L2378" s="16" t="n">
        <v>0.0227507213306868</v>
      </c>
      <c r="M2378" s="16" t="n">
        <v>0.501635478472539</v>
      </c>
      <c r="N2378" s="16" t="n">
        <v>0.992465743394791</v>
      </c>
      <c r="O2378" s="16" t="n">
        <v>0.159006222537399</v>
      </c>
      <c r="P2378" s="34" t="b">
        <f aca="false">FALSE()</f>
        <v>0</v>
      </c>
      <c r="Q2378" s="16"/>
    </row>
    <row r="2379" customFormat="false" ht="22.35" hidden="false" customHeight="false" outlineLevel="0" collapsed="false">
      <c r="A2379" s="6" t="s">
        <v>4030</v>
      </c>
      <c r="B2379" s="7" t="s">
        <v>1511</v>
      </c>
      <c r="C2379" s="17" t="n">
        <v>676</v>
      </c>
      <c r="D2379" s="18" t="n">
        <v>0.000343549380484184</v>
      </c>
      <c r="E2379" s="18" t="n">
        <v>0.000154565026833514</v>
      </c>
      <c r="F2379" s="18" t="n">
        <v>0.000376184247493417</v>
      </c>
      <c r="G2379" s="18" t="n">
        <v>0.000203622916507564</v>
      </c>
      <c r="H2379" s="16" t="n">
        <v>2.04031837731425</v>
      </c>
      <c r="I2379" s="17" t="n">
        <v>222.162102558944</v>
      </c>
      <c r="J2379" s="16" t="n">
        <v>0.0425015203391644</v>
      </c>
      <c r="K2379" s="16" t="n">
        <v>0.0783568677954385</v>
      </c>
      <c r="L2379" s="16" t="n">
        <v>0.166083773088834</v>
      </c>
      <c r="M2379" s="16" t="n">
        <v>0.534218266646382</v>
      </c>
      <c r="N2379" s="16" t="n">
        <v>0.672109522741173</v>
      </c>
      <c r="O2379" s="16" t="n">
        <v>0.160042426907736</v>
      </c>
      <c r="P2379" s="34" t="b">
        <f aca="false">FALSE()</f>
        <v>0</v>
      </c>
      <c r="Q2379" s="16"/>
    </row>
    <row r="2380" customFormat="false" ht="22.35" hidden="false" customHeight="false" outlineLevel="0" collapsed="false">
      <c r="A2380" s="6" t="s">
        <v>1537</v>
      </c>
      <c r="B2380" s="7" t="s">
        <v>1511</v>
      </c>
      <c r="C2380" s="17" t="n">
        <v>677</v>
      </c>
      <c r="D2380" s="18" t="n">
        <v>0.000426940197787993</v>
      </c>
      <c r="E2380" s="18" t="n">
        <v>0.000166609526842067</v>
      </c>
      <c r="F2380" s="18" t="n">
        <v>0.000493127209126091</v>
      </c>
      <c r="G2380" s="18" t="n">
        <v>0.000234821410865839</v>
      </c>
      <c r="H2380" s="16" t="n">
        <v>3.768955898004</v>
      </c>
      <c r="I2380" s="17" t="n">
        <v>237.350745947617</v>
      </c>
      <c r="J2380" s="18" t="n">
        <v>0.00020690677490573</v>
      </c>
      <c r="K2380" s="18" t="n">
        <v>0.000599625080906967</v>
      </c>
      <c r="L2380" s="16" t="n">
        <v>0.294008577355822</v>
      </c>
      <c r="M2380" s="16" t="n">
        <v>0.573292256199604</v>
      </c>
      <c r="N2380" s="16" t="n">
        <v>0.40028208634006</v>
      </c>
      <c r="O2380" s="16" t="n">
        <v>0.140847491316712</v>
      </c>
      <c r="P2380" s="34" t="b">
        <f aca="false">TRUE()</f>
        <v>1</v>
      </c>
      <c r="Q2380" s="18" t="n">
        <v>0.000817528000171067</v>
      </c>
    </row>
    <row r="2381" customFormat="false" ht="22.35" hidden="false" customHeight="false" outlineLevel="0" collapsed="false">
      <c r="A2381" s="6" t="s">
        <v>4031</v>
      </c>
      <c r="B2381" s="7" t="s">
        <v>1511</v>
      </c>
      <c r="C2381" s="17" t="n">
        <v>678</v>
      </c>
      <c r="D2381" s="18" t="n">
        <v>0.000515953945249216</v>
      </c>
      <c r="E2381" s="18" t="n">
        <v>0.00018558981920841</v>
      </c>
      <c r="F2381" s="18" t="n">
        <v>0.000621937998387065</v>
      </c>
      <c r="G2381" s="18" t="n">
        <v>0.000285674985541352</v>
      </c>
      <c r="H2381" s="16" t="n">
        <v>5.27466997900975</v>
      </c>
      <c r="I2381" s="17" t="n">
        <v>260.793328796947</v>
      </c>
      <c r="J2381" s="18" t="n">
        <v>2.79612677958474E-007</v>
      </c>
      <c r="K2381" s="18" t="n">
        <v>1.25856031835973E-006</v>
      </c>
      <c r="L2381" s="16" t="n">
        <v>0.389876914930683</v>
      </c>
      <c r="M2381" s="16" t="n">
        <v>0.604848116030225</v>
      </c>
      <c r="N2381" s="16" t="n">
        <v>0.238231837886159</v>
      </c>
      <c r="O2381" s="16" t="n">
        <v>0.11176714300562</v>
      </c>
      <c r="P2381" s="34" t="b">
        <f aca="false">TRUE()</f>
        <v>1</v>
      </c>
      <c r="Q2381" s="16" t="n">
        <v>0.00117860968061912</v>
      </c>
    </row>
    <row r="2382" customFormat="false" ht="22.35" hidden="false" customHeight="false" outlineLevel="0" collapsed="false">
      <c r="A2382" s="6" t="s">
        <v>4032</v>
      </c>
      <c r="B2382" s="7" t="s">
        <v>1511</v>
      </c>
      <c r="C2382" s="17" t="n">
        <v>679</v>
      </c>
      <c r="D2382" s="18" t="n">
        <v>0.000614605744447261</v>
      </c>
      <c r="E2382" s="18" t="n">
        <v>0.00021440759148718</v>
      </c>
      <c r="F2382" s="18" t="n">
        <v>0.000767743903446227</v>
      </c>
      <c r="G2382" s="18" t="n">
        <v>0.00035718741343989</v>
      </c>
      <c r="H2382" s="16" t="n">
        <v>6.42184618989043</v>
      </c>
      <c r="I2382" s="17" t="n">
        <v>285.820166554492</v>
      </c>
      <c r="J2382" s="18" t="n">
        <v>5.59808983185735E-010</v>
      </c>
      <c r="K2382" s="18" t="n">
        <v>4.20109815591465E-009</v>
      </c>
      <c r="L2382" s="16" t="n">
        <v>0.453140517770171</v>
      </c>
      <c r="M2382" s="16" t="n">
        <v>0.628999949287489</v>
      </c>
      <c r="N2382" s="16" t="n">
        <v>0.17290409989414</v>
      </c>
      <c r="O2382" s="16" t="n">
        <v>0.083840738635755</v>
      </c>
      <c r="P2382" s="34" t="b">
        <f aca="false">TRUE()</f>
        <v>1</v>
      </c>
      <c r="Q2382" s="18" t="n">
        <v>0.000635499046914608</v>
      </c>
    </row>
    <row r="2383" customFormat="false" ht="22.35" hidden="false" customHeight="false" outlineLevel="0" collapsed="false">
      <c r="A2383" s="6" t="s">
        <v>4033</v>
      </c>
      <c r="B2383" s="7" t="s">
        <v>1511</v>
      </c>
      <c r="C2383" s="17" t="n">
        <v>680</v>
      </c>
      <c r="D2383" s="18" t="n">
        <v>0.000728531238092684</v>
      </c>
      <c r="E2383" s="18" t="n">
        <v>0.000255989243967606</v>
      </c>
      <c r="F2383" s="18" t="n">
        <v>0.000936778876522177</v>
      </c>
      <c r="G2383" s="18" t="n">
        <v>0.000449425263413391</v>
      </c>
      <c r="H2383" s="16" t="n">
        <v>7.17353626034172</v>
      </c>
      <c r="I2383" s="17" t="n">
        <v>304.75064362559</v>
      </c>
      <c r="J2383" s="18" t="n">
        <v>5.5781343277348E-012</v>
      </c>
      <c r="K2383" s="18" t="n">
        <v>5.33393029034549E-011</v>
      </c>
      <c r="L2383" s="16" t="n">
        <v>0.491390531172473</v>
      </c>
      <c r="M2383" s="16" t="n">
        <v>0.647002890613114</v>
      </c>
      <c r="N2383" s="16" t="n">
        <v>0.135920024206679</v>
      </c>
      <c r="O2383" s="16" t="n">
        <v>0.061914806151526</v>
      </c>
      <c r="P2383" s="34" t="b">
        <f aca="false">TRUE()</f>
        <v>1</v>
      </c>
      <c r="Q2383" s="16" t="n">
        <v>0.00103574910535464</v>
      </c>
    </row>
    <row r="2384" customFormat="false" ht="22.35" hidden="false" customHeight="false" outlineLevel="0" collapsed="false">
      <c r="A2384" s="6" t="s">
        <v>1490</v>
      </c>
      <c r="B2384" s="7" t="s">
        <v>1511</v>
      </c>
      <c r="C2384" s="17" t="n">
        <v>681</v>
      </c>
      <c r="D2384" s="18" t="n">
        <v>0.000864141282272612</v>
      </c>
      <c r="E2384" s="18" t="n">
        <v>0.000311961779338505</v>
      </c>
      <c r="F2384" s="16" t="n">
        <v>0.00113505458608858</v>
      </c>
      <c r="G2384" s="18" t="n">
        <v>0.000561527295250405</v>
      </c>
      <c r="H2384" s="16" t="n">
        <v>7.58388800054791</v>
      </c>
      <c r="I2384" s="17" t="n">
        <v>314.446991430537</v>
      </c>
      <c r="J2384" s="18" t="n">
        <v>3.81309075284571E-013</v>
      </c>
      <c r="K2384" s="18" t="n">
        <v>4.4701487639293E-012</v>
      </c>
      <c r="L2384" s="16" t="n">
        <v>0.512399308846219</v>
      </c>
      <c r="M2384" s="16" t="n">
        <v>0.655979005020539</v>
      </c>
      <c r="N2384" s="16" t="n">
        <v>0.0950914807976793</v>
      </c>
      <c r="O2384" s="16" t="n">
        <v>0.0464245028721345</v>
      </c>
      <c r="P2384" s="34" t="b">
        <f aca="false">TRUE()</f>
        <v>1</v>
      </c>
      <c r="Q2384" s="18" t="n">
        <v>0.000906737018833709</v>
      </c>
    </row>
    <row r="2385" customFormat="false" ht="22.35" hidden="false" customHeight="false" outlineLevel="0" collapsed="false">
      <c r="A2385" s="6" t="s">
        <v>4034</v>
      </c>
      <c r="B2385" s="7" t="s">
        <v>1511</v>
      </c>
      <c r="C2385" s="17" t="n">
        <v>682</v>
      </c>
      <c r="D2385" s="16" t="n">
        <v>0.00102902698455159</v>
      </c>
      <c r="E2385" s="18" t="n">
        <v>0.000382618418012843</v>
      </c>
      <c r="F2385" s="16" t="n">
        <v>0.0013691100838542</v>
      </c>
      <c r="G2385" s="18" t="n">
        <v>0.000691734201422472</v>
      </c>
      <c r="H2385" s="16" t="n">
        <v>7.74869634268226</v>
      </c>
      <c r="I2385" s="17" t="n">
        <v>316.198379369487</v>
      </c>
      <c r="J2385" s="18" t="n">
        <v>1.27571390906087E-013</v>
      </c>
      <c r="K2385" s="18" t="n">
        <v>1.63401627240822E-012</v>
      </c>
      <c r="L2385" s="16" t="n">
        <v>0.522282064735016</v>
      </c>
      <c r="M2385" s="16" t="n">
        <v>0.657741264770019</v>
      </c>
      <c r="N2385" s="16" t="n">
        <v>0.0559968827069972</v>
      </c>
      <c r="O2385" s="16" t="n">
        <v>0.0358924613221389</v>
      </c>
      <c r="P2385" s="34" t="b">
        <f aca="false">TRUE()</f>
        <v>1</v>
      </c>
      <c r="Q2385" s="18" t="n">
        <v>0.000523024766865066</v>
      </c>
    </row>
    <row r="2386" customFormat="false" ht="22.35" hidden="false" customHeight="false" outlineLevel="0" collapsed="false">
      <c r="A2386" s="6" t="s">
        <v>4035</v>
      </c>
      <c r="B2386" s="7" t="s">
        <v>1511</v>
      </c>
      <c r="C2386" s="17" t="n">
        <v>683</v>
      </c>
      <c r="D2386" s="16" t="n">
        <v>0.00123192091227452</v>
      </c>
      <c r="E2386" s="18" t="n">
        <v>0.000467232563136487</v>
      </c>
      <c r="F2386" s="16" t="n">
        <v>0.00164568994240152</v>
      </c>
      <c r="G2386" s="18" t="n">
        <v>0.000837028955322674</v>
      </c>
      <c r="H2386" s="16" t="n">
        <v>7.74817576756455</v>
      </c>
      <c r="I2386" s="17" t="n">
        <v>312.566130258349</v>
      </c>
      <c r="J2386" s="18" t="n">
        <v>1.31528682443896E-013</v>
      </c>
      <c r="K2386" s="18" t="n">
        <v>1.67436819675512E-012</v>
      </c>
      <c r="L2386" s="16" t="n">
        <v>0.524863225453949</v>
      </c>
      <c r="M2386" s="16" t="n">
        <v>0.656714336426796</v>
      </c>
      <c r="N2386" s="16" t="n">
        <v>0.0379787073264535</v>
      </c>
      <c r="O2386" s="16" t="n">
        <v>0.0287383668632661</v>
      </c>
      <c r="P2386" s="34" t="b">
        <f aca="false">TRUE()</f>
        <v>1</v>
      </c>
      <c r="Q2386" s="18" t="n">
        <v>0.000545631856379554</v>
      </c>
    </row>
    <row r="2387" customFormat="false" ht="22.35" hidden="false" customHeight="false" outlineLevel="0" collapsed="false">
      <c r="A2387" s="6" t="s">
        <v>4036</v>
      </c>
      <c r="B2387" s="7" t="s">
        <v>1511</v>
      </c>
      <c r="C2387" s="17" t="n">
        <v>684</v>
      </c>
      <c r="D2387" s="16" t="n">
        <v>0.00148205884886449</v>
      </c>
      <c r="E2387" s="18" t="n">
        <v>0.000564298139572256</v>
      </c>
      <c r="F2387" s="16" t="n">
        <v>0.00197104882386827</v>
      </c>
      <c r="G2387" s="18" t="n">
        <v>0.000993043593726951</v>
      </c>
      <c r="H2387" s="16" t="n">
        <v>7.63437815486651</v>
      </c>
      <c r="I2387" s="17" t="n">
        <v>305.647606389007</v>
      </c>
      <c r="J2387" s="18" t="n">
        <v>2.92273456103344E-013</v>
      </c>
      <c r="K2387" s="18" t="n">
        <v>3.475458002375E-012</v>
      </c>
      <c r="L2387" s="16" t="n">
        <v>0.522273602005869</v>
      </c>
      <c r="M2387" s="16" t="n">
        <v>0.655307064252751</v>
      </c>
      <c r="N2387" s="16" t="n">
        <v>0.0293679011248583</v>
      </c>
      <c r="O2387" s="16" t="n">
        <v>0.0238244325173172</v>
      </c>
      <c r="P2387" s="34" t="b">
        <f aca="false">TRUE()</f>
        <v>1</v>
      </c>
      <c r="Q2387" s="18" t="n">
        <v>0.000509587668338798</v>
      </c>
    </row>
    <row r="2388" customFormat="false" ht="22.35" hidden="false" customHeight="false" outlineLevel="0" collapsed="false">
      <c r="A2388" s="6" t="s">
        <v>4037</v>
      </c>
      <c r="B2388" s="7" t="s">
        <v>1511</v>
      </c>
      <c r="C2388" s="17" t="n">
        <v>685</v>
      </c>
      <c r="D2388" s="16" t="n">
        <v>0.00178833139485863</v>
      </c>
      <c r="E2388" s="18" t="n">
        <v>0.000670411862469755</v>
      </c>
      <c r="F2388" s="16" t="n">
        <v>0.00235075243140428</v>
      </c>
      <c r="G2388" s="16" t="n">
        <v>0.00115445957944846</v>
      </c>
      <c r="H2388" s="16" t="n">
        <v>7.45198762425354</v>
      </c>
      <c r="I2388" s="17" t="n">
        <v>297.544675693073</v>
      </c>
      <c r="J2388" s="18" t="n">
        <v>1.00623244619556E-012</v>
      </c>
      <c r="K2388" s="18" t="n">
        <v>1.09602746764083E-011</v>
      </c>
      <c r="L2388" s="16" t="n">
        <v>0.516019178402201</v>
      </c>
      <c r="M2388" s="16" t="n">
        <v>0.65221360109539</v>
      </c>
      <c r="N2388" s="16" t="n">
        <v>0.0256313042801457</v>
      </c>
      <c r="O2388" s="16" t="n">
        <v>0.0204417451176949</v>
      </c>
      <c r="P2388" s="34" t="b">
        <f aca="false">TRUE()</f>
        <v>1</v>
      </c>
      <c r="Q2388" s="18" t="n">
        <v>0.000411472016061337</v>
      </c>
    </row>
    <row r="2389" customFormat="false" ht="22.35" hidden="false" customHeight="false" outlineLevel="0" collapsed="false">
      <c r="A2389" s="6" t="s">
        <v>4038</v>
      </c>
      <c r="B2389" s="7" t="s">
        <v>1511</v>
      </c>
      <c r="C2389" s="17" t="n">
        <v>686</v>
      </c>
      <c r="D2389" s="16" t="n">
        <v>0.00215766893556138</v>
      </c>
      <c r="E2389" s="18" t="n">
        <v>0.000781826906723855</v>
      </c>
      <c r="F2389" s="16" t="n">
        <v>0.00278775227030383</v>
      </c>
      <c r="G2389" s="16" t="n">
        <v>0.00131527858712436</v>
      </c>
      <c r="H2389" s="16" t="n">
        <v>7.22055878370842</v>
      </c>
      <c r="I2389" s="17" t="n">
        <v>289.206588972176</v>
      </c>
      <c r="J2389" s="18" t="n">
        <v>4.59312153505697E-012</v>
      </c>
      <c r="K2389" s="18" t="n">
        <v>4.44322945698984E-011</v>
      </c>
      <c r="L2389" s="16" t="n">
        <v>0.50665114879421</v>
      </c>
      <c r="M2389" s="16" t="n">
        <v>0.648207312744054</v>
      </c>
      <c r="N2389" s="16" t="n">
        <v>0.0248138519732236</v>
      </c>
      <c r="O2389" s="16" t="n">
        <v>0.0181422770580164</v>
      </c>
      <c r="P2389" s="34" t="b">
        <f aca="false">TRUE()</f>
        <v>1</v>
      </c>
      <c r="Q2389" s="18" t="n">
        <v>0.000312199589531146</v>
      </c>
    </row>
    <row r="2390" customFormat="false" ht="22.35" hidden="false" customHeight="false" outlineLevel="0" collapsed="false">
      <c r="A2390" s="6" t="s">
        <v>4039</v>
      </c>
      <c r="B2390" s="7" t="s">
        <v>1511</v>
      </c>
      <c r="C2390" s="17" t="n">
        <v>687</v>
      </c>
      <c r="D2390" s="16" t="n">
        <v>0.00259503789178481</v>
      </c>
      <c r="E2390" s="18" t="n">
        <v>0.000894494057255323</v>
      </c>
      <c r="F2390" s="16" t="n">
        <v>0.00328274054086343</v>
      </c>
      <c r="G2390" s="16" t="n">
        <v>0.00146911640616687</v>
      </c>
      <c r="H2390" s="16" t="n">
        <v>6.94758168990918</v>
      </c>
      <c r="I2390" s="17" t="n">
        <v>281.015947914963</v>
      </c>
      <c r="J2390" s="18" t="n">
        <v>2.58788706566768E-011</v>
      </c>
      <c r="K2390" s="18" t="n">
        <v>2.26576610179765E-010</v>
      </c>
      <c r="L2390" s="16" t="n">
        <v>0.494275771588469</v>
      </c>
      <c r="M2390" s="16" t="n">
        <v>0.64318677417719</v>
      </c>
      <c r="N2390" s="16" t="n">
        <v>0.0261938888300206</v>
      </c>
      <c r="O2390" s="16" t="n">
        <v>0.0166765424400287</v>
      </c>
      <c r="P2390" s="34" t="b">
        <f aca="false">TRUE()</f>
        <v>1</v>
      </c>
      <c r="Q2390" s="18" t="n">
        <v>0.000709618964248492</v>
      </c>
    </row>
    <row r="2391" customFormat="false" ht="22.35" hidden="false" customHeight="false" outlineLevel="0" collapsed="false">
      <c r="A2391" s="6" t="s">
        <v>4040</v>
      </c>
      <c r="B2391" s="7" t="s">
        <v>1511</v>
      </c>
      <c r="C2391" s="17" t="n">
        <v>688</v>
      </c>
      <c r="D2391" s="16" t="n">
        <v>0.00310329151257444</v>
      </c>
      <c r="E2391" s="16" t="n">
        <v>0.00100432463960214</v>
      </c>
      <c r="F2391" s="16" t="n">
        <v>0.00383453688247163</v>
      </c>
      <c r="G2391" s="16" t="n">
        <v>0.00160991491457703</v>
      </c>
      <c r="H2391" s="16" t="n">
        <v>6.63519463548725</v>
      </c>
      <c r="I2391" s="17" t="n">
        <v>273.123306697916</v>
      </c>
      <c r="J2391" s="18" t="n">
        <v>1.73518129134407E-010</v>
      </c>
      <c r="K2391" s="18" t="n">
        <v>1.39015489557488E-009</v>
      </c>
      <c r="L2391" s="16" t="n">
        <v>0.478784544485944</v>
      </c>
      <c r="M2391" s="16" t="n">
        <v>0.637139307267103</v>
      </c>
      <c r="N2391" s="16" t="n">
        <v>0.0302080526712916</v>
      </c>
      <c r="O2391" s="16" t="n">
        <v>0.0158959797968004</v>
      </c>
      <c r="P2391" s="34" t="b">
        <f aca="false">TRUE()</f>
        <v>1</v>
      </c>
      <c r="Q2391" s="18" t="n">
        <v>0.000388895774095725</v>
      </c>
    </row>
    <row r="2392" customFormat="false" ht="22.35" hidden="false" customHeight="false" outlineLevel="0" collapsed="false">
      <c r="A2392" s="6" t="s">
        <v>4041</v>
      </c>
      <c r="B2392" s="7" t="s">
        <v>1511</v>
      </c>
      <c r="C2392" s="17" t="n">
        <v>689</v>
      </c>
      <c r="D2392" s="16" t="n">
        <v>0.00367969298659211</v>
      </c>
      <c r="E2392" s="16" t="n">
        <v>0.00110760781943355</v>
      </c>
      <c r="F2392" s="16" t="n">
        <v>0.00443666792720774</v>
      </c>
      <c r="G2392" s="16" t="n">
        <v>0.0017322911447522</v>
      </c>
      <c r="H2392" s="16" t="n">
        <v>6.27981333077782</v>
      </c>
      <c r="I2392" s="17" t="n">
        <v>265.513131838387</v>
      </c>
      <c r="J2392" s="18" t="n">
        <v>1.37771556384376E-009</v>
      </c>
      <c r="K2392" s="18" t="n">
        <v>9.80706619202677E-009</v>
      </c>
      <c r="L2392" s="16" t="n">
        <v>0.459780334908907</v>
      </c>
      <c r="M2392" s="16" t="n">
        <v>0.630749530909275</v>
      </c>
      <c r="N2392" s="16" t="n">
        <v>0.0389470036857951</v>
      </c>
      <c r="O2392" s="16" t="n">
        <v>0.015708305727287</v>
      </c>
      <c r="P2392" s="34" t="b">
        <f aca="false">TRUE()</f>
        <v>1</v>
      </c>
      <c r="Q2392" s="18" t="n">
        <v>0.000361444143603702</v>
      </c>
    </row>
    <row r="2393" customFormat="false" ht="22.35" hidden="false" customHeight="false" outlineLevel="0" collapsed="false">
      <c r="A2393" s="6" t="s">
        <v>4042</v>
      </c>
      <c r="B2393" s="7" t="s">
        <v>1511</v>
      </c>
      <c r="C2393" s="17" t="n">
        <v>690</v>
      </c>
      <c r="D2393" s="16" t="n">
        <v>0.00431783613337015</v>
      </c>
      <c r="E2393" s="16" t="n">
        <v>0.00120079989824785</v>
      </c>
      <c r="F2393" s="16" t="n">
        <v>0.0050801481079054</v>
      </c>
      <c r="G2393" s="16" t="n">
        <v>0.00183204229257918</v>
      </c>
      <c r="H2393" s="16" t="n">
        <v>5.88041250993534</v>
      </c>
      <c r="I2393" s="17" t="n">
        <v>258.231194311164</v>
      </c>
      <c r="J2393" s="18" t="n">
        <v>1.26144148240127E-008</v>
      </c>
      <c r="K2393" s="18" t="n">
        <v>6.75481567995521E-008</v>
      </c>
      <c r="L2393" s="16" t="n">
        <v>0.436972452165271</v>
      </c>
      <c r="M2393" s="16" t="n">
        <v>0.623206044931285</v>
      </c>
      <c r="N2393" s="16" t="n">
        <v>0.0544387184751353</v>
      </c>
      <c r="O2393" s="16" t="n">
        <v>0.016088676282678</v>
      </c>
      <c r="P2393" s="34" t="b">
        <f aca="false">TRUE()</f>
        <v>1</v>
      </c>
      <c r="Q2393" s="18" t="n">
        <v>0.000244933899593589</v>
      </c>
    </row>
    <row r="2394" customFormat="false" ht="22.35" hidden="false" customHeight="false" outlineLevel="0" collapsed="false">
      <c r="A2394" s="6" t="s">
        <v>4043</v>
      </c>
      <c r="B2394" s="7" t="s">
        <v>1511</v>
      </c>
      <c r="C2394" s="17" t="n">
        <v>691</v>
      </c>
      <c r="D2394" s="16" t="n">
        <v>0.00500791105726823</v>
      </c>
      <c r="E2394" s="16" t="n">
        <v>0.0012809598944111</v>
      </c>
      <c r="F2394" s="16" t="n">
        <v>0.00575404874971919</v>
      </c>
      <c r="G2394" s="16" t="n">
        <v>0.00190659577400586</v>
      </c>
      <c r="H2394" s="16" t="n">
        <v>5.43749450563895</v>
      </c>
      <c r="I2394" s="17" t="n">
        <v>251.335505527731</v>
      </c>
      <c r="J2394" s="18" t="n">
        <v>1.27905404665412E-007</v>
      </c>
      <c r="K2394" s="18" t="n">
        <v>6.01140916604146E-007</v>
      </c>
      <c r="L2394" s="16" t="n">
        <v>0.41015462930652</v>
      </c>
      <c r="M2394" s="16" t="n">
        <v>0.615218824484</v>
      </c>
      <c r="N2394" s="16" t="n">
        <v>0.0821918421948196</v>
      </c>
      <c r="O2394" s="16" t="n">
        <v>0.0170478361349574</v>
      </c>
      <c r="P2394" s="34" t="b">
        <f aca="false">TRUE()</f>
        <v>1</v>
      </c>
      <c r="Q2394" s="18" t="n">
        <v>0.000274749973984781</v>
      </c>
    </row>
    <row r="2395" customFormat="false" ht="22.35" hidden="false" customHeight="false" outlineLevel="0" collapsed="false">
      <c r="A2395" s="6" t="s">
        <v>4044</v>
      </c>
      <c r="B2395" s="7" t="s">
        <v>1511</v>
      </c>
      <c r="C2395" s="17" t="n">
        <v>692</v>
      </c>
      <c r="D2395" s="16" t="n">
        <v>0.00573568773538253</v>
      </c>
      <c r="E2395" s="16" t="n">
        <v>0.00134691602293957</v>
      </c>
      <c r="F2395" s="16" t="n">
        <v>0.00644364010454186</v>
      </c>
      <c r="G2395" s="16" t="n">
        <v>0.00195499149765983</v>
      </c>
      <c r="H2395" s="16" t="n">
        <v>4.94410837986424</v>
      </c>
      <c r="I2395" s="17" t="n">
        <v>244.686251567739</v>
      </c>
      <c r="J2395" s="18" t="n">
        <v>1.42124122873568E-006</v>
      </c>
      <c r="K2395" s="18" t="n">
        <v>5.89591339844656E-006</v>
      </c>
      <c r="L2395" s="16" t="n">
        <v>0.378722566097016</v>
      </c>
      <c r="M2395" s="16" t="n">
        <v>0.606153963182717</v>
      </c>
      <c r="N2395" s="16" t="n">
        <v>0.124692318773192</v>
      </c>
      <c r="O2395" s="16" t="n">
        <v>0.0186004014162179</v>
      </c>
      <c r="P2395" s="34" t="b">
        <f aca="false">TRUE()</f>
        <v>1</v>
      </c>
      <c r="Q2395" s="18" t="n">
        <v>0.000292845032400269</v>
      </c>
    </row>
    <row r="2396" customFormat="false" ht="22.35" hidden="false" customHeight="false" outlineLevel="0" collapsed="false">
      <c r="A2396" s="6" t="s">
        <v>4045</v>
      </c>
      <c r="B2396" s="7" t="s">
        <v>1511</v>
      </c>
      <c r="C2396" s="17" t="n">
        <v>693</v>
      </c>
      <c r="D2396" s="16" t="n">
        <v>0.00648423580478115</v>
      </c>
      <c r="E2396" s="16" t="n">
        <v>0.00139834606719772</v>
      </c>
      <c r="F2396" s="16" t="n">
        <v>0.00713261368202837</v>
      </c>
      <c r="G2396" s="16" t="n">
        <v>0.00197813759392586</v>
      </c>
      <c r="H2396" s="16" t="n">
        <v>4.39442739381157</v>
      </c>
      <c r="I2396" s="17" t="n">
        <v>238.247184720237</v>
      </c>
      <c r="J2396" s="18" t="n">
        <v>1.67288506477828E-005</v>
      </c>
      <c r="K2396" s="18" t="n">
        <v>5.98105798396702E-005</v>
      </c>
      <c r="L2396" s="16" t="n">
        <v>0.342013179969007</v>
      </c>
      <c r="M2396" s="16" t="n">
        <v>0.595656473452001</v>
      </c>
      <c r="N2396" s="16" t="n">
        <v>0.151628374014274</v>
      </c>
      <c r="O2396" s="16" t="n">
        <v>0.020743163929242</v>
      </c>
      <c r="P2396" s="34" t="b">
        <f aca="false">TRUE()</f>
        <v>1</v>
      </c>
      <c r="Q2396" s="18" t="n">
        <v>0.00043211982124255</v>
      </c>
    </row>
    <row r="2397" customFormat="false" ht="22.35" hidden="false" customHeight="false" outlineLevel="0" collapsed="false">
      <c r="A2397" s="6" t="s">
        <v>4046</v>
      </c>
      <c r="B2397" s="7" t="s">
        <v>1511</v>
      </c>
      <c r="C2397" s="17" t="n">
        <v>694</v>
      </c>
      <c r="D2397" s="16" t="n">
        <v>0.00723534535675739</v>
      </c>
      <c r="E2397" s="16" t="n">
        <v>0.00143622709985355</v>
      </c>
      <c r="F2397" s="16" t="n">
        <v>0.00780443466297775</v>
      </c>
      <c r="G2397" s="16" t="n">
        <v>0.00197874432390594</v>
      </c>
      <c r="H2397" s="16" t="n">
        <v>3.78337543452095</v>
      </c>
      <c r="I2397" s="17" t="n">
        <v>231.987972714734</v>
      </c>
      <c r="J2397" s="18" t="n">
        <v>0.000196951626871608</v>
      </c>
      <c r="K2397" s="18" t="n">
        <v>0.000573176193209799</v>
      </c>
      <c r="L2397" s="16" t="n">
        <v>0.299360041912447</v>
      </c>
      <c r="M2397" s="16" t="n">
        <v>0.583320655205639</v>
      </c>
      <c r="N2397" s="16" t="n">
        <v>0.17290409989414</v>
      </c>
      <c r="O2397" s="16" t="n">
        <v>0.0234237234938169</v>
      </c>
      <c r="P2397" s="34" t="b">
        <f aca="false">TRUE()</f>
        <v>1</v>
      </c>
      <c r="Q2397" s="18" t="n">
        <v>0.000369490547527035</v>
      </c>
    </row>
    <row r="2398" customFormat="false" ht="22.35" hidden="false" customHeight="false" outlineLevel="0" collapsed="false">
      <c r="A2398" s="6" t="s">
        <v>4047</v>
      </c>
      <c r="B2398" s="7" t="s">
        <v>1511</v>
      </c>
      <c r="C2398" s="17" t="n">
        <v>695</v>
      </c>
      <c r="D2398" s="16" t="n">
        <v>0.00797052828282459</v>
      </c>
      <c r="E2398" s="16" t="n">
        <v>0.00146237210141495</v>
      </c>
      <c r="F2398" s="16" t="n">
        <v>0.00844335879897556</v>
      </c>
      <c r="G2398" s="16" t="n">
        <v>0.00196124959910914</v>
      </c>
      <c r="H2398" s="16" t="n">
        <v>3.10984918306698</v>
      </c>
      <c r="I2398" s="17" t="n">
        <v>225.967799360903</v>
      </c>
      <c r="J2398" s="16" t="n">
        <v>0.00211256346794866</v>
      </c>
      <c r="K2398" s="16" t="n">
        <v>0.00528459215912415</v>
      </c>
      <c r="L2398" s="16" t="n">
        <v>0.25028436344999</v>
      </c>
      <c r="M2398" s="16" t="n">
        <v>0.567916730057305</v>
      </c>
      <c r="N2398" s="16" t="n">
        <v>0.222868635961561</v>
      </c>
      <c r="O2398" s="16" t="n">
        <v>0.0265508518596018</v>
      </c>
      <c r="P2398" s="34" t="b">
        <f aca="false">TRUE()</f>
        <v>1</v>
      </c>
      <c r="Q2398" s="18" t="n">
        <v>0.00033018457706526</v>
      </c>
    </row>
    <row r="2399" customFormat="false" ht="22.35" hidden="false" customHeight="false" outlineLevel="0" collapsed="false">
      <c r="A2399" s="6" t="s">
        <v>4048</v>
      </c>
      <c r="B2399" s="7" t="s">
        <v>1511</v>
      </c>
      <c r="C2399" s="17" t="n">
        <v>696</v>
      </c>
      <c r="D2399" s="16" t="n">
        <v>0.00867113530796301</v>
      </c>
      <c r="E2399" s="16" t="n">
        <v>0.00147953794664416</v>
      </c>
      <c r="F2399" s="16" t="n">
        <v>0.00903415884061699</v>
      </c>
      <c r="G2399" s="16" t="n">
        <v>0.00193109163412003</v>
      </c>
      <c r="H2399" s="16" t="n">
        <v>2.3767000153926</v>
      </c>
      <c r="I2399" s="17" t="n">
        <v>220.239114613918</v>
      </c>
      <c r="J2399" s="16" t="n">
        <v>0.0183244971755892</v>
      </c>
      <c r="K2399" s="16" t="n">
        <v>0.0375168541088777</v>
      </c>
      <c r="L2399" s="16" t="n">
        <v>0.19461803817011</v>
      </c>
      <c r="M2399" s="16" t="n">
        <v>0.550877326436432</v>
      </c>
      <c r="N2399" s="16" t="n">
        <v>0.317625961818004</v>
      </c>
      <c r="O2399" s="16" t="n">
        <v>0.0299713984329385</v>
      </c>
      <c r="P2399" s="34" t="b">
        <f aca="false">TRUE()</f>
        <v>1</v>
      </c>
      <c r="Q2399" s="18" t="n">
        <v>0.000323809246154731</v>
      </c>
    </row>
    <row r="2400" customFormat="false" ht="22.35" hidden="false" customHeight="false" outlineLevel="0" collapsed="false">
      <c r="A2400" s="6" t="s">
        <v>4049</v>
      </c>
      <c r="B2400" s="7" t="s">
        <v>1511</v>
      </c>
      <c r="C2400" s="17" t="n">
        <v>697</v>
      </c>
      <c r="D2400" s="16" t="n">
        <v>0.0093214266682188</v>
      </c>
      <c r="E2400" s="16" t="n">
        <v>0.00149116545067229</v>
      </c>
      <c r="F2400" s="16" t="n">
        <v>0.00956479889140451</v>
      </c>
      <c r="G2400" s="16" t="n">
        <v>0.0018945854571614</v>
      </c>
      <c r="H2400" s="16" t="n">
        <v>1.59160776863587</v>
      </c>
      <c r="I2400" s="17" t="n">
        <v>214.888545724427</v>
      </c>
      <c r="J2400" s="16" t="n">
        <v>0.112942830456868</v>
      </c>
      <c r="K2400" s="16" t="n">
        <v>0.177879600150285</v>
      </c>
      <c r="L2400" s="16" t="n">
        <v>0.132601957503194</v>
      </c>
      <c r="M2400" s="16" t="n">
        <v>0.531302297276738</v>
      </c>
      <c r="N2400" s="16" t="n">
        <v>0.513709660822276</v>
      </c>
      <c r="O2400" s="16" t="n">
        <v>0.0334353528614758</v>
      </c>
      <c r="P2400" s="34" t="b">
        <f aca="false">FALSE()</f>
        <v>0</v>
      </c>
      <c r="Q2400" s="16"/>
    </row>
    <row r="2401" customFormat="false" ht="22.35" hidden="false" customHeight="false" outlineLevel="0" collapsed="false">
      <c r="A2401" s="6" t="s">
        <v>4050</v>
      </c>
      <c r="B2401" s="7" t="s">
        <v>1511</v>
      </c>
      <c r="C2401" s="17" t="n">
        <v>698</v>
      </c>
      <c r="D2401" s="16" t="n">
        <v>0.00990921524553914</v>
      </c>
      <c r="E2401" s="16" t="n">
        <v>0.00150091926322892</v>
      </c>
      <c r="F2401" s="16" t="n">
        <v>0.0100266759300414</v>
      </c>
      <c r="G2401" s="16" t="n">
        <v>0.00185841297658078</v>
      </c>
      <c r="H2401" s="16" t="n">
        <v>0.767928061156894</v>
      </c>
      <c r="I2401" s="17" t="n">
        <v>210.04711860153</v>
      </c>
      <c r="J2401" s="16" t="n">
        <v>0.443392359559678</v>
      </c>
      <c r="K2401" s="16" t="n">
        <v>0.550921644363073</v>
      </c>
      <c r="L2401" s="16" t="n">
        <v>0.0650548463305758</v>
      </c>
      <c r="M2401" s="16" t="n">
        <v>0.510345352198387</v>
      </c>
      <c r="N2401" s="16" t="n">
        <v>0.733302750065517</v>
      </c>
      <c r="O2401" s="16" t="n">
        <v>0.0365989202763623</v>
      </c>
      <c r="P2401" s="34" t="b">
        <f aca="false">FALSE()</f>
        <v>0</v>
      </c>
      <c r="Q2401" s="16"/>
    </row>
    <row r="2402" customFormat="false" ht="22.35" hidden="false" customHeight="false" outlineLevel="0" collapsed="false">
      <c r="A2402" s="6" t="s">
        <v>4051</v>
      </c>
      <c r="B2402" s="7" t="s">
        <v>1511</v>
      </c>
      <c r="C2402" s="17" t="n">
        <v>699</v>
      </c>
      <c r="D2402" s="16" t="n">
        <v>0.0104259745036237</v>
      </c>
      <c r="E2402" s="16" t="n">
        <v>0.00151214463347287</v>
      </c>
      <c r="F2402" s="16" t="n">
        <v>0.0104149307848627</v>
      </c>
      <c r="G2402" s="16" t="n">
        <v>0.00182855757933011</v>
      </c>
      <c r="H2402" s="16" t="n">
        <v>-0.0720585710340209</v>
      </c>
      <c r="I2402" s="17" t="n">
        <v>205.843259479833</v>
      </c>
      <c r="J2402" s="16" t="n">
        <v>0.942625261580232</v>
      </c>
      <c r="K2402" s="16" t="n">
        <v>0.954353460736268</v>
      </c>
      <c r="L2402" s="16" t="n">
        <v>-0.00619906013168853</v>
      </c>
      <c r="M2402" s="16" t="n">
        <v>0.508494345555048</v>
      </c>
      <c r="N2402" s="16" t="n">
        <v>0.999632083118309</v>
      </c>
      <c r="O2402" s="16" t="n">
        <v>0.0391318024404681</v>
      </c>
      <c r="P2402" s="34" t="b">
        <f aca="false">FALSE()</f>
        <v>0</v>
      </c>
      <c r="Q2402" s="16"/>
    </row>
    <row r="2403" customFormat="false" ht="22.35" hidden="false" customHeight="false" outlineLevel="0" collapsed="false">
      <c r="A2403" s="6" t="s">
        <v>4052</v>
      </c>
      <c r="B2403" s="7" t="s">
        <v>1511</v>
      </c>
      <c r="C2403" s="17" t="n">
        <v>700</v>
      </c>
      <c r="D2403" s="16" t="n">
        <v>0.0108671724908219</v>
      </c>
      <c r="E2403" s="16" t="n">
        <v>0.00152725161723558</v>
      </c>
      <c r="F2403" s="16" t="n">
        <v>0.0107283472439711</v>
      </c>
      <c r="G2403" s="16" t="n">
        <v>0.00180977964096374</v>
      </c>
      <c r="H2403" s="16" t="n">
        <v>-0.900931013202192</v>
      </c>
      <c r="I2403" s="17" t="n">
        <v>202.410350145646</v>
      </c>
      <c r="J2403" s="16" t="n">
        <v>0.36869570247572</v>
      </c>
      <c r="K2403" s="16" t="n">
        <v>0.472249125084641</v>
      </c>
      <c r="L2403" s="16" t="n">
        <v>-0.0785387578019105</v>
      </c>
      <c r="M2403" s="16" t="n">
        <v>0.526750849434556</v>
      </c>
      <c r="N2403" s="16" t="n">
        <v>0.736196955445823</v>
      </c>
      <c r="O2403" s="16" t="n">
        <v>0.0407260112168091</v>
      </c>
      <c r="P2403" s="34" t="b">
        <f aca="false">FALSE()</f>
        <v>0</v>
      </c>
      <c r="Q2403" s="16"/>
    </row>
    <row r="2404" customFormat="false" ht="22.35" hidden="false" customHeight="false" outlineLevel="0" collapsed="false">
      <c r="A2404" s="6" t="s">
        <v>4053</v>
      </c>
      <c r="B2404" s="7" t="s">
        <v>1511</v>
      </c>
      <c r="C2404" s="17" t="n">
        <v>701</v>
      </c>
      <c r="D2404" s="16" t="n">
        <v>0.0112323937650402</v>
      </c>
      <c r="E2404" s="16" t="n">
        <v>0.00154800387243038</v>
      </c>
      <c r="F2404" s="16" t="n">
        <v>0.010969199466428</v>
      </c>
      <c r="G2404" s="16" t="n">
        <v>0.00180525110433344</v>
      </c>
      <c r="H2404" s="16" t="n">
        <v>-1.6910267759806</v>
      </c>
      <c r="I2404" s="17" t="n">
        <v>199.805236778131</v>
      </c>
      <c r="J2404" s="16" t="n">
        <v>0.0923909043269316</v>
      </c>
      <c r="K2404" s="16" t="n">
        <v>0.151430589635374</v>
      </c>
      <c r="L2404" s="16" t="n">
        <v>-0.148970913899587</v>
      </c>
      <c r="M2404" s="16" t="n">
        <v>0.542737968456818</v>
      </c>
      <c r="N2404" s="16" t="n">
        <v>0.525400820603792</v>
      </c>
      <c r="O2404" s="16" t="n">
        <v>0.0411707988608302</v>
      </c>
      <c r="P2404" s="34" t="b">
        <f aca="false">FALSE()</f>
        <v>0</v>
      </c>
      <c r="Q2404" s="16"/>
    </row>
    <row r="2405" customFormat="false" ht="22.35" hidden="false" customHeight="false" outlineLevel="0" collapsed="false">
      <c r="A2405" s="6" t="s">
        <v>4054</v>
      </c>
      <c r="B2405" s="7" t="s">
        <v>1511</v>
      </c>
      <c r="C2405" s="17" t="n">
        <v>702</v>
      </c>
      <c r="D2405" s="16" t="n">
        <v>0.0115252433876901</v>
      </c>
      <c r="E2405" s="16" t="n">
        <v>0.00157545925672298</v>
      </c>
      <c r="F2405" s="16" t="n">
        <v>0.0111430660884402</v>
      </c>
      <c r="G2405" s="16" t="n">
        <v>0.00181624119623576</v>
      </c>
      <c r="H2405" s="16" t="n">
        <v>-2.41862456399715</v>
      </c>
      <c r="I2405" s="17" t="n">
        <v>197.9870215088</v>
      </c>
      <c r="J2405" s="16" t="n">
        <v>0.0164840928211984</v>
      </c>
      <c r="K2405" s="16" t="n">
        <v>0.0342750596022383</v>
      </c>
      <c r="L2405" s="16" t="n">
        <v>-0.214687413241493</v>
      </c>
      <c r="M2405" s="16" t="n">
        <v>0.559916831482327</v>
      </c>
      <c r="N2405" s="16" t="n">
        <v>0.336066018255338</v>
      </c>
      <c r="O2405" s="16" t="n">
        <v>0.0404515039462586</v>
      </c>
      <c r="P2405" s="34" t="b">
        <f aca="false">TRUE()</f>
        <v>1</v>
      </c>
      <c r="Q2405" s="18" t="n">
        <v>0.000203583401865932</v>
      </c>
    </row>
    <row r="2406" customFormat="false" ht="22.35" hidden="false" customHeight="false" outlineLevel="0" collapsed="false">
      <c r="A2406" s="6" t="s">
        <v>4055</v>
      </c>
      <c r="B2406" s="7" t="s">
        <v>1511</v>
      </c>
      <c r="C2406" s="17" t="n">
        <v>703</v>
      </c>
      <c r="D2406" s="16" t="n">
        <v>0.0117526093079723</v>
      </c>
      <c r="E2406" s="16" t="n">
        <v>0.00160972317023765</v>
      </c>
      <c r="F2406" s="16" t="n">
        <v>0.0112584436054722</v>
      </c>
      <c r="G2406" s="16" t="n">
        <v>0.00184242632190255</v>
      </c>
      <c r="H2406" s="16" t="n">
        <v>-3.06540912328095</v>
      </c>
      <c r="I2406" s="17" t="n">
        <v>196.872735810995</v>
      </c>
      <c r="J2406" s="16" t="n">
        <v>0.0024787987617072</v>
      </c>
      <c r="K2406" s="16" t="n">
        <v>0.00614517016791212</v>
      </c>
      <c r="L2406" s="16" t="n">
        <v>-0.273392153644738</v>
      </c>
      <c r="M2406" s="16" t="n">
        <v>0.576639281910848</v>
      </c>
      <c r="N2406" s="16" t="n">
        <v>0.23633332177568</v>
      </c>
      <c r="O2406" s="16" t="n">
        <v>0.0387616038826206</v>
      </c>
      <c r="P2406" s="34" t="b">
        <f aca="false">TRUE()</f>
        <v>1</v>
      </c>
      <c r="Q2406" s="18" t="n">
        <v>0.000372557579878166</v>
      </c>
    </row>
    <row r="2407" customFormat="false" ht="22.35" hidden="false" customHeight="false" outlineLevel="0" collapsed="false">
      <c r="A2407" s="6" t="s">
        <v>4056</v>
      </c>
      <c r="B2407" s="7" t="s">
        <v>1511</v>
      </c>
      <c r="C2407" s="17" t="n">
        <v>704</v>
      </c>
      <c r="D2407" s="16" t="n">
        <v>0.0119216174115327</v>
      </c>
      <c r="E2407" s="16" t="n">
        <v>0.00165005020993044</v>
      </c>
      <c r="F2407" s="16" t="n">
        <v>0.0113231305846542</v>
      </c>
      <c r="G2407" s="16" t="n">
        <v>0.00188185900513692</v>
      </c>
      <c r="H2407" s="16" t="n">
        <v>-3.62448896368181</v>
      </c>
      <c r="I2407" s="17" t="n">
        <v>196.327320035362</v>
      </c>
      <c r="J2407" s="18" t="n">
        <v>0.00036881629126916</v>
      </c>
      <c r="K2407" s="16" t="n">
        <v>0.0010419248528026</v>
      </c>
      <c r="L2407" s="16" t="n">
        <v>-0.324015129411915</v>
      </c>
      <c r="M2407" s="16" t="n">
        <v>0.591168416248288</v>
      </c>
      <c r="N2407" s="16" t="n">
        <v>0.181209446482777</v>
      </c>
      <c r="O2407" s="16" t="n">
        <v>0.0363894284700526</v>
      </c>
      <c r="P2407" s="34" t="b">
        <f aca="false">TRUE()</f>
        <v>1</v>
      </c>
      <c r="Q2407" s="18" t="n">
        <v>0.000202364169849429</v>
      </c>
    </row>
    <row r="2408" customFormat="false" ht="22.35" hidden="false" customHeight="false" outlineLevel="0" collapsed="false">
      <c r="A2408" s="6" t="s">
        <v>4057</v>
      </c>
      <c r="B2408" s="7" t="s">
        <v>1511</v>
      </c>
      <c r="C2408" s="17" t="n">
        <v>705</v>
      </c>
      <c r="D2408" s="16" t="n">
        <v>0.0120399224797845</v>
      </c>
      <c r="E2408" s="16" t="n">
        <v>0.00169556030567119</v>
      </c>
      <c r="F2408" s="16" t="n">
        <v>0.01134502971209</v>
      </c>
      <c r="G2408" s="16" t="n">
        <v>0.00193211510555581</v>
      </c>
      <c r="H2408" s="16" t="n">
        <v>-4.09610091966109</v>
      </c>
      <c r="I2408" s="17" t="n">
        <v>196.197613533688</v>
      </c>
      <c r="J2408" s="18" t="n">
        <v>6.14186996576059E-005</v>
      </c>
      <c r="K2408" s="18" t="n">
        <v>0.000193830877246437</v>
      </c>
      <c r="L2408" s="16" t="n">
        <v>-0.366381218174253</v>
      </c>
      <c r="M2408" s="16" t="n">
        <v>0.60421420964552</v>
      </c>
      <c r="N2408" s="16" t="n">
        <v>0.169977451055668</v>
      </c>
      <c r="O2408" s="16" t="n">
        <v>0.0336256417542996</v>
      </c>
      <c r="P2408" s="34" t="b">
        <f aca="false">TRUE()</f>
        <v>1</v>
      </c>
      <c r="Q2408" s="18" t="n">
        <v>0.000116221829800886</v>
      </c>
    </row>
    <row r="2409" customFormat="false" ht="22.35" hidden="false" customHeight="false" outlineLevel="0" collapsed="false">
      <c r="A2409" s="6" t="s">
        <v>4058</v>
      </c>
      <c r="B2409" s="7" t="s">
        <v>1511</v>
      </c>
      <c r="C2409" s="17" t="n">
        <v>706</v>
      </c>
      <c r="D2409" s="16" t="n">
        <v>0.012116536463435</v>
      </c>
      <c r="E2409" s="16" t="n">
        <v>0.00174536898147503</v>
      </c>
      <c r="F2409" s="16" t="n">
        <v>0.0113333825822803</v>
      </c>
      <c r="G2409" s="16" t="n">
        <v>0.00199081331097407</v>
      </c>
      <c r="H2409" s="16" t="n">
        <v>-4.48371628708166</v>
      </c>
      <c r="I2409" s="17" t="n">
        <v>196.346037599593</v>
      </c>
      <c r="J2409" s="18" t="n">
        <v>1.24598996254294E-005</v>
      </c>
      <c r="K2409" s="18" t="n">
        <v>4.52774819209502E-005</v>
      </c>
      <c r="L2409" s="16" t="n">
        <v>-0.400794224447237</v>
      </c>
      <c r="M2409" s="16" t="n">
        <v>0.616790912318069</v>
      </c>
      <c r="N2409" s="16" t="n">
        <v>0.137019402779084</v>
      </c>
      <c r="O2409" s="16" t="n">
        <v>0.030725850743847</v>
      </c>
      <c r="P2409" s="34" t="b">
        <f aca="false">TRUE()</f>
        <v>1</v>
      </c>
      <c r="Q2409" s="18" t="n">
        <v>0.000260885528781986</v>
      </c>
    </row>
    <row r="2410" customFormat="false" ht="22.35" hidden="false" customHeight="false" outlineLevel="0" collapsed="false">
      <c r="A2410" s="6" t="s">
        <v>4059</v>
      </c>
      <c r="B2410" s="7" t="s">
        <v>1511</v>
      </c>
      <c r="C2410" s="17" t="n">
        <v>707</v>
      </c>
      <c r="D2410" s="16" t="n">
        <v>0.0121586783520888</v>
      </c>
      <c r="E2410" s="16" t="n">
        <v>0.00179811923682177</v>
      </c>
      <c r="F2410" s="16" t="n">
        <v>0.0112953829196913</v>
      </c>
      <c r="G2410" s="16" t="n">
        <v>0.00205507129282629</v>
      </c>
      <c r="H2410" s="16" t="n">
        <v>-4.79556090908198</v>
      </c>
      <c r="I2410" s="17" t="n">
        <v>196.65020739256</v>
      </c>
      <c r="J2410" s="18" t="n">
        <v>3.19724973727724E-006</v>
      </c>
      <c r="K2410" s="18" t="n">
        <v>1.28075158394793E-005</v>
      </c>
      <c r="L2410" s="16" t="n">
        <v>-0.428107176671674</v>
      </c>
      <c r="M2410" s="16" t="n">
        <v>0.627567320858056</v>
      </c>
      <c r="N2410" s="16" t="n">
        <v>0.120398786161451</v>
      </c>
      <c r="O2410" s="16" t="n">
        <v>0.0278682382391544</v>
      </c>
      <c r="P2410" s="34" t="b">
        <f aca="false">TRUE()</f>
        <v>1</v>
      </c>
      <c r="Q2410" s="18" t="n">
        <v>0.000157350578148898</v>
      </c>
    </row>
    <row r="2411" customFormat="false" ht="22.35" hidden="false" customHeight="false" outlineLevel="0" collapsed="false">
      <c r="A2411" s="6" t="s">
        <v>4060</v>
      </c>
      <c r="B2411" s="7" t="s">
        <v>1511</v>
      </c>
      <c r="C2411" s="17" t="n">
        <v>708</v>
      </c>
      <c r="D2411" s="16" t="n">
        <v>0.0121724145419366</v>
      </c>
      <c r="E2411" s="16" t="n">
        <v>0.00185274959464694</v>
      </c>
      <c r="F2411" s="16" t="n">
        <v>0.0112367910795019</v>
      </c>
      <c r="G2411" s="16" t="n">
        <v>0.00212254594968665</v>
      </c>
      <c r="H2411" s="16" t="n">
        <v>-5.04159079211248</v>
      </c>
      <c r="I2411" s="17" t="n">
        <v>197.014783390681</v>
      </c>
      <c r="J2411" s="18" t="n">
        <v>1.04321061569535E-006</v>
      </c>
      <c r="K2411" s="18" t="n">
        <v>4.40419537653685E-006</v>
      </c>
      <c r="L2411" s="16" t="n">
        <v>-0.449366514016843</v>
      </c>
      <c r="M2411" s="16" t="n">
        <v>0.635440438156093</v>
      </c>
      <c r="N2411" s="16" t="n">
        <v>0.0840969618800229</v>
      </c>
      <c r="O2411" s="16" t="n">
        <v>0.0251597029879977</v>
      </c>
      <c r="P2411" s="34" t="b">
        <f aca="false">TRUE()</f>
        <v>1</v>
      </c>
      <c r="Q2411" s="18" t="n">
        <v>0.000242526703362131</v>
      </c>
    </row>
    <row r="2412" customFormat="false" ht="22.35" hidden="false" customHeight="false" outlineLevel="0" collapsed="false">
      <c r="A2412" s="6" t="s">
        <v>4061</v>
      </c>
      <c r="B2412" s="7" t="s">
        <v>1511</v>
      </c>
      <c r="C2412" s="17" t="n">
        <v>709</v>
      </c>
      <c r="D2412" s="16" t="n">
        <v>0.0121624500230962</v>
      </c>
      <c r="E2412" s="16" t="n">
        <v>0.00190834184584282</v>
      </c>
      <c r="F2412" s="16" t="n">
        <v>0.0111617738796737</v>
      </c>
      <c r="G2412" s="16" t="n">
        <v>0.00219133644535432</v>
      </c>
      <c r="H2412" s="16" t="n">
        <v>-5.23249254060441</v>
      </c>
      <c r="I2412" s="17" t="n">
        <v>197.374340529677</v>
      </c>
      <c r="J2412" s="18" t="n">
        <v>4.25512550757429E-007</v>
      </c>
      <c r="K2412" s="18" t="n">
        <v>1.87261620958996E-006</v>
      </c>
      <c r="L2412" s="16" t="n">
        <v>-0.465666298669877</v>
      </c>
      <c r="M2412" s="16" t="n">
        <v>0.641234342512298</v>
      </c>
      <c r="N2412" s="16" t="n">
        <v>0.060437698953476</v>
      </c>
      <c r="O2412" s="16" t="n">
        <v>0.0226447538263428</v>
      </c>
      <c r="P2412" s="34" t="b">
        <f aca="false">TRUE()</f>
        <v>1</v>
      </c>
      <c r="Q2412" s="18" t="n">
        <v>0.000283327134623659</v>
      </c>
    </row>
    <row r="2413" customFormat="false" ht="22.35" hidden="false" customHeight="false" outlineLevel="0" collapsed="false">
      <c r="A2413" s="6" t="s">
        <v>4062</v>
      </c>
      <c r="B2413" s="7" t="s">
        <v>1511</v>
      </c>
      <c r="C2413" s="17" t="n">
        <v>710</v>
      </c>
      <c r="D2413" s="16" t="n">
        <v>0.0121322913543059</v>
      </c>
      <c r="E2413" s="16" t="n">
        <v>0.00196398527270343</v>
      </c>
      <c r="F2413" s="16" t="n">
        <v>0.0110736423182676</v>
      </c>
      <c r="G2413" s="16" t="n">
        <v>0.00225983038681259</v>
      </c>
      <c r="H2413" s="16" t="n">
        <v>-5.37649400613615</v>
      </c>
      <c r="I2413" s="17" t="n">
        <v>197.690030124945</v>
      </c>
      <c r="J2413" s="18" t="n">
        <v>2.12966374559585E-007</v>
      </c>
      <c r="K2413" s="18" t="n">
        <v>9.74432695063149E-007</v>
      </c>
      <c r="L2413" s="16" t="n">
        <v>-0.477840329259152</v>
      </c>
      <c r="M2413" s="16" t="n">
        <v>0.646470409249962</v>
      </c>
      <c r="N2413" s="16" t="n">
        <v>0.0451374081652664</v>
      </c>
      <c r="O2413" s="16" t="n">
        <v>0.0203281139730738</v>
      </c>
      <c r="P2413" s="34" t="b">
        <f aca="false">TRUE()</f>
        <v>1</v>
      </c>
      <c r="Q2413" s="18" t="n">
        <v>0.000273432441341344</v>
      </c>
    </row>
    <row r="2414" customFormat="false" ht="22.35" hidden="false" customHeight="false" outlineLevel="0" collapsed="false">
      <c r="A2414" s="6" t="s">
        <v>4063</v>
      </c>
      <c r="B2414" s="7" t="s">
        <v>1511</v>
      </c>
      <c r="C2414" s="17" t="n">
        <v>711</v>
      </c>
      <c r="D2414" s="16" t="n">
        <v>0.0120833441940321</v>
      </c>
      <c r="E2414" s="16" t="n">
        <v>0.00201816589066597</v>
      </c>
      <c r="F2414" s="16" t="n">
        <v>0.0109734123619457</v>
      </c>
      <c r="G2414" s="16" t="n">
        <v>0.00232613963563737</v>
      </c>
      <c r="H2414" s="16" t="n">
        <v>-5.48363628832912</v>
      </c>
      <c r="I2414" s="17" t="n">
        <v>197.955631790334</v>
      </c>
      <c r="J2414" s="18" t="n">
        <v>1.26151177934215E-007</v>
      </c>
      <c r="K2414" s="18" t="n">
        <v>5.935684676043E-007</v>
      </c>
      <c r="L2414" s="16" t="n">
        <v>-0.486815397652416</v>
      </c>
      <c r="M2414" s="16" t="n">
        <v>0.648435519042548</v>
      </c>
      <c r="N2414" s="16" t="n">
        <v>0.0344272793060393</v>
      </c>
      <c r="O2414" s="16" t="n">
        <v>0.0182726325443128</v>
      </c>
      <c r="P2414" s="34" t="b">
        <f aca="false">TRUE()</f>
        <v>1</v>
      </c>
      <c r="Q2414" s="18" t="n">
        <v>0.000142545810532788</v>
      </c>
    </row>
    <row r="2415" customFormat="false" ht="22.35" hidden="false" customHeight="false" outlineLevel="0" collapsed="false">
      <c r="A2415" s="6" t="s">
        <v>4064</v>
      </c>
      <c r="B2415" s="7" t="s">
        <v>1511</v>
      </c>
      <c r="C2415" s="17" t="n">
        <v>712</v>
      </c>
      <c r="D2415" s="16" t="n">
        <v>0.012015960216437</v>
      </c>
      <c r="E2415" s="16" t="n">
        <v>0.00206949938456821</v>
      </c>
      <c r="F2415" s="16" t="n">
        <v>0.0108608606897562</v>
      </c>
      <c r="G2415" s="16" t="n">
        <v>0.00238864039936134</v>
      </c>
      <c r="H2415" s="16" t="n">
        <v>-5.56359091634628</v>
      </c>
      <c r="I2415" s="17" t="n">
        <v>198.173695577271</v>
      </c>
      <c r="J2415" s="18" t="n">
        <v>8.49385437562973E-008</v>
      </c>
      <c r="K2415" s="18" t="n">
        <v>4.09401807884592E-007</v>
      </c>
      <c r="L2415" s="16" t="n">
        <v>-0.493459692030874</v>
      </c>
      <c r="M2415" s="16" t="n">
        <v>0.650362594452051</v>
      </c>
      <c r="N2415" s="16" t="n">
        <v>0.0281438003645017</v>
      </c>
      <c r="O2415" s="16" t="n">
        <v>0.0165116409871921</v>
      </c>
      <c r="P2415" s="34" t="b">
        <f aca="false">TRUE()</f>
        <v>1</v>
      </c>
      <c r="Q2415" s="18" t="n">
        <v>0.000256133041277528</v>
      </c>
    </row>
    <row r="2416" customFormat="false" ht="22.35" hidden="false" customHeight="false" outlineLevel="0" collapsed="false">
      <c r="A2416" s="6" t="s">
        <v>4065</v>
      </c>
      <c r="B2416" s="7" t="s">
        <v>1511</v>
      </c>
      <c r="C2416" s="17" t="n">
        <v>713</v>
      </c>
      <c r="D2416" s="16" t="n">
        <v>0.0119291422985774</v>
      </c>
      <c r="E2416" s="16" t="n">
        <v>0.00211780542092586</v>
      </c>
      <c r="F2416" s="16" t="n">
        <v>0.0107348976882923</v>
      </c>
      <c r="G2416" s="16" t="n">
        <v>0.0024463430406238</v>
      </c>
      <c r="H2416" s="16" t="n">
        <v>-5.61998490964145</v>
      </c>
      <c r="I2416" s="17" t="n">
        <v>198.298325529561</v>
      </c>
      <c r="J2416" s="18" t="n">
        <v>6.4117334355485E-008</v>
      </c>
      <c r="K2416" s="18" t="n">
        <v>3.14523566873833E-007</v>
      </c>
      <c r="L2416" s="16" t="n">
        <v>-0.49820042597888</v>
      </c>
      <c r="M2416" s="16" t="n">
        <v>0.650438663218216</v>
      </c>
      <c r="N2416" s="16" t="n">
        <v>0.0234892634438546</v>
      </c>
      <c r="O2416" s="16" t="n">
        <v>0.0149703377195977</v>
      </c>
      <c r="P2416" s="34" t="b">
        <f aca="false">TRUE()</f>
        <v>1</v>
      </c>
      <c r="Q2416" s="18" t="n">
        <v>0.000485700145800083</v>
      </c>
    </row>
    <row r="2417" customFormat="false" ht="22.35" hidden="false" customHeight="false" outlineLevel="0" collapsed="false">
      <c r="A2417" s="6" t="s">
        <v>4066</v>
      </c>
      <c r="B2417" s="7" t="s">
        <v>1511</v>
      </c>
      <c r="C2417" s="17" t="n">
        <v>714</v>
      </c>
      <c r="D2417" s="16" t="n">
        <v>0.0118214435216513</v>
      </c>
      <c r="E2417" s="16" t="n">
        <v>0.00216152210522633</v>
      </c>
      <c r="F2417" s="16" t="n">
        <v>0.0105944587623362</v>
      </c>
      <c r="G2417" s="16" t="n">
        <v>0.00249769036533062</v>
      </c>
      <c r="H2417" s="16" t="n">
        <v>-5.65686926066308</v>
      </c>
      <c r="I2417" s="17" t="n">
        <v>198.35159006514</v>
      </c>
      <c r="J2417" s="18" t="n">
        <v>5.3297888796516E-008</v>
      </c>
      <c r="K2417" s="18" t="n">
        <v>2.64260738955246E-007</v>
      </c>
      <c r="L2417" s="16" t="n">
        <v>-0.501358020233467</v>
      </c>
      <c r="M2417" s="16" t="n">
        <v>0.650540088239769</v>
      </c>
      <c r="N2417" s="16" t="n">
        <v>0.0205161395467813</v>
      </c>
      <c r="O2417" s="16" t="n">
        <v>0.0136462978445847</v>
      </c>
      <c r="P2417" s="34" t="b">
        <f aca="false">TRUE()</f>
        <v>1</v>
      </c>
      <c r="Q2417" s="18" t="n">
        <v>0.000296473638016253</v>
      </c>
    </row>
    <row r="2418" customFormat="false" ht="22.35" hidden="false" customHeight="false" outlineLevel="0" collapsed="false">
      <c r="A2418" s="6" t="s">
        <v>4067</v>
      </c>
      <c r="B2418" s="7" t="s">
        <v>1511</v>
      </c>
      <c r="C2418" s="17" t="n">
        <v>715</v>
      </c>
      <c r="D2418" s="16" t="n">
        <v>0.011690946516333</v>
      </c>
      <c r="E2418" s="16" t="n">
        <v>0.00219952036851025</v>
      </c>
      <c r="F2418" s="16" t="n">
        <v>0.0104376698470492</v>
      </c>
      <c r="G2418" s="16" t="n">
        <v>0.00254143686504553</v>
      </c>
      <c r="H2418" s="16" t="n">
        <v>-5.67834091955664</v>
      </c>
      <c r="I2418" s="17" t="n">
        <v>198.341635329309</v>
      </c>
      <c r="J2418" s="18" t="n">
        <v>4.785451579028E-008</v>
      </c>
      <c r="K2418" s="18" t="n">
        <v>2.38697404482767E-007</v>
      </c>
      <c r="L2418" s="16" t="n">
        <v>-0.503282041221483</v>
      </c>
      <c r="M2418" s="16" t="n">
        <v>0.650438663218216</v>
      </c>
      <c r="N2418" s="16" t="n">
        <v>0.0182790438744278</v>
      </c>
      <c r="O2418" s="16" t="n">
        <v>0.0125179255268211</v>
      </c>
      <c r="P2418" s="34" t="b">
        <f aca="false">TRUE()</f>
        <v>1</v>
      </c>
      <c r="Q2418" s="18" t="n">
        <v>0.000178772902972151</v>
      </c>
    </row>
    <row r="2419" customFormat="false" ht="22.35" hidden="false" customHeight="false" outlineLevel="0" collapsed="false">
      <c r="A2419" s="6" t="s">
        <v>4068</v>
      </c>
      <c r="B2419" s="7" t="s">
        <v>1511</v>
      </c>
      <c r="C2419" s="17" t="n">
        <v>716</v>
      </c>
      <c r="D2419" s="16" t="n">
        <v>0.0115357507729806</v>
      </c>
      <c r="E2419" s="16" t="n">
        <v>0.00223116884400276</v>
      </c>
      <c r="F2419" s="16" t="n">
        <v>0.0102623078490066</v>
      </c>
      <c r="G2419" s="16" t="n">
        <v>0.00257647814678085</v>
      </c>
      <c r="H2419" s="16" t="n">
        <v>-5.68858193930295</v>
      </c>
      <c r="I2419" s="17" t="n">
        <v>198.248828489122</v>
      </c>
      <c r="J2419" s="18" t="n">
        <v>4.54765375146018E-008</v>
      </c>
      <c r="K2419" s="18" t="n">
        <v>2.28207534081738E-007</v>
      </c>
      <c r="L2419" s="16" t="n">
        <v>-0.504386301969717</v>
      </c>
      <c r="M2419" s="16" t="n">
        <v>0.649703331811958</v>
      </c>
      <c r="N2419" s="16" t="n">
        <v>0.0173519664763801</v>
      </c>
      <c r="O2419" s="16" t="n">
        <v>0.0115029390045686</v>
      </c>
      <c r="P2419" s="34" t="b">
        <f aca="false">TRUE()</f>
        <v>1</v>
      </c>
      <c r="Q2419" s="18" t="n">
        <v>0.00020527334469815</v>
      </c>
    </row>
    <row r="2420" customFormat="false" ht="22.35" hidden="false" customHeight="false" outlineLevel="0" collapsed="false">
      <c r="A2420" s="6" t="s">
        <v>4069</v>
      </c>
      <c r="B2420" s="7" t="s">
        <v>1511</v>
      </c>
      <c r="C2420" s="17" t="n">
        <v>717</v>
      </c>
      <c r="D2420" s="16" t="n">
        <v>0.0113537488530578</v>
      </c>
      <c r="E2420" s="16" t="n">
        <v>0.0022552954072056</v>
      </c>
      <c r="F2420" s="16" t="n">
        <v>0.0100662271253712</v>
      </c>
      <c r="G2420" s="16" t="n">
        <v>0.00260189409170301</v>
      </c>
      <c r="H2420" s="16" t="n">
        <v>-5.69107541363555</v>
      </c>
      <c r="I2420" s="17" t="n">
        <v>198.101973487161</v>
      </c>
      <c r="J2420" s="18" t="n">
        <v>4.49476780758426E-008</v>
      </c>
      <c r="K2420" s="18" t="n">
        <v>2.2582671188226E-007</v>
      </c>
      <c r="L2420" s="16" t="n">
        <v>-0.504919308092462</v>
      </c>
      <c r="M2420" s="16" t="n">
        <v>0.648613012830265</v>
      </c>
      <c r="N2420" s="16" t="n">
        <v>0.0167444063439366</v>
      </c>
      <c r="O2420" s="16" t="n">
        <v>0.0106663103272194</v>
      </c>
      <c r="P2420" s="34" t="b">
        <f aca="false">TRUE()</f>
        <v>1</v>
      </c>
      <c r="Q2420" s="18" t="n">
        <v>9.2143251800089E-005</v>
      </c>
    </row>
    <row r="2421" customFormat="false" ht="22.35" hidden="false" customHeight="false" outlineLevel="0" collapsed="false">
      <c r="A2421" s="6" t="s">
        <v>4070</v>
      </c>
      <c r="B2421" s="7" t="s">
        <v>1511</v>
      </c>
      <c r="C2421" s="17" t="n">
        <v>718</v>
      </c>
      <c r="D2421" s="16" t="n">
        <v>0.0111443465296804</v>
      </c>
      <c r="E2421" s="16" t="n">
        <v>0.00227064394997759</v>
      </c>
      <c r="F2421" s="16" t="n">
        <v>0.00984918875266872</v>
      </c>
      <c r="G2421" s="16" t="n">
        <v>0.00261650786162133</v>
      </c>
      <c r="H2421" s="16" t="n">
        <v>-5.68754933004455</v>
      </c>
      <c r="I2421" s="17" t="n">
        <v>197.917622339821</v>
      </c>
      <c r="J2421" s="18" t="n">
        <v>4.58012150538765E-008</v>
      </c>
      <c r="K2421" s="18" t="n">
        <v>2.29282319027247E-007</v>
      </c>
      <c r="L2421" s="16" t="n">
        <v>-0.504999040249044</v>
      </c>
      <c r="M2421" s="16" t="n">
        <v>0.648029818956337</v>
      </c>
      <c r="N2421" s="16" t="n">
        <v>0.0157890652609946</v>
      </c>
      <c r="O2421" s="16" t="n">
        <v>0.00997467273213253</v>
      </c>
      <c r="P2421" s="34" t="b">
        <f aca="false">TRUE()</f>
        <v>1</v>
      </c>
      <c r="Q2421" s="18" t="n">
        <v>0.000278308296831585</v>
      </c>
    </row>
    <row r="2422" customFormat="false" ht="22.35" hidden="false" customHeight="false" outlineLevel="0" collapsed="false">
      <c r="A2422" s="6" t="s">
        <v>4071</v>
      </c>
      <c r="B2422" s="7" t="s">
        <v>1511</v>
      </c>
      <c r="C2422" s="17" t="n">
        <v>719</v>
      </c>
      <c r="D2422" s="16" t="n">
        <v>0.0109072946345682</v>
      </c>
      <c r="E2422" s="16" t="n">
        <v>0.00227645123617991</v>
      </c>
      <c r="F2422" s="16" t="n">
        <v>0.00961124381472892</v>
      </c>
      <c r="G2422" s="16" t="n">
        <v>0.00261947508064692</v>
      </c>
      <c r="H2422" s="16" t="n">
        <v>-5.67865147209348</v>
      </c>
      <c r="I2422" s="17" t="n">
        <v>197.696575695139</v>
      </c>
      <c r="J2422" s="18" t="n">
        <v>4.79578387794195E-008</v>
      </c>
      <c r="K2422" s="18" t="n">
        <v>2.38925607364455E-007</v>
      </c>
      <c r="L2422" s="16" t="n">
        <v>-0.50468082036503</v>
      </c>
      <c r="M2422" s="16" t="n">
        <v>0.64748465946549</v>
      </c>
      <c r="N2422" s="16" t="n">
        <v>0.0153366957392751</v>
      </c>
      <c r="O2422" s="16" t="n">
        <v>0.00940469820719293</v>
      </c>
      <c r="P2422" s="34" t="b">
        <f aca="false">TRUE()</f>
        <v>1</v>
      </c>
      <c r="Q2422" s="18" t="n">
        <v>0.000289068019217113</v>
      </c>
    </row>
    <row r="2423" customFormat="false" ht="22.35" hidden="false" customHeight="false" outlineLevel="0" collapsed="false">
      <c r="A2423" s="6" t="s">
        <v>4072</v>
      </c>
      <c r="B2423" s="7" t="s">
        <v>1511</v>
      </c>
      <c r="C2423" s="17" t="n">
        <v>720</v>
      </c>
      <c r="D2423" s="16" t="n">
        <v>0.0106424671367579</v>
      </c>
      <c r="E2423" s="16" t="n">
        <v>0.00227251556459516</v>
      </c>
      <c r="F2423" s="16" t="n">
        <v>0.00935223340811236</v>
      </c>
      <c r="G2423" s="16" t="n">
        <v>0.00261083363249434</v>
      </c>
      <c r="H2423" s="16" t="n">
        <v>-5.66482797288917</v>
      </c>
      <c r="I2423" s="17" t="n">
        <v>197.452510995371</v>
      </c>
      <c r="J2423" s="18" t="n">
        <v>5.1476155060207E-008</v>
      </c>
      <c r="K2423" s="18" t="n">
        <v>2.55839573053723E-007</v>
      </c>
      <c r="L2423" s="16" t="n">
        <v>-0.503974316623723</v>
      </c>
      <c r="M2423" s="16" t="n">
        <v>0.646838074953091</v>
      </c>
      <c r="N2423" s="16" t="n">
        <v>0.0150199582641165</v>
      </c>
      <c r="O2423" s="16" t="n">
        <v>0.00892495817782207</v>
      </c>
      <c r="P2423" s="34" t="b">
        <f aca="false">TRUE()</f>
        <v>1</v>
      </c>
      <c r="Q2423" s="18" t="n">
        <v>0.000335038183721037</v>
      </c>
    </row>
    <row r="2424" customFormat="false" ht="22.35" hidden="false" customHeight="false" outlineLevel="0" collapsed="false">
      <c r="A2424" s="6" t="s">
        <v>4073</v>
      </c>
      <c r="B2424" s="7" t="s">
        <v>1511</v>
      </c>
      <c r="C2424" s="17" t="n">
        <v>721</v>
      </c>
      <c r="D2424" s="16" t="n">
        <v>0.0103505423795127</v>
      </c>
      <c r="E2424" s="16" t="n">
        <v>0.00225847848430192</v>
      </c>
      <c r="F2424" s="16" t="n">
        <v>0.00907245388501815</v>
      </c>
      <c r="G2424" s="16" t="n">
        <v>0.00259017665897985</v>
      </c>
      <c r="H2424" s="16" t="n">
        <v>-5.64844945101056</v>
      </c>
      <c r="I2424" s="17" t="n">
        <v>197.182541963265</v>
      </c>
      <c r="J2424" s="18" t="n">
        <v>5.59645312406759E-008</v>
      </c>
      <c r="K2424" s="18" t="n">
        <v>2.7649143410572E-007</v>
      </c>
      <c r="L2424" s="16" t="n">
        <v>-0.503095854657466</v>
      </c>
      <c r="M2424" s="16" t="n">
        <v>0.646052031036057</v>
      </c>
      <c r="N2424" s="16" t="n">
        <v>0.014965059847618</v>
      </c>
      <c r="O2424" s="16" t="n">
        <v>0.00854299489791886</v>
      </c>
      <c r="P2424" s="34" t="b">
        <f aca="false">TRUE()</f>
        <v>1</v>
      </c>
      <c r="Q2424" s="18" t="n">
        <v>0.000315966390043769</v>
      </c>
    </row>
    <row r="2425" customFormat="false" ht="22.35" hidden="false" customHeight="false" outlineLevel="0" collapsed="false">
      <c r="A2425" s="6" t="s">
        <v>4074</v>
      </c>
      <c r="B2425" s="7" t="s">
        <v>1511</v>
      </c>
      <c r="C2425" s="17" t="n">
        <v>722</v>
      </c>
      <c r="D2425" s="16" t="n">
        <v>0.0100332598972743</v>
      </c>
      <c r="E2425" s="16" t="n">
        <v>0.00223409467989442</v>
      </c>
      <c r="F2425" s="16" t="n">
        <v>0.00877349263270398</v>
      </c>
      <c r="G2425" s="16" t="n">
        <v>0.00255740257636872</v>
      </c>
      <c r="H2425" s="16" t="n">
        <v>-5.63045586925332</v>
      </c>
      <c r="I2425" s="17" t="n">
        <v>196.893449550066</v>
      </c>
      <c r="J2425" s="18" t="n">
        <v>6.13321552202269E-008</v>
      </c>
      <c r="K2425" s="18" t="n">
        <v>3.01931724986882E-007</v>
      </c>
      <c r="L2425" s="16" t="n">
        <v>-0.502114260041806</v>
      </c>
      <c r="M2425" s="16" t="n">
        <v>0.645316699629799</v>
      </c>
      <c r="N2425" s="16" t="n">
        <v>0.014965059847618</v>
      </c>
      <c r="O2425" s="16" t="n">
        <v>0.00825260141908032</v>
      </c>
      <c r="P2425" s="34" t="b">
        <f aca="false">TRUE()</f>
        <v>1</v>
      </c>
      <c r="Q2425" s="18" t="n">
        <v>0.000200356380438726</v>
      </c>
    </row>
    <row r="2426" customFormat="false" ht="22.35" hidden="false" customHeight="false" outlineLevel="0" collapsed="false">
      <c r="A2426" s="6" t="s">
        <v>4075</v>
      </c>
      <c r="B2426" s="7" t="s">
        <v>1511</v>
      </c>
      <c r="C2426" s="17" t="n">
        <v>723</v>
      </c>
      <c r="D2426" s="16" t="n">
        <v>0.00969298779035135</v>
      </c>
      <c r="E2426" s="16" t="n">
        <v>0.00219924456692659</v>
      </c>
      <c r="F2426" s="16" t="n">
        <v>0.00845761215581961</v>
      </c>
      <c r="G2426" s="16" t="n">
        <v>0.00251271169080336</v>
      </c>
      <c r="H2426" s="16" t="n">
        <v>-5.61116378687493</v>
      </c>
      <c r="I2426" s="17" t="n">
        <v>196.601150377791</v>
      </c>
      <c r="J2426" s="18" t="n">
        <v>6.76367754628023E-008</v>
      </c>
      <c r="K2426" s="18" t="n">
        <v>3.30226609612505E-007</v>
      </c>
      <c r="L2426" s="16" t="n">
        <v>-0.501023193426801</v>
      </c>
      <c r="M2426" s="16" t="n">
        <v>0.644822252649729</v>
      </c>
      <c r="N2426" s="16" t="n">
        <v>0.014965059847618</v>
      </c>
      <c r="O2426" s="16" t="n">
        <v>0.0080471636604612</v>
      </c>
      <c r="P2426" s="34" t="b">
        <f aca="false">TRUE()</f>
        <v>1</v>
      </c>
      <c r="Q2426" s="18" t="n">
        <v>0.000183220078001605</v>
      </c>
    </row>
    <row r="2427" customFormat="false" ht="22.35" hidden="false" customHeight="false" outlineLevel="0" collapsed="false">
      <c r="A2427" s="6" t="s">
        <v>4076</v>
      </c>
      <c r="B2427" s="7" t="s">
        <v>1511</v>
      </c>
      <c r="C2427" s="17" t="n">
        <v>724</v>
      </c>
      <c r="D2427" s="16" t="n">
        <v>0.00933086943396532</v>
      </c>
      <c r="E2427" s="16" t="n">
        <v>0.00215454266517294</v>
      </c>
      <c r="F2427" s="16" t="n">
        <v>0.00812571853405975</v>
      </c>
      <c r="G2427" s="16" t="n">
        <v>0.00245677095415977</v>
      </c>
      <c r="H2427" s="16" t="n">
        <v>-5.58974949891652</v>
      </c>
      <c r="I2427" s="17" t="n">
        <v>196.299144199423</v>
      </c>
      <c r="J2427" s="18" t="n">
        <v>7.53646818760977E-008</v>
      </c>
      <c r="K2427" s="18" t="n">
        <v>3.65377838534819E-007</v>
      </c>
      <c r="L2427" s="16" t="n">
        <v>-0.499762684274713</v>
      </c>
      <c r="M2427" s="16" t="n">
        <v>0.643820680561895</v>
      </c>
      <c r="N2427" s="16" t="n">
        <v>0.014965059847618</v>
      </c>
      <c r="O2427" s="16" t="n">
        <v>0.00790332913174568</v>
      </c>
      <c r="P2427" s="34" t="b">
        <f aca="false">TRUE()</f>
        <v>1</v>
      </c>
      <c r="Q2427" s="18" t="n">
        <v>0.000341687826711504</v>
      </c>
    </row>
    <row r="2428" customFormat="false" ht="22.35" hidden="false" customHeight="false" outlineLevel="0" collapsed="false">
      <c r="A2428" s="6" t="s">
        <v>4077</v>
      </c>
      <c r="B2428" s="7" t="s">
        <v>1511</v>
      </c>
      <c r="C2428" s="17" t="n">
        <v>725</v>
      </c>
      <c r="D2428" s="16" t="n">
        <v>0.00895034686203882</v>
      </c>
      <c r="E2428" s="16" t="n">
        <v>0.0021008936895082</v>
      </c>
      <c r="F2428" s="16" t="n">
        <v>0.00778088874261278</v>
      </c>
      <c r="G2428" s="16" t="n">
        <v>0.00239038577149953</v>
      </c>
      <c r="H2428" s="16" t="n">
        <v>-5.56522110566211</v>
      </c>
      <c r="I2428" s="17" t="n">
        <v>195.968403671908</v>
      </c>
      <c r="J2428" s="18" t="n">
        <v>8.52672300874114E-008</v>
      </c>
      <c r="K2428" s="18" t="n">
        <v>4.10509286383709E-007</v>
      </c>
      <c r="L2428" s="16" t="n">
        <v>-0.498284568404748</v>
      </c>
      <c r="M2428" s="16" t="n">
        <v>0.643199452304884</v>
      </c>
      <c r="N2428" s="16" t="n">
        <v>0.014965059847618</v>
      </c>
      <c r="O2428" s="16" t="n">
        <v>0.00779516698519262</v>
      </c>
      <c r="P2428" s="34" t="b">
        <f aca="false">TRUE()</f>
        <v>1</v>
      </c>
      <c r="Q2428" s="18" t="n">
        <v>0.000214667754484688</v>
      </c>
    </row>
    <row r="2429" customFormat="false" ht="22.35" hidden="false" customHeight="false" outlineLevel="0" collapsed="false">
      <c r="A2429" s="6" t="s">
        <v>4078</v>
      </c>
      <c r="B2429" s="7" t="s">
        <v>1511</v>
      </c>
      <c r="C2429" s="17" t="n">
        <v>726</v>
      </c>
      <c r="D2429" s="16" t="n">
        <v>0.0085552650860705</v>
      </c>
      <c r="E2429" s="16" t="n">
        <v>0.00203874037750108</v>
      </c>
      <c r="F2429" s="16" t="n">
        <v>0.00742606267023474</v>
      </c>
      <c r="G2429" s="16" t="n">
        <v>0.00231450669665186</v>
      </c>
      <c r="H2429" s="16" t="n">
        <v>-5.54001980575112</v>
      </c>
      <c r="I2429" s="17" t="n">
        <v>195.631689085479</v>
      </c>
      <c r="J2429" s="18" t="n">
        <v>9.67552687348272E-008</v>
      </c>
      <c r="K2429" s="18" t="n">
        <v>4.63130755766474E-007</v>
      </c>
      <c r="L2429" s="16" t="n">
        <v>-0.496757475240888</v>
      </c>
      <c r="M2429" s="16" t="n">
        <v>0.642768395963284</v>
      </c>
      <c r="N2429" s="16" t="n">
        <v>0.0150199582641165</v>
      </c>
      <c r="O2429" s="16" t="n">
        <v>0.00774284347444081</v>
      </c>
      <c r="P2429" s="34" t="b">
        <f aca="false">TRUE()</f>
        <v>1</v>
      </c>
      <c r="Q2429" s="18" t="n">
        <v>0.000322642814641944</v>
      </c>
    </row>
    <row r="2430" customFormat="false" ht="22.35" hidden="false" customHeight="false" outlineLevel="0" collapsed="false">
      <c r="A2430" s="6" t="s">
        <v>4079</v>
      </c>
      <c r="B2430" s="7" t="s">
        <v>1511</v>
      </c>
      <c r="C2430" s="17" t="n">
        <v>727</v>
      </c>
      <c r="D2430" s="16" t="n">
        <v>0.00814931083242395</v>
      </c>
      <c r="E2430" s="16" t="n">
        <v>0.00196861669683761</v>
      </c>
      <c r="F2430" s="16" t="n">
        <v>0.00706386083540527</v>
      </c>
      <c r="G2430" s="16" t="n">
        <v>0.00223063076333243</v>
      </c>
      <c r="H2430" s="16" t="n">
        <v>-5.51722635551017</v>
      </c>
      <c r="I2430" s="17" t="n">
        <v>195.344110480708</v>
      </c>
      <c r="J2430" s="18" t="n">
        <v>1.08422925778371E-007</v>
      </c>
      <c r="K2430" s="18" t="n">
        <v>5.14822816911027E-007</v>
      </c>
      <c r="L2430" s="16" t="n">
        <v>-0.495337841349637</v>
      </c>
      <c r="M2430" s="16" t="n">
        <v>0.64226127085552</v>
      </c>
      <c r="N2430" s="16" t="n">
        <v>0.0150199582641165</v>
      </c>
      <c r="O2430" s="16" t="n">
        <v>0.00776908529335726</v>
      </c>
      <c r="P2430" s="34" t="b">
        <f aca="false">TRUE()</f>
        <v>1</v>
      </c>
      <c r="Q2430" s="18" t="n">
        <v>3.97071960097171E-005</v>
      </c>
    </row>
    <row r="2431" customFormat="false" ht="22.35" hidden="false" customHeight="false" outlineLevel="0" collapsed="false">
      <c r="A2431" s="6" t="s">
        <v>4080</v>
      </c>
      <c r="B2431" s="7" t="s">
        <v>1511</v>
      </c>
      <c r="C2431" s="17" t="n">
        <v>728</v>
      </c>
      <c r="D2431" s="16" t="n">
        <v>0.0077362292942468</v>
      </c>
      <c r="E2431" s="16" t="n">
        <v>0.00189284597850029</v>
      </c>
      <c r="F2431" s="16" t="n">
        <v>0.00669779784072784</v>
      </c>
      <c r="G2431" s="16" t="n">
        <v>0.002140417203193</v>
      </c>
      <c r="H2431" s="16" t="n">
        <v>-5.49181390043628</v>
      </c>
      <c r="I2431" s="17" t="n">
        <v>195.0393622579</v>
      </c>
      <c r="J2431" s="18" t="n">
        <v>1.23035997857887E-007</v>
      </c>
      <c r="K2431" s="18" t="n">
        <v>5.8088667930629E-007</v>
      </c>
      <c r="L2431" s="16" t="n">
        <v>-0.493718617986625</v>
      </c>
      <c r="M2431" s="16" t="n">
        <v>0.641386480044627</v>
      </c>
      <c r="N2431" s="16" t="n">
        <v>0.0153366957392751</v>
      </c>
      <c r="O2431" s="16" t="n">
        <v>0.00783681788454231</v>
      </c>
      <c r="P2431" s="34" t="b">
        <f aca="false">TRUE()</f>
        <v>1</v>
      </c>
      <c r="Q2431" s="18" t="n">
        <v>0.000224247433501883</v>
      </c>
    </row>
    <row r="2432" customFormat="false" ht="22.35" hidden="false" customHeight="false" outlineLevel="0" collapsed="false">
      <c r="A2432" s="6" t="s">
        <v>4081</v>
      </c>
      <c r="B2432" s="7" t="s">
        <v>1511</v>
      </c>
      <c r="C2432" s="17" t="n">
        <v>729</v>
      </c>
      <c r="D2432" s="16" t="n">
        <v>0.00732016025909244</v>
      </c>
      <c r="E2432" s="16" t="n">
        <v>0.00181233734495862</v>
      </c>
      <c r="F2432" s="16" t="n">
        <v>0.00633127797634618</v>
      </c>
      <c r="G2432" s="16" t="n">
        <v>0.00204498163608029</v>
      </c>
      <c r="H2432" s="16" t="n">
        <v>-5.46448725327202</v>
      </c>
      <c r="I2432" s="17" t="n">
        <v>194.719040460373</v>
      </c>
      <c r="J2432" s="18" t="n">
        <v>1.40880540942501E-007</v>
      </c>
      <c r="K2432" s="18" t="n">
        <v>6.58176472666369E-007</v>
      </c>
      <c r="L2432" s="16" t="n">
        <v>-0.49195897625508</v>
      </c>
      <c r="M2432" s="16" t="n">
        <v>0.640803286170698</v>
      </c>
      <c r="N2432" s="16" t="n">
        <v>0.0157882619270236</v>
      </c>
      <c r="O2432" s="16" t="n">
        <v>0.00795271691910197</v>
      </c>
      <c r="P2432" s="34" t="b">
        <f aca="false">TRUE()</f>
        <v>1</v>
      </c>
      <c r="Q2432" s="18" t="n">
        <v>0.000372534842027961</v>
      </c>
    </row>
    <row r="2433" customFormat="false" ht="22.35" hidden="false" customHeight="false" outlineLevel="0" collapsed="false">
      <c r="A2433" s="6" t="s">
        <v>4082</v>
      </c>
      <c r="B2433" s="7" t="s">
        <v>1511</v>
      </c>
      <c r="C2433" s="17" t="n">
        <v>730</v>
      </c>
      <c r="D2433" s="16" t="n">
        <v>0.00690518367672204</v>
      </c>
      <c r="E2433" s="16" t="n">
        <v>0.00172789031644122</v>
      </c>
      <c r="F2433" s="16" t="n">
        <v>0.00596750542293529</v>
      </c>
      <c r="G2433" s="16" t="n">
        <v>0.00194536322674823</v>
      </c>
      <c r="H2433" s="16" t="n">
        <v>-5.43723633182162</v>
      </c>
      <c r="I2433" s="17" t="n">
        <v>194.388954805624</v>
      </c>
      <c r="J2433" s="18" t="n">
        <v>1.61180297448788E-007</v>
      </c>
      <c r="K2433" s="18" t="n">
        <v>7.4653820804963E-007</v>
      </c>
      <c r="L2433" s="16" t="n">
        <v>-0.490225022125687</v>
      </c>
      <c r="M2433" s="16" t="n">
        <v>0.640448298595264</v>
      </c>
      <c r="N2433" s="16" t="n">
        <v>0.0163629585300881</v>
      </c>
      <c r="O2433" s="16" t="n">
        <v>0.00813092908955222</v>
      </c>
      <c r="P2433" s="34" t="b">
        <f aca="false">TRUE()</f>
        <v>1</v>
      </c>
      <c r="Q2433" s="18" t="n">
        <v>0.000219437184536868</v>
      </c>
    </row>
    <row r="2434" customFormat="false" ht="22.35" hidden="false" customHeight="false" outlineLevel="0" collapsed="false">
      <c r="A2434" s="6" t="s">
        <v>4083</v>
      </c>
      <c r="B2434" s="7" t="s">
        <v>1511</v>
      </c>
      <c r="C2434" s="17" t="n">
        <v>731</v>
      </c>
      <c r="D2434" s="16" t="n">
        <v>0.0064948983498903</v>
      </c>
      <c r="E2434" s="16" t="n">
        <v>0.00164102895584888</v>
      </c>
      <c r="F2434" s="16" t="n">
        <v>0.0056099946217431</v>
      </c>
      <c r="G2434" s="16" t="n">
        <v>0.00184321340264329</v>
      </c>
      <c r="H2434" s="16" t="n">
        <v>-5.40540588957072</v>
      </c>
      <c r="I2434" s="17" t="n">
        <v>194.040357102298</v>
      </c>
      <c r="J2434" s="18" t="n">
        <v>1.88468463832154E-007</v>
      </c>
      <c r="K2434" s="18" t="n">
        <v>8.6712208969339E-007</v>
      </c>
      <c r="L2434" s="16" t="n">
        <v>-0.488115663198417</v>
      </c>
      <c r="M2434" s="16" t="n">
        <v>0.640093311019829</v>
      </c>
      <c r="N2434" s="16" t="n">
        <v>0.0169365539106459</v>
      </c>
      <c r="O2434" s="16" t="n">
        <v>0.0083642469278283</v>
      </c>
      <c r="P2434" s="34" t="b">
        <f aca="false">TRUE()</f>
        <v>1</v>
      </c>
      <c r="Q2434" s="18" t="n">
        <v>0.000317219065576714</v>
      </c>
    </row>
    <row r="2435" customFormat="false" ht="22.35" hidden="false" customHeight="false" outlineLevel="0" collapsed="false">
      <c r="A2435" s="6" t="s">
        <v>4084</v>
      </c>
      <c r="B2435" s="7" t="s">
        <v>1511</v>
      </c>
      <c r="C2435" s="17" t="n">
        <v>732</v>
      </c>
      <c r="D2435" s="16" t="n">
        <v>0.00609101271531227</v>
      </c>
      <c r="E2435" s="16" t="n">
        <v>0.0015526474598928</v>
      </c>
      <c r="F2435" s="16" t="n">
        <v>0.00525965445450831</v>
      </c>
      <c r="G2435" s="16" t="n">
        <v>0.00174006077428251</v>
      </c>
      <c r="H2435" s="16" t="n">
        <v>-5.36981756746693</v>
      </c>
      <c r="I2435" s="17" t="n">
        <v>193.712911826984</v>
      </c>
      <c r="J2435" s="18" t="n">
        <v>2.24232905400468E-007</v>
      </c>
      <c r="K2435" s="18" t="n">
        <v>1.02372558571171E-006</v>
      </c>
      <c r="L2435" s="16" t="n">
        <v>-0.485616517617524</v>
      </c>
      <c r="M2435" s="16" t="n">
        <v>0.639269232719712</v>
      </c>
      <c r="N2435" s="16" t="n">
        <v>0.0173519664763801</v>
      </c>
      <c r="O2435" s="16" t="n">
        <v>0.00866234552038375</v>
      </c>
      <c r="P2435" s="34" t="b">
        <f aca="false">TRUE()</f>
        <v>1</v>
      </c>
      <c r="Q2435" s="18" t="n">
        <v>0.000314618682772425</v>
      </c>
    </row>
    <row r="2436" customFormat="false" ht="22.35" hidden="false" customHeight="false" outlineLevel="0" collapsed="false">
      <c r="A2436" s="6" t="s">
        <v>4085</v>
      </c>
      <c r="B2436" s="7" t="s">
        <v>1511</v>
      </c>
      <c r="C2436" s="17" t="n">
        <v>733</v>
      </c>
      <c r="D2436" s="16" t="n">
        <v>0.00569621065965062</v>
      </c>
      <c r="E2436" s="16" t="n">
        <v>0.00146352757162828</v>
      </c>
      <c r="F2436" s="16" t="n">
        <v>0.00491813597006124</v>
      </c>
      <c r="G2436" s="16" t="n">
        <v>0.00163655035347317</v>
      </c>
      <c r="H2436" s="16" t="n">
        <v>-5.33406802464506</v>
      </c>
      <c r="I2436" s="17" t="n">
        <v>193.388650251835</v>
      </c>
      <c r="J2436" s="18" t="n">
        <v>2.66760846301405E-007</v>
      </c>
      <c r="K2436" s="18" t="n">
        <v>1.20463276621418E-006</v>
      </c>
      <c r="L2436" s="16" t="n">
        <v>-0.483091079510255</v>
      </c>
      <c r="M2436" s="16" t="n">
        <v>0.638622648207313</v>
      </c>
      <c r="N2436" s="16" t="n">
        <v>0.0181771234697219</v>
      </c>
      <c r="O2436" s="16" t="n">
        <v>0.00903939970656991</v>
      </c>
      <c r="P2436" s="34" t="b">
        <f aca="false">TRUE()</f>
        <v>1</v>
      </c>
      <c r="Q2436" s="18" t="n">
        <v>0.000267280930407645</v>
      </c>
    </row>
    <row r="2437" customFormat="false" ht="22.35" hidden="false" customHeight="false" outlineLevel="0" collapsed="false">
      <c r="A2437" s="6" t="s">
        <v>4086</v>
      </c>
      <c r="B2437" s="7" t="s">
        <v>1511</v>
      </c>
      <c r="C2437" s="17" t="n">
        <v>734</v>
      </c>
      <c r="D2437" s="16" t="n">
        <v>0.00531346300899728</v>
      </c>
      <c r="E2437" s="16" t="n">
        <v>0.00137440878250399</v>
      </c>
      <c r="F2437" s="16" t="n">
        <v>0.00458757743028453</v>
      </c>
      <c r="G2437" s="16" t="n">
        <v>0.00153321974405723</v>
      </c>
      <c r="H2437" s="16" t="n">
        <v>-5.30150447208727</v>
      </c>
      <c r="I2437" s="17" t="n">
        <v>193.040270967898</v>
      </c>
      <c r="J2437" s="18" t="n">
        <v>3.12326550251154E-007</v>
      </c>
      <c r="K2437" s="18" t="n">
        <v>1.39671894778264E-006</v>
      </c>
      <c r="L2437" s="16" t="n">
        <v>-0.4809026462874</v>
      </c>
      <c r="M2437" s="16" t="n">
        <v>0.638128201227243</v>
      </c>
      <c r="N2437" s="16" t="n">
        <v>0.0191195857398038</v>
      </c>
      <c r="O2437" s="16" t="n">
        <v>0.00953199441394381</v>
      </c>
      <c r="P2437" s="34" t="b">
        <f aca="false">TRUE()</f>
        <v>1</v>
      </c>
      <c r="Q2437" s="18" t="n">
        <v>0.00016966181740935</v>
      </c>
    </row>
    <row r="2438" customFormat="false" ht="22.35" hidden="false" customHeight="false" outlineLevel="0" collapsed="false">
      <c r="A2438" s="6" t="s">
        <v>4087</v>
      </c>
      <c r="B2438" s="7" t="s">
        <v>1511</v>
      </c>
      <c r="C2438" s="17" t="n">
        <v>735</v>
      </c>
      <c r="D2438" s="16" t="n">
        <v>0.00494322718676406</v>
      </c>
      <c r="E2438" s="16" t="n">
        <v>0.00128615357612011</v>
      </c>
      <c r="F2438" s="16" t="n">
        <v>0.00426914985340425</v>
      </c>
      <c r="G2438" s="16" t="n">
        <v>0.00143172507175915</v>
      </c>
      <c r="H2438" s="16" t="n">
        <v>-5.26317833600953</v>
      </c>
      <c r="I2438" s="17" t="n">
        <v>192.733048407514</v>
      </c>
      <c r="J2438" s="18" t="n">
        <v>3.75497447960475E-007</v>
      </c>
      <c r="K2438" s="18" t="n">
        <v>1.66486582161963E-006</v>
      </c>
      <c r="L2438" s="16" t="n">
        <v>-0.478096588539466</v>
      </c>
      <c r="M2438" s="16" t="n">
        <v>0.636999847862468</v>
      </c>
      <c r="N2438" s="16" t="n">
        <v>0.0209197999441781</v>
      </c>
      <c r="O2438" s="16" t="n">
        <v>0.0101054734724955</v>
      </c>
      <c r="P2438" s="34" t="b">
        <f aca="false">TRUE()</f>
        <v>1</v>
      </c>
      <c r="Q2438" s="18" t="n">
        <v>0.000251057813224708</v>
      </c>
    </row>
    <row r="2439" customFormat="false" ht="22.35" hidden="false" customHeight="false" outlineLevel="0" collapsed="false">
      <c r="A2439" s="6" t="s">
        <v>4088</v>
      </c>
      <c r="B2439" s="7" t="s">
        <v>1511</v>
      </c>
      <c r="C2439" s="17" t="n">
        <v>736</v>
      </c>
      <c r="D2439" s="16" t="n">
        <v>0.00458604180657283</v>
      </c>
      <c r="E2439" s="16" t="n">
        <v>0.00120008752861484</v>
      </c>
      <c r="F2439" s="16" t="n">
        <v>0.003962472591094</v>
      </c>
      <c r="G2439" s="16" t="n">
        <v>0.00133300005774143</v>
      </c>
      <c r="H2439" s="16" t="n">
        <v>-5.22026033915983</v>
      </c>
      <c r="I2439" s="17" t="n">
        <v>192.41802848632</v>
      </c>
      <c r="J2439" s="18" t="n">
        <v>4.6092132016426E-007</v>
      </c>
      <c r="K2439" s="18" t="n">
        <v>2.02415182929278E-006</v>
      </c>
      <c r="L2439" s="16" t="n">
        <v>-0.474884334259505</v>
      </c>
      <c r="M2439" s="16" t="n">
        <v>0.636137735179269</v>
      </c>
      <c r="N2439" s="16" t="n">
        <v>0.0229538838018526</v>
      </c>
      <c r="O2439" s="16" t="n">
        <v>0.0107672147189322</v>
      </c>
      <c r="P2439" s="34" t="b">
        <f aca="false">TRUE()</f>
        <v>1</v>
      </c>
      <c r="Q2439" s="18" t="n">
        <v>0.000233926936826791</v>
      </c>
    </row>
    <row r="2440" customFormat="false" ht="22.35" hidden="false" customHeight="false" outlineLevel="0" collapsed="false">
      <c r="A2440" s="6" t="s">
        <v>4089</v>
      </c>
      <c r="B2440" s="7" t="s">
        <v>1511</v>
      </c>
      <c r="C2440" s="17" t="n">
        <v>737</v>
      </c>
      <c r="D2440" s="16" t="n">
        <v>0.00424314461766605</v>
      </c>
      <c r="E2440" s="16" t="n">
        <v>0.00111674069845926</v>
      </c>
      <c r="F2440" s="16" t="n">
        <v>0.00366809122325475</v>
      </c>
      <c r="G2440" s="16" t="n">
        <v>0.0012373161981639</v>
      </c>
      <c r="H2440" s="16" t="n">
        <v>-5.17597803160773</v>
      </c>
      <c r="I2440" s="17" t="n">
        <v>192.05863979433</v>
      </c>
      <c r="J2440" s="18" t="n">
        <v>5.68830011936968E-007</v>
      </c>
      <c r="K2440" s="18" t="n">
        <v>2.46671321790848E-006</v>
      </c>
      <c r="L2440" s="16" t="n">
        <v>-0.471637791919244</v>
      </c>
      <c r="M2440" s="16" t="n">
        <v>0.635453116283787</v>
      </c>
      <c r="N2440" s="16" t="n">
        <v>0.0256313042801457</v>
      </c>
      <c r="O2440" s="16" t="n">
        <v>0.0115578005227681</v>
      </c>
      <c r="P2440" s="34" t="b">
        <f aca="false">TRUE()</f>
        <v>1</v>
      </c>
      <c r="Q2440" s="18" t="n">
        <v>0.000324792454725035</v>
      </c>
    </row>
    <row r="2441" customFormat="false" ht="22.35" hidden="false" customHeight="false" outlineLevel="0" collapsed="false">
      <c r="A2441" s="6" t="s">
        <v>4090</v>
      </c>
      <c r="B2441" s="7" t="s">
        <v>1511</v>
      </c>
      <c r="C2441" s="17" t="n">
        <v>738</v>
      </c>
      <c r="D2441" s="16" t="n">
        <v>0.00391534615282581</v>
      </c>
      <c r="E2441" s="16" t="n">
        <v>0.00103560343808632</v>
      </c>
      <c r="F2441" s="16" t="n">
        <v>0.00338747827178797</v>
      </c>
      <c r="G2441" s="16" t="n">
        <v>0.0011444010759505</v>
      </c>
      <c r="H2441" s="16" t="n">
        <v>-5.12618709902336</v>
      </c>
      <c r="I2441" s="17" t="n">
        <v>191.683324841231</v>
      </c>
      <c r="J2441" s="18" t="n">
        <v>7.19388276053507E-007</v>
      </c>
      <c r="K2441" s="18" t="n">
        <v>3.09053969526093E-006</v>
      </c>
      <c r="L2441" s="16" t="n">
        <v>-0.467915607055942</v>
      </c>
      <c r="M2441" s="16" t="n">
        <v>0.634159947258989</v>
      </c>
      <c r="N2441" s="16" t="n">
        <v>0.0293386470277261</v>
      </c>
      <c r="O2441" s="16" t="n">
        <v>0.0125528550816117</v>
      </c>
      <c r="P2441" s="34" t="b">
        <f aca="false">TRUE()</f>
        <v>1</v>
      </c>
      <c r="Q2441" s="18" t="n">
        <v>0.000317643105078372</v>
      </c>
    </row>
    <row r="2442" customFormat="false" ht="22.35" hidden="false" customHeight="false" outlineLevel="0" collapsed="false">
      <c r="A2442" s="6" t="s">
        <v>4091</v>
      </c>
      <c r="B2442" s="7" t="s">
        <v>1511</v>
      </c>
      <c r="C2442" s="17" t="n">
        <v>739</v>
      </c>
      <c r="D2442" s="16" t="n">
        <v>0.00360130214822817</v>
      </c>
      <c r="E2442" s="18" t="n">
        <v>0.00095718672581754</v>
      </c>
      <c r="F2442" s="16" t="n">
        <v>0.00311911573853616</v>
      </c>
      <c r="G2442" s="16" t="n">
        <v>0.00105512365210149</v>
      </c>
      <c r="H2442" s="16" t="n">
        <v>-5.06866136351424</v>
      </c>
      <c r="I2442" s="17" t="n">
        <v>191.331487469156</v>
      </c>
      <c r="J2442" s="18" t="n">
        <v>9.41317072954907E-007</v>
      </c>
      <c r="K2442" s="18" t="n">
        <v>4.00252648848654E-006</v>
      </c>
      <c r="L2442" s="16" t="n">
        <v>-0.463425700119081</v>
      </c>
      <c r="M2442" s="16" t="n">
        <v>0.632613215680308</v>
      </c>
      <c r="N2442" s="16" t="n">
        <v>0.0338379557946137</v>
      </c>
      <c r="O2442" s="16" t="n">
        <v>0.0137131088200896</v>
      </c>
      <c r="P2442" s="34" t="b">
        <f aca="false">TRUE()</f>
        <v>1</v>
      </c>
      <c r="Q2442" s="18" t="n">
        <v>0.000166698725209376</v>
      </c>
    </row>
    <row r="2443" customFormat="false" ht="22.35" hidden="false" customHeight="false" outlineLevel="0" collapsed="false">
      <c r="A2443" s="6" t="s">
        <v>4092</v>
      </c>
      <c r="B2443" s="7" t="s">
        <v>1511</v>
      </c>
      <c r="C2443" s="17" t="n">
        <v>740</v>
      </c>
      <c r="D2443" s="16" t="n">
        <v>0.00330165991910066</v>
      </c>
      <c r="E2443" s="18" t="n">
        <v>0.000882297833184077</v>
      </c>
      <c r="F2443" s="16" t="n">
        <v>0.00286338481591194</v>
      </c>
      <c r="G2443" s="18" t="n">
        <v>0.000969936340406361</v>
      </c>
      <c r="H2443" s="16" t="n">
        <v>-5.00077926661958</v>
      </c>
      <c r="I2443" s="17" t="n">
        <v>190.949010066005</v>
      </c>
      <c r="J2443" s="18" t="n">
        <v>1.28894490943158E-006</v>
      </c>
      <c r="K2443" s="18" t="n">
        <v>5.37536742361141E-006</v>
      </c>
      <c r="L2443" s="16" t="n">
        <v>-0.458041790359347</v>
      </c>
      <c r="M2443" s="16" t="n">
        <v>0.631079162229322</v>
      </c>
      <c r="N2443" s="16" t="n">
        <v>0.040256250545666</v>
      </c>
      <c r="O2443" s="16" t="n">
        <v>0.0149939283007986</v>
      </c>
      <c r="P2443" s="34" t="b">
        <f aca="false">TRUE()</f>
        <v>1</v>
      </c>
      <c r="Q2443" s="18" t="n">
        <v>0.000204878868497878</v>
      </c>
    </row>
    <row r="2444" customFormat="false" ht="22.35" hidden="false" customHeight="false" outlineLevel="0" collapsed="false">
      <c r="A2444" s="6" t="s">
        <v>4093</v>
      </c>
      <c r="B2444" s="7" t="s">
        <v>1511</v>
      </c>
      <c r="C2444" s="17" t="n">
        <v>741</v>
      </c>
      <c r="D2444" s="16" t="n">
        <v>0.00301733713453329</v>
      </c>
      <c r="E2444" s="18" t="n">
        <v>0.000811306412602038</v>
      </c>
      <c r="F2444" s="16" t="n">
        <v>0.00262099015949293</v>
      </c>
      <c r="G2444" s="18" t="n">
        <v>0.000889026446655107</v>
      </c>
      <c r="H2444" s="16" t="n">
        <v>-4.92118401730447</v>
      </c>
      <c r="I2444" s="17" t="n">
        <v>190.498226682404</v>
      </c>
      <c r="J2444" s="18" t="n">
        <v>1.85597648072313E-006</v>
      </c>
      <c r="K2444" s="18" t="n">
        <v>7.60345744817471E-006</v>
      </c>
      <c r="L2444" s="16" t="n">
        <v>-0.451713751405836</v>
      </c>
      <c r="M2444" s="16" t="n">
        <v>0.629367614990618</v>
      </c>
      <c r="N2444" s="16" t="n">
        <v>0.0485565351230431</v>
      </c>
      <c r="O2444" s="16" t="n">
        <v>0.0165185820960261</v>
      </c>
      <c r="P2444" s="34" t="b">
        <f aca="false">TRUE()</f>
        <v>1</v>
      </c>
      <c r="Q2444" s="18" t="n">
        <v>0.000220761966845927</v>
      </c>
    </row>
    <row r="2445" customFormat="false" ht="22.35" hidden="false" customHeight="false" outlineLevel="0" collapsed="false">
      <c r="A2445" s="6" t="s">
        <v>4094</v>
      </c>
      <c r="B2445" s="7" t="s">
        <v>1511</v>
      </c>
      <c r="C2445" s="17" t="n">
        <v>742</v>
      </c>
      <c r="D2445" s="16" t="n">
        <v>0.00274782546050299</v>
      </c>
      <c r="E2445" s="18" t="n">
        <v>0.000742968259169265</v>
      </c>
      <c r="F2445" s="16" t="n">
        <v>0.00239111760070842</v>
      </c>
      <c r="G2445" s="18" t="n">
        <v>0.000812180743650998</v>
      </c>
      <c r="H2445" s="16" t="n">
        <v>-4.83865712767133</v>
      </c>
      <c r="I2445" s="17" t="n">
        <v>190.162652529876</v>
      </c>
      <c r="J2445" s="18" t="n">
        <v>2.6950513487073E-006</v>
      </c>
      <c r="K2445" s="18" t="n">
        <v>1.08587020360537E-005</v>
      </c>
      <c r="L2445" s="16" t="n">
        <v>-0.444848967547213</v>
      </c>
      <c r="M2445" s="16" t="n">
        <v>0.62708555200568</v>
      </c>
      <c r="N2445" s="16" t="n">
        <v>0.0603826382789036</v>
      </c>
      <c r="O2445" s="16" t="n">
        <v>0.0183673254242428</v>
      </c>
      <c r="P2445" s="34" t="b">
        <f aca="false">TRUE()</f>
        <v>1</v>
      </c>
      <c r="Q2445" s="18" t="n">
        <v>5.15727658584802E-005</v>
      </c>
    </row>
    <row r="2446" customFormat="false" ht="22.35" hidden="false" customHeight="false" outlineLevel="0" collapsed="false">
      <c r="A2446" s="6" t="s">
        <v>4095</v>
      </c>
      <c r="B2446" s="7" t="s">
        <v>1511</v>
      </c>
      <c r="C2446" s="17" t="n">
        <v>743</v>
      </c>
      <c r="D2446" s="16" t="n">
        <v>0.00249283593612472</v>
      </c>
      <c r="E2446" s="18" t="n">
        <v>0.000678372443965101</v>
      </c>
      <c r="F2446" s="16" t="n">
        <v>0.00217403709405459</v>
      </c>
      <c r="G2446" s="18" t="n">
        <v>0.000739929370570917</v>
      </c>
      <c r="H2446" s="16" t="n">
        <v>-4.73823765559185</v>
      </c>
      <c r="I2446" s="17" t="n">
        <v>189.856505916717</v>
      </c>
      <c r="J2446" s="18" t="n">
        <v>4.21534816910446E-006</v>
      </c>
      <c r="K2446" s="18" t="n">
        <v>1.65974334931532E-005</v>
      </c>
      <c r="L2446" s="16" t="n">
        <v>-0.436255703125532</v>
      </c>
      <c r="M2446" s="16" t="n">
        <v>0.624841523403824</v>
      </c>
      <c r="N2446" s="16" t="n">
        <v>0.0772713809994455</v>
      </c>
      <c r="O2446" s="16" t="n">
        <v>0.0205663160570042</v>
      </c>
      <c r="P2446" s="34" t="b">
        <f aca="false">TRUE()</f>
        <v>1</v>
      </c>
      <c r="Q2446" s="18" t="n">
        <v>0.000255605135807602</v>
      </c>
    </row>
    <row r="2447" customFormat="false" ht="22.35" hidden="false" customHeight="false" outlineLevel="0" collapsed="false">
      <c r="A2447" s="6" t="s">
        <v>4096</v>
      </c>
      <c r="B2447" s="7" t="s">
        <v>1511</v>
      </c>
      <c r="C2447" s="17" t="n">
        <v>744</v>
      </c>
      <c r="D2447" s="16" t="n">
        <v>0.00225236982005667</v>
      </c>
      <c r="E2447" s="18" t="n">
        <v>0.000618055099391708</v>
      </c>
      <c r="F2447" s="16" t="n">
        <v>0.00196951564753221</v>
      </c>
      <c r="G2447" s="18" t="n">
        <v>0.000672229743376288</v>
      </c>
      <c r="H2447" s="16" t="n">
        <v>-4.61680027707205</v>
      </c>
      <c r="I2447" s="17" t="n">
        <v>189.466080687871</v>
      </c>
      <c r="J2447" s="18" t="n">
        <v>7.1746844566031E-006</v>
      </c>
      <c r="K2447" s="18" t="n">
        <v>2.73415431541808E-005</v>
      </c>
      <c r="L2447" s="16" t="n">
        <v>-0.425874706722534</v>
      </c>
      <c r="M2447" s="16" t="n">
        <v>0.621545210203357</v>
      </c>
      <c r="N2447" s="16" t="n">
        <v>0.0976424870510855</v>
      </c>
      <c r="O2447" s="16" t="n">
        <v>0.0231004520185423</v>
      </c>
      <c r="P2447" s="34" t="b">
        <f aca="false">TRUE()</f>
        <v>1</v>
      </c>
      <c r="Q2447" s="18" t="n">
        <v>0.00019338349410294</v>
      </c>
    </row>
    <row r="2448" customFormat="false" ht="22.35" hidden="false" customHeight="false" outlineLevel="0" collapsed="false">
      <c r="A2448" s="6" t="s">
        <v>4097</v>
      </c>
      <c r="B2448" s="7" t="s">
        <v>1511</v>
      </c>
      <c r="C2448" s="17" t="n">
        <v>745</v>
      </c>
      <c r="D2448" s="16" t="n">
        <v>0.00202675827793531</v>
      </c>
      <c r="E2448" s="18" t="n">
        <v>0.000561730826270607</v>
      </c>
      <c r="F2448" s="16" t="n">
        <v>0.00177721710053426</v>
      </c>
      <c r="G2448" s="18" t="n">
        <v>0.00060863111942399</v>
      </c>
      <c r="H2448" s="16" t="n">
        <v>-4.48475582180552</v>
      </c>
      <c r="I2448" s="17" t="n">
        <v>188.942201819041</v>
      </c>
      <c r="J2448" s="18" t="n">
        <v>1.26486060780225E-005</v>
      </c>
      <c r="K2448" s="18" t="n">
        <v>4.58843664543648E-005</v>
      </c>
      <c r="L2448" s="16" t="n">
        <v>-0.414747261859792</v>
      </c>
      <c r="M2448" s="16" t="n">
        <v>0.618591206450631</v>
      </c>
      <c r="N2448" s="16" t="n">
        <v>0.123299464791901</v>
      </c>
      <c r="O2448" s="16" t="n">
        <v>0.0259251003345971</v>
      </c>
      <c r="P2448" s="34" t="b">
        <f aca="false">TRUE()</f>
        <v>1</v>
      </c>
      <c r="Q2448" s="18" t="n">
        <v>0.000249586175512815</v>
      </c>
    </row>
    <row r="2449" customFormat="false" ht="22.35" hidden="false" customHeight="false" outlineLevel="0" collapsed="false">
      <c r="A2449" s="6" t="s">
        <v>4098</v>
      </c>
      <c r="B2449" s="7" t="s">
        <v>1511</v>
      </c>
      <c r="C2449" s="17" t="n">
        <v>746</v>
      </c>
      <c r="D2449" s="16" t="n">
        <v>0.00181618951379179</v>
      </c>
      <c r="E2449" s="18" t="n">
        <v>0.000508971671019092</v>
      </c>
      <c r="F2449" s="16" t="n">
        <v>0.0015977126264372</v>
      </c>
      <c r="G2449" s="18" t="n">
        <v>0.000549705235579757</v>
      </c>
      <c r="H2449" s="16" t="n">
        <v>-4.33612349167924</v>
      </c>
      <c r="I2449" s="17" t="n">
        <v>188.508230921969</v>
      </c>
      <c r="J2449" s="18" t="n">
        <v>2.35870485133842E-005</v>
      </c>
      <c r="K2449" s="18" t="n">
        <v>8.21882882708183E-005</v>
      </c>
      <c r="L2449" s="16" t="n">
        <v>-0.401853959831289</v>
      </c>
      <c r="M2449" s="16" t="n">
        <v>0.615092043207059</v>
      </c>
      <c r="N2449" s="16" t="n">
        <v>0.134949888806417</v>
      </c>
      <c r="O2449" s="16" t="n">
        <v>0.029272354434629</v>
      </c>
      <c r="P2449" s="34" t="b">
        <f aca="false">TRUE()</f>
        <v>1</v>
      </c>
      <c r="Q2449" s="18" t="n">
        <v>8.86925260432559E-005</v>
      </c>
    </row>
    <row r="2450" customFormat="false" ht="22.35" hidden="false" customHeight="false" outlineLevel="0" collapsed="false">
      <c r="A2450" s="6" t="s">
        <v>4099</v>
      </c>
      <c r="B2450" s="7" t="s">
        <v>1511</v>
      </c>
      <c r="C2450" s="17" t="n">
        <v>747</v>
      </c>
      <c r="D2450" s="16" t="n">
        <v>0.0016204270071711</v>
      </c>
      <c r="E2450" s="18" t="n">
        <v>0.000459922840056954</v>
      </c>
      <c r="F2450" s="16" t="n">
        <v>0.00143084926169287</v>
      </c>
      <c r="G2450" s="18" t="n">
        <v>0.000495316799626785</v>
      </c>
      <c r="H2450" s="16" t="n">
        <v>-4.16607435693856</v>
      </c>
      <c r="I2450" s="17" t="n">
        <v>188.124116003058</v>
      </c>
      <c r="J2450" s="18" t="n">
        <v>4.71877059464345E-005</v>
      </c>
      <c r="K2450" s="18" t="n">
        <v>0.000156412923065258</v>
      </c>
      <c r="L2450" s="16" t="n">
        <v>-0.386825643166564</v>
      </c>
      <c r="M2450" s="16" t="n">
        <v>0.611364673664993</v>
      </c>
      <c r="N2450" s="16" t="n">
        <v>0.152169998772675</v>
      </c>
      <c r="O2450" s="16" t="n">
        <v>0.033215045371616</v>
      </c>
      <c r="P2450" s="34" t="b">
        <f aca="false">TRUE()</f>
        <v>1</v>
      </c>
      <c r="Q2450" s="18" t="n">
        <v>0.000198352315038512</v>
      </c>
    </row>
    <row r="2451" customFormat="false" ht="22.35" hidden="false" customHeight="false" outlineLevel="0" collapsed="false">
      <c r="A2451" s="6" t="s">
        <v>4100</v>
      </c>
      <c r="B2451" s="7" t="s">
        <v>1511</v>
      </c>
      <c r="C2451" s="17" t="n">
        <v>748</v>
      </c>
      <c r="D2451" s="16" t="n">
        <v>0.00143969687305752</v>
      </c>
      <c r="E2451" s="18" t="n">
        <v>0.000414730516831928</v>
      </c>
      <c r="F2451" s="16" t="n">
        <v>0.0012767216637004</v>
      </c>
      <c r="G2451" s="18" t="n">
        <v>0.000445061554764241</v>
      </c>
      <c r="H2451" s="16" t="n">
        <v>-3.97440003792234</v>
      </c>
      <c r="I2451" s="17" t="n">
        <v>187.648485311243</v>
      </c>
      <c r="J2451" s="18" t="n">
        <v>0.000100566403193488</v>
      </c>
      <c r="K2451" s="18" t="n">
        <v>0.00030687542150954</v>
      </c>
      <c r="L2451" s="16" t="n">
        <v>-0.369900273175673</v>
      </c>
      <c r="M2451" s="16" t="n">
        <v>0.606610375779705</v>
      </c>
      <c r="N2451" s="16" t="n">
        <v>0.17290409989414</v>
      </c>
      <c r="O2451" s="16" t="n">
        <v>0.0378240389356834</v>
      </c>
      <c r="P2451" s="34" t="b">
        <f aca="false">TRUE()</f>
        <v>1</v>
      </c>
      <c r="Q2451" s="18" t="n">
        <v>0.000322315308844131</v>
      </c>
    </row>
    <row r="2452" customFormat="false" ht="22.35" hidden="false" customHeight="false" outlineLevel="0" collapsed="false">
      <c r="A2452" s="6" t="s">
        <v>4101</v>
      </c>
      <c r="B2452" s="7" t="s">
        <v>1511</v>
      </c>
      <c r="C2452" s="17" t="n">
        <v>749</v>
      </c>
      <c r="D2452" s="16" t="n">
        <v>0.00127420988938982</v>
      </c>
      <c r="E2452" s="18" t="n">
        <v>0.000372971885488008</v>
      </c>
      <c r="F2452" s="16" t="n">
        <v>0.00113541361391555</v>
      </c>
      <c r="G2452" s="18" t="n">
        <v>0.00039863802663097</v>
      </c>
      <c r="H2452" s="16" t="n">
        <v>-3.76657176448744</v>
      </c>
      <c r="I2452" s="17" t="n">
        <v>187.113416314943</v>
      </c>
      <c r="J2452" s="18" t="n">
        <v>0.000221572618563549</v>
      </c>
      <c r="K2452" s="18" t="n">
        <v>0.000640338695709422</v>
      </c>
      <c r="L2452" s="16" t="n">
        <v>-0.351497480090073</v>
      </c>
      <c r="M2452" s="16" t="n">
        <v>0.6012475277651</v>
      </c>
      <c r="N2452" s="16" t="n">
        <v>0.17290409989414</v>
      </c>
      <c r="O2452" s="16" t="n">
        <v>0.0432171266983733</v>
      </c>
      <c r="P2452" s="34" t="b">
        <f aca="false">TRUE()</f>
        <v>1</v>
      </c>
      <c r="Q2452" s="18" t="n">
        <v>0.00040217752229627</v>
      </c>
    </row>
    <row r="2453" customFormat="false" ht="22.35" hidden="false" customHeight="false" outlineLevel="0" collapsed="false">
      <c r="A2453" s="6" t="s">
        <v>4102</v>
      </c>
      <c r="B2453" s="7" t="s">
        <v>1511</v>
      </c>
      <c r="C2453" s="17" t="n">
        <v>750</v>
      </c>
      <c r="D2453" s="16" t="n">
        <v>0.00112214996870013</v>
      </c>
      <c r="E2453" s="18" t="n">
        <v>0.000334432125847875</v>
      </c>
      <c r="F2453" s="16" t="n">
        <v>0.00100636737313062</v>
      </c>
      <c r="G2453" s="18" t="n">
        <v>0.000356353785581436</v>
      </c>
      <c r="H2453" s="16" t="n">
        <v>-3.50612748182162</v>
      </c>
      <c r="I2453" s="17" t="n">
        <v>186.710482633427</v>
      </c>
      <c r="J2453" s="18" t="n">
        <v>0.000569380124532809</v>
      </c>
      <c r="K2453" s="16" t="n">
        <v>0.00156174984587651</v>
      </c>
      <c r="L2453" s="16" t="n">
        <v>-0.327858517938261</v>
      </c>
      <c r="M2453" s="16" t="n">
        <v>0.594084385617932</v>
      </c>
      <c r="N2453" s="16" t="n">
        <v>0.201459592518976</v>
      </c>
      <c r="O2453" s="16" t="n">
        <v>0.0489084241683656</v>
      </c>
      <c r="P2453" s="34" t="b">
        <f aca="false">TRUE()</f>
        <v>1</v>
      </c>
      <c r="Q2453" s="18" t="n">
        <v>0.000438673382376061</v>
      </c>
    </row>
    <row r="2454" customFormat="false" ht="22.35" hidden="false" customHeight="false" outlineLevel="0" collapsed="false">
      <c r="A2454" s="6" t="s">
        <v>4103</v>
      </c>
      <c r="B2454" s="7" t="s">
        <v>1511</v>
      </c>
      <c r="C2454" s="17" t="n">
        <v>751</v>
      </c>
      <c r="D2454" s="18" t="n">
        <v>0.000983193878277418</v>
      </c>
      <c r="E2454" s="18" t="n">
        <v>0.000299160989419534</v>
      </c>
      <c r="F2454" s="18" t="n">
        <v>0.000888501678981987</v>
      </c>
      <c r="G2454" s="18" t="n">
        <v>0.000318084593597689</v>
      </c>
      <c r="H2454" s="16" t="n">
        <v>-3.20682609720743</v>
      </c>
      <c r="I2454" s="17" t="n">
        <v>186.428457271784</v>
      </c>
      <c r="J2454" s="16" t="n">
        <v>0.00157955583069135</v>
      </c>
      <c r="K2454" s="16" t="n">
        <v>0.00401418046379002</v>
      </c>
      <c r="L2454" s="16" t="n">
        <v>-0.300300280861686</v>
      </c>
      <c r="M2454" s="16" t="n">
        <v>0.586464830873777</v>
      </c>
      <c r="N2454" s="16" t="n">
        <v>0.234049414001206</v>
      </c>
      <c r="O2454" s="16" t="n">
        <v>0.0548466560512487</v>
      </c>
      <c r="P2454" s="34" t="b">
        <f aca="false">TRUE()</f>
        <v>1</v>
      </c>
      <c r="Q2454" s="18" t="n">
        <v>0.000317700338895976</v>
      </c>
    </row>
    <row r="2455" customFormat="false" ht="22.35" hidden="false" customHeight="false" outlineLevel="0" collapsed="false">
      <c r="A2455" s="6" t="s">
        <v>4104</v>
      </c>
      <c r="B2455" s="7" t="s">
        <v>1511</v>
      </c>
      <c r="C2455" s="17" t="n">
        <v>752</v>
      </c>
      <c r="D2455" s="18" t="n">
        <v>0.000857339135439543</v>
      </c>
      <c r="E2455" s="18" t="n">
        <v>0.000267109705929678</v>
      </c>
      <c r="F2455" s="18" t="n">
        <v>0.000780848966632184</v>
      </c>
      <c r="G2455" s="18" t="n">
        <v>0.00028336401349175</v>
      </c>
      <c r="H2455" s="16" t="n">
        <v>-2.90244455528765</v>
      </c>
      <c r="I2455" s="17" t="n">
        <v>186.133717100931</v>
      </c>
      <c r="J2455" s="16" t="n">
        <v>0.00414976254120185</v>
      </c>
      <c r="K2455" s="16" t="n">
        <v>0.0098577644796724</v>
      </c>
      <c r="L2455" s="16" t="n">
        <v>-0.272205627734815</v>
      </c>
      <c r="M2455" s="16" t="n">
        <v>0.578097266595669</v>
      </c>
      <c r="N2455" s="16" t="n">
        <v>0.267677246501091</v>
      </c>
      <c r="O2455" s="16" t="n">
        <v>0.0614902515252946</v>
      </c>
      <c r="P2455" s="34" t="b">
        <f aca="false">TRUE()</f>
        <v>1</v>
      </c>
      <c r="Q2455" s="18" t="n">
        <v>0.000333594238630081</v>
      </c>
    </row>
    <row r="2456" customFormat="false" ht="22.35" hidden="false" customHeight="false" outlineLevel="0" collapsed="false">
      <c r="A2456" s="6" t="s">
        <v>4105</v>
      </c>
      <c r="B2456" s="7" t="s">
        <v>1511</v>
      </c>
      <c r="C2456" s="17" t="n">
        <v>753</v>
      </c>
      <c r="D2456" s="18" t="n">
        <v>0.000743446037881554</v>
      </c>
      <c r="E2456" s="18" t="n">
        <v>0.000238118743403329</v>
      </c>
      <c r="F2456" s="18" t="n">
        <v>0.000683030571799191</v>
      </c>
      <c r="G2456" s="18" t="n">
        <v>0.000252081378819409</v>
      </c>
      <c r="H2456" s="16" t="n">
        <v>-2.57258604625893</v>
      </c>
      <c r="I2456" s="17" t="n">
        <v>185.862711239328</v>
      </c>
      <c r="J2456" s="16" t="n">
        <v>0.0108747339648391</v>
      </c>
      <c r="K2456" s="16" t="n">
        <v>0.0235789686280471</v>
      </c>
      <c r="L2456" s="16" t="n">
        <v>-0.2416052160896</v>
      </c>
      <c r="M2456" s="16" t="n">
        <v>0.569666311679091</v>
      </c>
      <c r="N2456" s="16" t="n">
        <v>0.347080895326136</v>
      </c>
      <c r="O2456" s="16" t="n">
        <v>0.0685871640934866</v>
      </c>
      <c r="P2456" s="34" t="b">
        <f aca="false">TRUE()</f>
        <v>1</v>
      </c>
      <c r="Q2456" s="18" t="n">
        <v>0.000325295859991893</v>
      </c>
    </row>
    <row r="2457" customFormat="false" ht="22.35" hidden="false" customHeight="false" outlineLevel="0" collapsed="false">
      <c r="A2457" s="6" t="s">
        <v>4106</v>
      </c>
      <c r="B2457" s="7" t="s">
        <v>1511</v>
      </c>
      <c r="C2457" s="17" t="n">
        <v>754</v>
      </c>
      <c r="D2457" s="18" t="n">
        <v>0.000640357351626181</v>
      </c>
      <c r="E2457" s="18" t="n">
        <v>0.000212315925162176</v>
      </c>
      <c r="F2457" s="18" t="n">
        <v>0.000594376122967929</v>
      </c>
      <c r="G2457" s="18" t="n">
        <v>0.000224799520276877</v>
      </c>
      <c r="H2457" s="16" t="n">
        <v>-2.19584298510476</v>
      </c>
      <c r="I2457" s="17" t="n">
        <v>185.882260053867</v>
      </c>
      <c r="J2457" s="16" t="n">
        <v>0.0293410561666876</v>
      </c>
      <c r="K2457" s="16" t="n">
        <v>0.0564512670800897</v>
      </c>
      <c r="L2457" s="16" t="n">
        <v>-0.206202568179169</v>
      </c>
      <c r="M2457" s="16" t="n">
        <v>0.560107003397738</v>
      </c>
      <c r="N2457" s="16" t="n">
        <v>0.437488506620585</v>
      </c>
      <c r="O2457" s="16" t="n">
        <v>0.0754560196388566</v>
      </c>
      <c r="P2457" s="34" t="b">
        <f aca="false">FALSE()</f>
        <v>0</v>
      </c>
      <c r="Q2457" s="16"/>
    </row>
    <row r="2458" customFormat="false" ht="22.35" hidden="false" customHeight="false" outlineLevel="0" collapsed="false">
      <c r="A2458" s="6" t="s">
        <v>4107</v>
      </c>
      <c r="B2458" s="7" t="s">
        <v>1511</v>
      </c>
      <c r="C2458" s="17" t="n">
        <v>755</v>
      </c>
      <c r="D2458" s="18" t="n">
        <v>0.000547712456746218</v>
      </c>
      <c r="E2458" s="18" t="n">
        <v>0.000189840928066807</v>
      </c>
      <c r="F2458" s="18" t="n">
        <v>0.000514831295510275</v>
      </c>
      <c r="G2458" s="18" t="n">
        <v>0.000201554923902306</v>
      </c>
      <c r="H2458" s="16" t="n">
        <v>-1.75525762623635</v>
      </c>
      <c r="I2458" s="17" t="n">
        <v>186.238091939755</v>
      </c>
      <c r="J2458" s="16" t="n">
        <v>0.0808594571102423</v>
      </c>
      <c r="K2458" s="16" t="n">
        <v>0.135036920324952</v>
      </c>
      <c r="L2458" s="16" t="n">
        <v>-0.164529003579139</v>
      </c>
      <c r="M2458" s="16" t="n">
        <v>0.548290988386835</v>
      </c>
      <c r="N2458" s="16" t="n">
        <v>0.561388085470956</v>
      </c>
      <c r="O2458" s="16" t="n">
        <v>0.081996552639159</v>
      </c>
      <c r="P2458" s="34" t="b">
        <f aca="false">FALSE()</f>
        <v>0</v>
      </c>
      <c r="Q2458" s="16"/>
    </row>
    <row r="2459" customFormat="false" ht="22.35" hidden="false" customHeight="false" outlineLevel="0" collapsed="false">
      <c r="A2459" s="6" t="s">
        <v>4108</v>
      </c>
      <c r="B2459" s="7" t="s">
        <v>1511</v>
      </c>
      <c r="C2459" s="17" t="n">
        <v>756</v>
      </c>
      <c r="D2459" s="18" t="n">
        <v>0.000465417353439274</v>
      </c>
      <c r="E2459" s="18" t="n">
        <v>0.000170519021576176</v>
      </c>
      <c r="F2459" s="18" t="n">
        <v>0.000444246058162721</v>
      </c>
      <c r="G2459" s="18" t="n">
        <v>0.000181886746987709</v>
      </c>
      <c r="H2459" s="16" t="n">
        <v>-1.25713618762412</v>
      </c>
      <c r="I2459" s="17" t="n">
        <v>186.848053140948</v>
      </c>
      <c r="J2459" s="16" t="n">
        <v>0.210273459221824</v>
      </c>
      <c r="K2459" s="16" t="n">
        <v>0.294311924374559</v>
      </c>
      <c r="L2459" s="16" t="n">
        <v>-0.117473254308525</v>
      </c>
      <c r="M2459" s="16" t="n">
        <v>0.534763426137228</v>
      </c>
      <c r="N2459" s="16" t="n">
        <v>0.670778588472878</v>
      </c>
      <c r="O2459" s="16" t="n">
        <v>0.0887490878568176</v>
      </c>
      <c r="P2459" s="34" t="b">
        <f aca="false">FALSE()</f>
        <v>0</v>
      </c>
      <c r="Q2459" s="16"/>
    </row>
    <row r="2460" customFormat="false" ht="22.35" hidden="false" customHeight="false" outlineLevel="0" collapsed="false">
      <c r="A2460" s="6" t="s">
        <v>4109</v>
      </c>
      <c r="B2460" s="7" t="s">
        <v>1511</v>
      </c>
      <c r="C2460" s="17" t="n">
        <v>757</v>
      </c>
      <c r="D2460" s="18" t="n">
        <v>0.000392369216395393</v>
      </c>
      <c r="E2460" s="18" t="n">
        <v>0.000153589640227316</v>
      </c>
      <c r="F2460" s="18" t="n">
        <v>0.000381971854206893</v>
      </c>
      <c r="G2460" s="18" t="n">
        <v>0.000165837666034809</v>
      </c>
      <c r="H2460" s="16" t="n">
        <v>-0.683868918957915</v>
      </c>
      <c r="I2460" s="17" t="n">
        <v>188.472450943351</v>
      </c>
      <c r="J2460" s="16" t="n">
        <v>0.494897885418223</v>
      </c>
      <c r="K2460" s="16" t="n">
        <v>0.602231257108981</v>
      </c>
      <c r="L2460" s="16" t="n">
        <v>-0.0633892750050909</v>
      </c>
      <c r="M2460" s="16" t="n">
        <v>0.519422891627364</v>
      </c>
      <c r="N2460" s="16" t="n">
        <v>0.828012060175672</v>
      </c>
      <c r="O2460" s="16" t="n">
        <v>0.093760977650819</v>
      </c>
      <c r="P2460" s="34" t="b">
        <f aca="false">FALSE()</f>
        <v>0</v>
      </c>
      <c r="Q2460" s="16"/>
    </row>
    <row r="2461" customFormat="false" ht="22.35" hidden="false" customHeight="false" outlineLevel="0" collapsed="false">
      <c r="A2461" s="6" t="s">
        <v>4110</v>
      </c>
      <c r="B2461" s="7" t="s">
        <v>1511</v>
      </c>
      <c r="C2461" s="17" t="n">
        <v>758</v>
      </c>
      <c r="D2461" s="18" t="n">
        <v>0.000326735944466845</v>
      </c>
      <c r="E2461" s="18" t="n">
        <v>0.000139298945771283</v>
      </c>
      <c r="F2461" s="18" t="n">
        <v>0.000327052201331435</v>
      </c>
      <c r="G2461" s="18" t="n">
        <v>0.00015315760790594</v>
      </c>
      <c r="H2461" s="16" t="n">
        <v>0.0228552488534671</v>
      </c>
      <c r="I2461" s="17" t="n">
        <v>190.969307331399</v>
      </c>
      <c r="J2461" s="16" t="n">
        <v>0.981789600547604</v>
      </c>
      <c r="K2461" s="16" t="n">
        <v>0.986392960498249</v>
      </c>
      <c r="L2461" s="16" t="n">
        <v>0.00209320530131802</v>
      </c>
      <c r="M2461" s="16" t="n">
        <v>0.500443734469294</v>
      </c>
      <c r="N2461" s="16" t="n">
        <v>0.997415701727973</v>
      </c>
      <c r="O2461" s="16" t="n">
        <v>0.096304944082242</v>
      </c>
      <c r="P2461" s="34" t="b">
        <f aca="false">FALSE()</f>
        <v>0</v>
      </c>
      <c r="Q2461" s="16"/>
    </row>
    <row r="2462" customFormat="false" ht="22.35" hidden="false" customHeight="false" outlineLevel="0" collapsed="false">
      <c r="A2462" s="6" t="s">
        <v>4111</v>
      </c>
      <c r="B2462" s="7" t="s">
        <v>1511</v>
      </c>
      <c r="C2462" s="17" t="n">
        <v>759</v>
      </c>
      <c r="D2462" s="18" t="n">
        <v>0.000267130561391292</v>
      </c>
      <c r="E2462" s="18" t="n">
        <v>0.000127644824577192</v>
      </c>
      <c r="F2462" s="18" t="n">
        <v>0.000278309733354393</v>
      </c>
      <c r="G2462" s="18" t="n">
        <v>0.000143118792134831</v>
      </c>
      <c r="H2462" s="16" t="n">
        <v>0.878233184834802</v>
      </c>
      <c r="I2462" s="17" t="n">
        <v>193.781086503401</v>
      </c>
      <c r="J2462" s="16" t="n">
        <v>0.380904801994195</v>
      </c>
      <c r="K2462" s="16" t="n">
        <v>0.485489842836581</v>
      </c>
      <c r="L2462" s="16" t="n">
        <v>0.0793981433062459</v>
      </c>
      <c r="M2462" s="16" t="n">
        <v>0.523391145595618</v>
      </c>
      <c r="N2462" s="16" t="n">
        <v>0.80004157884122</v>
      </c>
      <c r="O2462" s="16" t="n">
        <v>0.0968900663374353</v>
      </c>
      <c r="P2462" s="34" t="b">
        <f aca="false">FALSE()</f>
        <v>0</v>
      </c>
      <c r="Q2462" s="16"/>
    </row>
    <row r="2463" customFormat="false" ht="22.35" hidden="false" customHeight="false" outlineLevel="0" collapsed="false">
      <c r="A2463" s="6" t="s">
        <v>4112</v>
      </c>
      <c r="B2463" s="7" t="s">
        <v>1511</v>
      </c>
      <c r="C2463" s="17" t="n">
        <v>760</v>
      </c>
      <c r="D2463" s="18" t="n">
        <v>0.000213643378004514</v>
      </c>
      <c r="E2463" s="18" t="n">
        <v>0.000118335462156481</v>
      </c>
      <c r="F2463" s="18" t="n">
        <v>0.000234819252411653</v>
      </c>
      <c r="G2463" s="18" t="n">
        <v>0.000135480808190666</v>
      </c>
      <c r="H2463" s="16" t="n">
        <v>1.78676574001852</v>
      </c>
      <c r="I2463" s="17" t="n">
        <v>196.916558239175</v>
      </c>
      <c r="J2463" s="16" t="n">
        <v>0.0755136682929635</v>
      </c>
      <c r="K2463" s="16" t="n">
        <v>0.127080990841768</v>
      </c>
      <c r="L2463" s="16" t="n">
        <v>0.159324865416715</v>
      </c>
      <c r="M2463" s="16" t="n">
        <v>0.546199097317308</v>
      </c>
      <c r="N2463" s="16" t="n">
        <v>0.6091301771133</v>
      </c>
      <c r="O2463" s="16" t="n">
        <v>0.0954394013704859</v>
      </c>
      <c r="P2463" s="34" t="b">
        <f aca="false">FALSE()</f>
        <v>0</v>
      </c>
      <c r="Q2463" s="16"/>
    </row>
    <row r="2464" customFormat="false" ht="22.35" hidden="false" customHeight="false" outlineLevel="0" collapsed="false">
      <c r="A2464" s="6" t="s">
        <v>4113</v>
      </c>
      <c r="B2464" s="7" t="s">
        <v>1511</v>
      </c>
      <c r="C2464" s="17" t="n">
        <v>761</v>
      </c>
      <c r="D2464" s="18" t="n">
        <v>0.000166001567054004</v>
      </c>
      <c r="E2464" s="18" t="n">
        <v>0.000111151447609422</v>
      </c>
      <c r="F2464" s="18" t="n">
        <v>0.000195929666683137</v>
      </c>
      <c r="G2464" s="18" t="n">
        <v>0.000130215371228236</v>
      </c>
      <c r="H2464" s="16" t="n">
        <v>2.6753628449667</v>
      </c>
      <c r="I2464" s="17" t="n">
        <v>200.538741405169</v>
      </c>
      <c r="J2464" s="16" t="n">
        <v>0.00808146385678657</v>
      </c>
      <c r="K2464" s="16" t="n">
        <v>0.0180857079569282</v>
      </c>
      <c r="L2464" s="16" t="n">
        <v>0.234980894523196</v>
      </c>
      <c r="M2464" s="16" t="n">
        <v>0.568030833206552</v>
      </c>
      <c r="N2464" s="16" t="n">
        <v>0.423634276239437</v>
      </c>
      <c r="O2464" s="16" t="n">
        <v>0.0927438070769908</v>
      </c>
      <c r="P2464" s="34" t="b">
        <f aca="false">TRUE()</f>
        <v>1</v>
      </c>
      <c r="Q2464" s="18" t="n">
        <v>0.000578721155885555</v>
      </c>
    </row>
    <row r="2465" customFormat="false" ht="22.35" hidden="false" customHeight="false" outlineLevel="0" collapsed="false">
      <c r="A2465" s="6" t="s">
        <v>4114</v>
      </c>
      <c r="B2465" s="7" t="s">
        <v>1511</v>
      </c>
      <c r="C2465" s="17" t="n">
        <v>762</v>
      </c>
      <c r="D2465" s="18" t="n">
        <v>0.000123904688523246</v>
      </c>
      <c r="E2465" s="18" t="n">
        <v>0.000105978551685561</v>
      </c>
      <c r="F2465" s="18" t="n">
        <v>0.000161330973696768</v>
      </c>
      <c r="G2465" s="18" t="n">
        <v>0.000127025275473819</v>
      </c>
      <c r="H2465" s="16" t="n">
        <v>3.4913255211613</v>
      </c>
      <c r="I2465" s="17" t="n">
        <v>204.325280226712</v>
      </c>
      <c r="J2465" s="18" t="n">
        <v>0.000588877504506674</v>
      </c>
      <c r="K2465" s="16" t="n">
        <v>0.00160990885619413</v>
      </c>
      <c r="L2465" s="16" t="n">
        <v>0.302092343571075</v>
      </c>
      <c r="M2465" s="16" t="n">
        <v>0.587377656067752</v>
      </c>
      <c r="N2465" s="16" t="n">
        <v>0.291874069585129</v>
      </c>
      <c r="O2465" s="16" t="n">
        <v>0.0889658747188687</v>
      </c>
      <c r="P2465" s="34" t="b">
        <f aca="false">TRUE()</f>
        <v>1</v>
      </c>
      <c r="Q2465" s="18" t="n">
        <v>0.000337095291565282</v>
      </c>
    </row>
    <row r="2466" customFormat="false" ht="22.35" hidden="false" customHeight="false" outlineLevel="0" collapsed="false">
      <c r="A2466" s="6" t="s">
        <v>4115</v>
      </c>
      <c r="B2466" s="7" t="s">
        <v>1511</v>
      </c>
      <c r="C2466" s="17" t="n">
        <v>763</v>
      </c>
      <c r="D2466" s="18" t="n">
        <v>8.68437342890207E-005</v>
      </c>
      <c r="E2466" s="18" t="n">
        <v>0.000102331133441993</v>
      </c>
      <c r="F2466" s="18" t="n">
        <v>0.000130712694905039</v>
      </c>
      <c r="G2466" s="18" t="n">
        <v>0.000125292112777868</v>
      </c>
      <c r="H2466" s="16" t="n">
        <v>4.21767645818169</v>
      </c>
      <c r="I2466" s="17" t="n">
        <v>208.026836521898</v>
      </c>
      <c r="J2466" s="18" t="n">
        <v>3.68272770612038E-005</v>
      </c>
      <c r="K2466" s="18" t="n">
        <v>0.000124254633986988</v>
      </c>
      <c r="L2466" s="16" t="n">
        <v>0.359911303590557</v>
      </c>
      <c r="M2466" s="16" t="n">
        <v>0.604024037730108</v>
      </c>
      <c r="N2466" s="16" t="n">
        <v>0.230819246420021</v>
      </c>
      <c r="O2466" s="16" t="n">
        <v>0.0841240794905517</v>
      </c>
      <c r="P2466" s="34" t="b">
        <f aca="false">TRUE()</f>
        <v>1</v>
      </c>
      <c r="Q2466" s="18" t="n">
        <v>0.000381193258420413</v>
      </c>
    </row>
    <row r="2467" customFormat="false" ht="22.35" hidden="false" customHeight="false" outlineLevel="0" collapsed="false">
      <c r="A2467" s="6" t="s">
        <v>4116</v>
      </c>
      <c r="B2467" s="7" t="s">
        <v>1511</v>
      </c>
      <c r="C2467" s="17" t="n">
        <v>764</v>
      </c>
      <c r="D2467" s="18" t="n">
        <v>5.39476571426838E-005</v>
      </c>
      <c r="E2467" s="18" t="n">
        <v>0.000100005744858392</v>
      </c>
      <c r="F2467" s="18" t="n">
        <v>0.000103993467995517</v>
      </c>
      <c r="G2467" s="18" t="n">
        <v>0.000124401570518057</v>
      </c>
      <c r="H2467" s="16" t="n">
        <v>4.90513576886276</v>
      </c>
      <c r="I2467" s="17" t="n">
        <v>210.898264084864</v>
      </c>
      <c r="J2467" s="18" t="n">
        <v>1.86373864752016E-006</v>
      </c>
      <c r="K2467" s="18" t="n">
        <v>7.62772720632017E-006</v>
      </c>
      <c r="L2467" s="16" t="n">
        <v>0.414288540077307</v>
      </c>
      <c r="M2467" s="16" t="n">
        <v>0.620530959987829</v>
      </c>
      <c r="N2467" s="16" t="n">
        <v>0.182155421048791</v>
      </c>
      <c r="O2467" s="16" t="n">
        <v>0.0788572095098994</v>
      </c>
      <c r="P2467" s="34" t="b">
        <f aca="false">TRUE()</f>
        <v>1</v>
      </c>
      <c r="Q2467" s="18" t="n">
        <v>0.00070106292340881</v>
      </c>
    </row>
    <row r="2468" customFormat="false" ht="22.35" hidden="false" customHeight="false" outlineLevel="0" collapsed="false">
      <c r="A2468" s="6" t="s">
        <v>4117</v>
      </c>
      <c r="B2468" s="7" t="s">
        <v>1511</v>
      </c>
      <c r="C2468" s="17" t="n">
        <v>765</v>
      </c>
      <c r="D2468" s="18" t="n">
        <v>2.4775019475982E-005</v>
      </c>
      <c r="E2468" s="18" t="n">
        <v>9.84068744555543E-005</v>
      </c>
      <c r="F2468" s="18" t="n">
        <v>8.08863667227206E-005</v>
      </c>
      <c r="G2468" s="18" t="n">
        <v>0.000123909237152196</v>
      </c>
      <c r="H2468" s="16" t="n">
        <v>5.57273687929571</v>
      </c>
      <c r="I2468" s="17" t="n">
        <v>213.167706600433</v>
      </c>
      <c r="J2468" s="18" t="n">
        <v>7.52632993761486E-008</v>
      </c>
      <c r="K2468" s="18" t="n">
        <v>3.65313090539201E-007</v>
      </c>
      <c r="L2468" s="16" t="n">
        <v>0.466987901135455</v>
      </c>
      <c r="M2468" s="16" t="n">
        <v>0.636796997819362</v>
      </c>
      <c r="N2468" s="16" t="n">
        <v>0.169977451055668</v>
      </c>
      <c r="O2468" s="16" t="n">
        <v>0.0728267703014377</v>
      </c>
      <c r="P2468" s="34" t="b">
        <f aca="false">TRUE()</f>
        <v>1</v>
      </c>
      <c r="Q2468" s="18" t="n">
        <v>0.000685727206676464</v>
      </c>
    </row>
    <row r="2469" customFormat="false" ht="22.35" hidden="false" customHeight="false" outlineLevel="0" collapsed="false">
      <c r="A2469" s="6" t="s">
        <v>4118</v>
      </c>
      <c r="B2469" s="7" t="s">
        <v>1511</v>
      </c>
      <c r="C2469" s="17" t="n">
        <v>766</v>
      </c>
      <c r="D2469" s="18" t="n">
        <v>-5.42022981832564E-007</v>
      </c>
      <c r="E2469" s="18" t="n">
        <v>9.72512316720378E-005</v>
      </c>
      <c r="F2469" s="18" t="n">
        <v>6.09259654566825E-005</v>
      </c>
      <c r="G2469" s="18" t="n">
        <v>0.000123842018580572</v>
      </c>
      <c r="H2469" s="16" t="n">
        <v>6.16031478867758</v>
      </c>
      <c r="I2469" s="17" t="n">
        <v>215.327208001523</v>
      </c>
      <c r="J2469" s="18" t="n">
        <v>3.51972935060344E-009</v>
      </c>
      <c r="K2469" s="18" t="n">
        <v>2.05730659225412E-008</v>
      </c>
      <c r="L2469" s="16" t="n">
        <v>0.512486487035085</v>
      </c>
      <c r="M2469" s="16" t="n">
        <v>0.649475125513464</v>
      </c>
      <c r="N2469" s="16" t="n">
        <v>0.135431536537727</v>
      </c>
      <c r="O2469" s="16" t="n">
        <v>0.0659935084644341</v>
      </c>
      <c r="P2469" s="34" t="b">
        <f aca="false">TRUE()</f>
        <v>1</v>
      </c>
      <c r="Q2469" s="16" t="n">
        <v>0.0010734906703719</v>
      </c>
    </row>
    <row r="2470" customFormat="false" ht="22.35" hidden="false" customHeight="false" outlineLevel="0" collapsed="false">
      <c r="A2470" s="6" t="s">
        <v>4119</v>
      </c>
      <c r="B2470" s="7" t="s">
        <v>1511</v>
      </c>
      <c r="C2470" s="17" t="n">
        <v>767</v>
      </c>
      <c r="D2470" s="18" t="n">
        <v>-2.16695169620833E-005</v>
      </c>
      <c r="E2470" s="18" t="n">
        <v>9.66845707664661E-005</v>
      </c>
      <c r="F2470" s="18" t="n">
        <v>4.35582679628022E-005</v>
      </c>
      <c r="G2470" s="18" t="n">
        <v>0.000124463966060214</v>
      </c>
      <c r="H2470" s="16" t="n">
        <v>6.55775297744373</v>
      </c>
      <c r="I2470" s="17" t="n">
        <v>217.457687985793</v>
      </c>
      <c r="J2470" s="18" t="n">
        <v>3.92081354262652E-010</v>
      </c>
      <c r="K2470" s="18" t="n">
        <v>3.00764809646951E-009</v>
      </c>
      <c r="L2470" s="16" t="n">
        <v>0.541755062365986</v>
      </c>
      <c r="M2470" s="16" t="n">
        <v>0.657551092854607</v>
      </c>
      <c r="N2470" s="16" t="n">
        <v>0.111964480779013</v>
      </c>
      <c r="O2470" s="16" t="n">
        <v>0.0586903471948439</v>
      </c>
      <c r="P2470" s="34" t="b">
        <f aca="false">TRUE()</f>
        <v>1</v>
      </c>
      <c r="Q2470" s="18" t="n">
        <v>0.00060919813501915</v>
      </c>
    </row>
    <row r="2471" customFormat="false" ht="22.35" hidden="false" customHeight="false" outlineLevel="0" collapsed="false">
      <c r="A2471" s="6" t="s">
        <v>4120</v>
      </c>
      <c r="B2471" s="7" t="s">
        <v>1511</v>
      </c>
      <c r="C2471" s="17" t="n">
        <v>768</v>
      </c>
      <c r="D2471" s="18" t="n">
        <v>-3.9633299286624E-005</v>
      </c>
      <c r="E2471" s="18" t="n">
        <v>9.66193639120301E-005</v>
      </c>
      <c r="F2471" s="18" t="n">
        <v>2.8195790180095E-005</v>
      </c>
      <c r="G2471" s="18" t="n">
        <v>0.000125441108424903</v>
      </c>
      <c r="H2471" s="16" t="n">
        <v>6.80930426389154</v>
      </c>
      <c r="I2471" s="17" t="n">
        <v>219.160771860696</v>
      </c>
      <c r="J2471" s="18" t="n">
        <v>9.29043887914562E-011</v>
      </c>
      <c r="K2471" s="18" t="n">
        <v>7.64986534691554E-010</v>
      </c>
      <c r="L2471" s="16" t="n">
        <v>0.559479763281953</v>
      </c>
      <c r="M2471" s="16" t="n">
        <v>0.661950403164461</v>
      </c>
      <c r="N2471" s="16" t="n">
        <v>0.0748818595959951</v>
      </c>
      <c r="O2471" s="16" t="n">
        <v>0.0503875752410192</v>
      </c>
      <c r="P2471" s="34" t="b">
        <f aca="false">TRUE()</f>
        <v>1</v>
      </c>
      <c r="Q2471" s="18" t="n">
        <v>0.000313612376748213</v>
      </c>
    </row>
    <row r="2472" customFormat="false" ht="22.35" hidden="false" customHeight="false" outlineLevel="0" collapsed="false">
      <c r="A2472" s="6" t="s">
        <v>4121</v>
      </c>
      <c r="B2472" s="7" t="s">
        <v>1511</v>
      </c>
      <c r="C2472" s="17" t="n">
        <v>769</v>
      </c>
      <c r="D2472" s="18" t="n">
        <v>-5.45608779415826E-005</v>
      </c>
      <c r="E2472" s="18" t="n">
        <v>9.64373895698409E-005</v>
      </c>
      <c r="F2472" s="18" t="n">
        <v>1.52792841088173E-005</v>
      </c>
      <c r="G2472" s="18" t="n">
        <v>0.000126261612870994</v>
      </c>
      <c r="H2472" s="16" t="n">
        <v>7.00938988236802</v>
      </c>
      <c r="I2472" s="17" t="n">
        <v>220.877161849579</v>
      </c>
      <c r="J2472" s="18" t="n">
        <v>2.86945672905964E-011</v>
      </c>
      <c r="K2472" s="18" t="n">
        <v>2.49648751060744E-010</v>
      </c>
      <c r="L2472" s="16" t="n">
        <v>0.57283092219359</v>
      </c>
      <c r="M2472" s="16" t="n">
        <v>0.664447994320199</v>
      </c>
      <c r="N2472" s="16" t="n">
        <v>0.0457262573705748</v>
      </c>
      <c r="O2472" s="16" t="n">
        <v>0.0422182828725976</v>
      </c>
      <c r="P2472" s="34" t="b">
        <f aca="false">TRUE()</f>
        <v>1</v>
      </c>
      <c r="Q2472" s="18" t="n">
        <v>0.000322077590112213</v>
      </c>
    </row>
    <row r="2473" customFormat="false" ht="22.35" hidden="false" customHeight="false" outlineLevel="0" collapsed="false">
      <c r="A2473" s="6" t="s">
        <v>4122</v>
      </c>
      <c r="B2473" s="7" t="s">
        <v>1511</v>
      </c>
      <c r="C2473" s="17" t="n">
        <v>770</v>
      </c>
      <c r="D2473" s="18" t="n">
        <v>-6.6182353532995E-005</v>
      </c>
      <c r="E2473" s="18" t="n">
        <v>9.56121193200812E-005</v>
      </c>
      <c r="F2473" s="18" t="n">
        <v>5.10740972374341E-006</v>
      </c>
      <c r="G2473" s="18" t="n">
        <v>0.000126633602643507</v>
      </c>
      <c r="H2473" s="16" t="n">
        <v>7.19512591271901</v>
      </c>
      <c r="I2473" s="17" t="n">
        <v>223.284789795019</v>
      </c>
      <c r="J2473" s="18" t="n">
        <v>9.36327288241853E-012</v>
      </c>
      <c r="K2473" s="18" t="n">
        <v>8.6929714680172E-011</v>
      </c>
      <c r="L2473" s="16" t="n">
        <v>0.583698884500294</v>
      </c>
      <c r="M2473" s="16" t="n">
        <v>0.666501851006643</v>
      </c>
      <c r="N2473" s="16" t="n">
        <v>0.0293679011248583</v>
      </c>
      <c r="O2473" s="16" t="n">
        <v>0.0354056412874925</v>
      </c>
      <c r="P2473" s="34" t="b">
        <f aca="false">TRUE()</f>
        <v>1</v>
      </c>
      <c r="Q2473" s="18" t="n">
        <v>0.00028453662522068</v>
      </c>
    </row>
    <row r="2474" customFormat="false" ht="22.35" hidden="false" customHeight="false" outlineLevel="0" collapsed="false">
      <c r="A2474" s="6" t="s">
        <v>4123</v>
      </c>
      <c r="B2474" s="7" t="s">
        <v>1511</v>
      </c>
      <c r="C2474" s="17" t="n">
        <v>771</v>
      </c>
      <c r="D2474" s="18" t="n">
        <v>-7.44952180366181E-005</v>
      </c>
      <c r="E2474" s="18" t="n">
        <v>9.43850984689114E-005</v>
      </c>
      <c r="F2474" s="18" t="n">
        <v>-2.80251599964726E-006</v>
      </c>
      <c r="G2474" s="18" t="n">
        <v>0.000126726178482627</v>
      </c>
      <c r="H2474" s="16" t="n">
        <v>7.30354044312024</v>
      </c>
      <c r="I2474" s="17" t="n">
        <v>226.212080174178</v>
      </c>
      <c r="J2474" s="18" t="n">
        <v>4.74372482191544E-012</v>
      </c>
      <c r="K2474" s="18" t="n">
        <v>4.57824604905793E-011</v>
      </c>
      <c r="L2474" s="16" t="n">
        <v>0.587379079681752</v>
      </c>
      <c r="M2474" s="16" t="n">
        <v>0.667528779349866</v>
      </c>
      <c r="N2474" s="16" t="n">
        <v>0.0217828631517531</v>
      </c>
      <c r="O2474" s="16" t="n">
        <v>0.0303115291820607</v>
      </c>
      <c r="P2474" s="34" t="b">
        <f aca="false">TRUE()</f>
        <v>1</v>
      </c>
      <c r="Q2474" s="18" t="n">
        <v>0.000415093771619207</v>
      </c>
    </row>
    <row r="2475" customFormat="false" ht="22.35" hidden="false" customHeight="false" outlineLevel="0" collapsed="false">
      <c r="A2475" s="6" t="s">
        <v>4124</v>
      </c>
      <c r="B2475" s="7" t="s">
        <v>1511</v>
      </c>
      <c r="C2475" s="17" t="n">
        <v>772</v>
      </c>
      <c r="D2475" s="18" t="n">
        <v>-7.9948309801825E-005</v>
      </c>
      <c r="E2475" s="18" t="n">
        <v>9.34872784046348E-005</v>
      </c>
      <c r="F2475" s="18" t="n">
        <v>-8.17029478196756E-006</v>
      </c>
      <c r="G2475" s="18" t="n">
        <v>0.00012693850706071</v>
      </c>
      <c r="H2475" s="16" t="n">
        <v>7.36023013978233</v>
      </c>
      <c r="I2475" s="17" t="n">
        <v>228.687227850563</v>
      </c>
      <c r="J2475" s="18" t="n">
        <v>3.27930612405775E-012</v>
      </c>
      <c r="K2475" s="18" t="n">
        <v>3.27142317664414E-011</v>
      </c>
      <c r="L2475" s="16" t="n">
        <v>0.587746650357884</v>
      </c>
      <c r="M2475" s="16" t="n">
        <v>0.667883766925301</v>
      </c>
      <c r="N2475" s="16" t="n">
        <v>0.0172066831019066</v>
      </c>
      <c r="O2475" s="16" t="n">
        <v>0.0252368742847663</v>
      </c>
      <c r="P2475" s="34" t="b">
        <f aca="false">TRUE()</f>
        <v>1</v>
      </c>
      <c r="Q2475" s="18" t="n">
        <v>0.000613002058753347</v>
      </c>
    </row>
    <row r="2476" customFormat="false" ht="22.35" hidden="false" customHeight="false" outlineLevel="0" collapsed="false">
      <c r="A2476" s="6" t="s">
        <v>4125</v>
      </c>
      <c r="B2476" s="7" t="s">
        <v>1511</v>
      </c>
      <c r="C2476" s="17" t="n">
        <v>773</v>
      </c>
      <c r="D2476" s="18" t="n">
        <v>-8.33539625900441E-005</v>
      </c>
      <c r="E2476" s="18" t="n">
        <v>9.28174130142665E-005</v>
      </c>
      <c r="F2476" s="18" t="n">
        <v>-1.1260767899181E-005</v>
      </c>
      <c r="G2476" s="18" t="n">
        <v>0.000126969611566201</v>
      </c>
      <c r="H2476" s="16" t="n">
        <v>7.43084948227555</v>
      </c>
      <c r="I2476" s="17" t="n">
        <v>230.359361888028</v>
      </c>
      <c r="J2476" s="18" t="n">
        <v>2.09588370407456E-012</v>
      </c>
      <c r="K2476" s="18" t="n">
        <v>2.20200439795175E-011</v>
      </c>
      <c r="L2476" s="16" t="n">
        <v>0.59060962398009</v>
      </c>
      <c r="M2476" s="16" t="n">
        <v>0.669531923525534</v>
      </c>
      <c r="N2476" s="16" t="n">
        <v>0.0128202534950148</v>
      </c>
      <c r="O2476" s="16" t="n">
        <v>0.0201660243669076</v>
      </c>
      <c r="P2476" s="34" t="b">
        <f aca="false">TRUE()</f>
        <v>1</v>
      </c>
      <c r="Q2476" s="18" t="n">
        <v>0.000517209857690893</v>
      </c>
    </row>
    <row r="2477" customFormat="false" ht="22.35" hidden="false" customHeight="false" outlineLevel="0" collapsed="false">
      <c r="A2477" s="6" t="s">
        <v>1489</v>
      </c>
      <c r="B2477" s="7" t="s">
        <v>1511</v>
      </c>
      <c r="C2477" s="17" t="n">
        <v>774</v>
      </c>
      <c r="D2477" s="18" t="n">
        <v>-8.52344536537511E-005</v>
      </c>
      <c r="E2477" s="18" t="n">
        <v>9.18532437811245E-005</v>
      </c>
      <c r="F2477" s="18" t="n">
        <v>-1.26098300075644E-005</v>
      </c>
      <c r="G2477" s="18" t="n">
        <v>0.00012627369445622</v>
      </c>
      <c r="H2477" s="16" t="n">
        <v>7.55393476542262</v>
      </c>
      <c r="I2477" s="17" t="n">
        <v>231.486565614584</v>
      </c>
      <c r="J2477" s="18" t="n">
        <v>9.72912788248346E-013</v>
      </c>
      <c r="K2477" s="18" t="n">
        <v>1.06252317663964E-011</v>
      </c>
      <c r="L2477" s="16" t="n">
        <v>0.598526709371907</v>
      </c>
      <c r="M2477" s="16" t="n">
        <v>0.67106597697652</v>
      </c>
      <c r="N2477" s="16" t="n">
        <v>0.00838947170394662</v>
      </c>
      <c r="O2477" s="16" t="n">
        <v>0.0159079940410323</v>
      </c>
      <c r="P2477" s="34" t="b">
        <f aca="false">TRUE()</f>
        <v>1</v>
      </c>
      <c r="Q2477" s="18" t="n">
        <v>0.000720298627931147</v>
      </c>
    </row>
    <row r="2478" customFormat="false" ht="22.35" hidden="false" customHeight="false" outlineLevel="0" collapsed="false">
      <c r="A2478" s="6" t="s">
        <v>4126</v>
      </c>
      <c r="B2478" s="7" t="s">
        <v>1511</v>
      </c>
      <c r="C2478" s="17" t="n">
        <v>775</v>
      </c>
      <c r="D2478" s="18" t="n">
        <v>-8.52146884967442E-005</v>
      </c>
      <c r="E2478" s="18" t="n">
        <v>9.06389387648981E-005</v>
      </c>
      <c r="F2478" s="18" t="n">
        <v>-1.23023310121851E-005</v>
      </c>
      <c r="G2478" s="18" t="n">
        <v>0.000125308000405852</v>
      </c>
      <c r="H2478" s="16" t="n">
        <v>7.67349963904515</v>
      </c>
      <c r="I2478" s="17" t="n">
        <v>232.784660612676</v>
      </c>
      <c r="J2478" s="18" t="n">
        <v>4.56803357094956E-013</v>
      </c>
      <c r="K2478" s="18" t="n">
        <v>5.26119153342571E-012</v>
      </c>
      <c r="L2478" s="16" t="n">
        <v>0.605853639599078</v>
      </c>
      <c r="M2478" s="16" t="n">
        <v>0.673804452558446</v>
      </c>
      <c r="N2478" s="16" t="n">
        <v>0.00590641862713751</v>
      </c>
      <c r="O2478" s="16" t="n">
        <v>0.0125876090677038</v>
      </c>
      <c r="P2478" s="34" t="b">
        <f aca="false">TRUE()</f>
        <v>1</v>
      </c>
      <c r="Q2478" s="18" t="n">
        <v>0.000503817352444817</v>
      </c>
    </row>
    <row r="2479" customFormat="false" ht="22.35" hidden="false" customHeight="false" outlineLevel="0" collapsed="false">
      <c r="A2479" s="6" t="s">
        <v>4127</v>
      </c>
      <c r="B2479" s="7" t="s">
        <v>1511</v>
      </c>
      <c r="C2479" s="17" t="n">
        <v>776</v>
      </c>
      <c r="D2479" s="18" t="n">
        <v>-8.40080483848596E-005</v>
      </c>
      <c r="E2479" s="18" t="n">
        <v>8.98341848639861E-005</v>
      </c>
      <c r="F2479" s="18" t="n">
        <v>-1.07535027194431E-005</v>
      </c>
      <c r="G2479" s="18" t="n">
        <v>0.000124633889180502</v>
      </c>
      <c r="H2479" s="16" t="n">
        <v>7.77094431970331</v>
      </c>
      <c r="I2479" s="17" t="n">
        <v>233.605113582533</v>
      </c>
      <c r="J2479" s="18" t="n">
        <v>2.45947647585912E-013</v>
      </c>
      <c r="K2479" s="18" t="n">
        <v>2.94995010832814E-012</v>
      </c>
      <c r="L2479" s="16" t="n">
        <v>0.6121929659842</v>
      </c>
      <c r="M2479" s="16" t="n">
        <v>0.676352756224961</v>
      </c>
      <c r="N2479" s="16" t="n">
        <v>0.00550045871107215</v>
      </c>
      <c r="O2479" s="16" t="n">
        <v>0.010037465480346</v>
      </c>
      <c r="P2479" s="34" t="b">
        <f aca="false">TRUE()</f>
        <v>1</v>
      </c>
      <c r="Q2479" s="18" t="n">
        <v>0.000321802962009482</v>
      </c>
    </row>
    <row r="2480" customFormat="false" ht="22.35" hidden="false" customHeight="false" outlineLevel="0" collapsed="false">
      <c r="A2480" s="6" t="s">
        <v>4128</v>
      </c>
      <c r="B2480" s="7" t="s">
        <v>1511</v>
      </c>
      <c r="C2480" s="17" t="n">
        <v>777</v>
      </c>
      <c r="D2480" s="18" t="n">
        <v>-8.21995035739198E-005</v>
      </c>
      <c r="E2480" s="18" t="n">
        <v>8.94325254654288E-005</v>
      </c>
      <c r="F2480" s="18" t="n">
        <v>-8.40927070938554E-006</v>
      </c>
      <c r="G2480" s="18" t="n">
        <v>0.000124214318003945</v>
      </c>
      <c r="H2480" s="16" t="n">
        <v>7.86049024025002</v>
      </c>
      <c r="I2480" s="17" t="n">
        <v>233.864598729508</v>
      </c>
      <c r="J2480" s="18" t="n">
        <v>1.39514822429193E-013</v>
      </c>
      <c r="K2480" s="18" t="n">
        <v>1.76520278378399E-012</v>
      </c>
      <c r="L2480" s="16" t="n">
        <v>0.618817255276774</v>
      </c>
      <c r="M2480" s="16" t="n">
        <v>0.678317866017547</v>
      </c>
      <c r="N2480" s="16" t="n">
        <v>0.00550045871107215</v>
      </c>
      <c r="O2480" s="16" t="n">
        <v>0.00792245980659788</v>
      </c>
      <c r="P2480" s="34" t="b">
        <f aca="false">TRUE()</f>
        <v>1</v>
      </c>
      <c r="Q2480" s="18" t="n">
        <v>0.000442478308792407</v>
      </c>
    </row>
    <row r="2481" customFormat="false" ht="22.35" hidden="false" customHeight="false" outlineLevel="0" collapsed="false">
      <c r="A2481" s="6" t="s">
        <v>4129</v>
      </c>
      <c r="B2481" s="7" t="s">
        <v>1511</v>
      </c>
      <c r="C2481" s="17" t="n">
        <v>778</v>
      </c>
      <c r="D2481" s="18" t="n">
        <v>-7.96765494521817E-005</v>
      </c>
      <c r="E2481" s="18" t="n">
        <v>8.85700126810023E-005</v>
      </c>
      <c r="F2481" s="18" t="n">
        <v>-5.2633404145928E-006</v>
      </c>
      <c r="G2481" s="18" t="n">
        <v>0.000123405240410679</v>
      </c>
      <c r="H2481" s="16" t="n">
        <v>7.99696742811702</v>
      </c>
      <c r="I2481" s="17" t="n">
        <v>234.606477030462</v>
      </c>
      <c r="J2481" s="18" t="n">
        <v>5.80877001978429E-014</v>
      </c>
      <c r="K2481" s="18" t="n">
        <v>8.22743876522348E-013</v>
      </c>
      <c r="L2481" s="16" t="n">
        <v>0.628318749264631</v>
      </c>
      <c r="M2481" s="16" t="n">
        <v>0.681842385516507</v>
      </c>
      <c r="N2481" s="16" t="n">
        <v>0.00550045871107215</v>
      </c>
      <c r="O2481" s="16" t="n">
        <v>0.0062213573913201</v>
      </c>
      <c r="P2481" s="34" t="b">
        <f aca="false">TRUE()</f>
        <v>1</v>
      </c>
      <c r="Q2481" s="18" t="n">
        <v>0.000312435168719472</v>
      </c>
    </row>
    <row r="2482" customFormat="false" ht="22.35" hidden="false" customHeight="false" outlineLevel="0" collapsed="false">
      <c r="A2482" s="6" t="s">
        <v>4130</v>
      </c>
      <c r="B2482" s="7" t="s">
        <v>1511</v>
      </c>
      <c r="C2482" s="17" t="n">
        <v>779</v>
      </c>
      <c r="D2482" s="18" t="n">
        <v>-7.71710078948244E-005</v>
      </c>
      <c r="E2482" s="18" t="n">
        <v>8.75964759977348E-005</v>
      </c>
      <c r="F2482" s="18" t="n">
        <v>-1.93619914564664E-006</v>
      </c>
      <c r="G2482" s="18" t="n">
        <v>0.000122039500389659</v>
      </c>
      <c r="H2482" s="16" t="n">
        <v>8.17529604975213</v>
      </c>
      <c r="I2482" s="17" t="n">
        <v>234.588497733262</v>
      </c>
      <c r="J2482" s="18" t="n">
        <v>1.85028216705732E-014</v>
      </c>
      <c r="K2482" s="18" t="n">
        <v>3.32409999709432E-013</v>
      </c>
      <c r="L2482" s="16" t="n">
        <v>0.642360600977827</v>
      </c>
      <c r="M2482" s="16" t="n">
        <v>0.686850245955677</v>
      </c>
      <c r="N2482" s="16" t="n">
        <v>0.00550045871107215</v>
      </c>
      <c r="O2482" s="16" t="n">
        <v>0.00507569946431726</v>
      </c>
      <c r="P2482" s="34" t="b">
        <f aca="false">TRUE()</f>
        <v>1</v>
      </c>
      <c r="Q2482" s="18" t="n">
        <v>0.0004319006604663</v>
      </c>
    </row>
    <row r="2483" customFormat="false" ht="22.35" hidden="false" customHeight="false" outlineLevel="0" collapsed="false">
      <c r="A2483" s="6" t="s">
        <v>4131</v>
      </c>
      <c r="B2483" s="7" t="s">
        <v>1511</v>
      </c>
      <c r="C2483" s="17" t="n">
        <v>780</v>
      </c>
      <c r="D2483" s="18" t="n">
        <v>-7.48435605558422E-005</v>
      </c>
      <c r="E2483" s="18" t="n">
        <v>8.65813398742254E-005</v>
      </c>
      <c r="F2483" s="18" t="n">
        <v>9.83311031285087E-007</v>
      </c>
      <c r="G2483" s="18" t="n">
        <v>0.000120555680057838</v>
      </c>
      <c r="H2483" s="16" t="n">
        <v>8.33758850063213</v>
      </c>
      <c r="I2483" s="17" t="n">
        <v>234.452613287319</v>
      </c>
      <c r="J2483" s="18" t="n">
        <v>6.46988464767918E-015</v>
      </c>
      <c r="K2483" s="18" t="n">
        <v>1.23732816994786E-013</v>
      </c>
      <c r="L2483" s="16" t="n">
        <v>0.655348866537464</v>
      </c>
      <c r="M2483" s="16" t="n">
        <v>0.691350981287084</v>
      </c>
      <c r="N2483" s="16" t="n">
        <v>0.00550045871107215</v>
      </c>
      <c r="O2483" s="16" t="n">
        <v>0.00453979107823408</v>
      </c>
      <c r="P2483" s="34" t="b">
        <f aca="false">TRUE()</f>
        <v>1</v>
      </c>
      <c r="Q2483" s="18" t="n">
        <v>0.000379615358453892</v>
      </c>
    </row>
    <row r="2484" customFormat="false" ht="22.35" hidden="false" customHeight="false" outlineLevel="0" collapsed="false">
      <c r="A2484" s="6" t="s">
        <v>4132</v>
      </c>
      <c r="B2484" s="7" t="s">
        <v>1511</v>
      </c>
      <c r="C2484" s="17" t="n">
        <v>781</v>
      </c>
      <c r="D2484" s="18" t="n">
        <v>-7.23084430656215E-005</v>
      </c>
      <c r="E2484" s="18" t="n">
        <v>8.55667364439769E-005</v>
      </c>
      <c r="F2484" s="18" t="n">
        <v>3.4090321938726E-006</v>
      </c>
      <c r="G2484" s="18" t="n">
        <v>0.0001193977576012</v>
      </c>
      <c r="H2484" s="16" t="n">
        <v>8.41922157474743</v>
      </c>
      <c r="I2484" s="17" t="n">
        <v>234.95694165305</v>
      </c>
      <c r="J2484" s="18" t="n">
        <v>3.76315448941247E-015</v>
      </c>
      <c r="K2484" s="18" t="n">
        <v>7.61809323466427E-014</v>
      </c>
      <c r="L2484" s="16" t="n">
        <v>0.660881568745866</v>
      </c>
      <c r="M2484" s="16" t="n">
        <v>0.693417516101222</v>
      </c>
      <c r="N2484" s="16" t="n">
        <v>0.00550045871107215</v>
      </c>
      <c r="O2484" s="16" t="n">
        <v>0.00451012252910582</v>
      </c>
      <c r="P2484" s="34" t="b">
        <f aca="false">TRUE()</f>
        <v>1</v>
      </c>
      <c r="Q2484" s="18" t="n">
        <v>0.000828547215684778</v>
      </c>
    </row>
    <row r="2485" customFormat="false" ht="22.35" hidden="false" customHeight="false" outlineLevel="0" collapsed="false">
      <c r="A2485" s="6" t="s">
        <v>4133</v>
      </c>
      <c r="B2485" s="7" t="s">
        <v>1511</v>
      </c>
      <c r="C2485" s="17" t="n">
        <v>782</v>
      </c>
      <c r="D2485" s="18" t="n">
        <v>-6.89426821388664E-005</v>
      </c>
      <c r="E2485" s="18" t="n">
        <v>8.47676624710532E-005</v>
      </c>
      <c r="F2485" s="18" t="n">
        <v>6.14275546156176E-006</v>
      </c>
      <c r="G2485" s="18" t="n">
        <v>0.000118539708316324</v>
      </c>
      <c r="H2485" s="16" t="n">
        <v>8.42249038925974</v>
      </c>
      <c r="I2485" s="17" t="n">
        <v>235.4715974562</v>
      </c>
      <c r="J2485" s="18" t="n">
        <v>3.65234867266696E-015</v>
      </c>
      <c r="K2485" s="18" t="n">
        <v>7.4300230350823E-014</v>
      </c>
      <c r="L2485" s="16" t="n">
        <v>0.660242025248248</v>
      </c>
      <c r="M2485" s="16" t="n">
        <v>0.69310056290887</v>
      </c>
      <c r="N2485" s="16" t="n">
        <v>0.00550045871107215</v>
      </c>
      <c r="O2485" s="16" t="n">
        <v>0.00443733542473956</v>
      </c>
      <c r="P2485" s="34" t="b">
        <f aca="false">TRUE()</f>
        <v>1</v>
      </c>
      <c r="Q2485" s="18" t="n">
        <v>0.00016959144206206</v>
      </c>
    </row>
    <row r="2486" customFormat="false" ht="22.35" hidden="false" customHeight="false" outlineLevel="0" collapsed="false">
      <c r="A2486" s="6" t="s">
        <v>4134</v>
      </c>
      <c r="B2486" s="7" t="s">
        <v>1511</v>
      </c>
      <c r="C2486" s="17" t="n">
        <v>783</v>
      </c>
      <c r="D2486" s="18" t="n">
        <v>-6.55954843083224E-005</v>
      </c>
      <c r="E2486" s="18" t="n">
        <v>8.40104856291081E-005</v>
      </c>
      <c r="F2486" s="18" t="n">
        <v>9.09449492544973E-006</v>
      </c>
      <c r="G2486" s="18" t="n">
        <v>0.000117750082959685</v>
      </c>
      <c r="H2486" s="16" t="n">
        <v>8.44816974798346</v>
      </c>
      <c r="I2486" s="17" t="n">
        <v>236.017063167217</v>
      </c>
      <c r="J2486" s="18" t="n">
        <v>3.05795980847736E-015</v>
      </c>
      <c r="K2486" s="18" t="n">
        <v>6.34526660259052E-014</v>
      </c>
      <c r="L2486" s="16" t="n">
        <v>0.661309044903068</v>
      </c>
      <c r="M2486" s="16" t="n">
        <v>0.693404837973528</v>
      </c>
      <c r="N2486" s="16" t="n">
        <v>0.00550045871107215</v>
      </c>
      <c r="O2486" s="16" t="n">
        <v>0.0047364123995165</v>
      </c>
      <c r="P2486" s="34" t="b">
        <f aca="false">TRUE()</f>
        <v>1</v>
      </c>
      <c r="Q2486" s="18" t="n">
        <v>0.000263230163300195</v>
      </c>
    </row>
    <row r="2487" customFormat="false" ht="22.35" hidden="false" customHeight="false" outlineLevel="0" collapsed="false">
      <c r="A2487" s="6" t="s">
        <v>4135</v>
      </c>
      <c r="B2487" s="7" t="s">
        <v>1511</v>
      </c>
      <c r="C2487" s="17" t="n">
        <v>784</v>
      </c>
      <c r="D2487" s="18" t="n">
        <v>-6.24998119966264E-005</v>
      </c>
      <c r="E2487" s="18" t="n">
        <v>8.31763894865726E-005</v>
      </c>
      <c r="F2487" s="18" t="n">
        <v>1.21919223146159E-005</v>
      </c>
      <c r="G2487" s="18" t="n">
        <v>0.000117003885794388</v>
      </c>
      <c r="H2487" s="16" t="n">
        <v>8.52431553866184</v>
      </c>
      <c r="I2487" s="17" t="n">
        <v>236.885419146251</v>
      </c>
      <c r="J2487" s="18" t="n">
        <v>1.82444721558829E-015</v>
      </c>
      <c r="K2487" s="18" t="n">
        <v>3.94346663786011E-014</v>
      </c>
      <c r="L2487" s="16" t="n">
        <v>0.665764180105356</v>
      </c>
      <c r="M2487" s="16" t="n">
        <v>0.695395304021502</v>
      </c>
      <c r="N2487" s="16" t="n">
        <v>0.00550045871107215</v>
      </c>
      <c r="O2487" s="16" t="n">
        <v>0.00521668681294795</v>
      </c>
      <c r="P2487" s="34" t="b">
        <f aca="false">TRUE()</f>
        <v>1</v>
      </c>
      <c r="Q2487" s="18" t="n">
        <v>0.000300420268952472</v>
      </c>
    </row>
    <row r="2488" customFormat="false" ht="22.35" hidden="false" customHeight="false" outlineLevel="0" collapsed="false">
      <c r="A2488" s="6" t="s">
        <v>4136</v>
      </c>
      <c r="B2488" s="7" t="s">
        <v>1511</v>
      </c>
      <c r="C2488" s="17" t="n">
        <v>785</v>
      </c>
      <c r="D2488" s="18" t="n">
        <v>-5.93308688844977E-005</v>
      </c>
      <c r="E2488" s="18" t="n">
        <v>8.23283599318936E-005</v>
      </c>
      <c r="F2488" s="18" t="n">
        <v>1.53890926087473E-005</v>
      </c>
      <c r="G2488" s="18" t="n">
        <v>0.000116339906701055</v>
      </c>
      <c r="H2488" s="16" t="n">
        <v>8.6041637959772</v>
      </c>
      <c r="I2488" s="17" t="n">
        <v>237.987921856949</v>
      </c>
      <c r="J2488" s="18" t="n">
        <v>1.05453750250667E-015</v>
      </c>
      <c r="K2488" s="18" t="n">
        <v>2.70143866382882E-014</v>
      </c>
      <c r="L2488" s="16" t="n">
        <v>0.670095972524311</v>
      </c>
      <c r="M2488" s="16" t="n">
        <v>0.696942035600183</v>
      </c>
      <c r="N2488" s="16" t="n">
        <v>0.00550045871107215</v>
      </c>
      <c r="O2488" s="16" t="n">
        <v>0.00545450300598249</v>
      </c>
      <c r="P2488" s="34" t="b">
        <f aca="false">TRUE()</f>
        <v>1</v>
      </c>
      <c r="Q2488" s="18" t="n">
        <v>0.000575884922479973</v>
      </c>
    </row>
    <row r="2489" customFormat="false" ht="22.35" hidden="false" customHeight="false" outlineLevel="0" collapsed="false">
      <c r="A2489" s="6" t="s">
        <v>4137</v>
      </c>
      <c r="B2489" s="7" t="s">
        <v>1511</v>
      </c>
      <c r="C2489" s="17" t="n">
        <v>786</v>
      </c>
      <c r="D2489" s="18" t="n">
        <v>-5.61742141619321E-005</v>
      </c>
      <c r="E2489" s="18" t="n">
        <v>8.13509878862009E-005</v>
      </c>
      <c r="F2489" s="18" t="n">
        <v>1.79780887734079E-005</v>
      </c>
      <c r="G2489" s="18" t="n">
        <v>0.000115386760350949</v>
      </c>
      <c r="H2489" s="16" t="n">
        <v>8.6321578478566</v>
      </c>
      <c r="I2489" s="17" t="n">
        <v>238.895040071714</v>
      </c>
      <c r="J2489" s="18" t="n">
        <v>8.61601575421423E-016</v>
      </c>
      <c r="K2489" s="18" t="n">
        <v>2.22089847080677E-014</v>
      </c>
      <c r="L2489" s="16" t="n">
        <v>0.670724502765797</v>
      </c>
      <c r="M2489" s="16" t="n">
        <v>0.697018104366347</v>
      </c>
      <c r="N2489" s="16" t="n">
        <v>0.00550045871107215</v>
      </c>
      <c r="O2489" s="16" t="n">
        <v>0.00614516404203788</v>
      </c>
      <c r="P2489" s="34" t="b">
        <f aca="false">TRUE()</f>
        <v>1</v>
      </c>
      <c r="Q2489" s="18" t="n">
        <v>0.00054596763445769</v>
      </c>
    </row>
    <row r="2490" customFormat="false" ht="22.35" hidden="false" customHeight="false" outlineLevel="0" collapsed="false">
      <c r="A2490" s="6" t="s">
        <v>4138</v>
      </c>
      <c r="B2490" s="7" t="s">
        <v>1511</v>
      </c>
      <c r="C2490" s="17" t="n">
        <v>787</v>
      </c>
      <c r="D2490" s="18" t="n">
        <v>-5.35043864576747E-005</v>
      </c>
      <c r="E2490" s="18" t="n">
        <v>8.02660861693124E-005</v>
      </c>
      <c r="F2490" s="18" t="n">
        <v>2.00614833019309E-005</v>
      </c>
      <c r="G2490" s="18" t="n">
        <v>0.000114363666556298</v>
      </c>
      <c r="H2490" s="16" t="n">
        <v>8.66830719173532</v>
      </c>
      <c r="I2490" s="17" t="n">
        <v>240.008075484158</v>
      </c>
      <c r="J2490" s="18" t="n">
        <v>6.63868396430178E-016</v>
      </c>
      <c r="K2490" s="18" t="n">
        <v>1.7327382674121E-014</v>
      </c>
      <c r="L2490" s="16" t="n">
        <v>0.671646214539767</v>
      </c>
      <c r="M2490" s="16" t="n">
        <v>0.697373091941782</v>
      </c>
      <c r="N2490" s="16" t="n">
        <v>0.00550045871107215</v>
      </c>
      <c r="O2490" s="16" t="n">
        <v>0.00695476947998769</v>
      </c>
      <c r="P2490" s="34" t="b">
        <f aca="false">TRUE()</f>
        <v>1</v>
      </c>
      <c r="Q2490" s="18" t="n">
        <v>0.000599561789533413</v>
      </c>
    </row>
    <row r="2491" customFormat="false" ht="22.35" hidden="false" customHeight="false" outlineLevel="0" collapsed="false">
      <c r="A2491" s="6" t="s">
        <v>4139</v>
      </c>
      <c r="B2491" s="7" t="s">
        <v>1511</v>
      </c>
      <c r="C2491" s="17" t="n">
        <v>788</v>
      </c>
      <c r="D2491" s="18" t="n">
        <v>-5.12977838191328E-005</v>
      </c>
      <c r="E2491" s="18" t="n">
        <v>7.91280257826252E-005</v>
      </c>
      <c r="F2491" s="18" t="n">
        <v>2.19170520998644E-005</v>
      </c>
      <c r="G2491" s="18" t="n">
        <v>0.000113367309199317</v>
      </c>
      <c r="H2491" s="16" t="n">
        <v>8.73694087476235</v>
      </c>
      <c r="I2491" s="17" t="n">
        <v>241.384621003364</v>
      </c>
      <c r="J2491" s="18" t="n">
        <v>4.08996210632884E-016</v>
      </c>
      <c r="K2491" s="18" t="n">
        <v>1.08803479110671E-014</v>
      </c>
      <c r="L2491" s="16" t="n">
        <v>0.674648902318733</v>
      </c>
      <c r="M2491" s="16" t="n">
        <v>0.698856432881992</v>
      </c>
      <c r="N2491" s="16" t="n">
        <v>0.00550045871107215</v>
      </c>
      <c r="O2491" s="16" t="n">
        <v>0.00769830011941835</v>
      </c>
      <c r="P2491" s="34" t="b">
        <f aca="false">TRUE()</f>
        <v>1</v>
      </c>
      <c r="Q2491" s="18" t="n">
        <v>0.000529323597635073</v>
      </c>
    </row>
    <row r="2492" customFormat="false" ht="22.35" hidden="false" customHeight="false" outlineLevel="0" collapsed="false">
      <c r="A2492" s="6" t="s">
        <v>4140</v>
      </c>
      <c r="B2492" s="7" t="s">
        <v>1511</v>
      </c>
      <c r="C2492" s="17" t="n">
        <v>789</v>
      </c>
      <c r="D2492" s="18" t="n">
        <v>-4.88638692039489E-005</v>
      </c>
      <c r="E2492" s="18" t="n">
        <v>7.80904810904743E-005</v>
      </c>
      <c r="F2492" s="18" t="n">
        <v>2.36603583990144E-005</v>
      </c>
      <c r="G2492" s="18" t="n">
        <v>0.000112334795084753</v>
      </c>
      <c r="H2492" s="16" t="n">
        <v>8.75911033160752</v>
      </c>
      <c r="I2492" s="17" t="n">
        <v>242.403083005401</v>
      </c>
      <c r="J2492" s="18" t="n">
        <v>3.45994085161365E-016</v>
      </c>
      <c r="K2492" s="18" t="n">
        <v>9.2637126027075E-015</v>
      </c>
      <c r="L2492" s="16" t="n">
        <v>0.674669298063411</v>
      </c>
      <c r="M2492" s="16" t="n">
        <v>0.698793042243522</v>
      </c>
      <c r="N2492" s="16" t="n">
        <v>0.00550045871107215</v>
      </c>
      <c r="O2492" s="16" t="n">
        <v>0.00864154516273401</v>
      </c>
      <c r="P2492" s="34" t="b">
        <f aca="false">TRUE()</f>
        <v>1</v>
      </c>
      <c r="Q2492" s="18" t="n">
        <v>0.000923958310685124</v>
      </c>
    </row>
    <row r="2493" customFormat="false" ht="22.35" hidden="false" customHeight="false" outlineLevel="0" collapsed="false">
      <c r="A2493" s="6" t="s">
        <v>1622</v>
      </c>
      <c r="B2493" s="7" t="s">
        <v>1511</v>
      </c>
      <c r="C2493" s="17" t="n">
        <v>790</v>
      </c>
      <c r="D2493" s="18" t="n">
        <v>-4.67285767311969E-005</v>
      </c>
      <c r="E2493" s="18" t="n">
        <v>7.71214467542075E-005</v>
      </c>
      <c r="F2493" s="18" t="n">
        <v>2.51928596846267E-005</v>
      </c>
      <c r="G2493" s="18" t="n">
        <v>0.000111272022127106</v>
      </c>
      <c r="H2493" s="16" t="n">
        <v>8.78772982454415</v>
      </c>
      <c r="I2493" s="17" t="n">
        <v>243.15845212741</v>
      </c>
      <c r="J2493" s="18" t="n">
        <v>2.81438134301557E-016</v>
      </c>
      <c r="K2493" s="18" t="n">
        <v>7.58420946332117E-015</v>
      </c>
      <c r="L2493" s="16" t="n">
        <v>0.675629013050671</v>
      </c>
      <c r="M2493" s="16" t="n">
        <v>0.698374664029616</v>
      </c>
      <c r="N2493" s="16" t="n">
        <v>0.00550045871107215</v>
      </c>
      <c r="O2493" s="16" t="n">
        <v>0.00913158133592729</v>
      </c>
      <c r="P2493" s="34" t="b">
        <f aca="false">TRUE()</f>
        <v>1</v>
      </c>
      <c r="Q2493" s="18" t="n">
        <v>0.000654361422565449</v>
      </c>
    </row>
    <row r="2494" customFormat="false" ht="22.35" hidden="false" customHeight="false" outlineLevel="0" collapsed="false">
      <c r="A2494" s="6" t="s">
        <v>1634</v>
      </c>
      <c r="B2494" s="7" t="s">
        <v>1511</v>
      </c>
      <c r="C2494" s="17" t="n">
        <v>791</v>
      </c>
      <c r="D2494" s="18" t="n">
        <v>-4.47567417183185E-005</v>
      </c>
      <c r="E2494" s="18" t="n">
        <v>7.64070293974188E-005</v>
      </c>
      <c r="F2494" s="18" t="n">
        <v>2.68517885835837E-005</v>
      </c>
      <c r="G2494" s="18" t="n">
        <v>0.000110277607317028</v>
      </c>
      <c r="H2494" s="16" t="n">
        <v>8.83044644249772</v>
      </c>
      <c r="I2494" s="17" t="n">
        <v>243.242305213603</v>
      </c>
      <c r="J2494" s="18" t="n">
        <v>2.10518258006529E-016</v>
      </c>
      <c r="K2494" s="18" t="n">
        <v>5.82433847151398E-015</v>
      </c>
      <c r="L2494" s="16" t="n">
        <v>0.678775085724558</v>
      </c>
      <c r="M2494" s="16" t="n">
        <v>0.698970536031239</v>
      </c>
      <c r="N2494" s="16" t="n">
        <v>0.00550045871107215</v>
      </c>
      <c r="O2494" s="16" t="n">
        <v>0.00909268402784506</v>
      </c>
      <c r="P2494" s="34" t="b">
        <f aca="false">TRUE()</f>
        <v>1</v>
      </c>
      <c r="Q2494" s="18" t="n">
        <v>0.000691271903133871</v>
      </c>
    </row>
    <row r="2495" customFormat="false" ht="22.35" hidden="false" customHeight="false" outlineLevel="0" collapsed="false">
      <c r="A2495" s="6" t="s">
        <v>4141</v>
      </c>
      <c r="B2495" s="7" t="s">
        <v>1511</v>
      </c>
      <c r="C2495" s="17" t="n">
        <v>792</v>
      </c>
      <c r="D2495" s="18" t="n">
        <v>-4.24133170231685E-005</v>
      </c>
      <c r="E2495" s="18" t="n">
        <v>7.59755690168665E-005</v>
      </c>
      <c r="F2495" s="18" t="n">
        <v>2.92500362828088E-005</v>
      </c>
      <c r="G2495" s="18" t="n">
        <v>0.000109441869596976</v>
      </c>
      <c r="H2495" s="16" t="n">
        <v>8.89249259257035</v>
      </c>
      <c r="I2495" s="17" t="n">
        <v>242.748684058379</v>
      </c>
      <c r="J2495" s="18" t="n">
        <v>1.39489767164511E-016</v>
      </c>
      <c r="K2495" s="18" t="n">
        <v>3.91136847116702E-015</v>
      </c>
      <c r="L2495" s="16" t="n">
        <v>0.68436530167141</v>
      </c>
      <c r="M2495" s="16" t="n">
        <v>0.700593336376084</v>
      </c>
      <c r="N2495" s="16" t="n">
        <v>0.00550045871107215</v>
      </c>
      <c r="O2495" s="16" t="n">
        <v>0.00887256927966753</v>
      </c>
      <c r="P2495" s="34" t="b">
        <f aca="false">TRUE()</f>
        <v>1</v>
      </c>
      <c r="Q2495" s="18" t="n">
        <v>0.000512921201742722</v>
      </c>
    </row>
    <row r="2496" customFormat="false" ht="22.35" hidden="false" customHeight="false" outlineLevel="0" collapsed="false">
      <c r="A2496" s="6" t="s">
        <v>4142</v>
      </c>
      <c r="B2496" s="7" t="s">
        <v>1511</v>
      </c>
      <c r="C2496" s="17" t="n">
        <v>793</v>
      </c>
      <c r="D2496" s="18" t="n">
        <v>-4.02019686519989E-005</v>
      </c>
      <c r="E2496" s="18" t="n">
        <v>7.56280786195786E-005</v>
      </c>
      <c r="F2496" s="18" t="n">
        <v>3.20372369343639E-005</v>
      </c>
      <c r="G2496" s="18" t="n">
        <v>0.000108685558798806</v>
      </c>
      <c r="H2496" s="16" t="n">
        <v>9.01136270339564</v>
      </c>
      <c r="I2496" s="17" t="n">
        <v>242.154748968123</v>
      </c>
      <c r="J2496" s="18" t="n">
        <v>6.27962257848572E-017</v>
      </c>
      <c r="K2496" s="18" t="n">
        <v>1.80975234032748E-015</v>
      </c>
      <c r="L2496" s="16" t="n">
        <v>0.694521265919018</v>
      </c>
      <c r="M2496" s="16" t="n">
        <v>0.703648765150363</v>
      </c>
      <c r="N2496" s="16" t="n">
        <v>0.00550045871107215</v>
      </c>
      <c r="O2496" s="16" t="n">
        <v>0.00894063920773542</v>
      </c>
      <c r="P2496" s="34" t="b">
        <f aca="false">TRUE()</f>
        <v>1</v>
      </c>
      <c r="Q2496" s="18" t="n">
        <v>0.000917394832488418</v>
      </c>
    </row>
    <row r="2497" customFormat="false" ht="22.35" hidden="false" customHeight="false" outlineLevel="0" collapsed="false">
      <c r="A2497" s="6" t="s">
        <v>4143</v>
      </c>
      <c r="B2497" s="7" t="s">
        <v>1511</v>
      </c>
      <c r="C2497" s="17" t="n">
        <v>794</v>
      </c>
      <c r="D2497" s="18" t="n">
        <v>-3.90229294778011E-005</v>
      </c>
      <c r="E2497" s="18" t="n">
        <v>7.49532079020059E-005</v>
      </c>
      <c r="F2497" s="18" t="n">
        <v>3.40676522579593E-005</v>
      </c>
      <c r="G2497" s="18" t="n">
        <v>0.000107658921633729</v>
      </c>
      <c r="H2497" s="16" t="n">
        <v>9.20108364904725</v>
      </c>
      <c r="I2497" s="17" t="n">
        <v>242.021928762006</v>
      </c>
      <c r="J2497" s="18" t="n">
        <v>1.71278667665209E-017</v>
      </c>
      <c r="K2497" s="18" t="n">
        <v>5.11371561734257E-016</v>
      </c>
      <c r="L2497" s="16" t="n">
        <v>0.709374539032082</v>
      </c>
      <c r="M2497" s="16" t="n">
        <v>0.70898625690958</v>
      </c>
      <c r="N2497" s="16" t="n">
        <v>0.00550045871107215</v>
      </c>
      <c r="O2497" s="16" t="n">
        <v>0.0096934334070879</v>
      </c>
      <c r="P2497" s="34" t="b">
        <f aca="false">TRUE()</f>
        <v>1</v>
      </c>
      <c r="Q2497" s="18" t="n">
        <v>0.000588511537628234</v>
      </c>
    </row>
    <row r="2498" customFormat="false" ht="22.35" hidden="false" customHeight="false" outlineLevel="0" collapsed="false">
      <c r="A2498" s="6" t="s">
        <v>4144</v>
      </c>
      <c r="B2498" s="7" t="s">
        <v>1511</v>
      </c>
      <c r="C2498" s="17" t="n">
        <v>795</v>
      </c>
      <c r="D2498" s="18" t="n">
        <v>-3.8619022691008E-005</v>
      </c>
      <c r="E2498" s="18" t="n">
        <v>7.40595569698089E-005</v>
      </c>
      <c r="F2498" s="18" t="n">
        <v>3.51955111851431E-005</v>
      </c>
      <c r="G2498" s="18" t="n">
        <v>0.000106471828900618</v>
      </c>
      <c r="H2498" s="16" t="n">
        <v>9.40184172046713</v>
      </c>
      <c r="I2498" s="17" t="n">
        <v>242.250452991244</v>
      </c>
      <c r="J2498" s="18" t="n">
        <v>4.24005892763688E-018</v>
      </c>
      <c r="K2498" s="18" t="n">
        <v>1.36404996509248E-016</v>
      </c>
      <c r="L2498" s="16" t="n">
        <v>0.724446209602817</v>
      </c>
      <c r="M2498" s="16" t="n">
        <v>0.713601095390233</v>
      </c>
      <c r="N2498" s="16" t="n">
        <v>0.00550045871107215</v>
      </c>
      <c r="O2498" s="16" t="n">
        <v>0.0108494761651085</v>
      </c>
      <c r="P2498" s="34" t="b">
        <f aca="false">TRUE()</f>
        <v>1</v>
      </c>
      <c r="Q2498" s="18" t="n">
        <v>0.000538529045054461</v>
      </c>
    </row>
    <row r="2499" customFormat="false" ht="22.35" hidden="false" customHeight="false" outlineLevel="0" collapsed="false">
      <c r="A2499" s="6" t="s">
        <v>4145</v>
      </c>
      <c r="B2499" s="7" t="s">
        <v>1511</v>
      </c>
      <c r="C2499" s="17" t="n">
        <v>796</v>
      </c>
      <c r="D2499" s="18" t="n">
        <v>-3.79767834882914E-005</v>
      </c>
      <c r="E2499" s="18" t="n">
        <v>7.3432135336869E-005</v>
      </c>
      <c r="F2499" s="18" t="n">
        <v>3.62020263045468E-005</v>
      </c>
      <c r="G2499" s="18" t="n">
        <v>0.000105535565885103</v>
      </c>
      <c r="H2499" s="16" t="n">
        <v>9.52987618444127</v>
      </c>
      <c r="I2499" s="17" t="n">
        <v>242.168627122568</v>
      </c>
      <c r="J2499" s="18" t="n">
        <v>1.73705395471858E-018</v>
      </c>
      <c r="K2499" s="18" t="n">
        <v>5.95766439015049E-017</v>
      </c>
      <c r="L2499" s="16" t="n">
        <v>0.734459001453165</v>
      </c>
      <c r="M2499" s="16" t="n">
        <v>0.716390283482935</v>
      </c>
      <c r="N2499" s="16" t="n">
        <v>0.00550045871107215</v>
      </c>
      <c r="O2499" s="16" t="n">
        <v>0.0115536254656742</v>
      </c>
      <c r="P2499" s="34" t="b">
        <f aca="false">TRUE()</f>
        <v>1</v>
      </c>
      <c r="Q2499" s="18" t="n">
        <v>0.000951620471173825</v>
      </c>
    </row>
    <row r="2500" customFormat="false" ht="22.35" hidden="false" customHeight="false" outlineLevel="0" collapsed="false">
      <c r="A2500" s="6" t="s">
        <v>4146</v>
      </c>
      <c r="B2500" s="7" t="s">
        <v>1511</v>
      </c>
      <c r="C2500" s="17" t="n">
        <v>797</v>
      </c>
      <c r="D2500" s="18" t="n">
        <v>-3.73928860484916E-005</v>
      </c>
      <c r="E2500" s="18" t="n">
        <v>7.29261496505478E-005</v>
      </c>
      <c r="F2500" s="18" t="n">
        <v>3.70570239549406E-005</v>
      </c>
      <c r="G2500" s="18" t="n">
        <v>0.000104517029649795</v>
      </c>
      <c r="H2500" s="16" t="n">
        <v>9.63892838402509</v>
      </c>
      <c r="I2500" s="17" t="n">
        <v>241.468987992797</v>
      </c>
      <c r="J2500" s="18" t="n">
        <v>8.21564160311449E-019</v>
      </c>
      <c r="K2500" s="18" t="n">
        <v>2.88939937736654E-017</v>
      </c>
      <c r="L2500" s="16" t="n">
        <v>0.744143450830143</v>
      </c>
      <c r="M2500" s="16" t="n">
        <v>0.719458390384908</v>
      </c>
      <c r="N2500" s="16" t="n">
        <v>0.00550045871107215</v>
      </c>
      <c r="O2500" s="16" t="n">
        <v>0.0124410285137278</v>
      </c>
      <c r="P2500" s="34" t="b">
        <f aca="false">TRUE()</f>
        <v>1</v>
      </c>
      <c r="Q2500" s="18" t="n">
        <v>0.000734701087476028</v>
      </c>
    </row>
    <row r="2501" customFormat="false" ht="22.35" hidden="false" customHeight="false" outlineLevel="0" collapsed="false">
      <c r="A2501" s="6" t="s">
        <v>4147</v>
      </c>
      <c r="B2501" s="7" t="s">
        <v>1511</v>
      </c>
      <c r="C2501" s="17" t="n">
        <v>798</v>
      </c>
      <c r="D2501" s="18" t="n">
        <v>-3.69450225256508E-005</v>
      </c>
      <c r="E2501" s="18" t="n">
        <v>7.20479519408355E-005</v>
      </c>
      <c r="F2501" s="18" t="n">
        <v>3.73834869052915E-005</v>
      </c>
      <c r="G2501" s="18" t="n">
        <v>0.000103514689080246</v>
      </c>
      <c r="H2501" s="16" t="n">
        <v>9.73343635653469</v>
      </c>
      <c r="I2501" s="17" t="n">
        <v>242.091831902589</v>
      </c>
      <c r="J2501" s="18" t="n">
        <v>4.15492877183112E-019</v>
      </c>
      <c r="K2501" s="18" t="n">
        <v>1.51253985992098E-017</v>
      </c>
      <c r="L2501" s="16" t="n">
        <v>0.750288509336207</v>
      </c>
      <c r="M2501" s="16" t="n">
        <v>0.721537603326741</v>
      </c>
      <c r="N2501" s="16" t="n">
        <v>0.00550045871107215</v>
      </c>
      <c r="O2501" s="16" t="n">
        <v>0.0138476669809494</v>
      </c>
      <c r="P2501" s="34" t="b">
        <f aca="false">TRUE()</f>
        <v>1</v>
      </c>
      <c r="Q2501" s="16" t="n">
        <v>0.00129340770654316</v>
      </c>
    </row>
    <row r="2502" customFormat="false" ht="22.35" hidden="false" customHeight="false" outlineLevel="0" collapsed="false">
      <c r="A2502" s="6" t="s">
        <v>4148</v>
      </c>
      <c r="B2502" s="7" t="s">
        <v>1511</v>
      </c>
      <c r="C2502" s="17" t="n">
        <v>799</v>
      </c>
      <c r="D2502" s="18" t="n">
        <v>-3.64824935232456E-005</v>
      </c>
      <c r="E2502" s="18" t="n">
        <v>7.08185035670977E-005</v>
      </c>
      <c r="F2502" s="18" t="n">
        <v>3.7310594314948E-005</v>
      </c>
      <c r="G2502" s="18" t="n">
        <v>0.000102737511619045</v>
      </c>
      <c r="H2502" s="16" t="n">
        <v>9.80301119521451</v>
      </c>
      <c r="I2502" s="17" t="n">
        <v>244.554679283649</v>
      </c>
      <c r="J2502" s="18" t="n">
        <v>2.38495852204533E-019</v>
      </c>
      <c r="K2502" s="18" t="n">
        <v>8.83712309507868E-018</v>
      </c>
      <c r="L2502" s="16" t="n">
        <v>0.751154711795013</v>
      </c>
      <c r="M2502" s="16" t="n">
        <v>0.722615244180739</v>
      </c>
      <c r="N2502" s="16" t="n">
        <v>0.00550045871107215</v>
      </c>
      <c r="O2502" s="16" t="n">
        <v>0.0153105282016946</v>
      </c>
      <c r="P2502" s="34" t="b">
        <f aca="false">TRUE()</f>
        <v>1</v>
      </c>
      <c r="Q2502" s="18" t="n">
        <v>0.000576100613752759</v>
      </c>
    </row>
    <row r="2503" customFormat="false" ht="22.35" hidden="false" customHeight="false" outlineLevel="0" collapsed="false">
      <c r="A2503" s="6" t="s">
        <v>4149</v>
      </c>
      <c r="B2503" s="7" t="s">
        <v>1511</v>
      </c>
      <c r="C2503" s="17" t="n">
        <v>800</v>
      </c>
      <c r="D2503" s="18" t="n">
        <v>-3.58790843475466E-005</v>
      </c>
      <c r="E2503" s="18" t="n">
        <v>6.98572017844846E-005</v>
      </c>
      <c r="F2503" s="18" t="n">
        <v>3.74157751915987E-005</v>
      </c>
      <c r="G2503" s="18" t="n">
        <v>0.000102212214411854</v>
      </c>
      <c r="H2503" s="16" t="n">
        <v>9.84560751915958</v>
      </c>
      <c r="I2503" s="17" t="n">
        <v>246.771423711655</v>
      </c>
      <c r="J2503" s="18" t="n">
        <v>1.66494715026924E-019</v>
      </c>
      <c r="K2503" s="18" t="n">
        <v>6.33901896662143E-018</v>
      </c>
      <c r="L2503" s="16" t="n">
        <v>0.750469218941896</v>
      </c>
      <c r="M2503" s="16" t="n">
        <v>0.723058978650033</v>
      </c>
      <c r="N2503" s="16" t="n">
        <v>0.00550045871107215</v>
      </c>
      <c r="O2503" s="16" t="n">
        <v>0.0161040270044663</v>
      </c>
      <c r="P2503" s="34" t="b">
        <f aca="false">TRUE()</f>
        <v>1</v>
      </c>
      <c r="Q2503" s="18" t="n">
        <v>0.000659382310271533</v>
      </c>
    </row>
    <row r="2504" customFormat="false" ht="22.35" hidden="false" customHeight="false" outlineLevel="0" collapsed="false">
      <c r="A2504" s="6" t="s">
        <v>4150</v>
      </c>
      <c r="B2504" s="7" t="s">
        <v>1511</v>
      </c>
      <c r="C2504" s="17" t="n">
        <v>801</v>
      </c>
      <c r="D2504" s="18" t="n">
        <v>-3.50150003062392E-005</v>
      </c>
      <c r="E2504" s="18" t="n">
        <v>6.92757089303162E-005</v>
      </c>
      <c r="F2504" s="18" t="n">
        <v>3.68836010648625E-005</v>
      </c>
      <c r="G2504" s="18" t="n">
        <v>0.000101673920297012</v>
      </c>
      <c r="H2504" s="16" t="n">
        <v>9.73007450662284</v>
      </c>
      <c r="I2504" s="17" t="n">
        <v>247.580354708545</v>
      </c>
      <c r="J2504" s="18" t="n">
        <v>3.71748752504792E-019</v>
      </c>
      <c r="K2504" s="18" t="n">
        <v>1.36527196716362E-017</v>
      </c>
      <c r="L2504" s="16" t="n">
        <v>0.740264541514921</v>
      </c>
      <c r="M2504" s="16" t="n">
        <v>0.720396571834272</v>
      </c>
      <c r="N2504" s="16" t="n">
        <v>0.00550045871107215</v>
      </c>
      <c r="O2504" s="16" t="n">
        <v>0.0168432262148786</v>
      </c>
      <c r="P2504" s="34" t="b">
        <f aca="false">TRUE()</f>
        <v>1</v>
      </c>
      <c r="Q2504" s="18" t="n">
        <v>0.000382036244089079</v>
      </c>
    </row>
    <row r="2505" customFormat="false" ht="22.35" hidden="false" customHeight="false" outlineLevel="0" collapsed="false">
      <c r="A2505" s="6" t="s">
        <v>4151</v>
      </c>
      <c r="B2505" s="7" t="s">
        <v>1511</v>
      </c>
      <c r="C2505" s="17" t="n">
        <v>802</v>
      </c>
      <c r="D2505" s="18" t="n">
        <v>-3.44715953359289E-005</v>
      </c>
      <c r="E2505" s="18" t="n">
        <v>6.88310878742316E-005</v>
      </c>
      <c r="F2505" s="18" t="n">
        <v>3.56018918990255E-005</v>
      </c>
      <c r="G2505" s="18" t="n">
        <v>0.000101121502448119</v>
      </c>
      <c r="H2505" s="16" t="n">
        <v>9.54147625377487</v>
      </c>
      <c r="I2505" s="17" t="n">
        <v>247.841826889692</v>
      </c>
      <c r="J2505" s="18" t="n">
        <v>1.40494295824076E-018</v>
      </c>
      <c r="K2505" s="18" t="n">
        <v>4.89959098882283E-017</v>
      </c>
      <c r="L2505" s="16" t="n">
        <v>0.725475608829761</v>
      </c>
      <c r="M2505" s="16" t="n">
        <v>0.715616917693595</v>
      </c>
      <c r="N2505" s="16" t="n">
        <v>0.00550045871107215</v>
      </c>
      <c r="O2505" s="16" t="n">
        <v>0.0173401171010358</v>
      </c>
      <c r="P2505" s="34" t="b">
        <f aca="false">TRUE()</f>
        <v>1</v>
      </c>
      <c r="Q2505" s="18" t="n">
        <v>0.000821134336514949</v>
      </c>
    </row>
    <row r="2506" customFormat="false" ht="22.35" hidden="false" customHeight="false" outlineLevel="0" collapsed="false">
      <c r="A2506" s="6" t="s">
        <v>4152</v>
      </c>
      <c r="B2506" s="7" t="s">
        <v>1511</v>
      </c>
      <c r="C2506" s="17" t="n">
        <v>803</v>
      </c>
      <c r="D2506" s="18" t="n">
        <v>-3.47563815305574E-005</v>
      </c>
      <c r="E2506" s="18" t="n">
        <v>6.82671644460947E-005</v>
      </c>
      <c r="F2506" s="18" t="n">
        <v>3.38854214622064E-005</v>
      </c>
      <c r="G2506" s="18" t="n">
        <v>0.000100631217308254</v>
      </c>
      <c r="H2506" s="16" t="n">
        <v>9.41411468070737</v>
      </c>
      <c r="I2506" s="17" t="n">
        <v>248.734344745843</v>
      </c>
      <c r="J2506" s="18" t="n">
        <v>3.37455362112221E-018</v>
      </c>
      <c r="K2506" s="18" t="n">
        <v>1.11146012124263E-016</v>
      </c>
      <c r="L2506" s="16" t="n">
        <v>0.71431892750646</v>
      </c>
      <c r="M2506" s="16" t="n">
        <v>0.712358638876211</v>
      </c>
      <c r="N2506" s="16" t="n">
        <v>0.00550045871107215</v>
      </c>
      <c r="O2506" s="16" t="n">
        <v>0.0174837957415142</v>
      </c>
      <c r="P2506" s="34" t="b">
        <f aca="false">TRUE()</f>
        <v>1</v>
      </c>
      <c r="Q2506" s="18" t="n">
        <v>0.000815994410122795</v>
      </c>
    </row>
    <row r="2507" customFormat="false" ht="22.35" hidden="false" customHeight="false" outlineLevel="0" collapsed="false">
      <c r="A2507" s="6" t="s">
        <v>4153</v>
      </c>
      <c r="B2507" s="7" t="s">
        <v>1511</v>
      </c>
      <c r="C2507" s="17" t="n">
        <v>804</v>
      </c>
      <c r="D2507" s="18" t="n">
        <v>-3.56735640520437E-005</v>
      </c>
      <c r="E2507" s="18" t="n">
        <v>6.75521257446567E-005</v>
      </c>
      <c r="F2507" s="18" t="n">
        <v>3.20808308221205E-005</v>
      </c>
      <c r="G2507" s="18" t="n">
        <v>9.99142168387698E-005</v>
      </c>
      <c r="H2507" s="16" t="n">
        <v>9.38109566723867</v>
      </c>
      <c r="I2507" s="17" t="n">
        <v>249.63660859884</v>
      </c>
      <c r="J2507" s="18" t="n">
        <v>4.17286804876169E-018</v>
      </c>
      <c r="K2507" s="18" t="n">
        <v>1.35292206268446E-016</v>
      </c>
      <c r="L2507" s="16" t="n">
        <v>0.710345579140229</v>
      </c>
      <c r="M2507" s="16" t="n">
        <v>0.710913332319083</v>
      </c>
      <c r="N2507" s="16" t="n">
        <v>0.00550045871107215</v>
      </c>
      <c r="O2507" s="16" t="n">
        <v>0.0182261960464211</v>
      </c>
      <c r="P2507" s="34" t="b">
        <f aca="false">TRUE()</f>
        <v>1</v>
      </c>
      <c r="Q2507" s="16" t="n">
        <v>0.0010626707048276</v>
      </c>
    </row>
    <row r="2508" customFormat="false" ht="22.35" hidden="false" customHeight="false" outlineLevel="0" collapsed="false">
      <c r="A2508" s="6" t="s">
        <v>4154</v>
      </c>
      <c r="B2508" s="7" t="s">
        <v>1511</v>
      </c>
      <c r="C2508" s="17" t="n">
        <v>805</v>
      </c>
      <c r="D2508" s="18" t="n">
        <v>-3.74387425981156E-005</v>
      </c>
      <c r="E2508" s="18" t="n">
        <v>6.69330730464489E-005</v>
      </c>
      <c r="F2508" s="18" t="n">
        <v>2.97919915494319E-005</v>
      </c>
      <c r="G2508" s="18" t="n">
        <v>9.90538992783687E-005</v>
      </c>
      <c r="H2508" s="16" t="n">
        <v>9.39308010010531</v>
      </c>
      <c r="I2508" s="17" t="n">
        <v>249.786364365373</v>
      </c>
      <c r="J2508" s="18" t="n">
        <v>3.82421915820604E-018</v>
      </c>
      <c r="K2508" s="18" t="n">
        <v>1.24964641783898E-016</v>
      </c>
      <c r="L2508" s="16" t="n">
        <v>0.711010612723065</v>
      </c>
      <c r="M2508" s="16" t="n">
        <v>0.710887976063695</v>
      </c>
      <c r="N2508" s="16" t="n">
        <v>0.00550045871107215</v>
      </c>
      <c r="O2508" s="16" t="n">
        <v>0.0189696206367252</v>
      </c>
      <c r="P2508" s="34" t="b">
        <f aca="false">TRUE()</f>
        <v>1</v>
      </c>
      <c r="Q2508" s="18" t="n">
        <v>0.000712037315246186</v>
      </c>
    </row>
    <row r="2509" customFormat="false" ht="22.35" hidden="false" customHeight="false" outlineLevel="0" collapsed="false">
      <c r="A2509" s="6" t="s">
        <v>4155</v>
      </c>
      <c r="B2509" s="7" t="s">
        <v>1511</v>
      </c>
      <c r="C2509" s="17" t="n">
        <v>806</v>
      </c>
      <c r="D2509" s="18" t="n">
        <v>-3.9264933120856E-005</v>
      </c>
      <c r="E2509" s="18" t="n">
        <v>6.62996051003198E-005</v>
      </c>
      <c r="F2509" s="18" t="n">
        <v>2.76011109189792E-005</v>
      </c>
      <c r="G2509" s="18" t="n">
        <v>9.83477720273905E-005</v>
      </c>
      <c r="H2509" s="16" t="n">
        <v>9.42458416577116</v>
      </c>
      <c r="I2509" s="17" t="n">
        <v>250.419818377044</v>
      </c>
      <c r="J2509" s="18" t="n">
        <v>3.02381633869337E-018</v>
      </c>
      <c r="K2509" s="18" t="n">
        <v>1.0039070244462E-016</v>
      </c>
      <c r="L2509" s="16" t="n">
        <v>0.712371128967622</v>
      </c>
      <c r="M2509" s="16" t="n">
        <v>0.711319032405294</v>
      </c>
      <c r="N2509" s="16" t="n">
        <v>0.00550045871107215</v>
      </c>
      <c r="O2509" s="16" t="n">
        <v>0.0190292300233081</v>
      </c>
      <c r="P2509" s="34" t="b">
        <f aca="false">TRUE()</f>
        <v>1</v>
      </c>
      <c r="Q2509" s="18" t="n">
        <v>0.000790492857672656</v>
      </c>
    </row>
    <row r="2510" customFormat="false" ht="22.35" hidden="false" customHeight="false" outlineLevel="0" collapsed="false">
      <c r="A2510" s="6" t="s">
        <v>4156</v>
      </c>
      <c r="B2510" s="7" t="s">
        <v>1511</v>
      </c>
      <c r="C2510" s="17" t="n">
        <v>807</v>
      </c>
      <c r="D2510" s="18" t="n">
        <v>-4.03965293292843E-005</v>
      </c>
      <c r="E2510" s="18" t="n">
        <v>6.54414802528949E-005</v>
      </c>
      <c r="F2510" s="18" t="n">
        <v>2.61601633606999E-005</v>
      </c>
      <c r="G2510" s="18" t="n">
        <v>9.79865562450025E-005</v>
      </c>
      <c r="H2510" s="16" t="n">
        <v>9.47658538034096</v>
      </c>
      <c r="I2510" s="17" t="n">
        <v>252.965613962128</v>
      </c>
      <c r="J2510" s="18" t="n">
        <v>1.98446591165093E-018</v>
      </c>
      <c r="K2510" s="18" t="n">
        <v>6.69555571817185E-017</v>
      </c>
      <c r="L2510" s="16" t="n">
        <v>0.712239108458628</v>
      </c>
      <c r="M2510" s="16" t="n">
        <v>0.711078147979106</v>
      </c>
      <c r="N2510" s="16" t="n">
        <v>0.00550045871107215</v>
      </c>
      <c r="O2510" s="16" t="n">
        <v>0.0182535469448804</v>
      </c>
      <c r="P2510" s="34" t="b">
        <f aca="false">TRUE()</f>
        <v>1</v>
      </c>
      <c r="Q2510" s="16" t="n">
        <v>0.00101072201340657</v>
      </c>
    </row>
    <row r="2511" customFormat="false" ht="22.35" hidden="false" customHeight="false" outlineLevel="0" collapsed="false">
      <c r="A2511" s="6" t="s">
        <v>4157</v>
      </c>
      <c r="B2511" s="7" t="s">
        <v>1511</v>
      </c>
      <c r="C2511" s="17" t="n">
        <v>808</v>
      </c>
      <c r="D2511" s="18" t="n">
        <v>-4.14683679955364E-005</v>
      </c>
      <c r="E2511" s="18" t="n">
        <v>6.4910302121764E-005</v>
      </c>
      <c r="F2511" s="18" t="n">
        <v>2.44679581488762E-005</v>
      </c>
      <c r="G2511" s="18" t="n">
        <v>9.76757595113324E-005</v>
      </c>
      <c r="H2511" s="16" t="n">
        <v>9.45040681578057</v>
      </c>
      <c r="I2511" s="17" t="n">
        <v>254.340578141379</v>
      </c>
      <c r="J2511" s="18" t="n">
        <v>2.31924407818786E-018</v>
      </c>
      <c r="K2511" s="18" t="n">
        <v>7.76198622941904E-017</v>
      </c>
      <c r="L2511" s="16" t="n">
        <v>0.708132637546214</v>
      </c>
      <c r="M2511" s="16" t="n">
        <v>0.709645519549673</v>
      </c>
      <c r="N2511" s="16" t="n">
        <v>0.00550045871107215</v>
      </c>
      <c r="O2511" s="16" t="n">
        <v>0.0175446790981806</v>
      </c>
      <c r="P2511" s="34" t="b">
        <f aca="false">TRUE()</f>
        <v>1</v>
      </c>
      <c r="Q2511" s="18" t="n">
        <v>0.000926981899552372</v>
      </c>
    </row>
    <row r="2512" customFormat="false" ht="22.35" hidden="false" customHeight="false" outlineLevel="0" collapsed="false">
      <c r="A2512" s="6" t="s">
        <v>1633</v>
      </c>
      <c r="B2512" s="7" t="s">
        <v>1511</v>
      </c>
      <c r="C2512" s="17" t="n">
        <v>809</v>
      </c>
      <c r="D2512" s="18" t="n">
        <v>-4.33813147006396E-005</v>
      </c>
      <c r="E2512" s="18" t="n">
        <v>6.40750702248588E-005</v>
      </c>
      <c r="F2512" s="18" t="n">
        <v>2.21304236700891E-005</v>
      </c>
      <c r="G2512" s="18" t="n">
        <v>9.67362527024455E-005</v>
      </c>
      <c r="H2512" s="16" t="n">
        <v>9.50214496316553</v>
      </c>
      <c r="I2512" s="17" t="n">
        <v>255.256973452187</v>
      </c>
      <c r="J2512" s="18" t="n">
        <v>1.57680947957895E-018</v>
      </c>
      <c r="K2512" s="18" t="n">
        <v>5.45313278354386E-017</v>
      </c>
      <c r="L2512" s="16" t="n">
        <v>0.710594740264839</v>
      </c>
      <c r="M2512" s="16" t="n">
        <v>0.710659769765201</v>
      </c>
      <c r="N2512" s="16" t="n">
        <v>0.00550045871107215</v>
      </c>
      <c r="O2512" s="16" t="n">
        <v>0.0186471209240737</v>
      </c>
      <c r="P2512" s="34" t="b">
        <f aca="false">TRUE()</f>
        <v>1</v>
      </c>
      <c r="Q2512" s="16" t="n">
        <v>0.00115026254926428</v>
      </c>
    </row>
    <row r="2513" customFormat="false" ht="22.35" hidden="false" customHeight="false" outlineLevel="0" collapsed="false">
      <c r="A2513" s="6" t="s">
        <v>4158</v>
      </c>
      <c r="B2513" s="7" t="s">
        <v>1511</v>
      </c>
      <c r="C2513" s="17" t="n">
        <v>810</v>
      </c>
      <c r="D2513" s="18" t="n">
        <v>-4.56497664502436E-005</v>
      </c>
      <c r="E2513" s="18" t="n">
        <v>6.2940526704756E-005</v>
      </c>
      <c r="F2513" s="18" t="n">
        <v>1.99587062661843E-005</v>
      </c>
      <c r="G2513" s="18" t="n">
        <v>9.54355254271637E-005</v>
      </c>
      <c r="H2513" s="16" t="n">
        <v>9.67449540737082</v>
      </c>
      <c r="I2513" s="17" t="n">
        <v>256.47367714732</v>
      </c>
      <c r="J2513" s="18" t="n">
        <v>4.49449018815029E-019</v>
      </c>
      <c r="K2513" s="18" t="n">
        <v>1.62192472007163E-017</v>
      </c>
      <c r="L2513" s="16" t="n">
        <v>0.721594144106629</v>
      </c>
      <c r="M2513" s="16" t="n">
        <v>0.715046401947361</v>
      </c>
      <c r="N2513" s="16" t="n">
        <v>0.00550045871107215</v>
      </c>
      <c r="O2513" s="16" t="n">
        <v>0.0208129460223273</v>
      </c>
      <c r="P2513" s="34" t="b">
        <f aca="false">TRUE()</f>
        <v>1</v>
      </c>
      <c r="Q2513" s="18" t="n">
        <v>0.000923309244212998</v>
      </c>
    </row>
    <row r="2514" customFormat="false" ht="22.35" hidden="false" customHeight="false" outlineLevel="0" collapsed="false">
      <c r="A2514" s="6" t="s">
        <v>4159</v>
      </c>
      <c r="B2514" s="7" t="s">
        <v>1511</v>
      </c>
      <c r="C2514" s="17" t="n">
        <v>811</v>
      </c>
      <c r="D2514" s="18" t="n">
        <v>-4.65972437758052E-005</v>
      </c>
      <c r="E2514" s="18" t="n">
        <v>6.23831752977819E-005</v>
      </c>
      <c r="F2514" s="18" t="n">
        <v>1.9327555035831E-005</v>
      </c>
      <c r="G2514" s="18" t="n">
        <v>9.48773948942536E-005</v>
      </c>
      <c r="H2514" s="16" t="n">
        <v>9.79857777452343</v>
      </c>
      <c r="I2514" s="17" t="n">
        <v>257.331916004236</v>
      </c>
      <c r="J2514" s="18" t="n">
        <v>1.80715650938769E-019</v>
      </c>
      <c r="K2514" s="18" t="n">
        <v>6.81790864905356E-018</v>
      </c>
      <c r="L2514" s="16" t="n">
        <v>0.729514945328084</v>
      </c>
      <c r="M2514" s="16" t="n">
        <v>0.718368071403215</v>
      </c>
      <c r="N2514" s="16" t="n">
        <v>0.00550045871107215</v>
      </c>
      <c r="O2514" s="16" t="n">
        <v>0.0208178614706275</v>
      </c>
      <c r="P2514" s="34" t="b">
        <f aca="false">TRUE()</f>
        <v>1</v>
      </c>
      <c r="Q2514" s="18" t="n">
        <v>0.0009940179142574</v>
      </c>
    </row>
    <row r="2515" customFormat="false" ht="22.35" hidden="false" customHeight="false" outlineLevel="0" collapsed="false">
      <c r="A2515" s="6" t="s">
        <v>4160</v>
      </c>
      <c r="B2515" s="7" t="s">
        <v>1511</v>
      </c>
      <c r="C2515" s="17" t="n">
        <v>812</v>
      </c>
      <c r="D2515" s="18" t="n">
        <v>-4.75683534644917E-005</v>
      </c>
      <c r="E2515" s="18" t="n">
        <v>6.17742249321441E-005</v>
      </c>
      <c r="F2515" s="18" t="n">
        <v>1.90733608469718E-005</v>
      </c>
      <c r="G2515" s="18" t="n">
        <v>9.41082693595747E-005</v>
      </c>
      <c r="H2515" s="16" t="n">
        <v>9.99746568269601</v>
      </c>
      <c r="I2515" s="17" t="n">
        <v>257.807353428806</v>
      </c>
      <c r="J2515" s="18" t="n">
        <v>4.23200023349661E-020</v>
      </c>
      <c r="K2515" s="18" t="n">
        <v>1.67264771133438E-018</v>
      </c>
      <c r="L2515" s="16" t="n">
        <v>0.743573890130571</v>
      </c>
      <c r="M2515" s="16" t="n">
        <v>0.723490034991632</v>
      </c>
      <c r="N2515" s="16" t="n">
        <v>0.00550045871107215</v>
      </c>
      <c r="O2515" s="16" t="n">
        <v>0.0211500102147843</v>
      </c>
      <c r="P2515" s="34" t="b">
        <f aca="false">TRUE()</f>
        <v>1</v>
      </c>
      <c r="Q2515" s="16" t="n">
        <v>0.00137357415182204</v>
      </c>
    </row>
    <row r="2516" customFormat="false" ht="22.35" hidden="false" customHeight="false" outlineLevel="0" collapsed="false">
      <c r="A2516" s="6" t="s">
        <v>1484</v>
      </c>
      <c r="B2516" s="7" t="s">
        <v>1511</v>
      </c>
      <c r="C2516" s="17" t="n">
        <v>813</v>
      </c>
      <c r="D2516" s="18" t="n">
        <v>-4.90069304882546E-005</v>
      </c>
      <c r="E2516" s="18" t="n">
        <v>6.07338135892876E-005</v>
      </c>
      <c r="F2516" s="18" t="n">
        <v>1.82887926066123E-005</v>
      </c>
      <c r="G2516" s="18" t="n">
        <v>9.28484242179416E-005</v>
      </c>
      <c r="H2516" s="17" t="n">
        <v>10.2570326739041</v>
      </c>
      <c r="I2516" s="17" t="n">
        <v>258.811580572876</v>
      </c>
      <c r="J2516" s="18" t="n">
        <v>6.1723877414162E-021</v>
      </c>
      <c r="K2516" s="18" t="n">
        <v>2.64076382751312E-019</v>
      </c>
      <c r="L2516" s="16" t="n">
        <v>0.761270794214405</v>
      </c>
      <c r="M2516" s="16" t="n">
        <v>0.729651605050966</v>
      </c>
      <c r="N2516" s="16" t="n">
        <v>0.00550045871107215</v>
      </c>
      <c r="O2516" s="16" t="n">
        <v>0.0225633936011134</v>
      </c>
      <c r="P2516" s="34" t="b">
        <f aca="false">TRUE()</f>
        <v>1</v>
      </c>
      <c r="Q2516" s="18" t="n">
        <v>0.000568350509175154</v>
      </c>
    </row>
    <row r="2517" customFormat="false" ht="22.35" hidden="false" customHeight="false" outlineLevel="0" collapsed="false">
      <c r="A2517" s="6" t="s">
        <v>4161</v>
      </c>
      <c r="B2517" s="7" t="s">
        <v>1511</v>
      </c>
      <c r="C2517" s="17" t="n">
        <v>814</v>
      </c>
      <c r="D2517" s="18" t="n">
        <v>-5.0704517400941E-005</v>
      </c>
      <c r="E2517" s="18" t="n">
        <v>5.93664296128756E-005</v>
      </c>
      <c r="F2517" s="18" t="n">
        <v>1.6956336009489E-005</v>
      </c>
      <c r="G2517" s="18" t="n">
        <v>9.13569985426006E-005</v>
      </c>
      <c r="H2517" s="17" t="n">
        <v>10.5279372270161</v>
      </c>
      <c r="I2517" s="17" t="n">
        <v>260.714713960912</v>
      </c>
      <c r="J2517" s="18" t="n">
        <v>7.87528136298332E-022</v>
      </c>
      <c r="K2517" s="18" t="n">
        <v>3.67218175914391E-020</v>
      </c>
      <c r="L2517" s="16" t="n">
        <v>0.778297680742098</v>
      </c>
      <c r="M2517" s="16" t="n">
        <v>0.736218875196511</v>
      </c>
      <c r="N2517" s="16" t="n">
        <v>0.00550045871107215</v>
      </c>
      <c r="O2517" s="16" t="n">
        <v>0.0245488156026165</v>
      </c>
      <c r="P2517" s="34" t="b">
        <f aca="false">TRUE()</f>
        <v>1</v>
      </c>
      <c r="Q2517" s="16" t="n">
        <v>0.00158017636076618</v>
      </c>
    </row>
    <row r="2518" customFormat="false" ht="22.35" hidden="false" customHeight="false" outlineLevel="0" collapsed="false">
      <c r="A2518" s="6" t="s">
        <v>4162</v>
      </c>
      <c r="B2518" s="7" t="s">
        <v>1511</v>
      </c>
      <c r="C2518" s="17" t="n">
        <v>815</v>
      </c>
      <c r="D2518" s="18" t="n">
        <v>-5.20293396021517E-005</v>
      </c>
      <c r="E2518" s="18" t="n">
        <v>5.82130420145733E-005</v>
      </c>
      <c r="F2518" s="18" t="n">
        <v>1.62499140219539E-005</v>
      </c>
      <c r="G2518" s="18" t="n">
        <v>9.01179685303947E-005</v>
      </c>
      <c r="H2518" s="17" t="n">
        <v>10.8137354447566</v>
      </c>
      <c r="I2518" s="17" t="n">
        <v>262.462916512953</v>
      </c>
      <c r="J2518" s="18" t="n">
        <v>8.77196527230231E-023</v>
      </c>
      <c r="K2518" s="18" t="n">
        <v>4.58867775566416E-021</v>
      </c>
      <c r="L2518" s="16" t="n">
        <v>0.796577572762528</v>
      </c>
      <c r="M2518" s="16" t="n">
        <v>0.743305948577514</v>
      </c>
      <c r="N2518" s="16" t="n">
        <v>0.00550045871107215</v>
      </c>
      <c r="O2518" s="16" t="n">
        <v>0.0263287823085997</v>
      </c>
      <c r="P2518" s="34" t="b">
        <f aca="false">TRUE()</f>
        <v>1</v>
      </c>
      <c r="Q2518" s="16" t="n">
        <v>0.00168827785805226</v>
      </c>
    </row>
    <row r="2519" customFormat="false" ht="22.35" hidden="false" customHeight="false" outlineLevel="0" collapsed="false">
      <c r="A2519" s="6" t="s">
        <v>4163</v>
      </c>
      <c r="B2519" s="7" t="s">
        <v>1511</v>
      </c>
      <c r="C2519" s="17" t="n">
        <v>816</v>
      </c>
      <c r="D2519" s="18" t="n">
        <v>-5.24771245644493E-005</v>
      </c>
      <c r="E2519" s="18" t="n">
        <v>5.75543779183878E-005</v>
      </c>
      <c r="F2519" s="18" t="n">
        <v>1.54505990048648E-005</v>
      </c>
      <c r="G2519" s="18" t="n">
        <v>8.90899330826475E-005</v>
      </c>
      <c r="H2519" s="17" t="n">
        <v>10.8815121602321</v>
      </c>
      <c r="I2519" s="17" t="n">
        <v>262.435190376114</v>
      </c>
      <c r="J2519" s="18" t="n">
        <v>5.26240609080246E-023</v>
      </c>
      <c r="K2519" s="18" t="n">
        <v>2.91186470357736E-021</v>
      </c>
      <c r="L2519" s="16" t="n">
        <v>0.801615277412005</v>
      </c>
      <c r="M2519" s="16" t="n">
        <v>0.745752827222476</v>
      </c>
      <c r="N2519" s="16" t="n">
        <v>0.00550045871107215</v>
      </c>
      <c r="O2519" s="16" t="n">
        <v>0.0279406382517622</v>
      </c>
      <c r="P2519" s="34" t="b">
        <f aca="false">TRUE()</f>
        <v>1</v>
      </c>
      <c r="Q2519" s="16" t="n">
        <v>0.00120701635234506</v>
      </c>
    </row>
    <row r="2520" customFormat="false" ht="22.35" hidden="false" customHeight="false" outlineLevel="0" collapsed="false">
      <c r="A2520" s="6" t="s">
        <v>1548</v>
      </c>
      <c r="B2520" s="7" t="s">
        <v>1511</v>
      </c>
      <c r="C2520" s="17" t="n">
        <v>817</v>
      </c>
      <c r="D2520" s="18" t="n">
        <v>-5.2545879400724E-005</v>
      </c>
      <c r="E2520" s="18" t="n">
        <v>5.71842532121571E-005</v>
      </c>
      <c r="F2520" s="18" t="n">
        <v>1.41787099150892E-005</v>
      </c>
      <c r="G2520" s="18" t="n">
        <v>8.82303353030167E-005</v>
      </c>
      <c r="H2520" s="17" t="n">
        <v>10.7692975560325</v>
      </c>
      <c r="I2520" s="17" t="n">
        <v>261.481848306988</v>
      </c>
      <c r="J2520" s="18" t="n">
        <v>1.26334843161946E-022</v>
      </c>
      <c r="K2520" s="18" t="n">
        <v>6.39377559904969E-021</v>
      </c>
      <c r="L2520" s="16" t="n">
        <v>0.794889352054231</v>
      </c>
      <c r="M2520" s="16" t="n">
        <v>0.744244130026878</v>
      </c>
      <c r="N2520" s="16" t="n">
        <v>0.00550045871107215</v>
      </c>
      <c r="O2520" s="16" t="n">
        <v>0.0290949771901322</v>
      </c>
      <c r="P2520" s="34" t="b">
        <f aca="false">TRUE()</f>
        <v>1</v>
      </c>
      <c r="Q2520" s="16" t="n">
        <v>0.00195452885935416</v>
      </c>
    </row>
    <row r="2521" customFormat="false" ht="22.35" hidden="false" customHeight="false" outlineLevel="0" collapsed="false">
      <c r="A2521" s="6" t="s">
        <v>4164</v>
      </c>
      <c r="B2521" s="7" t="s">
        <v>1511</v>
      </c>
      <c r="C2521" s="17" t="n">
        <v>818</v>
      </c>
      <c r="D2521" s="18" t="n">
        <v>-5.32567036475727E-005</v>
      </c>
      <c r="E2521" s="18" t="n">
        <v>5.679261880017E-005</v>
      </c>
      <c r="F2521" s="18" t="n">
        <v>1.24836553917723E-005</v>
      </c>
      <c r="G2521" s="18" t="n">
        <v>8.75011394240111E-005</v>
      </c>
      <c r="H2521" s="17" t="n">
        <v>10.6885461692005</v>
      </c>
      <c r="I2521" s="17" t="n">
        <v>261.064553955253</v>
      </c>
      <c r="J2521" s="18" t="n">
        <v>2.34637542866929E-022</v>
      </c>
      <c r="K2521" s="18" t="n">
        <v>1.1592211939259E-020</v>
      </c>
      <c r="L2521" s="16" t="n">
        <v>0.789603336253017</v>
      </c>
      <c r="M2521" s="16" t="n">
        <v>0.74230437648968</v>
      </c>
      <c r="N2521" s="16" t="n">
        <v>0.00550045871107215</v>
      </c>
      <c r="O2521" s="16" t="n">
        <v>0.0294960891953772</v>
      </c>
      <c r="P2521" s="34" t="b">
        <f aca="false">TRUE()</f>
        <v>1</v>
      </c>
      <c r="Q2521" s="16" t="n">
        <v>0.00189737449855408</v>
      </c>
    </row>
    <row r="2522" customFormat="false" ht="22.35" hidden="false" customHeight="false" outlineLevel="0" collapsed="false">
      <c r="A2522" s="6" t="s">
        <v>4165</v>
      </c>
      <c r="B2522" s="7" t="s">
        <v>1511</v>
      </c>
      <c r="C2522" s="17" t="n">
        <v>819</v>
      </c>
      <c r="D2522" s="18" t="n">
        <v>-5.50430496141225E-005</v>
      </c>
      <c r="E2522" s="18" t="n">
        <v>5.69801594394482E-005</v>
      </c>
      <c r="F2522" s="18" t="n">
        <v>1.02672577979768E-005</v>
      </c>
      <c r="G2522" s="18" t="n">
        <v>8.70025040681661E-005</v>
      </c>
      <c r="H2522" s="17" t="n">
        <v>10.6143693251826</v>
      </c>
      <c r="I2522" s="17" t="n">
        <v>258.457501742081</v>
      </c>
      <c r="J2522" s="18" t="n">
        <v>4.4156595187557E-022</v>
      </c>
      <c r="K2522" s="18" t="n">
        <v>2.15588082386308E-020</v>
      </c>
      <c r="L2522" s="16" t="n">
        <v>0.788376964106126</v>
      </c>
      <c r="M2522" s="16" t="n">
        <v>0.741619757594199</v>
      </c>
      <c r="N2522" s="16" t="n">
        <v>0.00550045871107215</v>
      </c>
      <c r="O2522" s="16" t="n">
        <v>0.0296311627124056</v>
      </c>
      <c r="P2522" s="34" t="b">
        <f aca="false">TRUE()</f>
        <v>1</v>
      </c>
      <c r="Q2522" s="18" t="n">
        <v>0.000882776492687608</v>
      </c>
    </row>
    <row r="2523" customFormat="false" ht="22.35" hidden="false" customHeight="false" outlineLevel="0" collapsed="false">
      <c r="A2523" s="6" t="s">
        <v>4166</v>
      </c>
      <c r="B2523" s="7" t="s">
        <v>1511</v>
      </c>
      <c r="C2523" s="17" t="n">
        <v>820</v>
      </c>
      <c r="D2523" s="18" t="n">
        <v>-5.77830453997016E-005</v>
      </c>
      <c r="E2523" s="18" t="n">
        <v>5.72050861615436E-005</v>
      </c>
      <c r="F2523" s="18" t="n">
        <v>7.32518861641221E-006</v>
      </c>
      <c r="G2523" s="18" t="n">
        <v>8.68595427268523E-005</v>
      </c>
      <c r="H2523" s="17" t="n">
        <v>10.5586654548837</v>
      </c>
      <c r="I2523" s="17" t="n">
        <v>256.866506017316</v>
      </c>
      <c r="J2523" s="18" t="n">
        <v>7.00608040361691E-022</v>
      </c>
      <c r="K2523" s="18" t="n">
        <v>3.3040038267057E-020</v>
      </c>
      <c r="L2523" s="16" t="n">
        <v>0.786882215034337</v>
      </c>
      <c r="M2523" s="16" t="n">
        <v>0.740783001166388</v>
      </c>
      <c r="N2523" s="16" t="n">
        <v>0.00550045871107215</v>
      </c>
      <c r="O2523" s="16" t="n">
        <v>0.0300812057865855</v>
      </c>
      <c r="P2523" s="34" t="b">
        <f aca="false">TRUE()</f>
        <v>1</v>
      </c>
      <c r="Q2523" s="18" t="n">
        <v>0.000579255170669357</v>
      </c>
    </row>
    <row r="2524" customFormat="false" ht="22.35" hidden="false" customHeight="false" outlineLevel="0" collapsed="false">
      <c r="A2524" s="6" t="s">
        <v>1631</v>
      </c>
      <c r="B2524" s="7" t="s">
        <v>1511</v>
      </c>
      <c r="C2524" s="17" t="n">
        <v>821</v>
      </c>
      <c r="D2524" s="18" t="n">
        <v>-6.17354753484523E-005</v>
      </c>
      <c r="E2524" s="18" t="n">
        <v>5.69407450623948E-005</v>
      </c>
      <c r="F2524" s="18" t="n">
        <v>3.35690601411027E-006</v>
      </c>
      <c r="G2524" s="18" t="n">
        <v>8.70323291535462E-005</v>
      </c>
      <c r="H2524" s="17" t="n">
        <v>10.5827739380354</v>
      </c>
      <c r="I2524" s="17" t="n">
        <v>258.754349490499</v>
      </c>
      <c r="J2524" s="18" t="n">
        <v>5.53935599972885E-022</v>
      </c>
      <c r="K2524" s="18" t="n">
        <v>2.64233648262928E-020</v>
      </c>
      <c r="L2524" s="16" t="n">
        <v>0.785541211607537</v>
      </c>
      <c r="M2524" s="16" t="n">
        <v>0.741302804401846</v>
      </c>
      <c r="N2524" s="16" t="n">
        <v>0.00550045871107215</v>
      </c>
      <c r="O2524" s="16" t="n">
        <v>0.0307282572410244</v>
      </c>
      <c r="P2524" s="34" t="b">
        <f aca="false">TRUE()</f>
        <v>1</v>
      </c>
      <c r="Q2524" s="18" t="n">
        <v>0.000857677405187721</v>
      </c>
    </row>
    <row r="2525" customFormat="false" ht="22.35" hidden="false" customHeight="false" outlineLevel="0" collapsed="false">
      <c r="A2525" s="6" t="s">
        <v>4167</v>
      </c>
      <c r="B2525" s="7" t="s">
        <v>1511</v>
      </c>
      <c r="C2525" s="17" t="n">
        <v>822</v>
      </c>
      <c r="D2525" s="18" t="n">
        <v>-6.74009652580525E-005</v>
      </c>
      <c r="E2525" s="18" t="n">
        <v>5.62689832133906E-005</v>
      </c>
      <c r="F2525" s="18" t="n">
        <v>-1.8887492168724E-006</v>
      </c>
      <c r="G2525" s="18" t="n">
        <v>8.73216261015822E-005</v>
      </c>
      <c r="H2525" s="17" t="n">
        <v>10.7254237200277</v>
      </c>
      <c r="I2525" s="17" t="n">
        <v>263.185750490558</v>
      </c>
      <c r="J2525" s="18" t="n">
        <v>1.66951185184616E-022</v>
      </c>
      <c r="K2525" s="18" t="n">
        <v>8.34755925923078E-021</v>
      </c>
      <c r="L2525" s="16" t="n">
        <v>0.788919642030308</v>
      </c>
      <c r="M2525" s="16" t="n">
        <v>0.743217201683655</v>
      </c>
      <c r="N2525" s="16" t="n">
        <v>0.00550045871107215</v>
      </c>
      <c r="O2525" s="16" t="n">
        <v>0.0309132185354459</v>
      </c>
      <c r="P2525" s="34" t="b">
        <f aca="false">TRUE()</f>
        <v>1</v>
      </c>
      <c r="Q2525" s="16" t="n">
        <v>0.00168824475586886</v>
      </c>
    </row>
    <row r="2526" customFormat="false" ht="22.35" hidden="false" customHeight="false" outlineLevel="0" collapsed="false">
      <c r="A2526" s="6" t="s">
        <v>4168</v>
      </c>
      <c r="B2526" s="7" t="s">
        <v>1511</v>
      </c>
      <c r="C2526" s="17" t="n">
        <v>823</v>
      </c>
      <c r="D2526" s="18" t="n">
        <v>-7.41181536136552E-005</v>
      </c>
      <c r="E2526" s="18" t="n">
        <v>5.57683237274965E-005</v>
      </c>
      <c r="F2526" s="18" t="n">
        <v>-8.43914393300941E-006</v>
      </c>
      <c r="G2526" s="18" t="n">
        <v>8.74944851983888E-005</v>
      </c>
      <c r="H2526" s="17" t="n">
        <v>10.8103864231962</v>
      </c>
      <c r="I2526" s="17" t="n">
        <v>266.458403283875</v>
      </c>
      <c r="J2526" s="18" t="n">
        <v>7.96987753093618E-023</v>
      </c>
      <c r="K2526" s="18" t="n">
        <v>4.2403835581263E-021</v>
      </c>
      <c r="L2526" s="16" t="n">
        <v>0.790019940797874</v>
      </c>
      <c r="M2526" s="16" t="n">
        <v>0.74406663623916</v>
      </c>
      <c r="N2526" s="16" t="n">
        <v>0.00550045871107215</v>
      </c>
      <c r="O2526" s="16" t="n">
        <v>0.0313559392357455</v>
      </c>
      <c r="P2526" s="34" t="b">
        <f aca="false">TRUE()</f>
        <v>1</v>
      </c>
      <c r="Q2526" s="16" t="n">
        <v>0.00122756366510593</v>
      </c>
    </row>
    <row r="2527" customFormat="false" ht="22.35" hidden="false" customHeight="false" outlineLevel="0" collapsed="false">
      <c r="A2527" s="6" t="s">
        <v>4169</v>
      </c>
      <c r="B2527" s="7" t="s">
        <v>1511</v>
      </c>
      <c r="C2527" s="17" t="n">
        <v>824</v>
      </c>
      <c r="D2527" s="18" t="n">
        <v>-8.13525626258753E-005</v>
      </c>
      <c r="E2527" s="18" t="n">
        <v>5.54169458870679E-005</v>
      </c>
      <c r="F2527" s="18" t="n">
        <v>-1.53709107802432E-005</v>
      </c>
      <c r="G2527" s="18" t="n">
        <v>8.73654290686733E-005</v>
      </c>
      <c r="H2527" s="17" t="n">
        <v>10.911476535402</v>
      </c>
      <c r="I2527" s="17" t="n">
        <v>267.934791165454</v>
      </c>
      <c r="J2527" s="18" t="n">
        <v>3.53601025885679E-023</v>
      </c>
      <c r="K2527" s="18" t="n">
        <v>2.03811702420218E-021</v>
      </c>
      <c r="L2527" s="16" t="n">
        <v>0.795120786685452</v>
      </c>
      <c r="M2527" s="16" t="n">
        <v>0.746196561691769</v>
      </c>
      <c r="N2527" s="16" t="n">
        <v>0.00550045871107215</v>
      </c>
      <c r="O2527" s="16" t="n">
        <v>0.0329262724594526</v>
      </c>
      <c r="P2527" s="34" t="b">
        <f aca="false">TRUE()</f>
        <v>1</v>
      </c>
      <c r="Q2527" s="16" t="n">
        <v>0.00139822540522025</v>
      </c>
    </row>
    <row r="2528" customFormat="false" ht="22.35" hidden="false" customHeight="false" outlineLevel="0" collapsed="false">
      <c r="A2528" s="6" t="s">
        <v>4170</v>
      </c>
      <c r="B2528" s="7" t="s">
        <v>1511</v>
      </c>
      <c r="C2528" s="17" t="n">
        <v>825</v>
      </c>
      <c r="D2528" s="18" t="n">
        <v>-8.80475479134051E-005</v>
      </c>
      <c r="E2528" s="18" t="n">
        <v>5.51936909464118E-005</v>
      </c>
      <c r="F2528" s="18" t="n">
        <v>-2.16512914907604E-005</v>
      </c>
      <c r="G2528" s="18" t="n">
        <v>8.71213283478812E-005</v>
      </c>
      <c r="H2528" s="17" t="n">
        <v>11.0198969274514</v>
      </c>
      <c r="I2528" s="17" t="n">
        <v>268.314713749947</v>
      </c>
      <c r="J2528" s="18" t="n">
        <v>1.52767739046944E-023</v>
      </c>
      <c r="K2528" s="18" t="n">
        <v>9.18820459485242E-022</v>
      </c>
      <c r="L2528" s="16" t="n">
        <v>0.80243279019936</v>
      </c>
      <c r="M2528" s="16" t="n">
        <v>0.748757543485978</v>
      </c>
      <c r="N2528" s="16" t="n">
        <v>0.00550045871107215</v>
      </c>
      <c r="O2528" s="16" t="n">
        <v>0.0352263231481356</v>
      </c>
      <c r="P2528" s="34" t="b">
        <f aca="false">TRUE()</f>
        <v>1</v>
      </c>
      <c r="Q2528" s="16" t="n">
        <v>0.0012847685400398</v>
      </c>
    </row>
    <row r="2529" customFormat="false" ht="22.35" hidden="false" customHeight="false" outlineLevel="0" collapsed="false">
      <c r="A2529" s="6" t="s">
        <v>4171</v>
      </c>
      <c r="B2529" s="7" t="s">
        <v>1511</v>
      </c>
      <c r="C2529" s="17" t="n">
        <v>826</v>
      </c>
      <c r="D2529" s="18" t="n">
        <v>-9.26431775308754E-005</v>
      </c>
      <c r="E2529" s="18" t="n">
        <v>5.53719137288029E-005</v>
      </c>
      <c r="F2529" s="18" t="n">
        <v>-2.67942229044328E-005</v>
      </c>
      <c r="G2529" s="18" t="n">
        <v>8.73004366825913E-005</v>
      </c>
      <c r="H2529" s="17" t="n">
        <v>10.898138480906</v>
      </c>
      <c r="I2529" s="17" t="n">
        <v>267.955848229064</v>
      </c>
      <c r="J2529" s="18" t="n">
        <v>3.91151248361866E-023</v>
      </c>
      <c r="K2529" s="18" t="n">
        <v>2.19646243335818E-021</v>
      </c>
      <c r="L2529" s="16" t="n">
        <v>0.794116518105928</v>
      </c>
      <c r="M2529" s="16" t="n">
        <v>0.745702114711699</v>
      </c>
      <c r="N2529" s="16" t="n">
        <v>0.00550045871107215</v>
      </c>
      <c r="O2529" s="16" t="n">
        <v>0.0361365056249826</v>
      </c>
      <c r="P2529" s="34" t="b">
        <f aca="false">TRUE()</f>
        <v>1</v>
      </c>
      <c r="Q2529" s="18" t="n">
        <v>0.000556027399645193</v>
      </c>
    </row>
    <row r="2530" customFormat="false" ht="22.35" hidden="false" customHeight="false" outlineLevel="0" collapsed="false">
      <c r="A2530" s="6" t="s">
        <v>4172</v>
      </c>
      <c r="B2530" s="7" t="s">
        <v>1511</v>
      </c>
      <c r="C2530" s="17" t="n">
        <v>827</v>
      </c>
      <c r="D2530" s="18" t="n">
        <v>-9.53040696068383E-005</v>
      </c>
      <c r="E2530" s="18" t="n">
        <v>5.56339908076643E-005</v>
      </c>
      <c r="F2530" s="18" t="n">
        <v>-2.98860550469929E-005</v>
      </c>
      <c r="G2530" s="18" t="n">
        <v>8.7540671697299E-005</v>
      </c>
      <c r="H2530" s="17" t="n">
        <v>10.7829006375462</v>
      </c>
      <c r="I2530" s="17" t="n">
        <v>267.352443266966</v>
      </c>
      <c r="J2530" s="18" t="n">
        <v>9.55759331432235E-023</v>
      </c>
      <c r="K2530" s="18" t="n">
        <v>4.89679163635034E-021</v>
      </c>
      <c r="L2530" s="16" t="n">
        <v>0.786638672766949</v>
      </c>
      <c r="M2530" s="16" t="n">
        <v>0.743762361174502</v>
      </c>
      <c r="N2530" s="16" t="n">
        <v>0.00550045871107215</v>
      </c>
      <c r="O2530" s="16" t="n">
        <v>0.0364992645011069</v>
      </c>
      <c r="P2530" s="34" t="b">
        <f aca="false">TRUE()</f>
        <v>1</v>
      </c>
      <c r="Q2530" s="16" t="n">
        <v>0.00150090692367056</v>
      </c>
    </row>
    <row r="2531" customFormat="false" ht="22.35" hidden="false" customHeight="false" outlineLevel="0" collapsed="false">
      <c r="A2531" s="6" t="s">
        <v>4173</v>
      </c>
      <c r="B2531" s="7" t="s">
        <v>1511</v>
      </c>
      <c r="C2531" s="17" t="n">
        <v>828</v>
      </c>
      <c r="D2531" s="18" t="n">
        <v>-9.68499865201533E-005</v>
      </c>
      <c r="E2531" s="18" t="n">
        <v>5.54345685921692E-005</v>
      </c>
      <c r="F2531" s="18" t="n">
        <v>-3.14047399433017E-005</v>
      </c>
      <c r="G2531" s="18" t="n">
        <v>8.730012108482E-005</v>
      </c>
      <c r="H2531" s="17" t="n">
        <v>10.8231727345617</v>
      </c>
      <c r="I2531" s="17" t="n">
        <v>267.608726743095</v>
      </c>
      <c r="J2531" s="18" t="n">
        <v>6.98862889902971E-023</v>
      </c>
      <c r="K2531" s="18" t="n">
        <v>3.76659869233419E-021</v>
      </c>
      <c r="L2531" s="16" t="n">
        <v>0.789184040178018</v>
      </c>
      <c r="M2531" s="16" t="n">
        <v>0.744725898879254</v>
      </c>
      <c r="N2531" s="16" t="n">
        <v>0.00550045871107215</v>
      </c>
      <c r="O2531" s="16" t="n">
        <v>0.0374339041860559</v>
      </c>
      <c r="P2531" s="34" t="b">
        <f aca="false">TRUE()</f>
        <v>1</v>
      </c>
      <c r="Q2531" s="16" t="n">
        <v>0.0015326838651223</v>
      </c>
    </row>
    <row r="2532" customFormat="false" ht="22.35" hidden="false" customHeight="false" outlineLevel="0" collapsed="false">
      <c r="A2532" s="6" t="s">
        <v>4174</v>
      </c>
      <c r="B2532" s="7" t="s">
        <v>1511</v>
      </c>
      <c r="C2532" s="17" t="n">
        <v>829</v>
      </c>
      <c r="D2532" s="18" t="n">
        <v>-9.78741271100541E-005</v>
      </c>
      <c r="E2532" s="18" t="n">
        <v>5.44162986935468E-005</v>
      </c>
      <c r="F2532" s="18" t="n">
        <v>-3.22409732503536E-005</v>
      </c>
      <c r="G2532" s="18" t="n">
        <v>8.62296360254194E-005</v>
      </c>
      <c r="H2532" s="17" t="n">
        <v>11.034455111345</v>
      </c>
      <c r="I2532" s="17" t="n">
        <v>269.516209537662</v>
      </c>
      <c r="J2532" s="18" t="n">
        <v>1.31595507161622E-023</v>
      </c>
      <c r="K2532" s="18" t="n">
        <v>8.03119639295195E-022</v>
      </c>
      <c r="L2532" s="16" t="n">
        <v>0.801644088730774</v>
      </c>
      <c r="M2532" s="16" t="n">
        <v>0.749429484253765</v>
      </c>
      <c r="N2532" s="16" t="n">
        <v>0.00550045871107215</v>
      </c>
      <c r="O2532" s="16" t="n">
        <v>0.0396429337398532</v>
      </c>
      <c r="P2532" s="34" t="b">
        <f aca="false">TRUE()</f>
        <v>1</v>
      </c>
      <c r="Q2532" s="18" t="n">
        <v>0.0009545205659071</v>
      </c>
    </row>
    <row r="2533" customFormat="false" ht="22.35" hidden="false" customHeight="false" outlineLevel="0" collapsed="false">
      <c r="A2533" s="6" t="s">
        <v>4175</v>
      </c>
      <c r="B2533" s="7" t="s">
        <v>1511</v>
      </c>
      <c r="C2533" s="17" t="n">
        <v>830</v>
      </c>
      <c r="D2533" s="18" t="n">
        <v>-9.7709383115687E-005</v>
      </c>
      <c r="E2533" s="18" t="n">
        <v>5.29489497792242E-005</v>
      </c>
      <c r="F2533" s="18" t="n">
        <v>-3.20234332996185E-005</v>
      </c>
      <c r="G2533" s="18" t="n">
        <v>8.46411460074559E-005</v>
      </c>
      <c r="H2533" s="17" t="n">
        <v>11.31591510464</v>
      </c>
      <c r="I2533" s="17" t="n">
        <v>272.246684898058</v>
      </c>
      <c r="J2533" s="18" t="n">
        <v>1.3758750130198E-024</v>
      </c>
      <c r="K2533" s="18" t="n">
        <v>9.06330365719391E-023</v>
      </c>
      <c r="L2533" s="16" t="n">
        <v>0.817868820380738</v>
      </c>
      <c r="M2533" s="16" t="n">
        <v>0.755553019930017</v>
      </c>
      <c r="N2533" s="16" t="n">
        <v>0.00550045871107215</v>
      </c>
      <c r="O2533" s="16" t="n">
        <v>0.043055776579655</v>
      </c>
      <c r="P2533" s="34" t="b">
        <f aca="false">TRUE()</f>
        <v>1</v>
      </c>
      <c r="Q2533" s="16" t="n">
        <v>0.00145907646116354</v>
      </c>
    </row>
    <row r="2534" customFormat="false" ht="22.35" hidden="false" customHeight="false" outlineLevel="0" collapsed="false">
      <c r="A2534" s="6" t="s">
        <v>4176</v>
      </c>
      <c r="B2534" s="7" t="s">
        <v>1511</v>
      </c>
      <c r="C2534" s="17" t="n">
        <v>831</v>
      </c>
      <c r="D2534" s="18" t="n">
        <v>-9.54389166682697E-005</v>
      </c>
      <c r="E2534" s="18" t="n">
        <v>5.16421380376412E-005</v>
      </c>
      <c r="F2534" s="18" t="n">
        <v>-2.99960437754825E-005</v>
      </c>
      <c r="G2534" s="18" t="n">
        <v>8.30462815792429E-005</v>
      </c>
      <c r="H2534" s="17" t="n">
        <v>11.5358322001691</v>
      </c>
      <c r="I2534" s="17" t="n">
        <v>274.138950454225</v>
      </c>
      <c r="J2534" s="18" t="n">
        <v>2.32555770525005E-025</v>
      </c>
      <c r="K2534" s="18" t="n">
        <v>1.58214171750618E-023</v>
      </c>
      <c r="L2534" s="16" t="n">
        <v>0.830848726448873</v>
      </c>
      <c r="M2534" s="16" t="n">
        <v>0.761321568030833</v>
      </c>
      <c r="N2534" s="16" t="n">
        <v>0.00575729795399896</v>
      </c>
      <c r="O2534" s="16" t="n">
        <v>0.0465809217004123</v>
      </c>
      <c r="P2534" s="34" t="b">
        <f aca="false">TRUE()</f>
        <v>1</v>
      </c>
      <c r="Q2534" s="16" t="n">
        <v>0.00149276060012348</v>
      </c>
    </row>
    <row r="2535" customFormat="false" ht="22.35" hidden="false" customHeight="false" outlineLevel="0" collapsed="false">
      <c r="A2535" s="6" t="s">
        <v>4177</v>
      </c>
      <c r="B2535" s="7" t="s">
        <v>1511</v>
      </c>
      <c r="C2535" s="17" t="n">
        <v>832</v>
      </c>
      <c r="D2535" s="18" t="n">
        <v>-9.09969033242841E-005</v>
      </c>
      <c r="E2535" s="18" t="n">
        <v>5.04333534066739E-005</v>
      </c>
      <c r="F2535" s="18" t="n">
        <v>-2.58257130572334E-005</v>
      </c>
      <c r="G2535" s="18" t="n">
        <v>8.13923944480266E-005</v>
      </c>
      <c r="H2535" s="17" t="n">
        <v>11.7488874511795</v>
      </c>
      <c r="I2535" s="17" t="n">
        <v>275.281673228818</v>
      </c>
      <c r="J2535" s="18" t="n">
        <v>4.18942641265622E-026</v>
      </c>
      <c r="K2535" s="18" t="n">
        <v>3.10466421652202E-024</v>
      </c>
      <c r="L2535" s="16" t="n">
        <v>0.844427802261015</v>
      </c>
      <c r="M2535" s="16" t="n">
        <v>0.766177290937674</v>
      </c>
      <c r="N2535" s="16" t="n">
        <v>0.00579248121261669</v>
      </c>
      <c r="O2535" s="16" t="n">
        <v>0.0495942838529948</v>
      </c>
      <c r="P2535" s="34" t="b">
        <f aca="false">TRUE()</f>
        <v>1</v>
      </c>
      <c r="Q2535" s="16" t="n">
        <v>0.00143825125559838</v>
      </c>
    </row>
    <row r="2536" customFormat="false" ht="22.35" hidden="false" customHeight="false" outlineLevel="0" collapsed="false">
      <c r="A2536" s="6" t="s">
        <v>4178</v>
      </c>
      <c r="B2536" s="7" t="s">
        <v>1511</v>
      </c>
      <c r="C2536" s="17" t="n">
        <v>833</v>
      </c>
      <c r="D2536" s="18" t="n">
        <v>-8.506239508144E-005</v>
      </c>
      <c r="E2536" s="18" t="n">
        <v>4.90549805887825E-005</v>
      </c>
      <c r="F2536" s="18" t="n">
        <v>-1.98606979786193E-005</v>
      </c>
      <c r="G2536" s="18" t="n">
        <v>7.94079910619372E-005</v>
      </c>
      <c r="H2536" s="17" t="n">
        <v>12.0720635708531</v>
      </c>
      <c r="I2536" s="17" t="n">
        <v>276.257769538193</v>
      </c>
      <c r="J2536" s="18" t="n">
        <v>3.12238602372154E-027</v>
      </c>
      <c r="K2536" s="18" t="n">
        <v>2.69956291634259E-025</v>
      </c>
      <c r="L2536" s="16" t="n">
        <v>0.866121677843493</v>
      </c>
      <c r="M2536" s="16" t="n">
        <v>0.773162939297125</v>
      </c>
      <c r="N2536" s="16" t="n">
        <v>0.00550045871107215</v>
      </c>
      <c r="O2536" s="16" t="n">
        <v>0.0518141559067301</v>
      </c>
      <c r="P2536" s="34" t="b">
        <f aca="false">TRUE()</f>
        <v>1</v>
      </c>
      <c r="Q2536" s="16" t="n">
        <v>0.00385210402001571</v>
      </c>
    </row>
    <row r="2537" customFormat="false" ht="22.35" hidden="false" customHeight="false" outlineLevel="0" collapsed="false">
      <c r="A2537" s="6" t="s">
        <v>1541</v>
      </c>
      <c r="B2537" s="7" t="s">
        <v>1511</v>
      </c>
      <c r="C2537" s="17" t="n">
        <v>834</v>
      </c>
      <c r="D2537" s="18" t="n">
        <v>-7.77944491644273E-005</v>
      </c>
      <c r="E2537" s="18" t="n">
        <v>4.82511392151123E-005</v>
      </c>
      <c r="F2537" s="18" t="n">
        <v>-1.27322135300963E-005</v>
      </c>
      <c r="G2537" s="18" t="n">
        <v>7.76999817959702E-005</v>
      </c>
      <c r="H2537" s="17" t="n">
        <v>12.2689534698679</v>
      </c>
      <c r="I2537" s="17" t="n">
        <v>274.578369384439</v>
      </c>
      <c r="J2537" s="18" t="n">
        <v>6.96882999986367E-028</v>
      </c>
      <c r="K2537" s="18" t="n">
        <v>6.42680988876317E-026</v>
      </c>
      <c r="L2537" s="16" t="n">
        <v>0.882938973905245</v>
      </c>
      <c r="M2537" s="16" t="n">
        <v>0.777790455905472</v>
      </c>
      <c r="N2537" s="16" t="n">
        <v>0.00550045871107215</v>
      </c>
      <c r="O2537" s="16" t="n">
        <v>0.0514217645852195</v>
      </c>
      <c r="P2537" s="34" t="b">
        <f aca="false">TRUE()</f>
        <v>1</v>
      </c>
      <c r="Q2537" s="16" t="n">
        <v>0.00440699922918891</v>
      </c>
    </row>
    <row r="2538" customFormat="false" ht="22.35" hidden="false" customHeight="false" outlineLevel="0" collapsed="false">
      <c r="A2538" s="6" t="s">
        <v>1628</v>
      </c>
      <c r="B2538" s="7" t="s">
        <v>1511</v>
      </c>
      <c r="C2538" s="17" t="n">
        <v>835</v>
      </c>
      <c r="D2538" s="18" t="n">
        <v>-6.95832242648865E-005</v>
      </c>
      <c r="E2538" s="18" t="n">
        <v>4.76525932034237E-005</v>
      </c>
      <c r="F2538" s="18" t="n">
        <v>-5.11641639344915E-006</v>
      </c>
      <c r="G2538" s="18" t="n">
        <v>7.62116641427893E-005</v>
      </c>
      <c r="H2538" s="17" t="n">
        <v>12.3382220173325</v>
      </c>
      <c r="I2538" s="17" t="n">
        <v>272.39967090344</v>
      </c>
      <c r="J2538" s="18" t="n">
        <v>4.40376203040005E-028</v>
      </c>
      <c r="K2538" s="18" t="n">
        <v>4.25014242468842E-026</v>
      </c>
      <c r="L2538" s="16" t="n">
        <v>0.891502802208875</v>
      </c>
      <c r="M2538" s="16" t="n">
        <v>0.780262690805822</v>
      </c>
      <c r="N2538" s="16" t="n">
        <v>0.00550045871107215</v>
      </c>
      <c r="O2538" s="16" t="n">
        <v>0.0516235215078473</v>
      </c>
      <c r="P2538" s="34" t="b">
        <f aca="false">TRUE()</f>
        <v>1</v>
      </c>
      <c r="Q2538" s="16" t="n">
        <v>0.00255325198568681</v>
      </c>
    </row>
    <row r="2539" customFormat="false" ht="22.35" hidden="false" customHeight="false" outlineLevel="0" collapsed="false">
      <c r="A2539" s="6" t="s">
        <v>4179</v>
      </c>
      <c r="B2539" s="7" t="s">
        <v>1511</v>
      </c>
      <c r="C2539" s="17" t="n">
        <v>836</v>
      </c>
      <c r="D2539" s="18" t="n">
        <v>-6.1383585778438E-005</v>
      </c>
      <c r="E2539" s="18" t="n">
        <v>4.68512712617627E-005</v>
      </c>
      <c r="F2539" s="18" t="n">
        <v>2.238064295768E-006</v>
      </c>
      <c r="G2539" s="18" t="n">
        <v>7.48079153923836E-005</v>
      </c>
      <c r="H2539" s="17" t="n">
        <v>12.3915922442329</v>
      </c>
      <c r="I2539" s="17" t="n">
        <v>271.88572645797</v>
      </c>
      <c r="J2539" s="18" t="n">
        <v>2.94375267550713E-028</v>
      </c>
      <c r="K2539" s="18" t="n">
        <v>2.90870800079871E-026</v>
      </c>
      <c r="L2539" s="16" t="n">
        <v>0.896218472543416</v>
      </c>
      <c r="M2539" s="16" t="n">
        <v>0.782443328769207</v>
      </c>
      <c r="N2539" s="16" t="n">
        <v>0.00550045871107215</v>
      </c>
      <c r="O2539" s="16" t="n">
        <v>0.0538510192134643</v>
      </c>
      <c r="P2539" s="34" t="b">
        <f aca="false">TRUE()</f>
        <v>1</v>
      </c>
      <c r="Q2539" s="16" t="n">
        <v>0.00389520440959788</v>
      </c>
    </row>
    <row r="2540" customFormat="false" ht="22.35" hidden="false" customHeight="false" outlineLevel="0" collapsed="false">
      <c r="A2540" s="6" t="s">
        <v>1475</v>
      </c>
      <c r="B2540" s="7" t="s">
        <v>1511</v>
      </c>
      <c r="C2540" s="17" t="n">
        <v>837</v>
      </c>
      <c r="D2540" s="18" t="n">
        <v>-5.45663729559514E-005</v>
      </c>
      <c r="E2540" s="18" t="n">
        <v>4.57216022482923E-005</v>
      </c>
      <c r="F2540" s="18" t="n">
        <v>8.61683619706235E-006</v>
      </c>
      <c r="G2540" s="18" t="n">
        <v>7.34554791210388E-005</v>
      </c>
      <c r="H2540" s="17" t="n">
        <v>12.583817046483</v>
      </c>
      <c r="I2540" s="17" t="n">
        <v>273.835708268444</v>
      </c>
      <c r="J2540" s="18" t="n">
        <v>5.79934947131311E-029</v>
      </c>
      <c r="K2540" s="18" t="n">
        <v>6.17110264255113E-027</v>
      </c>
      <c r="L2540" s="16" t="n">
        <v>0.906833568660507</v>
      </c>
      <c r="M2540" s="16" t="n">
        <v>0.786462295248238</v>
      </c>
      <c r="N2540" s="16" t="n">
        <v>0.00550045871107215</v>
      </c>
      <c r="O2540" s="16" t="n">
        <v>0.0548740118539795</v>
      </c>
      <c r="P2540" s="34" t="b">
        <f aca="false">TRUE()</f>
        <v>1</v>
      </c>
      <c r="Q2540" s="16" t="n">
        <v>0.00535214101304823</v>
      </c>
    </row>
    <row r="2541" customFormat="false" ht="22.35" hidden="false" customHeight="false" outlineLevel="0" collapsed="false">
      <c r="A2541" s="6" t="s">
        <v>4180</v>
      </c>
      <c r="B2541" s="7" t="s">
        <v>1511</v>
      </c>
      <c r="C2541" s="17" t="n">
        <v>838</v>
      </c>
      <c r="D2541" s="18" t="n">
        <v>-4.90507064505766E-005</v>
      </c>
      <c r="E2541" s="18" t="n">
        <v>4.44684638462662E-005</v>
      </c>
      <c r="F2541" s="18" t="n">
        <v>1.39029228146838E-005</v>
      </c>
      <c r="G2541" s="18" t="n">
        <v>7.2299471154619E-005</v>
      </c>
      <c r="H2541" s="17" t="n">
        <v>12.838543437197</v>
      </c>
      <c r="I2541" s="17" t="n">
        <v>277.680042075672</v>
      </c>
      <c r="J2541" s="18" t="n">
        <v>6.21811833887824E-030</v>
      </c>
      <c r="K2541" s="18" t="n">
        <v>8.89834176080851E-028</v>
      </c>
      <c r="L2541" s="16" t="n">
        <v>0.918764466177661</v>
      </c>
      <c r="M2541" s="16" t="n">
        <v>0.790785536791927</v>
      </c>
      <c r="N2541" s="16" t="n">
        <v>0.00550045871107215</v>
      </c>
      <c r="O2541" s="16" t="n">
        <v>0.0556229683967757</v>
      </c>
      <c r="P2541" s="34" t="b">
        <f aca="false">TRUE()</f>
        <v>1</v>
      </c>
      <c r="Q2541" s="16" t="n">
        <v>0.00314220237009045</v>
      </c>
    </row>
    <row r="2542" customFormat="false" ht="22.35" hidden="false" customHeight="false" outlineLevel="0" collapsed="false">
      <c r="A2542" s="6" t="s">
        <v>4181</v>
      </c>
      <c r="B2542" s="7" t="s">
        <v>1511</v>
      </c>
      <c r="C2542" s="17" t="n">
        <v>839</v>
      </c>
      <c r="D2542" s="18" t="n">
        <v>-4.4994579118341E-005</v>
      </c>
      <c r="E2542" s="18" t="n">
        <v>4.34092414334697E-005</v>
      </c>
      <c r="F2542" s="18" t="n">
        <v>1.7903425352461E-005</v>
      </c>
      <c r="G2542" s="18" t="n">
        <v>7.12994468798089E-005</v>
      </c>
      <c r="H2542" s="17" t="n">
        <v>13.0935141362827</v>
      </c>
      <c r="I2542" s="17" t="n">
        <v>281.03528066376</v>
      </c>
      <c r="J2542" s="18" t="n">
        <v>6.63119207238062E-031</v>
      </c>
      <c r="K2542" s="18" t="n">
        <v>2.22293949072865E-028</v>
      </c>
      <c r="L2542" s="16" t="n">
        <v>0.931488035226526</v>
      </c>
      <c r="M2542" s="16" t="n">
        <v>0.795032709569451</v>
      </c>
      <c r="N2542" s="16" t="n">
        <v>0.00550045871107215</v>
      </c>
      <c r="O2542" s="16" t="n">
        <v>0.0570828380692467</v>
      </c>
      <c r="P2542" s="34" t="b">
        <f aca="false">TRUE()</f>
        <v>1</v>
      </c>
      <c r="Q2542" s="16" t="n">
        <v>0.00533092159625598</v>
      </c>
    </row>
    <row r="2543" customFormat="false" ht="22.35" hidden="false" customHeight="false" outlineLevel="0" collapsed="false">
      <c r="A2543" s="6" t="s">
        <v>1464</v>
      </c>
      <c r="B2543" s="7" t="s">
        <v>1511</v>
      </c>
      <c r="C2543" s="17" t="n">
        <v>840</v>
      </c>
      <c r="D2543" s="18" t="n">
        <v>-4.2205510869265E-005</v>
      </c>
      <c r="E2543" s="18" t="n">
        <v>4.2747045805594E-005</v>
      </c>
      <c r="F2543" s="18" t="n">
        <v>2.05514067537477E-005</v>
      </c>
      <c r="G2543" s="18" t="n">
        <v>7.02670036294372E-005</v>
      </c>
      <c r="H2543" s="17" t="n">
        <v>13.2628499771889</v>
      </c>
      <c r="I2543" s="17" t="n">
        <v>281.297233253011</v>
      </c>
      <c r="J2543" s="18" t="n">
        <v>1.63450772337238E-031</v>
      </c>
      <c r="K2543" s="18" t="n">
        <v>1.1305345086659E-028</v>
      </c>
      <c r="L2543" s="16" t="n">
        <v>0.943105521990107</v>
      </c>
      <c r="M2543" s="16" t="n">
        <v>0.798937572899234</v>
      </c>
      <c r="N2543" s="16" t="n">
        <v>0.00550045871107215</v>
      </c>
      <c r="O2543" s="16" t="n">
        <v>0.0594324485881608</v>
      </c>
      <c r="P2543" s="34" t="b">
        <f aca="false">TRUE()</f>
        <v>1</v>
      </c>
      <c r="Q2543" s="16" t="n">
        <v>0.00476343714034844</v>
      </c>
    </row>
    <row r="2544" customFormat="false" ht="22.35" hidden="false" customHeight="false" outlineLevel="0" collapsed="false">
      <c r="A2544" s="6" t="s">
        <v>4182</v>
      </c>
      <c r="B2544" s="7" t="s">
        <v>1511</v>
      </c>
      <c r="C2544" s="17" t="n">
        <v>841</v>
      </c>
      <c r="D2544" s="18" t="n">
        <v>-3.95181329084914E-005</v>
      </c>
      <c r="E2544" s="18" t="n">
        <v>4.24586223166235E-005</v>
      </c>
      <c r="F2544" s="18" t="n">
        <v>2.2262340433228E-005</v>
      </c>
      <c r="G2544" s="18" t="n">
        <v>6.90416960374064E-005</v>
      </c>
      <c r="H2544" s="17" t="n">
        <v>13.1950401132384</v>
      </c>
      <c r="I2544" s="17" t="n">
        <v>277.727040551597</v>
      </c>
      <c r="J2544" s="18" t="n">
        <v>3.4181977394354E-031</v>
      </c>
      <c r="K2544" s="18" t="n">
        <v>1.62527824584179E-028</v>
      </c>
      <c r="L2544" s="16" t="n">
        <v>0.944197221997715</v>
      </c>
      <c r="M2544" s="16" t="n">
        <v>0.799191135453116</v>
      </c>
      <c r="N2544" s="16" t="n">
        <v>0.00550045871107215</v>
      </c>
      <c r="O2544" s="16" t="n">
        <v>0.0616052755776749</v>
      </c>
      <c r="P2544" s="34" t="b">
        <f aca="false">TRUE()</f>
        <v>1</v>
      </c>
      <c r="Q2544" s="16" t="n">
        <v>0.0058555045507723</v>
      </c>
    </row>
    <row r="2545" customFormat="false" ht="22.35" hidden="false" customHeight="false" outlineLevel="0" collapsed="false">
      <c r="A2545" s="6" t="s">
        <v>4183</v>
      </c>
      <c r="B2545" s="7" t="s">
        <v>1511</v>
      </c>
      <c r="C2545" s="17" t="n">
        <v>842</v>
      </c>
      <c r="D2545" s="18" t="n">
        <v>-3.67467661238588E-005</v>
      </c>
      <c r="E2545" s="18" t="n">
        <v>4.2294151920414E-005</v>
      </c>
      <c r="F2545" s="18" t="n">
        <v>2.42060433766373E-005</v>
      </c>
      <c r="G2545" s="18" t="n">
        <v>6.79583091741226E-005</v>
      </c>
      <c r="H2545" s="17" t="n">
        <v>13.1227611017419</v>
      </c>
      <c r="I2545" s="17" t="n">
        <v>273.879328083197</v>
      </c>
      <c r="J2545" s="18" t="n">
        <v>7.49907298077133E-031</v>
      </c>
      <c r="K2545" s="18" t="n">
        <v>2.22293949072865E-028</v>
      </c>
      <c r="L2545" s="16" t="n">
        <v>0.945595821774744</v>
      </c>
      <c r="M2545" s="16" t="n">
        <v>0.798823469749987</v>
      </c>
      <c r="N2545" s="16" t="n">
        <v>0.00550045871107215</v>
      </c>
      <c r="O2545" s="16" t="n">
        <v>0.0626276627281009</v>
      </c>
      <c r="P2545" s="34" t="b">
        <f aca="false">TRUE()</f>
        <v>1</v>
      </c>
      <c r="Q2545" s="16" t="n">
        <v>0.00695722534902925</v>
      </c>
    </row>
    <row r="2546" customFormat="false" ht="22.35" hidden="false" customHeight="false" outlineLevel="0" collapsed="false">
      <c r="A2546" s="6" t="s">
        <v>1466</v>
      </c>
      <c r="B2546" s="7" t="s">
        <v>1511</v>
      </c>
      <c r="C2546" s="17" t="n">
        <v>843</v>
      </c>
      <c r="D2546" s="18" t="n">
        <v>-3.4274044289556E-005</v>
      </c>
      <c r="E2546" s="18" t="n">
        <v>4.20768866134544E-005</v>
      </c>
      <c r="F2546" s="18" t="n">
        <v>2.6130564900615E-005</v>
      </c>
      <c r="G2546" s="18" t="n">
        <v>6.70993061893484E-005</v>
      </c>
      <c r="H2546" s="17" t="n">
        <v>13.1056027807613</v>
      </c>
      <c r="I2546" s="17" t="n">
        <v>271.486813560505</v>
      </c>
      <c r="J2546" s="18" t="n">
        <v>9.75279927232339E-031</v>
      </c>
      <c r="K2546" s="18" t="n">
        <v>2.38083041059659E-028</v>
      </c>
      <c r="L2546" s="16" t="n">
        <v>0.948567811113323</v>
      </c>
      <c r="M2546" s="16" t="n">
        <v>0.799495410517775</v>
      </c>
      <c r="N2546" s="16" t="n">
        <v>0.00550045871107215</v>
      </c>
      <c r="O2546" s="16" t="n">
        <v>0.0635907784090921</v>
      </c>
      <c r="P2546" s="34" t="b">
        <f aca="false">TRUE()</f>
        <v>1</v>
      </c>
      <c r="Q2546" s="16" t="n">
        <v>0.00512521044434132</v>
      </c>
    </row>
    <row r="2547" customFormat="false" ht="22.35" hidden="false" customHeight="false" outlineLevel="0" collapsed="false">
      <c r="A2547" s="6" t="s">
        <v>1472</v>
      </c>
      <c r="B2547" s="7" t="s">
        <v>1511</v>
      </c>
      <c r="C2547" s="17" t="n">
        <v>844</v>
      </c>
      <c r="D2547" s="18" t="n">
        <v>-3.27880901895099E-005</v>
      </c>
      <c r="E2547" s="18" t="n">
        <v>4.16978342621945E-005</v>
      </c>
      <c r="F2547" s="18" t="n">
        <v>2.69136256821049E-005</v>
      </c>
      <c r="G2547" s="18" t="n">
        <v>6.63447443458333E-005</v>
      </c>
      <c r="H2547" s="17" t="n">
        <v>13.080839058519</v>
      </c>
      <c r="I2547" s="17" t="n">
        <v>270.779814085968</v>
      </c>
      <c r="J2547" s="18" t="n">
        <v>1.23556110277337E-030</v>
      </c>
      <c r="K2547" s="18" t="n">
        <v>2.69872556658394E-028</v>
      </c>
      <c r="L2547" s="16" t="n">
        <v>0.948036188038851</v>
      </c>
      <c r="M2547" s="16" t="n">
        <v>0.799609513667022</v>
      </c>
      <c r="N2547" s="16" t="n">
        <v>0.00550045871107215</v>
      </c>
      <c r="O2547" s="16" t="n">
        <v>0.065960101490646</v>
      </c>
      <c r="P2547" s="34" t="b">
        <f aca="false">TRUE()</f>
        <v>1</v>
      </c>
      <c r="Q2547" s="16" t="n">
        <v>0.00450354212124803</v>
      </c>
    </row>
    <row r="2548" customFormat="false" ht="22.35" hidden="false" customHeight="false" outlineLevel="0" collapsed="false">
      <c r="A2548" s="6" t="s">
        <v>1473</v>
      </c>
      <c r="B2548" s="7" t="s">
        <v>1511</v>
      </c>
      <c r="C2548" s="17" t="n">
        <v>845</v>
      </c>
      <c r="D2548" s="18" t="n">
        <v>-3.30889863640222E-005</v>
      </c>
      <c r="E2548" s="18" t="n">
        <v>4.09906963046642E-005</v>
      </c>
      <c r="F2548" s="18" t="n">
        <v>2.62562576575155E-005</v>
      </c>
      <c r="G2548" s="18" t="n">
        <v>6.56942118790329E-005</v>
      </c>
      <c r="H2548" s="17" t="n">
        <v>13.1945605735632</v>
      </c>
      <c r="I2548" s="17" t="n">
        <v>273.059832272923</v>
      </c>
      <c r="J2548" s="18" t="n">
        <v>4.37414817176762E-031</v>
      </c>
      <c r="K2548" s="18" t="n">
        <v>1.65024681025778E-028</v>
      </c>
      <c r="L2548" s="16" t="n">
        <v>0.952209361519951</v>
      </c>
      <c r="M2548" s="16" t="n">
        <v>0.801283026522643</v>
      </c>
      <c r="N2548" s="16" t="n">
        <v>0.00550045871107215</v>
      </c>
      <c r="O2548" s="16" t="n">
        <v>0.0674728438274381</v>
      </c>
      <c r="P2548" s="34" t="b">
        <f aca="false">TRUE()</f>
        <v>1</v>
      </c>
      <c r="Q2548" s="16" t="n">
        <v>0.00838356497134305</v>
      </c>
    </row>
    <row r="2549" customFormat="false" ht="22.35" hidden="false" customHeight="false" outlineLevel="0" collapsed="false">
      <c r="A2549" s="6" t="s">
        <v>1471</v>
      </c>
      <c r="B2549" s="7" t="s">
        <v>1511</v>
      </c>
      <c r="C2549" s="17" t="n">
        <v>846</v>
      </c>
      <c r="D2549" s="18" t="n">
        <v>-3.42228616729545E-005</v>
      </c>
      <c r="E2549" s="18" t="n">
        <v>4.02970394672666E-005</v>
      </c>
      <c r="F2549" s="18" t="n">
        <v>2.51748254369704E-005</v>
      </c>
      <c r="G2549" s="18" t="n">
        <v>6.50579480718481E-005</v>
      </c>
      <c r="H2549" s="17" t="n">
        <v>13.39984763569</v>
      </c>
      <c r="I2549" s="17" t="n">
        <v>275.401025264326</v>
      </c>
      <c r="J2549" s="18" t="n">
        <v>7.27301027044782E-032</v>
      </c>
      <c r="K2549" s="18" t="n">
        <v>6.03659852447169E-029</v>
      </c>
      <c r="L2549" s="16" t="n">
        <v>0.962878220156197</v>
      </c>
      <c r="M2549" s="16" t="n">
        <v>0.804756833510827</v>
      </c>
      <c r="N2549" s="16" t="n">
        <v>0.00550045871107215</v>
      </c>
      <c r="O2549" s="16" t="n">
        <v>0.0693576779040728</v>
      </c>
      <c r="P2549" s="34" t="b">
        <f aca="false">TRUE()</f>
        <v>1</v>
      </c>
      <c r="Q2549" s="16" t="n">
        <v>0.0084140307942249</v>
      </c>
    </row>
    <row r="2550" customFormat="false" ht="22.35" hidden="false" customHeight="false" outlineLevel="0" collapsed="false">
      <c r="A2550" s="6" t="s">
        <v>1467</v>
      </c>
      <c r="B2550" s="7" t="s">
        <v>1511</v>
      </c>
      <c r="C2550" s="17" t="n">
        <v>847</v>
      </c>
      <c r="D2550" s="18" t="n">
        <v>-3.49678606010557E-005</v>
      </c>
      <c r="E2550" s="18" t="n">
        <v>3.98625784598446E-005</v>
      </c>
      <c r="F2550" s="18" t="n">
        <v>2.45033191620757E-005</v>
      </c>
      <c r="G2550" s="18" t="n">
        <v>6.42919049267412E-005</v>
      </c>
      <c r="H2550" s="17" t="n">
        <v>13.5673388255959</v>
      </c>
      <c r="I2550" s="17" t="n">
        <v>275.07827188992</v>
      </c>
      <c r="J2550" s="18" t="n">
        <v>1.8864277084061E-032</v>
      </c>
      <c r="K2550" s="18" t="n">
        <v>2.60955832996177E-029</v>
      </c>
      <c r="L2550" s="16" t="n">
        <v>0.975486645546762</v>
      </c>
      <c r="M2550" s="16" t="n">
        <v>0.809118109437598</v>
      </c>
      <c r="N2550" s="16" t="n">
        <v>0.00550045871107215</v>
      </c>
      <c r="O2550" s="16" t="n">
        <v>0.0719503289333166</v>
      </c>
      <c r="P2550" s="34" t="b">
        <f aca="false">TRUE()</f>
        <v>1</v>
      </c>
      <c r="Q2550" s="16" t="n">
        <v>0.00633227509730016</v>
      </c>
    </row>
    <row r="2551" customFormat="false" ht="22.35" hidden="false" customHeight="false" outlineLevel="0" collapsed="false">
      <c r="A2551" s="6" t="s">
        <v>1461</v>
      </c>
      <c r="B2551" s="7" t="s">
        <v>1511</v>
      </c>
      <c r="C2551" s="17" t="n">
        <v>848</v>
      </c>
      <c r="D2551" s="18" t="n">
        <v>-3.46735288779965E-005</v>
      </c>
      <c r="E2551" s="18" t="n">
        <v>3.95898777570015E-005</v>
      </c>
      <c r="F2551" s="18" t="n">
        <v>2.43110239615483E-005</v>
      </c>
      <c r="G2551" s="18" t="n">
        <v>6.33135138648692E-005</v>
      </c>
      <c r="H2551" s="17" t="n">
        <v>13.5882892127405</v>
      </c>
      <c r="I2551" s="17" t="n">
        <v>272.383220226798</v>
      </c>
      <c r="J2551" s="18" t="n">
        <v>1.85396591084125E-032</v>
      </c>
      <c r="K2551" s="18" t="n">
        <v>2.60955832996177E-029</v>
      </c>
      <c r="L2551" s="16" t="n">
        <v>0.981856959321316</v>
      </c>
      <c r="M2551" s="16" t="n">
        <v>0.810183072163903</v>
      </c>
      <c r="N2551" s="16" t="n">
        <v>0.00550045871107215</v>
      </c>
      <c r="O2551" s="16" t="n">
        <v>0.0735544152862408</v>
      </c>
      <c r="P2551" s="34" t="b">
        <f aca="false">TRUE()</f>
        <v>1</v>
      </c>
      <c r="Q2551" s="16" t="n">
        <v>0.00735457595919205</v>
      </c>
    </row>
    <row r="2552" customFormat="false" ht="22.35" hidden="false" customHeight="false" outlineLevel="0" collapsed="false">
      <c r="A2552" s="6" t="s">
        <v>1469</v>
      </c>
      <c r="B2552" s="7" t="s">
        <v>1511</v>
      </c>
      <c r="C2552" s="17" t="n">
        <v>849</v>
      </c>
      <c r="D2552" s="18" t="n">
        <v>-3.40949194919993E-005</v>
      </c>
      <c r="E2552" s="18" t="n">
        <v>3.9448415010414E-005</v>
      </c>
      <c r="F2552" s="18" t="n">
        <v>2.40056462222967E-005</v>
      </c>
      <c r="G2552" s="18" t="n">
        <v>6.25363876707858E-005</v>
      </c>
      <c r="H2552" s="17" t="n">
        <v>13.4725071468159</v>
      </c>
      <c r="I2552" s="17" t="n">
        <v>269.641475415809</v>
      </c>
      <c r="J2552" s="18" t="n">
        <v>5.55222979962703E-032</v>
      </c>
      <c r="K2552" s="18" t="n">
        <v>5.76043841711305E-029</v>
      </c>
      <c r="L2552" s="16" t="n">
        <v>0.978532825078447</v>
      </c>
      <c r="M2552" s="16" t="n">
        <v>0.808065824838988</v>
      </c>
      <c r="N2552" s="16" t="n">
        <v>0.00550045871107215</v>
      </c>
      <c r="O2552" s="16" t="n">
        <v>0.0723655790077042</v>
      </c>
      <c r="P2552" s="34" t="b">
        <f aca="false">TRUE()</f>
        <v>1</v>
      </c>
      <c r="Q2552" s="16" t="n">
        <v>0.00573343208870412</v>
      </c>
    </row>
    <row r="2553" customFormat="false" ht="22.35" hidden="false" customHeight="false" outlineLevel="0" collapsed="false">
      <c r="A2553" s="6" t="s">
        <v>1474</v>
      </c>
      <c r="B2553" s="7" t="s">
        <v>1511</v>
      </c>
      <c r="C2553" s="17" t="n">
        <v>850</v>
      </c>
      <c r="D2553" s="18" t="n">
        <v>-3.34381372965863E-005</v>
      </c>
      <c r="E2553" s="18" t="n">
        <v>3.94396692962497E-005</v>
      </c>
      <c r="F2553" s="18" t="n">
        <v>2.3704088478351E-005</v>
      </c>
      <c r="G2553" s="18" t="n">
        <v>6.17720741374649E-005</v>
      </c>
      <c r="H2553" s="17" t="n">
        <v>13.3066598127235</v>
      </c>
      <c r="I2553" s="17" t="n">
        <v>265.94668686382</v>
      </c>
      <c r="J2553" s="18" t="n">
        <v>2.60588024293691E-031</v>
      </c>
      <c r="K2553" s="18" t="n">
        <v>1.54491471545545E-028</v>
      </c>
      <c r="L2553" s="16" t="n">
        <v>0.973423550182578</v>
      </c>
      <c r="M2553" s="16" t="n">
        <v>0.805466808661697</v>
      </c>
      <c r="N2553" s="16" t="n">
        <v>0.00550045871107215</v>
      </c>
      <c r="O2553" s="16" t="n">
        <v>0.0714624536350023</v>
      </c>
      <c r="P2553" s="34" t="b">
        <f aca="false">TRUE()</f>
        <v>1</v>
      </c>
      <c r="Q2553" s="16" t="n">
        <v>0.00519837983504464</v>
      </c>
    </row>
    <row r="2554" customFormat="false" ht="22.35" hidden="false" customHeight="false" outlineLevel="0" collapsed="false">
      <c r="A2554" s="6" t="s">
        <v>1459</v>
      </c>
      <c r="B2554" s="7" t="s">
        <v>1511</v>
      </c>
      <c r="C2554" s="17" t="n">
        <v>851</v>
      </c>
      <c r="D2554" s="18" t="n">
        <v>-3.26015038297767E-005</v>
      </c>
      <c r="E2554" s="18" t="n">
        <v>3.93891330654859E-005</v>
      </c>
      <c r="F2554" s="18" t="n">
        <v>2.37253561283597E-005</v>
      </c>
      <c r="G2554" s="18" t="n">
        <v>6.09634016904485E-005</v>
      </c>
      <c r="H2554" s="17" t="n">
        <v>13.1849467662719</v>
      </c>
      <c r="I2554" s="17" t="n">
        <v>262.39615430285</v>
      </c>
      <c r="J2554" s="18" t="n">
        <v>8.41744820911719E-031</v>
      </c>
      <c r="K2554" s="18" t="n">
        <v>2.32882733785576E-028</v>
      </c>
      <c r="L2554" s="16" t="n">
        <v>0.971380714195697</v>
      </c>
      <c r="M2554" s="16" t="n">
        <v>0.805606268066332</v>
      </c>
      <c r="N2554" s="16" t="n">
        <v>0.00550045871107215</v>
      </c>
      <c r="O2554" s="16" t="n">
        <v>0.0721217879187719</v>
      </c>
      <c r="P2554" s="34" t="b">
        <f aca="false">TRUE()</f>
        <v>1</v>
      </c>
      <c r="Q2554" s="16" t="n">
        <v>0.00851128754660001</v>
      </c>
    </row>
    <row r="2555" customFormat="false" ht="22.35" hidden="false" customHeight="false" outlineLevel="0" collapsed="false">
      <c r="A2555" s="6" t="s">
        <v>1463</v>
      </c>
      <c r="B2555" s="7" t="s">
        <v>1511</v>
      </c>
      <c r="C2555" s="17" t="n">
        <v>852</v>
      </c>
      <c r="D2555" s="18" t="n">
        <v>-3.14755648252292E-005</v>
      </c>
      <c r="E2555" s="18" t="n">
        <v>3.8994796885046E-005</v>
      </c>
      <c r="F2555" s="18" t="n">
        <v>2.41513237759312E-005</v>
      </c>
      <c r="G2555" s="18" t="n">
        <v>6.04491587511962E-005</v>
      </c>
      <c r="H2555" s="17" t="n">
        <v>13.1459627481908</v>
      </c>
      <c r="I2555" s="17" t="n">
        <v>262.86587288297</v>
      </c>
      <c r="J2555" s="18" t="n">
        <v>1.11924465470053E-030</v>
      </c>
      <c r="K2555" s="18" t="n">
        <v>2.58048073167067E-028</v>
      </c>
      <c r="L2555" s="16" t="n">
        <v>0.967588707562118</v>
      </c>
      <c r="M2555" s="16" t="n">
        <v>0.805923221258685</v>
      </c>
      <c r="N2555" s="16" t="n">
        <v>0.00550045871107215</v>
      </c>
      <c r="O2555" s="16" t="n">
        <v>0.0708087998037018</v>
      </c>
      <c r="P2555" s="34" t="b">
        <f aca="false">TRUE()</f>
        <v>1</v>
      </c>
      <c r="Q2555" s="16" t="n">
        <v>0.00710883442458514</v>
      </c>
    </row>
    <row r="2556" customFormat="false" ht="22.35" hidden="false" customHeight="false" outlineLevel="0" collapsed="false">
      <c r="A2556" s="6" t="s">
        <v>1457</v>
      </c>
      <c r="B2556" s="7" t="s">
        <v>1511</v>
      </c>
      <c r="C2556" s="17" t="n">
        <v>853</v>
      </c>
      <c r="D2556" s="18" t="n">
        <v>-3.05429286845341E-005</v>
      </c>
      <c r="E2556" s="18" t="n">
        <v>3.85877852298721E-005</v>
      </c>
      <c r="F2556" s="18" t="n">
        <v>2.43765263308604E-005</v>
      </c>
      <c r="G2556" s="18" t="n">
        <v>6.00982919047196E-005</v>
      </c>
      <c r="H2556" s="17" t="n">
        <v>13.0956547786836</v>
      </c>
      <c r="I2556" s="17" t="n">
        <v>264.254254753505</v>
      </c>
      <c r="J2556" s="18" t="n">
        <v>1.5503414247184E-030</v>
      </c>
      <c r="K2556" s="18" t="n">
        <v>3.06672449351982E-028</v>
      </c>
      <c r="L2556" s="16" t="n">
        <v>0.961204003499549</v>
      </c>
      <c r="M2556" s="16" t="n">
        <v>0.804832902276992</v>
      </c>
      <c r="N2556" s="16" t="n">
        <v>0.00550045871107215</v>
      </c>
      <c r="O2556" s="16" t="n">
        <v>0.0696110518707407</v>
      </c>
      <c r="P2556" s="34" t="b">
        <f aca="false">TRUE()</f>
        <v>1</v>
      </c>
      <c r="Q2556" s="16" t="n">
        <v>0.0073592167929828</v>
      </c>
    </row>
    <row r="2557" customFormat="false" ht="22.35" hidden="false" customHeight="false" outlineLevel="0" collapsed="false">
      <c r="A2557" s="6" t="s">
        <v>1465</v>
      </c>
      <c r="B2557" s="7" t="s">
        <v>1511</v>
      </c>
      <c r="C2557" s="17" t="n">
        <v>854</v>
      </c>
      <c r="D2557" s="18" t="n">
        <v>-3.03598386913667E-005</v>
      </c>
      <c r="E2557" s="18" t="n">
        <v>3.81867181569217E-005</v>
      </c>
      <c r="F2557" s="18" t="n">
        <v>2.40389726931111E-005</v>
      </c>
      <c r="G2557" s="18" t="n">
        <v>5.97911035367804E-005</v>
      </c>
      <c r="H2557" s="17" t="n">
        <v>13.08478983904</v>
      </c>
      <c r="I2557" s="17" t="n">
        <v>265.853004883841</v>
      </c>
      <c r="J2557" s="18" t="n">
        <v>1.55183649069678E-030</v>
      </c>
      <c r="K2557" s="18" t="n">
        <v>3.06672449351982E-028</v>
      </c>
      <c r="L2557" s="16" t="n">
        <v>0.957369451641227</v>
      </c>
      <c r="M2557" s="16" t="n">
        <v>0.804072214615346</v>
      </c>
      <c r="N2557" s="16" t="n">
        <v>0.00550045871107215</v>
      </c>
      <c r="O2557" s="16" t="n">
        <v>0.0704619971650169</v>
      </c>
      <c r="P2557" s="34" t="b">
        <f aca="false">TRUE()</f>
        <v>1</v>
      </c>
      <c r="Q2557" s="16" t="n">
        <v>0.00511556981795535</v>
      </c>
    </row>
    <row r="2558" customFormat="false" ht="22.35" hidden="false" customHeight="false" outlineLevel="0" collapsed="false">
      <c r="A2558" s="6" t="s">
        <v>1462</v>
      </c>
      <c r="B2558" s="7" t="s">
        <v>1511</v>
      </c>
      <c r="C2558" s="17" t="n">
        <v>855</v>
      </c>
      <c r="D2558" s="18" t="n">
        <v>-3.09300910939376E-005</v>
      </c>
      <c r="E2558" s="18" t="n">
        <v>3.77443924974439E-005</v>
      </c>
      <c r="F2558" s="18" t="n">
        <v>2.32939528894817E-005</v>
      </c>
      <c r="G2558" s="18" t="n">
        <v>5.93873758170115E-005</v>
      </c>
      <c r="H2558" s="17" t="n">
        <v>13.1742901244687</v>
      </c>
      <c r="I2558" s="17" t="n">
        <v>267.332800147769</v>
      </c>
      <c r="J2558" s="18" t="n">
        <v>6.99211993665394E-031</v>
      </c>
      <c r="K2558" s="18" t="n">
        <v>2.22293949072865E-028</v>
      </c>
      <c r="L2558" s="16" t="n">
        <v>0.961132996427269</v>
      </c>
      <c r="M2558" s="16" t="n">
        <v>0.805517521172473</v>
      </c>
      <c r="N2558" s="16" t="n">
        <v>0.00575729795399896</v>
      </c>
      <c r="O2558" s="16" t="n">
        <v>0.0728718573206703</v>
      </c>
      <c r="P2558" s="34" t="b">
        <f aca="false">TRUE()</f>
        <v>1</v>
      </c>
      <c r="Q2558" s="16" t="n">
        <v>0.0068132699109808</v>
      </c>
    </row>
    <row r="2559" customFormat="false" ht="22.35" hidden="false" customHeight="false" outlineLevel="0" collapsed="false">
      <c r="A2559" s="6" t="s">
        <v>1470</v>
      </c>
      <c r="B2559" s="7" t="s">
        <v>1511</v>
      </c>
      <c r="C2559" s="17" t="n">
        <v>856</v>
      </c>
      <c r="D2559" s="18" t="n">
        <v>-3.10869596049847E-005</v>
      </c>
      <c r="E2559" s="18" t="n">
        <v>3.74793239017665E-005</v>
      </c>
      <c r="F2559" s="18" t="n">
        <v>2.30107288106333E-005</v>
      </c>
      <c r="G2559" s="18" t="n">
        <v>5.8718972302992E-005</v>
      </c>
      <c r="H2559" s="17" t="n">
        <v>13.2553097594307</v>
      </c>
      <c r="I2559" s="17" t="n">
        <v>266.035619988529</v>
      </c>
      <c r="J2559" s="18" t="n">
        <v>3.91633312251035E-031</v>
      </c>
      <c r="K2559" s="18" t="n">
        <v>1.62527824584179E-028</v>
      </c>
      <c r="L2559" s="16" t="n">
        <v>0.969497675508907</v>
      </c>
      <c r="M2559" s="16" t="n">
        <v>0.807469952837365</v>
      </c>
      <c r="N2559" s="16" t="n">
        <v>0.00550045871107215</v>
      </c>
      <c r="O2559" s="16" t="n">
        <v>0.0727573702329447</v>
      </c>
      <c r="P2559" s="34" t="b">
        <f aca="false">TRUE()</f>
        <v>1</v>
      </c>
      <c r="Q2559" s="16" t="n">
        <v>0.00855298747289412</v>
      </c>
    </row>
    <row r="2560" customFormat="false" ht="22.35" hidden="false" customHeight="false" outlineLevel="0" collapsed="false">
      <c r="A2560" s="6" t="s">
        <v>1458</v>
      </c>
      <c r="B2560" s="7" t="s">
        <v>1511</v>
      </c>
      <c r="C2560" s="17" t="n">
        <v>857</v>
      </c>
      <c r="D2560" s="18" t="n">
        <v>-3.05479726093368E-005</v>
      </c>
      <c r="E2560" s="18" t="n">
        <v>3.71790607291704E-005</v>
      </c>
      <c r="F2560" s="18" t="n">
        <v>2.31005117073655E-005</v>
      </c>
      <c r="G2560" s="18" t="n">
        <v>5.81116106918185E-005</v>
      </c>
      <c r="H2560" s="17" t="n">
        <v>13.2617076531548</v>
      </c>
      <c r="I2560" s="17" t="n">
        <v>265.3256911727</v>
      </c>
      <c r="J2560" s="18" t="n">
        <v>3.87003312034985E-031</v>
      </c>
      <c r="K2560" s="18" t="n">
        <v>1.62527824584179E-028</v>
      </c>
      <c r="L2560" s="16" t="n">
        <v>0.97132344432036</v>
      </c>
      <c r="M2560" s="16" t="n">
        <v>0.807355849688118</v>
      </c>
      <c r="N2560" s="16" t="n">
        <v>0.00550045871107215</v>
      </c>
      <c r="O2560" s="16" t="n">
        <v>0.0706495269881329</v>
      </c>
      <c r="P2560" s="34" t="b">
        <f aca="false">TRUE()</f>
        <v>1</v>
      </c>
      <c r="Q2560" s="16" t="n">
        <v>0.00613311359768436</v>
      </c>
    </row>
    <row r="2561" customFormat="false" ht="22.35" hidden="false" customHeight="false" outlineLevel="0" collapsed="false">
      <c r="A2561" s="6" t="s">
        <v>1460</v>
      </c>
      <c r="B2561" s="7" t="s">
        <v>1511</v>
      </c>
      <c r="C2561" s="17" t="n">
        <v>858</v>
      </c>
      <c r="D2561" s="18" t="n">
        <v>-2.97089164367301E-005</v>
      </c>
      <c r="E2561" s="18" t="n">
        <v>3.68611633471117E-005</v>
      </c>
      <c r="F2561" s="18" t="n">
        <v>2.30372235989187E-005</v>
      </c>
      <c r="G2561" s="18" t="n">
        <v>5.7639395765347E-005</v>
      </c>
      <c r="H2561" s="17" t="n">
        <v>13.14924331134</v>
      </c>
      <c r="I2561" s="17" t="n">
        <v>265.454531517126</v>
      </c>
      <c r="J2561" s="18" t="n">
        <v>9.46362658431035E-031</v>
      </c>
      <c r="K2561" s="18" t="n">
        <v>2.38083041059659E-028</v>
      </c>
      <c r="L2561" s="16" t="n">
        <v>0.962841169698146</v>
      </c>
      <c r="M2561" s="16" t="n">
        <v>0.804376489680004</v>
      </c>
      <c r="N2561" s="16" t="n">
        <v>0.00550045871107215</v>
      </c>
      <c r="O2561" s="16" t="n">
        <v>0.0696589008023826</v>
      </c>
      <c r="P2561" s="34" t="b">
        <f aca="false">TRUE()</f>
        <v>1</v>
      </c>
      <c r="Q2561" s="16" t="n">
        <v>0.00477690676050233</v>
      </c>
    </row>
    <row r="2562" customFormat="false" ht="22.35" hidden="false" customHeight="false" outlineLevel="0" collapsed="false">
      <c r="A2562" s="6" t="s">
        <v>4184</v>
      </c>
      <c r="B2562" s="7" t="s">
        <v>1511</v>
      </c>
      <c r="C2562" s="17" t="n">
        <v>859</v>
      </c>
      <c r="D2562" s="18" t="n">
        <v>-2.92300375491274E-005</v>
      </c>
      <c r="E2562" s="18" t="n">
        <v>3.65866758977895E-005</v>
      </c>
      <c r="F2562" s="18" t="n">
        <v>2.2367658861674E-005</v>
      </c>
      <c r="G2562" s="18" t="n">
        <v>5.71585673435106E-005</v>
      </c>
      <c r="H2562" s="17" t="n">
        <v>12.9633034999266</v>
      </c>
      <c r="I2562" s="17" t="n">
        <v>265.182958982718</v>
      </c>
      <c r="J2562" s="18" t="n">
        <v>4.24556281702658E-030</v>
      </c>
      <c r="K2562" s="18" t="n">
        <v>7.04763427626411E-028</v>
      </c>
      <c r="L2562" s="16" t="n">
        <v>0.949735565443785</v>
      </c>
      <c r="M2562" s="16" t="n">
        <v>0.80034484507328</v>
      </c>
      <c r="N2562" s="16" t="n">
        <v>0.00590641862713751</v>
      </c>
      <c r="O2562" s="16" t="n">
        <v>0.0721095669773767</v>
      </c>
      <c r="P2562" s="34" t="b">
        <f aca="false">TRUE()</f>
        <v>1</v>
      </c>
      <c r="Q2562" s="16" t="n">
        <v>0.00503982035077446</v>
      </c>
    </row>
    <row r="2563" customFormat="false" ht="22.35" hidden="false" customHeight="false" outlineLevel="0" collapsed="false">
      <c r="A2563" s="6" t="s">
        <v>1468</v>
      </c>
      <c r="B2563" s="7" t="s">
        <v>1511</v>
      </c>
      <c r="C2563" s="17" t="n">
        <v>860</v>
      </c>
      <c r="D2563" s="18" t="n">
        <v>-2.94211956256594E-005</v>
      </c>
      <c r="E2563" s="18" t="n">
        <v>3.62082693745438E-005</v>
      </c>
      <c r="F2563" s="18" t="n">
        <v>2.16489012494726E-005</v>
      </c>
      <c r="G2563" s="18" t="n">
        <v>5.68362194402192E-005</v>
      </c>
      <c r="H2563" s="17" t="n">
        <v>12.94454482045</v>
      </c>
      <c r="I2563" s="17" t="n">
        <v>266.615115263153</v>
      </c>
      <c r="J2563" s="18" t="n">
        <v>4.57867135017503E-030</v>
      </c>
      <c r="K2563" s="18" t="n">
        <v>7.3082638858563E-028</v>
      </c>
      <c r="L2563" s="16" t="n">
        <v>0.945693679808612</v>
      </c>
      <c r="M2563" s="16" t="n">
        <v>0.800141995030174</v>
      </c>
      <c r="N2563" s="16" t="n">
        <v>0.00609541507797835</v>
      </c>
      <c r="O2563" s="16" t="n">
        <v>0.0727532426924878</v>
      </c>
      <c r="P2563" s="34" t="b">
        <f aca="false">TRUE()</f>
        <v>1</v>
      </c>
      <c r="Q2563" s="16" t="n">
        <v>0.0052484690593707</v>
      </c>
    </row>
    <row r="2564" customFormat="false" ht="22.35" hidden="false" customHeight="false" outlineLevel="0" collapsed="false">
      <c r="A2564" s="6" t="s">
        <v>4185</v>
      </c>
      <c r="B2564" s="7" t="s">
        <v>1511</v>
      </c>
      <c r="C2564" s="17" t="n">
        <v>861</v>
      </c>
      <c r="D2564" s="18" t="n">
        <v>-3.05646113946002E-005</v>
      </c>
      <c r="E2564" s="18" t="n">
        <v>3.58229940836207E-005</v>
      </c>
      <c r="F2564" s="18" t="n">
        <v>2.03179849264156E-005</v>
      </c>
      <c r="G2564" s="18" t="n">
        <v>5.65894735250133E-005</v>
      </c>
      <c r="H2564" s="17" t="n">
        <v>13.0082108514794</v>
      </c>
      <c r="I2564" s="17" t="n">
        <v>268.554397886063</v>
      </c>
      <c r="J2564" s="18" t="n">
        <v>2.48725894527529E-030</v>
      </c>
      <c r="K2564" s="18" t="n">
        <v>4.4878802708228E-028</v>
      </c>
      <c r="L2564" s="16" t="n">
        <v>0.946778360291441</v>
      </c>
      <c r="M2564" s="16" t="n">
        <v>0.800725188904103</v>
      </c>
      <c r="N2564" s="16" t="n">
        <v>0.00592191371151203</v>
      </c>
      <c r="O2564" s="16" t="n">
        <v>0.0719124780614522</v>
      </c>
      <c r="P2564" s="34" t="b">
        <f aca="false">TRUE()</f>
        <v>1</v>
      </c>
      <c r="Q2564" s="16" t="n">
        <v>0.00624183971934903</v>
      </c>
    </row>
    <row r="2565" customFormat="false" ht="22.35" hidden="false" customHeight="false" outlineLevel="0" collapsed="false">
      <c r="A2565" s="6" t="s">
        <v>4186</v>
      </c>
      <c r="B2565" s="7" t="s">
        <v>1511</v>
      </c>
      <c r="C2565" s="17" t="n">
        <v>862</v>
      </c>
      <c r="D2565" s="18" t="n">
        <v>-3.20887704162585E-005</v>
      </c>
      <c r="E2565" s="18" t="n">
        <v>3.55496516300885E-005</v>
      </c>
      <c r="F2565" s="18" t="n">
        <v>1.84943776230065E-005</v>
      </c>
      <c r="G2565" s="18" t="n">
        <v>5.63960424636127E-005</v>
      </c>
      <c r="H2565" s="17" t="n">
        <v>13.0125954056691</v>
      </c>
      <c r="I2565" s="17" t="n">
        <v>269.86280623193</v>
      </c>
      <c r="J2565" s="18" t="n">
        <v>2.24438700925852E-030</v>
      </c>
      <c r="K2565" s="18" t="n">
        <v>4.2337300401922E-028</v>
      </c>
      <c r="L2565" s="16" t="n">
        <v>0.944730409206837</v>
      </c>
      <c r="M2565" s="16" t="n">
        <v>0.799343272985446</v>
      </c>
      <c r="N2565" s="16" t="n">
        <v>0.00590641862713751</v>
      </c>
      <c r="O2565" s="16" t="n">
        <v>0.0711093215805267</v>
      </c>
      <c r="P2565" s="34" t="b">
        <f aca="false">TRUE()</f>
        <v>1</v>
      </c>
      <c r="Q2565" s="16" t="n">
        <v>0.0033667294680409</v>
      </c>
    </row>
    <row r="2566" customFormat="false" ht="22.35" hidden="false" customHeight="false" outlineLevel="0" collapsed="false">
      <c r="A2566" s="6" t="s">
        <v>4187</v>
      </c>
      <c r="B2566" s="7" t="s">
        <v>1511</v>
      </c>
      <c r="C2566" s="17" t="n">
        <v>863</v>
      </c>
      <c r="D2566" s="18" t="n">
        <v>-3.29039534756884E-005</v>
      </c>
      <c r="E2566" s="18" t="n">
        <v>3.53138097746675E-005</v>
      </c>
      <c r="F2566" s="18" t="n">
        <v>1.70846271181184E-005</v>
      </c>
      <c r="G2566" s="18" t="n">
        <v>5.63028949690415E-005</v>
      </c>
      <c r="H2566" s="17" t="n">
        <v>12.9236930753688</v>
      </c>
      <c r="I2566" s="17" t="n">
        <v>271.423083393065</v>
      </c>
      <c r="J2566" s="18" t="n">
        <v>4.23970329928007E-030</v>
      </c>
      <c r="K2566" s="18" t="n">
        <v>7.04763427626411E-028</v>
      </c>
      <c r="L2566" s="16" t="n">
        <v>0.935513319922566</v>
      </c>
      <c r="M2566" s="16" t="n">
        <v>0.79595821289112</v>
      </c>
      <c r="N2566" s="16" t="n">
        <v>0.00609541507797835</v>
      </c>
      <c r="O2566" s="16" t="n">
        <v>0.0706317006783911</v>
      </c>
      <c r="P2566" s="34" t="b">
        <f aca="false">TRUE()</f>
        <v>1</v>
      </c>
      <c r="Q2566" s="16" t="n">
        <v>0.00529028555244365</v>
      </c>
    </row>
    <row r="2567" customFormat="false" ht="22.35" hidden="false" customHeight="false" outlineLevel="0" collapsed="false">
      <c r="A2567" s="6" t="s">
        <v>4188</v>
      </c>
      <c r="B2567" s="7" t="s">
        <v>1511</v>
      </c>
      <c r="C2567" s="17" t="n">
        <v>864</v>
      </c>
      <c r="D2567" s="18" t="n">
        <v>-3.3546068502064E-005</v>
      </c>
      <c r="E2567" s="18" t="n">
        <v>3.52228193302376E-005</v>
      </c>
      <c r="F2567" s="18" t="n">
        <v>1.58270583775017E-005</v>
      </c>
      <c r="G2567" s="18" t="n">
        <v>5.61651917813715E-005</v>
      </c>
      <c r="H2567" s="17" t="n">
        <v>12.7969842018304</v>
      </c>
      <c r="I2567" s="17" t="n">
        <v>271.464213946778</v>
      </c>
      <c r="J2567" s="18" t="n">
        <v>1.17169691665865E-029</v>
      </c>
      <c r="K2567" s="18" t="n">
        <v>1.6208474013778E-027</v>
      </c>
      <c r="L2567" s="16" t="n">
        <v>0.926269657908233</v>
      </c>
      <c r="M2567" s="16" t="n">
        <v>0.792382980881384</v>
      </c>
      <c r="N2567" s="16" t="n">
        <v>0.00635398465233152</v>
      </c>
      <c r="O2567" s="16" t="n">
        <v>0.0697151490516745</v>
      </c>
      <c r="P2567" s="34" t="b">
        <f aca="false">TRUE()</f>
        <v>1</v>
      </c>
      <c r="Q2567" s="16" t="n">
        <v>0.00272682435548607</v>
      </c>
    </row>
    <row r="2568" customFormat="false" ht="22.35" hidden="false" customHeight="false" outlineLevel="0" collapsed="false">
      <c r="A2568" s="6" t="s">
        <v>4189</v>
      </c>
      <c r="B2568" s="7" t="s">
        <v>1511</v>
      </c>
      <c r="C2568" s="17" t="n">
        <v>865</v>
      </c>
      <c r="D2568" s="18" t="n">
        <v>-3.4806705894326E-005</v>
      </c>
      <c r="E2568" s="18" t="n">
        <v>3.53711420775511E-005</v>
      </c>
      <c r="F2568" s="18" t="n">
        <v>1.42894635947886E-005</v>
      </c>
      <c r="G2568" s="18" t="n">
        <v>5.58844849787376E-005</v>
      </c>
      <c r="H2568" s="17" t="n">
        <v>12.7111792109321</v>
      </c>
      <c r="I2568" s="17" t="n">
        <v>268.602844109947</v>
      </c>
      <c r="J2568" s="18" t="n">
        <v>2.67575827359294E-029</v>
      </c>
      <c r="K2568" s="18" t="n">
        <v>3.47012401106584E-027</v>
      </c>
      <c r="L2568" s="16" t="n">
        <v>0.925073295559671</v>
      </c>
      <c r="M2568" s="16" t="n">
        <v>0.790646077387291</v>
      </c>
      <c r="N2568" s="16" t="n">
        <v>0.00592191371151203</v>
      </c>
      <c r="O2568" s="16" t="n">
        <v>0.0673995283011993</v>
      </c>
      <c r="P2568" s="34" t="b">
        <f aca="false">TRUE()</f>
        <v>1</v>
      </c>
      <c r="Q2568" s="16" t="n">
        <v>0.00307208434100804</v>
      </c>
    </row>
    <row r="2569" customFormat="false" ht="22.35" hidden="false" customHeight="false" outlineLevel="0" collapsed="false">
      <c r="A2569" s="6" t="s">
        <v>4190</v>
      </c>
      <c r="B2569" s="7" t="s">
        <v>1511</v>
      </c>
      <c r="C2569" s="17" t="n">
        <v>866</v>
      </c>
      <c r="D2569" s="18" t="n">
        <v>-3.66160920633425E-005</v>
      </c>
      <c r="E2569" s="18" t="n">
        <v>3.5634784442773E-005</v>
      </c>
      <c r="F2569" s="18" t="n">
        <v>1.25285142799776E-005</v>
      </c>
      <c r="G2569" s="18" t="n">
        <v>5.5566142155512E-005</v>
      </c>
      <c r="H2569" s="17" t="n">
        <v>12.6847113399972</v>
      </c>
      <c r="I2569" s="17" t="n">
        <v>264.614948105589</v>
      </c>
      <c r="J2569" s="18" t="n">
        <v>4.01248434034678E-029</v>
      </c>
      <c r="K2569" s="18" t="n">
        <v>4.75766000355403E-027</v>
      </c>
      <c r="L2569" s="16" t="n">
        <v>0.930372688457695</v>
      </c>
      <c r="M2569" s="16" t="n">
        <v>0.790798214919621</v>
      </c>
      <c r="N2569" s="16" t="n">
        <v>0.00550045871107215</v>
      </c>
      <c r="O2569" s="16" t="n">
        <v>0.0633103957434033</v>
      </c>
      <c r="P2569" s="34" t="b">
        <f aca="false">TRUE()</f>
        <v>1</v>
      </c>
      <c r="Q2569" s="16" t="n">
        <v>0.00174016482767929</v>
      </c>
    </row>
    <row r="2570" customFormat="false" ht="22.35" hidden="false" customHeight="false" outlineLevel="0" collapsed="false">
      <c r="A2570" s="6" t="s">
        <v>4191</v>
      </c>
      <c r="B2570" s="7" t="s">
        <v>1511</v>
      </c>
      <c r="C2570" s="17" t="n">
        <v>867</v>
      </c>
      <c r="D2570" s="18" t="n">
        <v>-3.77766365650237E-005</v>
      </c>
      <c r="E2570" s="18" t="n">
        <v>3.55654270134327E-005</v>
      </c>
      <c r="F2570" s="18" t="n">
        <v>1.1166616667717E-005</v>
      </c>
      <c r="G2570" s="18" t="n">
        <v>5.54959866629276E-005</v>
      </c>
      <c r="H2570" s="17" t="n">
        <v>12.6545261872887</v>
      </c>
      <c r="I2570" s="17" t="n">
        <v>264.820157070732</v>
      </c>
      <c r="J2570" s="18" t="n">
        <v>5.04748591462863E-029</v>
      </c>
      <c r="K2570" s="18" t="n">
        <v>5.81862959603022E-027</v>
      </c>
      <c r="L2570" s="16" t="n">
        <v>0.927780384166487</v>
      </c>
      <c r="M2570" s="16" t="n">
        <v>0.791254627516608</v>
      </c>
      <c r="N2570" s="16" t="n">
        <v>0.00550045871107215</v>
      </c>
      <c r="O2570" s="16" t="n">
        <v>0.0585013056785996</v>
      </c>
      <c r="P2570" s="34" t="b">
        <f aca="false">TRUE()</f>
        <v>1</v>
      </c>
      <c r="Q2570" s="16" t="n">
        <v>0.00358425475881903</v>
      </c>
    </row>
    <row r="2571" customFormat="false" ht="22.35" hidden="false" customHeight="false" outlineLevel="0" collapsed="false">
      <c r="A2571" s="6" t="s">
        <v>4192</v>
      </c>
      <c r="B2571" s="7" t="s">
        <v>1511</v>
      </c>
      <c r="C2571" s="17" t="n">
        <v>868</v>
      </c>
      <c r="D2571" s="18" t="n">
        <v>-3.94862711172202E-005</v>
      </c>
      <c r="E2571" s="18" t="n">
        <v>3.53331560279038E-005</v>
      </c>
      <c r="F2571" s="18" t="n">
        <v>9.15207454934243E-006</v>
      </c>
      <c r="G2571" s="18" t="n">
        <v>5.54592901563359E-005</v>
      </c>
      <c r="H2571" s="17" t="n">
        <v>12.6337622494788</v>
      </c>
      <c r="I2571" s="17" t="n">
        <v>266.597265185382</v>
      </c>
      <c r="J2571" s="18" t="n">
        <v>5.46187482185656E-029</v>
      </c>
      <c r="K2571" s="18" t="n">
        <v>5.96494223965914E-027</v>
      </c>
      <c r="L2571" s="16" t="n">
        <v>0.923020949318069</v>
      </c>
      <c r="M2571" s="16" t="n">
        <v>0.789923424108728</v>
      </c>
      <c r="N2571" s="16" t="n">
        <v>0.00550045871107215</v>
      </c>
      <c r="O2571" s="16" t="n">
        <v>0.0566377635135146</v>
      </c>
      <c r="P2571" s="34" t="b">
        <f aca="false">TRUE()</f>
        <v>1</v>
      </c>
      <c r="Q2571" s="16" t="n">
        <v>0.00246870119599528</v>
      </c>
    </row>
    <row r="2572" customFormat="false" ht="22.35" hidden="false" customHeight="false" outlineLevel="0" collapsed="false">
      <c r="A2572" s="6" t="s">
        <v>4193</v>
      </c>
      <c r="B2572" s="7" t="s">
        <v>1511</v>
      </c>
      <c r="C2572" s="17" t="n">
        <v>869</v>
      </c>
      <c r="D2572" s="18" t="n">
        <v>-4.20183483988713E-005</v>
      </c>
      <c r="E2572" s="18" t="n">
        <v>3.52449765712048E-005</v>
      </c>
      <c r="F2572" s="18" t="n">
        <v>6.49569551739199E-006</v>
      </c>
      <c r="G2572" s="18" t="n">
        <v>5.5247632421525E-005</v>
      </c>
      <c r="H2572" s="17" t="n">
        <v>12.6385477162579</v>
      </c>
      <c r="I2572" s="17" t="n">
        <v>266.195658834417</v>
      </c>
      <c r="J2572" s="18" t="n">
        <v>5.36062446222723E-029</v>
      </c>
      <c r="K2572" s="18" t="n">
        <v>5.96494223965914E-027</v>
      </c>
      <c r="L2572" s="16" t="n">
        <v>0.924097119663983</v>
      </c>
      <c r="M2572" s="16" t="n">
        <v>0.789238805213246</v>
      </c>
      <c r="N2572" s="16" t="n">
        <v>0.00550045871107215</v>
      </c>
      <c r="O2572" s="16" t="n">
        <v>0.0589571971878481</v>
      </c>
      <c r="P2572" s="34" t="b">
        <f aca="false">TRUE()</f>
        <v>1</v>
      </c>
      <c r="Q2572" s="16" t="n">
        <v>0.00262524962306179</v>
      </c>
    </row>
    <row r="2573" customFormat="false" ht="22.35" hidden="false" customHeight="false" outlineLevel="0" collapsed="false">
      <c r="A2573" s="6" t="s">
        <v>4194</v>
      </c>
      <c r="B2573" s="7" t="s">
        <v>1511</v>
      </c>
      <c r="C2573" s="17" t="n">
        <v>870</v>
      </c>
      <c r="D2573" s="18" t="n">
        <v>-4.4591120042167E-005</v>
      </c>
      <c r="E2573" s="18" t="n">
        <v>3.53622432720852E-005</v>
      </c>
      <c r="F2573" s="18" t="n">
        <v>4.13623946497816E-006</v>
      </c>
      <c r="G2573" s="18" t="n">
        <v>5.48779462449112E-005</v>
      </c>
      <c r="H2573" s="17" t="n">
        <v>12.6938270626363</v>
      </c>
      <c r="I2573" s="17" t="n">
        <v>263.189365110039</v>
      </c>
      <c r="J2573" s="18" t="n">
        <v>4.00509769777841E-029</v>
      </c>
      <c r="K2573" s="18" t="n">
        <v>4.75766000355403E-027</v>
      </c>
      <c r="L2573" s="16" t="n">
        <v>0.93370079225558</v>
      </c>
      <c r="M2573" s="16" t="n">
        <v>0.791127846239667</v>
      </c>
      <c r="N2573" s="16" t="n">
        <v>0.00550045871107215</v>
      </c>
      <c r="O2573" s="16" t="n">
        <v>0.0636835353493701</v>
      </c>
      <c r="P2573" s="34" t="b">
        <f aca="false">TRUE()</f>
        <v>1</v>
      </c>
      <c r="Q2573" s="16" t="n">
        <v>0.0062066441939972</v>
      </c>
    </row>
    <row r="2574" customFormat="false" ht="22.35" hidden="false" customHeight="false" outlineLevel="0" collapsed="false">
      <c r="A2574" s="6" t="s">
        <v>4195</v>
      </c>
      <c r="B2574" s="7" t="s">
        <v>1511</v>
      </c>
      <c r="C2574" s="17" t="n">
        <v>871</v>
      </c>
      <c r="D2574" s="18" t="n">
        <v>-4.58707141781008E-005</v>
      </c>
      <c r="E2574" s="18" t="n">
        <v>3.52961597311431E-005</v>
      </c>
      <c r="F2574" s="18" t="n">
        <v>3.14442419486977E-006</v>
      </c>
      <c r="G2574" s="18" t="n">
        <v>5.45680470200932E-005</v>
      </c>
      <c r="H2574" s="17" t="n">
        <v>12.8085113585439</v>
      </c>
      <c r="I2574" s="17" t="n">
        <v>262.069470824428</v>
      </c>
      <c r="J2574" s="18" t="n">
        <v>1.70822483331482E-029</v>
      </c>
      <c r="K2574" s="18" t="n">
        <v>2.28681711556661E-027</v>
      </c>
      <c r="L2574" s="16" t="n">
        <v>0.944273461025295</v>
      </c>
      <c r="M2574" s="16" t="n">
        <v>0.794804503270957</v>
      </c>
      <c r="N2574" s="16" t="n">
        <v>0.00550045871107215</v>
      </c>
      <c r="O2574" s="16" t="n">
        <v>0.0662391726568713</v>
      </c>
      <c r="P2574" s="34" t="b">
        <f aca="false">TRUE()</f>
        <v>1</v>
      </c>
      <c r="Q2574" s="16" t="n">
        <v>0.00446164225201594</v>
      </c>
    </row>
    <row r="2575" customFormat="false" ht="22.35" hidden="false" customHeight="false" outlineLevel="0" collapsed="false">
      <c r="A2575" s="6" t="s">
        <v>1540</v>
      </c>
      <c r="B2575" s="7" t="s">
        <v>1511</v>
      </c>
      <c r="C2575" s="17" t="n">
        <v>872</v>
      </c>
      <c r="D2575" s="18" t="n">
        <v>-4.68196191092392E-005</v>
      </c>
      <c r="E2575" s="18" t="n">
        <v>3.49187717761938E-005</v>
      </c>
      <c r="F2575" s="18" t="n">
        <v>2.27836986246717E-006</v>
      </c>
      <c r="G2575" s="18" t="n">
        <v>5.44833040908072E-005</v>
      </c>
      <c r="H2575" s="17" t="n">
        <v>12.929906626852</v>
      </c>
      <c r="I2575" s="17" t="n">
        <v>264.800086833456</v>
      </c>
      <c r="J2575" s="18" t="n">
        <v>5.65313385385948E-030</v>
      </c>
      <c r="K2575" s="18" t="n">
        <v>8.3787519619703E-028</v>
      </c>
      <c r="L2575" s="16" t="n">
        <v>0.948007973072356</v>
      </c>
      <c r="M2575" s="16" t="n">
        <v>0.796287844211167</v>
      </c>
      <c r="N2575" s="16" t="n">
        <v>0.00550045871107215</v>
      </c>
      <c r="O2575" s="16" t="n">
        <v>0.0671211263899692</v>
      </c>
      <c r="P2575" s="34" t="b">
        <f aca="false">TRUE()</f>
        <v>1</v>
      </c>
      <c r="Q2575" s="16" t="n">
        <v>0.00675323154501271</v>
      </c>
    </row>
    <row r="2576" customFormat="false" ht="22.35" hidden="false" customHeight="false" outlineLevel="0" collapsed="false">
      <c r="A2576" s="6" t="s">
        <v>1476</v>
      </c>
      <c r="B2576" s="7" t="s">
        <v>1511</v>
      </c>
      <c r="C2576" s="17" t="n">
        <v>873</v>
      </c>
      <c r="D2576" s="18" t="n">
        <v>-4.75009637232475E-005</v>
      </c>
      <c r="E2576" s="18" t="n">
        <v>3.45703434269094E-005</v>
      </c>
      <c r="F2576" s="18" t="n">
        <v>1.21924857724585E-006</v>
      </c>
      <c r="G2576" s="18" t="n">
        <v>5.45352889232517E-005</v>
      </c>
      <c r="H2576" s="17" t="n">
        <v>12.9126694925821</v>
      </c>
      <c r="I2576" s="17" t="n">
        <v>268.13019953522</v>
      </c>
      <c r="J2576" s="18" t="n">
        <v>5.46810468392152E-030</v>
      </c>
      <c r="K2576" s="18" t="n">
        <v>8.3787519619703E-028</v>
      </c>
      <c r="L2576" s="16" t="n">
        <v>0.940592911972932</v>
      </c>
      <c r="M2576" s="16" t="n">
        <v>0.795083422080227</v>
      </c>
      <c r="N2576" s="16" t="n">
        <v>0.00575729795399896</v>
      </c>
      <c r="O2576" s="16" t="n">
        <v>0.0678470575624613</v>
      </c>
      <c r="P2576" s="34" t="b">
        <f aca="false">TRUE()</f>
        <v>1</v>
      </c>
      <c r="Q2576" s="16" t="n">
        <v>0.0051405636053015</v>
      </c>
    </row>
    <row r="2577" customFormat="false" ht="22.35" hidden="false" customHeight="false" outlineLevel="0" collapsed="false">
      <c r="A2577" s="6" t="s">
        <v>4196</v>
      </c>
      <c r="B2577" s="7" t="s">
        <v>1511</v>
      </c>
      <c r="C2577" s="17" t="n">
        <v>874</v>
      </c>
      <c r="D2577" s="18" t="n">
        <v>-4.74906790499172E-005</v>
      </c>
      <c r="E2577" s="18" t="n">
        <v>3.46265966830195E-005</v>
      </c>
      <c r="F2577" s="18" t="n">
        <v>4.4837090625433E-007</v>
      </c>
      <c r="G2577" s="18" t="n">
        <v>5.4527149990807E-005</v>
      </c>
      <c r="H2577" s="17" t="n">
        <v>12.6924993798202</v>
      </c>
      <c r="I2577" s="17" t="n">
        <v>267.586784577422</v>
      </c>
      <c r="J2577" s="18" t="n">
        <v>3.26234655663003E-029</v>
      </c>
      <c r="K2577" s="18" t="n">
        <v>4.10264794242867E-027</v>
      </c>
      <c r="L2577" s="16" t="n">
        <v>0.925527502840218</v>
      </c>
      <c r="M2577" s="16" t="n">
        <v>0.790810893047315</v>
      </c>
      <c r="N2577" s="16" t="n">
        <v>0.00638439551250202</v>
      </c>
      <c r="O2577" s="16" t="n">
        <v>0.0693177361356063</v>
      </c>
      <c r="P2577" s="34" t="b">
        <f aca="false">TRUE()</f>
        <v>1</v>
      </c>
      <c r="Q2577" s="16" t="n">
        <v>0.00396361519735831</v>
      </c>
    </row>
    <row r="2578" customFormat="false" ht="22.35" hidden="false" customHeight="false" outlineLevel="0" collapsed="false">
      <c r="A2578" s="6" t="s">
        <v>4197</v>
      </c>
      <c r="B2578" s="7" t="s">
        <v>1511</v>
      </c>
      <c r="C2578" s="17" t="n">
        <v>875</v>
      </c>
      <c r="D2578" s="18" t="n">
        <v>-4.70711108386053E-005</v>
      </c>
      <c r="E2578" s="18" t="n">
        <v>3.47788596183371E-005</v>
      </c>
      <c r="F2578" s="18" t="n">
        <v>7.51338842224493E-008</v>
      </c>
      <c r="G2578" s="18" t="n">
        <v>5.45240924074324E-005</v>
      </c>
      <c r="H2578" s="17" t="n">
        <v>12.4462906444943</v>
      </c>
      <c r="I2578" s="17" t="n">
        <v>266.235155929243</v>
      </c>
      <c r="J2578" s="18" t="n">
        <v>2.45903908011601E-028</v>
      </c>
      <c r="K2578" s="18" t="n">
        <v>2.48902736158084E-026</v>
      </c>
      <c r="L2578" s="16" t="n">
        <v>0.909969291356695</v>
      </c>
      <c r="M2578" s="16" t="n">
        <v>0.785105735584969</v>
      </c>
      <c r="N2578" s="16" t="n">
        <v>0.00750458956461592</v>
      </c>
      <c r="O2578" s="16" t="n">
        <v>0.0699381226132649</v>
      </c>
      <c r="P2578" s="34" t="b">
        <f aca="false">TRUE()</f>
        <v>1</v>
      </c>
      <c r="Q2578" s="16" t="n">
        <v>0.00311043557368353</v>
      </c>
    </row>
    <row r="2579" customFormat="false" ht="22.35" hidden="false" customHeight="false" outlineLevel="0" collapsed="false">
      <c r="A2579" s="6" t="s">
        <v>4198</v>
      </c>
      <c r="B2579" s="7" t="s">
        <v>1511</v>
      </c>
      <c r="C2579" s="17" t="n">
        <v>876</v>
      </c>
      <c r="D2579" s="18" t="n">
        <v>-4.69342972293655E-005</v>
      </c>
      <c r="E2579" s="18" t="n">
        <v>3.48145339198288E-005</v>
      </c>
      <c r="F2579" s="18" t="n">
        <v>-5.56682151474766E-007</v>
      </c>
      <c r="G2579" s="18" t="n">
        <v>5.45719332137768E-005</v>
      </c>
      <c r="H2579" s="17" t="n">
        <v>12.2314316618187</v>
      </c>
      <c r="I2579" s="17" t="n">
        <v>266.190298008805</v>
      </c>
      <c r="J2579" s="18" t="n">
        <v>1.34527746965859E-027</v>
      </c>
      <c r="K2579" s="18" t="n">
        <v>1.21367423893112E-025</v>
      </c>
      <c r="L2579" s="16" t="n">
        <v>0.894339278405482</v>
      </c>
      <c r="M2579" s="16" t="n">
        <v>0.779400578122623</v>
      </c>
      <c r="N2579" s="16" t="n">
        <v>0.00843202551639494</v>
      </c>
      <c r="O2579" s="16" t="n">
        <v>0.0694308906887803</v>
      </c>
      <c r="P2579" s="34" t="b">
        <f aca="false">TRUE()</f>
        <v>1</v>
      </c>
      <c r="Q2579" s="16" t="n">
        <v>0.00130601407128472</v>
      </c>
    </row>
    <row r="2580" customFormat="false" ht="22.35" hidden="false" customHeight="false" outlineLevel="0" collapsed="false">
      <c r="A2580" s="6" t="s">
        <v>4199</v>
      </c>
      <c r="B2580" s="7" t="s">
        <v>1511</v>
      </c>
      <c r="C2580" s="17" t="n">
        <v>877</v>
      </c>
      <c r="D2580" s="18" t="n">
        <v>-4.72496493886585E-005</v>
      </c>
      <c r="E2580" s="18" t="n">
        <v>3.46503345957981E-005</v>
      </c>
      <c r="F2580" s="18" t="n">
        <v>-1.63537047723049E-006</v>
      </c>
      <c r="G2580" s="18" t="n">
        <v>5.46413712040961E-005</v>
      </c>
      <c r="H2580" s="17" t="n">
        <v>12.0630532303469</v>
      </c>
      <c r="I2580" s="17" t="n">
        <v>268.017419069701</v>
      </c>
      <c r="J2580" s="18" t="n">
        <v>4.68753188302909E-027</v>
      </c>
      <c r="K2580" s="18" t="n">
        <v>3.9700525131777E-025</v>
      </c>
      <c r="L2580" s="16" t="n">
        <v>0.878895990792824</v>
      </c>
      <c r="M2580" s="16" t="n">
        <v>0.774025051980324</v>
      </c>
      <c r="N2580" s="16" t="n">
        <v>0.00871833873800267</v>
      </c>
      <c r="O2580" s="16" t="n">
        <v>0.0673487414753908</v>
      </c>
      <c r="P2580" s="34" t="b">
        <f aca="false">TRUE()</f>
        <v>1</v>
      </c>
      <c r="Q2580" s="16" t="n">
        <v>0.00229337535941058</v>
      </c>
    </row>
    <row r="2581" customFormat="false" ht="22.35" hidden="false" customHeight="false" outlineLevel="0" collapsed="false">
      <c r="A2581" s="6" t="s">
        <v>4200</v>
      </c>
      <c r="B2581" s="7" t="s">
        <v>1511</v>
      </c>
      <c r="C2581" s="17" t="n">
        <v>878</v>
      </c>
      <c r="D2581" s="18" t="n">
        <v>-4.74395758386053E-005</v>
      </c>
      <c r="E2581" s="18" t="n">
        <v>3.44905965632219E-005</v>
      </c>
      <c r="F2581" s="18" t="n">
        <v>-2.47665987545507E-006</v>
      </c>
      <c r="G2581" s="18" t="n">
        <v>5.46701164734543E-005</v>
      </c>
      <c r="H2581" s="17" t="n">
        <v>11.9253051316048</v>
      </c>
      <c r="I2581" s="17" t="n">
        <v>269.603003042862</v>
      </c>
      <c r="J2581" s="18" t="n">
        <v>1.29871270308377E-026</v>
      </c>
      <c r="K2581" s="18" t="n">
        <v>9.98084762555123E-025</v>
      </c>
      <c r="L2581" s="16" t="n">
        <v>0.866220228888602</v>
      </c>
      <c r="M2581" s="16" t="n">
        <v>0.770272326182869</v>
      </c>
      <c r="N2581" s="16" t="n">
        <v>0.00844356040668373</v>
      </c>
      <c r="O2581" s="16" t="n">
        <v>0.0636603568577619</v>
      </c>
      <c r="P2581" s="34" t="b">
        <f aca="false">TRUE()</f>
        <v>1</v>
      </c>
      <c r="Q2581" s="16" t="n">
        <v>0.00219148491024742</v>
      </c>
    </row>
    <row r="2582" customFormat="false" ht="22.35" hidden="false" customHeight="false" outlineLevel="0" collapsed="false">
      <c r="A2582" s="6" t="s">
        <v>4201</v>
      </c>
      <c r="B2582" s="7" t="s">
        <v>1511</v>
      </c>
      <c r="C2582" s="17" t="n">
        <v>879</v>
      </c>
      <c r="D2582" s="18" t="n">
        <v>-4.69169446413155E-005</v>
      </c>
      <c r="E2582" s="18" t="n">
        <v>3.47232634141821E-005</v>
      </c>
      <c r="F2582" s="18" t="n">
        <v>-2.22603591232487E-006</v>
      </c>
      <c r="G2582" s="18" t="n">
        <v>5.46105829041758E-005</v>
      </c>
      <c r="H2582" s="17" t="n">
        <v>11.8045125172997</v>
      </c>
      <c r="I2582" s="17" t="n">
        <v>267.202623297725</v>
      </c>
      <c r="J2582" s="18" t="n">
        <v>3.67924765644916E-026</v>
      </c>
      <c r="K2582" s="18" t="n">
        <v>2.77615959532073E-024</v>
      </c>
      <c r="L2582" s="16" t="n">
        <v>0.86141856390817</v>
      </c>
      <c r="M2582" s="16" t="n">
        <v>0.768269182007201</v>
      </c>
      <c r="N2582" s="16" t="n">
        <v>0.0073423237222849</v>
      </c>
      <c r="O2582" s="16" t="n">
        <v>0.0593352789945169</v>
      </c>
      <c r="P2582" s="34" t="b">
        <f aca="false">TRUE()</f>
        <v>1</v>
      </c>
      <c r="Q2582" s="16" t="n">
        <v>0.00170285237709626</v>
      </c>
    </row>
    <row r="2583" customFormat="false" ht="22.35" hidden="false" customHeight="false" outlineLevel="0" collapsed="false">
      <c r="A2583" s="6" t="s">
        <v>4202</v>
      </c>
      <c r="B2583" s="7" t="s">
        <v>1511</v>
      </c>
      <c r="C2583" s="17" t="n">
        <v>880</v>
      </c>
      <c r="D2583" s="18" t="n">
        <v>-4.64007891980905E-005</v>
      </c>
      <c r="E2583" s="18" t="n">
        <v>3.53182406947757E-005</v>
      </c>
      <c r="F2583" s="18" t="n">
        <v>-1.6285760306023E-006</v>
      </c>
      <c r="G2583" s="18" t="n">
        <v>5.45591143205276E-005</v>
      </c>
      <c r="H2583" s="17" t="n">
        <v>11.6954419853348</v>
      </c>
      <c r="I2583" s="17" t="n">
        <v>261.837566777077</v>
      </c>
      <c r="J2583" s="18" t="n">
        <v>1.06002073178658E-025</v>
      </c>
      <c r="K2583" s="18" t="n">
        <v>7.45607802866834E-024</v>
      </c>
      <c r="L2583" s="16" t="n">
        <v>0.862622399626249</v>
      </c>
      <c r="M2583" s="16" t="n">
        <v>0.767115472387038</v>
      </c>
      <c r="N2583" s="16" t="n">
        <v>0.00636771676649661</v>
      </c>
      <c r="O2583" s="16" t="n">
        <v>0.0564886996691017</v>
      </c>
      <c r="P2583" s="34" t="b">
        <f aca="false">TRUE()</f>
        <v>1</v>
      </c>
      <c r="Q2583" s="16" t="n">
        <v>0.00126631577445909</v>
      </c>
    </row>
    <row r="2584" customFormat="false" ht="22.35" hidden="false" customHeight="false" outlineLevel="0" collapsed="false">
      <c r="A2584" s="6" t="s">
        <v>4203</v>
      </c>
      <c r="B2584" s="7" t="s">
        <v>1511</v>
      </c>
      <c r="C2584" s="17" t="n">
        <v>881</v>
      </c>
      <c r="D2584" s="18" t="n">
        <v>-4.65238656937611E-005</v>
      </c>
      <c r="E2584" s="18" t="n">
        <v>3.58868608266278E-005</v>
      </c>
      <c r="F2584" s="18" t="n">
        <v>-1.12201867302425E-006</v>
      </c>
      <c r="G2584" s="18" t="n">
        <v>5.47079204395175E-005</v>
      </c>
      <c r="H2584" s="17" t="n">
        <v>11.7218290747023</v>
      </c>
      <c r="I2584" s="17" t="n">
        <v>258.000738523763</v>
      </c>
      <c r="J2584" s="18" t="n">
        <v>1.00732409573353E-025</v>
      </c>
      <c r="K2584" s="18" t="n">
        <v>7.20757758154165E-024</v>
      </c>
      <c r="L2584" s="16" t="n">
        <v>0.871469924557846</v>
      </c>
      <c r="M2584" s="16" t="n">
        <v>0.767559206856332</v>
      </c>
      <c r="N2584" s="16" t="n">
        <v>0.00579248121261669</v>
      </c>
      <c r="O2584" s="16" t="n">
        <v>0.054901087390615</v>
      </c>
      <c r="P2584" s="34" t="b">
        <f aca="false">TRUE()</f>
        <v>1</v>
      </c>
      <c r="Q2584" s="16" t="n">
        <v>0.00135583726516702</v>
      </c>
    </row>
    <row r="2585" customFormat="false" ht="22.35" hidden="false" customHeight="false" outlineLevel="0" collapsed="false">
      <c r="A2585" s="6" t="s">
        <v>1630</v>
      </c>
      <c r="B2585" s="7" t="s">
        <v>1511</v>
      </c>
      <c r="C2585" s="17" t="n">
        <v>882</v>
      </c>
      <c r="D2585" s="18" t="n">
        <v>-4.69946993058996E-005</v>
      </c>
      <c r="E2585" s="18" t="n">
        <v>3.60260713977109E-005</v>
      </c>
      <c r="F2585" s="18" t="n">
        <v>-1.0484694500606E-007</v>
      </c>
      <c r="G2585" s="18" t="n">
        <v>5.52417096180707E-005</v>
      </c>
      <c r="H2585" s="17" t="n">
        <v>12.0367168382225</v>
      </c>
      <c r="I2585" s="17" t="n">
        <v>259.678474818556</v>
      </c>
      <c r="J2585" s="18" t="n">
        <v>8.20473989736445E-027</v>
      </c>
      <c r="K2585" s="18" t="n">
        <v>6.67640599491421E-025</v>
      </c>
      <c r="L2585" s="16" t="n">
        <v>0.891744992256388</v>
      </c>
      <c r="M2585" s="16" t="n">
        <v>0.773061514275572</v>
      </c>
      <c r="N2585" s="16" t="n">
        <v>0.00550045871107215</v>
      </c>
      <c r="O2585" s="16" t="n">
        <v>0.05187443688713</v>
      </c>
      <c r="P2585" s="34" t="b">
        <f aca="false">TRUE()</f>
        <v>1</v>
      </c>
      <c r="Q2585" s="16" t="n">
        <v>0.00147757081965877</v>
      </c>
    </row>
    <row r="2586" customFormat="false" ht="22.35" hidden="false" customHeight="false" outlineLevel="0" collapsed="false">
      <c r="A2586" s="6" t="s">
        <v>4204</v>
      </c>
      <c r="B2586" s="7" t="s">
        <v>1511</v>
      </c>
      <c r="C2586" s="17" t="n">
        <v>883</v>
      </c>
      <c r="D2586" s="18" t="n">
        <v>-4.75506258131916E-005</v>
      </c>
      <c r="E2586" s="18" t="n">
        <v>3.58473619838555E-005</v>
      </c>
      <c r="F2586" s="18" t="n">
        <v>7.04916397693757E-007</v>
      </c>
      <c r="G2586" s="18" t="n">
        <v>5.60679457703844E-005</v>
      </c>
      <c r="H2586" s="17" t="n">
        <v>12.3689774197299</v>
      </c>
      <c r="I2586" s="17" t="n">
        <v>265.528790525096</v>
      </c>
      <c r="J2586" s="18" t="n">
        <v>4.68076746123794E-028</v>
      </c>
      <c r="K2586" s="18" t="n">
        <v>4.41481476457669E-026</v>
      </c>
      <c r="L2586" s="16" t="n">
        <v>0.905574190183261</v>
      </c>
      <c r="M2586" s="16" t="n">
        <v>0.776864952583802</v>
      </c>
      <c r="N2586" s="16" t="n">
        <v>0.00550045871107215</v>
      </c>
      <c r="O2586" s="16" t="n">
        <v>0.0492598251062812</v>
      </c>
      <c r="P2586" s="34" t="b">
        <f aca="false">TRUE()</f>
        <v>1</v>
      </c>
      <c r="Q2586" s="16" t="n">
        <v>0.00176965077079062</v>
      </c>
    </row>
    <row r="2587" customFormat="false" ht="22.35" hidden="false" customHeight="false" outlineLevel="0" collapsed="false">
      <c r="A2587" s="6" t="s">
        <v>4205</v>
      </c>
      <c r="B2587" s="7" t="s">
        <v>1511</v>
      </c>
      <c r="C2587" s="17" t="n">
        <v>884</v>
      </c>
      <c r="D2587" s="18" t="n">
        <v>-4.79354102878541E-005</v>
      </c>
      <c r="E2587" s="18" t="n">
        <v>3.56302484486522E-005</v>
      </c>
      <c r="F2587" s="18" t="n">
        <v>4.57926250367476E-007</v>
      </c>
      <c r="G2587" s="18" t="n">
        <v>5.63420173160341E-005</v>
      </c>
      <c r="H2587" s="17" t="n">
        <v>12.4345412569472</v>
      </c>
      <c r="I2587" s="17" t="n">
        <v>268.866161029566</v>
      </c>
      <c r="J2587" s="18" t="n">
        <v>2.39360522595601E-028</v>
      </c>
      <c r="K2587" s="18" t="n">
        <v>2.48336542192936E-026</v>
      </c>
      <c r="L2587" s="16" t="n">
        <v>0.904483162485998</v>
      </c>
      <c r="M2587" s="16" t="n">
        <v>0.775799989857498</v>
      </c>
      <c r="N2587" s="16" t="n">
        <v>0.00550045871107215</v>
      </c>
      <c r="O2587" s="16" t="n">
        <v>0.0495866257763672</v>
      </c>
      <c r="P2587" s="34" t="b">
        <f aca="false">TRUE()</f>
        <v>1</v>
      </c>
      <c r="Q2587" s="16" t="n">
        <v>0.00121178716915387</v>
      </c>
    </row>
    <row r="2588" customFormat="false" ht="22.35" hidden="false" customHeight="false" outlineLevel="0" collapsed="false">
      <c r="A2588" s="6" t="s">
        <v>1546</v>
      </c>
      <c r="B2588" s="7" t="s">
        <v>1511</v>
      </c>
      <c r="C2588" s="17" t="n">
        <v>885</v>
      </c>
      <c r="D2588" s="18" t="n">
        <v>-4.79785467842467E-005</v>
      </c>
      <c r="E2588" s="18" t="n">
        <v>3.56097235323441E-005</v>
      </c>
      <c r="F2588" s="18" t="n">
        <v>-7.3706543447477E-007</v>
      </c>
      <c r="G2588" s="18" t="n">
        <v>5.56292666442842E-005</v>
      </c>
      <c r="H2588" s="17" t="n">
        <v>12.1946973097666</v>
      </c>
      <c r="I2588" s="17" t="n">
        <v>265.166591647611</v>
      </c>
      <c r="J2588" s="18" t="n">
        <v>1.8786307760168E-027</v>
      </c>
      <c r="K2588" s="18" t="n">
        <v>1.65879100435526E-025</v>
      </c>
      <c r="L2588" s="16" t="n">
        <v>0.893453809702545</v>
      </c>
      <c r="M2588" s="16" t="n">
        <v>0.77188244840002</v>
      </c>
      <c r="N2588" s="16" t="n">
        <v>0.00550045871107215</v>
      </c>
      <c r="O2588" s="16" t="n">
        <v>0.0534040407849837</v>
      </c>
      <c r="P2588" s="34" t="b">
        <f aca="false">TRUE()</f>
        <v>1</v>
      </c>
      <c r="Q2588" s="16" t="n">
        <v>0.00228431766015825</v>
      </c>
    </row>
    <row r="2589" customFormat="false" ht="22.35" hidden="false" customHeight="false" outlineLevel="0" collapsed="false">
      <c r="A2589" s="6" t="s">
        <v>4206</v>
      </c>
      <c r="B2589" s="7" t="s">
        <v>1511</v>
      </c>
      <c r="C2589" s="17" t="n">
        <v>886</v>
      </c>
      <c r="D2589" s="18" t="n">
        <v>-4.75543291403223E-005</v>
      </c>
      <c r="E2589" s="18" t="n">
        <v>3.55282056666736E-005</v>
      </c>
      <c r="F2589" s="18" t="n">
        <v>-1.24335091897115E-006</v>
      </c>
      <c r="G2589" s="18" t="n">
        <v>5.48057692891189E-005</v>
      </c>
      <c r="H2589" s="17" t="n">
        <v>12.0314302371314</v>
      </c>
      <c r="I2589" s="17" t="n">
        <v>261.422193418503</v>
      </c>
      <c r="J2589" s="18" t="n">
        <v>7.93116023720483E-027</v>
      </c>
      <c r="K2589" s="18" t="n">
        <v>6.58286299688001E-025</v>
      </c>
      <c r="L2589" s="16" t="n">
        <v>0.888156540067799</v>
      </c>
      <c r="M2589" s="16" t="n">
        <v>0.770044119884376</v>
      </c>
      <c r="N2589" s="16" t="n">
        <v>0.00579248121261669</v>
      </c>
      <c r="O2589" s="16" t="n">
        <v>0.0579901478813503</v>
      </c>
      <c r="P2589" s="34" t="b">
        <f aca="false">TRUE()</f>
        <v>1</v>
      </c>
      <c r="Q2589" s="16" t="n">
        <v>0.001930379277697</v>
      </c>
    </row>
    <row r="2590" customFormat="false" ht="22.35" hidden="false" customHeight="false" outlineLevel="0" collapsed="false">
      <c r="A2590" s="6" t="s">
        <v>4207</v>
      </c>
      <c r="B2590" s="7" t="s">
        <v>1511</v>
      </c>
      <c r="C2590" s="17" t="n">
        <v>887</v>
      </c>
      <c r="D2590" s="18" t="n">
        <v>-4.72513954600971E-005</v>
      </c>
      <c r="E2590" s="18" t="n">
        <v>3.53033718598405E-005</v>
      </c>
      <c r="F2590" s="18" t="n">
        <v>-1.38606558311478E-006</v>
      </c>
      <c r="G2590" s="18" t="n">
        <v>5.42671080002086E-005</v>
      </c>
      <c r="H2590" s="17" t="n">
        <v>12.0052175183038</v>
      </c>
      <c r="I2590" s="17" t="n">
        <v>260.392861293455</v>
      </c>
      <c r="J2590" s="18" t="n">
        <v>1.01655606349732E-026</v>
      </c>
      <c r="K2590" s="18" t="n">
        <v>8.11289935291131E-025</v>
      </c>
      <c r="L2590" s="16" t="n">
        <v>0.888097158172053</v>
      </c>
      <c r="M2590" s="16" t="n">
        <v>0.770158223033622</v>
      </c>
      <c r="N2590" s="16" t="n">
        <v>0.0067398862895375</v>
      </c>
      <c r="O2590" s="16" t="n">
        <v>0.0627745600060207</v>
      </c>
      <c r="P2590" s="34" t="b">
        <f aca="false">TRUE()</f>
        <v>1</v>
      </c>
      <c r="Q2590" s="16" t="n">
        <v>0.00111431718928066</v>
      </c>
    </row>
    <row r="2591" customFormat="false" ht="22.35" hidden="false" customHeight="false" outlineLevel="0" collapsed="false">
      <c r="A2591" s="6" t="s">
        <v>4208</v>
      </c>
      <c r="B2591" s="7" t="s">
        <v>1511</v>
      </c>
      <c r="C2591" s="17" t="n">
        <v>888</v>
      </c>
      <c r="D2591" s="18" t="n">
        <v>-4.70668102823887E-005</v>
      </c>
      <c r="E2591" s="18" t="n">
        <v>3.51050843329383E-005</v>
      </c>
      <c r="F2591" s="18" t="n">
        <v>-1.53633505436983E-006</v>
      </c>
      <c r="G2591" s="18" t="n">
        <v>5.40334158615744E-005</v>
      </c>
      <c r="H2591" s="17" t="n">
        <v>11.9797944304979</v>
      </c>
      <c r="I2591" s="17" t="n">
        <v>260.776107242686</v>
      </c>
      <c r="J2591" s="18" t="n">
        <v>1.21882569559441E-026</v>
      </c>
      <c r="K2591" s="18" t="n">
        <v>9.5436351636166E-025</v>
      </c>
      <c r="L2591" s="16" t="n">
        <v>0.885517142387529</v>
      </c>
      <c r="M2591" s="16" t="n">
        <v>0.769308788478118</v>
      </c>
      <c r="N2591" s="16" t="n">
        <v>0.00848009503732837</v>
      </c>
      <c r="O2591" s="16" t="n">
        <v>0.0677883888784711</v>
      </c>
      <c r="P2591" s="34" t="b">
        <f aca="false">TRUE()</f>
        <v>1</v>
      </c>
      <c r="Q2591" s="16" t="n">
        <v>0.00151159327748875</v>
      </c>
    </row>
    <row r="2592" customFormat="false" ht="22.35" hidden="false" customHeight="false" outlineLevel="0" collapsed="false">
      <c r="A2592" s="6" t="s">
        <v>4209</v>
      </c>
      <c r="B2592" s="7" t="s">
        <v>1511</v>
      </c>
      <c r="C2592" s="17" t="n">
        <v>889</v>
      </c>
      <c r="D2592" s="18" t="n">
        <v>-4.63305966193899E-005</v>
      </c>
      <c r="E2592" s="18" t="n">
        <v>3.50762503284422E-005</v>
      </c>
      <c r="F2592" s="18" t="n">
        <v>-1.49690070571994E-006</v>
      </c>
      <c r="G2592" s="18" t="n">
        <v>5.40218320399355E-005</v>
      </c>
      <c r="H2592" s="17" t="n">
        <v>11.8038420782614</v>
      </c>
      <c r="I2592" s="17" t="n">
        <v>260.953201253565</v>
      </c>
      <c r="J2592" s="18" t="n">
        <v>4.74345959376579E-026</v>
      </c>
      <c r="K2592" s="18" t="n">
        <v>3.45357145861895E-024</v>
      </c>
      <c r="L2592" s="16" t="n">
        <v>0.872193743762891</v>
      </c>
      <c r="M2592" s="16" t="n">
        <v>0.765594097063746</v>
      </c>
      <c r="N2592" s="16" t="n">
        <v>0.0116916363993042</v>
      </c>
      <c r="O2592" s="16" t="n">
        <v>0.0727866379106841</v>
      </c>
      <c r="P2592" s="34" t="b">
        <f aca="false">TRUE()</f>
        <v>1</v>
      </c>
      <c r="Q2592" s="16" t="n">
        <v>0.00110249993646043</v>
      </c>
    </row>
    <row r="2593" customFormat="false" ht="22.35" hidden="false" customHeight="false" outlineLevel="0" collapsed="false">
      <c r="A2593" s="6" t="s">
        <v>4210</v>
      </c>
      <c r="B2593" s="7" t="s">
        <v>1511</v>
      </c>
      <c r="C2593" s="17" t="n">
        <v>890</v>
      </c>
      <c r="D2593" s="18" t="n">
        <v>-4.53753384210564E-005</v>
      </c>
      <c r="E2593" s="18" t="n">
        <v>3.49670516847072E-005</v>
      </c>
      <c r="F2593" s="18" t="n">
        <v>-1.0665705068715E-006</v>
      </c>
      <c r="G2593" s="18" t="n">
        <v>5.4567032790991E-005</v>
      </c>
      <c r="H2593" s="17" t="n">
        <v>11.6519689106196</v>
      </c>
      <c r="I2593" s="17" t="n">
        <v>264.846238480021</v>
      </c>
      <c r="J2593" s="18" t="n">
        <v>1.32152626044638E-025</v>
      </c>
      <c r="K2593" s="18" t="n">
        <v>9.14055663475413E-024</v>
      </c>
      <c r="L2593" s="16" t="n">
        <v>0.854232581868517</v>
      </c>
      <c r="M2593" s="16" t="n">
        <v>0.760751052284599</v>
      </c>
      <c r="N2593" s="16" t="n">
        <v>0.0150199582641165</v>
      </c>
      <c r="O2593" s="16" t="n">
        <v>0.07610860028727</v>
      </c>
      <c r="P2593" s="34" t="b">
        <f aca="false">TRUE()</f>
        <v>1</v>
      </c>
      <c r="Q2593" s="16" t="n">
        <v>0.00107943331745375</v>
      </c>
    </row>
    <row r="2594" customFormat="false" ht="22.35" hidden="false" customHeight="false" outlineLevel="0" collapsed="false">
      <c r="A2594" s="6" t="s">
        <v>4211</v>
      </c>
      <c r="B2594" s="7" t="s">
        <v>1511</v>
      </c>
      <c r="C2594" s="17" t="n">
        <v>891</v>
      </c>
      <c r="D2594" s="18" t="n">
        <v>-4.451299876171E-005</v>
      </c>
      <c r="E2594" s="18" t="n">
        <v>3.51025660515689E-005</v>
      </c>
      <c r="F2594" s="18" t="n">
        <v>-6.40956515339618E-007</v>
      </c>
      <c r="G2594" s="18" t="n">
        <v>5.5511019773041E-005</v>
      </c>
      <c r="H2594" s="17" t="n">
        <v>11.4420295746962</v>
      </c>
      <c r="I2594" s="17" t="n">
        <v>268.885180054233</v>
      </c>
      <c r="J2594" s="18" t="n">
        <v>5.80707078462905E-025</v>
      </c>
      <c r="K2594" s="18" t="n">
        <v>3.88699092842106E-023</v>
      </c>
      <c r="L2594" s="16" t="n">
        <v>0.832257932975894</v>
      </c>
      <c r="M2594" s="16" t="n">
        <v>0.752903291241949</v>
      </c>
      <c r="N2594" s="16" t="n">
        <v>0.0173130009577654</v>
      </c>
      <c r="O2594" s="16" t="n">
        <v>0.0770034187873995</v>
      </c>
      <c r="P2594" s="34" t="b">
        <f aca="false">TRUE()</f>
        <v>1</v>
      </c>
      <c r="Q2594" s="16" t="n">
        <v>0.00139152168224616</v>
      </c>
    </row>
    <row r="2595" customFormat="false" ht="22.35" hidden="false" customHeight="false" outlineLevel="0" collapsed="false">
      <c r="A2595" s="6" t="s">
        <v>4212</v>
      </c>
      <c r="B2595" s="7" t="s">
        <v>1511</v>
      </c>
      <c r="C2595" s="17" t="n">
        <v>892</v>
      </c>
      <c r="D2595" s="18" t="n">
        <v>-4.33788615842947E-005</v>
      </c>
      <c r="E2595" s="18" t="n">
        <v>3.53398204549511E-005</v>
      </c>
      <c r="F2595" s="18" t="n">
        <v>-3.71508995154662E-009</v>
      </c>
      <c r="G2595" s="18" t="n">
        <v>5.61506176469918E-005</v>
      </c>
      <c r="H2595" s="17" t="n">
        <v>11.2186913563541</v>
      </c>
      <c r="I2595" s="17" t="n">
        <v>270.347163973954</v>
      </c>
      <c r="J2595" s="18" t="n">
        <v>3.10810065387891E-024</v>
      </c>
      <c r="K2595" s="18" t="n">
        <v>2.0154090177496E-022</v>
      </c>
      <c r="L2595" s="16" t="n">
        <v>0.8137422189461</v>
      </c>
      <c r="M2595" s="16" t="n">
        <v>0.74681778994878</v>
      </c>
      <c r="N2595" s="16" t="n">
        <v>0.0188842399816258</v>
      </c>
      <c r="O2595" s="16" t="n">
        <v>0.076702600562214</v>
      </c>
      <c r="P2595" s="34" t="b">
        <f aca="false">TRUE()</f>
        <v>1</v>
      </c>
      <c r="Q2595" s="16" t="n">
        <v>0.00114937940088087</v>
      </c>
    </row>
    <row r="2596" customFormat="false" ht="22.35" hidden="false" customHeight="false" outlineLevel="0" collapsed="false">
      <c r="A2596" s="6" t="s">
        <v>4213</v>
      </c>
      <c r="B2596" s="7" t="s">
        <v>1511</v>
      </c>
      <c r="C2596" s="17" t="n">
        <v>893</v>
      </c>
      <c r="D2596" s="18" t="n">
        <v>-4.1563610406085E-005</v>
      </c>
      <c r="E2596" s="18" t="n">
        <v>3.52866095741478E-005</v>
      </c>
      <c r="F2596" s="18" t="n">
        <v>1.22438866172941E-006</v>
      </c>
      <c r="G2596" s="18" t="n">
        <v>5.58314990455121E-005</v>
      </c>
      <c r="H2596" s="17" t="n">
        <v>11.0991422823245</v>
      </c>
      <c r="I2596" s="17" t="n">
        <v>269.047813138071</v>
      </c>
      <c r="J2596" s="18" t="n">
        <v>8.13354107959257E-024</v>
      </c>
      <c r="K2596" s="18" t="n">
        <v>5.11427204247108E-022</v>
      </c>
      <c r="L2596" s="16" t="n">
        <v>0.807065788031957</v>
      </c>
      <c r="M2596" s="16" t="n">
        <v>0.744801967645418</v>
      </c>
      <c r="N2596" s="16" t="n">
        <v>0.0198334812382384</v>
      </c>
      <c r="O2596" s="16" t="n">
        <v>0.076573884968659</v>
      </c>
      <c r="P2596" s="34" t="b">
        <f aca="false">TRUE()</f>
        <v>1</v>
      </c>
      <c r="Q2596" s="18" t="n">
        <v>0.000574080599546884</v>
      </c>
    </row>
    <row r="2597" customFormat="false" ht="22.35" hidden="false" customHeight="false" outlineLevel="0" collapsed="false">
      <c r="A2597" s="6" t="s">
        <v>4214</v>
      </c>
      <c r="B2597" s="7" t="s">
        <v>1511</v>
      </c>
      <c r="C2597" s="17" t="n">
        <v>894</v>
      </c>
      <c r="D2597" s="18" t="n">
        <v>-4.01632323907786E-005</v>
      </c>
      <c r="E2597" s="18" t="n">
        <v>3.55161349218913E-005</v>
      </c>
      <c r="F2597" s="18" t="n">
        <v>2.41671568433642E-006</v>
      </c>
      <c r="G2597" s="18" t="n">
        <v>5.55300217221893E-005</v>
      </c>
      <c r="H2597" s="17" t="n">
        <v>11.0172817043028</v>
      </c>
      <c r="I2597" s="17" t="n">
        <v>265.421087055433</v>
      </c>
      <c r="J2597" s="18" t="n">
        <v>1.70831294634088E-023</v>
      </c>
      <c r="K2597" s="18" t="n">
        <v>9.98520947509106E-022</v>
      </c>
      <c r="L2597" s="16" t="n">
        <v>0.806783531216136</v>
      </c>
      <c r="M2597" s="16" t="n">
        <v>0.74428216440996</v>
      </c>
      <c r="N2597" s="16" t="n">
        <v>0.0182790438744278</v>
      </c>
      <c r="O2597" s="16" t="n">
        <v>0.0741016095435716</v>
      </c>
      <c r="P2597" s="34" t="b">
        <f aca="false">TRUE()</f>
        <v>1</v>
      </c>
      <c r="Q2597" s="18" t="n">
        <v>0.000898800469903044</v>
      </c>
    </row>
    <row r="2598" customFormat="false" ht="22.35" hidden="false" customHeight="false" outlineLevel="0" collapsed="false">
      <c r="A2598" s="6" t="s">
        <v>4215</v>
      </c>
      <c r="B2598" s="7" t="s">
        <v>1511</v>
      </c>
      <c r="C2598" s="17" t="n">
        <v>895</v>
      </c>
      <c r="D2598" s="18" t="n">
        <v>-3.93054948587714E-005</v>
      </c>
      <c r="E2598" s="18" t="n">
        <v>3.60771084822209E-005</v>
      </c>
      <c r="F2598" s="18" t="n">
        <v>3.38578304987885E-006</v>
      </c>
      <c r="G2598" s="18" t="n">
        <v>5.55916815837325E-005</v>
      </c>
      <c r="H2598" s="17" t="n">
        <v>10.9261635595583</v>
      </c>
      <c r="I2598" s="17" t="n">
        <v>261.102399954629</v>
      </c>
      <c r="J2598" s="18" t="n">
        <v>3.91658361610856E-023</v>
      </c>
      <c r="K2598" s="18" t="n">
        <v>2.19646243335818E-021</v>
      </c>
      <c r="L2598" s="16" t="n">
        <v>0.807094388384682</v>
      </c>
      <c r="M2598" s="16" t="n">
        <v>0.743318626705208</v>
      </c>
      <c r="N2598" s="16" t="n">
        <v>0.0173519664763801</v>
      </c>
      <c r="O2598" s="16" t="n">
        <v>0.0716584703615329</v>
      </c>
      <c r="P2598" s="34" t="b">
        <f aca="false">TRUE()</f>
        <v>1</v>
      </c>
      <c r="Q2598" s="18" t="n">
        <v>0.000896280041486708</v>
      </c>
    </row>
    <row r="2599" customFormat="false" ht="22.35" hidden="false" customHeight="false" outlineLevel="0" collapsed="false">
      <c r="A2599" s="6" t="s">
        <v>4216</v>
      </c>
      <c r="B2599" s="7" t="s">
        <v>1511</v>
      </c>
      <c r="C2599" s="17" t="n">
        <v>896</v>
      </c>
      <c r="D2599" s="18" t="n">
        <v>-3.87567883188672E-005</v>
      </c>
      <c r="E2599" s="18" t="n">
        <v>3.68746790149406E-005</v>
      </c>
      <c r="F2599" s="18" t="n">
        <v>4.54254026620048E-006</v>
      </c>
      <c r="G2599" s="18" t="n">
        <v>5.61876849397733E-005</v>
      </c>
      <c r="H2599" s="17" t="n">
        <v>10.8811438921958</v>
      </c>
      <c r="I2599" s="17" t="n">
        <v>257.868054863475</v>
      </c>
      <c r="J2599" s="18" t="n">
        <v>6.10075345324372E-023</v>
      </c>
      <c r="K2599" s="18" t="n">
        <v>3.33133247775808E-021</v>
      </c>
      <c r="L2599" s="16" t="n">
        <v>0.809194852875565</v>
      </c>
      <c r="M2599" s="16" t="n">
        <v>0.743128454789797</v>
      </c>
      <c r="N2599" s="16" t="n">
        <v>0.0170289019660263</v>
      </c>
      <c r="O2599" s="16" t="n">
        <v>0.0705619399784978</v>
      </c>
      <c r="P2599" s="34" t="b">
        <f aca="false">TRUE()</f>
        <v>1</v>
      </c>
      <c r="Q2599" s="16" t="n">
        <v>0.00100367483202215</v>
      </c>
    </row>
    <row r="2600" customFormat="false" ht="22.35" hidden="false" customHeight="false" outlineLevel="0" collapsed="false">
      <c r="A2600" s="6" t="s">
        <v>1487</v>
      </c>
      <c r="B2600" s="7" t="s">
        <v>1511</v>
      </c>
      <c r="C2600" s="17" t="n">
        <v>897</v>
      </c>
      <c r="D2600" s="18" t="n">
        <v>-3.80961811541891E-005</v>
      </c>
      <c r="E2600" s="18" t="n">
        <v>3.76742094201002E-005</v>
      </c>
      <c r="F2600" s="18" t="n">
        <v>6.81724349893425E-006</v>
      </c>
      <c r="G2600" s="18" t="n">
        <v>5.72692637461505E-005</v>
      </c>
      <c r="H2600" s="17" t="n">
        <v>11.0556149351345</v>
      </c>
      <c r="I2600" s="17" t="n">
        <v>257.189438761288</v>
      </c>
      <c r="J2600" s="18" t="n">
        <v>1.67522347711787E-023</v>
      </c>
      <c r="K2600" s="18" t="n">
        <v>9.93168204291311E-022</v>
      </c>
      <c r="L2600" s="16" t="n">
        <v>0.823351650274596</v>
      </c>
      <c r="M2600" s="16" t="n">
        <v>0.745955677265581</v>
      </c>
      <c r="N2600" s="16" t="n">
        <v>0.014965059847618</v>
      </c>
      <c r="O2600" s="16" t="n">
        <v>0.0684415924006194</v>
      </c>
      <c r="P2600" s="34" t="b">
        <f aca="false">TRUE()</f>
        <v>1</v>
      </c>
      <c r="Q2600" s="16" t="n">
        <v>0.00116316459753963</v>
      </c>
    </row>
    <row r="2601" customFormat="false" ht="22.35" hidden="false" customHeight="false" outlineLevel="0" collapsed="false">
      <c r="A2601" s="6" t="s">
        <v>1485</v>
      </c>
      <c r="B2601" s="7" t="s">
        <v>1511</v>
      </c>
      <c r="C2601" s="17" t="n">
        <v>898</v>
      </c>
      <c r="D2601" s="18" t="n">
        <v>-3.68731506097276E-005</v>
      </c>
      <c r="E2601" s="18" t="n">
        <v>3.85721847061034E-005</v>
      </c>
      <c r="F2601" s="18" t="n">
        <v>9.68647313855996E-006</v>
      </c>
      <c r="G2601" s="18" t="n">
        <v>5.85858720141111E-005</v>
      </c>
      <c r="H2601" s="17" t="n">
        <v>11.1969551979602</v>
      </c>
      <c r="I2601" s="17" t="n">
        <v>256.95508078944</v>
      </c>
      <c r="J2601" s="18" t="n">
        <v>5.79408039080729E-024</v>
      </c>
      <c r="K2601" s="18" t="n">
        <v>3.69929748028465E-022</v>
      </c>
      <c r="L2601" s="16" t="n">
        <v>0.834293289415595</v>
      </c>
      <c r="M2601" s="16" t="n">
        <v>0.746729043054922</v>
      </c>
      <c r="N2601" s="16" t="n">
        <v>0.011374824100049</v>
      </c>
      <c r="O2601" s="16" t="n">
        <v>0.0637202258557233</v>
      </c>
      <c r="P2601" s="34" t="b">
        <f aca="false">TRUE()</f>
        <v>1</v>
      </c>
      <c r="Q2601" s="16" t="n">
        <v>0.00139151872312468</v>
      </c>
    </row>
    <row r="2602" customFormat="false" ht="22.35" hidden="false" customHeight="false" outlineLevel="0" collapsed="false">
      <c r="A2602" s="6" t="s">
        <v>1550</v>
      </c>
      <c r="B2602" s="7" t="s">
        <v>1511</v>
      </c>
      <c r="C2602" s="17" t="n">
        <v>899</v>
      </c>
      <c r="D2602" s="18" t="n">
        <v>-3.47992916374178E-005</v>
      </c>
      <c r="E2602" s="18" t="n">
        <v>3.9333486394141E-005</v>
      </c>
      <c r="F2602" s="18" t="n">
        <v>1.23218744164379E-005</v>
      </c>
      <c r="G2602" s="18" t="n">
        <v>5.96350044073647E-005</v>
      </c>
      <c r="H2602" s="17" t="n">
        <v>11.1189886488281</v>
      </c>
      <c r="I2602" s="17" t="n">
        <v>256.447093885115</v>
      </c>
      <c r="J2602" s="18" t="n">
        <v>1.06446525849826E-023</v>
      </c>
      <c r="K2602" s="18" t="n">
        <v>6.59332958622054E-022</v>
      </c>
      <c r="L2602" s="16" t="n">
        <v>0.829382069624169</v>
      </c>
      <c r="M2602" s="16" t="n">
        <v>0.743660936152949</v>
      </c>
      <c r="N2602" s="16" t="n">
        <v>0.00985811151725256</v>
      </c>
      <c r="O2602" s="16" t="n">
        <v>0.0593870935460543</v>
      </c>
      <c r="P2602" s="34" t="b">
        <f aca="false">TRUE()</f>
        <v>1</v>
      </c>
      <c r="Q2602" s="16" t="n">
        <v>0.00166885873968603</v>
      </c>
    </row>
    <row r="2603" customFormat="false" ht="22.35" hidden="false" customHeight="false" outlineLevel="0" collapsed="false">
      <c r="A2603" s="6" t="s">
        <v>4217</v>
      </c>
      <c r="B2603" s="7" t="s">
        <v>1511</v>
      </c>
      <c r="C2603" s="17" t="n">
        <v>900</v>
      </c>
      <c r="D2603" s="18" t="n">
        <v>-3.22380396729882E-005</v>
      </c>
      <c r="E2603" s="18" t="n">
        <v>3.98176888317111E-005</v>
      </c>
      <c r="F2603" s="18" t="n">
        <v>1.41725547697626E-005</v>
      </c>
      <c r="G2603" s="18" t="n">
        <v>5.98328870737264E-005</v>
      </c>
      <c r="H2603" s="17" t="n">
        <v>10.8485334416852</v>
      </c>
      <c r="I2603" s="17" t="n">
        <v>253.951252709004</v>
      </c>
      <c r="J2603" s="18" t="n">
        <v>8.84564386634054E-023</v>
      </c>
      <c r="K2603" s="18" t="n">
        <v>4.58867775566416E-021</v>
      </c>
      <c r="L2603" s="16" t="n">
        <v>0.813587609350313</v>
      </c>
      <c r="M2603" s="16" t="n">
        <v>0.737106344135098</v>
      </c>
      <c r="N2603" s="16" t="n">
        <v>0.0105545314361376</v>
      </c>
      <c r="O2603" s="16" t="n">
        <v>0.0574432585858818</v>
      </c>
      <c r="P2603" s="34" t="b">
        <f aca="false">TRUE()</f>
        <v>1</v>
      </c>
      <c r="Q2603" s="16" t="n">
        <v>0.00121217280306494</v>
      </c>
    </row>
    <row r="2604" customFormat="false" ht="22.35" hidden="false" customHeight="false" outlineLevel="0" collapsed="false">
      <c r="A2604" s="6" t="s">
        <v>4218</v>
      </c>
      <c r="B2604" s="7" t="s">
        <v>1511</v>
      </c>
      <c r="C2604" s="17" t="n">
        <v>901</v>
      </c>
      <c r="D2604" s="18" t="n">
        <v>-3.0378405166529E-005</v>
      </c>
      <c r="E2604" s="18" t="n">
        <v>4.04403902230938E-005</v>
      </c>
      <c r="F2604" s="18" t="n">
        <v>1.54898216699722E-005</v>
      </c>
      <c r="G2604" s="18" t="n">
        <v>5.92583188521626E-005</v>
      </c>
      <c r="H2604" s="17" t="n">
        <v>10.6385675622418</v>
      </c>
      <c r="I2604" s="17" t="n">
        <v>247.159429324835</v>
      </c>
      <c r="J2604" s="18" t="n">
        <v>5.23133930801769E-022</v>
      </c>
      <c r="K2604" s="18" t="n">
        <v>2.52442536375272E-020</v>
      </c>
      <c r="L2604" s="16" t="n">
        <v>0.810176421549388</v>
      </c>
      <c r="M2604" s="16" t="n">
        <v>0.733759318423855</v>
      </c>
      <c r="N2604" s="16" t="n">
        <v>0.0106104728726627</v>
      </c>
      <c r="O2604" s="16" t="n">
        <v>0.0570075820072358</v>
      </c>
      <c r="P2604" s="34" t="b">
        <f aca="false">TRUE()</f>
        <v>1</v>
      </c>
      <c r="Q2604" s="18" t="n">
        <v>0.000397209621488072</v>
      </c>
    </row>
    <row r="2605" customFormat="false" ht="22.35" hidden="false" customHeight="false" outlineLevel="0" collapsed="false">
      <c r="A2605" s="6" t="s">
        <v>4219</v>
      </c>
      <c r="B2605" s="7" t="s">
        <v>1511</v>
      </c>
      <c r="C2605" s="17" t="n">
        <v>902</v>
      </c>
      <c r="D2605" s="18" t="n">
        <v>-2.9208736660197E-005</v>
      </c>
      <c r="E2605" s="18" t="n">
        <v>4.10009926298022E-005</v>
      </c>
      <c r="F2605" s="18" t="n">
        <v>1.60327653032116E-005</v>
      </c>
      <c r="G2605" s="18" t="n">
        <v>5.90345611409329E-005</v>
      </c>
      <c r="H2605" s="17" t="n">
        <v>10.404020021983</v>
      </c>
      <c r="I2605" s="17" t="n">
        <v>242.633492126237</v>
      </c>
      <c r="J2605" s="18" t="n">
        <v>3.34992802196383E-021</v>
      </c>
      <c r="K2605" s="18" t="n">
        <v>1.49486035388708E-019</v>
      </c>
      <c r="L2605" s="16" t="n">
        <v>0.800917270602841</v>
      </c>
      <c r="M2605" s="16" t="n">
        <v>0.729651605050966</v>
      </c>
      <c r="N2605" s="16" t="n">
        <v>0.0126523514461297</v>
      </c>
      <c r="O2605" s="16" t="n">
        <v>0.0588556873790329</v>
      </c>
      <c r="P2605" s="34" t="b">
        <f aca="false">TRUE()</f>
        <v>1</v>
      </c>
      <c r="Q2605" s="18" t="n">
        <v>0.000711985274187531</v>
      </c>
    </row>
    <row r="2606" customFormat="false" ht="22.35" hidden="false" customHeight="false" outlineLevel="0" collapsed="false">
      <c r="A2606" s="6" t="s">
        <v>4220</v>
      </c>
      <c r="B2606" s="7" t="s">
        <v>1511</v>
      </c>
      <c r="C2606" s="17" t="n">
        <v>903</v>
      </c>
      <c r="D2606" s="18" t="n">
        <v>-2.88350418932509E-005</v>
      </c>
      <c r="E2606" s="18" t="n">
        <v>4.16354025522873E-005</v>
      </c>
      <c r="F2606" s="18" t="n">
        <v>1.59419381010018E-005</v>
      </c>
      <c r="G2606" s="18" t="n">
        <v>5.93444709971511E-005</v>
      </c>
      <c r="H2606" s="17" t="n">
        <v>10.1703330292383</v>
      </c>
      <c r="I2606" s="17" t="n">
        <v>240.100142500398</v>
      </c>
      <c r="J2606" s="18" t="n">
        <v>1.95222727257997E-020</v>
      </c>
      <c r="K2606" s="18" t="n">
        <v>7.86577007884162E-019</v>
      </c>
      <c r="L2606" s="16" t="n">
        <v>0.787845908838738</v>
      </c>
      <c r="M2606" s="16" t="n">
        <v>0.724618388356408</v>
      </c>
      <c r="N2606" s="16" t="n">
        <v>0.0153689571890452</v>
      </c>
      <c r="O2606" s="16" t="n">
        <v>0.0620371447872787</v>
      </c>
      <c r="P2606" s="34" t="b">
        <f aca="false">TRUE()</f>
        <v>1</v>
      </c>
      <c r="Q2606" s="18" t="n">
        <v>0.000566685555907507</v>
      </c>
    </row>
    <row r="2607" customFormat="false" ht="22.35" hidden="false" customHeight="false" outlineLevel="0" collapsed="false">
      <c r="A2607" s="6" t="s">
        <v>4221</v>
      </c>
      <c r="B2607" s="7" t="s">
        <v>1511</v>
      </c>
      <c r="C2607" s="17" t="n">
        <v>904</v>
      </c>
      <c r="D2607" s="18" t="n">
        <v>-2.94065064934567E-005</v>
      </c>
      <c r="E2607" s="18" t="n">
        <v>4.22194585736376E-005</v>
      </c>
      <c r="F2607" s="18" t="n">
        <v>1.54341007806038E-005</v>
      </c>
      <c r="G2607" s="18" t="n">
        <v>6.0058417081191E-005</v>
      </c>
      <c r="H2607" s="17" t="n">
        <v>10.04963156907</v>
      </c>
      <c r="I2607" s="17" t="n">
        <v>239.612873198158</v>
      </c>
      <c r="J2607" s="18" t="n">
        <v>4.69624356286145E-020</v>
      </c>
      <c r="K2607" s="18" t="n">
        <v>1.83862365904481E-018</v>
      </c>
      <c r="L2607" s="16" t="n">
        <v>0.779448584724948</v>
      </c>
      <c r="M2607" s="16" t="n">
        <v>0.720802271920483</v>
      </c>
      <c r="N2607" s="16" t="n">
        <v>0.0173519664763801</v>
      </c>
      <c r="O2607" s="16" t="n">
        <v>0.0647329583666034</v>
      </c>
      <c r="P2607" s="34" t="b">
        <f aca="false">TRUE()</f>
        <v>1</v>
      </c>
      <c r="Q2607" s="18" t="n">
        <v>0.000783924453576591</v>
      </c>
    </row>
    <row r="2608" customFormat="false" ht="22.35" hidden="false" customHeight="false" outlineLevel="0" collapsed="false">
      <c r="A2608" s="6" t="s">
        <v>4222</v>
      </c>
      <c r="B2608" s="7" t="s">
        <v>1511</v>
      </c>
      <c r="C2608" s="17" t="n">
        <v>905</v>
      </c>
      <c r="D2608" s="18" t="n">
        <v>-3.03581711804687E-005</v>
      </c>
      <c r="E2608" s="18" t="n">
        <v>4.17116835141034E-005</v>
      </c>
      <c r="F2608" s="18" t="n">
        <v>1.51526045155395E-005</v>
      </c>
      <c r="G2608" s="18" t="n">
        <v>6.10495343528015E-005</v>
      </c>
      <c r="H2608" s="17" t="n">
        <v>10.23756421943</v>
      </c>
      <c r="I2608" s="17" t="n">
        <v>246.851672843891</v>
      </c>
      <c r="J2608" s="18" t="n">
        <v>9.8920652018825E-021</v>
      </c>
      <c r="K2608" s="18" t="n">
        <v>4.14667379674872E-019</v>
      </c>
      <c r="L2608" s="16" t="n">
        <v>0.780199035143309</v>
      </c>
      <c r="M2608" s="16" t="n">
        <v>0.722044728434505</v>
      </c>
      <c r="N2608" s="16" t="n">
        <v>0.0174516776070527</v>
      </c>
      <c r="O2608" s="16" t="n">
        <v>0.0649156566732671</v>
      </c>
      <c r="P2608" s="34" t="b">
        <f aca="false">TRUE()</f>
        <v>1</v>
      </c>
      <c r="Q2608" s="18" t="n">
        <v>0.00033021806039697</v>
      </c>
    </row>
    <row r="2609" customFormat="false" ht="22.35" hidden="false" customHeight="false" outlineLevel="0" collapsed="false">
      <c r="A2609" s="6" t="s">
        <v>4223</v>
      </c>
      <c r="B2609" s="7" t="s">
        <v>1511</v>
      </c>
      <c r="C2609" s="17" t="n">
        <v>906</v>
      </c>
      <c r="D2609" s="18" t="n">
        <v>-3.15771385398185E-005</v>
      </c>
      <c r="E2609" s="18" t="n">
        <v>4.13652010255007E-005</v>
      </c>
      <c r="F2609" s="18" t="n">
        <v>1.45654741105953E-005</v>
      </c>
      <c r="G2609" s="18" t="n">
        <v>6.23671861579767E-005</v>
      </c>
      <c r="H2609" s="17" t="n">
        <v>10.3714776238009</v>
      </c>
      <c r="I2609" s="17" t="n">
        <v>254.884284220039</v>
      </c>
      <c r="J2609" s="18" t="n">
        <v>2.9606181759206E-021</v>
      </c>
      <c r="K2609" s="18" t="n">
        <v>1.33549624239897E-019</v>
      </c>
      <c r="L2609" s="16" t="n">
        <v>0.776231707515791</v>
      </c>
      <c r="M2609" s="16" t="n">
        <v>0.721017800091283</v>
      </c>
      <c r="N2609" s="16" t="n">
        <v>0.0173086195462204</v>
      </c>
      <c r="O2609" s="16" t="n">
        <v>0.0625879295176856</v>
      </c>
      <c r="P2609" s="34" t="b">
        <f aca="false">TRUE()</f>
        <v>1</v>
      </c>
      <c r="Q2609" s="18" t="n">
        <v>0.000350379282958715</v>
      </c>
    </row>
    <row r="2610" customFormat="false" ht="22.35" hidden="false" customHeight="false" outlineLevel="0" collapsed="false">
      <c r="A2610" s="6" t="s">
        <v>4224</v>
      </c>
      <c r="B2610" s="7" t="s">
        <v>1511</v>
      </c>
      <c r="C2610" s="17" t="n">
        <v>907</v>
      </c>
      <c r="D2610" s="18" t="n">
        <v>-3.28040793719893E-005</v>
      </c>
      <c r="E2610" s="18" t="n">
        <v>4.1184641671867E-005</v>
      </c>
      <c r="F2610" s="18" t="n">
        <v>1.3495475691817E-005</v>
      </c>
      <c r="G2610" s="18" t="n">
        <v>6.30028426964683E-005</v>
      </c>
      <c r="H2610" s="17" t="n">
        <v>10.4043860369023</v>
      </c>
      <c r="I2610" s="17" t="n">
        <v>258.997523318652</v>
      </c>
      <c r="J2610" s="18" t="n">
        <v>2.06940759103624E-021</v>
      </c>
      <c r="K2610" s="18" t="n">
        <v>9.43740824483561E-020</v>
      </c>
      <c r="L2610" s="16" t="n">
        <v>0.771907110469116</v>
      </c>
      <c r="M2610" s="16" t="n">
        <v>0.719255540341802</v>
      </c>
      <c r="N2610" s="16" t="n">
        <v>0.0168466164477911</v>
      </c>
      <c r="O2610" s="16" t="n">
        <v>0.0603303888898269</v>
      </c>
      <c r="P2610" s="34" t="b">
        <f aca="false">TRUE()</f>
        <v>1</v>
      </c>
      <c r="Q2610" s="18" t="n">
        <v>0.000443381087127167</v>
      </c>
    </row>
    <row r="2611" customFormat="false" ht="22.35" hidden="false" customHeight="false" outlineLevel="0" collapsed="false">
      <c r="A2611" s="6" t="s">
        <v>4225</v>
      </c>
      <c r="B2611" s="7" t="s">
        <v>1511</v>
      </c>
      <c r="C2611" s="17" t="n">
        <v>908</v>
      </c>
      <c r="D2611" s="18" t="n">
        <v>-3.40411663406168E-005</v>
      </c>
      <c r="E2611" s="18" t="n">
        <v>4.07525883755747E-005</v>
      </c>
      <c r="F2611" s="18" t="n">
        <v>1.19248326023681E-005</v>
      </c>
      <c r="G2611" s="18" t="n">
        <v>6.25996563467244E-005</v>
      </c>
      <c r="H2611" s="17" t="n">
        <v>10.4251198145431</v>
      </c>
      <c r="I2611" s="17" t="n">
        <v>260.189749563647</v>
      </c>
      <c r="J2611" s="18" t="n">
        <v>1.71681773400513E-021</v>
      </c>
      <c r="K2611" s="18" t="n">
        <v>7.91643732902364E-020</v>
      </c>
      <c r="L2611" s="16" t="n">
        <v>0.771531517789127</v>
      </c>
      <c r="M2611" s="16" t="n">
        <v>0.720155687408084</v>
      </c>
      <c r="N2611" s="16" t="n">
        <v>0.0167444063439366</v>
      </c>
      <c r="O2611" s="16" t="n">
        <v>0.0599273277488642</v>
      </c>
      <c r="P2611" s="34" t="b">
        <f aca="false">TRUE()</f>
        <v>1</v>
      </c>
      <c r="Q2611" s="18" t="n">
        <v>0.000610252427177477</v>
      </c>
    </row>
    <row r="2612" customFormat="false" ht="22.35" hidden="false" customHeight="false" outlineLevel="0" collapsed="false">
      <c r="A2612" s="6" t="s">
        <v>4226</v>
      </c>
      <c r="B2612" s="7" t="s">
        <v>1511</v>
      </c>
      <c r="C2612" s="17" t="n">
        <v>909</v>
      </c>
      <c r="D2612" s="18" t="n">
        <v>-3.70491008855185E-005</v>
      </c>
      <c r="E2612" s="18" t="n">
        <v>4.09812833812218E-005</v>
      </c>
      <c r="F2612" s="18" t="n">
        <v>8.53155510367051E-006</v>
      </c>
      <c r="G2612" s="18" t="n">
        <v>6.35188952194245E-005</v>
      </c>
      <c r="H2612" s="17" t="n">
        <v>10.2501658427153</v>
      </c>
      <c r="I2612" s="17" t="n">
        <v>262.82078175793</v>
      </c>
      <c r="J2612" s="18" t="n">
        <v>5.8445608819803E-021</v>
      </c>
      <c r="K2612" s="18" t="n">
        <v>2.55099766440138E-019</v>
      </c>
      <c r="L2612" s="16" t="n">
        <v>0.754516654510974</v>
      </c>
      <c r="M2612" s="16" t="n">
        <v>0.714640701861149</v>
      </c>
      <c r="N2612" s="16" t="n">
        <v>0.0173130009577654</v>
      </c>
      <c r="O2612" s="16" t="n">
        <v>0.0575724846565326</v>
      </c>
      <c r="P2612" s="34" t="b">
        <f aca="false">TRUE()</f>
        <v>1</v>
      </c>
      <c r="Q2612" s="18" t="n">
        <v>0.000570971876891737</v>
      </c>
    </row>
    <row r="2613" customFormat="false" ht="22.35" hidden="false" customHeight="false" outlineLevel="0" collapsed="false">
      <c r="A2613" s="6" t="s">
        <v>4227</v>
      </c>
      <c r="B2613" s="7" t="s">
        <v>1511</v>
      </c>
      <c r="C2613" s="17" t="n">
        <v>910</v>
      </c>
      <c r="D2613" s="18" t="n">
        <v>-4.25445731074767E-005</v>
      </c>
      <c r="E2613" s="18" t="n">
        <v>4.11038910377833E-005</v>
      </c>
      <c r="F2613" s="18" t="n">
        <v>2.97078094987559E-006</v>
      </c>
      <c r="G2613" s="18" t="n">
        <v>6.45879146562278E-005</v>
      </c>
      <c r="H2613" s="17" t="n">
        <v>10.1590539527754</v>
      </c>
      <c r="I2613" s="17" t="n">
        <v>266.930625946643</v>
      </c>
      <c r="J2613" s="18" t="n">
        <v>1.03346929507579E-020</v>
      </c>
      <c r="K2613" s="18" t="n">
        <v>4.28889757456455E-019</v>
      </c>
      <c r="L2613" s="16" t="n">
        <v>0.741736191692549</v>
      </c>
      <c r="M2613" s="16" t="n">
        <v>0.709518738272732</v>
      </c>
      <c r="N2613" s="16" t="n">
        <v>0.0178521699966878</v>
      </c>
      <c r="O2613" s="16" t="n">
        <v>0.0560836416706469</v>
      </c>
      <c r="P2613" s="34" t="b">
        <f aca="false">TRUE()</f>
        <v>1</v>
      </c>
      <c r="Q2613" s="18" t="n">
        <v>0.000692003849193518</v>
      </c>
    </row>
    <row r="2614" customFormat="false" ht="22.35" hidden="false" customHeight="false" outlineLevel="0" collapsed="false">
      <c r="A2614" s="6" t="s">
        <v>4228</v>
      </c>
      <c r="B2614" s="7" t="s">
        <v>1511</v>
      </c>
      <c r="C2614" s="17" t="n">
        <v>911</v>
      </c>
      <c r="D2614" s="18" t="n">
        <v>-4.96730470278225E-005</v>
      </c>
      <c r="E2614" s="18" t="n">
        <v>4.11235702402137E-005</v>
      </c>
      <c r="F2614" s="18" t="n">
        <v>-3.87164847121504E-006</v>
      </c>
      <c r="G2614" s="18" t="n">
        <v>6.5457167805468E-005</v>
      </c>
      <c r="H2614" s="17" t="n">
        <v>10.1739987129034</v>
      </c>
      <c r="I2614" s="17" t="n">
        <v>270.904472253984</v>
      </c>
      <c r="J2614" s="18" t="n">
        <v>8.39904130285603E-021</v>
      </c>
      <c r="K2614" s="18" t="n">
        <v>3.55673687825026E-019</v>
      </c>
      <c r="L2614" s="16" t="n">
        <v>0.737188998762216</v>
      </c>
      <c r="M2614" s="16" t="n">
        <v>0.708200212992545</v>
      </c>
      <c r="N2614" s="16" t="n">
        <v>0.0181771234697219</v>
      </c>
      <c r="O2614" s="16" t="n">
        <v>0.055599073393358</v>
      </c>
      <c r="P2614" s="34" t="b">
        <f aca="false">TRUE()</f>
        <v>1</v>
      </c>
      <c r="Q2614" s="18" t="n">
        <v>0.000309450087216635</v>
      </c>
    </row>
    <row r="2615" customFormat="false" ht="22.35" hidden="false" customHeight="false" outlineLevel="0" collapsed="false">
      <c r="A2615" s="6" t="s">
        <v>4229</v>
      </c>
      <c r="B2615" s="7" t="s">
        <v>1511</v>
      </c>
      <c r="C2615" s="17" t="n">
        <v>912</v>
      </c>
      <c r="D2615" s="18" t="n">
        <v>-5.724607225712E-005</v>
      </c>
      <c r="E2615" s="18" t="n">
        <v>4.17240231616352E-005</v>
      </c>
      <c r="F2615" s="18" t="n">
        <v>-1.10267501274217E-005</v>
      </c>
      <c r="G2615" s="18" t="n">
        <v>6.65724702934186E-005</v>
      </c>
      <c r="H2615" s="17" t="n">
        <v>10.1108726622529</v>
      </c>
      <c r="I2615" s="17" t="n">
        <v>271.655915759109</v>
      </c>
      <c r="J2615" s="18" t="n">
        <v>1.31821267994651E-020</v>
      </c>
      <c r="K2615" s="18" t="n">
        <v>5.41641843740397E-019</v>
      </c>
      <c r="L2615" s="16" t="n">
        <v>0.731580785594981</v>
      </c>
      <c r="M2615" s="16" t="n">
        <v>0.706387240732289</v>
      </c>
      <c r="N2615" s="16" t="n">
        <v>0.0182790438744278</v>
      </c>
      <c r="O2615" s="16" t="n">
        <v>0.0547574626995294</v>
      </c>
      <c r="P2615" s="34" t="b">
        <f aca="false">TRUE()</f>
        <v>1</v>
      </c>
      <c r="Q2615" s="18" t="n">
        <v>0.000946079550400457</v>
      </c>
    </row>
    <row r="2616" customFormat="false" ht="22.35" hidden="false" customHeight="false" outlineLevel="0" collapsed="false">
      <c r="A2616" s="6" t="s">
        <v>4230</v>
      </c>
      <c r="B2616" s="7" t="s">
        <v>1511</v>
      </c>
      <c r="C2616" s="17" t="n">
        <v>913</v>
      </c>
      <c r="D2616" s="18" t="n">
        <v>-6.590242879995E-005</v>
      </c>
      <c r="E2616" s="18" t="n">
        <v>4.30681956596014E-005</v>
      </c>
      <c r="F2616" s="18" t="n">
        <v>-1.92381489213429E-005</v>
      </c>
      <c r="G2616" s="18" t="n">
        <v>6.78873251119669E-005</v>
      </c>
      <c r="H2616" s="16" t="n">
        <v>9.93007415433411</v>
      </c>
      <c r="I2616" s="17" t="n">
        <v>267.888952522951</v>
      </c>
      <c r="J2616" s="18" t="n">
        <v>5.45383344403155E-020</v>
      </c>
      <c r="K2616" s="18" t="n">
        <v>2.11527184978794E-018</v>
      </c>
      <c r="L2616" s="16" t="n">
        <v>0.723669995652843</v>
      </c>
      <c r="M2616" s="16" t="n">
        <v>0.704472843450479</v>
      </c>
      <c r="N2616" s="16" t="n">
        <v>0.0176566760652369</v>
      </c>
      <c r="O2616" s="16" t="n">
        <v>0.051709433706951</v>
      </c>
      <c r="P2616" s="34" t="b">
        <f aca="false">TRUE()</f>
        <v>1</v>
      </c>
      <c r="Q2616" s="18" t="n">
        <v>0.000727684430503959</v>
      </c>
    </row>
    <row r="2617" customFormat="false" ht="22.35" hidden="false" customHeight="false" outlineLevel="0" collapsed="false">
      <c r="A2617" s="6" t="s">
        <v>4231</v>
      </c>
      <c r="B2617" s="7" t="s">
        <v>1511</v>
      </c>
      <c r="C2617" s="17" t="n">
        <v>914</v>
      </c>
      <c r="D2617" s="18" t="n">
        <v>-7.55234775642569E-005</v>
      </c>
      <c r="E2617" s="18" t="n">
        <v>4.45545029130293E-005</v>
      </c>
      <c r="F2617" s="18" t="n">
        <v>-2.90153887337908E-005</v>
      </c>
      <c r="G2617" s="18" t="n">
        <v>6.89915204104398E-005</v>
      </c>
      <c r="H2617" s="16" t="n">
        <v>9.62293115542641</v>
      </c>
      <c r="I2617" s="17" t="n">
        <v>262.539688938173</v>
      </c>
      <c r="J2617" s="18" t="n">
        <v>5.70157863588284E-019</v>
      </c>
      <c r="K2617" s="18" t="n">
        <v>2.03978890852705E-017</v>
      </c>
      <c r="L2617" s="16" t="n">
        <v>0.708748549925873</v>
      </c>
      <c r="M2617" s="16" t="n">
        <v>0.699794614331356</v>
      </c>
      <c r="N2617" s="16" t="n">
        <v>0.0182790438744278</v>
      </c>
      <c r="O2617" s="16" t="n">
        <v>0.0499904801695181</v>
      </c>
      <c r="P2617" s="34" t="b">
        <f aca="false">TRUE()</f>
        <v>1</v>
      </c>
      <c r="Q2617" s="18" t="n">
        <v>0.000514438401438002</v>
      </c>
    </row>
    <row r="2618" customFormat="false" ht="22.35" hidden="false" customHeight="false" outlineLevel="0" collapsed="false">
      <c r="A2618" s="6" t="s">
        <v>4232</v>
      </c>
      <c r="B2618" s="7" t="s">
        <v>1511</v>
      </c>
      <c r="C2618" s="17" t="n">
        <v>915</v>
      </c>
      <c r="D2618" s="18" t="n">
        <v>-8.58937219102236E-005</v>
      </c>
      <c r="E2618" s="18" t="n">
        <v>4.5999813505019E-005</v>
      </c>
      <c r="F2618" s="18" t="n">
        <v>-4.01276982874344E-005</v>
      </c>
      <c r="G2618" s="18" t="n">
        <v>6.999485468172E-005</v>
      </c>
      <c r="H2618" s="16" t="n">
        <v>9.22360226702962</v>
      </c>
      <c r="I2618" s="17" t="n">
        <v>257.472543538353</v>
      </c>
      <c r="J2618" s="18" t="n">
        <v>1.07574741080625E-017</v>
      </c>
      <c r="K2618" s="18" t="n">
        <v>3.28261158444554E-016</v>
      </c>
      <c r="L2618" s="16" t="n">
        <v>0.686502748928368</v>
      </c>
      <c r="M2618" s="16" t="n">
        <v>0.693468228611999</v>
      </c>
      <c r="N2618" s="16" t="n">
        <v>0.0222695459958909</v>
      </c>
      <c r="O2618" s="16" t="n">
        <v>0.0496408082995475</v>
      </c>
      <c r="P2618" s="34" t="b">
        <f aca="false">TRUE()</f>
        <v>1</v>
      </c>
      <c r="Q2618" s="18" t="n">
        <v>0.000864473191007019</v>
      </c>
    </row>
    <row r="2619" customFormat="false" ht="22.35" hidden="false" customHeight="false" outlineLevel="0" collapsed="false">
      <c r="A2619" s="6" t="s">
        <v>4233</v>
      </c>
      <c r="B2619" s="7" t="s">
        <v>1511</v>
      </c>
      <c r="C2619" s="17" t="n">
        <v>916</v>
      </c>
      <c r="D2619" s="18" t="n">
        <v>-9.69651909114445E-005</v>
      </c>
      <c r="E2619" s="18" t="n">
        <v>4.77912570954619E-005</v>
      </c>
      <c r="F2619" s="18" t="n">
        <v>-5.20323439323069E-005</v>
      </c>
      <c r="G2619" s="18" t="n">
        <v>7.11832708135137E-005</v>
      </c>
      <c r="H2619" s="16" t="n">
        <v>8.77478191825528</v>
      </c>
      <c r="I2619" s="17" t="n">
        <v>251.527253044793</v>
      </c>
      <c r="J2619" s="18" t="n">
        <v>2.65768398437941E-016</v>
      </c>
      <c r="K2619" s="18" t="n">
        <v>7.20875067658469E-015</v>
      </c>
      <c r="L2619" s="16" t="n">
        <v>0.661604750521263</v>
      </c>
      <c r="M2619" s="16" t="n">
        <v>0.687091130381865</v>
      </c>
      <c r="N2619" s="16" t="n">
        <v>0.0264836284028961</v>
      </c>
      <c r="O2619" s="16" t="n">
        <v>0.0482628688245557</v>
      </c>
      <c r="P2619" s="34" t="b">
        <f aca="false">TRUE()</f>
        <v>1</v>
      </c>
      <c r="Q2619" s="18" t="n">
        <v>0.00033041959403997</v>
      </c>
    </row>
    <row r="2620" customFormat="false" ht="22.35" hidden="false" customHeight="false" outlineLevel="0" collapsed="false">
      <c r="A2620" s="6" t="s">
        <v>4234</v>
      </c>
      <c r="B2620" s="7" t="s">
        <v>1511</v>
      </c>
      <c r="C2620" s="17" t="n">
        <v>917</v>
      </c>
      <c r="D2620" s="18" t="n">
        <v>-0.000109412538864651</v>
      </c>
      <c r="E2620" s="18" t="n">
        <v>5.00200902825027E-005</v>
      </c>
      <c r="F2620" s="18" t="n">
        <v>-6.51586970853311E-005</v>
      </c>
      <c r="G2620" s="18" t="n">
        <v>7.27569598524389E-005</v>
      </c>
      <c r="H2620" s="16" t="n">
        <v>8.31677407607528</v>
      </c>
      <c r="I2620" s="17" t="n">
        <v>245.236303358064</v>
      </c>
      <c r="J2620" s="18" t="n">
        <v>6.2863033119355E-015</v>
      </c>
      <c r="K2620" s="18" t="n">
        <v>1.20778512706168E-013</v>
      </c>
      <c r="L2620" s="16" t="n">
        <v>0.636236467459786</v>
      </c>
      <c r="M2620" s="16" t="n">
        <v>0.680321010193215</v>
      </c>
      <c r="N2620" s="16" t="n">
        <v>0.0344272793060393</v>
      </c>
      <c r="O2620" s="16" t="n">
        <v>0.0484626004777192</v>
      </c>
      <c r="P2620" s="34" t="b">
        <f aca="false">TRUE()</f>
        <v>1</v>
      </c>
      <c r="Q2620" s="18" t="n">
        <v>0.000231164736262662</v>
      </c>
    </row>
    <row r="2621" customFormat="false" ht="22.35" hidden="false" customHeight="false" outlineLevel="0" collapsed="false">
      <c r="A2621" s="6" t="s">
        <v>1482</v>
      </c>
      <c r="B2621" s="7" t="s">
        <v>1511</v>
      </c>
      <c r="C2621" s="17" t="n">
        <v>918</v>
      </c>
      <c r="D2621" s="18" t="n">
        <v>-0.000123683527924241</v>
      </c>
      <c r="E2621" s="18" t="n">
        <v>5.25012274442103E-005</v>
      </c>
      <c r="F2621" s="18" t="n">
        <v>-7.98750378030743E-005</v>
      </c>
      <c r="G2621" s="18" t="n">
        <v>7.50060880169264E-005</v>
      </c>
      <c r="H2621" s="16" t="n">
        <v>7.88566782539338</v>
      </c>
      <c r="I2621" s="17" t="n">
        <v>240.677294460881</v>
      </c>
      <c r="J2621" s="18" t="n">
        <v>1.0891460217927E-013</v>
      </c>
      <c r="K2621" s="18" t="n">
        <v>1.40808597833013E-012</v>
      </c>
      <c r="L2621" s="16" t="n">
        <v>0.609984509529925</v>
      </c>
      <c r="M2621" s="16" t="n">
        <v>0.672840914853695</v>
      </c>
      <c r="N2621" s="16" t="n">
        <v>0.0496924507302764</v>
      </c>
      <c r="O2621" s="16" t="n">
        <v>0.0505974708993135</v>
      </c>
      <c r="P2621" s="34" t="b">
        <f aca="false">TRUE()</f>
        <v>1</v>
      </c>
      <c r="Q2621" s="18" t="n">
        <v>0.000287043677927587</v>
      </c>
    </row>
    <row r="2622" customFormat="false" ht="22.35" hidden="false" customHeight="false" outlineLevel="0" collapsed="false">
      <c r="A2622" s="6" t="s">
        <v>4235</v>
      </c>
      <c r="B2622" s="7" t="s">
        <v>1511</v>
      </c>
      <c r="C2622" s="17" t="n">
        <v>919</v>
      </c>
      <c r="D2622" s="18" t="n">
        <v>-0.000139632870923841</v>
      </c>
      <c r="E2622" s="18" t="n">
        <v>5.50420424121122E-005</v>
      </c>
      <c r="F2622" s="18" t="n">
        <v>-9.57115484896305E-005</v>
      </c>
      <c r="G2622" s="18" t="n">
        <v>7.74199435384967E-005</v>
      </c>
      <c r="H2622" s="16" t="n">
        <v>7.57495125662524</v>
      </c>
      <c r="I2622" s="17" t="n">
        <v>236.862187384541</v>
      </c>
      <c r="J2622" s="18" t="n">
        <v>8.03005677900345E-013</v>
      </c>
      <c r="K2622" s="18" t="n">
        <v>8.9342454779797E-012</v>
      </c>
      <c r="L2622" s="16" t="n">
        <v>0.591652735646599</v>
      </c>
      <c r="M2622" s="16" t="n">
        <v>0.667807698159136</v>
      </c>
      <c r="N2622" s="16" t="n">
        <v>0.0693999760965606</v>
      </c>
      <c r="O2622" s="16" t="n">
        <v>0.0535677215402723</v>
      </c>
      <c r="P2622" s="34" t="b">
        <f aca="false">TRUE()</f>
        <v>1</v>
      </c>
      <c r="Q2622" s="18" t="n">
        <v>0.000664215297335138</v>
      </c>
    </row>
    <row r="2623" customFormat="false" ht="22.35" hidden="false" customHeight="false" outlineLevel="0" collapsed="false">
      <c r="A2623" s="6" t="s">
        <v>4236</v>
      </c>
      <c r="B2623" s="7" t="s">
        <v>1511</v>
      </c>
      <c r="C2623" s="17" t="n">
        <v>920</v>
      </c>
      <c r="D2623" s="18" t="n">
        <v>-0.000156822423884864</v>
      </c>
      <c r="E2623" s="18" t="n">
        <v>5.79453593725644E-005</v>
      </c>
      <c r="F2623" s="18" t="n">
        <v>-0.000112117078991382</v>
      </c>
      <c r="G2623" s="18" t="n">
        <v>7.961345620286E-005</v>
      </c>
      <c r="H2623" s="16" t="n">
        <v>7.37214117208401</v>
      </c>
      <c r="I2623" s="17" t="n">
        <v>231.354454958273</v>
      </c>
      <c r="J2623" s="18" t="n">
        <v>2.96353545714168E-012</v>
      </c>
      <c r="K2623" s="18" t="n">
        <v>2.99237765137177E-011</v>
      </c>
      <c r="L2623" s="16" t="n">
        <v>0.584334471964923</v>
      </c>
      <c r="M2623" s="16" t="n">
        <v>0.666742735432831</v>
      </c>
      <c r="N2623" s="16" t="n">
        <v>0.0775886027946781</v>
      </c>
      <c r="O2623" s="16" t="n">
        <v>0.0550423821429493</v>
      </c>
      <c r="P2623" s="34" t="b">
        <f aca="false">TRUE()</f>
        <v>1</v>
      </c>
      <c r="Q2623" s="18" t="n">
        <v>0.000167050480128465</v>
      </c>
    </row>
    <row r="2624" customFormat="false" ht="22.35" hidden="false" customHeight="false" outlineLevel="0" collapsed="false">
      <c r="A2624" s="6" t="s">
        <v>4237</v>
      </c>
      <c r="B2624" s="7" t="s">
        <v>1511</v>
      </c>
      <c r="C2624" s="17" t="n">
        <v>921</v>
      </c>
      <c r="D2624" s="18" t="n">
        <v>-0.000175257852458565</v>
      </c>
      <c r="E2624" s="18" t="n">
        <v>6.18011646503351E-005</v>
      </c>
      <c r="F2624" s="18" t="n">
        <v>-0.000129964694361627</v>
      </c>
      <c r="G2624" s="18" t="n">
        <v>8.2576121224043E-005</v>
      </c>
      <c r="H2624" s="16" t="n">
        <v>7.05596368331986</v>
      </c>
      <c r="I2624" s="17" t="n">
        <v>225.162423956048</v>
      </c>
      <c r="J2624" s="18" t="n">
        <v>2.09359737085707E-011</v>
      </c>
      <c r="K2624" s="18" t="n">
        <v>1.86047732099718E-010</v>
      </c>
      <c r="L2624" s="16" t="n">
        <v>0.569215666703979</v>
      </c>
      <c r="M2624" s="16" t="n">
        <v>0.664397281809422</v>
      </c>
      <c r="N2624" s="16" t="n">
        <v>0.0924673607401177</v>
      </c>
      <c r="O2624" s="16" t="n">
        <v>0.056082550291223</v>
      </c>
      <c r="P2624" s="34" t="b">
        <f aca="false">TRUE()</f>
        <v>1</v>
      </c>
      <c r="Q2624" s="18" t="n">
        <v>0.000389330369179505</v>
      </c>
    </row>
    <row r="2625" customFormat="false" ht="22.35" hidden="false" customHeight="false" outlineLevel="0" collapsed="false">
      <c r="A2625" s="6" t="s">
        <v>4238</v>
      </c>
      <c r="B2625" s="7" t="s">
        <v>1511</v>
      </c>
      <c r="C2625" s="17" t="n">
        <v>922</v>
      </c>
      <c r="D2625" s="18" t="n">
        <v>-0.000194700137457813</v>
      </c>
      <c r="E2625" s="18" t="n">
        <v>6.66720396045564E-005</v>
      </c>
      <c r="F2625" s="18" t="n">
        <v>-0.000149085729914261</v>
      </c>
      <c r="G2625" s="18" t="n">
        <v>8.62745768977746E-005</v>
      </c>
      <c r="H2625" s="16" t="n">
        <v>6.64159298271226</v>
      </c>
      <c r="I2625" s="17" t="n">
        <v>218.493826625643</v>
      </c>
      <c r="J2625" s="18" t="n">
        <v>2.42681345109227E-010</v>
      </c>
      <c r="K2625" s="18" t="n">
        <v>1.90743860265775E-009</v>
      </c>
      <c r="L2625" s="16" t="n">
        <v>0.546858099723527</v>
      </c>
      <c r="M2625" s="16" t="n">
        <v>0.659173893199452</v>
      </c>
      <c r="N2625" s="16" t="n">
        <v>0.115660541592418</v>
      </c>
      <c r="O2625" s="16" t="n">
        <v>0.0566561946767346</v>
      </c>
      <c r="P2625" s="34" t="b">
        <f aca="false">TRUE()</f>
        <v>1</v>
      </c>
      <c r="Q2625" s="18" t="n">
        <v>0.000352223634255668</v>
      </c>
    </row>
    <row r="2626" customFormat="false" ht="22.35" hidden="false" customHeight="false" outlineLevel="0" collapsed="false">
      <c r="A2626" s="6" t="s">
        <v>4239</v>
      </c>
      <c r="B2626" s="7" t="s">
        <v>1511</v>
      </c>
      <c r="C2626" s="17" t="n">
        <v>923</v>
      </c>
      <c r="D2626" s="18" t="n">
        <v>-0.000215144158931481</v>
      </c>
      <c r="E2626" s="18" t="n">
        <v>7.23368679567202E-005</v>
      </c>
      <c r="F2626" s="18" t="n">
        <v>-0.000169430622965727</v>
      </c>
      <c r="G2626" s="18" t="n">
        <v>9.06965160793902E-005</v>
      </c>
      <c r="H2626" s="16" t="n">
        <v>6.18263860326692</v>
      </c>
      <c r="I2626" s="17" t="n">
        <v>212.366407952158</v>
      </c>
      <c r="J2626" s="18" t="n">
        <v>3.18488442620936E-009</v>
      </c>
      <c r="K2626" s="18" t="n">
        <v>1.88012380779073E-008</v>
      </c>
      <c r="L2626" s="16" t="n">
        <v>0.519523398125894</v>
      </c>
      <c r="M2626" s="16" t="n">
        <v>0.65171915411532</v>
      </c>
      <c r="N2626" s="16" t="n">
        <v>0.126955943656295</v>
      </c>
      <c r="O2626" s="16" t="n">
        <v>0.0555760312422969</v>
      </c>
      <c r="P2626" s="34" t="b">
        <f aca="false">TRUE()</f>
        <v>1</v>
      </c>
      <c r="Q2626" s="18" t="n">
        <v>0.000178444801012784</v>
      </c>
    </row>
    <row r="2627" customFormat="false" ht="22.35" hidden="false" customHeight="false" outlineLevel="0" collapsed="false">
      <c r="A2627" s="6" t="s">
        <v>4240</v>
      </c>
      <c r="B2627" s="7" t="s">
        <v>1511</v>
      </c>
      <c r="C2627" s="17" t="n">
        <v>924</v>
      </c>
      <c r="D2627" s="18" t="n">
        <v>-0.000236795749727765</v>
      </c>
      <c r="E2627" s="18" t="n">
        <v>7.79369758300041E-005</v>
      </c>
      <c r="F2627" s="18" t="n">
        <v>-0.000191199062508153</v>
      </c>
      <c r="G2627" s="18" t="n">
        <v>9.6088763390945E-005</v>
      </c>
      <c r="H2627" s="16" t="n">
        <v>5.74660419856275</v>
      </c>
      <c r="I2627" s="17" t="n">
        <v>209.271210942317</v>
      </c>
      <c r="J2627" s="18" t="n">
        <v>3.18587186107005E-008</v>
      </c>
      <c r="K2627" s="18" t="n">
        <v>1.62824731815772E-007</v>
      </c>
      <c r="L2627" s="16" t="n">
        <v>0.48817447438061</v>
      </c>
      <c r="M2627" s="16" t="n">
        <v>0.644036208732694</v>
      </c>
      <c r="N2627" s="16" t="n">
        <v>0.135431536537727</v>
      </c>
      <c r="O2627" s="16" t="n">
        <v>0.0524802195418279</v>
      </c>
      <c r="P2627" s="34" t="b">
        <f aca="false">TRUE()</f>
        <v>1</v>
      </c>
      <c r="Q2627" s="18" t="n">
        <v>0.00031764372303827</v>
      </c>
    </row>
    <row r="2628" customFormat="false" ht="22.35" hidden="false" customHeight="false" outlineLevel="0" collapsed="false">
      <c r="A2628" s="6" t="s">
        <v>4241</v>
      </c>
      <c r="B2628" s="7" t="s">
        <v>1511</v>
      </c>
      <c r="C2628" s="17" t="n">
        <v>925</v>
      </c>
      <c r="D2628" s="18" t="n">
        <v>-0.00026000714153518</v>
      </c>
      <c r="E2628" s="18" t="n">
        <v>8.37980813744393E-005</v>
      </c>
      <c r="F2628" s="18" t="n">
        <v>-0.000213909347082551</v>
      </c>
      <c r="G2628" s="18" t="n">
        <v>0.000102280459336445</v>
      </c>
      <c r="H2628" s="16" t="n">
        <v>5.41606224590387</v>
      </c>
      <c r="I2628" s="17" t="n">
        <v>207.472419561904</v>
      </c>
      <c r="J2628" s="18" t="n">
        <v>1.67882420777318E-007</v>
      </c>
      <c r="K2628" s="18" t="n">
        <v>7.75848603814997E-007</v>
      </c>
      <c r="L2628" s="16" t="n">
        <v>0.463115309196853</v>
      </c>
      <c r="M2628" s="16" t="n">
        <v>0.637202697905573</v>
      </c>
      <c r="N2628" s="16" t="n">
        <v>0.141907056956038</v>
      </c>
      <c r="O2628" s="16" t="n">
        <v>0.0485200631004977</v>
      </c>
      <c r="P2628" s="34" t="b">
        <f aca="false">TRUE()</f>
        <v>1</v>
      </c>
      <c r="Q2628" s="18" t="n">
        <v>0.000334438939552529</v>
      </c>
    </row>
    <row r="2629" customFormat="false" ht="22.35" hidden="false" customHeight="false" outlineLevel="0" collapsed="false">
      <c r="A2629" s="6" t="s">
        <v>4242</v>
      </c>
      <c r="B2629" s="7" t="s">
        <v>1511</v>
      </c>
      <c r="C2629" s="17" t="n">
        <v>926</v>
      </c>
      <c r="D2629" s="18" t="n">
        <v>-0.000284473315017767</v>
      </c>
      <c r="E2629" s="18" t="n">
        <v>9.05107607136982E-005</v>
      </c>
      <c r="F2629" s="18" t="n">
        <v>-0.000236850773422988</v>
      </c>
      <c r="G2629" s="18" t="n">
        <v>0.000108825282454966</v>
      </c>
      <c r="H2629" s="16" t="n">
        <v>5.19802954712592</v>
      </c>
      <c r="I2629" s="17" t="n">
        <v>204.858077215221</v>
      </c>
      <c r="J2629" s="18" t="n">
        <v>4.85878840227152E-007</v>
      </c>
      <c r="K2629" s="18" t="n">
        <v>2.12475994409134E-006</v>
      </c>
      <c r="L2629" s="16" t="n">
        <v>0.448850108132343</v>
      </c>
      <c r="M2629" s="16" t="n">
        <v>0.633462650235813</v>
      </c>
      <c r="N2629" s="16" t="n">
        <v>0.143071639932944</v>
      </c>
      <c r="O2629" s="16" t="n">
        <v>0.0448033315440292</v>
      </c>
      <c r="P2629" s="34" t="b">
        <f aca="false">TRUE()</f>
        <v>1</v>
      </c>
      <c r="Q2629" s="18" t="n">
        <v>0.000164442555129975</v>
      </c>
    </row>
    <row r="2630" customFormat="false" ht="22.35" hidden="false" customHeight="false" outlineLevel="0" collapsed="false">
      <c r="A2630" s="6" t="s">
        <v>4243</v>
      </c>
      <c r="B2630" s="7" t="s">
        <v>1511</v>
      </c>
      <c r="C2630" s="17" t="n">
        <v>927</v>
      </c>
      <c r="D2630" s="18" t="n">
        <v>-0.00030917077580946</v>
      </c>
      <c r="E2630" s="18" t="n">
        <v>9.81807614810868E-005</v>
      </c>
      <c r="F2630" s="18" t="n">
        <v>-0.000259537368993697</v>
      </c>
      <c r="G2630" s="18" t="n">
        <v>0.000115694941790947</v>
      </c>
      <c r="H2630" s="16" t="n">
        <v>5.01665079483002</v>
      </c>
      <c r="I2630" s="17" t="n">
        <v>201.490093544217</v>
      </c>
      <c r="J2630" s="18" t="n">
        <v>1.15150102300296E-006</v>
      </c>
      <c r="K2630" s="18" t="n">
        <v>4.83677049135859E-006</v>
      </c>
      <c r="L2630" s="16" t="n">
        <v>0.438931658095812</v>
      </c>
      <c r="M2630" s="16" t="n">
        <v>0.630242405801511</v>
      </c>
      <c r="N2630" s="16" t="n">
        <v>0.143071639932944</v>
      </c>
      <c r="O2630" s="16" t="n">
        <v>0.0415119119059684</v>
      </c>
      <c r="P2630" s="34" t="b">
        <f aca="false">TRUE()</f>
        <v>1</v>
      </c>
      <c r="Q2630" s="18" t="n">
        <v>0.000152419281508308</v>
      </c>
    </row>
    <row r="2631" customFormat="false" ht="22.35" hidden="false" customHeight="false" outlineLevel="0" collapsed="false">
      <c r="A2631" s="6" t="s">
        <v>4244</v>
      </c>
      <c r="B2631" s="7" t="s">
        <v>1511</v>
      </c>
      <c r="C2631" s="17" t="n">
        <v>928</v>
      </c>
      <c r="D2631" s="18" t="n">
        <v>-0.000333686465242484</v>
      </c>
      <c r="E2631" s="18" t="n">
        <v>0.000106494019947046</v>
      </c>
      <c r="F2631" s="18" t="n">
        <v>-0.000282762372728968</v>
      </c>
      <c r="G2631" s="18" t="n">
        <v>0.000123416665377465</v>
      </c>
      <c r="H2631" s="16" t="n">
        <v>4.76239226341276</v>
      </c>
      <c r="I2631" s="17" t="n">
        <v>198.811370566586</v>
      </c>
      <c r="J2631" s="18" t="n">
        <v>3.68152412713095E-006</v>
      </c>
      <c r="K2631" s="18" t="n">
        <v>1.46765851369774E-005</v>
      </c>
      <c r="L2631" s="16" t="n">
        <v>0.421271298632899</v>
      </c>
      <c r="M2631" s="16" t="n">
        <v>0.624879557786906</v>
      </c>
      <c r="N2631" s="16" t="n">
        <v>0.146997513468114</v>
      </c>
      <c r="O2631" s="16" t="n">
        <v>0.0374299550167661</v>
      </c>
      <c r="P2631" s="34" t="b">
        <f aca="false">TRUE()</f>
        <v>1</v>
      </c>
      <c r="Q2631" s="18" t="n">
        <v>0.000293781321823817</v>
      </c>
    </row>
    <row r="2632" customFormat="false" ht="22.35" hidden="false" customHeight="false" outlineLevel="0" collapsed="false">
      <c r="A2632" s="6" t="s">
        <v>4245</v>
      </c>
      <c r="B2632" s="7" t="s">
        <v>1511</v>
      </c>
      <c r="C2632" s="17" t="n">
        <v>929</v>
      </c>
      <c r="D2632" s="18" t="n">
        <v>-0.000358434395692718</v>
      </c>
      <c r="E2632" s="18" t="n">
        <v>0.000114630682763018</v>
      </c>
      <c r="F2632" s="18" t="n">
        <v>-0.000306758958556851</v>
      </c>
      <c r="G2632" s="18" t="n">
        <v>0.000131129951048046</v>
      </c>
      <c r="H2632" s="16" t="n">
        <v>4.50194248600764</v>
      </c>
      <c r="I2632" s="17" t="n">
        <v>196.788686897429</v>
      </c>
      <c r="J2632" s="18" t="n">
        <v>1.15164227234701E-005</v>
      </c>
      <c r="K2632" s="18" t="n">
        <v>4.19974993869956E-005</v>
      </c>
      <c r="L2632" s="16" t="n">
        <v>0.401656046699384</v>
      </c>
      <c r="M2632" s="16" t="n">
        <v>0.618667275216796</v>
      </c>
      <c r="N2632" s="16" t="n">
        <v>0.156122550432165</v>
      </c>
      <c r="O2632" s="16" t="n">
        <v>0.0351162212679682</v>
      </c>
      <c r="P2632" s="34" t="b">
        <f aca="false">TRUE()</f>
        <v>1</v>
      </c>
      <c r="Q2632" s="18" t="n">
        <v>0.000478965295052178</v>
      </c>
    </row>
    <row r="2633" customFormat="false" ht="22.35" hidden="false" customHeight="false" outlineLevel="0" collapsed="false">
      <c r="A2633" s="6" t="s">
        <v>4246</v>
      </c>
      <c r="B2633" s="7" t="s">
        <v>1511</v>
      </c>
      <c r="C2633" s="17" t="n">
        <v>930</v>
      </c>
      <c r="D2633" s="18" t="n">
        <v>-0.000383224218341699</v>
      </c>
      <c r="E2633" s="18" t="n">
        <v>0.000122288908811118</v>
      </c>
      <c r="F2633" s="18" t="n">
        <v>-0.000331442443878793</v>
      </c>
      <c r="G2633" s="18" t="n">
        <v>0.000139006811372913</v>
      </c>
      <c r="H2633" s="16" t="n">
        <v>4.23425866716612</v>
      </c>
      <c r="I2633" s="17" t="n">
        <v>195.823788973969</v>
      </c>
      <c r="J2633" s="18" t="n">
        <v>3.52453504671082E-005</v>
      </c>
      <c r="K2633" s="18" t="n">
        <v>0.000119207990577424</v>
      </c>
      <c r="L2633" s="16" t="n">
        <v>0.379355197737123</v>
      </c>
      <c r="M2633" s="16" t="n">
        <v>0.612378923880521</v>
      </c>
      <c r="N2633" s="16" t="n">
        <v>0.169670442337303</v>
      </c>
      <c r="O2633" s="16" t="n">
        <v>0.0334643527222037</v>
      </c>
      <c r="P2633" s="34" t="b">
        <f aca="false">TRUE()</f>
        <v>1</v>
      </c>
      <c r="Q2633" s="18" t="n">
        <v>0.000374539316443138</v>
      </c>
    </row>
    <row r="2634" customFormat="false" ht="22.35" hidden="false" customHeight="false" outlineLevel="0" collapsed="false">
      <c r="A2634" s="6" t="s">
        <v>4247</v>
      </c>
      <c r="B2634" s="7" t="s">
        <v>1511</v>
      </c>
      <c r="C2634" s="17" t="n">
        <v>931</v>
      </c>
      <c r="D2634" s="18" t="n">
        <v>-0.000407930787932776</v>
      </c>
      <c r="E2634" s="18" t="n">
        <v>0.000129613325011301</v>
      </c>
      <c r="F2634" s="18" t="n">
        <v>-0.000356348294346055</v>
      </c>
      <c r="G2634" s="18" t="n">
        <v>0.000147437794763346</v>
      </c>
      <c r="H2634" s="16" t="n">
        <v>3.9790202999374</v>
      </c>
      <c r="I2634" s="17" t="n">
        <v>195.931866848613</v>
      </c>
      <c r="J2634" s="18" t="n">
        <v>9.7378734465062E-005</v>
      </c>
      <c r="K2634" s="18" t="n">
        <v>0.000297805267523955</v>
      </c>
      <c r="L2634" s="16" t="n">
        <v>0.356320037993677</v>
      </c>
      <c r="M2634" s="16" t="n">
        <v>0.606724478928952</v>
      </c>
      <c r="N2634" s="16" t="n">
        <v>0.17290409989414</v>
      </c>
      <c r="O2634" s="16" t="n">
        <v>0.0310181840506415</v>
      </c>
      <c r="P2634" s="34" t="b">
        <f aca="false">TRUE()</f>
        <v>1</v>
      </c>
      <c r="Q2634" s="18" t="n">
        <v>0.00034992791568533</v>
      </c>
    </row>
    <row r="2635" customFormat="false" ht="22.35" hidden="false" customHeight="false" outlineLevel="0" collapsed="false">
      <c r="A2635" s="6" t="s">
        <v>4248</v>
      </c>
      <c r="B2635" s="7" t="s">
        <v>1511</v>
      </c>
      <c r="C2635" s="17" t="n">
        <v>932</v>
      </c>
      <c r="D2635" s="18" t="n">
        <v>-0.000432913757169256</v>
      </c>
      <c r="E2635" s="18" t="n">
        <v>0.000137345694925856</v>
      </c>
      <c r="F2635" s="18" t="n">
        <v>-0.000381123789407586</v>
      </c>
      <c r="G2635" s="18" t="n">
        <v>0.000155513488175606</v>
      </c>
      <c r="H2635" s="16" t="n">
        <v>3.77369744755875</v>
      </c>
      <c r="I2635" s="17" t="n">
        <v>195.235797885184</v>
      </c>
      <c r="J2635" s="18" t="n">
        <v>0.000213267934931475</v>
      </c>
      <c r="K2635" s="18" t="n">
        <v>0.000617197998581326</v>
      </c>
      <c r="L2635" s="16" t="n">
        <v>0.338964853431043</v>
      </c>
      <c r="M2635" s="16" t="n">
        <v>0.601919468532887</v>
      </c>
      <c r="N2635" s="16" t="n">
        <v>0.17290409989414</v>
      </c>
      <c r="O2635" s="16" t="n">
        <v>0.0283767934089247</v>
      </c>
      <c r="P2635" s="34" t="b">
        <f aca="false">TRUE()</f>
        <v>1</v>
      </c>
      <c r="Q2635" s="18" t="n">
        <v>0.000483424166343165</v>
      </c>
    </row>
    <row r="2636" customFormat="false" ht="22.35" hidden="false" customHeight="false" outlineLevel="0" collapsed="false">
      <c r="A2636" s="6" t="s">
        <v>4249</v>
      </c>
      <c r="B2636" s="7" t="s">
        <v>1511</v>
      </c>
      <c r="C2636" s="17" t="n">
        <v>933</v>
      </c>
      <c r="D2636" s="18" t="n">
        <v>-0.000457979110229238</v>
      </c>
      <c r="E2636" s="18" t="n">
        <v>0.000144437378215191</v>
      </c>
      <c r="F2636" s="18" t="n">
        <v>-0.000405908541926027</v>
      </c>
      <c r="G2636" s="18" t="n">
        <v>0.00016342089290993</v>
      </c>
      <c r="H2636" s="16" t="n">
        <v>3.60840968108154</v>
      </c>
      <c r="I2636" s="17" t="n">
        <v>195.123687297079</v>
      </c>
      <c r="J2636" s="18" t="n">
        <v>0.000391462164772185</v>
      </c>
      <c r="K2636" s="16" t="n">
        <v>0.00110065581558575</v>
      </c>
      <c r="L2636" s="16" t="n">
        <v>0.324278338827181</v>
      </c>
      <c r="M2636" s="16" t="n">
        <v>0.598077995841574</v>
      </c>
      <c r="N2636" s="16" t="n">
        <v>0.17290409989414</v>
      </c>
      <c r="O2636" s="16" t="n">
        <v>0.026120683534925</v>
      </c>
      <c r="P2636" s="34" t="b">
        <f aca="false">TRUE()</f>
        <v>1</v>
      </c>
      <c r="Q2636" s="18" t="n">
        <v>0.000384622587472461</v>
      </c>
    </row>
    <row r="2637" customFormat="false" ht="22.35" hidden="false" customHeight="false" outlineLevel="0" collapsed="false">
      <c r="A2637" s="6" t="s">
        <v>4250</v>
      </c>
      <c r="B2637" s="7" t="s">
        <v>1511</v>
      </c>
      <c r="C2637" s="17" t="n">
        <v>934</v>
      </c>
      <c r="D2637" s="18" t="n">
        <v>-0.00048264347929255</v>
      </c>
      <c r="E2637" s="18" t="n">
        <v>0.000151538744552967</v>
      </c>
      <c r="F2637" s="18" t="n">
        <v>-0.000430562143822729</v>
      </c>
      <c r="G2637" s="18" t="n">
        <v>0.000171334740688487</v>
      </c>
      <c r="H2637" s="16" t="n">
        <v>3.4405212931107</v>
      </c>
      <c r="I2637" s="17" t="n">
        <v>195.018227481144</v>
      </c>
      <c r="J2637" s="18" t="n">
        <v>0.000710121902441687</v>
      </c>
      <c r="K2637" s="16" t="n">
        <v>0.00191737533840794</v>
      </c>
      <c r="L2637" s="16" t="n">
        <v>0.309334583481386</v>
      </c>
      <c r="M2637" s="16" t="n">
        <v>0.593475835488615</v>
      </c>
      <c r="N2637" s="16" t="n">
        <v>0.173914523117064</v>
      </c>
      <c r="O2637" s="16" t="n">
        <v>0.0246159473421068</v>
      </c>
      <c r="P2637" s="34" t="b">
        <f aca="false">TRUE()</f>
        <v>1</v>
      </c>
      <c r="Q2637" s="18" t="n">
        <v>0.000230910217364373</v>
      </c>
    </row>
    <row r="2638" customFormat="false" ht="22.35" hidden="false" customHeight="false" outlineLevel="0" collapsed="false">
      <c r="A2638" s="6" t="s">
        <v>4251</v>
      </c>
      <c r="B2638" s="7" t="s">
        <v>1511</v>
      </c>
      <c r="C2638" s="17" t="n">
        <v>935</v>
      </c>
      <c r="D2638" s="18" t="n">
        <v>-0.000506329952894619</v>
      </c>
      <c r="E2638" s="18" t="n">
        <v>0.000160243762948367</v>
      </c>
      <c r="F2638" s="18" t="n">
        <v>-0.000454424315701776</v>
      </c>
      <c r="G2638" s="18" t="n">
        <v>0.000179325098307374</v>
      </c>
      <c r="H2638" s="16" t="n">
        <v>3.24941266898429</v>
      </c>
      <c r="I2638" s="17" t="n">
        <v>193.500076659808</v>
      </c>
      <c r="J2638" s="16" t="n">
        <v>0.0013636921453097</v>
      </c>
      <c r="K2638" s="16" t="n">
        <v>0.00348910135822148</v>
      </c>
      <c r="L2638" s="16" t="n">
        <v>0.294141450210767</v>
      </c>
      <c r="M2638" s="16" t="n">
        <v>0.588366550027892</v>
      </c>
      <c r="N2638" s="16" t="n">
        <v>0.186140651525932</v>
      </c>
      <c r="O2638" s="16" t="n">
        <v>0.0236400629523089</v>
      </c>
      <c r="P2638" s="34" t="b">
        <f aca="false">TRUE()</f>
        <v>1</v>
      </c>
      <c r="Q2638" s="18" t="n">
        <v>0.000280536183614304</v>
      </c>
    </row>
    <row r="2639" customFormat="false" ht="22.35" hidden="false" customHeight="false" outlineLevel="0" collapsed="false">
      <c r="A2639" s="6" t="s">
        <v>4252</v>
      </c>
      <c r="B2639" s="7" t="s">
        <v>1511</v>
      </c>
      <c r="C2639" s="17" t="n">
        <v>936</v>
      </c>
      <c r="D2639" s="18" t="n">
        <v>-0.000529363541073191</v>
      </c>
      <c r="E2639" s="18" t="n">
        <v>0.000168768077455321</v>
      </c>
      <c r="F2639" s="18" t="n">
        <v>-0.000477933656512257</v>
      </c>
      <c r="G2639" s="18" t="n">
        <v>0.000187476854313787</v>
      </c>
      <c r="H2639" s="16" t="n">
        <v>3.06152411745428</v>
      </c>
      <c r="I2639" s="17" t="n">
        <v>192.431304319126</v>
      </c>
      <c r="J2639" s="16" t="n">
        <v>0.00251704827989518</v>
      </c>
      <c r="K2639" s="16" t="n">
        <v>0.00622883146187536</v>
      </c>
      <c r="L2639" s="16" t="n">
        <v>0.278488220906266</v>
      </c>
      <c r="M2639" s="16" t="n">
        <v>0.58316851767331</v>
      </c>
      <c r="N2639" s="16" t="n">
        <v>0.204444246074567</v>
      </c>
      <c r="O2639" s="16" t="n">
        <v>0.0233451895427246</v>
      </c>
      <c r="P2639" s="34" t="b">
        <f aca="false">TRUE()</f>
        <v>1</v>
      </c>
      <c r="Q2639" s="18" t="n">
        <v>0.000237445418618857</v>
      </c>
    </row>
    <row r="2640" customFormat="false" ht="22.35" hidden="false" customHeight="false" outlineLevel="0" collapsed="false">
      <c r="A2640" s="6" t="s">
        <v>4253</v>
      </c>
      <c r="B2640" s="7" t="s">
        <v>1511</v>
      </c>
      <c r="C2640" s="17" t="n">
        <v>937</v>
      </c>
      <c r="D2640" s="18" t="n">
        <v>-0.000552952866537961</v>
      </c>
      <c r="E2640" s="18" t="n">
        <v>0.000176927291639653</v>
      </c>
      <c r="F2640" s="18" t="n">
        <v>-0.000501467777729368</v>
      </c>
      <c r="G2640" s="18" t="n">
        <v>0.00019558501997555</v>
      </c>
      <c r="H2640" s="16" t="n">
        <v>2.92629800893601</v>
      </c>
      <c r="I2640" s="17" t="n">
        <v>191.734390398232</v>
      </c>
      <c r="J2640" s="16" t="n">
        <v>0.00384465315765798</v>
      </c>
      <c r="K2640" s="16" t="n">
        <v>0.00917499172184049</v>
      </c>
      <c r="L2640" s="16" t="n">
        <v>0.267047412137014</v>
      </c>
      <c r="M2640" s="16" t="n">
        <v>0.579479182514326</v>
      </c>
      <c r="N2640" s="16" t="n">
        <v>0.219241379382637</v>
      </c>
      <c r="O2640" s="16" t="n">
        <v>0.0237293995453601</v>
      </c>
      <c r="P2640" s="34" t="b">
        <f aca="false">TRUE()</f>
        <v>1</v>
      </c>
      <c r="Q2640" s="18" t="n">
        <v>0.000423353036418609</v>
      </c>
    </row>
    <row r="2641" customFormat="false" ht="22.35" hidden="false" customHeight="false" outlineLevel="0" collapsed="false">
      <c r="A2641" s="6" t="s">
        <v>4254</v>
      </c>
      <c r="B2641" s="7" t="s">
        <v>1511</v>
      </c>
      <c r="C2641" s="17" t="n">
        <v>938</v>
      </c>
      <c r="D2641" s="18" t="n">
        <v>-0.000577787832778516</v>
      </c>
      <c r="E2641" s="18" t="n">
        <v>0.000184736853706523</v>
      </c>
      <c r="F2641" s="18" t="n">
        <v>-0.000525681458377452</v>
      </c>
      <c r="G2641" s="18" t="n">
        <v>0.000203702442186255</v>
      </c>
      <c r="H2641" s="16" t="n">
        <v>2.83782466297434</v>
      </c>
      <c r="I2641" s="17" t="n">
        <v>191.375766656975</v>
      </c>
      <c r="J2641" s="16" t="n">
        <v>0.00503200134248763</v>
      </c>
      <c r="K2641" s="16" t="n">
        <v>0.0118316178874355</v>
      </c>
      <c r="L2641" s="16" t="n">
        <v>0.259407389731837</v>
      </c>
      <c r="M2641" s="16" t="n">
        <v>0.577514072721741</v>
      </c>
      <c r="N2641" s="16" t="n">
        <v>0.225188590304446</v>
      </c>
      <c r="O2641" s="16" t="n">
        <v>0.0242206709598749</v>
      </c>
      <c r="P2641" s="34" t="b">
        <f aca="false">TRUE()</f>
        <v>1</v>
      </c>
      <c r="Q2641" s="18" t="n">
        <v>0.000431932642881246</v>
      </c>
    </row>
    <row r="2642" customFormat="false" ht="22.35" hidden="false" customHeight="false" outlineLevel="0" collapsed="false">
      <c r="A2642" s="6" t="s">
        <v>4255</v>
      </c>
      <c r="B2642" s="7" t="s">
        <v>1511</v>
      </c>
      <c r="C2642" s="17" t="n">
        <v>939</v>
      </c>
      <c r="D2642" s="18" t="n">
        <v>-0.000604248454039519</v>
      </c>
      <c r="E2642" s="18" t="n">
        <v>0.000192522407175779</v>
      </c>
      <c r="F2642" s="18" t="n">
        <v>-0.000551424516916225</v>
      </c>
      <c r="G2642" s="18" t="n">
        <v>0.000212175960181598</v>
      </c>
      <c r="H2642" s="16" t="n">
        <v>2.7608480133151</v>
      </c>
      <c r="I2642" s="17" t="n">
        <v>191.30161718676</v>
      </c>
      <c r="J2642" s="16" t="n">
        <v>0.00632639943488363</v>
      </c>
      <c r="K2642" s="16" t="n">
        <v>0.0146264945151906</v>
      </c>
      <c r="L2642" s="16" t="n">
        <v>0.252458572467557</v>
      </c>
      <c r="M2642" s="16" t="n">
        <v>0.575941984887672</v>
      </c>
      <c r="N2642" s="16" t="n">
        <v>0.232456394971945</v>
      </c>
      <c r="O2642" s="16" t="n">
        <v>0.0242065801712537</v>
      </c>
      <c r="P2642" s="34" t="b">
        <f aca="false">TRUE()</f>
        <v>1</v>
      </c>
      <c r="Q2642" s="18" t="n">
        <v>0.000314360871370506</v>
      </c>
    </row>
    <row r="2643" customFormat="false" ht="22.35" hidden="false" customHeight="false" outlineLevel="0" collapsed="false">
      <c r="A2643" s="6" t="s">
        <v>4256</v>
      </c>
      <c r="B2643" s="7" t="s">
        <v>1511</v>
      </c>
      <c r="C2643" s="17" t="n">
        <v>940</v>
      </c>
      <c r="D2643" s="18" t="n">
        <v>-0.00063229220287997</v>
      </c>
      <c r="E2643" s="18" t="n">
        <v>0.000200745784965786</v>
      </c>
      <c r="F2643" s="18" t="n">
        <v>-0.000577970198856324</v>
      </c>
      <c r="G2643" s="18" t="n">
        <v>0.000221591691025548</v>
      </c>
      <c r="H2643" s="16" t="n">
        <v>2.72198808957885</v>
      </c>
      <c r="I2643" s="17" t="n">
        <v>191.527176353473</v>
      </c>
      <c r="J2643" s="16" t="n">
        <v>0.00708771018905144</v>
      </c>
      <c r="K2643" s="16" t="n">
        <v>0.0160908081425402</v>
      </c>
      <c r="L2643" s="16" t="n">
        <v>0.248642616163464</v>
      </c>
      <c r="M2643" s="16" t="n">
        <v>0.574636137735179</v>
      </c>
      <c r="N2643" s="16" t="n">
        <v>0.236768814501003</v>
      </c>
      <c r="O2643" s="16" t="n">
        <v>0.024057338561942</v>
      </c>
      <c r="P2643" s="34" t="b">
        <f aca="false">TRUE()</f>
        <v>1</v>
      </c>
      <c r="Q2643" s="18" t="n">
        <v>0.000487703295031121</v>
      </c>
    </row>
    <row r="2644" customFormat="false" ht="22.35" hidden="false" customHeight="false" outlineLevel="0" collapsed="false">
      <c r="A2644" s="6" t="s">
        <v>4257</v>
      </c>
      <c r="B2644" s="7" t="s">
        <v>1511</v>
      </c>
      <c r="C2644" s="17" t="n">
        <v>941</v>
      </c>
      <c r="D2644" s="18" t="n">
        <v>-0.000663103027240946</v>
      </c>
      <c r="E2644" s="18" t="n">
        <v>0.000209075902671647</v>
      </c>
      <c r="F2644" s="18" t="n">
        <v>-0.000605900270762755</v>
      </c>
      <c r="G2644" s="18" t="n">
        <v>0.000231000952350027</v>
      </c>
      <c r="H2644" s="16" t="n">
        <v>2.75163273871509</v>
      </c>
      <c r="I2644" s="17" t="n">
        <v>191.658791354325</v>
      </c>
      <c r="J2644" s="16" t="n">
        <v>0.00649897826175819</v>
      </c>
      <c r="K2644" s="16" t="n">
        <v>0.0149588240633924</v>
      </c>
      <c r="L2644" s="16" t="n">
        <v>0.251196268426335</v>
      </c>
      <c r="M2644" s="16" t="n">
        <v>0.575105228459861</v>
      </c>
      <c r="N2644" s="16" t="n">
        <v>0.234049414001206</v>
      </c>
      <c r="O2644" s="16" t="n">
        <v>0.0242105912143547</v>
      </c>
      <c r="P2644" s="34" t="b">
        <f aca="false">TRUE()</f>
        <v>1</v>
      </c>
      <c r="Q2644" s="18" t="n">
        <v>0.000240127775434322</v>
      </c>
    </row>
    <row r="2645" customFormat="false" ht="22.35" hidden="false" customHeight="false" outlineLevel="0" collapsed="false">
      <c r="A2645" s="6" t="s">
        <v>4258</v>
      </c>
      <c r="B2645" s="7" t="s">
        <v>1511</v>
      </c>
      <c r="C2645" s="17" t="n">
        <v>942</v>
      </c>
      <c r="D2645" s="18" t="n">
        <v>-0.000696873104796572</v>
      </c>
      <c r="E2645" s="18" t="n">
        <v>0.0002183346746341</v>
      </c>
      <c r="F2645" s="18" t="n">
        <v>-0.000635983057181947</v>
      </c>
      <c r="G2645" s="18" t="n">
        <v>0.000240555535508738</v>
      </c>
      <c r="H2645" s="16" t="n">
        <v>2.80634219085066</v>
      </c>
      <c r="I2645" s="17" t="n">
        <v>191.26185928332</v>
      </c>
      <c r="J2645" s="16" t="n">
        <v>0.0055292837396452</v>
      </c>
      <c r="K2645" s="16" t="n">
        <v>0.0128985539738772</v>
      </c>
      <c r="L2645" s="16" t="n">
        <v>0.256666507502373</v>
      </c>
      <c r="M2645" s="16" t="n">
        <v>0.576854810081647</v>
      </c>
      <c r="N2645" s="16" t="n">
        <v>0.22906591876114</v>
      </c>
      <c r="O2645" s="16" t="n">
        <v>0.0244166693446155</v>
      </c>
      <c r="P2645" s="34" t="b">
        <f aca="false">TRUE()</f>
        <v>1</v>
      </c>
      <c r="Q2645" s="18" t="n">
        <v>0.000229609568047093</v>
      </c>
    </row>
    <row r="2646" customFormat="false" ht="22.35" hidden="false" customHeight="false" outlineLevel="0" collapsed="false">
      <c r="A2646" s="6" t="s">
        <v>4259</v>
      </c>
      <c r="B2646" s="7" t="s">
        <v>1511</v>
      </c>
      <c r="C2646" s="17" t="n">
        <v>943</v>
      </c>
      <c r="D2646" s="18" t="n">
        <v>-0.000732466586087479</v>
      </c>
      <c r="E2646" s="18" t="n">
        <v>0.000229368851430323</v>
      </c>
      <c r="F2646" s="18" t="n">
        <v>-0.00066877984221332</v>
      </c>
      <c r="G2646" s="18" t="n">
        <v>0.000251363422844654</v>
      </c>
      <c r="H2646" s="16" t="n">
        <v>2.79695963770417</v>
      </c>
      <c r="I2646" s="17" t="n">
        <v>190.51039369627</v>
      </c>
      <c r="J2646" s="16" t="n">
        <v>0.00568793270067725</v>
      </c>
      <c r="K2646" s="16" t="n">
        <v>0.0132388786919858</v>
      </c>
      <c r="L2646" s="16" t="n">
        <v>0.256717109768282</v>
      </c>
      <c r="M2646" s="16" t="n">
        <v>0.576766063187788</v>
      </c>
      <c r="N2646" s="16" t="n">
        <v>0.228500680992304</v>
      </c>
      <c r="O2646" s="16" t="n">
        <v>0.0242304427159557</v>
      </c>
      <c r="P2646" s="34" t="b">
        <f aca="false">TRUE()</f>
        <v>1</v>
      </c>
      <c r="Q2646" s="18" t="n">
        <v>0.000267737375946845</v>
      </c>
    </row>
    <row r="2647" customFormat="false" ht="22.35" hidden="false" customHeight="false" outlineLevel="0" collapsed="false">
      <c r="A2647" s="6" t="s">
        <v>4260</v>
      </c>
      <c r="B2647" s="7" t="s">
        <v>1511</v>
      </c>
      <c r="C2647" s="17" t="n">
        <v>944</v>
      </c>
      <c r="D2647" s="18" t="n">
        <v>-0.000769770944538752</v>
      </c>
      <c r="E2647" s="18" t="n">
        <v>0.00024091698849874</v>
      </c>
      <c r="F2647" s="18" t="n">
        <v>-0.00070387785195994</v>
      </c>
      <c r="G2647" s="18" t="n">
        <v>0.000262127168568559</v>
      </c>
      <c r="H2647" s="16" t="n">
        <v>2.75897977008743</v>
      </c>
      <c r="I2647" s="17" t="n">
        <v>189.514794721822</v>
      </c>
      <c r="J2647" s="16" t="n">
        <v>0.00636668612525294</v>
      </c>
      <c r="K2647" s="16" t="n">
        <v>0.0147032539898719</v>
      </c>
      <c r="L2647" s="16" t="n">
        <v>0.254441010747922</v>
      </c>
      <c r="M2647" s="16" t="n">
        <v>0.575586997312237</v>
      </c>
      <c r="N2647" s="16" t="n">
        <v>0.232086253724124</v>
      </c>
      <c r="O2647" s="16" t="n">
        <v>0.0248049440920572</v>
      </c>
      <c r="P2647" s="34" t="b">
        <f aca="false">TRUE()</f>
        <v>1</v>
      </c>
      <c r="Q2647" s="18" t="n">
        <v>0.0003461375797784</v>
      </c>
    </row>
    <row r="2648" customFormat="false" ht="22.35" hidden="false" customHeight="false" outlineLevel="0" collapsed="false">
      <c r="A2648" s="6" t="s">
        <v>4261</v>
      </c>
      <c r="B2648" s="7" t="s">
        <v>1511</v>
      </c>
      <c r="C2648" s="17" t="n">
        <v>945</v>
      </c>
      <c r="D2648" s="18" t="n">
        <v>-0.000807369402410402</v>
      </c>
      <c r="E2648" s="18" t="n">
        <v>0.000253327125160725</v>
      </c>
      <c r="F2648" s="18" t="n">
        <v>-0.000740324522381335</v>
      </c>
      <c r="G2648" s="18" t="n">
        <v>0.000274034050621413</v>
      </c>
      <c r="H2648" s="16" t="n">
        <v>2.67265537849358</v>
      </c>
      <c r="I2648" s="17" t="n">
        <v>188.722260921429</v>
      </c>
      <c r="J2648" s="16" t="n">
        <v>0.00818414979247256</v>
      </c>
      <c r="K2648" s="16" t="n">
        <v>0.0182603342143877</v>
      </c>
      <c r="L2648" s="16" t="n">
        <v>0.247430975135601</v>
      </c>
      <c r="M2648" s="16" t="n">
        <v>0.57293726862417</v>
      </c>
      <c r="N2648" s="16" t="n">
        <v>0.242442789596412</v>
      </c>
      <c r="O2648" s="16" t="n">
        <v>0.025062256072972</v>
      </c>
      <c r="P2648" s="34" t="b">
        <f aca="false">TRUE()</f>
        <v>1</v>
      </c>
      <c r="Q2648" s="18" t="n">
        <v>0.000276263160945352</v>
      </c>
    </row>
    <row r="2649" customFormat="false" ht="22.35" hidden="false" customHeight="false" outlineLevel="0" collapsed="false">
      <c r="A2649" s="6" t="s">
        <v>4262</v>
      </c>
      <c r="B2649" s="7" t="s">
        <v>1511</v>
      </c>
      <c r="C2649" s="17" t="n">
        <v>946</v>
      </c>
      <c r="D2649" s="18" t="n">
        <v>-0.000845248204849382</v>
      </c>
      <c r="E2649" s="18" t="n">
        <v>0.000266026646143055</v>
      </c>
      <c r="F2649" s="18" t="n">
        <v>-0.000777783547497456</v>
      </c>
      <c r="G2649" s="18" t="n">
        <v>0.000287073907984187</v>
      </c>
      <c r="H2649" s="16" t="n">
        <v>2.56218684048194</v>
      </c>
      <c r="I2649" s="17" t="n">
        <v>188.393916278142</v>
      </c>
      <c r="J2649" s="16" t="n">
        <v>0.0111832874760452</v>
      </c>
      <c r="K2649" s="16" t="n">
        <v>0.0241848061623697</v>
      </c>
      <c r="L2649" s="16" t="n">
        <v>0.237586286527558</v>
      </c>
      <c r="M2649" s="16" t="n">
        <v>0.570300218063796</v>
      </c>
      <c r="N2649" s="16" t="n">
        <v>0.25736879695727</v>
      </c>
      <c r="O2649" s="16" t="n">
        <v>0.0247618551882822</v>
      </c>
      <c r="P2649" s="34" t="b">
        <f aca="false">TRUE()</f>
        <v>1</v>
      </c>
      <c r="Q2649" s="18" t="n">
        <v>7.48791133190963E-005</v>
      </c>
    </row>
    <row r="2650" customFormat="false" ht="22.35" hidden="false" customHeight="false" outlineLevel="0" collapsed="false">
      <c r="A2650" s="6" t="s">
        <v>4263</v>
      </c>
      <c r="B2650" s="7" t="s">
        <v>1511</v>
      </c>
      <c r="C2650" s="17" t="n">
        <v>947</v>
      </c>
      <c r="D2650" s="18" t="n">
        <v>-0.000884217026384956</v>
      </c>
      <c r="E2650" s="18" t="n">
        <v>0.000277320428873926</v>
      </c>
      <c r="F2650" s="18" t="n">
        <v>-0.000815854447039381</v>
      </c>
      <c r="G2650" s="18" t="n">
        <v>0.00029921690834944</v>
      </c>
      <c r="H2650" s="16" t="n">
        <v>2.49062535199318</v>
      </c>
      <c r="I2650" s="17" t="n">
        <v>188.373942360931</v>
      </c>
      <c r="J2650" s="16" t="n">
        <v>0.0136169988846421</v>
      </c>
      <c r="K2650" s="16" t="n">
        <v>0.0289500744729839</v>
      </c>
      <c r="L2650" s="16" t="n">
        <v>0.23097323294968</v>
      </c>
      <c r="M2650" s="16" t="n">
        <v>0.568373142654293</v>
      </c>
      <c r="N2650" s="16" t="n">
        <v>0.264199663882374</v>
      </c>
      <c r="O2650" s="16" t="n">
        <v>0.0250437425058046</v>
      </c>
      <c r="P2650" s="34" t="b">
        <f aca="false">TRUE()</f>
        <v>1</v>
      </c>
      <c r="Q2650" s="18" t="n">
        <v>0.000177411229073389</v>
      </c>
    </row>
    <row r="2651" customFormat="false" ht="22.35" hidden="false" customHeight="false" outlineLevel="0" collapsed="false">
      <c r="A2651" s="6" t="s">
        <v>4264</v>
      </c>
      <c r="B2651" s="7" t="s">
        <v>1511</v>
      </c>
      <c r="C2651" s="17" t="n">
        <v>948</v>
      </c>
      <c r="D2651" s="18" t="n">
        <v>-0.000921348387761083</v>
      </c>
      <c r="E2651" s="18" t="n">
        <v>0.00028641597498835</v>
      </c>
      <c r="F2651" s="18" t="n">
        <v>-0.000851754246545233</v>
      </c>
      <c r="G2651" s="18" t="n">
        <v>0.00030928421641743</v>
      </c>
      <c r="H2651" s="16" t="n">
        <v>2.45459358931964</v>
      </c>
      <c r="I2651" s="17" t="n">
        <v>188.484664561959</v>
      </c>
      <c r="J2651" s="16" t="n">
        <v>0.0150119369157419</v>
      </c>
      <c r="K2651" s="16" t="n">
        <v>0.0316241310661568</v>
      </c>
      <c r="L2651" s="16" t="n">
        <v>0.22750788907102</v>
      </c>
      <c r="M2651" s="16" t="n">
        <v>0.567625133120341</v>
      </c>
      <c r="N2651" s="16" t="n">
        <v>0.264199663882374</v>
      </c>
      <c r="O2651" s="16" t="n">
        <v>0.0257183003044695</v>
      </c>
      <c r="P2651" s="34" t="b">
        <f aca="false">TRUE()</f>
        <v>1</v>
      </c>
      <c r="Q2651" s="18" t="n">
        <v>0.000358280705306044</v>
      </c>
    </row>
    <row r="2652" customFormat="false" ht="22.35" hidden="false" customHeight="false" outlineLevel="0" collapsed="false">
      <c r="A2652" s="6" t="s">
        <v>4265</v>
      </c>
      <c r="B2652" s="7" t="s">
        <v>1511</v>
      </c>
      <c r="C2652" s="17" t="n">
        <v>949</v>
      </c>
      <c r="D2652" s="18" t="n">
        <v>-0.000953523867897878</v>
      </c>
      <c r="E2652" s="18" t="n">
        <v>0.00029428082653939</v>
      </c>
      <c r="F2652" s="18" t="n">
        <v>-0.000883204087663861</v>
      </c>
      <c r="G2652" s="18" t="n">
        <v>0.000317339910407774</v>
      </c>
      <c r="H2652" s="16" t="n">
        <v>2.41453328777669</v>
      </c>
      <c r="I2652" s="17" t="n">
        <v>188.298985486999</v>
      </c>
      <c r="J2652" s="16" t="n">
        <v>0.0167121518745883</v>
      </c>
      <c r="K2652" s="16" t="n">
        <v>0.0346509855473709</v>
      </c>
      <c r="L2652" s="16" t="n">
        <v>0.223999332742522</v>
      </c>
      <c r="M2652" s="16" t="n">
        <v>0.566915157969471</v>
      </c>
      <c r="N2652" s="16" t="n">
        <v>0.272168705135319</v>
      </c>
      <c r="O2652" s="16" t="n">
        <v>0.0264483373405933</v>
      </c>
      <c r="P2652" s="34" t="b">
        <f aca="false">TRUE()</f>
        <v>1</v>
      </c>
      <c r="Q2652" s="18" t="n">
        <v>0.00028463914693047</v>
      </c>
    </row>
    <row r="2653" customFormat="false" ht="22.35" hidden="false" customHeight="false" outlineLevel="0" collapsed="false">
      <c r="A2653" s="6" t="s">
        <v>4266</v>
      </c>
      <c r="B2653" s="7" t="s">
        <v>1511</v>
      </c>
      <c r="C2653" s="17" t="n">
        <v>950</v>
      </c>
      <c r="D2653" s="18" t="n">
        <v>-0.000977686106686858</v>
      </c>
      <c r="E2653" s="18" t="n">
        <v>0.00030117290904637</v>
      </c>
      <c r="F2653" s="18" t="n">
        <v>-0.000907560276393353</v>
      </c>
      <c r="G2653" s="18" t="n">
        <v>0.000323313530235112</v>
      </c>
      <c r="H2653" s="16" t="n">
        <v>2.35477366240767</v>
      </c>
      <c r="I2653" s="17" t="n">
        <v>187.695724571556</v>
      </c>
      <c r="J2653" s="16" t="n">
        <v>0.0195668768507725</v>
      </c>
      <c r="K2653" s="16" t="n">
        <v>0.03965310645793</v>
      </c>
      <c r="L2653" s="16" t="n">
        <v>0.219108934019511</v>
      </c>
      <c r="M2653" s="16" t="n">
        <v>0.56508950758152</v>
      </c>
      <c r="N2653" s="16" t="n">
        <v>0.287328614858579</v>
      </c>
      <c r="O2653" s="16" t="n">
        <v>0.0270754644767419</v>
      </c>
      <c r="P2653" s="34" t="b">
        <f aca="false">TRUE()</f>
        <v>1</v>
      </c>
      <c r="Q2653" s="18" t="n">
        <v>9.65299795131728E-005</v>
      </c>
    </row>
    <row r="2654" customFormat="false" ht="22.35" hidden="false" customHeight="false" outlineLevel="0" collapsed="false">
      <c r="A2654" s="6" t="s">
        <v>4267</v>
      </c>
      <c r="B2654" s="7" t="s">
        <v>1511</v>
      </c>
      <c r="C2654" s="17" t="n">
        <v>951</v>
      </c>
      <c r="D2654" s="18" t="n">
        <v>-0.000991421768151609</v>
      </c>
      <c r="E2654" s="18" t="n">
        <v>0.000305361134168017</v>
      </c>
      <c r="F2654" s="18" t="n">
        <v>-0.000921949032663033</v>
      </c>
      <c r="G2654" s="18" t="n">
        <v>0.00032656680009179</v>
      </c>
      <c r="H2654" s="16" t="n">
        <v>2.30248789277512</v>
      </c>
      <c r="I2654" s="17" t="n">
        <v>187.191220071305</v>
      </c>
      <c r="J2654" s="16" t="n">
        <v>0.0224076023514437</v>
      </c>
      <c r="K2654" s="16" t="n">
        <v>0.0446619653535936</v>
      </c>
      <c r="L2654" s="16" t="n">
        <v>0.214784811019119</v>
      </c>
      <c r="M2654" s="16" t="n">
        <v>0.563428672853593</v>
      </c>
      <c r="N2654" s="16" t="n">
        <v>0.301376674475255</v>
      </c>
      <c r="O2654" s="16" t="n">
        <v>0.0276158472231478</v>
      </c>
      <c r="P2654" s="34" t="b">
        <f aca="false">TRUE()</f>
        <v>1</v>
      </c>
      <c r="Q2654" s="18" t="n">
        <v>0.000509149119493627</v>
      </c>
    </row>
    <row r="2655" customFormat="false" ht="22.35" hidden="false" customHeight="false" outlineLevel="0" collapsed="false">
      <c r="A2655" s="6" t="s">
        <v>4268</v>
      </c>
      <c r="B2655" s="7" t="s">
        <v>1511</v>
      </c>
      <c r="C2655" s="17" t="n">
        <v>952</v>
      </c>
      <c r="D2655" s="18" t="n">
        <v>-0.000994705866660284</v>
      </c>
      <c r="E2655" s="18" t="n">
        <v>0.000305867562893903</v>
      </c>
      <c r="F2655" s="18" t="n">
        <v>-0.00092579500417428</v>
      </c>
      <c r="G2655" s="18" t="n">
        <v>0.000325864170044776</v>
      </c>
      <c r="H2655" s="16" t="n">
        <v>2.2817062429751</v>
      </c>
      <c r="I2655" s="17" t="n">
        <v>186.689278247984</v>
      </c>
      <c r="J2655" s="16" t="n">
        <v>0.023635122206543</v>
      </c>
      <c r="K2655" s="16" t="n">
        <v>0.046774323870841</v>
      </c>
      <c r="L2655" s="16" t="n">
        <v>0.213385608929349</v>
      </c>
      <c r="M2655" s="16" t="n">
        <v>0.5625538820427</v>
      </c>
      <c r="N2655" s="16" t="n">
        <v>0.309671758481613</v>
      </c>
      <c r="O2655" s="16" t="n">
        <v>0.0284690414352151</v>
      </c>
      <c r="P2655" s="34" t="b">
        <f aca="false">TRUE()</f>
        <v>1</v>
      </c>
      <c r="Q2655" s="18" t="n">
        <v>0.000279529557997217</v>
      </c>
    </row>
    <row r="2656" customFormat="false" ht="22.35" hidden="false" customHeight="false" outlineLevel="0" collapsed="false">
      <c r="A2656" s="6" t="s">
        <v>4269</v>
      </c>
      <c r="B2656" s="7" t="s">
        <v>1511</v>
      </c>
      <c r="C2656" s="17" t="n">
        <v>953</v>
      </c>
      <c r="D2656" s="18" t="n">
        <v>-0.000985920283091473</v>
      </c>
      <c r="E2656" s="18" t="n">
        <v>0.000301590573378276</v>
      </c>
      <c r="F2656" s="18" t="n">
        <v>-0.000917698850831811</v>
      </c>
      <c r="G2656" s="18" t="n">
        <v>0.000321132023139471</v>
      </c>
      <c r="H2656" s="16" t="n">
        <v>2.29114542269293</v>
      </c>
      <c r="I2656" s="17" t="n">
        <v>186.617644135093</v>
      </c>
      <c r="J2656" s="16" t="n">
        <v>0.0230722852954067</v>
      </c>
      <c r="K2656" s="16" t="n">
        <v>0.0457914796632892</v>
      </c>
      <c r="L2656" s="16" t="n">
        <v>0.214346155090754</v>
      </c>
      <c r="M2656" s="16" t="n">
        <v>0.562452457021147</v>
      </c>
      <c r="N2656" s="16" t="n">
        <v>0.311365724782425</v>
      </c>
      <c r="O2656" s="16" t="n">
        <v>0.0292884980758419</v>
      </c>
      <c r="P2656" s="34" t="b">
        <f aca="false">TRUE()</f>
        <v>1</v>
      </c>
      <c r="Q2656" s="18" t="n">
        <v>0.000215423730580194</v>
      </c>
    </row>
    <row r="2657" customFormat="false" ht="22.35" hidden="false" customHeight="false" outlineLevel="0" collapsed="false">
      <c r="A2657" s="6" t="s">
        <v>4270</v>
      </c>
      <c r="B2657" s="7" t="s">
        <v>1511</v>
      </c>
      <c r="C2657" s="17" t="n">
        <v>954</v>
      </c>
      <c r="D2657" s="18" t="n">
        <v>-0.000963914896998436</v>
      </c>
      <c r="E2657" s="18" t="n">
        <v>0.000292788346913699</v>
      </c>
      <c r="F2657" s="18" t="n">
        <v>-0.000896500851169594</v>
      </c>
      <c r="G2657" s="18" t="n">
        <v>0.000312986547480529</v>
      </c>
      <c r="H2657" s="16" t="n">
        <v>2.33038773418257</v>
      </c>
      <c r="I2657" s="17" t="n">
        <v>187.134484047681</v>
      </c>
      <c r="J2657" s="16" t="n">
        <v>0.0208516587546803</v>
      </c>
      <c r="K2657" s="16" t="n">
        <v>0.0419662385217862</v>
      </c>
      <c r="L2657" s="16" t="n">
        <v>0.217449375863512</v>
      </c>
      <c r="M2657" s="16" t="n">
        <v>0.563618844769005</v>
      </c>
      <c r="N2657" s="16" t="n">
        <v>0.305610432800273</v>
      </c>
      <c r="O2657" s="16" t="n">
        <v>0.0297197047316059</v>
      </c>
      <c r="P2657" s="34" t="b">
        <f aca="false">TRUE()</f>
        <v>1</v>
      </c>
      <c r="Q2657" s="18" t="n">
        <v>0.000382544169711822</v>
      </c>
    </row>
    <row r="2658" customFormat="false" ht="22.35" hidden="false" customHeight="false" outlineLevel="0" collapsed="false">
      <c r="A2658" s="6" t="s">
        <v>4271</v>
      </c>
      <c r="B2658" s="7" t="s">
        <v>1511</v>
      </c>
      <c r="C2658" s="17" t="n">
        <v>955</v>
      </c>
      <c r="D2658" s="18" t="n">
        <v>-0.000928961902080909</v>
      </c>
      <c r="E2658" s="18" t="n">
        <v>0.000281553478669687</v>
      </c>
      <c r="F2658" s="18" t="n">
        <v>-0.000861746145201871</v>
      </c>
      <c r="G2658" s="18" t="n">
        <v>0.000302125226096467</v>
      </c>
      <c r="H2658" s="16" t="n">
        <v>2.41452378292642</v>
      </c>
      <c r="I2658" s="17" t="n">
        <v>187.639894993069</v>
      </c>
      <c r="J2658" s="16" t="n">
        <v>0.0167159694134546</v>
      </c>
      <c r="K2658" s="16" t="n">
        <v>0.0346509855473709</v>
      </c>
      <c r="L2658" s="16" t="n">
        <v>0.224731084268592</v>
      </c>
      <c r="M2658" s="16" t="n">
        <v>0.565609310816979</v>
      </c>
      <c r="N2658" s="16" t="n">
        <v>0.289181007796178</v>
      </c>
      <c r="O2658" s="16" t="n">
        <v>0.0299310082314126</v>
      </c>
      <c r="P2658" s="34" t="b">
        <f aca="false">TRUE()</f>
        <v>1</v>
      </c>
      <c r="Q2658" s="18" t="n">
        <v>0.000699094592464516</v>
      </c>
    </row>
    <row r="2659" customFormat="false" ht="22.35" hidden="false" customHeight="false" outlineLevel="0" collapsed="false">
      <c r="A2659" s="6" t="s">
        <v>4272</v>
      </c>
      <c r="B2659" s="7" t="s">
        <v>1511</v>
      </c>
      <c r="C2659" s="17" t="n">
        <v>956</v>
      </c>
      <c r="D2659" s="18" t="n">
        <v>-0.0008825845163235</v>
      </c>
      <c r="E2659" s="18" t="n">
        <v>0.000266488430648553</v>
      </c>
      <c r="F2659" s="18" t="n">
        <v>-0.000816034254611139</v>
      </c>
      <c r="G2659" s="18" t="n">
        <v>0.000287723526572236</v>
      </c>
      <c r="H2659" s="16" t="n">
        <v>2.52282793557335</v>
      </c>
      <c r="I2659" s="17" t="n">
        <v>188.46491288127</v>
      </c>
      <c r="J2659" s="16" t="n">
        <v>0.012468429344973</v>
      </c>
      <c r="K2659" s="16" t="n">
        <v>0.0266859111818659</v>
      </c>
      <c r="L2659" s="16" t="n">
        <v>0.233854985257693</v>
      </c>
      <c r="M2659" s="16" t="n">
        <v>0.568525280186622</v>
      </c>
      <c r="N2659" s="16" t="n">
        <v>0.268917111014187</v>
      </c>
      <c r="O2659" s="16" t="n">
        <v>0.0301432747618204</v>
      </c>
      <c r="P2659" s="34" t="b">
        <f aca="false">TRUE()</f>
        <v>1</v>
      </c>
      <c r="Q2659" s="18" t="n">
        <v>0.00047494766099741</v>
      </c>
    </row>
    <row r="2660" customFormat="false" ht="22.35" hidden="false" customHeight="false" outlineLevel="0" collapsed="false">
      <c r="A2660" s="6" t="s">
        <v>4273</v>
      </c>
      <c r="B2660" s="7" t="s">
        <v>1511</v>
      </c>
      <c r="C2660" s="17" t="n">
        <v>957</v>
      </c>
      <c r="D2660" s="18" t="n">
        <v>-0.000826119620548512</v>
      </c>
      <c r="E2660" s="18" t="n">
        <v>0.00024849400482657</v>
      </c>
      <c r="F2660" s="18" t="n">
        <v>-0.000760424693104804</v>
      </c>
      <c r="G2660" s="18" t="n">
        <v>0.000270338196186311</v>
      </c>
      <c r="H2660" s="16" t="n">
        <v>2.66687212819881</v>
      </c>
      <c r="I2660" s="17" t="n">
        <v>189.497997809706</v>
      </c>
      <c r="J2660" s="16" t="n">
        <v>0.00831823219534407</v>
      </c>
      <c r="K2660" s="16" t="n">
        <v>0.0185097392014359</v>
      </c>
      <c r="L2660" s="16" t="n">
        <v>0.245966525308221</v>
      </c>
      <c r="M2660" s="16" t="n">
        <v>0.57278513109184</v>
      </c>
      <c r="N2660" s="16" t="n">
        <v>0.264199663882374</v>
      </c>
      <c r="O2660" s="16" t="n">
        <v>0.0303643601303981</v>
      </c>
      <c r="P2660" s="34" t="b">
        <f aca="false">TRUE()</f>
        <v>1</v>
      </c>
      <c r="Q2660" s="18" t="n">
        <v>0.000354478418882095</v>
      </c>
    </row>
    <row r="2661" customFormat="false" ht="22.35" hidden="false" customHeight="false" outlineLevel="0" collapsed="false">
      <c r="A2661" s="6" t="s">
        <v>4274</v>
      </c>
      <c r="B2661" s="7" t="s">
        <v>1511</v>
      </c>
      <c r="C2661" s="17" t="n">
        <v>958</v>
      </c>
      <c r="D2661" s="18" t="n">
        <v>-0.000761791595729999</v>
      </c>
      <c r="E2661" s="18" t="n">
        <v>0.000228738573928368</v>
      </c>
      <c r="F2661" s="18" t="n">
        <v>-0.000696914681306526</v>
      </c>
      <c r="G2661" s="18" t="n">
        <v>0.000250507281353283</v>
      </c>
      <c r="H2661" s="16" t="n">
        <v>2.8574468001976</v>
      </c>
      <c r="I2661" s="17" t="n">
        <v>190.418340232232</v>
      </c>
      <c r="J2661" s="16" t="n">
        <v>0.00474564692637425</v>
      </c>
      <c r="K2661" s="16" t="n">
        <v>0.0111963813214628</v>
      </c>
      <c r="L2661" s="16" t="n">
        <v>0.262383627764356</v>
      </c>
      <c r="M2661" s="16" t="n">
        <v>0.578084588467975</v>
      </c>
      <c r="N2661" s="16" t="n">
        <v>0.242131619900422</v>
      </c>
      <c r="O2661" s="16" t="n">
        <v>0.0307374274627479</v>
      </c>
      <c r="P2661" s="34" t="b">
        <f aca="false">TRUE()</f>
        <v>1</v>
      </c>
      <c r="Q2661" s="18" t="n">
        <v>0.000312278556032926</v>
      </c>
    </row>
    <row r="2662" customFormat="false" ht="22.35" hidden="false" customHeight="false" outlineLevel="0" collapsed="false">
      <c r="A2662" s="6" t="s">
        <v>4275</v>
      </c>
      <c r="B2662" s="7" t="s">
        <v>1511</v>
      </c>
      <c r="C2662" s="17" t="n">
        <v>959</v>
      </c>
      <c r="D2662" s="18" t="n">
        <v>-0.000692724723733357</v>
      </c>
      <c r="E2662" s="18" t="n">
        <v>0.000207091795977115</v>
      </c>
      <c r="F2662" s="18" t="n">
        <v>-0.000628957992300954</v>
      </c>
      <c r="G2662" s="18" t="n">
        <v>0.000227750354849642</v>
      </c>
      <c r="H2662" s="16" t="n">
        <v>3.09959141608312</v>
      </c>
      <c r="I2662" s="17" t="n">
        <v>191.003434945092</v>
      </c>
      <c r="J2662" s="16" t="n">
        <v>0.00223077633288463</v>
      </c>
      <c r="K2662" s="16" t="n">
        <v>0.00556019326214487</v>
      </c>
      <c r="L2662" s="16" t="n">
        <v>0.283831437148796</v>
      </c>
      <c r="M2662" s="16" t="n">
        <v>0.584550433591967</v>
      </c>
      <c r="N2662" s="16" t="n">
        <v>0.222601783256836</v>
      </c>
      <c r="O2662" s="16" t="n">
        <v>0.0321162706332135</v>
      </c>
      <c r="P2662" s="34" t="b">
        <f aca="false">TRUE()</f>
        <v>1</v>
      </c>
      <c r="Q2662" s="18" t="n">
        <v>0.000387843793589353</v>
      </c>
    </row>
    <row r="2663" customFormat="false" ht="22.35" hidden="false" customHeight="false" outlineLevel="0" collapsed="false">
      <c r="A2663" s="6" t="s">
        <v>4276</v>
      </c>
      <c r="B2663" s="7" t="s">
        <v>1511</v>
      </c>
      <c r="C2663" s="17" t="n">
        <v>960</v>
      </c>
      <c r="D2663" s="18" t="n">
        <v>-0.00061903092038863</v>
      </c>
      <c r="E2663" s="18" t="n">
        <v>0.000186024016879747</v>
      </c>
      <c r="F2663" s="18" t="n">
        <v>-0.000557564507910969</v>
      </c>
      <c r="G2663" s="18" t="n">
        <v>0.000205751884548628</v>
      </c>
      <c r="H2663" s="16" t="n">
        <v>3.32242005928688</v>
      </c>
      <c r="I2663" s="17" t="n">
        <v>191.811086062827</v>
      </c>
      <c r="J2663" s="16" t="n">
        <v>0.00106862359278818</v>
      </c>
      <c r="K2663" s="16" t="n">
        <v>0.00278217560230298</v>
      </c>
      <c r="L2663" s="16" t="n">
        <v>0.303088488759678</v>
      </c>
      <c r="M2663" s="16" t="n">
        <v>0.589482225264973</v>
      </c>
      <c r="N2663" s="16" t="n">
        <v>0.207778034650392</v>
      </c>
      <c r="O2663" s="16" t="n">
        <v>0.0329534602750665</v>
      </c>
      <c r="P2663" s="34" t="b">
        <f aca="false">TRUE()</f>
        <v>1</v>
      </c>
      <c r="Q2663" s="18" t="n">
        <v>0.000486693091598653</v>
      </c>
    </row>
    <row r="2664" customFormat="false" ht="22.35" hidden="false" customHeight="false" outlineLevel="0" collapsed="false">
      <c r="A2664" s="6" t="s">
        <v>4277</v>
      </c>
      <c r="B2664" s="7" t="s">
        <v>1511</v>
      </c>
      <c r="C2664" s="17" t="n">
        <v>961</v>
      </c>
      <c r="D2664" s="18" t="n">
        <v>-0.00054403670351915</v>
      </c>
      <c r="E2664" s="18" t="n">
        <v>0.000165602487916209</v>
      </c>
      <c r="F2664" s="18" t="n">
        <v>-0.000485467737340341</v>
      </c>
      <c r="G2664" s="18" t="n">
        <v>0.000185349765877991</v>
      </c>
      <c r="H2664" s="16" t="n">
        <v>3.54779928923096</v>
      </c>
      <c r="I2664" s="17" t="n">
        <v>193.522029672251</v>
      </c>
      <c r="J2664" s="18" t="n">
        <v>0.000487423822279581</v>
      </c>
      <c r="K2664" s="16" t="n">
        <v>0.00134943886755188</v>
      </c>
      <c r="L2664" s="16" t="n">
        <v>0.321119944267745</v>
      </c>
      <c r="M2664" s="16" t="n">
        <v>0.594718292002637</v>
      </c>
      <c r="N2664" s="16" t="n">
        <v>0.18716720269236</v>
      </c>
      <c r="O2664" s="16" t="n">
        <v>0.0329468596916556</v>
      </c>
      <c r="P2664" s="34" t="b">
        <f aca="false">TRUE()</f>
        <v>1</v>
      </c>
      <c r="Q2664" s="18" t="n">
        <v>0.000286911679165108</v>
      </c>
    </row>
    <row r="2665" customFormat="false" ht="22.35" hidden="false" customHeight="false" outlineLevel="0" collapsed="false">
      <c r="A2665" s="6" t="s">
        <v>4278</v>
      </c>
      <c r="B2665" s="7" t="s">
        <v>1511</v>
      </c>
      <c r="C2665" s="17" t="n">
        <v>962</v>
      </c>
      <c r="D2665" s="18" t="n">
        <v>-0.000471975871462279</v>
      </c>
      <c r="E2665" s="18" t="n">
        <v>0.000145073392165462</v>
      </c>
      <c r="F2665" s="18" t="n">
        <v>-0.000415894314341892</v>
      </c>
      <c r="G2665" s="18" t="n">
        <v>0.000166023662191105</v>
      </c>
      <c r="H2665" s="16" t="n">
        <v>3.86021212386729</v>
      </c>
      <c r="I2665" s="17" t="n">
        <v>196.852692160579</v>
      </c>
      <c r="J2665" s="18" t="n">
        <v>0.000153566425138554</v>
      </c>
      <c r="K2665" s="18" t="n">
        <v>0.00045554014605075</v>
      </c>
      <c r="L2665" s="16" t="n">
        <v>0.344307226232994</v>
      </c>
      <c r="M2665" s="16" t="n">
        <v>0.601184137126629</v>
      </c>
      <c r="N2665" s="16" t="n">
        <v>0.17290409989414</v>
      </c>
      <c r="O2665" s="16" t="n">
        <v>0.0332712965032986</v>
      </c>
      <c r="P2665" s="34" t="b">
        <f aca="false">TRUE()</f>
        <v>1</v>
      </c>
      <c r="Q2665" s="18" t="n">
        <v>0.00039239702393273</v>
      </c>
    </row>
    <row r="2666" customFormat="false" ht="22.35" hidden="false" customHeight="false" outlineLevel="0" collapsed="false">
      <c r="A2666" s="6" t="s">
        <v>4279</v>
      </c>
      <c r="B2666" s="7" t="s">
        <v>1511</v>
      </c>
      <c r="C2666" s="17" t="n">
        <v>963</v>
      </c>
      <c r="D2666" s="18" t="n">
        <v>-0.000403806488632763</v>
      </c>
      <c r="E2666" s="18" t="n">
        <v>0.000125138019581978</v>
      </c>
      <c r="F2666" s="18" t="n">
        <v>-0.000350151267813548</v>
      </c>
      <c r="G2666" s="18" t="n">
        <v>0.000147815487695152</v>
      </c>
      <c r="H2666" s="16" t="n">
        <v>4.25266033932913</v>
      </c>
      <c r="I2666" s="17" t="n">
        <v>201.884050102788</v>
      </c>
      <c r="J2666" s="18" t="n">
        <v>3.2292451107967E-005</v>
      </c>
      <c r="K2666" s="18" t="n">
        <v>0.00011008468364812</v>
      </c>
      <c r="L2666" s="16" t="n">
        <v>0.371501211040478</v>
      </c>
      <c r="M2666" s="16" t="n">
        <v>0.608068360464527</v>
      </c>
      <c r="N2666" s="16" t="n">
        <v>0.17290409989414</v>
      </c>
      <c r="O2666" s="16" t="n">
        <v>0.0343716992630292</v>
      </c>
      <c r="P2666" s="34" t="b">
        <f aca="false">TRUE()</f>
        <v>1</v>
      </c>
      <c r="Q2666" s="18" t="n">
        <v>0.000119010116559136</v>
      </c>
    </row>
    <row r="2667" customFormat="false" ht="22.35" hidden="false" customHeight="false" outlineLevel="0" collapsed="false">
      <c r="A2667" s="6" t="s">
        <v>4280</v>
      </c>
      <c r="B2667" s="7" t="s">
        <v>1511</v>
      </c>
      <c r="C2667" s="17" t="n">
        <v>964</v>
      </c>
      <c r="D2667" s="18" t="n">
        <v>-0.000341101207870891</v>
      </c>
      <c r="E2667" s="18" t="n">
        <v>0.000107453957702405</v>
      </c>
      <c r="F2667" s="18" t="n">
        <v>-0.000289794090424069</v>
      </c>
      <c r="G2667" s="18" t="n">
        <v>0.000131910269478548</v>
      </c>
      <c r="H2667" s="16" t="n">
        <v>4.69476722624895</v>
      </c>
      <c r="I2667" s="17" t="n">
        <v>208.495518545001</v>
      </c>
      <c r="J2667" s="18" t="n">
        <v>4.83347599118159E-006</v>
      </c>
      <c r="K2667" s="18" t="n">
        <v>1.89056789476E-005</v>
      </c>
      <c r="L2667" s="16" t="n">
        <v>0.399939951031449</v>
      </c>
      <c r="M2667" s="16" t="n">
        <v>0.616296465337999</v>
      </c>
      <c r="N2667" s="16" t="n">
        <v>0.161961024961123</v>
      </c>
      <c r="O2667" s="16" t="n">
        <v>0.0358567746745153</v>
      </c>
      <c r="P2667" s="34" t="b">
        <f aca="false">TRUE()</f>
        <v>1</v>
      </c>
      <c r="Q2667" s="18" t="n">
        <v>0.000327665671372341</v>
      </c>
    </row>
    <row r="2668" customFormat="false" ht="22.35" hidden="false" customHeight="false" outlineLevel="0" collapsed="false">
      <c r="A2668" s="6" t="s">
        <v>4281</v>
      </c>
      <c r="B2668" s="7" t="s">
        <v>1511</v>
      </c>
      <c r="C2668" s="17" t="n">
        <v>965</v>
      </c>
      <c r="D2668" s="18" t="n">
        <v>-0.000284397792148357</v>
      </c>
      <c r="E2668" s="18" t="n">
        <v>9.25347217892792E-005</v>
      </c>
      <c r="F2668" s="18" t="n">
        <v>-0.000235161075088345</v>
      </c>
      <c r="G2668" s="18" t="n">
        <v>0.000118334823388058</v>
      </c>
      <c r="H2668" s="16" t="n">
        <v>5.18060410636531</v>
      </c>
      <c r="I2668" s="17" t="n">
        <v>216.150580537724</v>
      </c>
      <c r="J2668" s="18" t="n">
        <v>5.06007714709939E-007</v>
      </c>
      <c r="K2668" s="18" t="n">
        <v>2.20813040593717E-006</v>
      </c>
      <c r="L2668" s="16" t="n">
        <v>0.429812129879782</v>
      </c>
      <c r="M2668" s="16" t="n">
        <v>0.622597494801968</v>
      </c>
      <c r="N2668" s="16" t="n">
        <v>0.143028280038192</v>
      </c>
      <c r="O2668" s="16" t="n">
        <v>0.0376642163224301</v>
      </c>
      <c r="P2668" s="34" t="b">
        <f aca="false">TRUE()</f>
        <v>1</v>
      </c>
      <c r="Q2668" s="18" t="n">
        <v>0.000537786471256692</v>
      </c>
    </row>
    <row r="2669" customFormat="false" ht="22.35" hidden="false" customHeight="false" outlineLevel="0" collapsed="false">
      <c r="A2669" s="6" t="s">
        <v>4282</v>
      </c>
      <c r="B2669" s="7" t="s">
        <v>1511</v>
      </c>
      <c r="C2669" s="17" t="n">
        <v>966</v>
      </c>
      <c r="D2669" s="18" t="n">
        <v>-0.000233494711707382</v>
      </c>
      <c r="E2669" s="18" t="n">
        <v>8.01957611086935E-005</v>
      </c>
      <c r="F2669" s="18" t="n">
        <v>-0.000186005765203599</v>
      </c>
      <c r="G2669" s="18" t="n">
        <v>0.000106657333764889</v>
      </c>
      <c r="H2669" s="16" t="n">
        <v>5.70812256553394</v>
      </c>
      <c r="I2669" s="17" t="n">
        <v>224.166263975241</v>
      </c>
      <c r="J2669" s="18" t="n">
        <v>3.59827392637294E-008</v>
      </c>
      <c r="K2669" s="18" t="n">
        <v>1.82776460152359E-007</v>
      </c>
      <c r="L2669" s="16" t="n">
        <v>0.461845097004614</v>
      </c>
      <c r="M2669" s="16" t="n">
        <v>0.627998377199655</v>
      </c>
      <c r="N2669" s="16" t="n">
        <v>0.132167140525179</v>
      </c>
      <c r="O2669" s="16" t="n">
        <v>0.040314664762863</v>
      </c>
      <c r="P2669" s="34" t="b">
        <f aca="false">TRUE()</f>
        <v>1</v>
      </c>
      <c r="Q2669" s="18" t="n">
        <v>0.000549042051088108</v>
      </c>
    </row>
    <row r="2670" customFormat="false" ht="22.35" hidden="false" customHeight="false" outlineLevel="0" collapsed="false">
      <c r="A2670" s="6" t="s">
        <v>4283</v>
      </c>
      <c r="B2670" s="7" t="s">
        <v>1511</v>
      </c>
      <c r="C2670" s="17" t="n">
        <v>967</v>
      </c>
      <c r="D2670" s="18" t="n">
        <v>-0.000188512076327193</v>
      </c>
      <c r="E2670" s="18" t="n">
        <v>6.99819357367823E-005</v>
      </c>
      <c r="F2670" s="18" t="n">
        <v>-0.000143086517316755</v>
      </c>
      <c r="G2670" s="18" t="n">
        <v>9.68203085634865E-005</v>
      </c>
      <c r="H2670" s="16" t="n">
        <v>6.1906107007764</v>
      </c>
      <c r="I2670" s="17" t="n">
        <v>232.953824319704</v>
      </c>
      <c r="J2670" s="18" t="n">
        <v>2.67905235296693E-009</v>
      </c>
      <c r="K2670" s="18" t="n">
        <v>1.61727702944685E-008</v>
      </c>
      <c r="L2670" s="16" t="n">
        <v>0.488550163064973</v>
      </c>
      <c r="M2670" s="16" t="n">
        <v>0.631751102997109</v>
      </c>
      <c r="N2670" s="16" t="n">
        <v>0.126955943656295</v>
      </c>
      <c r="O2670" s="16" t="n">
        <v>0.0447680449248971</v>
      </c>
      <c r="P2670" s="34" t="b">
        <f aca="false">TRUE()</f>
        <v>1</v>
      </c>
      <c r="Q2670" s="16" t="n">
        <v>0.00120250051601541</v>
      </c>
    </row>
    <row r="2671" customFormat="false" ht="22.35" hidden="false" customHeight="false" outlineLevel="0" collapsed="false">
      <c r="A2671" s="6" t="s">
        <v>4284</v>
      </c>
      <c r="B2671" s="7" t="s">
        <v>1511</v>
      </c>
      <c r="C2671" s="17" t="n">
        <v>968</v>
      </c>
      <c r="D2671" s="18" t="n">
        <v>-0.000148975110007934</v>
      </c>
      <c r="E2671" s="18" t="n">
        <v>6.22078763253822E-005</v>
      </c>
      <c r="F2671" s="18" t="n">
        <v>-0.000105282032650137</v>
      </c>
      <c r="G2671" s="18" t="n">
        <v>8.87775255197325E-005</v>
      </c>
      <c r="H2671" s="16" t="n">
        <v>6.63977692935104</v>
      </c>
      <c r="I2671" s="17" t="n">
        <v>240.40858927639</v>
      </c>
      <c r="J2671" s="18" t="n">
        <v>2.07338875723628E-010</v>
      </c>
      <c r="K2671" s="18" t="n">
        <v>1.64838378209398E-009</v>
      </c>
      <c r="L2671" s="16" t="n">
        <v>0.513954534333787</v>
      </c>
      <c r="M2671" s="16" t="n">
        <v>0.635782747603834</v>
      </c>
      <c r="N2671" s="16" t="n">
        <v>0.123299464791901</v>
      </c>
      <c r="O2671" s="16" t="n">
        <v>0.0486951296328745</v>
      </c>
      <c r="P2671" s="34" t="b">
        <f aca="false">TRUE()</f>
        <v>1</v>
      </c>
      <c r="Q2671" s="16" t="n">
        <v>0.0010870513116338</v>
      </c>
    </row>
    <row r="2672" customFormat="false" ht="22.35" hidden="false" customHeight="false" outlineLevel="0" collapsed="false">
      <c r="A2672" s="6" t="s">
        <v>4285</v>
      </c>
      <c r="B2672" s="7" t="s">
        <v>1511</v>
      </c>
      <c r="C2672" s="17" t="n">
        <v>969</v>
      </c>
      <c r="D2672" s="18" t="n">
        <v>-0.000113630157953627</v>
      </c>
      <c r="E2672" s="18" t="n">
        <v>5.65939257776086E-005</v>
      </c>
      <c r="F2672" s="18" t="n">
        <v>-7.15461857578046E-005</v>
      </c>
      <c r="G2672" s="18" t="n">
        <v>8.25840094090582E-005</v>
      </c>
      <c r="H2672" s="16" t="n">
        <v>6.98356860861314</v>
      </c>
      <c r="I2672" s="17" t="n">
        <v>246.070572146731</v>
      </c>
      <c r="J2672" s="18" t="n">
        <v>2.67027003263157E-011</v>
      </c>
      <c r="K2672" s="18" t="n">
        <v>2.33297276535179E-010</v>
      </c>
      <c r="L2672" s="16" t="n">
        <v>0.533191360394751</v>
      </c>
      <c r="M2672" s="16" t="n">
        <v>0.639434048379735</v>
      </c>
      <c r="N2672" s="16" t="n">
        <v>0.115554774962083</v>
      </c>
      <c r="O2672" s="16" t="n">
        <v>0.0516754618434674</v>
      </c>
      <c r="P2672" s="34" t="b">
        <f aca="false">TRUE()</f>
        <v>1</v>
      </c>
      <c r="Q2672" s="18" t="n">
        <v>0.000607329757666222</v>
      </c>
    </row>
    <row r="2673" customFormat="false" ht="22.35" hidden="false" customHeight="false" outlineLevel="0" collapsed="false">
      <c r="A2673" s="6" t="s">
        <v>4286</v>
      </c>
      <c r="B2673" s="7" t="s">
        <v>1511</v>
      </c>
      <c r="C2673" s="17" t="n">
        <v>970</v>
      </c>
      <c r="D2673" s="18" t="n">
        <v>-8.17561323625233E-005</v>
      </c>
      <c r="E2673" s="18" t="n">
        <v>5.27601402415948E-005</v>
      </c>
      <c r="F2673" s="18" t="n">
        <v>-4.096857315992E-005</v>
      </c>
      <c r="G2673" s="18" t="n">
        <v>7.77476635335598E-005</v>
      </c>
      <c r="H2673" s="16" t="n">
        <v>7.2388048145007</v>
      </c>
      <c r="I2673" s="17" t="n">
        <v>248.648933072038</v>
      </c>
      <c r="J2673" s="18" t="n">
        <v>5.62643238200216E-012</v>
      </c>
      <c r="K2673" s="18" t="n">
        <v>5.36774583570321E-011</v>
      </c>
      <c r="L2673" s="16" t="n">
        <v>0.54936984194123</v>
      </c>
      <c r="M2673" s="16" t="n">
        <v>0.645215274608246</v>
      </c>
      <c r="N2673" s="16" t="n">
        <v>0.113427029386441</v>
      </c>
      <c r="O2673" s="16" t="n">
        <v>0.0560400436186669</v>
      </c>
      <c r="P2673" s="34" t="b">
        <f aca="false">TRUE()</f>
        <v>1</v>
      </c>
      <c r="Q2673" s="18" t="n">
        <v>0.000653784788444694</v>
      </c>
    </row>
    <row r="2674" customFormat="false" ht="22.35" hidden="false" customHeight="false" outlineLevel="0" collapsed="false">
      <c r="A2674" s="6" t="s">
        <v>1616</v>
      </c>
      <c r="B2674" s="7" t="s">
        <v>1511</v>
      </c>
      <c r="C2674" s="17" t="n">
        <v>971</v>
      </c>
      <c r="D2674" s="18" t="n">
        <v>-5.24753058455495E-005</v>
      </c>
      <c r="E2674" s="18" t="n">
        <v>5.01316900470026E-005</v>
      </c>
      <c r="F2674" s="18" t="n">
        <v>-1.3522317507577E-005</v>
      </c>
      <c r="G2674" s="18" t="n">
        <v>7.39824119487244E-005</v>
      </c>
      <c r="H2674" s="16" t="n">
        <v>7.27244220812486</v>
      </c>
      <c r="I2674" s="17" t="n">
        <v>249.038153631309</v>
      </c>
      <c r="J2674" s="18" t="n">
        <v>4.56704125436304E-012</v>
      </c>
      <c r="K2674" s="18" t="n">
        <v>4.42832271159033E-011</v>
      </c>
      <c r="L2674" s="16" t="n">
        <v>0.551429755766843</v>
      </c>
      <c r="M2674" s="16" t="n">
        <v>0.647725543891678</v>
      </c>
      <c r="N2674" s="16" t="n">
        <v>0.124679366640873</v>
      </c>
      <c r="O2674" s="16" t="n">
        <v>0.061305586206013</v>
      </c>
      <c r="P2674" s="34" t="b">
        <f aca="false">TRUE()</f>
        <v>1</v>
      </c>
      <c r="Q2674" s="18" t="n">
        <v>0.000462625486059155</v>
      </c>
    </row>
    <row r="2675" customFormat="false" ht="22.35" hidden="false" customHeight="false" outlineLevel="0" collapsed="false">
      <c r="A2675" s="6" t="s">
        <v>1535</v>
      </c>
      <c r="B2675" s="7" t="s">
        <v>1511</v>
      </c>
      <c r="C2675" s="17" t="n">
        <v>972</v>
      </c>
      <c r="D2675" s="18" t="n">
        <v>-2.48562679754434E-005</v>
      </c>
      <c r="E2675" s="18" t="n">
        <v>4.77416343853016E-005</v>
      </c>
      <c r="F2675" s="18" t="n">
        <v>1.2585024264439E-005</v>
      </c>
      <c r="G2675" s="18" t="n">
        <v>7.10338607006653E-005</v>
      </c>
      <c r="H2675" s="16" t="n">
        <v>7.32178052591227</v>
      </c>
      <c r="I2675" s="17" t="n">
        <v>251.238638714491</v>
      </c>
      <c r="J2675" s="18" t="n">
        <v>3.30913527036716E-012</v>
      </c>
      <c r="K2675" s="18" t="n">
        <v>3.2932641179913E-011</v>
      </c>
      <c r="L2675" s="16" t="n">
        <v>0.552407847012272</v>
      </c>
      <c r="M2675" s="16" t="n">
        <v>0.649500481768852</v>
      </c>
      <c r="N2675" s="16" t="n">
        <v>0.126955943656295</v>
      </c>
      <c r="O2675" s="16" t="n">
        <v>0.0659852513705999</v>
      </c>
      <c r="P2675" s="34" t="b">
        <f aca="false">TRUE()</f>
        <v>1</v>
      </c>
      <c r="Q2675" s="18" t="n">
        <v>0.000679526282001329</v>
      </c>
    </row>
    <row r="2676" customFormat="false" ht="22.35" hidden="false" customHeight="false" outlineLevel="0" collapsed="false">
      <c r="A2676" s="6" t="s">
        <v>4287</v>
      </c>
      <c r="B2676" s="7" t="s">
        <v>1511</v>
      </c>
      <c r="C2676" s="17" t="n">
        <v>973</v>
      </c>
      <c r="D2676" s="18" t="n">
        <v>1.16970989722367E-006</v>
      </c>
      <c r="E2676" s="18" t="n">
        <v>4.6691164651177E-005</v>
      </c>
      <c r="F2676" s="18" t="n">
        <v>3.78467130667906E-005</v>
      </c>
      <c r="G2676" s="18" t="n">
        <v>6.88436647433072E-005</v>
      </c>
      <c r="H2676" s="16" t="n">
        <v>7.35408777078961</v>
      </c>
      <c r="I2676" s="17" t="n">
        <v>248.800783032427</v>
      </c>
      <c r="J2676" s="18" t="n">
        <v>2.77530187101121E-012</v>
      </c>
      <c r="K2676" s="18" t="n">
        <v>2.82291734428836E-011</v>
      </c>
      <c r="L2676" s="16" t="n">
        <v>0.557924199387163</v>
      </c>
      <c r="M2676" s="16" t="n">
        <v>0.653050357523201</v>
      </c>
      <c r="N2676" s="16" t="n">
        <v>0.127685841335103</v>
      </c>
      <c r="O2676" s="16" t="n">
        <v>0.0693688919623414</v>
      </c>
      <c r="P2676" s="34" t="b">
        <f aca="false">TRUE()</f>
        <v>1</v>
      </c>
      <c r="Q2676" s="18" t="n">
        <v>0.000750812814402649</v>
      </c>
    </row>
    <row r="2677" customFormat="false" ht="22.35" hidden="false" customHeight="false" outlineLevel="0" collapsed="false">
      <c r="A2677" s="6" t="s">
        <v>4288</v>
      </c>
      <c r="B2677" s="7" t="s">
        <v>1511</v>
      </c>
      <c r="C2677" s="17" t="n">
        <v>974</v>
      </c>
      <c r="D2677" s="18" t="n">
        <v>2.52834185438816E-005</v>
      </c>
      <c r="E2677" s="18" t="n">
        <v>4.77695703913701E-005</v>
      </c>
      <c r="F2677" s="18" t="n">
        <v>6.17247210851855E-005</v>
      </c>
      <c r="G2677" s="18" t="n">
        <v>6.72131088339478E-005</v>
      </c>
      <c r="H2677" s="16" t="n">
        <v>7.24103112481285</v>
      </c>
      <c r="I2677" s="17" t="n">
        <v>236.942216073191</v>
      </c>
      <c r="J2677" s="18" t="n">
        <v>6.19132677800487E-012</v>
      </c>
      <c r="K2677" s="18" t="n">
        <v>5.86621144491329E-011</v>
      </c>
      <c r="L2677" s="16" t="n">
        <v>0.565454253559004</v>
      </c>
      <c r="M2677" s="16" t="n">
        <v>0.65545920178508</v>
      </c>
      <c r="N2677" s="16" t="n">
        <v>0.125558931194445</v>
      </c>
      <c r="O2677" s="16" t="n">
        <v>0.0695853590120284</v>
      </c>
      <c r="P2677" s="34" t="b">
        <f aca="false">TRUE()</f>
        <v>1</v>
      </c>
      <c r="Q2677" s="18" t="n">
        <v>0.000753805512575628</v>
      </c>
    </row>
    <row r="2678" customFormat="false" ht="22.35" hidden="false" customHeight="false" outlineLevel="0" collapsed="false">
      <c r="A2678" s="6" t="s">
        <v>4289</v>
      </c>
      <c r="B2678" s="7" t="s">
        <v>1511</v>
      </c>
      <c r="C2678" s="17" t="n">
        <v>975</v>
      </c>
      <c r="D2678" s="18" t="n">
        <v>5.00859012667218E-005</v>
      </c>
      <c r="E2678" s="18" t="n">
        <v>4.81414429072596E-005</v>
      </c>
      <c r="F2678" s="18" t="n">
        <v>8.62906946665654E-005</v>
      </c>
      <c r="G2678" s="18" t="n">
        <v>6.57906234287291E-005</v>
      </c>
      <c r="H2678" s="16" t="n">
        <v>7.19675865237571</v>
      </c>
      <c r="I2678" s="17" t="n">
        <v>230.137541311534</v>
      </c>
      <c r="J2678" s="18" t="n">
        <v>8.64072379219624E-012</v>
      </c>
      <c r="K2678" s="18" t="n">
        <v>8.05820308710436E-011</v>
      </c>
      <c r="L2678" s="16" t="n">
        <v>0.572356996326759</v>
      </c>
      <c r="M2678" s="16" t="n">
        <v>0.657069324002231</v>
      </c>
      <c r="N2678" s="16" t="n">
        <v>0.119280725229558</v>
      </c>
      <c r="O2678" s="16" t="n">
        <v>0.0669902064443642</v>
      </c>
      <c r="P2678" s="34" t="b">
        <f aca="false">TRUE()</f>
        <v>1</v>
      </c>
      <c r="Q2678" s="18" t="n">
        <v>0.000821412090412528</v>
      </c>
    </row>
    <row r="2679" customFormat="false" ht="22.35" hidden="false" customHeight="false" outlineLevel="0" collapsed="false">
      <c r="A2679" s="6" t="s">
        <v>1491</v>
      </c>
      <c r="B2679" s="7" t="s">
        <v>1511</v>
      </c>
      <c r="C2679" s="17" t="n">
        <v>976</v>
      </c>
      <c r="D2679" s="18" t="n">
        <v>7.4552862044221E-005</v>
      </c>
      <c r="E2679" s="18" t="n">
        <v>4.97737119743954E-005</v>
      </c>
      <c r="F2679" s="18" t="n">
        <v>0.000110999762242195</v>
      </c>
      <c r="G2679" s="18" t="n">
        <v>6.60291900085516E-005</v>
      </c>
      <c r="H2679" s="16" t="n">
        <v>7.06320612479737</v>
      </c>
      <c r="I2679" s="17" t="n">
        <v>223.625976478972</v>
      </c>
      <c r="J2679" s="18" t="n">
        <v>2.03669746636294E-011</v>
      </c>
      <c r="K2679" s="18" t="n">
        <v>1.81769773879704E-010</v>
      </c>
      <c r="L2679" s="16" t="n">
        <v>0.572409471347516</v>
      </c>
      <c r="M2679" s="16" t="n">
        <v>0.655535270551245</v>
      </c>
      <c r="N2679" s="16" t="n">
        <v>0.115660541592418</v>
      </c>
      <c r="O2679" s="16" t="n">
        <v>0.0662023830196501</v>
      </c>
      <c r="P2679" s="34" t="b">
        <f aca="false">TRUE()</f>
        <v>1</v>
      </c>
      <c r="Q2679" s="16" t="n">
        <v>0.00161965214149736</v>
      </c>
    </row>
    <row r="2680" customFormat="false" ht="22.35" hidden="false" customHeight="false" outlineLevel="0" collapsed="false">
      <c r="A2680" s="6" t="s">
        <v>4290</v>
      </c>
      <c r="B2680" s="7" t="s">
        <v>1511</v>
      </c>
      <c r="C2680" s="17" t="n">
        <v>977</v>
      </c>
      <c r="D2680" s="18" t="n">
        <v>9.84166298987034E-005</v>
      </c>
      <c r="E2680" s="18" t="n">
        <v>5.24451956574101E-005</v>
      </c>
      <c r="F2680" s="18" t="n">
        <v>0.000135398164580732</v>
      </c>
      <c r="G2680" s="18" t="n">
        <v>6.73434974438327E-005</v>
      </c>
      <c r="H2680" s="16" t="n">
        <v>6.85855397806365</v>
      </c>
      <c r="I2680" s="17" t="n">
        <v>216.957560945206</v>
      </c>
      <c r="J2680" s="18" t="n">
        <v>7.14545733124206E-011</v>
      </c>
      <c r="K2680" s="18" t="n">
        <v>5.96652875747577E-010</v>
      </c>
      <c r="L2680" s="16" t="n">
        <v>0.567524869382129</v>
      </c>
      <c r="M2680" s="16" t="n">
        <v>0.651922004158426</v>
      </c>
      <c r="N2680" s="16" t="n">
        <v>0.121106262793245</v>
      </c>
      <c r="O2680" s="16" t="n">
        <v>0.0671889583912855</v>
      </c>
      <c r="P2680" s="34" t="b">
        <f aca="false">TRUE()</f>
        <v>1</v>
      </c>
      <c r="Q2680" s="16" t="n">
        <v>0.00157797191548218</v>
      </c>
    </row>
    <row r="2681" customFormat="false" ht="22.35" hidden="false" customHeight="false" outlineLevel="0" collapsed="false">
      <c r="A2681" s="6" t="s">
        <v>4291</v>
      </c>
      <c r="B2681" s="7" t="s">
        <v>1511</v>
      </c>
      <c r="C2681" s="17" t="n">
        <v>978</v>
      </c>
      <c r="D2681" s="18" t="n">
        <v>0.000122057980182888</v>
      </c>
      <c r="E2681" s="18" t="n">
        <v>5.58467735736241E-005</v>
      </c>
      <c r="F2681" s="18" t="n">
        <v>0.000159131834857796</v>
      </c>
      <c r="G2681" s="18" t="n">
        <v>6.90764387369357E-005</v>
      </c>
      <c r="H2681" s="16" t="n">
        <v>6.51570998972469</v>
      </c>
      <c r="I2681" s="17" t="n">
        <v>209.857034214031</v>
      </c>
      <c r="J2681" s="18" t="n">
        <v>5.27424955556793E-010</v>
      </c>
      <c r="K2681" s="18" t="n">
        <v>3.98690995548396E-009</v>
      </c>
      <c r="L2681" s="16" t="n">
        <v>0.552350601515806</v>
      </c>
      <c r="M2681" s="16" t="n">
        <v>0.646901465591562</v>
      </c>
      <c r="N2681" s="16" t="n">
        <v>0.124920319145617</v>
      </c>
      <c r="O2681" s="16" t="n">
        <v>0.0658060250793757</v>
      </c>
      <c r="P2681" s="34" t="b">
        <f aca="false">TRUE()</f>
        <v>1</v>
      </c>
      <c r="Q2681" s="16" t="n">
        <v>0.00135312448142695</v>
      </c>
    </row>
    <row r="2682" customFormat="false" ht="22.35" hidden="false" customHeight="false" outlineLevel="0" collapsed="false">
      <c r="A2682" s="6" t="s">
        <v>1545</v>
      </c>
      <c r="B2682" s="7" t="s">
        <v>1511</v>
      </c>
      <c r="C2682" s="17" t="n">
        <v>979</v>
      </c>
      <c r="D2682" s="18" t="n">
        <v>0.000144386154655284</v>
      </c>
      <c r="E2682" s="18" t="n">
        <v>6.15205837535388E-005</v>
      </c>
      <c r="F2682" s="18" t="n">
        <v>0.000181488404223531</v>
      </c>
      <c r="G2682" s="18" t="n">
        <v>7.30132300640732E-005</v>
      </c>
      <c r="H2682" s="16" t="n">
        <v>5.97539386532518</v>
      </c>
      <c r="I2682" s="17" t="n">
        <v>202.664850823691</v>
      </c>
      <c r="J2682" s="18" t="n">
        <v>1.01791587116518E-008</v>
      </c>
      <c r="K2682" s="18" t="n">
        <v>5.53650178943051E-008</v>
      </c>
      <c r="L2682" s="16" t="n">
        <v>0.520382728835261</v>
      </c>
      <c r="M2682" s="16" t="n">
        <v>0.638483188802678</v>
      </c>
      <c r="N2682" s="16" t="n">
        <v>0.12823607783677</v>
      </c>
      <c r="O2682" s="16" t="n">
        <v>0.0598068585562614</v>
      </c>
      <c r="P2682" s="34" t="b">
        <f aca="false">TRUE()</f>
        <v>1</v>
      </c>
      <c r="Q2682" s="16" t="n">
        <v>0.00230945638591599</v>
      </c>
    </row>
    <row r="2683" customFormat="false" ht="22.35" hidden="false" customHeight="false" outlineLevel="0" collapsed="false">
      <c r="A2683" s="6" t="s">
        <v>1635</v>
      </c>
      <c r="B2683" s="7" t="s">
        <v>1511</v>
      </c>
      <c r="C2683" s="17" t="n">
        <v>980</v>
      </c>
      <c r="D2683" s="18" t="n">
        <v>0.00016609605089079</v>
      </c>
      <c r="E2683" s="18" t="n">
        <v>6.76097749962759E-005</v>
      </c>
      <c r="F2683" s="18" t="n">
        <v>0.00020313175171424</v>
      </c>
      <c r="G2683" s="18" t="n">
        <v>7.73901367450405E-005</v>
      </c>
      <c r="H2683" s="16" t="n">
        <v>5.46978627469979</v>
      </c>
      <c r="I2683" s="17" t="n">
        <v>196.885882908945</v>
      </c>
      <c r="J2683" s="18" t="n">
        <v>1.35753160980056E-007</v>
      </c>
      <c r="K2683" s="18" t="n">
        <v>6.35864128744056E-007</v>
      </c>
      <c r="L2683" s="16" t="n">
        <v>0.487801862507978</v>
      </c>
      <c r="M2683" s="16" t="n">
        <v>0.628987271159795</v>
      </c>
      <c r="N2683" s="16" t="n">
        <v>0.137819701181382</v>
      </c>
      <c r="O2683" s="16" t="n">
        <v>0.0582555786417802</v>
      </c>
      <c r="P2683" s="34" t="b">
        <f aca="false">TRUE()</f>
        <v>1</v>
      </c>
      <c r="Q2683" s="16" t="n">
        <v>0.00151406447265112</v>
      </c>
    </row>
    <row r="2684" customFormat="false" ht="22.35" hidden="false" customHeight="false" outlineLevel="0" collapsed="false">
      <c r="A2684" s="6" t="s">
        <v>4292</v>
      </c>
      <c r="B2684" s="7" t="s">
        <v>1511</v>
      </c>
      <c r="C2684" s="17" t="n">
        <v>981</v>
      </c>
      <c r="D2684" s="18" t="n">
        <v>0.000187176792055425</v>
      </c>
      <c r="E2684" s="18" t="n">
        <v>7.36797911556934E-005</v>
      </c>
      <c r="F2684" s="18" t="n">
        <v>0.000224261026146455</v>
      </c>
      <c r="G2684" s="18" t="n">
        <v>8.17328697128479E-005</v>
      </c>
      <c r="H2684" s="16" t="n">
        <v>5.05794841067324</v>
      </c>
      <c r="I2684" s="17" t="n">
        <v>192.230021325582</v>
      </c>
      <c r="J2684" s="18" t="n">
        <v>9.85540252584882E-007</v>
      </c>
      <c r="K2684" s="18" t="n">
        <v>4.16920698086367E-006</v>
      </c>
      <c r="L2684" s="16" t="n">
        <v>0.460517847805223</v>
      </c>
      <c r="M2684" s="16" t="n">
        <v>0.62065774126477</v>
      </c>
      <c r="N2684" s="16" t="n">
        <v>0.156122550432165</v>
      </c>
      <c r="O2684" s="16" t="n">
        <v>0.0589693171788779</v>
      </c>
      <c r="P2684" s="34" t="b">
        <f aca="false">TRUE()</f>
        <v>1</v>
      </c>
      <c r="Q2684" s="16" t="n">
        <v>0.00145779176006738</v>
      </c>
    </row>
    <row r="2685" customFormat="false" ht="22.35" hidden="false" customHeight="false" outlineLevel="0" collapsed="false">
      <c r="A2685" s="6" t="s">
        <v>4293</v>
      </c>
      <c r="B2685" s="7" t="s">
        <v>1511</v>
      </c>
      <c r="C2685" s="17" t="n">
        <v>982</v>
      </c>
      <c r="D2685" s="18" t="n">
        <v>0.00020770427016862</v>
      </c>
      <c r="E2685" s="18" t="n">
        <v>8.05286604084386E-005</v>
      </c>
      <c r="F2685" s="18" t="n">
        <v>0.000244586285676852</v>
      </c>
      <c r="G2685" s="18" t="n">
        <v>8.77208232428347E-005</v>
      </c>
      <c r="H2685" s="16" t="n">
        <v>4.61894138895912</v>
      </c>
      <c r="I2685" s="17" t="n">
        <v>189.675550411894</v>
      </c>
      <c r="J2685" s="18" t="n">
        <v>7.10401860442188E-006</v>
      </c>
      <c r="K2685" s="18" t="n">
        <v>2.71220581493568E-005</v>
      </c>
      <c r="L2685" s="16" t="n">
        <v>0.425642019622492</v>
      </c>
      <c r="M2685" s="16" t="n">
        <v>0.612771945839039</v>
      </c>
      <c r="N2685" s="16" t="n">
        <v>0.17290409989414</v>
      </c>
      <c r="O2685" s="16" t="n">
        <v>0.0570728379932314</v>
      </c>
      <c r="P2685" s="34" t="b">
        <f aca="false">TRUE()</f>
        <v>1</v>
      </c>
      <c r="Q2685" s="16" t="n">
        <v>0.00193712365766567</v>
      </c>
    </row>
    <row r="2686" customFormat="false" ht="22.35" hidden="false" customHeight="false" outlineLevel="0" collapsed="false">
      <c r="A2686" s="6" t="s">
        <v>4294</v>
      </c>
      <c r="B2686" s="7" t="s">
        <v>1511</v>
      </c>
      <c r="C2686" s="17" t="n">
        <v>983</v>
      </c>
      <c r="D2686" s="18" t="n">
        <v>0.000227238256440804</v>
      </c>
      <c r="E2686" s="18" t="n">
        <v>8.78292085218236E-005</v>
      </c>
      <c r="F2686" s="18" t="n">
        <v>0.000264020123025131</v>
      </c>
      <c r="G2686" s="18" t="n">
        <v>9.45051006428862E-005</v>
      </c>
      <c r="H2686" s="16" t="n">
        <v>4.23342281686203</v>
      </c>
      <c r="I2686" s="17" t="n">
        <v>188.006155800804</v>
      </c>
      <c r="J2686" s="18" t="n">
        <v>3.59659470799297E-005</v>
      </c>
      <c r="K2686" s="18" t="n">
        <v>0.000121546156662629</v>
      </c>
      <c r="L2686" s="16" t="n">
        <v>0.393308452642195</v>
      </c>
      <c r="M2686" s="16" t="n">
        <v>0.604873472285613</v>
      </c>
      <c r="N2686" s="16" t="n">
        <v>0.17290409989414</v>
      </c>
      <c r="O2686" s="16" t="n">
        <v>0.0548962588126363</v>
      </c>
      <c r="P2686" s="34" t="b">
        <f aca="false">TRUE()</f>
        <v>1</v>
      </c>
      <c r="Q2686" s="16" t="n">
        <v>0.00130798592960532</v>
      </c>
    </row>
    <row r="2687" customFormat="false" ht="22.35" hidden="false" customHeight="false" outlineLevel="0" collapsed="false">
      <c r="A2687" s="6" t="s">
        <v>4295</v>
      </c>
      <c r="B2687" s="7" t="s">
        <v>1511</v>
      </c>
      <c r="C2687" s="17" t="n">
        <v>984</v>
      </c>
      <c r="D2687" s="18" t="n">
        <v>0.000245534420823146</v>
      </c>
      <c r="E2687" s="18" t="n">
        <v>9.39839190222343E-005</v>
      </c>
      <c r="F2687" s="18" t="n">
        <v>0.000281758695526767</v>
      </c>
      <c r="G2687" s="18" t="n">
        <v>0.000100445469505967</v>
      </c>
      <c r="H2687" s="16" t="n">
        <v>3.90117566163395</v>
      </c>
      <c r="I2687" s="17" t="n">
        <v>187.105561928885</v>
      </c>
      <c r="J2687" s="18" t="n">
        <v>0.000133405236416576</v>
      </c>
      <c r="K2687" s="18" t="n">
        <v>0.000400022927116178</v>
      </c>
      <c r="L2687" s="16" t="n">
        <v>0.364073128300058</v>
      </c>
      <c r="M2687" s="16" t="n">
        <v>0.598610477204726</v>
      </c>
      <c r="N2687" s="16" t="n">
        <v>0.180925560018369</v>
      </c>
      <c r="O2687" s="16" t="n">
        <v>0.0534632612140044</v>
      </c>
      <c r="P2687" s="34" t="b">
        <f aca="false">TRUE()</f>
        <v>1</v>
      </c>
      <c r="Q2687" s="18" t="n">
        <v>0.000896843161916752</v>
      </c>
    </row>
    <row r="2688" customFormat="false" ht="22.35" hidden="false" customHeight="false" outlineLevel="0" collapsed="false">
      <c r="A2688" s="6" t="s">
        <v>1632</v>
      </c>
      <c r="B2688" s="7" t="s">
        <v>1511</v>
      </c>
      <c r="C2688" s="17" t="n">
        <v>985</v>
      </c>
      <c r="D2688" s="18" t="n">
        <v>0.000262031122162349</v>
      </c>
      <c r="E2688" s="18" t="n">
        <v>0.000100019574444583</v>
      </c>
      <c r="F2688" s="18" t="n">
        <v>0.000297348913346485</v>
      </c>
      <c r="G2688" s="18" t="n">
        <v>0.000106127441375296</v>
      </c>
      <c r="H2688" s="16" t="n">
        <v>3.57882383397878</v>
      </c>
      <c r="I2688" s="17" t="n">
        <v>186.159952574898</v>
      </c>
      <c r="J2688" s="18" t="n">
        <v>0.000440146194439116</v>
      </c>
      <c r="K2688" s="16" t="n">
        <v>0.00122838379752679</v>
      </c>
      <c r="L2688" s="16" t="n">
        <v>0.335594814997736</v>
      </c>
      <c r="M2688" s="16" t="n">
        <v>0.59305745727471</v>
      </c>
      <c r="N2688" s="16" t="n">
        <v>0.202652968492508</v>
      </c>
      <c r="O2688" s="16" t="n">
        <v>0.0511757125042722</v>
      </c>
      <c r="P2688" s="34" t="b">
        <f aca="false">TRUE()</f>
        <v>1</v>
      </c>
      <c r="Q2688" s="16" t="n">
        <v>0.00110326488089287</v>
      </c>
    </row>
    <row r="2689" customFormat="false" ht="22.35" hidden="false" customHeight="false" outlineLevel="0" collapsed="false">
      <c r="A2689" s="6" t="s">
        <v>4296</v>
      </c>
      <c r="B2689" s="7" t="s">
        <v>1511</v>
      </c>
      <c r="C2689" s="17" t="n">
        <v>986</v>
      </c>
      <c r="D2689" s="18" t="n">
        <v>0.000276976271347515</v>
      </c>
      <c r="E2689" s="18" t="n">
        <v>0.000105615217763524</v>
      </c>
      <c r="F2689" s="18" t="n">
        <v>0.00031178795797471</v>
      </c>
      <c r="G2689" s="18" t="n">
        <v>0.000111038359737872</v>
      </c>
      <c r="H2689" s="16" t="n">
        <v>3.34628642169895</v>
      </c>
      <c r="I2689" s="17" t="n">
        <v>184.97575706425</v>
      </c>
      <c r="J2689" s="18" t="n">
        <v>0.000991920470084313</v>
      </c>
      <c r="K2689" s="16" t="n">
        <v>0.00260359135485977</v>
      </c>
      <c r="L2689" s="16" t="n">
        <v>0.315714042268981</v>
      </c>
      <c r="M2689" s="16" t="n">
        <v>0.589025812667985</v>
      </c>
      <c r="N2689" s="16" t="n">
        <v>0.217577683930456</v>
      </c>
      <c r="O2689" s="16" t="n">
        <v>0.04770999147511</v>
      </c>
      <c r="P2689" s="34" t="b">
        <f aca="false">TRUE()</f>
        <v>1</v>
      </c>
      <c r="Q2689" s="18" t="n">
        <v>0.000709900325067497</v>
      </c>
    </row>
    <row r="2690" customFormat="false" ht="22.35" hidden="false" customHeight="false" outlineLevel="0" collapsed="false">
      <c r="A2690" s="6" t="s">
        <v>4297</v>
      </c>
      <c r="B2690" s="7" t="s">
        <v>1511</v>
      </c>
      <c r="C2690" s="17" t="n">
        <v>987</v>
      </c>
      <c r="D2690" s="18" t="n">
        <v>0.000292006588609432</v>
      </c>
      <c r="E2690" s="18" t="n">
        <v>0.00011025907979599</v>
      </c>
      <c r="F2690" s="18" t="n">
        <v>0.000326618798405738</v>
      </c>
      <c r="G2690" s="18" t="n">
        <v>0.000114285677959563</v>
      </c>
      <c r="H2690" s="16" t="n">
        <v>3.19513531559746</v>
      </c>
      <c r="I2690" s="17" t="n">
        <v>183.193910014056</v>
      </c>
      <c r="J2690" s="16" t="n">
        <v>0.00164595576165829</v>
      </c>
      <c r="K2690" s="16" t="n">
        <v>0.00415746586176621</v>
      </c>
      <c r="L2690" s="16" t="n">
        <v>0.30431455983037</v>
      </c>
      <c r="M2690" s="16" t="n">
        <v>0.58690856534307</v>
      </c>
      <c r="N2690" s="16" t="n">
        <v>0.221977902188053</v>
      </c>
      <c r="O2690" s="16" t="n">
        <v>0.0466116598230965</v>
      </c>
      <c r="P2690" s="34" t="b">
        <f aca="false">TRUE()</f>
        <v>1</v>
      </c>
      <c r="Q2690" s="16" t="n">
        <v>0.00104221913402227</v>
      </c>
    </row>
    <row r="2691" customFormat="false" ht="22.35" hidden="false" customHeight="false" outlineLevel="0" collapsed="false">
      <c r="A2691" s="6" t="s">
        <v>4298</v>
      </c>
      <c r="B2691" s="7" t="s">
        <v>1511</v>
      </c>
      <c r="C2691" s="17" t="n">
        <v>1013</v>
      </c>
      <c r="D2691" s="18" t="n">
        <v>0.000422224878858106</v>
      </c>
      <c r="E2691" s="18" t="n">
        <v>0.000148790360909828</v>
      </c>
      <c r="F2691" s="18" t="n">
        <v>0.000425983451744246</v>
      </c>
      <c r="G2691" s="18" t="n">
        <v>0.000143933257007105</v>
      </c>
      <c r="H2691" s="16" t="n">
        <v>0.260112369397169</v>
      </c>
      <c r="I2691" s="17" t="n">
        <v>175.27874345376</v>
      </c>
      <c r="J2691" s="16" t="n">
        <v>0.795082395084013</v>
      </c>
      <c r="K2691" s="16" t="n">
        <v>0.86173725244154</v>
      </c>
      <c r="L2691" s="16" t="n">
        <v>0.0259392532106382</v>
      </c>
      <c r="M2691" s="16" t="n">
        <v>0.504678229119124</v>
      </c>
      <c r="N2691" s="16" t="n">
        <v>0.881726893902976</v>
      </c>
      <c r="O2691" s="16" t="n">
        <v>0.0252519532695156</v>
      </c>
      <c r="P2691" s="34" t="b">
        <f aca="false">FALSE()</f>
        <v>0</v>
      </c>
      <c r="Q2691" s="16"/>
    </row>
    <row r="2692" customFormat="false" ht="22.35" hidden="false" customHeight="false" outlineLevel="0" collapsed="false">
      <c r="A2692" s="6" t="s">
        <v>4299</v>
      </c>
      <c r="B2692" s="7" t="s">
        <v>1511</v>
      </c>
      <c r="C2692" s="17" t="n">
        <v>1014</v>
      </c>
      <c r="D2692" s="18" t="n">
        <v>0.000420829156188569</v>
      </c>
      <c r="E2692" s="18" t="n">
        <v>0.000148394463816667</v>
      </c>
      <c r="F2692" s="18" t="n">
        <v>0.000424506370230284</v>
      </c>
      <c r="G2692" s="18" t="n">
        <v>0.000143418825589987</v>
      </c>
      <c r="H2692" s="16" t="n">
        <v>0.255197874807138</v>
      </c>
      <c r="I2692" s="17" t="n">
        <v>175.181555080003</v>
      </c>
      <c r="J2692" s="16" t="n">
        <v>0.798869636869733</v>
      </c>
      <c r="K2692" s="16" t="n">
        <v>0.864697087171069</v>
      </c>
      <c r="L2692" s="16" t="n">
        <v>0.0254646830412683</v>
      </c>
      <c r="M2692" s="16" t="n">
        <v>0.504792332268371</v>
      </c>
      <c r="N2692" s="16" t="n">
        <v>0.883031789894909</v>
      </c>
      <c r="O2692" s="16" t="n">
        <v>0.0257193255426907</v>
      </c>
      <c r="P2692" s="34" t="b">
        <f aca="false">FALSE()</f>
        <v>0</v>
      </c>
      <c r="Q2692" s="16"/>
    </row>
    <row r="2693" customFormat="false" ht="22.35" hidden="false" customHeight="false" outlineLevel="0" collapsed="false">
      <c r="A2693" s="6" t="s">
        <v>4300</v>
      </c>
      <c r="B2693" s="7" t="s">
        <v>1511</v>
      </c>
      <c r="C2693" s="17" t="n">
        <v>1015</v>
      </c>
      <c r="D2693" s="18" t="n">
        <v>0.000418808303620099</v>
      </c>
      <c r="E2693" s="18" t="n">
        <v>0.000147814997924256</v>
      </c>
      <c r="F2693" s="18" t="n">
        <v>0.000422181113907056</v>
      </c>
      <c r="G2693" s="18" t="n">
        <v>0.000142477983900663</v>
      </c>
      <c r="H2693" s="16" t="n">
        <v>0.235088990692652</v>
      </c>
      <c r="I2693" s="17" t="n">
        <v>174.899515838039</v>
      </c>
      <c r="J2693" s="16" t="n">
        <v>0.814414680395998</v>
      </c>
      <c r="K2693" s="16" t="n">
        <v>0.876964432704565</v>
      </c>
      <c r="L2693" s="16" t="n">
        <v>0.023499834095383</v>
      </c>
      <c r="M2693" s="16" t="n">
        <v>0.504335919671383</v>
      </c>
      <c r="N2693" s="16" t="n">
        <v>0.890510508541099</v>
      </c>
      <c r="O2693" s="16" t="n">
        <v>0.0261709023100892</v>
      </c>
      <c r="P2693" s="34" t="b">
        <f aca="false">FALSE()</f>
        <v>0</v>
      </c>
      <c r="Q2693" s="16"/>
    </row>
    <row r="2694" customFormat="false" ht="22.35" hidden="false" customHeight="false" outlineLevel="0" collapsed="false">
      <c r="A2694" s="6" t="s">
        <v>4301</v>
      </c>
      <c r="B2694" s="7" t="s">
        <v>1511</v>
      </c>
      <c r="C2694" s="17" t="n">
        <v>1016</v>
      </c>
      <c r="D2694" s="18" t="n">
        <v>0.000416208574728731</v>
      </c>
      <c r="E2694" s="18" t="n">
        <v>0.000147024945641155</v>
      </c>
      <c r="F2694" s="18" t="n">
        <v>0.000419191486489552</v>
      </c>
      <c r="G2694" s="18" t="n">
        <v>0.000141362605667435</v>
      </c>
      <c r="H2694" s="16" t="n">
        <v>0.209111997732143</v>
      </c>
      <c r="I2694" s="17" t="n">
        <v>174.636834804554</v>
      </c>
      <c r="J2694" s="16" t="n">
        <v>0.834604529351795</v>
      </c>
      <c r="K2694" s="16" t="n">
        <v>0.89337343224399</v>
      </c>
      <c r="L2694" s="16" t="n">
        <v>0.0209379322561611</v>
      </c>
      <c r="M2694" s="16" t="n">
        <v>0.504107713372889</v>
      </c>
      <c r="N2694" s="16" t="n">
        <v>0.901481340864602</v>
      </c>
      <c r="O2694" s="16" t="n">
        <v>0.0264822601808035</v>
      </c>
      <c r="P2694" s="34" t="b">
        <f aca="false">FALSE()</f>
        <v>0</v>
      </c>
      <c r="Q2694" s="16"/>
    </row>
    <row r="2695" customFormat="false" ht="22.35" hidden="false" customHeight="false" outlineLevel="0" collapsed="false">
      <c r="A2695" s="6" t="s">
        <v>4302</v>
      </c>
      <c r="B2695" s="7" t="s">
        <v>1511</v>
      </c>
      <c r="C2695" s="17" t="n">
        <v>1017</v>
      </c>
      <c r="D2695" s="18" t="n">
        <v>0.000412966343076689</v>
      </c>
      <c r="E2695" s="18" t="n">
        <v>0.000146049523689668</v>
      </c>
      <c r="F2695" s="18" t="n">
        <v>0.000415448006708838</v>
      </c>
      <c r="G2695" s="18" t="n">
        <v>0.000140068680886999</v>
      </c>
      <c r="H2695" s="16" t="n">
        <v>0.175204378129652</v>
      </c>
      <c r="I2695" s="17" t="n">
        <v>174.371533157403</v>
      </c>
      <c r="J2695" s="16" t="n">
        <v>0.861122324053508</v>
      </c>
      <c r="K2695" s="16" t="n">
        <v>0.917027879092137</v>
      </c>
      <c r="L2695" s="16" t="n">
        <v>0.0175724888936289</v>
      </c>
      <c r="M2695" s="16" t="n">
        <v>0.503549875754349</v>
      </c>
      <c r="N2695" s="16" t="n">
        <v>0.914359829090778</v>
      </c>
      <c r="O2695" s="16" t="n">
        <v>0.0268013701902025</v>
      </c>
      <c r="P2695" s="34" t="b">
        <f aca="false">FALSE()</f>
        <v>0</v>
      </c>
      <c r="Q2695" s="16"/>
    </row>
    <row r="2696" customFormat="false" ht="22.35" hidden="false" customHeight="false" outlineLevel="0" collapsed="false">
      <c r="A2696" s="6" t="s">
        <v>4303</v>
      </c>
      <c r="B2696" s="7" t="s">
        <v>1511</v>
      </c>
      <c r="C2696" s="17" t="n">
        <v>1018</v>
      </c>
      <c r="D2696" s="18" t="n">
        <v>0.000408796819090398</v>
      </c>
      <c r="E2696" s="18" t="n">
        <v>0.000144521092764518</v>
      </c>
      <c r="F2696" s="18" t="n">
        <v>0.000410976604693725</v>
      </c>
      <c r="G2696" s="18" t="n">
        <v>0.000138541904944177</v>
      </c>
      <c r="H2696" s="16" t="n">
        <v>0.155530134529002</v>
      </c>
      <c r="I2696" s="17" t="n">
        <v>174.325731586921</v>
      </c>
      <c r="J2696" s="16" t="n">
        <v>0.8765833448809</v>
      </c>
      <c r="K2696" s="16" t="n">
        <v>0.930626984204588</v>
      </c>
      <c r="L2696" s="16" t="n">
        <v>0.0156037830330615</v>
      </c>
      <c r="M2696" s="16" t="n">
        <v>0.502763831837314</v>
      </c>
      <c r="N2696" s="16" t="n">
        <v>0.923388473529742</v>
      </c>
      <c r="O2696" s="16" t="n">
        <v>0.0271880005811918</v>
      </c>
      <c r="P2696" s="34" t="b">
        <f aca="false">FALSE()</f>
        <v>0</v>
      </c>
      <c r="Q2696" s="16"/>
    </row>
    <row r="2697" customFormat="false" ht="22.35" hidden="false" customHeight="false" outlineLevel="0" collapsed="false">
      <c r="A2697" s="6" t="s">
        <v>4304</v>
      </c>
      <c r="B2697" s="7" t="s">
        <v>1511</v>
      </c>
      <c r="C2697" s="17" t="n">
        <v>1019</v>
      </c>
      <c r="D2697" s="18" t="n">
        <v>0.000403792480356125</v>
      </c>
      <c r="E2697" s="18" t="n">
        <v>0.000142791019175594</v>
      </c>
      <c r="F2697" s="18" t="n">
        <v>0.000405669292592775</v>
      </c>
      <c r="G2697" s="18" t="n">
        <v>0.000136817637199953</v>
      </c>
      <c r="H2697" s="16" t="n">
        <v>0.13554531315125</v>
      </c>
      <c r="I2697" s="17" t="n">
        <v>174.275723268053</v>
      </c>
      <c r="J2697" s="16" t="n">
        <v>0.892337172599188</v>
      </c>
      <c r="K2697" s="16" t="n">
        <v>0.942605063718872</v>
      </c>
      <c r="L2697" s="16" t="n">
        <v>0.0136031252448506</v>
      </c>
      <c r="M2697" s="16" t="n">
        <v>0.502586338049597</v>
      </c>
      <c r="N2697" s="16" t="n">
        <v>0.930952587093142</v>
      </c>
      <c r="O2697" s="16" t="n">
        <v>0.0275471603452285</v>
      </c>
      <c r="P2697" s="34" t="b">
        <f aca="false">FALSE()</f>
        <v>0</v>
      </c>
      <c r="Q2697" s="16"/>
    </row>
    <row r="2698" customFormat="false" ht="22.35" hidden="false" customHeight="false" outlineLevel="0" collapsed="false">
      <c r="A2698" s="6" t="s">
        <v>4305</v>
      </c>
      <c r="B2698" s="7" t="s">
        <v>1511</v>
      </c>
      <c r="C2698" s="17" t="n">
        <v>1020</v>
      </c>
      <c r="D2698" s="18" t="n">
        <v>0.000398047199120962</v>
      </c>
      <c r="E2698" s="18" t="n">
        <v>0.000140960209900122</v>
      </c>
      <c r="F2698" s="18" t="n">
        <v>0.000399682934202162</v>
      </c>
      <c r="G2698" s="18" t="n">
        <v>0.000134896809330444</v>
      </c>
      <c r="H2698" s="16" t="n">
        <v>0.119691834360665</v>
      </c>
      <c r="I2698" s="17" t="n">
        <v>174.147530874617</v>
      </c>
      <c r="J2698" s="16" t="n">
        <v>0.904865236616645</v>
      </c>
      <c r="K2698" s="16" t="n">
        <v>0.943766165231662</v>
      </c>
      <c r="L2698" s="16" t="n">
        <v>0.0120219595326825</v>
      </c>
      <c r="M2698" s="16" t="n">
        <v>0.502396166134185</v>
      </c>
      <c r="N2698" s="16" t="n">
        <v>0.937192236787041</v>
      </c>
      <c r="O2698" s="16" t="n">
        <v>0.0280568284298157</v>
      </c>
      <c r="P2698" s="34" t="b">
        <f aca="false">FALSE()</f>
        <v>0</v>
      </c>
      <c r="Q2698" s="16"/>
    </row>
    <row r="2699" customFormat="false" ht="22.35" hidden="false" customHeight="false" outlineLevel="0" collapsed="false">
      <c r="A2699" s="6" t="s">
        <v>4306</v>
      </c>
      <c r="B2699" s="7" t="s">
        <v>1511</v>
      </c>
      <c r="C2699" s="17" t="n">
        <v>1021</v>
      </c>
      <c r="D2699" s="18" t="n">
        <v>0.000391426371607744</v>
      </c>
      <c r="E2699" s="18" t="n">
        <v>0.000139114514601452</v>
      </c>
      <c r="F2699" s="18" t="n">
        <v>0.000392799812403077</v>
      </c>
      <c r="G2699" s="18" t="n">
        <v>0.000132861034065681</v>
      </c>
      <c r="H2699" s="16" t="n">
        <v>0.101864373101838</v>
      </c>
      <c r="I2699" s="17" t="n">
        <v>173.937843606856</v>
      </c>
      <c r="J2699" s="16" t="n">
        <v>0.918981662358692</v>
      </c>
      <c r="K2699" s="16" t="n">
        <v>0.943766165231662</v>
      </c>
      <c r="L2699" s="16" t="n">
        <v>0.0102451494971323</v>
      </c>
      <c r="M2699" s="16" t="n">
        <v>0.502370809878797</v>
      </c>
      <c r="N2699" s="16" t="n">
        <v>0.941240589404862</v>
      </c>
      <c r="O2699" s="16" t="n">
        <v>0.0283918913198366</v>
      </c>
      <c r="P2699" s="34" t="b">
        <f aca="false">FALSE()</f>
        <v>0</v>
      </c>
      <c r="Q2699" s="16"/>
    </row>
    <row r="2700" customFormat="false" ht="22.35" hidden="false" customHeight="false" outlineLevel="0" collapsed="false">
      <c r="A2700" s="6" t="s">
        <v>4307</v>
      </c>
      <c r="B2700" s="7" t="s">
        <v>1511</v>
      </c>
      <c r="C2700" s="17" t="n">
        <v>1022</v>
      </c>
      <c r="D2700" s="18" t="n">
        <v>0.000384071428758309</v>
      </c>
      <c r="E2700" s="18" t="n">
        <v>0.000137341723484863</v>
      </c>
      <c r="F2700" s="18" t="n">
        <v>0.000384941691508525</v>
      </c>
      <c r="G2700" s="18" t="n">
        <v>0.00013071356684141</v>
      </c>
      <c r="H2700" s="16" t="n">
        <v>0.0654132597078227</v>
      </c>
      <c r="I2700" s="17" t="n">
        <v>173.580878450789</v>
      </c>
      <c r="J2700" s="16" t="n">
        <v>0.94792024238681</v>
      </c>
      <c r="K2700" s="16" t="n">
        <v>0.958545079411613</v>
      </c>
      <c r="L2700" s="16" t="n">
        <v>0.00659422748590076</v>
      </c>
      <c r="M2700" s="16" t="n">
        <v>0.501889041026421</v>
      </c>
      <c r="N2700" s="16" t="n">
        <v>0.941240589404862</v>
      </c>
      <c r="O2700" s="16" t="n">
        <v>0.0282121338464066</v>
      </c>
      <c r="P2700" s="34" t="b">
        <f aca="false">FALSE()</f>
        <v>0</v>
      </c>
      <c r="Q2700" s="16"/>
    </row>
    <row r="2701" customFormat="false" ht="22.35" hidden="false" customHeight="false" outlineLevel="0" collapsed="false">
      <c r="A2701" s="6" t="s">
        <v>4308</v>
      </c>
      <c r="B2701" s="7" t="s">
        <v>1511</v>
      </c>
      <c r="C2701" s="17" t="n">
        <v>1023</v>
      </c>
      <c r="D2701" s="18" t="n">
        <v>0.000375924065978171</v>
      </c>
      <c r="E2701" s="18" t="n">
        <v>0.000135516876288192</v>
      </c>
      <c r="F2701" s="18" t="n">
        <v>0.000376256573170409</v>
      </c>
      <c r="G2701" s="18" t="n">
        <v>0.000128502965429098</v>
      </c>
      <c r="H2701" s="16" t="n">
        <v>0.0253437728085747</v>
      </c>
      <c r="I2701" s="17" t="n">
        <v>173.20520394159</v>
      </c>
      <c r="J2701" s="16" t="n">
        <v>0.979809934680264</v>
      </c>
      <c r="K2701" s="16" t="n">
        <v>0.984793225701888</v>
      </c>
      <c r="L2701" s="16" t="n">
        <v>0.00256113295417646</v>
      </c>
      <c r="M2701" s="16" t="n">
        <v>0.501153709620163</v>
      </c>
      <c r="N2701" s="16" t="n">
        <v>0.948091045047393</v>
      </c>
      <c r="O2701" s="16" t="n">
        <v>0.0276885032121084</v>
      </c>
      <c r="P2701" s="34" t="b">
        <f aca="false">FALSE()</f>
        <v>0</v>
      </c>
      <c r="Q2701" s="16"/>
    </row>
    <row r="2702" customFormat="false" ht="22.35" hidden="false" customHeight="false" outlineLevel="0" collapsed="false">
      <c r="A2702" s="6" t="s">
        <v>4309</v>
      </c>
      <c r="B2702" s="7" t="s">
        <v>1511</v>
      </c>
      <c r="C2702" s="17" t="n">
        <v>1024</v>
      </c>
      <c r="D2702" s="18" t="n">
        <v>0.00036694853484099</v>
      </c>
      <c r="E2702" s="18" t="n">
        <v>0.00013332530550232</v>
      </c>
      <c r="F2702" s="18" t="n">
        <v>0.000366888531248244</v>
      </c>
      <c r="G2702" s="18" t="n">
        <v>0.000126247145044315</v>
      </c>
      <c r="H2702" s="16" t="n">
        <v>-0.00464966606232993</v>
      </c>
      <c r="I2702" s="17" t="n">
        <v>173.062443533736</v>
      </c>
      <c r="J2702" s="16" t="n">
        <v>0.996295471950742</v>
      </c>
      <c r="K2702" s="16" t="n">
        <v>0.996973813514365</v>
      </c>
      <c r="L2702" s="18" t="n">
        <v>-0.000470314809931055</v>
      </c>
      <c r="M2702" s="16" t="n">
        <v>0.501077640853999</v>
      </c>
      <c r="N2702" s="16" t="n">
        <v>0.959089595619185</v>
      </c>
      <c r="O2702" s="16" t="n">
        <v>0.0270688284641018</v>
      </c>
      <c r="P2702" s="34" t="b">
        <f aca="false">FALSE()</f>
        <v>0</v>
      </c>
      <c r="Q2702" s="16"/>
    </row>
    <row r="2703" customFormat="false" ht="22.35" hidden="false" customHeight="false" outlineLevel="0" collapsed="false">
      <c r="A2703" s="6" t="s">
        <v>4310</v>
      </c>
      <c r="B2703" s="7" t="s">
        <v>1511</v>
      </c>
      <c r="C2703" s="17" t="n">
        <v>1025</v>
      </c>
      <c r="D2703" s="18" t="n">
        <v>0.000357311973325879</v>
      </c>
      <c r="E2703" s="18" t="n">
        <v>0.000130678717559143</v>
      </c>
      <c r="F2703" s="18" t="n">
        <v>0.000356873016869512</v>
      </c>
      <c r="G2703" s="18" t="n">
        <v>0.000123956149635088</v>
      </c>
      <c r="H2703" s="16" t="n">
        <v>-0.0346943051572195</v>
      </c>
      <c r="I2703" s="17" t="n">
        <v>173.23879531044</v>
      </c>
      <c r="J2703" s="16" t="n">
        <v>0.972363444792164</v>
      </c>
      <c r="K2703" s="16" t="n">
        <v>0.978731092866233</v>
      </c>
      <c r="L2703" s="16" t="n">
        <v>-0.00350528785401148</v>
      </c>
      <c r="M2703" s="16" t="n">
        <v>0.500595872001623</v>
      </c>
      <c r="N2703" s="16" t="n">
        <v>0.971278979260069</v>
      </c>
      <c r="O2703" s="16" t="n">
        <v>0.0262657261334087</v>
      </c>
      <c r="P2703" s="34" t="b">
        <f aca="false">FALSE()</f>
        <v>0</v>
      </c>
      <c r="Q2703" s="16"/>
    </row>
    <row r="2704" customFormat="false" ht="22.35" hidden="false" customHeight="false" outlineLevel="0" collapsed="false">
      <c r="A2704" s="6" t="s">
        <v>4311</v>
      </c>
      <c r="B2704" s="7" t="s">
        <v>1511</v>
      </c>
      <c r="C2704" s="17" t="n">
        <v>1026</v>
      </c>
      <c r="D2704" s="18" t="n">
        <v>0.000346958025646677</v>
      </c>
      <c r="E2704" s="18" t="n">
        <v>0.000127379046313102</v>
      </c>
      <c r="F2704" s="18" t="n">
        <v>0.000346037282151096</v>
      </c>
      <c r="G2704" s="18" t="n">
        <v>0.000121363789094823</v>
      </c>
      <c r="H2704" s="16" t="n">
        <v>-0.0746080271645245</v>
      </c>
      <c r="I2704" s="17" t="n">
        <v>173.692618044477</v>
      </c>
      <c r="J2704" s="16" t="n">
        <v>0.9406124430858</v>
      </c>
      <c r="K2704" s="16" t="n">
        <v>0.953440547203042</v>
      </c>
      <c r="L2704" s="16" t="n">
        <v>-0.00751569579844246</v>
      </c>
      <c r="M2704" s="16" t="n">
        <v>0.500342309447741</v>
      </c>
      <c r="N2704" s="16" t="n">
        <v>0.985783628909802</v>
      </c>
      <c r="O2704" s="16" t="n">
        <v>0.0257424844735715</v>
      </c>
      <c r="P2704" s="34" t="b">
        <f aca="false">FALSE()</f>
        <v>0</v>
      </c>
      <c r="Q2704" s="16"/>
    </row>
    <row r="2705" customFormat="false" ht="22.35" hidden="false" customHeight="false" outlineLevel="0" collapsed="false">
      <c r="A2705" s="6" t="s">
        <v>4312</v>
      </c>
      <c r="B2705" s="7" t="s">
        <v>1511</v>
      </c>
      <c r="C2705" s="17" t="n">
        <v>1027</v>
      </c>
      <c r="D2705" s="18" t="n">
        <v>0.000335957320266385</v>
      </c>
      <c r="E2705" s="18" t="n">
        <v>0.000123876002205904</v>
      </c>
      <c r="F2705" s="18" t="n">
        <v>0.000334290622990293</v>
      </c>
      <c r="G2705" s="18" t="n">
        <v>0.000118529429020152</v>
      </c>
      <c r="H2705" s="16" t="n">
        <v>-0.138780334008602</v>
      </c>
      <c r="I2705" s="17" t="n">
        <v>174.13174068718</v>
      </c>
      <c r="J2705" s="16" t="n">
        <v>0.889784101593332</v>
      </c>
      <c r="K2705" s="16" t="n">
        <v>0.94118174784994</v>
      </c>
      <c r="L2705" s="16" t="n">
        <v>-0.0139406380112496</v>
      </c>
      <c r="M2705" s="16" t="n">
        <v>0.502700441198844</v>
      </c>
      <c r="N2705" s="16" t="n">
        <v>0.987396397870557</v>
      </c>
      <c r="O2705" s="16" t="n">
        <v>0.0258115990822994</v>
      </c>
      <c r="P2705" s="34" t="b">
        <f aca="false">FALSE()</f>
        <v>0</v>
      </c>
      <c r="Q2705" s="16"/>
    </row>
    <row r="2706" customFormat="false" ht="22.35" hidden="false" customHeight="false" outlineLevel="0" collapsed="false">
      <c r="A2706" s="6" t="s">
        <v>4313</v>
      </c>
      <c r="B2706" s="7" t="s">
        <v>1511</v>
      </c>
      <c r="C2706" s="17" t="n">
        <v>1028</v>
      </c>
      <c r="D2706" s="18" t="n">
        <v>0.000324354627402816</v>
      </c>
      <c r="E2706" s="18" t="n">
        <v>0.000120435421618808</v>
      </c>
      <c r="F2706" s="18" t="n">
        <v>0.000321830288322583</v>
      </c>
      <c r="G2706" s="18" t="n">
        <v>0.000115613037189183</v>
      </c>
      <c r="H2706" s="16" t="n">
        <v>-0.21608831161379</v>
      </c>
      <c r="I2706" s="17" t="n">
        <v>174.470415539457</v>
      </c>
      <c r="J2706" s="16" t="n">
        <v>0.829171343217818</v>
      </c>
      <c r="K2706" s="16" t="n">
        <v>0.889622821704743</v>
      </c>
      <c r="L2706" s="16" t="n">
        <v>-0.021659366592569</v>
      </c>
      <c r="M2706" s="16" t="n">
        <v>0.505071251077641</v>
      </c>
      <c r="N2706" s="16" t="n">
        <v>0.957032547973197</v>
      </c>
      <c r="O2706" s="16" t="n">
        <v>0.0260429132832094</v>
      </c>
      <c r="P2706" s="34" t="b">
        <f aca="false">FALSE()</f>
        <v>0</v>
      </c>
      <c r="Q2706" s="16"/>
    </row>
    <row r="2707" customFormat="false" ht="22.35" hidden="false" customHeight="false" outlineLevel="0" collapsed="false">
      <c r="A2707" s="6" t="s">
        <v>4314</v>
      </c>
      <c r="B2707" s="7" t="s">
        <v>1511</v>
      </c>
      <c r="C2707" s="17" t="n">
        <v>1029</v>
      </c>
      <c r="D2707" s="18" t="n">
        <v>0.000312633488047234</v>
      </c>
      <c r="E2707" s="18" t="n">
        <v>0.000116826713927489</v>
      </c>
      <c r="F2707" s="18" t="n">
        <v>0.00030901056770764</v>
      </c>
      <c r="G2707" s="18" t="n">
        <v>0.000112366775562794</v>
      </c>
      <c r="H2707" s="16" t="n">
        <v>-0.319611431772523</v>
      </c>
      <c r="I2707" s="17" t="n">
        <v>174.673581667775</v>
      </c>
      <c r="J2707" s="16" t="n">
        <v>0.74964484786469</v>
      </c>
      <c r="K2707" s="16" t="n">
        <v>0.82134573864424</v>
      </c>
      <c r="L2707" s="16" t="n">
        <v>-0.0319945394150219</v>
      </c>
      <c r="M2707" s="16" t="n">
        <v>0.508164714235002</v>
      </c>
      <c r="N2707" s="16" t="n">
        <v>0.940674374851421</v>
      </c>
      <c r="O2707" s="16" t="n">
        <v>0.0264299232022932</v>
      </c>
      <c r="P2707" s="34" t="b">
        <f aca="false">FALSE()</f>
        <v>0</v>
      </c>
      <c r="Q2707" s="16"/>
    </row>
    <row r="2708" customFormat="false" ht="22.35" hidden="false" customHeight="false" outlineLevel="0" collapsed="false">
      <c r="A2708" s="6" t="s">
        <v>4315</v>
      </c>
      <c r="B2708" s="7" t="s">
        <v>1511</v>
      </c>
      <c r="C2708" s="17" t="n">
        <v>1030</v>
      </c>
      <c r="D2708" s="18" t="n">
        <v>0.000301282112052465</v>
      </c>
      <c r="E2708" s="18" t="n">
        <v>0.000113329904652192</v>
      </c>
      <c r="F2708" s="18" t="n">
        <v>0.000296136443061997</v>
      </c>
      <c r="G2708" s="18" t="n">
        <v>0.000108912907166817</v>
      </c>
      <c r="H2708" s="16" t="n">
        <v>-0.468014835769722</v>
      </c>
      <c r="I2708" s="17" t="n">
        <v>174.586509825733</v>
      </c>
      <c r="J2708" s="16" t="n">
        <v>0.640357703169089</v>
      </c>
      <c r="K2708" s="16" t="n">
        <v>0.723154683883142</v>
      </c>
      <c r="L2708" s="16" t="n">
        <v>-0.046876296012503</v>
      </c>
      <c r="M2708" s="16" t="n">
        <v>0.512817587098737</v>
      </c>
      <c r="N2708" s="16" t="n">
        <v>0.8797682966054</v>
      </c>
      <c r="O2708" s="16" t="n">
        <v>0.0272599415548484</v>
      </c>
      <c r="P2708" s="34" t="b">
        <f aca="false">FALSE()</f>
        <v>0</v>
      </c>
      <c r="Q2708" s="16"/>
    </row>
    <row r="2709" customFormat="false" ht="22.35" hidden="false" customHeight="false" outlineLevel="0" collapsed="false">
      <c r="A2709" s="6" t="s">
        <v>4316</v>
      </c>
      <c r="B2709" s="7" t="s">
        <v>1511</v>
      </c>
      <c r="C2709" s="17" t="n">
        <v>1031</v>
      </c>
      <c r="D2709" s="18" t="n">
        <v>0.000290047460130908</v>
      </c>
      <c r="E2709" s="18" t="n">
        <v>0.000109817154957748</v>
      </c>
      <c r="F2709" s="18" t="n">
        <v>0.000283350699270923</v>
      </c>
      <c r="G2709" s="18" t="n">
        <v>0.000105485866766861</v>
      </c>
      <c r="H2709" s="16" t="n">
        <v>-0.62862249970924</v>
      </c>
      <c r="I2709" s="17" t="n">
        <v>174.535743330202</v>
      </c>
      <c r="J2709" s="16" t="n">
        <v>0.530418021285624</v>
      </c>
      <c r="K2709" s="16" t="n">
        <v>0.63601120726245</v>
      </c>
      <c r="L2709" s="16" t="n">
        <v>-0.0629830634382055</v>
      </c>
      <c r="M2709" s="16" t="n">
        <v>0.517419747451696</v>
      </c>
      <c r="N2709" s="16" t="n">
        <v>0.810620258620907</v>
      </c>
      <c r="O2709" s="16" t="n">
        <v>0.0283223393451805</v>
      </c>
      <c r="P2709" s="34" t="b">
        <f aca="false">FALSE()</f>
        <v>0</v>
      </c>
      <c r="Q2709" s="16"/>
    </row>
    <row r="2710" customFormat="false" ht="22.35" hidden="false" customHeight="false" outlineLevel="0" collapsed="false">
      <c r="A2710" s="6" t="s">
        <v>4317</v>
      </c>
      <c r="B2710" s="7" t="s">
        <v>1511</v>
      </c>
      <c r="C2710" s="17" t="n">
        <v>1032</v>
      </c>
      <c r="D2710" s="18" t="n">
        <v>0.000278887253194253</v>
      </c>
      <c r="E2710" s="18" t="n">
        <v>0.000106357432192579</v>
      </c>
      <c r="F2710" s="18" t="n">
        <v>0.000270563884310113</v>
      </c>
      <c r="G2710" s="18" t="n">
        <v>0.000102062209865124</v>
      </c>
      <c r="H2710" s="16" t="n">
        <v>-0.806851175710226</v>
      </c>
      <c r="I2710" s="17" t="n">
        <v>174.433053778117</v>
      </c>
      <c r="J2710" s="16" t="n">
        <v>0.42085098498845</v>
      </c>
      <c r="K2710" s="16" t="n">
        <v>0.527493683993376</v>
      </c>
      <c r="L2710" s="16" t="n">
        <v>-0.0808930699156305</v>
      </c>
      <c r="M2710" s="16" t="n">
        <v>0.522478320401643</v>
      </c>
      <c r="N2710" s="16" t="n">
        <v>0.739365414441624</v>
      </c>
      <c r="O2710" s="16" t="n">
        <v>0.0296382784573941</v>
      </c>
      <c r="P2710" s="34" t="b">
        <f aca="false">FALSE()</f>
        <v>0</v>
      </c>
      <c r="Q2710" s="16"/>
    </row>
    <row r="2711" customFormat="false" ht="22.35" hidden="false" customHeight="false" outlineLevel="0" collapsed="false">
      <c r="A2711" s="6" t="s">
        <v>4318</v>
      </c>
      <c r="B2711" s="7" t="s">
        <v>1511</v>
      </c>
      <c r="C2711" s="17" t="n">
        <v>1033</v>
      </c>
      <c r="D2711" s="18" t="n">
        <v>0.000267978402829037</v>
      </c>
      <c r="E2711" s="18" t="n">
        <v>0.000102865631686715</v>
      </c>
      <c r="F2711" s="18" t="n">
        <v>0.000257835517470819</v>
      </c>
      <c r="G2711" s="18" t="n">
        <v>9.86439711351796E-005</v>
      </c>
      <c r="H2711" s="16" t="n">
        <v>-1.01671621746747</v>
      </c>
      <c r="I2711" s="17" t="n">
        <v>174.361781933004</v>
      </c>
      <c r="J2711" s="16" t="n">
        <v>0.310697152739402</v>
      </c>
      <c r="K2711" s="16" t="n">
        <v>0.407005424200922</v>
      </c>
      <c r="L2711" s="16" t="n">
        <v>-0.101980023897069</v>
      </c>
      <c r="M2711" s="16" t="n">
        <v>0.529261118717988</v>
      </c>
      <c r="N2711" s="16" t="n">
        <v>0.670843693477847</v>
      </c>
      <c r="O2711" s="16" t="n">
        <v>0.0312358249879428</v>
      </c>
      <c r="P2711" s="34" t="b">
        <f aca="false">FALSE()</f>
        <v>0</v>
      </c>
      <c r="Q2711" s="16"/>
    </row>
    <row r="2712" customFormat="false" ht="22.35" hidden="false" customHeight="false" outlineLevel="0" collapsed="false">
      <c r="A2712" s="6" t="s">
        <v>4319</v>
      </c>
      <c r="B2712" s="7" t="s">
        <v>1511</v>
      </c>
      <c r="C2712" s="17" t="n">
        <v>1034</v>
      </c>
      <c r="D2712" s="18" t="n">
        <v>0.000257047786124792</v>
      </c>
      <c r="E2712" s="18" t="n">
        <v>9.96759409896975E-005</v>
      </c>
      <c r="F2712" s="18" t="n">
        <v>0.000245122819974444</v>
      </c>
      <c r="G2712" s="18" t="n">
        <v>9.53866338543885E-005</v>
      </c>
      <c r="H2712" s="16" t="n">
        <v>-1.23400279221624</v>
      </c>
      <c r="I2712" s="17" t="n">
        <v>174.145629649406</v>
      </c>
      <c r="J2712" s="16" t="n">
        <v>0.218864609882005</v>
      </c>
      <c r="K2712" s="16" t="n">
        <v>0.303572236300242</v>
      </c>
      <c r="L2712" s="16" t="n">
        <v>-0.12394590312426</v>
      </c>
      <c r="M2712" s="16" t="n">
        <v>0.535777676352756</v>
      </c>
      <c r="N2712" s="16" t="n">
        <v>0.619151442368591</v>
      </c>
      <c r="O2712" s="16" t="n">
        <v>0.0330100562614114</v>
      </c>
      <c r="P2712" s="34" t="b">
        <f aca="false">FALSE()</f>
        <v>0</v>
      </c>
      <c r="Q2712" s="16"/>
    </row>
    <row r="2713" customFormat="false" ht="22.35" hidden="false" customHeight="false" outlineLevel="0" collapsed="false">
      <c r="A2713" s="6" t="s">
        <v>4320</v>
      </c>
      <c r="B2713" s="7" t="s">
        <v>1511</v>
      </c>
      <c r="C2713" s="17" t="n">
        <v>1035</v>
      </c>
      <c r="D2713" s="18" t="n">
        <v>0.000245866204807089</v>
      </c>
      <c r="E2713" s="18" t="n">
        <v>9.67913730537435E-005</v>
      </c>
      <c r="F2713" s="18" t="n">
        <v>0.000232480899593201</v>
      </c>
      <c r="G2713" s="18" t="n">
        <v>9.23619283714854E-005</v>
      </c>
      <c r="H2713" s="16" t="n">
        <v>-1.42703168852968</v>
      </c>
      <c r="I2713" s="17" t="n">
        <v>173.850226261649</v>
      </c>
      <c r="J2713" s="16" t="n">
        <v>0.155364324820505</v>
      </c>
      <c r="K2713" s="16" t="n">
        <v>0.232012215906835</v>
      </c>
      <c r="L2713" s="16" t="n">
        <v>-0.143606763358957</v>
      </c>
      <c r="M2713" s="16" t="n">
        <v>0.541977280795172</v>
      </c>
      <c r="N2713" s="16" t="n">
        <v>0.566222904192709</v>
      </c>
      <c r="O2713" s="16" t="n">
        <v>0.0349075027284019</v>
      </c>
      <c r="P2713" s="34" t="b">
        <f aca="false">FALSE()</f>
        <v>0</v>
      </c>
      <c r="Q2713" s="16"/>
    </row>
    <row r="2714" customFormat="false" ht="22.35" hidden="false" customHeight="false" outlineLevel="0" collapsed="false">
      <c r="A2714" s="6" t="s">
        <v>4321</v>
      </c>
      <c r="B2714" s="7" t="s">
        <v>1511</v>
      </c>
      <c r="C2714" s="17" t="n">
        <v>1036</v>
      </c>
      <c r="D2714" s="18" t="n">
        <v>0.00023482065909582</v>
      </c>
      <c r="E2714" s="18" t="n">
        <v>9.43124715336898E-005</v>
      </c>
      <c r="F2714" s="18" t="n">
        <v>0.000219974476232414</v>
      </c>
      <c r="G2714" s="18" t="n">
        <v>8.95152801920221E-005</v>
      </c>
      <c r="H2714" s="16" t="n">
        <v>-1.62572343867436</v>
      </c>
      <c r="I2714" s="17" t="n">
        <v>173.300876403512</v>
      </c>
      <c r="J2714" s="16" t="n">
        <v>0.105825619360255</v>
      </c>
      <c r="K2714" s="16" t="n">
        <v>0.169304672453762</v>
      </c>
      <c r="L2714" s="16" t="n">
        <v>-0.164185988855118</v>
      </c>
      <c r="M2714" s="16" t="n">
        <v>0.547530300725189</v>
      </c>
      <c r="N2714" s="16" t="n">
        <v>0.50615172246719</v>
      </c>
      <c r="O2714" s="16" t="n">
        <v>0.0366692005643825</v>
      </c>
      <c r="P2714" s="34" t="b">
        <f aca="false">FALSE()</f>
        <v>0</v>
      </c>
      <c r="Q2714" s="16"/>
    </row>
    <row r="2715" customFormat="false" ht="22.35" hidden="false" customHeight="false" outlineLevel="0" collapsed="false">
      <c r="A2715" s="6" t="s">
        <v>4322</v>
      </c>
      <c r="B2715" s="7" t="s">
        <v>1511</v>
      </c>
      <c r="C2715" s="17" t="n">
        <v>1037</v>
      </c>
      <c r="D2715" s="18" t="n">
        <v>0.000223990118387416</v>
      </c>
      <c r="E2715" s="18" t="n">
        <v>9.20283797929685E-005</v>
      </c>
      <c r="F2715" s="18" t="n">
        <v>0.000207826336874249</v>
      </c>
      <c r="G2715" s="18" t="n">
        <v>8.68058497728348E-005</v>
      </c>
      <c r="H2715" s="16" t="n">
        <v>-1.8156601472598</v>
      </c>
      <c r="I2715" s="17" t="n">
        <v>172.671616788104</v>
      </c>
      <c r="J2715" s="16" t="n">
        <v>0.071157308711022</v>
      </c>
      <c r="K2715" s="16" t="n">
        <v>0.121075371525519</v>
      </c>
      <c r="L2715" s="16" t="n">
        <v>-0.184127755713463</v>
      </c>
      <c r="M2715" s="16" t="n">
        <v>0.553019930016735</v>
      </c>
      <c r="N2715" s="16" t="n">
        <v>0.445890805780703</v>
      </c>
      <c r="O2715" s="16" t="n">
        <v>0.0381364748788713</v>
      </c>
      <c r="P2715" s="34" t="b">
        <f aca="false">FALSE()</f>
        <v>0</v>
      </c>
      <c r="Q2715" s="16"/>
    </row>
    <row r="2716" customFormat="false" ht="22.35" hidden="false" customHeight="false" outlineLevel="0" collapsed="false">
      <c r="A2716" s="6" t="s">
        <v>4323</v>
      </c>
      <c r="B2716" s="7" t="s">
        <v>1511</v>
      </c>
      <c r="C2716" s="17" t="n">
        <v>1038</v>
      </c>
      <c r="D2716" s="18" t="n">
        <v>0.000213364892703417</v>
      </c>
      <c r="E2716" s="18" t="n">
        <v>8.97237945982835E-005</v>
      </c>
      <c r="F2716" s="18" t="n">
        <v>0.000196132402728095</v>
      </c>
      <c r="G2716" s="18" t="n">
        <v>8.41980665400021E-005</v>
      </c>
      <c r="H2716" s="16" t="n">
        <v>-1.9869704335798</v>
      </c>
      <c r="I2716" s="17" t="n">
        <v>172.157817550473</v>
      </c>
      <c r="J2716" s="16" t="n">
        <v>0.0485119028666438</v>
      </c>
      <c r="K2716" s="16" t="n">
        <v>0.0874943054743901</v>
      </c>
      <c r="L2716" s="16" t="n">
        <v>-0.202190009816923</v>
      </c>
      <c r="M2716" s="16" t="n">
        <v>0.557203712155789</v>
      </c>
      <c r="N2716" s="16" t="n">
        <v>0.401833806493267</v>
      </c>
      <c r="O2716" s="16" t="n">
        <v>0.0399344183103096</v>
      </c>
      <c r="P2716" s="34" t="b">
        <f aca="false">FALSE()</f>
        <v>0</v>
      </c>
      <c r="Q2716" s="16"/>
    </row>
    <row r="2717" customFormat="false" ht="22.35" hidden="false" customHeight="false" outlineLevel="0" collapsed="false">
      <c r="A2717" s="6" t="s">
        <v>4324</v>
      </c>
      <c r="B2717" s="7" t="s">
        <v>1511</v>
      </c>
      <c r="C2717" s="17" t="n">
        <v>1039</v>
      </c>
      <c r="D2717" s="18" t="n">
        <v>0.000203096448461568</v>
      </c>
      <c r="E2717" s="18" t="n">
        <v>8.74356367606347E-005</v>
      </c>
      <c r="F2717" s="18" t="n">
        <v>0.00018511265465147</v>
      </c>
      <c r="G2717" s="18" t="n">
        <v>8.17481554101357E-005</v>
      </c>
      <c r="H2717" s="16" t="n">
        <v>-2.12904448490316</v>
      </c>
      <c r="I2717" s="17" t="n">
        <v>171.792009934511</v>
      </c>
      <c r="J2717" s="16" t="n">
        <v>0.0346754288328215</v>
      </c>
      <c r="K2717" s="16" t="n">
        <v>0.0651144930571082</v>
      </c>
      <c r="L2717" s="16" t="n">
        <v>-0.217179676840974</v>
      </c>
      <c r="M2717" s="16" t="n">
        <v>0.56156498808256</v>
      </c>
      <c r="N2717" s="16" t="n">
        <v>0.372398396010727</v>
      </c>
      <c r="O2717" s="16" t="n">
        <v>0.0413589397187925</v>
      </c>
      <c r="P2717" s="34" t="b">
        <f aca="false">FALSE()</f>
        <v>0</v>
      </c>
      <c r="Q2717" s="16"/>
    </row>
    <row r="2718" customFormat="false" ht="22.35" hidden="false" customHeight="false" outlineLevel="0" collapsed="false">
      <c r="A2718" s="6" t="s">
        <v>4325</v>
      </c>
      <c r="B2718" s="7" t="s">
        <v>1511</v>
      </c>
      <c r="C2718" s="17" t="n">
        <v>1040</v>
      </c>
      <c r="D2718" s="18" t="n">
        <v>0.000193285154781456</v>
      </c>
      <c r="E2718" s="18" t="n">
        <v>8.5180761066169E-005</v>
      </c>
      <c r="F2718" s="18" t="n">
        <v>0.000174731182784199</v>
      </c>
      <c r="G2718" s="18" t="n">
        <v>7.93529113993433E-005</v>
      </c>
      <c r="H2718" s="16" t="n">
        <v>-2.25590695777755</v>
      </c>
      <c r="I2718" s="17" t="n">
        <v>171.437436083131</v>
      </c>
      <c r="J2718" s="16" t="n">
        <v>0.0253403782723193</v>
      </c>
      <c r="K2718" s="16" t="n">
        <v>0.0496518271152621</v>
      </c>
      <c r="L2718" s="16" t="n">
        <v>-0.230673136723234</v>
      </c>
      <c r="M2718" s="16" t="n">
        <v>0.565444495156955</v>
      </c>
      <c r="N2718" s="16" t="n">
        <v>0.345518827112161</v>
      </c>
      <c r="O2718" s="16" t="n">
        <v>0.0420960948611697</v>
      </c>
      <c r="P2718" s="34" t="b">
        <f aca="false">TRUE()</f>
        <v>1</v>
      </c>
      <c r="Q2718" s="18" t="n">
        <v>0.000911892727976799</v>
      </c>
    </row>
    <row r="2719" customFormat="false" ht="22.35" hidden="false" customHeight="false" outlineLevel="0" collapsed="false">
      <c r="A2719" s="6" t="s">
        <v>4326</v>
      </c>
      <c r="B2719" s="7" t="s">
        <v>1511</v>
      </c>
      <c r="C2719" s="17" t="n">
        <v>1041</v>
      </c>
      <c r="D2719" s="18" t="n">
        <v>0.000183940476941494</v>
      </c>
      <c r="E2719" s="18" t="n">
        <v>8.28882672314995E-005</v>
      </c>
      <c r="F2719" s="18" t="n">
        <v>0.000164741277013332</v>
      </c>
      <c r="G2719" s="18" t="n">
        <v>7.69180382901019E-005</v>
      </c>
      <c r="H2719" s="16" t="n">
        <v>-2.40030146751136</v>
      </c>
      <c r="I2719" s="17" t="n">
        <v>171.05926036058</v>
      </c>
      <c r="J2719" s="16" t="n">
        <v>0.0174548406872049</v>
      </c>
      <c r="K2719" s="16" t="n">
        <v>0.0359491756088835</v>
      </c>
      <c r="L2719" s="16" t="n">
        <v>-0.246071381745396</v>
      </c>
      <c r="M2719" s="16" t="n">
        <v>0.569514174146762</v>
      </c>
      <c r="N2719" s="16" t="n">
        <v>0.311939385022674</v>
      </c>
      <c r="O2719" s="16" t="n">
        <v>0.0426990845267996</v>
      </c>
      <c r="P2719" s="34" t="b">
        <f aca="false">TRUE()</f>
        <v>1</v>
      </c>
      <c r="Q2719" s="18" t="n">
        <v>0.000662688485515462</v>
      </c>
    </row>
    <row r="2720" customFormat="false" ht="22.35" hidden="false" customHeight="false" outlineLevel="0" collapsed="false">
      <c r="A2720" s="6" t="s">
        <v>4327</v>
      </c>
      <c r="B2720" s="7" t="s">
        <v>1511</v>
      </c>
      <c r="C2720" s="17" t="n">
        <v>1042</v>
      </c>
      <c r="D2720" s="18" t="n">
        <v>0.000174872323768019</v>
      </c>
      <c r="E2720" s="18" t="n">
        <v>8.0767096917252E-005</v>
      </c>
      <c r="F2720" s="18" t="n">
        <v>0.000155123810158032</v>
      </c>
      <c r="G2720" s="18" t="n">
        <v>7.45845223809331E-005</v>
      </c>
      <c r="H2720" s="16" t="n">
        <v>-2.53564041365003</v>
      </c>
      <c r="I2720" s="17" t="n">
        <v>170.588108676085</v>
      </c>
      <c r="J2720" s="16" t="n">
        <v>0.0121225605813981</v>
      </c>
      <c r="K2720" s="16" t="n">
        <v>0.026066645809742</v>
      </c>
      <c r="L2720" s="16" t="n">
        <v>-0.26078976758226</v>
      </c>
      <c r="M2720" s="16" t="n">
        <v>0.573393681221157</v>
      </c>
      <c r="N2720" s="16" t="n">
        <v>0.278578659881869</v>
      </c>
      <c r="O2720" s="16" t="n">
        <v>0.0426091056172904</v>
      </c>
      <c r="P2720" s="34" t="b">
        <f aca="false">TRUE()</f>
        <v>1</v>
      </c>
      <c r="Q2720" s="18" t="n">
        <v>0.000525553867934594</v>
      </c>
    </row>
    <row r="2721" customFormat="false" ht="22.35" hidden="false" customHeight="false" outlineLevel="0" collapsed="false">
      <c r="A2721" s="6" t="s">
        <v>4328</v>
      </c>
      <c r="B2721" s="7" t="s">
        <v>1511</v>
      </c>
      <c r="C2721" s="17" t="n">
        <v>1043</v>
      </c>
      <c r="D2721" s="18" t="n">
        <v>0.000165782341744975</v>
      </c>
      <c r="E2721" s="18" t="n">
        <v>7.87941547794703E-005</v>
      </c>
      <c r="F2721" s="18" t="n">
        <v>0.00014580611508368</v>
      </c>
      <c r="G2721" s="18" t="n">
        <v>7.23342956878399E-005</v>
      </c>
      <c r="H2721" s="16" t="n">
        <v>-2.6313638835467</v>
      </c>
      <c r="I2721" s="17" t="n">
        <v>170.025168355385</v>
      </c>
      <c r="J2721" s="16" t="n">
        <v>0.00928618943728046</v>
      </c>
      <c r="K2721" s="16" t="n">
        <v>0.0204552474335</v>
      </c>
      <c r="L2721" s="16" t="n">
        <v>-0.271696857615047</v>
      </c>
      <c r="M2721" s="16" t="n">
        <v>0.575637709823013</v>
      </c>
      <c r="N2721" s="16" t="n">
        <v>0.264199663882374</v>
      </c>
      <c r="O2721" s="16" t="n">
        <v>0.041622037721126</v>
      </c>
      <c r="P2721" s="34" t="b">
        <f aca="false">TRUE()</f>
        <v>1</v>
      </c>
      <c r="Q2721" s="18" t="n">
        <v>0.000670136746513456</v>
      </c>
    </row>
    <row r="2722" customFormat="false" ht="22.35" hidden="false" customHeight="false" outlineLevel="0" collapsed="false">
      <c r="A2722" s="6" t="s">
        <v>4329</v>
      </c>
      <c r="B2722" s="7" t="s">
        <v>1511</v>
      </c>
      <c r="C2722" s="17" t="n">
        <v>1044</v>
      </c>
      <c r="D2722" s="18" t="n">
        <v>0.000157060982687753</v>
      </c>
      <c r="E2722" s="18" t="n">
        <v>7.66465978931913E-005</v>
      </c>
      <c r="F2722" s="18" t="n">
        <v>0.000137013761433373</v>
      </c>
      <c r="G2722" s="18" t="n">
        <v>7.00148215227044E-005</v>
      </c>
      <c r="H2722" s="16" t="n">
        <v>-2.71665006156875</v>
      </c>
      <c r="I2722" s="17" t="n">
        <v>169.557978758583</v>
      </c>
      <c r="J2722" s="16" t="n">
        <v>0.00727862571585653</v>
      </c>
      <c r="K2722" s="16" t="n">
        <v>0.0164881532318802</v>
      </c>
      <c r="L2722" s="16" t="n">
        <v>-0.281426494101978</v>
      </c>
      <c r="M2722" s="16" t="n">
        <v>0.578388863532634</v>
      </c>
      <c r="N2722" s="16" t="n">
        <v>0.253921082473671</v>
      </c>
      <c r="O2722" s="16" t="n">
        <v>0.0405566741135119</v>
      </c>
      <c r="P2722" s="34" t="b">
        <f aca="false">TRUE()</f>
        <v>1</v>
      </c>
      <c r="Q2722" s="18" t="n">
        <v>0.000715808004298327</v>
      </c>
    </row>
    <row r="2723" customFormat="false" ht="22.35" hidden="false" customHeight="false" outlineLevel="0" collapsed="false">
      <c r="A2723" s="6" t="s">
        <v>4330</v>
      </c>
      <c r="B2723" s="7" t="s">
        <v>1511</v>
      </c>
      <c r="C2723" s="17" t="n">
        <v>1045</v>
      </c>
      <c r="D2723" s="18" t="n">
        <v>0.000148869575318916</v>
      </c>
      <c r="E2723" s="18" t="n">
        <v>7.44516791617833E-005</v>
      </c>
      <c r="F2723" s="18" t="n">
        <v>0.000128864779189793</v>
      </c>
      <c r="G2723" s="18" t="n">
        <v>6.77795572877046E-005</v>
      </c>
      <c r="H2723" s="16" t="n">
        <v>-2.79217875979585</v>
      </c>
      <c r="I2723" s="17" t="n">
        <v>169.241282975375</v>
      </c>
      <c r="J2723" s="16" t="n">
        <v>0.00583805486636173</v>
      </c>
      <c r="K2723" s="16" t="n">
        <v>0.0135654690343792</v>
      </c>
      <c r="L2723" s="16" t="n">
        <v>-0.289901616590099</v>
      </c>
      <c r="M2723" s="16" t="n">
        <v>0.579783457578985</v>
      </c>
      <c r="N2723" s="16" t="n">
        <v>0.238546424156656</v>
      </c>
      <c r="O2723" s="16" t="n">
        <v>0.0395406995160364</v>
      </c>
      <c r="P2723" s="34" t="b">
        <f aca="false">TRUE()</f>
        <v>1</v>
      </c>
      <c r="Q2723" s="18" t="n">
        <v>0.000927517816304337</v>
      </c>
    </row>
    <row r="2724" customFormat="false" ht="22.35" hidden="false" customHeight="false" outlineLevel="0" collapsed="false">
      <c r="A2724" s="6" t="s">
        <v>4331</v>
      </c>
      <c r="B2724" s="7" t="s">
        <v>1511</v>
      </c>
      <c r="C2724" s="17" t="n">
        <v>1046</v>
      </c>
      <c r="D2724" s="18" t="n">
        <v>0.000140989228000526</v>
      </c>
      <c r="E2724" s="18" t="n">
        <v>7.22040604308239E-005</v>
      </c>
      <c r="F2724" s="18" t="n">
        <v>0.000121277146506001</v>
      </c>
      <c r="G2724" s="18" t="n">
        <v>6.56072135956235E-005</v>
      </c>
      <c r="H2724" s="16" t="n">
        <v>-2.83774605200237</v>
      </c>
      <c r="I2724" s="17" t="n">
        <v>169.062933984152</v>
      </c>
      <c r="J2724" s="16" t="n">
        <v>0.00509965328151247</v>
      </c>
      <c r="K2724" s="16" t="n">
        <v>0.0119771143849897</v>
      </c>
      <c r="L2724" s="16" t="n">
        <v>-0.295007933555657</v>
      </c>
      <c r="M2724" s="16" t="n">
        <v>0.581368223540748</v>
      </c>
      <c r="N2724" s="16" t="n">
        <v>0.231313689257067</v>
      </c>
      <c r="O2724" s="16" t="n">
        <v>0.0384608684175105</v>
      </c>
      <c r="P2724" s="34" t="b">
        <f aca="false">TRUE()</f>
        <v>1</v>
      </c>
      <c r="Q2724" s="18" t="n">
        <v>0.000749781744805358</v>
      </c>
    </row>
    <row r="2725" customFormat="false" ht="22.35" hidden="false" customHeight="false" outlineLevel="0" collapsed="false">
      <c r="A2725" s="6" t="s">
        <v>1636</v>
      </c>
      <c r="B2725" s="7" t="s">
        <v>1511</v>
      </c>
      <c r="C2725" s="17" t="n">
        <v>1047</v>
      </c>
      <c r="D2725" s="18" t="n">
        <v>0.000133333884837216</v>
      </c>
      <c r="E2725" s="18" t="n">
        <v>6.99120720007267E-005</v>
      </c>
      <c r="F2725" s="18" t="n">
        <v>0.000114105845362871</v>
      </c>
      <c r="G2725" s="18" t="n">
        <v>6.34101228982671E-005</v>
      </c>
      <c r="H2725" s="16" t="n">
        <v>-2.85954527456629</v>
      </c>
      <c r="I2725" s="17" t="n">
        <v>168.896101733787</v>
      </c>
      <c r="J2725" s="16" t="n">
        <v>0.00477772207724547</v>
      </c>
      <c r="K2725" s="16" t="n">
        <v>0.011259254185445</v>
      </c>
      <c r="L2725" s="16" t="n">
        <v>-0.297629651040577</v>
      </c>
      <c r="M2725" s="16" t="n">
        <v>0.581976773670064</v>
      </c>
      <c r="N2725" s="16" t="n">
        <v>0.225188590304446</v>
      </c>
      <c r="O2725" s="16" t="n">
        <v>0.0374654847966076</v>
      </c>
      <c r="P2725" s="34" t="b">
        <f aca="false">TRUE()</f>
        <v>1</v>
      </c>
      <c r="Q2725" s="18" t="n">
        <v>0.000917127939861283</v>
      </c>
    </row>
    <row r="2726" customFormat="false" ht="22.35" hidden="false" customHeight="false" outlineLevel="0" collapsed="false">
      <c r="A2726" s="6" t="s">
        <v>4332</v>
      </c>
      <c r="B2726" s="7" t="s">
        <v>1511</v>
      </c>
      <c r="C2726" s="17" t="n">
        <v>1048</v>
      </c>
      <c r="D2726" s="18" t="n">
        <v>0.000126339452099177</v>
      </c>
      <c r="E2726" s="18" t="n">
        <v>6.76270632066321E-005</v>
      </c>
      <c r="F2726" s="18" t="n">
        <v>0.000107439369172807</v>
      </c>
      <c r="G2726" s="18" t="n">
        <v>6.11126661742695E-005</v>
      </c>
      <c r="H2726" s="16" t="n">
        <v>-2.90725615759829</v>
      </c>
      <c r="I2726" s="17" t="n">
        <v>168.558358925146</v>
      </c>
      <c r="J2726" s="16" t="n">
        <v>0.00413689623011853</v>
      </c>
      <c r="K2726" s="16" t="n">
        <v>0.00983846381374893</v>
      </c>
      <c r="L2726" s="16" t="n">
        <v>-0.303332722697174</v>
      </c>
      <c r="M2726" s="16" t="n">
        <v>0.583054414524063</v>
      </c>
      <c r="N2726" s="16" t="n">
        <v>0.221425190354316</v>
      </c>
      <c r="O2726" s="16" t="n">
        <v>0.0368568785700723</v>
      </c>
      <c r="P2726" s="34" t="b">
        <f aca="false">TRUE()</f>
        <v>1</v>
      </c>
      <c r="Q2726" s="16" t="n">
        <v>0.00129097960324325</v>
      </c>
    </row>
    <row r="2727" customFormat="false" ht="22.35" hidden="false" customHeight="false" outlineLevel="0" collapsed="false">
      <c r="A2727" s="6" t="s">
        <v>4333</v>
      </c>
      <c r="B2727" s="7" t="s">
        <v>1511</v>
      </c>
      <c r="C2727" s="17" t="n">
        <v>1049</v>
      </c>
      <c r="D2727" s="18" t="n">
        <v>0.000119551576148973</v>
      </c>
      <c r="E2727" s="18" t="n">
        <v>6.54303124793671E-005</v>
      </c>
      <c r="F2727" s="18" t="n">
        <v>0.000101073894908617</v>
      </c>
      <c r="G2727" s="18" t="n">
        <v>5.87950763227904E-005</v>
      </c>
      <c r="H2727" s="16" t="n">
        <v>-2.94003567879899</v>
      </c>
      <c r="I2727" s="17" t="n">
        <v>168.045281091172</v>
      </c>
      <c r="J2727" s="16" t="n">
        <v>0.00374415594752361</v>
      </c>
      <c r="K2727" s="16" t="n">
        <v>0.00895210838609612</v>
      </c>
      <c r="L2727" s="16" t="n">
        <v>-0.307899774083968</v>
      </c>
      <c r="M2727" s="16" t="n">
        <v>0.583561539631827</v>
      </c>
      <c r="N2727" s="16" t="n">
        <v>0.216908130619658</v>
      </c>
      <c r="O2727" s="16" t="n">
        <v>0.0358869699917922</v>
      </c>
      <c r="P2727" s="34" t="b">
        <f aca="false">TRUE()</f>
        <v>1</v>
      </c>
      <c r="Q2727" s="16" t="n">
        <v>0.00140536072317632</v>
      </c>
    </row>
    <row r="2728" customFormat="false" ht="22.35" hidden="false" customHeight="false" outlineLevel="0" collapsed="false">
      <c r="A2728" s="6" t="s">
        <v>4334</v>
      </c>
      <c r="B2728" s="7" t="s">
        <v>1511</v>
      </c>
      <c r="C2728" s="17" t="n">
        <v>1050</v>
      </c>
      <c r="D2728" s="18" t="n">
        <v>0.000112706567254542</v>
      </c>
      <c r="E2728" s="18" t="n">
        <v>6.33082075019083E-005</v>
      </c>
      <c r="F2728" s="18" t="n">
        <v>9.484901303228E-005</v>
      </c>
      <c r="G2728" s="18" t="n">
        <v>5.63926217533225E-005</v>
      </c>
      <c r="H2728" s="16" t="n">
        <v>-2.9401759044896</v>
      </c>
      <c r="I2728" s="17" t="n">
        <v>167.261466784261</v>
      </c>
      <c r="J2728" s="16" t="n">
        <v>0.0037447855803043</v>
      </c>
      <c r="K2728" s="16" t="n">
        <v>0.00895210838609612</v>
      </c>
      <c r="L2728" s="16" t="n">
        <v>-0.309701232472997</v>
      </c>
      <c r="M2728" s="16" t="n">
        <v>0.583143161417922</v>
      </c>
      <c r="N2728" s="16" t="n">
        <v>0.207778034650392</v>
      </c>
      <c r="O2728" s="16" t="n">
        <v>0.0342703979578805</v>
      </c>
      <c r="P2728" s="34" t="b">
        <f aca="false">TRUE()</f>
        <v>1</v>
      </c>
      <c r="Q2728" s="16" t="n">
        <v>0.00109638706255404</v>
      </c>
    </row>
    <row r="2729" customFormat="false" ht="22.35" hidden="false" customHeight="false" outlineLevel="0" collapsed="false">
      <c r="A2729" s="6" t="s">
        <v>4335</v>
      </c>
      <c r="B2729" s="7" t="s">
        <v>1511</v>
      </c>
      <c r="C2729" s="17" t="n">
        <v>1051</v>
      </c>
      <c r="D2729" s="18" t="n">
        <v>0.00010624128370471</v>
      </c>
      <c r="E2729" s="18" t="n">
        <v>6.13501680972632E-005</v>
      </c>
      <c r="F2729" s="18" t="n">
        <v>8.88380022653256E-005</v>
      </c>
      <c r="G2729" s="18" t="n">
        <v>5.39523523920439E-005</v>
      </c>
      <c r="H2729" s="16" t="n">
        <v>-2.96199996914583</v>
      </c>
      <c r="I2729" s="17" t="n">
        <v>166.139484252139</v>
      </c>
      <c r="J2729" s="16" t="n">
        <v>0.00350482606993005</v>
      </c>
      <c r="K2729" s="16" t="n">
        <v>0.00843289094654073</v>
      </c>
      <c r="L2729" s="16" t="n">
        <v>-0.314652803487227</v>
      </c>
      <c r="M2729" s="16" t="n">
        <v>0.584106699122674</v>
      </c>
      <c r="N2729" s="16" t="n">
        <v>0.194965302182713</v>
      </c>
      <c r="O2729" s="16" t="n">
        <v>0.032516746730621</v>
      </c>
      <c r="P2729" s="34" t="b">
        <f aca="false">TRUE()</f>
        <v>1</v>
      </c>
      <c r="Q2729" s="16" t="n">
        <v>0.00152762634916192</v>
      </c>
    </row>
    <row r="2730" customFormat="false" ht="22.35" hidden="false" customHeight="false" outlineLevel="0" collapsed="false">
      <c r="A2730" s="6" t="s">
        <v>4336</v>
      </c>
      <c r="B2730" s="7" t="s">
        <v>1511</v>
      </c>
      <c r="C2730" s="17" t="n">
        <v>1052</v>
      </c>
      <c r="D2730" s="18" t="n">
        <v>9.98747879267493E-005</v>
      </c>
      <c r="E2730" s="18" t="n">
        <v>5.92642016211045E-005</v>
      </c>
      <c r="F2730" s="18" t="n">
        <v>8.29106064977553E-005</v>
      </c>
      <c r="G2730" s="18" t="n">
        <v>5.14669749109093E-005</v>
      </c>
      <c r="H2730" s="16" t="n">
        <v>-2.99390084929043</v>
      </c>
      <c r="I2730" s="17" t="n">
        <v>165.069352330027</v>
      </c>
      <c r="J2730" s="16" t="n">
        <v>0.00317815127604279</v>
      </c>
      <c r="K2730" s="16" t="n">
        <v>0.00773114173246047</v>
      </c>
      <c r="L2730" s="16" t="n">
        <v>-0.320687705736645</v>
      </c>
      <c r="M2730" s="16" t="n">
        <v>0.585463258785943</v>
      </c>
      <c r="N2730" s="16" t="n">
        <v>0.183544885350805</v>
      </c>
      <c r="O2730" s="16" t="n">
        <v>0.0308105973341977</v>
      </c>
      <c r="P2730" s="34" t="b">
        <f aca="false">TRUE()</f>
        <v>1</v>
      </c>
      <c r="Q2730" s="16" t="n">
        <v>0.00145952082471502</v>
      </c>
    </row>
    <row r="2731" customFormat="false" ht="22.35" hidden="false" customHeight="false" outlineLevel="0" collapsed="false">
      <c r="A2731" s="6" t="s">
        <v>4337</v>
      </c>
      <c r="B2731" s="7" t="s">
        <v>1511</v>
      </c>
      <c r="C2731" s="17" t="n">
        <v>1053</v>
      </c>
      <c r="D2731" s="18" t="n">
        <v>9.35934070071074E-005</v>
      </c>
      <c r="E2731" s="18" t="n">
        <v>5.70271450790012E-005</v>
      </c>
      <c r="F2731" s="18" t="n">
        <v>7.71112529193724E-005</v>
      </c>
      <c r="G2731" s="18" t="n">
        <v>4.8961967179461E-005</v>
      </c>
      <c r="H2731" s="16" t="n">
        <v>-3.02744594575106</v>
      </c>
      <c r="I2731" s="17" t="n">
        <v>164.122054964454</v>
      </c>
      <c r="J2731" s="16" t="n">
        <v>0.00286478340641636</v>
      </c>
      <c r="K2731" s="16" t="n">
        <v>0.00701821200509321</v>
      </c>
      <c r="L2731" s="16" t="n">
        <v>-0.326726459862177</v>
      </c>
      <c r="M2731" s="16" t="n">
        <v>0.58607180891526</v>
      </c>
      <c r="N2731" s="16" t="n">
        <v>0.173914523117064</v>
      </c>
      <c r="O2731" s="16" t="n">
        <v>0.0293150140470217</v>
      </c>
      <c r="P2731" s="34" t="b">
        <f aca="false">TRUE()</f>
        <v>1</v>
      </c>
      <c r="Q2731" s="16" t="n">
        <v>0.00117566854002976</v>
      </c>
    </row>
    <row r="2732" customFormat="false" ht="22.35" hidden="false" customHeight="false" outlineLevel="0" collapsed="false">
      <c r="A2732" s="6" t="s">
        <v>4338</v>
      </c>
      <c r="B2732" s="7" t="s">
        <v>1511</v>
      </c>
      <c r="C2732" s="17" t="n">
        <v>1054</v>
      </c>
      <c r="D2732" s="18" t="n">
        <v>8.75708906816191E-005</v>
      </c>
      <c r="E2732" s="18" t="n">
        <v>5.48034904399469E-005</v>
      </c>
      <c r="F2732" s="18" t="n">
        <v>7.16982184059641E-005</v>
      </c>
      <c r="G2732" s="18" t="n">
        <v>4.65622973192552E-005</v>
      </c>
      <c r="H2732" s="16" t="n">
        <v>-3.03786557874193</v>
      </c>
      <c r="I2732" s="17" t="n">
        <v>163.273025866276</v>
      </c>
      <c r="J2732" s="16" t="n">
        <v>0.00277481752211573</v>
      </c>
      <c r="K2732" s="16" t="n">
        <v>0.00681390101584633</v>
      </c>
      <c r="L2732" s="16" t="n">
        <v>-0.330115223165955</v>
      </c>
      <c r="M2732" s="16" t="n">
        <v>0.586261980830671</v>
      </c>
      <c r="N2732" s="16" t="n">
        <v>0.17290409989414</v>
      </c>
      <c r="O2732" s="16" t="n">
        <v>0.0280232203055887</v>
      </c>
      <c r="P2732" s="34" t="b">
        <f aca="false">TRUE()</f>
        <v>1</v>
      </c>
      <c r="Q2732" s="16" t="n">
        <v>0.00153718239539717</v>
      </c>
    </row>
    <row r="2733" customFormat="false" ht="22.35" hidden="false" customHeight="false" outlineLevel="0" collapsed="false">
      <c r="A2733" s="6" t="s">
        <v>4339</v>
      </c>
      <c r="B2733" s="7" t="s">
        <v>1511</v>
      </c>
      <c r="C2733" s="17" t="n">
        <v>1055</v>
      </c>
      <c r="D2733" s="18" t="n">
        <v>8.16471342516808E-005</v>
      </c>
      <c r="E2733" s="18" t="n">
        <v>5.26472662229468E-005</v>
      </c>
      <c r="F2733" s="18" t="n">
        <v>6.66195801299925E-005</v>
      </c>
      <c r="G2733" s="18" t="n">
        <v>4.42112888948026E-005</v>
      </c>
      <c r="H2733" s="16" t="n">
        <v>-2.99830442483523</v>
      </c>
      <c r="I2733" s="17" t="n">
        <v>162.349751558982</v>
      </c>
      <c r="J2733" s="16" t="n">
        <v>0.00314225798794681</v>
      </c>
      <c r="K2733" s="16" t="n">
        <v>0.00765279967721787</v>
      </c>
      <c r="L2733" s="16" t="n">
        <v>-0.328318409438406</v>
      </c>
      <c r="M2733" s="16" t="n">
        <v>0.584094020994979</v>
      </c>
      <c r="N2733" s="16" t="n">
        <v>0.17290409989414</v>
      </c>
      <c r="O2733" s="16" t="n">
        <v>0.0261197905717665</v>
      </c>
      <c r="P2733" s="34" t="b">
        <f aca="false">TRUE()</f>
        <v>1</v>
      </c>
      <c r="Q2733" s="16" t="n">
        <v>0.00169661732282371</v>
      </c>
    </row>
    <row r="2734" customFormat="false" ht="22.35" hidden="false" customHeight="false" outlineLevel="0" collapsed="false">
      <c r="A2734" s="6" t="s">
        <v>4340</v>
      </c>
      <c r="B2734" s="7" t="s">
        <v>1511</v>
      </c>
      <c r="C2734" s="17" t="n">
        <v>1056</v>
      </c>
      <c r="D2734" s="18" t="n">
        <v>7.59389614694711E-005</v>
      </c>
      <c r="E2734" s="18" t="n">
        <v>5.07471230867935E-005</v>
      </c>
      <c r="F2734" s="18" t="n">
        <v>6.17627312881168E-005</v>
      </c>
      <c r="G2734" s="18" t="n">
        <v>4.20020738845173E-005</v>
      </c>
      <c r="H2734" s="16" t="n">
        <v>-2.93958179459697</v>
      </c>
      <c r="I2734" s="17" t="n">
        <v>161.23450515031</v>
      </c>
      <c r="J2734" s="16" t="n">
        <v>0.00376960771170243</v>
      </c>
      <c r="K2734" s="16" t="n">
        <v>0.00900625906940994</v>
      </c>
      <c r="L2734" s="16" t="n">
        <v>-0.324954688343765</v>
      </c>
      <c r="M2734" s="16" t="n">
        <v>0.582268370607029</v>
      </c>
      <c r="N2734" s="16" t="n">
        <v>0.17290409989414</v>
      </c>
      <c r="O2734" s="16" t="n">
        <v>0.0235490309980066</v>
      </c>
      <c r="P2734" s="34" t="b">
        <f aca="false">TRUE()</f>
        <v>1</v>
      </c>
      <c r="Q2734" s="16" t="n">
        <v>0.00178397243124423</v>
      </c>
    </row>
    <row r="2735" customFormat="false" ht="22.35" hidden="false" customHeight="false" outlineLevel="0" collapsed="false">
      <c r="A2735" s="6" t="s">
        <v>1547</v>
      </c>
      <c r="B2735" s="7" t="s">
        <v>1511</v>
      </c>
      <c r="C2735" s="17" t="n">
        <v>1057</v>
      </c>
      <c r="D2735" s="18" t="n">
        <v>7.03102767522295E-005</v>
      </c>
      <c r="E2735" s="18" t="n">
        <v>4.90721181118682E-005</v>
      </c>
      <c r="F2735" s="18" t="n">
        <v>5.70013838591125E-005</v>
      </c>
      <c r="G2735" s="18" t="n">
        <v>3.9982357190171E-005</v>
      </c>
      <c r="H2735" s="16" t="n">
        <v>-2.85929605280065</v>
      </c>
      <c r="I2735" s="17" t="n">
        <v>160.064537097361</v>
      </c>
      <c r="J2735" s="16" t="n">
        <v>0.00481175211201102</v>
      </c>
      <c r="K2735" s="16" t="n">
        <v>0.0113265860832931</v>
      </c>
      <c r="L2735" s="16" t="n">
        <v>-0.319333874963727</v>
      </c>
      <c r="M2735" s="16" t="n">
        <v>0.578769207363457</v>
      </c>
      <c r="N2735" s="16" t="n">
        <v>0.17290409989414</v>
      </c>
      <c r="O2735" s="16" t="n">
        <v>0.0209197441148609</v>
      </c>
      <c r="P2735" s="34" t="b">
        <f aca="false">TRUE()</f>
        <v>1</v>
      </c>
      <c r="Q2735" s="16" t="n">
        <v>0.00216887621622937</v>
      </c>
    </row>
    <row r="2736" customFormat="false" ht="22.35" hidden="false" customHeight="false" outlineLevel="0" collapsed="false">
      <c r="A2736" s="6" t="s">
        <v>4341</v>
      </c>
      <c r="B2736" s="7" t="s">
        <v>1511</v>
      </c>
      <c r="C2736" s="17" t="n">
        <v>1058</v>
      </c>
      <c r="D2736" s="18" t="n">
        <v>6.44757456709946E-005</v>
      </c>
      <c r="E2736" s="18" t="n">
        <v>4.74715442456618E-005</v>
      </c>
      <c r="F2736" s="18" t="n">
        <v>5.21628715727922E-005</v>
      </c>
      <c r="G2736" s="18" t="n">
        <v>3.80289712051831E-005</v>
      </c>
      <c r="H2736" s="16" t="n">
        <v>-2.73988199566104</v>
      </c>
      <c r="I2736" s="17" t="n">
        <v>158.847793900902</v>
      </c>
      <c r="J2736" s="16" t="n">
        <v>0.00684955119124063</v>
      </c>
      <c r="K2736" s="16" t="n">
        <v>0.0156442693690966</v>
      </c>
      <c r="L2736" s="16" t="n">
        <v>-0.309379686821985</v>
      </c>
      <c r="M2736" s="16" t="n">
        <v>0.574674172118262</v>
      </c>
      <c r="N2736" s="16" t="n">
        <v>0.17290409989414</v>
      </c>
      <c r="O2736" s="16" t="n">
        <v>0.0184883691040804</v>
      </c>
      <c r="P2736" s="34" t="b">
        <f aca="false">TRUE()</f>
        <v>1</v>
      </c>
      <c r="Q2736" s="16" t="n">
        <v>0.00180033914908561</v>
      </c>
    </row>
    <row r="2737" customFormat="false" ht="22.35" hidden="false" customHeight="false" outlineLevel="0" collapsed="false">
      <c r="A2737" s="6" t="s">
        <v>1539</v>
      </c>
      <c r="B2737" s="7" t="s">
        <v>1511</v>
      </c>
      <c r="C2737" s="17" t="n">
        <v>1059</v>
      </c>
      <c r="D2737" s="18" t="n">
        <v>5.86663970453337E-005</v>
      </c>
      <c r="E2737" s="18" t="n">
        <v>4.58651973878854E-005</v>
      </c>
      <c r="F2737" s="18" t="n">
        <v>4.7428856824844E-005</v>
      </c>
      <c r="G2737" s="18" t="n">
        <v>3.61874684101318E-005</v>
      </c>
      <c r="H2737" s="16" t="n">
        <v>-2.59262308139622</v>
      </c>
      <c r="I2737" s="17" t="n">
        <v>157.791649081146</v>
      </c>
      <c r="J2737" s="16" t="n">
        <v>0.0104195900170765</v>
      </c>
      <c r="K2737" s="16" t="n">
        <v>0.0227227002474342</v>
      </c>
      <c r="L2737" s="16" t="n">
        <v>-0.295646012845902</v>
      </c>
      <c r="M2737" s="16" t="n">
        <v>0.570515746234596</v>
      </c>
      <c r="N2737" s="16" t="n">
        <v>0.17290409989414</v>
      </c>
      <c r="O2737" s="16" t="n">
        <v>0.017086928876786</v>
      </c>
      <c r="P2737" s="34" t="b">
        <f aca="false">TRUE()</f>
        <v>1</v>
      </c>
      <c r="Q2737" s="16" t="n">
        <v>0.00184834808800029</v>
      </c>
    </row>
    <row r="2738" customFormat="false" ht="22.35" hidden="false" customHeight="false" outlineLevel="0" collapsed="false">
      <c r="A2738" s="6" t="s">
        <v>4342</v>
      </c>
      <c r="B2738" s="7" t="s">
        <v>1511</v>
      </c>
      <c r="C2738" s="17" t="n">
        <v>1060</v>
      </c>
      <c r="D2738" s="18" t="n">
        <v>5.27666235443908E-005</v>
      </c>
      <c r="E2738" s="18" t="n">
        <v>4.41555219859488E-005</v>
      </c>
      <c r="F2738" s="18" t="n">
        <v>4.27542906369377E-005</v>
      </c>
      <c r="G2738" s="18" t="n">
        <v>3.45435275535444E-005</v>
      </c>
      <c r="H2738" s="16" t="n">
        <v>-2.40165040403581</v>
      </c>
      <c r="I2738" s="17" t="n">
        <v>157.216063907447</v>
      </c>
      <c r="J2738" s="16" t="n">
        <v>0.0174882102417243</v>
      </c>
      <c r="K2738" s="16" t="n">
        <v>0.036000035963867</v>
      </c>
      <c r="L2738" s="16" t="n">
        <v>-0.275374501897229</v>
      </c>
      <c r="M2738" s="16" t="n">
        <v>0.565444495156955</v>
      </c>
      <c r="N2738" s="16" t="n">
        <v>0.182649486237866</v>
      </c>
      <c r="O2738" s="16" t="n">
        <v>0.0172488392530012</v>
      </c>
      <c r="P2738" s="34" t="b">
        <f aca="false">TRUE()</f>
        <v>1</v>
      </c>
      <c r="Q2738" s="16" t="n">
        <v>0.00175870041328028</v>
      </c>
    </row>
    <row r="2739" customFormat="false" ht="22.35" hidden="false" customHeight="false" outlineLevel="0" collapsed="false">
      <c r="A2739" s="6" t="s">
        <v>4343</v>
      </c>
      <c r="B2739" s="7" t="s">
        <v>1511</v>
      </c>
      <c r="C2739" s="17" t="n">
        <v>1061</v>
      </c>
      <c r="D2739" s="18" t="n">
        <v>4.66230530236816E-005</v>
      </c>
      <c r="E2739" s="18" t="n">
        <v>4.24210782761898E-005</v>
      </c>
      <c r="F2739" s="18" t="n">
        <v>3.804741422925E-005</v>
      </c>
      <c r="G2739" s="18" t="n">
        <v>3.30524290939254E-005</v>
      </c>
      <c r="H2739" s="16" t="n">
        <v>-2.14208470219485</v>
      </c>
      <c r="I2739" s="17" t="n">
        <v>156.945447760859</v>
      </c>
      <c r="J2739" s="16" t="n">
        <v>0.0337291888706971</v>
      </c>
      <c r="K2739" s="16" t="n">
        <v>0.0635388714541049</v>
      </c>
      <c r="L2739" s="16" t="n">
        <v>-0.246254069514669</v>
      </c>
      <c r="M2739" s="16" t="n">
        <v>0.559067396926822</v>
      </c>
      <c r="N2739" s="16" t="n">
        <v>0.22201615449522</v>
      </c>
      <c r="O2739" s="16" t="n">
        <v>0.01923273371427</v>
      </c>
      <c r="P2739" s="34" t="b">
        <f aca="false">FALSE()</f>
        <v>0</v>
      </c>
      <c r="Q2739" s="16"/>
    </row>
    <row r="2740" customFormat="false" ht="22.35" hidden="false" customHeight="false" outlineLevel="0" collapsed="false">
      <c r="A2740" s="6" t="s">
        <v>4344</v>
      </c>
      <c r="B2740" s="7" t="s">
        <v>1511</v>
      </c>
      <c r="C2740" s="17" t="n">
        <v>1062</v>
      </c>
      <c r="D2740" s="18" t="n">
        <v>4.0088178347914E-005</v>
      </c>
      <c r="E2740" s="18" t="n">
        <v>4.07312695058724E-005</v>
      </c>
      <c r="F2740" s="18" t="n">
        <v>3.32444013580616E-005</v>
      </c>
      <c r="G2740" s="18" t="n">
        <v>3.16999158091952E-005</v>
      </c>
      <c r="H2740" s="16" t="n">
        <v>-1.78062813470951</v>
      </c>
      <c r="I2740" s="17" t="n">
        <v>156.870290968312</v>
      </c>
      <c r="J2740" s="16" t="n">
        <v>0.0769086770561859</v>
      </c>
      <c r="K2740" s="16" t="n">
        <v>0.129166738074938</v>
      </c>
      <c r="L2740" s="16" t="n">
        <v>-0.204850087238839</v>
      </c>
      <c r="M2740" s="16" t="n">
        <v>0.550281454434809</v>
      </c>
      <c r="N2740" s="16" t="n">
        <v>0.285428896122937</v>
      </c>
      <c r="O2740" s="16" t="n">
        <v>0.0227882611784735</v>
      </c>
      <c r="P2740" s="34" t="b">
        <f aca="false">FALSE()</f>
        <v>0</v>
      </c>
      <c r="Q2740" s="16"/>
    </row>
    <row r="2741" customFormat="false" ht="22.35" hidden="false" customHeight="false" outlineLevel="0" collapsed="false">
      <c r="A2741" s="6" t="s">
        <v>4345</v>
      </c>
      <c r="B2741" s="7" t="s">
        <v>1511</v>
      </c>
      <c r="C2741" s="17" t="n">
        <v>1063</v>
      </c>
      <c r="D2741" s="18" t="n">
        <v>3.34991813706934E-005</v>
      </c>
      <c r="E2741" s="18" t="n">
        <v>3.91435871738893E-005</v>
      </c>
      <c r="F2741" s="18" t="n">
        <v>2.85069787601148E-005</v>
      </c>
      <c r="G2741" s="18" t="n">
        <v>3.05284552689443E-005</v>
      </c>
      <c r="H2741" s="16" t="n">
        <v>-1.35125525507598</v>
      </c>
      <c r="I2741" s="17" t="n">
        <v>157.010201649467</v>
      </c>
      <c r="J2741" s="16" t="n">
        <v>0.178557492906026</v>
      </c>
      <c r="K2741" s="16" t="n">
        <v>0.260370202234719</v>
      </c>
      <c r="L2741" s="16" t="n">
        <v>-0.15524310515977</v>
      </c>
      <c r="M2741" s="16" t="n">
        <v>0.540062883513363</v>
      </c>
      <c r="N2741" s="16" t="n">
        <v>0.442936316343725</v>
      </c>
      <c r="O2741" s="16" t="n">
        <v>0.0278744362092235</v>
      </c>
      <c r="P2741" s="34" t="b">
        <f aca="false">FALSE()</f>
        <v>0</v>
      </c>
      <c r="Q2741" s="16"/>
    </row>
    <row r="2742" customFormat="false" ht="22.35" hidden="false" customHeight="false" outlineLevel="0" collapsed="false">
      <c r="A2742" s="6" t="s">
        <v>4346</v>
      </c>
      <c r="B2742" s="7" t="s">
        <v>1511</v>
      </c>
      <c r="C2742" s="17" t="n">
        <v>1064</v>
      </c>
      <c r="D2742" s="18" t="n">
        <v>2.67374137078496E-005</v>
      </c>
      <c r="E2742" s="18" t="n">
        <v>3.75395910960204E-005</v>
      </c>
      <c r="F2742" s="18" t="n">
        <v>2.37386893010957E-005</v>
      </c>
      <c r="G2742" s="18" t="n">
        <v>2.95913621068607E-005</v>
      </c>
      <c r="H2742" s="16" t="n">
        <v>-0.845362261346025</v>
      </c>
      <c r="I2742" s="17" t="n">
        <v>157.728877886706</v>
      </c>
      <c r="J2742" s="16" t="n">
        <v>0.399189153999259</v>
      </c>
      <c r="K2742" s="16" t="n">
        <v>0.506151845125855</v>
      </c>
      <c r="L2742" s="16" t="n">
        <v>-0.0964569120637066</v>
      </c>
      <c r="M2742" s="16" t="n">
        <v>0.528399006034789</v>
      </c>
      <c r="N2742" s="16" t="n">
        <v>0.655703348074226</v>
      </c>
      <c r="O2742" s="16" t="n">
        <v>0.0362244829640837</v>
      </c>
      <c r="P2742" s="34" t="b">
        <f aca="false">FALSE()</f>
        <v>0</v>
      </c>
      <c r="Q2742" s="16"/>
    </row>
    <row r="2743" customFormat="false" ht="22.35" hidden="false" customHeight="false" outlineLevel="0" collapsed="false">
      <c r="A2743" s="6" t="s">
        <v>4347</v>
      </c>
      <c r="B2743" s="7" t="s">
        <v>1511</v>
      </c>
      <c r="C2743" s="17" t="n">
        <v>1065</v>
      </c>
      <c r="D2743" s="18" t="n">
        <v>1.98524208756192E-005</v>
      </c>
      <c r="E2743" s="18" t="n">
        <v>3.58851039535014E-005</v>
      </c>
      <c r="F2743" s="18" t="n">
        <v>1.89015530428176E-005</v>
      </c>
      <c r="G2743" s="18" t="n">
        <v>2.8783965524197E-005</v>
      </c>
      <c r="H2743" s="16" t="n">
        <v>-0.279864712963886</v>
      </c>
      <c r="I2743" s="17" t="n">
        <v>158.938135762922</v>
      </c>
      <c r="J2743" s="16" t="n">
        <v>0.779945196052562</v>
      </c>
      <c r="K2743" s="16" t="n">
        <v>0.850439454445122</v>
      </c>
      <c r="L2743" s="16" t="n">
        <v>-0.0315753556741679</v>
      </c>
      <c r="M2743" s="16" t="n">
        <v>0.513223287184949</v>
      </c>
      <c r="N2743" s="16" t="n">
        <v>0.9073163798871</v>
      </c>
      <c r="O2743" s="16" t="n">
        <v>0.0480857736977437</v>
      </c>
      <c r="P2743" s="34" t="b">
        <f aca="false">FALSE()</f>
        <v>0</v>
      </c>
      <c r="Q2743" s="16"/>
    </row>
    <row r="2744" customFormat="false" ht="22.35" hidden="false" customHeight="false" outlineLevel="0" collapsed="false">
      <c r="A2744" s="6" t="s">
        <v>4348</v>
      </c>
      <c r="B2744" s="7" t="s">
        <v>1511</v>
      </c>
      <c r="C2744" s="17" t="n">
        <v>1066</v>
      </c>
      <c r="D2744" s="18" t="n">
        <v>1.32357765001704E-005</v>
      </c>
      <c r="E2744" s="18" t="n">
        <v>3.41150445028978E-005</v>
      </c>
      <c r="F2744" s="18" t="n">
        <v>1.39987212646227E-005</v>
      </c>
      <c r="G2744" s="18" t="n">
        <v>2.79752699504761E-005</v>
      </c>
      <c r="H2744" s="16" t="n">
        <v>0.23559597410547</v>
      </c>
      <c r="I2744" s="17" t="n">
        <v>160.538791138315</v>
      </c>
      <c r="J2744" s="16" t="n">
        <v>0.814046473759179</v>
      </c>
      <c r="K2744" s="16" t="n">
        <v>0.876924070072673</v>
      </c>
      <c r="L2744" s="16" t="n">
        <v>0.0262019807634564</v>
      </c>
      <c r="M2744" s="16" t="n">
        <v>0.500469090724682</v>
      </c>
      <c r="N2744" s="16" t="n">
        <v>0.941240589404862</v>
      </c>
      <c r="O2744" s="16" t="n">
        <v>0.0624918221023406</v>
      </c>
      <c r="P2744" s="34" t="b">
        <f aca="false">FALSE()</f>
        <v>0</v>
      </c>
      <c r="Q2744" s="16"/>
    </row>
    <row r="2745" customFormat="false" ht="22.35" hidden="false" customHeight="false" outlineLevel="0" collapsed="false">
      <c r="A2745" s="6" t="s">
        <v>4349</v>
      </c>
      <c r="B2745" s="7" t="s">
        <v>1511</v>
      </c>
      <c r="C2745" s="17" t="n">
        <v>1067</v>
      </c>
      <c r="D2745" s="18" t="n">
        <v>6.72596348258504E-006</v>
      </c>
      <c r="E2745" s="18" t="n">
        <v>3.21378096757852E-005</v>
      </c>
      <c r="F2745" s="18" t="n">
        <v>8.87831383003258E-006</v>
      </c>
      <c r="G2745" s="18" t="n">
        <v>2.72129698501872E-005</v>
      </c>
      <c r="H2745" s="16" t="n">
        <v>0.702763036649309</v>
      </c>
      <c r="I2745" s="17" t="n">
        <v>163.003507691987</v>
      </c>
      <c r="J2745" s="16" t="n">
        <v>0.483205866959919</v>
      </c>
      <c r="K2745" s="16" t="n">
        <v>0.590142539106434</v>
      </c>
      <c r="L2745" s="16" t="n">
        <v>0.0765363804520666</v>
      </c>
      <c r="M2745" s="16" t="n">
        <v>0.512665449566408</v>
      </c>
      <c r="N2745" s="16" t="n">
        <v>0.80004157884122</v>
      </c>
      <c r="O2745" s="16" t="n">
        <v>0.0792811714996201</v>
      </c>
      <c r="P2745" s="34" t="b">
        <f aca="false">FALSE()</f>
        <v>0</v>
      </c>
      <c r="Q2745" s="16"/>
    </row>
    <row r="2746" customFormat="false" ht="22.35" hidden="false" customHeight="false" outlineLevel="0" collapsed="false">
      <c r="A2746" s="6" t="s">
        <v>4350</v>
      </c>
      <c r="B2746" s="7" t="s">
        <v>1511</v>
      </c>
      <c r="C2746" s="17" t="n">
        <v>1068</v>
      </c>
      <c r="D2746" s="18" t="n">
        <v>1.68799575569309E-007</v>
      </c>
      <c r="E2746" s="18" t="n">
        <v>3.01851973394356E-005</v>
      </c>
      <c r="F2746" s="18" t="n">
        <v>3.53301703014087E-006</v>
      </c>
      <c r="G2746" s="18" t="n">
        <v>2.65412560499819E-005</v>
      </c>
      <c r="H2746" s="16" t="n">
        <v>1.16377426858706</v>
      </c>
      <c r="I2746" s="17" t="n">
        <v>166.126136493966</v>
      </c>
      <c r="J2746" s="16" t="n">
        <v>0.246184230442439</v>
      </c>
      <c r="K2746" s="16" t="n">
        <v>0.334862194800433</v>
      </c>
      <c r="L2746" s="16" t="n">
        <v>0.123640180637168</v>
      </c>
      <c r="M2746" s="16" t="n">
        <v>0.52611694304985</v>
      </c>
      <c r="N2746" s="16" t="n">
        <v>0.690489710478609</v>
      </c>
      <c r="O2746" s="16" t="n">
        <v>0.0974868488568225</v>
      </c>
      <c r="P2746" s="34" t="b">
        <f aca="false">FALSE()</f>
        <v>0</v>
      </c>
      <c r="Q2746" s="16"/>
    </row>
    <row r="2747" customFormat="false" ht="22.35" hidden="false" customHeight="false" outlineLevel="0" collapsed="false">
      <c r="A2747" s="6" t="s">
        <v>4351</v>
      </c>
      <c r="B2747" s="7" t="s">
        <v>1511</v>
      </c>
      <c r="C2747" s="17" t="n">
        <v>1069</v>
      </c>
      <c r="D2747" s="18" t="n">
        <v>-6.23382138144053E-006</v>
      </c>
      <c r="E2747" s="18" t="n">
        <v>2.84584548972962E-005</v>
      </c>
      <c r="F2747" s="18" t="n">
        <v>-2.01276805853086E-006</v>
      </c>
      <c r="G2747" s="18" t="n">
        <v>2.59278570125155E-005</v>
      </c>
      <c r="H2747" s="16" t="n">
        <v>1.54115295527331</v>
      </c>
      <c r="I2747" s="17" t="n">
        <v>169.312267262687</v>
      </c>
      <c r="J2747" s="16" t="n">
        <v>0.125146462275912</v>
      </c>
      <c r="K2747" s="16" t="n">
        <v>0.194152455493471</v>
      </c>
      <c r="L2747" s="16" t="n">
        <v>0.15993141243497</v>
      </c>
      <c r="M2747" s="16" t="n">
        <v>0.53600588265125</v>
      </c>
      <c r="N2747" s="16" t="n">
        <v>0.636792982359967</v>
      </c>
      <c r="O2747" s="16" t="n">
        <v>0.115328100643213</v>
      </c>
      <c r="P2747" s="34" t="b">
        <f aca="false">FALSE()</f>
        <v>0</v>
      </c>
      <c r="Q2747" s="16"/>
    </row>
    <row r="2748" customFormat="false" ht="22.35" hidden="false" customHeight="false" outlineLevel="0" collapsed="false">
      <c r="A2748" s="6" t="s">
        <v>1613</v>
      </c>
      <c r="B2748" s="7" t="s">
        <v>1511</v>
      </c>
      <c r="C2748" s="17" t="n">
        <v>1070</v>
      </c>
      <c r="D2748" s="18" t="n">
        <v>-1.2674599954796E-005</v>
      </c>
      <c r="E2748" s="18" t="n">
        <v>2.69684129186266E-005</v>
      </c>
      <c r="F2748" s="18" t="n">
        <v>-7.61842711465351E-006</v>
      </c>
      <c r="G2748" s="18" t="n">
        <v>2.56015368789096E-005</v>
      </c>
      <c r="H2748" s="16" t="n">
        <v>1.93622057043949</v>
      </c>
      <c r="I2748" s="17" t="n">
        <v>173.320255541035</v>
      </c>
      <c r="J2748" s="16" t="n">
        <v>0.0544674483080729</v>
      </c>
      <c r="K2748" s="16" t="n">
        <v>0.0968465768973876</v>
      </c>
      <c r="L2748" s="16" t="n">
        <v>0.195519168247098</v>
      </c>
      <c r="M2748" s="16" t="n">
        <v>0.547276738171307</v>
      </c>
      <c r="N2748" s="16" t="n">
        <v>0.601714284127267</v>
      </c>
      <c r="O2748" s="16" t="n">
        <v>0.131272297326706</v>
      </c>
      <c r="P2748" s="34" t="b">
        <f aca="false">FALSE()</f>
        <v>0</v>
      </c>
      <c r="Q2748" s="16"/>
    </row>
    <row r="2749" customFormat="false" ht="22.35" hidden="false" customHeight="false" outlineLevel="0" collapsed="false">
      <c r="A2749" s="6" t="s">
        <v>4352</v>
      </c>
      <c r="B2749" s="7" t="s">
        <v>1511</v>
      </c>
      <c r="C2749" s="17" t="n">
        <v>1071</v>
      </c>
      <c r="D2749" s="18" t="n">
        <v>-1.9092862907376E-005</v>
      </c>
      <c r="E2749" s="18" t="n">
        <v>2.59154055945104E-005</v>
      </c>
      <c r="F2749" s="18" t="n">
        <v>-1.31661312974195E-005</v>
      </c>
      <c r="G2749" s="18" t="n">
        <v>2.56733914544463E-005</v>
      </c>
      <c r="H2749" s="16" t="n">
        <v>2.34583898459119</v>
      </c>
      <c r="I2749" s="17" t="n">
        <v>177.873472287762</v>
      </c>
      <c r="J2749" s="16" t="n">
        <v>0.0200863004121338</v>
      </c>
      <c r="K2749" s="16" t="n">
        <v>0.0406006019240472</v>
      </c>
      <c r="L2749" s="16" t="n">
        <v>0.230257031456502</v>
      </c>
      <c r="M2749" s="16" t="n">
        <v>0.558281353009788</v>
      </c>
      <c r="N2749" s="16" t="n">
        <v>0.553227696470595</v>
      </c>
      <c r="O2749" s="16" t="n">
        <v>0.143671603426427</v>
      </c>
      <c r="P2749" s="34" t="b">
        <f aca="false">TRUE()</f>
        <v>1</v>
      </c>
      <c r="Q2749" s="18" t="n">
        <v>0.000579055357553933</v>
      </c>
    </row>
    <row r="2750" customFormat="false" ht="22.35" hidden="false" customHeight="false" outlineLevel="0" collapsed="false">
      <c r="A2750" s="6" t="s">
        <v>4353</v>
      </c>
      <c r="B2750" s="7" t="s">
        <v>1511</v>
      </c>
      <c r="C2750" s="17" t="n">
        <v>1072</v>
      </c>
      <c r="D2750" s="18" t="n">
        <v>-2.55282208032132E-005</v>
      </c>
      <c r="E2750" s="18" t="n">
        <v>2.52158350565145E-005</v>
      </c>
      <c r="F2750" s="18" t="n">
        <v>-1.89095063956175E-005</v>
      </c>
      <c r="G2750" s="18" t="n">
        <v>2.59557860780329E-005</v>
      </c>
      <c r="H2750" s="16" t="n">
        <v>2.67490199997324</v>
      </c>
      <c r="I2750" s="17" t="n">
        <v>182.342593279827</v>
      </c>
      <c r="J2750" s="16" t="n">
        <v>0.00815493814779422</v>
      </c>
      <c r="K2750" s="16" t="n">
        <v>0.0182049453003475</v>
      </c>
      <c r="L2750" s="16" t="n">
        <v>0.255946067007719</v>
      </c>
      <c r="M2750" s="16" t="n">
        <v>0.567358892438765</v>
      </c>
      <c r="N2750" s="16" t="n">
        <v>0.513709660822276</v>
      </c>
      <c r="O2750" s="16" t="n">
        <v>0.150911897603404</v>
      </c>
      <c r="P2750" s="34" t="b">
        <f aca="false">TRUE()</f>
        <v>1</v>
      </c>
      <c r="Q2750" s="18" t="n">
        <v>0.000767356937700606</v>
      </c>
    </row>
    <row r="2751" customFormat="false" ht="22.35" hidden="false" customHeight="false" outlineLevel="0" collapsed="false">
      <c r="A2751" s="6" t="s">
        <v>4354</v>
      </c>
      <c r="B2751" s="7" t="s">
        <v>1511</v>
      </c>
      <c r="C2751" s="17" t="n">
        <v>1073</v>
      </c>
      <c r="D2751" s="18" t="n">
        <v>-3.23336343388763E-005</v>
      </c>
      <c r="E2751" s="18" t="n">
        <v>2.46425585607522E-005</v>
      </c>
      <c r="F2751" s="18" t="n">
        <v>-2.49313534896644E-005</v>
      </c>
      <c r="G2751" s="18" t="n">
        <v>2.65591055828738E-005</v>
      </c>
      <c r="H2751" s="16" t="n">
        <v>3.03558213003403</v>
      </c>
      <c r="I2751" s="17" t="n">
        <v>188.226121442336</v>
      </c>
      <c r="J2751" s="16" t="n">
        <v>0.00274068555529409</v>
      </c>
      <c r="K2751" s="16" t="n">
        <v>0.00673806083632456</v>
      </c>
      <c r="L2751" s="16" t="n">
        <v>0.281716000271333</v>
      </c>
      <c r="M2751" s="16" t="n">
        <v>0.577209797657082</v>
      </c>
      <c r="N2751" s="16" t="n">
        <v>0.466233181206381</v>
      </c>
      <c r="O2751" s="16" t="n">
        <v>0.153965867823582</v>
      </c>
      <c r="P2751" s="34" t="b">
        <f aca="false">TRUE()</f>
        <v>1</v>
      </c>
      <c r="Q2751" s="18" t="n">
        <v>0.000653346320510605</v>
      </c>
    </row>
    <row r="2752" customFormat="false" ht="22.35" hidden="false" customHeight="false" outlineLevel="0" collapsed="false">
      <c r="A2752" s="6" t="s">
        <v>4355</v>
      </c>
      <c r="B2752" s="7" t="s">
        <v>1511</v>
      </c>
      <c r="C2752" s="17" t="n">
        <v>1074</v>
      </c>
      <c r="D2752" s="18" t="n">
        <v>-3.9451814293785E-005</v>
      </c>
      <c r="E2752" s="18" t="n">
        <v>2.42547917702837E-005</v>
      </c>
      <c r="F2752" s="18" t="n">
        <v>-3.12145282529194E-005</v>
      </c>
      <c r="G2752" s="18" t="n">
        <v>2.74366033384693E-005</v>
      </c>
      <c r="H2752" s="16" t="n">
        <v>3.39945434770422</v>
      </c>
      <c r="I2752" s="17" t="n">
        <v>195.090889329283</v>
      </c>
      <c r="J2752" s="18" t="n">
        <v>0.000818695105283424</v>
      </c>
      <c r="K2752" s="16" t="n">
        <v>0.00219482214917714</v>
      </c>
      <c r="L2752" s="16" t="n">
        <v>0.305544266841296</v>
      </c>
      <c r="M2752" s="16" t="n">
        <v>0.587580506110858</v>
      </c>
      <c r="N2752" s="16" t="n">
        <v>0.425796778796675</v>
      </c>
      <c r="O2752" s="16" t="n">
        <v>0.153269758677749</v>
      </c>
      <c r="P2752" s="34" t="b">
        <f aca="false">TRUE()</f>
        <v>1</v>
      </c>
      <c r="Q2752" s="18" t="n">
        <v>0.000458647417614599</v>
      </c>
    </row>
    <row r="2753" customFormat="false" ht="22.35" hidden="false" customHeight="false" outlineLevel="0" collapsed="false">
      <c r="A2753" s="6" t="s">
        <v>4356</v>
      </c>
      <c r="B2753" s="7" t="s">
        <v>1511</v>
      </c>
      <c r="C2753" s="17" t="n">
        <v>1075</v>
      </c>
      <c r="D2753" s="18" t="n">
        <v>-4.68890227035378E-005</v>
      </c>
      <c r="E2753" s="18" t="n">
        <v>2.39375948844978E-005</v>
      </c>
      <c r="F2753" s="18" t="n">
        <v>-3.77425280404214E-005</v>
      </c>
      <c r="G2753" s="18" t="n">
        <v>2.84373156711232E-005</v>
      </c>
      <c r="H2753" s="16" t="n">
        <v>3.78500564732073</v>
      </c>
      <c r="I2753" s="17" t="n">
        <v>202.828459922126</v>
      </c>
      <c r="J2753" s="18" t="n">
        <v>0.000202358148577992</v>
      </c>
      <c r="K2753" s="18" t="n">
        <v>0.000587674119383252</v>
      </c>
      <c r="L2753" s="16" t="n">
        <v>0.329414963736023</v>
      </c>
      <c r="M2753" s="16" t="n">
        <v>0.598027283330798</v>
      </c>
      <c r="N2753" s="16" t="n">
        <v>0.382996493312074</v>
      </c>
      <c r="O2753" s="16" t="n">
        <v>0.151042592770416</v>
      </c>
      <c r="P2753" s="34" t="b">
        <f aca="false">TRUE()</f>
        <v>1</v>
      </c>
      <c r="Q2753" s="18" t="n">
        <v>0.000856442303220717</v>
      </c>
    </row>
    <row r="2754" customFormat="false" ht="22.35" hidden="false" customHeight="false" outlineLevel="0" collapsed="false">
      <c r="A2754" s="6" t="s">
        <v>4357</v>
      </c>
      <c r="B2754" s="7" t="s">
        <v>1511</v>
      </c>
      <c r="C2754" s="17" t="n">
        <v>1076</v>
      </c>
      <c r="D2754" s="18" t="n">
        <v>-5.4688935851487E-005</v>
      </c>
      <c r="E2754" s="18" t="n">
        <v>2.39435500698148E-005</v>
      </c>
      <c r="F2754" s="18" t="n">
        <v>-4.45766412737525E-005</v>
      </c>
      <c r="G2754" s="18" t="n">
        <v>2.96536868396781E-005</v>
      </c>
      <c r="H2754" s="16" t="n">
        <v>4.14401850362231</v>
      </c>
      <c r="I2754" s="17" t="n">
        <v>210.091343050103</v>
      </c>
      <c r="J2754" s="18" t="n">
        <v>4.94756497545071E-005</v>
      </c>
      <c r="K2754" s="18" t="n">
        <v>0.000163501686641113</v>
      </c>
      <c r="L2754" s="16" t="n">
        <v>0.351004364636835</v>
      </c>
      <c r="M2754" s="16" t="n">
        <v>0.607066788376693</v>
      </c>
      <c r="N2754" s="16" t="n">
        <v>0.349128568592115</v>
      </c>
      <c r="O2754" s="16" t="n">
        <v>0.14616244771553</v>
      </c>
      <c r="P2754" s="34" t="b">
        <f aca="false">TRUE()</f>
        <v>1</v>
      </c>
      <c r="Q2754" s="16" t="n">
        <v>0.00100809490361684</v>
      </c>
    </row>
    <row r="2755" customFormat="false" ht="22.35" hidden="false" customHeight="false" outlineLevel="0" collapsed="false">
      <c r="A2755" s="6" t="s">
        <v>4358</v>
      </c>
      <c r="B2755" s="7" t="s">
        <v>1511</v>
      </c>
      <c r="C2755" s="17" t="n">
        <v>1077</v>
      </c>
      <c r="D2755" s="18" t="n">
        <v>-6.28585008549618E-005</v>
      </c>
      <c r="E2755" s="18" t="n">
        <v>2.43582422086213E-005</v>
      </c>
      <c r="F2755" s="18" t="n">
        <v>-5.16269908612579E-005</v>
      </c>
      <c r="G2755" s="18" t="n">
        <v>3.10517538169202E-005</v>
      </c>
      <c r="H2755" s="16" t="n">
        <v>4.49289364705212</v>
      </c>
      <c r="I2755" s="17" t="n">
        <v>215.53616453241</v>
      </c>
      <c r="J2755" s="18" t="n">
        <v>1.14573613224802E-005</v>
      </c>
      <c r="K2755" s="18" t="n">
        <v>4.1855677366455E-005</v>
      </c>
      <c r="L2755" s="16" t="n">
        <v>0.373512128234952</v>
      </c>
      <c r="M2755" s="16" t="n">
        <v>0.615104721334753</v>
      </c>
      <c r="N2755" s="16" t="n">
        <v>0.308976497208952</v>
      </c>
      <c r="O2755" s="16" t="n">
        <v>0.140580554358777</v>
      </c>
      <c r="P2755" s="34" t="b">
        <f aca="false">TRUE()</f>
        <v>1</v>
      </c>
      <c r="Q2755" s="18" t="n">
        <v>0.000516951840161147</v>
      </c>
    </row>
    <row r="2756" customFormat="false" ht="22.35" hidden="false" customHeight="false" outlineLevel="0" collapsed="false">
      <c r="A2756" s="6" t="s">
        <v>4359</v>
      </c>
      <c r="B2756" s="7" t="s">
        <v>1511</v>
      </c>
      <c r="C2756" s="17" t="n">
        <v>1078</v>
      </c>
      <c r="D2756" s="18" t="n">
        <v>-7.13184889832635E-005</v>
      </c>
      <c r="E2756" s="18" t="n">
        <v>2.51257946569697E-005</v>
      </c>
      <c r="F2756" s="18" t="n">
        <v>-5.89700045934546E-005</v>
      </c>
      <c r="G2756" s="18" t="n">
        <v>3.25787349616887E-005</v>
      </c>
      <c r="H2756" s="16" t="n">
        <v>4.76855539701415</v>
      </c>
      <c r="I2756" s="17" t="n">
        <v>218.899616771979</v>
      </c>
      <c r="J2756" s="18" t="n">
        <v>3.38486172113241E-006</v>
      </c>
      <c r="K2756" s="18" t="n">
        <v>1.35329249929668E-005</v>
      </c>
      <c r="L2756" s="16" t="n">
        <v>0.392128234651806</v>
      </c>
      <c r="M2756" s="16" t="n">
        <v>0.621126831989452</v>
      </c>
      <c r="N2756" s="16" t="n">
        <v>0.271343841521794</v>
      </c>
      <c r="O2756" s="16" t="n">
        <v>0.133363363274752</v>
      </c>
      <c r="P2756" s="34" t="b">
        <f aca="false">TRUE()</f>
        <v>1</v>
      </c>
      <c r="Q2756" s="18" t="n">
        <v>0.00058762238003711</v>
      </c>
    </row>
    <row r="2757" customFormat="false" ht="22.35" hidden="false" customHeight="false" outlineLevel="0" collapsed="false">
      <c r="A2757" s="6" t="s">
        <v>4360</v>
      </c>
      <c r="B2757" s="7" t="s">
        <v>1511</v>
      </c>
      <c r="C2757" s="17" t="n">
        <v>1079</v>
      </c>
      <c r="D2757" s="18" t="n">
        <v>-8.0174587820318E-005</v>
      </c>
      <c r="E2757" s="18" t="n">
        <v>2.62523344711993E-005</v>
      </c>
      <c r="F2757" s="18" t="n">
        <v>-6.66190950456627E-005</v>
      </c>
      <c r="G2757" s="18" t="n">
        <v>3.42421588570337E-005</v>
      </c>
      <c r="H2757" s="16" t="n">
        <v>5.00248100903648</v>
      </c>
      <c r="I2757" s="17" t="n">
        <v>220.105554216916</v>
      </c>
      <c r="J2757" s="18" t="n">
        <v>1.15646663221301E-006</v>
      </c>
      <c r="K2757" s="18" t="n">
        <v>4.85271640412939E-006</v>
      </c>
      <c r="L2757" s="16" t="n">
        <v>0.40980339825458</v>
      </c>
      <c r="M2757" s="16" t="n">
        <v>0.626400933110198</v>
      </c>
      <c r="N2757" s="16" t="n">
        <v>0.259423901186207</v>
      </c>
      <c r="O2757" s="16" t="n">
        <v>0.125608225120585</v>
      </c>
      <c r="P2757" s="34" t="b">
        <f aca="false">TRUE()</f>
        <v>1</v>
      </c>
      <c r="Q2757" s="18" t="n">
        <v>0.000631550550866271</v>
      </c>
    </row>
    <row r="2758" customFormat="false" ht="22.35" hidden="false" customHeight="false" outlineLevel="0" collapsed="false">
      <c r="A2758" s="6" t="s">
        <v>4361</v>
      </c>
      <c r="B2758" s="7" t="s">
        <v>1511</v>
      </c>
      <c r="C2758" s="17" t="n">
        <v>1080</v>
      </c>
      <c r="D2758" s="18" t="n">
        <v>-8.92827198631722E-005</v>
      </c>
      <c r="E2758" s="18" t="n">
        <v>2.76121666114088E-005</v>
      </c>
      <c r="F2758" s="18" t="n">
        <v>-7.45064388107843E-005</v>
      </c>
      <c r="G2758" s="18" t="n">
        <v>3.60038905834391E-005</v>
      </c>
      <c r="H2758" s="16" t="n">
        <v>5.18488962090705</v>
      </c>
      <c r="I2758" s="17" t="n">
        <v>220.037679615608</v>
      </c>
      <c r="J2758" s="18" t="n">
        <v>4.890741057501E-007</v>
      </c>
      <c r="K2758" s="18" t="n">
        <v>2.1364816198557E-006</v>
      </c>
      <c r="L2758" s="16" t="n">
        <v>0.424836589536458</v>
      </c>
      <c r="M2758" s="16" t="n">
        <v>0.629735280693747</v>
      </c>
      <c r="N2758" s="16" t="n">
        <v>0.235437851630511</v>
      </c>
      <c r="O2758" s="16" t="n">
        <v>0.117179265260311</v>
      </c>
      <c r="P2758" s="34" t="b">
        <f aca="false">TRUE()</f>
        <v>1</v>
      </c>
      <c r="Q2758" s="18" t="n">
        <v>0.000744375032015068</v>
      </c>
    </row>
    <row r="2759" customFormat="false" ht="22.35" hidden="false" customHeight="false" outlineLevel="0" collapsed="false">
      <c r="A2759" s="6" t="s">
        <v>4362</v>
      </c>
      <c r="B2759" s="7" t="s">
        <v>1511</v>
      </c>
      <c r="C2759" s="17" t="n">
        <v>1081</v>
      </c>
      <c r="D2759" s="18" t="n">
        <v>-9.83662261321496E-005</v>
      </c>
      <c r="E2759" s="18" t="n">
        <v>2.90240740760246E-005</v>
      </c>
      <c r="F2759" s="18" t="n">
        <v>-8.27047048937339E-005</v>
      </c>
      <c r="G2759" s="18" t="n">
        <v>3.78073386384841E-005</v>
      </c>
      <c r="H2759" s="16" t="n">
        <v>5.22950146439534</v>
      </c>
      <c r="I2759" s="17" t="n">
        <v>219.835086540379</v>
      </c>
      <c r="J2759" s="18" t="n">
        <v>3.9517360031474E-007</v>
      </c>
      <c r="K2759" s="18" t="n">
        <v>1.7483693404117E-006</v>
      </c>
      <c r="L2759" s="16" t="n">
        <v>0.428764296031043</v>
      </c>
      <c r="M2759" s="16" t="n">
        <v>0.630318474567676</v>
      </c>
      <c r="N2759" s="16" t="n">
        <v>0.224471395865589</v>
      </c>
      <c r="O2759" s="16" t="n">
        <v>0.108319788033169</v>
      </c>
      <c r="P2759" s="34" t="b">
        <f aca="false">TRUE()</f>
        <v>1</v>
      </c>
      <c r="Q2759" s="18" t="n">
        <v>0.000591788357871016</v>
      </c>
    </row>
    <row r="2760" customFormat="false" ht="22.35" hidden="false" customHeight="false" outlineLevel="0" collapsed="false">
      <c r="A2760" s="6" t="s">
        <v>4363</v>
      </c>
      <c r="B2760" s="7" t="s">
        <v>1511</v>
      </c>
      <c r="C2760" s="17" t="n">
        <v>1082</v>
      </c>
      <c r="D2760" s="18" t="n">
        <v>-0.000107420001036652</v>
      </c>
      <c r="E2760" s="18" t="n">
        <v>3.05528928821354E-005</v>
      </c>
      <c r="F2760" s="18" t="n">
        <v>-9.099033677041E-005</v>
      </c>
      <c r="G2760" s="18" t="n">
        <v>3.96334070402792E-005</v>
      </c>
      <c r="H2760" s="16" t="n">
        <v>5.21699113981605</v>
      </c>
      <c r="I2760" s="17" t="n">
        <v>218.990102632919</v>
      </c>
      <c r="J2760" s="18" t="n">
        <v>4.20912687109683E-007</v>
      </c>
      <c r="K2760" s="18" t="n">
        <v>1.8563099378376E-006</v>
      </c>
      <c r="L2760" s="16" t="n">
        <v>0.428880836819985</v>
      </c>
      <c r="M2760" s="16" t="n">
        <v>0.630001521375323</v>
      </c>
      <c r="N2760" s="16" t="n">
        <v>0.21972614327019</v>
      </c>
      <c r="O2760" s="16" t="n">
        <v>0.100722425708909</v>
      </c>
      <c r="P2760" s="34" t="b">
        <f aca="false">TRUE()</f>
        <v>1</v>
      </c>
      <c r="Q2760" s="18" t="n">
        <v>0.000651843429189011</v>
      </c>
    </row>
    <row r="2761" customFormat="false" ht="22.35" hidden="false" customHeight="false" outlineLevel="0" collapsed="false">
      <c r="A2761" s="6" t="s">
        <v>4364</v>
      </c>
      <c r="B2761" s="7" t="s">
        <v>1511</v>
      </c>
      <c r="C2761" s="17" t="n">
        <v>1083</v>
      </c>
      <c r="D2761" s="18" t="n">
        <v>-0.000116083568254763</v>
      </c>
      <c r="E2761" s="18" t="n">
        <v>3.21506756183985E-005</v>
      </c>
      <c r="F2761" s="18" t="n">
        <v>-9.89850154835082E-005</v>
      </c>
      <c r="G2761" s="18" t="n">
        <v>4.14418776929602E-005</v>
      </c>
      <c r="H2761" s="16" t="n">
        <v>5.16782648694522</v>
      </c>
      <c r="I2761" s="17" t="n">
        <v>217.715486414365</v>
      </c>
      <c r="J2761" s="18" t="n">
        <v>5.34834108812568E-007</v>
      </c>
      <c r="K2761" s="18" t="n">
        <v>2.32414822154152E-006</v>
      </c>
      <c r="L2761" s="16" t="n">
        <v>0.426574073045437</v>
      </c>
      <c r="M2761" s="16" t="n">
        <v>0.628999949287489</v>
      </c>
      <c r="N2761" s="16" t="n">
        <v>0.215814509722036</v>
      </c>
      <c r="O2761" s="16" t="n">
        <v>0.0939965808497391</v>
      </c>
      <c r="P2761" s="34" t="b">
        <f aca="false">TRUE()</f>
        <v>1</v>
      </c>
      <c r="Q2761" s="18" t="n">
        <v>0.000477278532162814</v>
      </c>
    </row>
    <row r="2762" customFormat="false" ht="22.35" hidden="false" customHeight="false" outlineLevel="0" collapsed="false">
      <c r="A2762" s="6" t="s">
        <v>4365</v>
      </c>
      <c r="B2762" s="7" t="s">
        <v>1511</v>
      </c>
      <c r="C2762" s="17" t="n">
        <v>1084</v>
      </c>
      <c r="D2762" s="18" t="n">
        <v>-0.000124139854867367</v>
      </c>
      <c r="E2762" s="18" t="n">
        <v>3.36932200311244E-005</v>
      </c>
      <c r="F2762" s="18" t="n">
        <v>-0.000106742034787801</v>
      </c>
      <c r="G2762" s="18" t="n">
        <v>4.31680857350257E-005</v>
      </c>
      <c r="H2762" s="16" t="n">
        <v>5.02512511362037</v>
      </c>
      <c r="I2762" s="17" t="n">
        <v>216.517569307376</v>
      </c>
      <c r="J2762" s="18" t="n">
        <v>1.05224370878544E-006</v>
      </c>
      <c r="K2762" s="18" t="n">
        <v>4.43781645473532E-006</v>
      </c>
      <c r="L2762" s="16" t="n">
        <v>0.416411365273789</v>
      </c>
      <c r="M2762" s="16" t="n">
        <v>0.624968304680765</v>
      </c>
      <c r="N2762" s="16" t="n">
        <v>0.215568798021552</v>
      </c>
      <c r="O2762" s="16" t="n">
        <v>0.0881135198935291</v>
      </c>
      <c r="P2762" s="34" t="b">
        <f aca="false">TRUE()</f>
        <v>1</v>
      </c>
      <c r="Q2762" s="18" t="n">
        <v>0.000401405192317819</v>
      </c>
    </row>
    <row r="2763" customFormat="false" ht="22.35" hidden="false" customHeight="false" outlineLevel="0" collapsed="false">
      <c r="A2763" s="6" t="s">
        <v>4366</v>
      </c>
      <c r="B2763" s="7" t="s">
        <v>1511</v>
      </c>
      <c r="C2763" s="17" t="n">
        <v>1085</v>
      </c>
      <c r="D2763" s="18" t="n">
        <v>-0.000131446267574477</v>
      </c>
      <c r="E2763" s="18" t="n">
        <v>3.52924440121284E-005</v>
      </c>
      <c r="F2763" s="18" t="n">
        <v>-0.000113816012849403</v>
      </c>
      <c r="G2763" s="18" t="n">
        <v>4.47972806437232E-005</v>
      </c>
      <c r="H2763" s="16" t="n">
        <v>4.8727066966142</v>
      </c>
      <c r="I2763" s="17" t="n">
        <v>214.702763708589</v>
      </c>
      <c r="J2763" s="18" t="n">
        <v>2.13683459338601E-006</v>
      </c>
      <c r="K2763" s="18" t="n">
        <v>8.70251576305391E-006</v>
      </c>
      <c r="L2763" s="16" t="n">
        <v>0.406213069800548</v>
      </c>
      <c r="M2763" s="16" t="n">
        <v>0.62065774126477</v>
      </c>
      <c r="N2763" s="16" t="n">
        <v>0.217519365040751</v>
      </c>
      <c r="O2763" s="16" t="n">
        <v>0.0836618557561618</v>
      </c>
      <c r="P2763" s="34" t="b">
        <f aca="false">TRUE()</f>
        <v>1</v>
      </c>
      <c r="Q2763" s="18" t="n">
        <v>0.000263818196176204</v>
      </c>
    </row>
    <row r="2764" customFormat="false" ht="22.35" hidden="false" customHeight="false" outlineLevel="0" collapsed="false">
      <c r="A2764" s="6" t="s">
        <v>4367</v>
      </c>
      <c r="B2764" s="7" t="s">
        <v>1511</v>
      </c>
      <c r="C2764" s="17" t="n">
        <v>1086</v>
      </c>
      <c r="D2764" s="18" t="n">
        <v>-0.000137649974924291</v>
      </c>
      <c r="E2764" s="18" t="n">
        <v>3.68998864636053E-005</v>
      </c>
      <c r="F2764" s="18" t="n">
        <v>-0.000119741845389268</v>
      </c>
      <c r="G2764" s="18" t="n">
        <v>4.63095728626732E-005</v>
      </c>
      <c r="H2764" s="16" t="n">
        <v>4.74694455820855</v>
      </c>
      <c r="I2764" s="17" t="n">
        <v>212.545699784688</v>
      </c>
      <c r="J2764" s="18" t="n">
        <v>3.79174087588203E-006</v>
      </c>
      <c r="K2764" s="18" t="n">
        <v>1.5101463181296E-005</v>
      </c>
      <c r="L2764" s="16" t="n">
        <v>0.398636567274836</v>
      </c>
      <c r="M2764" s="16" t="n">
        <v>0.617995334449009</v>
      </c>
      <c r="N2764" s="16" t="n">
        <v>0.218464539430515</v>
      </c>
      <c r="O2764" s="16" t="n">
        <v>0.0801002290693011</v>
      </c>
      <c r="P2764" s="34" t="b">
        <f aca="false">TRUE()</f>
        <v>1</v>
      </c>
      <c r="Q2764" s="18" t="n">
        <v>0.000398839716363159</v>
      </c>
    </row>
    <row r="2765" customFormat="false" ht="22.35" hidden="false" customHeight="false" outlineLevel="0" collapsed="false">
      <c r="A2765" s="6" t="s">
        <v>4368</v>
      </c>
      <c r="B2765" s="7" t="s">
        <v>1511</v>
      </c>
      <c r="C2765" s="17" t="n">
        <v>1087</v>
      </c>
      <c r="D2765" s="18" t="n">
        <v>-0.000143052452580922</v>
      </c>
      <c r="E2765" s="18" t="n">
        <v>3.83677825956251E-005</v>
      </c>
      <c r="F2765" s="18" t="n">
        <v>-0.000125064463825613</v>
      </c>
      <c r="G2765" s="18" t="n">
        <v>4.77709695604027E-005</v>
      </c>
      <c r="H2765" s="16" t="n">
        <v>4.5944120487703</v>
      </c>
      <c r="I2765" s="17" t="n">
        <v>211.066658681005</v>
      </c>
      <c r="J2765" s="18" t="n">
        <v>7.46057608071376E-006</v>
      </c>
      <c r="K2765" s="18" t="n">
        <v>2.82494441012428E-005</v>
      </c>
      <c r="L2765" s="16" t="n">
        <v>0.387815303864937</v>
      </c>
      <c r="M2765" s="16" t="n">
        <v>0.614863836908565</v>
      </c>
      <c r="N2765" s="16" t="n">
        <v>0.219241379382637</v>
      </c>
      <c r="O2765" s="16" t="n">
        <v>0.0764275852517101</v>
      </c>
      <c r="P2765" s="34" t="b">
        <f aca="false">TRUE()</f>
        <v>1</v>
      </c>
      <c r="Q2765" s="18" t="n">
        <v>0.00037302398895918</v>
      </c>
    </row>
    <row r="2766" customFormat="false" ht="22.35" hidden="false" customHeight="false" outlineLevel="0" collapsed="false">
      <c r="A2766" s="6" t="s">
        <v>4369</v>
      </c>
      <c r="B2766" s="7" t="s">
        <v>1511</v>
      </c>
      <c r="C2766" s="17" t="n">
        <v>1088</v>
      </c>
      <c r="D2766" s="18" t="n">
        <v>-0.000147851464464473</v>
      </c>
      <c r="E2766" s="18" t="n">
        <v>3.97549274686413E-005</v>
      </c>
      <c r="F2766" s="18" t="n">
        <v>-0.000129784716252826</v>
      </c>
      <c r="G2766" s="18" t="n">
        <v>4.91960971819975E-005</v>
      </c>
      <c r="H2766" s="16" t="n">
        <v>4.45997236222485</v>
      </c>
      <c r="I2766" s="17" t="n">
        <v>209.944180999905</v>
      </c>
      <c r="J2766" s="18" t="n">
        <v>1.33504345633778E-005</v>
      </c>
      <c r="K2766" s="18" t="n">
        <v>4.82370950254828E-005</v>
      </c>
      <c r="L2766" s="16" t="n">
        <v>0.377963956782998</v>
      </c>
      <c r="M2766" s="16" t="n">
        <v>0.611339317409605</v>
      </c>
      <c r="N2766" s="16" t="n">
        <v>0.221425190354316</v>
      </c>
      <c r="O2766" s="16" t="n">
        <v>0.0727922888225473</v>
      </c>
      <c r="P2766" s="34" t="b">
        <f aca="false">TRUE()</f>
        <v>1</v>
      </c>
      <c r="Q2766" s="18" t="n">
        <v>0.000210095743827489</v>
      </c>
    </row>
    <row r="2767" customFormat="false" ht="22.35" hidden="false" customHeight="false" outlineLevel="0" collapsed="false">
      <c r="A2767" s="6" t="s">
        <v>4370</v>
      </c>
      <c r="B2767" s="7" t="s">
        <v>1511</v>
      </c>
      <c r="C2767" s="17" t="n">
        <v>1089</v>
      </c>
      <c r="D2767" s="18" t="n">
        <v>-0.000152245462955722</v>
      </c>
      <c r="E2767" s="18" t="n">
        <v>4.11018790792722E-005</v>
      </c>
      <c r="F2767" s="18" t="n">
        <v>-0.000134109071997422</v>
      </c>
      <c r="G2767" s="18" t="n">
        <v>5.05706995475127E-005</v>
      </c>
      <c r="H2767" s="16" t="n">
        <v>4.33630008193068</v>
      </c>
      <c r="I2767" s="17" t="n">
        <v>208.900947908857</v>
      </c>
      <c r="J2767" s="18" t="n">
        <v>2.25349305800986E-005</v>
      </c>
      <c r="K2767" s="18" t="n">
        <v>7.87205066560683E-005</v>
      </c>
      <c r="L2767" s="16" t="n">
        <v>0.368860719738327</v>
      </c>
      <c r="M2767" s="16" t="n">
        <v>0.608055682336833</v>
      </c>
      <c r="N2767" s="16" t="n">
        <v>0.221977902188053</v>
      </c>
      <c r="O2767" s="16" t="n">
        <v>0.06920174488935</v>
      </c>
      <c r="P2767" s="34" t="b">
        <f aca="false">TRUE()</f>
        <v>1</v>
      </c>
      <c r="Q2767" s="18" t="n">
        <v>0.000300005592623414</v>
      </c>
    </row>
    <row r="2768" customFormat="false" ht="22.35" hidden="false" customHeight="false" outlineLevel="0" collapsed="false">
      <c r="A2768" s="6" t="s">
        <v>4371</v>
      </c>
      <c r="B2768" s="7" t="s">
        <v>1511</v>
      </c>
      <c r="C2768" s="17" t="n">
        <v>1090</v>
      </c>
      <c r="D2768" s="18" t="n">
        <v>-0.000156619200429329</v>
      </c>
      <c r="E2768" s="18" t="n">
        <v>4.2359615397142E-005</v>
      </c>
      <c r="F2768" s="18" t="n">
        <v>-0.000138307965371624</v>
      </c>
      <c r="G2768" s="18" t="n">
        <v>5.18381092914654E-005</v>
      </c>
      <c r="H2768" s="16" t="n">
        <v>4.25343723496021</v>
      </c>
      <c r="I2768" s="17" t="n">
        <v>207.937208261312</v>
      </c>
      <c r="J2768" s="18" t="n">
        <v>3.18150646489534E-005</v>
      </c>
      <c r="K2768" s="18" t="n">
        <v>0.000108758252300788</v>
      </c>
      <c r="L2768" s="16" t="n">
        <v>0.363081894212527</v>
      </c>
      <c r="M2768" s="16" t="n">
        <v>0.606001825650388</v>
      </c>
      <c r="N2768" s="16" t="n">
        <v>0.221822697892069</v>
      </c>
      <c r="O2768" s="16" t="n">
        <v>0.0653461822841504</v>
      </c>
      <c r="P2768" s="34" t="b">
        <f aca="false">TRUE()</f>
        <v>1</v>
      </c>
      <c r="Q2768" s="18" t="n">
        <v>0.000258741561666209</v>
      </c>
    </row>
    <row r="2769" customFormat="false" ht="22.35" hidden="false" customHeight="false" outlineLevel="0" collapsed="false">
      <c r="A2769" s="6" t="s">
        <v>4372</v>
      </c>
      <c r="B2769" s="7" t="s">
        <v>1511</v>
      </c>
      <c r="C2769" s="17" t="n">
        <v>1091</v>
      </c>
      <c r="D2769" s="18" t="n">
        <v>-0.000160948597656276</v>
      </c>
      <c r="E2769" s="18" t="n">
        <v>4.35680537643746E-005</v>
      </c>
      <c r="F2769" s="18" t="n">
        <v>-0.000142441316420182</v>
      </c>
      <c r="G2769" s="18" t="n">
        <v>5.30830310599804E-005</v>
      </c>
      <c r="H2769" s="16" t="n">
        <v>4.18398061803531</v>
      </c>
      <c r="I2769" s="17" t="n">
        <v>207.159172260066</v>
      </c>
      <c r="J2769" s="18" t="n">
        <v>4.23064106678438E-005</v>
      </c>
      <c r="K2769" s="18" t="n">
        <v>0.0001415900034448</v>
      </c>
      <c r="L2769" s="16" t="n">
        <v>0.358176566020084</v>
      </c>
      <c r="M2769" s="16" t="n">
        <v>0.604442415944013</v>
      </c>
      <c r="N2769" s="16" t="n">
        <v>0.220761992764126</v>
      </c>
      <c r="O2769" s="16" t="n">
        <v>0.0618391146788009</v>
      </c>
      <c r="P2769" s="34" t="b">
        <f aca="false">TRUE()</f>
        <v>1</v>
      </c>
      <c r="Q2769" s="18" t="n">
        <v>0.000210186223605176</v>
      </c>
    </row>
    <row r="2770" customFormat="false" ht="22.35" hidden="false" customHeight="false" outlineLevel="0" collapsed="false">
      <c r="A2770" s="6" t="s">
        <v>4373</v>
      </c>
      <c r="B2770" s="7" t="s">
        <v>1511</v>
      </c>
      <c r="C2770" s="17" t="n">
        <v>1092</v>
      </c>
      <c r="D2770" s="18" t="n">
        <v>-0.000165274371806105</v>
      </c>
      <c r="E2770" s="18" t="n">
        <v>4.47929979339399E-005</v>
      </c>
      <c r="F2770" s="18" t="n">
        <v>-0.000146568092016815</v>
      </c>
      <c r="G2770" s="18" t="n">
        <v>5.43027202317275E-005</v>
      </c>
      <c r="H2770" s="16" t="n">
        <v>4.1180459551019</v>
      </c>
      <c r="I2770" s="17" t="n">
        <v>206.281648500691</v>
      </c>
      <c r="J2770" s="18" t="n">
        <v>5.5274689449108E-005</v>
      </c>
      <c r="K2770" s="18" t="n">
        <v>0.000179351025186707</v>
      </c>
      <c r="L2770" s="16" t="n">
        <v>0.353684952845765</v>
      </c>
      <c r="M2770" s="16" t="n">
        <v>0.603060500025356</v>
      </c>
      <c r="N2770" s="16" t="n">
        <v>0.21972614327019</v>
      </c>
      <c r="O2770" s="16" t="n">
        <v>0.0590851258451255</v>
      </c>
      <c r="P2770" s="34" t="b">
        <f aca="false">TRUE()</f>
        <v>1</v>
      </c>
      <c r="Q2770" s="18" t="n">
        <v>0.000433271562237705</v>
      </c>
    </row>
    <row r="2771" customFormat="false" ht="22.35" hidden="false" customHeight="false" outlineLevel="0" collapsed="false">
      <c r="A2771" s="6" t="s">
        <v>4374</v>
      </c>
      <c r="B2771" s="7" t="s">
        <v>1511</v>
      </c>
      <c r="C2771" s="17" t="n">
        <v>1093</v>
      </c>
      <c r="D2771" s="18" t="n">
        <v>-0.000169706634350562</v>
      </c>
      <c r="E2771" s="18" t="n">
        <v>4.61070119570935E-005</v>
      </c>
      <c r="F2771" s="18" t="n">
        <v>-0.000150749051799312</v>
      </c>
      <c r="G2771" s="18" t="n">
        <v>5.55867226039665E-005</v>
      </c>
      <c r="H2771" s="16" t="n">
        <v>4.05954246581503</v>
      </c>
      <c r="I2771" s="17" t="n">
        <v>205.322034522324</v>
      </c>
      <c r="J2771" s="18" t="n">
        <v>6.9898372846559E-005</v>
      </c>
      <c r="K2771" s="18" t="n">
        <v>0.000217613088757104</v>
      </c>
      <c r="L2771" s="16" t="n">
        <v>0.349923296638685</v>
      </c>
      <c r="M2771" s="16" t="n">
        <v>0.601703940362087</v>
      </c>
      <c r="N2771" s="16" t="n">
        <v>0.21972614327019</v>
      </c>
      <c r="O2771" s="16" t="n">
        <v>0.0570388676231105</v>
      </c>
      <c r="P2771" s="34" t="b">
        <f aca="false">TRUE()</f>
        <v>1</v>
      </c>
      <c r="Q2771" s="18" t="n">
        <v>0.000245866637166231</v>
      </c>
    </row>
    <row r="2772" customFormat="false" ht="22.35" hidden="false" customHeight="false" outlineLevel="0" collapsed="false">
      <c r="A2772" s="6" t="s">
        <v>4375</v>
      </c>
      <c r="B2772" s="7" t="s">
        <v>1511</v>
      </c>
      <c r="C2772" s="17" t="n">
        <v>1094</v>
      </c>
      <c r="D2772" s="18" t="n">
        <v>-0.000174449793066487</v>
      </c>
      <c r="E2772" s="18" t="n">
        <v>4.73864075846445E-005</v>
      </c>
      <c r="F2772" s="18" t="n">
        <v>-0.000155199104551484</v>
      </c>
      <c r="G2772" s="18" t="n">
        <v>5.69698586297123E-005</v>
      </c>
      <c r="H2772" s="16" t="n">
        <v>4.01353899586682</v>
      </c>
      <c r="I2772" s="17" t="n">
        <v>204.843020904491</v>
      </c>
      <c r="J2772" s="18" t="n">
        <v>8.3873071506524E-005</v>
      </c>
      <c r="K2772" s="18" t="n">
        <v>0.000258214574741895</v>
      </c>
      <c r="L2772" s="16" t="n">
        <v>0.346589216099904</v>
      </c>
      <c r="M2772" s="16" t="n">
        <v>0.601120746488159</v>
      </c>
      <c r="N2772" s="16" t="n">
        <v>0.21972614327019</v>
      </c>
      <c r="O2772" s="16" t="n">
        <v>0.0555470327385497</v>
      </c>
      <c r="P2772" s="34" t="b">
        <f aca="false">TRUE()</f>
        <v>1</v>
      </c>
      <c r="Q2772" s="18" t="n">
        <v>0.000259488488589774</v>
      </c>
    </row>
    <row r="2773" customFormat="false" ht="22.35" hidden="false" customHeight="false" outlineLevel="0" collapsed="false">
      <c r="A2773" s="6" t="s">
        <v>4376</v>
      </c>
      <c r="B2773" s="7" t="s">
        <v>1511</v>
      </c>
      <c r="C2773" s="17" t="n">
        <v>1095</v>
      </c>
      <c r="D2773" s="18" t="n">
        <v>-0.000179463194984347</v>
      </c>
      <c r="E2773" s="18" t="n">
        <v>4.86541851955258E-005</v>
      </c>
      <c r="F2773" s="18" t="n">
        <v>-0.000160131646497464</v>
      </c>
      <c r="G2773" s="18" t="n">
        <v>5.82993576389438E-005</v>
      </c>
      <c r="H2773" s="16" t="n">
        <v>3.92832018449449</v>
      </c>
      <c r="I2773" s="17" t="n">
        <v>204.274993291112</v>
      </c>
      <c r="J2773" s="18" t="n">
        <v>0.00011699869628858</v>
      </c>
      <c r="K2773" s="18" t="n">
        <v>0.000353123337889168</v>
      </c>
      <c r="L2773" s="16" t="n">
        <v>0.339969765412849</v>
      </c>
      <c r="M2773" s="16" t="n">
        <v>0.599586693037172</v>
      </c>
      <c r="N2773" s="16" t="n">
        <v>0.221977902188053</v>
      </c>
      <c r="O2773" s="16" t="n">
        <v>0.0542436293507031</v>
      </c>
      <c r="P2773" s="34" t="b">
        <f aca="false">TRUE()</f>
        <v>1</v>
      </c>
      <c r="Q2773" s="18" t="n">
        <v>0.000265046406968519</v>
      </c>
    </row>
    <row r="2774" customFormat="false" ht="22.35" hidden="false" customHeight="false" outlineLevel="0" collapsed="false">
      <c r="A2774" s="6" t="s">
        <v>4377</v>
      </c>
      <c r="B2774" s="7" t="s">
        <v>1511</v>
      </c>
      <c r="C2774" s="17" t="n">
        <v>1096</v>
      </c>
      <c r="D2774" s="18" t="n">
        <v>-0.00018488989547529</v>
      </c>
      <c r="E2774" s="18" t="n">
        <v>4.99392263069578E-005</v>
      </c>
      <c r="F2774" s="18" t="n">
        <v>-0.000165652092470975</v>
      </c>
      <c r="G2774" s="18" t="n">
        <v>5.95254591805185E-005</v>
      </c>
      <c r="H2774" s="16" t="n">
        <v>3.81314905023353</v>
      </c>
      <c r="I2774" s="17" t="n">
        <v>203.387824745543</v>
      </c>
      <c r="J2774" s="18" t="n">
        <v>0.000181879364026302</v>
      </c>
      <c r="K2774" s="18" t="n">
        <v>0.000531174778824174</v>
      </c>
      <c r="L2774" s="16" t="n">
        <v>0.331138565549981</v>
      </c>
      <c r="M2774" s="16" t="n">
        <v>0.597329986307622</v>
      </c>
      <c r="N2774" s="16" t="n">
        <v>0.226366858789211</v>
      </c>
      <c r="O2774" s="16" t="n">
        <v>0.0532271456912871</v>
      </c>
      <c r="P2774" s="34" t="b">
        <f aca="false">TRUE()</f>
        <v>1</v>
      </c>
      <c r="Q2774" s="18" t="n">
        <v>0.000236749436672934</v>
      </c>
    </row>
    <row r="2775" customFormat="false" ht="22.35" hidden="false" customHeight="false" outlineLevel="0" collapsed="false">
      <c r="A2775" s="6" t="s">
        <v>4378</v>
      </c>
      <c r="B2775" s="7" t="s">
        <v>1511</v>
      </c>
      <c r="C2775" s="17" t="n">
        <v>1097</v>
      </c>
      <c r="D2775" s="18" t="n">
        <v>-0.000190783256577446</v>
      </c>
      <c r="E2775" s="18" t="n">
        <v>5.12728819961254E-005</v>
      </c>
      <c r="F2775" s="18" t="n">
        <v>-0.00017161555231315</v>
      </c>
      <c r="G2775" s="18" t="n">
        <v>6.06764842986503E-005</v>
      </c>
      <c r="H2775" s="16" t="n">
        <v>3.70633143748685</v>
      </c>
      <c r="I2775" s="17" t="n">
        <v>202.188490519285</v>
      </c>
      <c r="J2775" s="18" t="n">
        <v>0.000271460661747406</v>
      </c>
      <c r="K2775" s="18" t="n">
        <v>0.000776939135346024</v>
      </c>
      <c r="L2775" s="16" t="n">
        <v>0.323383803993972</v>
      </c>
      <c r="M2775" s="16" t="n">
        <v>0.594350626299508</v>
      </c>
      <c r="N2775" s="16" t="n">
        <v>0.231313689257067</v>
      </c>
      <c r="O2775" s="16" t="n">
        <v>0.0523208579846271</v>
      </c>
      <c r="P2775" s="34" t="b">
        <f aca="false">TRUE()</f>
        <v>1</v>
      </c>
      <c r="Q2775" s="18" t="n">
        <v>0.000348446458523835</v>
      </c>
    </row>
    <row r="2776" customFormat="false" ht="22.35" hidden="false" customHeight="false" outlineLevel="0" collapsed="false">
      <c r="A2776" s="6" t="s">
        <v>4379</v>
      </c>
      <c r="B2776" s="7" t="s">
        <v>1511</v>
      </c>
      <c r="C2776" s="17" t="n">
        <v>1098</v>
      </c>
      <c r="D2776" s="18" t="n">
        <v>-0.000196784158616569</v>
      </c>
      <c r="E2776" s="18" t="n">
        <v>5.26757789788893E-005</v>
      </c>
      <c r="F2776" s="18" t="n">
        <v>-0.000177788487558177</v>
      </c>
      <c r="G2776" s="18" t="n">
        <v>6.17572792781076E-005</v>
      </c>
      <c r="H2776" s="16" t="n">
        <v>3.58253847953045</v>
      </c>
      <c r="I2776" s="17" t="n">
        <v>200.661633313099</v>
      </c>
      <c r="J2776" s="18" t="n">
        <v>0.000427034822047166</v>
      </c>
      <c r="K2776" s="16" t="n">
        <v>0.00119339697743821</v>
      </c>
      <c r="L2776" s="16" t="n">
        <v>0.314502500859826</v>
      </c>
      <c r="M2776" s="16" t="n">
        <v>0.591244485014453</v>
      </c>
      <c r="N2776" s="16" t="n">
        <v>0.237602491395224</v>
      </c>
      <c r="O2776" s="16" t="n">
        <v>0.0511537067656783</v>
      </c>
      <c r="P2776" s="34" t="b">
        <f aca="false">TRUE()</f>
        <v>1</v>
      </c>
      <c r="Q2776" s="18" t="n">
        <v>0.000366137648465566</v>
      </c>
    </row>
    <row r="2777" customFormat="false" ht="22.35" hidden="false" customHeight="false" outlineLevel="0" collapsed="false">
      <c r="A2777" s="6" t="s">
        <v>4380</v>
      </c>
      <c r="B2777" s="7" t="s">
        <v>1511</v>
      </c>
      <c r="C2777" s="17" t="n">
        <v>1099</v>
      </c>
      <c r="D2777" s="18" t="n">
        <v>-0.000202924402562857</v>
      </c>
      <c r="E2777" s="18" t="n">
        <v>5.40688248064541E-005</v>
      </c>
      <c r="F2777" s="18" t="n">
        <v>-0.000184055902354154</v>
      </c>
      <c r="G2777" s="18" t="n">
        <v>6.29423346875862E-005</v>
      </c>
      <c r="H2777" s="16" t="n">
        <v>3.47217555404079</v>
      </c>
      <c r="I2777" s="17" t="n">
        <v>199.522310572146</v>
      </c>
      <c r="J2777" s="18" t="n">
        <v>0.000632894210495935</v>
      </c>
      <c r="K2777" s="16" t="n">
        <v>0.00172343239734785</v>
      </c>
      <c r="L2777" s="16" t="n">
        <v>0.306237470503346</v>
      </c>
      <c r="M2777" s="16" t="n">
        <v>0.58817637811248</v>
      </c>
      <c r="N2777" s="16" t="n">
        <v>0.244672684737485</v>
      </c>
      <c r="O2777" s="16" t="n">
        <v>0.0500085653291621</v>
      </c>
      <c r="P2777" s="34" t="b">
        <f aca="false">TRUE()</f>
        <v>1</v>
      </c>
      <c r="Q2777" s="18" t="n">
        <v>0.000259875959257733</v>
      </c>
    </row>
    <row r="2778" customFormat="false" ht="22.35" hidden="false" customHeight="false" outlineLevel="0" collapsed="false">
      <c r="A2778" s="6" t="s">
        <v>4381</v>
      </c>
      <c r="B2778" s="7" t="s">
        <v>1511</v>
      </c>
      <c r="C2778" s="17" t="n">
        <v>1100</v>
      </c>
      <c r="D2778" s="18" t="n">
        <v>-0.000209100162632799</v>
      </c>
      <c r="E2778" s="18" t="n">
        <v>5.55128377590774E-005</v>
      </c>
      <c r="F2778" s="18" t="n">
        <v>-0.000190200819029442</v>
      </c>
      <c r="G2778" s="18" t="n">
        <v>6.42481428457567E-005</v>
      </c>
      <c r="H2778" s="16" t="n">
        <v>3.39159495025531</v>
      </c>
      <c r="I2778" s="17" t="n">
        <v>198.60045065968</v>
      </c>
      <c r="J2778" s="18" t="n">
        <v>0.000838444983741913</v>
      </c>
      <c r="K2778" s="16" t="n">
        <v>0.00223765059969707</v>
      </c>
      <c r="L2778" s="16" t="n">
        <v>0.300277695519858</v>
      </c>
      <c r="M2778" s="16" t="n">
        <v>0.586566255895329</v>
      </c>
      <c r="N2778" s="16" t="n">
        <v>0.249778936818046</v>
      </c>
      <c r="O2778" s="16" t="n">
        <v>0.0489579884292571</v>
      </c>
      <c r="P2778" s="34" t="b">
        <f aca="false">TRUE()</f>
        <v>1</v>
      </c>
      <c r="Q2778" s="18" t="n">
        <v>0.000376955044864854</v>
      </c>
    </row>
    <row r="2779" customFormat="false" ht="22.35" hidden="false" customHeight="false" outlineLevel="0" collapsed="false">
      <c r="A2779" s="6" t="s">
        <v>4382</v>
      </c>
      <c r="B2779" s="7" t="s">
        <v>1511</v>
      </c>
      <c r="C2779" s="17" t="n">
        <v>1101</v>
      </c>
      <c r="D2779" s="18" t="n">
        <v>-0.00021509544125752</v>
      </c>
      <c r="E2779" s="18" t="n">
        <v>5.70831934228934E-005</v>
      </c>
      <c r="F2779" s="18" t="n">
        <v>-0.00019592400138796</v>
      </c>
      <c r="G2779" s="18" t="n">
        <v>6.55615744600689E-005</v>
      </c>
      <c r="H2779" s="16" t="n">
        <v>3.35119121615449</v>
      </c>
      <c r="I2779" s="17" t="n">
        <v>197.405757799504</v>
      </c>
      <c r="J2779" s="18" t="n">
        <v>0.000964164798802709</v>
      </c>
      <c r="K2779" s="16" t="n">
        <v>0.00253566788024794</v>
      </c>
      <c r="L2779" s="16" t="n">
        <v>0.298199766074834</v>
      </c>
      <c r="M2779" s="16" t="n">
        <v>0.585716821339825</v>
      </c>
      <c r="N2779" s="16" t="n">
        <v>0.249584537219938</v>
      </c>
      <c r="O2779" s="16" t="n">
        <v>0.0479365863134968</v>
      </c>
      <c r="P2779" s="34" t="b">
        <f aca="false">TRUE()</f>
        <v>1</v>
      </c>
      <c r="Q2779" s="18" t="n">
        <v>0.000164669353375494</v>
      </c>
    </row>
    <row r="2780" customFormat="false" ht="22.35" hidden="false" customHeight="false" outlineLevel="0" collapsed="false">
      <c r="A2780" s="6" t="s">
        <v>4383</v>
      </c>
      <c r="B2780" s="7" t="s">
        <v>1511</v>
      </c>
      <c r="C2780" s="17" t="n">
        <v>1102</v>
      </c>
      <c r="D2780" s="18" t="n">
        <v>-0.000221094279604081</v>
      </c>
      <c r="E2780" s="18" t="n">
        <v>5.86847093675037E-005</v>
      </c>
      <c r="F2780" s="18" t="n">
        <v>-0.000201492368434901</v>
      </c>
      <c r="G2780" s="18" t="n">
        <v>6.68454190272149E-005</v>
      </c>
      <c r="H2780" s="16" t="n">
        <v>3.33868467806023</v>
      </c>
      <c r="I2780" s="17" t="n">
        <v>196.13705545155</v>
      </c>
      <c r="J2780" s="16" t="n">
        <v>0.00100729699171422</v>
      </c>
      <c r="K2780" s="16" t="n">
        <v>0.00263740221805299</v>
      </c>
      <c r="L2780" s="16" t="n">
        <v>0.298711585484389</v>
      </c>
      <c r="M2780" s="16" t="n">
        <v>0.586502865256859</v>
      </c>
      <c r="N2780" s="16" t="n">
        <v>0.245393042289921</v>
      </c>
      <c r="O2780" s="16" t="n">
        <v>0.0469295429520533</v>
      </c>
      <c r="P2780" s="34" t="b">
        <f aca="false">TRUE()</f>
        <v>1</v>
      </c>
      <c r="Q2780" s="18" t="n">
        <v>0.00015976460569112</v>
      </c>
    </row>
    <row r="2781" customFormat="false" ht="22.35" hidden="false" customHeight="false" outlineLevel="0" collapsed="false">
      <c r="A2781" s="6" t="s">
        <v>4384</v>
      </c>
      <c r="B2781" s="7" t="s">
        <v>1511</v>
      </c>
      <c r="C2781" s="17" t="n">
        <v>1103</v>
      </c>
      <c r="D2781" s="18" t="n">
        <v>-0.000226980054967714</v>
      </c>
      <c r="E2781" s="18" t="n">
        <v>6.02505796471727E-005</v>
      </c>
      <c r="F2781" s="18" t="n">
        <v>-0.000206836208613981</v>
      </c>
      <c r="G2781" s="18" t="n">
        <v>6.79653043192109E-005</v>
      </c>
      <c r="H2781" s="16" t="n">
        <v>3.34850066543301</v>
      </c>
      <c r="I2781" s="17" t="n">
        <v>194.676456814569</v>
      </c>
      <c r="J2781" s="18" t="n">
        <v>0.00097543791352033</v>
      </c>
      <c r="K2781" s="16" t="n">
        <v>0.00256206793741099</v>
      </c>
      <c r="L2781" s="16" t="n">
        <v>0.301517106051383</v>
      </c>
      <c r="M2781" s="16" t="n">
        <v>0.587390334195446</v>
      </c>
      <c r="N2781" s="16" t="n">
        <v>0.238231837886159</v>
      </c>
      <c r="O2781" s="16" t="n">
        <v>0.0458145326314925</v>
      </c>
      <c r="P2781" s="34" t="b">
        <f aca="false">TRUE()</f>
        <v>1</v>
      </c>
      <c r="Q2781" s="18" t="n">
        <v>0.000411448652776989</v>
      </c>
    </row>
    <row r="2782" customFormat="false" ht="22.35" hidden="false" customHeight="false" outlineLevel="0" collapsed="false">
      <c r="A2782" s="6" t="s">
        <v>4385</v>
      </c>
      <c r="B2782" s="7" t="s">
        <v>1511</v>
      </c>
      <c r="C2782" s="17" t="n">
        <v>1104</v>
      </c>
      <c r="D2782" s="18" t="n">
        <v>-0.000233070012563394</v>
      </c>
      <c r="E2782" s="18" t="n">
        <v>6.18430292975471E-005</v>
      </c>
      <c r="F2782" s="18" t="n">
        <v>-0.000212246419489964</v>
      </c>
      <c r="G2782" s="18" t="n">
        <v>6.90278660543921E-005</v>
      </c>
      <c r="H2782" s="16" t="n">
        <v>3.37957943940187</v>
      </c>
      <c r="I2782" s="17" t="n">
        <v>193.122248319119</v>
      </c>
      <c r="J2782" s="18" t="n">
        <v>0.000878298666521195</v>
      </c>
      <c r="K2782" s="16" t="n">
        <v>0.00232903480259614</v>
      </c>
      <c r="L2782" s="16" t="n">
        <v>0.306449246790461</v>
      </c>
      <c r="M2782" s="16" t="n">
        <v>0.588759571986409</v>
      </c>
      <c r="N2782" s="16" t="n">
        <v>0.231313689257067</v>
      </c>
      <c r="O2782" s="16" t="n">
        <v>0.0450177728345075</v>
      </c>
      <c r="P2782" s="34" t="b">
        <f aca="false">TRUE()</f>
        <v>1</v>
      </c>
      <c r="Q2782" s="18" t="n">
        <v>0.000418673886196225</v>
      </c>
    </row>
    <row r="2783" customFormat="false" ht="22.35" hidden="false" customHeight="false" outlineLevel="0" collapsed="false">
      <c r="A2783" s="6" t="s">
        <v>4386</v>
      </c>
      <c r="B2783" s="7" t="s">
        <v>1511</v>
      </c>
      <c r="C2783" s="17" t="n">
        <v>1105</v>
      </c>
      <c r="D2783" s="18" t="n">
        <v>-0.000239514728456043</v>
      </c>
      <c r="E2783" s="18" t="n">
        <v>6.33080499089308E-005</v>
      </c>
      <c r="F2783" s="18" t="n">
        <v>-0.000217848665085199</v>
      </c>
      <c r="G2783" s="18" t="n">
        <v>6.99175308019606E-005</v>
      </c>
      <c r="H2783" s="16" t="n">
        <v>3.44218792973958</v>
      </c>
      <c r="I2783" s="17" t="n">
        <v>191.599072418594</v>
      </c>
      <c r="J2783" s="18" t="n">
        <v>0.000708461568321626</v>
      </c>
      <c r="K2783" s="16" t="n">
        <v>0.00191413770086898</v>
      </c>
      <c r="L2783" s="16" t="n">
        <v>0.314324478059225</v>
      </c>
      <c r="M2783" s="16" t="n">
        <v>0.590788072417465</v>
      </c>
      <c r="N2783" s="16" t="n">
        <v>0.222868635961561</v>
      </c>
      <c r="O2783" s="16" t="n">
        <v>0.0446972050141833</v>
      </c>
      <c r="P2783" s="34" t="b">
        <f aca="false">TRUE()</f>
        <v>1</v>
      </c>
      <c r="Q2783" s="18" t="n">
        <v>0.000340475287355842</v>
      </c>
    </row>
    <row r="2784" customFormat="false" ht="22.35" hidden="false" customHeight="false" outlineLevel="0" collapsed="false">
      <c r="A2784" s="6" t="s">
        <v>4387</v>
      </c>
      <c r="B2784" s="7" t="s">
        <v>1511</v>
      </c>
      <c r="C2784" s="17" t="n">
        <v>1106</v>
      </c>
      <c r="D2784" s="18" t="n">
        <v>-0.000246500309194752</v>
      </c>
      <c r="E2784" s="18" t="n">
        <v>6.48331007040805E-005</v>
      </c>
      <c r="F2784" s="18" t="n">
        <v>-0.00022392461696253</v>
      </c>
      <c r="G2784" s="18" t="n">
        <v>7.09105570569126E-005</v>
      </c>
      <c r="H2784" s="16" t="n">
        <v>3.50898712194484</v>
      </c>
      <c r="I2784" s="17" t="n">
        <v>190.23672986157</v>
      </c>
      <c r="J2784" s="18" t="n">
        <v>0.000561411252749814</v>
      </c>
      <c r="K2784" s="16" t="n">
        <v>0.00154091051515326</v>
      </c>
      <c r="L2784" s="16" t="n">
        <v>0.322489794533539</v>
      </c>
      <c r="M2784" s="16" t="n">
        <v>0.592613722805416</v>
      </c>
      <c r="N2784" s="16" t="n">
        <v>0.219241379382637</v>
      </c>
      <c r="O2784" s="16" t="n">
        <v>0.0447835439339487</v>
      </c>
      <c r="P2784" s="34" t="b">
        <f aca="false">TRUE()</f>
        <v>1</v>
      </c>
      <c r="Q2784" s="18" t="n">
        <v>0.000244910319989181</v>
      </c>
    </row>
    <row r="2785" customFormat="false" ht="22.35" hidden="false" customHeight="false" outlineLevel="0" collapsed="false">
      <c r="A2785" s="6" t="s">
        <v>4388</v>
      </c>
      <c r="B2785" s="7" t="s">
        <v>1511</v>
      </c>
      <c r="C2785" s="17" t="n">
        <v>1107</v>
      </c>
      <c r="D2785" s="18" t="n">
        <v>-0.000253970477553908</v>
      </c>
      <c r="E2785" s="18" t="n">
        <v>6.64065351162069E-005</v>
      </c>
      <c r="F2785" s="18" t="n">
        <v>-0.00023050480141906</v>
      </c>
      <c r="G2785" s="18" t="n">
        <v>7.20411818271036E-005</v>
      </c>
      <c r="H2785" s="16" t="n">
        <v>3.56650625912465</v>
      </c>
      <c r="I2785" s="17" t="n">
        <v>189.112955154934</v>
      </c>
      <c r="J2785" s="18" t="n">
        <v>0.000458299284941197</v>
      </c>
      <c r="K2785" s="16" t="n">
        <v>0.00127561504527563</v>
      </c>
      <c r="L2785" s="16" t="n">
        <v>0.329554179840206</v>
      </c>
      <c r="M2785" s="16" t="n">
        <v>0.594274557533344</v>
      </c>
      <c r="N2785" s="16" t="n">
        <v>0.216143276178472</v>
      </c>
      <c r="O2785" s="16" t="n">
        <v>0.0456846147111198</v>
      </c>
      <c r="P2785" s="34" t="b">
        <f aca="false">TRUE()</f>
        <v>1</v>
      </c>
      <c r="Q2785" s="18" t="n">
        <v>0.000550600967368761</v>
      </c>
    </row>
    <row r="2786" customFormat="false" ht="22.35" hidden="false" customHeight="false" outlineLevel="0" collapsed="false">
      <c r="A2786" s="6" t="s">
        <v>4389</v>
      </c>
      <c r="B2786" s="7" t="s">
        <v>1511</v>
      </c>
      <c r="C2786" s="17" t="n">
        <v>1108</v>
      </c>
      <c r="D2786" s="18" t="n">
        <v>-0.000262512295358221</v>
      </c>
      <c r="E2786" s="18" t="n">
        <v>6.82925134627085E-005</v>
      </c>
      <c r="F2786" s="18" t="n">
        <v>-0.000237862193479603</v>
      </c>
      <c r="G2786" s="18" t="n">
        <v>7.35572588537608E-005</v>
      </c>
      <c r="H2786" s="16" t="n">
        <v>3.64804320011448</v>
      </c>
      <c r="I2786" s="17" t="n">
        <v>188.140929133415</v>
      </c>
      <c r="J2786" s="18" t="n">
        <v>0.000342075759989624</v>
      </c>
      <c r="K2786" s="18" t="n">
        <v>0.000969681969915943</v>
      </c>
      <c r="L2786" s="16" t="n">
        <v>0.338697613248607</v>
      </c>
      <c r="M2786" s="16" t="n">
        <v>0.596734114305999</v>
      </c>
      <c r="N2786" s="16" t="n">
        <v>0.207778034650392</v>
      </c>
      <c r="O2786" s="16" t="n">
        <v>0.0471429654014029</v>
      </c>
      <c r="P2786" s="34" t="b">
        <f aca="false">TRUE()</f>
        <v>1</v>
      </c>
      <c r="Q2786" s="18" t="n">
        <v>0.000453808876116465</v>
      </c>
    </row>
    <row r="2787" customFormat="false" ht="22.35" hidden="false" customHeight="false" outlineLevel="0" collapsed="false">
      <c r="A2787" s="6" t="s">
        <v>4390</v>
      </c>
      <c r="B2787" s="7" t="s">
        <v>1511</v>
      </c>
      <c r="C2787" s="17" t="n">
        <v>1109</v>
      </c>
      <c r="D2787" s="18" t="n">
        <v>-0.00027213200690381</v>
      </c>
      <c r="E2787" s="18" t="n">
        <v>7.05847368727534E-005</v>
      </c>
      <c r="F2787" s="18" t="n">
        <v>-0.000246351270583605</v>
      </c>
      <c r="G2787" s="18" t="n">
        <v>7.55948256029048E-005</v>
      </c>
      <c r="H2787" s="16" t="n">
        <v>3.69542605848346</v>
      </c>
      <c r="I2787" s="17" t="n">
        <v>187.381248454136</v>
      </c>
      <c r="J2787" s="18" t="n">
        <v>0.000288047883167997</v>
      </c>
      <c r="K2787" s="18" t="n">
        <v>0.000821579872953394</v>
      </c>
      <c r="L2787" s="16" t="n">
        <v>0.344395176070976</v>
      </c>
      <c r="M2787" s="16" t="n">
        <v>0.598293524012374</v>
      </c>
      <c r="N2787" s="16" t="n">
        <v>0.204444246074567</v>
      </c>
      <c r="O2787" s="16" t="n">
        <v>0.0482742075672442</v>
      </c>
      <c r="P2787" s="34" t="b">
        <f aca="false">TRUE()</f>
        <v>1</v>
      </c>
      <c r="Q2787" s="18" t="n">
        <v>0.000169811426682864</v>
      </c>
    </row>
    <row r="2788" customFormat="false" ht="22.35" hidden="false" customHeight="false" outlineLevel="0" collapsed="false">
      <c r="A2788" s="6" t="s">
        <v>4391</v>
      </c>
      <c r="B2788" s="7" t="s">
        <v>1511</v>
      </c>
      <c r="C2788" s="17" t="n">
        <v>1110</v>
      </c>
      <c r="D2788" s="18" t="n">
        <v>-0.000282970198395485</v>
      </c>
      <c r="E2788" s="18" t="n">
        <v>7.32944506702245E-005</v>
      </c>
      <c r="F2788" s="18" t="n">
        <v>-0.000256400142888134</v>
      </c>
      <c r="G2788" s="18" t="n">
        <v>7.81236170140818E-005</v>
      </c>
      <c r="H2788" s="16" t="n">
        <v>3.67103163700578</v>
      </c>
      <c r="I2788" s="17" t="n">
        <v>186.752146855928</v>
      </c>
      <c r="J2788" s="18" t="n">
        <v>0.00031520073618164</v>
      </c>
      <c r="K2788" s="18" t="n">
        <v>0.000895947298050551</v>
      </c>
      <c r="L2788" s="16" t="n">
        <v>0.343206360540054</v>
      </c>
      <c r="M2788" s="16" t="n">
        <v>0.598097013033115</v>
      </c>
      <c r="N2788" s="16" t="n">
        <v>0.207778034650392</v>
      </c>
      <c r="O2788" s="16" t="n">
        <v>0.0491383870734595</v>
      </c>
      <c r="P2788" s="34" t="b">
        <f aca="false">TRUE()</f>
        <v>1</v>
      </c>
      <c r="Q2788" s="18" t="n">
        <v>0.000448162440808812</v>
      </c>
    </row>
    <row r="2789" customFormat="false" ht="22.35" hidden="false" customHeight="false" outlineLevel="0" collapsed="false">
      <c r="A2789" s="6" t="s">
        <v>4392</v>
      </c>
      <c r="B2789" s="7" t="s">
        <v>1511</v>
      </c>
      <c r="C2789" s="17" t="n">
        <v>1111</v>
      </c>
      <c r="D2789" s="18" t="n">
        <v>-0.000295497940816492</v>
      </c>
      <c r="E2789" s="18" t="n">
        <v>7.65819645032995E-005</v>
      </c>
      <c r="F2789" s="18" t="n">
        <v>-0.000268310627258194</v>
      </c>
      <c r="G2789" s="18" t="n">
        <v>8.12912835687185E-005</v>
      </c>
      <c r="H2789" s="16" t="n">
        <v>3.59781874729449</v>
      </c>
      <c r="I2789" s="17" t="n">
        <v>186.212295216676</v>
      </c>
      <c r="J2789" s="18" t="n">
        <v>0.000411145517607863</v>
      </c>
      <c r="K2789" s="16" t="n">
        <v>0.00115131841975211</v>
      </c>
      <c r="L2789" s="16" t="n">
        <v>0.337285812506962</v>
      </c>
      <c r="M2789" s="16" t="n">
        <v>0.596480551752117</v>
      </c>
      <c r="N2789" s="16" t="n">
        <v>0.216632877956772</v>
      </c>
      <c r="O2789" s="16" t="n">
        <v>0.0494877982691646</v>
      </c>
      <c r="P2789" s="34" t="b">
        <f aca="false">TRUE()</f>
        <v>1</v>
      </c>
      <c r="Q2789" s="18" t="n">
        <v>0.00016080108292879</v>
      </c>
    </row>
    <row r="2790" customFormat="false" ht="22.35" hidden="false" customHeight="false" outlineLevel="0" collapsed="false">
      <c r="A2790" s="6" t="s">
        <v>4393</v>
      </c>
      <c r="B2790" s="7" t="s">
        <v>1511</v>
      </c>
      <c r="C2790" s="17" t="n">
        <v>1112</v>
      </c>
      <c r="D2790" s="18" t="n">
        <v>-0.000309894184103813</v>
      </c>
      <c r="E2790" s="18" t="n">
        <v>8.05568735141193E-005</v>
      </c>
      <c r="F2790" s="18" t="n">
        <v>-0.00028242553728501</v>
      </c>
      <c r="G2790" s="18" t="n">
        <v>8.51802030288301E-005</v>
      </c>
      <c r="H2790" s="16" t="n">
        <v>3.45815144011825</v>
      </c>
      <c r="I2790" s="17" t="n">
        <v>185.710680672197</v>
      </c>
      <c r="J2790" s="18" t="n">
        <v>0.000674387804338466</v>
      </c>
      <c r="K2790" s="16" t="n">
        <v>0.00182802703331459</v>
      </c>
      <c r="L2790" s="16" t="n">
        <v>0.325027463646133</v>
      </c>
      <c r="M2790" s="16" t="n">
        <v>0.593070135402404</v>
      </c>
      <c r="N2790" s="16" t="n">
        <v>0.221977902188053</v>
      </c>
      <c r="O2790" s="16" t="n">
        <v>0.0491244897867228</v>
      </c>
      <c r="P2790" s="34" t="b">
        <f aca="false">TRUE()</f>
        <v>1</v>
      </c>
      <c r="Q2790" s="18" t="n">
        <v>0.000333521272965718</v>
      </c>
    </row>
    <row r="2791" customFormat="false" ht="22.35" hidden="false" customHeight="false" outlineLevel="0" collapsed="false">
      <c r="A2791" s="6" t="s">
        <v>4394</v>
      </c>
      <c r="B2791" s="7" t="s">
        <v>1511</v>
      </c>
      <c r="C2791" s="17" t="n">
        <v>1113</v>
      </c>
      <c r="D2791" s="18" t="n">
        <v>-0.000326737323924979</v>
      </c>
      <c r="E2791" s="18" t="n">
        <v>8.5331583809512E-005</v>
      </c>
      <c r="F2791" s="18" t="n">
        <v>-0.000299309831350216</v>
      </c>
      <c r="G2791" s="18" t="n">
        <v>8.9894299517086E-005</v>
      </c>
      <c r="H2791" s="16" t="n">
        <v>3.26197924082428</v>
      </c>
      <c r="I2791" s="17" t="n">
        <v>185.233247894346</v>
      </c>
      <c r="J2791" s="16" t="n">
        <v>0.00131713638452568</v>
      </c>
      <c r="K2791" s="16" t="n">
        <v>0.00337440144251078</v>
      </c>
      <c r="L2791" s="16" t="n">
        <v>0.30734757076979</v>
      </c>
      <c r="M2791" s="16" t="n">
        <v>0.587669253004716</v>
      </c>
      <c r="N2791" s="16" t="n">
        <v>0.235146612419931</v>
      </c>
      <c r="O2791" s="16" t="n">
        <v>0.0483488369066985</v>
      </c>
      <c r="P2791" s="34" t="b">
        <f aca="false">TRUE()</f>
        <v>1</v>
      </c>
      <c r="Q2791" s="18" t="n">
        <v>0.000256184942307766</v>
      </c>
    </row>
    <row r="2792" customFormat="false" ht="22.35" hidden="false" customHeight="false" outlineLevel="0" collapsed="false">
      <c r="A2792" s="6" t="s">
        <v>4395</v>
      </c>
      <c r="B2792" s="7" t="s">
        <v>1511</v>
      </c>
      <c r="C2792" s="17" t="n">
        <v>1114</v>
      </c>
      <c r="D2792" s="18" t="n">
        <v>-0.000346571422455711</v>
      </c>
      <c r="E2792" s="18" t="n">
        <v>9.11238932119002E-005</v>
      </c>
      <c r="F2792" s="18" t="n">
        <v>-0.000319169400348671</v>
      </c>
      <c r="G2792" s="18" t="n">
        <v>9.57057490755916E-005</v>
      </c>
      <c r="H2792" s="16" t="n">
        <v>3.05347972994789</v>
      </c>
      <c r="I2792" s="17" t="n">
        <v>184.846596423286</v>
      </c>
      <c r="J2792" s="16" t="n">
        <v>0.00259589790248355</v>
      </c>
      <c r="K2792" s="16" t="n">
        <v>0.00641248589006354</v>
      </c>
      <c r="L2792" s="16" t="n">
        <v>0.288282887664949</v>
      </c>
      <c r="M2792" s="16" t="n">
        <v>0.582559967543993</v>
      </c>
      <c r="N2792" s="16" t="n">
        <v>0.256012072605059</v>
      </c>
      <c r="O2792" s="16" t="n">
        <v>0.0468542023939788</v>
      </c>
      <c r="P2792" s="34" t="b">
        <f aca="false">TRUE()</f>
        <v>1</v>
      </c>
      <c r="Q2792" s="18" t="n">
        <v>7.95390317538327E-005</v>
      </c>
    </row>
    <row r="2793" customFormat="false" ht="22.35" hidden="false" customHeight="false" outlineLevel="0" collapsed="false">
      <c r="A2793" s="6" t="s">
        <v>4396</v>
      </c>
      <c r="B2793" s="7" t="s">
        <v>1511</v>
      </c>
      <c r="C2793" s="17" t="n">
        <v>1115</v>
      </c>
      <c r="D2793" s="18" t="n">
        <v>-0.000370373199283309</v>
      </c>
      <c r="E2793" s="18" t="n">
        <v>9.82584045955572E-005</v>
      </c>
      <c r="F2793" s="18" t="n">
        <v>-0.000342963454333958</v>
      </c>
      <c r="G2793" s="18" t="n">
        <v>0.000102905994211997</v>
      </c>
      <c r="H2793" s="16" t="n">
        <v>2.834025854259</v>
      </c>
      <c r="I2793" s="17" t="n">
        <v>184.486292668319</v>
      </c>
      <c r="J2793" s="16" t="n">
        <v>0.00510861566065704</v>
      </c>
      <c r="K2793" s="16" t="n">
        <v>0.011991377257764</v>
      </c>
      <c r="L2793" s="16" t="n">
        <v>0.268070253432556</v>
      </c>
      <c r="M2793" s="16" t="n">
        <v>0.577387291444799</v>
      </c>
      <c r="N2793" s="16" t="n">
        <v>0.264199663882374</v>
      </c>
      <c r="O2793" s="16" t="n">
        <v>0.0449430409884369</v>
      </c>
      <c r="P2793" s="34" t="b">
        <f aca="false">TRUE()</f>
        <v>1</v>
      </c>
      <c r="Q2793" s="18" t="n">
        <v>0.000443612358625279</v>
      </c>
    </row>
    <row r="2794" customFormat="false" ht="22.35" hidden="false" customHeight="false" outlineLevel="0" collapsed="false">
      <c r="A2794" s="6" t="s">
        <v>4397</v>
      </c>
      <c r="B2794" s="7" t="s">
        <v>1511</v>
      </c>
      <c r="C2794" s="17" t="n">
        <v>1116</v>
      </c>
      <c r="D2794" s="18" t="n">
        <v>-0.000398192300447709</v>
      </c>
      <c r="E2794" s="18" t="n">
        <v>0.000106732222698514</v>
      </c>
      <c r="F2794" s="18" t="n">
        <v>-0.000370721945422202</v>
      </c>
      <c r="G2794" s="18" t="n">
        <v>0.000111383572188375</v>
      </c>
      <c r="H2794" s="16" t="n">
        <v>2.6164708421205</v>
      </c>
      <c r="I2794" s="17" t="n">
        <v>184.038516313288</v>
      </c>
      <c r="J2794" s="16" t="n">
        <v>0.00962247976885046</v>
      </c>
      <c r="K2794" s="16" t="n">
        <v>0.0211230024302744</v>
      </c>
      <c r="L2794" s="16" t="n">
        <v>0.248078075999663</v>
      </c>
      <c r="M2794" s="16" t="n">
        <v>0.571289112023936</v>
      </c>
      <c r="N2794" s="16" t="n">
        <v>0.295193425260509</v>
      </c>
      <c r="O2794" s="16" t="n">
        <v>0.0429209214194251</v>
      </c>
      <c r="P2794" s="34" t="b">
        <f aca="false">TRUE()</f>
        <v>1</v>
      </c>
      <c r="Q2794" s="18" t="n">
        <v>0.000230657634018534</v>
      </c>
    </row>
    <row r="2795" customFormat="false" ht="22.35" hidden="false" customHeight="false" outlineLevel="0" collapsed="false">
      <c r="A2795" s="6" t="s">
        <v>4398</v>
      </c>
      <c r="B2795" s="7" t="s">
        <v>1511</v>
      </c>
      <c r="C2795" s="17" t="n">
        <v>1117</v>
      </c>
      <c r="D2795" s="18" t="n">
        <v>-0.000431347269219784</v>
      </c>
      <c r="E2795" s="18" t="n">
        <v>0.00011689462584121</v>
      </c>
      <c r="F2795" s="18" t="n">
        <v>-0.000403717167537326</v>
      </c>
      <c r="G2795" s="18" t="n">
        <v>0.000121642403780145</v>
      </c>
      <c r="H2795" s="16" t="n">
        <v>2.40412292670263</v>
      </c>
      <c r="I2795" s="17" t="n">
        <v>183.683134199003</v>
      </c>
      <c r="J2795" s="16" t="n">
        <v>0.0172053291040136</v>
      </c>
      <c r="K2795" s="16" t="n">
        <v>0.0354704996431477</v>
      </c>
      <c r="L2795" s="16" t="n">
        <v>0.228376098239453</v>
      </c>
      <c r="M2795" s="16" t="n">
        <v>0.565596632689284</v>
      </c>
      <c r="N2795" s="16" t="n">
        <v>0.332827302974761</v>
      </c>
      <c r="O2795" s="16" t="n">
        <v>0.0407985099992207</v>
      </c>
      <c r="P2795" s="34" t="b">
        <f aca="false">TRUE()</f>
        <v>1</v>
      </c>
      <c r="Q2795" s="18" t="n">
        <v>0.000281787165143206</v>
      </c>
    </row>
    <row r="2796" customFormat="false" ht="22.35" hidden="false" customHeight="false" outlineLevel="0" collapsed="false">
      <c r="A2796" s="6" t="s">
        <v>4399</v>
      </c>
      <c r="B2796" s="7" t="s">
        <v>1511</v>
      </c>
      <c r="C2796" s="17" t="n">
        <v>1118</v>
      </c>
      <c r="D2796" s="18" t="n">
        <v>-0.000469475246274455</v>
      </c>
      <c r="E2796" s="18" t="n">
        <v>0.000128639718181874</v>
      </c>
      <c r="F2796" s="18" t="n">
        <v>-0.000441609026328989</v>
      </c>
      <c r="G2796" s="18" t="n">
        <v>0.000133618515858906</v>
      </c>
      <c r="H2796" s="16" t="n">
        <v>2.20401457173291</v>
      </c>
      <c r="I2796" s="17" t="n">
        <v>183.454450916904</v>
      </c>
      <c r="J2796" s="16" t="n">
        <v>0.0287677302218711</v>
      </c>
      <c r="K2796" s="16" t="n">
        <v>0.0554768031695006</v>
      </c>
      <c r="L2796" s="16" t="n">
        <v>0.209623436997564</v>
      </c>
      <c r="M2796" s="16" t="n">
        <v>0.560956437953243</v>
      </c>
      <c r="N2796" s="16" t="n">
        <v>0.366147684239035</v>
      </c>
      <c r="O2796" s="16" t="n">
        <v>0.0386727294439603</v>
      </c>
      <c r="P2796" s="34" t="b">
        <f aca="false">FALSE()</f>
        <v>0</v>
      </c>
      <c r="Q2796" s="16"/>
    </row>
    <row r="2797" customFormat="false" ht="22.35" hidden="false" customHeight="false" outlineLevel="0" collapsed="false">
      <c r="A2797" s="6" t="s">
        <v>4400</v>
      </c>
      <c r="B2797" s="7" t="s">
        <v>1511</v>
      </c>
      <c r="C2797" s="17" t="n">
        <v>1119</v>
      </c>
      <c r="D2797" s="18" t="n">
        <v>-0.000514101141604608</v>
      </c>
      <c r="E2797" s="18" t="n">
        <v>0.000142330473951014</v>
      </c>
      <c r="F2797" s="18" t="n">
        <v>-0.000485773824262</v>
      </c>
      <c r="G2797" s="18" t="n">
        <v>0.000147617499567112</v>
      </c>
      <c r="H2797" s="16" t="n">
        <v>2.02551352683308</v>
      </c>
      <c r="I2797" s="17" t="n">
        <v>183.268605602666</v>
      </c>
      <c r="J2797" s="16" t="n">
        <v>0.0442650507699224</v>
      </c>
      <c r="K2797" s="16" t="n">
        <v>0.0811395586109444</v>
      </c>
      <c r="L2797" s="16" t="n">
        <v>0.192838610057161</v>
      </c>
      <c r="M2797" s="16" t="n">
        <v>0.556240174451037</v>
      </c>
      <c r="N2797" s="16" t="n">
        <v>0.397652912734329</v>
      </c>
      <c r="O2797" s="16" t="n">
        <v>0.0368324998516516</v>
      </c>
      <c r="P2797" s="34" t="b">
        <f aca="false">FALSE()</f>
        <v>0</v>
      </c>
      <c r="Q2797" s="16"/>
    </row>
    <row r="2798" customFormat="false" ht="22.35" hidden="false" customHeight="false" outlineLevel="0" collapsed="false">
      <c r="A2798" s="6" t="s">
        <v>4401</v>
      </c>
      <c r="B2798" s="7" t="s">
        <v>1511</v>
      </c>
      <c r="C2798" s="17" t="n">
        <v>1120</v>
      </c>
      <c r="D2798" s="18" t="n">
        <v>-0.000564767269085226</v>
      </c>
      <c r="E2798" s="18" t="n">
        <v>0.000157706103737093</v>
      </c>
      <c r="F2798" s="18" t="n">
        <v>-0.000535727599199151</v>
      </c>
      <c r="G2798" s="18" t="n">
        <v>0.000163423846228244</v>
      </c>
      <c r="H2798" s="16" t="n">
        <v>1.87429139251427</v>
      </c>
      <c r="I2798" s="17" t="n">
        <v>183.162491064667</v>
      </c>
      <c r="J2798" s="16" t="n">
        <v>0.0624824923232079</v>
      </c>
      <c r="K2798" s="16" t="n">
        <v>0.108540118518758</v>
      </c>
      <c r="L2798" s="16" t="n">
        <v>0.178543527893968</v>
      </c>
      <c r="M2798" s="16" t="n">
        <v>0.55232263299356</v>
      </c>
      <c r="N2798" s="16" t="n">
        <v>0.433960825004592</v>
      </c>
      <c r="O2798" s="16" t="n">
        <v>0.0354083966366089</v>
      </c>
      <c r="P2798" s="34" t="b">
        <f aca="false">FALSE()</f>
        <v>0</v>
      </c>
      <c r="Q2798" s="16"/>
    </row>
    <row r="2799" customFormat="false" ht="22.35" hidden="false" customHeight="false" outlineLevel="0" collapsed="false">
      <c r="A2799" s="6" t="s">
        <v>4402</v>
      </c>
      <c r="B2799" s="7" t="s">
        <v>1511</v>
      </c>
      <c r="C2799" s="17" t="n">
        <v>1121</v>
      </c>
      <c r="D2799" s="18" t="n">
        <v>-0.000622866315400961</v>
      </c>
      <c r="E2799" s="18" t="n">
        <v>0.000175195940951056</v>
      </c>
      <c r="F2799" s="18" t="n">
        <v>-0.000592772522028586</v>
      </c>
      <c r="G2799" s="18" t="n">
        <v>0.000181446359808957</v>
      </c>
      <c r="H2799" s="16" t="n">
        <v>1.74859788011754</v>
      </c>
      <c r="I2799" s="17" t="n">
        <v>183.093555530094</v>
      </c>
      <c r="J2799" s="16" t="n">
        <v>0.0820364915236963</v>
      </c>
      <c r="K2799" s="16" t="n">
        <v>0.136727485872827</v>
      </c>
      <c r="L2799" s="16" t="n">
        <v>0.166632002980549</v>
      </c>
      <c r="M2799" s="16" t="n">
        <v>0.548722044728435</v>
      </c>
      <c r="N2799" s="16" t="n">
        <v>0.464200873680176</v>
      </c>
      <c r="O2799" s="16" t="n">
        <v>0.0343110148966051</v>
      </c>
      <c r="P2799" s="34" t="b">
        <f aca="false">FALSE()</f>
        <v>0</v>
      </c>
      <c r="Q2799" s="16"/>
    </row>
    <row r="2800" customFormat="false" ht="22.35" hidden="false" customHeight="false" outlineLevel="0" collapsed="false">
      <c r="A2800" s="6" t="s">
        <v>4403</v>
      </c>
      <c r="B2800" s="7" t="s">
        <v>1511</v>
      </c>
      <c r="C2800" s="17" t="n">
        <v>1122</v>
      </c>
      <c r="D2800" s="18" t="n">
        <v>-0.000688384965806763</v>
      </c>
      <c r="E2800" s="18" t="n">
        <v>0.000194706023659629</v>
      </c>
      <c r="F2800" s="18" t="n">
        <v>-0.000656807310931486</v>
      </c>
      <c r="G2800" s="18" t="n">
        <v>0.00020157260882681</v>
      </c>
      <c r="H2800" s="16" t="n">
        <v>1.65107988222355</v>
      </c>
      <c r="I2800" s="17" t="n">
        <v>183.044727771058</v>
      </c>
      <c r="J2800" s="16" t="n">
        <v>0.100436890804989</v>
      </c>
      <c r="K2800" s="16" t="n">
        <v>0.162247215586105</v>
      </c>
      <c r="L2800" s="16" t="n">
        <v>0.157380544296667</v>
      </c>
      <c r="M2800" s="16" t="n">
        <v>0.546313200466555</v>
      </c>
      <c r="N2800" s="16" t="n">
        <v>0.493998164626016</v>
      </c>
      <c r="O2800" s="16" t="n">
        <v>0.0336264151712513</v>
      </c>
      <c r="P2800" s="34" t="b">
        <f aca="false">FALSE()</f>
        <v>0</v>
      </c>
      <c r="Q2800" s="16"/>
    </row>
    <row r="2801" customFormat="false" ht="22.35" hidden="false" customHeight="false" outlineLevel="0" collapsed="false">
      <c r="A2801" s="6" t="s">
        <v>4404</v>
      </c>
      <c r="B2801" s="7" t="s">
        <v>1511</v>
      </c>
      <c r="C2801" s="17" t="n">
        <v>1123</v>
      </c>
      <c r="D2801" s="18" t="n">
        <v>-0.000761664566709782</v>
      </c>
      <c r="E2801" s="18" t="n">
        <v>0.000216479775451201</v>
      </c>
      <c r="F2801" s="18" t="n">
        <v>-0.000727995444942254</v>
      </c>
      <c r="G2801" s="18" t="n">
        <v>0.000223933237232389</v>
      </c>
      <c r="H2801" s="16" t="n">
        <v>1.5835955882084</v>
      </c>
      <c r="I2801" s="17" t="n">
        <v>182.945297414872</v>
      </c>
      <c r="J2801" s="16" t="n">
        <v>0.115012924716469</v>
      </c>
      <c r="K2801" s="16" t="n">
        <v>0.180659968801419</v>
      </c>
      <c r="L2801" s="16" t="n">
        <v>0.151029121257739</v>
      </c>
      <c r="M2801" s="16" t="n">
        <v>0.544500228206299</v>
      </c>
      <c r="N2801" s="16" t="n">
        <v>0.51475255024071</v>
      </c>
      <c r="O2801" s="16" t="n">
        <v>0.0331693154090702</v>
      </c>
      <c r="P2801" s="34" t="b">
        <f aca="false">FALSE()</f>
        <v>0</v>
      </c>
      <c r="Q2801" s="16"/>
    </row>
    <row r="2802" customFormat="false" ht="22.35" hidden="false" customHeight="false" outlineLevel="0" collapsed="false">
      <c r="A2802" s="6" t="s">
        <v>4405</v>
      </c>
      <c r="B2802" s="7" t="s">
        <v>1511</v>
      </c>
      <c r="C2802" s="17" t="n">
        <v>1124</v>
      </c>
      <c r="D2802" s="18" t="n">
        <v>-0.000841971846666093</v>
      </c>
      <c r="E2802" s="18" t="n">
        <v>0.00024035829521194</v>
      </c>
      <c r="F2802" s="18" t="n">
        <v>-0.000805895358991801</v>
      </c>
      <c r="G2802" s="18" t="n">
        <v>0.000248435297719338</v>
      </c>
      <c r="H2802" s="16" t="n">
        <v>1.52846823239622</v>
      </c>
      <c r="I2802" s="17" t="n">
        <v>182.847132444191</v>
      </c>
      <c r="J2802" s="16" t="n">
        <v>0.128124400216677</v>
      </c>
      <c r="K2802" s="16" t="n">
        <v>0.197712313241529</v>
      </c>
      <c r="L2802" s="16" t="n">
        <v>0.145849090972958</v>
      </c>
      <c r="M2802" s="16" t="n">
        <v>0.542839393478371</v>
      </c>
      <c r="N2802" s="16" t="n">
        <v>0.529961448095022</v>
      </c>
      <c r="O2802" s="16" t="n">
        <v>0.0327830674607387</v>
      </c>
      <c r="P2802" s="34" t="b">
        <f aca="false">FALSE()</f>
        <v>0</v>
      </c>
      <c r="Q2802" s="16"/>
    </row>
    <row r="2803" customFormat="false" ht="22.35" hidden="false" customHeight="false" outlineLevel="0" collapsed="false">
      <c r="A2803" s="6" t="s">
        <v>4406</v>
      </c>
      <c r="B2803" s="7" t="s">
        <v>1511</v>
      </c>
      <c r="C2803" s="17" t="n">
        <v>1125</v>
      </c>
      <c r="D2803" s="18" t="n">
        <v>-0.000929944178348393</v>
      </c>
      <c r="E2803" s="18" t="n">
        <v>0.000266507051486874</v>
      </c>
      <c r="F2803" s="18" t="n">
        <v>-0.000891146890646889</v>
      </c>
      <c r="G2803" s="18" t="n">
        <v>0.000275194896620584</v>
      </c>
      <c r="H2803" s="16" t="n">
        <v>1.48271833883313</v>
      </c>
      <c r="I2803" s="17" t="n">
        <v>182.727851768258</v>
      </c>
      <c r="J2803" s="16" t="n">
        <v>0.13987188121995</v>
      </c>
      <c r="K2803" s="16" t="n">
        <v>0.213094092166957</v>
      </c>
      <c r="L2803" s="16" t="n">
        <v>0.141575168827553</v>
      </c>
      <c r="M2803" s="16" t="n">
        <v>0.541558902581267</v>
      </c>
      <c r="N2803" s="16" t="n">
        <v>0.544054212026546</v>
      </c>
      <c r="O2803" s="16" t="n">
        <v>0.0324529775261767</v>
      </c>
      <c r="P2803" s="34" t="b">
        <f aca="false">FALSE()</f>
        <v>0</v>
      </c>
      <c r="Q2803" s="16"/>
    </row>
    <row r="2804" customFormat="false" ht="22.35" hidden="false" customHeight="false" outlineLevel="0" collapsed="false">
      <c r="A2804" s="6" t="s">
        <v>4407</v>
      </c>
      <c r="B2804" s="7" t="s">
        <v>1511</v>
      </c>
      <c r="C2804" s="17" t="n">
        <v>1126</v>
      </c>
      <c r="D2804" s="16" t="n">
        <v>-0.00102493743710091</v>
      </c>
      <c r="E2804" s="18" t="n">
        <v>0.000294768128870915</v>
      </c>
      <c r="F2804" s="18" t="n">
        <v>-0.000983078191708442</v>
      </c>
      <c r="G2804" s="18" t="n">
        <v>0.000303943195354986</v>
      </c>
      <c r="H2804" s="16" t="n">
        <v>1.44672587701758</v>
      </c>
      <c r="I2804" s="17" t="n">
        <v>182.553342451398</v>
      </c>
      <c r="J2804" s="16" t="n">
        <v>0.149688584545608</v>
      </c>
      <c r="K2804" s="16" t="n">
        <v>0.225156805315069</v>
      </c>
      <c r="L2804" s="16" t="n">
        <v>0.138269712877496</v>
      </c>
      <c r="M2804" s="16" t="n">
        <v>0.540684111770374</v>
      </c>
      <c r="N2804" s="16" t="n">
        <v>0.553502632352499</v>
      </c>
      <c r="O2804" s="16" t="n">
        <v>0.0321054867526744</v>
      </c>
      <c r="P2804" s="34" t="b">
        <f aca="false">FALSE()</f>
        <v>0</v>
      </c>
      <c r="Q2804" s="16"/>
    </row>
    <row r="2805" customFormat="false" ht="22.35" hidden="false" customHeight="false" outlineLevel="0" collapsed="false">
      <c r="A2805" s="6" t="s">
        <v>4408</v>
      </c>
      <c r="B2805" s="7" t="s">
        <v>1511</v>
      </c>
      <c r="C2805" s="17" t="n">
        <v>1127</v>
      </c>
      <c r="D2805" s="16" t="n">
        <v>-0.00112546976664294</v>
      </c>
      <c r="E2805" s="18" t="n">
        <v>0.000324527326641692</v>
      </c>
      <c r="F2805" s="16" t="n">
        <v>-0.00108049906984211</v>
      </c>
      <c r="G2805" s="18" t="n">
        <v>0.000334162371292126</v>
      </c>
      <c r="H2805" s="16" t="n">
        <v>1.41208344287084</v>
      </c>
      <c r="I2805" s="17" t="n">
        <v>182.383341494473</v>
      </c>
      <c r="J2805" s="16" t="n">
        <v>0.159629321639903</v>
      </c>
      <c r="K2805" s="16" t="n">
        <v>0.237356390113077</v>
      </c>
      <c r="L2805" s="16" t="n">
        <v>0.135084078571209</v>
      </c>
      <c r="M2805" s="16" t="n">
        <v>0.539809320959481</v>
      </c>
      <c r="N2805" s="16" t="n">
        <v>0.561562071404343</v>
      </c>
      <c r="O2805" s="16" t="n">
        <v>0.0317439187484972</v>
      </c>
      <c r="P2805" s="34" t="b">
        <f aca="false">FALSE()</f>
        <v>0</v>
      </c>
      <c r="Q2805" s="16"/>
    </row>
    <row r="2806" customFormat="false" ht="22.35" hidden="false" customHeight="false" outlineLevel="0" collapsed="false">
      <c r="A2806" s="6" t="s">
        <v>4409</v>
      </c>
      <c r="B2806" s="7" t="s">
        <v>1511</v>
      </c>
      <c r="C2806" s="17" t="n">
        <v>1128</v>
      </c>
      <c r="D2806" s="16" t="n">
        <v>-0.00123133082407527</v>
      </c>
      <c r="E2806" s="18" t="n">
        <v>0.000355550719831699</v>
      </c>
      <c r="F2806" s="16" t="n">
        <v>-0.00118314419086383</v>
      </c>
      <c r="G2806" s="18" t="n">
        <v>0.000365699195174937</v>
      </c>
      <c r="H2806" s="16" t="n">
        <v>1.38131285124193</v>
      </c>
      <c r="I2806" s="17" t="n">
        <v>182.24790229353</v>
      </c>
      <c r="J2806" s="16" t="n">
        <v>0.168873996971027</v>
      </c>
      <c r="K2806" s="16" t="n">
        <v>0.248873255479319</v>
      </c>
      <c r="L2806" s="16" t="n">
        <v>0.132238470157923</v>
      </c>
      <c r="M2806" s="16" t="n">
        <v>0.539226127085552</v>
      </c>
      <c r="N2806" s="16" t="n">
        <v>0.56949557403855</v>
      </c>
      <c r="O2806" s="16" t="n">
        <v>0.0314319363722448</v>
      </c>
      <c r="P2806" s="34" t="b">
        <f aca="false">FALSE()</f>
        <v>0</v>
      </c>
      <c r="Q2806" s="16"/>
    </row>
    <row r="2807" customFormat="false" ht="22.35" hidden="false" customHeight="false" outlineLevel="0" collapsed="false">
      <c r="A2807" s="6" t="s">
        <v>4410</v>
      </c>
      <c r="B2807" s="7" t="s">
        <v>1511</v>
      </c>
      <c r="C2807" s="17" t="n">
        <v>1129</v>
      </c>
      <c r="D2807" s="16" t="n">
        <v>-0.00134028351682103</v>
      </c>
      <c r="E2807" s="18" t="n">
        <v>0.000387092906332933</v>
      </c>
      <c r="F2807" s="16" t="n">
        <v>-0.00128867741315551</v>
      </c>
      <c r="G2807" s="18" t="n">
        <v>0.00039778800924687</v>
      </c>
      <c r="H2807" s="16" t="n">
        <v>1.3590035666063</v>
      </c>
      <c r="I2807" s="17" t="n">
        <v>182.140094580624</v>
      </c>
      <c r="J2807" s="16" t="n">
        <v>0.175825874198922</v>
      </c>
      <c r="K2807" s="16" t="n">
        <v>0.257130219277504</v>
      </c>
      <c r="L2807" s="16" t="n">
        <v>0.130179682336203</v>
      </c>
      <c r="M2807" s="16" t="n">
        <v>0.538389370657741</v>
      </c>
      <c r="N2807" s="16" t="n">
        <v>0.575692070278614</v>
      </c>
      <c r="O2807" s="16" t="n">
        <v>0.0311370032273533</v>
      </c>
      <c r="P2807" s="34" t="b">
        <f aca="false">FALSE()</f>
        <v>0</v>
      </c>
      <c r="Q2807" s="16"/>
    </row>
    <row r="2808" customFormat="false" ht="22.35" hidden="false" customHeight="false" outlineLevel="0" collapsed="false">
      <c r="A2808" s="6" t="s">
        <v>4411</v>
      </c>
      <c r="B2808" s="7" t="s">
        <v>1511</v>
      </c>
      <c r="C2808" s="17" t="n">
        <v>1130</v>
      </c>
      <c r="D2808" s="16" t="n">
        <v>-0.00145088978483552</v>
      </c>
      <c r="E2808" s="18" t="n">
        <v>0.000418778340397078</v>
      </c>
      <c r="F2808" s="16" t="n">
        <v>-0.00139577913109637</v>
      </c>
      <c r="G2808" s="18" t="n">
        <v>0.000429970314191615</v>
      </c>
      <c r="H2808" s="16" t="n">
        <v>1.34169265268798</v>
      </c>
      <c r="I2808" s="17" t="n">
        <v>182.033541733114</v>
      </c>
      <c r="J2808" s="16" t="n">
        <v>0.181366971780722</v>
      </c>
      <c r="K2808" s="16" t="n">
        <v>0.263633251450086</v>
      </c>
      <c r="L2808" s="16" t="n">
        <v>0.128596754824114</v>
      </c>
      <c r="M2808" s="16" t="n">
        <v>0.538021704954612</v>
      </c>
      <c r="N2808" s="16" t="n">
        <v>0.579480338930135</v>
      </c>
      <c r="O2808" s="16" t="n">
        <v>0.030863165801972</v>
      </c>
      <c r="P2808" s="34" t="b">
        <f aca="false">FALSE()</f>
        <v>0</v>
      </c>
      <c r="Q2808" s="16"/>
    </row>
    <row r="2809" customFormat="false" ht="22.35" hidden="false" customHeight="false" outlineLevel="0" collapsed="false">
      <c r="A2809" s="6" t="s">
        <v>4412</v>
      </c>
      <c r="B2809" s="7" t="s">
        <v>1511</v>
      </c>
      <c r="C2809" s="17" t="n">
        <v>1131</v>
      </c>
      <c r="D2809" s="16" t="n">
        <v>-0.00156200470449421</v>
      </c>
      <c r="E2809" s="18" t="n">
        <v>0.000450260617826882</v>
      </c>
      <c r="F2809" s="16" t="n">
        <v>-0.00150327058054293</v>
      </c>
      <c r="G2809" s="18" t="n">
        <v>0.000461796110834889</v>
      </c>
      <c r="H2809" s="16" t="n">
        <v>1.33017891793943</v>
      </c>
      <c r="I2809" s="17" t="n">
        <v>181.903366260966</v>
      </c>
      <c r="J2809" s="16" t="n">
        <v>0.185124654444643</v>
      </c>
      <c r="K2809" s="16" t="n">
        <v>0.268249761154074</v>
      </c>
      <c r="L2809" s="16" t="n">
        <v>0.127584657358118</v>
      </c>
      <c r="M2809" s="16" t="n">
        <v>0.537679395506872</v>
      </c>
      <c r="N2809" s="16" t="n">
        <v>0.581230665285114</v>
      </c>
      <c r="O2809" s="16" t="n">
        <v>0.0306140738863526</v>
      </c>
      <c r="P2809" s="34" t="b">
        <f aca="false">FALSE()</f>
        <v>0</v>
      </c>
      <c r="Q2809" s="16"/>
    </row>
    <row r="2810" customFormat="false" ht="22.35" hidden="false" customHeight="false" outlineLevel="0" collapsed="false">
      <c r="A2810" s="6" t="s">
        <v>4413</v>
      </c>
      <c r="B2810" s="7" t="s">
        <v>1511</v>
      </c>
      <c r="C2810" s="17" t="n">
        <v>1132</v>
      </c>
      <c r="D2810" s="16" t="n">
        <v>-0.00167055688460656</v>
      </c>
      <c r="E2810" s="18" t="n">
        <v>0.000480666880981877</v>
      </c>
      <c r="F2810" s="16" t="n">
        <v>-0.00160833791218096</v>
      </c>
      <c r="G2810" s="18" t="n">
        <v>0.00049255137116809</v>
      </c>
      <c r="H2810" s="16" t="n">
        <v>1.32016536040575</v>
      </c>
      <c r="I2810" s="17" t="n">
        <v>181.798167551707</v>
      </c>
      <c r="J2810" s="16" t="n">
        <v>0.18843957410327</v>
      </c>
      <c r="K2810" s="16" t="n">
        <v>0.271819336992899</v>
      </c>
      <c r="L2810" s="16" t="n">
        <v>0.126697761115723</v>
      </c>
      <c r="M2810" s="16" t="n">
        <v>0.53748922359146</v>
      </c>
      <c r="N2810" s="16" t="n">
        <v>0.583477573060357</v>
      </c>
      <c r="O2810" s="16" t="n">
        <v>0.0304021187958502</v>
      </c>
      <c r="P2810" s="34" t="b">
        <f aca="false">FALSE()</f>
        <v>0</v>
      </c>
      <c r="Q2810" s="16"/>
    </row>
    <row r="2811" customFormat="false" ht="22.35" hidden="false" customHeight="false" outlineLevel="0" collapsed="false">
      <c r="A2811" s="6" t="s">
        <v>4414</v>
      </c>
      <c r="B2811" s="7" t="s">
        <v>1511</v>
      </c>
      <c r="C2811" s="17" t="n">
        <v>1133</v>
      </c>
      <c r="D2811" s="16" t="n">
        <v>-0.00177504123608935</v>
      </c>
      <c r="E2811" s="18" t="n">
        <v>0.000509659995054002</v>
      </c>
      <c r="F2811" s="16" t="n">
        <v>-0.00170964965437942</v>
      </c>
      <c r="G2811" s="18" t="n">
        <v>0.000522000561531677</v>
      </c>
      <c r="H2811" s="16" t="n">
        <v>1.30866601707444</v>
      </c>
      <c r="I2811" s="17" t="n">
        <v>181.73804684413</v>
      </c>
      <c r="J2811" s="16" t="n">
        <v>0.192299987230368</v>
      </c>
      <c r="K2811" s="16" t="n">
        <v>0.276331352841422</v>
      </c>
      <c r="L2811" s="16" t="n">
        <v>0.125635910805122</v>
      </c>
      <c r="M2811" s="16" t="n">
        <v>0.537438511080684</v>
      </c>
      <c r="N2811" s="16" t="n">
        <v>0.586073123482337</v>
      </c>
      <c r="O2811" s="16" t="n">
        <v>0.0302072892837348</v>
      </c>
      <c r="P2811" s="34" t="b">
        <f aca="false">FALSE()</f>
        <v>0</v>
      </c>
      <c r="Q2811" s="16"/>
    </row>
    <row r="2812" customFormat="false" ht="22.35" hidden="false" customHeight="false" outlineLevel="0" collapsed="false">
      <c r="A2812" s="6" t="s">
        <v>4415</v>
      </c>
      <c r="B2812" s="7" t="s">
        <v>1511</v>
      </c>
      <c r="C2812" s="17" t="n">
        <v>1134</v>
      </c>
      <c r="D2812" s="16" t="n">
        <v>-0.00187258670136218</v>
      </c>
      <c r="E2812" s="18" t="n">
        <v>0.000536299704629953</v>
      </c>
      <c r="F2812" s="16" t="n">
        <v>-0.00180441920294126</v>
      </c>
      <c r="G2812" s="18" t="n">
        <v>0.00054907586935867</v>
      </c>
      <c r="H2812" s="16" t="n">
        <v>1.29654081281143</v>
      </c>
      <c r="I2812" s="17" t="n">
        <v>181.692184858935</v>
      </c>
      <c r="J2812" s="16" t="n">
        <v>0.196433491315174</v>
      </c>
      <c r="K2812" s="16" t="n">
        <v>0.281297097639052</v>
      </c>
      <c r="L2812" s="16" t="n">
        <v>0.124503451151899</v>
      </c>
      <c r="M2812" s="16" t="n">
        <v>0.537159592271413</v>
      </c>
      <c r="N2812" s="16" t="n">
        <v>0.589407848169905</v>
      </c>
      <c r="O2812" s="16" t="n">
        <v>0.0300562632891717</v>
      </c>
      <c r="P2812" s="34" t="b">
        <f aca="false">FALSE()</f>
        <v>0</v>
      </c>
      <c r="Q2812" s="16"/>
    </row>
    <row r="2813" customFormat="false" ht="22.35" hidden="false" customHeight="false" outlineLevel="0" collapsed="false">
      <c r="A2813" s="6" t="s">
        <v>4416</v>
      </c>
      <c r="B2813" s="7" t="s">
        <v>1511</v>
      </c>
      <c r="C2813" s="17" t="n">
        <v>1135</v>
      </c>
      <c r="D2813" s="16" t="n">
        <v>-0.00196162374297494</v>
      </c>
      <c r="E2813" s="18" t="n">
        <v>0.000560101820719507</v>
      </c>
      <c r="F2813" s="16" t="n">
        <v>-0.00189125633325561</v>
      </c>
      <c r="G2813" s="18" t="n">
        <v>0.000573409083804057</v>
      </c>
      <c r="H2813" s="16" t="n">
        <v>1.28152096303919</v>
      </c>
      <c r="I2813" s="17" t="n">
        <v>181.684652349893</v>
      </c>
      <c r="J2813" s="16" t="n">
        <v>0.201643848529146</v>
      </c>
      <c r="K2813" s="16" t="n">
        <v>0.286779291088401</v>
      </c>
      <c r="L2813" s="16" t="n">
        <v>0.123066266651954</v>
      </c>
      <c r="M2813" s="16" t="n">
        <v>0.536880673462143</v>
      </c>
      <c r="N2813" s="16" t="n">
        <v>0.593034997803176</v>
      </c>
      <c r="O2813" s="16" t="n">
        <v>0.0299511980946196</v>
      </c>
      <c r="P2813" s="34" t="b">
        <f aca="false">FALSE()</f>
        <v>0</v>
      </c>
      <c r="Q2813" s="16"/>
    </row>
    <row r="2814" customFormat="false" ht="22.35" hidden="false" customHeight="false" outlineLevel="0" collapsed="false">
      <c r="A2814" s="6" t="s">
        <v>4417</v>
      </c>
      <c r="B2814" s="7" t="s">
        <v>1511</v>
      </c>
      <c r="C2814" s="17" t="n">
        <v>1136</v>
      </c>
      <c r="D2814" s="16" t="n">
        <v>-0.00203893379204924</v>
      </c>
      <c r="E2814" s="18" t="n">
        <v>0.000580171263950253</v>
      </c>
      <c r="F2814" s="16" t="n">
        <v>-0.00196690085607254</v>
      </c>
      <c r="G2814" s="18" t="n">
        <v>0.000594003020520109</v>
      </c>
      <c r="H2814" s="16" t="n">
        <v>1.26645558758882</v>
      </c>
      <c r="I2814" s="17" t="n">
        <v>181.694299288147</v>
      </c>
      <c r="J2814" s="16" t="n">
        <v>0.206971204528303</v>
      </c>
      <c r="K2814" s="16" t="n">
        <v>0.292252636540476</v>
      </c>
      <c r="L2814" s="16" t="n">
        <v>0.121613021324937</v>
      </c>
      <c r="M2814" s="16" t="n">
        <v>0.536360870226685</v>
      </c>
      <c r="N2814" s="16" t="n">
        <v>0.598011852069101</v>
      </c>
      <c r="O2814" s="16" t="n">
        <v>0.0299067739574896</v>
      </c>
      <c r="P2814" s="34" t="b">
        <f aca="false">FALSE()</f>
        <v>0</v>
      </c>
      <c r="Q2814" s="16"/>
    </row>
    <row r="2815" customFormat="false" ht="22.35" hidden="false" customHeight="false" outlineLevel="0" collapsed="false">
      <c r="A2815" s="6" t="s">
        <v>4418</v>
      </c>
      <c r="B2815" s="7" t="s">
        <v>1511</v>
      </c>
      <c r="C2815" s="17" t="n">
        <v>1137</v>
      </c>
      <c r="D2815" s="16" t="n">
        <v>-0.00210426757766937</v>
      </c>
      <c r="E2815" s="18" t="n">
        <v>0.000596334215821731</v>
      </c>
      <c r="F2815" s="16" t="n">
        <v>-0.00203095628097536</v>
      </c>
      <c r="G2815" s="18" t="n">
        <v>0.000610555900223101</v>
      </c>
      <c r="H2815" s="16" t="n">
        <v>1.25399459914999</v>
      </c>
      <c r="I2815" s="17" t="n">
        <v>181.695202995389</v>
      </c>
      <c r="J2815" s="16" t="n">
        <v>0.211454924058837</v>
      </c>
      <c r="K2815" s="16" t="n">
        <v>0.29556683558241</v>
      </c>
      <c r="L2815" s="16" t="n">
        <v>0.12041583646067</v>
      </c>
      <c r="M2815" s="16" t="n">
        <v>0.536094629545109</v>
      </c>
      <c r="N2815" s="16" t="n">
        <v>0.601714284127267</v>
      </c>
      <c r="O2815" s="16" t="n">
        <v>0.0299501944336925</v>
      </c>
      <c r="P2815" s="34" t="b">
        <f aca="false">FALSE()</f>
        <v>0</v>
      </c>
      <c r="Q2815" s="16"/>
    </row>
    <row r="2816" customFormat="false" ht="22.35" hidden="false" customHeight="false" outlineLevel="0" collapsed="false">
      <c r="A2816" s="6" t="s">
        <v>4419</v>
      </c>
      <c r="B2816" s="7" t="s">
        <v>1511</v>
      </c>
      <c r="C2816" s="17" t="n">
        <v>1138</v>
      </c>
      <c r="D2816" s="16" t="n">
        <v>-0.00215412369863907</v>
      </c>
      <c r="E2816" s="18" t="n">
        <v>0.000607887244630953</v>
      </c>
      <c r="F2816" s="16" t="n">
        <v>-0.00208007301225705</v>
      </c>
      <c r="G2816" s="18" t="n">
        <v>0.000622315267910666</v>
      </c>
      <c r="H2816" s="16" t="n">
        <v>1.24259316959768</v>
      </c>
      <c r="I2816" s="17" t="n">
        <v>181.681840992932</v>
      </c>
      <c r="J2816" s="16" t="n">
        <v>0.215619173830375</v>
      </c>
      <c r="K2816" s="16" t="n">
        <v>0.300476686163887</v>
      </c>
      <c r="L2816" s="16" t="n">
        <v>0.11932983343117</v>
      </c>
      <c r="M2816" s="16" t="n">
        <v>0.536018560778944</v>
      </c>
      <c r="N2816" s="16" t="n">
        <v>0.605526588489357</v>
      </c>
      <c r="O2816" s="16" t="n">
        <v>0.0300446677023137</v>
      </c>
      <c r="P2816" s="34" t="b">
        <f aca="false">FALSE()</f>
        <v>0</v>
      </c>
      <c r="Q2816" s="16"/>
    </row>
    <row r="2817" customFormat="false" ht="22.35" hidden="false" customHeight="false" outlineLevel="0" collapsed="false">
      <c r="A2817" s="6" t="s">
        <v>4420</v>
      </c>
      <c r="B2817" s="7" t="s">
        <v>1511</v>
      </c>
      <c r="C2817" s="17" t="n">
        <v>1139</v>
      </c>
      <c r="D2817" s="16" t="n">
        <v>-0.00218695297229166</v>
      </c>
      <c r="E2817" s="18" t="n">
        <v>0.000614513791772027</v>
      </c>
      <c r="F2817" s="16" t="n">
        <v>-0.00211281120073338</v>
      </c>
      <c r="G2817" s="18" t="n">
        <v>0.000629051151885863</v>
      </c>
      <c r="H2817" s="16" t="n">
        <v>1.23072208532463</v>
      </c>
      <c r="I2817" s="17" t="n">
        <v>181.67268238039</v>
      </c>
      <c r="J2817" s="16" t="n">
        <v>0.220017867845542</v>
      </c>
      <c r="K2817" s="16" t="n">
        <v>0.304967986492652</v>
      </c>
      <c r="L2817" s="16" t="n">
        <v>0.118195813685196</v>
      </c>
      <c r="M2817" s="16" t="n">
        <v>0.535777676352756</v>
      </c>
      <c r="N2817" s="16" t="n">
        <v>0.609186408858485</v>
      </c>
      <c r="O2817" s="16" t="n">
        <v>0.0301952989219252</v>
      </c>
      <c r="P2817" s="34" t="b">
        <f aca="false">FALSE()</f>
        <v>0</v>
      </c>
      <c r="Q2817" s="16"/>
    </row>
    <row r="2818" customFormat="false" ht="22.35" hidden="false" customHeight="false" outlineLevel="0" collapsed="false">
      <c r="A2818" s="6" t="s">
        <v>4421</v>
      </c>
      <c r="B2818" s="7" t="s">
        <v>1511</v>
      </c>
      <c r="C2818" s="17" t="n">
        <v>1140</v>
      </c>
      <c r="D2818" s="16" t="n">
        <v>-0.00220290298516772</v>
      </c>
      <c r="E2818" s="18" t="n">
        <v>0.000616419756210258</v>
      </c>
      <c r="F2818" s="16" t="n">
        <v>-0.00212928077188281</v>
      </c>
      <c r="G2818" s="18" t="n">
        <v>0.000630915337011881</v>
      </c>
      <c r="H2818" s="16" t="n">
        <v>1.2183481348337</v>
      </c>
      <c r="I2818" s="17" t="n">
        <v>181.656141024881</v>
      </c>
      <c r="J2818" s="16" t="n">
        <v>0.224671668767305</v>
      </c>
      <c r="K2818" s="16" t="n">
        <v>0.310381965840318</v>
      </c>
      <c r="L2818" s="16" t="n">
        <v>0.117018168945071</v>
      </c>
      <c r="M2818" s="16" t="n">
        <v>0.535498757543486</v>
      </c>
      <c r="N2818" s="16" t="n">
        <v>0.61322644062774</v>
      </c>
      <c r="O2818" s="16" t="n">
        <v>0.0303889629205281</v>
      </c>
      <c r="P2818" s="34" t="b">
        <f aca="false">FALSE()</f>
        <v>0</v>
      </c>
      <c r="Q2818" s="16"/>
    </row>
    <row r="2819" customFormat="false" ht="22.35" hidden="false" customHeight="false" outlineLevel="0" collapsed="false">
      <c r="A2819" s="6" t="s">
        <v>4422</v>
      </c>
      <c r="B2819" s="7" t="s">
        <v>1511</v>
      </c>
      <c r="C2819" s="17" t="n">
        <v>1141</v>
      </c>
      <c r="D2819" s="16" t="n">
        <v>-0.00220092731927241</v>
      </c>
      <c r="E2819" s="18" t="n">
        <v>0.000613447560849795</v>
      </c>
      <c r="F2819" s="16" t="n">
        <v>-0.00212841060680904</v>
      </c>
      <c r="G2819" s="18" t="n">
        <v>0.000627640861375985</v>
      </c>
      <c r="H2819" s="16" t="n">
        <v>1.20594564492838</v>
      </c>
      <c r="I2819" s="17" t="n">
        <v>181.611689145439</v>
      </c>
      <c r="J2819" s="16" t="n">
        <v>0.229407185650887</v>
      </c>
      <c r="K2819" s="16" t="n">
        <v>0.31587253498712</v>
      </c>
      <c r="L2819" s="16" t="n">
        <v>0.115855493127104</v>
      </c>
      <c r="M2819" s="16" t="n">
        <v>0.535194482478828</v>
      </c>
      <c r="N2819" s="16" t="n">
        <v>0.617718593298292</v>
      </c>
      <c r="O2819" s="16" t="n">
        <v>0.0305960095502546</v>
      </c>
      <c r="P2819" s="34" t="b">
        <f aca="false">FALSE()</f>
        <v>0</v>
      </c>
      <c r="Q2819" s="16"/>
    </row>
    <row r="2820" customFormat="false" ht="22.35" hidden="false" customHeight="false" outlineLevel="0" collapsed="false">
      <c r="A2820" s="6" t="s">
        <v>4423</v>
      </c>
      <c r="B2820" s="7" t="s">
        <v>1511</v>
      </c>
      <c r="C2820" s="17" t="n">
        <v>1142</v>
      </c>
      <c r="D2820" s="16" t="n">
        <v>-0.0021814312794323</v>
      </c>
      <c r="E2820" s="18" t="n">
        <v>0.00060561856114145</v>
      </c>
      <c r="F2820" s="16" t="n">
        <v>-0.00211060278012358</v>
      </c>
      <c r="G2820" s="18" t="n">
        <v>0.000619362760118837</v>
      </c>
      <c r="H2820" s="16" t="n">
        <v>1.19318727787431</v>
      </c>
      <c r="I2820" s="17" t="n">
        <v>181.559794395165</v>
      </c>
      <c r="J2820" s="16" t="n">
        <v>0.234352901607097</v>
      </c>
      <c r="K2820" s="16" t="n">
        <v>0.321402690571531</v>
      </c>
      <c r="L2820" s="16" t="n">
        <v>0.114662799021481</v>
      </c>
      <c r="M2820" s="16" t="n">
        <v>0.534700035498758</v>
      </c>
      <c r="N2820" s="16" t="n">
        <v>0.62194594743937</v>
      </c>
      <c r="O2820" s="16" t="n">
        <v>0.0308362660601791</v>
      </c>
      <c r="P2820" s="34" t="b">
        <f aca="false">FALSE()</f>
        <v>0</v>
      </c>
      <c r="Q2820" s="16"/>
    </row>
    <row r="2821" customFormat="false" ht="22.35" hidden="false" customHeight="false" outlineLevel="0" collapsed="false">
      <c r="A2821" s="6" t="s">
        <v>4424</v>
      </c>
      <c r="B2821" s="7" t="s">
        <v>1511</v>
      </c>
      <c r="C2821" s="17" t="n">
        <v>1143</v>
      </c>
      <c r="D2821" s="16" t="n">
        <v>-0.0021449689489385</v>
      </c>
      <c r="E2821" s="18" t="n">
        <v>0.000593128976761816</v>
      </c>
      <c r="F2821" s="16" t="n">
        <v>-0.00207627363628917</v>
      </c>
      <c r="G2821" s="18" t="n">
        <v>0.000606383585091359</v>
      </c>
      <c r="H2821" s="16" t="n">
        <v>1.1816895048041</v>
      </c>
      <c r="I2821" s="17" t="n">
        <v>181.519049338077</v>
      </c>
      <c r="J2821" s="16" t="n">
        <v>0.238874721113444</v>
      </c>
      <c r="K2821" s="16" t="n">
        <v>0.326525063445583</v>
      </c>
      <c r="L2821" s="16" t="n">
        <v>0.113583580048632</v>
      </c>
      <c r="M2821" s="16" t="n">
        <v>0.534268979157158</v>
      </c>
      <c r="N2821" s="16" t="n">
        <v>0.624110045997844</v>
      </c>
      <c r="O2821" s="16" t="n">
        <v>0.0310646117106799</v>
      </c>
      <c r="P2821" s="34" t="b">
        <f aca="false">FALSE()</f>
        <v>0</v>
      </c>
      <c r="Q2821" s="16"/>
    </row>
    <row r="2822" customFormat="false" ht="22.35" hidden="false" customHeight="false" outlineLevel="0" collapsed="false">
      <c r="A2822" s="6" t="s">
        <v>4425</v>
      </c>
      <c r="B2822" s="7" t="s">
        <v>1511</v>
      </c>
      <c r="C2822" s="17" t="n">
        <v>1144</v>
      </c>
      <c r="D2822" s="16" t="n">
        <v>-0.00209116200808882</v>
      </c>
      <c r="E2822" s="18" t="n">
        <v>0.000575799309203673</v>
      </c>
      <c r="F2822" s="16" t="n">
        <v>-0.0020250046915641</v>
      </c>
      <c r="G2822" s="18" t="n">
        <v>0.000588638599380821</v>
      </c>
      <c r="H2822" s="16" t="n">
        <v>1.17229187305555</v>
      </c>
      <c r="I2822" s="17" t="n">
        <v>181.513338982816</v>
      </c>
      <c r="J2822" s="16" t="n">
        <v>0.242616189842851</v>
      </c>
      <c r="K2822" s="16" t="n">
        <v>0.330797622448213</v>
      </c>
      <c r="L2822" s="16" t="n">
        <v>0.112683857171081</v>
      </c>
      <c r="M2822" s="16" t="n">
        <v>0.533761854049394</v>
      </c>
      <c r="N2822" s="16" t="n">
        <v>0.626196849567201</v>
      </c>
      <c r="O2822" s="16" t="n">
        <v>0.0312616703266061</v>
      </c>
      <c r="P2822" s="34" t="b">
        <f aca="false">FALSE()</f>
        <v>0</v>
      </c>
      <c r="Q2822" s="16"/>
    </row>
    <row r="2823" customFormat="false" ht="22.35" hidden="false" customHeight="false" outlineLevel="0" collapsed="false">
      <c r="A2823" s="6" t="s">
        <v>4426</v>
      </c>
      <c r="B2823" s="7" t="s">
        <v>1511</v>
      </c>
      <c r="C2823" s="17" t="n">
        <v>1145</v>
      </c>
      <c r="D2823" s="16" t="n">
        <v>-0.00202102141197288</v>
      </c>
      <c r="E2823" s="18" t="n">
        <v>0.000554101488109059</v>
      </c>
      <c r="F2823" s="16" t="n">
        <v>-0.00195780588064964</v>
      </c>
      <c r="G2823" s="18" t="n">
        <v>0.000566530508663688</v>
      </c>
      <c r="H2823" s="16" t="n">
        <v>1.16400189576713</v>
      </c>
      <c r="I2823" s="17" t="n">
        <v>181.528897929239</v>
      </c>
      <c r="J2823" s="16" t="n">
        <v>0.24595082707202</v>
      </c>
      <c r="K2823" s="16" t="n">
        <v>0.334677264447795</v>
      </c>
      <c r="L2823" s="16" t="n">
        <v>0.111877333659408</v>
      </c>
      <c r="M2823" s="16" t="n">
        <v>0.533622394644759</v>
      </c>
      <c r="N2823" s="16" t="n">
        <v>0.62883932884162</v>
      </c>
      <c r="O2823" s="16" t="n">
        <v>0.0314236808865224</v>
      </c>
      <c r="P2823" s="34" t="b">
        <f aca="false">FALSE()</f>
        <v>0</v>
      </c>
      <c r="Q2823" s="16"/>
    </row>
    <row r="2824" customFormat="false" ht="22.35" hidden="false" customHeight="false" outlineLevel="0" collapsed="false">
      <c r="A2824" s="6" t="s">
        <v>4427</v>
      </c>
      <c r="B2824" s="7" t="s">
        <v>1511</v>
      </c>
      <c r="C2824" s="17" t="n">
        <v>1146</v>
      </c>
      <c r="D2824" s="16" t="n">
        <v>-0.00193746107674897</v>
      </c>
      <c r="E2824" s="18" t="n">
        <v>0.00052896536721426</v>
      </c>
      <c r="F2824" s="16" t="n">
        <v>-0.00187742277344066</v>
      </c>
      <c r="G2824" s="18" t="n">
        <v>0.000540981463550209</v>
      </c>
      <c r="H2824" s="16" t="n">
        <v>1.15797535678546</v>
      </c>
      <c r="I2824" s="17" t="n">
        <v>181.562344051642</v>
      </c>
      <c r="J2824" s="16" t="n">
        <v>0.248395066509507</v>
      </c>
      <c r="K2824" s="16" t="n">
        <v>0.337648059618229</v>
      </c>
      <c r="L2824" s="16" t="n">
        <v>0.11127743246049</v>
      </c>
      <c r="M2824" s="16" t="n">
        <v>0.533204016430854</v>
      </c>
      <c r="N2824" s="16" t="n">
        <v>0.630907459857184</v>
      </c>
      <c r="O2824" s="16" t="n">
        <v>0.0314973458876037</v>
      </c>
      <c r="P2824" s="34" t="b">
        <f aca="false">FALSE()</f>
        <v>0</v>
      </c>
      <c r="Q2824" s="16"/>
    </row>
    <row r="2825" customFormat="false" ht="22.35" hidden="false" customHeight="false" outlineLevel="0" collapsed="false">
      <c r="A2825" s="6" t="s">
        <v>4428</v>
      </c>
      <c r="B2825" s="7" t="s">
        <v>1511</v>
      </c>
      <c r="C2825" s="17" t="n">
        <v>1147</v>
      </c>
      <c r="D2825" s="16" t="n">
        <v>-0.00184079700502389</v>
      </c>
      <c r="E2825" s="18" t="n">
        <v>0.000500522756420987</v>
      </c>
      <c r="F2825" s="16" t="n">
        <v>-0.00178421194873958</v>
      </c>
      <c r="G2825" s="18" t="n">
        <v>0.000512218074149544</v>
      </c>
      <c r="H2825" s="16" t="n">
        <v>1.15326219994375</v>
      </c>
      <c r="I2825" s="17" t="n">
        <v>181.638589258021</v>
      </c>
      <c r="J2825" s="16" t="n">
        <v>0.250318115060504</v>
      </c>
      <c r="K2825" s="16" t="n">
        <v>0.339372811989903</v>
      </c>
      <c r="L2825" s="16" t="n">
        <v>0.110777661173075</v>
      </c>
      <c r="M2825" s="16" t="n">
        <v>0.533089913281607</v>
      </c>
      <c r="N2825" s="16" t="n">
        <v>0.631822194066115</v>
      </c>
      <c r="O2825" s="16" t="n">
        <v>0.0315148283957468</v>
      </c>
      <c r="P2825" s="34" t="b">
        <f aca="false">FALSE()</f>
        <v>0</v>
      </c>
      <c r="Q2825" s="16"/>
    </row>
    <row r="2826" customFormat="false" ht="22.35" hidden="false" customHeight="false" outlineLevel="0" collapsed="false">
      <c r="A2826" s="6" t="s">
        <v>4429</v>
      </c>
      <c r="B2826" s="7" t="s">
        <v>1511</v>
      </c>
      <c r="C2826" s="17" t="n">
        <v>1148</v>
      </c>
      <c r="D2826" s="16" t="n">
        <v>-0.00173416201219653</v>
      </c>
      <c r="E2826" s="18" t="n">
        <v>0.000469761652234346</v>
      </c>
      <c r="F2826" s="16" t="n">
        <v>-0.00168130722599213</v>
      </c>
      <c r="G2826" s="18" t="n">
        <v>0.000481296664564061</v>
      </c>
      <c r="H2826" s="16" t="n">
        <v>1.14754315129671</v>
      </c>
      <c r="I2826" s="17" t="n">
        <v>181.778192185198</v>
      </c>
      <c r="J2826" s="16" t="n">
        <v>0.252665256732881</v>
      </c>
      <c r="K2826" s="16" t="n">
        <v>0.342107933259856</v>
      </c>
      <c r="L2826" s="16" t="n">
        <v>0.110143171939276</v>
      </c>
      <c r="M2826" s="16" t="n">
        <v>0.533089913281607</v>
      </c>
      <c r="N2826" s="16" t="n">
        <v>0.63288577310363</v>
      </c>
      <c r="O2826" s="16" t="n">
        <v>0.0314769876793445</v>
      </c>
      <c r="P2826" s="34" t="b">
        <f aca="false">FALSE()</f>
        <v>0</v>
      </c>
      <c r="Q2826" s="16"/>
    </row>
    <row r="2827" customFormat="false" ht="22.35" hidden="false" customHeight="false" outlineLevel="0" collapsed="false">
      <c r="A2827" s="6" t="s">
        <v>4430</v>
      </c>
      <c r="B2827" s="7" t="s">
        <v>1511</v>
      </c>
      <c r="C2827" s="17" t="n">
        <v>1149</v>
      </c>
      <c r="D2827" s="16" t="n">
        <v>-0.00161931605380389</v>
      </c>
      <c r="E2827" s="18" t="n">
        <v>0.000437082437257625</v>
      </c>
      <c r="F2827" s="16" t="n">
        <v>-0.00157031909070109</v>
      </c>
      <c r="G2827" s="18" t="n">
        <v>0.000448550658723175</v>
      </c>
      <c r="H2827" s="16" t="n">
        <v>1.14299297615955</v>
      </c>
      <c r="I2827" s="17" t="n">
        <v>181.976165768074</v>
      </c>
      <c r="J2827" s="16" t="n">
        <v>0.254542999833453</v>
      </c>
      <c r="K2827" s="16" t="n">
        <v>0.343775356054526</v>
      </c>
      <c r="L2827" s="16" t="n">
        <v>0.109586662380038</v>
      </c>
      <c r="M2827" s="16" t="n">
        <v>0.532582788173843</v>
      </c>
      <c r="N2827" s="16" t="n">
        <v>0.633139011508322</v>
      </c>
      <c r="O2827" s="16" t="n">
        <v>0.0313945407738825</v>
      </c>
      <c r="P2827" s="34" t="b">
        <f aca="false">FALSE()</f>
        <v>0</v>
      </c>
      <c r="Q2827" s="16"/>
    </row>
    <row r="2828" customFormat="false" ht="22.35" hidden="false" customHeight="false" outlineLevel="0" collapsed="false">
      <c r="A2828" s="6" t="s">
        <v>4431</v>
      </c>
      <c r="B2828" s="7" t="s">
        <v>1511</v>
      </c>
      <c r="C2828" s="17" t="n">
        <v>1150</v>
      </c>
      <c r="D2828" s="16" t="n">
        <v>-0.00149972127273354</v>
      </c>
      <c r="E2828" s="18" t="n">
        <v>0.000403332874877006</v>
      </c>
      <c r="F2828" s="16" t="n">
        <v>-0.00145466932657216</v>
      </c>
      <c r="G2828" s="18" t="n">
        <v>0.000414959168890344</v>
      </c>
      <c r="H2828" s="16" t="n">
        <v>1.13840296333388</v>
      </c>
      <c r="I2828" s="17" t="n">
        <v>182.281267689962</v>
      </c>
      <c r="J2828" s="16" t="n">
        <v>0.256446246578931</v>
      </c>
      <c r="K2828" s="16" t="n">
        <v>0.345760858772763</v>
      </c>
      <c r="L2828" s="16" t="n">
        <v>0.108963838217443</v>
      </c>
      <c r="M2828" s="16" t="n">
        <v>0.532341903747655</v>
      </c>
      <c r="N2828" s="16" t="n">
        <v>0.633226695600965</v>
      </c>
      <c r="O2828" s="16" t="n">
        <v>0.0312841186388823</v>
      </c>
      <c r="P2828" s="34" t="b">
        <f aca="false">FALSE()</f>
        <v>0</v>
      </c>
      <c r="Q2828" s="16"/>
    </row>
    <row r="2829" customFormat="false" ht="22.35" hidden="false" customHeight="false" outlineLevel="0" collapsed="false">
      <c r="A2829" s="6" t="s">
        <v>4432</v>
      </c>
      <c r="B2829" s="7" t="s">
        <v>1511</v>
      </c>
      <c r="C2829" s="17" t="n">
        <v>1151</v>
      </c>
      <c r="D2829" s="16" t="n">
        <v>-0.00137674796675994</v>
      </c>
      <c r="E2829" s="18" t="n">
        <v>0.000369011664390881</v>
      </c>
      <c r="F2829" s="16" t="n">
        <v>-0.00133562948315131</v>
      </c>
      <c r="G2829" s="18" t="n">
        <v>0.000380901989709149</v>
      </c>
      <c r="H2829" s="16" t="n">
        <v>1.13498728395422</v>
      </c>
      <c r="I2829" s="17" t="n">
        <v>182.683164017596</v>
      </c>
      <c r="J2829" s="16" t="n">
        <v>0.257867618430793</v>
      </c>
      <c r="K2829" s="16" t="n">
        <v>0.347226027413301</v>
      </c>
      <c r="L2829" s="16" t="n">
        <v>0.108398906607221</v>
      </c>
      <c r="M2829" s="16" t="n">
        <v>0.532177088087631</v>
      </c>
      <c r="N2829" s="16" t="n">
        <v>0.633226695600965</v>
      </c>
      <c r="O2829" s="16" t="n">
        <v>0.031132408434106</v>
      </c>
      <c r="P2829" s="34" t="b">
        <f aca="false">FALSE()</f>
        <v>0</v>
      </c>
      <c r="Q2829" s="16"/>
    </row>
    <row r="2830" customFormat="false" ht="22.35" hidden="false" customHeight="false" outlineLevel="0" collapsed="false">
      <c r="A2830" s="6" t="s">
        <v>4433</v>
      </c>
      <c r="B2830" s="7" t="s">
        <v>1511</v>
      </c>
      <c r="C2830" s="17" t="n">
        <v>1152</v>
      </c>
      <c r="D2830" s="16" t="n">
        <v>-0.00125378067024555</v>
      </c>
      <c r="E2830" s="18" t="n">
        <v>0.000334991876430764</v>
      </c>
      <c r="F2830" s="16" t="n">
        <v>-0.00121637491576593</v>
      </c>
      <c r="G2830" s="18" t="n">
        <v>0.000347089321290792</v>
      </c>
      <c r="H2830" s="16" t="n">
        <v>1.13660283364156</v>
      </c>
      <c r="I2830" s="17" t="n">
        <v>183.145456035541</v>
      </c>
      <c r="J2830" s="16" t="n">
        <v>0.25718934433204</v>
      </c>
      <c r="K2830" s="16" t="n">
        <v>0.346537590577262</v>
      </c>
      <c r="L2830" s="16" t="n">
        <v>0.108281837654618</v>
      </c>
      <c r="M2830" s="16" t="n">
        <v>0.532113697449161</v>
      </c>
      <c r="N2830" s="16" t="n">
        <v>0.633226695600965</v>
      </c>
      <c r="O2830" s="16" t="n">
        <v>0.0309649014204701</v>
      </c>
      <c r="P2830" s="34" t="b">
        <f aca="false">FALSE()</f>
        <v>0</v>
      </c>
      <c r="Q2830" s="16"/>
    </row>
    <row r="2831" customFormat="false" ht="22.35" hidden="false" customHeight="false" outlineLevel="0" collapsed="false">
      <c r="A2831" s="6" t="s">
        <v>4434</v>
      </c>
      <c r="B2831" s="7" t="s">
        <v>1511</v>
      </c>
      <c r="C2831" s="17" t="n">
        <v>1153</v>
      </c>
      <c r="D2831" s="16" t="n">
        <v>-0.00113209620236518</v>
      </c>
      <c r="E2831" s="18" t="n">
        <v>0.000301727213369417</v>
      </c>
      <c r="F2831" s="16" t="n">
        <v>-0.00109817236270963</v>
      </c>
      <c r="G2831" s="18" t="n">
        <v>0.000314032552666733</v>
      </c>
      <c r="H2831" s="16" t="n">
        <v>1.14352791368829</v>
      </c>
      <c r="I2831" s="17" t="n">
        <v>183.703141035999</v>
      </c>
      <c r="J2831" s="16" t="n">
        <v>0.254307444463363</v>
      </c>
      <c r="K2831" s="16" t="n">
        <v>0.343775356054526</v>
      </c>
      <c r="L2831" s="16" t="n">
        <v>0.108616139428372</v>
      </c>
      <c r="M2831" s="16" t="n">
        <v>0.53198691617222</v>
      </c>
      <c r="N2831" s="16" t="n">
        <v>0.633226695600965</v>
      </c>
      <c r="O2831" s="16" t="n">
        <v>0.0307539011890867</v>
      </c>
      <c r="P2831" s="34" t="b">
        <f aca="false">FALSE()</f>
        <v>0</v>
      </c>
      <c r="Q2831" s="16"/>
    </row>
    <row r="2832" customFormat="false" ht="22.35" hidden="false" customHeight="false" outlineLevel="0" collapsed="false">
      <c r="A2832" s="6" t="s">
        <v>4435</v>
      </c>
      <c r="B2832" s="7" t="s">
        <v>1511</v>
      </c>
      <c r="C2832" s="17" t="n">
        <v>1154</v>
      </c>
      <c r="D2832" s="16" t="n">
        <v>-0.00101334902705092</v>
      </c>
      <c r="E2832" s="18" t="n">
        <v>0.000269731813969826</v>
      </c>
      <c r="F2832" s="18" t="n">
        <v>-0.000982657227613614</v>
      </c>
      <c r="G2832" s="18" t="n">
        <v>0.000282323917756885</v>
      </c>
      <c r="H2832" s="16" t="n">
        <v>1.15612522642765</v>
      </c>
      <c r="I2832" s="17" t="n">
        <v>184.412029741881</v>
      </c>
      <c r="J2832" s="16" t="n">
        <v>0.249125515021954</v>
      </c>
      <c r="K2832" s="16" t="n">
        <v>0.338087275127897</v>
      </c>
      <c r="L2832" s="16" t="n">
        <v>0.109400565032716</v>
      </c>
      <c r="M2832" s="16" t="n">
        <v>0.532177088087631</v>
      </c>
      <c r="N2832" s="16" t="n">
        <v>0.633139011508322</v>
      </c>
      <c r="O2832" s="16" t="n">
        <v>0.0304404286956389</v>
      </c>
      <c r="P2832" s="34" t="b">
        <f aca="false">FALSE()</f>
        <v>0</v>
      </c>
      <c r="Q2832" s="16"/>
    </row>
    <row r="2833" customFormat="false" ht="22.35" hidden="false" customHeight="false" outlineLevel="0" collapsed="false">
      <c r="A2833" s="6" t="s">
        <v>4436</v>
      </c>
      <c r="B2833" s="7" t="s">
        <v>1511</v>
      </c>
      <c r="C2833" s="17" t="n">
        <v>1155</v>
      </c>
      <c r="D2833" s="18" t="n">
        <v>-0.000899913528610029</v>
      </c>
      <c r="E2833" s="18" t="n">
        <v>0.000239694328704823</v>
      </c>
      <c r="F2833" s="18" t="n">
        <v>-0.000872227758517163</v>
      </c>
      <c r="G2833" s="18" t="n">
        <v>0.000252564831563913</v>
      </c>
      <c r="H2833" s="16" t="n">
        <v>1.17215973938873</v>
      </c>
      <c r="I2833" s="17" t="n">
        <v>185.26059009234</v>
      </c>
      <c r="J2833" s="16" t="n">
        <v>0.242638063309003</v>
      </c>
      <c r="K2833" s="16" t="n">
        <v>0.330797622448213</v>
      </c>
      <c r="L2833" s="16" t="n">
        <v>0.110426606401427</v>
      </c>
      <c r="M2833" s="16" t="n">
        <v>0.532468685024596</v>
      </c>
      <c r="N2833" s="16" t="n">
        <v>0.631552154045503</v>
      </c>
      <c r="O2833" s="16" t="n">
        <v>0.0300499411788649</v>
      </c>
      <c r="P2833" s="34" t="b">
        <f aca="false">FALSE()</f>
        <v>0</v>
      </c>
      <c r="Q2833" s="16"/>
    </row>
    <row r="2834" customFormat="false" ht="22.35" hidden="false" customHeight="false" outlineLevel="0" collapsed="false">
      <c r="A2834" s="6" t="s">
        <v>4437</v>
      </c>
      <c r="B2834" s="7" t="s">
        <v>1511</v>
      </c>
      <c r="C2834" s="17" t="n">
        <v>1156</v>
      </c>
      <c r="D2834" s="18" t="n">
        <v>-0.000792298433023565</v>
      </c>
      <c r="E2834" s="18" t="n">
        <v>0.000211726809801693</v>
      </c>
      <c r="F2834" s="18" t="n">
        <v>-0.000767296849186199</v>
      </c>
      <c r="G2834" s="18" t="n">
        <v>0.000224814454304959</v>
      </c>
      <c r="H2834" s="16" t="n">
        <v>1.19664946364371</v>
      </c>
      <c r="I2834" s="17" t="n">
        <v>186.25152510954</v>
      </c>
      <c r="J2834" s="16" t="n">
        <v>0.232964211165998</v>
      </c>
      <c r="K2834" s="16" t="n">
        <v>0.319921070926171</v>
      </c>
      <c r="L2834" s="16" t="n">
        <v>0.112160200436422</v>
      </c>
      <c r="M2834" s="16" t="n">
        <v>0.533064557026218</v>
      </c>
      <c r="N2834" s="16" t="n">
        <v>0.626183739308299</v>
      </c>
      <c r="O2834" s="16" t="n">
        <v>0.0295585326577396</v>
      </c>
      <c r="P2834" s="34" t="b">
        <f aca="false">FALSE()</f>
        <v>0</v>
      </c>
      <c r="Q2834" s="16"/>
    </row>
    <row r="2835" customFormat="false" ht="22.35" hidden="false" customHeight="false" outlineLevel="0" collapsed="false">
      <c r="A2835" s="6" t="s">
        <v>4438</v>
      </c>
      <c r="B2835" s="7" t="s">
        <v>1511</v>
      </c>
      <c r="C2835" s="17" t="n">
        <v>1157</v>
      </c>
      <c r="D2835" s="18" t="n">
        <v>-0.000692567042585182</v>
      </c>
      <c r="E2835" s="18" t="n">
        <v>0.000186391462189007</v>
      </c>
      <c r="F2835" s="18" t="n">
        <v>-0.000669833417559625</v>
      </c>
      <c r="G2835" s="18" t="n">
        <v>0.00019960348749636</v>
      </c>
      <c r="H2835" s="16" t="n">
        <v>1.23404222874174</v>
      </c>
      <c r="I2835" s="17" t="n">
        <v>187.369286292756</v>
      </c>
      <c r="J2835" s="16" t="n">
        <v>0.218732768538721</v>
      </c>
      <c r="K2835" s="16" t="n">
        <v>0.303572236300242</v>
      </c>
      <c r="L2835" s="16" t="n">
        <v>0.115013432428032</v>
      </c>
      <c r="M2835" s="16" t="n">
        <v>0.533292763324712</v>
      </c>
      <c r="N2835" s="16" t="n">
        <v>0.619151442368591</v>
      </c>
      <c r="O2835" s="16" t="n">
        <v>0.0290350713858089</v>
      </c>
      <c r="P2835" s="34" t="b">
        <f aca="false">FALSE()</f>
        <v>0</v>
      </c>
      <c r="Q2835" s="16"/>
    </row>
    <row r="2836" customFormat="false" ht="22.35" hidden="false" customHeight="false" outlineLevel="0" collapsed="false">
      <c r="A2836" s="6" t="s">
        <v>4439</v>
      </c>
      <c r="B2836" s="7" t="s">
        <v>1511</v>
      </c>
      <c r="C2836" s="17" t="n">
        <v>1158</v>
      </c>
      <c r="D2836" s="18" t="n">
        <v>-0.000601132051880984</v>
      </c>
      <c r="E2836" s="18" t="n">
        <v>0.00016372641752719</v>
      </c>
      <c r="F2836" s="18" t="n">
        <v>-0.000580250270519597</v>
      </c>
      <c r="G2836" s="18" t="n">
        <v>0.000176977930659817</v>
      </c>
      <c r="H2836" s="16" t="n">
        <v>1.28815837724658</v>
      </c>
      <c r="I2836" s="17" t="n">
        <v>188.621638910543</v>
      </c>
      <c r="J2836" s="16" t="n">
        <v>0.199268814486822</v>
      </c>
      <c r="K2836" s="16" t="n">
        <v>0.284473883770317</v>
      </c>
      <c r="L2836" s="16" t="n">
        <v>0.119314797499379</v>
      </c>
      <c r="M2836" s="16" t="n">
        <v>0.534839494903393</v>
      </c>
      <c r="N2836" s="16" t="n">
        <v>0.604574908077364</v>
      </c>
      <c r="O2836" s="16" t="n">
        <v>0.028476144180148</v>
      </c>
      <c r="P2836" s="34" t="b">
        <f aca="false">FALSE()</f>
        <v>0</v>
      </c>
      <c r="Q2836" s="16"/>
    </row>
    <row r="2837" customFormat="false" ht="22.35" hidden="false" customHeight="false" outlineLevel="0" collapsed="false">
      <c r="A2837" s="6" t="s">
        <v>4440</v>
      </c>
      <c r="B2837" s="7" t="s">
        <v>1511</v>
      </c>
      <c r="C2837" s="17" t="n">
        <v>1159</v>
      </c>
      <c r="D2837" s="18" t="n">
        <v>-0.000518044436567001</v>
      </c>
      <c r="E2837" s="18" t="n">
        <v>0.000143664659452797</v>
      </c>
      <c r="F2837" s="18" t="n">
        <v>-0.000498597134485615</v>
      </c>
      <c r="G2837" s="18" t="n">
        <v>0.000156992405724954</v>
      </c>
      <c r="H2837" s="16" t="n">
        <v>1.36433695008802</v>
      </c>
      <c r="I2837" s="17" t="n">
        <v>190.113545645667</v>
      </c>
      <c r="J2837" s="16" t="n">
        <v>0.174074393853173</v>
      </c>
      <c r="K2837" s="16" t="n">
        <v>0.255268104060307</v>
      </c>
      <c r="L2837" s="16" t="n">
        <v>0.12546172808869</v>
      </c>
      <c r="M2837" s="16" t="n">
        <v>0.53523251686191</v>
      </c>
      <c r="N2837" s="16" t="n">
        <v>0.581199623104217</v>
      </c>
      <c r="O2837" s="16" t="n">
        <v>0.0276301307213539</v>
      </c>
      <c r="P2837" s="34" t="b">
        <f aca="false">FALSE()</f>
        <v>0</v>
      </c>
      <c r="Q2837" s="16"/>
    </row>
    <row r="2838" customFormat="false" ht="22.35" hidden="false" customHeight="false" outlineLevel="0" collapsed="false">
      <c r="A2838" s="6" t="s">
        <v>4441</v>
      </c>
      <c r="B2838" s="7" t="s">
        <v>1511</v>
      </c>
      <c r="C2838" s="17" t="n">
        <v>1160</v>
      </c>
      <c r="D2838" s="18" t="n">
        <v>-0.000443379950125787</v>
      </c>
      <c r="E2838" s="18" t="n">
        <v>0.000126275800431334</v>
      </c>
      <c r="F2838" s="18" t="n">
        <v>-0.000425151489856399</v>
      </c>
      <c r="G2838" s="18" t="n">
        <v>0.000139706515524243</v>
      </c>
      <c r="H2838" s="16" t="n">
        <v>1.45141461422189</v>
      </c>
      <c r="I2838" s="17" t="n">
        <v>191.851011538011</v>
      </c>
      <c r="J2838" s="16" t="n">
        <v>0.148297666668259</v>
      </c>
      <c r="K2838" s="16" t="n">
        <v>0.223704247566613</v>
      </c>
      <c r="L2838" s="16" t="n">
        <v>0.132381050581474</v>
      </c>
      <c r="M2838" s="16" t="n">
        <v>0.535308585628075</v>
      </c>
      <c r="N2838" s="16" t="n">
        <v>0.552684398844252</v>
      </c>
      <c r="O2838" s="16" t="n">
        <v>0.0264642083295471</v>
      </c>
      <c r="P2838" s="34" t="b">
        <f aca="false">FALSE()</f>
        <v>0</v>
      </c>
      <c r="Q2838" s="16"/>
    </row>
    <row r="2839" customFormat="false" ht="22.35" hidden="false" customHeight="false" outlineLevel="0" collapsed="false">
      <c r="A2839" s="6" t="s">
        <v>4442</v>
      </c>
      <c r="B2839" s="7" t="s">
        <v>1511</v>
      </c>
      <c r="C2839" s="17" t="n">
        <v>1161</v>
      </c>
      <c r="D2839" s="18" t="n">
        <v>-0.000376612524969824</v>
      </c>
      <c r="E2839" s="18" t="n">
        <v>0.000111446439176035</v>
      </c>
      <c r="F2839" s="18" t="n">
        <v>-0.00035951848340468</v>
      </c>
      <c r="G2839" s="18" t="n">
        <v>0.000124991238073613</v>
      </c>
      <c r="H2839" s="16" t="n">
        <v>1.53800502356158</v>
      </c>
      <c r="I2839" s="17" t="n">
        <v>193.821614492197</v>
      </c>
      <c r="J2839" s="16" t="n">
        <v>0.125678288338586</v>
      </c>
      <c r="K2839" s="16" t="n">
        <v>0.194759110009385</v>
      </c>
      <c r="L2839" s="16" t="n">
        <v>0.139020553693337</v>
      </c>
      <c r="M2839" s="16" t="n">
        <v>0.534573254221817</v>
      </c>
      <c r="N2839" s="16" t="n">
        <v>0.51784843271539</v>
      </c>
      <c r="O2839" s="16" t="n">
        <v>0.0247195749268065</v>
      </c>
      <c r="P2839" s="34" t="b">
        <f aca="false">FALSE()</f>
        <v>0</v>
      </c>
      <c r="Q2839" s="16"/>
    </row>
    <row r="2840" customFormat="false" ht="22.35" hidden="false" customHeight="false" outlineLevel="0" collapsed="false">
      <c r="A2840" s="6" t="s">
        <v>4443</v>
      </c>
      <c r="B2840" s="7" t="s">
        <v>1511</v>
      </c>
      <c r="C2840" s="17" t="n">
        <v>1162</v>
      </c>
      <c r="D2840" s="18" t="n">
        <v>-0.000317681988791048</v>
      </c>
      <c r="E2840" s="18" t="n">
        <v>9.92235463595933E-005</v>
      </c>
      <c r="F2840" s="18" t="n">
        <v>-0.000301726514560546</v>
      </c>
      <c r="G2840" s="18" t="n">
        <v>0.000112917976163521</v>
      </c>
      <c r="H2840" s="16" t="n">
        <v>1.60760498752855</v>
      </c>
      <c r="I2840" s="17" t="n">
        <v>195.997865912607</v>
      </c>
      <c r="J2840" s="16" t="n">
        <v>0.109531420827775</v>
      </c>
      <c r="K2840" s="16" t="n">
        <v>0.173759708117457</v>
      </c>
      <c r="L2840" s="16" t="n">
        <v>0.143919183189361</v>
      </c>
      <c r="M2840" s="16" t="n">
        <v>0.532570110046148</v>
      </c>
      <c r="N2840" s="16" t="n">
        <v>0.483383283304883</v>
      </c>
      <c r="O2840" s="16" t="n">
        <v>0.0224179120904115</v>
      </c>
      <c r="P2840" s="34" t="b">
        <f aca="false">FALSE()</f>
        <v>0</v>
      </c>
      <c r="Q2840" s="16"/>
    </row>
    <row r="2841" customFormat="false" ht="22.35" hidden="false" customHeight="false" outlineLevel="0" collapsed="false">
      <c r="A2841" s="6" t="s">
        <v>4444</v>
      </c>
      <c r="B2841" s="7" t="s">
        <v>1511</v>
      </c>
      <c r="C2841" s="17" t="n">
        <v>1163</v>
      </c>
      <c r="D2841" s="18" t="n">
        <v>-0.000264970068725915</v>
      </c>
      <c r="E2841" s="18" t="n">
        <v>8.92777448369469E-005</v>
      </c>
      <c r="F2841" s="18" t="n">
        <v>-0.000250439967966344</v>
      </c>
      <c r="G2841" s="18" t="n">
        <v>0.0001031324613483</v>
      </c>
      <c r="H2841" s="16" t="n">
        <v>1.62199275841944</v>
      </c>
      <c r="I2841" s="17" t="n">
        <v>198.305853863032</v>
      </c>
      <c r="J2841" s="16" t="n">
        <v>0.106393679943618</v>
      </c>
      <c r="K2841" s="16" t="n">
        <v>0.169820681448467</v>
      </c>
      <c r="L2841" s="16" t="n">
        <v>0.143781868951597</v>
      </c>
      <c r="M2841" s="16" t="n">
        <v>0.528880774887165</v>
      </c>
      <c r="N2841" s="16" t="n">
        <v>0.463701931502496</v>
      </c>
      <c r="O2841" s="16" t="n">
        <v>0.0195981069720996</v>
      </c>
      <c r="P2841" s="34" t="b">
        <f aca="false">FALSE()</f>
        <v>0</v>
      </c>
      <c r="Q2841" s="16"/>
    </row>
    <row r="2842" customFormat="false" ht="22.35" hidden="false" customHeight="false" outlineLevel="0" collapsed="false">
      <c r="A2842" s="6" t="s">
        <v>4445</v>
      </c>
      <c r="B2842" s="7" t="s">
        <v>1511</v>
      </c>
      <c r="C2842" s="17" t="n">
        <v>1164</v>
      </c>
      <c r="D2842" s="18" t="n">
        <v>-0.000218928900977156</v>
      </c>
      <c r="E2842" s="18" t="n">
        <v>8.17889164057246E-005</v>
      </c>
      <c r="F2842" s="18" t="n">
        <v>-0.00020589145017022</v>
      </c>
      <c r="G2842" s="18" t="n">
        <v>9.5617906958926E-005</v>
      </c>
      <c r="H2842" s="16" t="n">
        <v>1.58457171042231</v>
      </c>
      <c r="I2842" s="17" t="n">
        <v>200.203809700754</v>
      </c>
      <c r="J2842" s="16" t="n">
        <v>0.114641973974692</v>
      </c>
      <c r="K2842" s="16" t="n">
        <v>0.180213709089004</v>
      </c>
      <c r="L2842" s="16" t="n">
        <v>0.139365133775083</v>
      </c>
      <c r="M2842" s="16" t="n">
        <v>0.524342005172676</v>
      </c>
      <c r="N2842" s="16" t="n">
        <v>0.457664044712838</v>
      </c>
      <c r="O2842" s="16" t="n">
        <v>0.0163122341941348</v>
      </c>
      <c r="P2842" s="34" t="b">
        <f aca="false">FALSE()</f>
        <v>0</v>
      </c>
      <c r="Q2842" s="16"/>
    </row>
    <row r="2843" customFormat="false" ht="22.35" hidden="false" customHeight="false" outlineLevel="0" collapsed="false">
      <c r="A2843" s="6" t="s">
        <v>4446</v>
      </c>
      <c r="B2843" s="7" t="s">
        <v>1511</v>
      </c>
      <c r="C2843" s="17" t="n">
        <v>1165</v>
      </c>
      <c r="D2843" s="18" t="n">
        <v>-0.000178202680923546</v>
      </c>
      <c r="E2843" s="18" t="n">
        <v>7.64873802654964E-005</v>
      </c>
      <c r="F2843" s="18" t="n">
        <v>-0.000166718854596801</v>
      </c>
      <c r="G2843" s="18" t="n">
        <v>9.01390509564878E-005</v>
      </c>
      <c r="H2843" s="16" t="n">
        <v>1.48989381434643</v>
      </c>
      <c r="I2843" s="17" t="n">
        <v>201.503366446114</v>
      </c>
      <c r="J2843" s="16" t="n">
        <v>0.137815730024177</v>
      </c>
      <c r="K2843" s="16" t="n">
        <v>0.210502495252239</v>
      </c>
      <c r="L2843" s="16" t="n">
        <v>0.130351267919902</v>
      </c>
      <c r="M2843" s="16" t="n">
        <v>0.519587707287388</v>
      </c>
      <c r="N2843" s="16" t="n">
        <v>0.465293772034772</v>
      </c>
      <c r="O2843" s="16" t="n">
        <v>0.012597658944042</v>
      </c>
      <c r="P2843" s="34" t="b">
        <f aca="false">FALSE()</f>
        <v>0</v>
      </c>
      <c r="Q2843" s="16"/>
    </row>
    <row r="2844" customFormat="false" ht="22.35" hidden="false" customHeight="false" outlineLevel="0" collapsed="false">
      <c r="A2844" s="6" t="s">
        <v>4447</v>
      </c>
      <c r="B2844" s="7" t="s">
        <v>1511</v>
      </c>
      <c r="C2844" s="17" t="n">
        <v>1166</v>
      </c>
      <c r="D2844" s="18" t="n">
        <v>-0.000143069604966151</v>
      </c>
      <c r="E2844" s="18" t="n">
        <v>7.34479635898647E-005</v>
      </c>
      <c r="F2844" s="18" t="n">
        <v>-0.00013319773285918</v>
      </c>
      <c r="G2844" s="18" t="n">
        <v>8.65686636849103E-005</v>
      </c>
      <c r="H2844" s="16" t="n">
        <v>1.33372296356093</v>
      </c>
      <c r="I2844" s="17" t="n">
        <v>201.525139252565</v>
      </c>
      <c r="J2844" s="16" t="n">
        <v>0.183800079688363</v>
      </c>
      <c r="K2844" s="16" t="n">
        <v>0.266609692662253</v>
      </c>
      <c r="L2844" s="16" t="n">
        <v>0.116677657626992</v>
      </c>
      <c r="M2844" s="16" t="n">
        <v>0.515632131446828</v>
      </c>
      <c r="N2844" s="16" t="n">
        <v>0.494458642919508</v>
      </c>
      <c r="O2844" s="16" t="n">
        <v>0.00879727107289744</v>
      </c>
      <c r="P2844" s="34" t="b">
        <f aca="false">FALSE()</f>
        <v>0</v>
      </c>
      <c r="Q2844" s="16"/>
    </row>
    <row r="2845" customFormat="false" ht="22.35" hidden="false" customHeight="false" outlineLevel="0" collapsed="false">
      <c r="A2845" s="6" t="s">
        <v>4448</v>
      </c>
      <c r="B2845" s="7" t="s">
        <v>1511</v>
      </c>
      <c r="C2845" s="17" t="n">
        <v>1167</v>
      </c>
      <c r="D2845" s="18" t="n">
        <v>-0.000111929750463908</v>
      </c>
      <c r="E2845" s="18" t="n">
        <v>7.24663023109019E-005</v>
      </c>
      <c r="F2845" s="18" t="n">
        <v>-0.000103769953470458</v>
      </c>
      <c r="G2845" s="18" t="n">
        <v>8.45185037485842E-005</v>
      </c>
      <c r="H2845" s="16" t="n">
        <v>1.11989815731383</v>
      </c>
      <c r="I2845" s="17" t="n">
        <v>199.823699820484</v>
      </c>
      <c r="J2845" s="16" t="n">
        <v>0.264101416495098</v>
      </c>
      <c r="K2845" s="16" t="n">
        <v>0.353555122082148</v>
      </c>
      <c r="L2845" s="16" t="n">
        <v>0.0986498896129436</v>
      </c>
      <c r="M2845" s="16" t="n">
        <v>0.513083827780313</v>
      </c>
      <c r="N2845" s="16" t="n">
        <v>0.545417266494689</v>
      </c>
      <c r="O2845" s="16" t="n">
        <v>0.0049179624663829</v>
      </c>
      <c r="P2845" s="34" t="b">
        <f aca="false">FALSE()</f>
        <v>0</v>
      </c>
      <c r="Q2845" s="16"/>
    </row>
    <row r="2846" customFormat="false" ht="22.35" hidden="false" customHeight="false" outlineLevel="0" collapsed="false">
      <c r="A2846" s="6" t="s">
        <v>4449</v>
      </c>
      <c r="B2846" s="7" t="s">
        <v>1511</v>
      </c>
      <c r="C2846" s="17" t="n">
        <v>1168</v>
      </c>
      <c r="D2846" s="18" t="n">
        <v>-8.52336080718121E-005</v>
      </c>
      <c r="E2846" s="18" t="n">
        <v>7.32648111837949E-005</v>
      </c>
      <c r="F2846" s="18" t="n">
        <v>-7.86926187603085E-005</v>
      </c>
      <c r="G2846" s="18" t="n">
        <v>8.39464683378761E-005</v>
      </c>
      <c r="H2846" s="16" t="n">
        <v>0.891286435719929</v>
      </c>
      <c r="I2846" s="17" t="n">
        <v>197.038384964744</v>
      </c>
      <c r="J2846" s="16" t="n">
        <v>0.373862592132943</v>
      </c>
      <c r="K2846" s="16" t="n">
        <v>0.477393771492835</v>
      </c>
      <c r="L2846" s="16" t="n">
        <v>0.0794340162487645</v>
      </c>
      <c r="M2846" s="16" t="n">
        <v>0.510193214666058</v>
      </c>
      <c r="N2846" s="16" t="n">
        <v>0.604574908077364</v>
      </c>
      <c r="O2846" s="16" t="n">
        <v>0.00162501877921521</v>
      </c>
      <c r="P2846" s="34" t="b">
        <f aca="false">FALSE()</f>
        <v>0</v>
      </c>
      <c r="Q2846" s="16"/>
    </row>
    <row r="2847" customFormat="false" ht="22.35" hidden="false" customHeight="false" outlineLevel="0" collapsed="false">
      <c r="A2847" s="6" t="s">
        <v>4450</v>
      </c>
      <c r="B2847" s="7" t="s">
        <v>1511</v>
      </c>
      <c r="C2847" s="17" t="n">
        <v>1169</v>
      </c>
      <c r="D2847" s="18" t="n">
        <v>-6.19192630942347E-005</v>
      </c>
      <c r="E2847" s="18" t="n">
        <v>7.54234858693676E-005</v>
      </c>
      <c r="F2847" s="18" t="n">
        <v>-5.68954132097064E-005</v>
      </c>
      <c r="G2847" s="18" t="n">
        <v>8.45849931454967E-005</v>
      </c>
      <c r="H2847" s="16" t="n">
        <v>0.667904906040953</v>
      </c>
      <c r="I2847" s="17" t="n">
        <v>193.812604198836</v>
      </c>
      <c r="J2847" s="16" t="n">
        <v>0.504988860739703</v>
      </c>
      <c r="K2847" s="16" t="n">
        <v>0.611527216828062</v>
      </c>
      <c r="L2847" s="16" t="n">
        <v>0.0603744943822733</v>
      </c>
      <c r="M2847" s="16" t="n">
        <v>0.509470561387494</v>
      </c>
      <c r="N2847" s="16" t="n">
        <v>0.669483148003859</v>
      </c>
      <c r="O2847" s="18" t="n">
        <v>0.000141195640201828</v>
      </c>
      <c r="P2847" s="34" t="b">
        <f aca="false">FALSE()</f>
        <v>0</v>
      </c>
      <c r="Q2847" s="16"/>
    </row>
    <row r="2848" customFormat="false" ht="22.35" hidden="false" customHeight="false" outlineLevel="0" collapsed="false">
      <c r="A2848" s="6" t="s">
        <v>4451</v>
      </c>
      <c r="B2848" s="7" t="s">
        <v>1511</v>
      </c>
      <c r="C2848" s="17" t="n">
        <v>1170</v>
      </c>
      <c r="D2848" s="18" t="n">
        <v>-4.20372257370951E-005</v>
      </c>
      <c r="E2848" s="18" t="n">
        <v>7.86719805380596E-005</v>
      </c>
      <c r="F2848" s="18" t="n">
        <v>-3.83489267484187E-005</v>
      </c>
      <c r="G2848" s="18" t="n">
        <v>8.62653251790307E-005</v>
      </c>
      <c r="H2848" s="16" t="n">
        <v>0.472203524174864</v>
      </c>
      <c r="I2848" s="17" t="n">
        <v>190.590303118485</v>
      </c>
      <c r="J2848" s="16" t="n">
        <v>0.637321734035853</v>
      </c>
      <c r="K2848" s="16" t="n">
        <v>0.721152955079868</v>
      </c>
      <c r="L2848" s="16" t="n">
        <v>0.0433244611729108</v>
      </c>
      <c r="M2848" s="16" t="n">
        <v>0.507087073381003</v>
      </c>
      <c r="N2848" s="16" t="n">
        <v>0.757338614130845</v>
      </c>
      <c r="O2848" s="18" t="n">
        <v>6.88968232988731E-005</v>
      </c>
      <c r="P2848" s="34" t="b">
        <f aca="false">FALSE()</f>
        <v>0</v>
      </c>
      <c r="Q2848" s="16"/>
    </row>
    <row r="2849" customFormat="false" ht="22.35" hidden="false" customHeight="false" outlineLevel="0" collapsed="false">
      <c r="A2849" s="6" t="s">
        <v>4452</v>
      </c>
      <c r="B2849" s="7" t="s">
        <v>1511</v>
      </c>
      <c r="C2849" s="17" t="n">
        <v>1171</v>
      </c>
      <c r="D2849" s="18" t="n">
        <v>-2.48518457769944E-005</v>
      </c>
      <c r="E2849" s="18" t="n">
        <v>8.27547371497118E-005</v>
      </c>
      <c r="F2849" s="18" t="n">
        <v>-2.21963427778264E-005</v>
      </c>
      <c r="G2849" s="18" t="n">
        <v>8.88342419951359E-005</v>
      </c>
      <c r="H2849" s="16" t="n">
        <v>0.324522518664626</v>
      </c>
      <c r="I2849" s="17" t="n">
        <v>187.689448438906</v>
      </c>
      <c r="J2849" s="16" t="n">
        <v>0.745903874970998</v>
      </c>
      <c r="K2849" s="16" t="n">
        <v>0.818079118332391</v>
      </c>
      <c r="L2849" s="16" t="n">
        <v>0.0301973840227038</v>
      </c>
      <c r="M2849" s="16" t="n">
        <v>0.504500735331406</v>
      </c>
      <c r="N2849" s="16" t="n">
        <v>0.842364876939028</v>
      </c>
      <c r="O2849" s="18" t="n">
        <v>4.96771978054903E-005</v>
      </c>
      <c r="P2849" s="34" t="b">
        <f aca="false">FALSE()</f>
        <v>0</v>
      </c>
      <c r="Q2849" s="16"/>
    </row>
    <row r="2850" customFormat="false" ht="22.35" hidden="false" customHeight="false" outlineLevel="0" collapsed="false">
      <c r="A2850" s="6" t="s">
        <v>4453</v>
      </c>
      <c r="B2850" s="7" t="s">
        <v>1511</v>
      </c>
      <c r="C2850" s="17" t="n">
        <v>1172</v>
      </c>
      <c r="D2850" s="18" t="n">
        <v>-1.00115166308254E-005</v>
      </c>
      <c r="E2850" s="18" t="n">
        <v>8.72693299901654E-005</v>
      </c>
      <c r="F2850" s="18" t="n">
        <v>-7.98702784188643E-006</v>
      </c>
      <c r="G2850" s="18" t="n">
        <v>9.20174193592408E-005</v>
      </c>
      <c r="H2850" s="16" t="n">
        <v>0.235390041201426</v>
      </c>
      <c r="I2850" s="17" t="n">
        <v>185.347113555828</v>
      </c>
      <c r="J2850" s="16" t="n">
        <v>0.814165889636147</v>
      </c>
      <c r="K2850" s="16" t="n">
        <v>0.876924070072673</v>
      </c>
      <c r="L2850" s="16" t="n">
        <v>0.0221656291827928</v>
      </c>
      <c r="M2850" s="16" t="n">
        <v>0.50303007251889</v>
      </c>
      <c r="N2850" s="16" t="n">
        <v>0.89258346526759</v>
      </c>
      <c r="O2850" s="18" t="n">
        <v>4.11131971749729E-005</v>
      </c>
      <c r="P2850" s="34" t="b">
        <f aca="false">FALSE()</f>
        <v>0</v>
      </c>
      <c r="Q2850" s="16"/>
    </row>
    <row r="2851" customFormat="false" ht="22.35" hidden="false" customHeight="false" outlineLevel="0" collapsed="false">
      <c r="A2851" s="6" t="s">
        <v>4454</v>
      </c>
      <c r="B2851" s="7" t="s">
        <v>1511</v>
      </c>
      <c r="C2851" s="17" t="n">
        <v>1173</v>
      </c>
      <c r="D2851" s="18" t="n">
        <v>2.78411048633121E-006</v>
      </c>
      <c r="E2851" s="18" t="n">
        <v>9.20816864543619E-005</v>
      </c>
      <c r="F2851" s="18" t="n">
        <v>4.57510025570769E-006</v>
      </c>
      <c r="G2851" s="18" t="n">
        <v>9.57396584197825E-005</v>
      </c>
      <c r="H2851" s="16" t="n">
        <v>0.19785866217141</v>
      </c>
      <c r="I2851" s="17" t="n">
        <v>183.576579298282</v>
      </c>
      <c r="J2851" s="16" t="n">
        <v>0.843374568922217</v>
      </c>
      <c r="K2851" s="16" t="n">
        <v>0.900902049170451</v>
      </c>
      <c r="L2851" s="16" t="n">
        <v>0.0188059977308939</v>
      </c>
      <c r="M2851" s="16" t="n">
        <v>0.501001572087834</v>
      </c>
      <c r="N2851" s="16" t="n">
        <v>0.913467362405473</v>
      </c>
      <c r="O2851" s="18" t="n">
        <v>3.64753829321285E-005</v>
      </c>
      <c r="P2851" s="34" t="b">
        <f aca="false">FALSE()</f>
        <v>0</v>
      </c>
      <c r="Q2851" s="16"/>
    </row>
    <row r="2852" customFormat="false" ht="22.35" hidden="false" customHeight="false" outlineLevel="0" collapsed="false">
      <c r="A2852" s="6" t="s">
        <v>4455</v>
      </c>
      <c r="B2852" s="7" t="s">
        <v>1511</v>
      </c>
      <c r="C2852" s="17" t="n">
        <v>1174</v>
      </c>
      <c r="D2852" s="18" t="n">
        <v>1.3718432207185E-005</v>
      </c>
      <c r="E2852" s="18" t="n">
        <v>9.70051971889637E-005</v>
      </c>
      <c r="F2852" s="18" t="n">
        <v>1.57042778422093E-005</v>
      </c>
      <c r="G2852" s="18" t="n">
        <v>9.99123772167494E-005</v>
      </c>
      <c r="H2852" s="16" t="n">
        <v>0.208598767991999</v>
      </c>
      <c r="I2852" s="17" t="n">
        <v>182.416428501033</v>
      </c>
      <c r="J2852" s="16" t="n">
        <v>0.834994210741962</v>
      </c>
      <c r="K2852" s="16" t="n">
        <v>0.893560075961615</v>
      </c>
      <c r="L2852" s="16" t="n">
        <v>0.0199515670115732</v>
      </c>
      <c r="M2852" s="16" t="n">
        <v>0.500671940767787</v>
      </c>
      <c r="N2852" s="16" t="n">
        <v>0.906587161182341</v>
      </c>
      <c r="O2852" s="18" t="n">
        <v>3.36973942997382E-005</v>
      </c>
      <c r="P2852" s="34" t="b">
        <f aca="false">FALSE()</f>
        <v>0</v>
      </c>
      <c r="Q2852" s="16"/>
    </row>
    <row r="2853" customFormat="false" ht="22.35" hidden="false" customHeight="false" outlineLevel="0" collapsed="false">
      <c r="A2853" s="6" t="s">
        <v>4456</v>
      </c>
      <c r="B2853" s="7" t="s">
        <v>1511</v>
      </c>
      <c r="C2853" s="17" t="n">
        <v>1175</v>
      </c>
      <c r="D2853" s="18" t="n">
        <v>2.29260455510101E-005</v>
      </c>
      <c r="E2853" s="18" t="n">
        <v>0.000101872284510328</v>
      </c>
      <c r="F2853" s="18" t="n">
        <v>2.54721666829308E-005</v>
      </c>
      <c r="G2853" s="18" t="n">
        <v>0.000104318522655461</v>
      </c>
      <c r="H2853" s="16" t="n">
        <v>0.254932595488603</v>
      </c>
      <c r="I2853" s="17" t="n">
        <v>181.71449365147</v>
      </c>
      <c r="J2853" s="16" t="n">
        <v>0.799063452843626</v>
      </c>
      <c r="K2853" s="16" t="n">
        <v>0.864697087171069</v>
      </c>
      <c r="L2853" s="16" t="n">
        <v>0.0244774929469595</v>
      </c>
      <c r="M2853" s="16" t="n">
        <v>0.501876362898727</v>
      </c>
      <c r="N2853" s="16" t="n">
        <v>0.8797682966054</v>
      </c>
      <c r="O2853" s="18" t="n">
        <v>3.17624549999729E-005</v>
      </c>
      <c r="P2853" s="34" t="b">
        <f aca="false">FALSE()</f>
        <v>0</v>
      </c>
      <c r="Q2853" s="16"/>
    </row>
    <row r="2854" customFormat="false" ht="22.35" hidden="false" customHeight="false" outlineLevel="0" collapsed="false">
      <c r="A2854" s="6" t="s">
        <v>4457</v>
      </c>
      <c r="B2854" s="7" t="s">
        <v>1511</v>
      </c>
      <c r="C2854" s="17" t="n">
        <v>1176</v>
      </c>
      <c r="D2854" s="18" t="n">
        <v>3.08965229314588E-005</v>
      </c>
      <c r="E2854" s="18" t="n">
        <v>0.000106606543532974</v>
      </c>
      <c r="F2854" s="18" t="n">
        <v>3.43275479604069E-005</v>
      </c>
      <c r="G2854" s="18" t="n">
        <v>0.000108878009215273</v>
      </c>
      <c r="H2854" s="16" t="n">
        <v>0.328429527736994</v>
      </c>
      <c r="I2854" s="17" t="n">
        <v>181.397234553939</v>
      </c>
      <c r="J2854" s="16" t="n">
        <v>0.742965736154092</v>
      </c>
      <c r="K2854" s="16" t="n">
        <v>0.815474161607903</v>
      </c>
      <c r="L2854" s="16" t="n">
        <v>0.0315899216249035</v>
      </c>
      <c r="M2854" s="16" t="n">
        <v>0.503968253968254</v>
      </c>
      <c r="N2854" s="16" t="n">
        <v>0.833588573089242</v>
      </c>
      <c r="O2854" s="18" t="n">
        <v>3.0182053301271E-005</v>
      </c>
      <c r="P2854" s="34" t="b">
        <f aca="false">FALSE()</f>
        <v>0</v>
      </c>
      <c r="Q2854" s="16"/>
    </row>
    <row r="2855" customFormat="false" ht="22.35" hidden="false" customHeight="false" outlineLevel="0" collapsed="false">
      <c r="A2855" s="6" t="s">
        <v>4458</v>
      </c>
      <c r="B2855" s="7" t="s">
        <v>1511</v>
      </c>
      <c r="C2855" s="17" t="n">
        <v>1177</v>
      </c>
      <c r="D2855" s="18" t="n">
        <v>3.76776713959591E-005</v>
      </c>
      <c r="E2855" s="18" t="n">
        <v>0.000110948493301358</v>
      </c>
      <c r="F2855" s="18" t="n">
        <v>4.21801293771887E-005</v>
      </c>
      <c r="G2855" s="18" t="n">
        <v>0.000113288274688706</v>
      </c>
      <c r="H2855" s="16" t="n">
        <v>0.414139374875912</v>
      </c>
      <c r="I2855" s="17" t="n">
        <v>181.371705046098</v>
      </c>
      <c r="J2855" s="16" t="n">
        <v>0.679261381139648</v>
      </c>
      <c r="K2855" s="16" t="n">
        <v>0.756964213676031</v>
      </c>
      <c r="L2855" s="16" t="n">
        <v>0.0398395673199746</v>
      </c>
      <c r="M2855" s="16" t="n">
        <v>0.506884223337898</v>
      </c>
      <c r="N2855" s="16" t="n">
        <v>0.778876654726454</v>
      </c>
      <c r="O2855" s="18" t="n">
        <v>2.90867748148163E-005</v>
      </c>
      <c r="P2855" s="34" t="b">
        <f aca="false">FALSE()</f>
        <v>0</v>
      </c>
      <c r="Q2855" s="16"/>
    </row>
    <row r="2856" customFormat="false" ht="22.35" hidden="false" customHeight="false" outlineLevel="0" collapsed="false">
      <c r="A2856" s="6" t="s">
        <v>4459</v>
      </c>
      <c r="B2856" s="7" t="s">
        <v>1511</v>
      </c>
      <c r="C2856" s="17" t="n">
        <v>1178</v>
      </c>
      <c r="D2856" s="18" t="n">
        <v>4.3854831195157E-005</v>
      </c>
      <c r="E2856" s="18" t="n">
        <v>0.000114864653567404</v>
      </c>
      <c r="F2856" s="18" t="n">
        <v>4.93883518707655E-005</v>
      </c>
      <c r="G2856" s="18" t="n">
        <v>0.000117355714102338</v>
      </c>
      <c r="H2856" s="16" t="n">
        <v>0.491574409525915</v>
      </c>
      <c r="I2856" s="17" t="n">
        <v>181.441720516383</v>
      </c>
      <c r="J2856" s="16" t="n">
        <v>0.623614376498026</v>
      </c>
      <c r="K2856" s="16" t="n">
        <v>0.710013624819426</v>
      </c>
      <c r="L2856" s="16" t="n">
        <v>0.0472702729577721</v>
      </c>
      <c r="M2856" s="16" t="n">
        <v>0.509977686495258</v>
      </c>
      <c r="N2856" s="16" t="n">
        <v>0.73565532431864</v>
      </c>
      <c r="O2856" s="18" t="n">
        <v>2.82917189889218E-005</v>
      </c>
      <c r="P2856" s="34" t="b">
        <f aca="false">FALSE()</f>
        <v>0</v>
      </c>
      <c r="Q2856" s="16"/>
    </row>
    <row r="2857" customFormat="false" ht="22.35" hidden="false" customHeight="false" outlineLevel="0" collapsed="false">
      <c r="A2857" s="6" t="s">
        <v>4460</v>
      </c>
      <c r="B2857" s="7" t="s">
        <v>1511</v>
      </c>
      <c r="C2857" s="17" t="n">
        <v>1179</v>
      </c>
      <c r="D2857" s="18" t="n">
        <v>4.93815924766745E-005</v>
      </c>
      <c r="E2857" s="18" t="n">
        <v>0.00011820574343028</v>
      </c>
      <c r="F2857" s="18" t="n">
        <v>5.59514540604914E-005</v>
      </c>
      <c r="G2857" s="18" t="n">
        <v>0.000120894304999617</v>
      </c>
      <c r="H2857" s="16" t="n">
        <v>0.567039977503715</v>
      </c>
      <c r="I2857" s="17" t="n">
        <v>181.565690399806</v>
      </c>
      <c r="J2857" s="16" t="n">
        <v>0.571387381767877</v>
      </c>
      <c r="K2857" s="16" t="n">
        <v>0.673181082135329</v>
      </c>
      <c r="L2857" s="16" t="n">
        <v>0.0544895714782688</v>
      </c>
      <c r="M2857" s="16" t="n">
        <v>0.512792230843349</v>
      </c>
      <c r="N2857" s="16" t="n">
        <v>0.693450693885461</v>
      </c>
      <c r="O2857" s="18" t="n">
        <v>2.76872057824025E-005</v>
      </c>
      <c r="P2857" s="34" t="b">
        <f aca="false">FALSE()</f>
        <v>0</v>
      </c>
      <c r="Q2857" s="16"/>
    </row>
    <row r="2858" customFormat="false" ht="22.35" hidden="false" customHeight="false" outlineLevel="0" collapsed="false">
      <c r="A2858" s="6" t="s">
        <v>4461</v>
      </c>
      <c r="B2858" s="7" t="s">
        <v>1511</v>
      </c>
      <c r="C2858" s="17" t="n">
        <v>1180</v>
      </c>
      <c r="D2858" s="18" t="n">
        <v>5.44976747146359E-005</v>
      </c>
      <c r="E2858" s="18" t="n">
        <v>0.000120791051516166</v>
      </c>
      <c r="F2858" s="18" t="n">
        <v>6.20805869647293E-005</v>
      </c>
      <c r="G2858" s="18" t="n">
        <v>0.000123749201896632</v>
      </c>
      <c r="H2858" s="16" t="n">
        <v>0.640277671281064</v>
      </c>
      <c r="I2858" s="17" t="n">
        <v>181.770528700656</v>
      </c>
      <c r="J2858" s="16" t="n">
        <v>0.522798369191616</v>
      </c>
      <c r="K2858" s="16" t="n">
        <v>0.628509047550755</v>
      </c>
      <c r="L2858" s="16" t="n">
        <v>0.0614575594396574</v>
      </c>
      <c r="M2858" s="16" t="n">
        <v>0.516063187788427</v>
      </c>
      <c r="N2858" s="16" t="n">
        <v>0.663735677369481</v>
      </c>
      <c r="O2858" s="18" t="n">
        <v>2.72506243006399E-005</v>
      </c>
      <c r="P2858" s="34" t="b">
        <f aca="false">FALSE()</f>
        <v>0</v>
      </c>
      <c r="Q2858" s="16"/>
    </row>
    <row r="2859" customFormat="false" ht="22.35" hidden="false" customHeight="false" outlineLevel="0" collapsed="false">
      <c r="A2859" s="6" t="s">
        <v>4462</v>
      </c>
      <c r="B2859" s="7" t="s">
        <v>1511</v>
      </c>
      <c r="C2859" s="17" t="n">
        <v>1181</v>
      </c>
      <c r="D2859" s="18" t="n">
        <v>5.93919475929623E-005</v>
      </c>
      <c r="E2859" s="18" t="n">
        <v>0.000122692957679191</v>
      </c>
      <c r="F2859" s="18" t="n">
        <v>6.78672805070408E-005</v>
      </c>
      <c r="G2859" s="18" t="n">
        <v>0.00012587980731531</v>
      </c>
      <c r="H2859" s="16" t="n">
        <v>0.704359570138841</v>
      </c>
      <c r="I2859" s="17" t="n">
        <v>181.945094842553</v>
      </c>
      <c r="J2859" s="16" t="n">
        <v>0.48210943926472</v>
      </c>
      <c r="K2859" s="16" t="n">
        <v>0.589150227605592</v>
      </c>
      <c r="L2859" s="16" t="n">
        <v>0.067543397295212</v>
      </c>
      <c r="M2859" s="16" t="n">
        <v>0.518903088391906</v>
      </c>
      <c r="N2859" s="16" t="n">
        <v>0.633226695600965</v>
      </c>
      <c r="O2859" s="18" t="n">
        <v>2.67531181368117E-005</v>
      </c>
      <c r="P2859" s="34" t="b">
        <f aca="false">FALSE()</f>
        <v>0</v>
      </c>
      <c r="Q2859" s="16"/>
    </row>
    <row r="2860" customFormat="false" ht="22.35" hidden="false" customHeight="false" outlineLevel="0" collapsed="false">
      <c r="A2860" s="6" t="s">
        <v>4463</v>
      </c>
      <c r="B2860" s="7" t="s">
        <v>1511</v>
      </c>
      <c r="C2860" s="17" t="n">
        <v>1182</v>
      </c>
      <c r="D2860" s="18" t="n">
        <v>6.42996053295151E-005</v>
      </c>
      <c r="E2860" s="18" t="n">
        <v>0.000124058432272792</v>
      </c>
      <c r="F2860" s="18" t="n">
        <v>7.34715409215399E-005</v>
      </c>
      <c r="G2860" s="18" t="n">
        <v>0.00012731351566368</v>
      </c>
      <c r="H2860" s="16" t="n">
        <v>0.753828319369166</v>
      </c>
      <c r="I2860" s="17" t="n">
        <v>181.976187929105</v>
      </c>
      <c r="J2860" s="16" t="n">
        <v>0.451926587248791</v>
      </c>
      <c r="K2860" s="16" t="n">
        <v>0.55934844529749</v>
      </c>
      <c r="L2860" s="16" t="n">
        <v>0.0722747393615992</v>
      </c>
      <c r="M2860" s="16" t="n">
        <v>0.521337288909174</v>
      </c>
      <c r="N2860" s="16" t="n">
        <v>0.622191314788434</v>
      </c>
      <c r="O2860" s="18" t="n">
        <v>2.59560158642016E-005</v>
      </c>
      <c r="P2860" s="34" t="b">
        <f aca="false">FALSE()</f>
        <v>0</v>
      </c>
      <c r="Q2860" s="16"/>
    </row>
    <row r="2861" customFormat="false" ht="22.35" hidden="false" customHeight="false" outlineLevel="0" collapsed="false">
      <c r="A2861" s="6" t="s">
        <v>4464</v>
      </c>
      <c r="B2861" s="7" t="s">
        <v>1511</v>
      </c>
      <c r="C2861" s="17" t="n">
        <v>1183</v>
      </c>
      <c r="D2861" s="18" t="n">
        <v>6.94479632798866E-005</v>
      </c>
      <c r="E2861" s="18" t="n">
        <v>0.000124765676268105</v>
      </c>
      <c r="F2861" s="18" t="n">
        <v>7.91038275569905E-005</v>
      </c>
      <c r="G2861" s="18" t="n">
        <v>0.000127967746207193</v>
      </c>
      <c r="H2861" s="16" t="n">
        <v>0.789180272193938</v>
      </c>
      <c r="I2861" s="17" t="n">
        <v>181.908670191111</v>
      </c>
      <c r="J2861" s="16" t="n">
        <v>0.431034029620267</v>
      </c>
      <c r="K2861" s="16" t="n">
        <v>0.538468158616529</v>
      </c>
      <c r="L2861" s="16" t="n">
        <v>0.0756923359309267</v>
      </c>
      <c r="M2861" s="16" t="n">
        <v>0.523416501851007</v>
      </c>
      <c r="N2861" s="16" t="n">
        <v>0.608344157543805</v>
      </c>
      <c r="O2861" s="18" t="n">
        <v>2.50458785052335E-005</v>
      </c>
      <c r="P2861" s="34" t="b">
        <f aca="false">FALSE()</f>
        <v>0</v>
      </c>
      <c r="Q2861" s="16"/>
    </row>
    <row r="2862" customFormat="false" ht="22.35" hidden="false" customHeight="false" outlineLevel="0" collapsed="false">
      <c r="A2862" s="6" t="s">
        <v>4465</v>
      </c>
      <c r="B2862" s="7" t="s">
        <v>1511</v>
      </c>
      <c r="C2862" s="17" t="n">
        <v>1184</v>
      </c>
      <c r="D2862" s="18" t="n">
        <v>7.48443351772714E-005</v>
      </c>
      <c r="E2862" s="18" t="n">
        <v>0.000124817735189562</v>
      </c>
      <c r="F2862" s="18" t="n">
        <v>8.46997042830347E-005</v>
      </c>
      <c r="G2862" s="18" t="n">
        <v>0.000127737316920505</v>
      </c>
      <c r="H2862" s="16" t="n">
        <v>0.805461738101053</v>
      </c>
      <c r="I2862" s="17" t="n">
        <v>181.641470730687</v>
      </c>
      <c r="J2862" s="16" t="n">
        <v>0.421606412839173</v>
      </c>
      <c r="K2862" s="16" t="n">
        <v>0.528280982271307</v>
      </c>
      <c r="L2862" s="16" t="n">
        <v>0.0773681324607911</v>
      </c>
      <c r="M2862" s="16" t="n">
        <v>0.525597139814392</v>
      </c>
      <c r="N2862" s="16" t="n">
        <v>0.601432999135696</v>
      </c>
      <c r="O2862" s="18" t="n">
        <v>2.40971918916485E-005</v>
      </c>
      <c r="P2862" s="34" t="b">
        <f aca="false">FALSE()</f>
        <v>0</v>
      </c>
      <c r="Q2862" s="16"/>
    </row>
    <row r="2863" customFormat="false" ht="22.35" hidden="false" customHeight="false" outlineLevel="0" collapsed="false">
      <c r="A2863" s="6" t="s">
        <v>4466</v>
      </c>
      <c r="B2863" s="7" t="s">
        <v>1511</v>
      </c>
      <c r="C2863" s="17" t="n">
        <v>1185</v>
      </c>
      <c r="D2863" s="18" t="n">
        <v>8.10038011146606E-005</v>
      </c>
      <c r="E2863" s="18" t="n">
        <v>0.00012438273569653</v>
      </c>
      <c r="F2863" s="18" t="n">
        <v>9.07752790406077E-005</v>
      </c>
      <c r="G2863" s="18" t="n">
        <v>0.00012687267487854</v>
      </c>
      <c r="H2863" s="16" t="n">
        <v>0.801857814920854</v>
      </c>
      <c r="I2863" s="17" t="n">
        <v>181.246490837995</v>
      </c>
      <c r="J2863" s="16" t="n">
        <v>0.423685266024563</v>
      </c>
      <c r="K2863" s="16" t="n">
        <v>0.529925814949348</v>
      </c>
      <c r="L2863" s="16" t="n">
        <v>0.0771913576011754</v>
      </c>
      <c r="M2863" s="16" t="n">
        <v>0.526180333688321</v>
      </c>
      <c r="N2863" s="16" t="n">
        <v>0.601714284127267</v>
      </c>
      <c r="O2863" s="18" t="n">
        <v>2.31107613455882E-005</v>
      </c>
      <c r="P2863" s="34" t="b">
        <f aca="false">FALSE()</f>
        <v>0</v>
      </c>
      <c r="Q2863" s="16"/>
    </row>
    <row r="2864" customFormat="false" ht="22.35" hidden="false" customHeight="false" outlineLevel="0" collapsed="false">
      <c r="A2864" s="6" t="s">
        <v>4467</v>
      </c>
      <c r="B2864" s="7" t="s">
        <v>1511</v>
      </c>
      <c r="C2864" s="17" t="n">
        <v>1186</v>
      </c>
      <c r="D2864" s="18" t="n">
        <v>8.80376796930119E-005</v>
      </c>
      <c r="E2864" s="18" t="n">
        <v>0.00012344529243118</v>
      </c>
      <c r="F2864" s="18" t="n">
        <v>9.74472839967421E-005</v>
      </c>
      <c r="G2864" s="18" t="n">
        <v>0.000125441923519838</v>
      </c>
      <c r="H2864" s="16" t="n">
        <v>0.778533136347503</v>
      </c>
      <c r="I2864" s="17" t="n">
        <v>180.798148761983</v>
      </c>
      <c r="J2864" s="16" t="n">
        <v>0.437272498372688</v>
      </c>
      <c r="K2864" s="16" t="n">
        <v>0.544458706344631</v>
      </c>
      <c r="L2864" s="16" t="n">
        <v>0.0751345939057664</v>
      </c>
      <c r="M2864" s="16" t="n">
        <v>0.526167655560627</v>
      </c>
      <c r="N2864" s="16" t="n">
        <v>0.610290460489506</v>
      </c>
      <c r="O2864" s="18" t="n">
        <v>2.22594754202847E-005</v>
      </c>
      <c r="P2864" s="34" t="b">
        <f aca="false">FALSE()</f>
        <v>0</v>
      </c>
      <c r="Q2864" s="16"/>
    </row>
    <row r="2865" customFormat="false" ht="22.35" hidden="false" customHeight="false" outlineLevel="0" collapsed="false">
      <c r="A2865" s="6" t="s">
        <v>4468</v>
      </c>
      <c r="B2865" s="7" t="s">
        <v>1511</v>
      </c>
      <c r="C2865" s="17" t="n">
        <v>1187</v>
      </c>
      <c r="D2865" s="18" t="n">
        <v>9.6335512101203E-005</v>
      </c>
      <c r="E2865" s="18" t="n">
        <v>0.000122277467938767</v>
      </c>
      <c r="F2865" s="18" t="n">
        <v>0.000105137858812439</v>
      </c>
      <c r="G2865" s="18" t="n">
        <v>0.000123692423220303</v>
      </c>
      <c r="H2865" s="16" t="n">
        <v>0.735817795529648</v>
      </c>
      <c r="I2865" s="17" t="n">
        <v>180.264001670881</v>
      </c>
      <c r="J2865" s="16" t="n">
        <v>0.462797945002363</v>
      </c>
      <c r="K2865" s="16" t="n">
        <v>0.570083547568954</v>
      </c>
      <c r="L2865" s="16" t="n">
        <v>0.0712271470663908</v>
      </c>
      <c r="M2865" s="16" t="n">
        <v>0.525761955474416</v>
      </c>
      <c r="N2865" s="16" t="n">
        <v>0.625068850615975</v>
      </c>
      <c r="O2865" s="18" t="n">
        <v>2.14157889456452E-005</v>
      </c>
      <c r="P2865" s="34" t="b">
        <f aca="false">FALSE()</f>
        <v>0</v>
      </c>
      <c r="Q2865" s="16"/>
    </row>
    <row r="2866" customFormat="false" ht="22.35" hidden="false" customHeight="false" outlineLevel="0" collapsed="false">
      <c r="A2866" s="6" t="s">
        <v>4469</v>
      </c>
      <c r="B2866" s="7" t="s">
        <v>1511</v>
      </c>
      <c r="C2866" s="17" t="n">
        <v>1188</v>
      </c>
      <c r="D2866" s="18" t="n">
        <v>0.000106064976950039</v>
      </c>
      <c r="E2866" s="18" t="n">
        <v>0.000121188156538312</v>
      </c>
      <c r="F2866" s="18" t="n">
        <v>0.000114094240854197</v>
      </c>
      <c r="G2866" s="18" t="n">
        <v>0.000121931977695677</v>
      </c>
      <c r="H2866" s="16" t="n">
        <v>0.677846777196039</v>
      </c>
      <c r="I2866" s="17" t="n">
        <v>179.637074410463</v>
      </c>
      <c r="J2866" s="16" t="n">
        <v>0.498740995273507</v>
      </c>
      <c r="K2866" s="16" t="n">
        <v>0.605197406545337</v>
      </c>
      <c r="L2866" s="16" t="n">
        <v>0.065851263444432</v>
      </c>
      <c r="M2866" s="16" t="n">
        <v>0.5238602363203</v>
      </c>
      <c r="N2866" s="16" t="n">
        <v>0.640697405529594</v>
      </c>
      <c r="O2866" s="18" t="n">
        <v>2.05142885645567E-005</v>
      </c>
      <c r="P2866" s="34" t="b">
        <f aca="false">FALSE()</f>
        <v>0</v>
      </c>
      <c r="Q2866" s="16"/>
    </row>
    <row r="2867" customFormat="false" ht="22.35" hidden="false" customHeight="false" outlineLevel="0" collapsed="false">
      <c r="A2867" s="6" t="s">
        <v>4470</v>
      </c>
      <c r="B2867" s="7" t="s">
        <v>1511</v>
      </c>
      <c r="C2867" s="17" t="n">
        <v>1189</v>
      </c>
      <c r="D2867" s="18" t="n">
        <v>0.000117559388042267</v>
      </c>
      <c r="E2867" s="18" t="n">
        <v>0.000120454415296452</v>
      </c>
      <c r="F2867" s="18" t="n">
        <v>0.00012458616596356</v>
      </c>
      <c r="G2867" s="18" t="n">
        <v>0.000120496007645163</v>
      </c>
      <c r="H2867" s="16" t="n">
        <v>0.597409182879771</v>
      </c>
      <c r="I2867" s="17" t="n">
        <v>178.973199384829</v>
      </c>
      <c r="J2867" s="16" t="n">
        <v>0.550989311650152</v>
      </c>
      <c r="K2867" s="16" t="n">
        <v>0.65688182802302</v>
      </c>
      <c r="L2867" s="16" t="n">
        <v>0.0582604581207166</v>
      </c>
      <c r="M2867" s="16" t="n">
        <v>0.520703382524469</v>
      </c>
      <c r="N2867" s="16" t="n">
        <v>0.679360411843109</v>
      </c>
      <c r="O2867" s="18" t="n">
        <v>1.96862996977455E-005</v>
      </c>
      <c r="P2867" s="34" t="b">
        <f aca="false">FALSE()</f>
        <v>0</v>
      </c>
      <c r="Q2867" s="16"/>
    </row>
    <row r="2868" customFormat="false" ht="22.35" hidden="false" customHeight="false" outlineLevel="0" collapsed="false">
      <c r="A2868" s="6" t="s">
        <v>4471</v>
      </c>
      <c r="B2868" s="7" t="s">
        <v>1511</v>
      </c>
      <c r="C2868" s="17" t="n">
        <v>1190</v>
      </c>
      <c r="D2868" s="18" t="n">
        <v>0.000130928735207498</v>
      </c>
      <c r="E2868" s="18" t="n">
        <v>0.000120317378804268</v>
      </c>
      <c r="F2868" s="18" t="n">
        <v>0.000136755032626113</v>
      </c>
      <c r="G2868" s="18" t="n">
        <v>0.000119614374745715</v>
      </c>
      <c r="H2868" s="16" t="n">
        <v>0.49642329571636</v>
      </c>
      <c r="I2868" s="17" t="n">
        <v>178.268989005878</v>
      </c>
      <c r="J2868" s="16" t="n">
        <v>0.620207348167543</v>
      </c>
      <c r="K2868" s="16" t="n">
        <v>0.706708609100157</v>
      </c>
      <c r="L2868" s="16" t="n">
        <v>0.0486125472233371</v>
      </c>
      <c r="M2868" s="16" t="n">
        <v>0.516861909833156</v>
      </c>
      <c r="N2868" s="16" t="n">
        <v>0.727617570546291</v>
      </c>
      <c r="O2868" s="18" t="n">
        <v>1.88936767765464E-005</v>
      </c>
      <c r="P2868" s="34" t="b">
        <f aca="false">FALSE()</f>
        <v>0</v>
      </c>
      <c r="Q2868" s="16"/>
    </row>
    <row r="2869" customFormat="false" ht="22.35" hidden="false" customHeight="false" outlineLevel="0" collapsed="false">
      <c r="A2869" s="6" t="s">
        <v>4472</v>
      </c>
      <c r="B2869" s="7" t="s">
        <v>1511</v>
      </c>
      <c r="C2869" s="17" t="n">
        <v>1191</v>
      </c>
      <c r="D2869" s="18" t="n">
        <v>0.000146182418679394</v>
      </c>
      <c r="E2869" s="18" t="n">
        <v>0.000121033241451339</v>
      </c>
      <c r="F2869" s="18" t="n">
        <v>0.000150578266194743</v>
      </c>
      <c r="G2869" s="18" t="n">
        <v>0.000119437551699349</v>
      </c>
      <c r="H2869" s="16" t="n">
        <v>0.372783434426137</v>
      </c>
      <c r="I2869" s="17" t="n">
        <v>177.440311300117</v>
      </c>
      <c r="J2869" s="16" t="n">
        <v>0.709754545947804</v>
      </c>
      <c r="K2869" s="16" t="n">
        <v>0.785252296903062</v>
      </c>
      <c r="L2869" s="16" t="n">
        <v>0.0366856107982913</v>
      </c>
      <c r="M2869" s="16" t="n">
        <v>0.511359602413916</v>
      </c>
      <c r="N2869" s="16" t="n">
        <v>0.80004157884122</v>
      </c>
      <c r="O2869" s="18" t="n">
        <v>1.82546777930675E-005</v>
      </c>
      <c r="P2869" s="34" t="b">
        <f aca="false">FALSE()</f>
        <v>0</v>
      </c>
      <c r="Q2869" s="16"/>
    </row>
    <row r="2870" customFormat="false" ht="22.35" hidden="false" customHeight="false" outlineLevel="0" collapsed="false">
      <c r="A2870" s="6" t="s">
        <v>4473</v>
      </c>
      <c r="B2870" s="7" t="s">
        <v>1511</v>
      </c>
      <c r="C2870" s="17" t="n">
        <v>1192</v>
      </c>
      <c r="D2870" s="18" t="n">
        <v>0.000163122615406261</v>
      </c>
      <c r="E2870" s="18" t="n">
        <v>0.000122463617870111</v>
      </c>
      <c r="F2870" s="18" t="n">
        <v>0.000165898150018137</v>
      </c>
      <c r="G2870" s="18" t="n">
        <v>0.000119936062332446</v>
      </c>
      <c r="H2870" s="16" t="n">
        <v>0.232913443805343</v>
      </c>
      <c r="I2870" s="17" t="n">
        <v>176.606169308387</v>
      </c>
      <c r="J2870" s="16" t="n">
        <v>0.816098336769206</v>
      </c>
      <c r="K2870" s="16" t="n">
        <v>0.878321602072667</v>
      </c>
      <c r="L2870" s="16" t="n">
        <v>0.0230370134519539</v>
      </c>
      <c r="M2870" s="16" t="n">
        <v>0.504488057203712</v>
      </c>
      <c r="N2870" s="16" t="n">
        <v>0.888749773398344</v>
      </c>
      <c r="O2870" s="18" t="n">
        <v>1.79038617929659E-005</v>
      </c>
      <c r="P2870" s="34" t="b">
        <f aca="false">FALSE()</f>
        <v>0</v>
      </c>
      <c r="Q2870" s="16"/>
    </row>
    <row r="2871" customFormat="false" ht="22.35" hidden="false" customHeight="false" outlineLevel="0" collapsed="false">
      <c r="A2871" s="6" t="s">
        <v>4474</v>
      </c>
      <c r="B2871" s="7" t="s">
        <v>1511</v>
      </c>
      <c r="C2871" s="17" t="n">
        <v>1193</v>
      </c>
      <c r="D2871" s="18" t="n">
        <v>0.000181742959449848</v>
      </c>
      <c r="E2871" s="18" t="n">
        <v>0.000124794065056942</v>
      </c>
      <c r="F2871" s="18" t="n">
        <v>0.000182644999574293</v>
      </c>
      <c r="G2871" s="18" t="n">
        <v>0.00012132538618131</v>
      </c>
      <c r="H2871" s="16" t="n">
        <v>0.0743702321432772</v>
      </c>
      <c r="I2871" s="17" t="n">
        <v>175.812561073181</v>
      </c>
      <c r="J2871" s="16" t="n">
        <v>0.940800344086047</v>
      </c>
      <c r="K2871" s="16" t="n">
        <v>0.953440547203042</v>
      </c>
      <c r="L2871" s="16" t="n">
        <v>0.00739180684607294</v>
      </c>
      <c r="M2871" s="16" t="n">
        <v>0.504741619757594</v>
      </c>
      <c r="N2871" s="16" t="n">
        <v>0.956628012760274</v>
      </c>
      <c r="O2871" s="18" t="n">
        <v>1.78876342633619E-005</v>
      </c>
      <c r="P2871" s="34" t="b">
        <f aca="false">FALSE()</f>
        <v>0</v>
      </c>
      <c r="Q2871" s="16"/>
    </row>
    <row r="2872" customFormat="false" ht="22.35" hidden="false" customHeight="false" outlineLevel="0" collapsed="false">
      <c r="A2872" s="6" t="s">
        <v>4475</v>
      </c>
      <c r="B2872" s="7" t="s">
        <v>1511</v>
      </c>
      <c r="C2872" s="17" t="n">
        <v>1194</v>
      </c>
      <c r="D2872" s="18" t="n">
        <v>0.00020151792469907</v>
      </c>
      <c r="E2872" s="18" t="n">
        <v>0.000127664263274736</v>
      </c>
      <c r="F2872" s="18" t="n">
        <v>0.000200509420917563</v>
      </c>
      <c r="G2872" s="18" t="n">
        <v>0.000123285545535016</v>
      </c>
      <c r="H2872" s="16" t="n">
        <v>-0.0813651994176836</v>
      </c>
      <c r="I2872" s="17" t="n">
        <v>175.097286190114</v>
      </c>
      <c r="J2872" s="16" t="n">
        <v>0.935244453683763</v>
      </c>
      <c r="K2872" s="16" t="n">
        <v>0.948964421219466</v>
      </c>
      <c r="L2872" s="16" t="n">
        <v>-0.00812325150810305</v>
      </c>
      <c r="M2872" s="16" t="n">
        <v>0.515137684466758</v>
      </c>
      <c r="N2872" s="16" t="n">
        <v>0.95273175036279</v>
      </c>
      <c r="O2872" s="18" t="n">
        <v>1.81655129296462E-005</v>
      </c>
      <c r="P2872" s="34" t="b">
        <f aca="false">FALSE()</f>
        <v>0</v>
      </c>
      <c r="Q2872" s="16"/>
    </row>
    <row r="2873" customFormat="false" ht="22.35" hidden="false" customHeight="false" outlineLevel="0" collapsed="false">
      <c r="A2873" s="6" t="s">
        <v>4476</v>
      </c>
      <c r="B2873" s="7" t="s">
        <v>1511</v>
      </c>
      <c r="C2873" s="17" t="n">
        <v>1195</v>
      </c>
      <c r="D2873" s="18" t="n">
        <v>0.000222250984773569</v>
      </c>
      <c r="E2873" s="18" t="n">
        <v>0.000130904477083303</v>
      </c>
      <c r="F2873" s="18" t="n">
        <v>0.00021937433128536</v>
      </c>
      <c r="G2873" s="18" t="n">
        <v>0.000125695011772595</v>
      </c>
      <c r="H2873" s="16" t="n">
        <v>-0.226544492088061</v>
      </c>
      <c r="I2873" s="17" t="n">
        <v>174.49710467176</v>
      </c>
      <c r="J2873" s="16" t="n">
        <v>0.821043121001918</v>
      </c>
      <c r="K2873" s="16" t="n">
        <v>0.882727707812943</v>
      </c>
      <c r="L2873" s="16" t="n">
        <v>-0.0227035706376315</v>
      </c>
      <c r="M2873" s="16" t="n">
        <v>0.52577463360211</v>
      </c>
      <c r="N2873" s="16" t="n">
        <v>0.88993209215765</v>
      </c>
      <c r="O2873" s="18" t="n">
        <v>1.87380646896775E-005</v>
      </c>
      <c r="P2873" s="34" t="b">
        <f aca="false">FALSE()</f>
        <v>0</v>
      </c>
      <c r="Q2873" s="16"/>
    </row>
    <row r="2874" customFormat="false" ht="22.35" hidden="false" customHeight="false" outlineLevel="0" collapsed="false">
      <c r="A2874" s="6" t="s">
        <v>4477</v>
      </c>
      <c r="B2874" s="7" t="s">
        <v>1511</v>
      </c>
      <c r="C2874" s="17" t="n">
        <v>1196</v>
      </c>
      <c r="D2874" s="18" t="n">
        <v>0.000242904313498837</v>
      </c>
      <c r="E2874" s="18" t="n">
        <v>0.000134206769280528</v>
      </c>
      <c r="F2874" s="18" t="n">
        <v>0.000238341943536993</v>
      </c>
      <c r="G2874" s="18" t="n">
        <v>0.000128261780637902</v>
      </c>
      <c r="H2874" s="16" t="n">
        <v>-0.350715288716617</v>
      </c>
      <c r="I2874" s="17" t="n">
        <v>174.00867006684</v>
      </c>
      <c r="J2874" s="16" t="n">
        <v>0.726226171953428</v>
      </c>
      <c r="K2874" s="16" t="n">
        <v>0.800488343587444</v>
      </c>
      <c r="L2874" s="16" t="n">
        <v>-0.0352575978374204</v>
      </c>
      <c r="M2874" s="16" t="n">
        <v>0.537603326740707</v>
      </c>
      <c r="N2874" s="16" t="n">
        <v>0.809466953318235</v>
      </c>
      <c r="O2874" s="18" t="n">
        <v>1.95573378937231E-005</v>
      </c>
      <c r="P2874" s="34" t="b">
        <f aca="false">FALSE()</f>
        <v>0</v>
      </c>
      <c r="Q2874" s="16"/>
    </row>
    <row r="2875" customFormat="false" ht="22.35" hidden="false" customHeight="false" outlineLevel="0" collapsed="false">
      <c r="A2875" s="6" t="s">
        <v>4478</v>
      </c>
      <c r="B2875" s="7" t="s">
        <v>1511</v>
      </c>
      <c r="C2875" s="17" t="n">
        <v>1197</v>
      </c>
      <c r="D2875" s="18" t="n">
        <v>0.000263116485068539</v>
      </c>
      <c r="E2875" s="18" t="n">
        <v>0.000137542471457396</v>
      </c>
      <c r="F2875" s="18" t="n">
        <v>0.000257244960513049</v>
      </c>
      <c r="G2875" s="18" t="n">
        <v>0.000131029868786401</v>
      </c>
      <c r="H2875" s="16" t="n">
        <v>-0.440623699962335</v>
      </c>
      <c r="I2875" s="17" t="n">
        <v>173.678983320294</v>
      </c>
      <c r="J2875" s="16" t="n">
        <v>0.660033379348725</v>
      </c>
      <c r="K2875" s="16" t="n">
        <v>0.739623121609018</v>
      </c>
      <c r="L2875" s="16" t="n">
        <v>-0.044390478534691</v>
      </c>
      <c r="M2875" s="16" t="n">
        <v>0.546008925401897</v>
      </c>
      <c r="N2875" s="16" t="n">
        <v>0.751725433062347</v>
      </c>
      <c r="O2875" s="18" t="n">
        <v>2.05197722071743E-005</v>
      </c>
      <c r="P2875" s="34" t="b">
        <f aca="false">FALSE()</f>
        <v>0</v>
      </c>
      <c r="Q2875" s="16"/>
    </row>
    <row r="2876" customFormat="false" ht="22.35" hidden="false" customHeight="false" outlineLevel="0" collapsed="false">
      <c r="A2876" s="6" t="s">
        <v>4479</v>
      </c>
      <c r="B2876" s="7" t="s">
        <v>1511</v>
      </c>
      <c r="C2876" s="17" t="n">
        <v>1198</v>
      </c>
      <c r="D2876" s="18" t="n">
        <v>0.000281756462490157</v>
      </c>
      <c r="E2876" s="18" t="n">
        <v>0.000140304507667481</v>
      </c>
      <c r="F2876" s="18" t="n">
        <v>0.0002748214828867</v>
      </c>
      <c r="G2876" s="18" t="n">
        <v>0.000133287350386578</v>
      </c>
      <c r="H2876" s="16" t="n">
        <v>-0.510404809499219</v>
      </c>
      <c r="I2876" s="17" t="n">
        <v>173.392274473331</v>
      </c>
      <c r="J2876" s="16" t="n">
        <v>0.610417044887888</v>
      </c>
      <c r="K2876" s="16" t="n">
        <v>0.698797871336016</v>
      </c>
      <c r="L2876" s="16" t="n">
        <v>-0.0515163854509645</v>
      </c>
      <c r="M2876" s="16" t="n">
        <v>0.553210101932147</v>
      </c>
      <c r="N2876" s="16" t="n">
        <v>0.711227885861347</v>
      </c>
      <c r="O2876" s="18" t="n">
        <v>2.17757313071532E-005</v>
      </c>
      <c r="P2876" s="34" t="b">
        <f aca="false">FALSE()</f>
        <v>0</v>
      </c>
      <c r="Q2876" s="16"/>
    </row>
    <row r="2877" customFormat="false" ht="22.35" hidden="false" customHeight="false" outlineLevel="0" collapsed="false">
      <c r="A2877" s="6" t="s">
        <v>4480</v>
      </c>
      <c r="B2877" s="7" t="s">
        <v>1511</v>
      </c>
      <c r="C2877" s="17" t="n">
        <v>1199</v>
      </c>
      <c r="D2877" s="18" t="n">
        <v>0.000298195506303437</v>
      </c>
      <c r="E2877" s="18" t="n">
        <v>0.000142374696545484</v>
      </c>
      <c r="F2877" s="18" t="n">
        <v>0.000290506627598251</v>
      </c>
      <c r="G2877" s="18" t="n">
        <v>0.000134820161364701</v>
      </c>
      <c r="H2877" s="16" t="n">
        <v>-0.557937174294613</v>
      </c>
      <c r="I2877" s="17" t="n">
        <v>173.06548983081</v>
      </c>
      <c r="J2877" s="16" t="n">
        <v>0.577608303904489</v>
      </c>
      <c r="K2877" s="16" t="n">
        <v>0.67713967830611</v>
      </c>
      <c r="L2877" s="16" t="n">
        <v>-0.0564343481813286</v>
      </c>
      <c r="M2877" s="16" t="n">
        <v>0.55662051828186</v>
      </c>
      <c r="N2877" s="16" t="n">
        <v>0.687213518770181</v>
      </c>
      <c r="O2877" s="18" t="n">
        <v>2.34193764437645E-005</v>
      </c>
      <c r="P2877" s="34" t="b">
        <f aca="false">FALSE()</f>
        <v>0</v>
      </c>
      <c r="Q2877" s="16"/>
    </row>
    <row r="2878" customFormat="false" ht="22.35" hidden="false" customHeight="false" outlineLevel="0" collapsed="false">
      <c r="A2878" s="6" t="s">
        <v>4481</v>
      </c>
      <c r="B2878" s="7" t="s">
        <v>1511</v>
      </c>
      <c r="C2878" s="17" t="n">
        <v>1200</v>
      </c>
      <c r="D2878" s="18" t="n">
        <v>0.000311498076161776</v>
      </c>
      <c r="E2878" s="18" t="n">
        <v>0.000143087012160572</v>
      </c>
      <c r="F2878" s="18" t="n">
        <v>0.000303257074816335</v>
      </c>
      <c r="G2878" s="18" t="n">
        <v>0.00013507565004259</v>
      </c>
      <c r="H2878" s="16" t="n">
        <v>-0.595305638788518</v>
      </c>
      <c r="I2878" s="17" t="n">
        <v>172.752597482279</v>
      </c>
      <c r="J2878" s="16" t="n">
        <v>0.552418220088178</v>
      </c>
      <c r="K2878" s="16" t="n">
        <v>0.658207181557835</v>
      </c>
      <c r="L2878" s="16" t="n">
        <v>-0.0603381968074731</v>
      </c>
      <c r="M2878" s="16" t="n">
        <v>0.557786906029718</v>
      </c>
      <c r="N2878" s="16" t="n">
        <v>0.668621586527227</v>
      </c>
      <c r="O2878" s="18" t="n">
        <v>2.56855685610109E-005</v>
      </c>
      <c r="P2878" s="34" t="b">
        <f aca="false">FALSE()</f>
        <v>0</v>
      </c>
      <c r="Q2878" s="16"/>
    </row>
    <row r="2879" customFormat="false" ht="22.35" hidden="false" customHeight="false" outlineLevel="0" collapsed="false">
      <c r="A2879" s="6" t="s">
        <v>4482</v>
      </c>
      <c r="B2879" s="7" t="s">
        <v>1511</v>
      </c>
      <c r="C2879" s="17" t="n">
        <v>1201</v>
      </c>
      <c r="D2879" s="18" t="n">
        <v>0.00032138753673814</v>
      </c>
      <c r="E2879" s="18" t="n">
        <v>0.000142104714125933</v>
      </c>
      <c r="F2879" s="18" t="n">
        <v>0.000312599751099133</v>
      </c>
      <c r="G2879" s="18" t="n">
        <v>0.000133735642587381</v>
      </c>
      <c r="H2879" s="16" t="n">
        <v>-0.639490631139073</v>
      </c>
      <c r="I2879" s="17" t="n">
        <v>172.443424156598</v>
      </c>
      <c r="J2879" s="16" t="n">
        <v>0.523352422596782</v>
      </c>
      <c r="K2879" s="16" t="n">
        <v>0.628953222697755</v>
      </c>
      <c r="L2879" s="16" t="n">
        <v>-0.0649494983393954</v>
      </c>
      <c r="M2879" s="16" t="n">
        <v>0.55838277803134</v>
      </c>
      <c r="N2879" s="16" t="n">
        <v>0.646079951292386</v>
      </c>
      <c r="O2879" s="18" t="n">
        <v>2.92085324040222E-005</v>
      </c>
      <c r="P2879" s="34" t="b">
        <f aca="false">FALSE()</f>
        <v>0</v>
      </c>
      <c r="Q2879" s="16"/>
    </row>
    <row r="2880" customFormat="false" ht="22.35" hidden="false" customHeight="false" outlineLevel="0" collapsed="false">
      <c r="A2880" s="6" t="s">
        <v>4483</v>
      </c>
      <c r="B2880" s="7" t="s">
        <v>1511</v>
      </c>
      <c r="C2880" s="17" t="n">
        <v>1202</v>
      </c>
      <c r="D2880" s="18" t="n">
        <v>0.000326859090231119</v>
      </c>
      <c r="E2880" s="18" t="n">
        <v>0.000138978214957207</v>
      </c>
      <c r="F2880" s="18" t="n">
        <v>0.000317719057949326</v>
      </c>
      <c r="G2880" s="18" t="n">
        <v>0.000130384353438393</v>
      </c>
      <c r="H2880" s="16" t="n">
        <v>-0.680408021421947</v>
      </c>
      <c r="I2880" s="17" t="n">
        <v>172.131340289882</v>
      </c>
      <c r="J2880" s="16" t="n">
        <v>0.497160300923556</v>
      </c>
      <c r="K2880" s="16" t="n">
        <v>0.604162591166254</v>
      </c>
      <c r="L2880" s="16" t="n">
        <v>-0.0692491750729294</v>
      </c>
      <c r="M2880" s="16" t="n">
        <v>0.55810385922207</v>
      </c>
      <c r="N2880" s="16" t="n">
        <v>0.631741749754612</v>
      </c>
      <c r="O2880" s="18" t="n">
        <v>3.52221460129456E-005</v>
      </c>
      <c r="P2880" s="34" t="b">
        <f aca="false">FALSE()</f>
        <v>0</v>
      </c>
      <c r="Q2880" s="16"/>
    </row>
    <row r="2881" customFormat="false" ht="22.35" hidden="false" customHeight="false" outlineLevel="0" collapsed="false">
      <c r="A2881" s="6" t="s">
        <v>4484</v>
      </c>
      <c r="B2881" s="7" t="s">
        <v>1511</v>
      </c>
      <c r="C2881" s="17" t="n">
        <v>1203</v>
      </c>
      <c r="D2881" s="18" t="n">
        <v>0.000327538263026224</v>
      </c>
      <c r="E2881" s="18" t="n">
        <v>0.00013344779179234</v>
      </c>
      <c r="F2881" s="18" t="n">
        <v>0.000318278618315603</v>
      </c>
      <c r="G2881" s="18" t="n">
        <v>0.000124880084626596</v>
      </c>
      <c r="H2881" s="16" t="n">
        <v>-0.718151526374968</v>
      </c>
      <c r="I2881" s="17" t="n">
        <v>171.881152064367</v>
      </c>
      <c r="J2881" s="16" t="n">
        <v>0.473638877522949</v>
      </c>
      <c r="K2881" s="16" t="n">
        <v>0.581023157469772</v>
      </c>
      <c r="L2881" s="16" t="n">
        <v>-0.0732132964169503</v>
      </c>
      <c r="M2881" s="16" t="n">
        <v>0.557038896495766</v>
      </c>
      <c r="N2881" s="16" t="n">
        <v>0.619151442368591</v>
      </c>
      <c r="O2881" s="18" t="n">
        <v>4.77801288412515E-005</v>
      </c>
      <c r="P2881" s="34" t="b">
        <f aca="false">FALSE()</f>
        <v>0</v>
      </c>
      <c r="Q2881" s="16"/>
    </row>
    <row r="2882" customFormat="false" ht="22.35" hidden="false" customHeight="false" outlineLevel="0" collapsed="false">
      <c r="A2882" s="6" t="s">
        <v>4485</v>
      </c>
      <c r="B2882" s="7" t="s">
        <v>1511</v>
      </c>
      <c r="C2882" s="17" t="n">
        <v>1204</v>
      </c>
      <c r="D2882" s="18" t="n">
        <v>0.000322897713672493</v>
      </c>
      <c r="E2882" s="18" t="n">
        <v>0.000125381385301936</v>
      </c>
      <c r="F2882" s="18" t="n">
        <v>0.000313779094524394</v>
      </c>
      <c r="G2882" s="18" t="n">
        <v>0.000117068051250213</v>
      </c>
      <c r="H2882" s="16" t="n">
        <v>-0.75296573522616</v>
      </c>
      <c r="I2882" s="17" t="n">
        <v>171.659598754444</v>
      </c>
      <c r="J2882" s="16" t="n">
        <v>0.452501893458898</v>
      </c>
      <c r="K2882" s="16" t="n">
        <v>0.559773242429309</v>
      </c>
      <c r="L2882" s="16" t="n">
        <v>-0.0768772129953273</v>
      </c>
      <c r="M2882" s="16" t="n">
        <v>0.554059536487652</v>
      </c>
      <c r="N2882" s="16" t="n">
        <v>0.604259209144668</v>
      </c>
      <c r="O2882" s="18" t="n">
        <v>9.64728047915191E-005</v>
      </c>
      <c r="P2882" s="34" t="b">
        <f aca="false">FALSE()</f>
        <v>0</v>
      </c>
      <c r="Q2882" s="16"/>
    </row>
    <row r="2883" customFormat="false" ht="22.35" hidden="false" customHeight="false" outlineLevel="0" collapsed="false">
      <c r="A2883" s="6" t="s">
        <v>4486</v>
      </c>
      <c r="B2883" s="7" t="s">
        <v>1511</v>
      </c>
      <c r="C2883" s="17" t="n">
        <v>1205</v>
      </c>
      <c r="D2883" s="18" t="n">
        <v>0.000312824129989573</v>
      </c>
      <c r="E2883" s="18" t="n">
        <v>0.000114862377693044</v>
      </c>
      <c r="F2883" s="18" t="n">
        <v>0.000304131951166644</v>
      </c>
      <c r="G2883" s="18" t="n">
        <v>0.000107003311449751</v>
      </c>
      <c r="H2883" s="16" t="n">
        <v>-0.783748893646293</v>
      </c>
      <c r="I2883" s="17" t="n">
        <v>171.437000662563</v>
      </c>
      <c r="J2883" s="16" t="n">
        <v>0.434268939301974</v>
      </c>
      <c r="K2883" s="16" t="n">
        <v>0.541531279478122</v>
      </c>
      <c r="L2883" s="16" t="n">
        <v>-0.0801408717080911</v>
      </c>
      <c r="M2883" s="16" t="n">
        <v>0.551549267204219</v>
      </c>
      <c r="N2883" s="16" t="n">
        <v>0.604259209144668</v>
      </c>
      <c r="O2883" s="16" t="n">
        <v>0.00209020578111327</v>
      </c>
      <c r="P2883" s="34" t="b">
        <f aca="false">FALSE()</f>
        <v>0</v>
      </c>
      <c r="Q2883" s="16"/>
    </row>
    <row r="2884" customFormat="false" ht="22.35" hidden="false" customHeight="false" outlineLevel="0" collapsed="false">
      <c r="A2884" s="6" t="s">
        <v>4487</v>
      </c>
      <c r="B2884" s="7" t="s">
        <v>1511</v>
      </c>
      <c r="C2884" s="17" t="n">
        <v>1206</v>
      </c>
      <c r="D2884" s="18" t="n">
        <v>0.000297453868583972</v>
      </c>
      <c r="E2884" s="18" t="n">
        <v>0.000102115285685155</v>
      </c>
      <c r="F2884" s="18" t="n">
        <v>0.00028945329403013</v>
      </c>
      <c r="G2884" s="18" t="n">
        <v>9.4920520123078E-005</v>
      </c>
      <c r="H2884" s="16" t="n">
        <v>-0.811703696555777</v>
      </c>
      <c r="I2884" s="17" t="n">
        <v>171.223533881988</v>
      </c>
      <c r="J2884" s="16" t="n">
        <v>0.418088644305028</v>
      </c>
      <c r="K2884" s="16" t="n">
        <v>0.524665217377038</v>
      </c>
      <c r="L2884" s="16" t="n">
        <v>-0.0831199813085449</v>
      </c>
      <c r="M2884" s="16" t="n">
        <v>0.547340128809777</v>
      </c>
      <c r="N2884" s="16" t="n">
        <v>0.62883932884162</v>
      </c>
      <c r="O2884" s="16" t="n">
        <v>0.00901753123254305</v>
      </c>
      <c r="P2884" s="34" t="b">
        <f aca="false">FALSE()</f>
        <v>0</v>
      </c>
      <c r="Q2884" s="16"/>
    </row>
    <row r="2885" customFormat="false" ht="22.35" hidden="false" customHeight="false" outlineLevel="0" collapsed="false">
      <c r="A2885" s="6" t="s">
        <v>4488</v>
      </c>
      <c r="B2885" s="7" t="s">
        <v>1511</v>
      </c>
      <c r="C2885" s="17" t="n">
        <v>1207</v>
      </c>
      <c r="D2885" s="18" t="n">
        <v>0.000276802280016984</v>
      </c>
      <c r="E2885" s="18" t="n">
        <v>8.75074272078093E-005</v>
      </c>
      <c r="F2885" s="18" t="n">
        <v>0.00026981267331557</v>
      </c>
      <c r="G2885" s="18" t="n">
        <v>8.13058004321021E-005</v>
      </c>
      <c r="H2885" s="16" t="n">
        <v>-0.827567583746267</v>
      </c>
      <c r="I2885" s="17" t="n">
        <v>171.180351965018</v>
      </c>
      <c r="J2885" s="16" t="n">
        <v>0.409067633839027</v>
      </c>
      <c r="K2885" s="16" t="n">
        <v>0.515527081819606</v>
      </c>
      <c r="L2885" s="16" t="n">
        <v>-0.0847694447834921</v>
      </c>
      <c r="M2885" s="16" t="n">
        <v>0.539796642831787</v>
      </c>
      <c r="N2885" s="16" t="n">
        <v>0.671353203786964</v>
      </c>
      <c r="O2885" s="16" t="n">
        <v>0.0212246109249778</v>
      </c>
      <c r="P2885" s="34" t="b">
        <f aca="false">FALSE()</f>
        <v>0</v>
      </c>
      <c r="Q2885" s="16"/>
    </row>
    <row r="2886" customFormat="false" ht="22.35" hidden="false" customHeight="false" outlineLevel="0" collapsed="false">
      <c r="A2886" s="6" t="s">
        <v>4489</v>
      </c>
      <c r="B2886" s="7" t="s">
        <v>1511</v>
      </c>
      <c r="C2886" s="17" t="n">
        <v>1208</v>
      </c>
      <c r="D2886" s="18" t="n">
        <v>0.000251654631830881</v>
      </c>
      <c r="E2886" s="18" t="n">
        <v>7.21327817495055E-005</v>
      </c>
      <c r="F2886" s="18" t="n">
        <v>0.000245773872178373</v>
      </c>
      <c r="G2886" s="18" t="n">
        <v>6.73804116148236E-005</v>
      </c>
      <c r="H2886" s="16" t="n">
        <v>-0.844016101018676</v>
      </c>
      <c r="I2886" s="17" t="n">
        <v>171.703904334777</v>
      </c>
      <c r="J2886" s="16" t="n">
        <v>0.399834769544203</v>
      </c>
      <c r="K2886" s="16" t="n">
        <v>0.506659937949312</v>
      </c>
      <c r="L2886" s="16" t="n">
        <v>-0.0861476052425707</v>
      </c>
      <c r="M2886" s="16" t="n">
        <v>0.534433794817181</v>
      </c>
      <c r="N2886" s="16" t="n">
        <v>0.733302750065517</v>
      </c>
      <c r="O2886" s="16" t="n">
        <v>0.0431753816560179</v>
      </c>
      <c r="P2886" s="34" t="b">
        <f aca="false">FALSE()</f>
        <v>0</v>
      </c>
      <c r="Q2886" s="16"/>
    </row>
    <row r="2887" customFormat="false" ht="22.35" hidden="false" customHeight="false" outlineLevel="0" collapsed="false">
      <c r="A2887" s="6" t="s">
        <v>4490</v>
      </c>
      <c r="B2887" s="7" t="s">
        <v>1511</v>
      </c>
      <c r="C2887" s="17" t="n">
        <v>1209</v>
      </c>
      <c r="D2887" s="18" t="n">
        <v>0.000222684366124774</v>
      </c>
      <c r="E2887" s="18" t="n">
        <v>5.752964785155E-005</v>
      </c>
      <c r="F2887" s="18" t="n">
        <v>0.000218067337923055</v>
      </c>
      <c r="G2887" s="18" t="n">
        <v>5.50572034241387E-005</v>
      </c>
      <c r="H2887" s="16" t="n">
        <v>-0.827782446525201</v>
      </c>
      <c r="I2887" s="17" t="n">
        <v>174.151660869009</v>
      </c>
      <c r="J2887" s="16" t="n">
        <v>0.408926616007428</v>
      </c>
      <c r="K2887" s="16" t="n">
        <v>0.515527081819606</v>
      </c>
      <c r="L2887" s="16" t="n">
        <v>-0.0831410394802772</v>
      </c>
      <c r="M2887" s="16" t="n">
        <v>0.52852578731173</v>
      </c>
      <c r="N2887" s="16" t="n">
        <v>0.817131644727576</v>
      </c>
      <c r="O2887" s="16" t="n">
        <v>0.0810121004066851</v>
      </c>
      <c r="P2887" s="34" t="b">
        <f aca="false">FALSE()</f>
        <v>0</v>
      </c>
      <c r="Q2887" s="16"/>
    </row>
    <row r="2888" customFormat="false" ht="22.35" hidden="false" customHeight="false" outlineLevel="0" collapsed="false">
      <c r="A2888" s="6" t="s">
        <v>4491</v>
      </c>
      <c r="B2888" s="7" t="s">
        <v>1511</v>
      </c>
      <c r="C2888" s="17" t="n">
        <v>1210</v>
      </c>
      <c r="D2888" s="18" t="n">
        <v>0.000190856968328201</v>
      </c>
      <c r="E2888" s="18" t="n">
        <v>4.71515060352158E-005</v>
      </c>
      <c r="F2888" s="18" t="n">
        <v>0.000187682741779985</v>
      </c>
      <c r="G2888" s="18" t="n">
        <v>4.80179568747019E-005</v>
      </c>
      <c r="H2888" s="16" t="n">
        <v>-0.687322551281097</v>
      </c>
      <c r="I2888" s="17" t="n">
        <v>181.054682786132</v>
      </c>
      <c r="J2888" s="16" t="n">
        <v>0.492758973402686</v>
      </c>
      <c r="K2888" s="16" t="n">
        <v>0.600043937682262</v>
      </c>
      <c r="L2888" s="16" t="n">
        <v>-0.0662365593949013</v>
      </c>
      <c r="M2888" s="16" t="n">
        <v>0.517964906942543</v>
      </c>
      <c r="N2888" s="16" t="n">
        <v>0.911696047633692</v>
      </c>
      <c r="O2888" s="16" t="n">
        <v>0.125252391972075</v>
      </c>
      <c r="P2888" s="34" t="b">
        <f aca="false">FALSE()</f>
        <v>0</v>
      </c>
      <c r="Q2888" s="16"/>
    </row>
    <row r="2889" customFormat="false" ht="22.35" hidden="false" customHeight="false" outlineLevel="0" collapsed="false">
      <c r="A2889" s="6" t="s">
        <v>4492</v>
      </c>
      <c r="B2889" s="7" t="s">
        <v>1511</v>
      </c>
      <c r="C2889" s="17" t="n">
        <v>1211</v>
      </c>
      <c r="D2889" s="18" t="n">
        <v>0.000157065148086179</v>
      </c>
      <c r="E2889" s="18" t="n">
        <v>4.62111856256379E-005</v>
      </c>
      <c r="F2889" s="18" t="n">
        <v>0.000155402002119633</v>
      </c>
      <c r="G2889" s="18" t="n">
        <v>5.01316113072443E-005</v>
      </c>
      <c r="H2889" s="16" t="n">
        <v>-0.363249511842088</v>
      </c>
      <c r="I2889" s="17" t="n">
        <v>189.111240766401</v>
      </c>
      <c r="J2889" s="16" t="n">
        <v>0.716824220226667</v>
      </c>
      <c r="K2889" s="16" t="n">
        <v>0.791807429848461</v>
      </c>
      <c r="L2889" s="16" t="n">
        <v>-0.0335654513439422</v>
      </c>
      <c r="M2889" s="16" t="n">
        <v>0.508380242405802</v>
      </c>
      <c r="N2889" s="16" t="n">
        <v>0.971278979260069</v>
      </c>
      <c r="O2889" s="16" t="n">
        <v>0.126384377589498</v>
      </c>
      <c r="P2889" s="34" t="b">
        <f aca="false">FALSE()</f>
        <v>0</v>
      </c>
      <c r="Q2889" s="16"/>
    </row>
    <row r="2890" customFormat="false" ht="22.35" hidden="false" customHeight="false" outlineLevel="0" collapsed="false">
      <c r="A2890" s="6" t="s">
        <v>4493</v>
      </c>
      <c r="B2890" s="7" t="s">
        <v>1511</v>
      </c>
      <c r="C2890" s="17" t="n">
        <v>1212</v>
      </c>
      <c r="D2890" s="18" t="n">
        <v>0.000122523003693824</v>
      </c>
      <c r="E2890" s="18" t="n">
        <v>5.6031751070868E-005</v>
      </c>
      <c r="F2890" s="18" t="n">
        <v>0.000122399577663245</v>
      </c>
      <c r="G2890" s="18" t="n">
        <v>6.10606320398619E-005</v>
      </c>
      <c r="H2890" s="16" t="n">
        <v>-0.0222135066199519</v>
      </c>
      <c r="I2890" s="17" t="n">
        <v>189.731027415341</v>
      </c>
      <c r="J2890" s="16" t="n">
        <v>0.982300987657007</v>
      </c>
      <c r="K2890" s="16" t="n">
        <v>0.986392960498249</v>
      </c>
      <c r="L2890" s="16" t="n">
        <v>-0.0020464598555914</v>
      </c>
      <c r="M2890" s="16" t="n">
        <v>0.502142603580303</v>
      </c>
      <c r="N2890" s="16" t="n">
        <v>0.955925379977013</v>
      </c>
      <c r="O2890" s="16" t="n">
        <v>0.0870120499913744</v>
      </c>
      <c r="P2890" s="34" t="b">
        <f aca="false">FALSE()</f>
        <v>0</v>
      </c>
      <c r="Q2890" s="16"/>
    </row>
    <row r="2891" customFormat="false" ht="22.35" hidden="false" customHeight="false" outlineLevel="0" collapsed="false">
      <c r="A2891" s="6" t="s">
        <v>4494</v>
      </c>
      <c r="B2891" s="7" t="s">
        <v>1511</v>
      </c>
      <c r="C2891" s="17" t="n">
        <v>1213</v>
      </c>
      <c r="D2891" s="18" t="n">
        <v>8.81937946986157E-005</v>
      </c>
      <c r="E2891" s="18" t="n">
        <v>7.2176211417278E-005</v>
      </c>
      <c r="F2891" s="18" t="n">
        <v>8.96398695569714E-005</v>
      </c>
      <c r="G2891" s="18" t="n">
        <v>7.68889750655992E-005</v>
      </c>
      <c r="H2891" s="16" t="n">
        <v>0.202912281923754</v>
      </c>
      <c r="I2891" s="17" t="n">
        <v>186.679252988759</v>
      </c>
      <c r="J2891" s="16" t="n">
        <v>0.839424584675372</v>
      </c>
      <c r="K2891" s="16" t="n">
        <v>0.897375586399484</v>
      </c>
      <c r="L2891" s="16" t="n">
        <v>0.0189773593690418</v>
      </c>
      <c r="M2891" s="16" t="n">
        <v>0.502789188092703</v>
      </c>
      <c r="N2891" s="16" t="n">
        <v>0.914359829090778</v>
      </c>
      <c r="O2891" s="16" t="n">
        <v>0.0525067795147073</v>
      </c>
      <c r="P2891" s="34" t="b">
        <f aca="false">FALSE()</f>
        <v>0</v>
      </c>
      <c r="Q2891" s="16"/>
    </row>
    <row r="2892" customFormat="false" ht="22.35" hidden="false" customHeight="false" outlineLevel="0" collapsed="false">
      <c r="A2892" s="6" t="s">
        <v>4495</v>
      </c>
      <c r="B2892" s="7" t="s">
        <v>1511</v>
      </c>
      <c r="C2892" s="17" t="n">
        <v>1214</v>
      </c>
      <c r="D2892" s="18" t="n">
        <v>5.50980859186074E-005</v>
      </c>
      <c r="E2892" s="18" t="n">
        <v>9.04718093412284E-005</v>
      </c>
      <c r="F2892" s="18" t="n">
        <v>5.82011461600215E-005</v>
      </c>
      <c r="G2892" s="18" t="n">
        <v>9.4457124719394E-005</v>
      </c>
      <c r="H2892" s="16" t="n">
        <v>0.348649370284074</v>
      </c>
      <c r="I2892" s="17" t="n">
        <v>184.095073346952</v>
      </c>
      <c r="J2892" s="16" t="n">
        <v>0.727750964188511</v>
      </c>
      <c r="K2892" s="16" t="n">
        <v>0.801956054535932</v>
      </c>
      <c r="L2892" s="16" t="n">
        <v>0.0330469296761321</v>
      </c>
      <c r="M2892" s="16" t="n">
        <v>0.507061717125615</v>
      </c>
      <c r="N2892" s="16" t="n">
        <v>0.853505070566588</v>
      </c>
      <c r="O2892" s="16" t="n">
        <v>0.0311138698962316</v>
      </c>
      <c r="P2892" s="34" t="b">
        <f aca="false">FALSE()</f>
        <v>0</v>
      </c>
      <c r="Q2892" s="16"/>
    </row>
    <row r="2893" customFormat="false" ht="22.35" hidden="false" customHeight="false" outlineLevel="0" collapsed="false">
      <c r="A2893" s="6" t="s">
        <v>4496</v>
      </c>
      <c r="B2893" s="7" t="s">
        <v>1511</v>
      </c>
      <c r="C2893" s="17" t="n">
        <v>1215</v>
      </c>
      <c r="D2893" s="18" t="n">
        <v>2.41900956808524E-005</v>
      </c>
      <c r="E2893" s="18" t="n">
        <v>0.000108687138422763</v>
      </c>
      <c r="F2893" s="18" t="n">
        <v>2.88195379274442E-005</v>
      </c>
      <c r="G2893" s="18" t="n">
        <v>0.000111870294433575</v>
      </c>
      <c r="H2893" s="16" t="n">
        <v>0.434072586138777</v>
      </c>
      <c r="I2893" s="17" t="n">
        <v>182.33581476563</v>
      </c>
      <c r="J2893" s="16" t="n">
        <v>0.664748918392422</v>
      </c>
      <c r="K2893" s="16" t="n">
        <v>0.743587065048127</v>
      </c>
      <c r="L2893" s="16" t="n">
        <v>0.0415354624644007</v>
      </c>
      <c r="M2893" s="16" t="n">
        <v>0.510649627263046</v>
      </c>
      <c r="N2893" s="16" t="n">
        <v>0.80004157884122</v>
      </c>
      <c r="O2893" s="16" t="n">
        <v>0.0185428502893745</v>
      </c>
      <c r="P2893" s="34" t="b">
        <f aca="false">FALSE()</f>
        <v>0</v>
      </c>
      <c r="Q2893" s="16"/>
    </row>
    <row r="2894" customFormat="false" ht="22.35" hidden="false" customHeight="false" outlineLevel="0" collapsed="false">
      <c r="A2894" s="6" t="s">
        <v>4497</v>
      </c>
      <c r="B2894" s="7" t="s">
        <v>1511</v>
      </c>
      <c r="C2894" s="17" t="n">
        <v>1216</v>
      </c>
      <c r="D2894" s="18" t="n">
        <v>-3.49891091263981E-006</v>
      </c>
      <c r="E2894" s="18" t="n">
        <v>0.000125567031081664</v>
      </c>
      <c r="F2894" s="18" t="n">
        <v>2.34295918723248E-006</v>
      </c>
      <c r="G2894" s="18" t="n">
        <v>0.000127979780639053</v>
      </c>
      <c r="H2894" s="16" t="n">
        <v>0.474933397310652</v>
      </c>
      <c r="I2894" s="17" t="n">
        <v>181.152608526112</v>
      </c>
      <c r="J2894" s="16" t="n">
        <v>0.635406528686961</v>
      </c>
      <c r="K2894" s="16" t="n">
        <v>0.719491703697377</v>
      </c>
      <c r="L2894" s="16" t="n">
        <v>0.0457437574055896</v>
      </c>
      <c r="M2894" s="16" t="n">
        <v>0.513273999695725</v>
      </c>
      <c r="N2894" s="16" t="n">
        <v>0.765608427699271</v>
      </c>
      <c r="O2894" s="16" t="n">
        <v>0.0110898732162538</v>
      </c>
      <c r="P2894" s="34" t="b">
        <f aca="false">FALSE()</f>
        <v>0</v>
      </c>
      <c r="Q2894" s="16"/>
    </row>
    <row r="2895" customFormat="false" ht="22.35" hidden="false" customHeight="false" outlineLevel="0" collapsed="false">
      <c r="A2895" s="6" t="s">
        <v>4498</v>
      </c>
      <c r="B2895" s="7" t="s">
        <v>1511</v>
      </c>
      <c r="C2895" s="17" t="n">
        <v>1217</v>
      </c>
      <c r="D2895" s="18" t="n">
        <v>-2.73177717019152E-005</v>
      </c>
      <c r="E2895" s="18" t="n">
        <v>0.000140264076467307</v>
      </c>
      <c r="F2895" s="18" t="n">
        <v>-2.05884542665923E-005</v>
      </c>
      <c r="G2895" s="18" t="n">
        <v>0.000142075370147647</v>
      </c>
      <c r="H2895" s="16" t="n">
        <v>0.49028023447844</v>
      </c>
      <c r="I2895" s="17" t="n">
        <v>180.419423787136</v>
      </c>
      <c r="J2895" s="16" t="n">
        <v>0.624531309954502</v>
      </c>
      <c r="K2895" s="16" t="n">
        <v>0.710312276138962</v>
      </c>
      <c r="L2895" s="16" t="n">
        <v>0.0474172553365648</v>
      </c>
      <c r="M2895" s="16" t="n">
        <v>0.515518028297581</v>
      </c>
      <c r="N2895" s="16" t="n">
        <v>0.749818109311884</v>
      </c>
      <c r="O2895" s="16" t="n">
        <v>0.00641328280501027</v>
      </c>
      <c r="P2895" s="34" t="b">
        <f aca="false">FALSE()</f>
        <v>0</v>
      </c>
      <c r="Q2895" s="16"/>
    </row>
    <row r="2896" customFormat="false" ht="22.35" hidden="false" customHeight="false" outlineLevel="0" collapsed="false">
      <c r="A2896" s="6" t="s">
        <v>4499</v>
      </c>
      <c r="B2896" s="7" t="s">
        <v>1511</v>
      </c>
      <c r="C2896" s="17" t="n">
        <v>1218</v>
      </c>
      <c r="D2896" s="18" t="n">
        <v>-4.67123577800782E-005</v>
      </c>
      <c r="E2896" s="18" t="n">
        <v>0.00015225167830473</v>
      </c>
      <c r="F2896" s="18" t="n">
        <v>-3.95890342321911E-005</v>
      </c>
      <c r="G2896" s="18" t="n">
        <v>0.000153760878558801</v>
      </c>
      <c r="H2896" s="16" t="n">
        <v>0.478366131146947</v>
      </c>
      <c r="I2896" s="17" t="n">
        <v>180.072156957325</v>
      </c>
      <c r="J2896" s="16" t="n">
        <v>0.632969903328784</v>
      </c>
      <c r="K2896" s="16" t="n">
        <v>0.717907925338741</v>
      </c>
      <c r="L2896" s="16" t="n">
        <v>0.0463564617262604</v>
      </c>
      <c r="M2896" s="16" t="n">
        <v>0.516785841066991</v>
      </c>
      <c r="N2896" s="16" t="n">
        <v>0.748832696016882</v>
      </c>
      <c r="O2896" s="16" t="n">
        <v>0.00331258990067067</v>
      </c>
      <c r="P2896" s="34" t="b">
        <f aca="false">FALSE()</f>
        <v>0</v>
      </c>
      <c r="Q2896" s="16"/>
    </row>
    <row r="2897" customFormat="false" ht="22.35" hidden="false" customHeight="false" outlineLevel="0" collapsed="false">
      <c r="A2897" s="6" t="s">
        <v>4500</v>
      </c>
      <c r="B2897" s="7" t="s">
        <v>1511</v>
      </c>
      <c r="C2897" s="17" t="n">
        <v>1219</v>
      </c>
      <c r="D2897" s="18" t="n">
        <v>-6.13615592602473E-005</v>
      </c>
      <c r="E2897" s="18" t="n">
        <v>0.000161322482616021</v>
      </c>
      <c r="F2897" s="18" t="n">
        <v>-5.42353277604643E-005</v>
      </c>
      <c r="G2897" s="18" t="n">
        <v>0.0001627371912763</v>
      </c>
      <c r="H2897" s="16" t="n">
        <v>0.45174001781688</v>
      </c>
      <c r="I2897" s="17" t="n">
        <v>179.940200178764</v>
      </c>
      <c r="J2897" s="16" t="n">
        <v>0.652000310631832</v>
      </c>
      <c r="K2897" s="16" t="n">
        <v>0.732485459968084</v>
      </c>
      <c r="L2897" s="16" t="n">
        <v>0.0438092541832428</v>
      </c>
      <c r="M2897" s="16" t="n">
        <v>0.516823875450074</v>
      </c>
      <c r="N2897" s="16" t="n">
        <v>0.757338614130845</v>
      </c>
      <c r="O2897" s="16" t="n">
        <v>0.0015442351572036</v>
      </c>
      <c r="P2897" s="34" t="b">
        <f aca="false">FALSE()</f>
        <v>0</v>
      </c>
      <c r="Q2897" s="16"/>
    </row>
    <row r="2898" customFormat="false" ht="22.35" hidden="false" customHeight="false" outlineLevel="0" collapsed="false">
      <c r="A2898" s="6" t="s">
        <v>4501</v>
      </c>
      <c r="B2898" s="7" t="s">
        <v>1511</v>
      </c>
      <c r="C2898" s="17" t="n">
        <v>1220</v>
      </c>
      <c r="D2898" s="18" t="n">
        <v>-7.12212943852943E-005</v>
      </c>
      <c r="E2898" s="18" t="n">
        <v>0.000167436215092994</v>
      </c>
      <c r="F2898" s="18" t="n">
        <v>-6.4469995815636E-005</v>
      </c>
      <c r="G2898" s="18" t="n">
        <v>0.000168996438872665</v>
      </c>
      <c r="H2898" s="16" t="n">
        <v>0.41230753575434</v>
      </c>
      <c r="I2898" s="17" t="n">
        <v>180.003539035305</v>
      </c>
      <c r="J2898" s="16" t="n">
        <v>0.680604642109984</v>
      </c>
      <c r="K2898" s="16" t="n">
        <v>0.758252999115962</v>
      </c>
      <c r="L2898" s="16" t="n">
        <v>0.0399706578571221</v>
      </c>
      <c r="M2898" s="16" t="n">
        <v>0.515923728383792</v>
      </c>
      <c r="N2898" s="16" t="n">
        <v>0.778788861255644</v>
      </c>
      <c r="O2898" s="18" t="n">
        <v>0.000382298217616778</v>
      </c>
      <c r="P2898" s="34" t="b">
        <f aca="false">FALSE()</f>
        <v>0</v>
      </c>
      <c r="Q2898" s="16"/>
    </row>
    <row r="2899" customFormat="false" ht="22.35" hidden="false" customHeight="false" outlineLevel="0" collapsed="false">
      <c r="A2899" s="6" t="s">
        <v>4502</v>
      </c>
      <c r="B2899" s="7" t="s">
        <v>1511</v>
      </c>
      <c r="C2899" s="17" t="n">
        <v>1221</v>
      </c>
      <c r="D2899" s="18" t="n">
        <v>-7.63076596193091E-005</v>
      </c>
      <c r="E2899" s="18" t="n">
        <v>0.000170521991745796</v>
      </c>
      <c r="F2899" s="18" t="n">
        <v>-7.01420410411148E-005</v>
      </c>
      <c r="G2899" s="18" t="n">
        <v>0.000172382250152432</v>
      </c>
      <c r="H2899" s="16" t="n">
        <v>0.369626479321916</v>
      </c>
      <c r="I2899" s="17" t="n">
        <v>180.187355251823</v>
      </c>
      <c r="J2899" s="16" t="n">
        <v>0.712094858668822</v>
      </c>
      <c r="K2899" s="16" t="n">
        <v>0.787421706228514</v>
      </c>
      <c r="L2899" s="16" t="n">
        <v>0.035795443181782</v>
      </c>
      <c r="M2899" s="16" t="n">
        <v>0.514567168720523</v>
      </c>
      <c r="N2899" s="16" t="n">
        <v>0.806172594323853</v>
      </c>
      <c r="O2899" s="18" t="n">
        <v>0.000204771641294392</v>
      </c>
      <c r="P2899" s="34" t="b">
        <f aca="false">FALSE()</f>
        <v>0</v>
      </c>
      <c r="Q2899" s="16"/>
    </row>
    <row r="2900" customFormat="false" ht="22.35" hidden="false" customHeight="false" outlineLevel="0" collapsed="false">
      <c r="A2900" s="6" t="s">
        <v>4503</v>
      </c>
      <c r="B2900" s="7" t="s">
        <v>1511</v>
      </c>
      <c r="C2900" s="17" t="n">
        <v>1222</v>
      </c>
      <c r="D2900" s="18" t="n">
        <v>-7.70552687848262E-005</v>
      </c>
      <c r="E2900" s="18" t="n">
        <v>0.000170888905214349</v>
      </c>
      <c r="F2900" s="18" t="n">
        <v>-7.14585229269339E-005</v>
      </c>
      <c r="G2900" s="18" t="n">
        <v>0.00017310645733482</v>
      </c>
      <c r="H2900" s="16" t="n">
        <v>0.334685512283837</v>
      </c>
      <c r="I2900" s="17" t="n">
        <v>180.426740937988</v>
      </c>
      <c r="J2900" s="16" t="n">
        <v>0.738251082951558</v>
      </c>
      <c r="K2900" s="16" t="n">
        <v>0.811372350171866</v>
      </c>
      <c r="L2900" s="16" t="n">
        <v>0.0323676318090073</v>
      </c>
      <c r="M2900" s="16" t="n">
        <v>0.512906333992596</v>
      </c>
      <c r="N2900" s="16" t="n">
        <v>0.828012060175672</v>
      </c>
      <c r="O2900" s="18" t="n">
        <v>0.000173513131400054</v>
      </c>
      <c r="P2900" s="34" t="b">
        <f aca="false">FALSE()</f>
        <v>0</v>
      </c>
      <c r="Q2900" s="16"/>
    </row>
    <row r="2901" customFormat="false" ht="22.35" hidden="false" customHeight="false" outlineLevel="0" collapsed="false">
      <c r="A2901" s="6" t="s">
        <v>4504</v>
      </c>
      <c r="B2901" s="7" t="s">
        <v>1511</v>
      </c>
      <c r="C2901" s="17" t="n">
        <v>1223</v>
      </c>
      <c r="D2901" s="18" t="n">
        <v>-7.382827449932E-005</v>
      </c>
      <c r="E2901" s="18" t="n">
        <v>0.000168749685177863</v>
      </c>
      <c r="F2901" s="18" t="n">
        <v>-6.88587951717771E-005</v>
      </c>
      <c r="G2901" s="18" t="n">
        <v>0.000171351950441294</v>
      </c>
      <c r="H2901" s="16" t="n">
        <v>0.30081783518595</v>
      </c>
      <c r="I2901" s="17" t="n">
        <v>180.710520625633</v>
      </c>
      <c r="J2901" s="16" t="n">
        <v>0.763899226072517</v>
      </c>
      <c r="K2901" s="16" t="n">
        <v>0.835137457376435</v>
      </c>
      <c r="L2901" s="16" t="n">
        <v>0.0290456319267094</v>
      </c>
      <c r="M2901" s="16" t="n">
        <v>0.511499061818551</v>
      </c>
      <c r="N2901" s="16" t="n">
        <v>0.850846710262287</v>
      </c>
      <c r="O2901" s="18" t="n">
        <v>0.000193578433657335</v>
      </c>
      <c r="P2901" s="34" t="b">
        <f aca="false">FALSE()</f>
        <v>0</v>
      </c>
      <c r="Q2901" s="16"/>
    </row>
    <row r="2902" customFormat="false" ht="22.35" hidden="false" customHeight="false" outlineLevel="0" collapsed="false">
      <c r="A2902" s="6" t="s">
        <v>4505</v>
      </c>
      <c r="B2902" s="7" t="s">
        <v>1511</v>
      </c>
      <c r="C2902" s="17" t="n">
        <v>1224</v>
      </c>
      <c r="D2902" s="18" t="n">
        <v>-6.6936479844531E-005</v>
      </c>
      <c r="E2902" s="18" t="n">
        <v>0.000164300799889448</v>
      </c>
      <c r="F2902" s="18" t="n">
        <v>-6.26425612057622E-005</v>
      </c>
      <c r="G2902" s="18" t="n">
        <v>0.000167277649036566</v>
      </c>
      <c r="H2902" s="16" t="n">
        <v>0.266840254401072</v>
      </c>
      <c r="I2902" s="17" t="n">
        <v>181.024633517502</v>
      </c>
      <c r="J2902" s="16" t="n">
        <v>0.78989588766345</v>
      </c>
      <c r="K2902" s="16" t="n">
        <v>0.857908383617723</v>
      </c>
      <c r="L2902" s="16" t="n">
        <v>0.0257194484788383</v>
      </c>
      <c r="M2902" s="16" t="n">
        <v>0.510066433389117</v>
      </c>
      <c r="N2902" s="16" t="n">
        <v>0.872628046893915</v>
      </c>
      <c r="O2902" s="18" t="n">
        <v>0.000305319540657337</v>
      </c>
      <c r="P2902" s="34" t="b">
        <f aca="false">FALSE()</f>
        <v>0</v>
      </c>
      <c r="Q2902" s="16"/>
    </row>
    <row r="2903" customFormat="false" ht="22.35" hidden="false" customHeight="false" outlineLevel="0" collapsed="false">
      <c r="A2903" s="6" t="s">
        <v>4506</v>
      </c>
      <c r="B2903" s="7" t="s">
        <v>1511</v>
      </c>
      <c r="C2903" s="17" t="n">
        <v>1225</v>
      </c>
      <c r="D2903" s="18" t="n">
        <v>-5.72302401955731E-005</v>
      </c>
      <c r="E2903" s="18" t="n">
        <v>0.000158105303464258</v>
      </c>
      <c r="F2903" s="18" t="n">
        <v>-5.35491648231177E-005</v>
      </c>
      <c r="G2903" s="18" t="n">
        <v>0.000161362466524797</v>
      </c>
      <c r="H2903" s="16" t="n">
        <v>0.237619735581314</v>
      </c>
      <c r="I2903" s="17" t="n">
        <v>181.314645372456</v>
      </c>
      <c r="J2903" s="16" t="n">
        <v>0.812444334896841</v>
      </c>
      <c r="K2903" s="16" t="n">
        <v>0.875751685668023</v>
      </c>
      <c r="L2903" s="16" t="n">
        <v>0.0228659204516917</v>
      </c>
      <c r="M2903" s="16" t="n">
        <v>0.50874790810893</v>
      </c>
      <c r="N2903" s="16" t="n">
        <v>0.889695968824964</v>
      </c>
      <c r="O2903" s="18" t="n">
        <v>0.000864831707073875</v>
      </c>
      <c r="P2903" s="34" t="b">
        <f aca="false">FALSE()</f>
        <v>0</v>
      </c>
      <c r="Q2903" s="16"/>
    </row>
    <row r="2904" customFormat="false" ht="22.35" hidden="false" customHeight="false" outlineLevel="0" collapsed="false">
      <c r="A2904" s="6" t="s">
        <v>4507</v>
      </c>
      <c r="B2904" s="7" t="s">
        <v>1511</v>
      </c>
      <c r="C2904" s="17" t="n">
        <v>1226</v>
      </c>
      <c r="D2904" s="18" t="n">
        <v>-4.49030003321145E-005</v>
      </c>
      <c r="E2904" s="18" t="n">
        <v>0.000150251243283172</v>
      </c>
      <c r="F2904" s="18" t="n">
        <v>-4.18818371729508E-005</v>
      </c>
      <c r="G2904" s="18" t="n">
        <v>0.000153836934499908</v>
      </c>
      <c r="H2904" s="16" t="n">
        <v>0.205101769706851</v>
      </c>
      <c r="I2904" s="17" t="n">
        <v>181.697096047678</v>
      </c>
      <c r="J2904" s="16" t="n">
        <v>0.837722203433731</v>
      </c>
      <c r="K2904" s="16" t="n">
        <v>0.896191532311564</v>
      </c>
      <c r="L2904" s="16" t="n">
        <v>0.0196948554141254</v>
      </c>
      <c r="M2904" s="16" t="n">
        <v>0.506998326487144</v>
      </c>
      <c r="N2904" s="16" t="n">
        <v>0.907611388357572</v>
      </c>
      <c r="O2904" s="16" t="n">
        <v>0.00238204741154096</v>
      </c>
      <c r="P2904" s="34" t="b">
        <f aca="false">FALSE()</f>
        <v>0</v>
      </c>
      <c r="Q2904" s="16"/>
    </row>
    <row r="2905" customFormat="false" ht="22.35" hidden="false" customHeight="false" outlineLevel="0" collapsed="false">
      <c r="A2905" s="6" t="s">
        <v>4508</v>
      </c>
      <c r="B2905" s="7" t="s">
        <v>1511</v>
      </c>
      <c r="C2905" s="17" t="n">
        <v>1227</v>
      </c>
      <c r="D2905" s="18" t="n">
        <v>-3.08151823604479E-005</v>
      </c>
      <c r="E2905" s="18" t="n">
        <v>0.000141379398149558</v>
      </c>
      <c r="F2905" s="18" t="n">
        <v>-2.87313529461883E-005</v>
      </c>
      <c r="G2905" s="18" t="n">
        <v>0.000145452103639704</v>
      </c>
      <c r="H2905" s="16" t="n">
        <v>0.150218527266719</v>
      </c>
      <c r="I2905" s="17" t="n">
        <v>182.279067428076</v>
      </c>
      <c r="J2905" s="16" t="n">
        <v>0.880758302836425</v>
      </c>
      <c r="K2905" s="16" t="n">
        <v>0.934103490102521</v>
      </c>
      <c r="L2905" s="16" t="n">
        <v>0.0143785505563196</v>
      </c>
      <c r="M2905" s="16" t="n">
        <v>0.504640194736041</v>
      </c>
      <c r="N2905" s="16" t="n">
        <v>0.938270945857025</v>
      </c>
      <c r="O2905" s="16" t="n">
        <v>0.00431454352198476</v>
      </c>
      <c r="P2905" s="34" t="b">
        <f aca="false">FALSE()</f>
        <v>0</v>
      </c>
      <c r="Q2905" s="16"/>
    </row>
    <row r="2906" customFormat="false" ht="22.35" hidden="false" customHeight="false" outlineLevel="0" collapsed="false">
      <c r="A2906" s="6" t="s">
        <v>4509</v>
      </c>
      <c r="B2906" s="7" t="s">
        <v>1511</v>
      </c>
      <c r="C2906" s="17" t="n">
        <v>1228</v>
      </c>
      <c r="D2906" s="18" t="n">
        <v>-1.53423276426582E-005</v>
      </c>
      <c r="E2906" s="18" t="n">
        <v>0.000131659263950238</v>
      </c>
      <c r="F2906" s="18" t="n">
        <v>-1.41060881800719E-005</v>
      </c>
      <c r="G2906" s="18" t="n">
        <v>0.000136183938064805</v>
      </c>
      <c r="H2906" s="16" t="n">
        <v>0.095606131598613</v>
      </c>
      <c r="I2906" s="17" t="n">
        <v>182.937720878369</v>
      </c>
      <c r="J2906" s="16" t="n">
        <v>0.923938042649813</v>
      </c>
      <c r="K2906" s="16" t="n">
        <v>0.943766165231662</v>
      </c>
      <c r="L2906" s="16" t="n">
        <v>0.00911842782635316</v>
      </c>
      <c r="M2906" s="16" t="n">
        <v>0.502370809878797</v>
      </c>
      <c r="N2906" s="16" t="n">
        <v>0.941420782816562</v>
      </c>
      <c r="O2906" s="16" t="n">
        <v>0.00670656018498274</v>
      </c>
      <c r="P2906" s="34" t="b">
        <f aca="false">FALSE()</f>
        <v>0</v>
      </c>
      <c r="Q2906" s="16"/>
    </row>
    <row r="2907" customFormat="false" ht="22.35" hidden="false" customHeight="false" outlineLevel="0" collapsed="false">
      <c r="A2907" s="6" t="s">
        <v>4510</v>
      </c>
      <c r="B2907" s="7" t="s">
        <v>1511</v>
      </c>
      <c r="C2907" s="17" t="n">
        <v>1229</v>
      </c>
      <c r="D2907" s="18" t="n">
        <v>6.06822756898185E-007</v>
      </c>
      <c r="E2907" s="18" t="n">
        <v>0.000121577067308012</v>
      </c>
      <c r="F2907" s="18" t="n">
        <v>1.2920587046562E-006</v>
      </c>
      <c r="G2907" s="18" t="n">
        <v>0.000126506120116396</v>
      </c>
      <c r="H2907" s="16" t="n">
        <v>0.0573274571576828</v>
      </c>
      <c r="I2907" s="17" t="n">
        <v>183.674364969047</v>
      </c>
      <c r="J2907" s="16" t="n">
        <v>0.954346665757463</v>
      </c>
      <c r="K2907" s="16" t="n">
        <v>0.963634711166295</v>
      </c>
      <c r="L2907" s="16" t="n">
        <v>0.00544599193967532</v>
      </c>
      <c r="M2907" s="16" t="n">
        <v>0.501572087834069</v>
      </c>
      <c r="N2907" s="16" t="n">
        <v>0.956628012760274</v>
      </c>
      <c r="O2907" s="16" t="n">
        <v>0.00934550603216396</v>
      </c>
      <c r="P2907" s="34" t="b">
        <f aca="false">FALSE()</f>
        <v>0</v>
      </c>
      <c r="Q2907" s="16"/>
    </row>
    <row r="2908" customFormat="false" ht="22.35" hidden="false" customHeight="false" outlineLevel="0" collapsed="false">
      <c r="A2908" s="6" t="s">
        <v>4511</v>
      </c>
      <c r="B2908" s="7" t="s">
        <v>1511</v>
      </c>
      <c r="C2908" s="17" t="n">
        <v>1230</v>
      </c>
      <c r="D2908" s="18" t="n">
        <v>1.69175856496718E-005</v>
      </c>
      <c r="E2908" s="18" t="n">
        <v>0.000111395991292916</v>
      </c>
      <c r="F2908" s="18" t="n">
        <v>1.71603892532937E-005</v>
      </c>
      <c r="G2908" s="18" t="n">
        <v>0.000116717934232798</v>
      </c>
      <c r="H2908" s="16" t="n">
        <v>0.0221420810426243</v>
      </c>
      <c r="I2908" s="17" t="n">
        <v>184.543644292023</v>
      </c>
      <c r="J2908" s="16" t="n">
        <v>0.982358541536761</v>
      </c>
      <c r="K2908" s="16" t="n">
        <v>0.986392960498249</v>
      </c>
      <c r="L2908" s="16" t="n">
        <v>0.00209378565056881</v>
      </c>
      <c r="M2908" s="16" t="n">
        <v>0.500545159490846</v>
      </c>
      <c r="N2908" s="16" t="n">
        <v>0.970906525990545</v>
      </c>
      <c r="O2908" s="16" t="n">
        <v>0.0125986565441196</v>
      </c>
      <c r="P2908" s="34" t="b">
        <f aca="false">FALSE()</f>
        <v>0</v>
      </c>
      <c r="Q2908" s="16"/>
    </row>
    <row r="2909" customFormat="false" ht="22.35" hidden="false" customHeight="false" outlineLevel="0" collapsed="false">
      <c r="A2909" s="6" t="s">
        <v>4512</v>
      </c>
      <c r="B2909" s="7" t="s">
        <v>1511</v>
      </c>
      <c r="C2909" s="17" t="n">
        <v>1231</v>
      </c>
      <c r="D2909" s="18" t="n">
        <v>3.27821145173351E-005</v>
      </c>
      <c r="E2909" s="18" t="n">
        <v>0.000101704344254003</v>
      </c>
      <c r="F2909" s="18" t="n">
        <v>3.28315880150134E-005</v>
      </c>
      <c r="G2909" s="18" t="n">
        <v>0.000107248376688955</v>
      </c>
      <c r="H2909" s="16" t="n">
        <v>0.00493582361957999</v>
      </c>
      <c r="I2909" s="17" t="n">
        <v>185.359755418279</v>
      </c>
      <c r="J2909" s="16" t="n">
        <v>0.996067106574725</v>
      </c>
      <c r="K2909" s="16" t="n">
        <v>0.996973813514365</v>
      </c>
      <c r="L2909" s="18" t="n">
        <v>0.000464754016575308</v>
      </c>
      <c r="M2909" s="16" t="n">
        <v>0.500329631320047</v>
      </c>
      <c r="N2909" s="16" t="n">
        <v>0.973847451518822</v>
      </c>
      <c r="O2909" s="16" t="n">
        <v>0.0163210408787372</v>
      </c>
      <c r="P2909" s="34" t="b">
        <f aca="false">FALSE()</f>
        <v>0</v>
      </c>
      <c r="Q2909" s="16"/>
    </row>
    <row r="2910" customFormat="false" ht="22.35" hidden="false" customHeight="false" outlineLevel="0" collapsed="false">
      <c r="A2910" s="6" t="s">
        <v>4513</v>
      </c>
      <c r="B2910" s="7" t="s">
        <v>1511</v>
      </c>
      <c r="C2910" s="17" t="n">
        <v>1232</v>
      </c>
      <c r="D2910" s="18" t="n">
        <v>4.82315818457356E-005</v>
      </c>
      <c r="E2910" s="18" t="n">
        <v>9.25096641568975E-005</v>
      </c>
      <c r="F2910" s="18" t="n">
        <v>4.81790619402543E-005</v>
      </c>
      <c r="G2910" s="18" t="n">
        <v>9.82330991912316E-005</v>
      </c>
      <c r="H2910" s="16" t="n">
        <v>-0.00575318020093351</v>
      </c>
      <c r="I2910" s="17" t="n">
        <v>186.258230429026</v>
      </c>
      <c r="J2910" s="16" t="n">
        <v>0.995415808907177</v>
      </c>
      <c r="K2910" s="16" t="n">
        <v>0.996857048012738</v>
      </c>
      <c r="L2910" s="18" t="n">
        <v>-0.000539218699549031</v>
      </c>
      <c r="M2910" s="16" t="n">
        <v>0.500849434555505</v>
      </c>
      <c r="N2910" s="16" t="n">
        <v>0.973847451518822</v>
      </c>
      <c r="O2910" s="16" t="n">
        <v>0.0206688350458596</v>
      </c>
      <c r="P2910" s="34" t="b">
        <f aca="false">FALSE()</f>
        <v>0</v>
      </c>
      <c r="Q2910" s="16"/>
    </row>
    <row r="2911" customFormat="false" ht="22.35" hidden="false" customHeight="false" outlineLevel="0" collapsed="false">
      <c r="A2911" s="6" t="s">
        <v>4514</v>
      </c>
      <c r="B2911" s="7" t="s">
        <v>1511</v>
      </c>
      <c r="C2911" s="17" t="n">
        <v>1233</v>
      </c>
      <c r="D2911" s="18" t="n">
        <v>6.30072793170693E-005</v>
      </c>
      <c r="E2911" s="18" t="n">
        <v>8.40628059069702E-005</v>
      </c>
      <c r="F2911" s="18" t="n">
        <v>6.26557410119224E-005</v>
      </c>
      <c r="G2911" s="18" t="n">
        <v>9.01037269536998E-005</v>
      </c>
      <c r="H2911" s="16" t="n">
        <v>-0.0423040215018918</v>
      </c>
      <c r="I2911" s="17" t="n">
        <v>187.490595940885</v>
      </c>
      <c r="J2911" s="16" t="n">
        <v>0.966301356638179</v>
      </c>
      <c r="K2911" s="16" t="n">
        <v>0.973573835894256</v>
      </c>
      <c r="L2911" s="16" t="n">
        <v>-0.00394036788501411</v>
      </c>
      <c r="M2911" s="16" t="n">
        <v>0.500608550129317</v>
      </c>
      <c r="N2911" s="16" t="n">
        <v>0.983641117661618</v>
      </c>
      <c r="O2911" s="16" t="n">
        <v>0.025548482850511</v>
      </c>
      <c r="P2911" s="34" t="b">
        <f aca="false">FALSE()</f>
        <v>0</v>
      </c>
      <c r="Q2911" s="16"/>
    </row>
    <row r="2912" customFormat="false" ht="22.35" hidden="false" customHeight="false" outlineLevel="0" collapsed="false">
      <c r="A2912" s="6" t="s">
        <v>4515</v>
      </c>
      <c r="B2912" s="7" t="s">
        <v>1511</v>
      </c>
      <c r="C2912" s="17" t="n">
        <v>1234</v>
      </c>
      <c r="D2912" s="18" t="n">
        <v>7.67639882496412E-005</v>
      </c>
      <c r="E2912" s="18" t="n">
        <v>7.65071874236673E-005</v>
      </c>
      <c r="F2912" s="18" t="n">
        <v>7.62028205620056E-005</v>
      </c>
      <c r="G2912" s="18" t="n">
        <v>8.27768923127394E-005</v>
      </c>
      <c r="H2912" s="16" t="n">
        <v>-0.0740684804659997</v>
      </c>
      <c r="I2912" s="17" t="n">
        <v>188.748512028059</v>
      </c>
      <c r="J2912" s="16" t="n">
        <v>0.941034332853894</v>
      </c>
      <c r="K2912" s="16" t="n">
        <v>0.953440547203042</v>
      </c>
      <c r="L2912" s="16" t="n">
        <v>-0.00685628376029782</v>
      </c>
      <c r="M2912" s="16" t="n">
        <v>0.5002155281708</v>
      </c>
      <c r="N2912" s="16" t="n">
        <v>0.990087953541711</v>
      </c>
      <c r="O2912" s="16" t="n">
        <v>0.0308796593169374</v>
      </c>
      <c r="P2912" s="34" t="b">
        <f aca="false">FALSE()</f>
        <v>0</v>
      </c>
      <c r="Q2912" s="16"/>
    </row>
    <row r="2913" customFormat="false" ht="22.35" hidden="false" customHeight="false" outlineLevel="0" collapsed="false">
      <c r="A2913" s="6" t="s">
        <v>4516</v>
      </c>
      <c r="B2913" s="7" t="s">
        <v>1511</v>
      </c>
      <c r="C2913" s="17" t="n">
        <v>1235</v>
      </c>
      <c r="D2913" s="18" t="n">
        <v>8.93430019846285E-005</v>
      </c>
      <c r="E2913" s="18" t="n">
        <v>6.99728728156252E-005</v>
      </c>
      <c r="F2913" s="18" t="n">
        <v>8.8709249363654E-005</v>
      </c>
      <c r="G2913" s="18" t="n">
        <v>7.63182757871932E-005</v>
      </c>
      <c r="H2913" s="16" t="n">
        <v>-0.0913193586909523</v>
      </c>
      <c r="I2913" s="17" t="n">
        <v>189.849121231187</v>
      </c>
      <c r="J2913" s="16" t="n">
        <v>0.92733511725178</v>
      </c>
      <c r="K2913" s="16" t="n">
        <v>0.943766165231662</v>
      </c>
      <c r="L2913" s="16" t="n">
        <v>-0.00840819015230081</v>
      </c>
      <c r="M2913" s="16" t="n">
        <v>0.500240884426188</v>
      </c>
      <c r="N2913" s="16" t="n">
        <v>0.991516498230507</v>
      </c>
      <c r="O2913" s="16" t="n">
        <v>0.0361817185737225</v>
      </c>
      <c r="P2913" s="34" t="b">
        <f aca="false">FALSE()</f>
        <v>0</v>
      </c>
      <c r="Q2913" s="16"/>
    </row>
    <row r="2914" customFormat="false" ht="22.35" hidden="false" customHeight="false" outlineLevel="0" collapsed="false">
      <c r="A2914" s="6" t="s">
        <v>4517</v>
      </c>
      <c r="B2914" s="7" t="s">
        <v>1511</v>
      </c>
      <c r="C2914" s="17" t="n">
        <v>1236</v>
      </c>
      <c r="D2914" s="18" t="n">
        <v>0.000100551343726677</v>
      </c>
      <c r="E2914" s="18" t="n">
        <v>6.4552813800465E-005</v>
      </c>
      <c r="F2914" s="18" t="n">
        <v>0.00010001121512966</v>
      </c>
      <c r="G2914" s="18" t="n">
        <v>7.07881879071847E-005</v>
      </c>
      <c r="H2914" s="16" t="n">
        <v>-0.0842751328474993</v>
      </c>
      <c r="I2914" s="17" t="n">
        <v>190.599774368162</v>
      </c>
      <c r="J2914" s="16" t="n">
        <v>0.932926133674405</v>
      </c>
      <c r="K2914" s="16" t="n">
        <v>0.947538779918938</v>
      </c>
      <c r="L2914" s="16" t="n">
        <v>-0.00773185834667951</v>
      </c>
      <c r="M2914" s="16" t="n">
        <v>0.501369237790963</v>
      </c>
      <c r="N2914" s="16" t="n">
        <v>0.984910268687938</v>
      </c>
      <c r="O2914" s="16" t="n">
        <v>0.0413450866660824</v>
      </c>
      <c r="P2914" s="34" t="b">
        <f aca="false">FALSE()</f>
        <v>0</v>
      </c>
      <c r="Q2914" s="16"/>
    </row>
    <row r="2915" customFormat="false" ht="22.35" hidden="false" customHeight="false" outlineLevel="0" collapsed="false">
      <c r="A2915" s="6" t="s">
        <v>4518</v>
      </c>
      <c r="B2915" s="7" t="s">
        <v>1511</v>
      </c>
      <c r="C2915" s="17" t="n">
        <v>1237</v>
      </c>
      <c r="D2915" s="18" t="n">
        <v>0.000110275938666538</v>
      </c>
      <c r="E2915" s="18" t="n">
        <v>6.02747968427189E-005</v>
      </c>
      <c r="F2915" s="18" t="n">
        <v>0.000110192605582621</v>
      </c>
      <c r="G2915" s="18" t="n">
        <v>6.61486971680076E-005</v>
      </c>
      <c r="H2915" s="16" t="n">
        <v>-0.0139230014129713</v>
      </c>
      <c r="I2915" s="17" t="n">
        <v>190.709244188823</v>
      </c>
      <c r="J2915" s="16" t="n">
        <v>0.9889059655114</v>
      </c>
      <c r="K2915" s="16" t="n">
        <v>0.991534128261007</v>
      </c>
      <c r="L2915" s="16" t="n">
        <v>-0.00127670956516868</v>
      </c>
      <c r="M2915" s="16" t="n">
        <v>0.50417110401136</v>
      </c>
      <c r="N2915" s="16" t="n">
        <v>0.958153722509813</v>
      </c>
      <c r="O2915" s="16" t="n">
        <v>0.0464700187066632</v>
      </c>
      <c r="P2915" s="34" t="b">
        <f aca="false">FALSE()</f>
        <v>0</v>
      </c>
      <c r="Q2915" s="16"/>
    </row>
    <row r="2916" customFormat="false" ht="22.35" hidden="false" customHeight="false" outlineLevel="0" collapsed="false">
      <c r="A2916" s="6" t="s">
        <v>4519</v>
      </c>
      <c r="B2916" s="7" t="s">
        <v>1511</v>
      </c>
      <c r="C2916" s="17" t="n">
        <v>1238</v>
      </c>
      <c r="D2916" s="18" t="n">
        <v>0.000118470121841251</v>
      </c>
      <c r="E2916" s="18" t="n">
        <v>5.71130218305853E-005</v>
      </c>
      <c r="F2916" s="18" t="n">
        <v>0.000118993599832091</v>
      </c>
      <c r="G2916" s="18" t="n">
        <v>6.24617436101329E-005</v>
      </c>
      <c r="H2916" s="16" t="n">
        <v>0.0923650346828409</v>
      </c>
      <c r="I2916" s="17" t="n">
        <v>190.225488358761</v>
      </c>
      <c r="J2916" s="16" t="n">
        <v>0.926505219039996</v>
      </c>
      <c r="K2916" s="16" t="n">
        <v>0.943766165231662</v>
      </c>
      <c r="L2916" s="16" t="n">
        <v>0.00848916718388056</v>
      </c>
      <c r="M2916" s="16" t="n">
        <v>0.508443633044272</v>
      </c>
      <c r="N2916" s="16" t="n">
        <v>0.941240589404862</v>
      </c>
      <c r="O2916" s="16" t="n">
        <v>0.050918586585102</v>
      </c>
      <c r="P2916" s="34" t="b">
        <f aca="false">FALSE()</f>
        <v>0</v>
      </c>
      <c r="Q2916" s="16"/>
    </row>
    <row r="2917" customFormat="false" ht="22.35" hidden="false" customHeight="false" outlineLevel="0" collapsed="false">
      <c r="A2917" s="6" t="s">
        <v>4520</v>
      </c>
      <c r="B2917" s="7" t="s">
        <v>1511</v>
      </c>
      <c r="C2917" s="17" t="n">
        <v>1239</v>
      </c>
      <c r="D2917" s="18" t="n">
        <v>0.000125257949641443</v>
      </c>
      <c r="E2917" s="18" t="n">
        <v>5.4952673057153E-005</v>
      </c>
      <c r="F2917" s="18" t="n">
        <v>0.000126508788456611</v>
      </c>
      <c r="G2917" s="18" t="n">
        <v>5.96226469028061E-005</v>
      </c>
      <c r="H2917" s="16" t="n">
        <v>0.229732916007352</v>
      </c>
      <c r="I2917" s="17" t="n">
        <v>189.129430956692</v>
      </c>
      <c r="J2917" s="16" t="n">
        <v>0.818547583164604</v>
      </c>
      <c r="K2917" s="16" t="n">
        <v>0.880272731312025</v>
      </c>
      <c r="L2917" s="16" t="n">
        <v>0.0212262019329912</v>
      </c>
      <c r="M2917" s="16" t="n">
        <v>0.513831837314265</v>
      </c>
      <c r="N2917" s="16" t="n">
        <v>0.901481340864602</v>
      </c>
      <c r="O2917" s="16" t="n">
        <v>0.0545168664173175</v>
      </c>
      <c r="P2917" s="34" t="b">
        <f aca="false">FALSE()</f>
        <v>0</v>
      </c>
      <c r="Q2917" s="16"/>
    </row>
    <row r="2918" customFormat="false" ht="22.35" hidden="false" customHeight="false" outlineLevel="0" collapsed="false">
      <c r="A2918" s="6" t="s">
        <v>4521</v>
      </c>
      <c r="B2918" s="7" t="s">
        <v>1511</v>
      </c>
      <c r="C2918" s="17" t="n">
        <v>1240</v>
      </c>
      <c r="D2918" s="18" t="n">
        <v>0.000130590534601024</v>
      </c>
      <c r="E2918" s="18" t="n">
        <v>5.36230661081183E-005</v>
      </c>
      <c r="F2918" s="18" t="n">
        <v>0.000132541958834912</v>
      </c>
      <c r="G2918" s="18" t="n">
        <v>5.74777264085871E-005</v>
      </c>
      <c r="H2918" s="16" t="n">
        <v>0.368138493140013</v>
      </c>
      <c r="I2918" s="17" t="n">
        <v>187.493370405367</v>
      </c>
      <c r="J2918" s="16" t="n">
        <v>0.713185257158275</v>
      </c>
      <c r="K2918" s="16" t="n">
        <v>0.788207408044431</v>
      </c>
      <c r="L2918" s="16" t="n">
        <v>0.0342894349505231</v>
      </c>
      <c r="M2918" s="16" t="n">
        <v>0.519143972818094</v>
      </c>
      <c r="N2918" s="16" t="n">
        <v>0.855845075468777</v>
      </c>
      <c r="O2918" s="16" t="n">
        <v>0.0572350679189932</v>
      </c>
      <c r="P2918" s="34" t="b">
        <f aca="false">FALSE()</f>
        <v>0</v>
      </c>
      <c r="Q2918" s="16"/>
    </row>
    <row r="2919" customFormat="false" ht="22.35" hidden="false" customHeight="false" outlineLevel="0" collapsed="false">
      <c r="A2919" s="6" t="s">
        <v>4522</v>
      </c>
      <c r="B2919" s="7" t="s">
        <v>1511</v>
      </c>
      <c r="C2919" s="17" t="n">
        <v>1241</v>
      </c>
      <c r="D2919" s="18" t="n">
        <v>0.000134629224871506</v>
      </c>
      <c r="E2919" s="18" t="n">
        <v>5.28822391983826E-005</v>
      </c>
      <c r="F2919" s="18" t="n">
        <v>0.000137149153547334</v>
      </c>
      <c r="G2919" s="18" t="n">
        <v>5.58710590594266E-005</v>
      </c>
      <c r="H2919" s="16" t="n">
        <v>0.483341029413298</v>
      </c>
      <c r="I2919" s="17" t="n">
        <v>185.6041306419</v>
      </c>
      <c r="J2919" s="16" t="n">
        <v>0.62942330264471</v>
      </c>
      <c r="K2919" s="16" t="n">
        <v>0.714471199665084</v>
      </c>
      <c r="L2919" s="16" t="n">
        <v>0.0454536012510247</v>
      </c>
      <c r="M2919" s="16" t="n">
        <v>0.523492570617171</v>
      </c>
      <c r="N2919" s="16" t="n">
        <v>0.814970599452168</v>
      </c>
      <c r="O2919" s="16" t="n">
        <v>0.0591916194551778</v>
      </c>
      <c r="P2919" s="34" t="b">
        <f aca="false">FALSE()</f>
        <v>0</v>
      </c>
      <c r="Q2919" s="16"/>
    </row>
    <row r="2920" customFormat="false" ht="22.35" hidden="false" customHeight="false" outlineLevel="0" collapsed="false">
      <c r="A2920" s="6" t="s">
        <v>4523</v>
      </c>
      <c r="B2920" s="7" t="s">
        <v>1511</v>
      </c>
      <c r="C2920" s="17" t="n">
        <v>1242</v>
      </c>
      <c r="D2920" s="18" t="n">
        <v>0.000137347213568002</v>
      </c>
      <c r="E2920" s="18" t="n">
        <v>5.24637690315055E-005</v>
      </c>
      <c r="F2920" s="18" t="n">
        <v>0.000140181349590133</v>
      </c>
      <c r="G2920" s="18" t="n">
        <v>5.45877862871544E-005</v>
      </c>
      <c r="H2920" s="16" t="n">
        <v>0.549464550385038</v>
      </c>
      <c r="I2920" s="17" t="n">
        <v>183.6675174967</v>
      </c>
      <c r="J2920" s="16" t="n">
        <v>0.583354144900278</v>
      </c>
      <c r="K2920" s="16" t="n">
        <v>0.681373403134296</v>
      </c>
      <c r="L2920" s="16" t="n">
        <v>0.0521999247163055</v>
      </c>
      <c r="M2920" s="16" t="n">
        <v>0.526788883817638</v>
      </c>
      <c r="N2920" s="16" t="n">
        <v>0.792785158994802</v>
      </c>
      <c r="O2920" s="16" t="n">
        <v>0.0609249639959911</v>
      </c>
      <c r="P2920" s="34" t="b">
        <f aca="false">FALSE()</f>
        <v>0</v>
      </c>
      <c r="Q2920" s="16"/>
    </row>
    <row r="2921" customFormat="false" ht="22.35" hidden="false" customHeight="false" outlineLevel="0" collapsed="false">
      <c r="A2921" s="6" t="s">
        <v>4524</v>
      </c>
      <c r="B2921" s="7" t="s">
        <v>1511</v>
      </c>
      <c r="C2921" s="17" t="n">
        <v>1243</v>
      </c>
      <c r="D2921" s="18" t="n">
        <v>0.000138538563939661</v>
      </c>
      <c r="E2921" s="18" t="n">
        <v>5.22128177891944E-005</v>
      </c>
      <c r="F2921" s="18" t="n">
        <v>0.000141542641736452</v>
      </c>
      <c r="G2921" s="18" t="n">
        <v>5.3445387672695E-005</v>
      </c>
      <c r="H2921" s="16" t="n">
        <v>0.586903109635782</v>
      </c>
      <c r="I2921" s="17" t="n">
        <v>181.666809258773</v>
      </c>
      <c r="J2921" s="16" t="n">
        <v>0.557997425751478</v>
      </c>
      <c r="K2921" s="16" t="n">
        <v>0.663711469437843</v>
      </c>
      <c r="L2921" s="16" t="n">
        <v>0.0563667038346279</v>
      </c>
      <c r="M2921" s="16" t="n">
        <v>0.529856990719611</v>
      </c>
      <c r="N2921" s="16" t="n">
        <v>0.779324140589514</v>
      </c>
      <c r="O2921" s="16" t="n">
        <v>0.0623278598244288</v>
      </c>
      <c r="P2921" s="34" t="b">
        <f aca="false">FALSE()</f>
        <v>0</v>
      </c>
      <c r="Q2921" s="16"/>
    </row>
    <row r="2922" customFormat="false" ht="22.35" hidden="false" customHeight="false" outlineLevel="0" collapsed="false">
      <c r="A2922" s="6" t="s">
        <v>4525</v>
      </c>
      <c r="B2922" s="7" t="s">
        <v>1511</v>
      </c>
      <c r="C2922" s="17" t="n">
        <v>1244</v>
      </c>
      <c r="D2922" s="18" t="n">
        <v>0.0001382285826184</v>
      </c>
      <c r="E2922" s="18" t="n">
        <v>5.19901072865288E-005</v>
      </c>
      <c r="F2922" s="18" t="n">
        <v>0.000141471416260274</v>
      </c>
      <c r="G2922" s="18" t="n">
        <v>5.24019100323802E-005</v>
      </c>
      <c r="H2922" s="16" t="n">
        <v>0.637954325617398</v>
      </c>
      <c r="I2922" s="17" t="n">
        <v>179.842347525175</v>
      </c>
      <c r="J2922" s="16" t="n">
        <v>0.524314861804063</v>
      </c>
      <c r="K2922" s="16" t="n">
        <v>0.62978485571255</v>
      </c>
      <c r="L2922" s="16" t="n">
        <v>0.061902789768101</v>
      </c>
      <c r="M2922" s="16" t="n">
        <v>0.532075663066079</v>
      </c>
      <c r="N2922" s="16" t="n">
        <v>0.76156044094136</v>
      </c>
      <c r="O2922" s="16" t="n">
        <v>0.0629196708414495</v>
      </c>
      <c r="P2922" s="34" t="b">
        <f aca="false">FALSE()</f>
        <v>0</v>
      </c>
      <c r="Q2922" s="16"/>
    </row>
    <row r="2923" customFormat="false" ht="22.35" hidden="false" customHeight="false" outlineLevel="0" collapsed="false">
      <c r="A2923" s="6" t="s">
        <v>4526</v>
      </c>
      <c r="B2923" s="7" t="s">
        <v>1511</v>
      </c>
      <c r="C2923" s="17" t="n">
        <v>1245</v>
      </c>
      <c r="D2923" s="18" t="n">
        <v>0.000136358685401774</v>
      </c>
      <c r="E2923" s="18" t="n">
        <v>5.16171007030055E-005</v>
      </c>
      <c r="F2923" s="18" t="n">
        <v>0.000139787754222176</v>
      </c>
      <c r="G2923" s="18" t="n">
        <v>5.13524215845576E-005</v>
      </c>
      <c r="H2923" s="16" t="n">
        <v>0.680955306415561</v>
      </c>
      <c r="I2923" s="17" t="n">
        <v>178.350109836134</v>
      </c>
      <c r="J2923" s="16" t="n">
        <v>0.496782916583486</v>
      </c>
      <c r="K2923" s="16" t="n">
        <v>0.603880815413435</v>
      </c>
      <c r="L2923" s="16" t="n">
        <v>0.0666510361953815</v>
      </c>
      <c r="M2923" s="16" t="n">
        <v>0.534357726051017</v>
      </c>
      <c r="N2923" s="16" t="n">
        <v>0.749593737234221</v>
      </c>
      <c r="O2923" s="16" t="n">
        <v>0.0635613478727918</v>
      </c>
      <c r="P2923" s="34" t="b">
        <f aca="false">FALSE()</f>
        <v>0</v>
      </c>
      <c r="Q2923" s="16"/>
    </row>
    <row r="2924" customFormat="false" ht="22.35" hidden="false" customHeight="false" outlineLevel="0" collapsed="false">
      <c r="A2924" s="6" t="s">
        <v>4527</v>
      </c>
      <c r="B2924" s="7" t="s">
        <v>1511</v>
      </c>
      <c r="C2924" s="17" t="n">
        <v>1246</v>
      </c>
      <c r="D2924" s="18" t="n">
        <v>0.000132977172663635</v>
      </c>
      <c r="E2924" s="18" t="n">
        <v>5.09370078315085E-005</v>
      </c>
      <c r="F2924" s="18" t="n">
        <v>0.000136638753240812</v>
      </c>
      <c r="G2924" s="18" t="n">
        <v>5.01686516013596E-005</v>
      </c>
      <c r="H2924" s="16" t="n">
        <v>0.738058529525323</v>
      </c>
      <c r="I2924" s="17" t="n">
        <v>177.226956880508</v>
      </c>
      <c r="J2924" s="16" t="n">
        <v>0.461455045113385</v>
      </c>
      <c r="K2924" s="16" t="n">
        <v>0.568935958770216</v>
      </c>
      <c r="L2924" s="16" t="n">
        <v>0.0727256002444321</v>
      </c>
      <c r="M2924" s="16" t="n">
        <v>0.537083523505249</v>
      </c>
      <c r="N2924" s="16" t="n">
        <v>0.731370479550235</v>
      </c>
      <c r="O2924" s="16" t="n">
        <v>0.0643198436318437</v>
      </c>
      <c r="P2924" s="34" t="b">
        <f aca="false">FALSE()</f>
        <v>0</v>
      </c>
      <c r="Q2924" s="16"/>
    </row>
    <row r="2925" customFormat="false" ht="22.35" hidden="false" customHeight="false" outlineLevel="0" collapsed="false">
      <c r="A2925" s="6" t="s">
        <v>4528</v>
      </c>
      <c r="B2925" s="7" t="s">
        <v>1511</v>
      </c>
      <c r="C2925" s="17" t="n">
        <v>1247</v>
      </c>
      <c r="D2925" s="18" t="n">
        <v>0.000128235776913891</v>
      </c>
      <c r="E2925" s="18" t="n">
        <v>4.99514584577382E-005</v>
      </c>
      <c r="F2925" s="18" t="n">
        <v>0.000131985746299119</v>
      </c>
      <c r="G2925" s="18" t="n">
        <v>4.8805497420386E-005</v>
      </c>
      <c r="H2925" s="16" t="n">
        <v>0.771790831011604</v>
      </c>
      <c r="I2925" s="17" t="n">
        <v>176.350094335393</v>
      </c>
      <c r="J2925" s="16" t="n">
        <v>0.441271307217647</v>
      </c>
      <c r="K2925" s="16" t="n">
        <v>0.548779120453471</v>
      </c>
      <c r="L2925" s="16" t="n">
        <v>0.0764560030951849</v>
      </c>
      <c r="M2925" s="16" t="n">
        <v>0.5382625893808</v>
      </c>
      <c r="N2925" s="16" t="n">
        <v>0.720886908485969</v>
      </c>
      <c r="O2925" s="16" t="n">
        <v>0.0654594193526973</v>
      </c>
      <c r="P2925" s="34" t="b">
        <f aca="false">FALSE()</f>
        <v>0</v>
      </c>
      <c r="Q2925" s="16"/>
    </row>
    <row r="2926" customFormat="false" ht="22.35" hidden="false" customHeight="false" outlineLevel="0" collapsed="false">
      <c r="A2926" s="6" t="s">
        <v>4529</v>
      </c>
      <c r="B2926" s="7" t="s">
        <v>1511</v>
      </c>
      <c r="C2926" s="17" t="n">
        <v>1248</v>
      </c>
      <c r="D2926" s="18" t="n">
        <v>0.000122722722335408</v>
      </c>
      <c r="E2926" s="18" t="n">
        <v>4.87145389996157E-005</v>
      </c>
      <c r="F2926" s="18" t="n">
        <v>0.000126179432667866</v>
      </c>
      <c r="G2926" s="18" t="n">
        <v>4.73044476844939E-005</v>
      </c>
      <c r="H2926" s="16" t="n">
        <v>0.730220022205319</v>
      </c>
      <c r="I2926" s="17" t="n">
        <v>175.685580445926</v>
      </c>
      <c r="J2926" s="16" t="n">
        <v>0.466228295401856</v>
      </c>
      <c r="K2926" s="16" t="n">
        <v>0.573118313364249</v>
      </c>
      <c r="L2926" s="16" t="n">
        <v>0.0726352653739668</v>
      </c>
      <c r="M2926" s="16" t="n">
        <v>0.538490795679294</v>
      </c>
      <c r="N2926" s="16" t="n">
        <v>0.735273870533776</v>
      </c>
      <c r="O2926" s="16" t="n">
        <v>0.0676859957578037</v>
      </c>
      <c r="P2926" s="34" t="b">
        <f aca="false">FALSE()</f>
        <v>0</v>
      </c>
      <c r="Q2926" s="16"/>
    </row>
    <row r="2927" customFormat="false" ht="22.35" hidden="false" customHeight="false" outlineLevel="0" collapsed="false">
      <c r="A2927" s="6" t="s">
        <v>4530</v>
      </c>
      <c r="B2927" s="7" t="s">
        <v>1511</v>
      </c>
      <c r="C2927" s="17" t="n">
        <v>1249</v>
      </c>
      <c r="D2927" s="18" t="n">
        <v>0.000115971503748585</v>
      </c>
      <c r="E2927" s="18" t="n">
        <v>4.70930152686103E-005</v>
      </c>
      <c r="F2927" s="18" t="n">
        <v>0.000118947277181937</v>
      </c>
      <c r="G2927" s="18" t="n">
        <v>4.55294679572965E-005</v>
      </c>
      <c r="H2927" s="16" t="n">
        <v>0.650722523500086</v>
      </c>
      <c r="I2927" s="17" t="n">
        <v>175.217588273359</v>
      </c>
      <c r="J2927" s="16" t="n">
        <v>0.516078016198694</v>
      </c>
      <c r="K2927" s="16" t="n">
        <v>0.621690498468674</v>
      </c>
      <c r="L2927" s="16" t="n">
        <v>0.0649170594430562</v>
      </c>
      <c r="M2927" s="16" t="n">
        <v>0.536411582737461</v>
      </c>
      <c r="N2927" s="16" t="n">
        <v>0.760514708213123</v>
      </c>
      <c r="O2927" s="16" t="n">
        <v>0.0707032868952885</v>
      </c>
      <c r="P2927" s="34" t="b">
        <f aca="false">FALSE()</f>
        <v>0</v>
      </c>
      <c r="Q2927" s="16"/>
    </row>
    <row r="2928" customFormat="false" ht="22.35" hidden="false" customHeight="false" outlineLevel="0" collapsed="false">
      <c r="A2928" s="6" t="s">
        <v>4531</v>
      </c>
      <c r="B2928" s="7" t="s">
        <v>1511</v>
      </c>
      <c r="C2928" s="17" t="n">
        <v>1250</v>
      </c>
      <c r="D2928" s="18" t="n">
        <v>0.000108186610869751</v>
      </c>
      <c r="E2928" s="18" t="n">
        <v>4.51023834124059E-005</v>
      </c>
      <c r="F2928" s="18" t="n">
        <v>0.000110530217539607</v>
      </c>
      <c r="G2928" s="18" t="n">
        <v>4.34930507762523E-005</v>
      </c>
      <c r="H2928" s="16" t="n">
        <v>0.535320643175834</v>
      </c>
      <c r="I2928" s="17" t="n">
        <v>174.945903111939</v>
      </c>
      <c r="J2928" s="16" t="n">
        <v>0.593107978570998</v>
      </c>
      <c r="K2928" s="16" t="n">
        <v>0.68919072358389</v>
      </c>
      <c r="L2928" s="16" t="n">
        <v>0.053495757130058</v>
      </c>
      <c r="M2928" s="16" t="n">
        <v>0.533520969623206</v>
      </c>
      <c r="N2928" s="16" t="n">
        <v>0.802154255687017</v>
      </c>
      <c r="O2928" s="16" t="n">
        <v>0.0742865665559025</v>
      </c>
      <c r="P2928" s="34" t="b">
        <f aca="false">FALSE()</f>
        <v>0</v>
      </c>
      <c r="Q2928" s="16"/>
    </row>
    <row r="2929" customFormat="false" ht="22.35" hidden="false" customHeight="false" outlineLevel="0" collapsed="false">
      <c r="A2929" s="6" t="s">
        <v>4532</v>
      </c>
      <c r="B2929" s="7" t="s">
        <v>1511</v>
      </c>
      <c r="C2929" s="17" t="n">
        <v>1251</v>
      </c>
      <c r="D2929" s="18" t="n">
        <v>9.91677937177254E-005</v>
      </c>
      <c r="E2929" s="18" t="n">
        <v>4.27339444722593E-005</v>
      </c>
      <c r="F2929" s="18" t="n">
        <v>0.000100830774914671</v>
      </c>
      <c r="G2929" s="18" t="n">
        <v>4.1215388623345E-005</v>
      </c>
      <c r="H2929" s="16" t="n">
        <v>0.400896904305975</v>
      </c>
      <c r="I2929" s="17" t="n">
        <v>174.961941875928</v>
      </c>
      <c r="J2929" s="16" t="n">
        <v>0.688985177421413</v>
      </c>
      <c r="K2929" s="16" t="n">
        <v>0.766359819431483</v>
      </c>
      <c r="L2929" s="16" t="n">
        <v>0.0400584473608948</v>
      </c>
      <c r="M2929" s="16" t="n">
        <v>0.529616106293423</v>
      </c>
      <c r="N2929" s="16" t="n">
        <v>0.850013591082092</v>
      </c>
      <c r="O2929" s="16" t="n">
        <v>0.0780784473984898</v>
      </c>
      <c r="P2929" s="34" t="b">
        <f aca="false">FALSE()</f>
        <v>0</v>
      </c>
      <c r="Q2929" s="16"/>
    </row>
    <row r="2930" customFormat="false" ht="22.35" hidden="false" customHeight="false" outlineLevel="0" collapsed="false">
      <c r="A2930" s="6" t="s">
        <v>4533</v>
      </c>
      <c r="B2930" s="7" t="s">
        <v>1511</v>
      </c>
      <c r="C2930" s="17" t="n">
        <v>1252</v>
      </c>
      <c r="D2930" s="18" t="n">
        <v>8.89008066472504E-005</v>
      </c>
      <c r="E2930" s="18" t="n">
        <v>4.00211848539089E-005</v>
      </c>
      <c r="F2930" s="18" t="n">
        <v>9.0067934486868E-005</v>
      </c>
      <c r="G2930" s="18" t="n">
        <v>3.87658654386209E-005</v>
      </c>
      <c r="H2930" s="16" t="n">
        <v>0.300227425686915</v>
      </c>
      <c r="I2930" s="17" t="n">
        <v>175.419090594629</v>
      </c>
      <c r="J2930" s="16" t="n">
        <v>0.764359177015693</v>
      </c>
      <c r="K2930" s="16" t="n">
        <v>0.835420222442752</v>
      </c>
      <c r="L2930" s="16" t="n">
        <v>0.0299133748150276</v>
      </c>
      <c r="M2930" s="16" t="n">
        <v>0.526852274456108</v>
      </c>
      <c r="N2930" s="16" t="n">
        <v>0.882406644659446</v>
      </c>
      <c r="O2930" s="16" t="n">
        <v>0.0816715007387586</v>
      </c>
      <c r="P2930" s="34" t="b">
        <f aca="false">FALSE()</f>
        <v>0</v>
      </c>
      <c r="Q2930" s="16"/>
    </row>
    <row r="2931" customFormat="false" ht="22.35" hidden="false" customHeight="false" outlineLevel="0" collapsed="false">
      <c r="A2931" s="6" t="s">
        <v>4534</v>
      </c>
      <c r="B2931" s="7" t="s">
        <v>1511</v>
      </c>
      <c r="C2931" s="17" t="n">
        <v>1253</v>
      </c>
      <c r="D2931" s="18" t="n">
        <v>7.74302137602937E-005</v>
      </c>
      <c r="E2931" s="18" t="n">
        <v>3.69988779843065E-005</v>
      </c>
      <c r="F2931" s="18" t="n">
        <v>7.81516307746918E-005</v>
      </c>
      <c r="G2931" s="18" t="n">
        <v>3.6155615248532E-005</v>
      </c>
      <c r="H2931" s="16" t="n">
        <v>0.200450503513477</v>
      </c>
      <c r="I2931" s="17" t="n">
        <v>176.366747574442</v>
      </c>
      <c r="J2931" s="16" t="n">
        <v>0.841359223883353</v>
      </c>
      <c r="K2931" s="16" t="n">
        <v>0.899212150171495</v>
      </c>
      <c r="L2931" s="16" t="n">
        <v>0.0198552233391788</v>
      </c>
      <c r="M2931" s="16" t="n">
        <v>0.523999695724935</v>
      </c>
      <c r="N2931" s="16" t="n">
        <v>0.911189548168123</v>
      </c>
      <c r="O2931" s="16" t="n">
        <v>0.0852567884471959</v>
      </c>
      <c r="P2931" s="34" t="b">
        <f aca="false">FALSE()</f>
        <v>0</v>
      </c>
      <c r="Q2931" s="16"/>
    </row>
    <row r="2932" customFormat="false" ht="22.35" hidden="false" customHeight="false" outlineLevel="0" collapsed="false">
      <c r="A2932" s="6" t="s">
        <v>4535</v>
      </c>
      <c r="B2932" s="7" t="s">
        <v>1511</v>
      </c>
      <c r="C2932" s="17" t="n">
        <v>1254</v>
      </c>
      <c r="D2932" s="18" t="n">
        <v>6.5054957354629E-005</v>
      </c>
      <c r="E2932" s="18" t="n">
        <v>3.37970874814709E-005</v>
      </c>
      <c r="F2932" s="18" t="n">
        <v>6.54089531077481E-005</v>
      </c>
      <c r="G2932" s="18" t="n">
        <v>3.35336518427549E-005</v>
      </c>
      <c r="H2932" s="16" t="n">
        <v>0.107410815873066</v>
      </c>
      <c r="I2932" s="17" t="n">
        <v>178.047961676387</v>
      </c>
      <c r="J2932" s="16" t="n">
        <v>0.914584011019417</v>
      </c>
      <c r="K2932" s="16" t="n">
        <v>0.943766165231662</v>
      </c>
      <c r="L2932" s="16" t="n">
        <v>0.010532038392318</v>
      </c>
      <c r="M2932" s="16" t="n">
        <v>0.521134438866068</v>
      </c>
      <c r="N2932" s="16" t="n">
        <v>0.937016943775103</v>
      </c>
      <c r="O2932" s="16" t="n">
        <v>0.0881633135359778</v>
      </c>
      <c r="P2932" s="34" t="b">
        <f aca="false">FALSE()</f>
        <v>0</v>
      </c>
      <c r="Q2932" s="16"/>
    </row>
    <row r="2933" customFormat="false" ht="22.35" hidden="false" customHeight="false" outlineLevel="0" collapsed="false">
      <c r="A2933" s="6" t="s">
        <v>4536</v>
      </c>
      <c r="B2933" s="7" t="s">
        <v>1511</v>
      </c>
      <c r="C2933" s="17" t="n">
        <v>1255</v>
      </c>
      <c r="D2933" s="18" t="n">
        <v>5.16800974355458E-005</v>
      </c>
      <c r="E2933" s="18" t="n">
        <v>3.05330788623277E-005</v>
      </c>
      <c r="F2933" s="18" t="n">
        <v>5.16703825845716E-005</v>
      </c>
      <c r="G2933" s="18" t="n">
        <v>3.09683291160579E-005</v>
      </c>
      <c r="H2933" s="16" t="n">
        <v>-0.00325077470218184</v>
      </c>
      <c r="I2933" s="17" t="n">
        <v>180.575068541204</v>
      </c>
      <c r="J2933" s="16" t="n">
        <v>0.997409850087013</v>
      </c>
      <c r="K2933" s="16" t="n">
        <v>0.99765024773707</v>
      </c>
      <c r="L2933" s="18" t="n">
        <v>-0.000314120465716405</v>
      </c>
      <c r="M2933" s="16" t="n">
        <v>0.518104366347178</v>
      </c>
      <c r="N2933" s="16" t="n">
        <v>0.941240589404862</v>
      </c>
      <c r="O2933" s="16" t="n">
        <v>0.0896148926512167</v>
      </c>
      <c r="P2933" s="34" t="b">
        <f aca="false">FALSE()</f>
        <v>0</v>
      </c>
      <c r="Q2933" s="16"/>
    </row>
    <row r="2934" customFormat="false" ht="22.35" hidden="false" customHeight="false" outlineLevel="0" collapsed="false">
      <c r="A2934" s="6" t="s">
        <v>4537</v>
      </c>
      <c r="B2934" s="7" t="s">
        <v>1511</v>
      </c>
      <c r="C2934" s="17" t="n">
        <v>1256</v>
      </c>
      <c r="D2934" s="18" t="n">
        <v>3.76162961823543E-005</v>
      </c>
      <c r="E2934" s="18" t="n">
        <v>2.74200822700095E-005</v>
      </c>
      <c r="F2934" s="18" t="n">
        <v>3.71284806678845E-005</v>
      </c>
      <c r="G2934" s="18" t="n">
        <v>2.85834114268311E-005</v>
      </c>
      <c r="H2934" s="16" t="n">
        <v>-0.180892394819946</v>
      </c>
      <c r="I2934" s="17" t="n">
        <v>183.900063532933</v>
      </c>
      <c r="J2934" s="16" t="n">
        <v>0.856651239770363</v>
      </c>
      <c r="K2934" s="16" t="n">
        <v>0.912556836196024</v>
      </c>
      <c r="L2934" s="16" t="n">
        <v>-0.0171637514362</v>
      </c>
      <c r="M2934" s="16" t="n">
        <v>0.513933262335818</v>
      </c>
      <c r="N2934" s="16" t="n">
        <v>0.982443278198112</v>
      </c>
      <c r="O2934" s="16" t="n">
        <v>0.0890718528934969</v>
      </c>
      <c r="P2934" s="34" t="b">
        <f aca="false">FALSE()</f>
        <v>0</v>
      </c>
      <c r="Q2934" s="16"/>
    </row>
    <row r="2935" customFormat="false" ht="22.35" hidden="false" customHeight="false" outlineLevel="0" collapsed="false">
      <c r="A2935" s="6" t="s">
        <v>4538</v>
      </c>
      <c r="B2935" s="7" t="s">
        <v>1511</v>
      </c>
      <c r="C2935" s="17" t="n">
        <v>1257</v>
      </c>
      <c r="D2935" s="18" t="n">
        <v>2.26889751721863E-005</v>
      </c>
      <c r="E2935" s="18" t="n">
        <v>2.45324143505108E-005</v>
      </c>
      <c r="F2935" s="18" t="n">
        <v>2.1675846609281E-005</v>
      </c>
      <c r="G2935" s="18" t="n">
        <v>2.65955434929971E-005</v>
      </c>
      <c r="H2935" s="16" t="n">
        <v>-0.416871978548738</v>
      </c>
      <c r="I2935" s="17" t="n">
        <v>189.018302354044</v>
      </c>
      <c r="J2935" s="16" t="n">
        <v>0.677245089496428</v>
      </c>
      <c r="K2935" s="16" t="n">
        <v>0.755325751521144</v>
      </c>
      <c r="L2935" s="16" t="n">
        <v>-0.0385377593684296</v>
      </c>
      <c r="M2935" s="16" t="n">
        <v>0.507682945382626</v>
      </c>
      <c r="N2935" s="16" t="n">
        <v>0.95818658911002</v>
      </c>
      <c r="O2935" s="16" t="n">
        <v>0.0841885010446219</v>
      </c>
      <c r="P2935" s="34" t="b">
        <f aca="false">FALSE()</f>
        <v>0</v>
      </c>
      <c r="Q2935" s="16"/>
    </row>
    <row r="2936" customFormat="false" ht="22.35" hidden="false" customHeight="false" outlineLevel="0" collapsed="false">
      <c r="A2936" s="6" t="s">
        <v>4539</v>
      </c>
      <c r="B2936" s="7" t="s">
        <v>1511</v>
      </c>
      <c r="C2936" s="17" t="n">
        <v>1258</v>
      </c>
      <c r="D2936" s="18" t="n">
        <v>6.91640860119841E-006</v>
      </c>
      <c r="E2936" s="18" t="n">
        <v>2.20910410461879E-005</v>
      </c>
      <c r="F2936" s="18" t="n">
        <v>5.23273114192793E-006</v>
      </c>
      <c r="G2936" s="18" t="n">
        <v>2.52368390591492E-005</v>
      </c>
      <c r="H2936" s="16" t="n">
        <v>-0.761343482289756</v>
      </c>
      <c r="I2936" s="17" t="n">
        <v>196.583421247039</v>
      </c>
      <c r="J2936" s="16" t="n">
        <v>0.447364276023848</v>
      </c>
      <c r="K2936" s="16" t="n">
        <v>0.555191909539165</v>
      </c>
      <c r="L2936" s="16" t="n">
        <v>-0.0679858776421277</v>
      </c>
      <c r="M2936" s="16" t="n">
        <v>0.500862112683199</v>
      </c>
      <c r="N2936" s="16" t="n">
        <v>0.887593447508705</v>
      </c>
      <c r="O2936" s="16" t="n">
        <v>0.0722377289004083</v>
      </c>
      <c r="P2936" s="34" t="b">
        <f aca="false">FALSE()</f>
        <v>0</v>
      </c>
      <c r="Q2936" s="16"/>
    </row>
    <row r="2937" customFormat="false" ht="22.35" hidden="false" customHeight="false" outlineLevel="0" collapsed="false">
      <c r="A2937" s="6" t="s">
        <v>4540</v>
      </c>
      <c r="B2937" s="7" t="s">
        <v>1511</v>
      </c>
      <c r="C2937" s="17" t="n">
        <v>1259</v>
      </c>
      <c r="D2937" s="18" t="n">
        <v>-9.53156661669121E-006</v>
      </c>
      <c r="E2937" s="18" t="n">
        <v>2.03826016323902E-005</v>
      </c>
      <c r="F2937" s="18" t="n">
        <v>-1.18915848564429E-005</v>
      </c>
      <c r="G2937" s="18" t="n">
        <v>2.46636396365351E-005</v>
      </c>
      <c r="H2937" s="16" t="n">
        <v>-1.14223422703715</v>
      </c>
      <c r="I2937" s="17" t="n">
        <v>205.955906314551</v>
      </c>
      <c r="J2937" s="16" t="n">
        <v>0.254682843309701</v>
      </c>
      <c r="K2937" s="16" t="n">
        <v>0.343775356054526</v>
      </c>
      <c r="L2937" s="16" t="n">
        <v>-0.0982225677445897</v>
      </c>
      <c r="M2937" s="16" t="n">
        <v>0.513895227952736</v>
      </c>
      <c r="N2937" s="16" t="n">
        <v>0.750421590349126</v>
      </c>
      <c r="O2937" s="16" t="n">
        <v>0.05411576240544</v>
      </c>
      <c r="P2937" s="34" t="b">
        <f aca="false">FALSE()</f>
        <v>0</v>
      </c>
      <c r="Q2937" s="16"/>
    </row>
    <row r="2938" customFormat="false" ht="22.35" hidden="false" customHeight="false" outlineLevel="0" collapsed="false">
      <c r="A2938" s="6" t="s">
        <v>4541</v>
      </c>
      <c r="B2938" s="7" t="s">
        <v>1511</v>
      </c>
      <c r="C2938" s="17" t="n">
        <v>1260</v>
      </c>
      <c r="D2938" s="18" t="n">
        <v>-2.66661778813407E-005</v>
      </c>
      <c r="E2938" s="18" t="n">
        <v>1.96069392184863E-005</v>
      </c>
      <c r="F2938" s="18" t="n">
        <v>-2.96107907793081E-005</v>
      </c>
      <c r="G2938" s="18" t="n">
        <v>2.50230452457172E-005</v>
      </c>
      <c r="H2938" s="16" t="n">
        <v>-1.46295654138934</v>
      </c>
      <c r="I2938" s="17" t="n">
        <v>215.75588613101</v>
      </c>
      <c r="J2938" s="16" t="n">
        <v>0.144934482012606</v>
      </c>
      <c r="K2938" s="16" t="n">
        <v>0.219517554873108</v>
      </c>
      <c r="L2938" s="16" t="n">
        <v>-0.12153305187427</v>
      </c>
      <c r="M2938" s="16" t="n">
        <v>0.525571783559004</v>
      </c>
      <c r="N2938" s="16" t="n">
        <v>0.62883932884162</v>
      </c>
      <c r="O2938" s="16" t="n">
        <v>0.0344024741403541</v>
      </c>
      <c r="P2938" s="34" t="b">
        <f aca="false">FALSE()</f>
        <v>0</v>
      </c>
      <c r="Q2938" s="16"/>
    </row>
    <row r="2939" customFormat="false" ht="22.35" hidden="false" customHeight="false" outlineLevel="0" collapsed="false">
      <c r="A2939" s="6" t="s">
        <v>4542</v>
      </c>
      <c r="B2939" s="7" t="s">
        <v>1511</v>
      </c>
      <c r="C2939" s="17" t="n">
        <v>1261</v>
      </c>
      <c r="D2939" s="18" t="n">
        <v>-4.44167249270928E-005</v>
      </c>
      <c r="E2939" s="18" t="n">
        <v>1.99947014913707E-005</v>
      </c>
      <c r="F2939" s="18" t="n">
        <v>-4.77762643764265E-005</v>
      </c>
      <c r="G2939" s="18" t="n">
        <v>2.63588847396476E-005</v>
      </c>
      <c r="H2939" s="16" t="n">
        <v>-1.62336172001857</v>
      </c>
      <c r="I2939" s="17" t="n">
        <v>222.304910272458</v>
      </c>
      <c r="J2939" s="16" t="n">
        <v>0.105929245251093</v>
      </c>
      <c r="K2939" s="16" t="n">
        <v>0.169388478123753</v>
      </c>
      <c r="L2939" s="16" t="n">
        <v>-0.132085565899114</v>
      </c>
      <c r="M2939" s="16" t="n">
        <v>0.534281657284852</v>
      </c>
      <c r="N2939" s="16" t="n">
        <v>0.514873101090516</v>
      </c>
      <c r="O2939" s="16" t="n">
        <v>0.0177507304914706</v>
      </c>
      <c r="P2939" s="34" t="b">
        <f aca="false">FALSE()</f>
        <v>0</v>
      </c>
      <c r="Q2939" s="16"/>
    </row>
    <row r="2940" customFormat="false" ht="22.35" hidden="false" customHeight="false" outlineLevel="0" collapsed="false">
      <c r="A2940" s="6" t="s">
        <v>4543</v>
      </c>
      <c r="B2940" s="7" t="s">
        <v>1511</v>
      </c>
      <c r="C2940" s="17" t="n">
        <v>1262</v>
      </c>
      <c r="D2940" s="18" t="n">
        <v>-6.25703813278847E-005</v>
      </c>
      <c r="E2940" s="18" t="n">
        <v>2.15027647762938E-005</v>
      </c>
      <c r="F2940" s="18" t="n">
        <v>-6.62697080427085E-005</v>
      </c>
      <c r="G2940" s="18" t="n">
        <v>2.85037105094895E-005</v>
      </c>
      <c r="H2940" s="16" t="n">
        <v>-1.65979963287484</v>
      </c>
      <c r="I2940" s="17" t="n">
        <v>223.465527437993</v>
      </c>
      <c r="J2940" s="16" t="n">
        <v>0.0983573956557302</v>
      </c>
      <c r="K2940" s="16" t="n">
        <v>0.159446559363781</v>
      </c>
      <c r="L2940" s="16" t="n">
        <v>-0.13457670547626</v>
      </c>
      <c r="M2940" s="16" t="n">
        <v>0.537742786145342</v>
      </c>
      <c r="N2940" s="16" t="n">
        <v>0.416099633378915</v>
      </c>
      <c r="O2940" s="16" t="n">
        <v>0.00751374706245349</v>
      </c>
      <c r="P2940" s="34" t="b">
        <f aca="false">FALSE()</f>
        <v>0</v>
      </c>
      <c r="Q2940" s="16"/>
    </row>
    <row r="2941" customFormat="false" ht="22.35" hidden="false" customHeight="false" outlineLevel="0" collapsed="false">
      <c r="A2941" s="6" t="s">
        <v>4544</v>
      </c>
      <c r="B2941" s="7" t="s">
        <v>1511</v>
      </c>
      <c r="C2941" s="17" t="n">
        <v>1263</v>
      </c>
      <c r="D2941" s="18" t="n">
        <v>-8.08668548839788E-005</v>
      </c>
      <c r="E2941" s="18" t="n">
        <v>2.38292458899111E-005</v>
      </c>
      <c r="F2941" s="18" t="n">
        <v>-8.48017107589457E-005</v>
      </c>
      <c r="G2941" s="18" t="n">
        <v>3.12174085892558E-005</v>
      </c>
      <c r="H2941" s="16" t="n">
        <v>-1.59798265614943</v>
      </c>
      <c r="I2941" s="17" t="n">
        <v>221.000938212051</v>
      </c>
      <c r="J2941" s="16" t="n">
        <v>0.111475590434043</v>
      </c>
      <c r="K2941" s="16" t="n">
        <v>0.176170487548088</v>
      </c>
      <c r="L2941" s="16" t="n">
        <v>-0.130542447154073</v>
      </c>
      <c r="M2941" s="16" t="n">
        <v>0.538997920787058</v>
      </c>
      <c r="N2941" s="16" t="n">
        <v>0.390641396392805</v>
      </c>
      <c r="O2941" s="16" t="n">
        <v>0.00361943533155273</v>
      </c>
      <c r="P2941" s="34" t="b">
        <f aca="false">FALSE()</f>
        <v>0</v>
      </c>
      <c r="Q2941" s="16"/>
    </row>
    <row r="2942" customFormat="false" ht="22.35" hidden="false" customHeight="false" outlineLevel="0" collapsed="false">
      <c r="A2942" s="6" t="s">
        <v>4545</v>
      </c>
      <c r="B2942" s="7" t="s">
        <v>1511</v>
      </c>
      <c r="C2942" s="17" t="n">
        <v>1264</v>
      </c>
      <c r="D2942" s="18" t="n">
        <v>-9.91736215607735E-005</v>
      </c>
      <c r="E2942" s="18" t="n">
        <v>2.66936590055988E-005</v>
      </c>
      <c r="F2942" s="18" t="n">
        <v>-0.000103264744936631</v>
      </c>
      <c r="G2942" s="18" t="n">
        <v>3.43011888607355E-005</v>
      </c>
      <c r="H2942" s="16" t="n">
        <v>-1.49042541058719</v>
      </c>
      <c r="I2942" s="17" t="n">
        <v>217.099179940667</v>
      </c>
      <c r="J2942" s="16" t="n">
        <v>0.137563854665647</v>
      </c>
      <c r="K2942" s="16" t="n">
        <v>0.210195138756419</v>
      </c>
      <c r="L2942" s="16" t="n">
        <v>-0.12327149747463</v>
      </c>
      <c r="M2942" s="16" t="n">
        <v>0.538985242659364</v>
      </c>
      <c r="N2942" s="16" t="n">
        <v>0.411391384646031</v>
      </c>
      <c r="O2942" s="16" t="n">
        <v>0.00284137339007376</v>
      </c>
      <c r="P2942" s="34" t="b">
        <f aca="false">FALSE()</f>
        <v>0</v>
      </c>
      <c r="Q2942" s="16"/>
    </row>
    <row r="2943" customFormat="false" ht="22.35" hidden="false" customHeight="false" outlineLevel="0" collapsed="false">
      <c r="A2943" s="6" t="s">
        <v>4546</v>
      </c>
      <c r="B2943" s="7" t="s">
        <v>1511</v>
      </c>
      <c r="C2943" s="17" t="n">
        <v>1265</v>
      </c>
      <c r="D2943" s="18" t="n">
        <v>-0.000117263291665816</v>
      </c>
      <c r="E2943" s="18" t="n">
        <v>2.97099884055338E-005</v>
      </c>
      <c r="F2943" s="18" t="n">
        <v>-0.000121561989243746</v>
      </c>
      <c r="G2943" s="18" t="n">
        <v>3.75587142036925E-005</v>
      </c>
      <c r="H2943" s="16" t="n">
        <v>-1.41272590478822</v>
      </c>
      <c r="I2943" s="17" t="n">
        <v>213.924894557142</v>
      </c>
      <c r="J2943" s="16" t="n">
        <v>0.159189533233989</v>
      </c>
      <c r="K2943" s="16" t="n">
        <v>0.236872198967749</v>
      </c>
      <c r="L2943" s="16" t="n">
        <v>-0.11808042135389</v>
      </c>
      <c r="M2943" s="16" t="n">
        <v>0.537882245549977</v>
      </c>
      <c r="N2943" s="16" t="n">
        <v>0.439171609716964</v>
      </c>
      <c r="O2943" s="16" t="n">
        <v>0.00346614220512784</v>
      </c>
      <c r="P2943" s="34" t="b">
        <f aca="false">FALSE()</f>
        <v>0</v>
      </c>
      <c r="Q2943" s="16"/>
    </row>
    <row r="2944" customFormat="false" ht="22.35" hidden="false" customHeight="false" outlineLevel="0" collapsed="false">
      <c r="A2944" s="6" t="s">
        <v>4547</v>
      </c>
      <c r="B2944" s="7" t="s">
        <v>1511</v>
      </c>
      <c r="C2944" s="17" t="n">
        <v>1266</v>
      </c>
      <c r="D2944" s="18" t="n">
        <v>-0.000135121009653718</v>
      </c>
      <c r="E2944" s="18" t="n">
        <v>3.29841153395888E-005</v>
      </c>
      <c r="F2944" s="18" t="n">
        <v>-0.000139560021328577</v>
      </c>
      <c r="G2944" s="18" t="n">
        <v>4.09658172812303E-005</v>
      </c>
      <c r="H2944" s="16" t="n">
        <v>-1.319629382785</v>
      </c>
      <c r="I2944" s="17" t="n">
        <v>210.608459025867</v>
      </c>
      <c r="J2944" s="16" t="n">
        <v>0.188391472524828</v>
      </c>
      <c r="K2944" s="16" t="n">
        <v>0.271819336992899</v>
      </c>
      <c r="L2944" s="16" t="n">
        <v>-0.111569966994874</v>
      </c>
      <c r="M2944" s="16" t="n">
        <v>0.534585932349511</v>
      </c>
      <c r="N2944" s="16" t="n">
        <v>0.480200076434436</v>
      </c>
      <c r="O2944" s="16" t="n">
        <v>0.0049417189788512</v>
      </c>
      <c r="P2944" s="34" t="b">
        <f aca="false">FALSE()</f>
        <v>0</v>
      </c>
      <c r="Q2944" s="16"/>
    </row>
    <row r="2945" customFormat="false" ht="22.35" hidden="false" customHeight="false" outlineLevel="0" collapsed="false">
      <c r="A2945" s="6" t="s">
        <v>4548</v>
      </c>
      <c r="B2945" s="7" t="s">
        <v>1511</v>
      </c>
      <c r="C2945" s="17" t="n">
        <v>1267</v>
      </c>
      <c r="D2945" s="18" t="n">
        <v>-0.000152563543615487</v>
      </c>
      <c r="E2945" s="18" t="n">
        <v>3.65548156573392E-005</v>
      </c>
      <c r="F2945" s="18" t="n">
        <v>-0.000157030197630945</v>
      </c>
      <c r="G2945" s="18" t="n">
        <v>4.44735851760239E-005</v>
      </c>
      <c r="H2945" s="16" t="n">
        <v>-1.20392016847341</v>
      </c>
      <c r="I2945" s="17" t="n">
        <v>206.904124508309</v>
      </c>
      <c r="J2945" s="16" t="n">
        <v>0.229995961439231</v>
      </c>
      <c r="K2945" s="16" t="n">
        <v>0.316500475959534</v>
      </c>
      <c r="L2945" s="16" t="n">
        <v>-0.10316099739947</v>
      </c>
      <c r="M2945" s="16" t="n">
        <v>0.530440184593539</v>
      </c>
      <c r="N2945" s="16" t="n">
        <v>0.533919492067625</v>
      </c>
      <c r="O2945" s="16" t="n">
        <v>0.00679803786964064</v>
      </c>
      <c r="P2945" s="34" t="b">
        <f aca="false">FALSE()</f>
        <v>0</v>
      </c>
      <c r="Q2945" s="16"/>
    </row>
    <row r="2946" customFormat="false" ht="22.35" hidden="false" customHeight="false" outlineLevel="0" collapsed="false">
      <c r="A2946" s="6" t="s">
        <v>4549</v>
      </c>
      <c r="B2946" s="7" t="s">
        <v>1511</v>
      </c>
      <c r="C2946" s="17" t="n">
        <v>1268</v>
      </c>
      <c r="D2946" s="18" t="n">
        <v>-0.000169766822708499</v>
      </c>
      <c r="E2946" s="18" t="n">
        <v>4.02958402672327E-005</v>
      </c>
      <c r="F2946" s="18" t="n">
        <v>-0.000174069639750451</v>
      </c>
      <c r="G2946" s="18" t="n">
        <v>4.80248046465122E-005</v>
      </c>
      <c r="H2946" s="16" t="n">
        <v>-1.05700035783453</v>
      </c>
      <c r="I2946" s="17" t="n">
        <v>203.366360324072</v>
      </c>
      <c r="J2946" s="16" t="n">
        <v>0.291765395272197</v>
      </c>
      <c r="K2946" s="16" t="n">
        <v>0.385490732371735</v>
      </c>
      <c r="L2946" s="16" t="n">
        <v>-0.0917988966217227</v>
      </c>
      <c r="M2946" s="16" t="n">
        <v>0.525457680409757</v>
      </c>
      <c r="N2946" s="16" t="n">
        <v>0.594288750705261</v>
      </c>
      <c r="O2946" s="16" t="n">
        <v>0.00909174810371512</v>
      </c>
      <c r="P2946" s="34" t="b">
        <f aca="false">FALSE()</f>
        <v>0</v>
      </c>
      <c r="Q2946" s="16"/>
    </row>
    <row r="2947" customFormat="false" ht="22.35" hidden="false" customHeight="false" outlineLevel="0" collapsed="false">
      <c r="A2947" s="6" t="s">
        <v>4550</v>
      </c>
      <c r="B2947" s="7" t="s">
        <v>1511</v>
      </c>
      <c r="C2947" s="17" t="n">
        <v>1269</v>
      </c>
      <c r="D2947" s="18" t="n">
        <v>-0.000186667563458209</v>
      </c>
      <c r="E2947" s="18" t="n">
        <v>4.42657680179939E-005</v>
      </c>
      <c r="F2947" s="18" t="n">
        <v>-0.000190567730709056</v>
      </c>
      <c r="G2947" s="18" t="n">
        <v>5.16329006033935E-005</v>
      </c>
      <c r="H2947" s="16" t="n">
        <v>-0.876276772644464</v>
      </c>
      <c r="I2947" s="17" t="n">
        <v>199.839477145815</v>
      </c>
      <c r="J2947" s="16" t="n">
        <v>0.381931686995103</v>
      </c>
      <c r="K2947" s="16" t="n">
        <v>0.486649217387068</v>
      </c>
      <c r="L2947" s="16" t="n">
        <v>-0.077184704514916</v>
      </c>
      <c r="M2947" s="16" t="n">
        <v>0.52033571682134</v>
      </c>
      <c r="N2947" s="16" t="n">
        <v>0.650941853624531</v>
      </c>
      <c r="O2947" s="16" t="n">
        <v>0.0118963780200478</v>
      </c>
      <c r="P2947" s="34" t="b">
        <f aca="false">FALSE()</f>
        <v>0</v>
      </c>
      <c r="Q2947" s="16"/>
    </row>
    <row r="2948" customFormat="false" ht="22.35" hidden="false" customHeight="false" outlineLevel="0" collapsed="false">
      <c r="A2948" s="6" t="s">
        <v>4551</v>
      </c>
      <c r="B2948" s="7" t="s">
        <v>1511</v>
      </c>
      <c r="C2948" s="17" t="n">
        <v>1270</v>
      </c>
      <c r="D2948" s="18" t="n">
        <v>-0.000203460287684006</v>
      </c>
      <c r="E2948" s="18" t="n">
        <v>4.83788927356289E-005</v>
      </c>
      <c r="F2948" s="18" t="n">
        <v>-0.000206765301088062</v>
      </c>
      <c r="G2948" s="18" t="n">
        <v>5.52889585138581E-005</v>
      </c>
      <c r="H2948" s="16" t="n">
        <v>-0.682371928288247</v>
      </c>
      <c r="I2948" s="17" t="n">
        <v>196.641074606214</v>
      </c>
      <c r="J2948" s="16" t="n">
        <v>0.495806826443205</v>
      </c>
      <c r="K2948" s="16" t="n">
        <v>0.602870884775652</v>
      </c>
      <c r="L2948" s="16" t="n">
        <v>-0.0609187988824095</v>
      </c>
      <c r="M2948" s="16" t="n">
        <v>0.514782696891323</v>
      </c>
      <c r="N2948" s="16" t="n">
        <v>0.723950046606739</v>
      </c>
      <c r="O2948" s="16" t="n">
        <v>0.0148305537084051</v>
      </c>
      <c r="P2948" s="34" t="b">
        <f aca="false">FALSE()</f>
        <v>0</v>
      </c>
      <c r="Q2948" s="16"/>
    </row>
    <row r="2949" customFormat="false" ht="22.35" hidden="false" customHeight="false" outlineLevel="0" collapsed="false">
      <c r="A2949" s="6" t="s">
        <v>4552</v>
      </c>
      <c r="B2949" s="7" t="s">
        <v>1511</v>
      </c>
      <c r="C2949" s="17" t="n">
        <v>1271</v>
      </c>
      <c r="D2949" s="18" t="n">
        <v>-0.000220156373148929</v>
      </c>
      <c r="E2949" s="18" t="n">
        <v>5.24914976829825E-005</v>
      </c>
      <c r="F2949" s="18" t="n">
        <v>-0.000222668747301023</v>
      </c>
      <c r="G2949" s="18" t="n">
        <v>5.89681837991167E-005</v>
      </c>
      <c r="H2949" s="16" t="n">
        <v>-0.479766394206675</v>
      </c>
      <c r="I2949" s="17" t="n">
        <v>194.063903285179</v>
      </c>
      <c r="J2949" s="16" t="n">
        <v>0.631933778560884</v>
      </c>
      <c r="K2949" s="16" t="n">
        <v>0.716928699023419</v>
      </c>
      <c r="L2949" s="16" t="n">
        <v>-0.0433189977969555</v>
      </c>
      <c r="M2949" s="16" t="n">
        <v>0.510193214666058</v>
      </c>
      <c r="N2949" s="16" t="n">
        <v>0.813221434651813</v>
      </c>
      <c r="O2949" s="16" t="n">
        <v>0.0178137552915159</v>
      </c>
      <c r="P2949" s="34" t="b">
        <f aca="false">FALSE()</f>
        <v>0</v>
      </c>
      <c r="Q2949" s="16"/>
    </row>
    <row r="2950" customFormat="false" ht="22.35" hidden="false" customHeight="false" outlineLevel="0" collapsed="false">
      <c r="A2950" s="6" t="s">
        <v>4553</v>
      </c>
      <c r="B2950" s="7" t="s">
        <v>1511</v>
      </c>
      <c r="C2950" s="17" t="n">
        <v>1272</v>
      </c>
      <c r="D2950" s="18" t="n">
        <v>-0.000236998141961901</v>
      </c>
      <c r="E2950" s="18" t="n">
        <v>5.67742239072424E-005</v>
      </c>
      <c r="F2950" s="18" t="n">
        <v>-0.000238554841924504</v>
      </c>
      <c r="G2950" s="18" t="n">
        <v>6.27367300414145E-005</v>
      </c>
      <c r="H2950" s="16" t="n">
        <v>-0.275752329703996</v>
      </c>
      <c r="I2950" s="17" t="n">
        <v>191.678710395175</v>
      </c>
      <c r="J2950" s="16" t="n">
        <v>0.78303535703429</v>
      </c>
      <c r="K2950" s="16" t="n">
        <v>0.852371429752196</v>
      </c>
      <c r="L2950" s="16" t="n">
        <v>-0.0251710656750316</v>
      </c>
      <c r="M2950" s="16" t="n">
        <v>0.504424666565242</v>
      </c>
      <c r="N2950" s="16" t="n">
        <v>0.903032968240778</v>
      </c>
      <c r="O2950" s="16" t="n">
        <v>0.020534905627834</v>
      </c>
      <c r="P2950" s="34" t="b">
        <f aca="false">FALSE()</f>
        <v>0</v>
      </c>
      <c r="Q2950" s="16"/>
    </row>
    <row r="2951" customFormat="false" ht="22.35" hidden="false" customHeight="false" outlineLevel="0" collapsed="false">
      <c r="A2951" s="6" t="s">
        <v>4554</v>
      </c>
      <c r="B2951" s="7" t="s">
        <v>1511</v>
      </c>
      <c r="C2951" s="17" t="n">
        <v>1273</v>
      </c>
      <c r="D2951" s="18" t="n">
        <v>-0.000254126619590979</v>
      </c>
      <c r="E2951" s="18" t="n">
        <v>6.13276569743828E-005</v>
      </c>
      <c r="F2951" s="18" t="n">
        <v>-0.000254677764014962</v>
      </c>
      <c r="G2951" s="18" t="n">
        <v>6.66476381199556E-005</v>
      </c>
      <c r="H2951" s="16" t="n">
        <v>-0.0906743259298194</v>
      </c>
      <c r="I2951" s="17" t="n">
        <v>189.351735862785</v>
      </c>
      <c r="J2951" s="16" t="n">
        <v>0.927847217866309</v>
      </c>
      <c r="K2951" s="16" t="n">
        <v>0.943766165231662</v>
      </c>
      <c r="L2951" s="16" t="n">
        <v>-0.00836883930588302</v>
      </c>
      <c r="M2951" s="16" t="n">
        <v>0.500900147066281</v>
      </c>
      <c r="N2951" s="16" t="n">
        <v>0.951156032741937</v>
      </c>
      <c r="O2951" s="16" t="n">
        <v>0.0231051730072663</v>
      </c>
      <c r="P2951" s="34" t="b">
        <f aca="false">FALSE()</f>
        <v>0</v>
      </c>
      <c r="Q2951" s="16"/>
    </row>
    <row r="2952" customFormat="false" ht="22.35" hidden="false" customHeight="false" outlineLevel="0" collapsed="false">
      <c r="A2952" s="6" t="s">
        <v>4555</v>
      </c>
      <c r="B2952" s="7" t="s">
        <v>1511</v>
      </c>
      <c r="C2952" s="17" t="n">
        <v>1274</v>
      </c>
      <c r="D2952" s="18" t="n">
        <v>-0.00027175981999233</v>
      </c>
      <c r="E2952" s="18" t="n">
        <v>6.61141786217578E-005</v>
      </c>
      <c r="F2952" s="18" t="n">
        <v>-0.000271188256398661</v>
      </c>
      <c r="G2952" s="18" t="n">
        <v>7.07427934611457E-005</v>
      </c>
      <c r="H2952" s="16" t="n">
        <v>0.0874830136395115</v>
      </c>
      <c r="I2952" s="17" t="n">
        <v>187.261100494347</v>
      </c>
      <c r="J2952" s="16" t="n">
        <v>0.930381065379535</v>
      </c>
      <c r="K2952" s="16" t="n">
        <v>0.945879819040929</v>
      </c>
      <c r="L2952" s="16" t="n">
        <v>0.00815788668280041</v>
      </c>
      <c r="M2952" s="16" t="n">
        <v>0.505299457376135</v>
      </c>
      <c r="N2952" s="16" t="n">
        <v>0.982443278198112</v>
      </c>
      <c r="O2952" s="16" t="n">
        <v>0.0254057646930185</v>
      </c>
      <c r="P2952" s="34" t="b">
        <f aca="false">FALSE()</f>
        <v>0</v>
      </c>
      <c r="Q2952" s="16"/>
    </row>
    <row r="2953" customFormat="false" ht="22.35" hidden="false" customHeight="false" outlineLevel="0" collapsed="false">
      <c r="A2953" s="6" t="s">
        <v>4556</v>
      </c>
      <c r="B2953" s="7" t="s">
        <v>1511</v>
      </c>
      <c r="C2953" s="17" t="n">
        <v>1275</v>
      </c>
      <c r="D2953" s="18" t="n">
        <v>-0.000290152021682778</v>
      </c>
      <c r="E2953" s="18" t="n">
        <v>7.11719694115227E-005</v>
      </c>
      <c r="F2953" s="18" t="n">
        <v>-0.000288241292512232</v>
      </c>
      <c r="G2953" s="18" t="n">
        <v>7.5035220907803E-005</v>
      </c>
      <c r="H2953" s="16" t="n">
        <v>0.272416902075571</v>
      </c>
      <c r="I2953" s="17" t="n">
        <v>185.331697078724</v>
      </c>
      <c r="J2953" s="16" t="n">
        <v>0.785604746648181</v>
      </c>
      <c r="K2953" s="16" t="n">
        <v>0.854813764706332</v>
      </c>
      <c r="L2953" s="16" t="n">
        <v>0.0256543338260607</v>
      </c>
      <c r="M2953" s="16" t="n">
        <v>0.509597342664435</v>
      </c>
      <c r="N2953" s="16" t="n">
        <v>0.939435502643695</v>
      </c>
      <c r="O2953" s="16" t="n">
        <v>0.0271882797133661</v>
      </c>
      <c r="P2953" s="34" t="b">
        <f aca="false">FALSE()</f>
        <v>0</v>
      </c>
      <c r="Q2953" s="16"/>
    </row>
    <row r="2954" customFormat="false" ht="22.35" hidden="false" customHeight="false" outlineLevel="0" collapsed="false">
      <c r="A2954" s="6" t="s">
        <v>4557</v>
      </c>
      <c r="B2954" s="7" t="s">
        <v>1511</v>
      </c>
      <c r="C2954" s="17" t="n">
        <v>1276</v>
      </c>
      <c r="D2954" s="18" t="n">
        <v>-0.000309236383155415</v>
      </c>
      <c r="E2954" s="18" t="n">
        <v>7.64573011811299E-005</v>
      </c>
      <c r="F2954" s="18" t="n">
        <v>-0.000305908672182862</v>
      </c>
      <c r="G2954" s="18" t="n">
        <v>7.95880008917643E-005</v>
      </c>
      <c r="H2954" s="16" t="n">
        <v>0.442660358736671</v>
      </c>
      <c r="I2954" s="17" t="n">
        <v>183.722783289607</v>
      </c>
      <c r="J2954" s="16" t="n">
        <v>0.658532135047462</v>
      </c>
      <c r="K2954" s="16" t="n">
        <v>0.738424307064838</v>
      </c>
      <c r="L2954" s="16" t="n">
        <v>0.0420409671924699</v>
      </c>
      <c r="M2954" s="16" t="n">
        <v>0.513793802931183</v>
      </c>
      <c r="N2954" s="16" t="n">
        <v>0.875647217600455</v>
      </c>
      <c r="O2954" s="16" t="n">
        <v>0.0286682063677638</v>
      </c>
      <c r="P2954" s="34" t="b">
        <f aca="false">FALSE()</f>
        <v>0</v>
      </c>
      <c r="Q2954" s="16"/>
    </row>
    <row r="2955" customFormat="false" ht="22.35" hidden="false" customHeight="false" outlineLevel="0" collapsed="false">
      <c r="A2955" s="6" t="s">
        <v>4558</v>
      </c>
      <c r="B2955" s="7" t="s">
        <v>1511</v>
      </c>
      <c r="C2955" s="17" t="n">
        <v>1277</v>
      </c>
      <c r="D2955" s="18" t="n">
        <v>-0.000328923174753537</v>
      </c>
      <c r="E2955" s="18" t="n">
        <v>8.18777141975616E-005</v>
      </c>
      <c r="F2955" s="18" t="n">
        <v>-0.000324205206797519</v>
      </c>
      <c r="G2955" s="18" t="n">
        <v>8.44220701087159E-005</v>
      </c>
      <c r="H2955" s="16" t="n">
        <v>0.587041043026001</v>
      </c>
      <c r="I2955" s="17" t="n">
        <v>182.547266746578</v>
      </c>
      <c r="J2955" s="16" t="n">
        <v>0.55790147448096</v>
      </c>
      <c r="K2955" s="16" t="n">
        <v>0.663711469437843</v>
      </c>
      <c r="L2955" s="16" t="n">
        <v>0.0561078540462972</v>
      </c>
      <c r="M2955" s="16" t="n">
        <v>0.517762056899437</v>
      </c>
      <c r="N2955" s="16" t="n">
        <v>0.816943409129602</v>
      </c>
      <c r="O2955" s="16" t="n">
        <v>0.0299561713231813</v>
      </c>
      <c r="P2955" s="34" t="b">
        <f aca="false">FALSE()</f>
        <v>0</v>
      </c>
      <c r="Q2955" s="16"/>
    </row>
    <row r="2956" customFormat="false" ht="22.35" hidden="false" customHeight="false" outlineLevel="0" collapsed="false">
      <c r="A2956" s="6" t="s">
        <v>4559</v>
      </c>
      <c r="B2956" s="7" t="s">
        <v>1511</v>
      </c>
      <c r="C2956" s="17" t="n">
        <v>1278</v>
      </c>
      <c r="D2956" s="18" t="n">
        <v>-0.000349565625800083</v>
      </c>
      <c r="E2956" s="18" t="n">
        <v>8.75037761912789E-005</v>
      </c>
      <c r="F2956" s="18" t="n">
        <v>-0.000343428941173504</v>
      </c>
      <c r="G2956" s="18" t="n">
        <v>8.96236128416264E-005</v>
      </c>
      <c r="H2956" s="16" t="n">
        <v>0.715308896661632</v>
      </c>
      <c r="I2956" s="17" t="n">
        <v>181.739494882922</v>
      </c>
      <c r="J2956" s="16" t="n">
        <v>0.475336126637614</v>
      </c>
      <c r="K2956" s="16" t="n">
        <v>0.582760687015096</v>
      </c>
      <c r="L2956" s="16" t="n">
        <v>0.0686712757012268</v>
      </c>
      <c r="M2956" s="16" t="n">
        <v>0.521210507632233</v>
      </c>
      <c r="N2956" s="16" t="n">
        <v>0.765364390167042</v>
      </c>
      <c r="O2956" s="16" t="n">
        <v>0.0308210616101371</v>
      </c>
      <c r="P2956" s="34" t="b">
        <f aca="false">FALSE()</f>
        <v>0</v>
      </c>
      <c r="Q2956" s="16"/>
    </row>
    <row r="2957" customFormat="false" ht="22.35" hidden="false" customHeight="false" outlineLevel="0" collapsed="false">
      <c r="A2957" s="6" t="s">
        <v>4560</v>
      </c>
      <c r="B2957" s="7" t="s">
        <v>1511</v>
      </c>
      <c r="C2957" s="17" t="n">
        <v>1279</v>
      </c>
      <c r="D2957" s="18" t="n">
        <v>-0.000370869788082605</v>
      </c>
      <c r="E2957" s="18" t="n">
        <v>9.33318139471318E-005</v>
      </c>
      <c r="F2957" s="18" t="n">
        <v>-0.000363337208948623</v>
      </c>
      <c r="G2957" s="18" t="n">
        <v>9.51571514865413E-005</v>
      </c>
      <c r="H2957" s="16" t="n">
        <v>0.823844379974492</v>
      </c>
      <c r="I2957" s="17" t="n">
        <v>181.192634619453</v>
      </c>
      <c r="J2957" s="16" t="n">
        <v>0.411111073505487</v>
      </c>
      <c r="K2957" s="16" t="n">
        <v>0.517160034873529</v>
      </c>
      <c r="L2957" s="16" t="n">
        <v>0.0793317680550776</v>
      </c>
      <c r="M2957" s="16" t="n">
        <v>0.523315076829454</v>
      </c>
      <c r="N2957" s="16" t="n">
        <v>0.727580906069884</v>
      </c>
      <c r="O2957" s="16" t="n">
        <v>0.0313147729661643</v>
      </c>
      <c r="P2957" s="34" t="b">
        <f aca="false">FALSE()</f>
        <v>0</v>
      </c>
      <c r="Q2957" s="16"/>
    </row>
    <row r="2958" customFormat="false" ht="22.35" hidden="false" customHeight="false" outlineLevel="0" collapsed="false">
      <c r="A2958" s="6" t="s">
        <v>4561</v>
      </c>
      <c r="B2958" s="7" t="s">
        <v>1511</v>
      </c>
      <c r="C2958" s="17" t="n">
        <v>1280</v>
      </c>
      <c r="D2958" s="18" t="n">
        <v>-0.000393063981349021</v>
      </c>
      <c r="E2958" s="18" t="n">
        <v>9.93091724863414E-005</v>
      </c>
      <c r="F2958" s="18" t="n">
        <v>-0.00038419392730241</v>
      </c>
      <c r="G2958" s="18" t="n">
        <v>0.000101030396078593</v>
      </c>
      <c r="H2958" s="16" t="n">
        <v>0.912078043982926</v>
      </c>
      <c r="I2958" s="17" t="n">
        <v>180.932965251564</v>
      </c>
      <c r="J2958" s="16" t="n">
        <v>0.362941272636532</v>
      </c>
      <c r="K2958" s="16" t="n">
        <v>0.466029171238121</v>
      </c>
      <c r="L2958" s="16" t="n">
        <v>0.0879560385847116</v>
      </c>
      <c r="M2958" s="16" t="n">
        <v>0.525685886708251</v>
      </c>
      <c r="N2958" s="16" t="n">
        <v>0.696329630501001</v>
      </c>
      <c r="O2958" s="16" t="n">
        <v>0.0317008242733871</v>
      </c>
      <c r="P2958" s="34" t="b">
        <f aca="false">FALSE()</f>
        <v>0</v>
      </c>
      <c r="Q2958" s="16"/>
    </row>
    <row r="2959" customFormat="false" ht="22.35" hidden="false" customHeight="false" outlineLevel="0" collapsed="false">
      <c r="A2959" s="6" t="s">
        <v>4562</v>
      </c>
      <c r="B2959" s="7" t="s">
        <v>1511</v>
      </c>
      <c r="C2959" s="17" t="n">
        <v>1281</v>
      </c>
      <c r="D2959" s="18" t="n">
        <v>-0.000416082358347911</v>
      </c>
      <c r="E2959" s="18" t="n">
        <v>0.000105439360472278</v>
      </c>
      <c r="F2959" s="18" t="n">
        <v>-0.000405891360873439</v>
      </c>
      <c r="G2959" s="18" t="n">
        <v>0.000107196706979828</v>
      </c>
      <c r="H2959" s="16" t="n">
        <v>0.987092760330774</v>
      </c>
      <c r="I2959" s="17" t="n">
        <v>180.855496827984</v>
      </c>
      <c r="J2959" s="16" t="n">
        <v>0.32491589994549</v>
      </c>
      <c r="K2959" s="16" t="n">
        <v>0.423097235729413</v>
      </c>
      <c r="L2959" s="16" t="n">
        <v>0.0952315120708785</v>
      </c>
      <c r="M2959" s="16" t="n">
        <v>0.527676352756225</v>
      </c>
      <c r="N2959" s="16" t="n">
        <v>0.678016695094142</v>
      </c>
      <c r="O2959" s="16" t="n">
        <v>0.0319981533941522</v>
      </c>
      <c r="P2959" s="34" t="b">
        <f aca="false">FALSE()</f>
        <v>0</v>
      </c>
      <c r="Q2959" s="16"/>
    </row>
    <row r="2960" customFormat="false" ht="22.35" hidden="false" customHeight="false" outlineLevel="0" collapsed="false">
      <c r="A2960" s="6" t="s">
        <v>4563</v>
      </c>
      <c r="B2960" s="7" t="s">
        <v>1511</v>
      </c>
      <c r="C2960" s="17" t="n">
        <v>1282</v>
      </c>
      <c r="D2960" s="18" t="n">
        <v>-0.000439975150521975</v>
      </c>
      <c r="E2960" s="18" t="n">
        <v>0.000111898205886847</v>
      </c>
      <c r="F2960" s="18" t="n">
        <v>-0.000428559381340792</v>
      </c>
      <c r="G2960" s="18" t="n">
        <v>0.000113806730209781</v>
      </c>
      <c r="H2960" s="16" t="n">
        <v>1.04183146677831</v>
      </c>
      <c r="I2960" s="17" t="n">
        <v>180.900800919853</v>
      </c>
      <c r="J2960" s="16" t="n">
        <v>0.298880152839526</v>
      </c>
      <c r="K2960" s="16" t="n">
        <v>0.393512891587574</v>
      </c>
      <c r="L2960" s="16" t="n">
        <v>0.100486932911634</v>
      </c>
      <c r="M2960" s="16" t="n">
        <v>0.529197728079517</v>
      </c>
      <c r="N2960" s="16" t="n">
        <v>0.662525584496726</v>
      </c>
      <c r="O2960" s="16" t="n">
        <v>0.0318671829743322</v>
      </c>
      <c r="P2960" s="34" t="b">
        <f aca="false">FALSE()</f>
        <v>0</v>
      </c>
      <c r="Q2960" s="16"/>
    </row>
    <row r="2961" customFormat="false" ht="22.35" hidden="false" customHeight="false" outlineLevel="0" collapsed="false">
      <c r="A2961" s="6" t="s">
        <v>4564</v>
      </c>
      <c r="B2961" s="7" t="s">
        <v>1511</v>
      </c>
      <c r="C2961" s="17" t="n">
        <v>1283</v>
      </c>
      <c r="D2961" s="18" t="n">
        <v>-0.000464795254459241</v>
      </c>
      <c r="E2961" s="18" t="n">
        <v>0.000118593926337733</v>
      </c>
      <c r="F2961" s="18" t="n">
        <v>-0.000452112982374615</v>
      </c>
      <c r="G2961" s="18" t="n">
        <v>0.00012072641907626</v>
      </c>
      <c r="H2961" s="16" t="n">
        <v>1.09189758535563</v>
      </c>
      <c r="I2961" s="17" t="n">
        <v>181.008676997631</v>
      </c>
      <c r="J2961" s="16" t="n">
        <v>0.276329320451001</v>
      </c>
      <c r="K2961" s="16" t="n">
        <v>0.368025250279735</v>
      </c>
      <c r="L2961" s="16" t="n">
        <v>0.105252170958913</v>
      </c>
      <c r="M2961" s="16" t="n">
        <v>0.529844312591916</v>
      </c>
      <c r="N2961" s="16" t="n">
        <v>0.645734107316046</v>
      </c>
      <c r="O2961" s="16" t="n">
        <v>0.0316445834003789</v>
      </c>
      <c r="P2961" s="34" t="b">
        <f aca="false">FALSE()</f>
        <v>0</v>
      </c>
      <c r="Q2961" s="16"/>
    </row>
    <row r="2962" customFormat="false" ht="22.35" hidden="false" customHeight="false" outlineLevel="0" collapsed="false">
      <c r="A2962" s="6" t="s">
        <v>4565</v>
      </c>
      <c r="B2962" s="7" t="s">
        <v>1511</v>
      </c>
      <c r="C2962" s="17" t="n">
        <v>1284</v>
      </c>
      <c r="D2962" s="18" t="n">
        <v>-0.000490493702443602</v>
      </c>
      <c r="E2962" s="18" t="n">
        <v>0.000125530154928101</v>
      </c>
      <c r="F2962" s="18" t="n">
        <v>-0.000476454390662044</v>
      </c>
      <c r="G2962" s="18" t="n">
        <v>0.000127855504462964</v>
      </c>
      <c r="H2962" s="16" t="n">
        <v>1.14183952276934</v>
      </c>
      <c r="I2962" s="17" t="n">
        <v>181.071990977993</v>
      </c>
      <c r="J2962" s="16" t="n">
        <v>0.255028450553084</v>
      </c>
      <c r="K2962" s="16" t="n">
        <v>0.344072844536833</v>
      </c>
      <c r="L2962" s="16" t="n">
        <v>0.110027219266099</v>
      </c>
      <c r="M2962" s="16" t="n">
        <v>0.530541609615092</v>
      </c>
      <c r="N2962" s="16" t="n">
        <v>0.633226695600965</v>
      </c>
      <c r="O2962" s="16" t="n">
        <v>0.0313871007963336</v>
      </c>
      <c r="P2962" s="34" t="b">
        <f aca="false">FALSE()</f>
        <v>0</v>
      </c>
      <c r="Q2962" s="16"/>
    </row>
    <row r="2963" customFormat="false" ht="22.35" hidden="false" customHeight="false" outlineLevel="0" collapsed="false">
      <c r="A2963" s="6" t="s">
        <v>4566</v>
      </c>
      <c r="B2963" s="7" t="s">
        <v>1511</v>
      </c>
      <c r="C2963" s="17" t="n">
        <v>1285</v>
      </c>
      <c r="D2963" s="18" t="n">
        <v>-0.000516904105777696</v>
      </c>
      <c r="E2963" s="18" t="n">
        <v>0.000132588656416008</v>
      </c>
      <c r="F2963" s="18" t="n">
        <v>-0.000501467251665879</v>
      </c>
      <c r="G2963" s="18" t="n">
        <v>0.000135189893410217</v>
      </c>
      <c r="H2963" s="16" t="n">
        <v>1.1884450222225</v>
      </c>
      <c r="I2963" s="17" t="n">
        <v>181.199801616176</v>
      </c>
      <c r="J2963" s="16" t="n">
        <v>0.236213399926617</v>
      </c>
      <c r="K2963" s="16" t="n">
        <v>0.323526603859887</v>
      </c>
      <c r="L2963" s="16" t="n">
        <v>0.114436259458284</v>
      </c>
      <c r="M2963" s="16" t="n">
        <v>0.531568537958314</v>
      </c>
      <c r="N2963" s="16" t="n">
        <v>0.624759808290495</v>
      </c>
      <c r="O2963" s="16" t="n">
        <v>0.0311658874219521</v>
      </c>
      <c r="P2963" s="34" t="b">
        <f aca="false">FALSE()</f>
        <v>0</v>
      </c>
      <c r="Q2963" s="16"/>
    </row>
    <row r="2964" customFormat="false" ht="22.35" hidden="false" customHeight="false" outlineLevel="0" collapsed="false">
      <c r="A2964" s="6" t="s">
        <v>4567</v>
      </c>
      <c r="B2964" s="7" t="s">
        <v>1511</v>
      </c>
      <c r="C2964" s="17" t="n">
        <v>1286</v>
      </c>
      <c r="D2964" s="18" t="n">
        <v>-0.000543846377508491</v>
      </c>
      <c r="E2964" s="18" t="n">
        <v>0.000139648469259051</v>
      </c>
      <c r="F2964" s="18" t="n">
        <v>-0.000526898134448208</v>
      </c>
      <c r="G2964" s="18" t="n">
        <v>0.000142621087865203</v>
      </c>
      <c r="H2964" s="16" t="n">
        <v>1.23848911371191</v>
      </c>
      <c r="I2964" s="17" t="n">
        <v>181.394827483557</v>
      </c>
      <c r="J2964" s="16" t="n">
        <v>0.217135101265594</v>
      </c>
      <c r="K2964" s="16" t="n">
        <v>0.30218332335755</v>
      </c>
      <c r="L2964" s="16" t="n">
        <v>0.119125398309603</v>
      </c>
      <c r="M2964" s="16" t="n">
        <v>0.532582788173843</v>
      </c>
      <c r="N2964" s="16" t="n">
        <v>0.613225515610328</v>
      </c>
      <c r="O2964" s="16" t="n">
        <v>0.031095065328869</v>
      </c>
      <c r="P2964" s="34" t="b">
        <f aca="false">FALSE()</f>
        <v>0</v>
      </c>
      <c r="Q2964" s="16"/>
    </row>
    <row r="2965" customFormat="false" ht="22.35" hidden="false" customHeight="false" outlineLevel="0" collapsed="false">
      <c r="A2965" s="6" t="s">
        <v>4568</v>
      </c>
      <c r="B2965" s="7" t="s">
        <v>1511</v>
      </c>
      <c r="C2965" s="17" t="n">
        <v>1287</v>
      </c>
      <c r="D2965" s="18" t="n">
        <v>-0.00057145502680261</v>
      </c>
      <c r="E2965" s="18" t="n">
        <v>0.000146767267639087</v>
      </c>
      <c r="F2965" s="18" t="n">
        <v>-0.000552878069591746</v>
      </c>
      <c r="G2965" s="18" t="n">
        <v>0.000150183716813335</v>
      </c>
      <c r="H2965" s="16" t="n">
        <v>1.29122528222132</v>
      </c>
      <c r="I2965" s="17" t="n">
        <v>181.628239578474</v>
      </c>
      <c r="J2965" s="16" t="n">
        <v>0.198266504662032</v>
      </c>
      <c r="K2965" s="16" t="n">
        <v>0.28333539750256</v>
      </c>
      <c r="L2965" s="16" t="n">
        <v>0.1240369470603</v>
      </c>
      <c r="M2965" s="16" t="n">
        <v>0.533977382220194</v>
      </c>
      <c r="N2965" s="16" t="n">
        <v>0.598807908672842</v>
      </c>
      <c r="O2965" s="16" t="n">
        <v>0.031060133025655</v>
      </c>
      <c r="P2965" s="34" t="b">
        <f aca="false">FALSE()</f>
        <v>0</v>
      </c>
      <c r="Q2965" s="16"/>
    </row>
    <row r="2966" customFormat="false" ht="22.35" hidden="false" customHeight="false" outlineLevel="0" collapsed="false">
      <c r="A2966" s="6" t="s">
        <v>4569</v>
      </c>
      <c r="B2966" s="7" t="s">
        <v>1511</v>
      </c>
      <c r="C2966" s="17" t="n">
        <v>1288</v>
      </c>
      <c r="D2966" s="18" t="n">
        <v>-0.000599353888037299</v>
      </c>
      <c r="E2966" s="18" t="n">
        <v>0.000153844752518441</v>
      </c>
      <c r="F2966" s="18" t="n">
        <v>-0.000579136208428616</v>
      </c>
      <c r="G2966" s="18" t="n">
        <v>0.000157827276795781</v>
      </c>
      <c r="H2966" s="16" t="n">
        <v>1.34002342371948</v>
      </c>
      <c r="I2966" s="17" t="n">
        <v>181.934791335582</v>
      </c>
      <c r="J2966" s="16" t="n">
        <v>0.181908919971259</v>
      </c>
      <c r="K2966" s="16" t="n">
        <v>0.264235918054156</v>
      </c>
      <c r="L2966" s="16" t="n">
        <v>0.128506629669569</v>
      </c>
      <c r="M2966" s="16" t="n">
        <v>0.535625538820427</v>
      </c>
      <c r="N2966" s="16" t="n">
        <v>0.584859093212964</v>
      </c>
      <c r="O2966" s="16" t="n">
        <v>0.0311106709458793</v>
      </c>
      <c r="P2966" s="34" t="b">
        <f aca="false">FALSE()</f>
        <v>0</v>
      </c>
      <c r="Q2966" s="16"/>
    </row>
    <row r="2967" customFormat="false" ht="22.35" hidden="false" customHeight="false" outlineLevel="0" collapsed="false">
      <c r="A2967" s="6" t="s">
        <v>4570</v>
      </c>
      <c r="B2967" s="7" t="s">
        <v>1511</v>
      </c>
      <c r="C2967" s="17" t="n">
        <v>1289</v>
      </c>
      <c r="D2967" s="18" t="n">
        <v>-0.000627938652087003</v>
      </c>
      <c r="E2967" s="18" t="n">
        <v>0.000161042464696429</v>
      </c>
      <c r="F2967" s="18" t="n">
        <v>-0.000605957760782324</v>
      </c>
      <c r="G2967" s="18" t="n">
        <v>0.000165621522355995</v>
      </c>
      <c r="H2967" s="16" t="n">
        <v>1.39116937877527</v>
      </c>
      <c r="I2967" s="17" t="n">
        <v>182.235020633855</v>
      </c>
      <c r="J2967" s="16" t="n">
        <v>0.165870166530704</v>
      </c>
      <c r="K2967" s="16" t="n">
        <v>0.245317601960949</v>
      </c>
      <c r="L2967" s="16" t="n">
        <v>0.133191477635722</v>
      </c>
      <c r="M2967" s="16" t="n">
        <v>0.537159592271413</v>
      </c>
      <c r="N2967" s="16" t="n">
        <v>0.569476616309417</v>
      </c>
      <c r="O2967" s="16" t="n">
        <v>0.0311114824426628</v>
      </c>
      <c r="P2967" s="34" t="b">
        <f aca="false">FALSE()</f>
        <v>0</v>
      </c>
      <c r="Q2967" s="16"/>
    </row>
    <row r="2968" customFormat="false" ht="22.35" hidden="false" customHeight="false" outlineLevel="0" collapsed="false">
      <c r="A2968" s="6" t="s">
        <v>4571</v>
      </c>
      <c r="B2968" s="7" t="s">
        <v>1511</v>
      </c>
      <c r="C2968" s="17" t="n">
        <v>1290</v>
      </c>
      <c r="D2968" s="18" t="n">
        <v>-0.00065725132603471</v>
      </c>
      <c r="E2968" s="18" t="n">
        <v>0.0001684195850755</v>
      </c>
      <c r="F2968" s="18" t="n">
        <v>-0.000633260906287855</v>
      </c>
      <c r="G2968" s="18" t="n">
        <v>0.000173544941380798</v>
      </c>
      <c r="H2968" s="16" t="n">
        <v>1.45135004876628</v>
      </c>
      <c r="I2968" s="17" t="n">
        <v>182.471162716289</v>
      </c>
      <c r="J2968" s="16" t="n">
        <v>0.148399468325515</v>
      </c>
      <c r="K2968" s="16" t="n">
        <v>0.223704247566613</v>
      </c>
      <c r="L2968" s="16" t="n">
        <v>0.138773849881825</v>
      </c>
      <c r="M2968" s="16" t="n">
        <v>0.538249911253106</v>
      </c>
      <c r="N2968" s="16" t="n">
        <v>0.551671865864024</v>
      </c>
      <c r="O2968" s="16" t="n">
        <v>0.0310069281483797</v>
      </c>
      <c r="P2968" s="34" t="b">
        <f aca="false">FALSE()</f>
        <v>0</v>
      </c>
      <c r="Q2968" s="16"/>
    </row>
    <row r="2969" customFormat="false" ht="22.35" hidden="false" customHeight="false" outlineLevel="0" collapsed="false">
      <c r="A2969" s="6" t="s">
        <v>4572</v>
      </c>
      <c r="B2969" s="7" t="s">
        <v>1511</v>
      </c>
      <c r="C2969" s="17" t="n">
        <v>1291</v>
      </c>
      <c r="D2969" s="18" t="n">
        <v>-0.000687529754883074</v>
      </c>
      <c r="E2969" s="18" t="n">
        <v>0.000176037077782405</v>
      </c>
      <c r="F2969" s="18" t="n">
        <v>-0.000661351162446607</v>
      </c>
      <c r="G2969" s="18" t="n">
        <v>0.000181654922384598</v>
      </c>
      <c r="H2969" s="16" t="n">
        <v>1.51481331678365</v>
      </c>
      <c r="I2969" s="17" t="n">
        <v>182.646508152038</v>
      </c>
      <c r="J2969" s="16" t="n">
        <v>0.131548320859158</v>
      </c>
      <c r="K2969" s="16" t="n">
        <v>0.202269555970917</v>
      </c>
      <c r="L2969" s="16" t="n">
        <v>0.144703689078686</v>
      </c>
      <c r="M2969" s="16" t="n">
        <v>0.539872711597951</v>
      </c>
      <c r="N2969" s="16" t="n">
        <v>0.528088334193252</v>
      </c>
      <c r="O2969" s="16" t="n">
        <v>0.0308633182250365</v>
      </c>
      <c r="P2969" s="34" t="b">
        <f aca="false">FALSE()</f>
        <v>0</v>
      </c>
      <c r="Q2969" s="16"/>
    </row>
    <row r="2970" customFormat="false" ht="22.35" hidden="false" customHeight="false" outlineLevel="0" collapsed="false">
      <c r="A2970" s="6" t="s">
        <v>4573</v>
      </c>
      <c r="B2970" s="7" t="s">
        <v>1511</v>
      </c>
      <c r="C2970" s="17" t="n">
        <v>1292</v>
      </c>
      <c r="D2970" s="18" t="n">
        <v>-0.000718563129438059</v>
      </c>
      <c r="E2970" s="18" t="n">
        <v>0.000183824723713661</v>
      </c>
      <c r="F2970" s="18" t="n">
        <v>-0.000690072903768627</v>
      </c>
      <c r="G2970" s="18" t="n">
        <v>0.00018993259874693</v>
      </c>
      <c r="H2970" s="16" t="n">
        <v>1.57837905696985</v>
      </c>
      <c r="I2970" s="17" t="n">
        <v>182.802328887208</v>
      </c>
      <c r="J2970" s="16" t="n">
        <v>0.11620741825861</v>
      </c>
      <c r="K2970" s="16" t="n">
        <v>0.182260312083609</v>
      </c>
      <c r="L2970" s="16" t="n">
        <v>0.150648267186878</v>
      </c>
      <c r="M2970" s="16" t="n">
        <v>0.541495511942796</v>
      </c>
      <c r="N2970" s="16" t="n">
        <v>0.506649091245219</v>
      </c>
      <c r="O2970" s="16" t="n">
        <v>0.0306592432392183</v>
      </c>
      <c r="P2970" s="34" t="b">
        <f aca="false">FALSE()</f>
        <v>0</v>
      </c>
      <c r="Q2970" s="16"/>
    </row>
    <row r="2971" customFormat="false" ht="22.35" hidden="false" customHeight="false" outlineLevel="0" collapsed="false">
      <c r="A2971" s="6" t="s">
        <v>4574</v>
      </c>
      <c r="B2971" s="7" t="s">
        <v>1511</v>
      </c>
      <c r="C2971" s="17" t="n">
        <v>1293</v>
      </c>
      <c r="D2971" s="18" t="n">
        <v>-0.000750593460945351</v>
      </c>
      <c r="E2971" s="18" t="n">
        <v>0.000191894653075895</v>
      </c>
      <c r="F2971" s="18" t="n">
        <v>-0.000719701310358136</v>
      </c>
      <c r="G2971" s="18" t="n">
        <v>0.000198407376598927</v>
      </c>
      <c r="H2971" s="16" t="n">
        <v>1.63927431854342</v>
      </c>
      <c r="I2971" s="17" t="n">
        <v>182.886925859053</v>
      </c>
      <c r="J2971" s="16" t="n">
        <v>0.1028751786165</v>
      </c>
      <c r="K2971" s="16" t="n">
        <v>0.165413402269847</v>
      </c>
      <c r="L2971" s="16" t="n">
        <v>0.156388673449463</v>
      </c>
      <c r="M2971" s="16" t="n">
        <v>0.54314366854303</v>
      </c>
      <c r="N2971" s="16" t="n">
        <v>0.483441919864441</v>
      </c>
      <c r="O2971" s="16" t="n">
        <v>0.0304313635686127</v>
      </c>
      <c r="P2971" s="34" t="b">
        <f aca="false">FALSE()</f>
        <v>0</v>
      </c>
      <c r="Q2971" s="16"/>
    </row>
    <row r="2972" customFormat="false" ht="22.35" hidden="false" customHeight="false" outlineLevel="0" collapsed="false">
      <c r="A2972" s="6" t="s">
        <v>4575</v>
      </c>
      <c r="B2972" s="7" t="s">
        <v>1511</v>
      </c>
      <c r="C2972" s="17" t="n">
        <v>1294</v>
      </c>
      <c r="D2972" s="18" t="n">
        <v>-0.000783432592679077</v>
      </c>
      <c r="E2972" s="18" t="n">
        <v>0.000200299577345036</v>
      </c>
      <c r="F2972" s="18" t="n">
        <v>-0.000750097932676836</v>
      </c>
      <c r="G2972" s="18" t="n">
        <v>0.000207062015011527</v>
      </c>
      <c r="H2972" s="16" t="n">
        <v>1.69471065271207</v>
      </c>
      <c r="I2972" s="17" t="n">
        <v>182.865849515584</v>
      </c>
      <c r="J2972" s="16" t="n">
        <v>0.0918325493703388</v>
      </c>
      <c r="K2972" s="16" t="n">
        <v>0.150813248866999</v>
      </c>
      <c r="L2972" s="16" t="n">
        <v>0.161695827168762</v>
      </c>
      <c r="M2972" s="16" t="n">
        <v>0.544943962675592</v>
      </c>
      <c r="N2972" s="16" t="n">
        <v>0.461407732982369</v>
      </c>
      <c r="O2972" s="16" t="n">
        <v>0.0301913578387516</v>
      </c>
      <c r="P2972" s="34" t="b">
        <f aca="false">FALSE()</f>
        <v>0</v>
      </c>
      <c r="Q2972" s="16"/>
    </row>
    <row r="2973" customFormat="false" ht="22.35" hidden="false" customHeight="false" outlineLevel="0" collapsed="false">
      <c r="A2973" s="6" t="s">
        <v>4576</v>
      </c>
      <c r="B2973" s="7" t="s">
        <v>1511</v>
      </c>
      <c r="C2973" s="17" t="n">
        <v>1295</v>
      </c>
      <c r="D2973" s="18" t="n">
        <v>-0.000817407545995853</v>
      </c>
      <c r="E2973" s="18" t="n">
        <v>0.000209025782274055</v>
      </c>
      <c r="F2973" s="18" t="n">
        <v>-0.000781590919662233</v>
      </c>
      <c r="G2973" s="18" t="n">
        <v>0.000215924857475583</v>
      </c>
      <c r="H2973" s="16" t="n">
        <v>1.7451010204856</v>
      </c>
      <c r="I2973" s="17" t="n">
        <v>182.776128288157</v>
      </c>
      <c r="J2973" s="16" t="n">
        <v>0.0826479276962395</v>
      </c>
      <c r="K2973" s="16" t="n">
        <v>0.137691248470251</v>
      </c>
      <c r="L2973" s="16" t="n">
        <v>0.166584715176419</v>
      </c>
      <c r="M2973" s="16" t="n">
        <v>0.54645265987119</v>
      </c>
      <c r="N2973" s="16" t="n">
        <v>0.44532245107801</v>
      </c>
      <c r="O2973" s="16" t="n">
        <v>0.0299584341439916</v>
      </c>
      <c r="P2973" s="34" t="b">
        <f aca="false">FALSE()</f>
        <v>0</v>
      </c>
      <c r="Q2973" s="16"/>
    </row>
    <row r="2974" customFormat="false" ht="22.35" hidden="false" customHeight="false" outlineLevel="0" collapsed="false">
      <c r="A2974" s="6" t="s">
        <v>4577</v>
      </c>
      <c r="B2974" s="7" t="s">
        <v>1511</v>
      </c>
      <c r="C2974" s="17" t="n">
        <v>1296</v>
      </c>
      <c r="D2974" s="18" t="n">
        <v>-0.0008525162842347</v>
      </c>
      <c r="E2974" s="18" t="n">
        <v>0.00021800295840706</v>
      </c>
      <c r="F2974" s="18" t="n">
        <v>-0.000814189856073098</v>
      </c>
      <c r="G2974" s="18" t="n">
        <v>0.000224941465865881</v>
      </c>
      <c r="H2974" s="16" t="n">
        <v>1.79085022768171</v>
      </c>
      <c r="I2974" s="17" t="n">
        <v>182.636403476917</v>
      </c>
      <c r="J2974" s="16" t="n">
        <v>0.074973457576459</v>
      </c>
      <c r="K2974" s="16" t="n">
        <v>0.126582526013956</v>
      </c>
      <c r="L2974" s="16" t="n">
        <v>0.171081729983677</v>
      </c>
      <c r="M2974" s="16" t="n">
        <v>0.547644403874436</v>
      </c>
      <c r="N2974" s="16" t="n">
        <v>0.430586164812973</v>
      </c>
      <c r="O2974" s="16" t="n">
        <v>0.0298299872448149</v>
      </c>
      <c r="P2974" s="34" t="b">
        <f aca="false">FALSE()</f>
        <v>0</v>
      </c>
      <c r="Q2974" s="16"/>
    </row>
    <row r="2975" customFormat="false" ht="22.35" hidden="false" customHeight="false" outlineLevel="0" collapsed="false">
      <c r="A2975" s="6" t="s">
        <v>4578</v>
      </c>
      <c r="B2975" s="7" t="s">
        <v>1511</v>
      </c>
      <c r="C2975" s="17" t="n">
        <v>1297</v>
      </c>
      <c r="D2975" s="18" t="n">
        <v>-0.00088887754532191</v>
      </c>
      <c r="E2975" s="18" t="n">
        <v>0.000227365738918648</v>
      </c>
      <c r="F2975" s="18" t="n">
        <v>-0.00084805858820203</v>
      </c>
      <c r="G2975" s="18" t="n">
        <v>0.000234203447282522</v>
      </c>
      <c r="H2975" s="16" t="n">
        <v>1.82932302144848</v>
      </c>
      <c r="I2975" s="17" t="n">
        <v>182.428761126811</v>
      </c>
      <c r="J2975" s="16" t="n">
        <v>0.0689837454712267</v>
      </c>
      <c r="K2975" s="16" t="n">
        <v>0.117860248540795</v>
      </c>
      <c r="L2975" s="16" t="n">
        <v>0.174955021781521</v>
      </c>
      <c r="M2975" s="16" t="n">
        <v>0.548671332217658</v>
      </c>
      <c r="N2975" s="16" t="n">
        <v>0.416317546413242</v>
      </c>
      <c r="O2975" s="16" t="n">
        <v>0.0296328823781363</v>
      </c>
      <c r="P2975" s="34" t="b">
        <f aca="false">FALSE()</f>
        <v>0</v>
      </c>
      <c r="Q2975" s="16"/>
    </row>
    <row r="2976" customFormat="false" ht="22.35" hidden="false" customHeight="false" outlineLevel="0" collapsed="false">
      <c r="A2976" s="6" t="s">
        <v>4579</v>
      </c>
      <c r="B2976" s="7" t="s">
        <v>1511</v>
      </c>
      <c r="C2976" s="17" t="n">
        <v>1298</v>
      </c>
      <c r="D2976" s="18" t="n">
        <v>-0.000926372472223268</v>
      </c>
      <c r="E2976" s="18" t="n">
        <v>0.000237042448797761</v>
      </c>
      <c r="F2976" s="18" t="n">
        <v>-0.000883005222112084</v>
      </c>
      <c r="G2976" s="18" t="n">
        <v>0.000243605071310909</v>
      </c>
      <c r="H2976" s="16" t="n">
        <v>1.86494633575113</v>
      </c>
      <c r="I2976" s="17" t="n">
        <v>182.146715354764</v>
      </c>
      <c r="J2976" s="16" t="n">
        <v>0.0637974340657879</v>
      </c>
      <c r="K2976" s="16" t="n">
        <v>0.110316396405425</v>
      </c>
      <c r="L2976" s="16" t="n">
        <v>0.17863771791493</v>
      </c>
      <c r="M2976" s="16" t="n">
        <v>0.549571479283939</v>
      </c>
      <c r="N2976" s="16" t="n">
        <v>0.402923374371399</v>
      </c>
      <c r="O2976" s="16" t="n">
        <v>0.0293955882067023</v>
      </c>
      <c r="P2976" s="34" t="b">
        <f aca="false">FALSE()</f>
        <v>0</v>
      </c>
      <c r="Q2976" s="16"/>
    </row>
    <row r="2977" customFormat="false" ht="22.35" hidden="false" customHeight="false" outlineLevel="0" collapsed="false">
      <c r="A2977" s="6" t="s">
        <v>4580</v>
      </c>
      <c r="B2977" s="7" t="s">
        <v>1511</v>
      </c>
      <c r="C2977" s="17" t="n">
        <v>1299</v>
      </c>
      <c r="D2977" s="18" t="n">
        <v>-0.000965145882431368</v>
      </c>
      <c r="E2977" s="18" t="n">
        <v>0.000247052453196901</v>
      </c>
      <c r="F2977" s="18" t="n">
        <v>-0.000919261863792087</v>
      </c>
      <c r="G2977" s="18" t="n">
        <v>0.000253185305836852</v>
      </c>
      <c r="H2977" s="16" t="n">
        <v>1.8941512179464</v>
      </c>
      <c r="I2977" s="17" t="n">
        <v>181.809814385582</v>
      </c>
      <c r="J2977" s="16" t="n">
        <v>0.0597926854065052</v>
      </c>
      <c r="K2977" s="16" t="n">
        <v>0.104788701198056</v>
      </c>
      <c r="L2977" s="16" t="n">
        <v>0.181772134613069</v>
      </c>
      <c r="M2977" s="16" t="n">
        <v>0.550243420051727</v>
      </c>
      <c r="N2977" s="16" t="n">
        <v>0.391438774041254</v>
      </c>
      <c r="O2977" s="16" t="n">
        <v>0.0291600068447553</v>
      </c>
      <c r="P2977" s="34" t="b">
        <f aca="false">FALSE()</f>
        <v>0</v>
      </c>
      <c r="Q2977" s="16"/>
    </row>
    <row r="2978" customFormat="false" ht="22.35" hidden="false" customHeight="false" outlineLevel="0" collapsed="false">
      <c r="A2978" s="6" t="s">
        <v>4581</v>
      </c>
      <c r="B2978" s="7" t="s">
        <v>1511</v>
      </c>
      <c r="C2978" s="17" t="n">
        <v>1300</v>
      </c>
      <c r="D2978" s="16" t="n">
        <v>-0.00100477634846869</v>
      </c>
      <c r="E2978" s="18" t="n">
        <v>0.000257365268365968</v>
      </c>
      <c r="F2978" s="18" t="n">
        <v>-0.000956502316213824</v>
      </c>
      <c r="G2978" s="18" t="n">
        <v>0.000262940331519072</v>
      </c>
      <c r="H2978" s="16" t="n">
        <v>1.91398975492606</v>
      </c>
      <c r="I2978" s="17" t="n">
        <v>181.438809572944</v>
      </c>
      <c r="J2978" s="16" t="n">
        <v>0.0571953470603798</v>
      </c>
      <c r="K2978" s="16" t="n">
        <v>0.100918660842082</v>
      </c>
      <c r="L2978" s="16" t="n">
        <v>0.184054095145779</v>
      </c>
      <c r="M2978" s="16" t="n">
        <v>0.550890004564126</v>
      </c>
      <c r="N2978" s="16" t="n">
        <v>0.384279816712618</v>
      </c>
      <c r="O2978" s="16" t="n">
        <v>0.0289326213101946</v>
      </c>
      <c r="P2978" s="34" t="b">
        <f aca="false">FALSE()</f>
        <v>0</v>
      </c>
      <c r="Q2978" s="16"/>
    </row>
    <row r="2979" customFormat="false" ht="22.35" hidden="false" customHeight="false" outlineLevel="0" collapsed="false">
      <c r="A2979" s="6" t="s">
        <v>4582</v>
      </c>
      <c r="B2979" s="7" t="s">
        <v>1511</v>
      </c>
      <c r="C2979" s="17" t="n">
        <v>1301</v>
      </c>
      <c r="D2979" s="16" t="n">
        <v>-0.00104505581667339</v>
      </c>
      <c r="E2979" s="18" t="n">
        <v>0.000267827023377891</v>
      </c>
      <c r="F2979" s="18" t="n">
        <v>-0.000994585080065735</v>
      </c>
      <c r="G2979" s="18" t="n">
        <v>0.000272802071628721</v>
      </c>
      <c r="H2979" s="16" t="n">
        <v>1.9239278531327</v>
      </c>
      <c r="I2979" s="17" t="n">
        <v>181.077985613323</v>
      </c>
      <c r="J2979" s="16" t="n">
        <v>0.055931783758016</v>
      </c>
      <c r="K2979" s="16" t="n">
        <v>0.0989837537721819</v>
      </c>
      <c r="L2979" s="16" t="n">
        <v>0.185382727603261</v>
      </c>
      <c r="M2979" s="16" t="n">
        <v>0.550953395202597</v>
      </c>
      <c r="N2979" s="16" t="n">
        <v>0.380061771357509</v>
      </c>
      <c r="O2979" s="16" t="n">
        <v>0.028782973023971</v>
      </c>
      <c r="P2979" s="34" t="b">
        <f aca="false">FALSE()</f>
        <v>0</v>
      </c>
      <c r="Q2979" s="16"/>
    </row>
    <row r="2980" customFormat="false" ht="22.35" hidden="false" customHeight="false" outlineLevel="0" collapsed="false">
      <c r="A2980" s="6" t="s">
        <v>4583</v>
      </c>
      <c r="B2980" s="7" t="s">
        <v>1511</v>
      </c>
      <c r="C2980" s="17" t="n">
        <v>1302</v>
      </c>
      <c r="D2980" s="16" t="n">
        <v>-0.00108617892966224</v>
      </c>
      <c r="E2980" s="18" t="n">
        <v>0.000278294569792112</v>
      </c>
      <c r="F2980" s="16" t="n">
        <v>-0.00103371501553936</v>
      </c>
      <c r="G2980" s="18" t="n">
        <v>0.000282756547885344</v>
      </c>
      <c r="H2980" s="16" t="n">
        <v>1.92551361533509</v>
      </c>
      <c r="I2980" s="17" t="n">
        <v>180.781750820879</v>
      </c>
      <c r="J2980" s="16" t="n">
        <v>0.0557344305879369</v>
      </c>
      <c r="K2980" s="16" t="n">
        <v>0.0986765729265948</v>
      </c>
      <c r="L2980" s="16" t="n">
        <v>0.185844422082262</v>
      </c>
      <c r="M2980" s="16" t="n">
        <v>0.551295704650337</v>
      </c>
      <c r="N2980" s="16" t="n">
        <v>0.379091802168314</v>
      </c>
      <c r="O2980" s="16" t="n">
        <v>0.0287773891340461</v>
      </c>
      <c r="P2980" s="34" t="b">
        <f aca="false">FALSE()</f>
        <v>0</v>
      </c>
      <c r="Q2980" s="16"/>
    </row>
    <row r="2981" customFormat="false" ht="22.35" hidden="false" customHeight="false" outlineLevel="0" collapsed="false">
      <c r="A2981" s="6" t="s">
        <v>4584</v>
      </c>
      <c r="B2981" s="7" t="s">
        <v>1511</v>
      </c>
      <c r="C2981" s="17" t="n">
        <v>1303</v>
      </c>
      <c r="D2981" s="16" t="n">
        <v>-0.00112729290428591</v>
      </c>
      <c r="E2981" s="18" t="n">
        <v>0.000288516495720816</v>
      </c>
      <c r="F2981" s="16" t="n">
        <v>-0.00107312316439785</v>
      </c>
      <c r="G2981" s="18" t="n">
        <v>0.000292688941506787</v>
      </c>
      <c r="H2981" s="16" t="n">
        <v>1.91819275889071</v>
      </c>
      <c r="I2981" s="17" t="n">
        <v>180.599068824764</v>
      </c>
      <c r="J2981" s="16" t="n">
        <v>0.056664048071595</v>
      </c>
      <c r="K2981" s="16" t="n">
        <v>0.100108897189067</v>
      </c>
      <c r="L2981" s="16" t="n">
        <v>0.185328709275698</v>
      </c>
      <c r="M2981" s="16" t="n">
        <v>0.551232314011867</v>
      </c>
      <c r="N2981" s="16" t="n">
        <v>0.38019313904853</v>
      </c>
      <c r="O2981" s="16" t="n">
        <v>0.028885573961941</v>
      </c>
      <c r="P2981" s="34" t="b">
        <f aca="false">FALSE()</f>
        <v>0</v>
      </c>
      <c r="Q2981" s="16"/>
    </row>
    <row r="2982" customFormat="false" ht="22.35" hidden="false" customHeight="false" outlineLevel="0" collapsed="false">
      <c r="A2982" s="6" t="s">
        <v>4585</v>
      </c>
      <c r="B2982" s="7" t="s">
        <v>1511</v>
      </c>
      <c r="C2982" s="17" t="n">
        <v>1304</v>
      </c>
      <c r="D2982" s="16" t="n">
        <v>-0.0011689867207669</v>
      </c>
      <c r="E2982" s="18" t="n">
        <v>0.000298682765290382</v>
      </c>
      <c r="F2982" s="16" t="n">
        <v>-0.00111337899430737</v>
      </c>
      <c r="G2982" s="18" t="n">
        <v>0.000302765494262319</v>
      </c>
      <c r="H2982" s="16" t="n">
        <v>1.90234522392839</v>
      </c>
      <c r="I2982" s="17" t="n">
        <v>180.507062032707</v>
      </c>
      <c r="J2982" s="16" t="n">
        <v>0.0587182425136983</v>
      </c>
      <c r="K2982" s="16" t="n">
        <v>0.103342114686958</v>
      </c>
      <c r="L2982" s="16" t="n">
        <v>0.183893236311362</v>
      </c>
      <c r="M2982" s="16" t="n">
        <v>0.550775901414879</v>
      </c>
      <c r="N2982" s="16" t="n">
        <v>0.384172550598824</v>
      </c>
      <c r="O2982" s="16" t="n">
        <v>0.0289990624395783</v>
      </c>
      <c r="P2982" s="34" t="b">
        <f aca="false">FALSE()</f>
        <v>0</v>
      </c>
      <c r="Q2982" s="16"/>
    </row>
    <row r="2983" customFormat="false" ht="22.35" hidden="false" customHeight="false" outlineLevel="0" collapsed="false">
      <c r="A2983" s="6" t="s">
        <v>4586</v>
      </c>
      <c r="B2983" s="7" t="s">
        <v>1511</v>
      </c>
      <c r="C2983" s="17" t="n">
        <v>1305</v>
      </c>
      <c r="D2983" s="16" t="n">
        <v>-0.00121086027532452</v>
      </c>
      <c r="E2983" s="18" t="n">
        <v>0.000308686452919827</v>
      </c>
      <c r="F2983" s="16" t="n">
        <v>-0.00115408564674289</v>
      </c>
      <c r="G2983" s="18" t="n">
        <v>0.000312951016574673</v>
      </c>
      <c r="H2983" s="16" t="n">
        <v>1.87927511028106</v>
      </c>
      <c r="I2983" s="17" t="n">
        <v>180.524012793957</v>
      </c>
      <c r="J2983" s="16" t="n">
        <v>0.0618184011675352</v>
      </c>
      <c r="K2983" s="16" t="n">
        <v>0.107702084317914</v>
      </c>
      <c r="L2983" s="16" t="n">
        <v>0.181645701414816</v>
      </c>
      <c r="M2983" s="16" t="n">
        <v>0.550306810690197</v>
      </c>
      <c r="N2983" s="16" t="n">
        <v>0.390558123104688</v>
      </c>
      <c r="O2983" s="16" t="n">
        <v>0.0290390496872921</v>
      </c>
      <c r="P2983" s="34" t="b">
        <f aca="false">FALSE()</f>
        <v>0</v>
      </c>
      <c r="Q2983" s="16"/>
    </row>
    <row r="2984" customFormat="false" ht="22.35" hidden="false" customHeight="false" outlineLevel="0" collapsed="false">
      <c r="A2984" s="6" t="s">
        <v>4587</v>
      </c>
      <c r="B2984" s="7" t="s">
        <v>1511</v>
      </c>
      <c r="C2984" s="17" t="n">
        <v>1306</v>
      </c>
      <c r="D2984" s="16" t="n">
        <v>-0.00125347894538396</v>
      </c>
      <c r="E2984" s="18" t="n">
        <v>0.000318623646830378</v>
      </c>
      <c r="F2984" s="16" t="n">
        <v>-0.00119568046993532</v>
      </c>
      <c r="G2984" s="18" t="n">
        <v>0.000323239131399824</v>
      </c>
      <c r="H2984" s="16" t="n">
        <v>1.85328736074594</v>
      </c>
      <c r="I2984" s="17" t="n">
        <v>180.601852646192</v>
      </c>
      <c r="J2984" s="16" t="n">
        <v>0.0654725176637174</v>
      </c>
      <c r="K2984" s="16" t="n">
        <v>0.112649646892383</v>
      </c>
      <c r="L2984" s="16" t="n">
        <v>0.179054972723742</v>
      </c>
      <c r="M2984" s="16" t="n">
        <v>0.549761651199351</v>
      </c>
      <c r="N2984" s="16" t="n">
        <v>0.398135019183621</v>
      </c>
      <c r="O2984" s="16" t="n">
        <v>0.0290456522883383</v>
      </c>
      <c r="P2984" s="34" t="b">
        <f aca="false">FALSE()</f>
        <v>0</v>
      </c>
      <c r="Q2984" s="16"/>
    </row>
    <row r="2985" customFormat="false" ht="22.35" hidden="false" customHeight="false" outlineLevel="0" collapsed="false">
      <c r="A2985" s="6" t="s">
        <v>4588</v>
      </c>
      <c r="B2985" s="7" t="s">
        <v>1511</v>
      </c>
      <c r="C2985" s="17" t="n">
        <v>1307</v>
      </c>
      <c r="D2985" s="16" t="n">
        <v>-0.00129699892113242</v>
      </c>
      <c r="E2985" s="18" t="n">
        <v>0.000328591710927327</v>
      </c>
      <c r="F2985" s="16" t="n">
        <v>-0.00123821740391183</v>
      </c>
      <c r="G2985" s="18" t="n">
        <v>0.000333703116385505</v>
      </c>
      <c r="H2985" s="16" t="n">
        <v>1.82730042660999</v>
      </c>
      <c r="I2985" s="17" t="n">
        <v>180.72617481377</v>
      </c>
      <c r="J2985" s="16" t="n">
        <v>0.0693039510519137</v>
      </c>
      <c r="K2985" s="16" t="n">
        <v>0.118261265158488</v>
      </c>
      <c r="L2985" s="16" t="n">
        <v>0.176420429702292</v>
      </c>
      <c r="M2985" s="16" t="n">
        <v>0.549102388559258</v>
      </c>
      <c r="N2985" s="16" t="n">
        <v>0.405891749380215</v>
      </c>
      <c r="O2985" s="16" t="n">
        <v>0.0289700488596661</v>
      </c>
      <c r="P2985" s="34" t="b">
        <f aca="false">FALSE()</f>
        <v>0</v>
      </c>
      <c r="Q2985" s="16"/>
    </row>
    <row r="2986" customFormat="false" ht="22.35" hidden="false" customHeight="false" outlineLevel="0" collapsed="false">
      <c r="A2986" s="6" t="s">
        <v>4589</v>
      </c>
      <c r="B2986" s="7" t="s">
        <v>1511</v>
      </c>
      <c r="C2986" s="17" t="n">
        <v>1308</v>
      </c>
      <c r="D2986" s="16" t="n">
        <v>-0.00134147858656967</v>
      </c>
      <c r="E2986" s="18" t="n">
        <v>0.000338579652390014</v>
      </c>
      <c r="F2986" s="16" t="n">
        <v>-0.0012818353644246</v>
      </c>
      <c r="G2986" s="18" t="n">
        <v>0.000344297323689392</v>
      </c>
      <c r="H2986" s="16" t="n">
        <v>1.7989871796928</v>
      </c>
      <c r="I2986" s="17" t="n">
        <v>180.881154719147</v>
      </c>
      <c r="J2986" s="16" t="n">
        <v>0.0736877551869493</v>
      </c>
      <c r="K2986" s="16" t="n">
        <v>0.124767108945671</v>
      </c>
      <c r="L2986" s="16" t="n">
        <v>0.173535421958826</v>
      </c>
      <c r="M2986" s="16" t="n">
        <v>0.548176885237588</v>
      </c>
      <c r="N2986" s="16" t="n">
        <v>0.414461265510777</v>
      </c>
      <c r="O2986" s="16" t="n">
        <v>0.0288362215734415</v>
      </c>
      <c r="P2986" s="34" t="b">
        <f aca="false">FALSE()</f>
        <v>0</v>
      </c>
      <c r="Q2986" s="16"/>
    </row>
    <row r="2987" customFormat="false" ht="22.35" hidden="false" customHeight="false" outlineLevel="0" collapsed="false">
      <c r="A2987" s="6" t="s">
        <v>4590</v>
      </c>
      <c r="B2987" s="7" t="s">
        <v>1511</v>
      </c>
      <c r="C2987" s="17" t="n">
        <v>1309</v>
      </c>
      <c r="D2987" s="16" t="n">
        <v>-0.00138685980266968</v>
      </c>
      <c r="E2987" s="18" t="n">
        <v>0.000348550244474631</v>
      </c>
      <c r="F2987" s="16" t="n">
        <v>-0.00132642940047341</v>
      </c>
      <c r="G2987" s="18" t="n">
        <v>0.000354909283387195</v>
      </c>
      <c r="H2987" s="16" t="n">
        <v>1.77018244642864</v>
      </c>
      <c r="I2987" s="17" t="n">
        <v>181.039326308357</v>
      </c>
      <c r="J2987" s="16" t="n">
        <v>0.0783798760382435</v>
      </c>
      <c r="K2987" s="16" t="n">
        <v>0.131424842649984</v>
      </c>
      <c r="L2987" s="16" t="n">
        <v>0.170605320515785</v>
      </c>
      <c r="M2987" s="16" t="n">
        <v>0.54744155383133</v>
      </c>
      <c r="N2987" s="16" t="n">
        <v>0.422825514143816</v>
      </c>
      <c r="O2987" s="16" t="n">
        <v>0.0286928126581654</v>
      </c>
      <c r="P2987" s="34" t="b">
        <f aca="false">FALSE()</f>
        <v>0</v>
      </c>
      <c r="Q2987" s="16"/>
    </row>
    <row r="2988" customFormat="false" ht="22.35" hidden="false" customHeight="false" outlineLevel="0" collapsed="false">
      <c r="A2988" s="6" t="s">
        <v>4591</v>
      </c>
      <c r="B2988" s="7" t="s">
        <v>1511</v>
      </c>
      <c r="C2988" s="17" t="n">
        <v>1310</v>
      </c>
      <c r="D2988" s="16" t="n">
        <v>-0.00143313844289206</v>
      </c>
      <c r="E2988" s="18" t="n">
        <v>0.000358568113725369</v>
      </c>
      <c r="F2988" s="16" t="n">
        <v>-0.00137196126075706</v>
      </c>
      <c r="G2988" s="18" t="n">
        <v>0.000365580118309849</v>
      </c>
      <c r="H2988" s="16" t="n">
        <v>1.74160287254804</v>
      </c>
      <c r="I2988" s="17" t="n">
        <v>181.192408643929</v>
      </c>
      <c r="J2988" s="16" t="n">
        <v>0.0832750684727862</v>
      </c>
      <c r="K2988" s="16" t="n">
        <v>0.138624763001229</v>
      </c>
      <c r="L2988" s="16" t="n">
        <v>0.167707170138073</v>
      </c>
      <c r="M2988" s="16" t="n">
        <v>0.546807647446625</v>
      </c>
      <c r="N2988" s="16" t="n">
        <v>0.430805165470637</v>
      </c>
      <c r="O2988" s="16" t="n">
        <v>0.0284967211222617</v>
      </c>
      <c r="P2988" s="34" t="b">
        <f aca="false">FALSE()</f>
        <v>0</v>
      </c>
      <c r="Q2988" s="16"/>
    </row>
    <row r="2989" customFormat="false" ht="22.35" hidden="false" customHeight="false" outlineLevel="0" collapsed="false">
      <c r="A2989" s="6" t="s">
        <v>4592</v>
      </c>
      <c r="B2989" s="7" t="s">
        <v>1511</v>
      </c>
      <c r="C2989" s="17" t="n">
        <v>1311</v>
      </c>
      <c r="D2989" s="16" t="n">
        <v>-0.00148031366165506</v>
      </c>
      <c r="E2989" s="18" t="n">
        <v>0.000368705010498895</v>
      </c>
      <c r="F2989" s="16" t="n">
        <v>-0.00141848259316954</v>
      </c>
      <c r="G2989" s="18" t="n">
        <v>0.000376365843138909</v>
      </c>
      <c r="H2989" s="16" t="n">
        <v>1.71146859433692</v>
      </c>
      <c r="I2989" s="17" t="n">
        <v>181.335286868432</v>
      </c>
      <c r="J2989" s="16" t="n">
        <v>0.0887044427718418</v>
      </c>
      <c r="K2989" s="16" t="n">
        <v>0.146138720723757</v>
      </c>
      <c r="L2989" s="16" t="n">
        <v>0.164674040907008</v>
      </c>
      <c r="M2989" s="16" t="n">
        <v>0.546199097317308</v>
      </c>
      <c r="N2989" s="16" t="n">
        <v>0.439211434373036</v>
      </c>
      <c r="O2989" s="16" t="n">
        <v>0.0282444150082647</v>
      </c>
      <c r="P2989" s="34" t="b">
        <f aca="false">FALSE()</f>
        <v>0</v>
      </c>
      <c r="Q2989" s="16"/>
    </row>
    <row r="2990" customFormat="false" ht="22.35" hidden="false" customHeight="false" outlineLevel="0" collapsed="false">
      <c r="A2990" s="6" t="s">
        <v>4593</v>
      </c>
      <c r="B2990" s="7" t="s">
        <v>1511</v>
      </c>
      <c r="C2990" s="17" t="n">
        <v>1312</v>
      </c>
      <c r="D2990" s="16" t="n">
        <v>-0.00152817374674073</v>
      </c>
      <c r="E2990" s="18" t="n">
        <v>0.000378924324006464</v>
      </c>
      <c r="F2990" s="16" t="n">
        <v>-0.00146570038586105</v>
      </c>
      <c r="G2990" s="18" t="n">
        <v>0.000387189540457581</v>
      </c>
      <c r="H2990" s="16" t="n">
        <v>1.68231480621235</v>
      </c>
      <c r="I2990" s="17" t="n">
        <v>181.456407673362</v>
      </c>
      <c r="J2990" s="16" t="n">
        <v>0.0942278015181272</v>
      </c>
      <c r="K2990" s="16" t="n">
        <v>0.15390783861633</v>
      </c>
      <c r="L2990" s="16" t="n">
        <v>0.161759813023743</v>
      </c>
      <c r="M2990" s="16" t="n">
        <v>0.545387697144886</v>
      </c>
      <c r="N2990" s="16" t="n">
        <v>0.445890805780703</v>
      </c>
      <c r="O2990" s="16" t="n">
        <v>0.0279305241886438</v>
      </c>
      <c r="P2990" s="34" t="b">
        <f aca="false">FALSE()</f>
        <v>0</v>
      </c>
      <c r="Q2990" s="16"/>
    </row>
    <row r="2991" customFormat="false" ht="22.35" hidden="false" customHeight="false" outlineLevel="0" collapsed="false">
      <c r="A2991" s="6" t="s">
        <v>4594</v>
      </c>
      <c r="B2991" s="7" t="s">
        <v>1511</v>
      </c>
      <c r="C2991" s="17" t="n">
        <v>1313</v>
      </c>
      <c r="D2991" s="16" t="n">
        <v>-0.00157658370325867</v>
      </c>
      <c r="E2991" s="18" t="n">
        <v>0.000389242887598752</v>
      </c>
      <c r="F2991" s="16" t="n">
        <v>-0.0015133590471913</v>
      </c>
      <c r="G2991" s="18" t="n">
        <v>0.000398003384768599</v>
      </c>
      <c r="H2991" s="16" t="n">
        <v>1.65721716184697</v>
      </c>
      <c r="I2991" s="17" t="n">
        <v>181.537755439825</v>
      </c>
      <c r="J2991" s="16" t="n">
        <v>0.0992027452330543</v>
      </c>
      <c r="K2991" s="16" t="n">
        <v>0.160442641678958</v>
      </c>
      <c r="L2991" s="16" t="n">
        <v>0.159274584607129</v>
      </c>
      <c r="M2991" s="16" t="n">
        <v>0.544880572037122</v>
      </c>
      <c r="N2991" s="16" t="n">
        <v>0.451277852009307</v>
      </c>
      <c r="O2991" s="16" t="n">
        <v>0.027534054049633</v>
      </c>
      <c r="P2991" s="34" t="b">
        <f aca="false">FALSE()</f>
        <v>0</v>
      </c>
      <c r="Q2991" s="16"/>
    </row>
    <row r="2992" customFormat="false" ht="22.35" hidden="false" customHeight="false" outlineLevel="0" collapsed="false">
      <c r="A2992" s="6" t="s">
        <v>4595</v>
      </c>
      <c r="B2992" s="7" t="s">
        <v>1511</v>
      </c>
      <c r="C2992" s="17" t="n">
        <v>1314</v>
      </c>
      <c r="D2992" s="16" t="n">
        <v>-0.00162519036439648</v>
      </c>
      <c r="E2992" s="18" t="n">
        <v>0.000399554228362157</v>
      </c>
      <c r="F2992" s="16" t="n">
        <v>-0.0015610844398456</v>
      </c>
      <c r="G2992" s="18" t="n">
        <v>0.000408684958839689</v>
      </c>
      <c r="H2992" s="16" t="n">
        <v>1.63685621928619</v>
      </c>
      <c r="I2992" s="17" t="n">
        <v>181.578300620554</v>
      </c>
      <c r="J2992" s="16" t="n">
        <v>0.103392491710615</v>
      </c>
      <c r="K2992" s="16" t="n">
        <v>0.165987946073135</v>
      </c>
      <c r="L2992" s="16" t="n">
        <v>0.157282302249295</v>
      </c>
      <c r="M2992" s="16" t="n">
        <v>0.544170596886252</v>
      </c>
      <c r="N2992" s="16" t="n">
        <v>0.45573497218036</v>
      </c>
      <c r="O2992" s="16" t="n">
        <v>0.0271006861339077</v>
      </c>
      <c r="P2992" s="34" t="b">
        <f aca="false">FALSE()</f>
        <v>0</v>
      </c>
      <c r="Q2992" s="16"/>
    </row>
    <row r="2993" customFormat="false" ht="22.35" hidden="false" customHeight="false" outlineLevel="0" collapsed="false">
      <c r="A2993" s="6" t="s">
        <v>4596</v>
      </c>
      <c r="B2993" s="7" t="s">
        <v>1511</v>
      </c>
      <c r="C2993" s="17" t="n">
        <v>1315</v>
      </c>
      <c r="D2993" s="16" t="n">
        <v>-0.00167379419566524</v>
      </c>
      <c r="E2993" s="18" t="n">
        <v>0.000409975634027063</v>
      </c>
      <c r="F2993" s="16" t="n">
        <v>-0.00160866199016324</v>
      </c>
      <c r="G2993" s="18" t="n">
        <v>0.00041926625964771</v>
      </c>
      <c r="H2993" s="16" t="n">
        <v>1.62083920029822</v>
      </c>
      <c r="I2993" s="17" t="n">
        <v>181.555916581399</v>
      </c>
      <c r="J2993" s="16" t="n">
        <v>0.106787605017704</v>
      </c>
      <c r="K2993" s="16" t="n">
        <v>0.17031843229188</v>
      </c>
      <c r="L2993" s="16" t="n">
        <v>0.155762605827032</v>
      </c>
      <c r="M2993" s="16" t="n">
        <v>0.543650793650794</v>
      </c>
      <c r="N2993" s="16" t="n">
        <v>0.457693235835684</v>
      </c>
      <c r="O2993" s="16" t="n">
        <v>0.0266136572287972</v>
      </c>
      <c r="P2993" s="34" t="b">
        <f aca="false">FALSE()</f>
        <v>0</v>
      </c>
      <c r="Q2993" s="16"/>
    </row>
    <row r="2994" customFormat="false" ht="22.35" hidden="false" customHeight="false" outlineLevel="0" collapsed="false">
      <c r="A2994" s="6" t="s">
        <v>4597</v>
      </c>
      <c r="B2994" s="7" t="s">
        <v>1511</v>
      </c>
      <c r="C2994" s="17" t="n">
        <v>1316</v>
      </c>
      <c r="D2994" s="16" t="n">
        <v>-0.00172192451972916</v>
      </c>
      <c r="E2994" s="18" t="n">
        <v>0.000420249816242811</v>
      </c>
      <c r="F2994" s="16" t="n">
        <v>-0.00165563889242396</v>
      </c>
      <c r="G2994" s="18" t="n">
        <v>0.000429558096896002</v>
      </c>
      <c r="H2994" s="16" t="n">
        <v>1.60935493923605</v>
      </c>
      <c r="I2994" s="17" t="n">
        <v>181.495900181517</v>
      </c>
      <c r="J2994" s="16" t="n">
        <v>0.109276720717637</v>
      </c>
      <c r="K2994" s="16" t="n">
        <v>0.173421946836785</v>
      </c>
      <c r="L2994" s="16" t="n">
        <v>0.154710526918541</v>
      </c>
      <c r="M2994" s="16" t="n">
        <v>0.543245093564582</v>
      </c>
      <c r="N2994" s="16" t="n">
        <v>0.457693235835684</v>
      </c>
      <c r="O2994" s="16" t="n">
        <v>0.026129263288386</v>
      </c>
      <c r="P2994" s="34" t="b">
        <f aca="false">FALSE()</f>
        <v>0</v>
      </c>
      <c r="Q2994" s="16"/>
    </row>
    <row r="2995" customFormat="false" ht="22.35" hidden="false" customHeight="false" outlineLevel="0" collapsed="false">
      <c r="A2995" s="6" t="s">
        <v>4598</v>
      </c>
      <c r="B2995" s="7" t="s">
        <v>1511</v>
      </c>
      <c r="C2995" s="17" t="n">
        <v>1317</v>
      </c>
      <c r="D2995" s="16" t="n">
        <v>-0.00176963054505441</v>
      </c>
      <c r="E2995" s="18" t="n">
        <v>0.000430280961989907</v>
      </c>
      <c r="F2995" s="16" t="n">
        <v>-0.00170197014542702</v>
      </c>
      <c r="G2995" s="18" t="n">
        <v>0.000439468481837528</v>
      </c>
      <c r="H2995" s="16" t="n">
        <v>1.60465344174112</v>
      </c>
      <c r="I2995" s="17" t="n">
        <v>181.40254639214</v>
      </c>
      <c r="J2995" s="16" t="n">
        <v>0.110309635124864</v>
      </c>
      <c r="K2995" s="16" t="n">
        <v>0.174793808998926</v>
      </c>
      <c r="L2995" s="16" t="n">
        <v>0.154338673338726</v>
      </c>
      <c r="M2995" s="16" t="n">
        <v>0.542788680967595</v>
      </c>
      <c r="N2995" s="16" t="n">
        <v>0.457647044579221</v>
      </c>
      <c r="O2995" s="16" t="n">
        <v>0.0257305735858617</v>
      </c>
      <c r="P2995" s="34" t="b">
        <f aca="false">FALSE()</f>
        <v>0</v>
      </c>
      <c r="Q2995" s="16"/>
    </row>
    <row r="2996" customFormat="false" ht="22.35" hidden="false" customHeight="false" outlineLevel="0" collapsed="false">
      <c r="A2996" s="6" t="s">
        <v>4599</v>
      </c>
      <c r="B2996" s="7" t="s">
        <v>1511</v>
      </c>
      <c r="C2996" s="17" t="n">
        <v>1318</v>
      </c>
      <c r="D2996" s="16" t="n">
        <v>-0.00181553808216305</v>
      </c>
      <c r="E2996" s="18" t="n">
        <v>0.00043977944822652</v>
      </c>
      <c r="F2996" s="16" t="n">
        <v>-0.00174642904865308</v>
      </c>
      <c r="G2996" s="18" t="n">
        <v>0.00044877393293276</v>
      </c>
      <c r="H2996" s="16" t="n">
        <v>1.6038550338601</v>
      </c>
      <c r="I2996" s="17" t="n">
        <v>181.297222481991</v>
      </c>
      <c r="J2996" s="16" t="n">
        <v>0.110486671307666</v>
      </c>
      <c r="K2996" s="16" t="n">
        <v>0.175007513712525</v>
      </c>
      <c r="L2996" s="16" t="n">
        <v>0.154352435299144</v>
      </c>
      <c r="M2996" s="16" t="n">
        <v>0.542864749733759</v>
      </c>
      <c r="N2996" s="16" t="n">
        <v>0.45506689888532</v>
      </c>
      <c r="O2996" s="16" t="n">
        <v>0.0253839442385563</v>
      </c>
      <c r="P2996" s="34" t="b">
        <f aca="false">FALSE()</f>
        <v>0</v>
      </c>
      <c r="Q2996" s="16"/>
    </row>
    <row r="2997" customFormat="false" ht="22.35" hidden="false" customHeight="false" outlineLevel="0" collapsed="false">
      <c r="A2997" s="6" t="s">
        <v>4600</v>
      </c>
      <c r="B2997" s="7" t="s">
        <v>1511</v>
      </c>
      <c r="C2997" s="17" t="n">
        <v>1319</v>
      </c>
      <c r="D2997" s="16" t="n">
        <v>-0.00185976245117536</v>
      </c>
      <c r="E2997" s="18" t="n">
        <v>0.000448749538303567</v>
      </c>
      <c r="F2997" s="16" t="n">
        <v>-0.00178930256796391</v>
      </c>
      <c r="G2997" s="18" t="n">
        <v>0.000457600133439776</v>
      </c>
      <c r="H2997" s="16" t="n">
        <v>1.60271723989244</v>
      </c>
      <c r="I2997" s="17" t="n">
        <v>181.211946960877</v>
      </c>
      <c r="J2997" s="16" t="n">
        <v>0.110738727723426</v>
      </c>
      <c r="K2997" s="16" t="n">
        <v>0.175272967220525</v>
      </c>
      <c r="L2997" s="16" t="n">
        <v>0.154316369809914</v>
      </c>
      <c r="M2997" s="16" t="n">
        <v>0.542839393478371</v>
      </c>
      <c r="N2997" s="16" t="n">
        <v>0.452841372797803</v>
      </c>
      <c r="O2997" s="16" t="n">
        <v>0.0250560058521054</v>
      </c>
      <c r="P2997" s="34" t="b">
        <f aca="false">FALSE()</f>
        <v>0</v>
      </c>
      <c r="Q2997" s="16"/>
    </row>
    <row r="2998" customFormat="false" ht="22.35" hidden="false" customHeight="false" outlineLevel="0" collapsed="false">
      <c r="A2998" s="6" t="s">
        <v>4601</v>
      </c>
      <c r="B2998" s="7" t="s">
        <v>1511</v>
      </c>
      <c r="C2998" s="17" t="n">
        <v>1320</v>
      </c>
      <c r="D2998" s="16" t="n">
        <v>-0.00190176033750788</v>
      </c>
      <c r="E2998" s="18" t="n">
        <v>0.000457053708167541</v>
      </c>
      <c r="F2998" s="16" t="n">
        <v>-0.00183002232709628</v>
      </c>
      <c r="G2998" s="18" t="n">
        <v>0.000465804049813026</v>
      </c>
      <c r="H2998" s="16" t="n">
        <v>1.60229939664169</v>
      </c>
      <c r="I2998" s="17" t="n">
        <v>181.144465955596</v>
      </c>
      <c r="J2998" s="16" t="n">
        <v>0.110831754736076</v>
      </c>
      <c r="K2998" s="16" t="n">
        <v>0.175353329071565</v>
      </c>
      <c r="L2998" s="16" t="n">
        <v>0.15433434067178</v>
      </c>
      <c r="M2998" s="16" t="n">
        <v>0.542776002839901</v>
      </c>
      <c r="N2998" s="16" t="n">
        <v>0.451106276298011</v>
      </c>
      <c r="O2998" s="16" t="n">
        <v>0.0247829016951582</v>
      </c>
      <c r="P2998" s="34" t="b">
        <f aca="false">FALSE()</f>
        <v>0</v>
      </c>
      <c r="Q2998" s="16"/>
    </row>
    <row r="2999" customFormat="false" ht="22.35" hidden="false" customHeight="false" outlineLevel="0" collapsed="false">
      <c r="A2999" s="6" t="s">
        <v>4602</v>
      </c>
      <c r="B2999" s="7" t="s">
        <v>1511</v>
      </c>
      <c r="C2999" s="17" t="n">
        <v>1321</v>
      </c>
      <c r="D2999" s="16" t="n">
        <v>-0.00194181205616214</v>
      </c>
      <c r="E2999" s="18" t="n">
        <v>0.000464715749611671</v>
      </c>
      <c r="F2999" s="16" t="n">
        <v>-0.00186874400101798</v>
      </c>
      <c r="G2999" s="18" t="n">
        <v>0.000473298052387602</v>
      </c>
      <c r="H2999" s="16" t="n">
        <v>1.60528307210378</v>
      </c>
      <c r="I2999" s="17" t="n">
        <v>181.065412762587</v>
      </c>
      <c r="J2999" s="16" t="n">
        <v>0.110174213492143</v>
      </c>
      <c r="K2999" s="16" t="n">
        <v>0.174645907560119</v>
      </c>
      <c r="L2999" s="16" t="n">
        <v>0.154690161623863</v>
      </c>
      <c r="M2999" s="16" t="n">
        <v>0.543080277904559</v>
      </c>
      <c r="N2999" s="16" t="n">
        <v>0.448613273205303</v>
      </c>
      <c r="O2999" s="16" t="n">
        <v>0.0245998165180952</v>
      </c>
      <c r="P2999" s="34" t="b">
        <f aca="false">FALSE()</f>
        <v>0</v>
      </c>
      <c r="Q2999" s="16"/>
    </row>
    <row r="3000" customFormat="false" ht="22.35" hidden="false" customHeight="false" outlineLevel="0" collapsed="false">
      <c r="A3000" s="6" t="s">
        <v>4603</v>
      </c>
      <c r="B3000" s="7" t="s">
        <v>1511</v>
      </c>
      <c r="C3000" s="17" t="n">
        <v>1322</v>
      </c>
      <c r="D3000" s="16" t="n">
        <v>-0.00197917097448865</v>
      </c>
      <c r="E3000" s="18" t="n">
        <v>0.0004715744796425</v>
      </c>
      <c r="F3000" s="16" t="n">
        <v>-0.00190479901794912</v>
      </c>
      <c r="G3000" s="18" t="n">
        <v>0.000480007920933956</v>
      </c>
      <c r="H3000" s="16" t="n">
        <v>1.61032452196149</v>
      </c>
      <c r="I3000" s="17" t="n">
        <v>180.997263016452</v>
      </c>
      <c r="J3000" s="16" t="n">
        <v>0.109069633359261</v>
      </c>
      <c r="K3000" s="16" t="n">
        <v>0.173223365798713</v>
      </c>
      <c r="L3000" s="16" t="n">
        <v>0.15523525575364</v>
      </c>
      <c r="M3000" s="16" t="n">
        <v>0.543067599776865</v>
      </c>
      <c r="N3000" s="16" t="n">
        <v>0.445890805780703</v>
      </c>
      <c r="O3000" s="16" t="n">
        <v>0.0244777569948638</v>
      </c>
      <c r="P3000" s="34" t="b">
        <f aca="false">FALSE()</f>
        <v>0</v>
      </c>
      <c r="Q3000" s="16"/>
    </row>
    <row r="3001" customFormat="false" ht="22.35" hidden="false" customHeight="false" outlineLevel="0" collapsed="false">
      <c r="A3001" s="6" t="s">
        <v>4604</v>
      </c>
      <c r="B3001" s="7" t="s">
        <v>1511</v>
      </c>
      <c r="C3001" s="17" t="n">
        <v>1323</v>
      </c>
      <c r="D3001" s="16" t="n">
        <v>-0.00201335134504301</v>
      </c>
      <c r="E3001" s="18" t="n">
        <v>0.000477449688723594</v>
      </c>
      <c r="F3001" s="16" t="n">
        <v>-0.0019377474321572</v>
      </c>
      <c r="G3001" s="18" t="n">
        <v>0.000485803783736064</v>
      </c>
      <c r="H3001" s="16" t="n">
        <v>1.61696115213602</v>
      </c>
      <c r="I3001" s="17" t="n">
        <v>180.952235859476</v>
      </c>
      <c r="J3001" s="16" t="n">
        <v>0.107628619802316</v>
      </c>
      <c r="K3001" s="16" t="n">
        <v>0.171396305517886</v>
      </c>
      <c r="L3001" s="16" t="n">
        <v>0.155914411693617</v>
      </c>
      <c r="M3001" s="16" t="n">
        <v>0.543092956032253</v>
      </c>
      <c r="N3001" s="16" t="n">
        <v>0.443596306108767</v>
      </c>
      <c r="O3001" s="16" t="n">
        <v>0.0244409732864169</v>
      </c>
      <c r="P3001" s="34" t="b">
        <f aca="false">FALSE()</f>
        <v>0</v>
      </c>
      <c r="Q3001" s="16"/>
    </row>
    <row r="3002" customFormat="false" ht="22.35" hidden="false" customHeight="false" outlineLevel="0" collapsed="false">
      <c r="A3002" s="6" t="s">
        <v>4605</v>
      </c>
      <c r="B3002" s="7" t="s">
        <v>1511</v>
      </c>
      <c r="C3002" s="17" t="n">
        <v>1324</v>
      </c>
      <c r="D3002" s="16" t="n">
        <v>-0.00204526142147631</v>
      </c>
      <c r="E3002" s="18" t="n">
        <v>0.000482500585353191</v>
      </c>
      <c r="F3002" s="16" t="n">
        <v>-0.00196850532670202</v>
      </c>
      <c r="G3002" s="18" t="n">
        <v>0.000490814363251434</v>
      </c>
      <c r="H3002" s="16" t="n">
        <v>1.62449202629861</v>
      </c>
      <c r="I3002" s="17" t="n">
        <v>180.921154555354</v>
      </c>
      <c r="J3002" s="16" t="n">
        <v>0.106011712357145</v>
      </c>
      <c r="K3002" s="16" t="n">
        <v>0.169388478123753</v>
      </c>
      <c r="L3002" s="16" t="n">
        <v>0.156667909674494</v>
      </c>
      <c r="M3002" s="16" t="n">
        <v>0.543498656118464</v>
      </c>
      <c r="N3002" s="16" t="n">
        <v>0.441421979486629</v>
      </c>
      <c r="O3002" s="16" t="n">
        <v>0.0244966013864392</v>
      </c>
      <c r="P3002" s="34" t="b">
        <f aca="false">FALSE()</f>
        <v>0</v>
      </c>
      <c r="Q3002" s="16"/>
    </row>
    <row r="3003" customFormat="false" ht="22.35" hidden="false" customHeight="false" outlineLevel="0" collapsed="false">
      <c r="A3003" s="6" t="s">
        <v>4606</v>
      </c>
      <c r="B3003" s="7" t="s">
        <v>1511</v>
      </c>
      <c r="C3003" s="17" t="n">
        <v>1325</v>
      </c>
      <c r="D3003" s="16" t="n">
        <v>-0.00207383715190822</v>
      </c>
      <c r="E3003" s="18" t="n">
        <v>0.000486552989704472</v>
      </c>
      <c r="F3003" s="16" t="n">
        <v>-0.00199605081058777</v>
      </c>
      <c r="G3003" s="18" t="n">
        <v>0.000494846625015786</v>
      </c>
      <c r="H3003" s="16" t="n">
        <v>1.63263598538643</v>
      </c>
      <c r="I3003" s="17" t="n">
        <v>180.899612811754</v>
      </c>
      <c r="J3003" s="16" t="n">
        <v>0.104284986327687</v>
      </c>
      <c r="K3003" s="16" t="n">
        <v>0.167202683467155</v>
      </c>
      <c r="L3003" s="16" t="n">
        <v>0.15747237738503</v>
      </c>
      <c r="M3003" s="16" t="n">
        <v>0.543688828033876</v>
      </c>
      <c r="N3003" s="16" t="n">
        <v>0.439171609716964</v>
      </c>
      <c r="O3003" s="16" t="n">
        <v>0.0245920532320133</v>
      </c>
      <c r="P3003" s="34" t="b">
        <f aca="false">FALSE()</f>
        <v>0</v>
      </c>
      <c r="Q3003" s="16"/>
    </row>
    <row r="3004" customFormat="false" ht="22.35" hidden="false" customHeight="false" outlineLevel="0" collapsed="false">
      <c r="A3004" s="6" t="s">
        <v>4607</v>
      </c>
      <c r="B3004" s="7" t="s">
        <v>1511</v>
      </c>
      <c r="C3004" s="17" t="n">
        <v>1326</v>
      </c>
      <c r="D3004" s="16" t="n">
        <v>-0.00209888147101618</v>
      </c>
      <c r="E3004" s="18" t="n">
        <v>0.000489647732480959</v>
      </c>
      <c r="F3004" s="16" t="n">
        <v>-0.00202036553807744</v>
      </c>
      <c r="G3004" s="18" t="n">
        <v>0.000498008909515671</v>
      </c>
      <c r="H3004" s="16" t="n">
        <v>1.63752519348977</v>
      </c>
      <c r="I3004" s="17" t="n">
        <v>180.903131320267</v>
      </c>
      <c r="J3004" s="16" t="n">
        <v>0.103259062491889</v>
      </c>
      <c r="K3004" s="16" t="n">
        <v>0.165837890611973</v>
      </c>
      <c r="L3004" s="16" t="n">
        <v>0.157940833087343</v>
      </c>
      <c r="M3004" s="16" t="n">
        <v>0.543524012373853</v>
      </c>
      <c r="N3004" s="16" t="n">
        <v>0.437663611376389</v>
      </c>
      <c r="O3004" s="16" t="n">
        <v>0.0246635838666195</v>
      </c>
      <c r="P3004" s="34" t="b">
        <f aca="false">FALSE()</f>
        <v>0</v>
      </c>
      <c r="Q3004" s="16"/>
    </row>
    <row r="3005" customFormat="false" ht="22.35" hidden="false" customHeight="false" outlineLevel="0" collapsed="false">
      <c r="A3005" s="6" t="s">
        <v>4608</v>
      </c>
      <c r="B3005" s="7" t="s">
        <v>1511</v>
      </c>
      <c r="C3005" s="17" t="n">
        <v>1327</v>
      </c>
      <c r="D3005" s="16" t="n">
        <v>-0.00212010659294435</v>
      </c>
      <c r="E3005" s="18" t="n">
        <v>0.000491696634818844</v>
      </c>
      <c r="F3005" s="16" t="n">
        <v>-0.00204099463167248</v>
      </c>
      <c r="G3005" s="18" t="n">
        <v>0.000500085595151979</v>
      </c>
      <c r="H3005" s="16" t="n">
        <v>1.64308464082603</v>
      </c>
      <c r="I3005" s="17" t="n">
        <v>180.901424697276</v>
      </c>
      <c r="J3005" s="16" t="n">
        <v>0.102102401033514</v>
      </c>
      <c r="K3005" s="16" t="n">
        <v>0.164489504770607</v>
      </c>
      <c r="L3005" s="16" t="n">
        <v>0.158478566526793</v>
      </c>
      <c r="M3005" s="16" t="n">
        <v>0.543587403012323</v>
      </c>
      <c r="N3005" s="16" t="n">
        <v>0.436327902622909</v>
      </c>
      <c r="O3005" s="16" t="n">
        <v>0.0247586748541912</v>
      </c>
      <c r="P3005" s="34" t="b">
        <f aca="false">FALSE()</f>
        <v>0</v>
      </c>
      <c r="Q3005" s="16"/>
    </row>
    <row r="3006" customFormat="false" ht="22.35" hidden="false" customHeight="false" outlineLevel="0" collapsed="false">
      <c r="A3006" s="6" t="s">
        <v>4609</v>
      </c>
      <c r="B3006" s="7" t="s">
        <v>1511</v>
      </c>
      <c r="C3006" s="17" t="n">
        <v>1328</v>
      </c>
      <c r="D3006" s="16" t="n">
        <v>-0.00213802143627384</v>
      </c>
      <c r="E3006" s="18" t="n">
        <v>0.000492905619797094</v>
      </c>
      <c r="F3006" s="16" t="n">
        <v>-0.00205836920624608</v>
      </c>
      <c r="G3006" s="18" t="n">
        <v>0.000501215530708618</v>
      </c>
      <c r="H3006" s="16" t="n">
        <v>1.65030444593604</v>
      </c>
      <c r="I3006" s="17" t="n">
        <v>180.877870925107</v>
      </c>
      <c r="J3006" s="16" t="n">
        <v>0.100616046084831</v>
      </c>
      <c r="K3006" s="16" t="n">
        <v>0.162347041699863</v>
      </c>
      <c r="L3006" s="16" t="n">
        <v>0.159196000737685</v>
      </c>
      <c r="M3006" s="16" t="n">
        <v>0.543866321821593</v>
      </c>
      <c r="N3006" s="16" t="n">
        <v>0.434213557565444</v>
      </c>
      <c r="O3006" s="16" t="n">
        <v>0.0248602411156442</v>
      </c>
      <c r="P3006" s="34" t="b">
        <f aca="false">FALSE()</f>
        <v>0</v>
      </c>
      <c r="Q3006" s="16"/>
    </row>
    <row r="3007" customFormat="false" ht="22.35" hidden="false" customHeight="false" outlineLevel="0" collapsed="false">
      <c r="A3007" s="6" t="s">
        <v>4610</v>
      </c>
      <c r="B3007" s="7" t="s">
        <v>1511</v>
      </c>
      <c r="C3007" s="17" t="n">
        <v>1329</v>
      </c>
      <c r="D3007" s="16" t="n">
        <v>-0.00215193458965947</v>
      </c>
      <c r="E3007" s="18" t="n">
        <v>0.000493059716256092</v>
      </c>
      <c r="F3007" s="16" t="n">
        <v>-0.00207179561393484</v>
      </c>
      <c r="G3007" s="18" t="n">
        <v>0.000501150375073294</v>
      </c>
      <c r="H3007" s="16" t="n">
        <v>1.65999685772494</v>
      </c>
      <c r="I3007" s="17" t="n">
        <v>180.825483503641</v>
      </c>
      <c r="J3007" s="16" t="n">
        <v>0.0986482520472633</v>
      </c>
      <c r="K3007" s="16" t="n">
        <v>0.15977426551127</v>
      </c>
      <c r="L3007" s="16" t="n">
        <v>0.160178158763866</v>
      </c>
      <c r="M3007" s="16" t="n">
        <v>0.544272021907805</v>
      </c>
      <c r="N3007" s="16" t="n">
        <v>0.430834909247501</v>
      </c>
      <c r="O3007" s="16" t="n">
        <v>0.0249940733146161</v>
      </c>
      <c r="P3007" s="34" t="b">
        <f aca="false">FALSE()</f>
        <v>0</v>
      </c>
      <c r="Q3007" s="16"/>
    </row>
    <row r="3008" customFormat="false" ht="22.35" hidden="false" customHeight="false" outlineLevel="0" collapsed="false">
      <c r="A3008" s="6" t="s">
        <v>4611</v>
      </c>
      <c r="B3008" s="7" t="s">
        <v>1511</v>
      </c>
      <c r="C3008" s="17" t="n">
        <v>1330</v>
      </c>
      <c r="D3008" s="16" t="n">
        <v>-0.00216225477573382</v>
      </c>
      <c r="E3008" s="18" t="n">
        <v>0.000492290369136383</v>
      </c>
      <c r="F3008" s="16" t="n">
        <v>-0.00208164066406231</v>
      </c>
      <c r="G3008" s="18" t="n">
        <v>0.000500014181421955</v>
      </c>
      <c r="H3008" s="16" t="n">
        <v>1.67265219817459</v>
      </c>
      <c r="I3008" s="17" t="n">
        <v>180.741764409695</v>
      </c>
      <c r="J3008" s="16" t="n">
        <v>0.0961258467343493</v>
      </c>
      <c r="K3008" s="16" t="n">
        <v>0.156378778497667</v>
      </c>
      <c r="L3008" s="16" t="n">
        <v>0.161475414026506</v>
      </c>
      <c r="M3008" s="16" t="n">
        <v>0.544665043866322</v>
      </c>
      <c r="N3008" s="16" t="n">
        <v>0.427724610021701</v>
      </c>
      <c r="O3008" s="16" t="n">
        <v>0.0251635154763342</v>
      </c>
      <c r="P3008" s="34" t="b">
        <f aca="false">FALSE()</f>
        <v>0</v>
      </c>
      <c r="Q3008" s="16"/>
    </row>
    <row r="3009" customFormat="false" ht="22.35" hidden="false" customHeight="false" outlineLevel="0" collapsed="false">
      <c r="A3009" s="6" t="s">
        <v>4612</v>
      </c>
      <c r="B3009" s="7" t="s">
        <v>1511</v>
      </c>
      <c r="C3009" s="17" t="n">
        <v>1331</v>
      </c>
      <c r="D3009" s="16" t="n">
        <v>-0.00216846824148579</v>
      </c>
      <c r="E3009" s="18" t="n">
        <v>0.000490459684849726</v>
      </c>
      <c r="F3009" s="16" t="n">
        <v>-0.00208739550169682</v>
      </c>
      <c r="G3009" s="18" t="n">
        <v>0.000497625835512862</v>
      </c>
      <c r="H3009" s="16" t="n">
        <v>1.68875523250862</v>
      </c>
      <c r="I3009" s="17" t="n">
        <v>180.616417019884</v>
      </c>
      <c r="J3009" s="16" t="n">
        <v>0.0929920106894395</v>
      </c>
      <c r="K3009" s="16" t="n">
        <v>0.152355643253523</v>
      </c>
      <c r="L3009" s="16" t="n">
        <v>0.163145311636018</v>
      </c>
      <c r="M3009" s="16" t="n">
        <v>0.545235559612556</v>
      </c>
      <c r="N3009" s="16" t="n">
        <v>0.422825514143816</v>
      </c>
      <c r="O3009" s="16" t="n">
        <v>0.0253755517149559</v>
      </c>
      <c r="P3009" s="34" t="b">
        <f aca="false">FALSE()</f>
        <v>0</v>
      </c>
      <c r="Q3009" s="16"/>
    </row>
    <row r="3010" customFormat="false" ht="22.35" hidden="false" customHeight="false" outlineLevel="0" collapsed="false">
      <c r="A3010" s="6" t="s">
        <v>4613</v>
      </c>
      <c r="B3010" s="7" t="s">
        <v>1511</v>
      </c>
      <c r="C3010" s="17" t="n">
        <v>1332</v>
      </c>
      <c r="D3010" s="16" t="n">
        <v>-0.00217123779208581</v>
      </c>
      <c r="E3010" s="18" t="n">
        <v>0.000487746160674233</v>
      </c>
      <c r="F3010" s="16" t="n">
        <v>-0.00208960268553063</v>
      </c>
      <c r="G3010" s="18" t="n">
        <v>0.000494143293834588</v>
      </c>
      <c r="H3010" s="16" t="n">
        <v>1.71036219044808</v>
      </c>
      <c r="I3010" s="17" t="n">
        <v>180.442871998883</v>
      </c>
      <c r="J3010" s="16" t="n">
        <v>0.0889176447773359</v>
      </c>
      <c r="K3010" s="16" t="n">
        <v>0.146431835645216</v>
      </c>
      <c r="L3010" s="16" t="n">
        <v>0.165395006462134</v>
      </c>
      <c r="M3010" s="16" t="n">
        <v>0.546072316040367</v>
      </c>
      <c r="N3010" s="16" t="n">
        <v>0.416217394598537</v>
      </c>
      <c r="O3010" s="16" t="n">
        <v>0.0256356312681831</v>
      </c>
      <c r="P3010" s="34" t="b">
        <f aca="false">FALSE()</f>
        <v>0</v>
      </c>
      <c r="Q3010" s="16"/>
    </row>
    <row r="3011" customFormat="false" ht="22.35" hidden="false" customHeight="false" outlineLevel="0" collapsed="false">
      <c r="A3011" s="6" t="s">
        <v>4614</v>
      </c>
      <c r="B3011" s="7" t="s">
        <v>1511</v>
      </c>
      <c r="C3011" s="17" t="n">
        <v>1333</v>
      </c>
      <c r="D3011" s="16" t="n">
        <v>-0.00217001553278625</v>
      </c>
      <c r="E3011" s="18" t="n">
        <v>0.000484006727363247</v>
      </c>
      <c r="F3011" s="16" t="n">
        <v>-0.00208779325898426</v>
      </c>
      <c r="G3011" s="18" t="n">
        <v>0.000489327115166914</v>
      </c>
      <c r="H3011" s="16" t="n">
        <v>1.73659603657821</v>
      </c>
      <c r="I3011" s="17" t="n">
        <v>180.196976164469</v>
      </c>
      <c r="J3011" s="16" t="n">
        <v>0.0841674899686533</v>
      </c>
      <c r="K3011" s="16" t="n">
        <v>0.139823501421577</v>
      </c>
      <c r="L3011" s="16" t="n">
        <v>0.168166576802931</v>
      </c>
      <c r="M3011" s="16" t="n">
        <v>0.547200669405142</v>
      </c>
      <c r="N3011" s="16" t="n">
        <v>0.408065169855604</v>
      </c>
      <c r="O3011" s="16" t="n">
        <v>0.0259589870274407</v>
      </c>
      <c r="P3011" s="34" t="b">
        <f aca="false">FALSE()</f>
        <v>0</v>
      </c>
      <c r="Q3011" s="16"/>
    </row>
    <row r="3012" customFormat="false" ht="22.35" hidden="false" customHeight="false" outlineLevel="0" collapsed="false">
      <c r="A3012" s="6" t="s">
        <v>4615</v>
      </c>
      <c r="B3012" s="7" t="s">
        <v>1511</v>
      </c>
      <c r="C3012" s="17" t="n">
        <v>1334</v>
      </c>
      <c r="D3012" s="16" t="n">
        <v>-0.00216495212159152</v>
      </c>
      <c r="E3012" s="18" t="n">
        <v>0.000479275932316272</v>
      </c>
      <c r="F3012" s="16" t="n">
        <v>-0.00208223658605032</v>
      </c>
      <c r="G3012" s="18" t="n">
        <v>0.000483301473330318</v>
      </c>
      <c r="H3012" s="16" t="n">
        <v>1.7650300101561</v>
      </c>
      <c r="I3012" s="17" t="n">
        <v>179.897499264289</v>
      </c>
      <c r="J3012" s="16" t="n">
        <v>0.0792554771729105</v>
      </c>
      <c r="K3012" s="16" t="n">
        <v>0.132678592282202</v>
      </c>
      <c r="L3012" s="16" t="n">
        <v>0.171212521130585</v>
      </c>
      <c r="M3012" s="16" t="n">
        <v>0.548341700897612</v>
      </c>
      <c r="N3012" s="16" t="n">
        <v>0.40028208634006</v>
      </c>
      <c r="O3012" s="16" t="n">
        <v>0.0263208345414401</v>
      </c>
      <c r="P3012" s="34" t="b">
        <f aca="false">FALSE()</f>
        <v>0</v>
      </c>
      <c r="Q3012" s="16"/>
    </row>
    <row r="3013" customFormat="false" ht="22.35" hidden="false" customHeight="false" outlineLevel="0" collapsed="false">
      <c r="A3013" s="6" t="s">
        <v>4616</v>
      </c>
      <c r="B3013" s="7" t="s">
        <v>1511</v>
      </c>
      <c r="C3013" s="17" t="n">
        <v>1335</v>
      </c>
      <c r="D3013" s="16" t="n">
        <v>-0.00215608592476802</v>
      </c>
      <c r="E3013" s="18" t="n">
        <v>0.000473576478562641</v>
      </c>
      <c r="F3013" s="16" t="n">
        <v>-0.00207288408476068</v>
      </c>
      <c r="G3013" s="18" t="n">
        <v>0.000475933373743829</v>
      </c>
      <c r="H3013" s="16" t="n">
        <v>1.79780911880188</v>
      </c>
      <c r="I3013" s="17" t="n">
        <v>179.503653885835</v>
      </c>
      <c r="J3013" s="16" t="n">
        <v>0.0738878685193624</v>
      </c>
      <c r="K3013" s="16" t="n">
        <v>0.12500393573394</v>
      </c>
      <c r="L3013" s="16" t="n">
        <v>0.17478733886849</v>
      </c>
      <c r="M3013" s="16" t="n">
        <v>0.549609513667022</v>
      </c>
      <c r="N3013" s="16" t="n">
        <v>0.390641396392805</v>
      </c>
      <c r="O3013" s="16" t="n">
        <v>0.0267789575199629</v>
      </c>
      <c r="P3013" s="34" t="b">
        <f aca="false">FALSE()</f>
        <v>0</v>
      </c>
      <c r="Q3013" s="16"/>
    </row>
    <row r="3014" customFormat="false" ht="22.35" hidden="false" customHeight="false" outlineLevel="0" collapsed="false">
      <c r="A3014" s="6" t="s">
        <v>4617</v>
      </c>
      <c r="B3014" s="7" t="s">
        <v>1511</v>
      </c>
      <c r="C3014" s="17" t="n">
        <v>1336</v>
      </c>
      <c r="D3014" s="16" t="n">
        <v>-0.0021443717882824</v>
      </c>
      <c r="E3014" s="18" t="n">
        <v>0.000467131227707518</v>
      </c>
      <c r="F3014" s="16" t="n">
        <v>-0.00206063082063475</v>
      </c>
      <c r="G3014" s="18" t="n">
        <v>0.000467341839981186</v>
      </c>
      <c r="H3014" s="16" t="n">
        <v>1.83581866018773</v>
      </c>
      <c r="I3014" s="17" t="n">
        <v>178.985257868104</v>
      </c>
      <c r="J3014" s="16" t="n">
        <v>0.0680437075755656</v>
      </c>
      <c r="K3014" s="16" t="n">
        <v>0.116397933404203</v>
      </c>
      <c r="L3014" s="16" t="n">
        <v>0.179019883057006</v>
      </c>
      <c r="M3014" s="16" t="n">
        <v>0.550636442010244</v>
      </c>
      <c r="N3014" s="16" t="n">
        <v>0.382235746220573</v>
      </c>
      <c r="O3014" s="16" t="n">
        <v>0.0273950616841487</v>
      </c>
      <c r="P3014" s="34" t="b">
        <f aca="false">FALSE()</f>
        <v>0</v>
      </c>
      <c r="Q3014" s="16"/>
    </row>
    <row r="3015" customFormat="false" ht="22.35" hidden="false" customHeight="false" outlineLevel="0" collapsed="false">
      <c r="A3015" s="6" t="s">
        <v>4618</v>
      </c>
      <c r="B3015" s="7" t="s">
        <v>1511</v>
      </c>
      <c r="C3015" s="17" t="n">
        <v>1337</v>
      </c>
      <c r="D3015" s="16" t="n">
        <v>-0.00212939203191062</v>
      </c>
      <c r="E3015" s="18" t="n">
        <v>0.000459893895014036</v>
      </c>
      <c r="F3015" s="16" t="n">
        <v>-0.00204510848284109</v>
      </c>
      <c r="G3015" s="18" t="n">
        <v>0.000457525058444366</v>
      </c>
      <c r="H3015" s="16" t="n">
        <v>1.87855043335781</v>
      </c>
      <c r="I3015" s="17" t="n">
        <v>178.347489477566</v>
      </c>
      <c r="J3015" s="16" t="n">
        <v>0.061937656106065</v>
      </c>
      <c r="K3015" s="16" t="n">
        <v>0.107864571061758</v>
      </c>
      <c r="L3015" s="16" t="n">
        <v>0.183872960020242</v>
      </c>
      <c r="M3015" s="16" t="n">
        <v>0.552411379887418</v>
      </c>
      <c r="N3015" s="16" t="n">
        <v>0.374468033584078</v>
      </c>
      <c r="O3015" s="16" t="n">
        <v>0.0281488491095868</v>
      </c>
      <c r="P3015" s="34" t="b">
        <f aca="false">FALSE()</f>
        <v>0</v>
      </c>
      <c r="Q3015" s="16"/>
    </row>
    <row r="3016" customFormat="false" ht="22.35" hidden="false" customHeight="false" outlineLevel="0" collapsed="false">
      <c r="A3016" s="6" t="s">
        <v>4619</v>
      </c>
      <c r="B3016" s="7" t="s">
        <v>1511</v>
      </c>
      <c r="C3016" s="17" t="n">
        <v>1338</v>
      </c>
      <c r="D3016" s="16" t="n">
        <v>-0.0021110828695596</v>
      </c>
      <c r="E3016" s="18" t="n">
        <v>0.000451865087162243</v>
      </c>
      <c r="F3016" s="16" t="n">
        <v>-0.00202623210449611</v>
      </c>
      <c r="G3016" s="18" t="n">
        <v>0.000446477988586187</v>
      </c>
      <c r="H3016" s="16" t="n">
        <v>1.92696828515933</v>
      </c>
      <c r="I3016" s="17" t="n">
        <v>177.582249979199</v>
      </c>
      <c r="J3016" s="16" t="n">
        <v>0.0555798572165075</v>
      </c>
      <c r="K3016" s="16" t="n">
        <v>0.0984449028802843</v>
      </c>
      <c r="L3016" s="16" t="n">
        <v>0.189471637073811</v>
      </c>
      <c r="M3016" s="16" t="n">
        <v>0.554655408489274</v>
      </c>
      <c r="N3016" s="16" t="n">
        <v>0.365143653242785</v>
      </c>
      <c r="O3016" s="16" t="n">
        <v>0.0291069690444755</v>
      </c>
      <c r="P3016" s="34" t="b">
        <f aca="false">FALSE()</f>
        <v>0</v>
      </c>
      <c r="Q3016" s="16"/>
    </row>
    <row r="3017" customFormat="false" ht="22.35" hidden="false" customHeight="false" outlineLevel="0" collapsed="false">
      <c r="A3017" s="6" t="s">
        <v>4620</v>
      </c>
      <c r="B3017" s="7" t="s">
        <v>1511</v>
      </c>
      <c r="C3017" s="17" t="n">
        <v>1339</v>
      </c>
      <c r="D3017" s="16" t="n">
        <v>-0.00209087783432832</v>
      </c>
      <c r="E3017" s="18" t="n">
        <v>0.000443426432112058</v>
      </c>
      <c r="F3017" s="16" t="n">
        <v>-0.00200544643564061</v>
      </c>
      <c r="G3017" s="18" t="n">
        <v>0.000434699489662773</v>
      </c>
      <c r="H3017" s="16" t="n">
        <v>1.97962135414055</v>
      </c>
      <c r="I3017" s="17" t="n">
        <v>176.712995653039</v>
      </c>
      <c r="J3017" s="16" t="n">
        <v>0.0492988729771581</v>
      </c>
      <c r="K3017" s="16" t="n">
        <v>0.0887208685408526</v>
      </c>
      <c r="L3017" s="16" t="n">
        <v>0.195673019117715</v>
      </c>
      <c r="M3017" s="16" t="n">
        <v>0.556861402708048</v>
      </c>
      <c r="N3017" s="16" t="n">
        <v>0.35338937286926</v>
      </c>
      <c r="O3017" s="16" t="n">
        <v>0.0302376426223131</v>
      </c>
      <c r="P3017" s="34" t="b">
        <f aca="false">FALSE()</f>
        <v>0</v>
      </c>
      <c r="Q3017" s="16"/>
    </row>
    <row r="3018" customFormat="false" ht="22.35" hidden="false" customHeight="false" outlineLevel="0" collapsed="false">
      <c r="A3018" s="6" t="s">
        <v>4621</v>
      </c>
      <c r="B3018" s="7" t="s">
        <v>1511</v>
      </c>
      <c r="C3018" s="17" t="n">
        <v>1340</v>
      </c>
      <c r="D3018" s="16" t="n">
        <v>-0.0020684456195092</v>
      </c>
      <c r="E3018" s="18" t="n">
        <v>0.000434539177427656</v>
      </c>
      <c r="F3018" s="16" t="n">
        <v>-0.00198244406195264</v>
      </c>
      <c r="G3018" s="18" t="n">
        <v>0.000422239729491968</v>
      </c>
      <c r="H3018" s="16" t="n">
        <v>2.0364837696822</v>
      </c>
      <c r="I3018" s="17" t="n">
        <v>175.756335473771</v>
      </c>
      <c r="J3018" s="16" t="n">
        <v>0.0432022725433743</v>
      </c>
      <c r="K3018" s="16" t="n">
        <v>0.0794628714547876</v>
      </c>
      <c r="L3018" s="16" t="n">
        <v>0.202480820892265</v>
      </c>
      <c r="M3018" s="16" t="n">
        <v>0.559130787565292</v>
      </c>
      <c r="N3018" s="16" t="n">
        <v>0.342238930504782</v>
      </c>
      <c r="O3018" s="16" t="n">
        <v>0.03150632718555</v>
      </c>
      <c r="P3018" s="34" t="b">
        <f aca="false">FALSE()</f>
        <v>0</v>
      </c>
      <c r="Q3018" s="16"/>
    </row>
    <row r="3019" customFormat="false" ht="22.35" hidden="false" customHeight="false" outlineLevel="0" collapsed="false">
      <c r="A3019" s="6" t="s">
        <v>4622</v>
      </c>
      <c r="B3019" s="7" t="s">
        <v>1511</v>
      </c>
      <c r="C3019" s="17" t="n">
        <v>1341</v>
      </c>
      <c r="D3019" s="16" t="n">
        <v>-0.0020446779295102</v>
      </c>
      <c r="E3019" s="18" t="n">
        <v>0.000425362955249086</v>
      </c>
      <c r="F3019" s="16" t="n">
        <v>-0.00195821386556751</v>
      </c>
      <c r="G3019" s="18" t="n">
        <v>0.000409448612243642</v>
      </c>
      <c r="H3019" s="16" t="n">
        <v>2.09472795282809</v>
      </c>
      <c r="I3019" s="17" t="n">
        <v>174.756711737025</v>
      </c>
      <c r="J3019" s="16" t="n">
        <v>0.037637101346978</v>
      </c>
      <c r="K3019" s="16" t="n">
        <v>0.0701532921409726</v>
      </c>
      <c r="L3019" s="16" t="n">
        <v>0.2095812101412</v>
      </c>
      <c r="M3019" s="16" t="n">
        <v>0.56134945991176</v>
      </c>
      <c r="N3019" s="16" t="n">
        <v>0.331697424086634</v>
      </c>
      <c r="O3019" s="16" t="n">
        <v>0.0328891633845414</v>
      </c>
      <c r="P3019" s="34" t="b">
        <f aca="false">FALSE()</f>
        <v>0</v>
      </c>
      <c r="Q3019" s="16"/>
    </row>
    <row r="3020" customFormat="false" ht="22.35" hidden="false" customHeight="false" outlineLevel="0" collapsed="false">
      <c r="A3020" s="6" t="s">
        <v>4623</v>
      </c>
      <c r="B3020" s="7" t="s">
        <v>1511</v>
      </c>
      <c r="C3020" s="17" t="n">
        <v>1342</v>
      </c>
      <c r="D3020" s="16" t="n">
        <v>-0.00201967233314765</v>
      </c>
      <c r="E3020" s="18" t="n">
        <v>0.000415829076108256</v>
      </c>
      <c r="F3020" s="16" t="n">
        <v>-0.00193271495653594</v>
      </c>
      <c r="G3020" s="18" t="n">
        <v>0.000396253743653683</v>
      </c>
      <c r="H3020" s="16" t="n">
        <v>2.15837078068997</v>
      </c>
      <c r="I3020" s="17" t="n">
        <v>173.708561092317</v>
      </c>
      <c r="J3020" s="16" t="n">
        <v>0.0322716513273191</v>
      </c>
      <c r="K3020" s="16" t="n">
        <v>0.0610703844087433</v>
      </c>
      <c r="L3020" s="16" t="n">
        <v>0.21740267183841</v>
      </c>
      <c r="M3020" s="16" t="n">
        <v>0.564075257365992</v>
      </c>
      <c r="N3020" s="16" t="n">
        <v>0.317625961818004</v>
      </c>
      <c r="O3020" s="16" t="n">
        <v>0.0344512814964662</v>
      </c>
      <c r="P3020" s="34" t="b">
        <f aca="false">FALSE()</f>
        <v>0</v>
      </c>
      <c r="Q3020" s="16"/>
    </row>
    <row r="3021" customFormat="false" ht="22.35" hidden="false" customHeight="false" outlineLevel="0" collapsed="false">
      <c r="A3021" s="6" t="s">
        <v>4624</v>
      </c>
      <c r="B3021" s="7" t="s">
        <v>1511</v>
      </c>
      <c r="C3021" s="17" t="n">
        <v>1343</v>
      </c>
      <c r="D3021" s="16" t="n">
        <v>-0.00199454628488738</v>
      </c>
      <c r="E3021" s="18" t="n">
        <v>0.000406362767154633</v>
      </c>
      <c r="F3021" s="16" t="n">
        <v>-0.00190702925522582</v>
      </c>
      <c r="G3021" s="18" t="n">
        <v>0.000383128833252468</v>
      </c>
      <c r="H3021" s="16" t="n">
        <v>2.22649552915872</v>
      </c>
      <c r="I3021" s="17" t="n">
        <v>172.626215498106</v>
      </c>
      <c r="J3021" s="16" t="n">
        <v>0.0272747351935684</v>
      </c>
      <c r="K3021" s="16" t="n">
        <v>0.0530164641935873</v>
      </c>
      <c r="L3021" s="16" t="n">
        <v>0.225858778259759</v>
      </c>
      <c r="M3021" s="16" t="n">
        <v>0.566864445458695</v>
      </c>
      <c r="N3021" s="16" t="n">
        <v>0.304282863299122</v>
      </c>
      <c r="O3021" s="16" t="n">
        <v>0.0361520020448004</v>
      </c>
      <c r="P3021" s="34" t="b">
        <f aca="false">FALSE()</f>
        <v>0</v>
      </c>
      <c r="Q3021" s="16"/>
    </row>
    <row r="3022" customFormat="false" ht="22.35" hidden="false" customHeight="false" outlineLevel="0" collapsed="false">
      <c r="A3022" s="6" t="s">
        <v>4625</v>
      </c>
      <c r="B3022" s="7" t="s">
        <v>1511</v>
      </c>
      <c r="C3022" s="17" t="n">
        <v>1344</v>
      </c>
      <c r="D3022" s="16" t="n">
        <v>-0.00196984233989425</v>
      </c>
      <c r="E3022" s="18" t="n">
        <v>0.000397082245862489</v>
      </c>
      <c r="F3022" s="16" t="n">
        <v>-0.00188171636297992</v>
      </c>
      <c r="G3022" s="18" t="n">
        <v>0.000370194351244377</v>
      </c>
      <c r="H3022" s="16" t="n">
        <v>2.29826697477646</v>
      </c>
      <c r="I3022" s="17" t="n">
        <v>171.511363383799</v>
      </c>
      <c r="J3022" s="16" t="n">
        <v>0.0227535536959036</v>
      </c>
      <c r="K3022" s="16" t="n">
        <v>0.0452454469755629</v>
      </c>
      <c r="L3022" s="16" t="n">
        <v>0.234886758779292</v>
      </c>
      <c r="M3022" s="16" t="n">
        <v>0.57024950555302</v>
      </c>
      <c r="N3022" s="16" t="n">
        <v>0.290283707927565</v>
      </c>
      <c r="O3022" s="16" t="n">
        <v>0.0380536608323284</v>
      </c>
      <c r="P3022" s="34" t="b">
        <f aca="false">TRUE()</f>
        <v>1</v>
      </c>
      <c r="Q3022" s="18" t="n">
        <v>0.000378614059757635</v>
      </c>
    </row>
    <row r="3023" customFormat="false" ht="22.35" hidden="false" customHeight="false" outlineLevel="0" collapsed="false">
      <c r="A3023" s="6" t="s">
        <v>4626</v>
      </c>
      <c r="B3023" s="7" t="s">
        <v>1511</v>
      </c>
      <c r="C3023" s="17" t="n">
        <v>1345</v>
      </c>
      <c r="D3023" s="16" t="n">
        <v>-0.00194579103028246</v>
      </c>
      <c r="E3023" s="18" t="n">
        <v>0.000388075252731501</v>
      </c>
      <c r="F3023" s="16" t="n">
        <v>-0.00185703675104173</v>
      </c>
      <c r="G3023" s="18" t="n">
        <v>0.000357723422415864</v>
      </c>
      <c r="H3023" s="16" t="n">
        <v>2.3723326195272</v>
      </c>
      <c r="I3023" s="17" t="n">
        <v>170.415469866664</v>
      </c>
      <c r="J3023" s="16" t="n">
        <v>0.0187911329539088</v>
      </c>
      <c r="K3023" s="16" t="n">
        <v>0.0383021619640087</v>
      </c>
      <c r="L3023" s="16" t="n">
        <v>0.244285583638679</v>
      </c>
      <c r="M3023" s="16" t="n">
        <v>0.573812059435063</v>
      </c>
      <c r="N3023" s="16" t="n">
        <v>0.27717693904386</v>
      </c>
      <c r="O3023" s="16" t="n">
        <v>0.040130263564685</v>
      </c>
      <c r="P3023" s="34" t="b">
        <f aca="false">TRUE()</f>
        <v>1</v>
      </c>
      <c r="Q3023" s="18" t="n">
        <v>0.000448372100050945</v>
      </c>
    </row>
    <row r="3024" customFormat="false" ht="22.35" hidden="false" customHeight="false" outlineLevel="0" collapsed="false">
      <c r="A3024" s="6" t="s">
        <v>4627</v>
      </c>
      <c r="B3024" s="7" t="s">
        <v>1511</v>
      </c>
      <c r="C3024" s="17" t="n">
        <v>1346</v>
      </c>
      <c r="D3024" s="16" t="n">
        <v>-0.00192266823280518</v>
      </c>
      <c r="E3024" s="18" t="n">
        <v>0.000379426090708505</v>
      </c>
      <c r="F3024" s="16" t="n">
        <v>-0.00183332542298495</v>
      </c>
      <c r="G3024" s="18" t="n">
        <v>0.000346025175603017</v>
      </c>
      <c r="H3024" s="16" t="n">
        <v>2.44628874220492</v>
      </c>
      <c r="I3024" s="17" t="n">
        <v>169.403605193073</v>
      </c>
      <c r="J3024" s="16" t="n">
        <v>0.0154556479575913</v>
      </c>
      <c r="K3024" s="16" t="n">
        <v>0.0324764248222804</v>
      </c>
      <c r="L3024" s="16" t="n">
        <v>0.253696198455538</v>
      </c>
      <c r="M3024" s="16" t="n">
        <v>0.576702672549318</v>
      </c>
      <c r="N3024" s="16" t="n">
        <v>0.26504746289896</v>
      </c>
      <c r="O3024" s="16" t="n">
        <v>0.0422949014041822</v>
      </c>
      <c r="P3024" s="34" t="b">
        <f aca="false">TRUE()</f>
        <v>1</v>
      </c>
      <c r="Q3024" s="18" t="n">
        <v>0.000484231674254383</v>
      </c>
    </row>
    <row r="3025" customFormat="false" ht="22.35" hidden="false" customHeight="false" outlineLevel="0" collapsed="false">
      <c r="A3025" s="6" t="s">
        <v>4628</v>
      </c>
      <c r="B3025" s="7" t="s">
        <v>1511</v>
      </c>
      <c r="C3025" s="17" t="n">
        <v>1347</v>
      </c>
      <c r="D3025" s="16" t="n">
        <v>-0.00190167132587752</v>
      </c>
      <c r="E3025" s="18" t="n">
        <v>0.000371347678201343</v>
      </c>
      <c r="F3025" s="16" t="n">
        <v>-0.00181186188748671</v>
      </c>
      <c r="G3025" s="18" t="n">
        <v>0.000335536977769996</v>
      </c>
      <c r="H3025" s="16" t="n">
        <v>2.51587226604929</v>
      </c>
      <c r="I3025" s="17" t="n">
        <v>168.547603048238</v>
      </c>
      <c r="J3025" s="16" t="n">
        <v>0.0128089443625965</v>
      </c>
      <c r="K3025" s="16" t="n">
        <v>0.027366375237352</v>
      </c>
      <c r="L3025" s="16" t="n">
        <v>0.262517546920793</v>
      </c>
      <c r="M3025" s="16" t="n">
        <v>0.579745423195902</v>
      </c>
      <c r="N3025" s="16" t="n">
        <v>0.264199663882374</v>
      </c>
      <c r="O3025" s="16" t="n">
        <v>0.0444571966942419</v>
      </c>
      <c r="P3025" s="34" t="b">
        <f aca="false">TRUE()</f>
        <v>1</v>
      </c>
      <c r="Q3025" s="18" t="n">
        <v>0.000423705770268699</v>
      </c>
    </row>
    <row r="3026" customFormat="false" ht="22.35" hidden="false" customHeight="false" outlineLevel="0" collapsed="false">
      <c r="A3026" s="6" t="s">
        <v>4629</v>
      </c>
      <c r="B3026" s="7" t="s">
        <v>1511</v>
      </c>
      <c r="C3026" s="17" t="n">
        <v>1348</v>
      </c>
      <c r="D3026" s="16" t="n">
        <v>-0.00188368052126015</v>
      </c>
      <c r="E3026" s="18" t="n">
        <v>0.000364034824889637</v>
      </c>
      <c r="F3026" s="16" t="n">
        <v>-0.00179345341206424</v>
      </c>
      <c r="G3026" s="18" t="n">
        <v>0.000326529324467326</v>
      </c>
      <c r="H3026" s="16" t="n">
        <v>2.58099694947228</v>
      </c>
      <c r="I3026" s="17" t="n">
        <v>167.882602680677</v>
      </c>
      <c r="J3026" s="16" t="n">
        <v>0.0107063884322895</v>
      </c>
      <c r="K3026" s="16" t="n">
        <v>0.023250398740974</v>
      </c>
      <c r="L3026" s="16" t="n">
        <v>0.270621380649949</v>
      </c>
      <c r="M3026" s="16" t="n">
        <v>0.582433186267052</v>
      </c>
      <c r="N3026" s="16" t="n">
        <v>0.264199663882374</v>
      </c>
      <c r="O3026" s="16" t="n">
        <v>0.0464935824622896</v>
      </c>
      <c r="P3026" s="34" t="b">
        <f aca="false">TRUE()</f>
        <v>1</v>
      </c>
      <c r="Q3026" s="18" t="n">
        <v>0.000634183089528872</v>
      </c>
    </row>
    <row r="3027" customFormat="false" ht="22.35" hidden="false" customHeight="false" outlineLevel="0" collapsed="false">
      <c r="A3027" s="6" t="s">
        <v>4630</v>
      </c>
      <c r="B3027" s="7" t="s">
        <v>1511</v>
      </c>
      <c r="C3027" s="17" t="n">
        <v>1349</v>
      </c>
      <c r="D3027" s="16" t="n">
        <v>-0.00186892110693979</v>
      </c>
      <c r="E3027" s="18" t="n">
        <v>0.00035748641649344</v>
      </c>
      <c r="F3027" s="16" t="n">
        <v>-0.00177830118891786</v>
      </c>
      <c r="G3027" s="18" t="n">
        <v>0.0003190850056951</v>
      </c>
      <c r="H3027" s="16" t="n">
        <v>2.64151719500033</v>
      </c>
      <c r="I3027" s="17" t="n">
        <v>167.442615337981</v>
      </c>
      <c r="J3027" s="16" t="n">
        <v>0.00903531933339115</v>
      </c>
      <c r="K3027" s="16" t="n">
        <v>0.0199662274939155</v>
      </c>
      <c r="L3027" s="16" t="n">
        <v>0.277867851154424</v>
      </c>
      <c r="M3027" s="16" t="n">
        <v>0.584842030528932</v>
      </c>
      <c r="N3027" s="16" t="n">
        <v>0.261042418497033</v>
      </c>
      <c r="O3027" s="16" t="n">
        <v>0.0482805273089795</v>
      </c>
      <c r="P3027" s="34" t="b">
        <f aca="false">TRUE()</f>
        <v>1</v>
      </c>
      <c r="Q3027" s="18" t="n">
        <v>0.000168783081580223</v>
      </c>
    </row>
    <row r="3028" customFormat="false" ht="22.35" hidden="false" customHeight="false" outlineLevel="0" collapsed="false">
      <c r="A3028" s="6" t="s">
        <v>4631</v>
      </c>
      <c r="B3028" s="7" t="s">
        <v>1511</v>
      </c>
      <c r="C3028" s="17" t="n">
        <v>1350</v>
      </c>
      <c r="D3028" s="16" t="n">
        <v>-0.00185894616995765</v>
      </c>
      <c r="E3028" s="18" t="n">
        <v>0.000352026285097454</v>
      </c>
      <c r="F3028" s="16" t="n">
        <v>-0.00176800251388032</v>
      </c>
      <c r="G3028" s="18" t="n">
        <v>0.000313529391859415</v>
      </c>
      <c r="H3028" s="16" t="n">
        <v>2.69287880895886</v>
      </c>
      <c r="I3028" s="17" t="n">
        <v>167.249392291434</v>
      </c>
      <c r="J3028" s="16" t="n">
        <v>0.00780502153342846</v>
      </c>
      <c r="K3028" s="16" t="n">
        <v>0.0175370001969291</v>
      </c>
      <c r="L3028" s="16" t="n">
        <v>0.283677892723323</v>
      </c>
      <c r="M3028" s="16" t="n">
        <v>0.586832496576906</v>
      </c>
      <c r="N3028" s="16" t="n">
        <v>0.25736879695727</v>
      </c>
      <c r="O3028" s="16" t="n">
        <v>0.0496726611810776</v>
      </c>
      <c r="P3028" s="34" t="b">
        <f aca="false">TRUE()</f>
        <v>1</v>
      </c>
      <c r="Q3028" s="18" t="n">
        <v>0.000721426801069957</v>
      </c>
    </row>
    <row r="3029" customFormat="false" ht="22.35" hidden="false" customHeight="false" outlineLevel="0" collapsed="false">
      <c r="A3029" s="6" t="s">
        <v>4632</v>
      </c>
      <c r="B3029" s="7" t="s">
        <v>1511</v>
      </c>
      <c r="C3029" s="17" t="n">
        <v>1351</v>
      </c>
      <c r="D3029" s="16" t="n">
        <v>-0.00185387787280395</v>
      </c>
      <c r="E3029" s="18" t="n">
        <v>0.000347676101569593</v>
      </c>
      <c r="F3029" s="16" t="n">
        <v>-0.00176266189503168</v>
      </c>
      <c r="G3029" s="18" t="n">
        <v>0.00030980453097219</v>
      </c>
      <c r="H3029" s="16" t="n">
        <v>2.73455510060578</v>
      </c>
      <c r="I3029" s="17" t="n">
        <v>167.292262436185</v>
      </c>
      <c r="J3029" s="16" t="n">
        <v>0.00691955163044936</v>
      </c>
      <c r="K3029" s="16" t="n">
        <v>0.0157780984980027</v>
      </c>
      <c r="L3029" s="16" t="n">
        <v>0.287976279224785</v>
      </c>
      <c r="M3029" s="16" t="n">
        <v>0.588544043815609</v>
      </c>
      <c r="N3029" s="16" t="n">
        <v>0.253384259822834</v>
      </c>
      <c r="O3029" s="16" t="n">
        <v>0.0506407567061329</v>
      </c>
      <c r="P3029" s="34" t="b">
        <f aca="false">TRUE()</f>
        <v>1</v>
      </c>
      <c r="Q3029" s="18" t="n">
        <v>0.000505142500886865</v>
      </c>
    </row>
    <row r="3030" customFormat="false" ht="22.35" hidden="false" customHeight="false" outlineLevel="0" collapsed="false">
      <c r="A3030" s="6" t="s">
        <v>4633</v>
      </c>
      <c r="B3030" s="7" t="s">
        <v>1511</v>
      </c>
      <c r="C3030" s="17" t="n">
        <v>1352</v>
      </c>
      <c r="D3030" s="16" t="n">
        <v>-0.00185539754965092</v>
      </c>
      <c r="E3030" s="18" t="n">
        <v>0.000344758478413918</v>
      </c>
      <c r="F3030" s="16" t="n">
        <v>-0.00176402724504099</v>
      </c>
      <c r="G3030" s="18" t="n">
        <v>0.000308370792633474</v>
      </c>
      <c r="H3030" s="16" t="n">
        <v>2.76091638617171</v>
      </c>
      <c r="I3030" s="17" t="n">
        <v>167.630100669508</v>
      </c>
      <c r="J3030" s="16" t="n">
        <v>0.00640631108407388</v>
      </c>
      <c r="K3030" s="16" t="n">
        <v>0.0147783162862182</v>
      </c>
      <c r="L3030" s="16" t="n">
        <v>0.290025011749327</v>
      </c>
      <c r="M3030" s="16" t="n">
        <v>0.589177950200314</v>
      </c>
      <c r="N3030" s="16" t="n">
        <v>0.252137713841485</v>
      </c>
      <c r="O3030" s="16" t="n">
        <v>0.0510164308664457</v>
      </c>
      <c r="P3030" s="34" t="b">
        <f aca="false">TRUE()</f>
        <v>1</v>
      </c>
      <c r="Q3030" s="18" t="n">
        <v>0.000178245788192469</v>
      </c>
    </row>
    <row r="3031" customFormat="false" ht="22.35" hidden="false" customHeight="false" outlineLevel="0" collapsed="false">
      <c r="A3031" s="6" t="s">
        <v>4634</v>
      </c>
      <c r="B3031" s="7" t="s">
        <v>1511</v>
      </c>
      <c r="C3031" s="17" t="n">
        <v>1353</v>
      </c>
      <c r="D3031" s="16" t="n">
        <v>-0.00186326730396696</v>
      </c>
      <c r="E3031" s="18" t="n">
        <v>0.00034321910852873</v>
      </c>
      <c r="F3031" s="16" t="n">
        <v>-0.00177191122618327</v>
      </c>
      <c r="G3031" s="18" t="n">
        <v>0.000309134635841389</v>
      </c>
      <c r="H3031" s="16" t="n">
        <v>2.77018026607498</v>
      </c>
      <c r="I3031" s="17" t="n">
        <v>168.257031265221</v>
      </c>
      <c r="J3031" s="16" t="n">
        <v>0.00623235061541456</v>
      </c>
      <c r="K3031" s="16" t="n">
        <v>0.014425128306732</v>
      </c>
      <c r="L3031" s="16" t="n">
        <v>0.289663387929027</v>
      </c>
      <c r="M3031" s="16" t="n">
        <v>0.589241340838785</v>
      </c>
      <c r="N3031" s="16" t="n">
        <v>0.252137713841485</v>
      </c>
      <c r="O3031" s="16" t="n">
        <v>0.0508569628705699</v>
      </c>
      <c r="P3031" s="34" t="b">
        <f aca="false">TRUE()</f>
        <v>1</v>
      </c>
      <c r="Q3031" s="18" t="n">
        <v>0.000539123905413057</v>
      </c>
    </row>
    <row r="3032" customFormat="false" ht="22.35" hidden="false" customHeight="false" outlineLevel="0" collapsed="false">
      <c r="A3032" s="6" t="s">
        <v>4635</v>
      </c>
      <c r="B3032" s="7" t="s">
        <v>1511</v>
      </c>
      <c r="C3032" s="17" t="n">
        <v>1354</v>
      </c>
      <c r="D3032" s="16" t="n">
        <v>-0.00187962040507964</v>
      </c>
      <c r="E3032" s="18" t="n">
        <v>0.00034347901563127</v>
      </c>
      <c r="F3032" s="16" t="n">
        <v>-0.00178839577976679</v>
      </c>
      <c r="G3032" s="18" t="n">
        <v>0.00031269322323426</v>
      </c>
      <c r="H3032" s="16" t="n">
        <v>2.75991888869829</v>
      </c>
      <c r="I3032" s="17" t="n">
        <v>169.240003821315</v>
      </c>
      <c r="J3032" s="16" t="n">
        <v>0.00641876741354148</v>
      </c>
      <c r="K3032" s="16" t="n">
        <v>0.0147988248701095</v>
      </c>
      <c r="L3032" s="16" t="n">
        <v>0.28655480385302</v>
      </c>
      <c r="M3032" s="16" t="n">
        <v>0.588151021857092</v>
      </c>
      <c r="N3032" s="16" t="n">
        <v>0.253384259822834</v>
      </c>
      <c r="O3032" s="16" t="n">
        <v>0.0500326084201627</v>
      </c>
      <c r="P3032" s="34" t="b">
        <f aca="false">TRUE()</f>
        <v>1</v>
      </c>
      <c r="Q3032" s="18" t="n">
        <v>0.000486629078705789</v>
      </c>
    </row>
    <row r="3033" customFormat="false" ht="22.35" hidden="false" customHeight="false" outlineLevel="0" collapsed="false">
      <c r="A3033" s="6" t="s">
        <v>4636</v>
      </c>
      <c r="B3033" s="7" t="s">
        <v>1511</v>
      </c>
      <c r="C3033" s="17" t="n">
        <v>1355</v>
      </c>
      <c r="D3033" s="16" t="n">
        <v>-0.00190374882735586</v>
      </c>
      <c r="E3033" s="18" t="n">
        <v>0.000345523347747562</v>
      </c>
      <c r="F3033" s="16" t="n">
        <v>-0.0018128128639856</v>
      </c>
      <c r="G3033" s="18" t="n">
        <v>0.000319143203685064</v>
      </c>
      <c r="H3033" s="16" t="n">
        <v>2.72918031328309</v>
      </c>
      <c r="I3033" s="17" t="n">
        <v>170.608876150881</v>
      </c>
      <c r="J3033" s="16" t="n">
        <v>0.00701486800437793</v>
      </c>
      <c r="K3033" s="16" t="n">
        <v>0.0159516176537909</v>
      </c>
      <c r="L3033" s="16" t="n">
        <v>0.280654988286975</v>
      </c>
      <c r="M3033" s="16" t="n">
        <v>0.586452152746082</v>
      </c>
      <c r="N3033" s="16" t="n">
        <v>0.257765694900709</v>
      </c>
      <c r="O3033" s="16" t="n">
        <v>0.0485649310769302</v>
      </c>
      <c r="P3033" s="34" t="b">
        <f aca="false">TRUE()</f>
        <v>1</v>
      </c>
      <c r="Q3033" s="18" t="n">
        <v>0.000281073063281461</v>
      </c>
    </row>
    <row r="3034" customFormat="false" ht="22.35" hidden="false" customHeight="false" outlineLevel="0" collapsed="false">
      <c r="A3034" s="6" t="s">
        <v>4637</v>
      </c>
      <c r="B3034" s="7" t="s">
        <v>1511</v>
      </c>
      <c r="C3034" s="17" t="n">
        <v>1356</v>
      </c>
      <c r="D3034" s="16" t="n">
        <v>-0.00193836137889012</v>
      </c>
      <c r="E3034" s="18" t="n">
        <v>0.000349728324317661</v>
      </c>
      <c r="F3034" s="16" t="n">
        <v>-0.00184771621753757</v>
      </c>
      <c r="G3034" s="18" t="n">
        <v>0.000328903641075191</v>
      </c>
      <c r="H3034" s="16" t="n">
        <v>2.68054141120481</v>
      </c>
      <c r="I3034" s="17" t="n">
        <v>172.37420969391</v>
      </c>
      <c r="J3034" s="16" t="n">
        <v>0.00806375265184833</v>
      </c>
      <c r="K3034" s="16" t="n">
        <v>0.0180596726957208</v>
      </c>
      <c r="L3034" s="16" t="n">
        <v>0.272372975358161</v>
      </c>
      <c r="M3034" s="16" t="n">
        <v>0.584119377250368</v>
      </c>
      <c r="N3034" s="16" t="n">
        <v>0.262886742586401</v>
      </c>
      <c r="O3034" s="16" t="n">
        <v>0.0466195753220707</v>
      </c>
      <c r="P3034" s="34" t="b">
        <f aca="false">TRUE()</f>
        <v>1</v>
      </c>
      <c r="Q3034" s="18" t="n">
        <v>0.000474745395363552</v>
      </c>
    </row>
    <row r="3035" customFormat="false" ht="22.35" hidden="false" customHeight="false" outlineLevel="0" collapsed="false">
      <c r="A3035" s="6" t="s">
        <v>4638</v>
      </c>
      <c r="B3035" s="7" t="s">
        <v>1511</v>
      </c>
      <c r="C3035" s="17" t="n">
        <v>1357</v>
      </c>
      <c r="D3035" s="16" t="n">
        <v>-0.00198280137547648</v>
      </c>
      <c r="E3035" s="18" t="n">
        <v>0.000355896881126794</v>
      </c>
      <c r="F3035" s="16" t="n">
        <v>-0.00189240795973861</v>
      </c>
      <c r="G3035" s="18" t="n">
        <v>0.000341929514029224</v>
      </c>
      <c r="H3035" s="16" t="n">
        <v>2.61814743262418</v>
      </c>
      <c r="I3035" s="17" t="n">
        <v>174.557012628383</v>
      </c>
      <c r="J3035" s="16" t="n">
        <v>0.00961774124848726</v>
      </c>
      <c r="K3035" s="16" t="n">
        <v>0.0211230024302744</v>
      </c>
      <c r="L3035" s="16" t="n">
        <v>0.262282434013214</v>
      </c>
      <c r="M3035" s="16" t="n">
        <v>0.580518788985243</v>
      </c>
      <c r="N3035" s="16" t="n">
        <v>0.264199663882374</v>
      </c>
      <c r="O3035" s="16" t="n">
        <v>0.0443438359287378</v>
      </c>
      <c r="P3035" s="34" t="b">
        <f aca="false">TRUE()</f>
        <v>1</v>
      </c>
      <c r="Q3035" s="18" t="n">
        <v>0.000320561816889648</v>
      </c>
    </row>
    <row r="3036" customFormat="false" ht="22.35" hidden="false" customHeight="false" outlineLevel="0" collapsed="false">
      <c r="A3036" s="6" t="s">
        <v>4639</v>
      </c>
      <c r="B3036" s="7" t="s">
        <v>1511</v>
      </c>
      <c r="C3036" s="17" t="n">
        <v>1358</v>
      </c>
      <c r="D3036" s="16" t="n">
        <v>-0.00203991653123227</v>
      </c>
      <c r="E3036" s="18" t="n">
        <v>0.000364567117234229</v>
      </c>
      <c r="F3036" s="16" t="n">
        <v>-0.00194958912804709</v>
      </c>
      <c r="G3036" s="18" t="n">
        <v>0.000358502512424519</v>
      </c>
      <c r="H3036" s="16" t="n">
        <v>2.5445401266586</v>
      </c>
      <c r="I3036" s="17" t="n">
        <v>177.053242934928</v>
      </c>
      <c r="J3036" s="16" t="n">
        <v>0.0117963190931985</v>
      </c>
      <c r="K3036" s="16" t="n">
        <v>0.0254046311555649</v>
      </c>
      <c r="L3036" s="16" t="n">
        <v>0.250992849424136</v>
      </c>
      <c r="M3036" s="16" t="n">
        <v>0.576613925655459</v>
      </c>
      <c r="N3036" s="16" t="n">
        <v>0.266596388512743</v>
      </c>
      <c r="O3036" s="16" t="n">
        <v>0.0419880309565108</v>
      </c>
      <c r="P3036" s="34" t="b">
        <f aca="false">TRUE()</f>
        <v>1</v>
      </c>
      <c r="Q3036" s="18" t="n">
        <v>0.000347663308564468</v>
      </c>
    </row>
    <row r="3037" customFormat="false" ht="22.35" hidden="false" customHeight="false" outlineLevel="0" collapsed="false">
      <c r="A3037" s="6" t="s">
        <v>4640</v>
      </c>
      <c r="B3037" s="7" t="s">
        <v>1511</v>
      </c>
      <c r="C3037" s="17" t="n">
        <v>1359</v>
      </c>
      <c r="D3037" s="16" t="n">
        <v>-0.00210944617044716</v>
      </c>
      <c r="E3037" s="18" t="n">
        <v>0.000375671276717554</v>
      </c>
      <c r="F3037" s="16" t="n">
        <v>-0.00201899249179845</v>
      </c>
      <c r="G3037" s="18" t="n">
        <v>0.000378363475913506</v>
      </c>
      <c r="H3037" s="16" t="n">
        <v>2.46296956176094</v>
      </c>
      <c r="I3037" s="17" t="n">
        <v>179.755442465204</v>
      </c>
      <c r="J3037" s="16" t="n">
        <v>0.0147207880606001</v>
      </c>
      <c r="K3037" s="16" t="n">
        <v>0.0310897050643717</v>
      </c>
      <c r="L3037" s="16" t="n">
        <v>0.239109138030872</v>
      </c>
      <c r="M3037" s="16" t="n">
        <v>0.572759774836452</v>
      </c>
      <c r="N3037" s="16" t="n">
        <v>0.283080494277084</v>
      </c>
      <c r="O3037" s="16" t="n">
        <v>0.039746212026936</v>
      </c>
      <c r="P3037" s="34" t="b">
        <f aca="false">TRUE()</f>
        <v>1</v>
      </c>
      <c r="Q3037" s="18" t="n">
        <v>7.41032385769228E-005</v>
      </c>
    </row>
    <row r="3038" customFormat="false" ht="22.35" hidden="false" customHeight="false" outlineLevel="0" collapsed="false">
      <c r="A3038" s="6" t="s">
        <v>4641</v>
      </c>
      <c r="B3038" s="7" t="s">
        <v>1511</v>
      </c>
      <c r="C3038" s="17" t="n">
        <v>1360</v>
      </c>
      <c r="D3038" s="16" t="n">
        <v>-0.00219284144321083</v>
      </c>
      <c r="E3038" s="18" t="n">
        <v>0.000389393438280217</v>
      </c>
      <c r="F3038" s="16" t="n">
        <v>-0.00210177709864194</v>
      </c>
      <c r="G3038" s="18" t="n">
        <v>0.000401186971657661</v>
      </c>
      <c r="H3038" s="16" t="n">
        <v>2.38285395873981</v>
      </c>
      <c r="I3038" s="17" t="n">
        <v>182.453992892833</v>
      </c>
      <c r="J3038" s="16" t="n">
        <v>0.0182064802836432</v>
      </c>
      <c r="K3038" s="16" t="n">
        <v>0.0373120460133923</v>
      </c>
      <c r="L3038" s="16" t="n">
        <v>0.22786288758582</v>
      </c>
      <c r="M3038" s="16" t="n">
        <v>0.567485673715706</v>
      </c>
      <c r="N3038" s="16" t="n">
        <v>0.300791260229729</v>
      </c>
      <c r="O3038" s="16" t="n">
        <v>0.0377138467680471</v>
      </c>
      <c r="P3038" s="34" t="b">
        <f aca="false">TRUE()</f>
        <v>1</v>
      </c>
      <c r="Q3038" s="18" t="n">
        <v>0.00039181035504881</v>
      </c>
    </row>
    <row r="3039" customFormat="false" ht="22.35" hidden="false" customHeight="false" outlineLevel="0" collapsed="false">
      <c r="A3039" s="6" t="s">
        <v>4642</v>
      </c>
      <c r="B3039" s="7" t="s">
        <v>1511</v>
      </c>
      <c r="C3039" s="17" t="n">
        <v>1361</v>
      </c>
      <c r="D3039" s="16" t="n">
        <v>-0.00228929860758219</v>
      </c>
      <c r="E3039" s="18" t="n">
        <v>0.000405697262265899</v>
      </c>
      <c r="F3039" s="16" t="n">
        <v>-0.00219716011155153</v>
      </c>
      <c r="G3039" s="18" t="n">
        <v>0.000426804308827323</v>
      </c>
      <c r="H3039" s="16" t="n">
        <v>2.30543334239881</v>
      </c>
      <c r="I3039" s="17" t="n">
        <v>185.05800708705</v>
      </c>
      <c r="J3039" s="16" t="n">
        <v>0.0222513657660752</v>
      </c>
      <c r="K3039" s="16" t="n">
        <v>0.0443957538121212</v>
      </c>
      <c r="L3039" s="16" t="n">
        <v>0.217418802760588</v>
      </c>
      <c r="M3039" s="16" t="n">
        <v>0.563428672853593</v>
      </c>
      <c r="N3039" s="16" t="n">
        <v>0.317791681172117</v>
      </c>
      <c r="O3039" s="16" t="n">
        <v>0.0358892977926134</v>
      </c>
      <c r="P3039" s="34" t="b">
        <f aca="false">TRUE()</f>
        <v>1</v>
      </c>
      <c r="Q3039" s="18" t="n">
        <v>0.000480248107491569</v>
      </c>
    </row>
    <row r="3040" customFormat="false" ht="22.35" hidden="false" customHeight="false" outlineLevel="0" collapsed="false">
      <c r="A3040" s="6" t="s">
        <v>4643</v>
      </c>
      <c r="B3040" s="7" t="s">
        <v>1511</v>
      </c>
      <c r="C3040" s="17" t="n">
        <v>1362</v>
      </c>
      <c r="D3040" s="16" t="n">
        <v>-0.00240152071561758</v>
      </c>
      <c r="E3040" s="18" t="n">
        <v>0.000424679227577826</v>
      </c>
      <c r="F3040" s="16" t="n">
        <v>-0.00230755078151998</v>
      </c>
      <c r="G3040" s="18" t="n">
        <v>0.000454650673459584</v>
      </c>
      <c r="H3040" s="16" t="n">
        <v>2.23892083955183</v>
      </c>
      <c r="I3040" s="17" t="n">
        <v>187.331029624908</v>
      </c>
      <c r="J3040" s="16" t="n">
        <v>0.0263376437011745</v>
      </c>
      <c r="K3040" s="16" t="n">
        <v>0.0513633559021965</v>
      </c>
      <c r="L3040" s="16" t="n">
        <v>0.208708660423166</v>
      </c>
      <c r="M3040" s="16" t="n">
        <v>0.56029717531315</v>
      </c>
      <c r="N3040" s="16" t="n">
        <v>0.332968692381961</v>
      </c>
      <c r="O3040" s="16" t="n">
        <v>0.0343143351779123</v>
      </c>
      <c r="P3040" s="34" t="b">
        <f aca="false">FALSE()</f>
        <v>0</v>
      </c>
      <c r="Q3040" s="16"/>
    </row>
    <row r="3041" customFormat="false" ht="22.35" hidden="false" customHeight="false" outlineLevel="0" collapsed="false">
      <c r="A3041" s="6" t="s">
        <v>4644</v>
      </c>
      <c r="B3041" s="7" t="s">
        <v>1511</v>
      </c>
      <c r="C3041" s="17" t="n">
        <v>1363</v>
      </c>
      <c r="D3041" s="16" t="n">
        <v>-0.00252941169199575</v>
      </c>
      <c r="E3041" s="18" t="n">
        <v>0.000446312230566929</v>
      </c>
      <c r="F3041" s="16" t="n">
        <v>-0.00243269554719871</v>
      </c>
      <c r="G3041" s="18" t="n">
        <v>0.000484524820805325</v>
      </c>
      <c r="H3041" s="16" t="n">
        <v>2.18686540000593</v>
      </c>
      <c r="I3041" s="17" t="n">
        <v>189.209578908026</v>
      </c>
      <c r="J3041" s="16" t="n">
        <v>0.0299788813618141</v>
      </c>
      <c r="K3041" s="16" t="n">
        <v>0.0574387616119706</v>
      </c>
      <c r="L3041" s="16" t="n">
        <v>0.201977097843227</v>
      </c>
      <c r="M3041" s="16" t="n">
        <v>0.557964399817435</v>
      </c>
      <c r="N3041" s="16" t="n">
        <v>0.3424551742419</v>
      </c>
      <c r="O3041" s="16" t="n">
        <v>0.0329484092166511</v>
      </c>
      <c r="P3041" s="34" t="b">
        <f aca="false">FALSE()</f>
        <v>0</v>
      </c>
      <c r="Q3041" s="16"/>
    </row>
    <row r="3042" customFormat="false" ht="22.35" hidden="false" customHeight="false" outlineLevel="0" collapsed="false">
      <c r="A3042" s="6" t="s">
        <v>4645</v>
      </c>
      <c r="B3042" s="7" t="s">
        <v>1511</v>
      </c>
      <c r="C3042" s="17" t="n">
        <v>1364</v>
      </c>
      <c r="D3042" s="16" t="n">
        <v>-0.00267364249613364</v>
      </c>
      <c r="E3042" s="18" t="n">
        <v>0.000470314958287257</v>
      </c>
      <c r="F3042" s="16" t="n">
        <v>-0.00257300209697882</v>
      </c>
      <c r="G3042" s="18" t="n">
        <v>0.000515511879724128</v>
      </c>
      <c r="H3042" s="16" t="n">
        <v>2.15545588967689</v>
      </c>
      <c r="I3042" s="17" t="n">
        <v>190.536825607228</v>
      </c>
      <c r="J3042" s="16" t="n">
        <v>0.0323803506152937</v>
      </c>
      <c r="K3042" s="16" t="n">
        <v>0.0612202528717399</v>
      </c>
      <c r="L3042" s="16" t="n">
        <v>0.197812286457126</v>
      </c>
      <c r="M3042" s="16" t="n">
        <v>0.556531771388002</v>
      </c>
      <c r="N3042" s="16" t="n">
        <v>0.347129658824801</v>
      </c>
      <c r="O3042" s="16" t="n">
        <v>0.0317575261211321</v>
      </c>
      <c r="P3042" s="34" t="b">
        <f aca="false">FALSE()</f>
        <v>0</v>
      </c>
      <c r="Q3042" s="16"/>
    </row>
    <row r="3043" customFormat="false" ht="22.35" hidden="false" customHeight="false" outlineLevel="0" collapsed="false">
      <c r="A3043" s="6" t="s">
        <v>4646</v>
      </c>
      <c r="B3043" s="7" t="s">
        <v>1511</v>
      </c>
      <c r="C3043" s="17" t="n">
        <v>1365</v>
      </c>
      <c r="D3043" s="16" t="n">
        <v>-0.00283479208291472</v>
      </c>
      <c r="E3043" s="18" t="n">
        <v>0.000496842428485232</v>
      </c>
      <c r="F3043" s="16" t="n">
        <v>-0.00272896808475708</v>
      </c>
      <c r="G3043" s="18" t="n">
        <v>0.000547312854831132</v>
      </c>
      <c r="H3043" s="16" t="n">
        <v>2.14337110172568</v>
      </c>
      <c r="I3043" s="17" t="n">
        <v>191.237262914533</v>
      </c>
      <c r="J3043" s="16" t="n">
        <v>0.0333465762993371</v>
      </c>
      <c r="K3043" s="16" t="n">
        <v>0.062903768928295</v>
      </c>
      <c r="L3043" s="16" t="n">
        <v>0.196054156653183</v>
      </c>
      <c r="M3043" s="16" t="n">
        <v>0.555340027384756</v>
      </c>
      <c r="N3043" s="16" t="n">
        <v>0.347080895326136</v>
      </c>
      <c r="O3043" s="16" t="n">
        <v>0.0307086586149366</v>
      </c>
      <c r="P3043" s="34" t="b">
        <f aca="false">FALSE()</f>
        <v>0</v>
      </c>
      <c r="Q3043" s="16"/>
    </row>
    <row r="3044" customFormat="false" ht="22.35" hidden="false" customHeight="false" outlineLevel="0" collapsed="false">
      <c r="A3044" s="6" t="s">
        <v>4647</v>
      </c>
      <c r="B3044" s="7" t="s">
        <v>1511</v>
      </c>
      <c r="C3044" s="17" t="n">
        <v>1366</v>
      </c>
      <c r="D3044" s="16" t="n">
        <v>-0.00301360521727492</v>
      </c>
      <c r="E3044" s="18" t="n">
        <v>0.000525628035258043</v>
      </c>
      <c r="F3044" s="16" t="n">
        <v>-0.00290115527648925</v>
      </c>
      <c r="G3044" s="18" t="n">
        <v>0.000579414830922593</v>
      </c>
      <c r="H3044" s="16" t="n">
        <v>2.15255781516597</v>
      </c>
      <c r="I3044" s="17" t="n">
        <v>191.332917950382</v>
      </c>
      <c r="J3044" s="16" t="n">
        <v>0.032605673470538</v>
      </c>
      <c r="K3044" s="16" t="n">
        <v>0.0615901433330599</v>
      </c>
      <c r="L3044" s="16" t="n">
        <v>0.196806189311161</v>
      </c>
      <c r="M3044" s="16" t="n">
        <v>0.55563162432172</v>
      </c>
      <c r="N3044" s="16" t="n">
        <v>0.340584355880744</v>
      </c>
      <c r="O3044" s="16" t="n">
        <v>0.0297811089669021</v>
      </c>
      <c r="P3044" s="34" t="b">
        <f aca="false">FALSE()</f>
        <v>0</v>
      </c>
      <c r="Q3044" s="16"/>
    </row>
    <row r="3045" customFormat="false" ht="22.35" hidden="false" customHeight="false" outlineLevel="0" collapsed="false">
      <c r="A3045" s="6" t="s">
        <v>4648</v>
      </c>
      <c r="B3045" s="7" t="s">
        <v>1511</v>
      </c>
      <c r="C3045" s="17" t="n">
        <v>1367</v>
      </c>
      <c r="D3045" s="16" t="n">
        <v>-0.0032109548039996</v>
      </c>
      <c r="E3045" s="18" t="n">
        <v>0.000556783678269088</v>
      </c>
      <c r="F3045" s="16" t="n">
        <v>-0.00309046449327678</v>
      </c>
      <c r="G3045" s="18" t="n">
        <v>0.000611905589757118</v>
      </c>
      <c r="H3045" s="16" t="n">
        <v>2.17869869586055</v>
      </c>
      <c r="I3045" s="17" t="n">
        <v>190.906934300817</v>
      </c>
      <c r="J3045" s="16" t="n">
        <v>0.03057909179625</v>
      </c>
      <c r="K3045" s="16" t="n">
        <v>0.0584269019127244</v>
      </c>
      <c r="L3045" s="16" t="n">
        <v>0.199595507014351</v>
      </c>
      <c r="M3045" s="16" t="n">
        <v>0.556721943303413</v>
      </c>
      <c r="N3045" s="16" t="n">
        <v>0.330533445995854</v>
      </c>
      <c r="O3045" s="16" t="n">
        <v>0.0289662973420826</v>
      </c>
      <c r="P3045" s="34" t="b">
        <f aca="false">FALSE()</f>
        <v>0</v>
      </c>
      <c r="Q3045" s="16"/>
    </row>
    <row r="3046" customFormat="false" ht="22.35" hidden="false" customHeight="false" outlineLevel="0" collapsed="false">
      <c r="A3046" s="6" t="s">
        <v>4649</v>
      </c>
      <c r="B3046" s="7" t="s">
        <v>1511</v>
      </c>
      <c r="C3046" s="17" t="n">
        <v>1368</v>
      </c>
      <c r="D3046" s="16" t="n">
        <v>-0.00342492916644579</v>
      </c>
      <c r="E3046" s="18" t="n">
        <v>0.00058976385798487</v>
      </c>
      <c r="F3046" s="16" t="n">
        <v>-0.00329508773952003</v>
      </c>
      <c r="G3046" s="18" t="n">
        <v>0.000644254451568229</v>
      </c>
      <c r="H3046" s="16" t="n">
        <v>2.21909707452453</v>
      </c>
      <c r="I3046" s="17" t="n">
        <v>190.065851398186</v>
      </c>
      <c r="J3046" s="16" t="n">
        <v>0.0276632128259303</v>
      </c>
      <c r="K3046" s="16" t="n">
        <v>0.0536208936140172</v>
      </c>
      <c r="L3046" s="16" t="n">
        <v>0.20411031777735</v>
      </c>
      <c r="M3046" s="16" t="n">
        <v>0.558763121862163</v>
      </c>
      <c r="N3046" s="16" t="n">
        <v>0.314123900870113</v>
      </c>
      <c r="O3046" s="16" t="n">
        <v>0.0282710627950365</v>
      </c>
      <c r="P3046" s="34" t="b">
        <f aca="false">FALSE()</f>
        <v>0</v>
      </c>
      <c r="Q3046" s="16"/>
    </row>
    <row r="3047" customFormat="false" ht="22.35" hidden="false" customHeight="false" outlineLevel="0" collapsed="false">
      <c r="A3047" s="6" t="s">
        <v>4650</v>
      </c>
      <c r="B3047" s="7" t="s">
        <v>1511</v>
      </c>
      <c r="C3047" s="17" t="n">
        <v>1369</v>
      </c>
      <c r="D3047" s="16" t="n">
        <v>-0.00365771329423278</v>
      </c>
      <c r="E3047" s="18" t="n">
        <v>0.000624957841003605</v>
      </c>
      <c r="F3047" s="16" t="n">
        <v>-0.00351718623031376</v>
      </c>
      <c r="G3047" s="18" t="n">
        <v>0.000677086312329811</v>
      </c>
      <c r="H3047" s="16" t="n">
        <v>2.27007558801768</v>
      </c>
      <c r="I3047" s="17" t="n">
        <v>188.931991304312</v>
      </c>
      <c r="J3047" s="16" t="n">
        <v>0.0243320201769614</v>
      </c>
      <c r="K3047" s="16" t="n">
        <v>0.0479932907482841</v>
      </c>
      <c r="L3047" s="16" t="n">
        <v>0.209945541676017</v>
      </c>
      <c r="M3047" s="16" t="n">
        <v>0.561742481870277</v>
      </c>
      <c r="N3047" s="16" t="n">
        <v>0.295296782230088</v>
      </c>
      <c r="O3047" s="16" t="n">
        <v>0.0276989515921349</v>
      </c>
      <c r="P3047" s="34" t="b">
        <f aca="false">TRUE()</f>
        <v>1</v>
      </c>
      <c r="Q3047" s="18" t="n">
        <v>0.000671077003872711</v>
      </c>
    </row>
    <row r="3048" customFormat="false" ht="22.35" hidden="false" customHeight="false" outlineLevel="0" collapsed="false">
      <c r="A3048" s="6" t="s">
        <v>4651</v>
      </c>
      <c r="B3048" s="7" t="s">
        <v>1511</v>
      </c>
      <c r="C3048" s="17" t="n">
        <v>1370</v>
      </c>
      <c r="D3048" s="16" t="n">
        <v>-0.00390470093264073</v>
      </c>
      <c r="E3048" s="18" t="n">
        <v>0.000661556373693571</v>
      </c>
      <c r="F3048" s="16" t="n">
        <v>-0.003752560682667</v>
      </c>
      <c r="G3048" s="18" t="n">
        <v>0.000710094341476979</v>
      </c>
      <c r="H3048" s="16" t="n">
        <v>2.32581620019103</v>
      </c>
      <c r="I3048" s="17" t="n">
        <v>187.677675872661</v>
      </c>
      <c r="J3048" s="16" t="n">
        <v>0.0210968426625256</v>
      </c>
      <c r="K3048" s="16" t="n">
        <v>0.0423774913114623</v>
      </c>
      <c r="L3048" s="16" t="n">
        <v>0.216433921858249</v>
      </c>
      <c r="M3048" s="16" t="n">
        <v>0.56524164511385</v>
      </c>
      <c r="N3048" s="16" t="n">
        <v>0.277128808285833</v>
      </c>
      <c r="O3048" s="16" t="n">
        <v>0.0272366595795832</v>
      </c>
      <c r="P3048" s="34" t="b">
        <f aca="false">TRUE()</f>
        <v>1</v>
      </c>
      <c r="Q3048" s="18" t="n">
        <v>0.000492933738718909</v>
      </c>
    </row>
    <row r="3049" customFormat="false" ht="22.35" hidden="false" customHeight="false" outlineLevel="0" collapsed="false">
      <c r="A3049" s="6" t="s">
        <v>4652</v>
      </c>
      <c r="B3049" s="7" t="s">
        <v>1511</v>
      </c>
      <c r="C3049" s="17" t="n">
        <v>1371</v>
      </c>
      <c r="D3049" s="16" t="n">
        <v>-0.00416732014382925</v>
      </c>
      <c r="E3049" s="18" t="n">
        <v>0.000699640263854396</v>
      </c>
      <c r="F3049" s="16" t="n">
        <v>-0.00400270909404303</v>
      </c>
      <c r="G3049" s="18" t="n">
        <v>0.000743768319222876</v>
      </c>
      <c r="H3049" s="16" t="n">
        <v>2.38376927954695</v>
      </c>
      <c r="I3049" s="17" t="n">
        <v>186.405972050649</v>
      </c>
      <c r="J3049" s="16" t="n">
        <v>0.0181406991094331</v>
      </c>
      <c r="K3049" s="16" t="n">
        <v>0.0372108561261351</v>
      </c>
      <c r="L3049" s="16" t="n">
        <v>0.22325142212553</v>
      </c>
      <c r="M3049" s="16" t="n">
        <v>0.568842233378975</v>
      </c>
      <c r="N3049" s="16" t="n">
        <v>0.264199663882374</v>
      </c>
      <c r="O3049" s="16" t="n">
        <v>0.0268593511297213</v>
      </c>
      <c r="P3049" s="34" t="b">
        <f aca="false">TRUE()</f>
        <v>1</v>
      </c>
      <c r="Q3049" s="18" t="n">
        <v>0.000817314630600592</v>
      </c>
    </row>
    <row r="3050" customFormat="false" ht="22.35" hidden="false" customHeight="false" outlineLevel="0" collapsed="false">
      <c r="A3050" s="6" t="s">
        <v>4653</v>
      </c>
      <c r="B3050" s="7" t="s">
        <v>1511</v>
      </c>
      <c r="C3050" s="17" t="n">
        <v>1372</v>
      </c>
      <c r="D3050" s="16" t="n">
        <v>-0.00444219750848565</v>
      </c>
      <c r="E3050" s="18" t="n">
        <v>0.000738692235272293</v>
      </c>
      <c r="F3050" s="16" t="n">
        <v>-0.00426456937120159</v>
      </c>
      <c r="G3050" s="18" t="n">
        <v>0.000778185570362322</v>
      </c>
      <c r="H3050" s="16" t="n">
        <v>2.44035841046476</v>
      </c>
      <c r="I3050" s="17" t="n">
        <v>185.232450406848</v>
      </c>
      <c r="J3050" s="16" t="n">
        <v>0.0156137463331383</v>
      </c>
      <c r="K3050" s="16" t="n">
        <v>0.0327920279769858</v>
      </c>
      <c r="L3050" s="16" t="n">
        <v>0.229934429664234</v>
      </c>
      <c r="M3050" s="16" t="n">
        <v>0.572696384197982</v>
      </c>
      <c r="N3050" s="16" t="n">
        <v>0.262886742586401</v>
      </c>
      <c r="O3050" s="16" t="n">
        <v>0.0265105482966714</v>
      </c>
      <c r="P3050" s="34" t="b">
        <f aca="false">TRUE()</f>
        <v>1</v>
      </c>
      <c r="Q3050" s="18" t="n">
        <v>0.000690714677649633</v>
      </c>
    </row>
    <row r="3051" customFormat="false" ht="22.35" hidden="false" customHeight="false" outlineLevel="0" collapsed="false">
      <c r="A3051" s="6" t="s">
        <v>4654</v>
      </c>
      <c r="B3051" s="7" t="s">
        <v>1511</v>
      </c>
      <c r="C3051" s="17" t="n">
        <v>1373</v>
      </c>
      <c r="D3051" s="16" t="n">
        <v>-0.00472748241854102</v>
      </c>
      <c r="E3051" s="18" t="n">
        <v>0.000778207770777272</v>
      </c>
      <c r="F3051" s="16" t="n">
        <v>-0.00453660295989795</v>
      </c>
      <c r="G3051" s="18" t="n">
        <v>0.000813334920208069</v>
      </c>
      <c r="H3051" s="16" t="n">
        <v>2.49283834247961</v>
      </c>
      <c r="I3051" s="17" t="n">
        <v>184.225928171899</v>
      </c>
      <c r="J3051" s="16" t="n">
        <v>0.0135548481509365</v>
      </c>
      <c r="K3051" s="16" t="n">
        <v>0.0288327113410489</v>
      </c>
      <c r="L3051" s="16" t="n">
        <v>0.23612147294472</v>
      </c>
      <c r="M3051" s="16" t="n">
        <v>0.576639281910848</v>
      </c>
      <c r="N3051" s="16" t="n">
        <v>0.253266318872702</v>
      </c>
      <c r="O3051" s="16" t="n">
        <v>0.0261651053389189</v>
      </c>
      <c r="P3051" s="34" t="b">
        <f aca="false">TRUE()</f>
        <v>1</v>
      </c>
      <c r="Q3051" s="18" t="n">
        <v>0.000249594423569024</v>
      </c>
    </row>
    <row r="3052" customFormat="false" ht="22.35" hidden="false" customHeight="false" outlineLevel="0" collapsed="false">
      <c r="A3052" s="6" t="s">
        <v>4655</v>
      </c>
      <c r="B3052" s="7" t="s">
        <v>1511</v>
      </c>
      <c r="C3052" s="17" t="n">
        <v>1374</v>
      </c>
      <c r="D3052" s="16" t="n">
        <v>-0.00502065255131455</v>
      </c>
      <c r="E3052" s="18" t="n">
        <v>0.000817830426191676</v>
      </c>
      <c r="F3052" s="16" t="n">
        <v>-0.00481664371425606</v>
      </c>
      <c r="G3052" s="18" t="n">
        <v>0.00084950407324708</v>
      </c>
      <c r="H3052" s="16" t="n">
        <v>2.5380215141167</v>
      </c>
      <c r="I3052" s="17" t="n">
        <v>183.457490066562</v>
      </c>
      <c r="J3052" s="16" t="n">
        <v>0.0119797531735385</v>
      </c>
      <c r="K3052" s="16" t="n">
        <v>0.0257729267341548</v>
      </c>
      <c r="L3052" s="16" t="n">
        <v>0.241386845101119</v>
      </c>
      <c r="M3052" s="16" t="n">
        <v>0.579935595111314</v>
      </c>
      <c r="N3052" s="16" t="n">
        <v>0.242442789596412</v>
      </c>
      <c r="O3052" s="16" t="n">
        <v>0.0258051747322169</v>
      </c>
      <c r="P3052" s="34" t="b">
        <f aca="false">TRUE()</f>
        <v>1</v>
      </c>
      <c r="Q3052" s="18" t="n">
        <v>0.000429714511564095</v>
      </c>
    </row>
    <row r="3053" customFormat="false" ht="22.35" hidden="false" customHeight="false" outlineLevel="0" collapsed="false">
      <c r="A3053" s="6" t="s">
        <v>4656</v>
      </c>
      <c r="B3053" s="7" t="s">
        <v>1511</v>
      </c>
      <c r="C3053" s="17" t="n">
        <v>1375</v>
      </c>
      <c r="D3053" s="16" t="n">
        <v>-0.0053176393626844</v>
      </c>
      <c r="E3053" s="18" t="n">
        <v>0.000856836054709845</v>
      </c>
      <c r="F3053" s="16" t="n">
        <v>-0.00510077174754729</v>
      </c>
      <c r="G3053" s="18" t="n">
        <v>0.000886080253057735</v>
      </c>
      <c r="H3053" s="16" t="n">
        <v>2.57720580311899</v>
      </c>
      <c r="I3053" s="17" t="n">
        <v>182.909664215649</v>
      </c>
      <c r="J3053" s="16" t="n">
        <v>0.0107482084855078</v>
      </c>
      <c r="K3053" s="16" t="n">
        <v>0.0233168140171758</v>
      </c>
      <c r="L3053" s="16" t="n">
        <v>0.245838150272142</v>
      </c>
      <c r="M3053" s="16" t="n">
        <v>0.583307977077945</v>
      </c>
      <c r="N3053" s="16" t="n">
        <v>0.234636522116654</v>
      </c>
      <c r="O3053" s="16" t="n">
        <v>0.0253756077806833</v>
      </c>
      <c r="P3053" s="34" t="b">
        <f aca="false">TRUE()</f>
        <v>1</v>
      </c>
      <c r="Q3053" s="18" t="n">
        <v>0.000448449248066413</v>
      </c>
    </row>
    <row r="3054" customFormat="false" ht="22.35" hidden="false" customHeight="false" outlineLevel="0" collapsed="false">
      <c r="A3054" s="6" t="s">
        <v>4657</v>
      </c>
      <c r="B3054" s="7" t="s">
        <v>1511</v>
      </c>
      <c r="C3054" s="17" t="n">
        <v>1376</v>
      </c>
      <c r="D3054" s="16" t="n">
        <v>-0.00561390965627982</v>
      </c>
      <c r="E3054" s="18" t="n">
        <v>0.00089483228396801</v>
      </c>
      <c r="F3054" s="16" t="n">
        <v>-0.00538481594769455</v>
      </c>
      <c r="G3054" s="18" t="n">
        <v>0.000923243655018211</v>
      </c>
      <c r="H3054" s="16" t="n">
        <v>2.60795774641909</v>
      </c>
      <c r="I3054" s="17" t="n">
        <v>182.627268961214</v>
      </c>
      <c r="J3054" s="16" t="n">
        <v>0.00986202573927223</v>
      </c>
      <c r="K3054" s="16" t="n">
        <v>0.021620394515573</v>
      </c>
      <c r="L3054" s="16" t="n">
        <v>0.249153221383202</v>
      </c>
      <c r="M3054" s="16" t="n">
        <v>0.585323799381307</v>
      </c>
      <c r="N3054" s="16" t="n">
        <v>0.2303855347761</v>
      </c>
      <c r="O3054" s="16" t="n">
        <v>0.024844087043848</v>
      </c>
      <c r="P3054" s="34" t="b">
        <f aca="false">TRUE()</f>
        <v>1</v>
      </c>
      <c r="Q3054" s="18" t="n">
        <v>0.000293776338896414</v>
      </c>
    </row>
    <row r="3055" customFormat="false" ht="22.35" hidden="false" customHeight="false" outlineLevel="0" collapsed="false">
      <c r="A3055" s="6" t="s">
        <v>4658</v>
      </c>
      <c r="B3055" s="7" t="s">
        <v>1511</v>
      </c>
      <c r="C3055" s="17" t="n">
        <v>1377</v>
      </c>
      <c r="D3055" s="16" t="n">
        <v>-0.0059042887779091</v>
      </c>
      <c r="E3055" s="18" t="n">
        <v>0.00093089076898648</v>
      </c>
      <c r="F3055" s="16" t="n">
        <v>-0.00566365217253647</v>
      </c>
      <c r="G3055" s="18" t="n">
        <v>0.000959641748461313</v>
      </c>
      <c r="H3055" s="16" t="n">
        <v>2.6336389418146</v>
      </c>
      <c r="I3055" s="17" t="n">
        <v>182.524817616208</v>
      </c>
      <c r="J3055" s="16" t="n">
        <v>0.0091723913004561</v>
      </c>
      <c r="K3055" s="16" t="n">
        <v>0.0202260488293798</v>
      </c>
      <c r="L3055" s="16" t="n">
        <v>0.251747159097319</v>
      </c>
      <c r="M3055" s="16" t="n">
        <v>0.587694609260104</v>
      </c>
      <c r="N3055" s="16" t="n">
        <v>0.225188590304446</v>
      </c>
      <c r="O3055" s="16" t="n">
        <v>0.0242196647002692</v>
      </c>
      <c r="P3055" s="34" t="b">
        <f aca="false">TRUE()</f>
        <v>1</v>
      </c>
      <c r="Q3055" s="18" t="n">
        <v>0.000380055454635536</v>
      </c>
    </row>
    <row r="3056" customFormat="false" ht="22.35" hidden="false" customHeight="false" outlineLevel="0" collapsed="false">
      <c r="A3056" s="6" t="s">
        <v>4659</v>
      </c>
      <c r="B3056" s="7" t="s">
        <v>1511</v>
      </c>
      <c r="C3056" s="17" t="n">
        <v>1378</v>
      </c>
      <c r="D3056" s="16" t="n">
        <v>-0.00618559027052728</v>
      </c>
      <c r="E3056" s="18" t="n">
        <v>0.000964895159768893</v>
      </c>
      <c r="F3056" s="16" t="n">
        <v>-0.00593413967232917</v>
      </c>
      <c r="G3056" s="18" t="n">
        <v>0.000995342037258564</v>
      </c>
      <c r="H3056" s="16" t="n">
        <v>2.65470414179013</v>
      </c>
      <c r="I3056" s="17" t="n">
        <v>182.604058534309</v>
      </c>
      <c r="J3056" s="16" t="n">
        <v>0.00863882803867845</v>
      </c>
      <c r="K3056" s="16" t="n">
        <v>0.019151248055831</v>
      </c>
      <c r="L3056" s="16" t="n">
        <v>0.253651220673746</v>
      </c>
      <c r="M3056" s="16" t="n">
        <v>0.589215984583397</v>
      </c>
      <c r="N3056" s="16" t="n">
        <v>0.221977902188053</v>
      </c>
      <c r="O3056" s="16" t="n">
        <v>0.0235056626790505</v>
      </c>
      <c r="P3056" s="34" t="b">
        <f aca="false">TRUE()</f>
        <v>1</v>
      </c>
      <c r="Q3056" s="18" t="n">
        <v>0.000100376107905673</v>
      </c>
    </row>
    <row r="3057" customFormat="false" ht="22.35" hidden="false" customHeight="false" outlineLevel="0" collapsed="false">
      <c r="A3057" s="6" t="s">
        <v>4660</v>
      </c>
      <c r="B3057" s="7" t="s">
        <v>1511</v>
      </c>
      <c r="C3057" s="17" t="n">
        <v>1379</v>
      </c>
      <c r="D3057" s="16" t="n">
        <v>-0.00645148408706973</v>
      </c>
      <c r="E3057" s="18" t="n">
        <v>0.000995831001957674</v>
      </c>
      <c r="F3057" s="16" t="n">
        <v>-0.00619022291296564</v>
      </c>
      <c r="G3057" s="16" t="n">
        <v>0.0010287352801516</v>
      </c>
      <c r="H3057" s="16" t="n">
        <v>2.67191289995146</v>
      </c>
      <c r="I3057" s="17" t="n">
        <v>182.780420816315</v>
      </c>
      <c r="J3057" s="16" t="n">
        <v>0.00822344998861529</v>
      </c>
      <c r="K3057" s="16" t="n">
        <v>0.0183283122732296</v>
      </c>
      <c r="L3057" s="16" t="n">
        <v>0.255050839060896</v>
      </c>
      <c r="M3057" s="16" t="n">
        <v>0.590395050458948</v>
      </c>
      <c r="N3057" s="16" t="n">
        <v>0.220217682724184</v>
      </c>
      <c r="O3057" s="16" t="n">
        <v>0.0227002478044702</v>
      </c>
      <c r="P3057" s="34" t="b">
        <f aca="false">TRUE()</f>
        <v>1</v>
      </c>
      <c r="Q3057" s="18" t="n">
        <v>0.000161704112484441</v>
      </c>
    </row>
    <row r="3058" customFormat="false" ht="22.35" hidden="false" customHeight="false" outlineLevel="0" collapsed="false">
      <c r="A3058" s="6" t="s">
        <v>4661</v>
      </c>
      <c r="B3058" s="7" t="s">
        <v>1511</v>
      </c>
      <c r="C3058" s="17" t="n">
        <v>1380</v>
      </c>
      <c r="D3058" s="16" t="n">
        <v>-0.0066990741602492</v>
      </c>
      <c r="E3058" s="16" t="n">
        <v>0.00102364724750641</v>
      </c>
      <c r="F3058" s="16" t="n">
        <v>-0.00642903312651442</v>
      </c>
      <c r="G3058" s="16" t="n">
        <v>0.00105938638736034</v>
      </c>
      <c r="H3058" s="16" t="n">
        <v>2.68579774097907</v>
      </c>
      <c r="I3058" s="17" t="n">
        <v>183.002751128958</v>
      </c>
      <c r="J3058" s="16" t="n">
        <v>0.00790122063189033</v>
      </c>
      <c r="K3058" s="16" t="n">
        <v>0.0177243597958621</v>
      </c>
      <c r="L3058" s="16" t="n">
        <v>0.256067680848308</v>
      </c>
      <c r="M3058" s="16" t="n">
        <v>0.591383944419088</v>
      </c>
      <c r="N3058" s="16" t="n">
        <v>0.218464539430515</v>
      </c>
      <c r="O3058" s="16" t="n">
        <v>0.0218155750369495</v>
      </c>
      <c r="P3058" s="34" t="b">
        <f aca="false">TRUE()</f>
        <v>1</v>
      </c>
      <c r="Q3058" s="18" t="n">
        <v>0.000187454329037893</v>
      </c>
    </row>
    <row r="3059" customFormat="false" ht="22.35" hidden="false" customHeight="false" outlineLevel="0" collapsed="false">
      <c r="A3059" s="6" t="s">
        <v>4662</v>
      </c>
      <c r="B3059" s="7" t="s">
        <v>1511</v>
      </c>
      <c r="C3059" s="17" t="n">
        <v>1381</v>
      </c>
      <c r="D3059" s="16" t="n">
        <v>-0.00692219318074501</v>
      </c>
      <c r="E3059" s="16" t="n">
        <v>0.00104753752326845</v>
      </c>
      <c r="F3059" s="16" t="n">
        <v>-0.00664456874499484</v>
      </c>
      <c r="G3059" s="16" t="n">
        <v>0.00108594344116447</v>
      </c>
      <c r="H3059" s="16" t="n">
        <v>2.69743937136315</v>
      </c>
      <c r="I3059" s="17" t="n">
        <v>183.211023460216</v>
      </c>
      <c r="J3059" s="16" t="n">
        <v>0.00763979086787083</v>
      </c>
      <c r="K3059" s="16" t="n">
        <v>0.017203001682943</v>
      </c>
      <c r="L3059" s="16" t="n">
        <v>0.256888780863709</v>
      </c>
      <c r="M3059" s="16" t="n">
        <v>0.59241087276231</v>
      </c>
      <c r="N3059" s="16" t="n">
        <v>0.214410423749405</v>
      </c>
      <c r="O3059" s="16" t="n">
        <v>0.020871960965151</v>
      </c>
      <c r="P3059" s="34" t="b">
        <f aca="false">TRUE()</f>
        <v>1</v>
      </c>
      <c r="Q3059" s="18" t="n">
        <v>6.48185583479701E-005</v>
      </c>
    </row>
    <row r="3060" customFormat="false" ht="22.35" hidden="false" customHeight="false" outlineLevel="0" collapsed="false">
      <c r="A3060" s="6" t="s">
        <v>4663</v>
      </c>
      <c r="B3060" s="7" t="s">
        <v>1511</v>
      </c>
      <c r="C3060" s="17" t="n">
        <v>1382</v>
      </c>
      <c r="D3060" s="16" t="n">
        <v>-0.00712061921966723</v>
      </c>
      <c r="E3060" s="16" t="n">
        <v>0.00106782199327204</v>
      </c>
      <c r="F3060" s="16" t="n">
        <v>-0.00683656043450903</v>
      </c>
      <c r="G3060" s="16" t="n">
        <v>0.00110829684375009</v>
      </c>
      <c r="H3060" s="16" t="n">
        <v>2.70695138548952</v>
      </c>
      <c r="I3060" s="17" t="n">
        <v>183.359021547735</v>
      </c>
      <c r="J3060" s="16" t="n">
        <v>0.00743208302280108</v>
      </c>
      <c r="K3060" s="16" t="n">
        <v>0.016789953481015</v>
      </c>
      <c r="L3060" s="16" t="n">
        <v>0.257589544867149</v>
      </c>
      <c r="M3060" s="16" t="n">
        <v>0.592867285359298</v>
      </c>
      <c r="N3060" s="16" t="n">
        <v>0.207799615112923</v>
      </c>
      <c r="O3060" s="16" t="n">
        <v>0.0198761141091188</v>
      </c>
      <c r="P3060" s="34" t="b">
        <f aca="false">TRUE()</f>
        <v>1</v>
      </c>
      <c r="Q3060" s="18" t="n">
        <v>9.48552241747523E-005</v>
      </c>
    </row>
    <row r="3061" customFormat="false" ht="22.35" hidden="false" customHeight="false" outlineLevel="0" collapsed="false">
      <c r="A3061" s="6" t="s">
        <v>4664</v>
      </c>
      <c r="B3061" s="7" t="s">
        <v>1511</v>
      </c>
      <c r="C3061" s="17" t="n">
        <v>1383</v>
      </c>
      <c r="D3061" s="16" t="n">
        <v>-0.00728772552113815</v>
      </c>
      <c r="E3061" s="16" t="n">
        <v>0.00108378826326791</v>
      </c>
      <c r="F3061" s="16" t="n">
        <v>-0.00699852319720847</v>
      </c>
      <c r="G3061" s="16" t="n">
        <v>0.00112512034069476</v>
      </c>
      <c r="H3061" s="16" t="n">
        <v>2.71525790480059</v>
      </c>
      <c r="I3061" s="17" t="n">
        <v>183.386777195057</v>
      </c>
      <c r="J3061" s="16" t="n">
        <v>0.00725523993202338</v>
      </c>
      <c r="K3061" s="16" t="n">
        <v>0.0164457689012713</v>
      </c>
      <c r="L3061" s="16" t="n">
        <v>0.258341476732036</v>
      </c>
      <c r="M3061" s="16" t="n">
        <v>0.592879963486992</v>
      </c>
      <c r="N3061" s="16" t="n">
        <v>0.202652968492508</v>
      </c>
      <c r="O3061" s="16" t="n">
        <v>0.0188660858029828</v>
      </c>
      <c r="P3061" s="34" t="b">
        <f aca="false">TRUE()</f>
        <v>1</v>
      </c>
      <c r="Q3061" s="18" t="n">
        <v>0.000404052586794049</v>
      </c>
    </row>
    <row r="3062" customFormat="false" ht="22.35" hidden="false" customHeight="false" outlineLevel="0" collapsed="false">
      <c r="A3062" s="6" t="s">
        <v>4665</v>
      </c>
      <c r="B3062" s="7" t="s">
        <v>1511</v>
      </c>
      <c r="C3062" s="17" t="n">
        <v>1384</v>
      </c>
      <c r="D3062" s="16" t="n">
        <v>-0.00742489721820395</v>
      </c>
      <c r="E3062" s="16" t="n">
        <v>0.00109603451634439</v>
      </c>
      <c r="F3062" s="16" t="n">
        <v>-0.00713161646738366</v>
      </c>
      <c r="G3062" s="16" t="n">
        <v>0.00113643314238147</v>
      </c>
      <c r="H3062" s="16" t="n">
        <v>2.72338052537234</v>
      </c>
      <c r="I3062" s="17" t="n">
        <v>183.234364871892</v>
      </c>
      <c r="J3062" s="16" t="n">
        <v>0.00708662529929667</v>
      </c>
      <c r="K3062" s="16" t="n">
        <v>0.0160908081425402</v>
      </c>
      <c r="L3062" s="16" t="n">
        <v>0.259326676740993</v>
      </c>
      <c r="M3062" s="16" t="n">
        <v>0.592829250976216</v>
      </c>
      <c r="N3062" s="16" t="n">
        <v>0.196401752505864</v>
      </c>
      <c r="O3062" s="16" t="n">
        <v>0.0178813197738825</v>
      </c>
      <c r="P3062" s="34" t="b">
        <f aca="false">TRUE()</f>
        <v>1</v>
      </c>
      <c r="Q3062" s="18" t="n">
        <v>0.000222227428568444</v>
      </c>
    </row>
    <row r="3063" customFormat="false" ht="22.35" hidden="false" customHeight="false" outlineLevel="0" collapsed="false">
      <c r="A3063" s="6" t="s">
        <v>4666</v>
      </c>
      <c r="B3063" s="7" t="s">
        <v>1511</v>
      </c>
      <c r="C3063" s="17" t="n">
        <v>1385</v>
      </c>
      <c r="D3063" s="16" t="n">
        <v>-0.00752421572736933</v>
      </c>
      <c r="E3063" s="16" t="n">
        <v>0.00110364735150235</v>
      </c>
      <c r="F3063" s="16" t="n">
        <v>-0.00722834932155008</v>
      </c>
      <c r="G3063" s="16" t="n">
        <v>0.00114130648044555</v>
      </c>
      <c r="H3063" s="16" t="n">
        <v>2.72971971749181</v>
      </c>
      <c r="I3063" s="17" t="n">
        <v>182.908711480203</v>
      </c>
      <c r="J3063" s="16" t="n">
        <v>0.00695822589356972</v>
      </c>
      <c r="K3063" s="16" t="n">
        <v>0.0158390808069408</v>
      </c>
      <c r="L3063" s="16" t="n">
        <v>0.260387706412761</v>
      </c>
      <c r="M3063" s="16" t="n">
        <v>0.593133526040874</v>
      </c>
      <c r="N3063" s="16" t="n">
        <v>0.191228684812156</v>
      </c>
      <c r="O3063" s="16" t="n">
        <v>0.0169485302993572</v>
      </c>
      <c r="P3063" s="34" t="b">
        <f aca="false">TRUE()</f>
        <v>1</v>
      </c>
      <c r="Q3063" s="18" t="n">
        <v>0.00038623930174377</v>
      </c>
    </row>
    <row r="3064" customFormat="false" ht="22.35" hidden="false" customHeight="false" outlineLevel="0" collapsed="false">
      <c r="A3064" s="6" t="s">
        <v>4667</v>
      </c>
      <c r="B3064" s="7" t="s">
        <v>1511</v>
      </c>
      <c r="C3064" s="17" t="n">
        <v>1386</v>
      </c>
      <c r="D3064" s="16" t="n">
        <v>-0.00758880778615023</v>
      </c>
      <c r="E3064" s="16" t="n">
        <v>0.00110737472681443</v>
      </c>
      <c r="F3064" s="16" t="n">
        <v>-0.0072917030837745</v>
      </c>
      <c r="G3064" s="16" t="n">
        <v>0.00114032919394905</v>
      </c>
      <c r="H3064" s="16" t="n">
        <v>2.73395756657199</v>
      </c>
      <c r="I3064" s="17" t="n">
        <v>182.391571911166</v>
      </c>
      <c r="J3064" s="16" t="n">
        <v>0.00687461023897988</v>
      </c>
      <c r="K3064" s="16" t="n">
        <v>0.0156842399624885</v>
      </c>
      <c r="L3064" s="16" t="n">
        <v>0.261526700284045</v>
      </c>
      <c r="M3064" s="16" t="n">
        <v>0.592651757188498</v>
      </c>
      <c r="N3064" s="16" t="n">
        <v>0.18716720269236</v>
      </c>
      <c r="O3064" s="16" t="n">
        <v>0.0160970855440398</v>
      </c>
      <c r="P3064" s="34" t="b">
        <f aca="false">TRUE()</f>
        <v>1</v>
      </c>
      <c r="Q3064" s="18" t="n">
        <v>0.000216794078793627</v>
      </c>
    </row>
    <row r="3065" customFormat="false" ht="22.35" hidden="false" customHeight="false" outlineLevel="0" collapsed="false">
      <c r="A3065" s="6" t="s">
        <v>4668</v>
      </c>
      <c r="B3065" s="7" t="s">
        <v>1511</v>
      </c>
      <c r="C3065" s="17" t="n">
        <v>1387</v>
      </c>
      <c r="D3065" s="16" t="n">
        <v>-0.00761489459057977</v>
      </c>
      <c r="E3065" s="16" t="n">
        <v>0.00110687931319712</v>
      </c>
      <c r="F3065" s="16" t="n">
        <v>-0.00731811638341768</v>
      </c>
      <c r="G3065" s="16" t="n">
        <v>0.00113332998389805</v>
      </c>
      <c r="H3065" s="16" t="n">
        <v>2.73490770218484</v>
      </c>
      <c r="I3065" s="17" t="n">
        <v>181.700851179635</v>
      </c>
      <c r="J3065" s="16" t="n">
        <v>0.00685798325223563</v>
      </c>
      <c r="K3065" s="16" t="n">
        <v>0.0156549122644543</v>
      </c>
      <c r="L3065" s="16" t="n">
        <v>0.262613492431739</v>
      </c>
      <c r="M3065" s="16" t="n">
        <v>0.591688219483747</v>
      </c>
      <c r="N3065" s="16" t="n">
        <v>0.183018259612193</v>
      </c>
      <c r="O3065" s="16" t="n">
        <v>0.0153504684940477</v>
      </c>
      <c r="P3065" s="34" t="b">
        <f aca="false">TRUE()</f>
        <v>1</v>
      </c>
      <c r="Q3065" s="18" t="n">
        <v>0.000212829773185891</v>
      </c>
    </row>
    <row r="3066" customFormat="false" ht="22.35" hidden="false" customHeight="false" outlineLevel="0" collapsed="false">
      <c r="A3066" s="6" t="s">
        <v>4669</v>
      </c>
      <c r="B3066" s="7" t="s">
        <v>1511</v>
      </c>
      <c r="C3066" s="17" t="n">
        <v>1388</v>
      </c>
      <c r="D3066" s="16" t="n">
        <v>-0.00760258426573057</v>
      </c>
      <c r="E3066" s="16" t="n">
        <v>0.00110227709846118</v>
      </c>
      <c r="F3066" s="16" t="n">
        <v>-0.00730780997143165</v>
      </c>
      <c r="G3066" s="16" t="n">
        <v>0.00112074648111528</v>
      </c>
      <c r="H3066" s="16" t="n">
        <v>2.7310919941711</v>
      </c>
      <c r="I3066" s="17" t="n">
        <v>180.865833239976</v>
      </c>
      <c r="J3066" s="16" t="n">
        <v>0.00693759790930132</v>
      </c>
      <c r="K3066" s="16" t="n">
        <v>0.0158018832731068</v>
      </c>
      <c r="L3066" s="16" t="n">
        <v>0.263471595763098</v>
      </c>
      <c r="M3066" s="16" t="n">
        <v>0.590838784928242</v>
      </c>
      <c r="N3066" s="16" t="n">
        <v>0.180493478078578</v>
      </c>
      <c r="O3066" s="16" t="n">
        <v>0.0147144663446596</v>
      </c>
      <c r="P3066" s="34" t="b">
        <f aca="false">TRUE()</f>
        <v>1</v>
      </c>
      <c r="Q3066" s="18" t="n">
        <v>0.000157776030801441</v>
      </c>
    </row>
    <row r="3067" customFormat="false" ht="22.35" hidden="false" customHeight="false" outlineLevel="0" collapsed="false">
      <c r="A3067" s="6" t="s">
        <v>4670</v>
      </c>
      <c r="B3067" s="7" t="s">
        <v>1511</v>
      </c>
      <c r="C3067" s="17" t="n">
        <v>1389</v>
      </c>
      <c r="D3067" s="16" t="n">
        <v>-0.0075516247357376</v>
      </c>
      <c r="E3067" s="16" t="n">
        <v>0.00109354432166743</v>
      </c>
      <c r="F3067" s="16" t="n">
        <v>-0.00726063567146184</v>
      </c>
      <c r="G3067" s="16" t="n">
        <v>0.00110306437714139</v>
      </c>
      <c r="H3067" s="16" t="n">
        <v>2.72125023369678</v>
      </c>
      <c r="I3067" s="17" t="n">
        <v>179.932845352401</v>
      </c>
      <c r="J3067" s="16" t="n">
        <v>0.0071423879562156</v>
      </c>
      <c r="K3067" s="16" t="n">
        <v>0.016206074367575</v>
      </c>
      <c r="L3067" s="16" t="n">
        <v>0.263914984252791</v>
      </c>
      <c r="M3067" s="16" t="n">
        <v>0.588835640752574</v>
      </c>
      <c r="N3067" s="16" t="n">
        <v>0.177897401093515</v>
      </c>
      <c r="O3067" s="16" t="n">
        <v>0.0142291151868977</v>
      </c>
      <c r="P3067" s="34" t="b">
        <f aca="false">TRUE()</f>
        <v>1</v>
      </c>
      <c r="Q3067" s="18" t="n">
        <v>0.00010498065243353</v>
      </c>
    </row>
    <row r="3068" customFormat="false" ht="22.35" hidden="false" customHeight="false" outlineLevel="0" collapsed="false">
      <c r="A3068" s="6" t="s">
        <v>4671</v>
      </c>
      <c r="B3068" s="7" t="s">
        <v>1511</v>
      </c>
      <c r="C3068" s="17" t="n">
        <v>1390</v>
      </c>
      <c r="D3068" s="16" t="n">
        <v>-0.00746253687854647</v>
      </c>
      <c r="E3068" s="16" t="n">
        <v>0.00108082867270001</v>
      </c>
      <c r="F3068" s="16" t="n">
        <v>-0.00717716479256621</v>
      </c>
      <c r="G3068" s="16" t="n">
        <v>0.0010807353948593</v>
      </c>
      <c r="H3068" s="16" t="n">
        <v>2.7041104790983</v>
      </c>
      <c r="I3068" s="17" t="n">
        <v>178.923915884924</v>
      </c>
      <c r="J3068" s="16" t="n">
        <v>0.0075097262562612</v>
      </c>
      <c r="K3068" s="16" t="n">
        <v>0.016946908082373</v>
      </c>
      <c r="L3068" s="16" t="n">
        <v>0.263785676914105</v>
      </c>
      <c r="M3068" s="16" t="n">
        <v>0.587453724833917</v>
      </c>
      <c r="N3068" s="16" t="n">
        <v>0.177031325410746</v>
      </c>
      <c r="O3068" s="16" t="n">
        <v>0.0138920764821456</v>
      </c>
      <c r="P3068" s="34" t="b">
        <f aca="false">TRUE()</f>
        <v>1</v>
      </c>
      <c r="Q3068" s="18" t="n">
        <v>0.000146715499865123</v>
      </c>
    </row>
    <row r="3069" customFormat="false" ht="22.35" hidden="false" customHeight="false" outlineLevel="0" collapsed="false">
      <c r="A3069" s="6" t="s">
        <v>4672</v>
      </c>
      <c r="B3069" s="7" t="s">
        <v>1511</v>
      </c>
      <c r="C3069" s="17" t="n">
        <v>1391</v>
      </c>
      <c r="D3069" s="16" t="n">
        <v>-0.00733759690291571</v>
      </c>
      <c r="E3069" s="16" t="n">
        <v>0.00106427691671541</v>
      </c>
      <c r="F3069" s="16" t="n">
        <v>-0.00705965168826039</v>
      </c>
      <c r="G3069" s="16" t="n">
        <v>0.00105469320668048</v>
      </c>
      <c r="H3069" s="16" t="n">
        <v>2.67868331402394</v>
      </c>
      <c r="I3069" s="17" t="n">
        <v>177.911158995813</v>
      </c>
      <c r="J3069" s="16" t="n">
        <v>0.00808409355665104</v>
      </c>
      <c r="K3069" s="16" t="n">
        <v>0.0180857079569282</v>
      </c>
      <c r="L3069" s="16" t="n">
        <v>0.262868587426603</v>
      </c>
      <c r="M3069" s="16" t="n">
        <v>0.58570414321213</v>
      </c>
      <c r="N3069" s="16" t="n">
        <v>0.177141157879289</v>
      </c>
      <c r="O3069" s="16" t="n">
        <v>0.0137242902784492</v>
      </c>
      <c r="P3069" s="34" t="b">
        <f aca="false">TRUE()</f>
        <v>1</v>
      </c>
      <c r="Q3069" s="18" t="n">
        <v>0.000211572152736061</v>
      </c>
    </row>
    <row r="3070" customFormat="false" ht="22.35" hidden="false" customHeight="false" outlineLevel="0" collapsed="false">
      <c r="A3070" s="6" t="s">
        <v>4673</v>
      </c>
      <c r="B3070" s="7" t="s">
        <v>1511</v>
      </c>
      <c r="C3070" s="17" t="n">
        <v>1392</v>
      </c>
      <c r="D3070" s="16" t="n">
        <v>-0.00717633235777298</v>
      </c>
      <c r="E3070" s="16" t="n">
        <v>0.00104372322389125</v>
      </c>
      <c r="F3070" s="16" t="n">
        <v>-0.00690761629635768</v>
      </c>
      <c r="G3070" s="16" t="n">
        <v>0.00102492680705513</v>
      </c>
      <c r="H3070" s="16" t="n">
        <v>2.64468751487326</v>
      </c>
      <c r="I3070" s="17" t="n">
        <v>176.899597747527</v>
      </c>
      <c r="J3070" s="16" t="n">
        <v>0.00891218924262666</v>
      </c>
      <c r="K3070" s="16" t="n">
        <v>0.0197151307872605</v>
      </c>
      <c r="L3070" s="16" t="n">
        <v>0.26111427688723</v>
      </c>
      <c r="M3070" s="16" t="n">
        <v>0.58261068005477</v>
      </c>
      <c r="N3070" s="16" t="n">
        <v>0.178403788727185</v>
      </c>
      <c r="O3070" s="16" t="n">
        <v>0.0137353915602944</v>
      </c>
      <c r="P3070" s="34" t="b">
        <f aca="false">TRUE()</f>
        <v>1</v>
      </c>
      <c r="Q3070" s="18" t="n">
        <v>0.000230344434614036</v>
      </c>
    </row>
    <row r="3071" customFormat="false" ht="22.35" hidden="false" customHeight="false" outlineLevel="0" collapsed="false">
      <c r="A3071" s="6" t="s">
        <v>4674</v>
      </c>
      <c r="B3071" s="7" t="s">
        <v>1511</v>
      </c>
      <c r="C3071" s="17" t="n">
        <v>1393</v>
      </c>
      <c r="D3071" s="16" t="n">
        <v>-0.00698267527330132</v>
      </c>
      <c r="E3071" s="16" t="n">
        <v>0.00101951348212228</v>
      </c>
      <c r="F3071" s="16" t="n">
        <v>-0.00672467082882598</v>
      </c>
      <c r="G3071" s="18" t="n">
        <v>0.000992286691081761</v>
      </c>
      <c r="H3071" s="16" t="n">
        <v>2.60329630676104</v>
      </c>
      <c r="I3071" s="17" t="n">
        <v>175.932949422815</v>
      </c>
      <c r="J3071" s="16" t="n">
        <v>0.0100215308639401</v>
      </c>
      <c r="K3071" s="16" t="n">
        <v>0.021912198675106</v>
      </c>
      <c r="L3071" s="16" t="n">
        <v>0.258554042887179</v>
      </c>
      <c r="M3071" s="16" t="n">
        <v>0.57865510421421</v>
      </c>
      <c r="N3071" s="16" t="n">
        <v>0.181190573456852</v>
      </c>
      <c r="O3071" s="16" t="n">
        <v>0.0139293213111075</v>
      </c>
      <c r="P3071" s="34" t="b">
        <f aca="false">TRUE()</f>
        <v>1</v>
      </c>
      <c r="Q3071" s="18" t="n">
        <v>0.000176752586441384</v>
      </c>
    </row>
    <row r="3072" customFormat="false" ht="22.35" hidden="false" customHeight="false" outlineLevel="0" collapsed="false">
      <c r="A3072" s="6" t="s">
        <v>4675</v>
      </c>
      <c r="B3072" s="7" t="s">
        <v>1511</v>
      </c>
      <c r="C3072" s="17" t="n">
        <v>1394</v>
      </c>
      <c r="D3072" s="16" t="n">
        <v>-0.0067589946207331</v>
      </c>
      <c r="E3072" s="18" t="n">
        <v>0.000991839224407521</v>
      </c>
      <c r="F3072" s="16" t="n">
        <v>-0.00651314372897353</v>
      </c>
      <c r="G3072" s="18" t="n">
        <v>0.000957072202151051</v>
      </c>
      <c r="H3072" s="16" t="n">
        <v>2.55337509107045</v>
      </c>
      <c r="I3072" s="17" t="n">
        <v>175.014683397896</v>
      </c>
      <c r="J3072" s="16" t="n">
        <v>0.0115217551240768</v>
      </c>
      <c r="K3072" s="16" t="n">
        <v>0.0248391084493085</v>
      </c>
      <c r="L3072" s="16" t="n">
        <v>0.255053709261069</v>
      </c>
      <c r="M3072" s="16" t="n">
        <v>0.576056088036919</v>
      </c>
      <c r="N3072" s="16" t="n">
        <v>0.186140651525932</v>
      </c>
      <c r="O3072" s="16" t="n">
        <v>0.0143121946371443</v>
      </c>
      <c r="P3072" s="34" t="b">
        <f aca="false">TRUE()</f>
        <v>1</v>
      </c>
      <c r="Q3072" s="18" t="n">
        <v>0.000128388047138047</v>
      </c>
    </row>
    <row r="3073" customFormat="false" ht="22.35" hidden="false" customHeight="false" outlineLevel="0" collapsed="false">
      <c r="A3073" s="6" t="s">
        <v>4676</v>
      </c>
      <c r="B3073" s="7" t="s">
        <v>1511</v>
      </c>
      <c r="C3073" s="17" t="n">
        <v>1395</v>
      </c>
      <c r="D3073" s="16" t="n">
        <v>-0.00650997765028636</v>
      </c>
      <c r="E3073" s="18" t="n">
        <v>0.00096116383083951</v>
      </c>
      <c r="F3073" s="16" t="n">
        <v>-0.00627747020135467</v>
      </c>
      <c r="G3073" s="18" t="n">
        <v>0.000920053945501282</v>
      </c>
      <c r="H3073" s="16" t="n">
        <v>2.49499859582432</v>
      </c>
      <c r="I3073" s="17" t="n">
        <v>174.1739833434</v>
      </c>
      <c r="J3073" s="16" t="n">
        <v>0.013526788219658</v>
      </c>
      <c r="K3073" s="16" t="n">
        <v>0.0287877800572209</v>
      </c>
      <c r="L3073" s="16" t="n">
        <v>0.250557492411948</v>
      </c>
      <c r="M3073" s="16" t="n">
        <v>0.572328718494853</v>
      </c>
      <c r="N3073" s="16" t="n">
        <v>0.192398375276399</v>
      </c>
      <c r="O3073" s="16" t="n">
        <v>0.0148697392406938</v>
      </c>
      <c r="P3073" s="34" t="b">
        <f aca="false">TRUE()</f>
        <v>1</v>
      </c>
      <c r="Q3073" s="18" t="n">
        <v>0.000271759242006405</v>
      </c>
    </row>
    <row r="3074" customFormat="false" ht="22.35" hidden="false" customHeight="false" outlineLevel="0" collapsed="false">
      <c r="A3074" s="6" t="s">
        <v>4677</v>
      </c>
      <c r="B3074" s="7" t="s">
        <v>1511</v>
      </c>
      <c r="C3074" s="17" t="n">
        <v>1396</v>
      </c>
      <c r="D3074" s="16" t="n">
        <v>-0.00623680634272081</v>
      </c>
      <c r="E3074" s="18" t="n">
        <v>0.000927463215085861</v>
      </c>
      <c r="F3074" s="16" t="n">
        <v>-0.00601864853148729</v>
      </c>
      <c r="G3074" s="18" t="n">
        <v>0.00088114841335188</v>
      </c>
      <c r="H3074" s="16" t="n">
        <v>2.42890136122022</v>
      </c>
      <c r="I3074" s="17" t="n">
        <v>173.400515116681</v>
      </c>
      <c r="J3074" s="16" t="n">
        <v>0.0161656643939817</v>
      </c>
      <c r="K3074" s="16" t="n">
        <v>0.033763214511839</v>
      </c>
      <c r="L3074" s="16" t="n">
        <v>0.245141700531369</v>
      </c>
      <c r="M3074" s="16" t="n">
        <v>0.568284395760434</v>
      </c>
      <c r="N3074" s="16" t="n">
        <v>0.203574291071009</v>
      </c>
      <c r="O3074" s="16" t="n">
        <v>0.0156135272841638</v>
      </c>
      <c r="P3074" s="34" t="b">
        <f aca="false">TRUE()</f>
        <v>1</v>
      </c>
      <c r="Q3074" s="18" t="n">
        <v>0.000194257607463535</v>
      </c>
    </row>
    <row r="3075" customFormat="false" ht="22.35" hidden="false" customHeight="false" outlineLevel="0" collapsed="false">
      <c r="A3075" s="6" t="s">
        <v>4678</v>
      </c>
      <c r="B3075" s="7" t="s">
        <v>1511</v>
      </c>
      <c r="C3075" s="17" t="n">
        <v>1397</v>
      </c>
      <c r="D3075" s="16" t="n">
        <v>-0.00594799424207002</v>
      </c>
      <c r="E3075" s="18" t="n">
        <v>0.000891776403175693</v>
      </c>
      <c r="F3075" s="16" t="n">
        <v>-0.00574481938929532</v>
      </c>
      <c r="G3075" s="18" t="n">
        <v>0.00084155528984383</v>
      </c>
      <c r="H3075" s="16" t="n">
        <v>2.35503321475713</v>
      </c>
      <c r="I3075" s="17" t="n">
        <v>172.71779760867</v>
      </c>
      <c r="J3075" s="16" t="n">
        <v>0.0196440070711119</v>
      </c>
      <c r="K3075" s="16" t="n">
        <v>0.0397477471209724</v>
      </c>
      <c r="L3075" s="16" t="n">
        <v>0.238753185417572</v>
      </c>
      <c r="M3075" s="16" t="n">
        <v>0.565406460773873</v>
      </c>
      <c r="N3075" s="16" t="n">
        <v>0.217378157362219</v>
      </c>
      <c r="O3075" s="16" t="n">
        <v>0.0165300787556659</v>
      </c>
      <c r="P3075" s="34" t="b">
        <f aca="false">TRUE()</f>
        <v>1</v>
      </c>
      <c r="Q3075" s="18" t="n">
        <v>0.000222974049603912</v>
      </c>
    </row>
    <row r="3076" customFormat="false" ht="22.35" hidden="false" customHeight="false" outlineLevel="0" collapsed="false">
      <c r="A3076" s="6" t="s">
        <v>4679</v>
      </c>
      <c r="B3076" s="7" t="s">
        <v>1511</v>
      </c>
      <c r="C3076" s="17" t="n">
        <v>1398</v>
      </c>
      <c r="D3076" s="16" t="n">
        <v>-0.0056458629828263</v>
      </c>
      <c r="E3076" s="18" t="n">
        <v>0.000854317244208973</v>
      </c>
      <c r="F3076" s="16" t="n">
        <v>-0.0054580975407233</v>
      </c>
      <c r="G3076" s="18" t="n">
        <v>0.00080129347375462</v>
      </c>
      <c r="H3076" s="16" t="n">
        <v>2.27395000821418</v>
      </c>
      <c r="I3076" s="17" t="n">
        <v>172.107032128799</v>
      </c>
      <c r="J3076" s="16" t="n">
        <v>0.0242040691352349</v>
      </c>
      <c r="K3076" s="16" t="n">
        <v>0.0477720319863381</v>
      </c>
      <c r="L3076" s="16" t="n">
        <v>0.231471071328161</v>
      </c>
      <c r="M3076" s="16" t="n">
        <v>0.561970688168771</v>
      </c>
      <c r="N3076" s="16" t="n">
        <v>0.222868635961561</v>
      </c>
      <c r="O3076" s="16" t="n">
        <v>0.0176022276723832</v>
      </c>
      <c r="P3076" s="34" t="b">
        <f aca="false">TRUE()</f>
        <v>1</v>
      </c>
      <c r="Q3076" s="18" t="n">
        <v>0.000306997683782981</v>
      </c>
    </row>
    <row r="3077" customFormat="false" ht="22.35" hidden="false" customHeight="false" outlineLevel="0" collapsed="false">
      <c r="A3077" s="6" t="s">
        <v>4680</v>
      </c>
      <c r="B3077" s="7" t="s">
        <v>1511</v>
      </c>
      <c r="C3077" s="17" t="n">
        <v>1399</v>
      </c>
      <c r="D3077" s="16" t="n">
        <v>-0.00533751097028426</v>
      </c>
      <c r="E3077" s="18" t="n">
        <v>0.000816102931685303</v>
      </c>
      <c r="F3077" s="16" t="n">
        <v>-0.00516517241487584</v>
      </c>
      <c r="G3077" s="18" t="n">
        <v>0.000761118667007433</v>
      </c>
      <c r="H3077" s="16" t="n">
        <v>2.18670884593868</v>
      </c>
      <c r="I3077" s="17" t="n">
        <v>171.547047999773</v>
      </c>
      <c r="J3077" s="16" t="n">
        <v>0.0301175226133839</v>
      </c>
      <c r="K3077" s="16" t="n">
        <v>0.0576434089852271</v>
      </c>
      <c r="L3077" s="16" t="n">
        <v>0.223431305085013</v>
      </c>
      <c r="M3077" s="16" t="n">
        <v>0.559105431309904</v>
      </c>
      <c r="N3077" s="16" t="n">
        <v>0.234636522116654</v>
      </c>
      <c r="O3077" s="16" t="n">
        <v>0.0188311898781334</v>
      </c>
      <c r="P3077" s="34" t="b">
        <f aca="false">FALSE()</f>
        <v>0</v>
      </c>
      <c r="Q3077" s="16"/>
    </row>
    <row r="3078" customFormat="false" ht="22.35" hidden="false" customHeight="false" outlineLevel="0" collapsed="false">
      <c r="A3078" s="6" t="s">
        <v>4681</v>
      </c>
      <c r="B3078" s="7" t="s">
        <v>1511</v>
      </c>
      <c r="C3078" s="17" t="n">
        <v>1400</v>
      </c>
      <c r="D3078" s="16" t="n">
        <v>-0.00502505812228034</v>
      </c>
      <c r="E3078" s="18" t="n">
        <v>0.000777198629542827</v>
      </c>
      <c r="F3078" s="16" t="n">
        <v>-0.00486802054876915</v>
      </c>
      <c r="G3078" s="18" t="n">
        <v>0.000721126605537127</v>
      </c>
      <c r="H3078" s="16" t="n">
        <v>2.09389784355381</v>
      </c>
      <c r="I3078" s="17" t="n">
        <v>171.046834733222</v>
      </c>
      <c r="J3078" s="16" t="n">
        <v>0.0377434075560579</v>
      </c>
      <c r="K3078" s="16" t="n">
        <v>0.0702714855799193</v>
      </c>
      <c r="L3078" s="16" t="n">
        <v>0.214678100735556</v>
      </c>
      <c r="M3078" s="16" t="n">
        <v>0.555923221258685</v>
      </c>
      <c r="N3078" s="16" t="n">
        <v>0.253384259822834</v>
      </c>
      <c r="O3078" s="16" t="n">
        <v>0.0201754970654433</v>
      </c>
      <c r="P3078" s="34" t="b">
        <f aca="false">FALSE()</f>
        <v>0</v>
      </c>
      <c r="Q3078" s="16"/>
    </row>
    <row r="3079" customFormat="false" ht="22.35" hidden="false" customHeight="false" outlineLevel="0" collapsed="false">
      <c r="A3079" s="6" t="s">
        <v>4682</v>
      </c>
      <c r="B3079" s="7" t="s">
        <v>1511</v>
      </c>
      <c r="C3079" s="17" t="n">
        <v>1401</v>
      </c>
      <c r="D3079" s="16" t="n">
        <v>-0.00471457853668371</v>
      </c>
      <c r="E3079" s="18" t="n">
        <v>0.000738503758017212</v>
      </c>
      <c r="F3079" s="16" t="n">
        <v>-0.00457240389944836</v>
      </c>
      <c r="G3079" s="18" t="n">
        <v>0.000682008990698433</v>
      </c>
      <c r="H3079" s="16" t="n">
        <v>1.99642845827046</v>
      </c>
      <c r="I3079" s="17" t="n">
        <v>170.593224451263</v>
      </c>
      <c r="J3079" s="16" t="n">
        <v>0.0474779457873913</v>
      </c>
      <c r="K3079" s="16" t="n">
        <v>0.0859282490264604</v>
      </c>
      <c r="L3079" s="16" t="n">
        <v>0.205324736139042</v>
      </c>
      <c r="M3079" s="16" t="n">
        <v>0.552918504995182</v>
      </c>
      <c r="N3079" s="16" t="n">
        <v>0.264199663882374</v>
      </c>
      <c r="O3079" s="16" t="n">
        <v>0.0216195646023743</v>
      </c>
      <c r="P3079" s="34" t="b">
        <f aca="false">FALSE()</f>
        <v>0</v>
      </c>
      <c r="Q3079" s="16"/>
    </row>
    <row r="3080" customFormat="false" ht="22.35" hidden="false" customHeight="false" outlineLevel="0" collapsed="false">
      <c r="A3080" s="6" t="s">
        <v>4683</v>
      </c>
      <c r="B3080" s="7" t="s">
        <v>1511</v>
      </c>
      <c r="C3080" s="17" t="n">
        <v>1402</v>
      </c>
      <c r="D3080" s="16" t="n">
        <v>-0.00440849680812588</v>
      </c>
      <c r="E3080" s="18" t="n">
        <v>0.000700072968492179</v>
      </c>
      <c r="F3080" s="16" t="n">
        <v>-0.00428062750903111</v>
      </c>
      <c r="G3080" s="18" t="n">
        <v>0.00064380061493283</v>
      </c>
      <c r="H3080" s="16" t="n">
        <v>1.89528428058108</v>
      </c>
      <c r="I3080" s="17" t="n">
        <v>170.190801802907</v>
      </c>
      <c r="J3080" s="16" t="n">
        <v>0.0597500212000342</v>
      </c>
      <c r="K3080" s="16" t="n">
        <v>0.104788701198056</v>
      </c>
      <c r="L3080" s="16" t="n">
        <v>0.195467905061309</v>
      </c>
      <c r="M3080" s="16" t="n">
        <v>0.550611085754856</v>
      </c>
      <c r="N3080" s="16" t="n">
        <v>0.284342772849392</v>
      </c>
      <c r="O3080" s="16" t="n">
        <v>0.0231122613906106</v>
      </c>
      <c r="P3080" s="34" t="b">
        <f aca="false">FALSE()</f>
        <v>0</v>
      </c>
      <c r="Q3080" s="16"/>
    </row>
    <row r="3081" customFormat="false" ht="22.35" hidden="false" customHeight="false" outlineLevel="0" collapsed="false">
      <c r="A3081" s="6" t="s">
        <v>4684</v>
      </c>
      <c r="B3081" s="7" t="s">
        <v>1511</v>
      </c>
      <c r="C3081" s="17" t="n">
        <v>1403</v>
      </c>
      <c r="D3081" s="16" t="n">
        <v>-0.0041110729517803</v>
      </c>
      <c r="E3081" s="18" t="n">
        <v>0.000662630915364734</v>
      </c>
      <c r="F3081" s="16" t="n">
        <v>-0.00399677863600478</v>
      </c>
      <c r="G3081" s="18" t="n">
        <v>0.000607071259836102</v>
      </c>
      <c r="H3081" s="16" t="n">
        <v>1.79077953880863</v>
      </c>
      <c r="I3081" s="17" t="n">
        <v>169.83312337688</v>
      </c>
      <c r="J3081" s="16" t="n">
        <v>0.0751097539369989</v>
      </c>
      <c r="K3081" s="16" t="n">
        <v>0.126723712454426</v>
      </c>
      <c r="L3081" s="16" t="n">
        <v>0.185153052322252</v>
      </c>
      <c r="M3081" s="16" t="n">
        <v>0.547821897662153</v>
      </c>
      <c r="N3081" s="16" t="n">
        <v>0.317791681172117</v>
      </c>
      <c r="O3081" s="16" t="n">
        <v>0.0246425966298376</v>
      </c>
      <c r="P3081" s="34" t="b">
        <f aca="false">FALSE()</f>
        <v>0</v>
      </c>
      <c r="Q3081" s="16"/>
    </row>
    <row r="3082" customFormat="false" ht="22.35" hidden="false" customHeight="false" outlineLevel="0" collapsed="false">
      <c r="A3082" s="6" t="s">
        <v>4685</v>
      </c>
      <c r="B3082" s="7" t="s">
        <v>1511</v>
      </c>
      <c r="C3082" s="17" t="n">
        <v>1404</v>
      </c>
      <c r="D3082" s="16" t="n">
        <v>-0.00382359456693336</v>
      </c>
      <c r="E3082" s="18" t="n">
        <v>0.000626055018293492</v>
      </c>
      <c r="F3082" s="16" t="n">
        <v>-0.00372204680517795</v>
      </c>
      <c r="G3082" s="18" t="n">
        <v>0.000571668505244654</v>
      </c>
      <c r="H3082" s="16" t="n">
        <v>1.68482198553525</v>
      </c>
      <c r="I3082" s="17" t="n">
        <v>169.522311502248</v>
      </c>
      <c r="J3082" s="16" t="n">
        <v>0.0938630045104867</v>
      </c>
      <c r="K3082" s="16" t="n">
        <v>0.153479696106588</v>
      </c>
      <c r="L3082" s="16" t="n">
        <v>0.174580163306473</v>
      </c>
      <c r="M3082" s="16" t="n">
        <v>0.544867893909428</v>
      </c>
      <c r="N3082" s="16" t="n">
        <v>0.350769902279856</v>
      </c>
      <c r="O3082" s="16" t="n">
        <v>0.0261715150827163</v>
      </c>
      <c r="P3082" s="34" t="b">
        <f aca="false">FALSE()</f>
        <v>0</v>
      </c>
      <c r="Q3082" s="16"/>
    </row>
    <row r="3083" customFormat="false" ht="22.35" hidden="false" customHeight="false" outlineLevel="0" collapsed="false">
      <c r="A3083" s="6" t="s">
        <v>4686</v>
      </c>
      <c r="B3083" s="7" t="s">
        <v>1511</v>
      </c>
      <c r="C3083" s="17" t="n">
        <v>1405</v>
      </c>
      <c r="D3083" s="16" t="n">
        <v>-0.00354803949657886</v>
      </c>
      <c r="E3083" s="18" t="n">
        <v>0.000590852878724284</v>
      </c>
      <c r="F3083" s="16" t="n">
        <v>-0.0034583760223545</v>
      </c>
      <c r="G3083" s="18" t="n">
        <v>0.000537892467662198</v>
      </c>
      <c r="H3083" s="16" t="n">
        <v>1.57696100651246</v>
      </c>
      <c r="I3083" s="17" t="n">
        <v>169.239542665587</v>
      </c>
      <c r="J3083" s="16" t="n">
        <v>0.116671880900126</v>
      </c>
      <c r="K3083" s="16" t="n">
        <v>0.182781542369016</v>
      </c>
      <c r="L3083" s="16" t="n">
        <v>0.16373207125342</v>
      </c>
      <c r="M3083" s="16" t="n">
        <v>0.542142096455196</v>
      </c>
      <c r="N3083" s="16" t="n">
        <v>0.382124055664895</v>
      </c>
      <c r="O3083" s="16" t="n">
        <v>0.0276986674607191</v>
      </c>
      <c r="P3083" s="34" t="b">
        <f aca="false">FALSE()</f>
        <v>0</v>
      </c>
      <c r="Q3083" s="16"/>
    </row>
    <row r="3084" customFormat="false" ht="22.35" hidden="false" customHeight="false" outlineLevel="0" collapsed="false">
      <c r="A3084" s="6" t="s">
        <v>4687</v>
      </c>
      <c r="B3084" s="7" t="s">
        <v>1511</v>
      </c>
      <c r="C3084" s="17" t="n">
        <v>1406</v>
      </c>
      <c r="D3084" s="16" t="n">
        <v>-0.0032866987750326</v>
      </c>
      <c r="E3084" s="18" t="n">
        <v>0.000557000008116938</v>
      </c>
      <c r="F3084" s="16" t="n">
        <v>-0.00320798453570148</v>
      </c>
      <c r="G3084" s="18" t="n">
        <v>0.000505743320510249</v>
      </c>
      <c r="H3084" s="16" t="n">
        <v>1.46908060909259</v>
      </c>
      <c r="I3084" s="17" t="n">
        <v>168.995782302272</v>
      </c>
      <c r="J3084" s="16" t="n">
        <v>0.143669969133788</v>
      </c>
      <c r="K3084" s="16" t="n">
        <v>0.217920457567698</v>
      </c>
      <c r="L3084" s="16" t="n">
        <v>0.152796879289177</v>
      </c>
      <c r="M3084" s="16" t="n">
        <v>0.539695217810234</v>
      </c>
      <c r="N3084" s="16" t="n">
        <v>0.420712228839872</v>
      </c>
      <c r="O3084" s="16" t="n">
        <v>0.0291752197538133</v>
      </c>
      <c r="P3084" s="34" t="b">
        <f aca="false">FALSE()</f>
        <v>0</v>
      </c>
      <c r="Q3084" s="16"/>
    </row>
    <row r="3085" customFormat="false" ht="22.35" hidden="false" customHeight="false" outlineLevel="0" collapsed="false">
      <c r="A3085" s="6" t="s">
        <v>4688</v>
      </c>
      <c r="B3085" s="7" t="s">
        <v>1511</v>
      </c>
      <c r="C3085" s="17" t="n">
        <v>1407</v>
      </c>
      <c r="D3085" s="16" t="n">
        <v>-0.00304007632932457</v>
      </c>
      <c r="E3085" s="18" t="n">
        <v>0.000524688624771809</v>
      </c>
      <c r="F3085" s="16" t="n">
        <v>-0.00297143703381027</v>
      </c>
      <c r="G3085" s="18" t="n">
        <v>0.000475335453127277</v>
      </c>
      <c r="H3085" s="16" t="n">
        <v>1.36037107143784</v>
      </c>
      <c r="I3085" s="17" t="n">
        <v>168.78831722859</v>
      </c>
      <c r="J3085" s="16" t="n">
        <v>0.17552649433071</v>
      </c>
      <c r="K3085" s="16" t="n">
        <v>0.257071520031835</v>
      </c>
      <c r="L3085" s="16" t="n">
        <v>0.141701020567965</v>
      </c>
      <c r="M3085" s="16" t="n">
        <v>0.536766570312896</v>
      </c>
      <c r="N3085" s="16" t="n">
        <v>0.459982723210748</v>
      </c>
      <c r="O3085" s="16" t="n">
        <v>0.0306163015688952</v>
      </c>
      <c r="P3085" s="34" t="b">
        <f aca="false">FALSE()</f>
        <v>0</v>
      </c>
      <c r="Q3085" s="16"/>
    </row>
    <row r="3086" customFormat="false" ht="22.35" hidden="false" customHeight="false" outlineLevel="0" collapsed="false">
      <c r="A3086" s="6" t="s">
        <v>4689</v>
      </c>
      <c r="B3086" s="7" t="s">
        <v>1511</v>
      </c>
      <c r="C3086" s="17" t="n">
        <v>1408</v>
      </c>
      <c r="D3086" s="16" t="n">
        <v>-0.00280848088655272</v>
      </c>
      <c r="E3086" s="18" t="n">
        <v>0.000493866734554918</v>
      </c>
      <c r="F3086" s="16" t="n">
        <v>-0.00274904720614465</v>
      </c>
      <c r="G3086" s="18" t="n">
        <v>0.000446574421531099</v>
      </c>
      <c r="H3086" s="16" t="n">
        <v>1.25176947519647</v>
      </c>
      <c r="I3086" s="17" t="n">
        <v>168.616027453989</v>
      </c>
      <c r="J3086" s="16" t="n">
        <v>0.212387580918038</v>
      </c>
      <c r="K3086" s="16" t="n">
        <v>0.296471059808227</v>
      </c>
      <c r="L3086" s="16" t="n">
        <v>0.130550733822096</v>
      </c>
      <c r="M3086" s="16" t="n">
        <v>0.53402809473097</v>
      </c>
      <c r="N3086" s="16" t="n">
        <v>0.507180985365525</v>
      </c>
      <c r="O3086" s="16" t="n">
        <v>0.0320171662582034</v>
      </c>
      <c r="P3086" s="34" t="b">
        <f aca="false">FALSE()</f>
        <v>0</v>
      </c>
      <c r="Q3086" s="16"/>
    </row>
    <row r="3087" customFormat="false" ht="22.35" hidden="false" customHeight="false" outlineLevel="0" collapsed="false">
      <c r="A3087" s="6" t="s">
        <v>4690</v>
      </c>
      <c r="B3087" s="7" t="s">
        <v>1511</v>
      </c>
      <c r="C3087" s="17" t="n">
        <v>1409</v>
      </c>
      <c r="D3087" s="16" t="n">
        <v>-0.00259263146892558</v>
      </c>
      <c r="E3087" s="18" t="n">
        <v>0.00046462059921752</v>
      </c>
      <c r="F3087" s="16" t="n">
        <v>-0.00254159372020249</v>
      </c>
      <c r="G3087" s="18" t="n">
        <v>0.000419498094429813</v>
      </c>
      <c r="H3087" s="16" t="n">
        <v>1.14284320858131</v>
      </c>
      <c r="I3087" s="17" t="n">
        <v>168.478500617814</v>
      </c>
      <c r="J3087" s="16" t="n">
        <v>0.254725113221125</v>
      </c>
      <c r="K3087" s="16" t="n">
        <v>0.343775356054526</v>
      </c>
      <c r="L3087" s="16" t="n">
        <v>0.119309123494858</v>
      </c>
      <c r="M3087" s="16" t="n">
        <v>0.530985344084386</v>
      </c>
      <c r="N3087" s="16" t="n">
        <v>0.551671865864024</v>
      </c>
      <c r="O3087" s="16" t="n">
        <v>0.0333551498151366</v>
      </c>
      <c r="P3087" s="34" t="b">
        <f aca="false">FALSE()</f>
        <v>0</v>
      </c>
      <c r="Q3087" s="16"/>
    </row>
    <row r="3088" customFormat="false" ht="22.35" hidden="false" customHeight="false" outlineLevel="0" collapsed="false">
      <c r="A3088" s="6" t="s">
        <v>4691</v>
      </c>
      <c r="B3088" s="7" t="s">
        <v>1511</v>
      </c>
      <c r="C3088" s="17" t="n">
        <v>1410</v>
      </c>
      <c r="D3088" s="16" t="n">
        <v>-0.00239153621494462</v>
      </c>
      <c r="E3088" s="18" t="n">
        <v>0.000436760707042175</v>
      </c>
      <c r="F3088" s="16" t="n">
        <v>-0.00234809052356434</v>
      </c>
      <c r="G3088" s="18" t="n">
        <v>0.000393913317589793</v>
      </c>
      <c r="H3088" s="16" t="n">
        <v>1.03505532760124</v>
      </c>
      <c r="I3088" s="17" t="n">
        <v>168.378792952154</v>
      </c>
      <c r="J3088" s="16" t="n">
        <v>0.30212733008237</v>
      </c>
      <c r="K3088" s="16" t="n">
        <v>0.397090094417576</v>
      </c>
      <c r="L3088" s="16" t="n">
        <v>0.108134590496942</v>
      </c>
      <c r="M3088" s="16" t="n">
        <v>0.527904559054719</v>
      </c>
      <c r="N3088" s="16" t="n">
        <v>0.590354864642005</v>
      </c>
      <c r="O3088" s="16" t="n">
        <v>0.0346657692716785</v>
      </c>
      <c r="P3088" s="34" t="b">
        <f aca="false">FALSE()</f>
        <v>0</v>
      </c>
      <c r="Q3088" s="16"/>
    </row>
    <row r="3089" customFormat="false" ht="22.35" hidden="false" customHeight="false" outlineLevel="0" collapsed="false">
      <c r="A3089" s="6" t="s">
        <v>4692</v>
      </c>
      <c r="B3089" s="7" t="s">
        <v>1511</v>
      </c>
      <c r="C3089" s="17" t="n">
        <v>1411</v>
      </c>
      <c r="D3089" s="16" t="n">
        <v>-0.00220456889549684</v>
      </c>
      <c r="E3089" s="18" t="n">
        <v>0.000410183516605558</v>
      </c>
      <c r="F3089" s="16" t="n">
        <v>-0.00216789365232207</v>
      </c>
      <c r="G3089" s="18" t="n">
        <v>0.000369732828615451</v>
      </c>
      <c r="H3089" s="16" t="n">
        <v>0.93044345495198</v>
      </c>
      <c r="I3089" s="17" t="n">
        <v>168.326914327938</v>
      </c>
      <c r="J3089" s="16" t="n">
        <v>0.353474007987315</v>
      </c>
      <c r="K3089" s="16" t="n">
        <v>0.455847462134045</v>
      </c>
      <c r="L3089" s="16" t="n">
        <v>0.0972421950148426</v>
      </c>
      <c r="M3089" s="16" t="n">
        <v>0.524671636492723</v>
      </c>
      <c r="N3089" s="16" t="n">
        <v>0.623355164325326</v>
      </c>
      <c r="O3089" s="16" t="n">
        <v>0.0360011671176527</v>
      </c>
      <c r="P3089" s="34" t="b">
        <f aca="false">FALSE()</f>
        <v>0</v>
      </c>
      <c r="Q3089" s="16"/>
    </row>
    <row r="3090" customFormat="false" ht="22.35" hidden="false" customHeight="false" outlineLevel="0" collapsed="false">
      <c r="A3090" s="6" t="s">
        <v>4693</v>
      </c>
      <c r="B3090" s="7" t="s">
        <v>1511</v>
      </c>
      <c r="C3090" s="17" t="n">
        <v>1412</v>
      </c>
      <c r="D3090" s="16" t="n">
        <v>-0.00203198306494825</v>
      </c>
      <c r="E3090" s="18" t="n">
        <v>0.00038499825254937</v>
      </c>
      <c r="F3090" s="16" t="n">
        <v>-0.00200128582004866</v>
      </c>
      <c r="G3090" s="18" t="n">
        <v>0.000347014528568545</v>
      </c>
      <c r="H3090" s="16" t="n">
        <v>0.829733770962771</v>
      </c>
      <c r="I3090" s="17" t="n">
        <v>168.322530736076</v>
      </c>
      <c r="J3090" s="16" t="n">
        <v>0.407864517070469</v>
      </c>
      <c r="K3090" s="16" t="n">
        <v>0.514533642445776</v>
      </c>
      <c r="L3090" s="16" t="n">
        <v>0.0867196218192089</v>
      </c>
      <c r="M3090" s="16" t="n">
        <v>0.521831735889244</v>
      </c>
      <c r="N3090" s="16" t="n">
        <v>0.650492125052444</v>
      </c>
      <c r="O3090" s="16" t="n">
        <v>0.0373373877215657</v>
      </c>
      <c r="P3090" s="34" t="b">
        <f aca="false">FALSE()</f>
        <v>0</v>
      </c>
      <c r="Q3090" s="16"/>
    </row>
    <row r="3091" customFormat="false" ht="22.35" hidden="false" customHeight="false" outlineLevel="0" collapsed="false">
      <c r="A3091" s="6" t="s">
        <v>4694</v>
      </c>
      <c r="B3091" s="7" t="s">
        <v>1511</v>
      </c>
      <c r="C3091" s="17" t="n">
        <v>1413</v>
      </c>
      <c r="D3091" s="16" t="n">
        <v>-0.00187269326409273</v>
      </c>
      <c r="E3091" s="18" t="n">
        <v>0.000361062442151626</v>
      </c>
      <c r="F3091" s="16" t="n">
        <v>-0.00184726829681831</v>
      </c>
      <c r="G3091" s="18" t="n">
        <v>0.000325572441419327</v>
      </c>
      <c r="H3091" s="16" t="n">
        <v>0.732742548052685</v>
      </c>
      <c r="I3091" s="17" t="n">
        <v>168.359530863349</v>
      </c>
      <c r="J3091" s="16" t="n">
        <v>0.464734401619851</v>
      </c>
      <c r="K3091" s="16" t="n">
        <v>0.571790028675476</v>
      </c>
      <c r="L3091" s="16" t="n">
        <v>0.0765619948799478</v>
      </c>
      <c r="M3091" s="16" t="n">
        <v>0.51906790405193</v>
      </c>
      <c r="N3091" s="16" t="n">
        <v>0.684578965386477</v>
      </c>
      <c r="O3091" s="16" t="n">
        <v>0.0386559639493772</v>
      </c>
      <c r="P3091" s="34" t="b">
        <f aca="false">FALSE()</f>
        <v>0</v>
      </c>
      <c r="Q3091" s="16"/>
    </row>
    <row r="3092" customFormat="false" ht="22.35" hidden="false" customHeight="false" outlineLevel="0" collapsed="false">
      <c r="A3092" s="6" t="s">
        <v>4695</v>
      </c>
      <c r="B3092" s="7" t="s">
        <v>1511</v>
      </c>
      <c r="C3092" s="17" t="n">
        <v>1414</v>
      </c>
      <c r="D3092" s="16" t="n">
        <v>-0.0017258882868928</v>
      </c>
      <c r="E3092" s="18" t="n">
        <v>0.000338472529449705</v>
      </c>
      <c r="F3092" s="16" t="n">
        <v>-0.00170505577213805</v>
      </c>
      <c r="G3092" s="18" t="n">
        <v>0.000305456792670695</v>
      </c>
      <c r="H3092" s="16" t="n">
        <v>0.640384456387937</v>
      </c>
      <c r="I3092" s="17" t="n">
        <v>168.43535197808</v>
      </c>
      <c r="J3092" s="16" t="n">
        <v>0.522792895720926</v>
      </c>
      <c r="K3092" s="16" t="n">
        <v>0.628509047550755</v>
      </c>
      <c r="L3092" s="16" t="n">
        <v>0.0668749720659763</v>
      </c>
      <c r="M3092" s="16" t="n">
        <v>0.516202647193063</v>
      </c>
      <c r="N3092" s="16" t="n">
        <v>0.717181916115522</v>
      </c>
      <c r="O3092" s="16" t="n">
        <v>0.0399907735832709</v>
      </c>
      <c r="P3092" s="34" t="b">
        <f aca="false">FALSE()</f>
        <v>0</v>
      </c>
      <c r="Q3092" s="16"/>
    </row>
    <row r="3093" customFormat="false" ht="22.35" hidden="false" customHeight="false" outlineLevel="0" collapsed="false">
      <c r="A3093" s="6" t="s">
        <v>4696</v>
      </c>
      <c r="B3093" s="7" t="s">
        <v>1511</v>
      </c>
      <c r="C3093" s="17" t="n">
        <v>1415</v>
      </c>
      <c r="D3093" s="16" t="n">
        <v>-0.00159136501316203</v>
      </c>
      <c r="E3093" s="18" t="n">
        <v>0.000317159110955278</v>
      </c>
      <c r="F3093" s="16" t="n">
        <v>-0.00157445451531238</v>
      </c>
      <c r="G3093" s="18" t="n">
        <v>0.000286573394316012</v>
      </c>
      <c r="H3093" s="16" t="n">
        <v>0.554659764322666</v>
      </c>
      <c r="I3093" s="17" t="n">
        <v>168.547392366681</v>
      </c>
      <c r="J3093" s="16" t="n">
        <v>0.579862675263033</v>
      </c>
      <c r="K3093" s="16" t="n">
        <v>0.678590399890675</v>
      </c>
      <c r="L3093" s="16" t="n">
        <v>0.057875808948739</v>
      </c>
      <c r="M3093" s="16" t="n">
        <v>0.513083827780313</v>
      </c>
      <c r="N3093" s="16" t="n">
        <v>0.751725433062347</v>
      </c>
      <c r="O3093" s="16" t="n">
        <v>0.0412853755391896</v>
      </c>
      <c r="P3093" s="34" t="b">
        <f aca="false">FALSE()</f>
        <v>0</v>
      </c>
      <c r="Q3093" s="16"/>
    </row>
    <row r="3094" customFormat="false" ht="22.35" hidden="false" customHeight="false" outlineLevel="0" collapsed="false">
      <c r="A3094" s="6" t="s">
        <v>4697</v>
      </c>
      <c r="B3094" s="7" t="s">
        <v>1511</v>
      </c>
      <c r="C3094" s="17" t="n">
        <v>1416</v>
      </c>
      <c r="D3094" s="16" t="n">
        <v>-0.00146710004112679</v>
      </c>
      <c r="E3094" s="18" t="n">
        <v>0.000297008629526608</v>
      </c>
      <c r="F3094" s="16" t="n">
        <v>-0.00145353432485481</v>
      </c>
      <c r="G3094" s="18" t="n">
        <v>0.000268791223600992</v>
      </c>
      <c r="H3094" s="16" t="n">
        <v>0.475033220530463</v>
      </c>
      <c r="I3094" s="17" t="n">
        <v>168.692503798909</v>
      </c>
      <c r="J3094" s="16" t="n">
        <v>0.63537774246747</v>
      </c>
      <c r="K3094" s="16" t="n">
        <v>0.719491703697377</v>
      </c>
      <c r="L3094" s="16" t="n">
        <v>0.0495152833157245</v>
      </c>
      <c r="M3094" s="16" t="n">
        <v>0.511055327349257</v>
      </c>
      <c r="N3094" s="16" t="n">
        <v>0.786074680111922</v>
      </c>
      <c r="O3094" s="16" t="n">
        <v>0.042583392681109</v>
      </c>
      <c r="P3094" s="34" t="b">
        <f aca="false">FALSE()</f>
        <v>0</v>
      </c>
      <c r="Q3094" s="16"/>
    </row>
    <row r="3095" customFormat="false" ht="22.35" hidden="false" customHeight="false" outlineLevel="0" collapsed="false">
      <c r="A3095" s="6" t="s">
        <v>4698</v>
      </c>
      <c r="B3095" s="7" t="s">
        <v>1511</v>
      </c>
      <c r="C3095" s="17" t="n">
        <v>1417</v>
      </c>
      <c r="D3095" s="16" t="n">
        <v>-0.00135310932850311</v>
      </c>
      <c r="E3095" s="18" t="n">
        <v>0.000277964839279215</v>
      </c>
      <c r="F3095" s="16" t="n">
        <v>-0.0013422545012462</v>
      </c>
      <c r="G3095" s="18" t="n">
        <v>0.000252033505509792</v>
      </c>
      <c r="H3095" s="16" t="n">
        <v>0.406038109977152</v>
      </c>
      <c r="I3095" s="17" t="n">
        <v>168.866785553986</v>
      </c>
      <c r="J3095" s="16" t="n">
        <v>0.685228652291211</v>
      </c>
      <c r="K3095" s="16" t="n">
        <v>0.762385765954029</v>
      </c>
      <c r="L3095" s="16" t="n">
        <v>0.0422705038746922</v>
      </c>
      <c r="M3095" s="16" t="n">
        <v>0.509166286322836</v>
      </c>
      <c r="N3095" s="16" t="n">
        <v>0.817194640334954</v>
      </c>
      <c r="O3095" s="16" t="n">
        <v>0.043847535438618</v>
      </c>
      <c r="P3095" s="34" t="b">
        <f aca="false">FALSE()</f>
        <v>0</v>
      </c>
      <c r="Q3095" s="16"/>
    </row>
    <row r="3096" customFormat="false" ht="22.35" hidden="false" customHeight="false" outlineLevel="0" collapsed="false">
      <c r="A3096" s="6" t="s">
        <v>4699</v>
      </c>
      <c r="B3096" s="7" t="s">
        <v>1511</v>
      </c>
      <c r="C3096" s="17" t="n">
        <v>1418</v>
      </c>
      <c r="D3096" s="16" t="n">
        <v>-0.0012478981202982</v>
      </c>
      <c r="E3096" s="18" t="n">
        <v>0.000259912649910998</v>
      </c>
      <c r="F3096" s="16" t="n">
        <v>-0.00123926794542423</v>
      </c>
      <c r="G3096" s="18" t="n">
        <v>0.000236210150593295</v>
      </c>
      <c r="H3096" s="16" t="n">
        <v>0.345130447055858</v>
      </c>
      <c r="I3096" s="17" t="n">
        <v>169.080253366065</v>
      </c>
      <c r="J3096" s="16" t="n">
        <v>0.73042527232143</v>
      </c>
      <c r="K3096" s="16" t="n">
        <v>0.804475817445312</v>
      </c>
      <c r="L3096" s="16" t="n">
        <v>0.0358748148005422</v>
      </c>
      <c r="M3096" s="16" t="n">
        <v>0.507327957807191</v>
      </c>
      <c r="N3096" s="16" t="n">
        <v>0.845012225140505</v>
      </c>
      <c r="O3096" s="16" t="n">
        <v>0.0450986136262052</v>
      </c>
      <c r="P3096" s="34" t="b">
        <f aca="false">FALSE()</f>
        <v>0</v>
      </c>
      <c r="Q3096" s="16"/>
    </row>
    <row r="3097" customFormat="false" ht="22.35" hidden="false" customHeight="false" outlineLevel="0" collapsed="false">
      <c r="A3097" s="6" t="s">
        <v>4700</v>
      </c>
      <c r="B3097" s="7" t="s">
        <v>1511</v>
      </c>
      <c r="C3097" s="17" t="n">
        <v>1419</v>
      </c>
      <c r="D3097" s="16" t="n">
        <v>-0.00115166546591075</v>
      </c>
      <c r="E3097" s="18" t="n">
        <v>0.000242932371116625</v>
      </c>
      <c r="F3097" s="16" t="n">
        <v>-0.00114474135826383</v>
      </c>
      <c r="G3097" s="18" t="n">
        <v>0.000221359219648489</v>
      </c>
      <c r="H3097" s="16" t="n">
        <v>0.296146425272852</v>
      </c>
      <c r="I3097" s="17" t="n">
        <v>169.324483106773</v>
      </c>
      <c r="J3097" s="16" t="n">
        <v>0.76748116128847</v>
      </c>
      <c r="K3097" s="16" t="n">
        <v>0.837949702538056</v>
      </c>
      <c r="L3097" s="16" t="n">
        <v>0.0307295926881052</v>
      </c>
      <c r="M3097" s="16" t="n">
        <v>0.50522338860997</v>
      </c>
      <c r="N3097" s="16" t="n">
        <v>0.867764447655067</v>
      </c>
      <c r="O3097" s="16" t="n">
        <v>0.0462854972018871</v>
      </c>
      <c r="P3097" s="34" t="b">
        <f aca="false">FALSE()</f>
        <v>0</v>
      </c>
      <c r="Q3097" s="16"/>
    </row>
    <row r="3098" customFormat="false" ht="22.35" hidden="false" customHeight="false" outlineLevel="0" collapsed="false">
      <c r="A3098" s="6" t="s">
        <v>4701</v>
      </c>
      <c r="B3098" s="7" t="s">
        <v>1511</v>
      </c>
      <c r="C3098" s="17" t="n">
        <v>1420</v>
      </c>
      <c r="D3098" s="16" t="n">
        <v>-0.00106210820123478</v>
      </c>
      <c r="E3098" s="18" t="n">
        <v>0.000226795618135395</v>
      </c>
      <c r="F3098" s="16" t="n">
        <v>-0.00105651450997638</v>
      </c>
      <c r="G3098" s="18" t="n">
        <v>0.000207259018867724</v>
      </c>
      <c r="H3098" s="16" t="n">
        <v>0.256159281559489</v>
      </c>
      <c r="I3098" s="17" t="n">
        <v>169.597204319257</v>
      </c>
      <c r="J3098" s="16" t="n">
        <v>0.798138294161465</v>
      </c>
      <c r="K3098" s="16" t="n">
        <v>0.864597734474049</v>
      </c>
      <c r="L3098" s="16" t="n">
        <v>0.0265290043235437</v>
      </c>
      <c r="M3098" s="16" t="n">
        <v>0.503359703838937</v>
      </c>
      <c r="N3098" s="16" t="n">
        <v>0.883590709518411</v>
      </c>
      <c r="O3098" s="16" t="n">
        <v>0.0474786525740475</v>
      </c>
      <c r="P3098" s="34" t="b">
        <f aca="false">FALSE()</f>
        <v>0</v>
      </c>
      <c r="Q3098" s="16"/>
    </row>
    <row r="3099" customFormat="false" ht="22.35" hidden="false" customHeight="false" outlineLevel="0" collapsed="false">
      <c r="A3099" s="6" t="s">
        <v>4702</v>
      </c>
      <c r="B3099" s="7" t="s">
        <v>1511</v>
      </c>
      <c r="C3099" s="17" t="n">
        <v>1421</v>
      </c>
      <c r="D3099" s="18" t="n">
        <v>-0.00097968581696479</v>
      </c>
      <c r="E3099" s="18" t="n">
        <v>0.000211583879456188</v>
      </c>
      <c r="F3099" s="18" t="n">
        <v>-0.000975001943886696</v>
      </c>
      <c r="G3099" s="18" t="n">
        <v>0.000193999198702262</v>
      </c>
      <c r="H3099" s="16" t="n">
        <v>0.229805913134126</v>
      </c>
      <c r="I3099" s="17" t="n">
        <v>169.909071754872</v>
      </c>
      <c r="J3099" s="16" t="n">
        <v>0.818519011801074</v>
      </c>
      <c r="K3099" s="16" t="n">
        <v>0.880272731312025</v>
      </c>
      <c r="L3099" s="16" t="n">
        <v>0.0237475213541014</v>
      </c>
      <c r="M3099" s="16" t="n">
        <v>0.502637050560373</v>
      </c>
      <c r="N3099" s="16" t="n">
        <v>0.893797300080231</v>
      </c>
      <c r="O3099" s="16" t="n">
        <v>0.0485938407767017</v>
      </c>
      <c r="P3099" s="34" t="b">
        <f aca="false">FALSE()</f>
        <v>0</v>
      </c>
      <c r="Q3099" s="16"/>
    </row>
    <row r="3100" customFormat="false" ht="22.35" hidden="false" customHeight="false" outlineLevel="0" collapsed="false">
      <c r="A3100" s="6" t="s">
        <v>4703</v>
      </c>
      <c r="B3100" s="7" t="s">
        <v>1511</v>
      </c>
      <c r="C3100" s="17" t="n">
        <v>1422</v>
      </c>
      <c r="D3100" s="18" t="n">
        <v>-0.000903092533384043</v>
      </c>
      <c r="E3100" s="18" t="n">
        <v>0.000197255429970517</v>
      </c>
      <c r="F3100" s="18" t="n">
        <v>-0.00089900991243957</v>
      </c>
      <c r="G3100" s="18" t="n">
        <v>0.00018155641333807</v>
      </c>
      <c r="H3100" s="16" t="n">
        <v>0.214737036192864</v>
      </c>
      <c r="I3100" s="17" t="n">
        <v>170.272897470485</v>
      </c>
      <c r="J3100" s="16" t="n">
        <v>0.830229310714001</v>
      </c>
      <c r="K3100" s="16" t="n">
        <v>0.890318475058279</v>
      </c>
      <c r="L3100" s="16" t="n">
        <v>0.02213398502021</v>
      </c>
      <c r="M3100" s="16" t="n">
        <v>0.502282062984938</v>
      </c>
      <c r="N3100" s="16" t="n">
        <v>0.901347033650707</v>
      </c>
      <c r="O3100" s="16" t="n">
        <v>0.0496569669688829</v>
      </c>
      <c r="P3100" s="34" t="b">
        <f aca="false">FALSE()</f>
        <v>0</v>
      </c>
      <c r="Q3100" s="16"/>
    </row>
    <row r="3101" customFormat="false" ht="22.35" hidden="false" customHeight="false" outlineLevel="0" collapsed="false">
      <c r="A3101" s="6" t="s">
        <v>4704</v>
      </c>
      <c r="B3101" s="7" t="s">
        <v>1511</v>
      </c>
      <c r="C3101" s="17" t="n">
        <v>1423</v>
      </c>
      <c r="D3101" s="18" t="n">
        <v>-0.000832531068795315</v>
      </c>
      <c r="E3101" s="18" t="n">
        <v>0.000183833569925063</v>
      </c>
      <c r="F3101" s="18" t="n">
        <v>-0.000828817074405449</v>
      </c>
      <c r="G3101" s="18" t="n">
        <v>0.000169909255759968</v>
      </c>
      <c r="H3101" s="16" t="n">
        <v>0.209482975048867</v>
      </c>
      <c r="I3101" s="17" t="n">
        <v>170.671709007106</v>
      </c>
      <c r="J3101" s="16" t="n">
        <v>0.834321062983482</v>
      </c>
      <c r="K3101" s="16" t="n">
        <v>0.89337343224399</v>
      </c>
      <c r="L3101" s="16" t="n">
        <v>0.0215328149628477</v>
      </c>
      <c r="M3101" s="16" t="n">
        <v>0.501369237790963</v>
      </c>
      <c r="N3101" s="16" t="n">
        <v>0.903807530349428</v>
      </c>
      <c r="O3101" s="16" t="n">
        <v>0.0505712196646117</v>
      </c>
      <c r="P3101" s="34" t="b">
        <f aca="false">FALSE()</f>
        <v>0</v>
      </c>
      <c r="Q3101" s="16"/>
    </row>
    <row r="3102" customFormat="false" ht="22.35" hidden="false" customHeight="false" outlineLevel="0" collapsed="false">
      <c r="A3102" s="6" t="s">
        <v>4705</v>
      </c>
      <c r="B3102" s="7" t="s">
        <v>1511</v>
      </c>
      <c r="C3102" s="17" t="n">
        <v>1424</v>
      </c>
      <c r="D3102" s="18" t="n">
        <v>-0.000766786581746091</v>
      </c>
      <c r="E3102" s="18" t="n">
        <v>0.000171251506887578</v>
      </c>
      <c r="F3102" s="18" t="n">
        <v>-0.000763309853630355</v>
      </c>
      <c r="G3102" s="18" t="n">
        <v>0.00015900107511329</v>
      </c>
      <c r="H3102" s="16" t="n">
        <v>0.210367177418546</v>
      </c>
      <c r="I3102" s="17" t="n">
        <v>171.110772124797</v>
      </c>
      <c r="J3102" s="16" t="n">
        <v>0.833631400291364</v>
      </c>
      <c r="K3102" s="16" t="n">
        <v>0.893245069990984</v>
      </c>
      <c r="L3102" s="16" t="n">
        <v>0.0215585860880212</v>
      </c>
      <c r="M3102" s="16" t="n">
        <v>0.500469090724682</v>
      </c>
      <c r="N3102" s="16" t="n">
        <v>0.904044527450745</v>
      </c>
      <c r="O3102" s="16" t="n">
        <v>0.0513269301254001</v>
      </c>
      <c r="P3102" s="34" t="b">
        <f aca="false">FALSE()</f>
        <v>0</v>
      </c>
      <c r="Q3102" s="16"/>
    </row>
    <row r="3103" customFormat="false" ht="22.35" hidden="false" customHeight="false" outlineLevel="0" collapsed="false">
      <c r="A3103" s="6" t="s">
        <v>4706</v>
      </c>
      <c r="B3103" s="7" t="s">
        <v>1511</v>
      </c>
      <c r="C3103" s="17" t="n">
        <v>1425</v>
      </c>
      <c r="D3103" s="18" t="n">
        <v>-0.000706046802370037</v>
      </c>
      <c r="E3103" s="18" t="n">
        <v>0.000159493693742695</v>
      </c>
      <c r="F3103" s="18" t="n">
        <v>-0.000702616409409529</v>
      </c>
      <c r="G3103" s="18" t="n">
        <v>0.000148841907010047</v>
      </c>
      <c r="H3103" s="16" t="n">
        <v>0.222696259642516</v>
      </c>
      <c r="I3103" s="17" t="n">
        <v>171.609014471095</v>
      </c>
      <c r="J3103" s="16" t="n">
        <v>0.824036747181542</v>
      </c>
      <c r="K3103" s="16" t="n">
        <v>0.885029115114752</v>
      </c>
      <c r="L3103" s="16" t="n">
        <v>0.0227448901754933</v>
      </c>
      <c r="M3103" s="16" t="n">
        <v>0.500354987575435</v>
      </c>
      <c r="N3103" s="16" t="n">
        <v>0.900813654306348</v>
      </c>
      <c r="O3103" s="16" t="n">
        <v>0.0519239307358525</v>
      </c>
      <c r="P3103" s="34" t="b">
        <f aca="false">FALSE()</f>
        <v>0</v>
      </c>
      <c r="Q3103" s="16"/>
    </row>
    <row r="3104" customFormat="false" ht="22.35" hidden="false" customHeight="false" outlineLevel="0" collapsed="false">
      <c r="A3104" s="6" t="s">
        <v>4707</v>
      </c>
      <c r="B3104" s="7" t="s">
        <v>1511</v>
      </c>
      <c r="C3104" s="17" t="n">
        <v>1426</v>
      </c>
      <c r="D3104" s="18" t="n">
        <v>-0.000649294943090725</v>
      </c>
      <c r="E3104" s="18" t="n">
        <v>0.000148426559785189</v>
      </c>
      <c r="F3104" s="18" t="n">
        <v>-0.000645775611277585</v>
      </c>
      <c r="G3104" s="18" t="n">
        <v>0.000139343877893754</v>
      </c>
      <c r="H3104" s="16" t="n">
        <v>0.245285692665737</v>
      </c>
      <c r="I3104" s="17" t="n">
        <v>172.199435335833</v>
      </c>
      <c r="J3104" s="16" t="n">
        <v>0.806527306091331</v>
      </c>
      <c r="K3104" s="16" t="n">
        <v>0.872319082689346</v>
      </c>
      <c r="L3104" s="16" t="n">
        <v>0.0249528257226177</v>
      </c>
      <c r="M3104" s="16" t="n">
        <v>0.501229778386328</v>
      </c>
      <c r="N3104" s="16" t="n">
        <v>0.89258346526759</v>
      </c>
      <c r="O3104" s="16" t="n">
        <v>0.052436035491207</v>
      </c>
      <c r="P3104" s="34" t="b">
        <f aca="false">FALSE()</f>
        <v>0</v>
      </c>
      <c r="Q3104" s="16"/>
    </row>
    <row r="3105" customFormat="false" ht="22.35" hidden="false" customHeight="false" outlineLevel="0" collapsed="false">
      <c r="A3105" s="6" t="s">
        <v>4708</v>
      </c>
      <c r="B3105" s="7" t="s">
        <v>1511</v>
      </c>
      <c r="C3105" s="17" t="n">
        <v>1427</v>
      </c>
      <c r="D3105" s="18" t="n">
        <v>-0.000596771044593535</v>
      </c>
      <c r="E3105" s="18" t="n">
        <v>0.000138129348787899</v>
      </c>
      <c r="F3105" s="18" t="n">
        <v>-0.000593067585082437</v>
      </c>
      <c r="G3105" s="18" t="n">
        <v>0.000130547761234538</v>
      </c>
      <c r="H3105" s="16" t="n">
        <v>0.277079717468883</v>
      </c>
      <c r="I3105" s="17" t="n">
        <v>172.870189180774</v>
      </c>
      <c r="J3105" s="16" t="n">
        <v>0.782049937185533</v>
      </c>
      <c r="K3105" s="16" t="n">
        <v>0.851839170425187</v>
      </c>
      <c r="L3105" s="16" t="n">
        <v>0.0280621118014699</v>
      </c>
      <c r="M3105" s="16" t="n">
        <v>0.50141995030174</v>
      </c>
      <c r="N3105" s="16" t="n">
        <v>0.882907480611012</v>
      </c>
      <c r="O3105" s="16" t="n">
        <v>0.0527390324469174</v>
      </c>
      <c r="P3105" s="34" t="b">
        <f aca="false">FALSE()</f>
        <v>0</v>
      </c>
      <c r="Q3105" s="16"/>
    </row>
    <row r="3106" customFormat="false" ht="22.35" hidden="false" customHeight="false" outlineLevel="0" collapsed="false">
      <c r="A3106" s="6" t="s">
        <v>4709</v>
      </c>
      <c r="B3106" s="7" t="s">
        <v>1511</v>
      </c>
      <c r="C3106" s="17" t="n">
        <v>1428</v>
      </c>
      <c r="D3106" s="18" t="n">
        <v>-0.000547427647111688</v>
      </c>
      <c r="E3106" s="18" t="n">
        <v>0.00012847887827667</v>
      </c>
      <c r="F3106" s="18" t="n">
        <v>-0.000543524759143044</v>
      </c>
      <c r="G3106" s="18" t="n">
        <v>0.000122371852717995</v>
      </c>
      <c r="H3106" s="16" t="n">
        <v>0.313560297139877</v>
      </c>
      <c r="I3106" s="17" t="n">
        <v>173.659199132189</v>
      </c>
      <c r="J3106" s="16" t="n">
        <v>0.754231325361479</v>
      </c>
      <c r="K3106" s="16" t="n">
        <v>0.826091317036194</v>
      </c>
      <c r="L3106" s="16" t="n">
        <v>0.0315935688644477</v>
      </c>
      <c r="M3106" s="16" t="n">
        <v>0.502700441198844</v>
      </c>
      <c r="N3106" s="16" t="n">
        <v>0.871340841648929</v>
      </c>
      <c r="O3106" s="16" t="n">
        <v>0.0528267880312805</v>
      </c>
      <c r="P3106" s="34" t="b">
        <f aca="false">FALSE()</f>
        <v>0</v>
      </c>
      <c r="Q3106" s="16"/>
    </row>
    <row r="3107" customFormat="false" ht="22.35" hidden="false" customHeight="false" outlineLevel="0" collapsed="false">
      <c r="A3107" s="6" t="s">
        <v>4710</v>
      </c>
      <c r="B3107" s="7" t="s">
        <v>1511</v>
      </c>
      <c r="C3107" s="17" t="n">
        <v>1429</v>
      </c>
      <c r="D3107" s="18" t="n">
        <v>-0.000501477907996986</v>
      </c>
      <c r="E3107" s="18" t="n">
        <v>0.000119539293421385</v>
      </c>
      <c r="F3107" s="18" t="n">
        <v>-0.000497344025380814</v>
      </c>
      <c r="G3107" s="18" t="n">
        <v>0.000114822774246934</v>
      </c>
      <c r="H3107" s="16" t="n">
        <v>0.356487109022814</v>
      </c>
      <c r="I3107" s="17" t="n">
        <v>174.534121458258</v>
      </c>
      <c r="J3107" s="16" t="n">
        <v>0.721906387816502</v>
      </c>
      <c r="K3107" s="16" t="n">
        <v>0.796573121360937</v>
      </c>
      <c r="L3107" s="16" t="n">
        <v>0.0357175918577001</v>
      </c>
      <c r="M3107" s="16" t="n">
        <v>0.503194888178914</v>
      </c>
      <c r="N3107" s="16" t="n">
        <v>0.855845075468777</v>
      </c>
      <c r="O3107" s="16" t="n">
        <v>0.052654533981898</v>
      </c>
      <c r="P3107" s="34" t="b">
        <f aca="false">FALSE()</f>
        <v>0</v>
      </c>
      <c r="Q3107" s="16"/>
    </row>
    <row r="3108" customFormat="false" ht="22.35" hidden="false" customHeight="false" outlineLevel="0" collapsed="false">
      <c r="A3108" s="6" t="s">
        <v>4711</v>
      </c>
      <c r="B3108" s="7" t="s">
        <v>1511</v>
      </c>
      <c r="C3108" s="17" t="n">
        <v>1430</v>
      </c>
      <c r="D3108" s="18" t="n">
        <v>-0.00045807952939847</v>
      </c>
      <c r="E3108" s="18" t="n">
        <v>0.00011124624280919</v>
      </c>
      <c r="F3108" s="18" t="n">
        <v>-0.000453771272821558</v>
      </c>
      <c r="G3108" s="18" t="n">
        <v>0.000107811575591457</v>
      </c>
      <c r="H3108" s="16" t="n">
        <v>0.398660348583308</v>
      </c>
      <c r="I3108" s="17" t="n">
        <v>175.473188494802</v>
      </c>
      <c r="J3108" s="16" t="n">
        <v>0.690628178011739</v>
      </c>
      <c r="K3108" s="16" t="n">
        <v>0.767438183872188</v>
      </c>
      <c r="L3108" s="16" t="n">
        <v>0.0397073918896908</v>
      </c>
      <c r="M3108" s="16" t="n">
        <v>0.503892185202089</v>
      </c>
      <c r="N3108" s="16" t="n">
        <v>0.840716212943004</v>
      </c>
      <c r="O3108" s="16" t="n">
        <v>0.0521798370327422</v>
      </c>
      <c r="P3108" s="34" t="b">
        <f aca="false">FALSE()</f>
        <v>0</v>
      </c>
      <c r="Q3108" s="16"/>
    </row>
    <row r="3109" customFormat="false" ht="22.35" hidden="false" customHeight="false" outlineLevel="0" collapsed="false">
      <c r="A3109" s="6" t="s">
        <v>4712</v>
      </c>
      <c r="B3109" s="7" t="s">
        <v>1511</v>
      </c>
      <c r="C3109" s="17" t="n">
        <v>1431</v>
      </c>
      <c r="D3109" s="18" t="n">
        <v>-0.000417592822914334</v>
      </c>
      <c r="E3109" s="18" t="n">
        <v>0.000103628851169183</v>
      </c>
      <c r="F3109" s="18" t="n">
        <v>-0.000413120637504839</v>
      </c>
      <c r="G3109" s="18" t="n">
        <v>0.000101383402448186</v>
      </c>
      <c r="H3109" s="16" t="n">
        <v>0.443575876103741</v>
      </c>
      <c r="I3109" s="17" t="n">
        <v>176.49163383178</v>
      </c>
      <c r="J3109" s="16" t="n">
        <v>0.657892551158842</v>
      </c>
      <c r="K3109" s="16" t="n">
        <v>0.737906510083566</v>
      </c>
      <c r="L3109" s="16" t="n">
        <v>0.0439039318663681</v>
      </c>
      <c r="M3109" s="16" t="n">
        <v>0.505083929205335</v>
      </c>
      <c r="N3109" s="16" t="n">
        <v>0.824026126284958</v>
      </c>
      <c r="O3109" s="16" t="n">
        <v>0.0514106416037169</v>
      </c>
      <c r="P3109" s="34" t="b">
        <f aca="false">FALSE()</f>
        <v>0</v>
      </c>
      <c r="Q3109" s="16"/>
    </row>
    <row r="3110" customFormat="false" ht="22.35" hidden="false" customHeight="false" outlineLevel="0" collapsed="false">
      <c r="A3110" s="6" t="s">
        <v>4713</v>
      </c>
      <c r="B3110" s="7" t="s">
        <v>1511</v>
      </c>
      <c r="C3110" s="17" t="n">
        <v>1432</v>
      </c>
      <c r="D3110" s="18" t="n">
        <v>-0.000379368509092275</v>
      </c>
      <c r="E3110" s="18" t="n">
        <v>9.65805850445723E-005</v>
      </c>
      <c r="F3110" s="18" t="n">
        <v>-0.000374689472041238</v>
      </c>
      <c r="G3110" s="18" t="n">
        <v>9.54672632958883E-005</v>
      </c>
      <c r="H3110" s="16" t="n">
        <v>0.497125179026723</v>
      </c>
      <c r="I3110" s="17" t="n">
        <v>177.626668287738</v>
      </c>
      <c r="J3110" s="16" t="n">
        <v>0.619715541899566</v>
      </c>
      <c r="K3110" s="16" t="n">
        <v>0.706543818374506</v>
      </c>
      <c r="L3110" s="16" t="n">
        <v>0.048867483780961</v>
      </c>
      <c r="M3110" s="16" t="n">
        <v>0.50692225772098</v>
      </c>
      <c r="N3110" s="16" t="n">
        <v>0.805593920961041</v>
      </c>
      <c r="O3110" s="16" t="n">
        <v>0.0504541119614238</v>
      </c>
      <c r="P3110" s="34" t="b">
        <f aca="false">FALSE()</f>
        <v>0</v>
      </c>
      <c r="Q3110" s="16"/>
    </row>
    <row r="3111" customFormat="false" ht="22.35" hidden="false" customHeight="false" outlineLevel="0" collapsed="false">
      <c r="A3111" s="6" t="s">
        <v>4714</v>
      </c>
      <c r="B3111" s="7" t="s">
        <v>1511</v>
      </c>
      <c r="C3111" s="17" t="n">
        <v>1433</v>
      </c>
      <c r="D3111" s="18" t="n">
        <v>-0.000343561102583608</v>
      </c>
      <c r="E3111" s="18" t="n">
        <v>9.01125980962201E-005</v>
      </c>
      <c r="F3111" s="18" t="n">
        <v>-0.000338654997807728</v>
      </c>
      <c r="G3111" s="18" t="n">
        <v>9.00733905456943E-005</v>
      </c>
      <c r="H3111" s="16" t="n">
        <v>0.557630452246474</v>
      </c>
      <c r="I3111" s="17" t="n">
        <v>178.884106159423</v>
      </c>
      <c r="J3111" s="16" t="n">
        <v>0.577793898610408</v>
      </c>
      <c r="K3111" s="16" t="n">
        <v>0.67716596420028</v>
      </c>
      <c r="L3111" s="16" t="n">
        <v>0.0544094254433775</v>
      </c>
      <c r="M3111" s="16" t="n">
        <v>0.509850905218317</v>
      </c>
      <c r="N3111" s="16" t="n">
        <v>0.783506707571421</v>
      </c>
      <c r="O3111" s="16" t="n">
        <v>0.0492104000500671</v>
      </c>
      <c r="P3111" s="34" t="b">
        <f aca="false">FALSE()</f>
        <v>0</v>
      </c>
      <c r="Q3111" s="16"/>
    </row>
    <row r="3112" customFormat="false" ht="22.35" hidden="false" customHeight="false" outlineLevel="0" collapsed="false">
      <c r="A3112" s="6" t="s">
        <v>4715</v>
      </c>
      <c r="B3112" s="7" t="s">
        <v>1511</v>
      </c>
      <c r="C3112" s="17" t="n">
        <v>1434</v>
      </c>
      <c r="D3112" s="18" t="n">
        <v>-0.000309906254127833</v>
      </c>
      <c r="E3112" s="18" t="n">
        <v>8.4189760624484E-005</v>
      </c>
      <c r="F3112" s="18" t="n">
        <v>-0.00030476064053581</v>
      </c>
      <c r="G3112" s="18" t="n">
        <v>8.5162298248258E-005</v>
      </c>
      <c r="H3112" s="16" t="n">
        <v>0.624737550789157</v>
      </c>
      <c r="I3112" s="17" t="n">
        <v>180.26169340465</v>
      </c>
      <c r="J3112" s="16" t="n">
        <v>0.532933286123195</v>
      </c>
      <c r="K3112" s="16" t="n">
        <v>0.638105348358702</v>
      </c>
      <c r="L3112" s="16" t="n">
        <v>0.0604753754542478</v>
      </c>
      <c r="M3112" s="16" t="n">
        <v>0.512589380800243</v>
      </c>
      <c r="N3112" s="16" t="n">
        <v>0.759553044869075</v>
      </c>
      <c r="O3112" s="16" t="n">
        <v>0.0476637623861761</v>
      </c>
      <c r="P3112" s="34" t="b">
        <f aca="false">FALSE()</f>
        <v>0</v>
      </c>
      <c r="Q3112" s="16"/>
    </row>
    <row r="3113" customFormat="false" ht="22.35" hidden="false" customHeight="false" outlineLevel="0" collapsed="false">
      <c r="A3113" s="6" t="s">
        <v>4716</v>
      </c>
      <c r="B3113" s="7" t="s">
        <v>1511</v>
      </c>
      <c r="C3113" s="17" t="n">
        <v>1435</v>
      </c>
      <c r="D3113" s="18" t="n">
        <v>-0.000278112354166965</v>
      </c>
      <c r="E3113" s="18" t="n">
        <v>7.87459397811901E-005</v>
      </c>
      <c r="F3113" s="18" t="n">
        <v>-0.000272759310272342</v>
      </c>
      <c r="G3113" s="18" t="n">
        <v>8.06643914968846E-005</v>
      </c>
      <c r="H3113" s="16" t="n">
        <v>0.693344590628566</v>
      </c>
      <c r="I3113" s="17" t="n">
        <v>181.755575838904</v>
      </c>
      <c r="J3113" s="16" t="n">
        <v>0.488978394073628</v>
      </c>
      <c r="K3113" s="16" t="n">
        <v>0.595964856213086</v>
      </c>
      <c r="L3113" s="16" t="n">
        <v>0.0665567324552867</v>
      </c>
      <c r="M3113" s="16" t="n">
        <v>0.515441959531416</v>
      </c>
      <c r="N3113" s="16" t="n">
        <v>0.73806311385337</v>
      </c>
      <c r="O3113" s="16" t="n">
        <v>0.0457901090798187</v>
      </c>
      <c r="P3113" s="34" t="b">
        <f aca="false">FALSE()</f>
        <v>0</v>
      </c>
      <c r="Q3113" s="16"/>
    </row>
    <row r="3114" customFormat="false" ht="22.35" hidden="false" customHeight="false" outlineLevel="0" collapsed="false">
      <c r="A3114" s="6" t="s">
        <v>4717</v>
      </c>
      <c r="B3114" s="7" t="s">
        <v>1511</v>
      </c>
      <c r="C3114" s="17" t="n">
        <v>1436</v>
      </c>
      <c r="D3114" s="18" t="n">
        <v>-0.000248042566495053</v>
      </c>
      <c r="E3114" s="18" t="n">
        <v>7.37627706453203E-005</v>
      </c>
      <c r="F3114" s="18" t="n">
        <v>-0.000242471314596297</v>
      </c>
      <c r="G3114" s="18" t="n">
        <v>7.6559446195302E-005</v>
      </c>
      <c r="H3114" s="16" t="n">
        <v>0.76857436574326</v>
      </c>
      <c r="I3114" s="17" t="n">
        <v>183.360255652643</v>
      </c>
      <c r="J3114" s="16" t="n">
        <v>0.443134801073525</v>
      </c>
      <c r="K3114" s="16" t="n">
        <v>0.550766524245322</v>
      </c>
      <c r="L3114" s="16" t="n">
        <v>0.0731359306733112</v>
      </c>
      <c r="M3114" s="16" t="n">
        <v>0.517825447537908</v>
      </c>
      <c r="N3114" s="16" t="n">
        <v>0.712965954846589</v>
      </c>
      <c r="O3114" s="16" t="n">
        <v>0.043663804568066</v>
      </c>
      <c r="P3114" s="34" t="b">
        <f aca="false">FALSE()</f>
        <v>0</v>
      </c>
      <c r="Q3114" s="16"/>
    </row>
    <row r="3115" customFormat="false" ht="22.35" hidden="false" customHeight="false" outlineLevel="0" collapsed="false">
      <c r="A3115" s="6" t="s">
        <v>4718</v>
      </c>
      <c r="B3115" s="7" t="s">
        <v>1511</v>
      </c>
      <c r="C3115" s="17" t="n">
        <v>1437</v>
      </c>
      <c r="D3115" s="18" t="n">
        <v>-0.000219650177576753</v>
      </c>
      <c r="E3115" s="18" t="n">
        <v>6.92331686562359E-005</v>
      </c>
      <c r="F3115" s="18" t="n">
        <v>-0.000213896361146345</v>
      </c>
      <c r="G3115" s="18" t="n">
        <v>7.28302975252467E-005</v>
      </c>
      <c r="H3115" s="16" t="n">
        <v>0.843646628904791</v>
      </c>
      <c r="I3115" s="17" t="n">
        <v>185.049534532799</v>
      </c>
      <c r="J3115" s="16" t="n">
        <v>0.399956134149867</v>
      </c>
      <c r="K3115" s="16" t="n">
        <v>0.506659937949312</v>
      </c>
      <c r="L3115" s="16" t="n">
        <v>0.0795654053009651</v>
      </c>
      <c r="M3115" s="16" t="n">
        <v>0.519917338607435</v>
      </c>
      <c r="N3115" s="16" t="n">
        <v>0.690014528774781</v>
      </c>
      <c r="O3115" s="16" t="n">
        <v>0.0412302295556509</v>
      </c>
      <c r="P3115" s="34" t="b">
        <f aca="false">FALSE()</f>
        <v>0</v>
      </c>
      <c r="Q3115" s="16"/>
    </row>
    <row r="3116" customFormat="false" ht="22.35" hidden="false" customHeight="false" outlineLevel="0" collapsed="false">
      <c r="A3116" s="6" t="s">
        <v>4719</v>
      </c>
      <c r="B3116" s="7" t="s">
        <v>1511</v>
      </c>
      <c r="C3116" s="17" t="n">
        <v>1438</v>
      </c>
      <c r="D3116" s="18" t="n">
        <v>-0.00019259811136178</v>
      </c>
      <c r="E3116" s="18" t="n">
        <v>6.51059168870665E-005</v>
      </c>
      <c r="F3116" s="18" t="n">
        <v>-0.000186769591516311</v>
      </c>
      <c r="G3116" s="18" t="n">
        <v>6.94143748663804E-005</v>
      </c>
      <c r="H3116" s="16" t="n">
        <v>0.906531015920316</v>
      </c>
      <c r="I3116" s="17" t="n">
        <v>186.787743853897</v>
      </c>
      <c r="J3116" s="16" t="n">
        <v>0.365822798497315</v>
      </c>
      <c r="K3116" s="16" t="n">
        <v>0.469148520940623</v>
      </c>
      <c r="L3116" s="16" t="n">
        <v>0.0847367273207351</v>
      </c>
      <c r="M3116" s="16" t="n">
        <v>0.522009229676961</v>
      </c>
      <c r="N3116" s="16" t="n">
        <v>0.672000447867071</v>
      </c>
      <c r="O3116" s="16" t="n">
        <v>0.0383563941944564</v>
      </c>
      <c r="P3116" s="34" t="b">
        <f aca="false">FALSE()</f>
        <v>0</v>
      </c>
      <c r="Q3116" s="16"/>
    </row>
    <row r="3117" customFormat="false" ht="22.35" hidden="false" customHeight="false" outlineLevel="0" collapsed="false">
      <c r="A3117" s="6" t="s">
        <v>4720</v>
      </c>
      <c r="B3117" s="7" t="s">
        <v>1511</v>
      </c>
      <c r="C3117" s="17" t="n">
        <v>1439</v>
      </c>
      <c r="D3117" s="18" t="n">
        <v>-0.000167118459560069</v>
      </c>
      <c r="E3117" s="18" t="n">
        <v>6.14283551307082E-005</v>
      </c>
      <c r="F3117" s="18" t="n">
        <v>-0.000161259845945118</v>
      </c>
      <c r="G3117" s="18" t="n">
        <v>6.63434204585499E-005</v>
      </c>
      <c r="H3117" s="16" t="n">
        <v>0.963423220342641</v>
      </c>
      <c r="I3117" s="17" t="n">
        <v>188.50596216059</v>
      </c>
      <c r="J3117" s="16" t="n">
        <v>0.336569435664235</v>
      </c>
      <c r="K3117" s="16" t="n">
        <v>0.436352126837418</v>
      </c>
      <c r="L3117" s="16" t="n">
        <v>0.0892870669116173</v>
      </c>
      <c r="M3117" s="16" t="n">
        <v>0.524025051980324</v>
      </c>
      <c r="N3117" s="16" t="n">
        <v>0.656012792254265</v>
      </c>
      <c r="O3117" s="16" t="n">
        <v>0.035298248998622</v>
      </c>
      <c r="P3117" s="34" t="b">
        <f aca="false">FALSE()</f>
        <v>0</v>
      </c>
      <c r="Q3117" s="16"/>
    </row>
    <row r="3118" customFormat="false" ht="22.35" hidden="false" customHeight="false" outlineLevel="0" collapsed="false">
      <c r="A3118" s="6" t="s">
        <v>4721</v>
      </c>
      <c r="B3118" s="7" t="s">
        <v>1511</v>
      </c>
      <c r="C3118" s="17" t="n">
        <v>1440</v>
      </c>
      <c r="D3118" s="18" t="n">
        <v>-0.000143083260350528</v>
      </c>
      <c r="E3118" s="18" t="n">
        <v>5.81614603437807E-005</v>
      </c>
      <c r="F3118" s="18" t="n">
        <v>-0.000137211466722707</v>
      </c>
      <c r="G3118" s="18" t="n">
        <v>6.3598541935386E-005</v>
      </c>
      <c r="H3118" s="16" t="n">
        <v>1.01740252264156</v>
      </c>
      <c r="I3118" s="17" t="n">
        <v>190.204025963661</v>
      </c>
      <c r="J3118" s="16" t="n">
        <v>0.310254366741246</v>
      </c>
      <c r="K3118" s="16" t="n">
        <v>0.406682129493421</v>
      </c>
      <c r="L3118" s="16" t="n">
        <v>0.0935179056592747</v>
      </c>
      <c r="M3118" s="16" t="n">
        <v>0.52478573964197</v>
      </c>
      <c r="N3118" s="16" t="n">
        <v>0.633629437587903</v>
      </c>
      <c r="O3118" s="16" t="n">
        <v>0.0321751129732961</v>
      </c>
      <c r="P3118" s="34" t="b">
        <f aca="false">FALSE()</f>
        <v>0</v>
      </c>
      <c r="Q3118" s="16"/>
    </row>
    <row r="3119" customFormat="false" ht="22.35" hidden="false" customHeight="false" outlineLevel="0" collapsed="false">
      <c r="A3119" s="6" t="s">
        <v>4722</v>
      </c>
      <c r="B3119" s="7" t="s">
        <v>1511</v>
      </c>
      <c r="C3119" s="17" t="n">
        <v>1441</v>
      </c>
      <c r="D3119" s="18" t="n">
        <v>-0.000120160525533997</v>
      </c>
      <c r="E3119" s="18" t="n">
        <v>5.5248925642415E-005</v>
      </c>
      <c r="F3119" s="18" t="n">
        <v>-0.000114328105943165</v>
      </c>
      <c r="G3119" s="18" t="n">
        <v>6.11472619755197E-005</v>
      </c>
      <c r="H3119" s="16" t="n">
        <v>1.06134257273168</v>
      </c>
      <c r="I3119" s="17" t="n">
        <v>191.902426675254</v>
      </c>
      <c r="J3119" s="16" t="n">
        <v>0.289868127389364</v>
      </c>
      <c r="K3119" s="16" t="n">
        <v>0.3833501366048</v>
      </c>
      <c r="L3119" s="16" t="n">
        <v>0.0967801379452632</v>
      </c>
      <c r="M3119" s="16" t="n">
        <v>0.526167655560627</v>
      </c>
      <c r="N3119" s="16" t="n">
        <v>0.626196849567201</v>
      </c>
      <c r="O3119" s="16" t="n">
        <v>0.0290481720761678</v>
      </c>
      <c r="P3119" s="34" t="b">
        <f aca="false">FALSE()</f>
        <v>0</v>
      </c>
      <c r="Q3119" s="16"/>
    </row>
    <row r="3120" customFormat="false" ht="22.35" hidden="false" customHeight="false" outlineLevel="0" collapsed="false">
      <c r="A3120" s="6" t="s">
        <v>4723</v>
      </c>
      <c r="B3120" s="7" t="s">
        <v>1511</v>
      </c>
      <c r="C3120" s="17" t="n">
        <v>1442</v>
      </c>
      <c r="D3120" s="18" t="n">
        <v>-9.84032714399769E-005</v>
      </c>
      <c r="E3120" s="18" t="n">
        <v>5.26732169613965E-005</v>
      </c>
      <c r="F3120" s="18" t="n">
        <v>-9.26521310899202E-005</v>
      </c>
      <c r="G3120" s="18" t="n">
        <v>5.89752662120286E-005</v>
      </c>
      <c r="H3120" s="16" t="n">
        <v>1.09519453212577</v>
      </c>
      <c r="I3120" s="17" t="n">
        <v>193.574174368921</v>
      </c>
      <c r="J3120" s="16" t="n">
        <v>0.274792205930809</v>
      </c>
      <c r="K3120" s="16" t="n">
        <v>0.366095555252924</v>
      </c>
      <c r="L3120" s="16" t="n">
        <v>0.0991053583529876</v>
      </c>
      <c r="M3120" s="16" t="n">
        <v>0.52725797454232</v>
      </c>
      <c r="N3120" s="16" t="n">
        <v>0.617395479344485</v>
      </c>
      <c r="O3120" s="16" t="n">
        <v>0.0260561107395457</v>
      </c>
      <c r="P3120" s="34" t="b">
        <f aca="false">FALSE()</f>
        <v>0</v>
      </c>
      <c r="Q3120" s="16"/>
    </row>
    <row r="3121" customFormat="false" ht="22.35" hidden="false" customHeight="false" outlineLevel="0" collapsed="false">
      <c r="A3121" s="6" t="s">
        <v>4724</v>
      </c>
      <c r="B3121" s="7" t="s">
        <v>1511</v>
      </c>
      <c r="C3121" s="17" t="n">
        <v>1443</v>
      </c>
      <c r="D3121" s="18" t="n">
        <v>-7.74900490196667E-005</v>
      </c>
      <c r="E3121" s="18" t="n">
        <v>5.04294863233905E-005</v>
      </c>
      <c r="F3121" s="18" t="n">
        <v>-7.18382576977179E-005</v>
      </c>
      <c r="G3121" s="18" t="n">
        <v>5.70961370635971E-005</v>
      </c>
      <c r="H3121" s="16" t="n">
        <v>1.121616490138</v>
      </c>
      <c r="I3121" s="17" t="n">
        <v>195.225156024465</v>
      </c>
      <c r="J3121" s="16" t="n">
        <v>0.263403219794011</v>
      </c>
      <c r="K3121" s="16" t="n">
        <v>0.353076021364711</v>
      </c>
      <c r="L3121" s="16" t="n">
        <v>0.100751686072129</v>
      </c>
      <c r="M3121" s="16" t="n">
        <v>0.527866524671637</v>
      </c>
      <c r="N3121" s="16" t="n">
        <v>0.605606050557882</v>
      </c>
      <c r="O3121" s="16" t="n">
        <v>0.0231452967874467</v>
      </c>
      <c r="P3121" s="34" t="b">
        <f aca="false">FALSE()</f>
        <v>0</v>
      </c>
      <c r="Q3121" s="16"/>
    </row>
    <row r="3122" customFormat="false" ht="22.35" hidden="false" customHeight="false" outlineLevel="0" collapsed="false">
      <c r="A3122" s="6" t="s">
        <v>4725</v>
      </c>
      <c r="B3122" s="7" t="s">
        <v>1511</v>
      </c>
      <c r="C3122" s="17" t="n">
        <v>1444</v>
      </c>
      <c r="D3122" s="18" t="n">
        <v>-5.74179785645337E-005</v>
      </c>
      <c r="E3122" s="18" t="n">
        <v>4.85231774200332E-005</v>
      </c>
      <c r="F3122" s="18" t="n">
        <v>-5.19292262465889E-005</v>
      </c>
      <c r="G3122" s="18" t="n">
        <v>5.54884571991956E-005</v>
      </c>
      <c r="H3122" s="16" t="n">
        <v>1.12972262814019</v>
      </c>
      <c r="I3122" s="17" t="n">
        <v>196.736593818318</v>
      </c>
      <c r="J3122" s="16" t="n">
        <v>0.259968628276876</v>
      </c>
      <c r="K3122" s="16" t="n">
        <v>0.34948811381569</v>
      </c>
      <c r="L3122" s="16" t="n">
        <v>0.100814606425004</v>
      </c>
      <c r="M3122" s="16" t="n">
        <v>0.527029768243826</v>
      </c>
      <c r="N3122" s="16" t="n">
        <v>0.598502981135167</v>
      </c>
      <c r="O3122" s="16" t="n">
        <v>0.0203476554417664</v>
      </c>
      <c r="P3122" s="34" t="b">
        <f aca="false">FALSE()</f>
        <v>0</v>
      </c>
      <c r="Q3122" s="16"/>
    </row>
    <row r="3123" customFormat="false" ht="22.35" hidden="false" customHeight="false" outlineLevel="0" collapsed="false">
      <c r="A3123" s="6" t="s">
        <v>4726</v>
      </c>
      <c r="B3123" s="7" t="s">
        <v>1511</v>
      </c>
      <c r="C3123" s="17" t="n">
        <v>1445</v>
      </c>
      <c r="D3123" s="18" t="n">
        <v>-3.76098956112697E-005</v>
      </c>
      <c r="E3123" s="18" t="n">
        <v>4.70156238060992E-005</v>
      </c>
      <c r="F3123" s="18" t="n">
        <v>-3.23519385275887E-005</v>
      </c>
      <c r="G3123" s="18" t="n">
        <v>5.41681754498044E-005</v>
      </c>
      <c r="H3123" s="16" t="n">
        <v>1.11517068534765</v>
      </c>
      <c r="I3123" s="17" t="n">
        <v>197.892154377699</v>
      </c>
      <c r="J3123" s="16" t="n">
        <v>0.266129704924833</v>
      </c>
      <c r="K3123" s="16" t="n">
        <v>0.355925966947489</v>
      </c>
      <c r="L3123" s="16" t="n">
        <v>0.0990269614043173</v>
      </c>
      <c r="M3123" s="16" t="n">
        <v>0.525051980323546</v>
      </c>
      <c r="N3123" s="16" t="n">
        <v>0.597659063503299</v>
      </c>
      <c r="O3123" s="16" t="n">
        <v>0.0176603809122204</v>
      </c>
      <c r="P3123" s="34" t="b">
        <f aca="false">FALSE()</f>
        <v>0</v>
      </c>
      <c r="Q3123" s="16"/>
    </row>
    <row r="3124" customFormat="false" ht="22.35" hidden="false" customHeight="false" outlineLevel="0" collapsed="false">
      <c r="A3124" s="6" t="s">
        <v>4727</v>
      </c>
      <c r="B3124" s="7" t="s">
        <v>1511</v>
      </c>
      <c r="C3124" s="17" t="n">
        <v>1446</v>
      </c>
      <c r="D3124" s="18" t="n">
        <v>-1.81122064221209E-005</v>
      </c>
      <c r="E3124" s="18" t="n">
        <v>4.59548701004032E-005</v>
      </c>
      <c r="F3124" s="18" t="n">
        <v>-1.31052323215543E-005</v>
      </c>
      <c r="G3124" s="18" t="n">
        <v>5.31517744250312E-005</v>
      </c>
      <c r="H3124" s="16" t="n">
        <v>1.08556070676314</v>
      </c>
      <c r="I3124" s="17" t="n">
        <v>198.498765286931</v>
      </c>
      <c r="J3124" s="16" t="n">
        <v>0.27898998867724</v>
      </c>
      <c r="K3124" s="16" t="n">
        <v>0.371191265980966</v>
      </c>
      <c r="L3124" s="16" t="n">
        <v>0.096151926977371</v>
      </c>
      <c r="M3124" s="16" t="n">
        <v>0.523327754957148</v>
      </c>
      <c r="N3124" s="16" t="n">
        <v>0.600215098990643</v>
      </c>
      <c r="O3124" s="16" t="n">
        <v>0.0152082715902437</v>
      </c>
      <c r="P3124" s="34" t="b">
        <f aca="false">FALSE()</f>
        <v>0</v>
      </c>
      <c r="Q3124" s="16"/>
    </row>
    <row r="3125" customFormat="false" ht="22.35" hidden="false" customHeight="false" outlineLevel="0" collapsed="false">
      <c r="A3125" s="6" t="s">
        <v>4728</v>
      </c>
      <c r="B3125" s="7" t="s">
        <v>1511</v>
      </c>
      <c r="C3125" s="17" t="n">
        <v>1447</v>
      </c>
      <c r="D3125" s="18" t="n">
        <v>1.61313200493039E-006</v>
      </c>
      <c r="E3125" s="18" t="n">
        <v>4.53589196222175E-005</v>
      </c>
      <c r="F3125" s="18" t="n">
        <v>6.35849903614188E-006</v>
      </c>
      <c r="G3125" s="18" t="n">
        <v>5.24771128881423E-005</v>
      </c>
      <c r="H3125" s="16" t="n">
        <v>1.04229761496418</v>
      </c>
      <c r="I3125" s="17" t="n">
        <v>198.54254802063</v>
      </c>
      <c r="J3125" s="16" t="n">
        <v>0.298541209754586</v>
      </c>
      <c r="K3125" s="16" t="n">
        <v>0.393191374319749</v>
      </c>
      <c r="L3125" s="16" t="n">
        <v>0.092303044201143</v>
      </c>
      <c r="M3125" s="16" t="n">
        <v>0.520690704396775</v>
      </c>
      <c r="N3125" s="16" t="n">
        <v>0.607986068208814</v>
      </c>
      <c r="O3125" s="16" t="n">
        <v>0.013131600788895</v>
      </c>
      <c r="P3125" s="34" t="b">
        <f aca="false">FALSE()</f>
        <v>0</v>
      </c>
      <c r="Q3125" s="16"/>
    </row>
    <row r="3126" customFormat="false" ht="22.35" hidden="false" customHeight="false" outlineLevel="0" collapsed="false">
      <c r="A3126" s="6" t="s">
        <v>4729</v>
      </c>
      <c r="B3126" s="7" t="s">
        <v>1511</v>
      </c>
      <c r="C3126" s="17" t="n">
        <v>1448</v>
      </c>
      <c r="D3126" s="18" t="n">
        <v>2.15978570736195E-005</v>
      </c>
      <c r="E3126" s="18" t="n">
        <v>4.52540284567575E-005</v>
      </c>
      <c r="F3126" s="18" t="n">
        <v>2.60566141060861E-005</v>
      </c>
      <c r="G3126" s="18" t="n">
        <v>5.21539768075457E-005</v>
      </c>
      <c r="H3126" s="16" t="n">
        <v>0.982417386320855</v>
      </c>
      <c r="I3126" s="17" t="n">
        <v>197.938139668572</v>
      </c>
      <c r="J3126" s="16" t="n">
        <v>0.327093542426549</v>
      </c>
      <c r="K3126" s="16" t="n">
        <v>0.42539586370109</v>
      </c>
      <c r="L3126" s="16" t="n">
        <v>0.0872215461435186</v>
      </c>
      <c r="M3126" s="16" t="n">
        <v>0.517470459962473</v>
      </c>
      <c r="N3126" s="16" t="n">
        <v>0.620927211231949</v>
      </c>
      <c r="O3126" s="16" t="n">
        <v>0.011469774828514</v>
      </c>
      <c r="P3126" s="34" t="b">
        <f aca="false">FALSE()</f>
        <v>0</v>
      </c>
      <c r="Q3126" s="16"/>
    </row>
    <row r="3127" customFormat="false" ht="22.35" hidden="false" customHeight="false" outlineLevel="0" collapsed="false">
      <c r="A3127" s="6" t="s">
        <v>4730</v>
      </c>
      <c r="B3127" s="7" t="s">
        <v>1511</v>
      </c>
      <c r="C3127" s="17" t="n">
        <v>1449</v>
      </c>
      <c r="D3127" s="18" t="n">
        <v>4.24736080152387E-005</v>
      </c>
      <c r="E3127" s="18" t="n">
        <v>4.57673643045001E-005</v>
      </c>
      <c r="F3127" s="18" t="n">
        <v>4.66573125642197E-005</v>
      </c>
      <c r="G3127" s="18" t="n">
        <v>5.22641569598883E-005</v>
      </c>
      <c r="H3127" s="16" t="n">
        <v>0.913226552879544</v>
      </c>
      <c r="I3127" s="17" t="n">
        <v>196.523346717963</v>
      </c>
      <c r="J3127" s="16" t="n">
        <v>0.362242387515189</v>
      </c>
      <c r="K3127" s="16" t="n">
        <v>0.465275737600754</v>
      </c>
      <c r="L3127" s="16" t="n">
        <v>0.0815697501181025</v>
      </c>
      <c r="M3127" s="16" t="n">
        <v>0.516050509660733</v>
      </c>
      <c r="N3127" s="16" t="n">
        <v>0.633139011508322</v>
      </c>
      <c r="O3127" s="16" t="n">
        <v>0.0104762544453087</v>
      </c>
      <c r="P3127" s="34" t="b">
        <f aca="false">FALSE()</f>
        <v>0</v>
      </c>
      <c r="Q3127" s="16"/>
    </row>
    <row r="3128" customFormat="false" ht="22.35" hidden="false" customHeight="false" outlineLevel="0" collapsed="false">
      <c r="A3128" s="6" t="s">
        <v>4731</v>
      </c>
      <c r="B3128" s="7" t="s">
        <v>1511</v>
      </c>
      <c r="C3128" s="17" t="n">
        <v>1450</v>
      </c>
      <c r="D3128" s="18" t="n">
        <v>6.43852597644949E-005</v>
      </c>
      <c r="E3128" s="18" t="n">
        <v>4.69624048532838E-005</v>
      </c>
      <c r="F3128" s="18" t="n">
        <v>6.83020313222163E-005</v>
      </c>
      <c r="G3128" s="18" t="n">
        <v>5.28720856410709E-005</v>
      </c>
      <c r="H3128" s="16" t="n">
        <v>0.835641811770409</v>
      </c>
      <c r="I3128" s="17" t="n">
        <v>194.38608520627</v>
      </c>
      <c r="J3128" s="16" t="n">
        <v>0.404382392099433</v>
      </c>
      <c r="K3128" s="16" t="n">
        <v>0.51150499436467</v>
      </c>
      <c r="L3128" s="16" t="n">
        <v>0.0753430133326821</v>
      </c>
      <c r="M3128" s="16" t="n">
        <v>0.513185252801866</v>
      </c>
      <c r="N3128" s="16" t="n">
        <v>0.657653074762904</v>
      </c>
      <c r="O3128" s="16" t="n">
        <v>0.0101844076628633</v>
      </c>
      <c r="P3128" s="34" t="b">
        <f aca="false">FALSE()</f>
        <v>0</v>
      </c>
      <c r="Q3128" s="16"/>
    </row>
    <row r="3129" customFormat="false" ht="22.35" hidden="false" customHeight="false" outlineLevel="0" collapsed="false">
      <c r="A3129" s="6" t="s">
        <v>4732</v>
      </c>
      <c r="B3129" s="7" t="s">
        <v>1511</v>
      </c>
      <c r="C3129" s="17" t="n">
        <v>1451</v>
      </c>
      <c r="D3129" s="18" t="n">
        <v>8.76939344447615E-005</v>
      </c>
      <c r="E3129" s="18" t="n">
        <v>4.89189805484144E-005</v>
      </c>
      <c r="F3129" s="18" t="n">
        <v>9.13676560952691E-005</v>
      </c>
      <c r="G3129" s="18" t="n">
        <v>5.40604743510571E-005</v>
      </c>
      <c r="H3129" s="16" t="n">
        <v>0.755245351372905</v>
      </c>
      <c r="I3129" s="17" t="n">
        <v>191.689110875147</v>
      </c>
      <c r="J3129" s="16" t="n">
        <v>0.451028747026061</v>
      </c>
      <c r="K3129" s="16" t="n">
        <v>0.558812803749704</v>
      </c>
      <c r="L3129" s="16" t="n">
        <v>0.0689365325188625</v>
      </c>
      <c r="M3129" s="16" t="n">
        <v>0.511739946244739</v>
      </c>
      <c r="N3129" s="16" t="n">
        <v>0.68597381375485</v>
      </c>
      <c r="O3129" s="16" t="n">
        <v>0.0107427564314894</v>
      </c>
      <c r="P3129" s="34" t="b">
        <f aca="false">FALSE()</f>
        <v>0</v>
      </c>
      <c r="Q3129" s="16"/>
    </row>
    <row r="3130" customFormat="false" ht="22.35" hidden="false" customHeight="false" outlineLevel="0" collapsed="false">
      <c r="A3130" s="6" t="s">
        <v>4733</v>
      </c>
      <c r="B3130" s="7" t="s">
        <v>1511</v>
      </c>
      <c r="C3130" s="17" t="n">
        <v>1452</v>
      </c>
      <c r="D3130" s="18" t="n">
        <v>0.000112632503035887</v>
      </c>
      <c r="E3130" s="18" t="n">
        <v>5.17109756438158E-005</v>
      </c>
      <c r="F3130" s="18" t="n">
        <v>0.000116077869482461</v>
      </c>
      <c r="G3130" s="18" t="n">
        <v>5.59394125293223E-005</v>
      </c>
      <c r="H3130" s="16" t="n">
        <v>0.672836242018581</v>
      </c>
      <c r="I3130" s="17" t="n">
        <v>188.726112589975</v>
      </c>
      <c r="J3130" s="16" t="n">
        <v>0.501874490438157</v>
      </c>
      <c r="K3130" s="16" t="n">
        <v>0.608643815113486</v>
      </c>
      <c r="L3130" s="16" t="n">
        <v>0.0622891347329084</v>
      </c>
      <c r="M3130" s="16" t="n">
        <v>0.509749480196765</v>
      </c>
      <c r="N3130" s="16" t="n">
        <v>0.722206499625531</v>
      </c>
      <c r="O3130" s="16" t="n">
        <v>0.0120374779243282</v>
      </c>
      <c r="P3130" s="34" t="b">
        <f aca="false">FALSE()</f>
        <v>0</v>
      </c>
      <c r="Q3130" s="16"/>
    </row>
    <row r="3131" customFormat="false" ht="22.35" hidden="false" customHeight="false" outlineLevel="0" collapsed="false">
      <c r="A3131" s="6" t="s">
        <v>4734</v>
      </c>
      <c r="B3131" s="7" t="s">
        <v>1511</v>
      </c>
      <c r="C3131" s="17" t="n">
        <v>1453</v>
      </c>
      <c r="D3131" s="18" t="n">
        <v>0.000139399939121396</v>
      </c>
      <c r="E3131" s="18" t="n">
        <v>5.53646070851951E-005</v>
      </c>
      <c r="F3131" s="18" t="n">
        <v>0.000142584002433246</v>
      </c>
      <c r="G3131" s="18" t="n">
        <v>5.8587673187084E-005</v>
      </c>
      <c r="H3131" s="16" t="n">
        <v>0.583172040377389</v>
      </c>
      <c r="I3131" s="17" t="n">
        <v>185.811162425499</v>
      </c>
      <c r="J3131" s="16" t="n">
        <v>0.560484615477699</v>
      </c>
      <c r="K3131" s="16" t="n">
        <v>0.666287927308064</v>
      </c>
      <c r="L3131" s="16" t="n">
        <v>0.0547832957200986</v>
      </c>
      <c r="M3131" s="16" t="n">
        <v>0.507264567168721</v>
      </c>
      <c r="N3131" s="16" t="n">
        <v>0.766897065691089</v>
      </c>
      <c r="O3131" s="16" t="n">
        <v>0.0138180624043812</v>
      </c>
      <c r="P3131" s="34" t="b">
        <f aca="false">FALSE()</f>
        <v>0</v>
      </c>
      <c r="Q3131" s="16"/>
    </row>
    <row r="3132" customFormat="false" ht="22.35" hidden="false" customHeight="false" outlineLevel="0" collapsed="false">
      <c r="A3132" s="6" t="s">
        <v>4735</v>
      </c>
      <c r="B3132" s="7" t="s">
        <v>1511</v>
      </c>
      <c r="C3132" s="17" t="n">
        <v>1454</v>
      </c>
      <c r="D3132" s="18" t="n">
        <v>0.000168255826166656</v>
      </c>
      <c r="E3132" s="18" t="n">
        <v>5.98946559036815E-005</v>
      </c>
      <c r="F3132" s="18" t="n">
        <v>0.000171137999254971</v>
      </c>
      <c r="G3132" s="18" t="n">
        <v>6.20470536952033E-005</v>
      </c>
      <c r="H3132" s="16" t="n">
        <v>0.48983487462102</v>
      </c>
      <c r="I3132" s="17" t="n">
        <v>183.124467336657</v>
      </c>
      <c r="J3132" s="16" t="n">
        <v>0.624837045390665</v>
      </c>
      <c r="K3132" s="16" t="n">
        <v>0.710431161197605</v>
      </c>
      <c r="L3132" s="16" t="n">
        <v>0.0466708532135588</v>
      </c>
      <c r="M3132" s="16" t="n">
        <v>0.504868401034535</v>
      </c>
      <c r="N3132" s="16" t="n">
        <v>0.822028725193206</v>
      </c>
      <c r="O3132" s="16" t="n">
        <v>0.0161000073883328</v>
      </c>
      <c r="P3132" s="34" t="b">
        <f aca="false">FALSE()</f>
        <v>0</v>
      </c>
      <c r="Q3132" s="16"/>
    </row>
    <row r="3133" customFormat="false" ht="22.35" hidden="false" customHeight="false" outlineLevel="0" collapsed="false">
      <c r="A3133" s="6" t="s">
        <v>4736</v>
      </c>
      <c r="B3133" s="7" t="s">
        <v>1511</v>
      </c>
      <c r="C3133" s="17" t="n">
        <v>1455</v>
      </c>
      <c r="D3133" s="18" t="n">
        <v>0.00019919616962144</v>
      </c>
      <c r="E3133" s="18" t="n">
        <v>6.52784130440037E-005</v>
      </c>
      <c r="F3133" s="18" t="n">
        <v>0.000201718263720562</v>
      </c>
      <c r="G3133" s="18" t="n">
        <v>6.62982698686657E-005</v>
      </c>
      <c r="H3133" s="16" t="n">
        <v>0.394650347249278</v>
      </c>
      <c r="I3133" s="17" t="n">
        <v>180.734046998033</v>
      </c>
      <c r="J3133" s="16" t="n">
        <v>0.693566272407522</v>
      </c>
      <c r="K3133" s="16" t="n">
        <v>0.770422920367028</v>
      </c>
      <c r="L3133" s="16" t="n">
        <v>0.038100628432812</v>
      </c>
      <c r="M3133" s="16" t="n">
        <v>0.501521375323292</v>
      </c>
      <c r="N3133" s="16" t="n">
        <v>0.878135220587204</v>
      </c>
      <c r="O3133" s="16" t="n">
        <v>0.0186013413270794</v>
      </c>
      <c r="P3133" s="34" t="b">
        <f aca="false">FALSE()</f>
        <v>0</v>
      </c>
      <c r="Q3133" s="16"/>
    </row>
    <row r="3134" customFormat="false" ht="22.35" hidden="false" customHeight="false" outlineLevel="0" collapsed="false">
      <c r="A3134" s="6" t="s">
        <v>4737</v>
      </c>
      <c r="B3134" s="7" t="s">
        <v>1511</v>
      </c>
      <c r="C3134" s="17" t="n">
        <v>1456</v>
      </c>
      <c r="D3134" s="18" t="n">
        <v>0.000232266498066224</v>
      </c>
      <c r="E3134" s="18" t="n">
        <v>7.14573053080997E-005</v>
      </c>
      <c r="F3134" s="18" t="n">
        <v>0.000234372170394353</v>
      </c>
      <c r="G3134" s="18" t="n">
        <v>7.13136913830235E-005</v>
      </c>
      <c r="H3134" s="16" t="n">
        <v>0.301893542252471</v>
      </c>
      <c r="I3134" s="17" t="n">
        <v>178.704582844728</v>
      </c>
      <c r="J3134" s="16" t="n">
        <v>0.76308426138463</v>
      </c>
      <c r="K3134" s="16" t="n">
        <v>0.83448261009759</v>
      </c>
      <c r="L3134" s="16" t="n">
        <v>0.029487459129272</v>
      </c>
      <c r="M3134" s="16" t="n">
        <v>0.500291596936964</v>
      </c>
      <c r="N3134" s="16" t="n">
        <v>0.92544664716599</v>
      </c>
      <c r="O3134" s="16" t="n">
        <v>0.0211753851248326</v>
      </c>
      <c r="P3134" s="34" t="b">
        <f aca="false">FALSE()</f>
        <v>0</v>
      </c>
      <c r="Q3134" s="16"/>
    </row>
    <row r="3135" customFormat="false" ht="22.35" hidden="false" customHeight="false" outlineLevel="0" collapsed="false">
      <c r="A3135" s="6" t="s">
        <v>4738</v>
      </c>
      <c r="B3135" s="7" t="s">
        <v>1511</v>
      </c>
      <c r="C3135" s="17" t="n">
        <v>1457</v>
      </c>
      <c r="D3135" s="18" t="n">
        <v>0.000267381654828205</v>
      </c>
      <c r="E3135" s="18" t="n">
        <v>7.83452135014331E-005</v>
      </c>
      <c r="F3135" s="18" t="n">
        <v>0.00026901940726284</v>
      </c>
      <c r="G3135" s="18" t="n">
        <v>7.70115699223608E-005</v>
      </c>
      <c r="H3135" s="16" t="n">
        <v>0.21469945516406</v>
      </c>
      <c r="I3135" s="17" t="n">
        <v>177.009875203492</v>
      </c>
      <c r="J3135" s="16" t="n">
        <v>0.830248794813383</v>
      </c>
      <c r="K3135" s="16" t="n">
        <v>0.890318475058279</v>
      </c>
      <c r="L3135" s="16" t="n">
        <v>0.021183462815483</v>
      </c>
      <c r="M3135" s="16" t="n">
        <v>0.502535625538821</v>
      </c>
      <c r="N3135" s="16" t="n">
        <v>0.94349520741614</v>
      </c>
      <c r="O3135" s="16" t="n">
        <v>0.0236588434743516</v>
      </c>
      <c r="P3135" s="34" t="b">
        <f aca="false">FALSE()</f>
        <v>0</v>
      </c>
      <c r="Q3135" s="16"/>
    </row>
    <row r="3136" customFormat="false" ht="22.35" hidden="false" customHeight="false" outlineLevel="0" collapsed="false">
      <c r="A3136" s="6" t="s">
        <v>4739</v>
      </c>
      <c r="B3136" s="7" t="s">
        <v>1511</v>
      </c>
      <c r="C3136" s="17" t="n">
        <v>1458</v>
      </c>
      <c r="D3136" s="18" t="n">
        <v>0.000304462394281943</v>
      </c>
      <c r="E3136" s="18" t="n">
        <v>8.58962377489516E-005</v>
      </c>
      <c r="F3136" s="18" t="n">
        <v>0.000305590053509078</v>
      </c>
      <c r="G3136" s="18" t="n">
        <v>8.33499102450842E-005</v>
      </c>
      <c r="H3136" s="16" t="n">
        <v>0.135114787611477</v>
      </c>
      <c r="I3136" s="17" t="n">
        <v>175.608623486733</v>
      </c>
      <c r="J3136" s="16" t="n">
        <v>0.892675862815555</v>
      </c>
      <c r="K3136" s="16" t="n">
        <v>0.94264753961439</v>
      </c>
      <c r="L3136" s="16" t="n">
        <v>0.0134463546533223</v>
      </c>
      <c r="M3136" s="16" t="n">
        <v>0.503841472691313</v>
      </c>
      <c r="N3136" s="16" t="n">
        <v>0.981555501845875</v>
      </c>
      <c r="O3136" s="16" t="n">
        <v>0.0259199452979159</v>
      </c>
      <c r="P3136" s="34" t="b">
        <f aca="false">FALSE()</f>
        <v>0</v>
      </c>
      <c r="Q3136" s="16"/>
    </row>
    <row r="3137" customFormat="false" ht="22.35" hidden="false" customHeight="false" outlineLevel="0" collapsed="false">
      <c r="A3137" s="6" t="s">
        <v>4740</v>
      </c>
      <c r="B3137" s="7" t="s">
        <v>1511</v>
      </c>
      <c r="C3137" s="17" t="n">
        <v>1459</v>
      </c>
      <c r="D3137" s="18" t="n">
        <v>0.000343166890632023</v>
      </c>
      <c r="E3137" s="18" t="n">
        <v>9.39996093961848E-005</v>
      </c>
      <c r="F3137" s="18" t="n">
        <v>0.000343740114237154</v>
      </c>
      <c r="G3137" s="18" t="n">
        <v>9.02207879416149E-005</v>
      </c>
      <c r="H3137" s="16" t="n">
        <v>0.0628705275505912</v>
      </c>
      <c r="I3137" s="17" t="n">
        <v>174.45310539398</v>
      </c>
      <c r="J3137" s="16" t="n">
        <v>0.949941580231975</v>
      </c>
      <c r="K3137" s="16" t="n">
        <v>0.959887401500535</v>
      </c>
      <c r="L3137" s="16" t="n">
        <v>0.00630245102316468</v>
      </c>
      <c r="M3137" s="16" t="n">
        <v>0.505236066737664</v>
      </c>
      <c r="N3137" s="16" t="n">
        <v>0.985514447507129</v>
      </c>
      <c r="O3137" s="16" t="n">
        <v>0.0279117895999757</v>
      </c>
      <c r="P3137" s="34" t="b">
        <f aca="false">FALSE()</f>
        <v>0</v>
      </c>
      <c r="Q3137" s="16"/>
    </row>
    <row r="3138" customFormat="false" ht="22.35" hidden="false" customHeight="false" outlineLevel="0" collapsed="false">
      <c r="A3138" s="6" t="s">
        <v>4741</v>
      </c>
      <c r="B3138" s="7" t="s">
        <v>1511</v>
      </c>
      <c r="C3138" s="17" t="n">
        <v>1460</v>
      </c>
      <c r="D3138" s="18" t="n">
        <v>0.000383318257845203</v>
      </c>
      <c r="E3138" s="18" t="n">
        <v>0.000102516614892528</v>
      </c>
      <c r="F3138" s="18" t="n">
        <v>0.000383250814293106</v>
      </c>
      <c r="G3138" s="18" t="n">
        <v>9.75084036398677E-005</v>
      </c>
      <c r="H3138" s="16" t="n">
        <v>-0.00679212610367515</v>
      </c>
      <c r="I3138" s="17" t="n">
        <v>173.517118027902</v>
      </c>
      <c r="J3138" s="16" t="n">
        <v>0.994588511695537</v>
      </c>
      <c r="K3138" s="16" t="n">
        <v>0.996268965372069</v>
      </c>
      <c r="L3138" s="18" t="n">
        <v>-0.000684989095196437</v>
      </c>
      <c r="M3138" s="16" t="n">
        <v>0.506681373294792</v>
      </c>
      <c r="N3138" s="16" t="n">
        <v>0.955391039449723</v>
      </c>
      <c r="O3138" s="16" t="n">
        <v>0.0296181509277985</v>
      </c>
      <c r="P3138" s="34" t="b">
        <f aca="false">FALSE()</f>
        <v>0</v>
      </c>
      <c r="Q3138" s="16"/>
    </row>
    <row r="3139" customFormat="false" ht="22.35" hidden="false" customHeight="false" outlineLevel="0" collapsed="false">
      <c r="A3139" s="6" t="s">
        <v>4742</v>
      </c>
      <c r="B3139" s="7" t="s">
        <v>1511</v>
      </c>
      <c r="C3139" s="17" t="n">
        <v>1461</v>
      </c>
      <c r="D3139" s="18" t="n">
        <v>0.000424541531725965</v>
      </c>
      <c r="E3139" s="18" t="n">
        <v>0.000111363174140518</v>
      </c>
      <c r="F3139" s="18" t="n">
        <v>0.000423753368045255</v>
      </c>
      <c r="G3139" s="18" t="n">
        <v>0.000105100743838655</v>
      </c>
      <c r="H3139" s="16" t="n">
        <v>-0.0731563745399057</v>
      </c>
      <c r="I3139" s="17" t="n">
        <v>172.726487636682</v>
      </c>
      <c r="J3139" s="16" t="n">
        <v>0.941766328370179</v>
      </c>
      <c r="K3139" s="16" t="n">
        <v>0.953949295273674</v>
      </c>
      <c r="L3139" s="16" t="n">
        <v>-0.00741616498017663</v>
      </c>
      <c r="M3139" s="16" t="n">
        <v>0.50791115168112</v>
      </c>
      <c r="N3139" s="16" t="n">
        <v>0.941240589404862</v>
      </c>
      <c r="O3139" s="16" t="n">
        <v>0.0310027270550778</v>
      </c>
      <c r="P3139" s="34" t="b">
        <f aca="false">FALSE()</f>
        <v>0</v>
      </c>
      <c r="Q3139" s="16"/>
    </row>
    <row r="3140" customFormat="false" ht="22.35" hidden="false" customHeight="false" outlineLevel="0" collapsed="false">
      <c r="A3140" s="6" t="s">
        <v>4743</v>
      </c>
      <c r="B3140" s="7" t="s">
        <v>1511</v>
      </c>
      <c r="C3140" s="17" t="n">
        <v>1462</v>
      </c>
      <c r="D3140" s="18" t="n">
        <v>0.000466601129899784</v>
      </c>
      <c r="E3140" s="18" t="n">
        <v>0.000120404926782804</v>
      </c>
      <c r="F3140" s="18" t="n">
        <v>0.000465024851682257</v>
      </c>
      <c r="G3140" s="18" t="n">
        <v>0.000112880020413139</v>
      </c>
      <c r="H3140" s="16" t="n">
        <v>-0.135457499212119</v>
      </c>
      <c r="I3140" s="17" t="n">
        <v>172.061427540899</v>
      </c>
      <c r="J3140" s="16" t="n">
        <v>0.892408504903963</v>
      </c>
      <c r="K3140" s="16" t="n">
        <v>0.942605063718872</v>
      </c>
      <c r="L3140" s="16" t="n">
        <v>-0.0137927692127679</v>
      </c>
      <c r="M3140" s="16" t="n">
        <v>0.50868451747046</v>
      </c>
      <c r="N3140" s="16" t="n">
        <v>0.924477280497617</v>
      </c>
      <c r="O3140" s="16" t="n">
        <v>0.032207154473854</v>
      </c>
      <c r="P3140" s="34" t="b">
        <f aca="false">FALSE()</f>
        <v>0</v>
      </c>
      <c r="Q3140" s="16"/>
    </row>
    <row r="3141" customFormat="false" ht="22.35" hidden="false" customHeight="false" outlineLevel="0" collapsed="false">
      <c r="A3141" s="6" t="s">
        <v>4744</v>
      </c>
      <c r="B3141" s="7" t="s">
        <v>1511</v>
      </c>
      <c r="C3141" s="17" t="n">
        <v>1463</v>
      </c>
      <c r="D3141" s="18" t="n">
        <v>0.000509114696510953</v>
      </c>
      <c r="E3141" s="18" t="n">
        <v>0.000129441122586994</v>
      </c>
      <c r="F3141" s="18" t="n">
        <v>0.000506627932913229</v>
      </c>
      <c r="G3141" s="18" t="n">
        <v>0.000120709012370071</v>
      </c>
      <c r="H3141" s="16" t="n">
        <v>-0.198939784247253</v>
      </c>
      <c r="I3141" s="17" t="n">
        <v>171.538015778632</v>
      </c>
      <c r="J3141" s="16" t="n">
        <v>0.842545448526069</v>
      </c>
      <c r="K3141" s="16" t="n">
        <v>0.900248097678472</v>
      </c>
      <c r="L3141" s="16" t="n">
        <v>-0.0203283098545285</v>
      </c>
      <c r="M3141" s="16" t="n">
        <v>0.509977686495258</v>
      </c>
      <c r="N3141" s="16" t="n">
        <v>0.89636000559822</v>
      </c>
      <c r="O3141" s="16" t="n">
        <v>0.0333707116655051</v>
      </c>
      <c r="P3141" s="34" t="b">
        <f aca="false">FALSE()</f>
        <v>0</v>
      </c>
      <c r="Q3141" s="16"/>
    </row>
    <row r="3142" customFormat="false" ht="22.35" hidden="false" customHeight="false" outlineLevel="0" collapsed="false">
      <c r="A3142" s="6" t="s">
        <v>4745</v>
      </c>
      <c r="B3142" s="7" t="s">
        <v>1511</v>
      </c>
      <c r="C3142" s="17" t="n">
        <v>1464</v>
      </c>
      <c r="D3142" s="18" t="n">
        <v>0.000551694705068413</v>
      </c>
      <c r="E3142" s="18" t="n">
        <v>0.000138416197595291</v>
      </c>
      <c r="F3142" s="18" t="n">
        <v>0.000548287748479156</v>
      </c>
      <c r="G3142" s="18" t="n">
        <v>0.000128508929723758</v>
      </c>
      <c r="H3142" s="16" t="n">
        <v>-0.25504932930273</v>
      </c>
      <c r="I3142" s="17" t="n">
        <v>171.106464413478</v>
      </c>
      <c r="J3142" s="16" t="n">
        <v>0.798991299513106</v>
      </c>
      <c r="K3142" s="16" t="n">
        <v>0.864697087171069</v>
      </c>
      <c r="L3142" s="16" t="n">
        <v>-0.0261384162929721</v>
      </c>
      <c r="M3142" s="16" t="n">
        <v>0.511524418073939</v>
      </c>
      <c r="N3142" s="16" t="n">
        <v>0.87446978367702</v>
      </c>
      <c r="O3142" s="16" t="n">
        <v>0.0344087368723386</v>
      </c>
      <c r="P3142" s="34" t="b">
        <f aca="false">FALSE()</f>
        <v>0</v>
      </c>
      <c r="Q3142" s="16"/>
    </row>
    <row r="3143" customFormat="false" ht="22.35" hidden="false" customHeight="false" outlineLevel="0" collapsed="false">
      <c r="A3143" s="6" t="s">
        <v>4746</v>
      </c>
      <c r="B3143" s="7" t="s">
        <v>1511</v>
      </c>
      <c r="C3143" s="17" t="n">
        <v>1465</v>
      </c>
      <c r="D3143" s="18" t="n">
        <v>0.000594064153418068</v>
      </c>
      <c r="E3143" s="18" t="n">
        <v>0.000147311536710776</v>
      </c>
      <c r="F3143" s="18" t="n">
        <v>0.000589820365912142</v>
      </c>
      <c r="G3143" s="18" t="n">
        <v>0.000136225646069209</v>
      </c>
      <c r="H3143" s="16" t="n">
        <v>-0.298686391143566</v>
      </c>
      <c r="I3143" s="17" t="n">
        <v>170.722635367279</v>
      </c>
      <c r="J3143" s="16" t="n">
        <v>0.765542588671774</v>
      </c>
      <c r="K3143" s="16" t="n">
        <v>0.836273162144739</v>
      </c>
      <c r="L3143" s="16" t="n">
        <v>-0.0306912764720126</v>
      </c>
      <c r="M3143" s="16" t="n">
        <v>0.512386530757138</v>
      </c>
      <c r="N3143" s="16" t="n">
        <v>0.854717263743486</v>
      </c>
      <c r="O3143" s="16" t="n">
        <v>0.0353161441770396</v>
      </c>
      <c r="P3143" s="34" t="b">
        <f aca="false">FALSE()</f>
        <v>0</v>
      </c>
      <c r="Q3143" s="16"/>
    </row>
    <row r="3144" customFormat="false" ht="22.35" hidden="false" customHeight="false" outlineLevel="0" collapsed="false">
      <c r="A3144" s="6" t="s">
        <v>4747</v>
      </c>
      <c r="B3144" s="7" t="s">
        <v>1511</v>
      </c>
      <c r="C3144" s="17" t="n">
        <v>1466</v>
      </c>
      <c r="D3144" s="18" t="n">
        <v>0.000635886238359693</v>
      </c>
      <c r="E3144" s="18" t="n">
        <v>0.000155986579645731</v>
      </c>
      <c r="F3144" s="18" t="n">
        <v>0.000630843238279938</v>
      </c>
      <c r="G3144" s="18" t="n">
        <v>0.000143741723026951</v>
      </c>
      <c r="H3144" s="16" t="n">
        <v>-0.335369681187598</v>
      </c>
      <c r="I3144" s="17" t="n">
        <v>170.385586064801</v>
      </c>
      <c r="J3144" s="16" t="n">
        <v>0.737758795640754</v>
      </c>
      <c r="K3144" s="16" t="n">
        <v>0.811046093220961</v>
      </c>
      <c r="L3144" s="16" t="n">
        <v>-0.0345410995440636</v>
      </c>
      <c r="M3144" s="16" t="n">
        <v>0.512969724631067</v>
      </c>
      <c r="N3144" s="16" t="n">
        <v>0.837583140010783</v>
      </c>
      <c r="O3144" s="16" t="n">
        <v>0.0361202861103682</v>
      </c>
      <c r="P3144" s="34" t="b">
        <f aca="false">FALSE()</f>
        <v>0</v>
      </c>
      <c r="Q3144" s="16"/>
    </row>
    <row r="3145" customFormat="false" ht="22.35" hidden="false" customHeight="false" outlineLevel="0" collapsed="false">
      <c r="A3145" s="6" t="s">
        <v>4748</v>
      </c>
      <c r="B3145" s="7" t="s">
        <v>1511</v>
      </c>
      <c r="C3145" s="17" t="n">
        <v>1467</v>
      </c>
      <c r="D3145" s="18" t="n">
        <v>0.000676989109971034</v>
      </c>
      <c r="E3145" s="18" t="n">
        <v>0.00016439898773613</v>
      </c>
      <c r="F3145" s="18" t="n">
        <v>0.000671201007162406</v>
      </c>
      <c r="G3145" s="18" t="n">
        <v>0.000151048377490739</v>
      </c>
      <c r="H3145" s="16" t="n">
        <v>-0.36538047463439</v>
      </c>
      <c r="I3145" s="17" t="n">
        <v>170.105231020317</v>
      </c>
      <c r="J3145" s="16" t="n">
        <v>0.715281338163494</v>
      </c>
      <c r="K3145" s="16" t="n">
        <v>0.790313512614084</v>
      </c>
      <c r="L3145" s="16" t="n">
        <v>-0.037705600921849</v>
      </c>
      <c r="M3145" s="16" t="n">
        <v>0.514022009229677</v>
      </c>
      <c r="N3145" s="16" t="n">
        <v>0.823919554940651</v>
      </c>
      <c r="O3145" s="16" t="n">
        <v>0.0368135242283745</v>
      </c>
      <c r="P3145" s="34" t="b">
        <f aca="false">FALSE()</f>
        <v>0</v>
      </c>
      <c r="Q3145" s="16"/>
    </row>
    <row r="3146" customFormat="false" ht="22.35" hidden="false" customHeight="false" outlineLevel="0" collapsed="false">
      <c r="A3146" s="6" t="s">
        <v>4749</v>
      </c>
      <c r="B3146" s="7" t="s">
        <v>1511</v>
      </c>
      <c r="C3146" s="17" t="n">
        <v>1468</v>
      </c>
      <c r="D3146" s="18" t="n">
        <v>0.000716883693810911</v>
      </c>
      <c r="E3146" s="18" t="n">
        <v>0.000172404488262243</v>
      </c>
      <c r="F3146" s="18" t="n">
        <v>0.000710374779874849</v>
      </c>
      <c r="G3146" s="18" t="n">
        <v>0.000157989969192375</v>
      </c>
      <c r="H3146" s="16" t="n">
        <v>-0.391951938642971</v>
      </c>
      <c r="I3146" s="17" t="n">
        <v>169.857665768265</v>
      </c>
      <c r="J3146" s="16" t="n">
        <v>0.695585050634724</v>
      </c>
      <c r="K3146" s="16" t="n">
        <v>0.772045456040146</v>
      </c>
      <c r="L3146" s="16" t="n">
        <v>-0.0405178754775286</v>
      </c>
      <c r="M3146" s="16" t="n">
        <v>0.514592524975912</v>
      </c>
      <c r="N3146" s="16" t="n">
        <v>0.812254820281583</v>
      </c>
      <c r="O3146" s="16" t="n">
        <v>0.0374172503108584</v>
      </c>
      <c r="P3146" s="34" t="b">
        <f aca="false">FALSE()</f>
        <v>0</v>
      </c>
      <c r="Q3146" s="16"/>
    </row>
    <row r="3147" customFormat="false" ht="22.35" hidden="false" customHeight="false" outlineLevel="0" collapsed="false">
      <c r="A3147" s="6" t="s">
        <v>4750</v>
      </c>
      <c r="B3147" s="7" t="s">
        <v>1511</v>
      </c>
      <c r="C3147" s="17" t="n">
        <v>1469</v>
      </c>
      <c r="D3147" s="18" t="n">
        <v>0.000755712084995657</v>
      </c>
      <c r="E3147" s="18" t="n">
        <v>0.000180011755456976</v>
      </c>
      <c r="F3147" s="18" t="n">
        <v>0.000748455550458413</v>
      </c>
      <c r="G3147" s="18" t="n">
        <v>0.000164593299090931</v>
      </c>
      <c r="H3147" s="16" t="n">
        <v>-0.418640450937714</v>
      </c>
      <c r="I3147" s="17" t="n">
        <v>169.647456559906</v>
      </c>
      <c r="J3147" s="16" t="n">
        <v>0.676008437399327</v>
      </c>
      <c r="K3147" s="16" t="n">
        <v>0.754351980426783</v>
      </c>
      <c r="L3147" s="16" t="n">
        <v>-0.043340899046065</v>
      </c>
      <c r="M3147" s="16" t="n">
        <v>0.515289821999087</v>
      </c>
      <c r="N3147" s="16" t="n">
        <v>0.800404343761272</v>
      </c>
      <c r="O3147" s="16" t="n">
        <v>0.0379930991275578</v>
      </c>
      <c r="P3147" s="34" t="b">
        <f aca="false">FALSE()</f>
        <v>0</v>
      </c>
      <c r="Q3147" s="16"/>
    </row>
    <row r="3148" customFormat="false" ht="22.35" hidden="false" customHeight="false" outlineLevel="0" collapsed="false">
      <c r="A3148" s="6" t="s">
        <v>4751</v>
      </c>
      <c r="B3148" s="7" t="s">
        <v>1511</v>
      </c>
      <c r="C3148" s="17" t="n">
        <v>1470</v>
      </c>
      <c r="D3148" s="18" t="n">
        <v>0.000793226870397464</v>
      </c>
      <c r="E3148" s="18" t="n">
        <v>0.000187137093165518</v>
      </c>
      <c r="F3148" s="18" t="n">
        <v>0.000785194103623181</v>
      </c>
      <c r="G3148" s="18" t="n">
        <v>0.000170780346343176</v>
      </c>
      <c r="H3148" s="16" t="n">
        <v>-0.445900432492791</v>
      </c>
      <c r="I3148" s="17" t="n">
        <v>169.467628135026</v>
      </c>
      <c r="J3148" s="16" t="n">
        <v>0.656238327447416</v>
      </c>
      <c r="K3148" s="16" t="n">
        <v>0.736449177638392</v>
      </c>
      <c r="L3148" s="16" t="n">
        <v>-0.0462218112252609</v>
      </c>
      <c r="M3148" s="16" t="n">
        <v>0.515898372128404</v>
      </c>
      <c r="N3148" s="16" t="n">
        <v>0.788212846605705</v>
      </c>
      <c r="O3148" s="16" t="n">
        <v>0.0384775526071246</v>
      </c>
      <c r="P3148" s="34" t="b">
        <f aca="false">FALSE()</f>
        <v>0</v>
      </c>
      <c r="Q3148" s="16"/>
    </row>
    <row r="3149" customFormat="false" ht="22.35" hidden="false" customHeight="false" outlineLevel="0" collapsed="false">
      <c r="A3149" s="6" t="s">
        <v>4752</v>
      </c>
      <c r="B3149" s="7" t="s">
        <v>1511</v>
      </c>
      <c r="C3149" s="17" t="n">
        <v>1471</v>
      </c>
      <c r="D3149" s="18" t="n">
        <v>0.000829442562598496</v>
      </c>
      <c r="E3149" s="18" t="n">
        <v>0.00019376431494969</v>
      </c>
      <c r="F3149" s="18" t="n">
        <v>0.000820644535906133</v>
      </c>
      <c r="G3149" s="18" t="n">
        <v>0.000176543686089616</v>
      </c>
      <c r="H3149" s="16" t="n">
        <v>-0.471785289129109</v>
      </c>
      <c r="I3149" s="17" t="n">
        <v>169.317221619515</v>
      </c>
      <c r="J3149" s="16" t="n">
        <v>0.637687458236746</v>
      </c>
      <c r="K3149" s="16" t="n">
        <v>0.721152955079868</v>
      </c>
      <c r="L3149" s="16" t="n">
        <v>-0.048957262401261</v>
      </c>
      <c r="M3149" s="16" t="n">
        <v>0.516582991023886</v>
      </c>
      <c r="N3149" s="16" t="n">
        <v>0.776757317331339</v>
      </c>
      <c r="O3149" s="16" t="n">
        <v>0.038877176236764</v>
      </c>
      <c r="P3149" s="34" t="b">
        <f aca="false">FALSE()</f>
        <v>0</v>
      </c>
      <c r="Q3149" s="16"/>
    </row>
    <row r="3150" customFormat="false" ht="22.35" hidden="false" customHeight="false" outlineLevel="0" collapsed="false">
      <c r="A3150" s="6" t="s">
        <v>4753</v>
      </c>
      <c r="B3150" s="7" t="s">
        <v>1511</v>
      </c>
      <c r="C3150" s="17" t="n">
        <v>1472</v>
      </c>
      <c r="D3150" s="18" t="n">
        <v>0.000864153522617697</v>
      </c>
      <c r="E3150" s="18" t="n">
        <v>0.000199889209393607</v>
      </c>
      <c r="F3150" s="18" t="n">
        <v>0.000854589490518052</v>
      </c>
      <c r="G3150" s="18" t="n">
        <v>0.000181834731447684</v>
      </c>
      <c r="H3150" s="16" t="n">
        <v>-0.497259824984048</v>
      </c>
      <c r="I3150" s="17" t="n">
        <v>169.169204299979</v>
      </c>
      <c r="J3150" s="16" t="n">
        <v>0.619651507755488</v>
      </c>
      <c r="K3150" s="16" t="n">
        <v>0.706543818374506</v>
      </c>
      <c r="L3150" s="16" t="n">
        <v>-0.05165518446095</v>
      </c>
      <c r="M3150" s="16" t="n">
        <v>0.516836553577768</v>
      </c>
      <c r="N3150" s="16" t="n">
        <v>0.765364390167042</v>
      </c>
      <c r="O3150" s="16" t="n">
        <v>0.0392050121976092</v>
      </c>
      <c r="P3150" s="34" t="b">
        <f aca="false">FALSE()</f>
        <v>0</v>
      </c>
      <c r="Q3150" s="16"/>
    </row>
    <row r="3151" customFormat="false" ht="22.35" hidden="false" customHeight="false" outlineLevel="0" collapsed="false">
      <c r="A3151" s="6" t="s">
        <v>4754</v>
      </c>
      <c r="B3151" s="7" t="s">
        <v>1511</v>
      </c>
      <c r="C3151" s="17" t="n">
        <v>1473</v>
      </c>
      <c r="D3151" s="18" t="n">
        <v>0.000897419308639305</v>
      </c>
      <c r="E3151" s="18" t="n">
        <v>0.0002055951667544</v>
      </c>
      <c r="F3151" s="18" t="n">
        <v>0.000887127597367546</v>
      </c>
      <c r="G3151" s="18" t="n">
        <v>0.000186708663586948</v>
      </c>
      <c r="H3151" s="16" t="n">
        <v>-0.52036887526221</v>
      </c>
      <c r="I3151" s="17" t="n">
        <v>169.01210450655</v>
      </c>
      <c r="J3151" s="16" t="n">
        <v>0.603487485174214</v>
      </c>
      <c r="K3151" s="16" t="n">
        <v>0.696460807417405</v>
      </c>
      <c r="L3151" s="16" t="n">
        <v>-0.054116464538849</v>
      </c>
      <c r="M3151" s="16" t="n">
        <v>0.517622597494802</v>
      </c>
      <c r="N3151" s="16" t="n">
        <v>0.756608924382902</v>
      </c>
      <c r="O3151" s="16" t="n">
        <v>0.0394373946732819</v>
      </c>
      <c r="P3151" s="34" t="b">
        <f aca="false">FALSE()</f>
        <v>0</v>
      </c>
      <c r="Q3151" s="16"/>
    </row>
    <row r="3152" customFormat="false" ht="22.35" hidden="false" customHeight="false" outlineLevel="0" collapsed="false">
      <c r="A3152" s="6" t="s">
        <v>4755</v>
      </c>
      <c r="B3152" s="7" t="s">
        <v>1511</v>
      </c>
      <c r="C3152" s="17" t="n">
        <v>1474</v>
      </c>
      <c r="D3152" s="18" t="n">
        <v>0.000929317655898952</v>
      </c>
      <c r="E3152" s="18" t="n">
        <v>0.000210908286279259</v>
      </c>
      <c r="F3152" s="18" t="n">
        <v>0.000918318996131666</v>
      </c>
      <c r="G3152" s="18" t="n">
        <v>0.000191199838845439</v>
      </c>
      <c r="H3152" s="16" t="n">
        <v>-0.542238626271989</v>
      </c>
      <c r="I3152" s="17" t="n">
        <v>168.850960222084</v>
      </c>
      <c r="J3152" s="16" t="n">
        <v>0.588369031372276</v>
      </c>
      <c r="K3152" s="16" t="n">
        <v>0.685494519987351</v>
      </c>
      <c r="L3152" s="16" t="n">
        <v>-0.0564560445865491</v>
      </c>
      <c r="M3152" s="16" t="n">
        <v>0.518167756985648</v>
      </c>
      <c r="N3152" s="16" t="n">
        <v>0.748805857458689</v>
      </c>
      <c r="O3152" s="16" t="n">
        <v>0.0396493725125246</v>
      </c>
      <c r="P3152" s="34" t="b">
        <f aca="false">FALSE()</f>
        <v>0</v>
      </c>
      <c r="Q3152" s="16"/>
    </row>
    <row r="3153" customFormat="false" ht="22.35" hidden="false" customHeight="false" outlineLevel="0" collapsed="false">
      <c r="A3153" s="6" t="s">
        <v>4756</v>
      </c>
      <c r="B3153" s="7" t="s">
        <v>1511</v>
      </c>
      <c r="C3153" s="17" t="n">
        <v>1475</v>
      </c>
      <c r="D3153" s="18" t="n">
        <v>0.000959827798437436</v>
      </c>
      <c r="E3153" s="18" t="n">
        <v>0.000215797296959209</v>
      </c>
      <c r="F3153" s="18" t="n">
        <v>0.000948063493419066</v>
      </c>
      <c r="G3153" s="18" t="n">
        <v>0.000195277535181179</v>
      </c>
      <c r="H3153" s="16" t="n">
        <v>-0.566991069706895</v>
      </c>
      <c r="I3153" s="17" t="n">
        <v>168.684101937592</v>
      </c>
      <c r="J3153" s="16" t="n">
        <v>0.571473964424762</v>
      </c>
      <c r="K3153" s="16" t="n">
        <v>0.673181082135329</v>
      </c>
      <c r="L3153" s="16" t="n">
        <v>-0.0591041282029336</v>
      </c>
      <c r="M3153" s="16" t="n">
        <v>0.519283432222729</v>
      </c>
      <c r="N3153" s="16" t="n">
        <v>0.738406258930129</v>
      </c>
      <c r="O3153" s="16" t="n">
        <v>0.0398785319432348</v>
      </c>
      <c r="P3153" s="34" t="b">
        <f aca="false">FALSE()</f>
        <v>0</v>
      </c>
      <c r="Q3153" s="16"/>
    </row>
    <row r="3154" customFormat="false" ht="22.35" hidden="false" customHeight="false" outlineLevel="0" collapsed="false">
      <c r="A3154" s="6" t="s">
        <v>4757</v>
      </c>
      <c r="B3154" s="7" t="s">
        <v>1511</v>
      </c>
      <c r="C3154" s="17" t="n">
        <v>1476</v>
      </c>
      <c r="D3154" s="18" t="n">
        <v>0.000988989413130645</v>
      </c>
      <c r="E3154" s="18" t="n">
        <v>0.000220279839602786</v>
      </c>
      <c r="F3154" s="18" t="n">
        <v>0.000976369333368586</v>
      </c>
      <c r="G3154" s="18" t="n">
        <v>0.000198977349239186</v>
      </c>
      <c r="H3154" s="16" t="n">
        <v>-0.596009417558445</v>
      </c>
      <c r="I3154" s="17" t="n">
        <v>168.520047735572</v>
      </c>
      <c r="J3154" s="16" t="n">
        <v>0.551968617521684</v>
      </c>
      <c r="K3154" s="16" t="n">
        <v>0.657860356896895</v>
      </c>
      <c r="L3154" s="16" t="n">
        <v>-0.0622027325311105</v>
      </c>
      <c r="M3154" s="16" t="n">
        <v>0.519879304224352</v>
      </c>
      <c r="N3154" s="16" t="n">
        <v>0.727263525245832</v>
      </c>
      <c r="O3154" s="16" t="n">
        <v>0.0400303619797254</v>
      </c>
      <c r="P3154" s="34" t="b">
        <f aca="false">FALSE()</f>
        <v>0</v>
      </c>
      <c r="Q3154" s="16"/>
    </row>
    <row r="3155" customFormat="false" ht="22.35" hidden="false" customHeight="false" outlineLevel="0" collapsed="false">
      <c r="A3155" s="6" t="s">
        <v>4758</v>
      </c>
      <c r="B3155" s="7" t="s">
        <v>1511</v>
      </c>
      <c r="C3155" s="17" t="n">
        <v>1477</v>
      </c>
      <c r="D3155" s="16" t="n">
        <v>0.00101689096823172</v>
      </c>
      <c r="E3155" s="18" t="n">
        <v>0.00022436559118172</v>
      </c>
      <c r="F3155" s="16" t="n">
        <v>0.00100329787037226</v>
      </c>
      <c r="G3155" s="18" t="n">
        <v>0.000202313134562322</v>
      </c>
      <c r="H3155" s="16" t="n">
        <v>-0.630427515992583</v>
      </c>
      <c r="I3155" s="17" t="n">
        <v>168.36005623335</v>
      </c>
      <c r="J3155" s="16" t="n">
        <v>0.529269684545534</v>
      </c>
      <c r="K3155" s="16" t="n">
        <v>0.634817685220799</v>
      </c>
      <c r="L3155" s="16" t="n">
        <v>-0.0658711633085451</v>
      </c>
      <c r="M3155" s="16" t="n">
        <v>0.520842841929104</v>
      </c>
      <c r="N3155" s="16" t="n">
        <v>0.713261459658209</v>
      </c>
      <c r="O3155" s="16" t="n">
        <v>0.0401267149708208</v>
      </c>
      <c r="P3155" s="34" t="b">
        <f aca="false">FALSE()</f>
        <v>0</v>
      </c>
      <c r="Q3155" s="16"/>
    </row>
    <row r="3156" customFormat="false" ht="22.35" hidden="false" customHeight="false" outlineLevel="0" collapsed="false">
      <c r="A3156" s="6" t="s">
        <v>4759</v>
      </c>
      <c r="B3156" s="7" t="s">
        <v>1511</v>
      </c>
      <c r="C3156" s="17" t="n">
        <v>1478</v>
      </c>
      <c r="D3156" s="16" t="n">
        <v>0.00104379060883005</v>
      </c>
      <c r="E3156" s="18" t="n">
        <v>0.000228076269081989</v>
      </c>
      <c r="F3156" s="16" t="n">
        <v>0.00102908461049019</v>
      </c>
      <c r="G3156" s="18" t="n">
        <v>0.000205324043687099</v>
      </c>
      <c r="H3156" s="16" t="n">
        <v>-0.671099373112576</v>
      </c>
      <c r="I3156" s="17" t="n">
        <v>168.211741204768</v>
      </c>
      <c r="J3156" s="16" t="n">
        <v>0.503077711481119</v>
      </c>
      <c r="K3156" s="16" t="n">
        <v>0.609390689622488</v>
      </c>
      <c r="L3156" s="16" t="n">
        <v>-0.0701965382616508</v>
      </c>
      <c r="M3156" s="16" t="n">
        <v>0.521996551549267</v>
      </c>
      <c r="N3156" s="16" t="n">
        <v>0.6971079559657</v>
      </c>
      <c r="O3156" s="16" t="n">
        <v>0.0402217461297312</v>
      </c>
      <c r="P3156" s="34" t="b">
        <f aca="false">FALSE()</f>
        <v>0</v>
      </c>
      <c r="Q3156" s="16"/>
    </row>
    <row r="3157" customFormat="false" ht="22.35" hidden="false" customHeight="false" outlineLevel="0" collapsed="false">
      <c r="A3157" s="6" t="s">
        <v>4760</v>
      </c>
      <c r="B3157" s="7" t="s">
        <v>1511</v>
      </c>
      <c r="C3157" s="17" t="n">
        <v>1479</v>
      </c>
      <c r="D3157" s="16" t="n">
        <v>0.00106959745621539</v>
      </c>
      <c r="E3157" s="18" t="n">
        <v>0.000231426896145868</v>
      </c>
      <c r="F3157" s="16" t="n">
        <v>0.00105372763505334</v>
      </c>
      <c r="G3157" s="18" t="n">
        <v>0.000208040885904757</v>
      </c>
      <c r="H3157" s="16" t="n">
        <v>-0.713868380575249</v>
      </c>
      <c r="I3157" s="17" t="n">
        <v>168.081302618605</v>
      </c>
      <c r="J3157" s="16" t="n">
        <v>0.476298682982031</v>
      </c>
      <c r="K3157" s="16" t="n">
        <v>0.583423711444932</v>
      </c>
      <c r="L3157" s="16" t="n">
        <v>-0.0747412761606659</v>
      </c>
      <c r="M3157" s="16" t="n">
        <v>0.522833307977078</v>
      </c>
      <c r="N3157" s="16" t="n">
        <v>0.685860399628251</v>
      </c>
      <c r="O3157" s="16" t="n">
        <v>0.040261049488422</v>
      </c>
      <c r="P3157" s="34" t="b">
        <f aca="false">FALSE()</f>
        <v>0</v>
      </c>
      <c r="Q3157" s="16"/>
    </row>
    <row r="3158" customFormat="false" ht="22.35" hidden="false" customHeight="false" outlineLevel="0" collapsed="false">
      <c r="A3158" s="6" t="s">
        <v>4761</v>
      </c>
      <c r="B3158" s="7" t="s">
        <v>1511</v>
      </c>
      <c r="C3158" s="17" t="n">
        <v>1480</v>
      </c>
      <c r="D3158" s="16" t="n">
        <v>0.00109436003187149</v>
      </c>
      <c r="E3158" s="18" t="n">
        <v>0.000234470169441824</v>
      </c>
      <c r="F3158" s="16" t="n">
        <v>0.00107736650430101</v>
      </c>
      <c r="G3158" s="18" t="n">
        <v>0.000210509392260753</v>
      </c>
      <c r="H3158" s="16" t="n">
        <v>-0.754627947987746</v>
      </c>
      <c r="I3158" s="17" t="n">
        <v>167.966620306072</v>
      </c>
      <c r="J3158" s="16" t="n">
        <v>0.451528976912209</v>
      </c>
      <c r="K3158" s="16" t="n">
        <v>0.559023047191428</v>
      </c>
      <c r="L3158" s="16" t="n">
        <v>-0.0790751113398023</v>
      </c>
      <c r="M3158" s="16" t="n">
        <v>0.524037730108018</v>
      </c>
      <c r="N3158" s="16" t="n">
        <v>0.672000447867071</v>
      </c>
      <c r="O3158" s="16" t="n">
        <v>0.0402668057067355</v>
      </c>
      <c r="P3158" s="34" t="b">
        <f aca="false">FALSE()</f>
        <v>0</v>
      </c>
      <c r="Q3158" s="16"/>
    </row>
    <row r="3159" customFormat="false" ht="22.35" hidden="false" customHeight="false" outlineLevel="0" collapsed="false">
      <c r="A3159" s="6" t="s">
        <v>4762</v>
      </c>
      <c r="B3159" s="7" t="s">
        <v>1511</v>
      </c>
      <c r="C3159" s="17" t="n">
        <v>1481</v>
      </c>
      <c r="D3159" s="16" t="n">
        <v>0.00111818850682408</v>
      </c>
      <c r="E3159" s="18" t="n">
        <v>0.000237196339462245</v>
      </c>
      <c r="F3159" s="16" t="n">
        <v>0.00110008325453243</v>
      </c>
      <c r="G3159" s="18" t="n">
        <v>0.000212736768093303</v>
      </c>
      <c r="H3159" s="16" t="n">
        <v>-0.794870181660747</v>
      </c>
      <c r="I3159" s="17" t="n">
        <v>167.873334827211</v>
      </c>
      <c r="J3159" s="16" t="n">
        <v>0.427811364463738</v>
      </c>
      <c r="K3159" s="16" t="n">
        <v>0.534603180525297</v>
      </c>
      <c r="L3159" s="16" t="n">
        <v>-0.0833489972054998</v>
      </c>
      <c r="M3159" s="16" t="n">
        <v>0.524658958365029</v>
      </c>
      <c r="N3159" s="16" t="n">
        <v>0.660902151888953</v>
      </c>
      <c r="O3159" s="16" t="n">
        <v>0.0402721722073575</v>
      </c>
      <c r="P3159" s="34" t="b">
        <f aca="false">FALSE()</f>
        <v>0</v>
      </c>
      <c r="Q3159" s="16"/>
    </row>
    <row r="3160" customFormat="false" ht="22.35" hidden="false" customHeight="false" outlineLevel="0" collapsed="false">
      <c r="A3160" s="6" t="s">
        <v>4763</v>
      </c>
      <c r="B3160" s="7" t="s">
        <v>1511</v>
      </c>
      <c r="C3160" s="17" t="n">
        <v>1482</v>
      </c>
      <c r="D3160" s="16" t="n">
        <v>0.0011413301163838</v>
      </c>
      <c r="E3160" s="18" t="n">
        <v>0.000239703087259597</v>
      </c>
      <c r="F3160" s="16" t="n">
        <v>0.00112211920073567</v>
      </c>
      <c r="G3160" s="18" t="n">
        <v>0.000214794918308483</v>
      </c>
      <c r="H3160" s="16" t="n">
        <v>-0.834694477877388</v>
      </c>
      <c r="I3160" s="17" t="n">
        <v>167.793732642422</v>
      </c>
      <c r="J3160" s="16" t="n">
        <v>0.405076574633795</v>
      </c>
      <c r="K3160" s="16" t="n">
        <v>0.512052325534649</v>
      </c>
      <c r="L3160" s="16" t="n">
        <v>-0.0875761522128213</v>
      </c>
      <c r="M3160" s="16" t="n">
        <v>0.525597139814392</v>
      </c>
      <c r="N3160" s="16" t="n">
        <v>0.644446980070508</v>
      </c>
      <c r="O3160" s="16" t="n">
        <v>0.0402336163264729</v>
      </c>
      <c r="P3160" s="34" t="b">
        <f aca="false">FALSE()</f>
        <v>0</v>
      </c>
      <c r="Q3160" s="16"/>
    </row>
    <row r="3161" customFormat="false" ht="22.35" hidden="false" customHeight="false" outlineLevel="0" collapsed="false">
      <c r="A3161" s="6" t="s">
        <v>4764</v>
      </c>
      <c r="B3161" s="7" t="s">
        <v>1511</v>
      </c>
      <c r="C3161" s="17" t="n">
        <v>1483</v>
      </c>
      <c r="D3161" s="16" t="n">
        <v>0.00116374909142827</v>
      </c>
      <c r="E3161" s="18" t="n">
        <v>0.000241968255833844</v>
      </c>
      <c r="F3161" s="16" t="n">
        <v>0.00114342381723707</v>
      </c>
      <c r="G3161" s="18" t="n">
        <v>0.000216665696879354</v>
      </c>
      <c r="H3161" s="16" t="n">
        <v>-0.874934261487888</v>
      </c>
      <c r="I3161" s="17" t="n">
        <v>167.727835600747</v>
      </c>
      <c r="J3161" s="16" t="n">
        <v>0.382860813391076</v>
      </c>
      <c r="K3161" s="16" t="n">
        <v>0.487533714505359</v>
      </c>
      <c r="L3161" s="16" t="n">
        <v>-0.0918426659394486</v>
      </c>
      <c r="M3161" s="16" t="n">
        <v>0.52661139002992</v>
      </c>
      <c r="N3161" s="16" t="n">
        <v>0.633226695600965</v>
      </c>
      <c r="O3161" s="16" t="n">
        <v>0.0401694997168285</v>
      </c>
      <c r="P3161" s="34" t="b">
        <f aca="false">FALSE()</f>
        <v>0</v>
      </c>
      <c r="Q3161" s="16"/>
    </row>
    <row r="3162" customFormat="false" ht="22.35" hidden="false" customHeight="false" outlineLevel="0" collapsed="false">
      <c r="A3162" s="6" t="s">
        <v>4765</v>
      </c>
      <c r="B3162" s="7" t="s">
        <v>1511</v>
      </c>
      <c r="C3162" s="17" t="n">
        <v>1484</v>
      </c>
      <c r="D3162" s="16" t="n">
        <v>0.00118541760885396</v>
      </c>
      <c r="E3162" s="18" t="n">
        <v>0.000243994863509376</v>
      </c>
      <c r="F3162" s="16" t="n">
        <v>0.00116394306441617</v>
      </c>
      <c r="G3162" s="18" t="n">
        <v>0.000218350836901538</v>
      </c>
      <c r="H3162" s="16" t="n">
        <v>-0.916803907282376</v>
      </c>
      <c r="I3162" s="17" t="n">
        <v>167.674636505391</v>
      </c>
      <c r="J3162" s="16" t="n">
        <v>0.360562157181942</v>
      </c>
      <c r="K3162" s="16" t="n">
        <v>0.463404444814203</v>
      </c>
      <c r="L3162" s="16" t="n">
        <v>-0.0962755206123369</v>
      </c>
      <c r="M3162" s="16" t="n">
        <v>0.527739743394696</v>
      </c>
      <c r="N3162" s="16" t="n">
        <v>0.62605402697152</v>
      </c>
      <c r="O3162" s="16" t="n">
        <v>0.0401240633871447</v>
      </c>
      <c r="P3162" s="34" t="b">
        <f aca="false">FALSE()</f>
        <v>0</v>
      </c>
      <c r="Q3162" s="16"/>
    </row>
    <row r="3163" customFormat="false" ht="22.35" hidden="false" customHeight="false" outlineLevel="0" collapsed="false">
      <c r="A3163" s="6" t="s">
        <v>4766</v>
      </c>
      <c r="B3163" s="7" t="s">
        <v>1511</v>
      </c>
      <c r="C3163" s="17" t="n">
        <v>1485</v>
      </c>
      <c r="D3163" s="16" t="n">
        <v>0.00120664772613456</v>
      </c>
      <c r="E3163" s="18" t="n">
        <v>0.000245835211796488</v>
      </c>
      <c r="F3163" s="16" t="n">
        <v>0.00118403941119123</v>
      </c>
      <c r="G3163" s="18" t="n">
        <v>0.000219932305030754</v>
      </c>
      <c r="H3163" s="16" t="n">
        <v>-0.958021425418276</v>
      </c>
      <c r="I3163" s="17" t="n">
        <v>167.647970623621</v>
      </c>
      <c r="J3163" s="16" t="n">
        <v>0.339431490500357</v>
      </c>
      <c r="K3163" s="16" t="n">
        <v>0.439650650928989</v>
      </c>
      <c r="L3163" s="16" t="n">
        <v>-0.100623660807722</v>
      </c>
      <c r="M3163" s="16" t="n">
        <v>0.528386327907095</v>
      </c>
      <c r="N3163" s="16" t="n">
        <v>0.616884756472294</v>
      </c>
      <c r="O3163" s="16" t="n">
        <v>0.0400364331136252</v>
      </c>
      <c r="P3163" s="34" t="b">
        <f aca="false">FALSE()</f>
        <v>0</v>
      </c>
      <c r="Q3163" s="16"/>
    </row>
    <row r="3164" customFormat="false" ht="22.35" hidden="false" customHeight="false" outlineLevel="0" collapsed="false">
      <c r="A3164" s="6" t="s">
        <v>4767</v>
      </c>
      <c r="B3164" s="7" t="s">
        <v>1511</v>
      </c>
      <c r="C3164" s="17" t="n">
        <v>1486</v>
      </c>
      <c r="D3164" s="16" t="n">
        <v>0.00122717639046972</v>
      </c>
      <c r="E3164" s="18" t="n">
        <v>0.000247432922078535</v>
      </c>
      <c r="F3164" s="16" t="n">
        <v>0.00120342548652628</v>
      </c>
      <c r="G3164" s="18" t="n">
        <v>0.00022135916091602</v>
      </c>
      <c r="H3164" s="16" t="n">
        <v>-0.999941188924927</v>
      </c>
      <c r="I3164" s="17" t="n">
        <v>167.646955498378</v>
      </c>
      <c r="J3164" s="16" t="n">
        <v>0.318780065696893</v>
      </c>
      <c r="K3164" s="16" t="n">
        <v>0.416165593996687</v>
      </c>
      <c r="L3164" s="16" t="n">
        <v>-0.105027397535669</v>
      </c>
      <c r="M3164" s="16" t="n">
        <v>0.529463968761093</v>
      </c>
      <c r="N3164" s="16" t="n">
        <v>0.604427143595216</v>
      </c>
      <c r="O3164" s="16" t="n">
        <v>0.0399101934504969</v>
      </c>
      <c r="P3164" s="34" t="b">
        <f aca="false">FALSE()</f>
        <v>0</v>
      </c>
      <c r="Q3164" s="16"/>
    </row>
    <row r="3165" customFormat="false" ht="22.35" hidden="false" customHeight="false" outlineLevel="0" collapsed="false">
      <c r="A3165" s="6" t="s">
        <v>4768</v>
      </c>
      <c r="B3165" s="7" t="s">
        <v>1511</v>
      </c>
      <c r="C3165" s="17" t="n">
        <v>1487</v>
      </c>
      <c r="D3165" s="16" t="n">
        <v>0.00124708281770792</v>
      </c>
      <c r="E3165" s="18" t="n">
        <v>0.000248835977474642</v>
      </c>
      <c r="F3165" s="16" t="n">
        <v>0.00122216892008272</v>
      </c>
      <c r="G3165" s="18" t="n">
        <v>0.000222632194123854</v>
      </c>
      <c r="H3165" s="16" t="n">
        <v>-1.04297878940602</v>
      </c>
      <c r="I3165" s="17" t="n">
        <v>167.654129419759</v>
      </c>
      <c r="J3165" s="16" t="n">
        <v>0.29845970676916</v>
      </c>
      <c r="K3165" s="16" t="n">
        <v>0.393191374319749</v>
      </c>
      <c r="L3165" s="16" t="n">
        <v>-0.109541989120132</v>
      </c>
      <c r="M3165" s="16" t="n">
        <v>0.53022465642274</v>
      </c>
      <c r="N3165" s="16" t="n">
        <v>0.590316276550994</v>
      </c>
      <c r="O3165" s="16" t="n">
        <v>0.0397617654733044</v>
      </c>
      <c r="P3165" s="34" t="b">
        <f aca="false">FALSE()</f>
        <v>0</v>
      </c>
      <c r="Q3165" s="16"/>
    </row>
    <row r="3166" customFormat="false" ht="22.35" hidden="false" customHeight="false" outlineLevel="0" collapsed="false">
      <c r="A3166" s="6" t="s">
        <v>4769</v>
      </c>
      <c r="B3166" s="7" t="s">
        <v>1511</v>
      </c>
      <c r="C3166" s="17" t="n">
        <v>1488</v>
      </c>
      <c r="D3166" s="16" t="n">
        <v>0.00126646653582183</v>
      </c>
      <c r="E3166" s="18" t="n">
        <v>0.000250122535029416</v>
      </c>
      <c r="F3166" s="16" t="n">
        <v>0.00124042455633174</v>
      </c>
      <c r="G3166" s="18" t="n">
        <v>0.000223792756906205</v>
      </c>
      <c r="H3166" s="16" t="n">
        <v>-1.08458998334895</v>
      </c>
      <c r="I3166" s="17" t="n">
        <v>167.65792754926</v>
      </c>
      <c r="J3166" s="16" t="n">
        <v>0.27966044084262</v>
      </c>
      <c r="K3166" s="16" t="n">
        <v>0.371745941542881</v>
      </c>
      <c r="L3166" s="16" t="n">
        <v>-0.113909136608748</v>
      </c>
      <c r="M3166" s="16" t="n">
        <v>0.531898169278361</v>
      </c>
      <c r="N3166" s="16" t="n">
        <v>0.57634344983467</v>
      </c>
      <c r="O3166" s="16" t="n">
        <v>0.039565903317781</v>
      </c>
      <c r="P3166" s="34" t="b">
        <f aca="false">FALSE()</f>
        <v>0</v>
      </c>
      <c r="Q3166" s="16"/>
    </row>
    <row r="3167" customFormat="false" ht="22.35" hidden="false" customHeight="false" outlineLevel="0" collapsed="false">
      <c r="A3167" s="6" t="s">
        <v>4770</v>
      </c>
      <c r="B3167" s="7" t="s">
        <v>1511</v>
      </c>
      <c r="C3167" s="17" t="n">
        <v>1489</v>
      </c>
      <c r="D3167" s="16" t="n">
        <v>0.0012850044546498</v>
      </c>
      <c r="E3167" s="18" t="n">
        <v>0.000251257676092203</v>
      </c>
      <c r="F3167" s="16" t="n">
        <v>0.00125779920444199</v>
      </c>
      <c r="G3167" s="18" t="n">
        <v>0.000224740025798926</v>
      </c>
      <c r="H3167" s="16" t="n">
        <v>-1.12796632337693</v>
      </c>
      <c r="I3167" s="17" t="n">
        <v>167.630679188678</v>
      </c>
      <c r="J3167" s="16" t="n">
        <v>0.260945979322969</v>
      </c>
      <c r="K3167" s="16" t="n">
        <v>0.350574883195313</v>
      </c>
      <c r="L3167" s="16" t="n">
        <v>-0.118488575046847</v>
      </c>
      <c r="M3167" s="16" t="n">
        <v>0.532937775749277</v>
      </c>
      <c r="N3167" s="16" t="n">
        <v>0.561388085470956</v>
      </c>
      <c r="O3167" s="16" t="n">
        <v>0.0393936985390592</v>
      </c>
      <c r="P3167" s="34" t="b">
        <f aca="false">FALSE()</f>
        <v>0</v>
      </c>
      <c r="Q3167" s="16"/>
    </row>
    <row r="3168" customFormat="false" ht="22.35" hidden="false" customHeight="false" outlineLevel="0" collapsed="false">
      <c r="A3168" s="6" t="s">
        <v>4771</v>
      </c>
      <c r="B3168" s="7" t="s">
        <v>1511</v>
      </c>
      <c r="C3168" s="17" t="n">
        <v>1490</v>
      </c>
      <c r="D3168" s="16" t="n">
        <v>0.00130349168186457</v>
      </c>
      <c r="E3168" s="18" t="n">
        <v>0.00025241876951057</v>
      </c>
      <c r="F3168" s="16" t="n">
        <v>0.00127506941822139</v>
      </c>
      <c r="G3168" s="18" t="n">
        <v>0.000225612534441256</v>
      </c>
      <c r="H3168" s="16" t="n">
        <v>-1.17312436112788</v>
      </c>
      <c r="I3168" s="17" t="n">
        <v>167.564856628814</v>
      </c>
      <c r="J3168" s="16" t="n">
        <v>0.242410839035731</v>
      </c>
      <c r="K3168" s="16" t="n">
        <v>0.330705122287404</v>
      </c>
      <c r="L3168" s="16" t="n">
        <v>-0.123292222772106</v>
      </c>
      <c r="M3168" s="16" t="n">
        <v>0.533761854049394</v>
      </c>
      <c r="N3168" s="16" t="n">
        <v>0.546693823436219</v>
      </c>
      <c r="O3168" s="16" t="n">
        <v>0.0392833295641431</v>
      </c>
      <c r="P3168" s="34" t="b">
        <f aca="false">FALSE()</f>
        <v>0</v>
      </c>
      <c r="Q3168" s="16"/>
    </row>
    <row r="3169" customFormat="false" ht="22.35" hidden="false" customHeight="false" outlineLevel="0" collapsed="false">
      <c r="A3169" s="6" t="s">
        <v>4772</v>
      </c>
      <c r="B3169" s="7" t="s">
        <v>1511</v>
      </c>
      <c r="C3169" s="17" t="n">
        <v>1491</v>
      </c>
      <c r="D3169" s="16" t="n">
        <v>0.00132148017485905</v>
      </c>
      <c r="E3169" s="18" t="n">
        <v>0.000253491367707063</v>
      </c>
      <c r="F3169" s="16" t="n">
        <v>0.0012917846873559</v>
      </c>
      <c r="G3169" s="18" t="n">
        <v>0.000226340286472434</v>
      </c>
      <c r="H3169" s="16" t="n">
        <v>-1.22066253969179</v>
      </c>
      <c r="I3169" s="17" t="n">
        <v>167.473789186598</v>
      </c>
      <c r="J3169" s="16" t="n">
        <v>0.223929668861926</v>
      </c>
      <c r="K3169" s="16" t="n">
        <v>0.309459915343654</v>
      </c>
      <c r="L3169" s="16" t="n">
        <v>-0.128374891992841</v>
      </c>
      <c r="M3169" s="16" t="n">
        <v>0.535169126223439</v>
      </c>
      <c r="N3169" s="16" t="n">
        <v>0.528088334193252</v>
      </c>
      <c r="O3169" s="16" t="n">
        <v>0.0391678502754054</v>
      </c>
      <c r="P3169" s="34" t="b">
        <f aca="false">FALSE()</f>
        <v>0</v>
      </c>
      <c r="Q3169" s="16"/>
    </row>
    <row r="3170" customFormat="false" ht="22.35" hidden="false" customHeight="false" outlineLevel="0" collapsed="false">
      <c r="A3170" s="6" t="s">
        <v>4773</v>
      </c>
      <c r="B3170" s="7" t="s">
        <v>1511</v>
      </c>
      <c r="C3170" s="17" t="n">
        <v>1492</v>
      </c>
      <c r="D3170" s="16" t="n">
        <v>0.00133895820572671</v>
      </c>
      <c r="E3170" s="18" t="n">
        <v>0.000254480184105792</v>
      </c>
      <c r="F3170" s="16" t="n">
        <v>0.00130788661860021</v>
      </c>
      <c r="G3170" s="18" t="n">
        <v>0.00022691997106047</v>
      </c>
      <c r="H3170" s="16" t="n">
        <v>-1.2725003220443</v>
      </c>
      <c r="I3170" s="17" t="n">
        <v>167.354846770535</v>
      </c>
      <c r="J3170" s="16" t="n">
        <v>0.204960510630574</v>
      </c>
      <c r="K3170" s="16" t="n">
        <v>0.290401542887293</v>
      </c>
      <c r="L3170" s="16" t="n">
        <v>-0.133944775929644</v>
      </c>
      <c r="M3170" s="16" t="n">
        <v>0.536525685886708</v>
      </c>
      <c r="N3170" s="16" t="n">
        <v>0.509112531327938</v>
      </c>
      <c r="O3170" s="16" t="n">
        <v>0.0389976808422578</v>
      </c>
      <c r="P3170" s="34" t="b">
        <f aca="false">FALSE()</f>
        <v>0</v>
      </c>
      <c r="Q3170" s="16"/>
    </row>
    <row r="3171" customFormat="false" ht="22.35" hidden="false" customHeight="false" outlineLevel="0" collapsed="false">
      <c r="A3171" s="6" t="s">
        <v>4774</v>
      </c>
      <c r="B3171" s="7" t="s">
        <v>1511</v>
      </c>
      <c r="C3171" s="17" t="n">
        <v>1493</v>
      </c>
      <c r="D3171" s="16" t="n">
        <v>0.00135584153813572</v>
      </c>
      <c r="E3171" s="18" t="n">
        <v>0.0002553569061018</v>
      </c>
      <c r="F3171" s="16" t="n">
        <v>0.00132334047940319</v>
      </c>
      <c r="G3171" s="18" t="n">
        <v>0.000227378293624178</v>
      </c>
      <c r="H3171" s="16" t="n">
        <v>-1.32673260328386</v>
      </c>
      <c r="I3171" s="17" t="n">
        <v>167.228608364654</v>
      </c>
      <c r="J3171" s="16" t="n">
        <v>0.186405978344388</v>
      </c>
      <c r="K3171" s="16" t="n">
        <v>0.26954174568962</v>
      </c>
      <c r="L3171" s="16" t="n">
        <v>-0.139784607534281</v>
      </c>
      <c r="M3171" s="16" t="n">
        <v>0.538059739337695</v>
      </c>
      <c r="N3171" s="16" t="n">
        <v>0.488003837443475</v>
      </c>
      <c r="O3171" s="16" t="n">
        <v>0.0388266589188084</v>
      </c>
      <c r="P3171" s="34" t="b">
        <f aca="false">FALSE()</f>
        <v>0</v>
      </c>
      <c r="Q3171" s="16"/>
    </row>
    <row r="3172" customFormat="false" ht="22.35" hidden="false" customHeight="false" outlineLevel="0" collapsed="false">
      <c r="A3172" s="6" t="s">
        <v>4775</v>
      </c>
      <c r="B3172" s="7" t="s">
        <v>1511</v>
      </c>
      <c r="C3172" s="17" t="n">
        <v>1494</v>
      </c>
      <c r="D3172" s="16" t="n">
        <v>0.00137232123808629</v>
      </c>
      <c r="E3172" s="18" t="n">
        <v>0.00025617613249777</v>
      </c>
      <c r="F3172" s="16" t="n">
        <v>0.00133836265068444</v>
      </c>
      <c r="G3172" s="18" t="n">
        <v>0.000227796585848236</v>
      </c>
      <c r="H3172" s="16" t="n">
        <v>-1.38205697476495</v>
      </c>
      <c r="I3172" s="17" t="n">
        <v>167.107746540075</v>
      </c>
      <c r="J3172" s="16" t="n">
        <v>0.168798817849663</v>
      </c>
      <c r="K3172" s="16" t="n">
        <v>0.248850832709095</v>
      </c>
      <c r="L3172" s="16" t="n">
        <v>-0.145745011931502</v>
      </c>
      <c r="M3172" s="16" t="n">
        <v>0.539023277042446</v>
      </c>
      <c r="N3172" s="16" t="n">
        <v>0.465903450729239</v>
      </c>
      <c r="O3172" s="16" t="n">
        <v>0.0386102570370639</v>
      </c>
      <c r="P3172" s="34" t="b">
        <f aca="false">FALSE()</f>
        <v>0</v>
      </c>
      <c r="Q3172" s="16"/>
    </row>
    <row r="3173" customFormat="false" ht="22.35" hidden="false" customHeight="false" outlineLevel="0" collapsed="false">
      <c r="A3173" s="6" t="s">
        <v>4776</v>
      </c>
      <c r="B3173" s="7" t="s">
        <v>1511</v>
      </c>
      <c r="C3173" s="17" t="n">
        <v>1495</v>
      </c>
      <c r="D3173" s="16" t="n">
        <v>0.00138818393894302</v>
      </c>
      <c r="E3173" s="18" t="n">
        <v>0.000256875048553531</v>
      </c>
      <c r="F3173" s="16" t="n">
        <v>0.00135272537132359</v>
      </c>
      <c r="G3173" s="18" t="n">
        <v>0.000228113118457554</v>
      </c>
      <c r="H3173" s="16" t="n">
        <v>-1.43944088179245</v>
      </c>
      <c r="I3173" s="17" t="n">
        <v>166.989808244246</v>
      </c>
      <c r="J3173" s="16" t="n">
        <v>0.151897556683507</v>
      </c>
      <c r="K3173" s="16" t="n">
        <v>0.227983674588265</v>
      </c>
      <c r="L3173" s="16" t="n">
        <v>-0.151930499807166</v>
      </c>
      <c r="M3173" s="16" t="n">
        <v>0.540658755514986</v>
      </c>
      <c r="N3173" s="16" t="n">
        <v>0.445890805780703</v>
      </c>
      <c r="O3173" s="16" t="n">
        <v>0.0383722964737961</v>
      </c>
      <c r="P3173" s="34" t="b">
        <f aca="false">FALSE()</f>
        <v>0</v>
      </c>
      <c r="Q3173" s="16"/>
    </row>
    <row r="3174" customFormat="false" ht="22.35" hidden="false" customHeight="false" outlineLevel="0" collapsed="false">
      <c r="A3174" s="6" t="s">
        <v>4777</v>
      </c>
      <c r="B3174" s="7" t="s">
        <v>1511</v>
      </c>
      <c r="C3174" s="17" t="n">
        <v>1496</v>
      </c>
      <c r="D3174" s="16" t="n">
        <v>0.00140341425170908</v>
      </c>
      <c r="E3174" s="18" t="n">
        <v>0.000257404493577801</v>
      </c>
      <c r="F3174" s="16" t="n">
        <v>0.00136644975441617</v>
      </c>
      <c r="G3174" s="18" t="n">
        <v>0.00022833426269713</v>
      </c>
      <c r="H3174" s="16" t="n">
        <v>-1.49771104049584</v>
      </c>
      <c r="I3174" s="17" t="n">
        <v>166.893837098039</v>
      </c>
      <c r="J3174" s="16" t="n">
        <v>0.13609728199747</v>
      </c>
      <c r="K3174" s="16" t="n">
        <v>0.208414656933395</v>
      </c>
      <c r="L3174" s="16" t="n">
        <v>-0.158194692644608</v>
      </c>
      <c r="M3174" s="16" t="n">
        <v>0.542306912115219</v>
      </c>
      <c r="N3174" s="16" t="n">
        <v>0.42798195968091</v>
      </c>
      <c r="O3174" s="16" t="n">
        <v>0.03820270390017</v>
      </c>
      <c r="P3174" s="34" t="b">
        <f aca="false">FALSE()</f>
        <v>0</v>
      </c>
      <c r="Q3174" s="16"/>
    </row>
    <row r="3175" customFormat="false" ht="22.35" hidden="false" customHeight="false" outlineLevel="0" collapsed="false">
      <c r="A3175" s="6" t="s">
        <v>4778</v>
      </c>
      <c r="B3175" s="7" t="s">
        <v>1511</v>
      </c>
      <c r="C3175" s="17" t="n">
        <v>1497</v>
      </c>
      <c r="D3175" s="16" t="n">
        <v>0.0014180346966513</v>
      </c>
      <c r="E3175" s="18" t="n">
        <v>0.000257826124481104</v>
      </c>
      <c r="F3175" s="16" t="n">
        <v>0.00137955779783538</v>
      </c>
      <c r="G3175" s="18" t="n">
        <v>0.000228493308991026</v>
      </c>
      <c r="H3175" s="16" t="n">
        <v>-1.55664035470918</v>
      </c>
      <c r="I3175" s="17" t="n">
        <v>166.811223074819</v>
      </c>
      <c r="J3175" s="16" t="n">
        <v>0.121451107846535</v>
      </c>
      <c r="K3175" s="16" t="n">
        <v>0.18919748407024</v>
      </c>
      <c r="L3175" s="16" t="n">
        <v>-0.16452122589045</v>
      </c>
      <c r="M3175" s="16" t="n">
        <v>0.543777574927735</v>
      </c>
      <c r="N3175" s="16" t="n">
        <v>0.407725298789973</v>
      </c>
      <c r="O3175" s="16" t="n">
        <v>0.0380066043882684</v>
      </c>
      <c r="P3175" s="34" t="b">
        <f aca="false">FALSE()</f>
        <v>0</v>
      </c>
      <c r="Q3175" s="16"/>
    </row>
    <row r="3176" customFormat="false" ht="22.35" hidden="false" customHeight="false" outlineLevel="0" collapsed="false">
      <c r="A3176" s="6" t="s">
        <v>4779</v>
      </c>
      <c r="B3176" s="7" t="s">
        <v>1511</v>
      </c>
      <c r="C3176" s="17" t="n">
        <v>1498</v>
      </c>
      <c r="D3176" s="16" t="n">
        <v>0.00143229689706684</v>
      </c>
      <c r="E3176" s="18" t="n">
        <v>0.000258202492872191</v>
      </c>
      <c r="F3176" s="16" t="n">
        <v>0.00139229086821498</v>
      </c>
      <c r="G3176" s="18" t="n">
        <v>0.000228643273509356</v>
      </c>
      <c r="H3176" s="16" t="n">
        <v>-1.61632133517127</v>
      </c>
      <c r="I3176" s="17" t="n">
        <v>166.740844271542</v>
      </c>
      <c r="J3176" s="16" t="n">
        <v>0.107915286166547</v>
      </c>
      <c r="K3176" s="16" t="n">
        <v>0.171786895892278</v>
      </c>
      <c r="L3176" s="16" t="n">
        <v>-0.170919488986964</v>
      </c>
      <c r="M3176" s="16" t="n">
        <v>0.545425731527968</v>
      </c>
      <c r="N3176" s="16" t="n">
        <v>0.388612113195381</v>
      </c>
      <c r="O3176" s="16" t="n">
        <v>0.0377236341122506</v>
      </c>
      <c r="P3176" s="34" t="b">
        <f aca="false">FALSE()</f>
        <v>0</v>
      </c>
      <c r="Q3176" s="16"/>
    </row>
    <row r="3177" customFormat="false" ht="22.35" hidden="false" customHeight="false" outlineLevel="0" collapsed="false">
      <c r="A3177" s="6" t="s">
        <v>4780</v>
      </c>
      <c r="B3177" s="7" t="s">
        <v>1511</v>
      </c>
      <c r="C3177" s="17" t="n">
        <v>1499</v>
      </c>
      <c r="D3177" s="16" t="n">
        <v>0.00144597529064062</v>
      </c>
      <c r="E3177" s="18" t="n">
        <v>0.000258522771414168</v>
      </c>
      <c r="F3177" s="16" t="n">
        <v>0.00140443001297789</v>
      </c>
      <c r="G3177" s="18" t="n">
        <v>0.000228737581629</v>
      </c>
      <c r="H3177" s="16" t="n">
        <v>-1.67661943354729</v>
      </c>
      <c r="I3177" s="17" t="n">
        <v>166.668431446807</v>
      </c>
      <c r="J3177" s="16" t="n">
        <v>0.0954915865992915</v>
      </c>
      <c r="K3177" s="16" t="n">
        <v>0.155590924376545</v>
      </c>
      <c r="L3177" s="16" t="n">
        <v>-0.177392661989054</v>
      </c>
      <c r="M3177" s="16" t="n">
        <v>0.546909072468178</v>
      </c>
      <c r="N3177" s="16" t="n">
        <v>0.373915565278616</v>
      </c>
      <c r="O3177" s="16" t="n">
        <v>0.0374122914681346</v>
      </c>
      <c r="P3177" s="34" t="b">
        <f aca="false">FALSE()</f>
        <v>0</v>
      </c>
      <c r="Q3177" s="16"/>
    </row>
    <row r="3178" customFormat="false" ht="22.35" hidden="false" customHeight="false" outlineLevel="0" collapsed="false">
      <c r="A3178" s="6" t="s">
        <v>4781</v>
      </c>
      <c r="B3178" s="7" t="s">
        <v>1511</v>
      </c>
      <c r="C3178" s="17" t="n">
        <v>1500</v>
      </c>
      <c r="D3178" s="16" t="n">
        <v>0.00145935244085297</v>
      </c>
      <c r="E3178" s="18" t="n">
        <v>0.000258884378743148</v>
      </c>
      <c r="F3178" s="16" t="n">
        <v>0.00141629166280477</v>
      </c>
      <c r="G3178" s="18" t="n">
        <v>0.000228889979218547</v>
      </c>
      <c r="H3178" s="16" t="n">
        <v>-1.73552506516103</v>
      </c>
      <c r="I3178" s="17" t="n">
        <v>166.604488789287</v>
      </c>
      <c r="J3178" s="16" t="n">
        <v>0.0844968329388638</v>
      </c>
      <c r="K3178" s="16" t="n">
        <v>0.140159146036206</v>
      </c>
      <c r="L3178" s="16" t="n">
        <v>-0.183713850020858</v>
      </c>
      <c r="M3178" s="16" t="n">
        <v>0.548392413408388</v>
      </c>
      <c r="N3178" s="16" t="n">
        <v>0.357708704508551</v>
      </c>
      <c r="O3178" s="16" t="n">
        <v>0.0370233088704517</v>
      </c>
      <c r="P3178" s="34" t="b">
        <f aca="false">FALSE()</f>
        <v>0</v>
      </c>
      <c r="Q3178" s="16"/>
    </row>
    <row r="3179" customFormat="false" ht="22.35" hidden="false" customHeight="false" outlineLevel="0" collapsed="false">
      <c r="A3179" s="6" t="s">
        <v>4782</v>
      </c>
      <c r="B3179" s="7" t="s">
        <v>1511</v>
      </c>
      <c r="C3179" s="17" t="n">
        <v>1501</v>
      </c>
      <c r="D3179" s="16" t="n">
        <v>0.00147187426145621</v>
      </c>
      <c r="E3179" s="18" t="n">
        <v>0.000259147246863242</v>
      </c>
      <c r="F3179" s="16" t="n">
        <v>0.00142729983816761</v>
      </c>
      <c r="G3179" s="18" t="n">
        <v>0.000229009462374248</v>
      </c>
      <c r="H3179" s="16" t="n">
        <v>-1.79482905792772</v>
      </c>
      <c r="I3179" s="17" t="n">
        <v>166.561465261182</v>
      </c>
      <c r="J3179" s="16" t="n">
        <v>0.0744942526724701</v>
      </c>
      <c r="K3179" s="16" t="n">
        <v>0.125927148102139</v>
      </c>
      <c r="L3179" s="16" t="n">
        <v>-0.190053326263715</v>
      </c>
      <c r="M3179" s="16" t="n">
        <v>0.54963486992241</v>
      </c>
      <c r="N3179" s="16" t="n">
        <v>0.341897722499318</v>
      </c>
      <c r="O3179" s="16" t="n">
        <v>0.0365962628202313</v>
      </c>
      <c r="P3179" s="34" t="b">
        <f aca="false">FALSE()</f>
        <v>0</v>
      </c>
      <c r="Q3179" s="16"/>
    </row>
    <row r="3180" customFormat="false" ht="22.35" hidden="false" customHeight="false" outlineLevel="0" collapsed="false">
      <c r="A3180" s="6" t="s">
        <v>4783</v>
      </c>
      <c r="B3180" s="7" t="s">
        <v>1511</v>
      </c>
      <c r="C3180" s="17" t="n">
        <v>1502</v>
      </c>
      <c r="D3180" s="16" t="n">
        <v>0.00148388795204038</v>
      </c>
      <c r="E3180" s="18" t="n">
        <v>0.000259388590705899</v>
      </c>
      <c r="F3180" s="16" t="n">
        <v>0.00143777586648051</v>
      </c>
      <c r="G3180" s="18" t="n">
        <v>0.000229140780164132</v>
      </c>
      <c r="H3180" s="16" t="n">
        <v>-1.85510691236385</v>
      </c>
      <c r="I3180" s="17" t="n">
        <v>166.530285281122</v>
      </c>
      <c r="J3180" s="16" t="n">
        <v>0.0653487687924535</v>
      </c>
      <c r="K3180" s="16" t="n">
        <v>0.112546281563888</v>
      </c>
      <c r="L3180" s="16" t="n">
        <v>-0.196482498451401</v>
      </c>
      <c r="M3180" s="16" t="n">
        <v>0.551092854607232</v>
      </c>
      <c r="N3180" s="16" t="n">
        <v>0.3260938741514</v>
      </c>
      <c r="O3180" s="16" t="n">
        <v>0.0361844724737638</v>
      </c>
      <c r="P3180" s="34" t="b">
        <f aca="false">FALSE()</f>
        <v>0</v>
      </c>
      <c r="Q3180" s="16"/>
    </row>
    <row r="3181" customFormat="false" ht="22.35" hidden="false" customHeight="false" outlineLevel="0" collapsed="false">
      <c r="A3181" s="6" t="s">
        <v>4784</v>
      </c>
      <c r="B3181" s="7" t="s">
        <v>1511</v>
      </c>
      <c r="C3181" s="17" t="n">
        <v>1503</v>
      </c>
      <c r="D3181" s="16" t="n">
        <v>0.00149540079466102</v>
      </c>
      <c r="E3181" s="18" t="n">
        <v>0.00025957981799809</v>
      </c>
      <c r="F3181" s="16" t="n">
        <v>0.00144777250306542</v>
      </c>
      <c r="G3181" s="18" t="n">
        <v>0.000229298287287102</v>
      </c>
      <c r="H3181" s="16" t="n">
        <v>-1.91470585252419</v>
      </c>
      <c r="I3181" s="17" t="n">
        <v>166.525944648207</v>
      </c>
      <c r="J3181" s="16" t="n">
        <v>0.0572443985224346</v>
      </c>
      <c r="K3181" s="16" t="n">
        <v>0.100962283836848</v>
      </c>
      <c r="L3181" s="16" t="n">
        <v>-0.202801552128927</v>
      </c>
      <c r="M3181" s="16" t="n">
        <v>0.553184745676759</v>
      </c>
      <c r="N3181" s="16" t="n">
        <v>0.308205783557582</v>
      </c>
      <c r="O3181" s="16" t="n">
        <v>0.0357676232141172</v>
      </c>
      <c r="P3181" s="34" t="b">
        <f aca="false">FALSE()</f>
        <v>0</v>
      </c>
      <c r="Q3181" s="16"/>
    </row>
    <row r="3182" customFormat="false" ht="22.35" hidden="false" customHeight="false" outlineLevel="0" collapsed="false">
      <c r="A3182" s="6" t="s">
        <v>4785</v>
      </c>
      <c r="B3182" s="7" t="s">
        <v>1511</v>
      </c>
      <c r="C3182" s="17" t="n">
        <v>1504</v>
      </c>
      <c r="D3182" s="16" t="n">
        <v>0.00150593836515127</v>
      </c>
      <c r="E3182" s="18" t="n">
        <v>0.000259608715048327</v>
      </c>
      <c r="F3182" s="16" t="n">
        <v>0.00145682564743985</v>
      </c>
      <c r="G3182" s="18" t="n">
        <v>0.000229383374808111</v>
      </c>
      <c r="H3182" s="16" t="n">
        <v>-1.97409192256003</v>
      </c>
      <c r="I3182" s="17" t="n">
        <v>166.548582104786</v>
      </c>
      <c r="J3182" s="16" t="n">
        <v>0.0500250223450251</v>
      </c>
      <c r="K3182" s="16" t="n">
        <v>0.089871793390413</v>
      </c>
      <c r="L3182" s="16" t="n">
        <v>-0.209055749318709</v>
      </c>
      <c r="M3182" s="16" t="n">
        <v>0.554731477255439</v>
      </c>
      <c r="N3182" s="16" t="n">
        <v>0.291352906354048</v>
      </c>
      <c r="O3182" s="16" t="n">
        <v>0.0353939878922504</v>
      </c>
      <c r="P3182" s="34" t="b">
        <f aca="false">FALSE()</f>
        <v>0</v>
      </c>
      <c r="Q3182" s="16"/>
    </row>
    <row r="3183" customFormat="false" ht="22.35" hidden="false" customHeight="false" outlineLevel="0" collapsed="false">
      <c r="A3183" s="6" t="s">
        <v>4786</v>
      </c>
      <c r="B3183" s="7" t="s">
        <v>1511</v>
      </c>
      <c r="C3183" s="17" t="n">
        <v>1505</v>
      </c>
      <c r="D3183" s="16" t="n">
        <v>0.00151619005551243</v>
      </c>
      <c r="E3183" s="18" t="n">
        <v>0.000259666430104022</v>
      </c>
      <c r="F3183" s="16" t="n">
        <v>0.00146558521101183</v>
      </c>
      <c r="G3183" s="18" t="n">
        <v>0.000229477204269555</v>
      </c>
      <c r="H3183" s="16" t="n">
        <v>-2.03356448303092</v>
      </c>
      <c r="I3183" s="17" t="n">
        <v>166.564862579035</v>
      </c>
      <c r="J3183" s="16" t="n">
        <v>0.0435824761317172</v>
      </c>
      <c r="K3183" s="16" t="n">
        <v>0.079994372377986</v>
      </c>
      <c r="L3183" s="16" t="n">
        <v>-0.215327333489372</v>
      </c>
      <c r="M3183" s="16" t="n">
        <v>0.556303565089508</v>
      </c>
      <c r="N3183" s="16" t="n">
        <v>0.276555641671787</v>
      </c>
      <c r="O3183" s="16" t="n">
        <v>0.0350306815671502</v>
      </c>
      <c r="P3183" s="34" t="b">
        <f aca="false">FALSE()</f>
        <v>0</v>
      </c>
      <c r="Q3183" s="16"/>
    </row>
    <row r="3184" customFormat="false" ht="22.35" hidden="false" customHeight="false" outlineLevel="0" collapsed="false">
      <c r="A3184" s="6" t="s">
        <v>4787</v>
      </c>
      <c r="B3184" s="7" t="s">
        <v>1511</v>
      </c>
      <c r="C3184" s="17" t="n">
        <v>1506</v>
      </c>
      <c r="D3184" s="16" t="n">
        <v>0.00152610281837093</v>
      </c>
      <c r="E3184" s="18" t="n">
        <v>0.000259766022160914</v>
      </c>
      <c r="F3184" s="16" t="n">
        <v>0.00147393952641939</v>
      </c>
      <c r="G3184" s="18" t="n">
        <v>0.00022953961793933</v>
      </c>
      <c r="H3184" s="16" t="n">
        <v>-2.09541904404645</v>
      </c>
      <c r="I3184" s="17" t="n">
        <v>166.555135881285</v>
      </c>
      <c r="J3184" s="16" t="n">
        <v>0.0376461160476978</v>
      </c>
      <c r="K3184" s="16" t="n">
        <v>0.0701532921409726</v>
      </c>
      <c r="L3184" s="16" t="n">
        <v>-0.221893244124659</v>
      </c>
      <c r="M3184" s="16" t="n">
        <v>0.557812262285106</v>
      </c>
      <c r="N3184" s="16" t="n">
        <v>0.264199663882374</v>
      </c>
      <c r="O3184" s="16" t="n">
        <v>0.0346483218849585</v>
      </c>
      <c r="P3184" s="34" t="b">
        <f aca="false">FALSE()</f>
        <v>0</v>
      </c>
      <c r="Q3184" s="16"/>
    </row>
    <row r="3185" customFormat="false" ht="22.35" hidden="false" customHeight="false" outlineLevel="0" collapsed="false">
      <c r="A3185" s="6" t="s">
        <v>4788</v>
      </c>
      <c r="B3185" s="7" t="s">
        <v>1511</v>
      </c>
      <c r="C3185" s="17" t="n">
        <v>1507</v>
      </c>
      <c r="D3185" s="16" t="n">
        <v>0.00153558154858596</v>
      </c>
      <c r="E3185" s="18" t="n">
        <v>0.000259844842660479</v>
      </c>
      <c r="F3185" s="16" t="n">
        <v>0.00148188390988785</v>
      </c>
      <c r="G3185" s="18" t="n">
        <v>0.000229563353941957</v>
      </c>
      <c r="H3185" s="16" t="n">
        <v>-2.15645857576032</v>
      </c>
      <c r="I3185" s="17" t="n">
        <v>166.537699531268</v>
      </c>
      <c r="J3185" s="16" t="n">
        <v>0.0324824268450854</v>
      </c>
      <c r="K3185" s="16" t="n">
        <v>0.0613852784185357</v>
      </c>
      <c r="L3185" s="16" t="n">
        <v>-0.228387145971643</v>
      </c>
      <c r="M3185" s="16" t="n">
        <v>0.559397028246869</v>
      </c>
      <c r="N3185" s="16" t="n">
        <v>0.264199663882374</v>
      </c>
      <c r="O3185" s="16" t="n">
        <v>0.0342184473900396</v>
      </c>
      <c r="P3185" s="34" t="b">
        <f aca="false">FALSE()</f>
        <v>0</v>
      </c>
      <c r="Q3185" s="16"/>
    </row>
    <row r="3186" customFormat="false" ht="22.35" hidden="false" customHeight="false" outlineLevel="0" collapsed="false">
      <c r="A3186" s="6" t="s">
        <v>4789</v>
      </c>
      <c r="B3186" s="7" t="s">
        <v>1511</v>
      </c>
      <c r="C3186" s="17" t="n">
        <v>1508</v>
      </c>
      <c r="D3186" s="16" t="n">
        <v>0.00154444284508994</v>
      </c>
      <c r="E3186" s="18" t="n">
        <v>0.000259835489618237</v>
      </c>
      <c r="F3186" s="16" t="n">
        <v>0.00148928272233925</v>
      </c>
      <c r="G3186" s="18" t="n">
        <v>0.000229535730416415</v>
      </c>
      <c r="H3186" s="16" t="n">
        <v>-2.21529598794313</v>
      </c>
      <c r="I3186" s="17" t="n">
        <v>166.530347968193</v>
      </c>
      <c r="J3186" s="16" t="n">
        <v>0.0280962676333363</v>
      </c>
      <c r="K3186" s="16" t="n">
        <v>0.0544094776847156</v>
      </c>
      <c r="L3186" s="16" t="n">
        <v>-0.234631589649279</v>
      </c>
      <c r="M3186" s="16" t="n">
        <v>0.56156498808256</v>
      </c>
      <c r="N3186" s="16" t="n">
        <v>0.256890109267105</v>
      </c>
      <c r="O3186" s="16" t="n">
        <v>0.0337565921933801</v>
      </c>
      <c r="P3186" s="34" t="b">
        <f aca="false">FALSE()</f>
        <v>0</v>
      </c>
      <c r="Q3186" s="16"/>
    </row>
    <row r="3187" customFormat="false" ht="22.35" hidden="false" customHeight="false" outlineLevel="0" collapsed="false">
      <c r="A3187" s="6" t="s">
        <v>4790</v>
      </c>
      <c r="B3187" s="7" t="s">
        <v>1511</v>
      </c>
      <c r="C3187" s="17" t="n">
        <v>1509</v>
      </c>
      <c r="D3187" s="16" t="n">
        <v>0.00155272040233114</v>
      </c>
      <c r="E3187" s="18" t="n">
        <v>0.000259758529184468</v>
      </c>
      <c r="F3187" s="16" t="n">
        <v>0.0014961855578271</v>
      </c>
      <c r="G3187" s="18" t="n">
        <v>0.000229486832803622</v>
      </c>
      <c r="H3187" s="16" t="n">
        <v>-2.2711534956839</v>
      </c>
      <c r="I3187" s="17" t="n">
        <v>166.537598354269</v>
      </c>
      <c r="J3187" s="16" t="n">
        <v>0.024418219948603</v>
      </c>
      <c r="K3187" s="16" t="n">
        <v>0.0481404336278872</v>
      </c>
      <c r="L3187" s="16" t="n">
        <v>-0.240534489405629</v>
      </c>
      <c r="M3187" s="16" t="n">
        <v>0.562946904001217</v>
      </c>
      <c r="N3187" s="16" t="n">
        <v>0.246876766462421</v>
      </c>
      <c r="O3187" s="16" t="n">
        <v>0.0332923456860545</v>
      </c>
      <c r="P3187" s="34" t="b">
        <f aca="false">TRUE()</f>
        <v>1</v>
      </c>
      <c r="Q3187" s="18" t="n">
        <v>0.000413266909890413</v>
      </c>
    </row>
    <row r="3188" customFormat="false" ht="22.35" hidden="false" customHeight="false" outlineLevel="0" collapsed="false">
      <c r="A3188" s="6" t="s">
        <v>4791</v>
      </c>
      <c r="B3188" s="7" t="s">
        <v>1511</v>
      </c>
      <c r="C3188" s="17" t="n">
        <v>1510</v>
      </c>
      <c r="D3188" s="16" t="n">
        <v>0.00156043193761281</v>
      </c>
      <c r="E3188" s="18" t="n">
        <v>0.000259615588769293</v>
      </c>
      <c r="F3188" s="16" t="n">
        <v>0.00150265845757861</v>
      </c>
      <c r="G3188" s="18" t="n">
        <v>0.000229426588238038</v>
      </c>
      <c r="H3188" s="16" t="n">
        <v>-2.32209981991457</v>
      </c>
      <c r="I3188" s="17" t="n">
        <v>166.562700954059</v>
      </c>
      <c r="J3188" s="16" t="n">
        <v>0.0214378440550959</v>
      </c>
      <c r="K3188" s="16" t="n">
        <v>0.0429584996758319</v>
      </c>
      <c r="L3188" s="16" t="n">
        <v>-0.245883397405911</v>
      </c>
      <c r="M3188" s="16" t="n">
        <v>0.564265429281404</v>
      </c>
      <c r="N3188" s="16" t="n">
        <v>0.237774339474968</v>
      </c>
      <c r="O3188" s="16" t="n">
        <v>0.03284720246631</v>
      </c>
      <c r="P3188" s="34" t="b">
        <f aca="false">TRUE()</f>
        <v>1</v>
      </c>
      <c r="Q3188" s="18" t="n">
        <v>0.00051204285966972</v>
      </c>
    </row>
    <row r="3189" customFormat="false" ht="22.35" hidden="false" customHeight="false" outlineLevel="0" collapsed="false">
      <c r="A3189" s="6" t="s">
        <v>4792</v>
      </c>
      <c r="B3189" s="7" t="s">
        <v>1511</v>
      </c>
      <c r="C3189" s="17" t="n">
        <v>1511</v>
      </c>
      <c r="D3189" s="16" t="n">
        <v>0.00156758832502354</v>
      </c>
      <c r="E3189" s="18" t="n">
        <v>0.000259355633283824</v>
      </c>
      <c r="F3189" s="16" t="n">
        <v>0.00150864793188296</v>
      </c>
      <c r="G3189" s="18" t="n">
        <v>0.000229321584025473</v>
      </c>
      <c r="H3189" s="16" t="n">
        <v>-2.37120093058711</v>
      </c>
      <c r="I3189" s="17" t="n">
        <v>166.610181665401</v>
      </c>
      <c r="J3189" s="16" t="n">
        <v>0.0188726362427066</v>
      </c>
      <c r="K3189" s="16" t="n">
        <v>0.0384116922056068</v>
      </c>
      <c r="L3189" s="16" t="n">
        <v>-0.250992456417905</v>
      </c>
      <c r="M3189" s="16" t="n">
        <v>0.565774126477002</v>
      </c>
      <c r="N3189" s="16" t="n">
        <v>0.231313689257067</v>
      </c>
      <c r="O3189" s="16" t="n">
        <v>0.0324893138698789</v>
      </c>
      <c r="P3189" s="34" t="b">
        <f aca="false">TRUE()</f>
        <v>1</v>
      </c>
      <c r="Q3189" s="18" t="n">
        <v>0.000464704017155626</v>
      </c>
    </row>
    <row r="3190" customFormat="false" ht="22.35" hidden="false" customHeight="false" outlineLevel="0" collapsed="false">
      <c r="A3190" s="6" t="s">
        <v>4793</v>
      </c>
      <c r="B3190" s="7" t="s">
        <v>1511</v>
      </c>
      <c r="C3190" s="17" t="n">
        <v>1512</v>
      </c>
      <c r="D3190" s="16" t="n">
        <v>0.00157414578691155</v>
      </c>
      <c r="E3190" s="18" t="n">
        <v>0.000259020579445966</v>
      </c>
      <c r="F3190" s="16" t="n">
        <v>0.00151403780851433</v>
      </c>
      <c r="G3190" s="18" t="n">
        <v>0.000229173487096076</v>
      </c>
      <c r="H3190" s="16" t="n">
        <v>-2.42108845749029</v>
      </c>
      <c r="I3190" s="17" t="n">
        <v>166.666695720422</v>
      </c>
      <c r="J3190" s="16" t="n">
        <v>0.0165475248183143</v>
      </c>
      <c r="K3190" s="16" t="n">
        <v>0.0343532906433238</v>
      </c>
      <c r="L3190" s="16" t="n">
        <v>-0.256163651167367</v>
      </c>
      <c r="M3190" s="16" t="n">
        <v>0.566902479841777</v>
      </c>
      <c r="N3190" s="16" t="n">
        <v>0.225772273686268</v>
      </c>
      <c r="O3190" s="16" t="n">
        <v>0.0321580376325312</v>
      </c>
      <c r="P3190" s="34" t="b">
        <f aca="false">TRUE()</f>
        <v>1</v>
      </c>
      <c r="Q3190" s="18" t="n">
        <v>0.000322440251813345</v>
      </c>
    </row>
    <row r="3191" customFormat="false" ht="22.35" hidden="false" customHeight="false" outlineLevel="0" collapsed="false">
      <c r="A3191" s="6" t="s">
        <v>4794</v>
      </c>
      <c r="B3191" s="7" t="s">
        <v>1511</v>
      </c>
      <c r="C3191" s="17" t="n">
        <v>1513</v>
      </c>
      <c r="D3191" s="16" t="n">
        <v>0.00158014039249203</v>
      </c>
      <c r="E3191" s="18" t="n">
        <v>0.000258596656405132</v>
      </c>
      <c r="F3191" s="16" t="n">
        <v>0.00151892980634581</v>
      </c>
      <c r="G3191" s="18" t="n">
        <v>0.000229009659470815</v>
      </c>
      <c r="H3191" s="16" t="n">
        <v>-2.46923168405083</v>
      </c>
      <c r="I3191" s="17" t="n">
        <v>166.747481283657</v>
      </c>
      <c r="J3191" s="16" t="n">
        <v>0.014547942912682</v>
      </c>
      <c r="K3191" s="16" t="n">
        <v>0.0307403070710949</v>
      </c>
      <c r="L3191" s="16" t="n">
        <v>-0.261098269590857</v>
      </c>
      <c r="M3191" s="16" t="n">
        <v>0.568423855165069</v>
      </c>
      <c r="N3191" s="16" t="n">
        <v>0.221977902188053</v>
      </c>
      <c r="O3191" s="16" t="n">
        <v>0.0317912152306331</v>
      </c>
      <c r="P3191" s="34" t="b">
        <f aca="false">TRUE()</f>
        <v>1</v>
      </c>
      <c r="Q3191" s="18" t="n">
        <v>0.000139395553266995</v>
      </c>
    </row>
    <row r="3192" customFormat="false" ht="22.35" hidden="false" customHeight="false" outlineLevel="0" collapsed="false">
      <c r="A3192" s="6" t="s">
        <v>4795</v>
      </c>
      <c r="B3192" s="7" t="s">
        <v>1511</v>
      </c>
      <c r="C3192" s="17" t="n">
        <v>1514</v>
      </c>
      <c r="D3192" s="16" t="n">
        <v>0.00158571029259297</v>
      </c>
      <c r="E3192" s="18" t="n">
        <v>0.000258090767093694</v>
      </c>
      <c r="F3192" s="16" t="n">
        <v>0.00152345140282209</v>
      </c>
      <c r="G3192" s="18" t="n">
        <v>0.000228830395131546</v>
      </c>
      <c r="H3192" s="16" t="n">
        <v>-2.51603954820707</v>
      </c>
      <c r="I3192" s="17" t="n">
        <v>166.850583018284</v>
      </c>
      <c r="J3192" s="16" t="n">
        <v>0.0128127390569096</v>
      </c>
      <c r="K3192" s="16" t="n">
        <v>0.027366375237352</v>
      </c>
      <c r="L3192" s="16" t="n">
        <v>-0.265841342698981</v>
      </c>
      <c r="M3192" s="16" t="n">
        <v>0.569615599168315</v>
      </c>
      <c r="N3192" s="16" t="n">
        <v>0.218674214270611</v>
      </c>
      <c r="O3192" s="16" t="n">
        <v>0.0314607058961561</v>
      </c>
      <c r="P3192" s="34" t="b">
        <f aca="false">TRUE()</f>
        <v>1</v>
      </c>
      <c r="Q3192" s="18" t="n">
        <v>0.000421214691654428</v>
      </c>
    </row>
    <row r="3193" customFormat="false" ht="22.35" hidden="false" customHeight="false" outlineLevel="0" collapsed="false">
      <c r="A3193" s="6" t="s">
        <v>4796</v>
      </c>
      <c r="B3193" s="7" t="s">
        <v>1511</v>
      </c>
      <c r="C3193" s="17" t="n">
        <v>1515</v>
      </c>
      <c r="D3193" s="16" t="n">
        <v>0.00159095137141386</v>
      </c>
      <c r="E3193" s="18" t="n">
        <v>0.000257636737727493</v>
      </c>
      <c r="F3193" s="16" t="n">
        <v>0.00152768918097535</v>
      </c>
      <c r="G3193" s="18" t="n">
        <v>0.000228699256877111</v>
      </c>
      <c r="H3193" s="16" t="n">
        <v>-2.56067504094781</v>
      </c>
      <c r="I3193" s="17" t="n">
        <v>166.955037523923</v>
      </c>
      <c r="J3193" s="16" t="n">
        <v>0.0113326206089718</v>
      </c>
      <c r="K3193" s="16" t="n">
        <v>0.0244949872537673</v>
      </c>
      <c r="L3193" s="16" t="n">
        <v>-0.270345304059386</v>
      </c>
      <c r="M3193" s="16" t="n">
        <v>0.570781986916172</v>
      </c>
      <c r="N3193" s="16" t="n">
        <v>0.214623540861007</v>
      </c>
      <c r="O3193" s="16" t="n">
        <v>0.031092098655724</v>
      </c>
      <c r="P3193" s="34" t="b">
        <f aca="false">TRUE()</f>
        <v>1</v>
      </c>
      <c r="Q3193" s="18" t="n">
        <v>0.000478561749244598</v>
      </c>
    </row>
    <row r="3194" customFormat="false" ht="22.35" hidden="false" customHeight="false" outlineLevel="0" collapsed="false">
      <c r="A3194" s="6" t="s">
        <v>4797</v>
      </c>
      <c r="B3194" s="7" t="s">
        <v>1511</v>
      </c>
      <c r="C3194" s="17" t="n">
        <v>1516</v>
      </c>
      <c r="D3194" s="16" t="n">
        <v>0.00159572548403992</v>
      </c>
      <c r="E3194" s="18" t="n">
        <v>0.00025719055160267</v>
      </c>
      <c r="F3194" s="16" t="n">
        <v>0.00153154230326719</v>
      </c>
      <c r="G3194" s="18" t="n">
        <v>0.000228614864672885</v>
      </c>
      <c r="H3194" s="16" t="n">
        <v>-2.60197463115334</v>
      </c>
      <c r="I3194" s="17" t="n">
        <v>167.07537418618</v>
      </c>
      <c r="J3194" s="16" t="n">
        <v>0.0101013842819267</v>
      </c>
      <c r="K3194" s="16" t="n">
        <v>0.0220635498789453</v>
      </c>
      <c r="L3194" s="16" t="n">
        <v>-0.274458028575862</v>
      </c>
      <c r="M3194" s="16" t="n">
        <v>0.572062477813277</v>
      </c>
      <c r="N3194" s="16" t="n">
        <v>0.207778034650392</v>
      </c>
      <c r="O3194" s="16" t="n">
        <v>0.0306730849416699</v>
      </c>
      <c r="P3194" s="34" t="b">
        <f aca="false">TRUE()</f>
        <v>1</v>
      </c>
      <c r="Q3194" s="18" t="n">
        <v>0.000319851908491961</v>
      </c>
    </row>
    <row r="3195" customFormat="false" ht="22.35" hidden="false" customHeight="false" outlineLevel="0" collapsed="false">
      <c r="A3195" s="6" t="s">
        <v>4798</v>
      </c>
      <c r="B3195" s="7" t="s">
        <v>1511</v>
      </c>
      <c r="C3195" s="17" t="n">
        <v>1517</v>
      </c>
      <c r="D3195" s="16" t="n">
        <v>0.00160001412861838</v>
      </c>
      <c r="E3195" s="18" t="n">
        <v>0.000256770330259086</v>
      </c>
      <c r="F3195" s="16" t="n">
        <v>0.00153496945004771</v>
      </c>
      <c r="G3195" s="18" t="n">
        <v>0.000228582368294371</v>
      </c>
      <c r="H3195" s="16" t="n">
        <v>-2.64067330625751</v>
      </c>
      <c r="I3195" s="17" t="n">
        <v>167.20748105123</v>
      </c>
      <c r="J3195" s="16" t="n">
        <v>0.0090580549078165</v>
      </c>
      <c r="K3195" s="16" t="n">
        <v>0.0200058157889507</v>
      </c>
      <c r="L3195" s="16" t="n">
        <v>-0.278265289182812</v>
      </c>
      <c r="M3195" s="16" t="n">
        <v>0.573203509305746</v>
      </c>
      <c r="N3195" s="16" t="n">
        <v>0.201399437155264</v>
      </c>
      <c r="O3195" s="16" t="n">
        <v>0.0302625852153535</v>
      </c>
      <c r="P3195" s="34" t="b">
        <f aca="false">TRUE()</f>
        <v>1</v>
      </c>
      <c r="Q3195" s="18" t="n">
        <v>0.000498662036877138</v>
      </c>
    </row>
    <row r="3196" customFormat="false" ht="22.35" hidden="false" customHeight="false" outlineLevel="0" collapsed="false">
      <c r="A3196" s="6" t="s">
        <v>4799</v>
      </c>
      <c r="B3196" s="7" t="s">
        <v>1511</v>
      </c>
      <c r="C3196" s="17" t="n">
        <v>1518</v>
      </c>
      <c r="D3196" s="16" t="n">
        <v>0.00160388634782963</v>
      </c>
      <c r="E3196" s="18" t="n">
        <v>0.000256404467404651</v>
      </c>
      <c r="F3196" s="16" t="n">
        <v>0.00153806261001567</v>
      </c>
      <c r="G3196" s="18" t="n">
        <v>0.000228643344993925</v>
      </c>
      <c r="H3196" s="16" t="n">
        <v>-2.67549056124143</v>
      </c>
      <c r="I3196" s="17" t="n">
        <v>167.357760777211</v>
      </c>
      <c r="J3196" s="16" t="n">
        <v>0.00820325147074363</v>
      </c>
      <c r="K3196" s="16" t="n">
        <v>0.0182931185403472</v>
      </c>
      <c r="L3196" s="16" t="n">
        <v>-0.281618964100244</v>
      </c>
      <c r="M3196" s="16" t="n">
        <v>0.574065621988945</v>
      </c>
      <c r="N3196" s="16" t="n">
        <v>0.195338992802018</v>
      </c>
      <c r="O3196" s="16" t="n">
        <v>0.0298183542985119</v>
      </c>
      <c r="P3196" s="34" t="b">
        <f aca="false">TRUE()</f>
        <v>1</v>
      </c>
      <c r="Q3196" s="18" t="n">
        <v>0.000638620508093244</v>
      </c>
    </row>
    <row r="3197" customFormat="false" ht="22.35" hidden="false" customHeight="false" outlineLevel="0" collapsed="false">
      <c r="A3197" s="6" t="s">
        <v>4800</v>
      </c>
      <c r="B3197" s="7" t="s">
        <v>1511</v>
      </c>
      <c r="C3197" s="17" t="n">
        <v>1519</v>
      </c>
      <c r="D3197" s="16" t="n">
        <v>0.00160738465306467</v>
      </c>
      <c r="E3197" s="18" t="n">
        <v>0.000256024205554307</v>
      </c>
      <c r="F3197" s="16" t="n">
        <v>0.00154085291807961</v>
      </c>
      <c r="G3197" s="18" t="n">
        <v>0.000228784618355005</v>
      </c>
      <c r="H3197" s="16" t="n">
        <v>-2.70749786361014</v>
      </c>
      <c r="I3197" s="17" t="n">
        <v>167.545144563641</v>
      </c>
      <c r="J3197" s="16" t="n">
        <v>0.00748217710969847</v>
      </c>
      <c r="K3197" s="16" t="n">
        <v>0.0168939254653148</v>
      </c>
      <c r="L3197" s="16" t="n">
        <v>-0.284592262141081</v>
      </c>
      <c r="M3197" s="16" t="n">
        <v>0.575079872204473</v>
      </c>
      <c r="N3197" s="16" t="n">
        <v>0.190370765899086</v>
      </c>
      <c r="O3197" s="16" t="n">
        <v>0.0293542421612466</v>
      </c>
      <c r="P3197" s="34" t="b">
        <f aca="false">TRUE()</f>
        <v>1</v>
      </c>
      <c r="Q3197" s="18" t="n">
        <v>0.000425193366872188</v>
      </c>
    </row>
    <row r="3198" customFormat="false" ht="22.35" hidden="false" customHeight="false" outlineLevel="0" collapsed="false">
      <c r="A3198" s="6" t="s">
        <v>4801</v>
      </c>
      <c r="B3198" s="7" t="s">
        <v>1511</v>
      </c>
      <c r="C3198" s="17" t="n">
        <v>1520</v>
      </c>
      <c r="D3198" s="16" t="n">
        <v>0.00161044915795894</v>
      </c>
      <c r="E3198" s="18" t="n">
        <v>0.000255635406812864</v>
      </c>
      <c r="F3198" s="16" t="n">
        <v>0.00154322331362296</v>
      </c>
      <c r="G3198" s="18" t="n">
        <v>0.000228953310449867</v>
      </c>
      <c r="H3198" s="16" t="n">
        <v>-2.73904758857871</v>
      </c>
      <c r="I3198" s="17" t="n">
        <v>167.747298951596</v>
      </c>
      <c r="J3198" s="16" t="n">
        <v>0.00682791772628955</v>
      </c>
      <c r="K3198" s="16" t="n">
        <v>0.0156120432860064</v>
      </c>
      <c r="L3198" s="16" t="n">
        <v>-0.287479154775458</v>
      </c>
      <c r="M3198" s="16" t="n">
        <v>0.576563213144683</v>
      </c>
      <c r="N3198" s="16" t="n">
        <v>0.18716720269236</v>
      </c>
      <c r="O3198" s="16" t="n">
        <v>0.0288846292285931</v>
      </c>
      <c r="P3198" s="34" t="b">
        <f aca="false">TRUE()</f>
        <v>1</v>
      </c>
      <c r="Q3198" s="18" t="n">
        <v>0.000320726562244171</v>
      </c>
    </row>
    <row r="3199" customFormat="false" ht="22.35" hidden="false" customHeight="false" outlineLevel="0" collapsed="false">
      <c r="A3199" s="6" t="s">
        <v>4802</v>
      </c>
      <c r="B3199" s="7" t="s">
        <v>1511</v>
      </c>
      <c r="C3199" s="17" t="n">
        <v>1521</v>
      </c>
      <c r="D3199" s="16" t="n">
        <v>0.00161313002426432</v>
      </c>
      <c r="E3199" s="18" t="n">
        <v>0.000255321858890452</v>
      </c>
      <c r="F3199" s="16" t="n">
        <v>0.00154514719508052</v>
      </c>
      <c r="G3199" s="18" t="n">
        <v>0.000229131187558813</v>
      </c>
      <c r="H3199" s="16" t="n">
        <v>-2.77251795305355</v>
      </c>
      <c r="I3199" s="17" t="n">
        <v>167.927630127568</v>
      </c>
      <c r="J3199" s="16" t="n">
        <v>0.00619099683692835</v>
      </c>
      <c r="K3199" s="16" t="n">
        <v>0.014337408969449</v>
      </c>
      <c r="L3199" s="16" t="n">
        <v>-0.290606588489184</v>
      </c>
      <c r="M3199" s="16" t="n">
        <v>0.577564785232517</v>
      </c>
      <c r="N3199" s="16" t="n">
        <v>0.182928749571085</v>
      </c>
      <c r="O3199" s="16" t="n">
        <v>0.0283686289787189</v>
      </c>
      <c r="P3199" s="34" t="b">
        <f aca="false">TRUE()</f>
        <v>1</v>
      </c>
      <c r="Q3199" s="18" t="n">
        <v>0.000234408917630896</v>
      </c>
    </row>
    <row r="3200" customFormat="false" ht="22.35" hidden="false" customHeight="false" outlineLevel="0" collapsed="false">
      <c r="A3200" s="6" t="s">
        <v>4803</v>
      </c>
      <c r="B3200" s="7" t="s">
        <v>1511</v>
      </c>
      <c r="C3200" s="17" t="n">
        <v>1522</v>
      </c>
      <c r="D3200" s="16" t="n">
        <v>0.00161550450149266</v>
      </c>
      <c r="E3200" s="18" t="n">
        <v>0.000255071275977248</v>
      </c>
      <c r="F3200" s="16" t="n">
        <v>0.00154671988070361</v>
      </c>
      <c r="G3200" s="18" t="n">
        <v>0.000229320214453923</v>
      </c>
      <c r="H3200" s="16" t="n">
        <v>-2.80726435928801</v>
      </c>
      <c r="I3200" s="17" t="n">
        <v>168.090874882672</v>
      </c>
      <c r="J3200" s="16" t="n">
        <v>0.00558737710482439</v>
      </c>
      <c r="K3200" s="16" t="n">
        <v>0.013026749991585</v>
      </c>
      <c r="L3200" s="16" t="n">
        <v>-0.293897091571156</v>
      </c>
      <c r="M3200" s="16" t="n">
        <v>0.578680460469598</v>
      </c>
      <c r="N3200" s="16" t="n">
        <v>0.178665307348486</v>
      </c>
      <c r="O3200" s="16" t="n">
        <v>0.0278066719243266</v>
      </c>
      <c r="P3200" s="34" t="b">
        <f aca="false">TRUE()</f>
        <v>1</v>
      </c>
      <c r="Q3200" s="18" t="n">
        <v>0.000613183130731602</v>
      </c>
    </row>
    <row r="3201" customFormat="false" ht="22.35" hidden="false" customHeight="false" outlineLevel="0" collapsed="false">
      <c r="A3201" s="6" t="s">
        <v>4804</v>
      </c>
      <c r="B3201" s="7" t="s">
        <v>1511</v>
      </c>
      <c r="C3201" s="17" t="n">
        <v>1523</v>
      </c>
      <c r="D3201" s="16" t="n">
        <v>0.00161764162894542</v>
      </c>
      <c r="E3201" s="18" t="n">
        <v>0.000254847291220177</v>
      </c>
      <c r="F3201" s="16" t="n">
        <v>0.00154805577966621</v>
      </c>
      <c r="G3201" s="18" t="n">
        <v>0.000229514656682957</v>
      </c>
      <c r="H3201" s="16" t="n">
        <v>-2.84177299982709</v>
      </c>
      <c r="I3201" s="17" t="n">
        <v>168.247445098881</v>
      </c>
      <c r="J3201" s="16" t="n">
        <v>0.0050413801156169</v>
      </c>
      <c r="K3201" s="16" t="n">
        <v>0.011846957802837</v>
      </c>
      <c r="L3201" s="16" t="n">
        <v>-0.297170212358991</v>
      </c>
      <c r="M3201" s="16" t="n">
        <v>0.579745423195903</v>
      </c>
      <c r="N3201" s="16" t="n">
        <v>0.174217625262465</v>
      </c>
      <c r="O3201" s="16" t="n">
        <v>0.0271776201028825</v>
      </c>
      <c r="P3201" s="34" t="b">
        <f aca="false">TRUE()</f>
        <v>1</v>
      </c>
      <c r="Q3201" s="18" t="n">
        <v>0.000248423931390285</v>
      </c>
    </row>
    <row r="3202" customFormat="false" ht="22.35" hidden="false" customHeight="false" outlineLevel="0" collapsed="false">
      <c r="A3202" s="6" t="s">
        <v>4805</v>
      </c>
      <c r="B3202" s="7" t="s">
        <v>1511</v>
      </c>
      <c r="C3202" s="17" t="n">
        <v>1524</v>
      </c>
      <c r="D3202" s="16" t="n">
        <v>0.0016195271400701</v>
      </c>
      <c r="E3202" s="18" t="n">
        <v>0.000254689842570937</v>
      </c>
      <c r="F3202" s="16" t="n">
        <v>0.00154915078071682</v>
      </c>
      <c r="G3202" s="18" t="n">
        <v>0.000229740793422139</v>
      </c>
      <c r="H3202" s="16" t="n">
        <v>-2.87518517659576</v>
      </c>
      <c r="I3202" s="17" t="n">
        <v>168.393361065967</v>
      </c>
      <c r="J3202" s="16" t="n">
        <v>0.00455953727956193</v>
      </c>
      <c r="K3202" s="16" t="n">
        <v>0.0107818118006735</v>
      </c>
      <c r="L3202" s="16" t="n">
        <v>-0.300345384935089</v>
      </c>
      <c r="M3202" s="16" t="n">
        <v>0.581304832902277</v>
      </c>
      <c r="N3202" s="16" t="n">
        <v>0.17290409989414</v>
      </c>
      <c r="O3202" s="16" t="n">
        <v>0.0264979131131544</v>
      </c>
      <c r="P3202" s="34" t="b">
        <f aca="false">TRUE()</f>
        <v>1</v>
      </c>
      <c r="Q3202" s="18" t="n">
        <v>0.000266405688382964</v>
      </c>
    </row>
    <row r="3203" customFormat="false" ht="22.35" hidden="false" customHeight="false" outlineLevel="0" collapsed="false">
      <c r="A3203" s="6" t="s">
        <v>4806</v>
      </c>
      <c r="B3203" s="7" t="s">
        <v>1511</v>
      </c>
      <c r="C3203" s="17" t="n">
        <v>1525</v>
      </c>
      <c r="D3203" s="16" t="n">
        <v>0.00162076417128608</v>
      </c>
      <c r="E3203" s="18" t="n">
        <v>0.000254531336703053</v>
      </c>
      <c r="F3203" s="16" t="n">
        <v>0.0015497159931187</v>
      </c>
      <c r="G3203" s="18" t="n">
        <v>0.000229956386821946</v>
      </c>
      <c r="H3203" s="16" t="n">
        <v>-2.90380089033713</v>
      </c>
      <c r="I3203" s="17" t="n">
        <v>168.535916494719</v>
      </c>
      <c r="J3203" s="16" t="n">
        <v>0.00418065772693275</v>
      </c>
      <c r="K3203" s="16" t="n">
        <v>0.00991413118101194</v>
      </c>
      <c r="L3203" s="16" t="n">
        <v>-0.303021401007431</v>
      </c>
      <c r="M3203" s="16" t="n">
        <v>0.582433186267052</v>
      </c>
      <c r="N3203" s="16" t="n">
        <v>0.17290409989414</v>
      </c>
      <c r="O3203" s="16" t="n">
        <v>0.0257492455274765</v>
      </c>
      <c r="P3203" s="34" t="b">
        <f aca="false">TRUE()</f>
        <v>1</v>
      </c>
      <c r="Q3203" s="18" t="n">
        <v>0.000358405092323783</v>
      </c>
    </row>
    <row r="3204" customFormat="false" ht="22.35" hidden="false" customHeight="false" outlineLevel="0" collapsed="false">
      <c r="A3204" s="6" t="s">
        <v>4807</v>
      </c>
      <c r="B3204" s="7" t="s">
        <v>1511</v>
      </c>
      <c r="C3204" s="17" t="n">
        <v>1526</v>
      </c>
      <c r="D3204" s="16" t="n">
        <v>0.00162188201918818</v>
      </c>
      <c r="E3204" s="18" t="n">
        <v>0.000254401726073994</v>
      </c>
      <c r="F3204" s="16" t="n">
        <v>0.00155016433784207</v>
      </c>
      <c r="G3204" s="18" t="n">
        <v>0.000230160386520456</v>
      </c>
      <c r="H3204" s="16" t="n">
        <v>-2.93207906360683</v>
      </c>
      <c r="I3204" s="17" t="n">
        <v>168.663859261162</v>
      </c>
      <c r="J3204" s="16" t="n">
        <v>0.00383478186507066</v>
      </c>
      <c r="K3204" s="16" t="n">
        <v>0.00915670008057723</v>
      </c>
      <c r="L3204" s="16" t="n">
        <v>-0.305689615573466</v>
      </c>
      <c r="M3204" s="16" t="n">
        <v>0.583713677164157</v>
      </c>
      <c r="N3204" s="16" t="n">
        <v>0.17290409989414</v>
      </c>
      <c r="O3204" s="16" t="n">
        <v>0.0250074743821993</v>
      </c>
      <c r="P3204" s="34" t="b">
        <f aca="false">TRUE()</f>
        <v>1</v>
      </c>
      <c r="Q3204" s="18" t="n">
        <v>0.000212747369044224</v>
      </c>
    </row>
    <row r="3205" customFormat="false" ht="22.35" hidden="false" customHeight="false" outlineLevel="0" collapsed="false">
      <c r="A3205" s="6" t="s">
        <v>4808</v>
      </c>
      <c r="B3205" s="7" t="s">
        <v>1511</v>
      </c>
      <c r="C3205" s="17" t="n">
        <v>1527</v>
      </c>
      <c r="D3205" s="16" t="n">
        <v>0.00162229980500435</v>
      </c>
      <c r="E3205" s="18" t="n">
        <v>0.000254222733207755</v>
      </c>
      <c r="F3205" s="16" t="n">
        <v>0.00154990684959374</v>
      </c>
      <c r="G3205" s="18" t="n">
        <v>0.000230260734341173</v>
      </c>
      <c r="H3205" s="16" t="n">
        <v>-2.96129268087637</v>
      </c>
      <c r="I3205" s="17" t="n">
        <v>168.768597246436</v>
      </c>
      <c r="J3205" s="16" t="n">
        <v>0.00350523780308018</v>
      </c>
      <c r="K3205" s="16" t="n">
        <v>0.00843289094654073</v>
      </c>
      <c r="L3205" s="16" t="n">
        <v>-0.30850240435995</v>
      </c>
      <c r="M3205" s="16" t="n">
        <v>0.585082914955119</v>
      </c>
      <c r="N3205" s="16" t="n">
        <v>0.17290409989414</v>
      </c>
      <c r="O3205" s="16" t="n">
        <v>0.0242682377548122</v>
      </c>
      <c r="P3205" s="34" t="b">
        <f aca="false">TRUE()</f>
        <v>1</v>
      </c>
      <c r="Q3205" s="18" t="n">
        <v>0.00034190579495767</v>
      </c>
    </row>
    <row r="3206" customFormat="false" ht="22.35" hidden="false" customHeight="false" outlineLevel="0" collapsed="false">
      <c r="A3206" s="6" t="s">
        <v>4809</v>
      </c>
      <c r="B3206" s="7" t="s">
        <v>1511</v>
      </c>
      <c r="C3206" s="17" t="n">
        <v>1528</v>
      </c>
      <c r="D3206" s="16" t="n">
        <v>0.00162207136424785</v>
      </c>
      <c r="E3206" s="18" t="n">
        <v>0.000253969149122155</v>
      </c>
      <c r="F3206" s="16" t="n">
        <v>0.00154904657962041</v>
      </c>
      <c r="G3206" s="18" t="n">
        <v>0.000230228508964952</v>
      </c>
      <c r="H3206" s="16" t="n">
        <v>-2.98975693202009</v>
      </c>
      <c r="I3206" s="17" t="n">
        <v>168.847618693339</v>
      </c>
      <c r="J3206" s="16" t="n">
        <v>0.00320939386139465</v>
      </c>
      <c r="K3206" s="16" t="n">
        <v>0.00779800030725282</v>
      </c>
      <c r="L3206" s="16" t="n">
        <v>-0.311290813359137</v>
      </c>
      <c r="M3206" s="16" t="n">
        <v>0.586426796490694</v>
      </c>
      <c r="N3206" s="16" t="n">
        <v>0.17290409989414</v>
      </c>
      <c r="O3206" s="16" t="n">
        <v>0.0235638400158562</v>
      </c>
      <c r="P3206" s="34" t="b">
        <f aca="false">TRUE()</f>
        <v>1</v>
      </c>
      <c r="Q3206" s="18" t="n">
        <v>0.00026551035243535</v>
      </c>
    </row>
    <row r="3207" customFormat="false" ht="22.35" hidden="false" customHeight="false" outlineLevel="0" collapsed="false">
      <c r="A3207" s="6" t="s">
        <v>4810</v>
      </c>
      <c r="B3207" s="7" t="s">
        <v>1511</v>
      </c>
      <c r="C3207" s="17" t="n">
        <v>1529</v>
      </c>
      <c r="D3207" s="16" t="n">
        <v>0.00162142136043354</v>
      </c>
      <c r="E3207" s="18" t="n">
        <v>0.000253599751183863</v>
      </c>
      <c r="F3207" s="16" t="n">
        <v>0.00154776928919975</v>
      </c>
      <c r="G3207" s="18" t="n">
        <v>0.000230047901062379</v>
      </c>
      <c r="H3207" s="16" t="n">
        <v>-3.01954378747249</v>
      </c>
      <c r="I3207" s="17" t="n">
        <v>168.909497957616</v>
      </c>
      <c r="J3207" s="16" t="n">
        <v>0.00292456669571168</v>
      </c>
      <c r="K3207" s="16" t="n">
        <v>0.00715622157264356</v>
      </c>
      <c r="L3207" s="16" t="n">
        <v>-0.314252542403798</v>
      </c>
      <c r="M3207" s="16" t="n">
        <v>0.587707287387799</v>
      </c>
      <c r="N3207" s="16" t="n">
        <v>0.17290409989414</v>
      </c>
      <c r="O3207" s="16" t="n">
        <v>0.0230009060118137</v>
      </c>
      <c r="P3207" s="34" t="b">
        <f aca="false">TRUE()</f>
        <v>1</v>
      </c>
      <c r="Q3207" s="18" t="n">
        <v>0.000307094906800308</v>
      </c>
    </row>
    <row r="3208" customFormat="false" ht="22.35" hidden="false" customHeight="false" outlineLevel="0" collapsed="false">
      <c r="A3208" s="6" t="s">
        <v>4811</v>
      </c>
      <c r="B3208" s="7" t="s">
        <v>1511</v>
      </c>
      <c r="C3208" s="17" t="n">
        <v>1530</v>
      </c>
      <c r="D3208" s="16" t="n">
        <v>0.00162002217877705</v>
      </c>
      <c r="E3208" s="18" t="n">
        <v>0.000253084203003526</v>
      </c>
      <c r="F3208" s="16" t="n">
        <v>0.00154581593829005</v>
      </c>
      <c r="G3208" s="18" t="n">
        <v>0.00022971730238876</v>
      </c>
      <c r="H3208" s="16" t="n">
        <v>-3.04820190133362</v>
      </c>
      <c r="I3208" s="17" t="n">
        <v>168.964635078034</v>
      </c>
      <c r="J3208" s="16" t="n">
        <v>0.00267268190263713</v>
      </c>
      <c r="K3208" s="16" t="n">
        <v>0.0065903920950351</v>
      </c>
      <c r="L3208" s="16" t="n">
        <v>-0.317109674381956</v>
      </c>
      <c r="M3208" s="16" t="n">
        <v>0.589368122115726</v>
      </c>
      <c r="N3208" s="16" t="n">
        <v>0.17290409989414</v>
      </c>
      <c r="O3208" s="16" t="n">
        <v>0.0225166493167259</v>
      </c>
      <c r="P3208" s="34" t="b">
        <f aca="false">TRUE()</f>
        <v>1</v>
      </c>
      <c r="Q3208" s="18" t="n">
        <v>0.000275211525158399</v>
      </c>
    </row>
    <row r="3209" customFormat="false" ht="22.35" hidden="false" customHeight="false" outlineLevel="0" collapsed="false">
      <c r="A3209" s="6" t="s">
        <v>4812</v>
      </c>
      <c r="B3209" s="7" t="s">
        <v>1511</v>
      </c>
      <c r="C3209" s="17" t="n">
        <v>1531</v>
      </c>
      <c r="D3209" s="16" t="n">
        <v>0.00161869018095714</v>
      </c>
      <c r="E3209" s="18" t="n">
        <v>0.000252583901264588</v>
      </c>
      <c r="F3209" s="16" t="n">
        <v>0.00154394360317788</v>
      </c>
      <c r="G3209" s="18" t="n">
        <v>0.000229379204254766</v>
      </c>
      <c r="H3209" s="16" t="n">
        <v>-3.07625774994252</v>
      </c>
      <c r="I3209" s="17" t="n">
        <v>169.011423796466</v>
      </c>
      <c r="J3209" s="16" t="n">
        <v>0.00244561873236628</v>
      </c>
      <c r="K3209" s="16" t="n">
        <v>0.00606913592252832</v>
      </c>
      <c r="L3209" s="16" t="n">
        <v>-0.319921141690197</v>
      </c>
      <c r="M3209" s="16" t="n">
        <v>0.590762716162077</v>
      </c>
      <c r="N3209" s="16" t="n">
        <v>0.172758191452369</v>
      </c>
      <c r="O3209" s="16" t="n">
        <v>0.0220795644127929</v>
      </c>
      <c r="P3209" s="34" t="b">
        <f aca="false">TRUE()</f>
        <v>1</v>
      </c>
      <c r="Q3209" s="18" t="n">
        <v>0.000515521873484854</v>
      </c>
    </row>
    <row r="3210" customFormat="false" ht="22.35" hidden="false" customHeight="false" outlineLevel="0" collapsed="false">
      <c r="A3210" s="6" t="s">
        <v>4813</v>
      </c>
      <c r="B3210" s="7" t="s">
        <v>1511</v>
      </c>
      <c r="C3210" s="17" t="n">
        <v>1532</v>
      </c>
      <c r="D3210" s="16" t="n">
        <v>0.00161685304982277</v>
      </c>
      <c r="E3210" s="18" t="n">
        <v>0.000252021455199961</v>
      </c>
      <c r="F3210" s="16" t="n">
        <v>0.00154160812462236</v>
      </c>
      <c r="G3210" s="18" t="n">
        <v>0.000229007199441297</v>
      </c>
      <c r="H3210" s="16" t="n">
        <v>-3.1034108778917</v>
      </c>
      <c r="I3210" s="17" t="n">
        <v>169.067552660237</v>
      </c>
      <c r="J3210" s="16" t="n">
        <v>0.00224292018389556</v>
      </c>
      <c r="K3210" s="16" t="n">
        <v>0.00558710610034009</v>
      </c>
      <c r="L3210" s="16" t="n">
        <v>-0.32261540644511</v>
      </c>
      <c r="M3210" s="16" t="n">
        <v>0.592284091485369</v>
      </c>
      <c r="N3210" s="16" t="n">
        <v>0.169670442337303</v>
      </c>
      <c r="O3210" s="16" t="n">
        <v>0.0216862571406937</v>
      </c>
      <c r="P3210" s="34" t="b">
        <f aca="false">TRUE()</f>
        <v>1</v>
      </c>
      <c r="Q3210" s="18" t="n">
        <v>0.000313761746779308</v>
      </c>
    </row>
    <row r="3211" customFormat="false" ht="22.35" hidden="false" customHeight="false" outlineLevel="0" collapsed="false">
      <c r="A3211" s="6" t="s">
        <v>4814</v>
      </c>
      <c r="B3211" s="7" t="s">
        <v>1511</v>
      </c>
      <c r="C3211" s="17" t="n">
        <v>1533</v>
      </c>
      <c r="D3211" s="16" t="n">
        <v>0.00161435993899316</v>
      </c>
      <c r="E3211" s="18" t="n">
        <v>0.00025141718755697</v>
      </c>
      <c r="F3211" s="16" t="n">
        <v>0.00153868409767971</v>
      </c>
      <c r="G3211" s="18" t="n">
        <v>0.000228663885423619</v>
      </c>
      <c r="H3211" s="16" t="n">
        <v>-3.12828352994645</v>
      </c>
      <c r="I3211" s="17" t="n">
        <v>169.151056288385</v>
      </c>
      <c r="J3211" s="16" t="n">
        <v>0.00207092145257318</v>
      </c>
      <c r="K3211" s="16" t="n">
        <v>0.00518354887103661</v>
      </c>
      <c r="L3211" s="16" t="n">
        <v>-0.325007129059927</v>
      </c>
      <c r="M3211" s="16" t="n">
        <v>0.59404635123485</v>
      </c>
      <c r="N3211" s="16" t="n">
        <v>0.169670442337303</v>
      </c>
      <c r="O3211" s="16" t="n">
        <v>0.0212915631473486</v>
      </c>
      <c r="P3211" s="34" t="b">
        <f aca="false">TRUE()</f>
        <v>1</v>
      </c>
      <c r="Q3211" s="18" t="n">
        <v>0.000645179180714845</v>
      </c>
    </row>
    <row r="3212" customFormat="false" ht="22.35" hidden="false" customHeight="false" outlineLevel="0" collapsed="false">
      <c r="A3212" s="6" t="s">
        <v>4815</v>
      </c>
      <c r="B3212" s="7" t="s">
        <v>1511</v>
      </c>
      <c r="C3212" s="17" t="n">
        <v>1534</v>
      </c>
      <c r="D3212" s="16" t="n">
        <v>0.00161132956274197</v>
      </c>
      <c r="E3212" s="18" t="n">
        <v>0.000250777802664292</v>
      </c>
      <c r="F3212" s="16" t="n">
        <v>0.00153525120547629</v>
      </c>
      <c r="G3212" s="18" t="n">
        <v>0.000228315487571688</v>
      </c>
      <c r="H3212" s="16" t="n">
        <v>-3.15248092688758</v>
      </c>
      <c r="I3212" s="17" t="n">
        <v>169.246006750201</v>
      </c>
      <c r="J3212" s="16" t="n">
        <v>0.00191534966379034</v>
      </c>
      <c r="K3212" s="16" t="n">
        <v>0.0048115624120641</v>
      </c>
      <c r="L3212" s="16" t="n">
        <v>-0.327299449899508</v>
      </c>
      <c r="M3212" s="16" t="n">
        <v>0.59552969217506</v>
      </c>
      <c r="N3212" s="16" t="n">
        <v>0.166490943650297</v>
      </c>
      <c r="O3212" s="16" t="n">
        <v>0.0209219499275376</v>
      </c>
      <c r="P3212" s="34" t="b">
        <f aca="false">TRUE()</f>
        <v>1</v>
      </c>
      <c r="Q3212" s="18" t="n">
        <v>0.00026969248529342</v>
      </c>
    </row>
    <row r="3213" customFormat="false" ht="22.35" hidden="false" customHeight="false" outlineLevel="0" collapsed="false">
      <c r="A3213" s="6" t="s">
        <v>4816</v>
      </c>
      <c r="B3213" s="7" t="s">
        <v>1511</v>
      </c>
      <c r="C3213" s="17" t="n">
        <v>1535</v>
      </c>
      <c r="D3213" s="16" t="n">
        <v>0.00160791753303391</v>
      </c>
      <c r="E3213" s="18" t="n">
        <v>0.000250116124658025</v>
      </c>
      <c r="F3213" s="16" t="n">
        <v>0.00153142418980122</v>
      </c>
      <c r="G3213" s="18" t="n">
        <v>0.000227987356783537</v>
      </c>
      <c r="H3213" s="16" t="n">
        <v>-3.17751463064591</v>
      </c>
      <c r="I3213" s="17" t="n">
        <v>169.35816248191</v>
      </c>
      <c r="J3213" s="16" t="n">
        <v>0.0017658200964512</v>
      </c>
      <c r="K3213" s="16" t="n">
        <v>0.0044520980560586</v>
      </c>
      <c r="L3213" s="16" t="n">
        <v>-0.329635461118839</v>
      </c>
      <c r="M3213" s="16" t="n">
        <v>0.597266595669152</v>
      </c>
      <c r="N3213" s="16" t="n">
        <v>0.161961024961123</v>
      </c>
      <c r="O3213" s="16" t="n">
        <v>0.0205959741679979</v>
      </c>
      <c r="P3213" s="34" t="b">
        <f aca="false">TRUE()</f>
        <v>1</v>
      </c>
      <c r="Q3213" s="18" t="n">
        <v>0.000668342787963818</v>
      </c>
    </row>
    <row r="3214" customFormat="false" ht="22.35" hidden="false" customHeight="false" outlineLevel="0" collapsed="false">
      <c r="A3214" s="6" t="s">
        <v>4817</v>
      </c>
      <c r="B3214" s="7" t="s">
        <v>1511</v>
      </c>
      <c r="C3214" s="17" t="n">
        <v>1536</v>
      </c>
      <c r="D3214" s="16" t="n">
        <v>0.00160400018247977</v>
      </c>
      <c r="E3214" s="18" t="n">
        <v>0.000249409843921203</v>
      </c>
      <c r="F3214" s="16" t="n">
        <v>0.00152712347660044</v>
      </c>
      <c r="G3214" s="18" t="n">
        <v>0.000227679316167849</v>
      </c>
      <c r="H3214" s="16" t="n">
        <v>-3.20180470273906</v>
      </c>
      <c r="I3214" s="17" t="n">
        <v>169.496060126552</v>
      </c>
      <c r="J3214" s="16" t="n">
        <v>0.00163109271830658</v>
      </c>
      <c r="K3214" s="16" t="n">
        <v>0.00412746023230019</v>
      </c>
      <c r="L3214" s="16" t="n">
        <v>-0.331830597759237</v>
      </c>
      <c r="M3214" s="16" t="n">
        <v>0.598699224098585</v>
      </c>
      <c r="N3214" s="16" t="n">
        <v>0.158778780528791</v>
      </c>
      <c r="O3214" s="16" t="n">
        <v>0.0203080269380624</v>
      </c>
      <c r="P3214" s="34" t="b">
        <f aca="false">TRUE()</f>
        <v>1</v>
      </c>
      <c r="Q3214" s="18" t="n">
        <v>0.000288301220075387</v>
      </c>
    </row>
    <row r="3215" customFormat="false" ht="22.35" hidden="false" customHeight="false" outlineLevel="0" collapsed="false">
      <c r="A3215" s="6" t="s">
        <v>4818</v>
      </c>
      <c r="B3215" s="7" t="s">
        <v>1511</v>
      </c>
      <c r="C3215" s="17" t="n">
        <v>1537</v>
      </c>
      <c r="D3215" s="16" t="n">
        <v>0.00159962251402239</v>
      </c>
      <c r="E3215" s="18" t="n">
        <v>0.000248667888496752</v>
      </c>
      <c r="F3215" s="16" t="n">
        <v>0.00152233146332472</v>
      </c>
      <c r="G3215" s="18" t="n">
        <v>0.000227373679838028</v>
      </c>
      <c r="H3215" s="16" t="n">
        <v>-3.22790666998633</v>
      </c>
      <c r="I3215" s="17" t="n">
        <v>169.649446348249</v>
      </c>
      <c r="J3215" s="16" t="n">
        <v>0.00149697720636354</v>
      </c>
      <c r="K3215" s="16" t="n">
        <v>0.00381132233522005</v>
      </c>
      <c r="L3215" s="16" t="n">
        <v>-0.334173183757958</v>
      </c>
      <c r="M3215" s="16" t="n">
        <v>0.600144530655713</v>
      </c>
      <c r="N3215" s="16" t="n">
        <v>0.156122550432165</v>
      </c>
      <c r="O3215" s="16" t="n">
        <v>0.0200713621482392</v>
      </c>
      <c r="P3215" s="34" t="b">
        <f aca="false">TRUE()</f>
        <v>1</v>
      </c>
      <c r="Q3215" s="18" t="n">
        <v>0.000430013328916817</v>
      </c>
    </row>
    <row r="3216" customFormat="false" ht="22.35" hidden="false" customHeight="false" outlineLevel="0" collapsed="false">
      <c r="A3216" s="6" t="s">
        <v>4819</v>
      </c>
      <c r="B3216" s="7" t="s">
        <v>1511</v>
      </c>
      <c r="C3216" s="17" t="n">
        <v>1538</v>
      </c>
      <c r="D3216" s="16" t="n">
        <v>0.00159487548936745</v>
      </c>
      <c r="E3216" s="18" t="n">
        <v>0.000247917181303819</v>
      </c>
      <c r="F3216" s="16" t="n">
        <v>0.00151720371574203</v>
      </c>
      <c r="G3216" s="18" t="n">
        <v>0.000227110078558053</v>
      </c>
      <c r="H3216" s="16" t="n">
        <v>-3.25275462028078</v>
      </c>
      <c r="I3216" s="17" t="n">
        <v>169.824828265074</v>
      </c>
      <c r="J3216" s="16" t="n">
        <v>0.00137884282578891</v>
      </c>
      <c r="K3216" s="16" t="n">
        <v>0.0035235207678719</v>
      </c>
      <c r="L3216" s="16" t="n">
        <v>-0.336329824629563</v>
      </c>
      <c r="M3216" s="16" t="n">
        <v>0.601564480957452</v>
      </c>
      <c r="N3216" s="16" t="n">
        <v>0.154035367640068</v>
      </c>
      <c r="O3216" s="16" t="n">
        <v>0.0198408423968971</v>
      </c>
      <c r="P3216" s="34" t="b">
        <f aca="false">TRUE()</f>
        <v>1</v>
      </c>
      <c r="Q3216" s="18" t="n">
        <v>0.000329076148274587</v>
      </c>
    </row>
    <row r="3217" customFormat="false" ht="22.35" hidden="false" customHeight="false" outlineLevel="0" collapsed="false">
      <c r="A3217" s="6" t="s">
        <v>4820</v>
      </c>
      <c r="B3217" s="7" t="s">
        <v>1511</v>
      </c>
      <c r="C3217" s="17" t="n">
        <v>1539</v>
      </c>
      <c r="D3217" s="16" t="n">
        <v>0.00159005107244012</v>
      </c>
      <c r="E3217" s="18" t="n">
        <v>0.00024721501191633</v>
      </c>
      <c r="F3217" s="16" t="n">
        <v>0.00151207494825273</v>
      </c>
      <c r="G3217" s="18" t="n">
        <v>0.000226976410713181</v>
      </c>
      <c r="H3217" s="16" t="n">
        <v>-3.27370989024381</v>
      </c>
      <c r="I3217" s="17" t="n">
        <v>170.037305492573</v>
      </c>
      <c r="J3217" s="16" t="n">
        <v>0.00128592155653805</v>
      </c>
      <c r="K3217" s="16" t="n">
        <v>0.00330438047036094</v>
      </c>
      <c r="L3217" s="16" t="n">
        <v>-0.337992454272654</v>
      </c>
      <c r="M3217" s="16" t="n">
        <v>0.603237993813074</v>
      </c>
      <c r="N3217" s="16" t="n">
        <v>0.152169998772675</v>
      </c>
      <c r="O3217" s="16" t="n">
        <v>0.019601958513631</v>
      </c>
      <c r="P3217" s="34" t="b">
        <f aca="false">TRUE()</f>
        <v>1</v>
      </c>
      <c r="Q3217" s="18" t="n">
        <v>0.000275330891950435</v>
      </c>
    </row>
    <row r="3218" customFormat="false" ht="22.35" hidden="false" customHeight="false" outlineLevel="0" collapsed="false">
      <c r="A3218" s="6" t="s">
        <v>4821</v>
      </c>
      <c r="B3218" s="7" t="s">
        <v>1511</v>
      </c>
      <c r="C3218" s="17" t="n">
        <v>1540</v>
      </c>
      <c r="D3218" s="16" t="n">
        <v>0.00158485556591483</v>
      </c>
      <c r="E3218" s="18" t="n">
        <v>0.00024654877199371</v>
      </c>
      <c r="F3218" s="16" t="n">
        <v>0.00150663022190752</v>
      </c>
      <c r="G3218" s="18" t="n">
        <v>0.000226916538035641</v>
      </c>
      <c r="H3218" s="16" t="n">
        <v>-3.29188242414081</v>
      </c>
      <c r="I3218" s="17" t="n">
        <v>170.268658574896</v>
      </c>
      <c r="J3218" s="16" t="n">
        <v>0.00121002473904012</v>
      </c>
      <c r="K3218" s="16" t="n">
        <v>0.00311900786771211</v>
      </c>
      <c r="L3218" s="16" t="n">
        <v>-0.339320258476637</v>
      </c>
      <c r="M3218" s="16" t="n">
        <v>0.604911506668695</v>
      </c>
      <c r="N3218" s="16" t="n">
        <v>0.1510049806893</v>
      </c>
      <c r="O3218" s="16" t="n">
        <v>0.019299157051794</v>
      </c>
      <c r="P3218" s="34" t="b">
        <f aca="false">TRUE()</f>
        <v>1</v>
      </c>
      <c r="Q3218" s="18" t="n">
        <v>0.000447367471354929</v>
      </c>
    </row>
    <row r="3219" customFormat="false" ht="22.35" hidden="false" customHeight="false" outlineLevel="0" collapsed="false">
      <c r="A3219" s="6" t="s">
        <v>4822</v>
      </c>
      <c r="B3219" s="7" t="s">
        <v>1511</v>
      </c>
      <c r="C3219" s="17" t="n">
        <v>1541</v>
      </c>
      <c r="D3219" s="16" t="n">
        <v>0.00157969479582092</v>
      </c>
      <c r="E3219" s="18" t="n">
        <v>0.000245978017831298</v>
      </c>
      <c r="F3219" s="16" t="n">
        <v>0.00150124120812036</v>
      </c>
      <c r="G3219" s="18" t="n">
        <v>0.000226955978707289</v>
      </c>
      <c r="H3219" s="16" t="n">
        <v>-3.3079447001725</v>
      </c>
      <c r="I3219" s="17" t="n">
        <v>170.506666208528</v>
      </c>
      <c r="J3219" s="16" t="n">
        <v>0.00114638777668079</v>
      </c>
      <c r="K3219" s="16" t="n">
        <v>0.00296787852353416</v>
      </c>
      <c r="L3219" s="16" t="n">
        <v>-0.340412810531878</v>
      </c>
      <c r="M3219" s="16" t="n">
        <v>0.605925756884223</v>
      </c>
      <c r="N3219" s="16" t="n">
        <v>0.147811417012331</v>
      </c>
      <c r="O3219" s="16" t="n">
        <v>0.0189635194119222</v>
      </c>
      <c r="P3219" s="34" t="b">
        <f aca="false">TRUE()</f>
        <v>1</v>
      </c>
      <c r="Q3219" s="18" t="n">
        <v>0.000273180923226015</v>
      </c>
    </row>
    <row r="3220" customFormat="false" ht="22.35" hidden="false" customHeight="false" outlineLevel="0" collapsed="false">
      <c r="A3220" s="6" t="s">
        <v>4823</v>
      </c>
      <c r="B3220" s="7" t="s">
        <v>1511</v>
      </c>
      <c r="C3220" s="17" t="n">
        <v>1542</v>
      </c>
      <c r="D3220" s="16" t="n">
        <v>0.00157399292350983</v>
      </c>
      <c r="E3220" s="18" t="n">
        <v>0.000245388158639163</v>
      </c>
      <c r="F3220" s="16" t="n">
        <v>0.00149536536681695</v>
      </c>
      <c r="G3220" s="18" t="n">
        <v>0.000226992257812641</v>
      </c>
      <c r="H3220" s="16" t="n">
        <v>-3.32200182479212</v>
      </c>
      <c r="I3220" s="17" t="n">
        <v>170.752639741897</v>
      </c>
      <c r="J3220" s="16" t="n">
        <v>0.00109321713470981</v>
      </c>
      <c r="K3220" s="16" t="n">
        <v>0.00283553194315357</v>
      </c>
      <c r="L3220" s="16" t="n">
        <v>-0.341279009557839</v>
      </c>
      <c r="M3220" s="16" t="n">
        <v>0.607168213398245</v>
      </c>
      <c r="N3220" s="16" t="n">
        <v>0.145402660865259</v>
      </c>
      <c r="O3220" s="16" t="n">
        <v>0.0185877723485833</v>
      </c>
      <c r="P3220" s="34" t="b">
        <f aca="false">TRUE()</f>
        <v>1</v>
      </c>
      <c r="Q3220" s="18" t="n">
        <v>0.000317472293362426</v>
      </c>
    </row>
    <row r="3221" customFormat="false" ht="22.35" hidden="false" customHeight="false" outlineLevel="0" collapsed="false">
      <c r="A3221" s="6" t="s">
        <v>4824</v>
      </c>
      <c r="B3221" s="7" t="s">
        <v>1511</v>
      </c>
      <c r="C3221" s="17" t="n">
        <v>1543</v>
      </c>
      <c r="D3221" s="16" t="n">
        <v>0.00156816765581486</v>
      </c>
      <c r="E3221" s="18" t="n">
        <v>0.000244842198687741</v>
      </c>
      <c r="F3221" s="16" t="n">
        <v>0.00148934741886575</v>
      </c>
      <c r="G3221" s="18" t="n">
        <v>0.000227025634934602</v>
      </c>
      <c r="H3221" s="16" t="n">
        <v>-3.33640173519911</v>
      </c>
      <c r="I3221" s="17" t="n">
        <v>170.981941513887</v>
      </c>
      <c r="J3221" s="16" t="n">
        <v>0.00104116297222448</v>
      </c>
      <c r="K3221" s="16" t="n">
        <v>0.00271921103507337</v>
      </c>
      <c r="L3221" s="16" t="n">
        <v>-0.342218640470284</v>
      </c>
      <c r="M3221" s="16" t="n">
        <v>0.608068360464527</v>
      </c>
      <c r="N3221" s="16" t="n">
        <v>0.143071639932944</v>
      </c>
      <c r="O3221" s="16" t="n">
        <v>0.0181912077433845</v>
      </c>
      <c r="P3221" s="34" t="b">
        <f aca="false">TRUE()</f>
        <v>1</v>
      </c>
      <c r="Q3221" s="18" t="n">
        <v>0.000477527111774973</v>
      </c>
    </row>
    <row r="3222" customFormat="false" ht="22.35" hidden="false" customHeight="false" outlineLevel="0" collapsed="false">
      <c r="A3222" s="6" t="s">
        <v>4825</v>
      </c>
      <c r="B3222" s="7" t="s">
        <v>1511</v>
      </c>
      <c r="C3222" s="17" t="n">
        <v>1544</v>
      </c>
      <c r="D3222" s="16" t="n">
        <v>0.00156224348039535</v>
      </c>
      <c r="E3222" s="18" t="n">
        <v>0.00024434105280235</v>
      </c>
      <c r="F3222" s="16" t="n">
        <v>0.00148322825935936</v>
      </c>
      <c r="G3222" s="18" t="n">
        <v>0.000227030125932977</v>
      </c>
      <c r="H3222" s="16" t="n">
        <v>-3.35049073110693</v>
      </c>
      <c r="I3222" s="17" t="n">
        <v>171.182688792906</v>
      </c>
      <c r="J3222" s="18" t="n">
        <v>0.00099250157190076</v>
      </c>
      <c r="K3222" s="16" t="n">
        <v>0.00260359135485977</v>
      </c>
      <c r="L3222" s="16" t="n">
        <v>-0.343192162489564</v>
      </c>
      <c r="M3222" s="16" t="n">
        <v>0.609564379532431</v>
      </c>
      <c r="N3222" s="16" t="n">
        <v>0.141907056956038</v>
      </c>
      <c r="O3222" s="16" t="n">
        <v>0.0178183520452148</v>
      </c>
      <c r="P3222" s="34" t="b">
        <f aca="false">TRUE()</f>
        <v>1</v>
      </c>
      <c r="Q3222" s="18" t="n">
        <v>0.000346436342795936</v>
      </c>
    </row>
    <row r="3223" customFormat="false" ht="22.35" hidden="false" customHeight="false" outlineLevel="0" collapsed="false">
      <c r="A3223" s="6" t="s">
        <v>4826</v>
      </c>
      <c r="B3223" s="7" t="s">
        <v>1511</v>
      </c>
      <c r="C3223" s="17" t="n">
        <v>1545</v>
      </c>
      <c r="D3223" s="16" t="n">
        <v>0.0015556626157015</v>
      </c>
      <c r="E3223" s="18" t="n">
        <v>0.00024375645278342</v>
      </c>
      <c r="F3223" s="16" t="n">
        <v>0.00147652040813313</v>
      </c>
      <c r="G3223" s="18" t="n">
        <v>0.000226899584418287</v>
      </c>
      <c r="H3223" s="16" t="n">
        <v>-3.36301595024908</v>
      </c>
      <c r="I3223" s="17" t="n">
        <v>171.360077338104</v>
      </c>
      <c r="J3223" s="18" t="n">
        <v>0.000951030252281251</v>
      </c>
      <c r="K3223" s="16" t="n">
        <v>0.00250588923616965</v>
      </c>
      <c r="L3223" s="16" t="n">
        <v>-0.344059078934057</v>
      </c>
      <c r="M3223" s="16" t="n">
        <v>0.61076880166337</v>
      </c>
      <c r="N3223" s="16" t="n">
        <v>0.139693521132637</v>
      </c>
      <c r="O3223" s="16" t="n">
        <v>0.0174454849945451</v>
      </c>
      <c r="P3223" s="34" t="b">
        <f aca="false">TRUE()</f>
        <v>1</v>
      </c>
      <c r="Q3223" s="18" t="n">
        <v>0.000226055411652603</v>
      </c>
    </row>
    <row r="3224" customFormat="false" ht="22.35" hidden="false" customHeight="false" outlineLevel="0" collapsed="false">
      <c r="A3224" s="6" t="s">
        <v>4827</v>
      </c>
      <c r="B3224" s="7" t="s">
        <v>1511</v>
      </c>
      <c r="C3224" s="17" t="n">
        <v>1546</v>
      </c>
      <c r="D3224" s="16" t="n">
        <v>0.0015491282820798</v>
      </c>
      <c r="E3224" s="18" t="n">
        <v>0.000243216453271792</v>
      </c>
      <c r="F3224" s="16" t="n">
        <v>0.0014698910349673</v>
      </c>
      <c r="G3224" s="18" t="n">
        <v>0.000226734850102536</v>
      </c>
      <c r="H3224" s="16" t="n">
        <v>-3.37378187912918</v>
      </c>
      <c r="I3224" s="17" t="n">
        <v>171.505951471756</v>
      </c>
      <c r="J3224" s="18" t="n">
        <v>0.000916688061962222</v>
      </c>
      <c r="K3224" s="16" t="n">
        <v>0.00242463700264068</v>
      </c>
      <c r="L3224" s="16" t="n">
        <v>-0.344818843457989</v>
      </c>
      <c r="M3224" s="16" t="n">
        <v>0.612036614432781</v>
      </c>
      <c r="N3224" s="16" t="n">
        <v>0.137881873645851</v>
      </c>
      <c r="O3224" s="16" t="n">
        <v>0.0170963662681208</v>
      </c>
      <c r="P3224" s="34" t="b">
        <f aca="false">TRUE()</f>
        <v>1</v>
      </c>
      <c r="Q3224" s="18" t="n">
        <v>0.000269339199753365</v>
      </c>
    </row>
    <row r="3225" customFormat="false" ht="22.35" hidden="false" customHeight="false" outlineLevel="0" collapsed="false">
      <c r="A3225" s="6" t="s">
        <v>4828</v>
      </c>
      <c r="B3225" s="7" t="s">
        <v>1511</v>
      </c>
      <c r="C3225" s="17" t="n">
        <v>1547</v>
      </c>
      <c r="D3225" s="16" t="n">
        <v>0.001542343408325</v>
      </c>
      <c r="E3225" s="18" t="n">
        <v>0.000242716054444227</v>
      </c>
      <c r="F3225" s="16" t="n">
        <v>0.00146308637635126</v>
      </c>
      <c r="G3225" s="18" t="n">
        <v>0.000226556080296618</v>
      </c>
      <c r="H3225" s="16" t="n">
        <v>-3.38094121730918</v>
      </c>
      <c r="I3225" s="17" t="n">
        <v>171.630612706911</v>
      </c>
      <c r="J3225" s="18" t="n">
        <v>0.000894465111986513</v>
      </c>
      <c r="K3225" s="16" t="n">
        <v>0.00236887697175752</v>
      </c>
      <c r="L3225" s="16" t="n">
        <v>-0.345259084067227</v>
      </c>
      <c r="M3225" s="16" t="n">
        <v>0.613025508392921</v>
      </c>
      <c r="N3225" s="16" t="n">
        <v>0.137242379324342</v>
      </c>
      <c r="O3225" s="16" t="n">
        <v>0.0167590456544208</v>
      </c>
      <c r="P3225" s="34" t="b">
        <f aca="false">TRUE()</f>
        <v>1</v>
      </c>
      <c r="Q3225" s="18" t="n">
        <v>0.000237900823605745</v>
      </c>
    </row>
    <row r="3226" customFormat="false" ht="22.35" hidden="false" customHeight="false" outlineLevel="0" collapsed="false">
      <c r="A3226" s="6" t="s">
        <v>4829</v>
      </c>
      <c r="B3226" s="7" t="s">
        <v>1511</v>
      </c>
      <c r="C3226" s="17" t="n">
        <v>1548</v>
      </c>
      <c r="D3226" s="16" t="n">
        <v>0.00153513998806832</v>
      </c>
      <c r="E3226" s="18" t="n">
        <v>0.000242192300755325</v>
      </c>
      <c r="F3226" s="16" t="n">
        <v>0.00145590634517479</v>
      </c>
      <c r="G3226" s="18" t="n">
        <v>0.000226338432021021</v>
      </c>
      <c r="H3226" s="16" t="n">
        <v>-3.386646233059</v>
      </c>
      <c r="I3226" s="17" t="n">
        <v>171.748556673419</v>
      </c>
      <c r="J3226" s="18" t="n">
        <v>0.000877097608071654</v>
      </c>
      <c r="K3226" s="16" t="n">
        <v>0.00232733700351494</v>
      </c>
      <c r="L3226" s="16" t="n">
        <v>-0.345566376062124</v>
      </c>
      <c r="M3226" s="16" t="n">
        <v>0.613963689842284</v>
      </c>
      <c r="N3226" s="16" t="n">
        <v>0.135920024206679</v>
      </c>
      <c r="O3226" s="16" t="n">
        <v>0.0164208333366289</v>
      </c>
      <c r="P3226" s="34" t="b">
        <f aca="false">TRUE()</f>
        <v>1</v>
      </c>
      <c r="Q3226" s="18" t="n">
        <v>0.000230079984631146</v>
      </c>
    </row>
    <row r="3227" customFormat="false" ht="22.35" hidden="false" customHeight="false" outlineLevel="0" collapsed="false">
      <c r="A3227" s="6" t="s">
        <v>4830</v>
      </c>
      <c r="B3227" s="7" t="s">
        <v>1511</v>
      </c>
      <c r="C3227" s="17" t="n">
        <v>1549</v>
      </c>
      <c r="D3227" s="16" t="n">
        <v>0.00152744394885389</v>
      </c>
      <c r="E3227" s="18" t="n">
        <v>0.000241626904076532</v>
      </c>
      <c r="F3227" s="16" t="n">
        <v>0.00144827465459971</v>
      </c>
      <c r="G3227" s="18" t="n">
        <v>0.000226033998427186</v>
      </c>
      <c r="H3227" s="16" t="n">
        <v>-3.39131091495517</v>
      </c>
      <c r="I3227" s="17" t="n">
        <v>171.846294332133</v>
      </c>
      <c r="J3227" s="18" t="n">
        <v>0.000863129936174275</v>
      </c>
      <c r="K3227" s="16" t="n">
        <v>0.00229467599943834</v>
      </c>
      <c r="L3227" s="16" t="n">
        <v>-0.345814592578264</v>
      </c>
      <c r="M3227" s="16" t="n">
        <v>0.614584918099295</v>
      </c>
      <c r="N3227" s="16" t="n">
        <v>0.135845429276856</v>
      </c>
      <c r="O3227" s="16" t="n">
        <v>0.0160762931920096</v>
      </c>
      <c r="P3227" s="34" t="b">
        <f aca="false">TRUE()</f>
        <v>1</v>
      </c>
      <c r="Q3227" s="18" t="n">
        <v>0.000618385425047944</v>
      </c>
    </row>
    <row r="3228" customFormat="false" ht="22.35" hidden="false" customHeight="false" outlineLevel="0" collapsed="false">
      <c r="A3228" s="6" t="s">
        <v>4831</v>
      </c>
      <c r="B3228" s="7" t="s">
        <v>1511</v>
      </c>
      <c r="C3228" s="17" t="n">
        <v>1550</v>
      </c>
      <c r="D3228" s="16" t="n">
        <v>0.00151921028267043</v>
      </c>
      <c r="E3228" s="18" t="n">
        <v>0.000241028515692981</v>
      </c>
      <c r="F3228" s="16" t="n">
        <v>0.00144011540544926</v>
      </c>
      <c r="G3228" s="18" t="n">
        <v>0.000225629806016209</v>
      </c>
      <c r="H3228" s="16" t="n">
        <v>-3.39618363043519</v>
      </c>
      <c r="I3228" s="17" t="n">
        <v>171.914428850881</v>
      </c>
      <c r="J3228" s="18" t="n">
        <v>0.000848795862560215</v>
      </c>
      <c r="K3228" s="16" t="n">
        <v>0.00226091324109428</v>
      </c>
      <c r="L3228" s="16" t="n">
        <v>-0.346152834781793</v>
      </c>
      <c r="M3228" s="16" t="n">
        <v>0.615802018357929</v>
      </c>
      <c r="N3228" s="16" t="n">
        <v>0.135431536537727</v>
      </c>
      <c r="O3228" s="16" t="n">
        <v>0.0157534503447683</v>
      </c>
      <c r="P3228" s="34" t="b">
        <f aca="false">TRUE()</f>
        <v>1</v>
      </c>
      <c r="Q3228" s="18" t="n">
        <v>0.00053940858063611</v>
      </c>
    </row>
    <row r="3229" customFormat="false" ht="22.35" hidden="false" customHeight="false" outlineLevel="0" collapsed="false">
      <c r="A3229" s="6" t="s">
        <v>4832</v>
      </c>
      <c r="B3229" s="7" t="s">
        <v>1511</v>
      </c>
      <c r="C3229" s="17" t="n">
        <v>1551</v>
      </c>
      <c r="D3229" s="16" t="n">
        <v>0.00151052485027905</v>
      </c>
      <c r="E3229" s="18" t="n">
        <v>0.000240364857051152</v>
      </c>
      <c r="F3229" s="16" t="n">
        <v>0.00143152431013975</v>
      </c>
      <c r="G3229" s="18" t="n">
        <v>0.000225127631768303</v>
      </c>
      <c r="H3229" s="16" t="n">
        <v>-3.40122885620825</v>
      </c>
      <c r="I3229" s="17" t="n">
        <v>171.966762214701</v>
      </c>
      <c r="J3229" s="18" t="n">
        <v>0.000834207128562942</v>
      </c>
      <c r="K3229" s="16" t="n">
        <v>0.00222886124175502</v>
      </c>
      <c r="L3229" s="16" t="n">
        <v>-0.346545245736415</v>
      </c>
      <c r="M3229" s="16" t="n">
        <v>0.616854302956539</v>
      </c>
      <c r="N3229" s="16" t="n">
        <v>0.135431536537727</v>
      </c>
      <c r="O3229" s="16" t="n">
        <v>0.0154835310898599</v>
      </c>
      <c r="P3229" s="34" t="b">
        <f aca="false">TRUE()</f>
        <v>1</v>
      </c>
      <c r="Q3229" s="18" t="n">
        <v>0.000159222358538246</v>
      </c>
    </row>
    <row r="3230" customFormat="false" ht="22.35" hidden="false" customHeight="false" outlineLevel="0" collapsed="false">
      <c r="A3230" s="6" t="s">
        <v>4833</v>
      </c>
      <c r="B3230" s="7" t="s">
        <v>1511</v>
      </c>
      <c r="C3230" s="17" t="n">
        <v>1552</v>
      </c>
      <c r="D3230" s="16" t="n">
        <v>0.00150135316233397</v>
      </c>
      <c r="E3230" s="18" t="n">
        <v>0.000239585715865287</v>
      </c>
      <c r="F3230" s="16" t="n">
        <v>0.00142245467009147</v>
      </c>
      <c r="G3230" s="18" t="n">
        <v>0.00022452287820449</v>
      </c>
      <c r="H3230" s="16" t="n">
        <v>-3.40759707153985</v>
      </c>
      <c r="I3230" s="17" t="n">
        <v>172.021907276875</v>
      </c>
      <c r="J3230" s="18" t="n">
        <v>0.00081613807112722</v>
      </c>
      <c r="K3230" s="16" t="n">
        <v>0.00218938138020553</v>
      </c>
      <c r="L3230" s="16" t="n">
        <v>-0.347065681127467</v>
      </c>
      <c r="M3230" s="16" t="n">
        <v>0.618210862619808</v>
      </c>
      <c r="N3230" s="16" t="n">
        <v>0.135431536537727</v>
      </c>
      <c r="O3230" s="16" t="n">
        <v>0.0152745013815536</v>
      </c>
      <c r="P3230" s="34" t="b">
        <f aca="false">TRUE()</f>
        <v>1</v>
      </c>
      <c r="Q3230" s="18" t="n">
        <v>0.000223590744812799</v>
      </c>
    </row>
    <row r="3231" customFormat="false" ht="22.35" hidden="false" customHeight="false" outlineLevel="0" collapsed="false">
      <c r="A3231" s="6" t="s">
        <v>4834</v>
      </c>
      <c r="B3231" s="7" t="s">
        <v>1511</v>
      </c>
      <c r="C3231" s="17" t="n">
        <v>1553</v>
      </c>
      <c r="D3231" s="16" t="n">
        <v>0.00149147973402167</v>
      </c>
      <c r="E3231" s="18" t="n">
        <v>0.000238676566284746</v>
      </c>
      <c r="F3231" s="16" t="n">
        <v>0.00141273003601977</v>
      </c>
      <c r="G3231" s="18" t="n">
        <v>0.000223811460791579</v>
      </c>
      <c r="H3231" s="16" t="n">
        <v>-3.41380382688498</v>
      </c>
      <c r="I3231" s="17" t="n">
        <v>172.084204347625</v>
      </c>
      <c r="J3231" s="18" t="n">
        <v>0.000798871254789476</v>
      </c>
      <c r="K3231" s="16" t="n">
        <v>0.00214583540930506</v>
      </c>
      <c r="L3231" s="16" t="n">
        <v>-0.347552751801108</v>
      </c>
      <c r="M3231" s="16" t="n">
        <v>0.619275825346113</v>
      </c>
      <c r="N3231" s="16" t="n">
        <v>0.134949888806417</v>
      </c>
      <c r="O3231" s="16" t="n">
        <v>0.0151219658811271</v>
      </c>
      <c r="P3231" s="34" t="b">
        <f aca="false">TRUE()</f>
        <v>1</v>
      </c>
      <c r="Q3231" s="18" t="n">
        <v>0.000413065699811158</v>
      </c>
    </row>
    <row r="3232" customFormat="false" ht="22.35" hidden="false" customHeight="false" outlineLevel="0" collapsed="false">
      <c r="A3232" s="6" t="s">
        <v>4835</v>
      </c>
      <c r="B3232" s="7" t="s">
        <v>1511</v>
      </c>
      <c r="C3232" s="17" t="n">
        <v>1554</v>
      </c>
      <c r="D3232" s="16" t="n">
        <v>0.00148101416617039</v>
      </c>
      <c r="E3232" s="18" t="n">
        <v>0.000237629809431785</v>
      </c>
      <c r="F3232" s="16" t="n">
        <v>0.00140255760241607</v>
      </c>
      <c r="G3232" s="18" t="n">
        <v>0.000223029156307367</v>
      </c>
      <c r="H3232" s="16" t="n">
        <v>-3.41561877488547</v>
      </c>
      <c r="I3232" s="17" t="n">
        <v>172.17297709418</v>
      </c>
      <c r="J3232" s="18" t="n">
        <v>0.000793818088277487</v>
      </c>
      <c r="K3232" s="16" t="n">
        <v>0.00213502596652727</v>
      </c>
      <c r="L3232" s="16" t="n">
        <v>-0.347531101083236</v>
      </c>
      <c r="M3232" s="16" t="n">
        <v>0.620366144327806</v>
      </c>
      <c r="N3232" s="16" t="n">
        <v>0.134949888806417</v>
      </c>
      <c r="O3232" s="16" t="n">
        <v>0.014991876530692</v>
      </c>
      <c r="P3232" s="34" t="b">
        <f aca="false">TRUE()</f>
        <v>1</v>
      </c>
      <c r="Q3232" s="18" t="n">
        <v>0.000278449266839399</v>
      </c>
    </row>
    <row r="3233" customFormat="false" ht="22.35" hidden="false" customHeight="false" outlineLevel="0" collapsed="false">
      <c r="A3233" s="6" t="s">
        <v>4836</v>
      </c>
      <c r="B3233" s="7" t="s">
        <v>1511</v>
      </c>
      <c r="C3233" s="17" t="n">
        <v>1555</v>
      </c>
      <c r="D3233" s="16" t="n">
        <v>0.00147020209690423</v>
      </c>
      <c r="E3233" s="18" t="n">
        <v>0.00023650333964871</v>
      </c>
      <c r="F3233" s="16" t="n">
        <v>0.00139212491622353</v>
      </c>
      <c r="G3233" s="18" t="n">
        <v>0.000222223436509154</v>
      </c>
      <c r="H3233" s="16" t="n">
        <v>-3.41470922525215</v>
      </c>
      <c r="I3233" s="17" t="n">
        <v>172.285708456761</v>
      </c>
      <c r="J3233" s="18" t="n">
        <v>0.000796192830243881</v>
      </c>
      <c r="K3233" s="16" t="n">
        <v>0.00214002606574618</v>
      </c>
      <c r="L3233" s="16" t="n">
        <v>-0.347177222692023</v>
      </c>
      <c r="M3233" s="16" t="n">
        <v>0.621418428926416</v>
      </c>
      <c r="N3233" s="16" t="n">
        <v>0.134949888806417</v>
      </c>
      <c r="O3233" s="16" t="n">
        <v>0.0148425251752162</v>
      </c>
      <c r="P3233" s="34" t="b">
        <f aca="false">TRUE()</f>
        <v>1</v>
      </c>
      <c r="Q3233" s="18" t="n">
        <v>0.000294188328631869</v>
      </c>
    </row>
    <row r="3234" customFormat="false" ht="22.35" hidden="false" customHeight="false" outlineLevel="0" collapsed="false">
      <c r="A3234" s="6" t="s">
        <v>4837</v>
      </c>
      <c r="B3234" s="7" t="s">
        <v>1511</v>
      </c>
      <c r="C3234" s="17" t="n">
        <v>1556</v>
      </c>
      <c r="D3234" s="16" t="n">
        <v>0.00145902254844618</v>
      </c>
      <c r="E3234" s="18" t="n">
        <v>0.000235276626330201</v>
      </c>
      <c r="F3234" s="16" t="n">
        <v>0.00138147244215405</v>
      </c>
      <c r="G3234" s="18" t="n">
        <v>0.000221347082665891</v>
      </c>
      <c r="H3234" s="16" t="n">
        <v>-3.4086982696935</v>
      </c>
      <c r="I3234" s="17" t="n">
        <v>172.410354590285</v>
      </c>
      <c r="J3234" s="18" t="n">
        <v>0.000812674690121646</v>
      </c>
      <c r="K3234" s="16" t="n">
        <v>0.00218150062354776</v>
      </c>
      <c r="L3234" s="16" t="n">
        <v>-0.34627858771007</v>
      </c>
      <c r="M3234" s="16" t="n">
        <v>0.622115725949592</v>
      </c>
      <c r="N3234" s="16" t="n">
        <v>0.134949888806417</v>
      </c>
      <c r="O3234" s="16" t="n">
        <v>0.0147053539974757</v>
      </c>
      <c r="P3234" s="34" t="b">
        <f aca="false">TRUE()</f>
        <v>1</v>
      </c>
      <c r="Q3234" s="18" t="n">
        <v>0.000367514444510091</v>
      </c>
    </row>
    <row r="3235" customFormat="false" ht="22.35" hidden="false" customHeight="false" outlineLevel="0" collapsed="false">
      <c r="A3235" s="6" t="s">
        <v>4838</v>
      </c>
      <c r="B3235" s="7" t="s">
        <v>1511</v>
      </c>
      <c r="C3235" s="17" t="n">
        <v>1557</v>
      </c>
      <c r="D3235" s="16" t="n">
        <v>0.00144744396902348</v>
      </c>
      <c r="E3235" s="18" t="n">
        <v>0.000233906066168516</v>
      </c>
      <c r="F3235" s="16" t="n">
        <v>0.00137057683780387</v>
      </c>
      <c r="G3235" s="18" t="n">
        <v>0.000220350279152352</v>
      </c>
      <c r="H3235" s="16" t="n">
        <v>-3.39779186108431</v>
      </c>
      <c r="I3235" s="17" t="n">
        <v>172.543339192946</v>
      </c>
      <c r="J3235" s="18" t="n">
        <v>0.0008434961056888</v>
      </c>
      <c r="K3235" s="16" t="n">
        <v>0.00224968434357874</v>
      </c>
      <c r="L3235" s="16" t="n">
        <v>-0.344865987529791</v>
      </c>
      <c r="M3235" s="16" t="n">
        <v>0.622470713525027</v>
      </c>
      <c r="N3235" s="16" t="n">
        <v>0.135431536537727</v>
      </c>
      <c r="O3235" s="16" t="n">
        <v>0.01461324789413</v>
      </c>
      <c r="P3235" s="34" t="b">
        <f aca="false">TRUE()</f>
        <v>1</v>
      </c>
      <c r="Q3235" s="18" t="n">
        <v>0.000582320217866333</v>
      </c>
    </row>
    <row r="3236" customFormat="false" ht="22.35" hidden="false" customHeight="false" outlineLevel="0" collapsed="false">
      <c r="A3236" s="6" t="s">
        <v>4839</v>
      </c>
      <c r="B3236" s="7" t="s">
        <v>1511</v>
      </c>
      <c r="C3236" s="17" t="n">
        <v>1558</v>
      </c>
      <c r="D3236" s="16" t="n">
        <v>0.00143572949633253</v>
      </c>
      <c r="E3236" s="18" t="n">
        <v>0.000232431078536827</v>
      </c>
      <c r="F3236" s="16" t="n">
        <v>0.00135958793176438</v>
      </c>
      <c r="G3236" s="18" t="n">
        <v>0.000219279898059458</v>
      </c>
      <c r="H3236" s="16" t="n">
        <v>-3.38632944154335</v>
      </c>
      <c r="I3236" s="17" t="n">
        <v>172.689533064938</v>
      </c>
      <c r="J3236" s="18" t="n">
        <v>0.000877061470126881</v>
      </c>
      <c r="K3236" s="16" t="n">
        <v>0.00232733700351494</v>
      </c>
      <c r="L3236" s="16" t="n">
        <v>-0.343370089449273</v>
      </c>
      <c r="M3236" s="16" t="n">
        <v>0.623117298037426</v>
      </c>
      <c r="N3236" s="16" t="n">
        <v>0.135431536537727</v>
      </c>
      <c r="O3236" s="16" t="n">
        <v>0.0145597232004758</v>
      </c>
      <c r="P3236" s="34" t="b">
        <f aca="false">TRUE()</f>
        <v>1</v>
      </c>
      <c r="Q3236" s="18" t="n">
        <v>0.000290079569492033</v>
      </c>
    </row>
    <row r="3237" customFormat="false" ht="22.35" hidden="false" customHeight="false" outlineLevel="0" collapsed="false">
      <c r="A3237" s="6" t="s">
        <v>4840</v>
      </c>
      <c r="B3237" s="7" t="s">
        <v>1511</v>
      </c>
      <c r="C3237" s="17" t="n">
        <v>1559</v>
      </c>
      <c r="D3237" s="16" t="n">
        <v>0.00142386491344913</v>
      </c>
      <c r="E3237" s="18" t="n">
        <v>0.000230797171042344</v>
      </c>
      <c r="F3237" s="16" t="n">
        <v>0.00134854671115528</v>
      </c>
      <c r="G3237" s="18" t="n">
        <v>0.000218095884170489</v>
      </c>
      <c r="H3237" s="16" t="n">
        <v>-3.3725833595672</v>
      </c>
      <c r="I3237" s="17" t="n">
        <v>172.854742263433</v>
      </c>
      <c r="J3237" s="18" t="n">
        <v>0.000918975822907236</v>
      </c>
      <c r="K3237" s="16" t="n">
        <v>0.00242913991405416</v>
      </c>
      <c r="L3237" s="16" t="n">
        <v>-0.341603641139228</v>
      </c>
      <c r="M3237" s="16" t="n">
        <v>0.623003194888179</v>
      </c>
      <c r="N3237" s="16" t="n">
        <v>0.135845429276856</v>
      </c>
      <c r="O3237" s="16" t="n">
        <v>0.0145620854502423</v>
      </c>
      <c r="P3237" s="34" t="b">
        <f aca="false">TRUE()</f>
        <v>1</v>
      </c>
      <c r="Q3237" s="18" t="n">
        <v>0.00033797624711311</v>
      </c>
    </row>
    <row r="3238" customFormat="false" ht="22.35" hidden="false" customHeight="false" outlineLevel="0" collapsed="false">
      <c r="A3238" s="6" t="s">
        <v>4841</v>
      </c>
      <c r="B3238" s="7" t="s">
        <v>1511</v>
      </c>
      <c r="C3238" s="17" t="n">
        <v>1560</v>
      </c>
      <c r="D3238" s="16" t="n">
        <v>0.00141196281072585</v>
      </c>
      <c r="E3238" s="18" t="n">
        <v>0.000229087647741763</v>
      </c>
      <c r="F3238" s="16" t="n">
        <v>0.00133747213449067</v>
      </c>
      <c r="G3238" s="18" t="n">
        <v>0.000216831606712581</v>
      </c>
      <c r="H3238" s="16" t="n">
        <v>-3.35958845994474</v>
      </c>
      <c r="I3238" s="17" t="n">
        <v>173.018575326359</v>
      </c>
      <c r="J3238" s="18" t="n">
        <v>0.00096031035795601</v>
      </c>
      <c r="K3238" s="16" t="n">
        <v>0.00252713252093687</v>
      </c>
      <c r="L3238" s="16" t="n">
        <v>-0.339920991082889</v>
      </c>
      <c r="M3238" s="16" t="n">
        <v>0.623446929357473</v>
      </c>
      <c r="N3238" s="16" t="n">
        <v>0.135920024206679</v>
      </c>
      <c r="O3238" s="16" t="n">
        <v>0.0145677101258924</v>
      </c>
      <c r="P3238" s="34" t="b">
        <f aca="false">TRUE()</f>
        <v>1</v>
      </c>
      <c r="Q3238" s="18" t="n">
        <v>0.000290828261265934</v>
      </c>
    </row>
    <row r="3239" customFormat="false" ht="22.35" hidden="false" customHeight="false" outlineLevel="0" collapsed="false">
      <c r="A3239" s="6" t="s">
        <v>4842</v>
      </c>
      <c r="B3239" s="7" t="s">
        <v>1511</v>
      </c>
      <c r="C3239" s="17" t="n">
        <v>1561</v>
      </c>
      <c r="D3239" s="16" t="n">
        <v>0.00139993020331183</v>
      </c>
      <c r="E3239" s="18" t="n">
        <v>0.000227351134610177</v>
      </c>
      <c r="F3239" s="16" t="n">
        <v>0.00132623755728785</v>
      </c>
      <c r="G3239" s="18" t="n">
        <v>0.000215517969491407</v>
      </c>
      <c r="H3239" s="16" t="n">
        <v>-3.3481975105685</v>
      </c>
      <c r="I3239" s="17" t="n">
        <v>173.173985302157</v>
      </c>
      <c r="J3239" s="18" t="n">
        <v>0.000997955370269712</v>
      </c>
      <c r="K3239" s="16" t="n">
        <v>0.00261459266832027</v>
      </c>
      <c r="L3239" s="16" t="n">
        <v>-0.338423579114574</v>
      </c>
      <c r="M3239" s="16" t="n">
        <v>0.623941376337543</v>
      </c>
      <c r="N3239" s="16" t="n">
        <v>0.137242379324342</v>
      </c>
      <c r="O3239" s="16" t="n">
        <v>0.0145595354462406</v>
      </c>
      <c r="P3239" s="34" t="b">
        <f aca="false">TRUE()</f>
        <v>1</v>
      </c>
      <c r="Q3239" s="18" t="n">
        <v>0.000339420364915385</v>
      </c>
    </row>
    <row r="3240" customFormat="false" ht="22.35" hidden="false" customHeight="false" outlineLevel="0" collapsed="false">
      <c r="A3240" s="6" t="s">
        <v>4843</v>
      </c>
      <c r="B3240" s="7" t="s">
        <v>1511</v>
      </c>
      <c r="C3240" s="17" t="n">
        <v>1562</v>
      </c>
      <c r="D3240" s="16" t="n">
        <v>0.00138779718918743</v>
      </c>
      <c r="E3240" s="18" t="n">
        <v>0.00022566473021605</v>
      </c>
      <c r="F3240" s="16" t="n">
        <v>0.00131496941634163</v>
      </c>
      <c r="G3240" s="18" t="n">
        <v>0.000214218202945665</v>
      </c>
      <c r="H3240" s="16" t="n">
        <v>-3.3329162990363</v>
      </c>
      <c r="I3240" s="17" t="n">
        <v>173.316040294577</v>
      </c>
      <c r="J3240" s="16" t="n">
        <v>0.00105070763676158</v>
      </c>
      <c r="K3240" s="16" t="n">
        <v>0.00273896777170888</v>
      </c>
      <c r="L3240" s="16" t="n">
        <v>-0.33656648047134</v>
      </c>
      <c r="M3240" s="16" t="n">
        <v>0.623675135655966</v>
      </c>
      <c r="N3240" s="16" t="n">
        <v>0.138153184430378</v>
      </c>
      <c r="O3240" s="16" t="n">
        <v>0.0145209238300439</v>
      </c>
      <c r="P3240" s="34" t="b">
        <f aca="false">TRUE()</f>
        <v>1</v>
      </c>
      <c r="Q3240" s="18" t="n">
        <v>0.000660413935304211</v>
      </c>
    </row>
    <row r="3241" customFormat="false" ht="22.35" hidden="false" customHeight="false" outlineLevel="0" collapsed="false">
      <c r="A3241" s="6" t="s">
        <v>4844</v>
      </c>
      <c r="B3241" s="7" t="s">
        <v>1511</v>
      </c>
      <c r="C3241" s="17" t="n">
        <v>1563</v>
      </c>
      <c r="D3241" s="16" t="n">
        <v>0.00137575356006702</v>
      </c>
      <c r="E3241" s="18" t="n">
        <v>0.000224066413499518</v>
      </c>
      <c r="F3241" s="16" t="n">
        <v>0.00130380393358231</v>
      </c>
      <c r="G3241" s="18" t="n">
        <v>0.000212947906875115</v>
      </c>
      <c r="H3241" s="16" t="n">
        <v>-3.31562497513594</v>
      </c>
      <c r="I3241" s="17" t="n">
        <v>173.434434551897</v>
      </c>
      <c r="J3241" s="16" t="n">
        <v>0.00111358973076714</v>
      </c>
      <c r="K3241" s="16" t="n">
        <v>0.00288476740492112</v>
      </c>
      <c r="L3241" s="16" t="n">
        <v>-0.334562156598558</v>
      </c>
      <c r="M3241" s="16" t="n">
        <v>0.623535676251331</v>
      </c>
      <c r="N3241" s="16" t="n">
        <v>0.140073903057944</v>
      </c>
      <c r="O3241" s="16" t="n">
        <v>0.014411368740554</v>
      </c>
      <c r="P3241" s="34" t="b">
        <f aca="false">TRUE()</f>
        <v>1</v>
      </c>
      <c r="Q3241" s="18" t="n">
        <v>0.000333498488960926</v>
      </c>
    </row>
    <row r="3242" customFormat="false" ht="22.35" hidden="false" customHeight="false" outlineLevel="0" collapsed="false">
      <c r="A3242" s="6" t="s">
        <v>4845</v>
      </c>
      <c r="B3242" s="7" t="s">
        <v>1511</v>
      </c>
      <c r="C3242" s="17" t="n">
        <v>1564</v>
      </c>
      <c r="D3242" s="16" t="n">
        <v>0.00136383789255653</v>
      </c>
      <c r="E3242" s="18" t="n">
        <v>0.000222569572812707</v>
      </c>
      <c r="F3242" s="16" t="n">
        <v>0.00129279336245483</v>
      </c>
      <c r="G3242" s="18" t="n">
        <v>0.00021173338797757</v>
      </c>
      <c r="H3242" s="16" t="n">
        <v>-3.2954349501178</v>
      </c>
      <c r="I3242" s="17" t="n">
        <v>173.534975906561</v>
      </c>
      <c r="J3242" s="16" t="n">
        <v>0.0011915034419031</v>
      </c>
      <c r="K3242" s="16" t="n">
        <v>0.00307700017666325</v>
      </c>
      <c r="L3242" s="16" t="n">
        <v>-0.33230760712084</v>
      </c>
      <c r="M3242" s="16" t="n">
        <v>0.623637101272884</v>
      </c>
      <c r="N3242" s="16" t="n">
        <v>0.141907056956038</v>
      </c>
      <c r="O3242" s="16" t="n">
        <v>0.0142300734913457</v>
      </c>
      <c r="P3242" s="34" t="b">
        <f aca="false">TRUE()</f>
        <v>1</v>
      </c>
      <c r="Q3242" s="18" t="n">
        <v>0.000301619088046021</v>
      </c>
    </row>
    <row r="3243" customFormat="false" ht="22.35" hidden="false" customHeight="false" outlineLevel="0" collapsed="false">
      <c r="A3243" s="6" t="s">
        <v>4846</v>
      </c>
      <c r="B3243" s="7" t="s">
        <v>1511</v>
      </c>
      <c r="C3243" s="17" t="n">
        <v>1565</v>
      </c>
      <c r="D3243" s="16" t="n">
        <v>0.00135183990542254</v>
      </c>
      <c r="E3243" s="18" t="n">
        <v>0.000221170006581356</v>
      </c>
      <c r="F3243" s="16" t="n">
        <v>0.0012817973702875</v>
      </c>
      <c r="G3243" s="18" t="n">
        <v>0.000210572333151572</v>
      </c>
      <c r="H3243" s="16" t="n">
        <v>-3.26910833267715</v>
      </c>
      <c r="I3243" s="17" t="n">
        <v>173.617918830288</v>
      </c>
      <c r="J3243" s="16" t="n">
        <v>0.00130081025212395</v>
      </c>
      <c r="K3243" s="16" t="n">
        <v>0.0033385049760757</v>
      </c>
      <c r="L3243" s="16" t="n">
        <v>-0.329475490760655</v>
      </c>
      <c r="M3243" s="16" t="n">
        <v>0.623535676251331</v>
      </c>
      <c r="N3243" s="16" t="n">
        <v>0.143071639932944</v>
      </c>
      <c r="O3243" s="16" t="n">
        <v>0.0140081336131919</v>
      </c>
      <c r="P3243" s="34" t="b">
        <f aca="false">TRUE()</f>
        <v>1</v>
      </c>
      <c r="Q3243" s="18" t="n">
        <v>0.000253722613949235</v>
      </c>
    </row>
    <row r="3244" customFormat="false" ht="22.35" hidden="false" customHeight="false" outlineLevel="0" collapsed="false">
      <c r="A3244" s="6" t="s">
        <v>4847</v>
      </c>
      <c r="B3244" s="7" t="s">
        <v>1511</v>
      </c>
      <c r="C3244" s="17" t="n">
        <v>1566</v>
      </c>
      <c r="D3244" s="16" t="n">
        <v>0.00133980741584934</v>
      </c>
      <c r="E3244" s="18" t="n">
        <v>0.000219843899085328</v>
      </c>
      <c r="F3244" s="16" t="n">
        <v>0.00127078881482942</v>
      </c>
      <c r="G3244" s="18" t="n">
        <v>0.000209443521166051</v>
      </c>
      <c r="H3244" s="16" t="n">
        <v>-3.24042959482968</v>
      </c>
      <c r="I3244" s="17" t="n">
        <v>173.683483584579</v>
      </c>
      <c r="J3244" s="16" t="n">
        <v>0.00143050517022715</v>
      </c>
      <c r="K3244" s="16" t="n">
        <v>0.00364879929713748</v>
      </c>
      <c r="L3244" s="16" t="n">
        <v>-0.326446419234656</v>
      </c>
      <c r="M3244" s="16" t="n">
        <v>0.623180688675896</v>
      </c>
      <c r="N3244" s="16" t="n">
        <v>0.145402660865259</v>
      </c>
      <c r="O3244" s="16" t="n">
        <v>0.0137481992343062</v>
      </c>
      <c r="P3244" s="34" t="b">
        <f aca="false">TRUE()</f>
        <v>1</v>
      </c>
      <c r="Q3244" s="18" t="n">
        <v>0.000245585868974129</v>
      </c>
    </row>
    <row r="3245" customFormat="false" ht="22.35" hidden="false" customHeight="false" outlineLevel="0" collapsed="false">
      <c r="A3245" s="6" t="s">
        <v>4848</v>
      </c>
      <c r="B3245" s="7" t="s">
        <v>1511</v>
      </c>
      <c r="C3245" s="17" t="n">
        <v>1567</v>
      </c>
      <c r="D3245" s="16" t="n">
        <v>0.0013278373548768</v>
      </c>
      <c r="E3245" s="18" t="n">
        <v>0.000218583957245811</v>
      </c>
      <c r="F3245" s="16" t="n">
        <v>0.00125978544689334</v>
      </c>
      <c r="G3245" s="18" t="n">
        <v>0.000208368051451824</v>
      </c>
      <c r="H3245" s="16" t="n">
        <v>-3.21316216666206</v>
      </c>
      <c r="I3245" s="17" t="n">
        <v>173.74509009524</v>
      </c>
      <c r="J3245" s="16" t="n">
        <v>0.00156488208676489</v>
      </c>
      <c r="K3245" s="16" t="n">
        <v>0.00397932638484943</v>
      </c>
      <c r="L3245" s="16" t="n">
        <v>-0.32357044635953</v>
      </c>
      <c r="M3245" s="16" t="n">
        <v>0.623535676251331</v>
      </c>
      <c r="N3245" s="16" t="n">
        <v>0.147811417012331</v>
      </c>
      <c r="O3245" s="16" t="n">
        <v>0.0134463439451922</v>
      </c>
      <c r="P3245" s="34" t="b">
        <f aca="false">TRUE()</f>
        <v>1</v>
      </c>
      <c r="Q3245" s="18" t="n">
        <v>0.000498761237876294</v>
      </c>
    </row>
    <row r="3246" customFormat="false" ht="22.35" hidden="false" customHeight="false" outlineLevel="0" collapsed="false">
      <c r="A3246" s="6" t="s">
        <v>4849</v>
      </c>
      <c r="B3246" s="7" t="s">
        <v>1511</v>
      </c>
      <c r="C3246" s="17" t="n">
        <v>1568</v>
      </c>
      <c r="D3246" s="16" t="n">
        <v>0.00131581955105685</v>
      </c>
      <c r="E3246" s="18" t="n">
        <v>0.000217417150577084</v>
      </c>
      <c r="F3246" s="16" t="n">
        <v>0.00124871285682352</v>
      </c>
      <c r="G3246" s="18" t="n">
        <v>0.000207366167588531</v>
      </c>
      <c r="H3246" s="16" t="n">
        <v>-3.18527472229365</v>
      </c>
      <c r="I3246" s="17" t="n">
        <v>173.799882977643</v>
      </c>
      <c r="J3246" s="16" t="n">
        <v>0.00171438610349316</v>
      </c>
      <c r="K3246" s="16" t="n">
        <v>0.00432504700881253</v>
      </c>
      <c r="L3246" s="16" t="n">
        <v>-0.320648575060728</v>
      </c>
      <c r="M3246" s="16" t="n">
        <v>0.623510319995943</v>
      </c>
      <c r="N3246" s="16" t="n">
        <v>0.1510049806893</v>
      </c>
      <c r="O3246" s="16" t="n">
        <v>0.0131368770695924</v>
      </c>
      <c r="P3246" s="34" t="b">
        <f aca="false">TRUE()</f>
        <v>1</v>
      </c>
      <c r="Q3246" s="18" t="n">
        <v>0.000483179828967664</v>
      </c>
    </row>
    <row r="3247" customFormat="false" ht="22.35" hidden="false" customHeight="false" outlineLevel="0" collapsed="false">
      <c r="A3247" s="6" t="s">
        <v>4850</v>
      </c>
      <c r="B3247" s="7" t="s">
        <v>1511</v>
      </c>
      <c r="C3247" s="17" t="n">
        <v>1569</v>
      </c>
      <c r="D3247" s="16" t="n">
        <v>0.00130364655848544</v>
      </c>
      <c r="E3247" s="18" t="n">
        <v>0.000216329478366352</v>
      </c>
      <c r="F3247" s="16" t="n">
        <v>0.00123755135481999</v>
      </c>
      <c r="G3247" s="18" t="n">
        <v>0.000206433602140961</v>
      </c>
      <c r="H3247" s="16" t="n">
        <v>-3.15278923187558</v>
      </c>
      <c r="I3247" s="17" t="n">
        <v>173.852207196756</v>
      </c>
      <c r="J3247" s="16" t="n">
        <v>0.00190522991124875</v>
      </c>
      <c r="K3247" s="16" t="n">
        <v>0.00478903944983786</v>
      </c>
      <c r="L3247" s="16" t="n">
        <v>-0.317271209917372</v>
      </c>
      <c r="M3247" s="16" t="n">
        <v>0.622749632334297</v>
      </c>
      <c r="N3247" s="16" t="n">
        <v>0.152169998772675</v>
      </c>
      <c r="O3247" s="16" t="n">
        <v>0.0127824232290331</v>
      </c>
      <c r="P3247" s="34" t="b">
        <f aca="false">TRUE()</f>
        <v>1</v>
      </c>
      <c r="Q3247" s="18" t="n">
        <v>0.000318155452077782</v>
      </c>
    </row>
    <row r="3248" customFormat="false" ht="22.35" hidden="false" customHeight="false" outlineLevel="0" collapsed="false">
      <c r="A3248" s="6" t="s">
        <v>4851</v>
      </c>
      <c r="B3248" s="7" t="s">
        <v>1511</v>
      </c>
      <c r="C3248" s="17" t="n">
        <v>1570</v>
      </c>
      <c r="D3248" s="16" t="n">
        <v>0.00129136886667242</v>
      </c>
      <c r="E3248" s="18" t="n">
        <v>0.000215310892323379</v>
      </c>
      <c r="F3248" s="16" t="n">
        <v>0.0012262802612709</v>
      </c>
      <c r="G3248" s="18" t="n">
        <v>0.000205578696859266</v>
      </c>
      <c r="H3248" s="16" t="n">
        <v>-3.11918633458562</v>
      </c>
      <c r="I3248" s="17" t="n">
        <v>173.910965625029</v>
      </c>
      <c r="J3248" s="16" t="n">
        <v>0.00212319599331176</v>
      </c>
      <c r="K3248" s="16" t="n">
        <v>0.0053079899832794</v>
      </c>
      <c r="L3248" s="16" t="n">
        <v>-0.31377078425278</v>
      </c>
      <c r="M3248" s="16" t="n">
        <v>0.622166438460368</v>
      </c>
      <c r="N3248" s="16" t="n">
        <v>0.153864827443926</v>
      </c>
      <c r="O3248" s="16" t="n">
        <v>0.012358585663216</v>
      </c>
      <c r="P3248" s="34" t="b">
        <f aca="false">TRUE()</f>
        <v>1</v>
      </c>
      <c r="Q3248" s="18" t="n">
        <v>0.000201408940752281</v>
      </c>
    </row>
    <row r="3249" customFormat="false" ht="22.35" hidden="false" customHeight="false" outlineLevel="0" collapsed="false">
      <c r="A3249" s="6" t="s">
        <v>4852</v>
      </c>
      <c r="B3249" s="7" t="s">
        <v>1511</v>
      </c>
      <c r="C3249" s="17" t="n">
        <v>1571</v>
      </c>
      <c r="D3249" s="16" t="n">
        <v>0.00127901871500652</v>
      </c>
      <c r="E3249" s="18" t="n">
        <v>0.000214299235056389</v>
      </c>
      <c r="F3249" s="16" t="n">
        <v>0.00121496539862128</v>
      </c>
      <c r="G3249" s="18" t="n">
        <v>0.000204750405992365</v>
      </c>
      <c r="H3249" s="16" t="n">
        <v>-3.08374208903342</v>
      </c>
      <c r="I3249" s="17" t="n">
        <v>173.980415199574</v>
      </c>
      <c r="J3249" s="16" t="n">
        <v>0.00237792407654192</v>
      </c>
      <c r="K3249" s="16" t="n">
        <v>0.00591275309625463</v>
      </c>
      <c r="L3249" s="16" t="n">
        <v>-0.310066615013496</v>
      </c>
      <c r="M3249" s="16" t="n">
        <v>0.620974694457123</v>
      </c>
      <c r="N3249" s="16" t="n">
        <v>0.155946456604239</v>
      </c>
      <c r="O3249" s="16" t="n">
        <v>0.0119445159534473</v>
      </c>
      <c r="P3249" s="34" t="b">
        <f aca="false">TRUE()</f>
        <v>1</v>
      </c>
      <c r="Q3249" s="18" t="n">
        <v>0.000316088019204389</v>
      </c>
    </row>
    <row r="3250" customFormat="false" ht="22.35" hidden="false" customHeight="false" outlineLevel="0" collapsed="false">
      <c r="A3250" s="6" t="s">
        <v>4853</v>
      </c>
      <c r="B3250" s="7" t="s">
        <v>1511</v>
      </c>
      <c r="C3250" s="17" t="n">
        <v>1572</v>
      </c>
      <c r="D3250" s="16" t="n">
        <v>0.00126667735494125</v>
      </c>
      <c r="E3250" s="18" t="n">
        <v>0.000213295968493615</v>
      </c>
      <c r="F3250" s="16" t="n">
        <v>0.00120373056170232</v>
      </c>
      <c r="G3250" s="18" t="n">
        <v>0.000203920812048425</v>
      </c>
      <c r="H3250" s="16" t="n">
        <v>-3.04442543721639</v>
      </c>
      <c r="I3250" s="17" t="n">
        <v>174.04584647836</v>
      </c>
      <c r="J3250" s="16" t="n">
        <v>0.00269334858575732</v>
      </c>
      <c r="K3250" s="16" t="n">
        <v>0.00663740892570836</v>
      </c>
      <c r="L3250" s="16" t="n">
        <v>-0.305984600300186</v>
      </c>
      <c r="M3250" s="16" t="n">
        <v>0.620290075561641</v>
      </c>
      <c r="N3250" s="16" t="n">
        <v>0.157805087824012</v>
      </c>
      <c r="O3250" s="16" t="n">
        <v>0.011507827708722</v>
      </c>
      <c r="P3250" s="34" t="b">
        <f aca="false">TRUE()</f>
        <v>1</v>
      </c>
      <c r="Q3250" s="18" t="n">
        <v>0.000225519334351767</v>
      </c>
    </row>
    <row r="3251" customFormat="false" ht="22.35" hidden="false" customHeight="false" outlineLevel="0" collapsed="false">
      <c r="A3251" s="6" t="s">
        <v>4854</v>
      </c>
      <c r="B3251" s="7" t="s">
        <v>1511</v>
      </c>
      <c r="C3251" s="17" t="n">
        <v>1573</v>
      </c>
      <c r="D3251" s="16" t="n">
        <v>0.00125431702884021</v>
      </c>
      <c r="E3251" s="18" t="n">
        <v>0.000212293975704587</v>
      </c>
      <c r="F3251" s="16" t="n">
        <v>0.00119249087374467</v>
      </c>
      <c r="G3251" s="18" t="n">
        <v>0.00020305722709817</v>
      </c>
      <c r="H3251" s="16" t="n">
        <v>-3.00412200330537</v>
      </c>
      <c r="I3251" s="17" t="n">
        <v>174.093979746253</v>
      </c>
      <c r="J3251" s="16" t="n">
        <v>0.00305640083606135</v>
      </c>
      <c r="K3251" s="16" t="n">
        <v>0.00746121380567918</v>
      </c>
      <c r="L3251" s="16" t="n">
        <v>-0.301840511309554</v>
      </c>
      <c r="M3251" s="16" t="n">
        <v>0.619630812921548</v>
      </c>
      <c r="N3251" s="16" t="n">
        <v>0.16122240641926</v>
      </c>
      <c r="O3251" s="16" t="n">
        <v>0.0110773520714296</v>
      </c>
      <c r="P3251" s="34" t="b">
        <f aca="false">TRUE()</f>
        <v>1</v>
      </c>
      <c r="Q3251" s="18" t="n">
        <v>0.000209071273233148</v>
      </c>
    </row>
    <row r="3252" customFormat="false" ht="22.35" hidden="false" customHeight="false" outlineLevel="0" collapsed="false">
      <c r="A3252" s="6" t="s">
        <v>4855</v>
      </c>
      <c r="B3252" s="7" t="s">
        <v>1511</v>
      </c>
      <c r="C3252" s="17" t="n">
        <v>1574</v>
      </c>
      <c r="D3252" s="16" t="n">
        <v>0.00124182966020314</v>
      </c>
      <c r="E3252" s="18" t="n">
        <v>0.000211154060806646</v>
      </c>
      <c r="F3252" s="16" t="n">
        <v>0.00118117750036104</v>
      </c>
      <c r="G3252" s="18" t="n">
        <v>0.000202100839070886</v>
      </c>
      <c r="H3252" s="16" t="n">
        <v>-2.96268197260944</v>
      </c>
      <c r="I3252" s="17" t="n">
        <v>174.162707614352</v>
      </c>
      <c r="J3252" s="16" t="n">
        <v>0.00347614116000536</v>
      </c>
      <c r="K3252" s="16" t="n">
        <v>0.00837259768660607</v>
      </c>
      <c r="L3252" s="16" t="n">
        <v>-0.297545586620997</v>
      </c>
      <c r="M3252" s="16" t="n">
        <v>0.618857447132208</v>
      </c>
      <c r="N3252" s="16" t="n">
        <v>0.165347962964944</v>
      </c>
      <c r="O3252" s="16" t="n">
        <v>0.0107189259179012</v>
      </c>
      <c r="P3252" s="34" t="b">
        <f aca="false">TRUE()</f>
        <v>1</v>
      </c>
      <c r="Q3252" s="18" t="n">
        <v>0.000480919970560845</v>
      </c>
    </row>
    <row r="3253" customFormat="false" ht="22.35" hidden="false" customHeight="false" outlineLevel="0" collapsed="false">
      <c r="A3253" s="6" t="s">
        <v>4856</v>
      </c>
      <c r="B3253" s="7" t="s">
        <v>1511</v>
      </c>
      <c r="C3253" s="17" t="n">
        <v>1575</v>
      </c>
      <c r="D3253" s="16" t="n">
        <v>0.00122930574359614</v>
      </c>
      <c r="E3253" s="18" t="n">
        <v>0.000209965344951175</v>
      </c>
      <c r="F3253" s="16" t="n">
        <v>0.00116984924094862</v>
      </c>
      <c r="G3253" s="18" t="n">
        <v>0.000201117300079176</v>
      </c>
      <c r="H3253" s="16" t="n">
        <v>-2.92037112300411</v>
      </c>
      <c r="I3253" s="17" t="n">
        <v>174.242358002178</v>
      </c>
      <c r="J3253" s="16" t="n">
        <v>0.00395872307821331</v>
      </c>
      <c r="K3253" s="16" t="n">
        <v>0.00943635885961242</v>
      </c>
      <c r="L3253" s="16" t="n">
        <v>-0.293146657594537</v>
      </c>
      <c r="M3253" s="16" t="n">
        <v>0.617500887468939</v>
      </c>
      <c r="N3253" s="16" t="n">
        <v>0.169670442337303</v>
      </c>
      <c r="O3253" s="16" t="n">
        <v>0.0104247710525915</v>
      </c>
      <c r="P3253" s="34" t="b">
        <f aca="false">TRUE()</f>
        <v>1</v>
      </c>
      <c r="Q3253" s="18" t="n">
        <v>0.000237173367979309</v>
      </c>
    </row>
    <row r="3254" customFormat="false" ht="22.35" hidden="false" customHeight="false" outlineLevel="0" collapsed="false">
      <c r="A3254" s="6" t="s">
        <v>4857</v>
      </c>
      <c r="B3254" s="7" t="s">
        <v>1511</v>
      </c>
      <c r="C3254" s="17" t="n">
        <v>1576</v>
      </c>
      <c r="D3254" s="16" t="n">
        <v>0.0012168770465918</v>
      </c>
      <c r="E3254" s="18" t="n">
        <v>0.000208739273475186</v>
      </c>
      <c r="F3254" s="16" t="n">
        <v>0.00115851127563323</v>
      </c>
      <c r="G3254" s="18" t="n">
        <v>0.000200087111604769</v>
      </c>
      <c r="H3254" s="16" t="n">
        <v>-2.88331121921642</v>
      </c>
      <c r="I3254" s="17" t="n">
        <v>174.317349323289</v>
      </c>
      <c r="J3254" s="16" t="n">
        <v>0.00443102966997739</v>
      </c>
      <c r="K3254" s="16" t="n">
        <v>0.010489887695611</v>
      </c>
      <c r="L3254" s="16" t="n">
        <v>-0.289287813186215</v>
      </c>
      <c r="M3254" s="16" t="n">
        <v>0.616790912318069</v>
      </c>
      <c r="N3254" s="16" t="n">
        <v>0.169670442337303</v>
      </c>
      <c r="O3254" s="16" t="n">
        <v>0.010189709778253</v>
      </c>
      <c r="P3254" s="34" t="b">
        <f aca="false">TRUE()</f>
        <v>1</v>
      </c>
      <c r="Q3254" s="18" t="n">
        <v>0.000117479441144496</v>
      </c>
    </row>
    <row r="3255" customFormat="false" ht="22.35" hidden="false" customHeight="false" outlineLevel="0" collapsed="false">
      <c r="A3255" s="6" t="s">
        <v>4858</v>
      </c>
      <c r="B3255" s="7" t="s">
        <v>1511</v>
      </c>
      <c r="C3255" s="17" t="n">
        <v>1577</v>
      </c>
      <c r="D3255" s="16" t="n">
        <v>0.00120441873817563</v>
      </c>
      <c r="E3255" s="18" t="n">
        <v>0.000207402569974874</v>
      </c>
      <c r="F3255" s="16" t="n">
        <v>0.00114706548696747</v>
      </c>
      <c r="G3255" s="18" t="n">
        <v>0.000198987769422541</v>
      </c>
      <c r="H3255" s="16" t="n">
        <v>-2.85114506632347</v>
      </c>
      <c r="I3255" s="17" t="n">
        <v>174.412666913819</v>
      </c>
      <c r="J3255" s="16" t="n">
        <v>0.00488205474162278</v>
      </c>
      <c r="K3255" s="16" t="n">
        <v>0.0114855596245661</v>
      </c>
      <c r="L3255" s="16" t="n">
        <v>-0.285886503846051</v>
      </c>
      <c r="M3255" s="16" t="n">
        <v>0.616004868401035</v>
      </c>
      <c r="N3255" s="16" t="n">
        <v>0.172345841344079</v>
      </c>
      <c r="O3255" s="16" t="n">
        <v>0.0100332394937153</v>
      </c>
      <c r="P3255" s="34" t="b">
        <f aca="false">TRUE()</f>
        <v>1</v>
      </c>
      <c r="Q3255" s="18" t="n">
        <v>0.00017619677241526</v>
      </c>
    </row>
    <row r="3256" customFormat="false" ht="22.35" hidden="false" customHeight="false" outlineLevel="0" collapsed="false">
      <c r="A3256" s="6" t="s">
        <v>4859</v>
      </c>
      <c r="B3256" s="7" t="s">
        <v>1511</v>
      </c>
      <c r="C3256" s="17" t="n">
        <v>1578</v>
      </c>
      <c r="D3256" s="16" t="n">
        <v>0.00119196539047767</v>
      </c>
      <c r="E3256" s="18" t="n">
        <v>0.000206010072507783</v>
      </c>
      <c r="F3256" s="16" t="n">
        <v>0.00113552112042135</v>
      </c>
      <c r="G3256" s="18" t="n">
        <v>0.000197807642658786</v>
      </c>
      <c r="H3256" s="16" t="n">
        <v>-2.82457597269511</v>
      </c>
      <c r="I3256" s="17" t="n">
        <v>174.494956280253</v>
      </c>
      <c r="J3256" s="16" t="n">
        <v>0.00528577205373392</v>
      </c>
      <c r="K3256" s="16" t="n">
        <v>0.0123582839566173</v>
      </c>
      <c r="L3256" s="16" t="n">
        <v>-0.283073919530703</v>
      </c>
      <c r="M3256" s="16" t="n">
        <v>0.615269536994777</v>
      </c>
      <c r="N3256" s="16" t="n">
        <v>0.17290409989414</v>
      </c>
      <c r="O3256" s="16" t="n">
        <v>0.00991545968623234</v>
      </c>
      <c r="P3256" s="34" t="b">
        <f aca="false">TRUE()</f>
        <v>1</v>
      </c>
      <c r="Q3256" s="18" t="n">
        <v>0.000131253894770861</v>
      </c>
    </row>
    <row r="3257" customFormat="false" ht="22.35" hidden="false" customHeight="false" outlineLevel="0" collapsed="false">
      <c r="A3257" s="6" t="s">
        <v>4860</v>
      </c>
      <c r="B3257" s="7" t="s">
        <v>1511</v>
      </c>
      <c r="C3257" s="17" t="n">
        <v>1579</v>
      </c>
      <c r="D3257" s="16" t="n">
        <v>0.00117967832757442</v>
      </c>
      <c r="E3257" s="18" t="n">
        <v>0.000204610317183016</v>
      </c>
      <c r="F3257" s="16" t="n">
        <v>0.00112402712146634</v>
      </c>
      <c r="G3257" s="18" t="n">
        <v>0.000196558135424302</v>
      </c>
      <c r="H3257" s="16" t="n">
        <v>-2.80373006426281</v>
      </c>
      <c r="I3257" s="17" t="n">
        <v>174.545232393385</v>
      </c>
      <c r="J3257" s="16" t="n">
        <v>0.00562362510883638</v>
      </c>
      <c r="K3257" s="16" t="n">
        <v>0.0131038990464183</v>
      </c>
      <c r="L3257" s="16" t="n">
        <v>-0.280894892667939</v>
      </c>
      <c r="M3257" s="16" t="n">
        <v>0.614851158780871</v>
      </c>
      <c r="N3257" s="16" t="n">
        <v>0.17290409989414</v>
      </c>
      <c r="O3257" s="16" t="n">
        <v>0.00982798693100266</v>
      </c>
      <c r="P3257" s="34" t="b">
        <f aca="false">TRUE()</f>
        <v>1</v>
      </c>
      <c r="Q3257" s="18" t="n">
        <v>0.000273680542767948</v>
      </c>
    </row>
    <row r="3258" customFormat="false" ht="22.35" hidden="false" customHeight="false" outlineLevel="0" collapsed="false">
      <c r="A3258" s="6" t="s">
        <v>4861</v>
      </c>
      <c r="B3258" s="7" t="s">
        <v>1511</v>
      </c>
      <c r="C3258" s="17" t="n">
        <v>1580</v>
      </c>
      <c r="D3258" s="16" t="n">
        <v>0.00116753592462031</v>
      </c>
      <c r="E3258" s="18" t="n">
        <v>0.000203205378866064</v>
      </c>
      <c r="F3258" s="16" t="n">
        <v>0.00111265077129359</v>
      </c>
      <c r="G3258" s="18" t="n">
        <v>0.000195259391011137</v>
      </c>
      <c r="H3258" s="16" t="n">
        <v>-2.78414010318623</v>
      </c>
      <c r="I3258" s="17" t="n">
        <v>174.572509236995</v>
      </c>
      <c r="J3258" s="16" t="n">
        <v>0.0059589883732066</v>
      </c>
      <c r="K3258" s="16" t="n">
        <v>0.0138387250972621</v>
      </c>
      <c r="L3258" s="16" t="n">
        <v>-0.278883873543652</v>
      </c>
      <c r="M3258" s="16" t="n">
        <v>0.614546883716213</v>
      </c>
      <c r="N3258" s="16" t="n">
        <v>0.17290409989414</v>
      </c>
      <c r="O3258" s="16" t="n">
        <v>0.00978787126427421</v>
      </c>
      <c r="P3258" s="34" t="b">
        <f aca="false">TRUE()</f>
        <v>1</v>
      </c>
      <c r="Q3258" s="18" t="n">
        <v>0.00018365811517072</v>
      </c>
    </row>
    <row r="3259" customFormat="false" ht="22.35" hidden="false" customHeight="false" outlineLevel="0" collapsed="false">
      <c r="A3259" s="6" t="s">
        <v>4862</v>
      </c>
      <c r="B3259" s="7" t="s">
        <v>1511</v>
      </c>
      <c r="C3259" s="17" t="n">
        <v>1581</v>
      </c>
      <c r="D3259" s="16" t="n">
        <v>0.00115541509793939</v>
      </c>
      <c r="E3259" s="18" t="n">
        <v>0.000201736351749096</v>
      </c>
      <c r="F3259" s="16" t="n">
        <v>0.00110126616716296</v>
      </c>
      <c r="G3259" s="18" t="n">
        <v>0.000193880942775088</v>
      </c>
      <c r="H3259" s="16" t="n">
        <v>-2.76672179816922</v>
      </c>
      <c r="I3259" s="17" t="n">
        <v>174.590398414716</v>
      </c>
      <c r="J3259" s="16" t="n">
        <v>0.00627235838691321</v>
      </c>
      <c r="K3259" s="16" t="n">
        <v>0.0145096361793143</v>
      </c>
      <c r="L3259" s="16" t="n">
        <v>-0.277107593870831</v>
      </c>
      <c r="M3259" s="16" t="n">
        <v>0.614394746183884</v>
      </c>
      <c r="N3259" s="16" t="n">
        <v>0.17290409989414</v>
      </c>
      <c r="O3259" s="16" t="n">
        <v>0.00980084921044922</v>
      </c>
      <c r="P3259" s="34" t="b">
        <f aca="false">TRUE()</f>
        <v>1</v>
      </c>
      <c r="Q3259" s="18" t="n">
        <v>6.44670932469249E-005</v>
      </c>
    </row>
    <row r="3260" customFormat="false" ht="22.35" hidden="false" customHeight="false" outlineLevel="0" collapsed="false">
      <c r="A3260" s="6" t="s">
        <v>4863</v>
      </c>
      <c r="B3260" s="7" t="s">
        <v>1511</v>
      </c>
      <c r="C3260" s="17" t="n">
        <v>1582</v>
      </c>
      <c r="D3260" s="16" t="n">
        <v>0.00114336169478919</v>
      </c>
      <c r="E3260" s="18" t="n">
        <v>0.0002002103918966</v>
      </c>
      <c r="F3260" s="16" t="n">
        <v>0.00108981677350096</v>
      </c>
      <c r="G3260" s="18" t="n">
        <v>0.000192412821775745</v>
      </c>
      <c r="H3260" s="16" t="n">
        <v>-2.7567158098374</v>
      </c>
      <c r="I3260" s="17" t="n">
        <v>174.589538553329</v>
      </c>
      <c r="J3260" s="16" t="n">
        <v>0.00645911070310956</v>
      </c>
      <c r="K3260" s="16" t="n">
        <v>0.0148835699155495</v>
      </c>
      <c r="L3260" s="16" t="n">
        <v>-0.276106929059237</v>
      </c>
      <c r="M3260" s="16" t="n">
        <v>0.614255286779249</v>
      </c>
      <c r="N3260" s="16" t="n">
        <v>0.17290409989414</v>
      </c>
      <c r="O3260" s="16" t="n">
        <v>0.00985917187736318</v>
      </c>
      <c r="P3260" s="34" t="b">
        <f aca="false">TRUE()</f>
        <v>1</v>
      </c>
      <c r="Q3260" s="18" t="n">
        <v>0.000341103505190768</v>
      </c>
    </row>
    <row r="3261" customFormat="false" ht="22.35" hidden="false" customHeight="false" outlineLevel="0" collapsed="false">
      <c r="A3261" s="6" t="s">
        <v>4864</v>
      </c>
      <c r="B3261" s="7" t="s">
        <v>1511</v>
      </c>
      <c r="C3261" s="17" t="n">
        <v>1583</v>
      </c>
      <c r="D3261" s="16" t="n">
        <v>0.00113159719297006</v>
      </c>
      <c r="E3261" s="18" t="n">
        <v>0.000198677096614967</v>
      </c>
      <c r="F3261" s="16" t="n">
        <v>0.00107857139780205</v>
      </c>
      <c r="G3261" s="18" t="n">
        <v>0.000190889244936822</v>
      </c>
      <c r="H3261" s="16" t="n">
        <v>-2.75117070946647</v>
      </c>
      <c r="I3261" s="17" t="n">
        <v>174.562131137942</v>
      </c>
      <c r="J3261" s="16" t="n">
        <v>0.00656486282830397</v>
      </c>
      <c r="K3261" s="16" t="n">
        <v>0.0150937289404219</v>
      </c>
      <c r="L3261" s="16" t="n">
        <v>-0.27559955400031</v>
      </c>
      <c r="M3261" s="16" t="n">
        <v>0.614521527460825</v>
      </c>
      <c r="N3261" s="16" t="n">
        <v>0.17290409989414</v>
      </c>
      <c r="O3261" s="16" t="n">
        <v>0.00996779698175989</v>
      </c>
      <c r="P3261" s="34" t="b">
        <f aca="false">TRUE()</f>
        <v>1</v>
      </c>
      <c r="Q3261" s="18" t="n">
        <v>0.000176890605432729</v>
      </c>
    </row>
    <row r="3262" customFormat="false" ht="22.35" hidden="false" customHeight="false" outlineLevel="0" collapsed="false">
      <c r="A3262" s="6" t="s">
        <v>4865</v>
      </c>
      <c r="B3262" s="7" t="s">
        <v>1511</v>
      </c>
      <c r="C3262" s="17" t="n">
        <v>1584</v>
      </c>
      <c r="D3262" s="16" t="n">
        <v>0.00111974778367555</v>
      </c>
      <c r="E3262" s="18" t="n">
        <v>0.000197115418885623</v>
      </c>
      <c r="F3262" s="16" t="n">
        <v>0.00106722065037124</v>
      </c>
      <c r="G3262" s="18" t="n">
        <v>0.000189297706882888</v>
      </c>
      <c r="H3262" s="16" t="n">
        <v>-2.74709688304103</v>
      </c>
      <c r="I3262" s="17" t="n">
        <v>174.511833255008</v>
      </c>
      <c r="J3262" s="16" t="n">
        <v>0.006643664808373</v>
      </c>
      <c r="K3262" s="16" t="n">
        <v>0.0152455332889487</v>
      </c>
      <c r="L3262" s="16" t="n">
        <v>-0.275279526948041</v>
      </c>
      <c r="M3262" s="16" t="n">
        <v>0.614927227547036</v>
      </c>
      <c r="N3262" s="16" t="n">
        <v>0.17290409989414</v>
      </c>
      <c r="O3262" s="16" t="n">
        <v>0.0100949587535112</v>
      </c>
      <c r="P3262" s="34" t="b">
        <f aca="false">TRUE()</f>
        <v>1</v>
      </c>
      <c r="Q3262" s="18" t="n">
        <v>0.000136166413563496</v>
      </c>
    </row>
    <row r="3263" customFormat="false" ht="22.35" hidden="false" customHeight="false" outlineLevel="0" collapsed="false">
      <c r="A3263" s="6" t="s">
        <v>4866</v>
      </c>
      <c r="B3263" s="7" t="s">
        <v>1511</v>
      </c>
      <c r="C3263" s="17" t="n">
        <v>1585</v>
      </c>
      <c r="D3263" s="16" t="n">
        <v>0.00110789483662237</v>
      </c>
      <c r="E3263" s="18" t="n">
        <v>0.000195533033371039</v>
      </c>
      <c r="F3263" s="16" t="n">
        <v>0.00105580772417277</v>
      </c>
      <c r="G3263" s="18" t="n">
        <v>0.000187639928053986</v>
      </c>
      <c r="H3263" s="16" t="n">
        <v>-2.74644578993115</v>
      </c>
      <c r="I3263" s="17" t="n">
        <v>174.434974907725</v>
      </c>
      <c r="J3263" s="16" t="n">
        <v>0.00665659325286587</v>
      </c>
      <c r="K3263" s="16" t="n">
        <v>0.0152539271117578</v>
      </c>
      <c r="L3263" s="16" t="n">
        <v>-0.275349056940957</v>
      </c>
      <c r="M3263" s="16" t="n">
        <v>0.615573812059435</v>
      </c>
      <c r="N3263" s="16" t="n">
        <v>0.17290409989414</v>
      </c>
      <c r="O3263" s="16" t="n">
        <v>0.0102453119218753</v>
      </c>
      <c r="P3263" s="34" t="b">
        <f aca="false">TRUE()</f>
        <v>1</v>
      </c>
      <c r="Q3263" s="18" t="n">
        <v>0.000346185888891034</v>
      </c>
    </row>
    <row r="3264" customFormat="false" ht="22.35" hidden="false" customHeight="false" outlineLevel="0" collapsed="false">
      <c r="A3264" s="6" t="s">
        <v>4867</v>
      </c>
      <c r="B3264" s="7" t="s">
        <v>1511</v>
      </c>
      <c r="C3264" s="17" t="n">
        <v>1586</v>
      </c>
      <c r="D3264" s="16" t="n">
        <v>0.00109604172442309</v>
      </c>
      <c r="E3264" s="18" t="n">
        <v>0.000193933753358943</v>
      </c>
      <c r="F3264" s="16" t="n">
        <v>0.001044377302372</v>
      </c>
      <c r="G3264" s="18" t="n">
        <v>0.000185921273214905</v>
      </c>
      <c r="H3264" s="16" t="n">
        <v>-2.74704741359491</v>
      </c>
      <c r="I3264" s="17" t="n">
        <v>174.33190796566</v>
      </c>
      <c r="J3264" s="16" t="n">
        <v>0.00664529100764158</v>
      </c>
      <c r="K3264" s="16" t="n">
        <v>0.0152455332889487</v>
      </c>
      <c r="L3264" s="16" t="n">
        <v>-0.275590582819009</v>
      </c>
      <c r="M3264" s="16" t="n">
        <v>0.616055580911811</v>
      </c>
      <c r="N3264" s="16" t="n">
        <v>0.17290409989414</v>
      </c>
      <c r="O3264" s="16" t="n">
        <v>0.0104360030668616</v>
      </c>
      <c r="P3264" s="34" t="b">
        <f aca="false">TRUE()</f>
        <v>1</v>
      </c>
      <c r="Q3264" s="18" t="n">
        <v>0.000368626806823239</v>
      </c>
    </row>
    <row r="3265" customFormat="false" ht="22.35" hidden="false" customHeight="false" outlineLevel="0" collapsed="false">
      <c r="A3265" s="6" t="s">
        <v>4868</v>
      </c>
      <c r="B3265" s="7" t="s">
        <v>1511</v>
      </c>
      <c r="C3265" s="17" t="n">
        <v>1587</v>
      </c>
      <c r="D3265" s="16" t="n">
        <v>0.0010842698586089</v>
      </c>
      <c r="E3265" s="18" t="n">
        <v>0.000192392613067613</v>
      </c>
      <c r="F3265" s="16" t="n">
        <v>0.00103302239752743</v>
      </c>
      <c r="G3265" s="18" t="n">
        <v>0.000184177620877127</v>
      </c>
      <c r="H3265" s="16" t="n">
        <v>-2.74732311241409</v>
      </c>
      <c r="I3265" s="17" t="n">
        <v>174.18177216294</v>
      </c>
      <c r="J3265" s="16" t="n">
        <v>0.00664049953205476</v>
      </c>
      <c r="K3265" s="16" t="n">
        <v>0.0152455332889487</v>
      </c>
      <c r="L3265" s="16" t="n">
        <v>-0.275883133285325</v>
      </c>
      <c r="M3265" s="16" t="n">
        <v>0.616550027891881</v>
      </c>
      <c r="N3265" s="16" t="n">
        <v>0.17290409989414</v>
      </c>
      <c r="O3265" s="16" t="n">
        <v>0.0106120187110221</v>
      </c>
      <c r="P3265" s="34" t="b">
        <f aca="false">TRUE()</f>
        <v>1</v>
      </c>
      <c r="Q3265" s="18" t="n">
        <v>0.000194476679560713</v>
      </c>
    </row>
    <row r="3266" customFormat="false" ht="22.35" hidden="false" customHeight="false" outlineLevel="0" collapsed="false">
      <c r="A3266" s="6" t="s">
        <v>4869</v>
      </c>
      <c r="B3266" s="7" t="s">
        <v>1511</v>
      </c>
      <c r="C3266" s="17" t="n">
        <v>1588</v>
      </c>
      <c r="D3266" s="16" t="n">
        <v>0.00107273467670634</v>
      </c>
      <c r="E3266" s="18" t="n">
        <v>0.000190969588921846</v>
      </c>
      <c r="F3266" s="16" t="n">
        <v>0.00102189129489588</v>
      </c>
      <c r="G3266" s="18" t="n">
        <v>0.000182413592219345</v>
      </c>
      <c r="H3266" s="16" t="n">
        <v>-2.74691054748113</v>
      </c>
      <c r="I3266" s="17" t="n">
        <v>173.953966729101</v>
      </c>
      <c r="J3266" s="16" t="n">
        <v>0.00664935204147403</v>
      </c>
      <c r="K3266" s="16" t="n">
        <v>0.0152457519182968</v>
      </c>
      <c r="L3266" s="16" t="n">
        <v>-0.276245625946898</v>
      </c>
      <c r="M3266" s="16" t="n">
        <v>0.616879659211928</v>
      </c>
      <c r="N3266" s="16" t="n">
        <v>0.17290409989414</v>
      </c>
      <c r="O3266" s="16" t="n">
        <v>0.0107124802641254</v>
      </c>
      <c r="P3266" s="34" t="b">
        <f aca="false">TRUE()</f>
        <v>1</v>
      </c>
      <c r="Q3266" s="18" t="n">
        <v>0.000215613594779057</v>
      </c>
    </row>
    <row r="3267" customFormat="false" ht="22.35" hidden="false" customHeight="false" outlineLevel="0" collapsed="false">
      <c r="A3267" s="6" t="s">
        <v>4870</v>
      </c>
      <c r="B3267" s="7" t="s">
        <v>1511</v>
      </c>
      <c r="C3267" s="17" t="n">
        <v>1589</v>
      </c>
      <c r="D3267" s="16" t="n">
        <v>0.00106120360909546</v>
      </c>
      <c r="E3267" s="18" t="n">
        <v>0.000189605435895448</v>
      </c>
      <c r="F3267" s="16" t="n">
        <v>0.00101078072038217</v>
      </c>
      <c r="G3267" s="18" t="n">
        <v>0.000180675821444121</v>
      </c>
      <c r="H3267" s="16" t="n">
        <v>-2.74481354565111</v>
      </c>
      <c r="I3267" s="17" t="n">
        <v>173.706367421696</v>
      </c>
      <c r="J3267" s="16" t="n">
        <v>0.00669110623807053</v>
      </c>
      <c r="K3267" s="16" t="n">
        <v>0.0153161008758923</v>
      </c>
      <c r="L3267" s="16" t="n">
        <v>-0.276476254664925</v>
      </c>
      <c r="M3267" s="16" t="n">
        <v>0.61796997819362</v>
      </c>
      <c r="N3267" s="16" t="n">
        <v>0.17290409989414</v>
      </c>
      <c r="O3267" s="16" t="n">
        <v>0.0107421169945598</v>
      </c>
      <c r="P3267" s="34" t="b">
        <f aca="false">TRUE()</f>
        <v>1</v>
      </c>
      <c r="Q3267" s="18" t="n">
        <v>0.000348787885462541</v>
      </c>
    </row>
    <row r="3268" customFormat="false" ht="22.35" hidden="false" customHeight="false" outlineLevel="0" collapsed="false">
      <c r="A3268" s="6" t="s">
        <v>4871</v>
      </c>
      <c r="B3268" s="7" t="s">
        <v>1511</v>
      </c>
      <c r="C3268" s="17" t="n">
        <v>1590</v>
      </c>
      <c r="D3268" s="16" t="n">
        <v>0.00104951100157778</v>
      </c>
      <c r="E3268" s="18" t="n">
        <v>0.00018832635765213</v>
      </c>
      <c r="F3268" s="18" t="n">
        <v>0.000999579006241736</v>
      </c>
      <c r="G3268" s="18" t="n">
        <v>0.000179005697583596</v>
      </c>
      <c r="H3268" s="16" t="n">
        <v>-2.73761478586955</v>
      </c>
      <c r="I3268" s="17" t="n">
        <v>173.448347408344</v>
      </c>
      <c r="J3268" s="16" t="n">
        <v>0.00683398858931674</v>
      </c>
      <c r="K3268" s="16" t="n">
        <v>0.015617319738802</v>
      </c>
      <c r="L3268" s="16" t="n">
        <v>-0.276213202300268</v>
      </c>
      <c r="M3268" s="16" t="n">
        <v>0.618743343982961</v>
      </c>
      <c r="N3268" s="16" t="n">
        <v>0.17290409989414</v>
      </c>
      <c r="O3268" s="16" t="n">
        <v>0.0106854856421339</v>
      </c>
      <c r="P3268" s="34" t="b">
        <f aca="false">TRUE()</f>
        <v>1</v>
      </c>
      <c r="Q3268" s="18" t="n">
        <v>0.000143718605503477</v>
      </c>
    </row>
    <row r="3269" customFormat="false" ht="22.35" hidden="false" customHeight="false" outlineLevel="0" collapsed="false">
      <c r="A3269" s="6" t="s">
        <v>4872</v>
      </c>
      <c r="B3269" s="7" t="s">
        <v>1511</v>
      </c>
      <c r="C3269" s="17" t="n">
        <v>1591</v>
      </c>
      <c r="D3269" s="16" t="n">
        <v>0.00103779738882912</v>
      </c>
      <c r="E3269" s="18" t="n">
        <v>0.000187138573861234</v>
      </c>
      <c r="F3269" s="18" t="n">
        <v>0.000988398958379479</v>
      </c>
      <c r="G3269" s="18" t="n">
        <v>0.000177432008380697</v>
      </c>
      <c r="H3269" s="16" t="n">
        <v>-2.72659900936692</v>
      </c>
      <c r="I3269" s="17" t="n">
        <v>173.193240112215</v>
      </c>
      <c r="J3269" s="16" t="n">
        <v>0.00705742465052706</v>
      </c>
      <c r="K3269" s="16" t="n">
        <v>0.0160396014784706</v>
      </c>
      <c r="L3269" s="16" t="n">
        <v>-0.275559958535427</v>
      </c>
      <c r="M3269" s="16" t="n">
        <v>0.619237790963031</v>
      </c>
      <c r="N3269" s="16" t="n">
        <v>0.17290409989414</v>
      </c>
      <c r="O3269" s="16" t="n">
        <v>0.0105404176320722</v>
      </c>
      <c r="P3269" s="34" t="b">
        <f aca="false">TRUE()</f>
        <v>1</v>
      </c>
      <c r="Q3269" s="18" t="n">
        <v>0.000157871231872443</v>
      </c>
    </row>
    <row r="3270" customFormat="false" ht="22.35" hidden="false" customHeight="false" outlineLevel="0" collapsed="false">
      <c r="A3270" s="6" t="s">
        <v>4873</v>
      </c>
      <c r="B3270" s="7" t="s">
        <v>1511</v>
      </c>
      <c r="C3270" s="17" t="n">
        <v>1592</v>
      </c>
      <c r="D3270" s="16" t="n">
        <v>0.0010260418264396</v>
      </c>
      <c r="E3270" s="18" t="n">
        <v>0.000185993939959926</v>
      </c>
      <c r="F3270" s="18" t="n">
        <v>0.00097721334111471</v>
      </c>
      <c r="G3270" s="18" t="n">
        <v>0.000176013868112509</v>
      </c>
      <c r="H3270" s="16" t="n">
        <v>-2.71251044133923</v>
      </c>
      <c r="I3270" s="17" t="n">
        <v>173.001599736533</v>
      </c>
      <c r="J3270" s="16" t="n">
        <v>0.00735225691980033</v>
      </c>
      <c r="K3270" s="16" t="n">
        <v>0.0166277200093577</v>
      </c>
      <c r="L3270" s="16" t="n">
        <v>-0.274480646875071</v>
      </c>
      <c r="M3270" s="16" t="n">
        <v>0.619592778538465</v>
      </c>
      <c r="N3270" s="16" t="n">
        <v>0.17290409989414</v>
      </c>
      <c r="O3270" s="16" t="n">
        <v>0.0103101081188194</v>
      </c>
      <c r="P3270" s="34" t="b">
        <f aca="false">TRUE()</f>
        <v>1</v>
      </c>
      <c r="Q3270" s="18" t="n">
        <v>0.000167023569422503</v>
      </c>
    </row>
    <row r="3271" customFormat="false" ht="22.35" hidden="false" customHeight="false" outlineLevel="0" collapsed="false">
      <c r="A3271" s="6" t="s">
        <v>4874</v>
      </c>
      <c r="B3271" s="7" t="s">
        <v>1511</v>
      </c>
      <c r="C3271" s="17" t="n">
        <v>1593</v>
      </c>
      <c r="D3271" s="16" t="n">
        <v>0.001014233835024</v>
      </c>
      <c r="E3271" s="18" t="n">
        <v>0.000184852635577047</v>
      </c>
      <c r="F3271" s="18" t="n">
        <v>0.000966010482267891</v>
      </c>
      <c r="G3271" s="18" t="n">
        <v>0.000174666340297745</v>
      </c>
      <c r="H3271" s="16" t="n">
        <v>-2.69606323106144</v>
      </c>
      <c r="I3271" s="17" t="n">
        <v>172.846979618227</v>
      </c>
      <c r="J3271" s="16" t="n">
        <v>0.00771020962057672</v>
      </c>
      <c r="K3271" s="16" t="n">
        <v>0.0173521528879574</v>
      </c>
      <c r="L3271" s="16" t="n">
        <v>-0.273093951383831</v>
      </c>
      <c r="M3271" s="16" t="n">
        <v>0.619909731730818</v>
      </c>
      <c r="N3271" s="16" t="n">
        <v>0.17290409989414</v>
      </c>
      <c r="O3271" s="16" t="n">
        <v>0.010061795377115</v>
      </c>
      <c r="P3271" s="34" t="b">
        <f aca="false">TRUE()</f>
        <v>1</v>
      </c>
      <c r="Q3271" s="18" t="n">
        <v>0.000322259278222577</v>
      </c>
    </row>
    <row r="3272" customFormat="false" ht="22.35" hidden="false" customHeight="false" outlineLevel="0" collapsed="false">
      <c r="A3272" s="6" t="s">
        <v>4875</v>
      </c>
      <c r="B3272" s="7" t="s">
        <v>1511</v>
      </c>
      <c r="C3272" s="17" t="n">
        <v>1594</v>
      </c>
      <c r="D3272" s="16" t="n">
        <v>0.00100240642606067</v>
      </c>
      <c r="E3272" s="18" t="n">
        <v>0.000183743507091584</v>
      </c>
      <c r="F3272" s="18" t="n">
        <v>0.00095479084958314</v>
      </c>
      <c r="G3272" s="18" t="n">
        <v>0.000173364857906033</v>
      </c>
      <c r="H3272" s="16" t="n">
        <v>-2.67874824705163</v>
      </c>
      <c r="I3272" s="17" t="n">
        <v>172.699822944183</v>
      </c>
      <c r="J3272" s="16" t="n">
        <v>0.00810391441424952</v>
      </c>
      <c r="K3272" s="16" t="n">
        <v>0.0181202827689308</v>
      </c>
      <c r="L3272" s="16" t="n">
        <v>-0.271603660118156</v>
      </c>
      <c r="M3272" s="16" t="n">
        <v>0.620340788072417</v>
      </c>
      <c r="N3272" s="16" t="n">
        <v>0.17290409989414</v>
      </c>
      <c r="O3272" s="16" t="n">
        <v>0.00978553619157462</v>
      </c>
      <c r="P3272" s="34" t="b">
        <f aca="false">TRUE()</f>
        <v>1</v>
      </c>
      <c r="Q3272" s="18" t="n">
        <v>0.000314255434596973</v>
      </c>
    </row>
    <row r="3273" customFormat="false" ht="22.35" hidden="false" customHeight="false" outlineLevel="0" collapsed="false">
      <c r="A3273" s="6" t="s">
        <v>4876</v>
      </c>
      <c r="B3273" s="7" t="s">
        <v>1511</v>
      </c>
      <c r="C3273" s="17" t="n">
        <v>1595</v>
      </c>
      <c r="D3273" s="18" t="n">
        <v>0.000990600209437566</v>
      </c>
      <c r="E3273" s="18" t="n">
        <v>0.000182621540021258</v>
      </c>
      <c r="F3273" s="18" t="n">
        <v>0.000943623503413556</v>
      </c>
      <c r="G3273" s="18" t="n">
        <v>0.000172091583665182</v>
      </c>
      <c r="H3273" s="16" t="n">
        <v>-2.65954658330578</v>
      </c>
      <c r="I3273" s="17" t="n">
        <v>172.574621409798</v>
      </c>
      <c r="J3273" s="16" t="n">
        <v>0.00856148030085508</v>
      </c>
      <c r="K3273" s="16" t="n">
        <v>0.0189900645228844</v>
      </c>
      <c r="L3273" s="16" t="n">
        <v>-0.269880273943982</v>
      </c>
      <c r="M3273" s="16" t="n">
        <v>0.620632385009382</v>
      </c>
      <c r="N3273" s="16" t="n">
        <v>0.17290409989414</v>
      </c>
      <c r="O3273" s="16" t="n">
        <v>0.00951386969085061</v>
      </c>
      <c r="P3273" s="34" t="b">
        <f aca="false">TRUE()</f>
        <v>1</v>
      </c>
      <c r="Q3273" s="18" t="n">
        <v>0.000275240055630869</v>
      </c>
    </row>
    <row r="3274" customFormat="false" ht="22.35" hidden="false" customHeight="false" outlineLevel="0" collapsed="false">
      <c r="A3274" s="6" t="s">
        <v>4877</v>
      </c>
      <c r="B3274" s="7" t="s">
        <v>1511</v>
      </c>
      <c r="C3274" s="17" t="n">
        <v>1596</v>
      </c>
      <c r="D3274" s="18" t="n">
        <v>0.000978809560895542</v>
      </c>
      <c r="E3274" s="18" t="n">
        <v>0.000181416101497784</v>
      </c>
      <c r="F3274" s="18" t="n">
        <v>0.000932537995546826</v>
      </c>
      <c r="G3274" s="18" t="n">
        <v>0.000170792910874724</v>
      </c>
      <c r="H3274" s="16" t="n">
        <v>-2.63741256595529</v>
      </c>
      <c r="I3274" s="17" t="n">
        <v>172.479204870504</v>
      </c>
      <c r="J3274" s="16" t="n">
        <v>0.00911748669358366</v>
      </c>
      <c r="K3274" s="16" t="n">
        <v>0.0201263669033895</v>
      </c>
      <c r="L3274" s="16" t="n">
        <v>-0.267803637677758</v>
      </c>
      <c r="M3274" s="16" t="n">
        <v>0.620353466200112</v>
      </c>
      <c r="N3274" s="16" t="n">
        <v>0.17290409989414</v>
      </c>
      <c r="O3274" s="16" t="n">
        <v>0.00933017878123851</v>
      </c>
      <c r="P3274" s="34" t="b">
        <f aca="false">TRUE()</f>
        <v>1</v>
      </c>
      <c r="Q3274" s="18" t="n">
        <v>0.000368756579062558</v>
      </c>
    </row>
    <row r="3275" customFormat="false" ht="22.35" hidden="false" customHeight="false" outlineLevel="0" collapsed="false">
      <c r="A3275" s="6" t="s">
        <v>4878</v>
      </c>
      <c r="B3275" s="7" t="s">
        <v>1511</v>
      </c>
      <c r="C3275" s="17" t="n">
        <v>1597</v>
      </c>
      <c r="D3275" s="18" t="n">
        <v>0.000966976122199306</v>
      </c>
      <c r="E3275" s="18" t="n">
        <v>0.000180131509962787</v>
      </c>
      <c r="F3275" s="18" t="n">
        <v>0.000921476792776409</v>
      </c>
      <c r="G3275" s="18" t="n">
        <v>0.000169524333490498</v>
      </c>
      <c r="H3275" s="16" t="n">
        <v>-2.61202883969416</v>
      </c>
      <c r="I3275" s="17" t="n">
        <v>172.444269827708</v>
      </c>
      <c r="J3275" s="16" t="n">
        <v>0.00979461762587494</v>
      </c>
      <c r="K3275" s="16" t="n">
        <v>0.0214839657227172</v>
      </c>
      <c r="L3275" s="16" t="n">
        <v>-0.265287716892477</v>
      </c>
      <c r="M3275" s="16" t="n">
        <v>0.620214006795476</v>
      </c>
      <c r="N3275" s="16" t="n">
        <v>0.17290409989414</v>
      </c>
      <c r="O3275" s="16" t="n">
        <v>0.00917620693242263</v>
      </c>
      <c r="P3275" s="34" t="b">
        <f aca="false">TRUE()</f>
        <v>1</v>
      </c>
      <c r="Q3275" s="18" t="n">
        <v>0.000408904523362054</v>
      </c>
    </row>
    <row r="3276" customFormat="false" ht="22.35" hidden="false" customHeight="false" outlineLevel="0" collapsed="false">
      <c r="A3276" s="6" t="s">
        <v>4879</v>
      </c>
      <c r="B3276" s="7" t="s">
        <v>1511</v>
      </c>
      <c r="C3276" s="17" t="n">
        <v>1598</v>
      </c>
      <c r="D3276" s="18" t="n">
        <v>0.000955212813148861</v>
      </c>
      <c r="E3276" s="18" t="n">
        <v>0.000178791692347921</v>
      </c>
      <c r="F3276" s="18" t="n">
        <v>0.000910560833565856</v>
      </c>
      <c r="G3276" s="18" t="n">
        <v>0.000168309648101134</v>
      </c>
      <c r="H3276" s="16" t="n">
        <v>-2.5824860619061</v>
      </c>
      <c r="I3276" s="17" t="n">
        <v>172.471754284658</v>
      </c>
      <c r="J3276" s="16" t="n">
        <v>0.0106390218480861</v>
      </c>
      <c r="K3276" s="16" t="n">
        <v>0.0231525645881266</v>
      </c>
      <c r="L3276" s="16" t="n">
        <v>-0.262239357873458</v>
      </c>
      <c r="M3276" s="16" t="n">
        <v>0.619694203560018</v>
      </c>
      <c r="N3276" s="16" t="n">
        <v>0.17290409989414</v>
      </c>
      <c r="O3276" s="16" t="n">
        <v>0.00904558478479695</v>
      </c>
      <c r="P3276" s="34" t="b">
        <f aca="false">TRUE()</f>
        <v>1</v>
      </c>
      <c r="Q3276" s="18" t="n">
        <v>0.000155913538785229</v>
      </c>
    </row>
    <row r="3277" customFormat="false" ht="22.35" hidden="false" customHeight="false" outlineLevel="0" collapsed="false">
      <c r="A3277" s="6" t="s">
        <v>4880</v>
      </c>
      <c r="B3277" s="7" t="s">
        <v>1511</v>
      </c>
      <c r="C3277" s="17" t="n">
        <v>1599</v>
      </c>
      <c r="D3277" s="18" t="n">
        <v>0.000943286396782039</v>
      </c>
      <c r="E3277" s="18" t="n">
        <v>0.000177310298433304</v>
      </c>
      <c r="F3277" s="18" t="n">
        <v>0.000899489773483479</v>
      </c>
      <c r="G3277" s="18" t="n">
        <v>0.000167056737223365</v>
      </c>
      <c r="H3277" s="16" t="n">
        <v>-2.5538505138818</v>
      </c>
      <c r="I3277" s="17" t="n">
        <v>172.556705932885</v>
      </c>
      <c r="J3277" s="16" t="n">
        <v>0.0115189463561089</v>
      </c>
      <c r="K3277" s="16" t="n">
        <v>0.0248391084493085</v>
      </c>
      <c r="L3277" s="16" t="n">
        <v>-0.259185427082275</v>
      </c>
      <c r="M3277" s="16" t="n">
        <v>0.618806734621431</v>
      </c>
      <c r="N3277" s="16" t="n">
        <v>0.17290409989414</v>
      </c>
      <c r="O3277" s="16" t="n">
        <v>0.00894503536996886</v>
      </c>
      <c r="P3277" s="34" t="b">
        <f aca="false">TRUE()</f>
        <v>1</v>
      </c>
      <c r="Q3277" s="18" t="n">
        <v>0.000351658965802974</v>
      </c>
    </row>
    <row r="3278" customFormat="false" ht="22.35" hidden="false" customHeight="false" outlineLevel="0" collapsed="false">
      <c r="A3278" s="6" t="s">
        <v>4881</v>
      </c>
      <c r="B3278" s="7" t="s">
        <v>1511</v>
      </c>
      <c r="C3278" s="17" t="n">
        <v>1600</v>
      </c>
      <c r="D3278" s="18" t="n">
        <v>0.00093139612037717</v>
      </c>
      <c r="E3278" s="18" t="n">
        <v>0.000175657071886817</v>
      </c>
      <c r="F3278" s="18" t="n">
        <v>0.000888451443162362</v>
      </c>
      <c r="G3278" s="18" t="n">
        <v>0.000165784103015243</v>
      </c>
      <c r="H3278" s="16" t="n">
        <v>-2.52708049835299</v>
      </c>
      <c r="I3278" s="17" t="n">
        <v>172.729512672071</v>
      </c>
      <c r="J3278" s="16" t="n">
        <v>0.0123994183183456</v>
      </c>
      <c r="K3278" s="16" t="n">
        <v>0.0265519019716896</v>
      </c>
      <c r="L3278" s="16" t="n">
        <v>-0.256175508505337</v>
      </c>
      <c r="M3278" s="16" t="n">
        <v>0.617488209341245</v>
      </c>
      <c r="N3278" s="16" t="n">
        <v>0.17290409989414</v>
      </c>
      <c r="O3278" s="16" t="n">
        <v>0.0088759874658216</v>
      </c>
      <c r="P3278" s="34" t="b">
        <f aca="false">TRUE()</f>
        <v>1</v>
      </c>
      <c r="Q3278" s="18" t="n">
        <v>0.000271717755976438</v>
      </c>
    </row>
    <row r="3279" customFormat="false" ht="22.35" hidden="false" customHeight="false" outlineLevel="0" collapsed="false">
      <c r="A3279" s="6" t="s">
        <v>4882</v>
      </c>
      <c r="B3279" s="7" t="s">
        <v>1511</v>
      </c>
      <c r="C3279" s="17" t="n">
        <v>1601</v>
      </c>
      <c r="D3279" s="18" t="n">
        <v>0.000919661897312109</v>
      </c>
      <c r="E3279" s="18" t="n">
        <v>0.000173962947264794</v>
      </c>
      <c r="F3279" s="18" t="n">
        <v>0.000877549541099264</v>
      </c>
      <c r="G3279" s="18" t="n">
        <v>0.000164525496011918</v>
      </c>
      <c r="H3279" s="16" t="n">
        <v>-2.5014464470317</v>
      </c>
      <c r="I3279" s="17" t="n">
        <v>172.938332104559</v>
      </c>
      <c r="J3279" s="16" t="n">
        <v>0.0132982020424438</v>
      </c>
      <c r="K3279" s="16" t="n">
        <v>0.0283303585606477</v>
      </c>
      <c r="L3279" s="16" t="n">
        <v>-0.253228207565744</v>
      </c>
      <c r="M3279" s="16" t="n">
        <v>0.615802018357929</v>
      </c>
      <c r="N3279" s="16" t="n">
        <v>0.17290409989414</v>
      </c>
      <c r="O3279" s="16" t="n">
        <v>0.00883734197045147</v>
      </c>
      <c r="P3279" s="34" t="b">
        <f aca="false">TRUE()</f>
        <v>1</v>
      </c>
      <c r="Q3279" s="18" t="n">
        <v>0.000147493600015941</v>
      </c>
    </row>
    <row r="3280" customFormat="false" ht="22.35" hidden="false" customHeight="false" outlineLevel="0" collapsed="false">
      <c r="A3280" s="6" t="s">
        <v>4883</v>
      </c>
      <c r="B3280" s="7" t="s">
        <v>1511</v>
      </c>
      <c r="C3280" s="17" t="n">
        <v>1602</v>
      </c>
      <c r="D3280" s="18" t="n">
        <v>0.000907987633681379</v>
      </c>
      <c r="E3280" s="18" t="n">
        <v>0.000172228397288305</v>
      </c>
      <c r="F3280" s="18" t="n">
        <v>0.000866645182996988</v>
      </c>
      <c r="G3280" s="18" t="n">
        <v>0.000163206506139176</v>
      </c>
      <c r="H3280" s="16" t="n">
        <v>-2.47969935396538</v>
      </c>
      <c r="I3280" s="17" t="n">
        <v>173.138054621395</v>
      </c>
      <c r="J3280" s="16" t="n">
        <v>0.0141057007047406</v>
      </c>
      <c r="K3280" s="16" t="n">
        <v>0.0298971695223052</v>
      </c>
      <c r="L3280" s="16" t="n">
        <v>-0.250697913368903</v>
      </c>
      <c r="M3280" s="16" t="n">
        <v>0.614267964906943</v>
      </c>
      <c r="N3280" s="16" t="n">
        <v>0.175962357105566</v>
      </c>
      <c r="O3280" s="16" t="n">
        <v>0.00883645026650988</v>
      </c>
      <c r="P3280" s="34" t="b">
        <f aca="false">TRUE()</f>
        <v>1</v>
      </c>
      <c r="Q3280" s="18" t="n">
        <v>0.000260273720455275</v>
      </c>
    </row>
    <row r="3281" customFormat="false" ht="22.35" hidden="false" customHeight="false" outlineLevel="0" collapsed="false">
      <c r="A3281" s="6" t="s">
        <v>4884</v>
      </c>
      <c r="B3281" s="7" t="s">
        <v>1511</v>
      </c>
      <c r="C3281" s="17" t="n">
        <v>1603</v>
      </c>
      <c r="D3281" s="18" t="n">
        <v>0.000896532756282113</v>
      </c>
      <c r="E3281" s="18" t="n">
        <v>0.000170596742171686</v>
      </c>
      <c r="F3281" s="18" t="n">
        <v>0.000855931905252741</v>
      </c>
      <c r="G3281" s="18" t="n">
        <v>0.000161957784981496</v>
      </c>
      <c r="H3281" s="16" t="n">
        <v>-2.45781715615106</v>
      </c>
      <c r="I3281" s="17" t="n">
        <v>173.325054063255</v>
      </c>
      <c r="J3281" s="16" t="n">
        <v>0.0149621229720683</v>
      </c>
      <c r="K3281" s="16" t="n">
        <v>0.0315352007791181</v>
      </c>
      <c r="L3281" s="16" t="n">
        <v>-0.248182119150846</v>
      </c>
      <c r="M3281" s="16" t="n">
        <v>0.613126933414473</v>
      </c>
      <c r="N3281" s="16" t="n">
        <v>0.178540981777858</v>
      </c>
      <c r="O3281" s="16" t="n">
        <v>0.00880047131703658</v>
      </c>
      <c r="P3281" s="34" t="b">
        <f aca="false">TRUE()</f>
        <v>1</v>
      </c>
      <c r="Q3281" s="18" t="n">
        <v>0.000319119556289737</v>
      </c>
    </row>
    <row r="3282" customFormat="false" ht="22.35" hidden="false" customHeight="false" outlineLevel="0" collapsed="false">
      <c r="A3282" s="6" t="s">
        <v>4885</v>
      </c>
      <c r="B3282" s="7" t="s">
        <v>1511</v>
      </c>
      <c r="C3282" s="17" t="n">
        <v>1604</v>
      </c>
      <c r="D3282" s="18" t="n">
        <v>0.000885321008982729</v>
      </c>
      <c r="E3282" s="18" t="n">
        <v>0.000169187419500609</v>
      </c>
      <c r="F3282" s="18" t="n">
        <v>0.000845437077443422</v>
      </c>
      <c r="G3282" s="18" t="n">
        <v>0.000160918878502821</v>
      </c>
      <c r="H3282" s="16" t="n">
        <v>-2.43383326414095</v>
      </c>
      <c r="I3282" s="17" t="n">
        <v>173.515030540069</v>
      </c>
      <c r="J3282" s="16" t="n">
        <v>0.0159537494443068</v>
      </c>
      <c r="K3282" s="16" t="n">
        <v>0.0334553108609769</v>
      </c>
      <c r="L3282" s="16" t="n">
        <v>-0.24545655228715</v>
      </c>
      <c r="M3282" s="16" t="n">
        <v>0.611313961154217</v>
      </c>
      <c r="N3282" s="16" t="n">
        <v>0.180925560018369</v>
      </c>
      <c r="O3282" s="16" t="n">
        <v>0.00866668410919562</v>
      </c>
      <c r="P3282" s="34" t="b">
        <f aca="false">TRUE()</f>
        <v>1</v>
      </c>
      <c r="Q3282" s="18" t="n">
        <v>0.000361604265988268</v>
      </c>
    </row>
    <row r="3283" customFormat="false" ht="22.35" hidden="false" customHeight="false" outlineLevel="0" collapsed="false">
      <c r="A3283" s="6" t="s">
        <v>4886</v>
      </c>
      <c r="B3283" s="7" t="s">
        <v>1511</v>
      </c>
      <c r="C3283" s="17" t="n">
        <v>1605</v>
      </c>
      <c r="D3283" s="18" t="n">
        <v>0.000874177597530054</v>
      </c>
      <c r="E3283" s="18" t="n">
        <v>0.000167888133942843</v>
      </c>
      <c r="F3283" s="18" t="n">
        <v>0.000835019076477858</v>
      </c>
      <c r="G3283" s="18" t="n">
        <v>0.000160005146900101</v>
      </c>
      <c r="H3283" s="16" t="n">
        <v>-2.40731094399972</v>
      </c>
      <c r="I3283" s="17" t="n">
        <v>173.721677558349</v>
      </c>
      <c r="J3283" s="16" t="n">
        <v>0.0171179034624088</v>
      </c>
      <c r="K3283" s="16" t="n">
        <v>0.0353429350094511</v>
      </c>
      <c r="L3283" s="16" t="n">
        <v>-0.242456681878084</v>
      </c>
      <c r="M3283" s="16" t="n">
        <v>0.609894010852477</v>
      </c>
      <c r="N3283" s="16" t="n">
        <v>0.183018259612193</v>
      </c>
      <c r="O3283" s="16" t="n">
        <v>0.0083895793260946</v>
      </c>
      <c r="P3283" s="34" t="b">
        <f aca="false">TRUE()</f>
        <v>1</v>
      </c>
      <c r="Q3283" s="18" t="n">
        <v>0.000124693642284679</v>
      </c>
    </row>
    <row r="3284" customFormat="false" ht="22.35" hidden="false" customHeight="false" outlineLevel="0" collapsed="false">
      <c r="A3284" s="6" t="s">
        <v>4887</v>
      </c>
      <c r="B3284" s="7" t="s">
        <v>1511</v>
      </c>
      <c r="C3284" s="17" t="n">
        <v>1606</v>
      </c>
      <c r="D3284" s="18" t="n">
        <v>0.000863034074994461</v>
      </c>
      <c r="E3284" s="18" t="n">
        <v>0.000166728534784798</v>
      </c>
      <c r="F3284" s="18" t="n">
        <v>0.000824643140262749</v>
      </c>
      <c r="G3284" s="18" t="n">
        <v>0.000159272383937938</v>
      </c>
      <c r="H3284" s="16" t="n">
        <v>-2.37567607859352</v>
      </c>
      <c r="I3284" s="17" t="n">
        <v>173.962902148887</v>
      </c>
      <c r="J3284" s="16" t="n">
        <v>0.0186044257936884</v>
      </c>
      <c r="K3284" s="16" t="n">
        <v>0.0379775538828365</v>
      </c>
      <c r="L3284" s="16" t="n">
        <v>-0.238898341897125</v>
      </c>
      <c r="M3284" s="16" t="n">
        <v>0.608182463613774</v>
      </c>
      <c r="N3284" s="16" t="n">
        <v>0.186140651525932</v>
      </c>
      <c r="O3284" s="16" t="n">
        <v>0.00791716575386848</v>
      </c>
      <c r="P3284" s="34" t="b">
        <f aca="false">TRUE()</f>
        <v>1</v>
      </c>
      <c r="Q3284" s="18" t="n">
        <v>0.000136126580394507</v>
      </c>
    </row>
    <row r="3285" customFormat="false" ht="22.35" hidden="false" customHeight="false" outlineLevel="0" collapsed="false">
      <c r="A3285" s="6" t="s">
        <v>4888</v>
      </c>
      <c r="B3285" s="7" t="s">
        <v>1511</v>
      </c>
      <c r="C3285" s="17" t="n">
        <v>1607</v>
      </c>
      <c r="D3285" s="18" t="n">
        <v>0.000851917082270005</v>
      </c>
      <c r="E3285" s="18" t="n">
        <v>0.000165688042112103</v>
      </c>
      <c r="F3285" s="18" t="n">
        <v>0.000814259892379055</v>
      </c>
      <c r="G3285" s="18" t="n">
        <v>0.000158695864266966</v>
      </c>
      <c r="H3285" s="16" t="n">
        <v>-2.34394444438938</v>
      </c>
      <c r="I3285" s="17" t="n">
        <v>174.235809515228</v>
      </c>
      <c r="J3285" s="16" t="n">
        <v>0.0202087237150523</v>
      </c>
      <c r="K3285" s="16" t="n">
        <v>0.0407909549695852</v>
      </c>
      <c r="L3285" s="16" t="n">
        <v>-0.235294848339241</v>
      </c>
      <c r="M3285" s="16" t="n">
        <v>0.606508950758152</v>
      </c>
      <c r="N3285" s="16" t="n">
        <v>0.187359942348624</v>
      </c>
      <c r="O3285" s="16" t="n">
        <v>0.00726128731906528</v>
      </c>
      <c r="P3285" s="34" t="b">
        <f aca="false">TRUE()</f>
        <v>1</v>
      </c>
      <c r="Q3285" s="18" t="n">
        <v>0.000268581625796947</v>
      </c>
    </row>
    <row r="3286" customFormat="false" ht="22.35" hidden="false" customHeight="false" outlineLevel="0" collapsed="false">
      <c r="A3286" s="6" t="s">
        <v>4889</v>
      </c>
      <c r="B3286" s="7" t="s">
        <v>1511</v>
      </c>
      <c r="C3286" s="17" t="n">
        <v>1608</v>
      </c>
      <c r="D3286" s="18" t="n">
        <v>0.000840884117227307</v>
      </c>
      <c r="E3286" s="18" t="n">
        <v>0.000164650867631715</v>
      </c>
      <c r="F3286" s="18" t="n">
        <v>0.000803899322263813</v>
      </c>
      <c r="G3286" s="18" t="n">
        <v>0.000158155078807625</v>
      </c>
      <c r="H3286" s="16" t="n">
        <v>-2.31555600139906</v>
      </c>
      <c r="I3286" s="17" t="n">
        <v>174.534547144829</v>
      </c>
      <c r="J3286" s="16" t="n">
        <v>0.0217456702398628</v>
      </c>
      <c r="K3286" s="16" t="n">
        <v>0.0434913404797255</v>
      </c>
      <c r="L3286" s="16" t="n">
        <v>-0.232002386904119</v>
      </c>
      <c r="M3286" s="16" t="n">
        <v>0.604695978497895</v>
      </c>
      <c r="N3286" s="16" t="n">
        <v>0.188339974523362</v>
      </c>
      <c r="O3286" s="16" t="n">
        <v>0.00653041482769194</v>
      </c>
      <c r="P3286" s="34" t="b">
        <f aca="false">TRUE()</f>
        <v>1</v>
      </c>
      <c r="Q3286" s="18" t="n">
        <v>0.000185947761286725</v>
      </c>
    </row>
    <row r="3287" customFormat="false" ht="22.35" hidden="false" customHeight="false" outlineLevel="0" collapsed="false">
      <c r="A3287" s="6" t="s">
        <v>4890</v>
      </c>
      <c r="B3287" s="7" t="s">
        <v>1511</v>
      </c>
      <c r="C3287" s="17" t="n">
        <v>1609</v>
      </c>
      <c r="D3287" s="18" t="n">
        <v>0.000829980237294771</v>
      </c>
      <c r="E3287" s="18" t="n">
        <v>0.0001637059433739</v>
      </c>
      <c r="F3287" s="18" t="n">
        <v>0.000793634592170098</v>
      </c>
      <c r="G3287" s="18" t="n">
        <v>0.000157695189168355</v>
      </c>
      <c r="H3287" s="16" t="n">
        <v>-2.28765303868999</v>
      </c>
      <c r="I3287" s="17" t="n">
        <v>174.832784404028</v>
      </c>
      <c r="J3287" s="16" t="n">
        <v>0.0233554890749243</v>
      </c>
      <c r="K3287" s="16" t="n">
        <v>0.0463092592742169</v>
      </c>
      <c r="L3287" s="16" t="n">
        <v>-0.228773542645477</v>
      </c>
      <c r="M3287" s="16" t="n">
        <v>0.603415487600791</v>
      </c>
      <c r="N3287" s="16" t="n">
        <v>0.189311713148302</v>
      </c>
      <c r="O3287" s="16" t="n">
        <v>0.00579260813482658</v>
      </c>
      <c r="P3287" s="34" t="b">
        <f aca="false">TRUE()</f>
        <v>1</v>
      </c>
      <c r="Q3287" s="18" t="n">
        <v>0.000289143903019674</v>
      </c>
    </row>
    <row r="3288" customFormat="false" ht="22.35" hidden="false" customHeight="false" outlineLevel="0" collapsed="false">
      <c r="A3288" s="6" t="s">
        <v>4891</v>
      </c>
      <c r="B3288" s="7" t="s">
        <v>1511</v>
      </c>
      <c r="C3288" s="17" t="n">
        <v>1610</v>
      </c>
      <c r="D3288" s="18" t="n">
        <v>0.000819154934378314</v>
      </c>
      <c r="E3288" s="18" t="n">
        <v>0.000162842981432856</v>
      </c>
      <c r="F3288" s="18" t="n">
        <v>0.0007833638813787</v>
      </c>
      <c r="G3288" s="18" t="n">
        <v>0.000157263417359094</v>
      </c>
      <c r="H3288" s="16" t="n">
        <v>-2.26377589880746</v>
      </c>
      <c r="I3288" s="17" t="n">
        <v>175.101146201379</v>
      </c>
      <c r="J3288" s="16" t="n">
        <v>0.0248149598591477</v>
      </c>
      <c r="K3288" s="16" t="n">
        <v>0.0488298166977065</v>
      </c>
      <c r="L3288" s="16" t="n">
        <v>-0.226002943400081</v>
      </c>
      <c r="M3288" s="16" t="n">
        <v>0.602363203002181</v>
      </c>
      <c r="N3288" s="16" t="n">
        <v>0.189311713148302</v>
      </c>
      <c r="O3288" s="16" t="n">
        <v>0.00495853376630248</v>
      </c>
      <c r="P3288" s="34" t="b">
        <f aca="false">TRUE()</f>
        <v>1</v>
      </c>
      <c r="Q3288" s="18" t="n">
        <v>0.000154776556502121</v>
      </c>
    </row>
    <row r="3289" customFormat="false" ht="22.35" hidden="false" customHeight="false" outlineLevel="0" collapsed="false">
      <c r="A3289" s="6" t="s">
        <v>4892</v>
      </c>
      <c r="B3289" s="7" t="s">
        <v>1511</v>
      </c>
      <c r="C3289" s="17" t="n">
        <v>1611</v>
      </c>
      <c r="D3289" s="18" t="n">
        <v>0.000808408889335987</v>
      </c>
      <c r="E3289" s="18" t="n">
        <v>0.000161994202960894</v>
      </c>
      <c r="F3289" s="18" t="n">
        <v>0.000773174431903728</v>
      </c>
      <c r="G3289" s="18" t="n">
        <v>0.000156767522065992</v>
      </c>
      <c r="H3289" s="16" t="n">
        <v>-2.23951484323361</v>
      </c>
      <c r="I3289" s="17" t="n">
        <v>175.320391292523</v>
      </c>
      <c r="J3289" s="16" t="n">
        <v>0.0263793839786355</v>
      </c>
      <c r="K3289" s="16" t="n">
        <v>0.0514205934764383</v>
      </c>
      <c r="L3289" s="16" t="n">
        <v>-0.223273464841533</v>
      </c>
      <c r="M3289" s="16" t="n">
        <v>0.601260205892794</v>
      </c>
      <c r="N3289" s="16" t="n">
        <v>0.190031604424417</v>
      </c>
      <c r="O3289" s="16" t="n">
        <v>0.00428617984094013</v>
      </c>
      <c r="P3289" s="34" t="b">
        <f aca="false">FALSE()</f>
        <v>0</v>
      </c>
      <c r="Q3289" s="16"/>
    </row>
    <row r="3290" customFormat="false" ht="22.35" hidden="false" customHeight="false" outlineLevel="0" collapsed="false">
      <c r="A3290" s="6" t="s">
        <v>4893</v>
      </c>
      <c r="B3290" s="7" t="s">
        <v>1511</v>
      </c>
      <c r="C3290" s="17" t="n">
        <v>1612</v>
      </c>
      <c r="D3290" s="18" t="n">
        <v>0.000797723680142652</v>
      </c>
      <c r="E3290" s="18" t="n">
        <v>0.000161176761750401</v>
      </c>
      <c r="F3290" s="18" t="n">
        <v>0.000763179863654058</v>
      </c>
      <c r="G3290" s="18" t="n">
        <v>0.000156319824193787</v>
      </c>
      <c r="H3290" s="16" t="n">
        <v>-2.2059820499033</v>
      </c>
      <c r="I3290" s="17" t="n">
        <v>175.554655052437</v>
      </c>
      <c r="J3290" s="16" t="n">
        <v>0.0286834922130521</v>
      </c>
      <c r="K3290" s="16" t="n">
        <v>0.0553400709828759</v>
      </c>
      <c r="L3290" s="16" t="n">
        <v>-0.2196087465958</v>
      </c>
      <c r="M3290" s="16" t="n">
        <v>0.600068461889548</v>
      </c>
      <c r="N3290" s="16" t="n">
        <v>0.192010415683395</v>
      </c>
      <c r="O3290" s="16" t="n">
        <v>0.00359542608740655</v>
      </c>
      <c r="P3290" s="34" t="b">
        <f aca="false">FALSE()</f>
        <v>0</v>
      </c>
      <c r="Q3290" s="16"/>
    </row>
    <row r="3291" customFormat="false" ht="22.35" hidden="false" customHeight="false" outlineLevel="0" collapsed="false">
      <c r="A3291" s="6" t="s">
        <v>4894</v>
      </c>
      <c r="B3291" s="7" t="s">
        <v>1511</v>
      </c>
      <c r="C3291" s="17" t="n">
        <v>1613</v>
      </c>
      <c r="D3291" s="18" t="n">
        <v>0.000787068846425779</v>
      </c>
      <c r="E3291" s="18" t="n">
        <v>0.000160380014538117</v>
      </c>
      <c r="F3291" s="18" t="n">
        <v>0.000753325360878746</v>
      </c>
      <c r="G3291" s="18" t="n">
        <v>0.000155843067821901</v>
      </c>
      <c r="H3291" s="16" t="n">
        <v>-2.16492141212199</v>
      </c>
      <c r="I3291" s="17" t="n">
        <v>175.758084464137</v>
      </c>
      <c r="J3291" s="16" t="n">
        <v>0.0317421153434445</v>
      </c>
      <c r="K3291" s="16" t="n">
        <v>0.0602882282266794</v>
      </c>
      <c r="L3291" s="16" t="n">
        <v>-0.21524861281192</v>
      </c>
      <c r="M3291" s="16" t="n">
        <v>0.598483695927785</v>
      </c>
      <c r="N3291" s="16" t="n">
        <v>0.195375292925634</v>
      </c>
      <c r="O3291" s="16" t="n">
        <v>0.00295412896603331</v>
      </c>
      <c r="P3291" s="34" t="b">
        <f aca="false">FALSE()</f>
        <v>0</v>
      </c>
      <c r="Q3291" s="16"/>
    </row>
    <row r="3292" customFormat="false" ht="22.35" hidden="false" customHeight="false" outlineLevel="0" collapsed="false">
      <c r="A3292" s="6" t="s">
        <v>4895</v>
      </c>
      <c r="B3292" s="7" t="s">
        <v>1511</v>
      </c>
      <c r="C3292" s="17" t="n">
        <v>1614</v>
      </c>
      <c r="D3292" s="18" t="n">
        <v>0.000776362049977665</v>
      </c>
      <c r="E3292" s="18" t="n">
        <v>0.000159533780095538</v>
      </c>
      <c r="F3292" s="18" t="n">
        <v>0.000743501603480257</v>
      </c>
      <c r="G3292" s="18" t="n">
        <v>0.000155226467772089</v>
      </c>
      <c r="H3292" s="16" t="n">
        <v>-2.11900107553951</v>
      </c>
      <c r="I3292" s="17" t="n">
        <v>175.900481326199</v>
      </c>
      <c r="J3292" s="16" t="n">
        <v>0.0354939392823974</v>
      </c>
      <c r="K3292" s="16" t="n">
        <v>0.066501060055056</v>
      </c>
      <c r="L3292" s="16" t="n">
        <v>-0.210497112374551</v>
      </c>
      <c r="M3292" s="16" t="n">
        <v>0.596442517369035</v>
      </c>
      <c r="N3292" s="16" t="n">
        <v>0.201152734725962</v>
      </c>
      <c r="O3292" s="16" t="n">
        <v>0.00237623846248319</v>
      </c>
      <c r="P3292" s="34" t="b">
        <f aca="false">FALSE()</f>
        <v>0</v>
      </c>
      <c r="Q3292" s="16"/>
    </row>
    <row r="3293" customFormat="false" ht="22.35" hidden="false" customHeight="false" outlineLevel="0" collapsed="false">
      <c r="A3293" s="6" t="s">
        <v>4896</v>
      </c>
      <c r="B3293" s="7" t="s">
        <v>1511</v>
      </c>
      <c r="C3293" s="17" t="n">
        <v>1615</v>
      </c>
      <c r="D3293" s="18" t="n">
        <v>0.000765829546008929</v>
      </c>
      <c r="E3293" s="18" t="n">
        <v>0.000158493037122146</v>
      </c>
      <c r="F3293" s="18" t="n">
        <v>0.00073385192400064</v>
      </c>
      <c r="G3293" s="18" t="n">
        <v>0.000154415071683947</v>
      </c>
      <c r="H3293" s="16" t="n">
        <v>-2.07517916119674</v>
      </c>
      <c r="I3293" s="17" t="n">
        <v>176.040932151841</v>
      </c>
      <c r="J3293" s="16" t="n">
        <v>0.0394241245776821</v>
      </c>
      <c r="K3293" s="16" t="n">
        <v>0.0731381837270366</v>
      </c>
      <c r="L3293" s="16" t="n">
        <v>-0.20596508723962</v>
      </c>
      <c r="M3293" s="16" t="n">
        <v>0.594236523150261</v>
      </c>
      <c r="N3293" s="16" t="n">
        <v>0.206510492722609</v>
      </c>
      <c r="O3293" s="16" t="n">
        <v>0.00192830386937243</v>
      </c>
      <c r="P3293" s="34" t="b">
        <f aca="false">FALSE()</f>
        <v>0</v>
      </c>
      <c r="Q3293" s="16"/>
    </row>
    <row r="3294" customFormat="false" ht="22.35" hidden="false" customHeight="false" outlineLevel="0" collapsed="false">
      <c r="A3294" s="6" t="s">
        <v>4897</v>
      </c>
      <c r="B3294" s="7" t="s">
        <v>1511</v>
      </c>
      <c r="C3294" s="17" t="n">
        <v>1616</v>
      </c>
      <c r="D3294" s="18" t="n">
        <v>0.000755663585263451</v>
      </c>
      <c r="E3294" s="18" t="n">
        <v>0.000157314735111133</v>
      </c>
      <c r="F3294" s="18" t="n">
        <v>0.000724514352861784</v>
      </c>
      <c r="G3294" s="18" t="n">
        <v>0.000153383027389067</v>
      </c>
      <c r="H3294" s="16" t="n">
        <v>-2.03631450445332</v>
      </c>
      <c r="I3294" s="17" t="n">
        <v>176.122552601334</v>
      </c>
      <c r="J3294" s="16" t="n">
        <v>0.0432163134634833</v>
      </c>
      <c r="K3294" s="16" t="n">
        <v>0.0794628714547876</v>
      </c>
      <c r="L3294" s="16" t="n">
        <v>-0.202006011532792</v>
      </c>
      <c r="M3294" s="16" t="n">
        <v>0.592613722805416</v>
      </c>
      <c r="N3294" s="16" t="n">
        <v>0.212182728412739</v>
      </c>
      <c r="O3294" s="16" t="n">
        <v>0.0016230333195714</v>
      </c>
      <c r="P3294" s="34" t="b">
        <f aca="false">FALSE()</f>
        <v>0</v>
      </c>
      <c r="Q3294" s="16"/>
    </row>
    <row r="3295" customFormat="false" ht="22.35" hidden="false" customHeight="false" outlineLevel="0" collapsed="false">
      <c r="A3295" s="6" t="s">
        <v>4898</v>
      </c>
      <c r="B3295" s="7" t="s">
        <v>1511</v>
      </c>
      <c r="C3295" s="17" t="n">
        <v>1617</v>
      </c>
      <c r="D3295" s="18" t="n">
        <v>0.000745810260847717</v>
      </c>
      <c r="E3295" s="18" t="n">
        <v>0.000156013937227016</v>
      </c>
      <c r="F3295" s="18" t="n">
        <v>0.000715393111591919</v>
      </c>
      <c r="G3295" s="18" t="n">
        <v>0.000152114959548178</v>
      </c>
      <c r="H3295" s="16" t="n">
        <v>-2.00503482492371</v>
      </c>
      <c r="I3295" s="17" t="n">
        <v>176.122708621767</v>
      </c>
      <c r="J3295" s="16" t="n">
        <v>0.0464908071467809</v>
      </c>
      <c r="K3295" s="16" t="n">
        <v>0.0844362580565167</v>
      </c>
      <c r="L3295" s="16" t="n">
        <v>-0.198902820631846</v>
      </c>
      <c r="M3295" s="16" t="n">
        <v>0.591548760079112</v>
      </c>
      <c r="N3295" s="16" t="n">
        <v>0.216908130619658</v>
      </c>
      <c r="O3295" s="16" t="n">
        <v>0.00143358833626804</v>
      </c>
      <c r="P3295" s="34" t="b">
        <f aca="false">FALSE()</f>
        <v>0</v>
      </c>
      <c r="Q3295" s="16"/>
    </row>
    <row r="3296" customFormat="false" ht="22.35" hidden="false" customHeight="false" outlineLevel="0" collapsed="false">
      <c r="A3296" s="6" t="s">
        <v>4899</v>
      </c>
      <c r="B3296" s="7" t="s">
        <v>1511</v>
      </c>
      <c r="C3296" s="17" t="n">
        <v>1618</v>
      </c>
      <c r="D3296" s="18" t="n">
        <v>0.000736321158740251</v>
      </c>
      <c r="E3296" s="18" t="n">
        <v>0.00015464973281663</v>
      </c>
      <c r="F3296" s="18" t="n">
        <v>0.000706477259552422</v>
      </c>
      <c r="G3296" s="18" t="n">
        <v>0.000150711542877982</v>
      </c>
      <c r="H3296" s="16" t="n">
        <v>-1.98475591018757</v>
      </c>
      <c r="I3296" s="17" t="n">
        <v>176.070204891093</v>
      </c>
      <c r="J3296" s="16" t="n">
        <v>0.0487248214103024</v>
      </c>
      <c r="K3296" s="16" t="n">
        <v>0.0878401428552368</v>
      </c>
      <c r="L3296" s="16" t="n">
        <v>-0.19695485248574</v>
      </c>
      <c r="M3296" s="16" t="n">
        <v>0.590889497439018</v>
      </c>
      <c r="N3296" s="16" t="n">
        <v>0.218464539430515</v>
      </c>
      <c r="O3296" s="16" t="n">
        <v>0.00129673577761507</v>
      </c>
      <c r="P3296" s="34" t="b">
        <f aca="false">FALSE()</f>
        <v>0</v>
      </c>
      <c r="Q3296" s="16"/>
    </row>
    <row r="3297" customFormat="false" ht="22.35" hidden="false" customHeight="false" outlineLevel="0" collapsed="false">
      <c r="A3297" s="6" t="s">
        <v>4900</v>
      </c>
      <c r="B3297" s="7" t="s">
        <v>1511</v>
      </c>
      <c r="C3297" s="17" t="n">
        <v>1619</v>
      </c>
      <c r="D3297" s="18" t="n">
        <v>0.000727136107477735</v>
      </c>
      <c r="E3297" s="18" t="n">
        <v>0.000153418302249046</v>
      </c>
      <c r="F3297" s="18" t="n">
        <v>0.000697796458198361</v>
      </c>
      <c r="G3297" s="18" t="n">
        <v>0.000149324634542939</v>
      </c>
      <c r="H3297" s="16" t="n">
        <v>-1.96727701215987</v>
      </c>
      <c r="I3297" s="17" t="n">
        <v>175.935450897241</v>
      </c>
      <c r="J3297" s="16" t="n">
        <v>0.0507234638784386</v>
      </c>
      <c r="K3297" s="16" t="n">
        <v>0.09096904714586</v>
      </c>
      <c r="L3297" s="16" t="n">
        <v>-0.195382890112884</v>
      </c>
      <c r="M3297" s="16" t="n">
        <v>0.590623256757442</v>
      </c>
      <c r="N3297" s="16" t="n">
        <v>0.218464539430515</v>
      </c>
      <c r="O3297" s="18" t="n">
        <v>0.000878270424970551</v>
      </c>
      <c r="P3297" s="34" t="b">
        <f aca="false">FALSE()</f>
        <v>0</v>
      </c>
      <c r="Q3297" s="16"/>
    </row>
    <row r="3298" customFormat="false" ht="22.35" hidden="false" customHeight="false" outlineLevel="0" collapsed="false">
      <c r="A3298" s="6" t="s">
        <v>4901</v>
      </c>
      <c r="B3298" s="7" t="s">
        <v>1511</v>
      </c>
      <c r="C3298" s="17" t="n">
        <v>1620</v>
      </c>
      <c r="D3298" s="18" t="n">
        <v>0.000718178841244598</v>
      </c>
      <c r="E3298" s="18" t="n">
        <v>0.000152340280944782</v>
      </c>
      <c r="F3298" s="18" t="n">
        <v>0.000689375765335321</v>
      </c>
      <c r="G3298" s="18" t="n">
        <v>0.000148025719037491</v>
      </c>
      <c r="H3298" s="16" t="n">
        <v>-1.94548965378382</v>
      </c>
      <c r="I3298" s="17" t="n">
        <v>175.754427065959</v>
      </c>
      <c r="J3298" s="16" t="n">
        <v>0.0533113685203232</v>
      </c>
      <c r="K3298" s="16" t="n">
        <v>0.0949537250469276</v>
      </c>
      <c r="L3298" s="16" t="n">
        <v>-0.193435869188184</v>
      </c>
      <c r="M3298" s="16" t="n">
        <v>0.590128809777372</v>
      </c>
      <c r="N3298" s="16" t="n">
        <v>0.219241379382637</v>
      </c>
      <c r="O3298" s="18" t="n">
        <v>0.000719360634822466</v>
      </c>
      <c r="P3298" s="34" t="b">
        <f aca="false">FALSE()</f>
        <v>0</v>
      </c>
      <c r="Q3298" s="16"/>
    </row>
    <row r="3299" customFormat="false" ht="22.35" hidden="false" customHeight="false" outlineLevel="0" collapsed="false">
      <c r="A3299" s="6" t="s">
        <v>4902</v>
      </c>
      <c r="B3299" s="7" t="s">
        <v>1511</v>
      </c>
      <c r="C3299" s="17" t="n">
        <v>1621</v>
      </c>
      <c r="D3299" s="18" t="n">
        <v>0.000709368959237513</v>
      </c>
      <c r="E3299" s="18" t="n">
        <v>0.000151291011497491</v>
      </c>
      <c r="F3299" s="18" t="n">
        <v>0.000681144835886629</v>
      </c>
      <c r="G3299" s="18" t="n">
        <v>0.000146734034655462</v>
      </c>
      <c r="H3299" s="16" t="n">
        <v>-1.92017338704445</v>
      </c>
      <c r="I3299" s="17" t="n">
        <v>175.55615519054</v>
      </c>
      <c r="J3299" s="16" t="n">
        <v>0.0564570395399504</v>
      </c>
      <c r="K3299" s="16" t="n">
        <v>0.0997856533606449</v>
      </c>
      <c r="L3299" s="16" t="n">
        <v>-0.191154288304267</v>
      </c>
      <c r="M3299" s="16" t="n">
        <v>0.589634362797302</v>
      </c>
      <c r="N3299" s="16" t="n">
        <v>0.221425190354316</v>
      </c>
      <c r="O3299" s="18" t="n">
        <v>0.000569635940155194</v>
      </c>
      <c r="P3299" s="34" t="b">
        <f aca="false">FALSE()</f>
        <v>0</v>
      </c>
      <c r="Q3299" s="16"/>
    </row>
    <row r="3300" customFormat="false" ht="22.35" hidden="false" customHeight="false" outlineLevel="0" collapsed="false">
      <c r="A3300" s="6" t="s">
        <v>4903</v>
      </c>
      <c r="B3300" s="7" t="s">
        <v>1511</v>
      </c>
      <c r="C3300" s="17" t="n">
        <v>1622</v>
      </c>
      <c r="D3300" s="18" t="n">
        <v>0.000700583906163559</v>
      </c>
      <c r="E3300" s="18" t="n">
        <v>0.000150195658400436</v>
      </c>
      <c r="F3300" s="18" t="n">
        <v>0.000672917445633747</v>
      </c>
      <c r="G3300" s="18" t="n">
        <v>0.000145324915664243</v>
      </c>
      <c r="H3300" s="16" t="n">
        <v>-1.89667873643235</v>
      </c>
      <c r="I3300" s="17" t="n">
        <v>175.30230565288</v>
      </c>
      <c r="J3300" s="16" t="n">
        <v>0.0595149032460381</v>
      </c>
      <c r="K3300" s="16" t="n">
        <v>0.104522576585298</v>
      </c>
      <c r="L3300" s="16" t="n">
        <v>-0.189115066454907</v>
      </c>
      <c r="M3300" s="16" t="n">
        <v>0.589545615903443</v>
      </c>
      <c r="N3300" s="16" t="n">
        <v>0.221977902188053</v>
      </c>
      <c r="O3300" s="18" t="n">
        <v>0.000466122194784129</v>
      </c>
      <c r="P3300" s="34" t="b">
        <f aca="false">FALSE()</f>
        <v>0</v>
      </c>
      <c r="Q3300" s="16"/>
    </row>
    <row r="3301" customFormat="false" ht="22.35" hidden="false" customHeight="false" outlineLevel="0" collapsed="false">
      <c r="A3301" s="6" t="s">
        <v>4904</v>
      </c>
      <c r="B3301" s="7" t="s">
        <v>1511</v>
      </c>
      <c r="C3301" s="17" t="n">
        <v>1623</v>
      </c>
      <c r="D3301" s="18" t="n">
        <v>0.000691792404367122</v>
      </c>
      <c r="E3301" s="18" t="n">
        <v>0.000148892725010701</v>
      </c>
      <c r="F3301" s="18" t="n">
        <v>0.00066460121120288</v>
      </c>
      <c r="G3301" s="18" t="n">
        <v>0.000143727591092118</v>
      </c>
      <c r="H3301" s="16" t="n">
        <v>-1.88110536369476</v>
      </c>
      <c r="I3301" s="17" t="n">
        <v>175.054396883892</v>
      </c>
      <c r="J3301" s="16" t="n">
        <v>0.0616179138171118</v>
      </c>
      <c r="K3301" s="16" t="n">
        <v>0.10748816407777</v>
      </c>
      <c r="L3301" s="16" t="n">
        <v>-0.187854469378113</v>
      </c>
      <c r="M3301" s="16" t="n">
        <v>0.589583650286526</v>
      </c>
      <c r="N3301" s="16" t="n">
        <v>0.222601783256836</v>
      </c>
      <c r="O3301" s="18" t="n">
        <v>0.00040047784904192</v>
      </c>
      <c r="P3301" s="34" t="b">
        <f aca="false">FALSE()</f>
        <v>0</v>
      </c>
      <c r="Q3301" s="16"/>
    </row>
    <row r="3302" customFormat="false" ht="22.35" hidden="false" customHeight="false" outlineLevel="0" collapsed="false">
      <c r="A3302" s="6" t="s">
        <v>4905</v>
      </c>
      <c r="B3302" s="7" t="s">
        <v>1511</v>
      </c>
      <c r="C3302" s="17" t="n">
        <v>1624</v>
      </c>
      <c r="D3302" s="18" t="n">
        <v>0.000683143073502163</v>
      </c>
      <c r="E3302" s="18" t="n">
        <v>0.000147358958998461</v>
      </c>
      <c r="F3302" s="18" t="n">
        <v>0.000656344258535625</v>
      </c>
      <c r="G3302" s="18" t="n">
        <v>0.000141944748439176</v>
      </c>
      <c r="H3302" s="16" t="n">
        <v>-1.87388541887652</v>
      </c>
      <c r="I3302" s="17" t="n">
        <v>174.830068012021</v>
      </c>
      <c r="J3302" s="16" t="n">
        <v>0.0626147496670129</v>
      </c>
      <c r="K3302" s="16" t="n">
        <v>0.10871814824894</v>
      </c>
      <c r="L3302" s="16" t="n">
        <v>-0.187398509508406</v>
      </c>
      <c r="M3302" s="16" t="n">
        <v>0.589951315989655</v>
      </c>
      <c r="N3302" s="16" t="n">
        <v>0.222868635961561</v>
      </c>
      <c r="O3302" s="18" t="n">
        <v>0.000367394262884082</v>
      </c>
      <c r="P3302" s="34" t="b">
        <f aca="false">FALSE()</f>
        <v>0</v>
      </c>
      <c r="Q3302" s="16"/>
    </row>
    <row r="3303" customFormat="false" ht="22.35" hidden="false" customHeight="false" outlineLevel="0" collapsed="false">
      <c r="A3303" s="6" t="s">
        <v>4906</v>
      </c>
      <c r="B3303" s="7" t="s">
        <v>1511</v>
      </c>
      <c r="C3303" s="17" t="n">
        <v>1625</v>
      </c>
      <c r="D3303" s="18" t="n">
        <v>0.000674480209949998</v>
      </c>
      <c r="E3303" s="18" t="n">
        <v>0.000145718745750896</v>
      </c>
      <c r="F3303" s="18" t="n">
        <v>0.000647971555776955</v>
      </c>
      <c r="G3303" s="18" t="n">
        <v>0.000140089887438269</v>
      </c>
      <c r="H3303" s="16" t="n">
        <v>-1.87503771637686</v>
      </c>
      <c r="I3303" s="17" t="n">
        <v>174.624253292298</v>
      </c>
      <c r="J3303" s="16" t="n">
        <v>0.0624570711355856</v>
      </c>
      <c r="K3303" s="16" t="n">
        <v>0.108540118518758</v>
      </c>
      <c r="L3303" s="16" t="n">
        <v>-0.187758471794955</v>
      </c>
      <c r="M3303" s="16" t="n">
        <v>0.591016278715959</v>
      </c>
      <c r="N3303" s="16" t="n">
        <v>0.222601783256836</v>
      </c>
      <c r="O3303" s="18" t="n">
        <v>0.000353531296247449</v>
      </c>
      <c r="P3303" s="34" t="b">
        <f aca="false">FALSE()</f>
        <v>0</v>
      </c>
      <c r="Q3303" s="16"/>
    </row>
    <row r="3304" customFormat="false" ht="22.35" hidden="false" customHeight="false" outlineLevel="0" collapsed="false">
      <c r="A3304" s="6" t="s">
        <v>4907</v>
      </c>
      <c r="B3304" s="7" t="s">
        <v>1511</v>
      </c>
      <c r="C3304" s="17" t="n">
        <v>1626</v>
      </c>
      <c r="D3304" s="18" t="n">
        <v>0.000665574779737548</v>
      </c>
      <c r="E3304" s="18" t="n">
        <v>0.000143942189649236</v>
      </c>
      <c r="F3304" s="18" t="n">
        <v>0.000639369890572575</v>
      </c>
      <c r="G3304" s="18" t="n">
        <v>0.000138186138695001</v>
      </c>
      <c r="H3304" s="16" t="n">
        <v>-1.87684462296531</v>
      </c>
      <c r="I3304" s="17" t="n">
        <v>174.476139264265</v>
      </c>
      <c r="J3304" s="16" t="n">
        <v>0.0622088311356244</v>
      </c>
      <c r="K3304" s="16" t="n">
        <v>0.108245974512722</v>
      </c>
      <c r="L3304" s="16" t="n">
        <v>-0.188116531140735</v>
      </c>
      <c r="M3304" s="16" t="n">
        <v>0.591548760079112</v>
      </c>
      <c r="N3304" s="16" t="n">
        <v>0.222601783256836</v>
      </c>
      <c r="O3304" s="18" t="n">
        <v>0.000356566321344451</v>
      </c>
      <c r="P3304" s="34" t="b">
        <f aca="false">FALSE()</f>
        <v>0</v>
      </c>
      <c r="Q3304" s="16"/>
    </row>
    <row r="3305" customFormat="false" ht="22.35" hidden="false" customHeight="false" outlineLevel="0" collapsed="false">
      <c r="A3305" s="6" t="s">
        <v>4908</v>
      </c>
      <c r="B3305" s="7" t="s">
        <v>1511</v>
      </c>
      <c r="C3305" s="17" t="n">
        <v>1627</v>
      </c>
      <c r="D3305" s="18" t="n">
        <v>0.00065639123928721</v>
      </c>
      <c r="E3305" s="18" t="n">
        <v>0.000142102152886178</v>
      </c>
      <c r="F3305" s="18" t="n">
        <v>0.000630566945859038</v>
      </c>
      <c r="G3305" s="18" t="n">
        <v>0.000136318791901994</v>
      </c>
      <c r="H3305" s="16" t="n">
        <v>-1.87375210358377</v>
      </c>
      <c r="I3305" s="17" t="n">
        <v>174.398937213993</v>
      </c>
      <c r="J3305" s="16" t="n">
        <v>0.0626373716778835</v>
      </c>
      <c r="K3305" s="16" t="n">
        <v>0.10871814824894</v>
      </c>
      <c r="L3305" s="16" t="n">
        <v>-0.187899016726905</v>
      </c>
      <c r="M3305" s="16" t="n">
        <v>0.592043207059182</v>
      </c>
      <c r="N3305" s="16" t="n">
        <v>0.222601783256836</v>
      </c>
      <c r="O3305" s="18" t="n">
        <v>0.000375010930984982</v>
      </c>
      <c r="P3305" s="34" t="b">
        <f aca="false">FALSE()</f>
        <v>0</v>
      </c>
      <c r="Q3305" s="16"/>
    </row>
    <row r="3306" customFormat="false" ht="22.35" hidden="false" customHeight="false" outlineLevel="0" collapsed="false">
      <c r="A3306" s="6" t="s">
        <v>4909</v>
      </c>
      <c r="B3306" s="7" t="s">
        <v>1511</v>
      </c>
      <c r="C3306" s="17" t="n">
        <v>1628</v>
      </c>
      <c r="D3306" s="18" t="n">
        <v>0.000646965839221481</v>
      </c>
      <c r="E3306" s="18" t="n">
        <v>0.000140257288740573</v>
      </c>
      <c r="F3306" s="18" t="n">
        <v>0.000621570886585142</v>
      </c>
      <c r="G3306" s="18" t="n">
        <v>0.00013447673733816</v>
      </c>
      <c r="H3306" s="16" t="n">
        <v>-1.86699331121749</v>
      </c>
      <c r="I3306" s="17" t="n">
        <v>174.342947664421</v>
      </c>
      <c r="J3306" s="16" t="n">
        <v>0.0635814279666638</v>
      </c>
      <c r="K3306" s="16" t="n">
        <v>0.110080486467107</v>
      </c>
      <c r="L3306" s="16" t="n">
        <v>-0.187288173349846</v>
      </c>
      <c r="M3306" s="16" t="n">
        <v>0.592334803996146</v>
      </c>
      <c r="N3306" s="16" t="n">
        <v>0.222868635961561</v>
      </c>
      <c r="O3306" s="18" t="n">
        <v>0.000409288771551925</v>
      </c>
      <c r="P3306" s="34" t="b">
        <f aca="false">FALSE()</f>
        <v>0</v>
      </c>
      <c r="Q3306" s="16"/>
    </row>
    <row r="3307" customFormat="false" ht="22.35" hidden="false" customHeight="false" outlineLevel="0" collapsed="false">
      <c r="A3307" s="6" t="s">
        <v>4910</v>
      </c>
      <c r="B3307" s="7" t="s">
        <v>1511</v>
      </c>
      <c r="C3307" s="17" t="n">
        <v>1629</v>
      </c>
      <c r="D3307" s="18" t="n">
        <v>0.000637180057866755</v>
      </c>
      <c r="E3307" s="18" t="n">
        <v>0.00013840638039602</v>
      </c>
      <c r="F3307" s="18" t="n">
        <v>0.000612292629174964</v>
      </c>
      <c r="G3307" s="18" t="n">
        <v>0.000132631052326265</v>
      </c>
      <c r="H3307" s="16" t="n">
        <v>-1.85430434717687</v>
      </c>
      <c r="I3307" s="17" t="n">
        <v>174.287197743311</v>
      </c>
      <c r="J3307" s="16" t="n">
        <v>0.0653853216507309</v>
      </c>
      <c r="K3307" s="16" t="n">
        <v>0.112546281563888</v>
      </c>
      <c r="L3307" s="16" t="n">
        <v>-0.186081560363974</v>
      </c>
      <c r="M3307" s="16" t="n">
        <v>0.591865713271464</v>
      </c>
      <c r="N3307" s="16" t="n">
        <v>0.225188590304446</v>
      </c>
      <c r="O3307" s="18" t="n">
        <v>0.00044747648977447</v>
      </c>
      <c r="P3307" s="34" t="b">
        <f aca="false">FALSE()</f>
        <v>0</v>
      </c>
      <c r="Q3307" s="16"/>
    </row>
    <row r="3308" customFormat="false" ht="22.35" hidden="false" customHeight="false" outlineLevel="0" collapsed="false">
      <c r="A3308" s="6" t="s">
        <v>4911</v>
      </c>
      <c r="B3308" s="7" t="s">
        <v>1511</v>
      </c>
      <c r="C3308" s="17" t="n">
        <v>1630</v>
      </c>
      <c r="D3308" s="18" t="n">
        <v>0.000627159361057387</v>
      </c>
      <c r="E3308" s="18" t="n">
        <v>0.000136473588204718</v>
      </c>
      <c r="F3308" s="18" t="n">
        <v>0.000602752310514338</v>
      </c>
      <c r="G3308" s="18" t="n">
        <v>0.000130706273619607</v>
      </c>
      <c r="H3308" s="16" t="n">
        <v>-1.84442674383934</v>
      </c>
      <c r="I3308" s="17" t="n">
        <v>174.229440799414</v>
      </c>
      <c r="J3308" s="16" t="n">
        <v>0.0668189608695683</v>
      </c>
      <c r="K3308" s="16" t="n">
        <v>0.114586234549053</v>
      </c>
      <c r="L3308" s="16" t="n">
        <v>-0.185158741993982</v>
      </c>
      <c r="M3308" s="16" t="n">
        <v>0.591662863228359</v>
      </c>
      <c r="N3308" s="16" t="n">
        <v>0.22679584938078</v>
      </c>
      <c r="O3308" s="18" t="n">
        <v>0.000497798299379273</v>
      </c>
      <c r="P3308" s="34" t="b">
        <f aca="false">FALSE()</f>
        <v>0</v>
      </c>
      <c r="Q3308" s="16"/>
    </row>
    <row r="3309" customFormat="false" ht="22.35" hidden="false" customHeight="false" outlineLevel="0" collapsed="false">
      <c r="A3309" s="6" t="s">
        <v>4912</v>
      </c>
      <c r="B3309" s="7" t="s">
        <v>1511</v>
      </c>
      <c r="C3309" s="17" t="n">
        <v>1631</v>
      </c>
      <c r="D3309" s="18" t="n">
        <v>0.00061707532713268</v>
      </c>
      <c r="E3309" s="18" t="n">
        <v>0.000134517448788877</v>
      </c>
      <c r="F3309" s="18" t="n">
        <v>0.000593075259162454</v>
      </c>
      <c r="G3309" s="18" t="n">
        <v>0.000128740876674359</v>
      </c>
      <c r="H3309" s="16" t="n">
        <v>-1.84025011004556</v>
      </c>
      <c r="I3309" s="17" t="n">
        <v>174.155340996469</v>
      </c>
      <c r="J3309" s="16" t="n">
        <v>0.0674334448399342</v>
      </c>
      <c r="K3309" s="16" t="n">
        <v>0.115401565396176</v>
      </c>
      <c r="L3309" s="16" t="n">
        <v>-0.184827181858946</v>
      </c>
      <c r="M3309" s="16" t="n">
        <v>0.591650185100664</v>
      </c>
      <c r="N3309" s="16" t="n">
        <v>0.227711083949057</v>
      </c>
      <c r="O3309" s="18" t="n">
        <v>0.000579396248701854</v>
      </c>
      <c r="P3309" s="34" t="b">
        <f aca="false">FALSE()</f>
        <v>0</v>
      </c>
      <c r="Q3309" s="16"/>
    </row>
    <row r="3310" customFormat="false" ht="22.35" hidden="false" customHeight="false" outlineLevel="0" collapsed="false">
      <c r="A3310" s="6" t="s">
        <v>4913</v>
      </c>
      <c r="B3310" s="7" t="s">
        <v>1511</v>
      </c>
      <c r="C3310" s="17" t="n">
        <v>1632</v>
      </c>
      <c r="D3310" s="18" t="n">
        <v>0.000606997342792208</v>
      </c>
      <c r="E3310" s="18" t="n">
        <v>0.000132635547784717</v>
      </c>
      <c r="F3310" s="18" t="n">
        <v>0.000583334273429718</v>
      </c>
      <c r="G3310" s="18" t="n">
        <v>0.000126848837609955</v>
      </c>
      <c r="H3310" s="16" t="n">
        <v>-1.84035908901944</v>
      </c>
      <c r="I3310" s="17" t="n">
        <v>174.081046226234</v>
      </c>
      <c r="J3310" s="16" t="n">
        <v>0.0674180979268865</v>
      </c>
      <c r="K3310" s="16" t="n">
        <v>0.115401565396176</v>
      </c>
      <c r="L3310" s="16" t="n">
        <v>-0.18492626429696</v>
      </c>
      <c r="M3310" s="16" t="n">
        <v>0.59206856331457</v>
      </c>
      <c r="N3310" s="16" t="n">
        <v>0.227826056792324</v>
      </c>
      <c r="O3310" s="18" t="n">
        <v>0.0006892703210655</v>
      </c>
      <c r="P3310" s="34" t="b">
        <f aca="false">FALSE()</f>
        <v>0</v>
      </c>
      <c r="Q3310" s="16"/>
    </row>
    <row r="3311" customFormat="false" ht="22.35" hidden="false" customHeight="false" outlineLevel="0" collapsed="false">
      <c r="A3311" s="6" t="s">
        <v>4914</v>
      </c>
      <c r="B3311" s="7" t="s">
        <v>1511</v>
      </c>
      <c r="C3311" s="17" t="n">
        <v>1633</v>
      </c>
      <c r="D3311" s="18" t="n">
        <v>0.000597030432078956</v>
      </c>
      <c r="E3311" s="18" t="n">
        <v>0.000130835857442014</v>
      </c>
      <c r="F3311" s="18" t="n">
        <v>0.000573553482009491</v>
      </c>
      <c r="G3311" s="18" t="n">
        <v>0.000125064842292617</v>
      </c>
      <c r="H3311" s="16" t="n">
        <v>-1.85114404989533</v>
      </c>
      <c r="I3311" s="17" t="n">
        <v>174.029060548272</v>
      </c>
      <c r="J3311" s="16" t="n">
        <v>0.0658435336228627</v>
      </c>
      <c r="K3311" s="16" t="n">
        <v>0.113100440618742</v>
      </c>
      <c r="L3311" s="16" t="n">
        <v>-0.186072116788257</v>
      </c>
      <c r="M3311" s="16" t="n">
        <v>0.592803894720828</v>
      </c>
      <c r="N3311" s="16" t="n">
        <v>0.22678679760441</v>
      </c>
      <c r="O3311" s="18" t="n">
        <v>0.000748073494519603</v>
      </c>
      <c r="P3311" s="34" t="b">
        <f aca="false">FALSE()</f>
        <v>0</v>
      </c>
      <c r="Q3311" s="16"/>
    </row>
    <row r="3312" customFormat="false" ht="22.35" hidden="false" customHeight="false" outlineLevel="0" collapsed="false">
      <c r="A3312" s="6" t="s">
        <v>4915</v>
      </c>
      <c r="B3312" s="7" t="s">
        <v>1511</v>
      </c>
      <c r="C3312" s="17" t="n">
        <v>1634</v>
      </c>
      <c r="D3312" s="18" t="n">
        <v>0.000587069262620922</v>
      </c>
      <c r="E3312" s="18" t="n">
        <v>0.000129220133257313</v>
      </c>
      <c r="F3312" s="18" t="n">
        <v>0.000563666405047572</v>
      </c>
      <c r="G3312" s="18" t="n">
        <v>0.000123459144243467</v>
      </c>
      <c r="H3312" s="16" t="n">
        <v>-1.86851880278455</v>
      </c>
      <c r="I3312" s="17" t="n">
        <v>173.977780116323</v>
      </c>
      <c r="J3312" s="16" t="n">
        <v>0.0633709680611571</v>
      </c>
      <c r="K3312" s="16" t="n">
        <v>0.109761902109266</v>
      </c>
      <c r="L3312" s="16" t="n">
        <v>-0.187880538581325</v>
      </c>
      <c r="M3312" s="16" t="n">
        <v>0.59404635123485</v>
      </c>
      <c r="N3312" s="16" t="n">
        <v>0.223155255202117</v>
      </c>
      <c r="O3312" s="18" t="n">
        <v>0.000706809915212926</v>
      </c>
      <c r="P3312" s="34" t="b">
        <f aca="false">FALSE()</f>
        <v>0</v>
      </c>
      <c r="Q3312" s="16"/>
    </row>
    <row r="3313" customFormat="false" ht="22.35" hidden="false" customHeight="false" outlineLevel="0" collapsed="false">
      <c r="A3313" s="6" t="s">
        <v>4916</v>
      </c>
      <c r="B3313" s="7" t="s">
        <v>1511</v>
      </c>
      <c r="C3313" s="17" t="n">
        <v>1635</v>
      </c>
      <c r="D3313" s="18" t="n">
        <v>0.000577068737287073</v>
      </c>
      <c r="E3313" s="18" t="n">
        <v>0.000127924824319885</v>
      </c>
      <c r="F3313" s="18" t="n">
        <v>0.000553755314075465</v>
      </c>
      <c r="G3313" s="18" t="n">
        <v>0.000122164375342218</v>
      </c>
      <c r="H3313" s="16" t="n">
        <v>-1.88036228844602</v>
      </c>
      <c r="I3313" s="17" t="n">
        <v>173.929419312041</v>
      </c>
      <c r="J3313" s="16" t="n">
        <v>0.0617304309078929</v>
      </c>
      <c r="K3313" s="16" t="n">
        <v>0.107593989192674</v>
      </c>
      <c r="L3313" s="16" t="n">
        <v>-0.18913028685283</v>
      </c>
      <c r="M3313" s="16" t="n">
        <v>0.594667579491861</v>
      </c>
      <c r="N3313" s="16" t="n">
        <v>0.221977902188053</v>
      </c>
      <c r="O3313" s="18" t="n">
        <v>0.000546125357781208</v>
      </c>
      <c r="P3313" s="34" t="b">
        <f aca="false">FALSE()</f>
        <v>0</v>
      </c>
      <c r="Q3313" s="16"/>
    </row>
    <row r="3314" customFormat="false" ht="22.35" hidden="false" customHeight="false" outlineLevel="0" collapsed="false">
      <c r="A3314" s="6" t="s">
        <v>4917</v>
      </c>
      <c r="B3314" s="7" t="s">
        <v>1511</v>
      </c>
      <c r="C3314" s="17" t="n">
        <v>1636</v>
      </c>
      <c r="D3314" s="18" t="n">
        <v>0.000567082647241944</v>
      </c>
      <c r="E3314" s="18" t="n">
        <v>0.00012681430662259</v>
      </c>
      <c r="F3314" s="18" t="n">
        <v>0.000543898954690962</v>
      </c>
      <c r="G3314" s="18" t="n">
        <v>0.000121057252562847</v>
      </c>
      <c r="H3314" s="16" t="n">
        <v>-1.88638612093678</v>
      </c>
      <c r="I3314" s="17" t="n">
        <v>173.889691374352</v>
      </c>
      <c r="J3314" s="16" t="n">
        <v>0.0609098696340861</v>
      </c>
      <c r="K3314" s="16" t="n">
        <v>0.106431982729035</v>
      </c>
      <c r="L3314" s="16" t="n">
        <v>-0.189784756876444</v>
      </c>
      <c r="M3314" s="16" t="n">
        <v>0.595466301536589</v>
      </c>
      <c r="N3314" s="16" t="n">
        <v>0.221822697892069</v>
      </c>
      <c r="O3314" s="18" t="n">
        <v>0.000357581310386199</v>
      </c>
      <c r="P3314" s="34" t="b">
        <f aca="false">FALSE()</f>
        <v>0</v>
      </c>
      <c r="Q3314" s="16"/>
    </row>
    <row r="3315" customFormat="false" ht="22.35" hidden="false" customHeight="false" outlineLevel="0" collapsed="false">
      <c r="A3315" s="6" t="s">
        <v>4918</v>
      </c>
      <c r="B3315" s="7" t="s">
        <v>1511</v>
      </c>
      <c r="C3315" s="17" t="n">
        <v>1637</v>
      </c>
      <c r="D3315" s="18" t="n">
        <v>0.000557043627241678</v>
      </c>
      <c r="E3315" s="18" t="n">
        <v>0.000125960894196287</v>
      </c>
      <c r="F3315" s="18" t="n">
        <v>0.000534040151509222</v>
      </c>
      <c r="G3315" s="18" t="n">
        <v>0.000120157491364456</v>
      </c>
      <c r="H3315" s="16" t="n">
        <v>-1.88461040021418</v>
      </c>
      <c r="I3315" s="17" t="n">
        <v>173.816722005403</v>
      </c>
      <c r="J3315" s="16" t="n">
        <v>0.0611516171502905</v>
      </c>
      <c r="K3315" s="16" t="n">
        <v>0.106764497759237</v>
      </c>
      <c r="L3315" s="16" t="n">
        <v>-0.189695389858996</v>
      </c>
      <c r="M3315" s="16" t="n">
        <v>0.596125564176682</v>
      </c>
      <c r="N3315" s="16" t="n">
        <v>0.221691885689247</v>
      </c>
      <c r="O3315" s="18" t="n">
        <v>0.000225634812213121</v>
      </c>
      <c r="P3315" s="34" t="b">
        <f aca="false">FALSE()</f>
        <v>0</v>
      </c>
      <c r="Q3315" s="16"/>
    </row>
    <row r="3316" customFormat="false" ht="22.35" hidden="false" customHeight="false" outlineLevel="0" collapsed="false">
      <c r="A3316" s="6" t="s">
        <v>4919</v>
      </c>
      <c r="B3316" s="7" t="s">
        <v>1511</v>
      </c>
      <c r="C3316" s="17" t="n">
        <v>1638</v>
      </c>
      <c r="D3316" s="18" t="n">
        <v>0.000546913123488261</v>
      </c>
      <c r="E3316" s="18" t="n">
        <v>0.000125329652013727</v>
      </c>
      <c r="F3316" s="18" t="n">
        <v>0.000524136760037154</v>
      </c>
      <c r="G3316" s="18" t="n">
        <v>0.000119448563314254</v>
      </c>
      <c r="H3316" s="16" t="n">
        <v>-1.87566135239213</v>
      </c>
      <c r="I3316" s="17" t="n">
        <v>173.724789049875</v>
      </c>
      <c r="J3316" s="16" t="n">
        <v>0.0623794614100672</v>
      </c>
      <c r="K3316" s="16" t="n">
        <v>0.108451933327096</v>
      </c>
      <c r="L3316" s="16" t="n">
        <v>-0.188906827852929</v>
      </c>
      <c r="M3316" s="16" t="n">
        <v>0.59686089558294</v>
      </c>
      <c r="N3316" s="16" t="n">
        <v>0.221932723204691</v>
      </c>
      <c r="O3316" s="18" t="n">
        <v>0.000151728964026803</v>
      </c>
      <c r="P3316" s="34" t="b">
        <f aca="false">FALSE()</f>
        <v>0</v>
      </c>
      <c r="Q3316" s="16"/>
    </row>
    <row r="3317" customFormat="false" ht="22.35" hidden="false" customHeight="false" outlineLevel="0" collapsed="false">
      <c r="A3317" s="6" t="s">
        <v>4920</v>
      </c>
      <c r="B3317" s="7" t="s">
        <v>1511</v>
      </c>
      <c r="C3317" s="17" t="n">
        <v>1639</v>
      </c>
      <c r="D3317" s="18" t="n">
        <v>0.000536894964691295</v>
      </c>
      <c r="E3317" s="18" t="n">
        <v>0.000124764140870365</v>
      </c>
      <c r="F3317" s="18" t="n">
        <v>0.000514305692245282</v>
      </c>
      <c r="G3317" s="18" t="n">
        <v>0.000118826867806925</v>
      </c>
      <c r="H3317" s="16" t="n">
        <v>-1.86888694593257</v>
      </c>
      <c r="I3317" s="17" t="n">
        <v>173.653306865359</v>
      </c>
      <c r="J3317" s="16" t="n">
        <v>0.0633225611354578</v>
      </c>
      <c r="K3317" s="16" t="n">
        <v>0.109723853324489</v>
      </c>
      <c r="L3317" s="16" t="n">
        <v>-0.188311666984007</v>
      </c>
      <c r="M3317" s="16" t="n">
        <v>0.59735534256301</v>
      </c>
      <c r="N3317" s="16" t="n">
        <v>0.221977902188053</v>
      </c>
      <c r="O3317" s="18" t="n">
        <v>0.000108739163856173</v>
      </c>
      <c r="P3317" s="34" t="b">
        <f aca="false">FALSE()</f>
        <v>0</v>
      </c>
      <c r="Q3317" s="16"/>
    </row>
    <row r="3318" customFormat="false" ht="22.35" hidden="false" customHeight="false" outlineLevel="0" collapsed="false">
      <c r="A3318" s="6" t="s">
        <v>4921</v>
      </c>
      <c r="B3318" s="7" t="s">
        <v>1511</v>
      </c>
      <c r="C3318" s="17" t="n">
        <v>1640</v>
      </c>
      <c r="D3318" s="18" t="n">
        <v>0.000526972360435225</v>
      </c>
      <c r="E3318" s="18" t="n">
        <v>0.000124330968065368</v>
      </c>
      <c r="F3318" s="18" t="n">
        <v>0.000504514373861983</v>
      </c>
      <c r="G3318" s="18" t="n">
        <v>0.000118370409899075</v>
      </c>
      <c r="H3318" s="16" t="n">
        <v>-1.8646053418531</v>
      </c>
      <c r="I3318" s="17" t="n">
        <v>173.615263997188</v>
      </c>
      <c r="J3318" s="16" t="n">
        <v>0.0639246565153661</v>
      </c>
      <c r="K3318" s="16" t="n">
        <v>0.110490347579662</v>
      </c>
      <c r="L3318" s="16" t="n">
        <v>-0.187926575684308</v>
      </c>
      <c r="M3318" s="16" t="n">
        <v>0.597672295755363</v>
      </c>
      <c r="N3318" s="16" t="n">
        <v>0.221977902188053</v>
      </c>
      <c r="O3318" s="18" t="n">
        <v>8.14664144316458E-005</v>
      </c>
      <c r="P3318" s="34" t="b">
        <f aca="false">FALSE()</f>
        <v>0</v>
      </c>
      <c r="Q3318" s="16"/>
    </row>
    <row r="3319" customFormat="false" ht="22.35" hidden="false" customHeight="false" outlineLevel="0" collapsed="false">
      <c r="A3319" s="6" t="s">
        <v>4922</v>
      </c>
      <c r="B3319" s="7" t="s">
        <v>1511</v>
      </c>
      <c r="C3319" s="17" t="n">
        <v>1641</v>
      </c>
      <c r="D3319" s="18" t="n">
        <v>0.00051699112593854</v>
      </c>
      <c r="E3319" s="18" t="n">
        <v>0.00012401514334106</v>
      </c>
      <c r="F3319" s="18" t="n">
        <v>0.000494775476825216</v>
      </c>
      <c r="G3319" s="18" t="n">
        <v>0.0001181269059406</v>
      </c>
      <c r="H3319" s="16" t="n">
        <v>-1.84904402795386</v>
      </c>
      <c r="I3319" s="17" t="n">
        <v>173.664945606561</v>
      </c>
      <c r="J3319" s="16" t="n">
        <v>0.0661513666774721</v>
      </c>
      <c r="K3319" s="16" t="n">
        <v>0.113582197646466</v>
      </c>
      <c r="L3319" s="16" t="n">
        <v>-0.186298220737305</v>
      </c>
      <c r="M3319" s="16" t="n">
        <v>0.598230133373903</v>
      </c>
      <c r="N3319" s="16" t="n">
        <v>0.222868635961561</v>
      </c>
      <c r="O3319" s="18" t="n">
        <v>6.38613273576357E-005</v>
      </c>
      <c r="P3319" s="34" t="b">
        <f aca="false">FALSE()</f>
        <v>0</v>
      </c>
      <c r="Q3319" s="16"/>
    </row>
    <row r="3320" customFormat="false" ht="22.35" hidden="false" customHeight="false" outlineLevel="0" collapsed="false">
      <c r="A3320" s="6" t="s">
        <v>4923</v>
      </c>
      <c r="B3320" s="7" t="s">
        <v>1511</v>
      </c>
      <c r="C3320" s="17" t="n">
        <v>1642</v>
      </c>
      <c r="D3320" s="18" t="n">
        <v>0.000506982186179141</v>
      </c>
      <c r="E3320" s="18" t="n">
        <v>0.000123819828028474</v>
      </c>
      <c r="F3320" s="18" t="n">
        <v>0.000485144053138358</v>
      </c>
      <c r="G3320" s="18" t="n">
        <v>0.000118095307160895</v>
      </c>
      <c r="H3320" s="16" t="n">
        <v>-1.82012165597507</v>
      </c>
      <c r="I3320" s="17" t="n">
        <v>173.799489880585</v>
      </c>
      <c r="J3320" s="16" t="n">
        <v>0.0704608199379487</v>
      </c>
      <c r="K3320" s="16" t="n">
        <v>0.120037932160299</v>
      </c>
      <c r="L3320" s="16" t="n">
        <v>-0.183224666035287</v>
      </c>
      <c r="M3320" s="16" t="n">
        <v>0.597634261372281</v>
      </c>
      <c r="N3320" s="16" t="n">
        <v>0.227515056048568</v>
      </c>
      <c r="O3320" s="18" t="n">
        <v>5.18324432481533E-005</v>
      </c>
      <c r="P3320" s="34" t="b">
        <f aca="false">FALSE()</f>
        <v>0</v>
      </c>
      <c r="Q3320" s="16"/>
    </row>
    <row r="3321" customFormat="false" ht="22.35" hidden="false" customHeight="false" outlineLevel="0" collapsed="false">
      <c r="A3321" s="6" t="s">
        <v>4924</v>
      </c>
      <c r="B3321" s="7" t="s">
        <v>1511</v>
      </c>
      <c r="C3321" s="17" t="n">
        <v>1643</v>
      </c>
      <c r="D3321" s="18" t="n">
        <v>0.000496826750857045</v>
      </c>
      <c r="E3321" s="18" t="n">
        <v>0.000123739655302545</v>
      </c>
      <c r="F3321" s="18" t="n">
        <v>0.000475432578046791</v>
      </c>
      <c r="G3321" s="18" t="n">
        <v>0.000118230721764931</v>
      </c>
      <c r="H3321" s="16" t="n">
        <v>-1.78377865503708</v>
      </c>
      <c r="I3321" s="17" t="n">
        <v>173.98452963256</v>
      </c>
      <c r="J3321" s="16" t="n">
        <v>0.0762026763033551</v>
      </c>
      <c r="K3321" s="16" t="n">
        <v>0.128084692854971</v>
      </c>
      <c r="L3321" s="16" t="n">
        <v>-0.179352082919583</v>
      </c>
      <c r="M3321" s="16" t="n">
        <v>0.597329986307622</v>
      </c>
      <c r="N3321" s="16" t="n">
        <v>0.232466833042717</v>
      </c>
      <c r="O3321" s="18" t="n">
        <v>4.34806765489441E-005</v>
      </c>
      <c r="P3321" s="34" t="b">
        <f aca="false">FALSE()</f>
        <v>0</v>
      </c>
      <c r="Q3321" s="16"/>
    </row>
    <row r="3322" customFormat="false" ht="22.35" hidden="false" customHeight="false" outlineLevel="0" collapsed="false">
      <c r="A3322" s="6" t="s">
        <v>4925</v>
      </c>
      <c r="B3322" s="7" t="s">
        <v>1511</v>
      </c>
      <c r="C3322" s="17" t="n">
        <v>1644</v>
      </c>
      <c r="D3322" s="18" t="n">
        <v>0.000486547863553671</v>
      </c>
      <c r="E3322" s="18" t="n">
        <v>0.000123751631450976</v>
      </c>
      <c r="F3322" s="18" t="n">
        <v>0.000465710168947653</v>
      </c>
      <c r="G3322" s="18" t="n">
        <v>0.000118525003909442</v>
      </c>
      <c r="H3322" s="16" t="n">
        <v>-1.73656765335205</v>
      </c>
      <c r="I3322" s="17" t="n">
        <v>174.232125589886</v>
      </c>
      <c r="J3322" s="16" t="n">
        <v>0.0842310249527575</v>
      </c>
      <c r="K3322" s="16" t="n">
        <v>0.139823501421577</v>
      </c>
      <c r="L3322" s="16" t="n">
        <v>-0.174327962201481</v>
      </c>
      <c r="M3322" s="16" t="n">
        <v>0.595643795324307</v>
      </c>
      <c r="N3322" s="16" t="n">
        <v>0.241907672300541</v>
      </c>
      <c r="O3322" s="18" t="n">
        <v>3.73623580472859E-005</v>
      </c>
      <c r="P3322" s="34" t="b">
        <f aca="false">FALSE()</f>
        <v>0</v>
      </c>
      <c r="Q3322" s="16"/>
    </row>
    <row r="3323" customFormat="false" ht="22.35" hidden="false" customHeight="false" outlineLevel="0" collapsed="false">
      <c r="A3323" s="6" t="s">
        <v>4926</v>
      </c>
      <c r="B3323" s="7" t="s">
        <v>1511</v>
      </c>
      <c r="C3323" s="17" t="n">
        <v>1645</v>
      </c>
      <c r="D3323" s="18" t="n">
        <v>0.000476069994219401</v>
      </c>
      <c r="E3323" s="18" t="n">
        <v>0.000123776034033581</v>
      </c>
      <c r="F3323" s="18" t="n">
        <v>0.000455806523880401</v>
      </c>
      <c r="G3323" s="18" t="n">
        <v>0.000118857196707935</v>
      </c>
      <c r="H3323" s="16" t="n">
        <v>-1.68769415371983</v>
      </c>
      <c r="I3323" s="17" t="n">
        <v>174.503210159172</v>
      </c>
      <c r="J3323" s="16" t="n">
        <v>0.0932564568887973</v>
      </c>
      <c r="K3323" s="16" t="n">
        <v>0.152728609348267</v>
      </c>
      <c r="L3323" s="16" t="n">
        <v>-0.169128782237491</v>
      </c>
      <c r="M3323" s="16" t="n">
        <v>0.593843501191744</v>
      </c>
      <c r="N3323" s="16" t="n">
        <v>0.253384259822834</v>
      </c>
      <c r="O3323" s="18" t="n">
        <v>3.28369136418853E-005</v>
      </c>
      <c r="P3323" s="34" t="b">
        <f aca="false">FALSE()</f>
        <v>0</v>
      </c>
      <c r="Q3323" s="16"/>
    </row>
    <row r="3324" customFormat="false" ht="22.35" hidden="false" customHeight="false" outlineLevel="0" collapsed="false">
      <c r="A3324" s="6" t="s">
        <v>4927</v>
      </c>
      <c r="B3324" s="7" t="s">
        <v>1511</v>
      </c>
      <c r="C3324" s="17" t="n">
        <v>1646</v>
      </c>
      <c r="D3324" s="18" t="n">
        <v>0.000465347667281008</v>
      </c>
      <c r="E3324" s="18" t="n">
        <v>0.000123823660016992</v>
      </c>
      <c r="F3324" s="18" t="n">
        <v>0.000445554411741089</v>
      </c>
      <c r="G3324" s="18" t="n">
        <v>0.00011922413931794</v>
      </c>
      <c r="H3324" s="16" t="n">
        <v>-1.64719967482866</v>
      </c>
      <c r="I3324" s="17" t="n">
        <v>174.785944493179</v>
      </c>
      <c r="J3324" s="16" t="n">
        <v>0.101313661583271</v>
      </c>
      <c r="K3324" s="16" t="n">
        <v>0.163345647074815</v>
      </c>
      <c r="L3324" s="16" t="n">
        <v>-0.164774720237545</v>
      </c>
      <c r="M3324" s="16" t="n">
        <v>0.592119275825346</v>
      </c>
      <c r="N3324" s="16" t="n">
        <v>0.262095416168915</v>
      </c>
      <c r="O3324" s="18" t="n">
        <v>2.95379437777215E-005</v>
      </c>
      <c r="P3324" s="34" t="b">
        <f aca="false">FALSE()</f>
        <v>0</v>
      </c>
      <c r="Q3324" s="16"/>
    </row>
    <row r="3325" customFormat="false" ht="22.35" hidden="false" customHeight="false" outlineLevel="0" collapsed="false">
      <c r="A3325" s="6" t="s">
        <v>4928</v>
      </c>
      <c r="B3325" s="7" t="s">
        <v>1511</v>
      </c>
      <c r="C3325" s="17" t="n">
        <v>1647</v>
      </c>
      <c r="D3325" s="18" t="n">
        <v>0.000454411093913602</v>
      </c>
      <c r="E3325" s="18" t="n">
        <v>0.000123898949486639</v>
      </c>
      <c r="F3325" s="18" t="n">
        <v>0.000435013392627434</v>
      </c>
      <c r="G3325" s="18" t="n">
        <v>0.000119578013374345</v>
      </c>
      <c r="H3325" s="16" t="n">
        <v>-1.61270182707091</v>
      </c>
      <c r="I3325" s="17" t="n">
        <v>175.03421108102</v>
      </c>
      <c r="J3325" s="16" t="n">
        <v>0.10861084512043</v>
      </c>
      <c r="K3325" s="16" t="n">
        <v>0.172620752085243</v>
      </c>
      <c r="L3325" s="16" t="n">
        <v>-0.161071122559688</v>
      </c>
      <c r="M3325" s="16" t="n">
        <v>0.590940209949795</v>
      </c>
      <c r="N3325" s="16" t="n">
        <v>0.264199663882374</v>
      </c>
      <c r="O3325" s="18" t="n">
        <v>2.71599585857931E-005</v>
      </c>
      <c r="P3325" s="34" t="b">
        <f aca="false">FALSE()</f>
        <v>0</v>
      </c>
      <c r="Q3325" s="16"/>
    </row>
    <row r="3326" customFormat="false" ht="22.35" hidden="false" customHeight="false" outlineLevel="0" collapsed="false">
      <c r="A3326" s="6" t="s">
        <v>4929</v>
      </c>
      <c r="B3326" s="7" t="s">
        <v>1511</v>
      </c>
      <c r="C3326" s="17" t="n">
        <v>1648</v>
      </c>
      <c r="D3326" s="18" t="n">
        <v>0.000443249434873993</v>
      </c>
      <c r="E3326" s="18" t="n">
        <v>0.000124067775729304</v>
      </c>
      <c r="F3326" s="18" t="n">
        <v>0.000424175181381595</v>
      </c>
      <c r="G3326" s="18" t="n">
        <v>0.000119958608823496</v>
      </c>
      <c r="H3326" s="16" t="n">
        <v>-1.58319814827643</v>
      </c>
      <c r="I3326" s="17" t="n">
        <v>175.226464880317</v>
      </c>
      <c r="J3326" s="16" t="n">
        <v>0.115179503769593</v>
      </c>
      <c r="K3326" s="16" t="n">
        <v>0.180784773314604</v>
      </c>
      <c r="L3326" s="16" t="n">
        <v>-0.157933437424869</v>
      </c>
      <c r="M3326" s="16" t="n">
        <v>0.589773822201937</v>
      </c>
      <c r="N3326" s="16" t="n">
        <v>0.264199663882374</v>
      </c>
      <c r="O3326" s="18" t="n">
        <v>2.53086062610933E-005</v>
      </c>
      <c r="P3326" s="34" t="b">
        <f aca="false">FALSE()</f>
        <v>0</v>
      </c>
      <c r="Q3326" s="16"/>
    </row>
    <row r="3327" customFormat="false" ht="22.35" hidden="false" customHeight="false" outlineLevel="0" collapsed="false">
      <c r="A3327" s="6" t="s">
        <v>4930</v>
      </c>
      <c r="B3327" s="7" t="s">
        <v>1511</v>
      </c>
      <c r="C3327" s="17" t="n">
        <v>1649</v>
      </c>
      <c r="D3327" s="18" t="n">
        <v>0.000431920915773756</v>
      </c>
      <c r="E3327" s="18" t="n">
        <v>0.000124247785869796</v>
      </c>
      <c r="F3327" s="18" t="n">
        <v>0.000413092988870207</v>
      </c>
      <c r="G3327" s="18" t="n">
        <v>0.00012031332430476</v>
      </c>
      <c r="H3327" s="16" t="n">
        <v>-1.5601166685091</v>
      </c>
      <c r="I3327" s="17" t="n">
        <v>175.386127884682</v>
      </c>
      <c r="J3327" s="16" t="n">
        <v>0.120534929159154</v>
      </c>
      <c r="K3327" s="16" t="n">
        <v>0.187981945137351</v>
      </c>
      <c r="L3327" s="16" t="n">
        <v>-0.155475374278674</v>
      </c>
      <c r="M3327" s="16" t="n">
        <v>0.589152593944926</v>
      </c>
      <c r="N3327" s="16" t="n">
        <v>0.268556737580167</v>
      </c>
      <c r="O3327" s="18" t="n">
        <v>2.38444272030457E-005</v>
      </c>
      <c r="P3327" s="34" t="b">
        <f aca="false">FALSE()</f>
        <v>0</v>
      </c>
      <c r="Q3327" s="16"/>
    </row>
    <row r="3328" customFormat="false" ht="22.35" hidden="false" customHeight="false" outlineLevel="0" collapsed="false">
      <c r="A3328" s="6" t="s">
        <v>4931</v>
      </c>
      <c r="B3328" s="7" t="s">
        <v>1511</v>
      </c>
      <c r="C3328" s="17" t="n">
        <v>1650</v>
      </c>
      <c r="D3328" s="18" t="n">
        <v>0.000420426242390681</v>
      </c>
      <c r="E3328" s="18" t="n">
        <v>0.000124364382931355</v>
      </c>
      <c r="F3328" s="18" t="n">
        <v>0.000401787736653441</v>
      </c>
      <c r="G3328" s="18" t="n">
        <v>0.000120536460356785</v>
      </c>
      <c r="H3328" s="16" t="n">
        <v>-1.54274863083028</v>
      </c>
      <c r="I3328" s="17" t="n">
        <v>175.483591484334</v>
      </c>
      <c r="J3328" s="16" t="n">
        <v>0.124693154732945</v>
      </c>
      <c r="K3328" s="16" t="n">
        <v>0.193738896346583</v>
      </c>
      <c r="L3328" s="16" t="n">
        <v>-0.153650964874285</v>
      </c>
      <c r="M3328" s="16" t="n">
        <v>0.58987524722349</v>
      </c>
      <c r="N3328" s="16" t="n">
        <v>0.274709732243304</v>
      </c>
      <c r="O3328" s="18" t="n">
        <v>2.26915224999671E-005</v>
      </c>
      <c r="P3328" s="34" t="b">
        <f aca="false">FALSE()</f>
        <v>0</v>
      </c>
      <c r="Q3328" s="16"/>
    </row>
    <row r="3329" customFormat="false" ht="22.35" hidden="false" customHeight="false" outlineLevel="0" collapsed="false">
      <c r="A3329" s="6" t="s">
        <v>4932</v>
      </c>
      <c r="B3329" s="7" t="s">
        <v>1511</v>
      </c>
      <c r="C3329" s="17" t="n">
        <v>1651</v>
      </c>
      <c r="D3329" s="18" t="n">
        <v>0.000408689984776488</v>
      </c>
      <c r="E3329" s="18" t="n">
        <v>0.000124290604672726</v>
      </c>
      <c r="F3329" s="18" t="n">
        <v>0.000390296581314017</v>
      </c>
      <c r="G3329" s="18" t="n">
        <v>0.00012059313551474</v>
      </c>
      <c r="H3329" s="16" t="n">
        <v>-1.5231068968635</v>
      </c>
      <c r="I3329" s="17" t="n">
        <v>175.597127232991</v>
      </c>
      <c r="J3329" s="16" t="n">
        <v>0.129530830423896</v>
      </c>
      <c r="K3329" s="16" t="n">
        <v>0.199537099576529</v>
      </c>
      <c r="L3329" s="16" t="n">
        <v>-0.151587414865811</v>
      </c>
      <c r="M3329" s="16" t="n">
        <v>0.590280947309701</v>
      </c>
      <c r="N3329" s="16" t="n">
        <v>0.281227282262608</v>
      </c>
      <c r="O3329" s="18" t="n">
        <v>2.17099505760386E-005</v>
      </c>
      <c r="P3329" s="34" t="b">
        <f aca="false">FALSE()</f>
        <v>0</v>
      </c>
      <c r="Q3329" s="16"/>
    </row>
    <row r="3330" customFormat="false" ht="22.35" hidden="false" customHeight="false" outlineLevel="0" collapsed="false">
      <c r="A3330" s="6" t="s">
        <v>4933</v>
      </c>
      <c r="B3330" s="7" t="s">
        <v>1511</v>
      </c>
      <c r="C3330" s="17" t="n">
        <v>1652</v>
      </c>
      <c r="D3330" s="18" t="n">
        <v>0.000396648884376383</v>
      </c>
      <c r="E3330" s="18" t="n">
        <v>0.000124019155100412</v>
      </c>
      <c r="F3330" s="18" t="n">
        <v>0.000378632691523601</v>
      </c>
      <c r="G3330" s="18" t="n">
        <v>0.000120504116397381</v>
      </c>
      <c r="H3330" s="16" t="n">
        <v>-1.49479125921355</v>
      </c>
      <c r="I3330" s="17" t="n">
        <v>175.752127829912</v>
      </c>
      <c r="J3330" s="16" t="n">
        <v>0.136762252648659</v>
      </c>
      <c r="K3330" s="16" t="n">
        <v>0.20927852083036</v>
      </c>
      <c r="L3330" s="16" t="n">
        <v>-0.148626014204286</v>
      </c>
      <c r="M3330" s="16" t="n">
        <v>0.590686647395913</v>
      </c>
      <c r="N3330" s="16" t="n">
        <v>0.291352906354048</v>
      </c>
      <c r="O3330" s="18" t="n">
        <v>2.08936592898052E-005</v>
      </c>
      <c r="P3330" s="34" t="b">
        <f aca="false">FALSE()</f>
        <v>0</v>
      </c>
      <c r="Q3330" s="16"/>
    </row>
    <row r="3331" customFormat="false" ht="22.35" hidden="false" customHeight="false" outlineLevel="0" collapsed="false">
      <c r="A3331" s="6" t="s">
        <v>4934</v>
      </c>
      <c r="B3331" s="7" t="s">
        <v>1511</v>
      </c>
      <c r="C3331" s="17" t="n">
        <v>1653</v>
      </c>
      <c r="D3331" s="18" t="n">
        <v>0.000384388586121166</v>
      </c>
      <c r="E3331" s="18" t="n">
        <v>0.000123649797308985</v>
      </c>
      <c r="F3331" s="18" t="n">
        <v>0.000366851587964841</v>
      </c>
      <c r="G3331" s="18" t="n">
        <v>0.000120319306674839</v>
      </c>
      <c r="H3331" s="16" t="n">
        <v>-1.45904138816489</v>
      </c>
      <c r="I3331" s="17" t="n">
        <v>175.907611656526</v>
      </c>
      <c r="J3331" s="16" t="n">
        <v>0.146337061697679</v>
      </c>
      <c r="K3331" s="16" t="n">
        <v>0.221318806867846</v>
      </c>
      <c r="L3331" s="16" t="n">
        <v>-0.14493170937016</v>
      </c>
      <c r="M3331" s="16" t="n">
        <v>0.590750038034383</v>
      </c>
      <c r="N3331" s="16" t="n">
        <v>0.304888693660378</v>
      </c>
      <c r="O3331" s="18" t="n">
        <v>2.02463315041767E-005</v>
      </c>
      <c r="P3331" s="34" t="b">
        <f aca="false">FALSE()</f>
        <v>0</v>
      </c>
      <c r="Q3331" s="16"/>
    </row>
    <row r="3332" customFormat="false" ht="22.35" hidden="false" customHeight="false" outlineLevel="0" collapsed="false">
      <c r="A3332" s="6" t="s">
        <v>4935</v>
      </c>
      <c r="B3332" s="7" t="s">
        <v>1511</v>
      </c>
      <c r="C3332" s="17" t="n">
        <v>1654</v>
      </c>
      <c r="D3332" s="18" t="n">
        <v>0.000371945456362317</v>
      </c>
      <c r="E3332" s="18" t="n">
        <v>0.000123134403786605</v>
      </c>
      <c r="F3332" s="18" t="n">
        <v>0.000354907190701043</v>
      </c>
      <c r="G3332" s="18" t="n">
        <v>0.000120035428342823</v>
      </c>
      <c r="H3332" s="16" t="n">
        <v>-1.42306712908702</v>
      </c>
      <c r="I3332" s="17" t="n">
        <v>176.103187416869</v>
      </c>
      <c r="J3332" s="16" t="n">
        <v>0.156485807240095</v>
      </c>
      <c r="K3332" s="16" t="n">
        <v>0.233351095956303</v>
      </c>
      <c r="L3332" s="16" t="n">
        <v>-0.141187631443588</v>
      </c>
      <c r="M3332" s="16" t="n">
        <v>0.590965566205183</v>
      </c>
      <c r="N3332" s="16" t="n">
        <v>0.318405043308184</v>
      </c>
      <c r="O3332" s="18" t="n">
        <v>1.97138279134509E-005</v>
      </c>
      <c r="P3332" s="34" t="b">
        <f aca="false">FALSE()</f>
        <v>0</v>
      </c>
      <c r="Q3332" s="16"/>
    </row>
    <row r="3333" customFormat="false" ht="22.35" hidden="false" customHeight="false" outlineLevel="0" collapsed="false">
      <c r="A3333" s="6" t="s">
        <v>4936</v>
      </c>
      <c r="B3333" s="7" t="s">
        <v>1511</v>
      </c>
      <c r="C3333" s="17" t="n">
        <v>1655</v>
      </c>
      <c r="D3333" s="18" t="n">
        <v>0.000359543548081013</v>
      </c>
      <c r="E3333" s="18" t="n">
        <v>0.000122513367380313</v>
      </c>
      <c r="F3333" s="18" t="n">
        <v>0.000342985418582357</v>
      </c>
      <c r="G3333" s="18" t="n">
        <v>0.000119671017193829</v>
      </c>
      <c r="H3333" s="16" t="n">
        <v>-1.38952512950987</v>
      </c>
      <c r="I3333" s="17" t="n">
        <v>176.321349416543</v>
      </c>
      <c r="J3333" s="16" t="n">
        <v>0.166425224903764</v>
      </c>
      <c r="K3333" s="16" t="n">
        <v>0.245875643770246</v>
      </c>
      <c r="L3333" s="16" t="n">
        <v>-0.137674963173057</v>
      </c>
      <c r="M3333" s="16" t="n">
        <v>0.590597900502054</v>
      </c>
      <c r="N3333" s="16" t="n">
        <v>0.33263560044613</v>
      </c>
      <c r="O3333" s="18" t="n">
        <v>1.92617245929151E-005</v>
      </c>
      <c r="P3333" s="34" t="b">
        <f aca="false">FALSE()</f>
        <v>0</v>
      </c>
      <c r="Q3333" s="16"/>
    </row>
    <row r="3334" customFormat="false" ht="22.35" hidden="false" customHeight="false" outlineLevel="0" collapsed="false">
      <c r="A3334" s="6" t="s">
        <v>4937</v>
      </c>
      <c r="B3334" s="7" t="s">
        <v>1511</v>
      </c>
      <c r="C3334" s="17" t="n">
        <v>1656</v>
      </c>
      <c r="D3334" s="18" t="n">
        <v>0.000347347329042619</v>
      </c>
      <c r="E3334" s="18" t="n">
        <v>0.000121804450701432</v>
      </c>
      <c r="F3334" s="18" t="n">
        <v>0.000331339202072398</v>
      </c>
      <c r="G3334" s="18" t="n">
        <v>0.000119274909479214</v>
      </c>
      <c r="H3334" s="16" t="n">
        <v>-1.35064601488121</v>
      </c>
      <c r="I3334" s="17" t="n">
        <v>176.591913943177</v>
      </c>
      <c r="J3334" s="16" t="n">
        <v>0.178537068690041</v>
      </c>
      <c r="K3334" s="16" t="n">
        <v>0.260370202234719</v>
      </c>
      <c r="L3334" s="16" t="n">
        <v>-0.133601380082619</v>
      </c>
      <c r="M3334" s="16" t="n">
        <v>0.589025812667985</v>
      </c>
      <c r="N3334" s="16" t="n">
        <v>0.34615019816319</v>
      </c>
      <c r="O3334" s="18" t="n">
        <v>1.88805452924529E-005</v>
      </c>
      <c r="P3334" s="34" t="b">
        <f aca="false">FALSE()</f>
        <v>0</v>
      </c>
      <c r="Q3334" s="16"/>
    </row>
    <row r="3335" customFormat="false" ht="22.35" hidden="false" customHeight="false" outlineLevel="0" collapsed="false">
      <c r="A3335" s="6" t="s">
        <v>4938</v>
      </c>
      <c r="B3335" s="7" t="s">
        <v>1511</v>
      </c>
      <c r="C3335" s="17" t="n">
        <v>1657</v>
      </c>
      <c r="D3335" s="18" t="n">
        <v>0.000335357751265762</v>
      </c>
      <c r="E3335" s="18" t="n">
        <v>0.000121143942774572</v>
      </c>
      <c r="F3335" s="18" t="n">
        <v>0.00032011075476591</v>
      </c>
      <c r="G3335" s="18" t="n">
        <v>0.000119051253155724</v>
      </c>
      <c r="H3335" s="16" t="n">
        <v>-1.29269438288162</v>
      </c>
      <c r="I3335" s="17" t="n">
        <v>176.981716150683</v>
      </c>
      <c r="J3335" s="16" t="n">
        <v>0.197801847883993</v>
      </c>
      <c r="K3335" s="16" t="n">
        <v>0.282866184947819</v>
      </c>
      <c r="L3335" s="16" t="n">
        <v>-0.127566290344252</v>
      </c>
      <c r="M3335" s="16" t="n">
        <v>0.585463258785943</v>
      </c>
      <c r="N3335" s="16" t="n">
        <v>0.367322690355076</v>
      </c>
      <c r="O3335" s="18" t="n">
        <v>1.85600218827266E-005</v>
      </c>
      <c r="P3335" s="34" t="b">
        <f aca="false">FALSE()</f>
        <v>0</v>
      </c>
      <c r="Q3335" s="16"/>
    </row>
    <row r="3336" customFormat="false" ht="22.35" hidden="false" customHeight="false" outlineLevel="0" collapsed="false">
      <c r="A3336" s="6" t="s">
        <v>4939</v>
      </c>
      <c r="B3336" s="7" t="s">
        <v>1511</v>
      </c>
      <c r="C3336" s="17" t="n">
        <v>1658</v>
      </c>
      <c r="D3336" s="18" t="n">
        <v>0.000323438681576885</v>
      </c>
      <c r="E3336" s="18" t="n">
        <v>0.000120519664043948</v>
      </c>
      <c r="F3336" s="18" t="n">
        <v>0.000309198249907725</v>
      </c>
      <c r="G3336" s="18" t="n">
        <v>0.000119001908228381</v>
      </c>
      <c r="H3336" s="16" t="n">
        <v>-1.21266626625786</v>
      </c>
      <c r="I3336" s="17" t="n">
        <v>177.506696300838</v>
      </c>
      <c r="J3336" s="16" t="n">
        <v>0.226868885268018</v>
      </c>
      <c r="K3336" s="16" t="n">
        <v>0.312896601482976</v>
      </c>
      <c r="L3336" s="16" t="n">
        <v>-0.119290950257257</v>
      </c>
      <c r="M3336" s="16" t="n">
        <v>0.580277904559055</v>
      </c>
      <c r="N3336" s="16" t="n">
        <v>0.395974014962123</v>
      </c>
      <c r="O3336" s="18" t="n">
        <v>1.8321691813694E-005</v>
      </c>
      <c r="P3336" s="34" t="b">
        <f aca="false">FALSE()</f>
        <v>0</v>
      </c>
      <c r="Q3336" s="16"/>
    </row>
    <row r="3337" customFormat="false" ht="22.35" hidden="false" customHeight="false" outlineLevel="0" collapsed="false">
      <c r="A3337" s="6" t="s">
        <v>4940</v>
      </c>
      <c r="B3337" s="7" t="s">
        <v>1511</v>
      </c>
      <c r="C3337" s="17" t="n">
        <v>1659</v>
      </c>
      <c r="D3337" s="18" t="n">
        <v>0.000311730070093812</v>
      </c>
      <c r="E3337" s="18" t="n">
        <v>0.000120094187285755</v>
      </c>
      <c r="F3337" s="18" t="n">
        <v>0.000298685580236239</v>
      </c>
      <c r="G3337" s="18" t="n">
        <v>0.000119239688277288</v>
      </c>
      <c r="H3337" s="16" t="n">
        <v>-1.11374344348039</v>
      </c>
      <c r="I3337" s="17" t="n">
        <v>178.124842188675</v>
      </c>
      <c r="J3337" s="16" t="n">
        <v>0.266889881619841</v>
      </c>
      <c r="K3337" s="16" t="n">
        <v>0.35682513513244</v>
      </c>
      <c r="L3337" s="16" t="n">
        <v>-0.109157018794212</v>
      </c>
      <c r="M3337" s="16" t="n">
        <v>0.573342968710381</v>
      </c>
      <c r="N3337" s="16" t="n">
        <v>0.442114483810875</v>
      </c>
      <c r="O3337" s="18" t="n">
        <v>1.81461359927965E-005</v>
      </c>
      <c r="P3337" s="34" t="b">
        <f aca="false">FALSE()</f>
        <v>0</v>
      </c>
      <c r="Q3337" s="16"/>
    </row>
    <row r="3338" customFormat="false" ht="22.35" hidden="false" customHeight="false" outlineLevel="0" collapsed="false">
      <c r="A3338" s="6" t="s">
        <v>4941</v>
      </c>
      <c r="B3338" s="7" t="s">
        <v>1511</v>
      </c>
      <c r="C3338" s="17" t="n">
        <v>1660</v>
      </c>
      <c r="D3338" s="18" t="n">
        <v>0.000300187123790841</v>
      </c>
      <c r="E3338" s="18" t="n">
        <v>0.000119997521145746</v>
      </c>
      <c r="F3338" s="18" t="n">
        <v>0.000288424496795362</v>
      </c>
      <c r="G3338" s="18" t="n">
        <v>0.000119828537534772</v>
      </c>
      <c r="H3338" s="16" t="n">
        <v>-1.00414861708993</v>
      </c>
      <c r="I3338" s="17" t="n">
        <v>178.773124353175</v>
      </c>
      <c r="J3338" s="16" t="n">
        <v>0.316664187823727</v>
      </c>
      <c r="K3338" s="16" t="n">
        <v>0.41416841458193</v>
      </c>
      <c r="L3338" s="16" t="n">
        <v>-0.098040899508408</v>
      </c>
      <c r="M3338" s="16" t="n">
        <v>0.565685379583143</v>
      </c>
      <c r="N3338" s="16" t="n">
        <v>0.497847844050845</v>
      </c>
      <c r="O3338" s="18" t="n">
        <v>1.80946283832522E-005</v>
      </c>
      <c r="P3338" s="34" t="b">
        <f aca="false">FALSE()</f>
        <v>0</v>
      </c>
      <c r="Q3338" s="16"/>
    </row>
    <row r="3339" customFormat="false" ht="22.35" hidden="false" customHeight="false" outlineLevel="0" collapsed="false">
      <c r="A3339" s="6" t="s">
        <v>4942</v>
      </c>
      <c r="B3339" s="7" t="s">
        <v>1511</v>
      </c>
      <c r="C3339" s="17" t="n">
        <v>1661</v>
      </c>
      <c r="D3339" s="18" t="n">
        <v>0.000288864270341858</v>
      </c>
      <c r="E3339" s="18" t="n">
        <v>0.000120262768826966</v>
      </c>
      <c r="F3339" s="18" t="n">
        <v>0.000278376357221939</v>
      </c>
      <c r="G3339" s="18" t="n">
        <v>0.00012079088254564</v>
      </c>
      <c r="H3339" s="16" t="n">
        <v>-0.892485954000194</v>
      </c>
      <c r="I3339" s="17" t="n">
        <v>179.436438560695</v>
      </c>
      <c r="J3339" s="16" t="n">
        <v>0.373327836690723</v>
      </c>
      <c r="K3339" s="16" t="n">
        <v>0.477004471141164</v>
      </c>
      <c r="L3339" s="16" t="n">
        <v>-0.0868033074701947</v>
      </c>
      <c r="M3339" s="16" t="n">
        <v>0.557165677772707</v>
      </c>
      <c r="N3339" s="16" t="n">
        <v>0.556290595734018</v>
      </c>
      <c r="O3339" s="18" t="n">
        <v>1.81660523997645E-005</v>
      </c>
      <c r="P3339" s="34" t="b">
        <f aca="false">FALSE()</f>
        <v>0</v>
      </c>
      <c r="Q3339" s="16"/>
    </row>
    <row r="3340" customFormat="false" ht="22.35" hidden="false" customHeight="false" outlineLevel="0" collapsed="false">
      <c r="A3340" s="6" t="s">
        <v>4943</v>
      </c>
      <c r="B3340" s="7" t="s">
        <v>1511</v>
      </c>
      <c r="C3340" s="17" t="n">
        <v>1662</v>
      </c>
      <c r="D3340" s="18" t="n">
        <v>0.000277791032038931</v>
      </c>
      <c r="E3340" s="18" t="n">
        <v>0.000120925963768509</v>
      </c>
      <c r="F3340" s="18" t="n">
        <v>0.000268529455076003</v>
      </c>
      <c r="G3340" s="18" t="n">
        <v>0.000122092275798533</v>
      </c>
      <c r="H3340" s="16" t="n">
        <v>-0.783113713564153</v>
      </c>
      <c r="I3340" s="17" t="n">
        <v>180.041239021562</v>
      </c>
      <c r="J3340" s="16" t="n">
        <v>0.434589230553734</v>
      </c>
      <c r="K3340" s="16" t="n">
        <v>0.541605197236636</v>
      </c>
      <c r="L3340" s="16" t="n">
        <v>-0.0759016701879552</v>
      </c>
      <c r="M3340" s="16" t="n">
        <v>0.548506516557635</v>
      </c>
      <c r="N3340" s="16" t="n">
        <v>0.607986068208814</v>
      </c>
      <c r="O3340" s="18" t="n">
        <v>1.83626473290708E-005</v>
      </c>
      <c r="P3340" s="34" t="b">
        <f aca="false">FALSE()</f>
        <v>0</v>
      </c>
      <c r="Q3340" s="16"/>
    </row>
    <row r="3341" customFormat="false" ht="22.35" hidden="false" customHeight="false" outlineLevel="0" collapsed="false">
      <c r="A3341" s="6" t="s">
        <v>4944</v>
      </c>
      <c r="B3341" s="7" t="s">
        <v>1511</v>
      </c>
      <c r="C3341" s="17" t="n">
        <v>1663</v>
      </c>
      <c r="D3341" s="18" t="n">
        <v>0.000266970655206461</v>
      </c>
      <c r="E3341" s="18" t="n">
        <v>0.000122118807683329</v>
      </c>
      <c r="F3341" s="18" t="n">
        <v>0.000258876415693986</v>
      </c>
      <c r="G3341" s="18" t="n">
        <v>0.000123840969436366</v>
      </c>
      <c r="H3341" s="16" t="n">
        <v>-0.677214173160849</v>
      </c>
      <c r="I3341" s="17" t="n">
        <v>180.557341417973</v>
      </c>
      <c r="J3341" s="16" t="n">
        <v>0.499136835636388</v>
      </c>
      <c r="K3341" s="16" t="n">
        <v>0.605500692163405</v>
      </c>
      <c r="L3341" s="16" t="n">
        <v>-0.0654453699886714</v>
      </c>
      <c r="M3341" s="16" t="n">
        <v>0.540392514833409</v>
      </c>
      <c r="N3341" s="16" t="n">
        <v>0.642994619593423</v>
      </c>
      <c r="O3341" s="18" t="n">
        <v>1.87161083932336E-005</v>
      </c>
      <c r="P3341" s="34" t="b">
        <f aca="false">FALSE()</f>
        <v>0</v>
      </c>
      <c r="Q3341" s="16"/>
    </row>
    <row r="3342" customFormat="false" ht="22.35" hidden="false" customHeight="false" outlineLevel="0" collapsed="false">
      <c r="A3342" s="6" t="s">
        <v>4945</v>
      </c>
      <c r="B3342" s="7" t="s">
        <v>1511</v>
      </c>
      <c r="C3342" s="17" t="n">
        <v>1664</v>
      </c>
      <c r="D3342" s="18" t="n">
        <v>0.000256351702962006</v>
      </c>
      <c r="E3342" s="18" t="n">
        <v>0.00012374168234803</v>
      </c>
      <c r="F3342" s="18" t="n">
        <v>0.000249423475749133</v>
      </c>
      <c r="G3342" s="18" t="n">
        <v>0.00012599065874435</v>
      </c>
      <c r="H3342" s="16" t="n">
        <v>-0.571661782879175</v>
      </c>
      <c r="I3342" s="17" t="n">
        <v>181.031221222756</v>
      </c>
      <c r="J3342" s="16" t="n">
        <v>0.568260230963351</v>
      </c>
      <c r="K3342" s="16" t="n">
        <v>0.671874632050686</v>
      </c>
      <c r="L3342" s="16" t="n">
        <v>-0.0550976947013131</v>
      </c>
      <c r="M3342" s="16" t="n">
        <v>0.532684213195395</v>
      </c>
      <c r="N3342" s="16" t="n">
        <v>0.690489710478609</v>
      </c>
      <c r="O3342" s="18" t="n">
        <v>1.92530334895937E-005</v>
      </c>
      <c r="P3342" s="34" t="b">
        <f aca="false">FALSE()</f>
        <v>0</v>
      </c>
      <c r="Q3342" s="16"/>
    </row>
    <row r="3343" customFormat="false" ht="22.35" hidden="false" customHeight="false" outlineLevel="0" collapsed="false">
      <c r="A3343" s="6" t="s">
        <v>4946</v>
      </c>
      <c r="B3343" s="7" t="s">
        <v>1511</v>
      </c>
      <c r="C3343" s="17" t="n">
        <v>1665</v>
      </c>
      <c r="D3343" s="18" t="n">
        <v>0.000246188446219759</v>
      </c>
      <c r="E3343" s="18" t="n">
        <v>0.000125898985375712</v>
      </c>
      <c r="F3343" s="18" t="n">
        <v>0.000240376937261452</v>
      </c>
      <c r="G3343" s="18" t="n">
        <v>0.000128634360116147</v>
      </c>
      <c r="H3343" s="16" t="n">
        <v>-0.471018406378303</v>
      </c>
      <c r="I3343" s="17" t="n">
        <v>181.446384528624</v>
      </c>
      <c r="J3343" s="16" t="n">
        <v>0.638193376236949</v>
      </c>
      <c r="K3343" s="16" t="n">
        <v>0.721269747108753</v>
      </c>
      <c r="L3343" s="16" t="n">
        <v>-0.0452924127403373</v>
      </c>
      <c r="M3343" s="16" t="n">
        <v>0.525647852325169</v>
      </c>
      <c r="N3343" s="16" t="n">
        <v>0.747241946073374</v>
      </c>
      <c r="O3343" s="18" t="n">
        <v>2.006508927255E-005</v>
      </c>
      <c r="P3343" s="34" t="b">
        <f aca="false">FALSE()</f>
        <v>0</v>
      </c>
      <c r="Q3343" s="16"/>
    </row>
    <row r="3344" customFormat="false" ht="22.35" hidden="false" customHeight="false" outlineLevel="0" collapsed="false">
      <c r="A3344" s="6" t="s">
        <v>4947</v>
      </c>
      <c r="B3344" s="7" t="s">
        <v>1511</v>
      </c>
      <c r="C3344" s="17" t="n">
        <v>1666</v>
      </c>
      <c r="D3344" s="18" t="n">
        <v>0.000236343336449266</v>
      </c>
      <c r="E3344" s="18" t="n">
        <v>0.000128467168143078</v>
      </c>
      <c r="F3344" s="18" t="n">
        <v>0.000231576252376002</v>
      </c>
      <c r="G3344" s="18" t="n">
        <v>0.000131688142014943</v>
      </c>
      <c r="H3344" s="16" t="n">
        <v>-0.378429227094856</v>
      </c>
      <c r="I3344" s="17" t="n">
        <v>181.839000740194</v>
      </c>
      <c r="J3344" s="16" t="n">
        <v>0.705553196599327</v>
      </c>
      <c r="K3344" s="16" t="n">
        <v>0.781437354119885</v>
      </c>
      <c r="L3344" s="16" t="n">
        <v>-0.0363100896865828</v>
      </c>
      <c r="M3344" s="16" t="n">
        <v>0.518624169582636</v>
      </c>
      <c r="N3344" s="16" t="n">
        <v>0.802154255687017</v>
      </c>
      <c r="O3344" s="18" t="n">
        <v>2.11494594973297E-005</v>
      </c>
      <c r="P3344" s="34" t="b">
        <f aca="false">FALSE()</f>
        <v>0</v>
      </c>
      <c r="Q3344" s="16"/>
    </row>
    <row r="3345" customFormat="false" ht="22.35" hidden="false" customHeight="false" outlineLevel="0" collapsed="false">
      <c r="A3345" s="6" t="s">
        <v>4948</v>
      </c>
      <c r="B3345" s="7" t="s">
        <v>1511</v>
      </c>
      <c r="C3345" s="17" t="n">
        <v>1667</v>
      </c>
      <c r="D3345" s="18" t="n">
        <v>0.000226930278413902</v>
      </c>
      <c r="E3345" s="18" t="n">
        <v>0.000131544150845542</v>
      </c>
      <c r="F3345" s="18" t="n">
        <v>0.000223324668904536</v>
      </c>
      <c r="G3345" s="18" t="n">
        <v>0.000135353239808787</v>
      </c>
      <c r="H3345" s="16" t="n">
        <v>-0.279346674692516</v>
      </c>
      <c r="I3345" s="17" t="n">
        <v>182.296760214397</v>
      </c>
      <c r="J3345" s="16" t="n">
        <v>0.780295465501759</v>
      </c>
      <c r="K3345" s="16" t="n">
        <v>0.850545849433145</v>
      </c>
      <c r="L3345" s="16" t="n">
        <v>-0.0267357908433984</v>
      </c>
      <c r="M3345" s="16" t="n">
        <v>0.511283533647751</v>
      </c>
      <c r="N3345" s="16" t="n">
        <v>0.865901893349754</v>
      </c>
      <c r="O3345" s="18" t="n">
        <v>2.24823805129887E-005</v>
      </c>
      <c r="P3345" s="34" t="b">
        <f aca="false">FALSE()</f>
        <v>0</v>
      </c>
      <c r="Q3345" s="16"/>
    </row>
    <row r="3346" customFormat="false" ht="22.35" hidden="false" customHeight="false" outlineLevel="0" collapsed="false">
      <c r="A3346" s="6" t="s">
        <v>4949</v>
      </c>
      <c r="B3346" s="7" t="s">
        <v>1511</v>
      </c>
      <c r="C3346" s="17" t="n">
        <v>1668</v>
      </c>
      <c r="D3346" s="18" t="n">
        <v>0.000218025071212027</v>
      </c>
      <c r="E3346" s="18" t="n">
        <v>0.000135154706721005</v>
      </c>
      <c r="F3346" s="18" t="n">
        <v>0.00021570604387979</v>
      </c>
      <c r="G3346" s="18" t="n">
        <v>0.000139704296813891</v>
      </c>
      <c r="H3346" s="16" t="n">
        <v>-0.174727658313162</v>
      </c>
      <c r="I3346" s="17" t="n">
        <v>182.854029677902</v>
      </c>
      <c r="J3346" s="16" t="n">
        <v>0.861486947674515</v>
      </c>
      <c r="K3346" s="16" t="n">
        <v>0.917086853607317</v>
      </c>
      <c r="L3346" s="16" t="n">
        <v>-0.0166721930240953</v>
      </c>
      <c r="M3346" s="16" t="n">
        <v>0.504424666565242</v>
      </c>
      <c r="N3346" s="16" t="n">
        <v>0.926595777929965</v>
      </c>
      <c r="O3346" s="18" t="n">
        <v>2.42057946598773E-005</v>
      </c>
      <c r="P3346" s="34" t="b">
        <f aca="false">FALSE()</f>
        <v>0</v>
      </c>
      <c r="Q3346" s="16"/>
    </row>
    <row r="3347" customFormat="false" ht="22.35" hidden="false" customHeight="false" outlineLevel="0" collapsed="false">
      <c r="A3347" s="6" t="s">
        <v>4950</v>
      </c>
      <c r="B3347" s="7" t="s">
        <v>1511</v>
      </c>
      <c r="C3347" s="17" t="n">
        <v>1669</v>
      </c>
      <c r="D3347" s="18" t="n">
        <v>0.000209914862500642</v>
      </c>
      <c r="E3347" s="18" t="n">
        <v>0.000139464342695289</v>
      </c>
      <c r="F3347" s="18" t="n">
        <v>0.000208949111826358</v>
      </c>
      <c r="G3347" s="18" t="n">
        <v>0.000144909224415522</v>
      </c>
      <c r="H3347" s="16" t="n">
        <v>-0.070451152589261</v>
      </c>
      <c r="I3347" s="17" t="n">
        <v>183.49482685847</v>
      </c>
      <c r="J3347" s="16" t="n">
        <v>0.943911300112001</v>
      </c>
      <c r="K3347" s="16" t="n">
        <v>0.955422413528001</v>
      </c>
      <c r="L3347" s="16" t="n">
        <v>-0.00669914683388044</v>
      </c>
      <c r="M3347" s="16" t="n">
        <v>0.502510269283432</v>
      </c>
      <c r="N3347" s="16" t="n">
        <v>0.960555255579004</v>
      </c>
      <c r="O3347" s="18" t="n">
        <v>2.63597747659355E-005</v>
      </c>
      <c r="P3347" s="34" t="b">
        <f aca="false">FALSE()</f>
        <v>0</v>
      </c>
      <c r="Q3347" s="16"/>
    </row>
    <row r="3348" customFormat="false" ht="22.35" hidden="false" customHeight="false" outlineLevel="0" collapsed="false">
      <c r="A3348" s="6" t="s">
        <v>4951</v>
      </c>
      <c r="B3348" s="7" t="s">
        <v>1511</v>
      </c>
      <c r="C3348" s="17" t="n">
        <v>1670</v>
      </c>
      <c r="D3348" s="18" t="n">
        <v>0.000202591193083133</v>
      </c>
      <c r="E3348" s="18" t="n">
        <v>0.000144449337606151</v>
      </c>
      <c r="F3348" s="18" t="n">
        <v>0.000203174958451123</v>
      </c>
      <c r="G3348" s="18" t="n">
        <v>0.000150967533839251</v>
      </c>
      <c r="H3348" s="16" t="n">
        <v>0.0410728000474486</v>
      </c>
      <c r="I3348" s="17" t="n">
        <v>184.224234245103</v>
      </c>
      <c r="J3348" s="16" t="n">
        <v>0.967282337840508</v>
      </c>
      <c r="K3348" s="16" t="n">
        <v>0.973852911702598</v>
      </c>
      <c r="L3348" s="16" t="n">
        <v>0.00389044758825574</v>
      </c>
      <c r="M3348" s="16" t="n">
        <v>0.509369136365942</v>
      </c>
      <c r="N3348" s="16" t="n">
        <v>0.977286218529041</v>
      </c>
      <c r="O3348" s="18" t="n">
        <v>2.91004998690063E-005</v>
      </c>
      <c r="P3348" s="34" t="b">
        <f aca="false">FALSE()</f>
        <v>0</v>
      </c>
      <c r="Q3348" s="16"/>
    </row>
    <row r="3349" customFormat="false" ht="22.35" hidden="false" customHeight="false" outlineLevel="0" collapsed="false">
      <c r="A3349" s="6" t="s">
        <v>4952</v>
      </c>
      <c r="B3349" s="7" t="s">
        <v>1511</v>
      </c>
      <c r="C3349" s="17" t="n">
        <v>1671</v>
      </c>
      <c r="D3349" s="18" t="n">
        <v>0.00019680559339431</v>
      </c>
      <c r="E3349" s="18" t="n">
        <v>0.000150320763936111</v>
      </c>
      <c r="F3349" s="18" t="n">
        <v>0.000198957154000327</v>
      </c>
      <c r="G3349" s="18" t="n">
        <v>0.000158009160097746</v>
      </c>
      <c r="H3349" s="16" t="n">
        <v>0.145316290290384</v>
      </c>
      <c r="I3349" s="17" t="n">
        <v>184.951340858605</v>
      </c>
      <c r="J3349" s="16" t="n">
        <v>0.884619397341369</v>
      </c>
      <c r="K3349" s="16" t="n">
        <v>0.937080327588869</v>
      </c>
      <c r="L3349" s="16" t="n">
        <v>0.0137119882788541</v>
      </c>
      <c r="M3349" s="16" t="n">
        <v>0.516823875450074</v>
      </c>
      <c r="N3349" s="16" t="n">
        <v>0.941240589404862</v>
      </c>
      <c r="O3349" s="18" t="n">
        <v>3.2547470475652E-005</v>
      </c>
      <c r="P3349" s="34" t="b">
        <f aca="false">FALSE()</f>
        <v>0</v>
      </c>
      <c r="Q3349" s="16"/>
    </row>
    <row r="3350" customFormat="false" ht="22.35" hidden="false" customHeight="false" outlineLevel="0" collapsed="false">
      <c r="A3350" s="6" t="s">
        <v>4953</v>
      </c>
      <c r="B3350" s="7" t="s">
        <v>1511</v>
      </c>
      <c r="C3350" s="17" t="n">
        <v>1672</v>
      </c>
      <c r="D3350" s="18" t="n">
        <v>0.000192636842764773</v>
      </c>
      <c r="E3350" s="18" t="n">
        <v>0.000157176531139015</v>
      </c>
      <c r="F3350" s="18" t="n">
        <v>0.000196361032771649</v>
      </c>
      <c r="G3350" s="18" t="n">
        <v>0.000166134784606538</v>
      </c>
      <c r="H3350" s="16" t="n">
        <v>0.240316420274582</v>
      </c>
      <c r="I3350" s="17" t="n">
        <v>185.662220999269</v>
      </c>
      <c r="J3350" s="16" t="n">
        <v>0.810350106877883</v>
      </c>
      <c r="K3350" s="16" t="n">
        <v>0.873967829712639</v>
      </c>
      <c r="L3350" s="16" t="n">
        <v>0.0225926904266369</v>
      </c>
      <c r="M3350" s="16" t="n">
        <v>0.522174045336985</v>
      </c>
      <c r="N3350" s="16" t="n">
        <v>0.890297246493065</v>
      </c>
      <c r="O3350" s="18" t="n">
        <v>3.66558480673724E-005</v>
      </c>
      <c r="P3350" s="34" t="b">
        <f aca="false">FALSE()</f>
        <v>0</v>
      </c>
      <c r="Q3350" s="16"/>
    </row>
    <row r="3351" customFormat="false" ht="22.35" hidden="false" customHeight="false" outlineLevel="0" collapsed="false">
      <c r="A3351" s="6" t="s">
        <v>4954</v>
      </c>
      <c r="B3351" s="7" t="s">
        <v>1511</v>
      </c>
      <c r="C3351" s="17" t="n">
        <v>1673</v>
      </c>
      <c r="D3351" s="18" t="n">
        <v>0.000190410589008724</v>
      </c>
      <c r="E3351" s="18" t="n">
        <v>0.000165305847583074</v>
      </c>
      <c r="F3351" s="18" t="n">
        <v>0.000195846139928254</v>
      </c>
      <c r="G3351" s="18" t="n">
        <v>0.000175613309126697</v>
      </c>
      <c r="H3351" s="16" t="n">
        <v>0.333188322887312</v>
      </c>
      <c r="I3351" s="17" t="n">
        <v>186.317766968785</v>
      </c>
      <c r="J3351" s="16" t="n">
        <v>0.739366767537257</v>
      </c>
      <c r="K3351" s="16" t="n">
        <v>0.812383395626056</v>
      </c>
      <c r="L3351" s="16" t="n">
        <v>0.0312187050655427</v>
      </c>
      <c r="M3351" s="16" t="n">
        <v>0.527486180840813</v>
      </c>
      <c r="N3351" s="16" t="n">
        <v>0.835875778132114</v>
      </c>
      <c r="O3351" s="18" t="n">
        <v>4.14174512602652E-005</v>
      </c>
      <c r="P3351" s="34" t="b">
        <f aca="false">FALSE()</f>
        <v>0</v>
      </c>
      <c r="Q3351" s="16"/>
    </row>
    <row r="3352" customFormat="false" ht="22.35" hidden="false" customHeight="false" outlineLevel="0" collapsed="false">
      <c r="A3352" s="6" t="s">
        <v>4955</v>
      </c>
      <c r="B3352" s="7" t="s">
        <v>1511</v>
      </c>
      <c r="C3352" s="17" t="n">
        <v>1674</v>
      </c>
      <c r="D3352" s="18" t="n">
        <v>0.000190489684270973</v>
      </c>
      <c r="E3352" s="18" t="n">
        <v>0.000174992657205129</v>
      </c>
      <c r="F3352" s="18" t="n">
        <v>0.00019761067315596</v>
      </c>
      <c r="G3352" s="18" t="n">
        <v>0.000186635637361535</v>
      </c>
      <c r="H3352" s="16" t="n">
        <v>0.4120388593717</v>
      </c>
      <c r="I3352" s="17" t="n">
        <v>186.831862516883</v>
      </c>
      <c r="J3352" s="16" t="n">
        <v>0.680783295109898</v>
      </c>
      <c r="K3352" s="16" t="n">
        <v>0.758252999115962</v>
      </c>
      <c r="L3352" s="16" t="n">
        <v>0.0385061736129319</v>
      </c>
      <c r="M3352" s="16" t="n">
        <v>0.530807850296668</v>
      </c>
      <c r="N3352" s="16" t="n">
        <v>0.788163812948594</v>
      </c>
      <c r="O3352" s="18" t="n">
        <v>4.66408238048862E-005</v>
      </c>
      <c r="P3352" s="34" t="b">
        <f aca="false">FALSE()</f>
        <v>0</v>
      </c>
      <c r="Q3352" s="16"/>
    </row>
    <row r="3353" customFormat="false" ht="22.35" hidden="false" customHeight="false" outlineLevel="0" collapsed="false">
      <c r="A3353" s="6" t="s">
        <v>4956</v>
      </c>
      <c r="B3353" s="7" t="s">
        <v>1511</v>
      </c>
      <c r="C3353" s="17" t="n">
        <v>1675</v>
      </c>
      <c r="D3353" s="18" t="n">
        <v>0.000192902733881538</v>
      </c>
      <c r="E3353" s="18" t="n">
        <v>0.000186250011494128</v>
      </c>
      <c r="F3353" s="18" t="n">
        <v>0.00020165946368531</v>
      </c>
      <c r="G3353" s="18" t="n">
        <v>0.00019915502734825</v>
      </c>
      <c r="H3353" s="16" t="n">
        <v>0.475832609425756</v>
      </c>
      <c r="I3353" s="17" t="n">
        <v>187.171944079508</v>
      </c>
      <c r="J3353" s="16" t="n">
        <v>0.634748533561443</v>
      </c>
      <c r="K3353" s="16" t="n">
        <v>0.719155279864272</v>
      </c>
      <c r="L3353" s="16" t="n">
        <v>0.0443917687148558</v>
      </c>
      <c r="M3353" s="16" t="n">
        <v>0.533685785283229</v>
      </c>
      <c r="N3353" s="16" t="n">
        <v>0.751725433062347</v>
      </c>
      <c r="O3353" s="18" t="n">
        <v>5.19085102041453E-005</v>
      </c>
      <c r="P3353" s="34" t="b">
        <f aca="false">FALSE()</f>
        <v>0</v>
      </c>
      <c r="Q3353" s="16"/>
    </row>
    <row r="3354" customFormat="false" ht="22.35" hidden="false" customHeight="false" outlineLevel="0" collapsed="false">
      <c r="A3354" s="6" t="s">
        <v>4957</v>
      </c>
      <c r="B3354" s="7" t="s">
        <v>1511</v>
      </c>
      <c r="C3354" s="17" t="n">
        <v>1676</v>
      </c>
      <c r="D3354" s="18" t="n">
        <v>0.000197922871732468</v>
      </c>
      <c r="E3354" s="18" t="n">
        <v>0.000199314623969831</v>
      </c>
      <c r="F3354" s="18" t="n">
        <v>0.000208276483883722</v>
      </c>
      <c r="G3354" s="18" t="n">
        <v>0.000213355565115546</v>
      </c>
      <c r="H3354" s="16" t="n">
        <v>0.525621729428411</v>
      </c>
      <c r="I3354" s="17" t="n">
        <v>187.315155971756</v>
      </c>
      <c r="J3354" s="16" t="n">
        <v>0.59977273155706</v>
      </c>
      <c r="K3354" s="16" t="n">
        <v>0.693717066878986</v>
      </c>
      <c r="L3354" s="16" t="n">
        <v>0.0490015227124667</v>
      </c>
      <c r="M3354" s="16" t="n">
        <v>0.535207160606522</v>
      </c>
      <c r="N3354" s="16" t="n">
        <v>0.726407278404681</v>
      </c>
      <c r="O3354" s="18" t="n">
        <v>5.71522156410872E-005</v>
      </c>
      <c r="P3354" s="34" t="b">
        <f aca="false">FALSE()</f>
        <v>0</v>
      </c>
      <c r="Q3354" s="16"/>
    </row>
    <row r="3355" customFormat="false" ht="22.35" hidden="false" customHeight="false" outlineLevel="0" collapsed="false">
      <c r="A3355" s="6" t="s">
        <v>4958</v>
      </c>
      <c r="B3355" s="7" t="s">
        <v>1511</v>
      </c>
      <c r="C3355" s="17" t="n">
        <v>1677</v>
      </c>
      <c r="D3355" s="18" t="n">
        <v>0.000205221675048419</v>
      </c>
      <c r="E3355" s="18" t="n">
        <v>0.000213776626138324</v>
      </c>
      <c r="F3355" s="18" t="n">
        <v>0.000217129351057822</v>
      </c>
      <c r="G3355" s="18" t="n">
        <v>0.000228816115954838</v>
      </c>
      <c r="H3355" s="16" t="n">
        <v>0.56363061396105</v>
      </c>
      <c r="I3355" s="17" t="n">
        <v>187.303432519265</v>
      </c>
      <c r="J3355" s="16" t="n">
        <v>0.573679722713824</v>
      </c>
      <c r="K3355" s="16" t="n">
        <v>0.674351472333181</v>
      </c>
      <c r="L3355" s="16" t="n">
        <v>0.052548019143809</v>
      </c>
      <c r="M3355" s="16" t="n">
        <v>0.537032810994472</v>
      </c>
      <c r="N3355" s="16" t="n">
        <v>0.705462236218729</v>
      </c>
      <c r="O3355" s="18" t="n">
        <v>6.18473830234781E-005</v>
      </c>
      <c r="P3355" s="34" t="b">
        <f aca="false">FALSE()</f>
        <v>0</v>
      </c>
      <c r="Q3355" s="16"/>
    </row>
    <row r="3356" customFormat="false" ht="22.35" hidden="false" customHeight="false" outlineLevel="0" collapsed="false">
      <c r="A3356" s="6" t="s">
        <v>4959</v>
      </c>
      <c r="B3356" s="7" t="s">
        <v>1511</v>
      </c>
      <c r="C3356" s="17" t="n">
        <v>1678</v>
      </c>
      <c r="D3356" s="18" t="n">
        <v>0.000214829141708402</v>
      </c>
      <c r="E3356" s="18" t="n">
        <v>0.000229580638692202</v>
      </c>
      <c r="F3356" s="18" t="n">
        <v>0.000228312625521354</v>
      </c>
      <c r="G3356" s="18" t="n">
        <v>0.000245536775587923</v>
      </c>
      <c r="H3356" s="16" t="n">
        <v>0.59437326502181</v>
      </c>
      <c r="I3356" s="17" t="n">
        <v>187.19823038175</v>
      </c>
      <c r="J3356" s="16" t="n">
        <v>0.552980141983246</v>
      </c>
      <c r="K3356" s="16" t="n">
        <v>0.658687597368103</v>
      </c>
      <c r="L3356" s="16" t="n">
        <v>0.055443443129864</v>
      </c>
      <c r="M3356" s="16" t="n">
        <v>0.538364014402353</v>
      </c>
      <c r="N3356" s="16" t="n">
        <v>0.690489710478609</v>
      </c>
      <c r="O3356" s="18" t="n">
        <v>6.55834930317483E-005</v>
      </c>
      <c r="P3356" s="34" t="b">
        <f aca="false">FALSE()</f>
        <v>0</v>
      </c>
      <c r="Q3356" s="16"/>
    </row>
    <row r="3357" customFormat="false" ht="22.35" hidden="false" customHeight="false" outlineLevel="0" collapsed="false">
      <c r="A3357" s="6" t="s">
        <v>4960</v>
      </c>
      <c r="B3357" s="7" t="s">
        <v>1511</v>
      </c>
      <c r="C3357" s="17" t="n">
        <v>1679</v>
      </c>
      <c r="D3357" s="18" t="n">
        <v>0.000225889148895239</v>
      </c>
      <c r="E3357" s="18" t="n">
        <v>0.000246071249781175</v>
      </c>
      <c r="F3357" s="18" t="n">
        <v>0.000240898395865228</v>
      </c>
      <c r="G3357" s="18" t="n">
        <v>0.000262787216549693</v>
      </c>
      <c r="H3357" s="16" t="n">
        <v>0.617461208049018</v>
      </c>
      <c r="I3357" s="17" t="n">
        <v>187.004244133188</v>
      </c>
      <c r="J3357" s="16" t="n">
        <v>0.537681697371955</v>
      </c>
      <c r="K3357" s="16" t="n">
        <v>0.642863452634288</v>
      </c>
      <c r="L3357" s="16" t="n">
        <v>0.0576533080621321</v>
      </c>
      <c r="M3357" s="16" t="n">
        <v>0.539327552107105</v>
      </c>
      <c r="N3357" s="16" t="n">
        <v>0.68252643563614</v>
      </c>
      <c r="O3357" s="18" t="n">
        <v>6.84794080770574E-005</v>
      </c>
      <c r="P3357" s="34" t="b">
        <f aca="false">FALSE()</f>
        <v>0</v>
      </c>
      <c r="Q3357" s="16"/>
    </row>
    <row r="3358" customFormat="false" ht="22.35" hidden="false" customHeight="false" outlineLevel="0" collapsed="false">
      <c r="A3358" s="6" t="s">
        <v>4961</v>
      </c>
      <c r="B3358" s="7" t="s">
        <v>1511</v>
      </c>
      <c r="C3358" s="17" t="n">
        <v>1680</v>
      </c>
      <c r="D3358" s="18" t="n">
        <v>0.00023823209410954</v>
      </c>
      <c r="E3358" s="18" t="n">
        <v>0.000263107255807274</v>
      </c>
      <c r="F3358" s="18" t="n">
        <v>0.000254746143663311</v>
      </c>
      <c r="G3358" s="18" t="n">
        <v>0.000280407911011708</v>
      </c>
      <c r="H3358" s="16" t="n">
        <v>0.635619968341453</v>
      </c>
      <c r="I3358" s="17" t="n">
        <v>186.735880668127</v>
      </c>
      <c r="J3358" s="16" t="n">
        <v>0.52580232639815</v>
      </c>
      <c r="K3358" s="16" t="n">
        <v>0.631144629822712</v>
      </c>
      <c r="L3358" s="16" t="n">
        <v>0.0594292807602493</v>
      </c>
      <c r="M3358" s="16" t="n">
        <v>0.540684111770374</v>
      </c>
      <c r="N3358" s="16" t="n">
        <v>0.673055924010756</v>
      </c>
      <c r="O3358" s="18" t="n">
        <v>6.98989894395977E-005</v>
      </c>
      <c r="P3358" s="34" t="b">
        <f aca="false">FALSE()</f>
        <v>0</v>
      </c>
      <c r="Q3358" s="16"/>
    </row>
    <row r="3359" customFormat="false" ht="22.35" hidden="false" customHeight="false" outlineLevel="0" collapsed="false">
      <c r="A3359" s="6" t="s">
        <v>4962</v>
      </c>
      <c r="B3359" s="7" t="s">
        <v>1511</v>
      </c>
      <c r="C3359" s="17" t="n">
        <v>1681</v>
      </c>
      <c r="D3359" s="18" t="n">
        <v>0.000250946384454739</v>
      </c>
      <c r="E3359" s="18" t="n">
        <v>0.000279880224595486</v>
      </c>
      <c r="F3359" s="18" t="n">
        <v>0.000268807181163648</v>
      </c>
      <c r="G3359" s="18" t="n">
        <v>0.00029760625497785</v>
      </c>
      <c r="H3359" s="16" t="n">
        <v>0.646530201748933</v>
      </c>
      <c r="I3359" s="17" t="n">
        <v>186.438130455093</v>
      </c>
      <c r="J3359" s="16" t="n">
        <v>0.518731148997128</v>
      </c>
      <c r="K3359" s="16" t="n">
        <v>0.624342885248864</v>
      </c>
      <c r="L3359" s="16" t="n">
        <v>0.0605407472469724</v>
      </c>
      <c r="M3359" s="16" t="n">
        <v>0.541977280795172</v>
      </c>
      <c r="N3359" s="16" t="n">
        <v>0.668195545966409</v>
      </c>
      <c r="O3359" s="18" t="n">
        <v>7.0186906124937E-005</v>
      </c>
      <c r="P3359" s="34" t="b">
        <f aca="false">FALSE()</f>
        <v>0</v>
      </c>
      <c r="Q3359" s="16"/>
    </row>
    <row r="3360" customFormat="false" ht="22.35" hidden="false" customHeight="false" outlineLevel="0" collapsed="false">
      <c r="A3360" s="6" t="s">
        <v>4963</v>
      </c>
      <c r="B3360" s="7" t="s">
        <v>1511</v>
      </c>
      <c r="C3360" s="17" t="n">
        <v>1682</v>
      </c>
      <c r="D3360" s="18" t="n">
        <v>0.000263687106199211</v>
      </c>
      <c r="E3360" s="18" t="n">
        <v>0.00029617183911181</v>
      </c>
      <c r="F3360" s="18" t="n">
        <v>0.000282689351426211</v>
      </c>
      <c r="G3360" s="18" t="n">
        <v>0.000314141582504113</v>
      </c>
      <c r="H3360" s="16" t="n">
        <v>0.650313373395721</v>
      </c>
      <c r="I3360" s="17" t="n">
        <v>186.1117715</v>
      </c>
      <c r="J3360" s="16" t="n">
        <v>0.51629177778548</v>
      </c>
      <c r="K3360" s="16" t="n">
        <v>0.62176752112877</v>
      </c>
      <c r="L3360" s="16" t="n">
        <v>0.060996454989217</v>
      </c>
      <c r="M3360" s="16" t="n">
        <v>0.542382980881384</v>
      </c>
      <c r="N3360" s="16" t="n">
        <v>0.66580784709916</v>
      </c>
      <c r="O3360" s="18" t="n">
        <v>7.01541969538629E-005</v>
      </c>
      <c r="P3360" s="34" t="b">
        <f aca="false">FALSE()</f>
        <v>0</v>
      </c>
      <c r="Q3360" s="16"/>
    </row>
    <row r="3361" customFormat="false" ht="22.35" hidden="false" customHeight="false" outlineLevel="0" collapsed="false">
      <c r="A3361" s="6" t="s">
        <v>4964</v>
      </c>
      <c r="B3361" s="7" t="s">
        <v>1511</v>
      </c>
      <c r="C3361" s="17" t="n">
        <v>1683</v>
      </c>
      <c r="D3361" s="18" t="n">
        <v>0.000275452629305407</v>
      </c>
      <c r="E3361" s="18" t="n">
        <v>0.000311238425256892</v>
      </c>
      <c r="F3361" s="18" t="n">
        <v>0.000295577408929613</v>
      </c>
      <c r="G3361" s="18" t="n">
        <v>0.000329420940998965</v>
      </c>
      <c r="H3361" s="16" t="n">
        <v>0.655646426741029</v>
      </c>
      <c r="I3361" s="17" t="n">
        <v>185.836153675325</v>
      </c>
      <c r="J3361" s="16" t="n">
        <v>0.512862508711731</v>
      </c>
      <c r="K3361" s="16" t="n">
        <v>0.619074872354184</v>
      </c>
      <c r="L3361" s="16" t="n">
        <v>0.0615836411145452</v>
      </c>
      <c r="M3361" s="16" t="n">
        <v>0.542953496627618</v>
      </c>
      <c r="N3361" s="16" t="n">
        <v>0.663735677369481</v>
      </c>
      <c r="O3361" s="18" t="n">
        <v>6.97936498169418E-005</v>
      </c>
      <c r="P3361" s="34" t="b">
        <f aca="false">FALSE()</f>
        <v>0</v>
      </c>
      <c r="Q3361" s="16"/>
    </row>
    <row r="3362" customFormat="false" ht="22.35" hidden="false" customHeight="false" outlineLevel="0" collapsed="false">
      <c r="A3362" s="6" t="s">
        <v>4965</v>
      </c>
      <c r="B3362" s="7" t="s">
        <v>1511</v>
      </c>
      <c r="C3362" s="17" t="n">
        <v>1684</v>
      </c>
      <c r="D3362" s="18" t="n">
        <v>0.000285821286390495</v>
      </c>
      <c r="E3362" s="18" t="n">
        <v>0.000324655534035826</v>
      </c>
      <c r="F3362" s="18" t="n">
        <v>0.000307127707630719</v>
      </c>
      <c r="G3362" s="18" t="n">
        <v>0.000343158718385349</v>
      </c>
      <c r="H3362" s="16" t="n">
        <v>0.665621180299721</v>
      </c>
      <c r="I3362" s="17" t="n">
        <v>185.662029245359</v>
      </c>
      <c r="J3362" s="16" t="n">
        <v>0.506479359113694</v>
      </c>
      <c r="K3362" s="16" t="n">
        <v>0.61279572604135</v>
      </c>
      <c r="L3362" s="16" t="n">
        <v>0.0625766151026902</v>
      </c>
      <c r="M3362" s="16" t="n">
        <v>0.544031137481617</v>
      </c>
      <c r="N3362" s="16" t="n">
        <v>0.660665080120352</v>
      </c>
      <c r="O3362" s="18" t="n">
        <v>6.91479201512827E-005</v>
      </c>
      <c r="P3362" s="34" t="b">
        <f aca="false">FALSE()</f>
        <v>0</v>
      </c>
      <c r="Q3362" s="16"/>
    </row>
    <row r="3363" customFormat="false" ht="22.35" hidden="false" customHeight="false" outlineLevel="0" collapsed="false">
      <c r="A3363" s="6" t="s">
        <v>4966</v>
      </c>
      <c r="B3363" s="7" t="s">
        <v>1511</v>
      </c>
      <c r="C3363" s="17" t="n">
        <v>1685</v>
      </c>
      <c r="D3363" s="18" t="n">
        <v>0.000294105308615362</v>
      </c>
      <c r="E3363" s="18" t="n">
        <v>0.000336139689889374</v>
      </c>
      <c r="F3363" s="18" t="n">
        <v>0.000316749244080873</v>
      </c>
      <c r="G3363" s="18" t="n">
        <v>0.000355071287423664</v>
      </c>
      <c r="H3363" s="16" t="n">
        <v>0.683317082174604</v>
      </c>
      <c r="I3363" s="17" t="n">
        <v>185.580025665791</v>
      </c>
      <c r="J3363" s="16" t="n">
        <v>0.495258719186285</v>
      </c>
      <c r="K3363" s="16" t="n">
        <v>0.602380915774644</v>
      </c>
      <c r="L3363" s="16" t="n">
        <v>0.0642674324589209</v>
      </c>
      <c r="M3363" s="16" t="n">
        <v>0.544994675186369</v>
      </c>
      <c r="N3363" s="16" t="n">
        <v>0.650832805654768</v>
      </c>
      <c r="O3363" s="18" t="n">
        <v>6.86380353601748E-005</v>
      </c>
      <c r="P3363" s="34" t="b">
        <f aca="false">FALSE()</f>
        <v>0</v>
      </c>
      <c r="Q3363" s="16"/>
    </row>
    <row r="3364" customFormat="false" ht="22.35" hidden="false" customHeight="false" outlineLevel="0" collapsed="false">
      <c r="A3364" s="6" t="s">
        <v>4967</v>
      </c>
      <c r="B3364" s="7" t="s">
        <v>1511</v>
      </c>
      <c r="C3364" s="17" t="n">
        <v>1686</v>
      </c>
      <c r="D3364" s="18" t="n">
        <v>0.000300180234115613</v>
      </c>
      <c r="E3364" s="18" t="n">
        <v>0.000345500158386852</v>
      </c>
      <c r="F3364" s="18" t="n">
        <v>0.000324251073433522</v>
      </c>
      <c r="G3364" s="18" t="n">
        <v>0.000364928344811076</v>
      </c>
      <c r="H3364" s="16" t="n">
        <v>0.706707702918085</v>
      </c>
      <c r="I3364" s="17" t="n">
        <v>185.569233579324</v>
      </c>
      <c r="J3364" s="16" t="n">
        <v>0.480634567675622</v>
      </c>
      <c r="K3364" s="16" t="n">
        <v>0.587520900104222</v>
      </c>
      <c r="L3364" s="16" t="n">
        <v>0.0664710742485389</v>
      </c>
      <c r="M3364" s="16" t="n">
        <v>0.546148384806532</v>
      </c>
      <c r="N3364" s="16" t="n">
        <v>0.638380288451447</v>
      </c>
      <c r="O3364" s="18" t="n">
        <v>6.7707796610319E-005</v>
      </c>
      <c r="P3364" s="34" t="b">
        <f aca="false">FALSE()</f>
        <v>0</v>
      </c>
      <c r="Q3364" s="16"/>
    </row>
    <row r="3365" customFormat="false" ht="22.35" hidden="false" customHeight="false" outlineLevel="0" collapsed="false">
      <c r="A3365" s="6" t="s">
        <v>4968</v>
      </c>
      <c r="B3365" s="7" t="s">
        <v>1511</v>
      </c>
      <c r="C3365" s="17" t="n">
        <v>1687</v>
      </c>
      <c r="D3365" s="18" t="n">
        <v>0.000304051010516022</v>
      </c>
      <c r="E3365" s="18" t="n">
        <v>0.000352879844994321</v>
      </c>
      <c r="F3365" s="18" t="n">
        <v>0.000329523523295303</v>
      </c>
      <c r="G3365" s="18" t="n">
        <v>0.000372859332986169</v>
      </c>
      <c r="H3365" s="16" t="n">
        <v>0.732171205331167</v>
      </c>
      <c r="I3365" s="17" t="n">
        <v>185.616318246033</v>
      </c>
      <c r="J3365" s="16" t="n">
        <v>0.464987544373049</v>
      </c>
      <c r="K3365" s="16" t="n">
        <v>0.571931923280425</v>
      </c>
      <c r="L3365" s="16" t="n">
        <v>0.0688493694739863</v>
      </c>
      <c r="M3365" s="16" t="n">
        <v>0.548088138343729</v>
      </c>
      <c r="N3365" s="16" t="n">
        <v>0.63288577310363</v>
      </c>
      <c r="O3365" s="18" t="n">
        <v>6.67624702128505E-005</v>
      </c>
      <c r="P3365" s="34" t="b">
        <f aca="false">FALSE()</f>
        <v>0</v>
      </c>
      <c r="Q3365" s="16"/>
    </row>
    <row r="3366" customFormat="false" ht="22.35" hidden="false" customHeight="false" outlineLevel="0" collapsed="false">
      <c r="A3366" s="6" t="s">
        <v>4969</v>
      </c>
      <c r="B3366" s="7" t="s">
        <v>1511</v>
      </c>
      <c r="C3366" s="17" t="n">
        <v>1688</v>
      </c>
      <c r="D3366" s="18" t="n">
        <v>0.000306079990721816</v>
      </c>
      <c r="E3366" s="18" t="n">
        <v>0.000358763594387221</v>
      </c>
      <c r="F3366" s="18" t="n">
        <v>0.000332891934608778</v>
      </c>
      <c r="G3366" s="18" t="n">
        <v>0.00037925155014364</v>
      </c>
      <c r="H3366" s="16" t="n">
        <v>0.757967844731024</v>
      </c>
      <c r="I3366" s="17" t="n">
        <v>185.675913462924</v>
      </c>
      <c r="J3366" s="16" t="n">
        <v>0.449431170221666</v>
      </c>
      <c r="K3366" s="16" t="n">
        <v>0.557590241082187</v>
      </c>
      <c r="L3366" s="16" t="n">
        <v>0.0712532427081687</v>
      </c>
      <c r="M3366" s="16" t="n">
        <v>0.549584157411634</v>
      </c>
      <c r="N3366" s="16" t="n">
        <v>0.625068850615975</v>
      </c>
      <c r="O3366" s="18" t="n">
        <v>6.62831472046591E-005</v>
      </c>
      <c r="P3366" s="34" t="b">
        <f aca="false">FALSE()</f>
        <v>0</v>
      </c>
      <c r="Q3366" s="16"/>
    </row>
    <row r="3367" customFormat="false" ht="22.35" hidden="false" customHeight="false" outlineLevel="0" collapsed="false">
      <c r="A3367" s="6" t="s">
        <v>4970</v>
      </c>
      <c r="B3367" s="7" t="s">
        <v>1511</v>
      </c>
      <c r="C3367" s="17" t="n">
        <v>1689</v>
      </c>
      <c r="D3367" s="18" t="n">
        <v>0.000306526305841682</v>
      </c>
      <c r="E3367" s="18" t="n">
        <v>0.000363522450614646</v>
      </c>
      <c r="F3367" s="18" t="n">
        <v>0.000334598736038474</v>
      </c>
      <c r="G3367" s="18" t="n">
        <v>0.00038451832767304</v>
      </c>
      <c r="H3367" s="16" t="n">
        <v>0.783124125026645</v>
      </c>
      <c r="I3367" s="17" t="n">
        <v>185.75517972525</v>
      </c>
      <c r="J3367" s="16" t="n">
        <v>0.43455151848181</v>
      </c>
      <c r="K3367" s="16" t="n">
        <v>0.541605197236636</v>
      </c>
      <c r="L3367" s="16" t="n">
        <v>0.0735880245013706</v>
      </c>
      <c r="M3367" s="16" t="n">
        <v>0.550877326436432</v>
      </c>
      <c r="N3367" s="16" t="n">
        <v>0.617718593298292</v>
      </c>
      <c r="O3367" s="18" t="n">
        <v>6.60156548819685E-005</v>
      </c>
      <c r="P3367" s="34" t="b">
        <f aca="false">FALSE()</f>
        <v>0</v>
      </c>
      <c r="Q3367" s="16"/>
    </row>
    <row r="3368" customFormat="false" ht="22.35" hidden="false" customHeight="false" outlineLevel="0" collapsed="false">
      <c r="A3368" s="6" t="s">
        <v>4971</v>
      </c>
      <c r="B3368" s="7" t="s">
        <v>1511</v>
      </c>
      <c r="C3368" s="17" t="n">
        <v>1690</v>
      </c>
      <c r="D3368" s="18" t="n">
        <v>0.000305832652564423</v>
      </c>
      <c r="E3368" s="18" t="n">
        <v>0.000367584680989315</v>
      </c>
      <c r="F3368" s="18" t="n">
        <v>0.000335123601727136</v>
      </c>
      <c r="G3368" s="18" t="n">
        <v>0.000389075820827614</v>
      </c>
      <c r="H3368" s="16" t="n">
        <v>0.807986953565627</v>
      </c>
      <c r="I3368" s="17" t="n">
        <v>185.841763848605</v>
      </c>
      <c r="J3368" s="16" t="n">
        <v>0.420131122198142</v>
      </c>
      <c r="K3368" s="16" t="n">
        <v>0.526750500641174</v>
      </c>
      <c r="L3368" s="16" t="n">
        <v>0.075890513288593</v>
      </c>
      <c r="M3368" s="16" t="n">
        <v>0.552284598610477</v>
      </c>
      <c r="N3368" s="16" t="n">
        <v>0.607986068208814</v>
      </c>
      <c r="O3368" s="18" t="n">
        <v>6.61068323316961E-005</v>
      </c>
      <c r="P3368" s="34" t="b">
        <f aca="false">FALSE()</f>
        <v>0</v>
      </c>
      <c r="Q3368" s="16"/>
    </row>
    <row r="3369" customFormat="false" ht="22.35" hidden="false" customHeight="false" outlineLevel="0" collapsed="false">
      <c r="A3369" s="6" t="s">
        <v>4972</v>
      </c>
      <c r="B3369" s="7" t="s">
        <v>1511</v>
      </c>
      <c r="C3369" s="17" t="n">
        <v>1691</v>
      </c>
      <c r="D3369" s="18" t="n">
        <v>0.00030415487135612</v>
      </c>
      <c r="E3369" s="18" t="n">
        <v>0.000371212571161454</v>
      </c>
      <c r="F3369" s="18" t="n">
        <v>0.000334589836148223</v>
      </c>
      <c r="G3369" s="18" t="n">
        <v>0.000393184618117374</v>
      </c>
      <c r="H3369" s="16" t="n">
        <v>0.831234870825482</v>
      </c>
      <c r="I3369" s="17" t="n">
        <v>185.930256796348</v>
      </c>
      <c r="J3369" s="16" t="n">
        <v>0.406907158911372</v>
      </c>
      <c r="K3369" s="16" t="n">
        <v>0.513951997900796</v>
      </c>
      <c r="L3369" s="16" t="n">
        <v>0.0780386116906017</v>
      </c>
      <c r="M3369" s="16" t="n">
        <v>0.55337491759217</v>
      </c>
      <c r="N3369" s="16" t="n">
        <v>0.59848841228607</v>
      </c>
      <c r="O3369" s="18" t="n">
        <v>6.67706245500659E-005</v>
      </c>
      <c r="P3369" s="34" t="b">
        <f aca="false">FALSE()</f>
        <v>0</v>
      </c>
      <c r="Q3369" s="16"/>
    </row>
    <row r="3370" customFormat="false" ht="22.35" hidden="false" customHeight="false" outlineLevel="0" collapsed="false">
      <c r="A3370" s="6" t="s">
        <v>4973</v>
      </c>
      <c r="B3370" s="7" t="s">
        <v>1511</v>
      </c>
      <c r="C3370" s="17" t="n">
        <v>1692</v>
      </c>
      <c r="D3370" s="18" t="n">
        <v>0.000301660883689478</v>
      </c>
      <c r="E3370" s="18" t="n">
        <v>0.00037443930293215</v>
      </c>
      <c r="F3370" s="18" t="n">
        <v>0.000333326934597585</v>
      </c>
      <c r="G3370" s="18" t="n">
        <v>0.000397038418292885</v>
      </c>
      <c r="H3370" s="16" t="n">
        <v>0.857231470839313</v>
      </c>
      <c r="I3370" s="17" t="n">
        <v>186.072734812511</v>
      </c>
      <c r="J3370" s="16" t="n">
        <v>0.39241969526973</v>
      </c>
      <c r="K3370" s="16" t="n">
        <v>0.498634946530735</v>
      </c>
      <c r="L3370" s="16" t="n">
        <v>0.0804204993956713</v>
      </c>
      <c r="M3370" s="16" t="n">
        <v>0.554706121000051</v>
      </c>
      <c r="N3370" s="16" t="n">
        <v>0.587180223773043</v>
      </c>
      <c r="O3370" s="18" t="n">
        <v>6.74675933457133E-005</v>
      </c>
      <c r="P3370" s="34" t="b">
        <f aca="false">FALSE()</f>
        <v>0</v>
      </c>
      <c r="Q3370" s="16"/>
    </row>
    <row r="3371" customFormat="false" ht="22.35" hidden="false" customHeight="false" outlineLevel="0" collapsed="false">
      <c r="A3371" s="6" t="s">
        <v>4974</v>
      </c>
      <c r="B3371" s="7" t="s">
        <v>1511</v>
      </c>
      <c r="C3371" s="17" t="n">
        <v>1693</v>
      </c>
      <c r="D3371" s="18" t="n">
        <v>0.000298508246536223</v>
      </c>
      <c r="E3371" s="18" t="n">
        <v>0.000377467039568504</v>
      </c>
      <c r="F3371" s="18" t="n">
        <v>0.000331376821723476</v>
      </c>
      <c r="G3371" s="18" t="n">
        <v>0.000400747954475641</v>
      </c>
      <c r="H3371" s="16" t="n">
        <v>0.882444702608755</v>
      </c>
      <c r="I3371" s="17" t="n">
        <v>186.234709703861</v>
      </c>
      <c r="J3371" s="16" t="n">
        <v>0.378673959074426</v>
      </c>
      <c r="K3371" s="16" t="n">
        <v>0.482943125432965</v>
      </c>
      <c r="L3371" s="16" t="n">
        <v>0.0827173469557095</v>
      </c>
      <c r="M3371" s="16" t="n">
        <v>0.555707693087885</v>
      </c>
      <c r="N3371" s="16" t="n">
        <v>0.57634344983467</v>
      </c>
      <c r="O3371" s="18" t="n">
        <v>6.8498454117759E-005</v>
      </c>
      <c r="P3371" s="34" t="b">
        <f aca="false">FALSE()</f>
        <v>0</v>
      </c>
      <c r="Q3371" s="16"/>
    </row>
    <row r="3372" customFormat="false" ht="22.35" hidden="false" customHeight="false" outlineLevel="0" collapsed="false">
      <c r="A3372" s="6" t="s">
        <v>4975</v>
      </c>
      <c r="B3372" s="7" t="s">
        <v>1511</v>
      </c>
      <c r="C3372" s="17" t="n">
        <v>1694</v>
      </c>
      <c r="D3372" s="18" t="n">
        <v>0.000294713380739462</v>
      </c>
      <c r="E3372" s="18" t="n">
        <v>0.00038025391155098</v>
      </c>
      <c r="F3372" s="18" t="n">
        <v>0.000328567220957463</v>
      </c>
      <c r="G3372" s="18" t="n">
        <v>0.000404158941337309</v>
      </c>
      <c r="H3372" s="16" t="n">
        <v>0.902048550909207</v>
      </c>
      <c r="I3372" s="17" t="n">
        <v>186.380614928753</v>
      </c>
      <c r="J3372" s="16" t="n">
        <v>0.368195312722057</v>
      </c>
      <c r="K3372" s="16" t="n">
        <v>0.471753796788063</v>
      </c>
      <c r="L3372" s="16" t="n">
        <v>0.0844920766535752</v>
      </c>
      <c r="M3372" s="16" t="n">
        <v>0.556937471474213</v>
      </c>
      <c r="N3372" s="16" t="n">
        <v>0.567735308948722</v>
      </c>
      <c r="O3372" s="18" t="n">
        <v>7.01653584574933E-005</v>
      </c>
      <c r="P3372" s="34" t="b">
        <f aca="false">FALSE()</f>
        <v>0</v>
      </c>
      <c r="Q3372" s="16"/>
    </row>
    <row r="3373" customFormat="false" ht="22.35" hidden="false" customHeight="false" outlineLevel="0" collapsed="false">
      <c r="A3373" s="6" t="s">
        <v>4976</v>
      </c>
      <c r="B3373" s="7" t="s">
        <v>1511</v>
      </c>
      <c r="C3373" s="17" t="n">
        <v>1695</v>
      </c>
      <c r="D3373" s="18" t="n">
        <v>0.000289774489695992</v>
      </c>
      <c r="E3373" s="18" t="n">
        <v>0.000382637296477362</v>
      </c>
      <c r="F3373" s="18" t="n">
        <v>0.000324491498840613</v>
      </c>
      <c r="G3373" s="18" t="n">
        <v>0.000407049099041074</v>
      </c>
      <c r="H3373" s="16" t="n">
        <v>0.91913654686422</v>
      </c>
      <c r="I3373" s="17" t="n">
        <v>186.495195080008</v>
      </c>
      <c r="J3373" s="16" t="n">
        <v>0.359211419508233</v>
      </c>
      <c r="K3373" s="16" t="n">
        <v>0.462241051460207</v>
      </c>
      <c r="L3373" s="16" t="n">
        <v>0.0860424969903901</v>
      </c>
      <c r="M3373" s="16" t="n">
        <v>0.557723515391247</v>
      </c>
      <c r="N3373" s="16" t="n">
        <v>0.560243634875217</v>
      </c>
      <c r="O3373" s="18" t="n">
        <v>7.20272878044178E-005</v>
      </c>
      <c r="P3373" s="34" t="b">
        <f aca="false">FALSE()</f>
        <v>0</v>
      </c>
      <c r="Q3373" s="16"/>
    </row>
    <row r="3374" customFormat="false" ht="22.35" hidden="false" customHeight="false" outlineLevel="0" collapsed="false">
      <c r="A3374" s="6" t="s">
        <v>4977</v>
      </c>
      <c r="B3374" s="7" t="s">
        <v>1511</v>
      </c>
      <c r="C3374" s="17" t="n">
        <v>1696</v>
      </c>
      <c r="D3374" s="18" t="n">
        <v>0.000283379780123625</v>
      </c>
      <c r="E3374" s="18" t="n">
        <v>0.000384435200652126</v>
      </c>
      <c r="F3374" s="18" t="n">
        <v>0.000318745748210994</v>
      </c>
      <c r="G3374" s="18" t="n">
        <v>0.000409140765971663</v>
      </c>
      <c r="H3374" s="16" t="n">
        <v>0.931863180825374</v>
      </c>
      <c r="I3374" s="17" t="n">
        <v>186.552450358643</v>
      </c>
      <c r="J3374" s="16" t="n">
        <v>0.352611651647657</v>
      </c>
      <c r="K3374" s="16" t="n">
        <v>0.454876703244568</v>
      </c>
      <c r="L3374" s="16" t="n">
        <v>0.0872085041818499</v>
      </c>
      <c r="M3374" s="16" t="n">
        <v>0.5580404685836</v>
      </c>
      <c r="N3374" s="16" t="n">
        <v>0.554939728266362</v>
      </c>
      <c r="O3374" s="18" t="n">
        <v>7.42278381158526E-005</v>
      </c>
      <c r="P3374" s="34" t="b">
        <f aca="false">FALSE()</f>
        <v>0</v>
      </c>
      <c r="Q3374" s="16"/>
    </row>
    <row r="3375" customFormat="false" ht="22.35" hidden="false" customHeight="false" outlineLevel="0" collapsed="false">
      <c r="A3375" s="6" t="s">
        <v>4978</v>
      </c>
      <c r="B3375" s="7" t="s">
        <v>1511</v>
      </c>
      <c r="C3375" s="17" t="n">
        <v>1697</v>
      </c>
      <c r="D3375" s="18" t="n">
        <v>0.000275123267604847</v>
      </c>
      <c r="E3375" s="18" t="n">
        <v>0.000385359124447032</v>
      </c>
      <c r="F3375" s="18" t="n">
        <v>0.000310774966869601</v>
      </c>
      <c r="G3375" s="18" t="n">
        <v>0.000410145073411803</v>
      </c>
      <c r="H3375" s="16" t="n">
        <v>0.937130788275155</v>
      </c>
      <c r="I3375" s="17" t="n">
        <v>186.559153690942</v>
      </c>
      <c r="J3375" s="16" t="n">
        <v>0.349902861439839</v>
      </c>
      <c r="K3375" s="16" t="n">
        <v>0.451663102636184</v>
      </c>
      <c r="L3375" s="16" t="n">
        <v>0.0876984896942281</v>
      </c>
      <c r="M3375" s="16" t="n">
        <v>0.558243318626705</v>
      </c>
      <c r="N3375" s="16" t="n">
        <v>0.553180499083661</v>
      </c>
      <c r="O3375" s="18" t="n">
        <v>7.73872169003527E-005</v>
      </c>
      <c r="P3375" s="34" t="b">
        <f aca="false">FALSE()</f>
        <v>0</v>
      </c>
      <c r="Q3375" s="16"/>
    </row>
    <row r="3376" customFormat="false" ht="22.35" hidden="false" customHeight="false" outlineLevel="0" collapsed="false">
      <c r="A3376" s="6" t="s">
        <v>4979</v>
      </c>
      <c r="B3376" s="7" t="s">
        <v>1511</v>
      </c>
      <c r="C3376" s="17" t="n">
        <v>1698</v>
      </c>
      <c r="D3376" s="18" t="n">
        <v>0.000264067695709778</v>
      </c>
      <c r="E3376" s="18" t="n">
        <v>0.000384703949830892</v>
      </c>
      <c r="F3376" s="18" t="n">
        <v>0.000299806006520647</v>
      </c>
      <c r="G3376" s="18" t="n">
        <v>0.000409495052802228</v>
      </c>
      <c r="H3376" s="16" t="n">
        <v>0.940987123026081</v>
      </c>
      <c r="I3376" s="17" t="n">
        <v>186.574271713851</v>
      </c>
      <c r="J3376" s="16" t="n">
        <v>0.347928192668119</v>
      </c>
      <c r="K3376" s="16" t="n">
        <v>0.449533623777301</v>
      </c>
      <c r="L3376" s="16" t="n">
        <v>0.0880526169413209</v>
      </c>
      <c r="M3376" s="16" t="n">
        <v>0.557926365434353</v>
      </c>
      <c r="N3376" s="16" t="n">
        <v>0.551671865864024</v>
      </c>
      <c r="O3376" s="18" t="n">
        <v>8.13978440246519E-005</v>
      </c>
      <c r="P3376" s="34" t="b">
        <f aca="false">FALSE()</f>
        <v>0</v>
      </c>
      <c r="Q3376" s="16"/>
    </row>
    <row r="3377" customFormat="false" ht="22.35" hidden="false" customHeight="false" outlineLevel="0" collapsed="false">
      <c r="A3377" s="6" t="s">
        <v>4980</v>
      </c>
      <c r="B3377" s="7" t="s">
        <v>1511</v>
      </c>
      <c r="C3377" s="17" t="n">
        <v>1699</v>
      </c>
      <c r="D3377" s="18" t="n">
        <v>0.000250320304226637</v>
      </c>
      <c r="E3377" s="18" t="n">
        <v>0.000382283872178177</v>
      </c>
      <c r="F3377" s="18" t="n">
        <v>0.000285916578403022</v>
      </c>
      <c r="G3377" s="18" t="n">
        <v>0.000407110351480964</v>
      </c>
      <c r="H3377" s="16" t="n">
        <v>0.943098260979973</v>
      </c>
      <c r="I3377" s="17" t="n">
        <v>186.635841069457</v>
      </c>
      <c r="J3377" s="16" t="n">
        <v>0.346849849660816</v>
      </c>
      <c r="K3377" s="16" t="n">
        <v>0.448419587567722</v>
      </c>
      <c r="L3377" s="16" t="n">
        <v>0.0882226139677945</v>
      </c>
      <c r="M3377" s="16" t="n">
        <v>0.557203712155789</v>
      </c>
      <c r="N3377" s="16" t="n">
        <v>0.551058649365556</v>
      </c>
      <c r="O3377" s="18" t="n">
        <v>8.65284353235752E-005</v>
      </c>
      <c r="P3377" s="34" t="b">
        <f aca="false">FALSE()</f>
        <v>0</v>
      </c>
      <c r="Q3377" s="16"/>
    </row>
    <row r="3378" customFormat="false" ht="22.35" hidden="false" customHeight="false" outlineLevel="0" collapsed="false">
      <c r="A3378" s="6" t="s">
        <v>4981</v>
      </c>
      <c r="B3378" s="7" t="s">
        <v>1511</v>
      </c>
      <c r="C3378" s="17" t="n">
        <v>1700</v>
      </c>
      <c r="D3378" s="18" t="n">
        <v>0.000233501284604229</v>
      </c>
      <c r="E3378" s="18" t="n">
        <v>0.00037776692154168</v>
      </c>
      <c r="F3378" s="18" t="n">
        <v>0.000268657513332713</v>
      </c>
      <c r="G3378" s="18" t="n">
        <v>0.000402626846913147</v>
      </c>
      <c r="H3378" s="16" t="n">
        <v>0.942434448296108</v>
      </c>
      <c r="I3378" s="17" t="n">
        <v>186.742338696941</v>
      </c>
      <c r="J3378" s="16" t="n">
        <v>0.34718786577697</v>
      </c>
      <c r="K3378" s="16" t="n">
        <v>0.448716799431462</v>
      </c>
      <c r="L3378" s="16" t="n">
        <v>0.0881129827370678</v>
      </c>
      <c r="M3378" s="16" t="n">
        <v>0.556481058877225</v>
      </c>
      <c r="N3378" s="16" t="n">
        <v>0.551671865864024</v>
      </c>
      <c r="O3378" s="18" t="n">
        <v>9.31261943721042E-005</v>
      </c>
      <c r="P3378" s="34" t="b">
        <f aca="false">FALSE()</f>
        <v>0</v>
      </c>
      <c r="Q3378" s="16"/>
    </row>
    <row r="3379" customFormat="false" ht="22.35" hidden="false" customHeight="false" outlineLevel="0" collapsed="false">
      <c r="A3379" s="6" t="s">
        <v>4982</v>
      </c>
      <c r="B3379" s="7" t="s">
        <v>1511</v>
      </c>
      <c r="C3379" s="17" t="n">
        <v>1701</v>
      </c>
      <c r="D3379" s="18" t="n">
        <v>0.000214216192495046</v>
      </c>
      <c r="E3379" s="18" t="n">
        <v>0.000371531017187754</v>
      </c>
      <c r="F3379" s="18" t="n">
        <v>0.000248692688220685</v>
      </c>
      <c r="G3379" s="18" t="n">
        <v>0.000396384167378933</v>
      </c>
      <c r="H3379" s="16" t="n">
        <v>0.939546845465731</v>
      </c>
      <c r="I3379" s="17" t="n">
        <v>186.876220693444</v>
      </c>
      <c r="J3379" s="16" t="n">
        <v>0.348662864927175</v>
      </c>
      <c r="K3379" s="16" t="n">
        <v>0.450342635993706</v>
      </c>
      <c r="L3379" s="16" t="n">
        <v>0.0877835914107193</v>
      </c>
      <c r="M3379" s="16" t="n">
        <v>0.555859830620214</v>
      </c>
      <c r="N3379" s="16" t="n">
        <v>0.553063048589496</v>
      </c>
      <c r="O3379" s="18" t="n">
        <v>0.000101710802586097</v>
      </c>
      <c r="P3379" s="34" t="b">
        <f aca="false">FALSE()</f>
        <v>0</v>
      </c>
      <c r="Q3379" s="16"/>
    </row>
    <row r="3380" customFormat="false" ht="22.35" hidden="false" customHeight="false" outlineLevel="0" collapsed="false">
      <c r="A3380" s="6" t="s">
        <v>4983</v>
      </c>
      <c r="B3380" s="7" t="s">
        <v>1511</v>
      </c>
      <c r="C3380" s="17" t="n">
        <v>1702</v>
      </c>
      <c r="D3380" s="18" t="n">
        <v>0.000192612131250073</v>
      </c>
      <c r="E3380" s="18" t="n">
        <v>0.000363812187546004</v>
      </c>
      <c r="F3380" s="18" t="n">
        <v>0.000226170705849095</v>
      </c>
      <c r="G3380" s="18" t="n">
        <v>0.00038860663109909</v>
      </c>
      <c r="H3380" s="16" t="n">
        <v>0.933729715638963</v>
      </c>
      <c r="I3380" s="17" t="n">
        <v>187.031453741568</v>
      </c>
      <c r="J3380" s="16" t="n">
        <v>0.351647215300012</v>
      </c>
      <c r="K3380" s="16" t="n">
        <v>0.453773614270849</v>
      </c>
      <c r="L3380" s="16" t="n">
        <v>0.0871718430055231</v>
      </c>
      <c r="M3380" s="16" t="n">
        <v>0.554465236573863</v>
      </c>
      <c r="N3380" s="16" t="n">
        <v>0.555401715247484</v>
      </c>
      <c r="O3380" s="18" t="n">
        <v>0.000115387763797604</v>
      </c>
      <c r="P3380" s="34" t="b">
        <f aca="false">FALSE()</f>
        <v>0</v>
      </c>
      <c r="Q3380" s="16"/>
    </row>
    <row r="3381" customFormat="false" ht="22.35" hidden="false" customHeight="false" outlineLevel="0" collapsed="false">
      <c r="A3381" s="6" t="s">
        <v>4984</v>
      </c>
      <c r="B3381" s="7" t="s">
        <v>1511</v>
      </c>
      <c r="C3381" s="17" t="n">
        <v>1703</v>
      </c>
      <c r="D3381" s="18" t="n">
        <v>0.000170271257845919</v>
      </c>
      <c r="E3381" s="18" t="n">
        <v>0.000355701921881761</v>
      </c>
      <c r="F3381" s="18" t="n">
        <v>0.000202559249577698</v>
      </c>
      <c r="G3381" s="18" t="n">
        <v>0.000380212950361728</v>
      </c>
      <c r="H3381" s="16" t="n">
        <v>0.918739175309485</v>
      </c>
      <c r="I3381" s="17" t="n">
        <v>187.1249949522</v>
      </c>
      <c r="J3381" s="16" t="n">
        <v>0.359414739504717</v>
      </c>
      <c r="K3381" s="16" t="n">
        <v>0.46235932081357</v>
      </c>
      <c r="L3381" s="16" t="n">
        <v>0.0857319944243657</v>
      </c>
      <c r="M3381" s="16" t="n">
        <v>0.552728333079771</v>
      </c>
      <c r="N3381" s="16" t="n">
        <v>0.562062390431707</v>
      </c>
      <c r="O3381" s="18" t="n">
        <v>0.00013799397309206</v>
      </c>
      <c r="P3381" s="34" t="b">
        <f aca="false">FALSE()</f>
        <v>0</v>
      </c>
      <c r="Q3381" s="16"/>
    </row>
    <row r="3382" customFormat="false" ht="22.35" hidden="false" customHeight="false" outlineLevel="0" collapsed="false">
      <c r="A3382" s="6" t="s">
        <v>4985</v>
      </c>
      <c r="B3382" s="7" t="s">
        <v>1511</v>
      </c>
      <c r="C3382" s="17" t="n">
        <v>1704</v>
      </c>
      <c r="D3382" s="18" t="n">
        <v>0.00014789241815836</v>
      </c>
      <c r="E3382" s="18" t="n">
        <v>0.000347782297961991</v>
      </c>
      <c r="F3382" s="18" t="n">
        <v>0.000178588412034811</v>
      </c>
      <c r="G3382" s="18" t="n">
        <v>0.000371787449903279</v>
      </c>
      <c r="H3382" s="16" t="n">
        <v>0.893311519216895</v>
      </c>
      <c r="I3382" s="17" t="n">
        <v>187.139160344512</v>
      </c>
      <c r="J3382" s="16" t="n">
        <v>0.372837704990476</v>
      </c>
      <c r="K3382" s="16" t="n">
        <v>0.476671742363054</v>
      </c>
      <c r="L3382" s="16" t="n">
        <v>0.0833532826614722</v>
      </c>
      <c r="M3382" s="16" t="n">
        <v>0.550027891880927</v>
      </c>
      <c r="N3382" s="16" t="n">
        <v>0.574874475150552</v>
      </c>
      <c r="O3382" s="18" t="n">
        <v>0.000179473338426196</v>
      </c>
      <c r="P3382" s="34" t="b">
        <f aca="false">FALSE()</f>
        <v>0</v>
      </c>
      <c r="Q3382" s="16"/>
    </row>
    <row r="3383" customFormat="false" ht="22.35" hidden="false" customHeight="false" outlineLevel="0" collapsed="false">
      <c r="A3383" s="6" t="s">
        <v>4986</v>
      </c>
      <c r="B3383" s="7" t="s">
        <v>1511</v>
      </c>
      <c r="C3383" s="17" t="n">
        <v>1705</v>
      </c>
      <c r="D3383" s="18" t="n">
        <v>0.000127161129075039</v>
      </c>
      <c r="E3383" s="18" t="n">
        <v>0.000341172448526914</v>
      </c>
      <c r="F3383" s="18" t="n">
        <v>0.000155987986798397</v>
      </c>
      <c r="G3383" s="18" t="n">
        <v>0.00036443829363618</v>
      </c>
      <c r="H3383" s="16" t="n">
        <v>0.85529331730997</v>
      </c>
      <c r="I3383" s="17" t="n">
        <v>187.036644437254</v>
      </c>
      <c r="J3383" s="16" t="n">
        <v>0.393483074578932</v>
      </c>
      <c r="K3383" s="16" t="n">
        <v>0.499680158966514</v>
      </c>
      <c r="L3383" s="16" t="n">
        <v>0.0798470320677827</v>
      </c>
      <c r="M3383" s="16" t="n">
        <v>0.546566763020437</v>
      </c>
      <c r="N3383" s="16" t="n">
        <v>0.591530289372782</v>
      </c>
      <c r="O3383" s="18" t="n">
        <v>0.000254331556313035</v>
      </c>
      <c r="P3383" s="34" t="b">
        <f aca="false">FALSE()</f>
        <v>0</v>
      </c>
      <c r="Q3383" s="16"/>
    </row>
    <row r="3384" customFormat="false" ht="22.35" hidden="false" customHeight="false" outlineLevel="0" collapsed="false">
      <c r="A3384" s="6" t="s">
        <v>4987</v>
      </c>
      <c r="B3384" s="7" t="s">
        <v>1511</v>
      </c>
      <c r="C3384" s="17" t="n">
        <v>1706</v>
      </c>
      <c r="D3384" s="18" t="n">
        <v>0.000108880547134304</v>
      </c>
      <c r="E3384" s="18" t="n">
        <v>0.000336308024881088</v>
      </c>
      <c r="F3384" s="18" t="n">
        <v>0.000135596696795006</v>
      </c>
      <c r="G3384" s="18" t="n">
        <v>0.000358608403970179</v>
      </c>
      <c r="H3384" s="16" t="n">
        <v>0.804398732859134</v>
      </c>
      <c r="I3384" s="17" t="n">
        <v>186.80416458936</v>
      </c>
      <c r="J3384" s="16" t="n">
        <v>0.422189258737041</v>
      </c>
      <c r="K3384" s="16" t="n">
        <v>0.52885162202195</v>
      </c>
      <c r="L3384" s="16" t="n">
        <v>0.0751838131672189</v>
      </c>
      <c r="M3384" s="16" t="n">
        <v>0.542776002839901</v>
      </c>
      <c r="N3384" s="16" t="n">
        <v>0.612727930453662</v>
      </c>
      <c r="O3384" s="18" t="n">
        <v>0.000381072179931135</v>
      </c>
      <c r="P3384" s="34" t="b">
        <f aca="false">FALSE()</f>
        <v>0</v>
      </c>
      <c r="Q3384" s="16"/>
    </row>
    <row r="3385" customFormat="false" ht="22.35" hidden="false" customHeight="false" outlineLevel="0" collapsed="false">
      <c r="A3385" s="6" t="s">
        <v>4988</v>
      </c>
      <c r="B3385" s="7" t="s">
        <v>1511</v>
      </c>
      <c r="C3385" s="17" t="n">
        <v>1707</v>
      </c>
      <c r="D3385" s="18" t="n">
        <v>9.40431509150984E-005</v>
      </c>
      <c r="E3385" s="18" t="n">
        <v>0.000333714343745985</v>
      </c>
      <c r="F3385" s="18" t="n">
        <v>0.000118497595537089</v>
      </c>
      <c r="G3385" s="18" t="n">
        <v>0.000354989919138553</v>
      </c>
      <c r="H3385" s="16" t="n">
        <v>0.742354533792212</v>
      </c>
      <c r="I3385" s="17" t="n">
        <v>186.489670865827</v>
      </c>
      <c r="J3385" s="16" t="n">
        <v>0.458806550563563</v>
      </c>
      <c r="K3385" s="16" t="n">
        <v>0.56607771523215</v>
      </c>
      <c r="L3385" s="16" t="n">
        <v>0.0694954748555911</v>
      </c>
      <c r="M3385" s="16" t="n">
        <v>0.538490795679294</v>
      </c>
      <c r="N3385" s="16" t="n">
        <v>0.63288577310363</v>
      </c>
      <c r="O3385" s="18" t="n">
        <v>0.000549521666507008</v>
      </c>
      <c r="P3385" s="34" t="b">
        <f aca="false">FALSE()</f>
        <v>0</v>
      </c>
      <c r="Q3385" s="16"/>
    </row>
    <row r="3386" customFormat="false" ht="22.35" hidden="false" customHeight="false" outlineLevel="0" collapsed="false">
      <c r="A3386" s="6" t="s">
        <v>4989</v>
      </c>
      <c r="B3386" s="7" t="s">
        <v>1511</v>
      </c>
      <c r="C3386" s="17" t="n">
        <v>1708</v>
      </c>
      <c r="D3386" s="18" t="n">
        <v>8.35234945518414E-005</v>
      </c>
      <c r="E3386" s="18" t="n">
        <v>0.000333867270164494</v>
      </c>
      <c r="F3386" s="18" t="n">
        <v>0.000105427091048678</v>
      </c>
      <c r="G3386" s="18" t="n">
        <v>0.000354038583744286</v>
      </c>
      <c r="H3386" s="16" t="n">
        <v>0.665001278780796</v>
      </c>
      <c r="I3386" s="17" t="n">
        <v>186.080400310581</v>
      </c>
      <c r="J3386" s="16" t="n">
        <v>0.506873015603039</v>
      </c>
      <c r="K3386" s="16" t="n">
        <v>0.613093271568817</v>
      </c>
      <c r="L3386" s="16" t="n">
        <v>0.0623841267590821</v>
      </c>
      <c r="M3386" s="16" t="n">
        <v>0.533774532177088</v>
      </c>
      <c r="N3386" s="16" t="n">
        <v>0.663735677369481</v>
      </c>
      <c r="O3386" s="18" t="n">
        <v>0.000703975246667462</v>
      </c>
      <c r="P3386" s="34" t="b">
        <f aca="false">FALSE()</f>
        <v>0</v>
      </c>
      <c r="Q3386" s="16"/>
    </row>
    <row r="3387" customFormat="false" ht="22.35" hidden="false" customHeight="false" outlineLevel="0" collapsed="false">
      <c r="A3387" s="6" t="s">
        <v>4990</v>
      </c>
      <c r="B3387" s="7" t="s">
        <v>1511</v>
      </c>
      <c r="C3387" s="17" t="n">
        <v>1709</v>
      </c>
      <c r="D3387" s="18" t="n">
        <v>7.72324274550537E-005</v>
      </c>
      <c r="E3387" s="18" t="n">
        <v>0.000336863449251421</v>
      </c>
      <c r="F3387" s="18" t="n">
        <v>9.61678897480767E-005</v>
      </c>
      <c r="G3387" s="18" t="n">
        <v>0.000355663070162026</v>
      </c>
      <c r="H3387" s="16" t="n">
        <v>0.570231028306842</v>
      </c>
      <c r="I3387" s="17" t="n">
        <v>185.517553607443</v>
      </c>
      <c r="J3387" s="16" t="n">
        <v>0.569210964338698</v>
      </c>
      <c r="K3387" s="16" t="n">
        <v>0.672096997682611</v>
      </c>
      <c r="L3387" s="16" t="n">
        <v>0.053648757660437</v>
      </c>
      <c r="M3387" s="16" t="n">
        <v>0.528284902885542</v>
      </c>
      <c r="N3387" s="16" t="n">
        <v>0.704419480962864</v>
      </c>
      <c r="O3387" s="18" t="n">
        <v>0.000815670543210172</v>
      </c>
      <c r="P3387" s="34" t="b">
        <f aca="false">FALSE()</f>
        <v>0</v>
      </c>
      <c r="Q3387" s="16"/>
    </row>
    <row r="3388" customFormat="false" ht="22.35" hidden="false" customHeight="false" outlineLevel="0" collapsed="false">
      <c r="A3388" s="6" t="s">
        <v>4991</v>
      </c>
      <c r="B3388" s="7" t="s">
        <v>1511</v>
      </c>
      <c r="C3388" s="17" t="n">
        <v>1710</v>
      </c>
      <c r="D3388" s="18" t="n">
        <v>7.5310005334694E-005</v>
      </c>
      <c r="E3388" s="18" t="n">
        <v>0.000342904303958082</v>
      </c>
      <c r="F3388" s="18" t="n">
        <v>9.08693703353917E-005</v>
      </c>
      <c r="G3388" s="18" t="n">
        <v>0.000359958740526742</v>
      </c>
      <c r="H3388" s="16" t="n">
        <v>0.460791720622314</v>
      </c>
      <c r="I3388" s="17" t="n">
        <v>184.780491282511</v>
      </c>
      <c r="J3388" s="16" t="n">
        <v>0.645489905199007</v>
      </c>
      <c r="K3388" s="16" t="n">
        <v>0.727337254025489</v>
      </c>
      <c r="L3388" s="16" t="n">
        <v>0.0435189817692439</v>
      </c>
      <c r="M3388" s="16" t="n">
        <v>0.521235863887621</v>
      </c>
      <c r="N3388" s="16" t="n">
        <v>0.760954664516539</v>
      </c>
      <c r="O3388" s="18" t="n">
        <v>0.000844764774261538</v>
      </c>
      <c r="P3388" s="34" t="b">
        <f aca="false">FALSE()</f>
        <v>0</v>
      </c>
      <c r="Q3388" s="16"/>
    </row>
    <row r="3389" customFormat="false" ht="22.35" hidden="false" customHeight="false" outlineLevel="0" collapsed="false">
      <c r="A3389" s="6" t="s">
        <v>4992</v>
      </c>
      <c r="B3389" s="7" t="s">
        <v>1511</v>
      </c>
      <c r="C3389" s="17" t="n">
        <v>1711</v>
      </c>
      <c r="D3389" s="18" t="n">
        <v>7.58602019907171E-005</v>
      </c>
      <c r="E3389" s="18" t="n">
        <v>0.000350898411352501</v>
      </c>
      <c r="F3389" s="18" t="n">
        <v>8.76698880999175E-005</v>
      </c>
      <c r="G3389" s="18" t="n">
        <v>0.000365771461091094</v>
      </c>
      <c r="H3389" s="16" t="n">
        <v>0.342210584021358</v>
      </c>
      <c r="I3389" s="17" t="n">
        <v>183.895200126975</v>
      </c>
      <c r="J3389" s="16" t="n">
        <v>0.732583210085527</v>
      </c>
      <c r="K3389" s="16" t="n">
        <v>0.805996903991235</v>
      </c>
      <c r="L3389" s="16" t="n">
        <v>0.0324710685291123</v>
      </c>
      <c r="M3389" s="16" t="n">
        <v>0.5148334094021</v>
      </c>
      <c r="N3389" s="16" t="n">
        <v>0.832080387531777</v>
      </c>
      <c r="O3389" s="18" t="n">
        <v>0.000815422684688203</v>
      </c>
      <c r="P3389" s="34" t="b">
        <f aca="false">FALSE()</f>
        <v>0</v>
      </c>
      <c r="Q3389" s="16"/>
    </row>
    <row r="3390" customFormat="false" ht="22.35" hidden="false" customHeight="false" outlineLevel="0" collapsed="false">
      <c r="A3390" s="6" t="s">
        <v>4993</v>
      </c>
      <c r="B3390" s="7" t="s">
        <v>1511</v>
      </c>
      <c r="C3390" s="17" t="n">
        <v>1712</v>
      </c>
      <c r="D3390" s="18" t="n">
        <v>7.85057730711814E-005</v>
      </c>
      <c r="E3390" s="18" t="n">
        <v>0.000360721129931159</v>
      </c>
      <c r="F3390" s="18" t="n">
        <v>8.62220222303822E-005</v>
      </c>
      <c r="G3390" s="18" t="n">
        <v>0.000372984210654808</v>
      </c>
      <c r="H3390" s="16" t="n">
        <v>0.217819516290574</v>
      </c>
      <c r="I3390" s="17" t="n">
        <v>182.893692224599</v>
      </c>
      <c r="J3390" s="16" t="n">
        <v>0.827812565175607</v>
      </c>
      <c r="K3390" s="16" t="n">
        <v>0.888624455633412</v>
      </c>
      <c r="L3390" s="16" t="n">
        <v>0.0207794731847825</v>
      </c>
      <c r="M3390" s="16" t="n">
        <v>0.507733657893402</v>
      </c>
      <c r="N3390" s="16" t="n">
        <v>0.904044527450745</v>
      </c>
      <c r="O3390" s="18" t="n">
        <v>0.000746596548545205</v>
      </c>
      <c r="P3390" s="34" t="b">
        <f aca="false">FALSE()</f>
        <v>0</v>
      </c>
      <c r="Q3390" s="16"/>
    </row>
    <row r="3391" customFormat="false" ht="22.35" hidden="false" customHeight="false" outlineLevel="0" collapsed="false">
      <c r="A3391" s="6" t="s">
        <v>4994</v>
      </c>
      <c r="B3391" s="7" t="s">
        <v>1511</v>
      </c>
      <c r="C3391" s="17" t="n">
        <v>1713</v>
      </c>
      <c r="D3391" s="18" t="n">
        <v>7.91776997120493E-005</v>
      </c>
      <c r="E3391" s="18" t="n">
        <v>0.000369771180574341</v>
      </c>
      <c r="F3391" s="18" t="n">
        <v>8.2658265773094E-005</v>
      </c>
      <c r="G3391" s="18" t="n">
        <v>0.000379181137603929</v>
      </c>
      <c r="H3391" s="16" t="n">
        <v>0.0959871374375609</v>
      </c>
      <c r="I3391" s="17" t="n">
        <v>181.883185957896</v>
      </c>
      <c r="J3391" s="16" t="n">
        <v>0.923636465220093</v>
      </c>
      <c r="K3391" s="16" t="n">
        <v>0.943766165231662</v>
      </c>
      <c r="L3391" s="16" t="n">
        <v>0.00920767064291711</v>
      </c>
      <c r="M3391" s="16" t="n">
        <v>0.502091891069527</v>
      </c>
      <c r="N3391" s="16" t="n">
        <v>0.948091045047393</v>
      </c>
      <c r="O3391" s="18" t="n">
        <v>0.000699872137865851</v>
      </c>
      <c r="P3391" s="34" t="b">
        <f aca="false">FALSE()</f>
        <v>0</v>
      </c>
      <c r="Q3391" s="16"/>
    </row>
    <row r="3392" customFormat="false" ht="22.35" hidden="false" customHeight="false" outlineLevel="0" collapsed="false">
      <c r="A3392" s="6" t="s">
        <v>4995</v>
      </c>
      <c r="B3392" s="7" t="s">
        <v>1511</v>
      </c>
      <c r="C3392" s="17" t="n">
        <v>1714</v>
      </c>
      <c r="D3392" s="18" t="n">
        <v>7.72136785166903E-005</v>
      </c>
      <c r="E3392" s="18" t="n">
        <v>0.000377533192877621</v>
      </c>
      <c r="F3392" s="18" t="n">
        <v>7.61852234539888E-005</v>
      </c>
      <c r="G3392" s="18" t="n">
        <v>0.000383895639794632</v>
      </c>
      <c r="H3392" s="16" t="n">
        <v>-0.0278202191391973</v>
      </c>
      <c r="I3392" s="17" t="n">
        <v>180.877131588333</v>
      </c>
      <c r="J3392" s="16" t="n">
        <v>0.977836210273011</v>
      </c>
      <c r="K3392" s="16" t="n">
        <v>0.98328574573128</v>
      </c>
      <c r="L3392" s="16" t="n">
        <v>-0.00268367818010466</v>
      </c>
      <c r="M3392" s="16" t="n">
        <v>0.503930219585172</v>
      </c>
      <c r="N3392" s="16" t="n">
        <v>0.982954044260206</v>
      </c>
      <c r="O3392" s="18" t="n">
        <v>0.000670368454218821</v>
      </c>
      <c r="P3392" s="34" t="b">
        <f aca="false">FALSE()</f>
        <v>0</v>
      </c>
      <c r="Q3392" s="16"/>
    </row>
    <row r="3393" customFormat="false" ht="22.35" hidden="false" customHeight="false" outlineLevel="0" collapsed="false">
      <c r="A3393" s="6" t="s">
        <v>4996</v>
      </c>
      <c r="B3393" s="7" t="s">
        <v>1511</v>
      </c>
      <c r="C3393" s="17" t="n">
        <v>1715</v>
      </c>
      <c r="D3393" s="18" t="n">
        <v>6.78355482456403E-005</v>
      </c>
      <c r="E3393" s="18" t="n">
        <v>0.000380681640537657</v>
      </c>
      <c r="F3393" s="18" t="n">
        <v>6.22832776128447E-005</v>
      </c>
      <c r="G3393" s="18" t="n">
        <v>0.000383976012715612</v>
      </c>
      <c r="H3393" s="16" t="n">
        <v>-0.14915598600775</v>
      </c>
      <c r="I3393" s="17" t="n">
        <v>179.926869066765</v>
      </c>
      <c r="J3393" s="16" t="n">
        <v>0.881597597458061</v>
      </c>
      <c r="K3393" s="16" t="n">
        <v>0.934754734146897</v>
      </c>
      <c r="L3393" s="16" t="n">
        <v>-0.0144660881715929</v>
      </c>
      <c r="M3393" s="16" t="n">
        <v>0.509622698919824</v>
      </c>
      <c r="N3393" s="16" t="n">
        <v>0.939812483784116</v>
      </c>
      <c r="O3393" s="18" t="n">
        <v>0.000724891464076261</v>
      </c>
      <c r="P3393" s="34" t="b">
        <f aca="false">FALSE()</f>
        <v>0</v>
      </c>
      <c r="Q3393" s="16"/>
    </row>
    <row r="3394" customFormat="false" ht="22.35" hidden="false" customHeight="false" outlineLevel="0" collapsed="false">
      <c r="A3394" s="6" t="s">
        <v>4997</v>
      </c>
      <c r="B3394" s="7" t="s">
        <v>1511</v>
      </c>
      <c r="C3394" s="17" t="n">
        <v>1716</v>
      </c>
      <c r="D3394" s="18" t="n">
        <v>5.00456487030165E-005</v>
      </c>
      <c r="E3394" s="18" t="n">
        <v>0.000378708520480575</v>
      </c>
      <c r="F3394" s="18" t="n">
        <v>4.00674455829306E-005</v>
      </c>
      <c r="G3394" s="18" t="n">
        <v>0.000378890300430258</v>
      </c>
      <c r="H3394" s="16" t="n">
        <v>-0.269821063039734</v>
      </c>
      <c r="I3394" s="17" t="n">
        <v>178.98858624338</v>
      </c>
      <c r="J3394" s="16" t="n">
        <v>0.787608744955331</v>
      </c>
      <c r="K3394" s="16" t="n">
        <v>0.855872294203881</v>
      </c>
      <c r="L3394" s="16" t="n">
        <v>-0.0263110946818888</v>
      </c>
      <c r="M3394" s="16" t="n">
        <v>0.514098077995842</v>
      </c>
      <c r="N3394" s="16" t="n">
        <v>0.869151058886488</v>
      </c>
      <c r="O3394" s="18" t="n">
        <v>0.000900837139387213</v>
      </c>
      <c r="P3394" s="34" t="b">
        <f aca="false">FALSE()</f>
        <v>0</v>
      </c>
      <c r="Q3394" s="16"/>
    </row>
    <row r="3395" customFormat="false" ht="22.35" hidden="false" customHeight="false" outlineLevel="0" collapsed="false">
      <c r="A3395" s="6" t="s">
        <v>4998</v>
      </c>
      <c r="B3395" s="7" t="s">
        <v>1511</v>
      </c>
      <c r="C3395" s="17" t="n">
        <v>1717</v>
      </c>
      <c r="D3395" s="18" t="n">
        <v>1.91445054812515E-005</v>
      </c>
      <c r="E3395" s="18" t="n">
        <v>0.000368507814554011</v>
      </c>
      <c r="F3395" s="18" t="n">
        <v>5.13244925193132E-006</v>
      </c>
      <c r="G3395" s="18" t="n">
        <v>0.000365818006845694</v>
      </c>
      <c r="H3395" s="16" t="n">
        <v>-0.389895783841655</v>
      </c>
      <c r="I3395" s="17" t="n">
        <v>178.104020195815</v>
      </c>
      <c r="J3395" s="16" t="n">
        <v>0.697079473379365</v>
      </c>
      <c r="K3395" s="16" t="n">
        <v>0.773290514441156</v>
      </c>
      <c r="L3395" s="16" t="n">
        <v>-0.0382180581823287</v>
      </c>
      <c r="M3395" s="16" t="n">
        <v>0.518928444647295</v>
      </c>
      <c r="N3395" s="16" t="n">
        <v>0.793403382781025</v>
      </c>
      <c r="O3395" s="16" t="n">
        <v>0.00163925262879282</v>
      </c>
      <c r="P3395" s="34" t="b">
        <f aca="false">FALSE()</f>
        <v>0</v>
      </c>
      <c r="Q3395" s="16"/>
    </row>
    <row r="3396" customFormat="false" ht="22.35" hidden="false" customHeight="false" outlineLevel="0" collapsed="false">
      <c r="A3396" s="6" t="s">
        <v>4999</v>
      </c>
      <c r="B3396" s="7" t="s">
        <v>1511</v>
      </c>
      <c r="C3396" s="17" t="n">
        <v>1718</v>
      </c>
      <c r="D3396" s="18" t="n">
        <v>-2.60169379201058E-005</v>
      </c>
      <c r="E3396" s="18" t="n">
        <v>0.000349418644685691</v>
      </c>
      <c r="F3396" s="18" t="n">
        <v>-4.35734401489782E-005</v>
      </c>
      <c r="G3396" s="18" t="n">
        <v>0.000344127925044987</v>
      </c>
      <c r="H3396" s="16" t="n">
        <v>-0.515883536414798</v>
      </c>
      <c r="I3396" s="17" t="n">
        <v>177.220559747104</v>
      </c>
      <c r="J3396" s="16" t="n">
        <v>0.606578767813473</v>
      </c>
      <c r="K3396" s="16" t="n">
        <v>0.697672836939254</v>
      </c>
      <c r="L3396" s="16" t="n">
        <v>-0.0508352456882875</v>
      </c>
      <c r="M3396" s="16" t="n">
        <v>0.522490998529337</v>
      </c>
      <c r="N3396" s="16" t="n">
        <v>0.723420948838015</v>
      </c>
      <c r="O3396" s="16" t="n">
        <v>0.00258327026657643</v>
      </c>
      <c r="P3396" s="34" t="b">
        <f aca="false">FALSE()</f>
        <v>0</v>
      </c>
      <c r="Q3396" s="16"/>
    </row>
    <row r="3397" customFormat="false" ht="22.35" hidden="false" customHeight="false" outlineLevel="0" collapsed="false">
      <c r="A3397" s="6" t="s">
        <v>5000</v>
      </c>
      <c r="B3397" s="7" t="s">
        <v>1511</v>
      </c>
      <c r="C3397" s="17" t="n">
        <v>1719</v>
      </c>
      <c r="D3397" s="18" t="n">
        <v>-8.78641660630553E-005</v>
      </c>
      <c r="E3397" s="18" t="n">
        <v>0.000320018141735334</v>
      </c>
      <c r="F3397" s="18" t="n">
        <v>-0.000108318232656947</v>
      </c>
      <c r="G3397" s="18" t="n">
        <v>0.000312499589450652</v>
      </c>
      <c r="H3397" s="16" t="n">
        <v>-0.657150311227938</v>
      </c>
      <c r="I3397" s="17" t="n">
        <v>176.288730373399</v>
      </c>
      <c r="J3397" s="16" t="n">
        <v>0.511941298833738</v>
      </c>
      <c r="K3397" s="16" t="n">
        <v>0.618322581536675</v>
      </c>
      <c r="L3397" s="16" t="n">
        <v>-0.0651238765870478</v>
      </c>
      <c r="M3397" s="16" t="n">
        <v>0.526167655560627</v>
      </c>
      <c r="N3397" s="16" t="n">
        <v>0.663190866946927</v>
      </c>
      <c r="O3397" s="16" t="n">
        <v>0.00460403805691388</v>
      </c>
      <c r="P3397" s="34" t="b">
        <f aca="false">FALSE()</f>
        <v>0</v>
      </c>
      <c r="Q3397" s="16"/>
    </row>
    <row r="3398" customFormat="false" ht="22.35" hidden="false" customHeight="false" outlineLevel="0" collapsed="false">
      <c r="A3398" s="6" t="s">
        <v>5001</v>
      </c>
      <c r="B3398" s="7" t="s">
        <v>1511</v>
      </c>
      <c r="C3398" s="17" t="n">
        <v>1720</v>
      </c>
      <c r="D3398" s="18" t="n">
        <v>-0.000167102538168239</v>
      </c>
      <c r="E3398" s="18" t="n">
        <v>0.000280130586262514</v>
      </c>
      <c r="F3398" s="18" t="n">
        <v>-0.000189761979491737</v>
      </c>
      <c r="G3398" s="18" t="n">
        <v>0.000270920876136113</v>
      </c>
      <c r="H3398" s="16" t="n">
        <v>-0.832948287857504</v>
      </c>
      <c r="I3398" s="17" t="n">
        <v>175.253220594877</v>
      </c>
      <c r="J3398" s="16" t="n">
        <v>0.406007592950246</v>
      </c>
      <c r="K3398" s="16" t="n">
        <v>0.51307293262592</v>
      </c>
      <c r="L3398" s="16" t="n">
        <v>-0.0830776076002942</v>
      </c>
      <c r="M3398" s="16" t="n">
        <v>0.529971093868857</v>
      </c>
      <c r="N3398" s="16" t="n">
        <v>0.60980008547647</v>
      </c>
      <c r="O3398" s="16" t="n">
        <v>0.008062876190378</v>
      </c>
      <c r="P3398" s="34" t="b">
        <f aca="false">FALSE()</f>
        <v>0</v>
      </c>
      <c r="Q3398" s="16"/>
    </row>
    <row r="3399" customFormat="false" ht="22.35" hidden="false" customHeight="false" outlineLevel="0" collapsed="false">
      <c r="A3399" s="6" t="s">
        <v>5002</v>
      </c>
      <c r="B3399" s="7" t="s">
        <v>1511</v>
      </c>
      <c r="C3399" s="17" t="n">
        <v>1721</v>
      </c>
      <c r="D3399" s="18" t="n">
        <v>-0.000263896769508967</v>
      </c>
      <c r="E3399" s="18" t="n">
        <v>0.000230718993345021</v>
      </c>
      <c r="F3399" s="18" t="n">
        <v>-0.000287784076632791</v>
      </c>
      <c r="G3399" s="18" t="n">
        <v>0.000220592030280916</v>
      </c>
      <c r="H3399" s="16" t="n">
        <v>-1.06805579420835</v>
      </c>
      <c r="I3399" s="17" t="n">
        <v>174.052415856706</v>
      </c>
      <c r="J3399" s="16" t="n">
        <v>0.286974451533446</v>
      </c>
      <c r="K3399" s="16" t="n">
        <v>0.380614884584149</v>
      </c>
      <c r="L3399" s="16" t="n">
        <v>-0.107342037676841</v>
      </c>
      <c r="M3399" s="16" t="n">
        <v>0.533115269536995</v>
      </c>
      <c r="N3399" s="16" t="n">
        <v>0.537745263893898</v>
      </c>
      <c r="O3399" s="16" t="n">
        <v>0.0144177962156009</v>
      </c>
      <c r="P3399" s="34" t="b">
        <f aca="false">FALSE()</f>
        <v>0</v>
      </c>
      <c r="Q3399" s="16"/>
    </row>
    <row r="3400" customFormat="false" ht="22.35" hidden="false" customHeight="false" outlineLevel="0" collapsed="false">
      <c r="A3400" s="6" t="s">
        <v>5003</v>
      </c>
      <c r="B3400" s="7" t="s">
        <v>1511</v>
      </c>
      <c r="C3400" s="17" t="n">
        <v>1722</v>
      </c>
      <c r="D3400" s="18" t="n">
        <v>-0.000378448281294308</v>
      </c>
      <c r="E3400" s="18" t="n">
        <v>0.000174196756494873</v>
      </c>
      <c r="F3400" s="18" t="n">
        <v>-0.000402563861782429</v>
      </c>
      <c r="G3400" s="18" t="n">
        <v>0.000164683061250728</v>
      </c>
      <c r="H3400" s="16" t="n">
        <v>-1.43061126534896</v>
      </c>
      <c r="I3400" s="17" t="n">
        <v>172.899343061011</v>
      </c>
      <c r="J3400" s="16" t="n">
        <v>0.154346445326471</v>
      </c>
      <c r="K3400" s="16" t="n">
        <v>0.230658173606357</v>
      </c>
      <c r="L3400" s="16" t="n">
        <v>-0.144861808631519</v>
      </c>
      <c r="M3400" s="16" t="n">
        <v>0.540760180536538</v>
      </c>
      <c r="N3400" s="16" t="n">
        <v>0.447009785620238</v>
      </c>
      <c r="O3400" s="16" t="n">
        <v>0.0269716727544808</v>
      </c>
      <c r="P3400" s="34" t="b">
        <f aca="false">FALSE()</f>
        <v>0</v>
      </c>
      <c r="Q3400" s="16"/>
    </row>
    <row r="3401" customFormat="false" ht="22.35" hidden="false" customHeight="false" outlineLevel="0" collapsed="false">
      <c r="A3401" s="6" t="s">
        <v>5004</v>
      </c>
      <c r="B3401" s="7" t="s">
        <v>1511</v>
      </c>
      <c r="C3401" s="17" t="n">
        <v>1723</v>
      </c>
      <c r="D3401" s="18" t="n">
        <v>-0.000507201938183207</v>
      </c>
      <c r="E3401" s="18" t="n">
        <v>0.000121498772673195</v>
      </c>
      <c r="F3401" s="18" t="n">
        <v>-0.000530393024892831</v>
      </c>
      <c r="G3401" s="18" t="n">
        <v>0.000116661178142681</v>
      </c>
      <c r="H3401" s="16" t="n">
        <v>-1.96775527771123</v>
      </c>
      <c r="I3401" s="17" t="n">
        <v>174.49492132774</v>
      </c>
      <c r="J3401" s="16" t="n">
        <v>0.0506809054136613</v>
      </c>
      <c r="K3401" s="16" t="n">
        <v>0.0909388277566428</v>
      </c>
      <c r="L3401" s="16" t="n">
        <v>-0.197204935709989</v>
      </c>
      <c r="M3401" s="16" t="n">
        <v>0.558699731223693</v>
      </c>
      <c r="N3401" s="16" t="n">
        <v>0.373915565278616</v>
      </c>
      <c r="O3401" s="16" t="n">
        <v>0.0473803100258605</v>
      </c>
      <c r="P3401" s="34" t="b">
        <f aca="false">FALSE()</f>
        <v>0</v>
      </c>
      <c r="Q3401" s="16"/>
    </row>
    <row r="3402" customFormat="false" ht="22.35" hidden="false" customHeight="false" outlineLevel="0" collapsed="false">
      <c r="A3402" s="6" t="s">
        <v>1617</v>
      </c>
      <c r="B3402" s="7" t="s">
        <v>1511</v>
      </c>
      <c r="C3402" s="17" t="n">
        <v>1724</v>
      </c>
      <c r="D3402" s="18" t="n">
        <v>-0.000649718695285041</v>
      </c>
      <c r="E3402" s="18" t="n">
        <v>0.000104572538477705</v>
      </c>
      <c r="F3402" s="18" t="n">
        <v>-0.000670867773315211</v>
      </c>
      <c r="G3402" s="18" t="n">
        <v>0.000110532379596285</v>
      </c>
      <c r="H3402" s="16" t="n">
        <v>-2.05122494220784</v>
      </c>
      <c r="I3402" s="17" t="n">
        <v>185.661923072702</v>
      </c>
      <c r="J3402" s="16" t="n">
        <v>0.0416495899573214</v>
      </c>
      <c r="K3402" s="16" t="n">
        <v>0.076922918701773</v>
      </c>
      <c r="L3402" s="16" t="n">
        <v>-0.192840594254562</v>
      </c>
      <c r="M3402" s="16" t="n">
        <v>0.556113393174096</v>
      </c>
      <c r="N3402" s="16" t="n">
        <v>0.342238930504782</v>
      </c>
      <c r="O3402" s="16" t="n">
        <v>0.0333125282169745</v>
      </c>
      <c r="P3402" s="34" t="b">
        <f aca="false">FALSE()</f>
        <v>0</v>
      </c>
      <c r="Q3402" s="16"/>
    </row>
    <row r="3403" customFormat="false" ht="22.35" hidden="false" customHeight="false" outlineLevel="0" collapsed="false">
      <c r="A3403" s="6" t="s">
        <v>5005</v>
      </c>
      <c r="B3403" s="7" t="s">
        <v>1511</v>
      </c>
      <c r="C3403" s="17" t="n">
        <v>1725</v>
      </c>
      <c r="D3403" s="18" t="n">
        <v>-0.000799528865013474</v>
      </c>
      <c r="E3403" s="18" t="n">
        <v>0.000150731080406312</v>
      </c>
      <c r="F3403" s="18" t="n">
        <v>-0.000817486867887473</v>
      </c>
      <c r="G3403" s="18" t="n">
        <v>0.000162275652269757</v>
      </c>
      <c r="H3403" s="16" t="n">
        <v>-1.20422538942168</v>
      </c>
      <c r="I3403" s="17" t="n">
        <v>188.078508743359</v>
      </c>
      <c r="J3403" s="16" t="n">
        <v>0.230015767588904</v>
      </c>
      <c r="K3403" s="16" t="n">
        <v>0.316500475959534</v>
      </c>
      <c r="L3403" s="16" t="n">
        <v>-0.11183916839923</v>
      </c>
      <c r="M3403" s="16" t="n">
        <v>0.55062376388255</v>
      </c>
      <c r="N3403" s="16" t="n">
        <v>0.430805165470637</v>
      </c>
      <c r="O3403" s="18" t="n">
        <v>0.000132868428210851</v>
      </c>
      <c r="P3403" s="34" t="b">
        <f aca="false">FALSE()</f>
        <v>0</v>
      </c>
      <c r="Q3403" s="16"/>
    </row>
    <row r="3404" customFormat="false" ht="22.35" hidden="false" customHeight="false" outlineLevel="0" collapsed="false">
      <c r="A3404" s="6" t="s">
        <v>5006</v>
      </c>
      <c r="B3404" s="7" t="s">
        <v>1511</v>
      </c>
      <c r="C3404" s="17" t="n">
        <v>1726</v>
      </c>
      <c r="D3404" s="18" t="n">
        <v>-0.000955484616159113</v>
      </c>
      <c r="E3404" s="18" t="n">
        <v>0.000229242723903716</v>
      </c>
      <c r="F3404" s="18" t="n">
        <v>-0.000969101034874107</v>
      </c>
      <c r="G3404" s="18" t="n">
        <v>0.000240840871171156</v>
      </c>
      <c r="H3404" s="16" t="n">
        <v>-0.603099006998146</v>
      </c>
      <c r="I3404" s="17" t="n">
        <v>184.884328959675</v>
      </c>
      <c r="J3404" s="16" t="n">
        <v>0.547181939059286</v>
      </c>
      <c r="K3404" s="16" t="n">
        <v>0.65309319732414</v>
      </c>
      <c r="L3404" s="16" t="n">
        <v>-0.056928109320095</v>
      </c>
      <c r="M3404" s="16" t="n">
        <v>0.538161164359247</v>
      </c>
      <c r="N3404" s="16" t="n">
        <v>0.685559792799589</v>
      </c>
      <c r="O3404" s="18" t="n">
        <v>2.07604847139025E-005</v>
      </c>
      <c r="P3404" s="34" t="b">
        <f aca="false">FALSE()</f>
        <v>0</v>
      </c>
      <c r="Q3404" s="16"/>
    </row>
    <row r="3405" customFormat="false" ht="22.35" hidden="false" customHeight="false" outlineLevel="0" collapsed="false">
      <c r="A3405" s="6" t="s">
        <v>5007</v>
      </c>
      <c r="B3405" s="7" t="s">
        <v>1511</v>
      </c>
      <c r="C3405" s="17" t="n">
        <v>1727</v>
      </c>
      <c r="D3405" s="16" t="n">
        <v>-0.00110897108312779</v>
      </c>
      <c r="E3405" s="18" t="n">
        <v>0.000315246813479765</v>
      </c>
      <c r="F3405" s="16" t="n">
        <v>-0.0011171860222524</v>
      </c>
      <c r="G3405" s="18" t="n">
        <v>0.000325173927775343</v>
      </c>
      <c r="H3405" s="16" t="n">
        <v>-0.265461794145318</v>
      </c>
      <c r="I3405" s="17" t="n">
        <v>182.596403340161</v>
      </c>
      <c r="J3405" s="16" t="n">
        <v>0.790953203464881</v>
      </c>
      <c r="K3405" s="16" t="n">
        <v>0.858831971318486</v>
      </c>
      <c r="L3405" s="16" t="n">
        <v>-0.0253653557567082</v>
      </c>
      <c r="M3405" s="16" t="n">
        <v>0.516228003448451</v>
      </c>
      <c r="N3405" s="16" t="n">
        <v>0.87478236383166</v>
      </c>
      <c r="O3405" s="18" t="n">
        <v>1.72526997526572E-005</v>
      </c>
      <c r="P3405" s="34" t="b">
        <f aca="false">FALSE()</f>
        <v>0</v>
      </c>
      <c r="Q3405" s="16"/>
    </row>
    <row r="3406" customFormat="false" ht="22.35" hidden="false" customHeight="false" outlineLevel="0" collapsed="false">
      <c r="A3406" s="6" t="s">
        <v>5008</v>
      </c>
      <c r="B3406" s="7" t="s">
        <v>1511</v>
      </c>
      <c r="C3406" s="17" t="n">
        <v>1728</v>
      </c>
      <c r="D3406" s="16" t="n">
        <v>-0.0012586477244293</v>
      </c>
      <c r="E3406" s="18" t="n">
        <v>0.000401781976302756</v>
      </c>
      <c r="F3406" s="16" t="n">
        <v>-0.001260341157936</v>
      </c>
      <c r="G3406" s="18" t="n">
        <v>0.000409203685693999</v>
      </c>
      <c r="H3406" s="16" t="n">
        <v>-0.0430317356577999</v>
      </c>
      <c r="I3406" s="17" t="n">
        <v>181.065894367432</v>
      </c>
      <c r="J3406" s="16" t="n">
        <v>0.965723652574202</v>
      </c>
      <c r="K3406" s="16" t="n">
        <v>0.973228061724851</v>
      </c>
      <c r="L3406" s="16" t="n">
        <v>-0.00414666316655799</v>
      </c>
      <c r="M3406" s="16" t="n">
        <v>0.503321669455855</v>
      </c>
      <c r="N3406" s="16" t="n">
        <v>0.975648371000103</v>
      </c>
      <c r="O3406" s="18" t="n">
        <v>1.66275751043922E-005</v>
      </c>
      <c r="P3406" s="34" t="b">
        <f aca="false">FALSE()</f>
        <v>0</v>
      </c>
      <c r="Q3406" s="16"/>
    </row>
    <row r="3407" customFormat="false" ht="22.35" hidden="false" customHeight="false" outlineLevel="0" collapsed="false">
      <c r="A3407" s="6" t="s">
        <v>5009</v>
      </c>
      <c r="B3407" s="7" t="s">
        <v>1511</v>
      </c>
      <c r="C3407" s="17" t="n">
        <v>1729</v>
      </c>
      <c r="D3407" s="16" t="n">
        <v>-0.00139612372111511</v>
      </c>
      <c r="E3407" s="18" t="n">
        <v>0.000481700120615055</v>
      </c>
      <c r="F3407" s="16" t="n">
        <v>-0.00139070089110803</v>
      </c>
      <c r="G3407" s="18" t="n">
        <v>0.000486145473899425</v>
      </c>
      <c r="H3407" s="16" t="n">
        <v>0.11511692224048</v>
      </c>
      <c r="I3407" s="17" t="n">
        <v>179.993167579432</v>
      </c>
      <c r="J3407" s="16" t="n">
        <v>0.908480767700519</v>
      </c>
      <c r="K3407" s="16" t="n">
        <v>0.943766165231662</v>
      </c>
      <c r="L3407" s="16" t="n">
        <v>0.0111605329266307</v>
      </c>
      <c r="M3407" s="16" t="n">
        <v>0.518193113241037</v>
      </c>
      <c r="N3407" s="16" t="n">
        <v>0.941240589404862</v>
      </c>
      <c r="O3407" s="18" t="n">
        <v>1.66120254719386E-005</v>
      </c>
      <c r="P3407" s="34" t="b">
        <f aca="false">FALSE()</f>
        <v>0</v>
      </c>
      <c r="Q3407" s="16"/>
    </row>
    <row r="3408" customFormat="false" ht="22.35" hidden="false" customHeight="false" outlineLevel="0" collapsed="false">
      <c r="A3408" s="6" t="s">
        <v>5010</v>
      </c>
      <c r="B3408" s="7" t="s">
        <v>1511</v>
      </c>
      <c r="C3408" s="17" t="n">
        <v>1730</v>
      </c>
      <c r="D3408" s="16" t="n">
        <v>-0.00151966932079831</v>
      </c>
      <c r="E3408" s="18" t="n">
        <v>0.000553218083598711</v>
      </c>
      <c r="F3408" s="16" t="n">
        <v>-0.00150653100953037</v>
      </c>
      <c r="G3408" s="18" t="n">
        <v>0.000554268172316613</v>
      </c>
      <c r="H3408" s="16" t="n">
        <v>0.243146760351833</v>
      </c>
      <c r="I3408" s="17" t="n">
        <v>179.150726019895</v>
      </c>
      <c r="J3408" s="16" t="n">
        <v>0.808169883808901</v>
      </c>
      <c r="K3408" s="16" t="n">
        <v>0.872815299884295</v>
      </c>
      <c r="L3408" s="16" t="n">
        <v>0.0236876509369841</v>
      </c>
      <c r="M3408" s="16" t="n">
        <v>0.529096303057964</v>
      </c>
      <c r="N3408" s="16" t="n">
        <v>0.883890521213665</v>
      </c>
      <c r="O3408" s="18" t="n">
        <v>1.67489127300679E-005</v>
      </c>
      <c r="P3408" s="34" t="b">
        <f aca="false">FALSE()</f>
        <v>0</v>
      </c>
      <c r="Q3408" s="16"/>
    </row>
    <row r="3409" customFormat="false" ht="22.35" hidden="false" customHeight="false" outlineLevel="0" collapsed="false">
      <c r="A3409" s="6" t="s">
        <v>5011</v>
      </c>
      <c r="B3409" s="7" t="s">
        <v>1511</v>
      </c>
      <c r="C3409" s="17" t="n">
        <v>1731</v>
      </c>
      <c r="D3409" s="16" t="n">
        <v>-0.00162279244275867</v>
      </c>
      <c r="E3409" s="18" t="n">
        <v>0.000611623541364863</v>
      </c>
      <c r="F3409" s="16" t="n">
        <v>-0.00160173051763232</v>
      </c>
      <c r="G3409" s="18" t="n">
        <v>0.000609035695656251</v>
      </c>
      <c r="H3409" s="16" t="n">
        <v>0.352926966666611</v>
      </c>
      <c r="I3409" s="17" t="n">
        <v>178.451911068947</v>
      </c>
      <c r="J3409" s="16" t="n">
        <v>0.724559717600981</v>
      </c>
      <c r="K3409" s="16" t="n">
        <v>0.799288364711343</v>
      </c>
      <c r="L3409" s="16" t="n">
        <v>0.0345233289439995</v>
      </c>
      <c r="M3409" s="16" t="n">
        <v>0.538085095593083</v>
      </c>
      <c r="N3409" s="16" t="n">
        <v>0.813619119675413</v>
      </c>
      <c r="O3409" s="18" t="n">
        <v>1.69044389494226E-005</v>
      </c>
      <c r="P3409" s="34" t="b">
        <f aca="false">FALSE()</f>
        <v>0</v>
      </c>
      <c r="Q3409" s="16"/>
    </row>
    <row r="3410" customFormat="false" ht="22.35" hidden="false" customHeight="false" outlineLevel="0" collapsed="false">
      <c r="A3410" s="6" t="s">
        <v>5012</v>
      </c>
      <c r="B3410" s="7" t="s">
        <v>1511</v>
      </c>
      <c r="C3410" s="17" t="n">
        <v>1732</v>
      </c>
      <c r="D3410" s="16" t="n">
        <v>-0.00170494253766245</v>
      </c>
      <c r="E3410" s="18" t="n">
        <v>0.000656332090130161</v>
      </c>
      <c r="F3410" s="16" t="n">
        <v>-0.00167586928134113</v>
      </c>
      <c r="G3410" s="18" t="n">
        <v>0.000649863903478675</v>
      </c>
      <c r="H3410" s="16" t="n">
        <v>0.454410465959003</v>
      </c>
      <c r="I3410" s="17" t="n">
        <v>177.815181479594</v>
      </c>
      <c r="J3410" s="16" t="n">
        <v>0.650087637234073</v>
      </c>
      <c r="K3410" s="16" t="n">
        <v>0.730930288410025</v>
      </c>
      <c r="L3410" s="16" t="n">
        <v>0.0446183794298274</v>
      </c>
      <c r="M3410" s="16" t="n">
        <v>0.545920178508038</v>
      </c>
      <c r="N3410" s="16" t="n">
        <v>0.750494876683786</v>
      </c>
      <c r="O3410" s="18" t="n">
        <v>1.7050791527012E-005</v>
      </c>
      <c r="P3410" s="34" t="b">
        <f aca="false">FALSE()</f>
        <v>0</v>
      </c>
      <c r="Q3410" s="16"/>
    </row>
    <row r="3411" customFormat="false" ht="22.35" hidden="false" customHeight="false" outlineLevel="0" collapsed="false">
      <c r="A3411" s="6" t="s">
        <v>5013</v>
      </c>
      <c r="B3411" s="7" t="s">
        <v>1511</v>
      </c>
      <c r="C3411" s="17" t="n">
        <v>1733</v>
      </c>
      <c r="D3411" s="16" t="n">
        <v>-0.0017630752868738</v>
      </c>
      <c r="E3411" s="18" t="n">
        <v>0.000685187224157168</v>
      </c>
      <c r="F3411" s="16" t="n">
        <v>-0.00172619010219429</v>
      </c>
      <c r="G3411" s="18" t="n">
        <v>0.000674797505627432</v>
      </c>
      <c r="H3411" s="16" t="n">
        <v>0.552718531236311</v>
      </c>
      <c r="I3411" s="17" t="n">
        <v>177.21811146787</v>
      </c>
      <c r="J3411" s="16" t="n">
        <v>0.581152650183905</v>
      </c>
      <c r="K3411" s="16" t="n">
        <v>0.679375633313579</v>
      </c>
      <c r="L3411" s="16" t="n">
        <v>0.0544657758420258</v>
      </c>
      <c r="M3411" s="16" t="n">
        <v>0.553222780059841</v>
      </c>
      <c r="N3411" s="16" t="n">
        <v>0.693450693885461</v>
      </c>
      <c r="O3411" s="18" t="n">
        <v>1.71704239637836E-005</v>
      </c>
      <c r="P3411" s="34" t="b">
        <f aca="false">FALSE()</f>
        <v>0</v>
      </c>
      <c r="Q3411" s="16"/>
    </row>
    <row r="3412" customFormat="false" ht="22.35" hidden="false" customHeight="false" outlineLevel="0" collapsed="false">
      <c r="A3412" s="6" t="s">
        <v>5014</v>
      </c>
      <c r="B3412" s="7" t="s">
        <v>1511</v>
      </c>
      <c r="C3412" s="17" t="n">
        <v>1734</v>
      </c>
      <c r="D3412" s="16" t="n">
        <v>-0.00179704185152951</v>
      </c>
      <c r="E3412" s="18" t="n">
        <v>0.000698103249781848</v>
      </c>
      <c r="F3412" s="16" t="n">
        <v>-0.00175264660321804</v>
      </c>
      <c r="G3412" s="18" t="n">
        <v>0.000683820205537726</v>
      </c>
      <c r="H3412" s="16" t="n">
        <v>0.653520096178258</v>
      </c>
      <c r="I3412" s="17" t="n">
        <v>176.626158959823</v>
      </c>
      <c r="J3412" s="16" t="n">
        <v>0.514270900344755</v>
      </c>
      <c r="K3412" s="16" t="n">
        <v>0.620585328203539</v>
      </c>
      <c r="L3412" s="16" t="n">
        <v>0.0646305127762955</v>
      </c>
      <c r="M3412" s="16" t="n">
        <v>0.561641056848725</v>
      </c>
      <c r="N3412" s="16" t="n">
        <v>0.648087590143526</v>
      </c>
      <c r="O3412" s="18" t="n">
        <v>1.72580946506181E-005</v>
      </c>
      <c r="P3412" s="34" t="b">
        <f aca="false">FALSE()</f>
        <v>0</v>
      </c>
      <c r="Q3412" s="16"/>
    </row>
    <row r="3413" customFormat="false" ht="22.35" hidden="false" customHeight="false" outlineLevel="0" collapsed="false">
      <c r="A3413" s="6" t="s">
        <v>5015</v>
      </c>
      <c r="B3413" s="7" t="s">
        <v>1511</v>
      </c>
      <c r="C3413" s="17" t="n">
        <v>1735</v>
      </c>
      <c r="D3413" s="16" t="n">
        <v>-0.00180723908063848</v>
      </c>
      <c r="E3413" s="18" t="n">
        <v>0.000695499648054909</v>
      </c>
      <c r="F3413" s="16" t="n">
        <v>-0.00175610326463536</v>
      </c>
      <c r="G3413" s="18" t="n">
        <v>0.000677656047484035</v>
      </c>
      <c r="H3413" s="16" t="n">
        <v>0.756210352074019</v>
      </c>
      <c r="I3413" s="17" t="n">
        <v>176.049103993629</v>
      </c>
      <c r="J3413" s="16" t="n">
        <v>0.450533797826892</v>
      </c>
      <c r="K3413" s="16" t="n">
        <v>0.55862724547986</v>
      </c>
      <c r="L3413" s="16" t="n">
        <v>0.0750513884703062</v>
      </c>
      <c r="M3413" s="16" t="n">
        <v>0.569780414828338</v>
      </c>
      <c r="N3413" s="16" t="n">
        <v>0.610290460489506</v>
      </c>
      <c r="O3413" s="18" t="n">
        <v>1.73264959905891E-005</v>
      </c>
      <c r="P3413" s="34" t="b">
        <f aca="false">FALSE()</f>
        <v>0</v>
      </c>
      <c r="Q3413" s="16"/>
    </row>
    <row r="3414" customFormat="false" ht="22.35" hidden="false" customHeight="false" outlineLevel="0" collapsed="false">
      <c r="A3414" s="6" t="s">
        <v>5016</v>
      </c>
      <c r="B3414" s="7" t="s">
        <v>1511</v>
      </c>
      <c r="C3414" s="17" t="n">
        <v>1736</v>
      </c>
      <c r="D3414" s="16" t="n">
        <v>-0.00179513207512246</v>
      </c>
      <c r="E3414" s="18" t="n">
        <v>0.000678063531843099</v>
      </c>
      <c r="F3414" s="16" t="n">
        <v>-0.00173805863692211</v>
      </c>
      <c r="G3414" s="18" t="n">
        <v>0.000657151936998739</v>
      </c>
      <c r="H3414" s="16" t="n">
        <v>0.866459046543516</v>
      </c>
      <c r="I3414" s="17" t="n">
        <v>175.476960208585</v>
      </c>
      <c r="J3414" s="16" t="n">
        <v>0.387421659168096</v>
      </c>
      <c r="K3414" s="16" t="n">
        <v>0.493038910011529</v>
      </c>
      <c r="L3414" s="16" t="n">
        <v>0.0862990741265772</v>
      </c>
      <c r="M3414" s="16" t="n">
        <v>0.579174907449668</v>
      </c>
      <c r="N3414" s="16" t="n">
        <v>0.558726648409024</v>
      </c>
      <c r="O3414" s="18" t="n">
        <v>1.73939952801864E-005</v>
      </c>
      <c r="P3414" s="34" t="b">
        <f aca="false">FALSE()</f>
        <v>0</v>
      </c>
      <c r="Q3414" s="16"/>
    </row>
    <row r="3415" customFormat="false" ht="22.35" hidden="false" customHeight="false" outlineLevel="0" collapsed="false">
      <c r="A3415" s="6" t="s">
        <v>5017</v>
      </c>
      <c r="B3415" s="7" t="s">
        <v>1511</v>
      </c>
      <c r="C3415" s="17" t="n">
        <v>1737</v>
      </c>
      <c r="D3415" s="16" t="n">
        <v>-0.00176449918490219</v>
      </c>
      <c r="E3415" s="18" t="n">
        <v>0.000648607221715216</v>
      </c>
      <c r="F3415" s="16" t="n">
        <v>-0.00170255187365062</v>
      </c>
      <c r="G3415" s="18" t="n">
        <v>0.000625270708877449</v>
      </c>
      <c r="H3415" s="16" t="n">
        <v>0.983989745168687</v>
      </c>
      <c r="I3415" s="17" t="n">
        <v>174.913356747532</v>
      </c>
      <c r="J3415" s="16" t="n">
        <v>0.326479682091044</v>
      </c>
      <c r="K3415" s="16" t="n">
        <v>0.424863807048552</v>
      </c>
      <c r="L3415" s="16" t="n">
        <v>0.0983524366190076</v>
      </c>
      <c r="M3415" s="16" t="n">
        <v>0.588746893858715</v>
      </c>
      <c r="N3415" s="16" t="n">
        <v>0.495957784836243</v>
      </c>
      <c r="O3415" s="18" t="n">
        <v>1.74863796396471E-005</v>
      </c>
      <c r="P3415" s="34" t="b">
        <f aca="false">FALSE()</f>
        <v>0</v>
      </c>
      <c r="Q3415" s="16"/>
    </row>
    <row r="3416" customFormat="false" ht="22.35" hidden="false" customHeight="false" outlineLevel="0" collapsed="false">
      <c r="A3416" s="6" t="s">
        <v>5018</v>
      </c>
      <c r="B3416" s="7" t="s">
        <v>1511</v>
      </c>
      <c r="C3416" s="17" t="n">
        <v>1738</v>
      </c>
      <c r="D3416" s="16" t="n">
        <v>-0.00171652143470625</v>
      </c>
      <c r="E3416" s="18" t="n">
        <v>0.000608214941492723</v>
      </c>
      <c r="F3416" s="16" t="n">
        <v>-0.00165083529380962</v>
      </c>
      <c r="G3416" s="18" t="n">
        <v>0.000583142082346137</v>
      </c>
      <c r="H3416" s="16" t="n">
        <v>1.11362288727175</v>
      </c>
      <c r="I3416" s="17" t="n">
        <v>174.3418863596</v>
      </c>
      <c r="J3416" s="16" t="n">
        <v>0.266973986647283</v>
      </c>
      <c r="K3416" s="16" t="n">
        <v>0.35682513513244</v>
      </c>
      <c r="L3416" s="16" t="n">
        <v>0.111714278206534</v>
      </c>
      <c r="M3416" s="16" t="n">
        <v>0.598940108524773</v>
      </c>
      <c r="N3416" s="16" t="n">
        <v>0.430597020532343</v>
      </c>
      <c r="O3416" s="18" t="n">
        <v>1.76466197144475E-005</v>
      </c>
      <c r="P3416" s="34" t="b">
        <f aca="false">FALSE()</f>
        <v>0</v>
      </c>
      <c r="Q3416" s="16"/>
    </row>
    <row r="3417" customFormat="false" ht="22.35" hidden="false" customHeight="false" outlineLevel="0" collapsed="false">
      <c r="A3417" s="6" t="s">
        <v>5019</v>
      </c>
      <c r="B3417" s="7" t="s">
        <v>1511</v>
      </c>
      <c r="C3417" s="17" t="n">
        <v>1739</v>
      </c>
      <c r="D3417" s="16" t="n">
        <v>-0.00165714273850193</v>
      </c>
      <c r="E3417" s="18" t="n">
        <v>0.000560880022483485</v>
      </c>
      <c r="F3417" s="16" t="n">
        <v>-0.00158893124037674</v>
      </c>
      <c r="G3417" s="18" t="n">
        <v>0.000534861767885629</v>
      </c>
      <c r="H3417" s="16" t="n">
        <v>1.25508658401931</v>
      </c>
      <c r="I3417" s="17" t="n">
        <v>173.782694019581</v>
      </c>
      <c r="J3417" s="16" t="n">
        <v>0.211132473558299</v>
      </c>
      <c r="K3417" s="16" t="n">
        <v>0.295260172725399</v>
      </c>
      <c r="L3417" s="16" t="n">
        <v>0.1263584619485</v>
      </c>
      <c r="M3417" s="16" t="n">
        <v>0.61021096404483</v>
      </c>
      <c r="N3417" s="16" t="n">
        <v>0.371315513251084</v>
      </c>
      <c r="O3417" s="18" t="n">
        <v>1.79419494246956E-005</v>
      </c>
      <c r="P3417" s="34" t="b">
        <f aca="false">FALSE()</f>
        <v>0</v>
      </c>
      <c r="Q3417" s="16"/>
    </row>
    <row r="3418" customFormat="false" ht="22.35" hidden="false" customHeight="false" outlineLevel="0" collapsed="false">
      <c r="A3418" s="6" t="s">
        <v>5020</v>
      </c>
      <c r="B3418" s="7" t="s">
        <v>1511</v>
      </c>
      <c r="C3418" s="17" t="n">
        <v>1740</v>
      </c>
      <c r="D3418" s="16" t="n">
        <v>-0.00158772770729399</v>
      </c>
      <c r="E3418" s="18" t="n">
        <v>0.000507700842762952</v>
      </c>
      <c r="F3418" s="16" t="n">
        <v>-0.00151807368983425</v>
      </c>
      <c r="G3418" s="18" t="n">
        <v>0.000481465190251604</v>
      </c>
      <c r="H3418" s="16" t="n">
        <v>1.41708592367383</v>
      </c>
      <c r="I3418" s="17" t="n">
        <v>173.213922605764</v>
      </c>
      <c r="J3418" s="16" t="n">
        <v>0.158253940902428</v>
      </c>
      <c r="K3418" s="16" t="n">
        <v>0.235649032918936</v>
      </c>
      <c r="L3418" s="16" t="n">
        <v>0.143196460562285</v>
      </c>
      <c r="M3418" s="16" t="n">
        <v>0.620530959987829</v>
      </c>
      <c r="N3418" s="16" t="n">
        <v>0.311365724782425</v>
      </c>
      <c r="O3418" s="18" t="n">
        <v>1.85165920991606E-005</v>
      </c>
      <c r="P3418" s="34" t="b">
        <f aca="false">FALSE()</f>
        <v>0</v>
      </c>
      <c r="Q3418" s="16"/>
    </row>
    <row r="3419" customFormat="false" ht="22.35" hidden="false" customHeight="false" outlineLevel="0" collapsed="false">
      <c r="A3419" s="6" t="s">
        <v>5021</v>
      </c>
      <c r="B3419" s="7" t="s">
        <v>1511</v>
      </c>
      <c r="C3419" s="17" t="n">
        <v>1741</v>
      </c>
      <c r="D3419" s="16" t="n">
        <v>-0.0015147730066129</v>
      </c>
      <c r="E3419" s="18" t="n">
        <v>0.000453132291741639</v>
      </c>
      <c r="F3419" s="16" t="n">
        <v>-0.00144469697327717</v>
      </c>
      <c r="G3419" s="18" t="n">
        <v>0.000427468171577272</v>
      </c>
      <c r="H3419" s="16" t="n">
        <v>1.59863763494859</v>
      </c>
      <c r="I3419" s="17" t="n">
        <v>172.683548612681</v>
      </c>
      <c r="J3419" s="16" t="n">
        <v>0.111729264013169</v>
      </c>
      <c r="K3419" s="16" t="n">
        <v>0.176498706420048</v>
      </c>
      <c r="L3419" s="16" t="n">
        <v>0.162106514922707</v>
      </c>
      <c r="M3419" s="16" t="n">
        <v>0.629722602566053</v>
      </c>
      <c r="N3419" s="16" t="n">
        <v>0.264199663882374</v>
      </c>
      <c r="O3419" s="18" t="n">
        <v>1.96406664322546E-005</v>
      </c>
      <c r="P3419" s="34" t="b">
        <f aca="false">FALSE()</f>
        <v>0</v>
      </c>
      <c r="Q3419" s="16"/>
    </row>
    <row r="3420" customFormat="false" ht="22.35" hidden="false" customHeight="false" outlineLevel="0" collapsed="false">
      <c r="A3420" s="6" t="s">
        <v>5022</v>
      </c>
      <c r="B3420" s="7" t="s">
        <v>1511</v>
      </c>
      <c r="C3420" s="17" t="n">
        <v>1742</v>
      </c>
      <c r="D3420" s="16" t="n">
        <v>-0.00143880829502329</v>
      </c>
      <c r="E3420" s="18" t="n">
        <v>0.000397497129795196</v>
      </c>
      <c r="F3420" s="16" t="n">
        <v>-0.00136915418735616</v>
      </c>
      <c r="G3420" s="18" t="n">
        <v>0.000373244411311571</v>
      </c>
      <c r="H3420" s="16" t="n">
        <v>1.81269127509128</v>
      </c>
      <c r="I3420" s="17" t="n">
        <v>172.21846037712</v>
      </c>
      <c r="J3420" s="16" t="n">
        <v>0.0716209175740468</v>
      </c>
      <c r="K3420" s="16" t="n">
        <v>0.121714499562774</v>
      </c>
      <c r="L3420" s="16" t="n">
        <v>0.184381008881523</v>
      </c>
      <c r="M3420" s="16" t="n">
        <v>0.637570363608702</v>
      </c>
      <c r="N3420" s="16" t="n">
        <v>0.225188590304446</v>
      </c>
      <c r="O3420" s="18" t="n">
        <v>2.20947462369424E-005</v>
      </c>
      <c r="P3420" s="34" t="b">
        <f aca="false">FALSE()</f>
        <v>0</v>
      </c>
      <c r="Q3420" s="16"/>
    </row>
    <row r="3421" customFormat="false" ht="22.35" hidden="false" customHeight="false" outlineLevel="0" collapsed="false">
      <c r="A3421" s="6" t="s">
        <v>5023</v>
      </c>
      <c r="B3421" s="7" t="s">
        <v>1511</v>
      </c>
      <c r="C3421" s="17" t="n">
        <v>1743</v>
      </c>
      <c r="D3421" s="16" t="n">
        <v>-0.00136547680783773</v>
      </c>
      <c r="E3421" s="18" t="n">
        <v>0.000344886008311751</v>
      </c>
      <c r="F3421" s="16" t="n">
        <v>-0.00129685503771214</v>
      </c>
      <c r="G3421" s="18" t="n">
        <v>0.00032288640386318</v>
      </c>
      <c r="H3421" s="16" t="n">
        <v>2.05916267190285</v>
      </c>
      <c r="I3421" s="17" t="n">
        <v>171.924931899899</v>
      </c>
      <c r="J3421" s="16" t="n">
        <v>0.0409866028816319</v>
      </c>
      <c r="K3421" s="16" t="n">
        <v>0.0757658806052438</v>
      </c>
      <c r="L3421" s="16" t="n">
        <v>0.209863415989955</v>
      </c>
      <c r="M3421" s="16" t="n">
        <v>0.641411836300015</v>
      </c>
      <c r="N3421" s="16" t="n">
        <v>0.187192344701604</v>
      </c>
      <c r="O3421" s="18" t="n">
        <v>2.80100456278219E-005</v>
      </c>
      <c r="P3421" s="34" t="b">
        <f aca="false">FALSE()</f>
        <v>0</v>
      </c>
      <c r="Q3421" s="16"/>
    </row>
    <row r="3422" customFormat="false" ht="22.35" hidden="false" customHeight="false" outlineLevel="0" collapsed="false">
      <c r="A3422" s="6" t="s">
        <v>5024</v>
      </c>
      <c r="B3422" s="7" t="s">
        <v>1511</v>
      </c>
      <c r="C3422" s="17" t="n">
        <v>1744</v>
      </c>
      <c r="D3422" s="16" t="n">
        <v>-0.00129487077893584</v>
      </c>
      <c r="E3422" s="18" t="n">
        <v>0.000295710512977604</v>
      </c>
      <c r="F3422" s="16" t="n">
        <v>-0.00122796289804783</v>
      </c>
      <c r="G3422" s="18" t="n">
        <v>0.000277002219009764</v>
      </c>
      <c r="H3422" s="16" t="n">
        <v>2.34141541405248</v>
      </c>
      <c r="I3422" s="17" t="n">
        <v>171.980129629538</v>
      </c>
      <c r="J3422" s="16" t="n">
        <v>0.0203567957664495</v>
      </c>
      <c r="K3422" s="16" t="n">
        <v>0.0410299671834704</v>
      </c>
      <c r="L3422" s="16" t="n">
        <v>0.238541311349623</v>
      </c>
      <c r="M3422" s="16" t="n">
        <v>0.640042598509052</v>
      </c>
      <c r="N3422" s="16" t="n">
        <v>0.17290409989414</v>
      </c>
      <c r="O3422" s="18" t="n">
        <v>5.02667778943147E-005</v>
      </c>
      <c r="P3422" s="34" t="b">
        <f aca="false">TRUE()</f>
        <v>1</v>
      </c>
      <c r="Q3422" s="16" t="n">
        <v>0.00133177880156792</v>
      </c>
    </row>
    <row r="3423" customFormat="false" ht="22.35" hidden="false" customHeight="false" outlineLevel="0" collapsed="false">
      <c r="A3423" s="6" t="s">
        <v>5025</v>
      </c>
      <c r="B3423" s="7" t="s">
        <v>1511</v>
      </c>
      <c r="C3423" s="17" t="n">
        <v>1745</v>
      </c>
      <c r="D3423" s="16" t="n">
        <v>-0.00123097926986529</v>
      </c>
      <c r="E3423" s="18" t="n">
        <v>0.000252946323275818</v>
      </c>
      <c r="F3423" s="16" t="n">
        <v>-0.00116620110989789</v>
      </c>
      <c r="G3423" s="18" t="n">
        <v>0.000238467889388542</v>
      </c>
      <c r="H3423" s="16" t="n">
        <v>2.64757251596552</v>
      </c>
      <c r="I3423" s="17" t="n">
        <v>172.619421206058</v>
      </c>
      <c r="J3423" s="16" t="n">
        <v>0.00885792705997433</v>
      </c>
      <c r="K3423" s="16" t="n">
        <v>0.0196055452260765</v>
      </c>
      <c r="L3423" s="16" t="n">
        <v>0.268585488066232</v>
      </c>
      <c r="M3423" s="16" t="n">
        <v>0.635465794411481</v>
      </c>
      <c r="N3423" s="16" t="n">
        <v>0.156682581063333</v>
      </c>
      <c r="O3423" s="16" t="n">
        <v>0.00178326477860171</v>
      </c>
      <c r="P3423" s="34" t="b">
        <f aca="false">TRUE()</f>
        <v>1</v>
      </c>
      <c r="Q3423" s="18" t="n">
        <v>0.000507571955028922</v>
      </c>
    </row>
    <row r="3424" customFormat="false" ht="22.35" hidden="false" customHeight="false" outlineLevel="0" collapsed="false">
      <c r="A3424" s="6" t="s">
        <v>5026</v>
      </c>
      <c r="B3424" s="7" t="s">
        <v>1511</v>
      </c>
      <c r="C3424" s="17" t="n">
        <v>1746</v>
      </c>
      <c r="D3424" s="16" t="n">
        <v>-0.00117315363071403</v>
      </c>
      <c r="E3424" s="18" t="n">
        <v>0.000216567187401556</v>
      </c>
      <c r="F3424" s="16" t="n">
        <v>-0.0011109426331134</v>
      </c>
      <c r="G3424" s="18" t="n">
        <v>0.000207286288911922</v>
      </c>
      <c r="H3424" s="16" t="n">
        <v>2.96286096717826</v>
      </c>
      <c r="I3424" s="17" t="n">
        <v>174.164915401187</v>
      </c>
      <c r="J3424" s="16" t="n">
        <v>0.00347421320204347</v>
      </c>
      <c r="K3424" s="16" t="n">
        <v>0.00837259768660607</v>
      </c>
      <c r="L3424" s="16" t="n">
        <v>0.297559351806688</v>
      </c>
      <c r="M3424" s="16" t="n">
        <v>0.625728992342411</v>
      </c>
      <c r="N3424" s="16" t="n">
        <v>0.165507181521485</v>
      </c>
      <c r="O3424" s="16" t="n">
        <v>0.0103992917149704</v>
      </c>
      <c r="P3424" s="34" t="b">
        <f aca="false">TRUE()</f>
        <v>1</v>
      </c>
      <c r="Q3424" s="18" t="n">
        <v>0.000212374698351874</v>
      </c>
    </row>
    <row r="3425" customFormat="false" ht="22.35" hidden="false" customHeight="false" outlineLevel="0" collapsed="false">
      <c r="A3425" s="6" t="s">
        <v>5027</v>
      </c>
      <c r="B3425" s="7" t="s">
        <v>1511</v>
      </c>
      <c r="C3425" s="17" t="n">
        <v>1747</v>
      </c>
      <c r="D3425" s="16" t="n">
        <v>-0.00112419863297015</v>
      </c>
      <c r="E3425" s="18" t="n">
        <v>0.000188077370949679</v>
      </c>
      <c r="F3425" s="16" t="n">
        <v>-0.00106481123632395</v>
      </c>
      <c r="G3425" s="18" t="n">
        <v>0.000184404698187201</v>
      </c>
      <c r="H3425" s="16" t="n">
        <v>3.24438906297642</v>
      </c>
      <c r="I3425" s="17" t="n">
        <v>176.730085625336</v>
      </c>
      <c r="J3425" s="16" t="n">
        <v>0.00140763676385178</v>
      </c>
      <c r="K3425" s="16" t="n">
        <v>0.00359488773537532</v>
      </c>
      <c r="L3425" s="16" t="n">
        <v>0.320653923077845</v>
      </c>
      <c r="M3425" s="16" t="n">
        <v>0.617716415639738</v>
      </c>
      <c r="N3425" s="16" t="n">
        <v>0.17290409989414</v>
      </c>
      <c r="O3425" s="16" t="n">
        <v>0.0212673688848677</v>
      </c>
      <c r="P3425" s="34" t="b">
        <f aca="false">TRUE()</f>
        <v>1</v>
      </c>
      <c r="Q3425" s="18" t="n">
        <v>0.000202357413851853</v>
      </c>
    </row>
    <row r="3426" customFormat="false" ht="22.35" hidden="false" customHeight="false" outlineLevel="0" collapsed="false">
      <c r="A3426" s="6" t="s">
        <v>5028</v>
      </c>
      <c r="B3426" s="7" t="s">
        <v>1511</v>
      </c>
      <c r="C3426" s="17" t="n">
        <v>1748</v>
      </c>
      <c r="D3426" s="16" t="n">
        <v>-0.00108366310849955</v>
      </c>
      <c r="E3426" s="18" t="n">
        <v>0.000166817910100947</v>
      </c>
      <c r="F3426" s="16" t="n">
        <v>-0.00102725701788378</v>
      </c>
      <c r="G3426" s="18" t="n">
        <v>0.000168714234186288</v>
      </c>
      <c r="H3426" s="16" t="n">
        <v>3.45634064371529</v>
      </c>
      <c r="I3426" s="17" t="n">
        <v>180.240387683592</v>
      </c>
      <c r="J3426" s="18" t="n">
        <v>0.00068291178056106</v>
      </c>
      <c r="K3426" s="16" t="n">
        <v>0.00184992420974439</v>
      </c>
      <c r="L3426" s="16" t="n">
        <v>0.334618636853498</v>
      </c>
      <c r="M3426" s="16" t="n">
        <v>0.608613519955373</v>
      </c>
      <c r="N3426" s="16" t="n">
        <v>0.17290409989414</v>
      </c>
      <c r="O3426" s="16" t="n">
        <v>0.0330081853923353</v>
      </c>
      <c r="P3426" s="34" t="b">
        <f aca="false">TRUE()</f>
        <v>1</v>
      </c>
      <c r="Q3426" s="18" t="n">
        <v>0.000328552154682414</v>
      </c>
    </row>
    <row r="3427" customFormat="false" ht="22.35" hidden="false" customHeight="false" outlineLevel="0" collapsed="false">
      <c r="A3427" s="6" t="s">
        <v>5029</v>
      </c>
      <c r="B3427" s="7" t="s">
        <v>1511</v>
      </c>
      <c r="C3427" s="17" t="n">
        <v>1749</v>
      </c>
      <c r="D3427" s="16" t="n">
        <v>-0.00105261244259994</v>
      </c>
      <c r="E3427" s="18" t="n">
        <v>0.000152575600076806</v>
      </c>
      <c r="F3427" s="18" t="n">
        <v>-0.000999139858702049</v>
      </c>
      <c r="G3427" s="18" t="n">
        <v>0.000159154045328495</v>
      </c>
      <c r="H3427" s="16" t="n">
        <v>3.56309950358282</v>
      </c>
      <c r="I3427" s="17" t="n">
        <v>183.982840991447</v>
      </c>
      <c r="J3427" s="18" t="n">
        <v>0.000466837483204325</v>
      </c>
      <c r="K3427" s="16" t="n">
        <v>0.00129763935384993</v>
      </c>
      <c r="L3427" s="16" t="n">
        <v>0.337931587869753</v>
      </c>
      <c r="M3427" s="16" t="n">
        <v>0.602806937471474</v>
      </c>
      <c r="N3427" s="16" t="n">
        <v>0.183018259612193</v>
      </c>
      <c r="O3427" s="16" t="n">
        <v>0.0431309918879196</v>
      </c>
      <c r="P3427" s="34" t="b">
        <f aca="false">TRUE()</f>
        <v>1</v>
      </c>
      <c r="Q3427" s="18" t="n">
        <v>0.000203835392685744</v>
      </c>
    </row>
    <row r="3428" customFormat="false" ht="22.35" hidden="false" customHeight="false" outlineLevel="0" collapsed="false">
      <c r="A3428" s="6" t="s">
        <v>5030</v>
      </c>
      <c r="B3428" s="7" t="s">
        <v>1511</v>
      </c>
      <c r="C3428" s="17" t="n">
        <v>1750</v>
      </c>
      <c r="D3428" s="16" t="n">
        <v>-0.00103064060481565</v>
      </c>
      <c r="E3428" s="18" t="n">
        <v>0.000143817899763589</v>
      </c>
      <c r="F3428" s="18" t="n">
        <v>-0.000980125145501937</v>
      </c>
      <c r="G3428" s="18" t="n">
        <v>0.000153808287098653</v>
      </c>
      <c r="H3428" s="16" t="n">
        <v>3.55472889762225</v>
      </c>
      <c r="I3428" s="17" t="n">
        <v>187.193815614509</v>
      </c>
      <c r="J3428" s="18" t="n">
        <v>0.000479063978572795</v>
      </c>
      <c r="K3428" s="16" t="n">
        <v>0.00132895421863443</v>
      </c>
      <c r="L3428" s="16" t="n">
        <v>0.331594284522885</v>
      </c>
      <c r="M3428" s="16" t="n">
        <v>0.599434555504843</v>
      </c>
      <c r="N3428" s="16" t="n">
        <v>0.205707076097339</v>
      </c>
      <c r="O3428" s="16" t="n">
        <v>0.0500373659901404</v>
      </c>
      <c r="P3428" s="34" t="b">
        <f aca="false">TRUE()</f>
        <v>1</v>
      </c>
      <c r="Q3428" s="18" t="n">
        <v>0.0001680237952088</v>
      </c>
    </row>
    <row r="3429" customFormat="false" ht="22.35" hidden="false" customHeight="false" outlineLevel="0" collapsed="false">
      <c r="A3429" s="6" t="s">
        <v>5031</v>
      </c>
      <c r="B3429" s="7" t="s">
        <v>1511</v>
      </c>
      <c r="C3429" s="17" t="n">
        <v>1751</v>
      </c>
      <c r="D3429" s="16" t="n">
        <v>-0.00101765291659807</v>
      </c>
      <c r="E3429" s="18" t="n">
        <v>0.000139228617669441</v>
      </c>
      <c r="F3429" s="18" t="n">
        <v>-0.00097006907026105</v>
      </c>
      <c r="G3429" s="18" t="n">
        <v>0.000151309879757937</v>
      </c>
      <c r="H3429" s="16" t="n">
        <v>3.4482943394051</v>
      </c>
      <c r="I3429" s="17" t="n">
        <v>189.355011765343</v>
      </c>
      <c r="J3429" s="18" t="n">
        <v>0.000695190740792152</v>
      </c>
      <c r="K3429" s="16" t="n">
        <v>0.00188073114360328</v>
      </c>
      <c r="L3429" s="16" t="n">
        <v>0.318257272353781</v>
      </c>
      <c r="M3429" s="16" t="n">
        <v>0.594921142045743</v>
      </c>
      <c r="N3429" s="16" t="n">
        <v>0.221977902188053</v>
      </c>
      <c r="O3429" s="16" t="n">
        <v>0.0532110004371608</v>
      </c>
      <c r="P3429" s="34" t="b">
        <f aca="false">TRUE()</f>
        <v>1</v>
      </c>
      <c r="Q3429" s="18" t="n">
        <v>0.000237859036302206</v>
      </c>
    </row>
    <row r="3430" customFormat="false" ht="22.35" hidden="false" customHeight="false" outlineLevel="0" collapsed="false">
      <c r="A3430" s="6" t="s">
        <v>5032</v>
      </c>
      <c r="B3430" s="7" t="s">
        <v>1511</v>
      </c>
      <c r="C3430" s="17" t="n">
        <v>1752</v>
      </c>
      <c r="D3430" s="16" t="n">
        <v>-0.00101456245504674</v>
      </c>
      <c r="E3430" s="18" t="n">
        <v>0.000138104730052188</v>
      </c>
      <c r="F3430" s="18" t="n">
        <v>-0.000969821720931806</v>
      </c>
      <c r="G3430" s="18" t="n">
        <v>0.000150966756291809</v>
      </c>
      <c r="H3430" s="16" t="n">
        <v>3.26496744422999</v>
      </c>
      <c r="I3430" s="17" t="n">
        <v>190.1595664665</v>
      </c>
      <c r="J3430" s="16" t="n">
        <v>0.00129838040453047</v>
      </c>
      <c r="K3430" s="16" t="n">
        <v>0.00333433086559496</v>
      </c>
      <c r="L3430" s="16" t="n">
        <v>0.300173945697454</v>
      </c>
      <c r="M3430" s="16" t="n">
        <v>0.589266697094173</v>
      </c>
      <c r="N3430" s="16" t="n">
        <v>0.234813968317658</v>
      </c>
      <c r="O3430" s="16" t="n">
        <v>0.0524554856880808</v>
      </c>
      <c r="P3430" s="34" t="b">
        <f aca="false">TRUE()</f>
        <v>1</v>
      </c>
      <c r="Q3430" s="18" t="n">
        <v>0.000355221982646131</v>
      </c>
    </row>
    <row r="3431" customFormat="false" ht="22.35" hidden="false" customHeight="false" outlineLevel="0" collapsed="false">
      <c r="A3431" s="6" t="s">
        <v>5033</v>
      </c>
      <c r="B3431" s="7" t="s">
        <v>1511</v>
      </c>
      <c r="C3431" s="17" t="n">
        <v>1753</v>
      </c>
      <c r="D3431" s="16" t="n">
        <v>-0.0010203201784136</v>
      </c>
      <c r="E3431" s="18" t="n">
        <v>0.000140017379328392</v>
      </c>
      <c r="F3431" s="18" t="n">
        <v>-0.000978423059429415</v>
      </c>
      <c r="G3431" s="18" t="n">
        <v>0.000152567887260867</v>
      </c>
      <c r="H3431" s="16" t="n">
        <v>3.0175580001426</v>
      </c>
      <c r="I3431" s="17" t="n">
        <v>189.716457433261</v>
      </c>
      <c r="J3431" s="16" t="n">
        <v>0.00289804584264901</v>
      </c>
      <c r="K3431" s="16" t="n">
        <v>0.00709551047020259</v>
      </c>
      <c r="L3431" s="16" t="n">
        <v>0.278017524773812</v>
      </c>
      <c r="M3431" s="16" t="n">
        <v>0.582306404990111</v>
      </c>
      <c r="N3431" s="16" t="n">
        <v>0.252780002342021</v>
      </c>
      <c r="O3431" s="16" t="n">
        <v>0.0479276652984258</v>
      </c>
      <c r="P3431" s="34" t="b">
        <f aca="false">TRUE()</f>
        <v>1</v>
      </c>
      <c r="Q3431" s="18" t="n">
        <v>0.000283951828809899</v>
      </c>
    </row>
    <row r="3432" customFormat="false" ht="22.35" hidden="false" customHeight="false" outlineLevel="0" collapsed="false">
      <c r="A3432" s="6" t="s">
        <v>5034</v>
      </c>
      <c r="B3432" s="7" t="s">
        <v>1511</v>
      </c>
      <c r="C3432" s="17" t="n">
        <v>1754</v>
      </c>
      <c r="D3432" s="16" t="n">
        <v>-0.00103481318801708</v>
      </c>
      <c r="E3432" s="18" t="n">
        <v>0.000145635771612385</v>
      </c>
      <c r="F3432" s="18" t="n">
        <v>-0.000995730531850206</v>
      </c>
      <c r="G3432" s="18" t="n">
        <v>0.000156913212407876</v>
      </c>
      <c r="H3432" s="16" t="n">
        <v>2.71208963734919</v>
      </c>
      <c r="I3432" s="17" t="n">
        <v>188.183946494717</v>
      </c>
      <c r="J3432" s="16" t="n">
        <v>0.00730566240397584</v>
      </c>
      <c r="K3432" s="16" t="n">
        <v>0.0165403704181668</v>
      </c>
      <c r="L3432" s="16" t="n">
        <v>0.251746793866594</v>
      </c>
      <c r="M3432" s="16" t="n">
        <v>0.574014909478168</v>
      </c>
      <c r="N3432" s="16" t="n">
        <v>0.264199663882374</v>
      </c>
      <c r="O3432" s="16" t="n">
        <v>0.0399122439887594</v>
      </c>
      <c r="P3432" s="34" t="b">
        <f aca="false">TRUE()</f>
        <v>1</v>
      </c>
      <c r="Q3432" s="18" t="n">
        <v>0.000213985174048106</v>
      </c>
    </row>
    <row r="3433" customFormat="false" ht="22.35" hidden="false" customHeight="false" outlineLevel="0" collapsed="false">
      <c r="A3433" s="6" t="s">
        <v>5035</v>
      </c>
      <c r="B3433" s="7" t="s">
        <v>1511</v>
      </c>
      <c r="C3433" s="17" t="n">
        <v>1755</v>
      </c>
      <c r="D3433" s="16" t="n">
        <v>-0.00105715218230371</v>
      </c>
      <c r="E3433" s="18" t="n">
        <v>0.000155788117377967</v>
      </c>
      <c r="F3433" s="16" t="n">
        <v>-0.00102062362145542</v>
      </c>
      <c r="G3433" s="18" t="n">
        <v>0.000165023946021752</v>
      </c>
      <c r="H3433" s="16" t="n">
        <v>2.37719447133457</v>
      </c>
      <c r="I3433" s="17" t="n">
        <v>185.94182541906</v>
      </c>
      <c r="J3433" s="16" t="n">
        <v>0.0184598910473366</v>
      </c>
      <c r="K3433" s="16" t="n">
        <v>0.0377196198160743</v>
      </c>
      <c r="L3433" s="16" t="n">
        <v>0.223164296437331</v>
      </c>
      <c r="M3433" s="16" t="n">
        <v>0.566991226735636</v>
      </c>
      <c r="N3433" s="16" t="n">
        <v>0.26504746289896</v>
      </c>
      <c r="O3433" s="16" t="n">
        <v>0.0294375107997338</v>
      </c>
      <c r="P3433" s="34" t="b">
        <f aca="false">TRUE()</f>
        <v>1</v>
      </c>
      <c r="Q3433" s="18" t="n">
        <v>0.000480169879768301</v>
      </c>
    </row>
    <row r="3434" customFormat="false" ht="22.35" hidden="false" customHeight="false" outlineLevel="0" collapsed="false">
      <c r="A3434" s="6" t="s">
        <v>5036</v>
      </c>
      <c r="B3434" s="7" t="s">
        <v>1511</v>
      </c>
      <c r="C3434" s="17" t="n">
        <v>1756</v>
      </c>
      <c r="D3434" s="16" t="n">
        <v>-0.0010865831528026</v>
      </c>
      <c r="E3434" s="18" t="n">
        <v>0.000171464872524022</v>
      </c>
      <c r="F3434" s="16" t="n">
        <v>-0.00105229248005891</v>
      </c>
      <c r="G3434" s="18" t="n">
        <v>0.000178235134666626</v>
      </c>
      <c r="H3434" s="16" t="n">
        <v>2.03448278855169</v>
      </c>
      <c r="I3434" s="17" t="n">
        <v>183.547828099639</v>
      </c>
      <c r="J3434" s="16" t="n">
        <v>0.0433416566385173</v>
      </c>
      <c r="K3434" s="16" t="n">
        <v>0.0796227866533185</v>
      </c>
      <c r="L3434" s="16" t="n">
        <v>0.193402529092326</v>
      </c>
      <c r="M3434" s="16" t="n">
        <v>0.563923119833663</v>
      </c>
      <c r="N3434" s="16" t="n">
        <v>0.281227282262608</v>
      </c>
      <c r="O3434" s="16" t="n">
        <v>0.018000384894679</v>
      </c>
      <c r="P3434" s="34" t="b">
        <f aca="false">FALSE()</f>
        <v>0</v>
      </c>
      <c r="Q3434" s="16"/>
    </row>
    <row r="3435" customFormat="false" ht="22.35" hidden="false" customHeight="false" outlineLevel="0" collapsed="false">
      <c r="A3435" s="6" t="s">
        <v>5037</v>
      </c>
      <c r="B3435" s="7" t="s">
        <v>1511</v>
      </c>
      <c r="C3435" s="17" t="n">
        <v>1757</v>
      </c>
      <c r="D3435" s="16" t="n">
        <v>-0.00112159377694736</v>
      </c>
      <c r="E3435" s="18" t="n">
        <v>0.000192532951892414</v>
      </c>
      <c r="F3435" s="16" t="n">
        <v>-0.00108912577754909</v>
      </c>
      <c r="G3435" s="18" t="n">
        <v>0.000196776944995715</v>
      </c>
      <c r="H3435" s="16" t="n">
        <v>1.72067289435814</v>
      </c>
      <c r="I3435" s="17" t="n">
        <v>181.483426401127</v>
      </c>
      <c r="J3435" s="16" t="n">
        <v>0.087014565353631</v>
      </c>
      <c r="K3435" s="16" t="n">
        <v>0.143774256960174</v>
      </c>
      <c r="L3435" s="16" t="n">
        <v>0.165423212866832</v>
      </c>
      <c r="M3435" s="16" t="n">
        <v>0.563530097875146</v>
      </c>
      <c r="N3435" s="16" t="n">
        <v>0.299790027602883</v>
      </c>
      <c r="O3435" s="16" t="n">
        <v>0.00801470709107503</v>
      </c>
      <c r="P3435" s="34" t="b">
        <f aca="false">FALSE()</f>
        <v>0</v>
      </c>
      <c r="Q3435" s="16"/>
    </row>
    <row r="3436" customFormat="false" ht="22.35" hidden="false" customHeight="false" outlineLevel="0" collapsed="false">
      <c r="A3436" s="6" t="s">
        <v>5038</v>
      </c>
      <c r="B3436" s="7" t="s">
        <v>1511</v>
      </c>
      <c r="C3436" s="17" t="n">
        <v>1758</v>
      </c>
      <c r="D3436" s="16" t="n">
        <v>-0.00116118193517532</v>
      </c>
      <c r="E3436" s="18" t="n">
        <v>0.000218820493021661</v>
      </c>
      <c r="F3436" s="16" t="n">
        <v>-0.00113016380237789</v>
      </c>
      <c r="G3436" s="18" t="n">
        <v>0.000220745129995303</v>
      </c>
      <c r="H3436" s="16" t="n">
        <v>1.44960369149065</v>
      </c>
      <c r="I3436" s="17" t="n">
        <v>179.943206637545</v>
      </c>
      <c r="J3436" s="16" t="n">
        <v>0.148909680524351</v>
      </c>
      <c r="K3436" s="16" t="n">
        <v>0.22430241021996</v>
      </c>
      <c r="L3436" s="16" t="n">
        <v>0.140578567013258</v>
      </c>
      <c r="M3436" s="16" t="n">
        <v>0.565672701455449</v>
      </c>
      <c r="N3436" s="16" t="n">
        <v>0.32608832403912</v>
      </c>
      <c r="O3436" s="18" t="n">
        <v>0.000494538004965637</v>
      </c>
      <c r="P3436" s="34" t="b">
        <f aca="false">FALSE()</f>
        <v>0</v>
      </c>
      <c r="Q3436" s="16"/>
    </row>
    <row r="3437" customFormat="false" ht="22.35" hidden="false" customHeight="false" outlineLevel="0" collapsed="false">
      <c r="A3437" s="6" t="s">
        <v>5039</v>
      </c>
      <c r="B3437" s="7" t="s">
        <v>1511</v>
      </c>
      <c r="C3437" s="17" t="n">
        <v>1759</v>
      </c>
      <c r="D3437" s="16" t="n">
        <v>-0.00120256350432796</v>
      </c>
      <c r="E3437" s="18" t="n">
        <v>0.000248624451974238</v>
      </c>
      <c r="F3437" s="16" t="n">
        <v>-0.00117273211134099</v>
      </c>
      <c r="G3437" s="18" t="n">
        <v>0.00024877929667957</v>
      </c>
      <c r="H3437" s="16" t="n">
        <v>1.22870573128328</v>
      </c>
      <c r="I3437" s="17" t="n">
        <v>179.004901220024</v>
      </c>
      <c r="J3437" s="16" t="n">
        <v>0.220795044758545</v>
      </c>
      <c r="K3437" s="16" t="n">
        <v>0.305534990246069</v>
      </c>
      <c r="L3437" s="16" t="n">
        <v>0.119803549037092</v>
      </c>
      <c r="M3437" s="16" t="n">
        <v>0.565545920178508</v>
      </c>
      <c r="N3437" s="16" t="n">
        <v>0.393780881919954</v>
      </c>
      <c r="O3437" s="18" t="n">
        <v>4.44470364776592E-005</v>
      </c>
      <c r="P3437" s="34" t="b">
        <f aca="false">FALSE()</f>
        <v>0</v>
      </c>
      <c r="Q3437" s="16"/>
    </row>
    <row r="3438" customFormat="false" ht="22.35" hidden="false" customHeight="false" outlineLevel="0" collapsed="false">
      <c r="A3438" s="6" t="s">
        <v>5040</v>
      </c>
      <c r="B3438" s="7" t="s">
        <v>1511</v>
      </c>
      <c r="C3438" s="17" t="n">
        <v>1760</v>
      </c>
      <c r="D3438" s="16" t="n">
        <v>-0.00124512248484656</v>
      </c>
      <c r="E3438" s="18" t="n">
        <v>0.00028104822546782</v>
      </c>
      <c r="F3438" s="16" t="n">
        <v>-0.00121620553356565</v>
      </c>
      <c r="G3438" s="18" t="n">
        <v>0.000279949091091822</v>
      </c>
      <c r="H3438" s="16" t="n">
        <v>1.05443396254026</v>
      </c>
      <c r="I3438" s="17" t="n">
        <v>178.488300009744</v>
      </c>
      <c r="J3438" s="16" t="n">
        <v>0.293109521711183</v>
      </c>
      <c r="K3438" s="16" t="n">
        <v>0.387020208431884</v>
      </c>
      <c r="L3438" s="16" t="n">
        <v>0.103122688280521</v>
      </c>
      <c r="M3438" s="16" t="n">
        <v>0.564696485623003</v>
      </c>
      <c r="N3438" s="16" t="n">
        <v>0.469888858917453</v>
      </c>
      <c r="O3438" s="18" t="n">
        <v>2.76766013684557E-005</v>
      </c>
      <c r="P3438" s="34" t="b">
        <f aca="false">FALSE()</f>
        <v>0</v>
      </c>
      <c r="Q3438" s="16"/>
    </row>
    <row r="3439" customFormat="false" ht="22.35" hidden="false" customHeight="false" outlineLevel="0" collapsed="false">
      <c r="A3439" s="6" t="s">
        <v>5041</v>
      </c>
      <c r="B3439" s="7" t="s">
        <v>1511</v>
      </c>
      <c r="C3439" s="17" t="n">
        <v>1761</v>
      </c>
      <c r="D3439" s="16" t="n">
        <v>-0.00128563496742521</v>
      </c>
      <c r="E3439" s="18" t="n">
        <v>0.000314021654698108</v>
      </c>
      <c r="F3439" s="16" t="n">
        <v>-0.00125734023630876</v>
      </c>
      <c r="G3439" s="18" t="n">
        <v>0.000312114247258813</v>
      </c>
      <c r="H3439" s="16" t="n">
        <v>0.92374180015249</v>
      </c>
      <c r="I3439" s="17" t="n">
        <v>178.242777663884</v>
      </c>
      <c r="J3439" s="16" t="n">
        <v>0.356869573401335</v>
      </c>
      <c r="K3439" s="16" t="n">
        <v>0.459797804910133</v>
      </c>
      <c r="L3439" s="16" t="n">
        <v>0.0904719758354005</v>
      </c>
      <c r="M3439" s="16" t="n">
        <v>0.562908869618135</v>
      </c>
      <c r="N3439" s="16" t="n">
        <v>0.537606589288051</v>
      </c>
      <c r="O3439" s="18" t="n">
        <v>2.25059048252161E-005</v>
      </c>
      <c r="P3439" s="34" t="b">
        <f aca="false">FALSE()</f>
        <v>0</v>
      </c>
      <c r="Q3439" s="16"/>
    </row>
    <row r="3440" customFormat="false" ht="22.35" hidden="false" customHeight="false" outlineLevel="0" collapsed="false">
      <c r="A3440" s="6" t="s">
        <v>5042</v>
      </c>
      <c r="B3440" s="7" t="s">
        <v>1511</v>
      </c>
      <c r="C3440" s="17" t="n">
        <v>1762</v>
      </c>
      <c r="D3440" s="16" t="n">
        <v>-0.00132235902110327</v>
      </c>
      <c r="E3440" s="18" t="n">
        <v>0.000346148388112189</v>
      </c>
      <c r="F3440" s="16" t="n">
        <v>-0.0012943520539267</v>
      </c>
      <c r="G3440" s="18" t="n">
        <v>0.000343662354344349</v>
      </c>
      <c r="H3440" s="16" t="n">
        <v>0.82963802925147</v>
      </c>
      <c r="I3440" s="17" t="n">
        <v>178.117286069258</v>
      </c>
      <c r="J3440" s="16" t="n">
        <v>0.407853972735061</v>
      </c>
      <c r="K3440" s="16" t="n">
        <v>0.514533642445776</v>
      </c>
      <c r="L3440" s="16" t="n">
        <v>0.0813157356604461</v>
      </c>
      <c r="M3440" s="16" t="n">
        <v>0.560715553527055</v>
      </c>
      <c r="N3440" s="16" t="n">
        <v>0.582603703006075</v>
      </c>
      <c r="O3440" s="18" t="n">
        <v>2.02930405097673E-005</v>
      </c>
      <c r="P3440" s="34" t="b">
        <f aca="false">FALSE()</f>
        <v>0</v>
      </c>
      <c r="Q3440" s="16"/>
    </row>
    <row r="3441" customFormat="false" ht="22.35" hidden="false" customHeight="false" outlineLevel="0" collapsed="false">
      <c r="A3441" s="6" t="s">
        <v>5043</v>
      </c>
      <c r="B3441" s="7" t="s">
        <v>1511</v>
      </c>
      <c r="C3441" s="17" t="n">
        <v>1763</v>
      </c>
      <c r="D3441" s="16" t="n">
        <v>-0.00135311077215906</v>
      </c>
      <c r="E3441" s="18" t="n">
        <v>0.00037545022393611</v>
      </c>
      <c r="F3441" s="16" t="n">
        <v>-0.00132503474674528</v>
      </c>
      <c r="G3441" s="18" t="n">
        <v>0.000372491949200365</v>
      </c>
      <c r="H3441" s="16" t="n">
        <v>0.766864486276957</v>
      </c>
      <c r="I3441" s="17" t="n">
        <v>178.038387195258</v>
      </c>
      <c r="J3441" s="16" t="n">
        <v>0.444177777815119</v>
      </c>
      <c r="K3441" s="16" t="n">
        <v>0.551732348977176</v>
      </c>
      <c r="L3441" s="16" t="n">
        <v>0.0751982462481473</v>
      </c>
      <c r="M3441" s="16" t="n">
        <v>0.558839190628328</v>
      </c>
      <c r="N3441" s="16" t="n">
        <v>0.610290460489506</v>
      </c>
      <c r="O3441" s="18" t="n">
        <v>1.92734277714278E-005</v>
      </c>
      <c r="P3441" s="34" t="b">
        <f aca="false">FALSE()</f>
        <v>0</v>
      </c>
      <c r="Q3441" s="16"/>
    </row>
    <row r="3442" customFormat="false" ht="22.35" hidden="false" customHeight="false" outlineLevel="0" collapsed="false">
      <c r="A3442" s="6" t="s">
        <v>5044</v>
      </c>
      <c r="B3442" s="7" t="s">
        <v>1511</v>
      </c>
      <c r="C3442" s="17" t="n">
        <v>1764</v>
      </c>
      <c r="D3442" s="16" t="n">
        <v>-0.00137605555862455</v>
      </c>
      <c r="E3442" s="18" t="n">
        <v>0.000400939879526834</v>
      </c>
      <c r="F3442" s="16" t="n">
        <v>-0.00134758870761409</v>
      </c>
      <c r="G3442" s="18" t="n">
        <v>0.000397442744392417</v>
      </c>
      <c r="H3442" s="16" t="n">
        <v>0.728209847220406</v>
      </c>
      <c r="I3442" s="17" t="n">
        <v>177.943080181289</v>
      </c>
      <c r="J3442" s="16" t="n">
        <v>0.467442332986922</v>
      </c>
      <c r="K3442" s="16" t="n">
        <v>0.574440533578836</v>
      </c>
      <c r="L3442" s="16" t="n">
        <v>0.0714482239198436</v>
      </c>
      <c r="M3442" s="16" t="n">
        <v>0.557191034028095</v>
      </c>
      <c r="N3442" s="16" t="n">
        <v>0.624407996382183</v>
      </c>
      <c r="O3442" s="18" t="n">
        <v>1.8808257755318E-005</v>
      </c>
      <c r="P3442" s="34" t="b">
        <f aca="false">FALSE()</f>
        <v>0</v>
      </c>
      <c r="Q3442" s="16"/>
    </row>
    <row r="3443" customFormat="false" ht="22.35" hidden="false" customHeight="false" outlineLevel="0" collapsed="false">
      <c r="A3443" s="6" t="s">
        <v>5045</v>
      </c>
      <c r="B3443" s="7" t="s">
        <v>1511</v>
      </c>
      <c r="C3443" s="17" t="n">
        <v>1765</v>
      </c>
      <c r="D3443" s="16" t="n">
        <v>-0.00138922441252433</v>
      </c>
      <c r="E3443" s="18" t="n">
        <v>0.000421015725075512</v>
      </c>
      <c r="F3443" s="16" t="n">
        <v>-0.00136021122214033</v>
      </c>
      <c r="G3443" s="18" t="n">
        <v>0.000416868495419801</v>
      </c>
      <c r="H3443" s="16" t="n">
        <v>0.706927914695339</v>
      </c>
      <c r="I3443" s="17" t="n">
        <v>177.815691257653</v>
      </c>
      <c r="J3443" s="16" t="n">
        <v>0.480536647993958</v>
      </c>
      <c r="K3443" s="16" t="n">
        <v>0.587520900104222</v>
      </c>
      <c r="L3443" s="16" t="n">
        <v>0.0694127544942629</v>
      </c>
      <c r="M3443" s="16" t="n">
        <v>0.55513717734165</v>
      </c>
      <c r="N3443" s="16" t="n">
        <v>0.631375755390476</v>
      </c>
      <c r="O3443" s="18" t="n">
        <v>1.86293391264931E-005</v>
      </c>
      <c r="P3443" s="34" t="b">
        <f aca="false">FALSE()</f>
        <v>0</v>
      </c>
      <c r="Q3443" s="16"/>
    </row>
    <row r="3444" customFormat="false" ht="22.35" hidden="false" customHeight="false" outlineLevel="0" collapsed="false">
      <c r="A3444" s="6" t="s">
        <v>5046</v>
      </c>
      <c r="B3444" s="7" t="s">
        <v>1511</v>
      </c>
      <c r="C3444" s="17" t="n">
        <v>1766</v>
      </c>
      <c r="D3444" s="16" t="n">
        <v>-0.00139159614309022</v>
      </c>
      <c r="E3444" s="18" t="n">
        <v>0.000435108457369633</v>
      </c>
      <c r="F3444" s="16" t="n">
        <v>-0.00136204860749197</v>
      </c>
      <c r="G3444" s="18" t="n">
        <v>0.000430201864442783</v>
      </c>
      <c r="H3444" s="16" t="n">
        <v>0.696794551311858</v>
      </c>
      <c r="I3444" s="17" t="n">
        <v>177.65490136354</v>
      </c>
      <c r="J3444" s="16" t="n">
        <v>0.486842114864244</v>
      </c>
      <c r="K3444" s="16" t="n">
        <v>0.593884414076017</v>
      </c>
      <c r="L3444" s="16" t="n">
        <v>0.0684834530172271</v>
      </c>
      <c r="M3444" s="16" t="n">
        <v>0.554490592829251</v>
      </c>
      <c r="N3444" s="16" t="n">
        <v>0.633139011508322</v>
      </c>
      <c r="O3444" s="18" t="n">
        <v>1.85898717841673E-005</v>
      </c>
      <c r="P3444" s="34" t="b">
        <f aca="false">FALSE()</f>
        <v>0</v>
      </c>
      <c r="Q3444" s="16"/>
    </row>
    <row r="3445" customFormat="false" ht="22.35" hidden="false" customHeight="false" outlineLevel="0" collapsed="false">
      <c r="A3445" s="6" t="s">
        <v>5047</v>
      </c>
      <c r="B3445" s="7" t="s">
        <v>1511</v>
      </c>
      <c r="C3445" s="17" t="n">
        <v>1767</v>
      </c>
      <c r="D3445" s="16" t="n">
        <v>-0.0013828645002044</v>
      </c>
      <c r="E3445" s="18" t="n">
        <v>0.000442817961763278</v>
      </c>
      <c r="F3445" s="16" t="n">
        <v>-0.00135277507087983</v>
      </c>
      <c r="G3445" s="18" t="n">
        <v>0.000437074299298201</v>
      </c>
      <c r="H3445" s="16" t="n">
        <v>0.697416142999164</v>
      </c>
      <c r="I3445" s="17" t="n">
        <v>177.464274211445</v>
      </c>
      <c r="J3445" s="16" t="n">
        <v>0.486455066945569</v>
      </c>
      <c r="K3445" s="16" t="n">
        <v>0.593586747375511</v>
      </c>
      <c r="L3445" s="16" t="n">
        <v>0.0686228404095772</v>
      </c>
      <c r="M3445" s="16" t="n">
        <v>0.553489020741417</v>
      </c>
      <c r="N3445" s="16" t="n">
        <v>0.633139011508322</v>
      </c>
      <c r="O3445" s="18" t="n">
        <v>1.86227843107231E-005</v>
      </c>
      <c r="P3445" s="34" t="b">
        <f aca="false">FALSE()</f>
        <v>0</v>
      </c>
      <c r="Q3445" s="16"/>
    </row>
    <row r="3446" customFormat="false" ht="22.35" hidden="false" customHeight="false" outlineLevel="0" collapsed="false">
      <c r="A3446" s="6" t="s">
        <v>5048</v>
      </c>
      <c r="B3446" s="7" t="s">
        <v>1511</v>
      </c>
      <c r="C3446" s="17" t="n">
        <v>1768</v>
      </c>
      <c r="D3446" s="16" t="n">
        <v>-0.001363680203807</v>
      </c>
      <c r="E3446" s="18" t="n">
        <v>0.000444179336756795</v>
      </c>
      <c r="F3446" s="16" t="n">
        <v>-0.00133324287736632</v>
      </c>
      <c r="G3446" s="18" t="n">
        <v>0.000437769808291714</v>
      </c>
      <c r="H3446" s="16" t="n">
        <v>0.703487915184879</v>
      </c>
      <c r="I3446" s="17" t="n">
        <v>177.300363872942</v>
      </c>
      <c r="J3446" s="16" t="n">
        <v>0.482674530119563</v>
      </c>
      <c r="K3446" s="16" t="n">
        <v>0.589667147481951</v>
      </c>
      <c r="L3446" s="16" t="n">
        <v>0.0692884940475769</v>
      </c>
      <c r="M3446" s="16" t="n">
        <v>0.553007251889041</v>
      </c>
      <c r="N3446" s="16" t="n">
        <v>0.631574792595431</v>
      </c>
      <c r="O3446" s="18" t="n">
        <v>1.8677518462827E-005</v>
      </c>
      <c r="P3446" s="34" t="b">
        <f aca="false">FALSE()</f>
        <v>0</v>
      </c>
      <c r="Q3446" s="16"/>
    </row>
    <row r="3447" customFormat="false" ht="22.35" hidden="false" customHeight="false" outlineLevel="0" collapsed="false">
      <c r="A3447" s="6" t="s">
        <v>5049</v>
      </c>
      <c r="B3447" s="7" t="s">
        <v>1511</v>
      </c>
      <c r="C3447" s="17" t="n">
        <v>1769</v>
      </c>
      <c r="D3447" s="16" t="n">
        <v>-0.00133403569138977</v>
      </c>
      <c r="E3447" s="18" t="n">
        <v>0.000439331642467972</v>
      </c>
      <c r="F3447" s="16" t="n">
        <v>-0.00130352352404566</v>
      </c>
      <c r="G3447" s="18" t="n">
        <v>0.000432439144244516</v>
      </c>
      <c r="H3447" s="16" t="n">
        <v>0.713148085389803</v>
      </c>
      <c r="I3447" s="17" t="n">
        <v>177.159236164643</v>
      </c>
      <c r="J3447" s="16" t="n">
        <v>0.476692455380793</v>
      </c>
      <c r="K3447" s="16" t="n">
        <v>0.583590903395448</v>
      </c>
      <c r="L3447" s="16" t="n">
        <v>0.0702997259362554</v>
      </c>
      <c r="M3447" s="16" t="n">
        <v>0.553615802018358</v>
      </c>
      <c r="N3447" s="16" t="n">
        <v>0.628057644095306</v>
      </c>
      <c r="O3447" s="18" t="n">
        <v>1.87414689531099E-005</v>
      </c>
      <c r="P3447" s="34" t="b">
        <f aca="false">FALSE()</f>
        <v>0</v>
      </c>
      <c r="Q3447" s="16"/>
    </row>
    <row r="3448" customFormat="false" ht="22.35" hidden="false" customHeight="false" outlineLevel="0" collapsed="false">
      <c r="A3448" s="6" t="s">
        <v>5050</v>
      </c>
      <c r="B3448" s="7" t="s">
        <v>1511</v>
      </c>
      <c r="C3448" s="17" t="n">
        <v>1770</v>
      </c>
      <c r="D3448" s="16" t="n">
        <v>-0.00129497310784528</v>
      </c>
      <c r="E3448" s="18" t="n">
        <v>0.000429061792580993</v>
      </c>
      <c r="F3448" s="16" t="n">
        <v>-0.00126457964786443</v>
      </c>
      <c r="G3448" s="18" t="n">
        <v>0.000421768571549391</v>
      </c>
      <c r="H3448" s="16" t="n">
        <v>0.727534660146756</v>
      </c>
      <c r="I3448" s="17" t="n">
        <v>177.012625978873</v>
      </c>
      <c r="J3448" s="16" t="n">
        <v>0.4678596741755</v>
      </c>
      <c r="K3448" s="16" t="n">
        <v>0.574673288973472</v>
      </c>
      <c r="L3448" s="16" t="n">
        <v>0.071781489987893</v>
      </c>
      <c r="M3448" s="16" t="n">
        <v>0.553970789593793</v>
      </c>
      <c r="N3448" s="16" t="n">
        <v>0.623355164325326</v>
      </c>
      <c r="O3448" s="18" t="n">
        <v>1.88255582626929E-005</v>
      </c>
      <c r="P3448" s="34" t="b">
        <f aca="false">FALSE()</f>
        <v>0</v>
      </c>
      <c r="Q3448" s="16"/>
    </row>
    <row r="3449" customFormat="false" ht="22.35" hidden="false" customHeight="false" outlineLevel="0" collapsed="false">
      <c r="A3449" s="6" t="s">
        <v>5051</v>
      </c>
      <c r="B3449" s="7" t="s">
        <v>1511</v>
      </c>
      <c r="C3449" s="17" t="n">
        <v>1771</v>
      </c>
      <c r="D3449" s="16" t="n">
        <v>-0.0012475353465031</v>
      </c>
      <c r="E3449" s="18" t="n">
        <v>0.000414133603830562</v>
      </c>
      <c r="F3449" s="16" t="n">
        <v>-0.00121753620649511</v>
      </c>
      <c r="G3449" s="18" t="n">
        <v>0.000406518117832352</v>
      </c>
      <c r="H3449" s="16" t="n">
        <v>0.744152131456361</v>
      </c>
      <c r="I3449" s="17" t="n">
        <v>176.85715247175</v>
      </c>
      <c r="J3449" s="16" t="n">
        <v>0.4577720108159</v>
      </c>
      <c r="K3449" s="16" t="n">
        <v>0.565571254803806</v>
      </c>
      <c r="L3449" s="16" t="n">
        <v>0.0734902735821651</v>
      </c>
      <c r="M3449" s="16" t="n">
        <v>0.554401845935392</v>
      </c>
      <c r="N3449" s="16" t="n">
        <v>0.617718593298292</v>
      </c>
      <c r="O3449" s="18" t="n">
        <v>1.89357199947805E-005</v>
      </c>
      <c r="P3449" s="34" t="b">
        <f aca="false">FALSE()</f>
        <v>0</v>
      </c>
      <c r="Q3449" s="16"/>
    </row>
    <row r="3450" customFormat="false" ht="22.35" hidden="false" customHeight="false" outlineLevel="0" collapsed="false">
      <c r="A3450" s="6" t="s">
        <v>5052</v>
      </c>
      <c r="B3450" s="7" t="s">
        <v>1511</v>
      </c>
      <c r="C3450" s="17" t="n">
        <v>1772</v>
      </c>
      <c r="D3450" s="16" t="n">
        <v>-0.00119301489725466</v>
      </c>
      <c r="E3450" s="18" t="n">
        <v>0.000395420350802354</v>
      </c>
      <c r="F3450" s="16" t="n">
        <v>-0.00116363662243673</v>
      </c>
      <c r="G3450" s="18" t="n">
        <v>0.000387493850684483</v>
      </c>
      <c r="H3450" s="16" t="n">
        <v>0.763448369415465</v>
      </c>
      <c r="I3450" s="17" t="n">
        <v>176.672296439107</v>
      </c>
      <c r="J3450" s="16" t="n">
        <v>0.446214322977074</v>
      </c>
      <c r="K3450" s="16" t="n">
        <v>0.553930433848297</v>
      </c>
      <c r="L3450" s="16" t="n">
        <v>0.0754807420449198</v>
      </c>
      <c r="M3450" s="16" t="n">
        <v>0.555213246107815</v>
      </c>
      <c r="N3450" s="16" t="n">
        <v>0.6091301771133</v>
      </c>
      <c r="O3450" s="18" t="n">
        <v>1.90796935278373E-005</v>
      </c>
      <c r="P3450" s="34" t="b">
        <f aca="false">FALSE()</f>
        <v>0</v>
      </c>
      <c r="Q3450" s="16"/>
    </row>
    <row r="3451" customFormat="false" ht="22.35" hidden="false" customHeight="false" outlineLevel="0" collapsed="false">
      <c r="A3451" s="6" t="s">
        <v>5053</v>
      </c>
      <c r="B3451" s="7" t="s">
        <v>1511</v>
      </c>
      <c r="C3451" s="17" t="n">
        <v>1773</v>
      </c>
      <c r="D3451" s="16" t="n">
        <v>-0.00113303792027315</v>
      </c>
      <c r="E3451" s="18" t="n">
        <v>0.000373779799815482</v>
      </c>
      <c r="F3451" s="16" t="n">
        <v>-0.00110451887497364</v>
      </c>
      <c r="G3451" s="18" t="n">
        <v>0.000365673061047864</v>
      </c>
      <c r="H3451" s="16" t="n">
        <v>0.784240773675597</v>
      </c>
      <c r="I3451" s="17" t="n">
        <v>176.48936886947</v>
      </c>
      <c r="J3451" s="16" t="n">
        <v>0.433950149437316</v>
      </c>
      <c r="K3451" s="16" t="n">
        <v>0.541296399207954</v>
      </c>
      <c r="L3451" s="16" t="n">
        <v>0.0776230907111798</v>
      </c>
      <c r="M3451" s="16" t="n">
        <v>0.556100715046402</v>
      </c>
      <c r="N3451" s="16" t="n">
        <v>0.600074325765378</v>
      </c>
      <c r="O3451" s="18" t="n">
        <v>1.92424062188537E-005</v>
      </c>
      <c r="P3451" s="34" t="b">
        <f aca="false">FALSE()</f>
        <v>0</v>
      </c>
      <c r="Q3451" s="16"/>
    </row>
    <row r="3452" customFormat="false" ht="22.35" hidden="false" customHeight="false" outlineLevel="0" collapsed="false">
      <c r="A3452" s="6" t="s">
        <v>5054</v>
      </c>
      <c r="B3452" s="7" t="s">
        <v>1511</v>
      </c>
      <c r="C3452" s="17" t="n">
        <v>1774</v>
      </c>
      <c r="D3452" s="16" t="n">
        <v>-0.00106884065398885</v>
      </c>
      <c r="E3452" s="18" t="n">
        <v>0.000349951925691155</v>
      </c>
      <c r="F3452" s="16" t="n">
        <v>-0.001041476766863</v>
      </c>
      <c r="G3452" s="18" t="n">
        <v>0.000341915630454981</v>
      </c>
      <c r="H3452" s="16" t="n">
        <v>0.803879734910734</v>
      </c>
      <c r="I3452" s="17" t="n">
        <v>176.34759470822</v>
      </c>
      <c r="J3452" s="16" t="n">
        <v>0.422548723532723</v>
      </c>
      <c r="K3452" s="16" t="n">
        <v>0.528982564905218</v>
      </c>
      <c r="L3452" s="16" t="n">
        <v>0.0796360507474881</v>
      </c>
      <c r="M3452" s="16" t="n">
        <v>0.556544449515696</v>
      </c>
      <c r="N3452" s="16" t="n">
        <v>0.590388584034535</v>
      </c>
      <c r="O3452" s="18" t="n">
        <v>1.94037456735861E-005</v>
      </c>
      <c r="P3452" s="34" t="b">
        <f aca="false">FALSE()</f>
        <v>0</v>
      </c>
      <c r="Q3452" s="16"/>
    </row>
    <row r="3453" customFormat="false" ht="22.35" hidden="false" customHeight="false" outlineLevel="0" collapsed="false">
      <c r="A3453" s="6" t="s">
        <v>5055</v>
      </c>
      <c r="B3453" s="7" t="s">
        <v>1511</v>
      </c>
      <c r="C3453" s="17" t="n">
        <v>1775</v>
      </c>
      <c r="D3453" s="16" t="n">
        <v>-0.00100240424579564</v>
      </c>
      <c r="E3453" s="18" t="n">
        <v>0.000324905646898486</v>
      </c>
      <c r="F3453" s="18" t="n">
        <v>-0.00097645631485984</v>
      </c>
      <c r="G3453" s="18" t="n">
        <v>0.000317202608224489</v>
      </c>
      <c r="H3453" s="16" t="n">
        <v>0.821146182269898</v>
      </c>
      <c r="I3453" s="17" t="n">
        <v>176.264935775882</v>
      </c>
      <c r="J3453" s="16" t="n">
        <v>0.412672217376241</v>
      </c>
      <c r="K3453" s="16" t="n">
        <v>0.518966576397394</v>
      </c>
      <c r="L3453" s="16" t="n">
        <v>0.0813878315141938</v>
      </c>
      <c r="M3453" s="16" t="n">
        <v>0.556962827729601</v>
      </c>
      <c r="N3453" s="16" t="n">
        <v>0.582215381768875</v>
      </c>
      <c r="O3453" s="18" t="n">
        <v>1.95557950923879E-005</v>
      </c>
      <c r="P3453" s="34" t="b">
        <f aca="false">FALSE()</f>
        <v>0</v>
      </c>
      <c r="Q3453" s="16"/>
    </row>
    <row r="3454" customFormat="false" ht="22.35" hidden="false" customHeight="false" outlineLevel="0" collapsed="false">
      <c r="A3454" s="6" t="s">
        <v>5056</v>
      </c>
      <c r="B3454" s="7" t="s">
        <v>1511</v>
      </c>
      <c r="C3454" s="17" t="n">
        <v>1776</v>
      </c>
      <c r="D3454" s="18" t="n">
        <v>-0.000935217394766551</v>
      </c>
      <c r="E3454" s="18" t="n">
        <v>0.000299420269440402</v>
      </c>
      <c r="F3454" s="18" t="n">
        <v>-0.000910816633575444</v>
      </c>
      <c r="G3454" s="18" t="n">
        <v>0.000292191250283606</v>
      </c>
      <c r="H3454" s="16" t="n">
        <v>0.83796969758784</v>
      </c>
      <c r="I3454" s="17" t="n">
        <v>176.216693834763</v>
      </c>
      <c r="J3454" s="16" t="n">
        <v>0.403182867004218</v>
      </c>
      <c r="K3454" s="16" t="n">
        <v>0.510435905450734</v>
      </c>
      <c r="L3454" s="16" t="n">
        <v>0.083079924300775</v>
      </c>
      <c r="M3454" s="16" t="n">
        <v>0.557368527815812</v>
      </c>
      <c r="N3454" s="16" t="n">
        <v>0.574874475150552</v>
      </c>
      <c r="O3454" s="18" t="n">
        <v>1.97030888254284E-005</v>
      </c>
      <c r="P3454" s="34" t="b">
        <f aca="false">FALSE()</f>
        <v>0</v>
      </c>
      <c r="Q3454" s="16"/>
    </row>
    <row r="3455" customFormat="false" ht="22.35" hidden="false" customHeight="false" outlineLevel="0" collapsed="false">
      <c r="A3455" s="6" t="s">
        <v>5057</v>
      </c>
      <c r="B3455" s="7" t="s">
        <v>1511</v>
      </c>
      <c r="C3455" s="17" t="n">
        <v>1777</v>
      </c>
      <c r="D3455" s="18" t="n">
        <v>-0.000867916993763636</v>
      </c>
      <c r="E3455" s="18" t="n">
        <v>0.000274047210675387</v>
      </c>
      <c r="F3455" s="18" t="n">
        <v>-0.00084509394828348</v>
      </c>
      <c r="G3455" s="18" t="n">
        <v>0.000267376033549637</v>
      </c>
      <c r="H3455" s="16" t="n">
        <v>0.856384199613144</v>
      </c>
      <c r="I3455" s="17" t="n">
        <v>176.194538541299</v>
      </c>
      <c r="J3455" s="16" t="n">
        <v>0.392948489132931</v>
      </c>
      <c r="K3455" s="16" t="n">
        <v>0.499154034252117</v>
      </c>
      <c r="L3455" s="16" t="n">
        <v>0.0849171886646463</v>
      </c>
      <c r="M3455" s="16" t="n">
        <v>0.558091181094376</v>
      </c>
      <c r="N3455" s="16" t="n">
        <v>0.564853692516197</v>
      </c>
      <c r="O3455" s="18" t="n">
        <v>1.98785233403703E-005</v>
      </c>
      <c r="P3455" s="34" t="b">
        <f aca="false">FALSE()</f>
        <v>0</v>
      </c>
      <c r="Q3455" s="16"/>
    </row>
    <row r="3456" customFormat="false" ht="22.35" hidden="false" customHeight="false" outlineLevel="0" collapsed="false">
      <c r="A3456" s="6" t="s">
        <v>5058</v>
      </c>
      <c r="B3456" s="7" t="s">
        <v>1511</v>
      </c>
      <c r="C3456" s="17" t="n">
        <v>1778</v>
      </c>
      <c r="D3456" s="18" t="n">
        <v>-0.000801582413128502</v>
      </c>
      <c r="E3456" s="18" t="n">
        <v>0.000249239545371306</v>
      </c>
      <c r="F3456" s="18" t="n">
        <v>-0.000780223355476568</v>
      </c>
      <c r="G3456" s="18" t="n">
        <v>0.000243174878070197</v>
      </c>
      <c r="H3456" s="16" t="n">
        <v>0.881220970600905</v>
      </c>
      <c r="I3456" s="17" t="n">
        <v>176.195700902704</v>
      </c>
      <c r="J3456" s="16" t="n">
        <v>0.379398723358167</v>
      </c>
      <c r="K3456" s="16" t="n">
        <v>0.483718802438216</v>
      </c>
      <c r="L3456" s="16" t="n">
        <v>0.0873793238243257</v>
      </c>
      <c r="M3456" s="16" t="n">
        <v>0.559080075054516</v>
      </c>
      <c r="N3456" s="16" t="n">
        <v>0.553502632352499</v>
      </c>
      <c r="O3456" s="18" t="n">
        <v>2.01301910734029E-005</v>
      </c>
      <c r="P3456" s="34" t="b">
        <f aca="false">FALSE()</f>
        <v>0</v>
      </c>
      <c r="Q3456" s="16"/>
    </row>
    <row r="3457" customFormat="false" ht="22.35" hidden="false" customHeight="false" outlineLevel="0" collapsed="false">
      <c r="A3457" s="6" t="s">
        <v>5059</v>
      </c>
      <c r="B3457" s="7" t="s">
        <v>1511</v>
      </c>
      <c r="C3457" s="17" t="n">
        <v>1779</v>
      </c>
      <c r="D3457" s="18" t="n">
        <v>-0.000736623728762466</v>
      </c>
      <c r="E3457" s="18" t="n">
        <v>0.000225158140787463</v>
      </c>
      <c r="F3457" s="18" t="n">
        <v>-0.000716517636377089</v>
      </c>
      <c r="G3457" s="18" t="n">
        <v>0.000219624319815933</v>
      </c>
      <c r="H3457" s="16" t="n">
        <v>0.91828444042973</v>
      </c>
      <c r="I3457" s="17" t="n">
        <v>176.168560027853</v>
      </c>
      <c r="J3457" s="16" t="n">
        <v>0.359725489838278</v>
      </c>
      <c r="K3457" s="16" t="n">
        <v>0.46261567487724</v>
      </c>
      <c r="L3457" s="16" t="n">
        <v>0.0910696394808066</v>
      </c>
      <c r="M3457" s="16" t="n">
        <v>0.559574522034586</v>
      </c>
      <c r="N3457" s="16" t="n">
        <v>0.534177770795837</v>
      </c>
      <c r="O3457" s="18" t="n">
        <v>2.05461676590018E-005</v>
      </c>
      <c r="P3457" s="34" t="b">
        <f aca="false">FALSE()</f>
        <v>0</v>
      </c>
      <c r="Q3457" s="16"/>
    </row>
    <row r="3458" customFormat="false" ht="22.35" hidden="false" customHeight="false" outlineLevel="0" collapsed="false">
      <c r="A3458" s="6" t="s">
        <v>5060</v>
      </c>
      <c r="B3458" s="7" t="s">
        <v>1511</v>
      </c>
      <c r="C3458" s="17" t="n">
        <v>1780</v>
      </c>
      <c r="D3458" s="18" t="n">
        <v>-0.000673220412227628</v>
      </c>
      <c r="E3458" s="18" t="n">
        <v>0.000201875854909477</v>
      </c>
      <c r="F3458" s="18" t="n">
        <v>-0.000654380429334386</v>
      </c>
      <c r="G3458" s="18" t="n">
        <v>0.000196940107102542</v>
      </c>
      <c r="H3458" s="16" t="n">
        <v>0.959674966403165</v>
      </c>
      <c r="I3458" s="17" t="n">
        <v>176.182757425963</v>
      </c>
      <c r="J3458" s="16" t="n">
        <v>0.338533976867393</v>
      </c>
      <c r="K3458" s="16" t="n">
        <v>0.438625040274642</v>
      </c>
      <c r="L3458" s="16" t="n">
        <v>0.0951661739973734</v>
      </c>
      <c r="M3458" s="16" t="n">
        <v>0.560132359653127</v>
      </c>
      <c r="N3458" s="16" t="n">
        <v>0.513709660822276</v>
      </c>
      <c r="O3458" s="18" t="n">
        <v>2.11699539402395E-005</v>
      </c>
      <c r="P3458" s="34" t="b">
        <f aca="false">FALSE()</f>
        <v>0</v>
      </c>
      <c r="Q3458" s="16"/>
    </row>
    <row r="3459" customFormat="false" ht="22.35" hidden="false" customHeight="false" outlineLevel="0" collapsed="false">
      <c r="A3459" s="6" t="s">
        <v>5061</v>
      </c>
      <c r="B3459" s="7" t="s">
        <v>1511</v>
      </c>
      <c r="C3459" s="17" t="n">
        <v>1781</v>
      </c>
      <c r="D3459" s="18" t="n">
        <v>-0.000611748516796721</v>
      </c>
      <c r="E3459" s="18" t="n">
        <v>0.000179447337121393</v>
      </c>
      <c r="F3459" s="18" t="n">
        <v>-0.000594286149132815</v>
      </c>
      <c r="G3459" s="18" t="n">
        <v>0.000175174522584241</v>
      </c>
      <c r="H3459" s="16" t="n">
        <v>1.00057223623476</v>
      </c>
      <c r="I3459" s="17" t="n">
        <v>176.253570297294</v>
      </c>
      <c r="J3459" s="16" t="n">
        <v>0.318405348404963</v>
      </c>
      <c r="K3459" s="16" t="n">
        <v>0.41605232867777</v>
      </c>
      <c r="L3459" s="16" t="n">
        <v>0.0991785547820286</v>
      </c>
      <c r="M3459" s="16" t="n">
        <v>0.561552309954866</v>
      </c>
      <c r="N3459" s="16" t="n">
        <v>0.491361182707568</v>
      </c>
      <c r="O3459" s="18" t="n">
        <v>2.2024245802973E-005</v>
      </c>
      <c r="P3459" s="34" t="b">
        <f aca="false">FALSE()</f>
        <v>0</v>
      </c>
      <c r="Q3459" s="16"/>
    </row>
    <row r="3460" customFormat="false" ht="22.35" hidden="false" customHeight="false" outlineLevel="0" collapsed="false">
      <c r="A3460" s="6" t="s">
        <v>5062</v>
      </c>
      <c r="B3460" s="7" t="s">
        <v>1511</v>
      </c>
      <c r="C3460" s="17" t="n">
        <v>1782</v>
      </c>
      <c r="D3460" s="18" t="n">
        <v>-0.000552190601606676</v>
      </c>
      <c r="E3460" s="18" t="n">
        <v>0.000157860965530925</v>
      </c>
      <c r="F3460" s="18" t="n">
        <v>-0.000536113425780449</v>
      </c>
      <c r="G3460" s="18" t="n">
        <v>0.000154232066136961</v>
      </c>
      <c r="H3460" s="16" t="n">
        <v>1.04702825168203</v>
      </c>
      <c r="I3460" s="17" t="n">
        <v>176.344934789314</v>
      </c>
      <c r="J3460" s="16" t="n">
        <v>0.296519515607751</v>
      </c>
      <c r="K3460" s="16" t="n">
        <v>0.391149392807428</v>
      </c>
      <c r="L3460" s="16" t="n">
        <v>0.103725161554502</v>
      </c>
      <c r="M3460" s="16" t="n">
        <v>0.562515847659618</v>
      </c>
      <c r="N3460" s="16" t="n">
        <v>0.466691921852597</v>
      </c>
      <c r="O3460" s="18" t="n">
        <v>2.33228132170399E-005</v>
      </c>
      <c r="P3460" s="34" t="b">
        <f aca="false">FALSE()</f>
        <v>0</v>
      </c>
      <c r="Q3460" s="16"/>
    </row>
    <row r="3461" customFormat="false" ht="22.35" hidden="false" customHeight="false" outlineLevel="0" collapsed="false">
      <c r="A3461" s="6" t="s">
        <v>5063</v>
      </c>
      <c r="B3461" s="7" t="s">
        <v>1511</v>
      </c>
      <c r="C3461" s="17" t="n">
        <v>1783</v>
      </c>
      <c r="D3461" s="18" t="n">
        <v>-0.000495317982100626</v>
      </c>
      <c r="E3461" s="18" t="n">
        <v>0.000137404566193337</v>
      </c>
      <c r="F3461" s="18" t="n">
        <v>-0.000480647459082721</v>
      </c>
      <c r="G3461" s="18" t="n">
        <v>0.000134470418031501</v>
      </c>
      <c r="H3461" s="16" t="n">
        <v>1.09736400011752</v>
      </c>
      <c r="I3461" s="17" t="n">
        <v>176.526582368698</v>
      </c>
      <c r="J3461" s="16" t="n">
        <v>0.273976934760459</v>
      </c>
      <c r="K3461" s="16" t="n">
        <v>0.365126615046854</v>
      </c>
      <c r="L3461" s="16" t="n">
        <v>0.108590894148557</v>
      </c>
      <c r="M3461" s="16" t="n">
        <v>0.562211572594959</v>
      </c>
      <c r="N3461" s="16" t="n">
        <v>0.444554527316133</v>
      </c>
      <c r="O3461" s="18" t="n">
        <v>2.53857224316211E-005</v>
      </c>
      <c r="P3461" s="34" t="b">
        <f aca="false">FALSE()</f>
        <v>0</v>
      </c>
      <c r="Q3461" s="16"/>
    </row>
    <row r="3462" customFormat="false" ht="22.35" hidden="false" customHeight="false" outlineLevel="0" collapsed="false">
      <c r="A3462" s="6" t="s">
        <v>5064</v>
      </c>
      <c r="B3462" s="7" t="s">
        <v>1511</v>
      </c>
      <c r="C3462" s="17" t="n">
        <v>1784</v>
      </c>
      <c r="D3462" s="18" t="n">
        <v>-0.000441344456152225</v>
      </c>
      <c r="E3462" s="18" t="n">
        <v>0.000118183463135675</v>
      </c>
      <c r="F3462" s="18" t="n">
        <v>-0.000428039490724942</v>
      </c>
      <c r="G3462" s="18" t="n">
        <v>0.000115943420892644</v>
      </c>
      <c r="H3462" s="16" t="n">
        <v>1.15662088858794</v>
      </c>
      <c r="I3462" s="17" t="n">
        <v>176.794073607011</v>
      </c>
      <c r="J3462" s="16" t="n">
        <v>0.248987745384925</v>
      </c>
      <c r="K3462" s="16" t="n">
        <v>0.338010841788498</v>
      </c>
      <c r="L3462" s="16" t="n">
        <v>0.11426825819704</v>
      </c>
      <c r="M3462" s="16" t="n">
        <v>0.561869263147218</v>
      </c>
      <c r="N3462" s="16" t="n">
        <v>0.419095295826151</v>
      </c>
      <c r="O3462" s="18" t="n">
        <v>2.90840503334299E-005</v>
      </c>
      <c r="P3462" s="34" t="b">
        <f aca="false">FALSE()</f>
        <v>0</v>
      </c>
      <c r="Q3462" s="16"/>
    </row>
    <row r="3463" customFormat="false" ht="22.35" hidden="false" customHeight="false" outlineLevel="0" collapsed="false">
      <c r="A3463" s="6" t="s">
        <v>5065</v>
      </c>
      <c r="B3463" s="7" t="s">
        <v>1511</v>
      </c>
      <c r="C3463" s="17" t="n">
        <v>1785</v>
      </c>
      <c r="D3463" s="18" t="n">
        <v>-0.000390269132563907</v>
      </c>
      <c r="E3463" s="18" t="n">
        <v>0.000100431124097462</v>
      </c>
      <c r="F3463" s="18" t="n">
        <v>-0.000378172251935049</v>
      </c>
      <c r="G3463" s="18" t="n">
        <v>9.88621696809387E-005</v>
      </c>
      <c r="H3463" s="16" t="n">
        <v>1.2367998873188</v>
      </c>
      <c r="I3463" s="17" t="n">
        <v>177.166677305629</v>
      </c>
      <c r="J3463" s="16" t="n">
        <v>0.217798347075989</v>
      </c>
      <c r="K3463" s="16" t="n">
        <v>0.302700314924766</v>
      </c>
      <c r="L3463" s="16" t="n">
        <v>0.121914073925806</v>
      </c>
      <c r="M3463" s="16" t="n">
        <v>0.561184644251737</v>
      </c>
      <c r="N3463" s="16" t="n">
        <v>0.38513169489879</v>
      </c>
      <c r="O3463" s="18" t="n">
        <v>3.74157725881425E-005</v>
      </c>
      <c r="P3463" s="34" t="b">
        <f aca="false">FALSE()</f>
        <v>0</v>
      </c>
      <c r="Q3463" s="16"/>
    </row>
    <row r="3464" customFormat="false" ht="22.35" hidden="false" customHeight="false" outlineLevel="0" collapsed="false">
      <c r="A3464" s="6" t="s">
        <v>5066</v>
      </c>
      <c r="B3464" s="7" t="s">
        <v>1511</v>
      </c>
      <c r="C3464" s="17" t="n">
        <v>1786</v>
      </c>
      <c r="D3464" s="18" t="n">
        <v>-0.000342510700598102</v>
      </c>
      <c r="E3464" s="18" t="n">
        <v>8.44186452076752E-005</v>
      </c>
      <c r="F3464" s="18" t="n">
        <v>-0.00033157586367944</v>
      </c>
      <c r="G3464" s="18" t="n">
        <v>8.3568310538546E-005</v>
      </c>
      <c r="H3464" s="16" t="n">
        <v>1.32882552239466</v>
      </c>
      <c r="I3464" s="17" t="n">
        <v>177.790611110809</v>
      </c>
      <c r="J3464" s="16" t="n">
        <v>0.185608446640938</v>
      </c>
      <c r="K3464" s="16" t="n">
        <v>0.26866935945584</v>
      </c>
      <c r="L3464" s="16" t="n">
        <v>0.130495948562778</v>
      </c>
      <c r="M3464" s="16" t="n">
        <v>0.560271819057762</v>
      </c>
      <c r="N3464" s="16" t="n">
        <v>0.35728664641346</v>
      </c>
      <c r="O3464" s="18" t="n">
        <v>6.67224606391565E-005</v>
      </c>
      <c r="P3464" s="34" t="b">
        <f aca="false">FALSE()</f>
        <v>0</v>
      </c>
      <c r="Q3464" s="16"/>
    </row>
    <row r="3465" customFormat="false" ht="22.35" hidden="false" customHeight="false" outlineLevel="0" collapsed="false">
      <c r="A3465" s="6" t="s">
        <v>5067</v>
      </c>
      <c r="B3465" s="7" t="s">
        <v>1511</v>
      </c>
      <c r="C3465" s="17" t="n">
        <v>1787</v>
      </c>
      <c r="D3465" s="18" t="n">
        <v>-0.000297884276884936</v>
      </c>
      <c r="E3465" s="18" t="n">
        <v>7.01182263451061E-005</v>
      </c>
      <c r="F3465" s="18" t="n">
        <v>-0.000288098645603295</v>
      </c>
      <c r="G3465" s="18" t="n">
        <v>7.01738270882833E-005</v>
      </c>
      <c r="H3465" s="16" t="n">
        <v>1.42910364833212</v>
      </c>
      <c r="I3465" s="17" t="n">
        <v>179.024343908182</v>
      </c>
      <c r="J3465" s="16" t="n">
        <v>0.1547170116032</v>
      </c>
      <c r="K3465" s="16" t="n">
        <v>0.231128725037177</v>
      </c>
      <c r="L3465" s="16" t="n">
        <v>0.139327345879569</v>
      </c>
      <c r="M3465" s="16" t="n">
        <v>0.559511131396115</v>
      </c>
      <c r="N3465" s="16" t="n">
        <v>0.335660864709043</v>
      </c>
      <c r="O3465" s="16" t="n">
        <v>0.00158474392730803</v>
      </c>
      <c r="P3465" s="34" t="b">
        <f aca="false">FALSE()</f>
        <v>0</v>
      </c>
      <c r="Q3465" s="16"/>
    </row>
    <row r="3466" customFormat="false" ht="22.35" hidden="false" customHeight="false" outlineLevel="0" collapsed="false">
      <c r="A3466" s="6" t="s">
        <v>5068</v>
      </c>
      <c r="B3466" s="7" t="s">
        <v>1511</v>
      </c>
      <c r="C3466" s="17" t="n">
        <v>1788</v>
      </c>
      <c r="D3466" s="18" t="n">
        <v>-0.000256444044969294</v>
      </c>
      <c r="E3466" s="18" t="n">
        <v>5.76688488948139E-005</v>
      </c>
      <c r="F3466" s="18" t="n">
        <v>-0.000247804761793864</v>
      </c>
      <c r="G3466" s="18" t="n">
        <v>5.89788735389396E-005</v>
      </c>
      <c r="H3466" s="16" t="n">
        <v>1.52839132509036</v>
      </c>
      <c r="I3466" s="17" t="n">
        <v>181.562356440881</v>
      </c>
      <c r="J3466" s="16" t="n">
        <v>0.128155692197521</v>
      </c>
      <c r="K3466" s="16" t="n">
        <v>0.197712313241529</v>
      </c>
      <c r="L3466" s="16" t="n">
        <v>0.146873117601361</v>
      </c>
      <c r="M3466" s="16" t="n">
        <v>0.556430346366449</v>
      </c>
      <c r="N3466" s="16" t="n">
        <v>0.348745517806882</v>
      </c>
      <c r="O3466" s="16" t="n">
        <v>0.00855492725163166</v>
      </c>
      <c r="P3466" s="34" t="b">
        <f aca="false">FALSE()</f>
        <v>0</v>
      </c>
      <c r="Q3466" s="16"/>
    </row>
    <row r="3467" customFormat="false" ht="22.35" hidden="false" customHeight="false" outlineLevel="0" collapsed="false">
      <c r="A3467" s="6" t="s">
        <v>5069</v>
      </c>
      <c r="B3467" s="7" t="s">
        <v>1511</v>
      </c>
      <c r="C3467" s="17" t="n">
        <v>1789</v>
      </c>
      <c r="D3467" s="18" t="n">
        <v>-0.00021841054499343</v>
      </c>
      <c r="E3467" s="18" t="n">
        <v>4.72768718492389E-005</v>
      </c>
      <c r="F3467" s="18" t="n">
        <v>-0.000211009876705403</v>
      </c>
      <c r="G3467" s="18" t="n">
        <v>5.02098052271954E-005</v>
      </c>
      <c r="H3467" s="16" t="n">
        <v>1.58628265349159</v>
      </c>
      <c r="I3467" s="17" t="n">
        <v>186.278940899539</v>
      </c>
      <c r="J3467" s="16" t="n">
        <v>0.114371251265446</v>
      </c>
      <c r="K3467" s="16" t="n">
        <v>0.17992444759348</v>
      </c>
      <c r="L3467" s="16" t="n">
        <v>0.148659154971288</v>
      </c>
      <c r="M3467" s="16" t="n">
        <v>0.554845580404686</v>
      </c>
      <c r="N3467" s="16" t="n">
        <v>0.382492434307096</v>
      </c>
      <c r="O3467" s="16" t="n">
        <v>0.0180861557579911</v>
      </c>
      <c r="P3467" s="34" t="b">
        <f aca="false">FALSE()</f>
        <v>0</v>
      </c>
      <c r="Q3467" s="16"/>
    </row>
    <row r="3468" customFormat="false" ht="22.35" hidden="false" customHeight="false" outlineLevel="0" collapsed="false">
      <c r="A3468" s="6" t="s">
        <v>5070</v>
      </c>
      <c r="B3468" s="7" t="s">
        <v>1511</v>
      </c>
      <c r="C3468" s="17" t="n">
        <v>1790</v>
      </c>
      <c r="D3468" s="18" t="n">
        <v>-0.000183795271294096</v>
      </c>
      <c r="E3468" s="18" t="n">
        <v>3.90595682053605E-005</v>
      </c>
      <c r="F3468" s="18" t="n">
        <v>-0.000177661202668333</v>
      </c>
      <c r="G3468" s="18" t="n">
        <v>4.39087342630821E-005</v>
      </c>
      <c r="H3468" s="16" t="n">
        <v>1.57396814671959</v>
      </c>
      <c r="I3468" s="17" t="n">
        <v>194.163961673189</v>
      </c>
      <c r="J3468" s="16" t="n">
        <v>0.117122831101474</v>
      </c>
      <c r="K3468" s="16" t="n">
        <v>0.18334958471185</v>
      </c>
      <c r="L3468" s="16" t="n">
        <v>0.142052812975608</v>
      </c>
      <c r="M3468" s="16" t="n">
        <v>0.55711496526193</v>
      </c>
      <c r="N3468" s="16" t="n">
        <v>0.445890805780703</v>
      </c>
      <c r="O3468" s="16" t="n">
        <v>0.0288487391684671</v>
      </c>
      <c r="P3468" s="34" t="b">
        <f aca="false">FALSE()</f>
        <v>0</v>
      </c>
      <c r="Q3468" s="16"/>
    </row>
    <row r="3469" customFormat="false" ht="22.35" hidden="false" customHeight="false" outlineLevel="0" collapsed="false">
      <c r="A3469" s="6" t="s">
        <v>5071</v>
      </c>
      <c r="B3469" s="7" t="s">
        <v>1511</v>
      </c>
      <c r="C3469" s="17" t="n">
        <v>1791</v>
      </c>
      <c r="D3469" s="18" t="n">
        <v>-0.000152952588520802</v>
      </c>
      <c r="E3469" s="18" t="n">
        <v>3.31799174876588E-005</v>
      </c>
      <c r="F3469" s="18" t="n">
        <v>-0.000148053276079019</v>
      </c>
      <c r="G3469" s="18" t="n">
        <v>4.0093733321242E-005</v>
      </c>
      <c r="H3469" s="16" t="n">
        <v>1.45711846751969</v>
      </c>
      <c r="I3469" s="17" t="n">
        <v>205.718081422744</v>
      </c>
      <c r="J3469" s="16" t="n">
        <v>0.146608403002316</v>
      </c>
      <c r="K3469" s="16" t="n">
        <v>0.221648405267617</v>
      </c>
      <c r="L3469" s="16" t="n">
        <v>0.125412253925643</v>
      </c>
      <c r="M3469" s="16" t="n">
        <v>0.557647446625082</v>
      </c>
      <c r="N3469" s="16" t="n">
        <v>0.53508047531143</v>
      </c>
      <c r="O3469" s="16" t="n">
        <v>0.0379157234842604</v>
      </c>
      <c r="P3469" s="34" t="b">
        <f aca="false">FALSE()</f>
        <v>0</v>
      </c>
      <c r="Q3469" s="16"/>
    </row>
    <row r="3470" customFormat="false" ht="22.35" hidden="false" customHeight="false" outlineLevel="0" collapsed="false">
      <c r="A3470" s="6" t="s">
        <v>5072</v>
      </c>
      <c r="B3470" s="7" t="s">
        <v>1511</v>
      </c>
      <c r="C3470" s="17" t="n">
        <v>1792</v>
      </c>
      <c r="D3470" s="18" t="n">
        <v>-0.000125891444550528</v>
      </c>
      <c r="E3470" s="18" t="n">
        <v>2.93625297729306E-005</v>
      </c>
      <c r="F3470" s="18" t="n">
        <v>-0.000122133129719433</v>
      </c>
      <c r="G3470" s="18" t="n">
        <v>3.8286992133754E-005</v>
      </c>
      <c r="H3470" s="16" t="n">
        <v>1.24014450591365</v>
      </c>
      <c r="I3470" s="17" t="n">
        <v>220.041833157393</v>
      </c>
      <c r="J3470" s="16" t="n">
        <v>0.216242753737954</v>
      </c>
      <c r="K3470" s="16" t="n">
        <v>0.301143432218963</v>
      </c>
      <c r="L3470" s="16" t="n">
        <v>0.101612945862322</v>
      </c>
      <c r="M3470" s="16" t="n">
        <v>0.556037324407931</v>
      </c>
      <c r="N3470" s="16" t="n">
        <v>0.619151442368591</v>
      </c>
      <c r="O3470" s="16" t="n">
        <v>0.0426785289457658</v>
      </c>
      <c r="P3470" s="34" t="b">
        <f aca="false">FALSE()</f>
        <v>0</v>
      </c>
      <c r="Q3470" s="16"/>
    </row>
    <row r="3471" customFormat="false" ht="22.35" hidden="false" customHeight="false" outlineLevel="0" collapsed="false">
      <c r="A3471" s="6" t="s">
        <v>1538</v>
      </c>
      <c r="B3471" s="7" t="s">
        <v>1511</v>
      </c>
      <c r="C3471" s="17" t="n">
        <v>1838</v>
      </c>
      <c r="D3471" s="16" t="n">
        <v>-0.00117195208690052</v>
      </c>
      <c r="E3471" s="18" t="n">
        <v>0.000224452547607083</v>
      </c>
      <c r="F3471" s="16" t="n">
        <v>-0.00110272144986395</v>
      </c>
      <c r="G3471" s="18" t="n">
        <v>0.000217513004480786</v>
      </c>
      <c r="H3471" s="16" t="n">
        <v>3.17514600156589</v>
      </c>
      <c r="I3471" s="17" t="n">
        <v>175.468438053097</v>
      </c>
      <c r="J3471" s="16" t="n">
        <v>0.00176919230333595</v>
      </c>
      <c r="K3471" s="16" t="n">
        <v>0.0044578919604397</v>
      </c>
      <c r="L3471" s="16" t="n">
        <v>0.3162604600327</v>
      </c>
      <c r="M3471" s="16" t="n">
        <v>0.627339114559562</v>
      </c>
      <c r="N3471" s="16" t="n">
        <v>0.135431536537727</v>
      </c>
      <c r="O3471" s="16" t="n">
        <v>0.00727224690623513</v>
      </c>
      <c r="P3471" s="34" t="b">
        <f aca="false">TRUE()</f>
        <v>1</v>
      </c>
      <c r="Q3471" s="16" t="n">
        <v>0.00130625854190301</v>
      </c>
    </row>
    <row r="3472" customFormat="false" ht="22.35" hidden="false" customHeight="false" outlineLevel="0" collapsed="false">
      <c r="A3472" s="6" t="s">
        <v>1549</v>
      </c>
      <c r="B3472" s="7" t="s">
        <v>1511</v>
      </c>
      <c r="C3472" s="17" t="n">
        <v>1839</v>
      </c>
      <c r="D3472" s="16" t="n">
        <v>-0.00125755469468974</v>
      </c>
      <c r="E3472" s="18" t="n">
        <v>0.000239778591944087</v>
      </c>
      <c r="F3472" s="16" t="n">
        <v>-0.00118689409876747</v>
      </c>
      <c r="G3472" s="18" t="n">
        <v>0.000235584819541591</v>
      </c>
      <c r="H3472" s="16" t="n">
        <v>3.02688327730349</v>
      </c>
      <c r="I3472" s="17" t="n">
        <v>176.957587143165</v>
      </c>
      <c r="J3472" s="16" t="n">
        <v>0.0028398265337543</v>
      </c>
      <c r="K3472" s="16" t="n">
        <v>0.00696529557628862</v>
      </c>
      <c r="L3472" s="16" t="n">
        <v>0.298744023264388</v>
      </c>
      <c r="M3472" s="16" t="n">
        <v>0.620860591307876</v>
      </c>
      <c r="N3472" s="16" t="n">
        <v>0.145990371103683</v>
      </c>
      <c r="O3472" s="16" t="n">
        <v>0.00673616373134881</v>
      </c>
      <c r="P3472" s="34" t="b">
        <f aca="false">TRUE()</f>
        <v>1</v>
      </c>
      <c r="Q3472" s="16" t="n">
        <v>0.00167319810331021</v>
      </c>
    </row>
    <row r="3473" customFormat="false" ht="22.35" hidden="false" customHeight="false" outlineLevel="0" collapsed="false">
      <c r="A3473" s="6" t="s">
        <v>5073</v>
      </c>
      <c r="B3473" s="7" t="s">
        <v>1511</v>
      </c>
      <c r="C3473" s="17" t="n">
        <v>1840</v>
      </c>
      <c r="D3473" s="16" t="n">
        <v>-0.00134799944916943</v>
      </c>
      <c r="E3473" s="18" t="n">
        <v>0.000256025851436854</v>
      </c>
      <c r="F3473" s="16" t="n">
        <v>-0.0012757151572542</v>
      </c>
      <c r="G3473" s="18" t="n">
        <v>0.000254115747165783</v>
      </c>
      <c r="H3473" s="16" t="n">
        <v>2.89511066021004</v>
      </c>
      <c r="I3473" s="17" t="n">
        <v>178.085753805896</v>
      </c>
      <c r="J3473" s="16" t="n">
        <v>0.00426470391955608</v>
      </c>
      <c r="K3473" s="16" t="n">
        <v>0.0101076649149959</v>
      </c>
      <c r="L3473" s="16" t="n">
        <v>0.283812985365201</v>
      </c>
      <c r="M3473" s="16" t="n">
        <v>0.614762411887013</v>
      </c>
      <c r="N3473" s="16" t="n">
        <v>0.160174973096788</v>
      </c>
      <c r="O3473" s="16" t="n">
        <v>0.00628271901464068</v>
      </c>
      <c r="P3473" s="34" t="b">
        <f aca="false">TRUE()</f>
        <v>1</v>
      </c>
      <c r="Q3473" s="16" t="n">
        <v>0.00124484568539448</v>
      </c>
    </row>
    <row r="3474" customFormat="false" ht="22.35" hidden="false" customHeight="false" outlineLevel="0" collapsed="false">
      <c r="A3474" s="6" t="s">
        <v>5074</v>
      </c>
      <c r="B3474" s="7" t="s">
        <v>1511</v>
      </c>
      <c r="C3474" s="17" t="n">
        <v>1841</v>
      </c>
      <c r="D3474" s="16" t="n">
        <v>-0.00144362904241284</v>
      </c>
      <c r="E3474" s="18" t="n">
        <v>0.000273155526322972</v>
      </c>
      <c r="F3474" s="16" t="n">
        <v>-0.00136946136610566</v>
      </c>
      <c r="G3474" s="18" t="n">
        <v>0.000273048295950587</v>
      </c>
      <c r="H3474" s="16" t="n">
        <v>2.78097293454373</v>
      </c>
      <c r="I3474" s="17" t="n">
        <v>178.888959867394</v>
      </c>
      <c r="J3474" s="16" t="n">
        <v>0.00600019437205296</v>
      </c>
      <c r="K3474" s="16" t="n">
        <v>0.0139266256398321</v>
      </c>
      <c r="L3474" s="16" t="n">
        <v>0.271338934941338</v>
      </c>
      <c r="M3474" s="16" t="n">
        <v>0.609894010852477</v>
      </c>
      <c r="N3474" s="16" t="n">
        <v>0.169977451055668</v>
      </c>
      <c r="O3474" s="16" t="n">
        <v>0.00583966809901144</v>
      </c>
      <c r="P3474" s="34" t="b">
        <f aca="false">TRUE()</f>
        <v>1</v>
      </c>
      <c r="Q3474" s="16" t="n">
        <v>0.00120366950878156</v>
      </c>
    </row>
    <row r="3475" customFormat="false" ht="22.35" hidden="false" customHeight="false" outlineLevel="0" collapsed="false">
      <c r="A3475" s="6" t="s">
        <v>5075</v>
      </c>
      <c r="B3475" s="7" t="s">
        <v>1511</v>
      </c>
      <c r="C3475" s="17" t="n">
        <v>1842</v>
      </c>
      <c r="D3475" s="16" t="n">
        <v>-0.00154519561179831</v>
      </c>
      <c r="E3475" s="18" t="n">
        <v>0.000291224647964025</v>
      </c>
      <c r="F3475" s="16" t="n">
        <v>-0.00146854902889309</v>
      </c>
      <c r="G3475" s="18" t="n">
        <v>0.000292250490395881</v>
      </c>
      <c r="H3475" s="16" t="n">
        <v>2.6938385507693</v>
      </c>
      <c r="I3475" s="17" t="n">
        <v>179.336778425212</v>
      </c>
      <c r="J3475" s="16" t="n">
        <v>0.00773402980291112</v>
      </c>
      <c r="K3475" s="16" t="n">
        <v>0.01739632719896</v>
      </c>
      <c r="L3475" s="16" t="n">
        <v>0.262154108061925</v>
      </c>
      <c r="M3475" s="16" t="n">
        <v>0.605976469395</v>
      </c>
      <c r="N3475" s="16" t="n">
        <v>0.17290409989414</v>
      </c>
      <c r="O3475" s="16" t="n">
        <v>0.00543003315051833</v>
      </c>
      <c r="P3475" s="34" t="b">
        <f aca="false">TRUE()</f>
        <v>1</v>
      </c>
      <c r="Q3475" s="16" t="n">
        <v>0.00105852352377015</v>
      </c>
    </row>
    <row r="3476" customFormat="false" ht="22.35" hidden="false" customHeight="false" outlineLevel="0" collapsed="false">
      <c r="A3476" s="6" t="s">
        <v>5076</v>
      </c>
      <c r="B3476" s="7" t="s">
        <v>1511</v>
      </c>
      <c r="C3476" s="17" t="n">
        <v>1843</v>
      </c>
      <c r="D3476" s="16" t="n">
        <v>-0.00165144999822036</v>
      </c>
      <c r="E3476" s="18" t="n">
        <v>0.000309945058212987</v>
      </c>
      <c r="F3476" s="16" t="n">
        <v>-0.00157193777277708</v>
      </c>
      <c r="G3476" s="18" t="n">
        <v>0.000311418464579235</v>
      </c>
      <c r="H3476" s="16" t="n">
        <v>2.62522327795844</v>
      </c>
      <c r="I3476" s="17" t="n">
        <v>179.478042804437</v>
      </c>
      <c r="J3476" s="16" t="n">
        <v>0.0094062650974168</v>
      </c>
      <c r="K3476" s="16" t="n">
        <v>0.0206868045332696</v>
      </c>
      <c r="L3476" s="16" t="n">
        <v>0.255268257084528</v>
      </c>
      <c r="M3476" s="16" t="n">
        <v>0.602743546833004</v>
      </c>
      <c r="N3476" s="16" t="n">
        <v>0.17290409989414</v>
      </c>
      <c r="O3476" s="16" t="n">
        <v>0.0050180845755848</v>
      </c>
      <c r="P3476" s="34" t="b">
        <f aca="false">TRUE()</f>
        <v>1</v>
      </c>
      <c r="Q3476" s="18" t="n">
        <v>0.000898539479087451</v>
      </c>
    </row>
    <row r="3477" customFormat="false" ht="22.35" hidden="false" customHeight="false" outlineLevel="0" collapsed="false">
      <c r="A3477" s="6" t="s">
        <v>5077</v>
      </c>
      <c r="B3477" s="7" t="s">
        <v>1511</v>
      </c>
      <c r="C3477" s="17" t="n">
        <v>1844</v>
      </c>
      <c r="D3477" s="16" t="n">
        <v>-0.00176313322865355</v>
      </c>
      <c r="E3477" s="18" t="n">
        <v>0.000329448924248792</v>
      </c>
      <c r="F3477" s="16" t="n">
        <v>-0.00168036653765286</v>
      </c>
      <c r="G3477" s="18" t="n">
        <v>0.000330606345375511</v>
      </c>
      <c r="H3477" s="16" t="n">
        <v>2.57143216878075</v>
      </c>
      <c r="I3477" s="17" t="n">
        <v>179.335711183883</v>
      </c>
      <c r="J3477" s="16" t="n">
        <v>0.0109386583706751</v>
      </c>
      <c r="K3477" s="16" t="n">
        <v>0.0237051865474159</v>
      </c>
      <c r="L3477" s="16" t="n">
        <v>0.250243530621396</v>
      </c>
      <c r="M3477" s="16" t="n">
        <v>0.599840255591054</v>
      </c>
      <c r="N3477" s="16" t="n">
        <v>0.17290409989414</v>
      </c>
      <c r="O3477" s="16" t="n">
        <v>0.00471708561170472</v>
      </c>
      <c r="P3477" s="34" t="b">
        <f aca="false">TRUE()</f>
        <v>1</v>
      </c>
      <c r="Q3477" s="16" t="n">
        <v>0.00102847724585013</v>
      </c>
    </row>
    <row r="3478" customFormat="false" ht="22.35" hidden="false" customHeight="false" outlineLevel="0" collapsed="false">
      <c r="A3478" s="6" t="s">
        <v>5078</v>
      </c>
      <c r="B3478" s="7" t="s">
        <v>1511</v>
      </c>
      <c r="C3478" s="17" t="n">
        <v>1845</v>
      </c>
      <c r="D3478" s="16" t="n">
        <v>-0.0018806374156663</v>
      </c>
      <c r="E3478" s="18" t="n">
        <v>0.00034978174212016</v>
      </c>
      <c r="F3478" s="16" t="n">
        <v>-0.00179411879430838</v>
      </c>
      <c r="G3478" s="18" t="n">
        <v>0.000349882826530633</v>
      </c>
      <c r="H3478" s="16" t="n">
        <v>2.53311520414137</v>
      </c>
      <c r="I3478" s="17" t="n">
        <v>178.96676884803</v>
      </c>
      <c r="J3478" s="16" t="n">
        <v>0.0121641713467578</v>
      </c>
      <c r="K3478" s="16" t="n">
        <v>0.026129043006752</v>
      </c>
      <c r="L3478" s="16" t="n">
        <v>0.247043378157427</v>
      </c>
      <c r="M3478" s="16" t="n">
        <v>0.597913180181551</v>
      </c>
      <c r="N3478" s="16" t="n">
        <v>0.17290409989414</v>
      </c>
      <c r="O3478" s="16" t="n">
        <v>0.00452175287013583</v>
      </c>
      <c r="P3478" s="34" t="b">
        <f aca="false">TRUE()</f>
        <v>1</v>
      </c>
      <c r="Q3478" s="18" t="n">
        <v>0.00050305167263531</v>
      </c>
    </row>
    <row r="3479" customFormat="false" ht="22.35" hidden="false" customHeight="false" outlineLevel="0" collapsed="false">
      <c r="A3479" s="6" t="s">
        <v>5079</v>
      </c>
      <c r="B3479" s="7" t="s">
        <v>1511</v>
      </c>
      <c r="C3479" s="17" t="n">
        <v>1846</v>
      </c>
      <c r="D3479" s="16" t="n">
        <v>-0.00200377355610621</v>
      </c>
      <c r="E3479" s="18" t="n">
        <v>0.000370796039951204</v>
      </c>
      <c r="F3479" s="16" t="n">
        <v>-0.00191322370933528</v>
      </c>
      <c r="G3479" s="18" t="n">
        <v>0.000369324620782941</v>
      </c>
      <c r="H3479" s="16" t="n">
        <v>2.50267543396454</v>
      </c>
      <c r="I3479" s="17" t="n">
        <v>178.481773589622</v>
      </c>
      <c r="J3479" s="16" t="n">
        <v>0.0132245622328462</v>
      </c>
      <c r="K3479" s="16" t="n">
        <v>0.0282024323054016</v>
      </c>
      <c r="L3479" s="16" t="n">
        <v>0.244768790965748</v>
      </c>
      <c r="M3479" s="16" t="n">
        <v>0.596163598559765</v>
      </c>
      <c r="N3479" s="16" t="n">
        <v>0.17290409989414</v>
      </c>
      <c r="O3479" s="16" t="n">
        <v>0.00438062402616873</v>
      </c>
      <c r="P3479" s="34" t="b">
        <f aca="false">TRUE()</f>
        <v>1</v>
      </c>
      <c r="Q3479" s="18" t="n">
        <v>0.000611732743320557</v>
      </c>
    </row>
    <row r="3480" customFormat="false" ht="22.35" hidden="false" customHeight="false" outlineLevel="0" collapsed="false">
      <c r="A3480" s="6" t="s">
        <v>5080</v>
      </c>
      <c r="B3480" s="7" t="s">
        <v>1511</v>
      </c>
      <c r="C3480" s="17" t="n">
        <v>1847</v>
      </c>
      <c r="D3480" s="16" t="n">
        <v>-0.00213151314336007</v>
      </c>
      <c r="E3480" s="18" t="n">
        <v>0.000392429969790356</v>
      </c>
      <c r="F3480" s="16" t="n">
        <v>-0.00203677349800868</v>
      </c>
      <c r="G3480" s="18" t="n">
        <v>0.000388958765554286</v>
      </c>
      <c r="H3480" s="16" t="n">
        <v>2.47613811363579</v>
      </c>
      <c r="I3480" s="17" t="n">
        <v>177.929175715772</v>
      </c>
      <c r="J3480" s="16" t="n">
        <v>0.0142160047474005</v>
      </c>
      <c r="K3480" s="16" t="n">
        <v>0.0301155792249679</v>
      </c>
      <c r="L3480" s="16" t="n">
        <v>0.242966083882597</v>
      </c>
      <c r="M3480" s="16" t="n">
        <v>0.594401338810285</v>
      </c>
      <c r="N3480" s="16" t="n">
        <v>0.17290409989414</v>
      </c>
      <c r="O3480" s="16" t="n">
        <v>0.00432387435961697</v>
      </c>
      <c r="P3480" s="34" t="b">
        <f aca="false">TRUE()</f>
        <v>1</v>
      </c>
      <c r="Q3480" s="18" t="n">
        <v>0.000757051026714988</v>
      </c>
    </row>
    <row r="3481" customFormat="false" ht="22.35" hidden="false" customHeight="false" outlineLevel="0" collapsed="false">
      <c r="A3481" s="6" t="s">
        <v>5081</v>
      </c>
      <c r="B3481" s="7" t="s">
        <v>1511</v>
      </c>
      <c r="C3481" s="17" t="n">
        <v>1848</v>
      </c>
      <c r="D3481" s="16" t="n">
        <v>-0.00226585503515593</v>
      </c>
      <c r="E3481" s="18" t="n">
        <v>0.00041511745006597</v>
      </c>
      <c r="F3481" s="16" t="n">
        <v>-0.00216670526682175</v>
      </c>
      <c r="G3481" s="18" t="n">
        <v>0.000409234422048105</v>
      </c>
      <c r="H3481" s="16" t="n">
        <v>2.45194432200967</v>
      </c>
      <c r="I3481" s="17" t="n">
        <v>177.329330739438</v>
      </c>
      <c r="J3481" s="16" t="n">
        <v>0.0151773512794427</v>
      </c>
      <c r="K3481" s="16" t="n">
        <v>0.031923977602477</v>
      </c>
      <c r="L3481" s="16" t="n">
        <v>0.241456769011401</v>
      </c>
      <c r="M3481" s="16" t="n">
        <v>0.593082813530098</v>
      </c>
      <c r="N3481" s="16" t="n">
        <v>0.17290409989414</v>
      </c>
      <c r="O3481" s="16" t="n">
        <v>0.00432471808819069</v>
      </c>
      <c r="P3481" s="34" t="b">
        <f aca="false">TRUE()</f>
        <v>1</v>
      </c>
      <c r="Q3481" s="18" t="n">
        <v>0.000937845309212058</v>
      </c>
    </row>
    <row r="3482" customFormat="false" ht="22.35" hidden="false" customHeight="false" outlineLevel="0" collapsed="false">
      <c r="A3482" s="6" t="s">
        <v>5082</v>
      </c>
      <c r="B3482" s="7" t="s">
        <v>1511</v>
      </c>
      <c r="C3482" s="17" t="n">
        <v>1849</v>
      </c>
      <c r="D3482" s="16" t="n">
        <v>-0.00240534953097284</v>
      </c>
      <c r="E3482" s="18" t="n">
        <v>0.000438668545537078</v>
      </c>
      <c r="F3482" s="16" t="n">
        <v>-0.00230161613877875</v>
      </c>
      <c r="G3482" s="18" t="n">
        <v>0.000430137881610789</v>
      </c>
      <c r="H3482" s="16" t="n">
        <v>2.42969339828322</v>
      </c>
      <c r="I3482" s="17" t="n">
        <v>176.739090975025</v>
      </c>
      <c r="J3482" s="16" t="n">
        <v>0.0161120915101076</v>
      </c>
      <c r="K3482" s="16" t="n">
        <v>0.0337022075438239</v>
      </c>
      <c r="L3482" s="16" t="n">
        <v>0.240121638448828</v>
      </c>
      <c r="M3482" s="16" t="n">
        <v>0.591320553780618</v>
      </c>
      <c r="N3482" s="16" t="n">
        <v>0.17290409989414</v>
      </c>
      <c r="O3482" s="16" t="n">
        <v>0.00435675809969631</v>
      </c>
      <c r="P3482" s="34" t="b">
        <f aca="false">TRUE()</f>
        <v>1</v>
      </c>
      <c r="Q3482" s="18" t="n">
        <v>0.000832255608181405</v>
      </c>
    </row>
    <row r="3483" customFormat="false" ht="22.35" hidden="false" customHeight="false" outlineLevel="0" collapsed="false">
      <c r="A3483" s="6" t="s">
        <v>5083</v>
      </c>
      <c r="B3483" s="7" t="s">
        <v>1511</v>
      </c>
      <c r="C3483" s="17" t="n">
        <v>1850</v>
      </c>
      <c r="D3483" s="16" t="n">
        <v>-0.00254942340577863</v>
      </c>
      <c r="E3483" s="18" t="n">
        <v>0.000462960849082674</v>
      </c>
      <c r="F3483" s="16" t="n">
        <v>-0.00244092387468228</v>
      </c>
      <c r="G3483" s="18" t="n">
        <v>0.000451405757598527</v>
      </c>
      <c r="H3483" s="16" t="n">
        <v>2.41017239046422</v>
      </c>
      <c r="I3483" s="17" t="n">
        <v>176.126265538034</v>
      </c>
      <c r="J3483" s="16" t="n">
        <v>0.0169742454397402</v>
      </c>
      <c r="K3483" s="16" t="n">
        <v>0.0350812343500607</v>
      </c>
      <c r="L3483" s="16" t="n">
        <v>0.239087907897382</v>
      </c>
      <c r="M3483" s="16" t="n">
        <v>0.589393478371114</v>
      </c>
      <c r="N3483" s="16" t="n">
        <v>0.17290409989414</v>
      </c>
      <c r="O3483" s="16" t="n">
        <v>0.00443209274301149</v>
      </c>
      <c r="P3483" s="34" t="b">
        <f aca="false">TRUE()</f>
        <v>1</v>
      </c>
      <c r="Q3483" s="18" t="n">
        <v>0.000594938501115271</v>
      </c>
    </row>
    <row r="3484" customFormat="false" ht="22.35" hidden="false" customHeight="false" outlineLevel="0" collapsed="false">
      <c r="A3484" s="6" t="s">
        <v>5084</v>
      </c>
      <c r="B3484" s="7" t="s">
        <v>1511</v>
      </c>
      <c r="C3484" s="17" t="n">
        <v>1851</v>
      </c>
      <c r="D3484" s="16" t="n">
        <v>-0.00269800900585173</v>
      </c>
      <c r="E3484" s="18" t="n">
        <v>0.000488174636100901</v>
      </c>
      <c r="F3484" s="16" t="n">
        <v>-0.00258446914334769</v>
      </c>
      <c r="G3484" s="18" t="n">
        <v>0.000473193010469383</v>
      </c>
      <c r="H3484" s="16" t="n">
        <v>2.39412476197016</v>
      </c>
      <c r="I3484" s="17" t="n">
        <v>175.493584464271</v>
      </c>
      <c r="J3484" s="16" t="n">
        <v>0.0177139978476226</v>
      </c>
      <c r="K3484" s="16" t="n">
        <v>0.0364106444119038</v>
      </c>
      <c r="L3484" s="16" t="n">
        <v>0.238429407618865</v>
      </c>
      <c r="M3484" s="16" t="n">
        <v>0.587466402961611</v>
      </c>
      <c r="N3484" s="16" t="n">
        <v>0.17290409989414</v>
      </c>
      <c r="O3484" s="16" t="n">
        <v>0.00454029186314591</v>
      </c>
      <c r="P3484" s="34" t="b">
        <f aca="false">TRUE()</f>
        <v>1</v>
      </c>
      <c r="Q3484" s="18" t="n">
        <v>0.000676443741134781</v>
      </c>
    </row>
    <row r="3485" customFormat="false" ht="22.35" hidden="false" customHeight="false" outlineLevel="0" collapsed="false">
      <c r="A3485" s="6" t="s">
        <v>5085</v>
      </c>
      <c r="B3485" s="7" t="s">
        <v>1511</v>
      </c>
      <c r="C3485" s="17" t="n">
        <v>1852</v>
      </c>
      <c r="D3485" s="16" t="n">
        <v>-0.00284909915027012</v>
      </c>
      <c r="E3485" s="18" t="n">
        <v>0.000513916529065083</v>
      </c>
      <c r="F3485" s="16" t="n">
        <v>-0.00273034284023144</v>
      </c>
      <c r="G3485" s="18" t="n">
        <v>0.00049505779519089</v>
      </c>
      <c r="H3485" s="16" t="n">
        <v>2.38102998172728</v>
      </c>
      <c r="I3485" s="17" t="n">
        <v>174.835042238223</v>
      </c>
      <c r="J3485" s="16" t="n">
        <v>0.0183393963367188</v>
      </c>
      <c r="K3485" s="16" t="n">
        <v>0.0375191216351148</v>
      </c>
      <c r="L3485" s="16" t="n">
        <v>0.238108173758622</v>
      </c>
      <c r="M3485" s="16" t="n">
        <v>0.585780211978295</v>
      </c>
      <c r="N3485" s="16" t="n">
        <v>0.17290409989414</v>
      </c>
      <c r="O3485" s="16" t="n">
        <v>0.00469090432369034</v>
      </c>
      <c r="P3485" s="34" t="b">
        <f aca="false">TRUE()</f>
        <v>1</v>
      </c>
      <c r="Q3485" s="18" t="n">
        <v>0.000766063331592595</v>
      </c>
    </row>
    <row r="3486" customFormat="false" ht="22.35" hidden="false" customHeight="false" outlineLevel="0" collapsed="false">
      <c r="A3486" s="6" t="s">
        <v>5086</v>
      </c>
      <c r="B3486" s="7" t="s">
        <v>1511</v>
      </c>
      <c r="C3486" s="17" t="n">
        <v>1853</v>
      </c>
      <c r="D3486" s="16" t="n">
        <v>-0.0030019369749294</v>
      </c>
      <c r="E3486" s="18" t="n">
        <v>0.000539959143696389</v>
      </c>
      <c r="F3486" s="16" t="n">
        <v>-0.00287795989671779</v>
      </c>
      <c r="G3486" s="18" t="n">
        <v>0.000516793279428027</v>
      </c>
      <c r="H3486" s="16" t="n">
        <v>2.36821255705583</v>
      </c>
      <c r="I3486" s="17" t="n">
        <v>174.159668653237</v>
      </c>
      <c r="J3486" s="16" t="n">
        <v>0.0189704525898583</v>
      </c>
      <c r="K3486" s="16" t="n">
        <v>0.0385918520823098</v>
      </c>
      <c r="L3486" s="16" t="n">
        <v>0.237846967575541</v>
      </c>
      <c r="M3486" s="16" t="n">
        <v>0.583815102185709</v>
      </c>
      <c r="N3486" s="16" t="n">
        <v>0.17290409989414</v>
      </c>
      <c r="O3486" s="16" t="n">
        <v>0.00484701221669171</v>
      </c>
      <c r="P3486" s="34" t="b">
        <f aca="false">TRUE()</f>
        <v>1</v>
      </c>
      <c r="Q3486" s="18" t="n">
        <v>0.000841692910286777</v>
      </c>
    </row>
    <row r="3487" customFormat="false" ht="22.35" hidden="false" customHeight="false" outlineLevel="0" collapsed="false">
      <c r="A3487" s="6" t="s">
        <v>5087</v>
      </c>
      <c r="B3487" s="7" t="s">
        <v>1511</v>
      </c>
      <c r="C3487" s="17" t="n">
        <v>1854</v>
      </c>
      <c r="D3487" s="16" t="n">
        <v>-0.00315754508215333</v>
      </c>
      <c r="E3487" s="18" t="n">
        <v>0.000566616671336789</v>
      </c>
      <c r="F3487" s="16" t="n">
        <v>-0.00302821504175783</v>
      </c>
      <c r="G3487" s="18" t="n">
        <v>0.000538596929406872</v>
      </c>
      <c r="H3487" s="16" t="n">
        <v>2.35674014110272</v>
      </c>
      <c r="I3487" s="17" t="n">
        <v>173.452766086386</v>
      </c>
      <c r="J3487" s="16" t="n">
        <v>0.0195520356843071</v>
      </c>
      <c r="K3487" s="16" t="n">
        <v>0.03965310645793</v>
      </c>
      <c r="L3487" s="16" t="n">
        <v>0.237777802651097</v>
      </c>
      <c r="M3487" s="16" t="n">
        <v>0.581723211116182</v>
      </c>
      <c r="N3487" s="16" t="n">
        <v>0.17290409989414</v>
      </c>
      <c r="O3487" s="16" t="n">
        <v>0.00511935488894085</v>
      </c>
      <c r="P3487" s="34" t="b">
        <f aca="false">TRUE()</f>
        <v>1</v>
      </c>
      <c r="Q3487" s="18" t="n">
        <v>0.000465197878272569</v>
      </c>
    </row>
    <row r="3488" customFormat="false" ht="22.35" hidden="false" customHeight="false" outlineLevel="0" collapsed="false">
      <c r="A3488" s="6" t="s">
        <v>5088</v>
      </c>
      <c r="B3488" s="7" t="s">
        <v>1511</v>
      </c>
      <c r="C3488" s="17" t="n">
        <v>1855</v>
      </c>
      <c r="D3488" s="16" t="n">
        <v>-0.00331405762819592</v>
      </c>
      <c r="E3488" s="18" t="n">
        <v>0.000593679784584769</v>
      </c>
      <c r="F3488" s="16" t="n">
        <v>-0.00317944774084569</v>
      </c>
      <c r="G3488" s="18" t="n">
        <v>0.000560242346960924</v>
      </c>
      <c r="H3488" s="16" t="n">
        <v>2.34373343836722</v>
      </c>
      <c r="I3488" s="17" t="n">
        <v>172.717101290589</v>
      </c>
      <c r="J3488" s="16" t="n">
        <v>0.0202298086287377</v>
      </c>
      <c r="K3488" s="16" t="n">
        <v>0.0408136634950225</v>
      </c>
      <c r="L3488" s="16" t="n">
        <v>0.237608707504299</v>
      </c>
      <c r="M3488" s="16" t="n">
        <v>0.57998630762209</v>
      </c>
      <c r="N3488" s="16" t="n">
        <v>0.174755680492345</v>
      </c>
      <c r="O3488" s="16" t="n">
        <v>0.00547846444209173</v>
      </c>
      <c r="P3488" s="34" t="b">
        <f aca="false">TRUE()</f>
        <v>1</v>
      </c>
      <c r="Q3488" s="18" t="n">
        <v>0.000389242641526313</v>
      </c>
    </row>
    <row r="3489" customFormat="false" ht="22.35" hidden="false" customHeight="false" outlineLevel="0" collapsed="false">
      <c r="A3489" s="6" t="s">
        <v>5089</v>
      </c>
      <c r="B3489" s="7" t="s">
        <v>1511</v>
      </c>
      <c r="C3489" s="17" t="n">
        <v>1856</v>
      </c>
      <c r="D3489" s="16" t="n">
        <v>-0.00347145972541178</v>
      </c>
      <c r="E3489" s="18" t="n">
        <v>0.000621286748167477</v>
      </c>
      <c r="F3489" s="16" t="n">
        <v>-0.00333161571427435</v>
      </c>
      <c r="G3489" s="18" t="n">
        <v>0.000581750308851312</v>
      </c>
      <c r="H3489" s="16" t="n">
        <v>2.32940791408154</v>
      </c>
      <c r="I3489" s="17" t="n">
        <v>171.940951141011</v>
      </c>
      <c r="J3489" s="16" t="n">
        <v>0.0209997980798081</v>
      </c>
      <c r="K3489" s="16" t="n">
        <v>0.0422029840344811</v>
      </c>
      <c r="L3489" s="16" t="n">
        <v>0.237380421892647</v>
      </c>
      <c r="M3489" s="16" t="n">
        <v>0.577932450935646</v>
      </c>
      <c r="N3489" s="16" t="n">
        <v>0.177141157879289</v>
      </c>
      <c r="O3489" s="16" t="n">
        <v>0.00600864537574776</v>
      </c>
      <c r="P3489" s="34" t="b">
        <f aca="false">TRUE()</f>
        <v>1</v>
      </c>
      <c r="Q3489" s="18" t="n">
        <v>0.000753987142826387</v>
      </c>
    </row>
    <row r="3490" customFormat="false" ht="22.35" hidden="false" customHeight="false" outlineLevel="0" collapsed="false">
      <c r="A3490" s="6" t="s">
        <v>5090</v>
      </c>
      <c r="B3490" s="7" t="s">
        <v>1511</v>
      </c>
      <c r="C3490" s="17" t="n">
        <v>1857</v>
      </c>
      <c r="D3490" s="16" t="n">
        <v>-0.00362954661250161</v>
      </c>
      <c r="E3490" s="18" t="n">
        <v>0.000649400971234458</v>
      </c>
      <c r="F3490" s="16" t="n">
        <v>-0.00348458740420754</v>
      </c>
      <c r="G3490" s="18" t="n">
        <v>0.000603199435222047</v>
      </c>
      <c r="H3490" s="16" t="n">
        <v>2.31285048026853</v>
      </c>
      <c r="I3490" s="17" t="n">
        <v>171.151558167833</v>
      </c>
      <c r="J3490" s="16" t="n">
        <v>0.0219208244577907</v>
      </c>
      <c r="K3490" s="16" t="n">
        <v>0.0437994325950079</v>
      </c>
      <c r="L3490" s="16" t="n">
        <v>0.236956601397427</v>
      </c>
      <c r="M3490" s="16" t="n">
        <v>0.575510928546072</v>
      </c>
      <c r="N3490" s="16" t="n">
        <v>0.179786551294219</v>
      </c>
      <c r="O3490" s="16" t="n">
        <v>0.00663161859857679</v>
      </c>
      <c r="P3490" s="34" t="b">
        <f aca="false">TRUE()</f>
        <v>1</v>
      </c>
      <c r="Q3490" s="18" t="n">
        <v>0.000200202107026851</v>
      </c>
    </row>
    <row r="3491" customFormat="false" ht="22.35" hidden="false" customHeight="false" outlineLevel="0" collapsed="false">
      <c r="A3491" s="6" t="s">
        <v>5091</v>
      </c>
      <c r="B3491" s="7" t="s">
        <v>1511</v>
      </c>
      <c r="C3491" s="17" t="n">
        <v>1858</v>
      </c>
      <c r="D3491" s="16" t="n">
        <v>-0.00378675552089312</v>
      </c>
      <c r="E3491" s="18" t="n">
        <v>0.000677874028516713</v>
      </c>
      <c r="F3491" s="16" t="n">
        <v>-0.00363690197035984</v>
      </c>
      <c r="G3491" s="18" t="n">
        <v>0.000624493664607146</v>
      </c>
      <c r="H3491" s="16" t="n">
        <v>2.29328015121058</v>
      </c>
      <c r="I3491" s="17" t="n">
        <v>170.359953533216</v>
      </c>
      <c r="J3491" s="16" t="n">
        <v>0.0230537678689145</v>
      </c>
      <c r="K3491" s="16" t="n">
        <v>0.0457766204095671</v>
      </c>
      <c r="L3491" s="16" t="n">
        <v>0.236236393532968</v>
      </c>
      <c r="M3491" s="16" t="n">
        <v>0.573609209391957</v>
      </c>
      <c r="N3491" s="16" t="n">
        <v>0.182680246023516</v>
      </c>
      <c r="O3491" s="16" t="n">
        <v>0.00740003864127059</v>
      </c>
      <c r="P3491" s="34" t="b">
        <f aca="false">TRUE()</f>
        <v>1</v>
      </c>
      <c r="Q3491" s="18" t="n">
        <v>0.000620911684897914</v>
      </c>
    </row>
    <row r="3492" customFormat="false" ht="22.35" hidden="false" customHeight="false" outlineLevel="0" collapsed="false">
      <c r="A3492" s="6" t="s">
        <v>5092</v>
      </c>
      <c r="B3492" s="7" t="s">
        <v>1511</v>
      </c>
      <c r="C3492" s="17" t="n">
        <v>1859</v>
      </c>
      <c r="D3492" s="16" t="n">
        <v>-0.0039423413885141</v>
      </c>
      <c r="E3492" s="18" t="n">
        <v>0.00070674019661657</v>
      </c>
      <c r="F3492" s="16" t="n">
        <v>-0.00378811525169082</v>
      </c>
      <c r="G3492" s="18" t="n">
        <v>0.00064587923026226</v>
      </c>
      <c r="H3492" s="16" t="n">
        <v>2.26643159947681</v>
      </c>
      <c r="I3492" s="17" t="n">
        <v>169.59995797736</v>
      </c>
      <c r="J3492" s="16" t="n">
        <v>0.0246885561455025</v>
      </c>
      <c r="K3492" s="16" t="n">
        <v>0.0486041309316107</v>
      </c>
      <c r="L3492" s="16" t="n">
        <v>0.234717256639005</v>
      </c>
      <c r="M3492" s="16" t="n">
        <v>0.571124296363913</v>
      </c>
      <c r="N3492" s="16" t="n">
        <v>0.187365301734615</v>
      </c>
      <c r="O3492" s="16" t="n">
        <v>0.00839673515848735</v>
      </c>
      <c r="P3492" s="34" t="b">
        <f aca="false">TRUE()</f>
        <v>1</v>
      </c>
      <c r="Q3492" s="18" t="n">
        <v>0.000323563816225638</v>
      </c>
    </row>
    <row r="3493" customFormat="false" ht="22.35" hidden="false" customHeight="false" outlineLevel="0" collapsed="false">
      <c r="A3493" s="6" t="s">
        <v>5093</v>
      </c>
      <c r="B3493" s="7" t="s">
        <v>1511</v>
      </c>
      <c r="C3493" s="17" t="n">
        <v>1860</v>
      </c>
      <c r="D3493" s="16" t="n">
        <v>-0.00409646267324832</v>
      </c>
      <c r="E3493" s="18" t="n">
        <v>0.000736103556747359</v>
      </c>
      <c r="F3493" s="16" t="n">
        <v>-0.00393860818102445</v>
      </c>
      <c r="G3493" s="18" t="n">
        <v>0.000667704867073179</v>
      </c>
      <c r="H3493" s="16" t="n">
        <v>2.22959820063787</v>
      </c>
      <c r="I3493" s="17" t="n">
        <v>168.904433543603</v>
      </c>
      <c r="J3493" s="16" t="n">
        <v>0.0270924120825018</v>
      </c>
      <c r="K3493" s="16" t="n">
        <v>0.0527114440423734</v>
      </c>
      <c r="L3493" s="16" t="n">
        <v>0.232049082371171</v>
      </c>
      <c r="M3493" s="16" t="n">
        <v>0.568423855165069</v>
      </c>
      <c r="N3493" s="16" t="n">
        <v>0.195656642170322</v>
      </c>
      <c r="O3493" s="16" t="n">
        <v>0.00958861163010894</v>
      </c>
      <c r="P3493" s="34" t="b">
        <f aca="false">FALSE()</f>
        <v>0</v>
      </c>
      <c r="Q3493" s="16"/>
    </row>
    <row r="3494" customFormat="false" ht="22.35" hidden="false" customHeight="false" outlineLevel="0" collapsed="false">
      <c r="A3494" s="6" t="s">
        <v>5094</v>
      </c>
      <c r="B3494" s="7" t="s">
        <v>1511</v>
      </c>
      <c r="C3494" s="17" t="n">
        <v>1861</v>
      </c>
      <c r="D3494" s="16" t="n">
        <v>-0.00424568591356456</v>
      </c>
      <c r="E3494" s="18" t="n">
        <v>0.000765523873954185</v>
      </c>
      <c r="F3494" s="16" t="n">
        <v>-0.0040851833513041</v>
      </c>
      <c r="G3494" s="18" t="n">
        <v>0.000689819394733077</v>
      </c>
      <c r="H3494" s="16" t="n">
        <v>2.18191147830224</v>
      </c>
      <c r="I3494" s="17" t="n">
        <v>168.299008441139</v>
      </c>
      <c r="J3494" s="16" t="n">
        <v>0.0305023818564755</v>
      </c>
      <c r="K3494" s="16" t="n">
        <v>0.0583071785833133</v>
      </c>
      <c r="L3494" s="16" t="n">
        <v>0.228081482095477</v>
      </c>
      <c r="M3494" s="16" t="n">
        <v>0.565267001369238</v>
      </c>
      <c r="N3494" s="16" t="n">
        <v>0.207778034650392</v>
      </c>
      <c r="O3494" s="16" t="n">
        <v>0.0109399065129599</v>
      </c>
      <c r="P3494" s="34" t="b">
        <f aca="false">FALSE()</f>
        <v>0</v>
      </c>
      <c r="Q3494" s="16"/>
    </row>
    <row r="3495" customFormat="false" ht="22.35" hidden="false" customHeight="false" outlineLevel="0" collapsed="false">
      <c r="A3495" s="6" t="s">
        <v>5095</v>
      </c>
      <c r="B3495" s="7" t="s">
        <v>1511</v>
      </c>
      <c r="C3495" s="17" t="n">
        <v>1862</v>
      </c>
      <c r="D3495" s="16" t="n">
        <v>-0.00438887681579788</v>
      </c>
      <c r="E3495" s="18" t="n">
        <v>0.000795044396457294</v>
      </c>
      <c r="F3495" s="16" t="n">
        <v>-0.00422705083929085</v>
      </c>
      <c r="G3495" s="18" t="n">
        <v>0.000712534594680254</v>
      </c>
      <c r="H3495" s="16" t="n">
        <v>2.1198299549556</v>
      </c>
      <c r="I3495" s="17" t="n">
        <v>167.807023375572</v>
      </c>
      <c r="J3495" s="16" t="n">
        <v>0.0354909089996168</v>
      </c>
      <c r="K3495" s="16" t="n">
        <v>0.066501060055056</v>
      </c>
      <c r="L3495" s="16" t="n">
        <v>0.222390831684476</v>
      </c>
      <c r="M3495" s="16" t="n">
        <v>0.561970688168771</v>
      </c>
      <c r="N3495" s="16" t="n">
        <v>0.21972614327019</v>
      </c>
      <c r="O3495" s="16" t="n">
        <v>0.0123861930784669</v>
      </c>
      <c r="P3495" s="34" t="b">
        <f aca="false">FALSE()</f>
        <v>0</v>
      </c>
      <c r="Q3495" s="16"/>
    </row>
    <row r="3496" customFormat="false" ht="22.35" hidden="false" customHeight="false" outlineLevel="0" collapsed="false">
      <c r="A3496" s="6" t="s">
        <v>5096</v>
      </c>
      <c r="B3496" s="7" t="s">
        <v>1511</v>
      </c>
      <c r="C3496" s="17" t="n">
        <v>1863</v>
      </c>
      <c r="D3496" s="16" t="n">
        <v>-0.00452669962138283</v>
      </c>
      <c r="E3496" s="18" t="n">
        <v>0.000824990394648688</v>
      </c>
      <c r="F3496" s="16" t="n">
        <v>-0.00436497247939025</v>
      </c>
      <c r="G3496" s="18" t="n">
        <v>0.000736306921951755</v>
      </c>
      <c r="H3496" s="16" t="n">
        <v>2.04281216303362</v>
      </c>
      <c r="I3496" s="17" t="n">
        <v>167.435050826229</v>
      </c>
      <c r="J3496" s="16" t="n">
        <v>0.0426389244051442</v>
      </c>
      <c r="K3496" s="16" t="n">
        <v>0.078525433124029</v>
      </c>
      <c r="L3496" s="16" t="n">
        <v>0.214900618569391</v>
      </c>
      <c r="M3496" s="16" t="n">
        <v>0.558002434200517</v>
      </c>
      <c r="N3496" s="16" t="n">
        <v>0.230352298847189</v>
      </c>
      <c r="O3496" s="16" t="n">
        <v>0.013879703477548</v>
      </c>
      <c r="P3496" s="34" t="b">
        <f aca="false">FALSE()</f>
        <v>0</v>
      </c>
      <c r="Q3496" s="16"/>
    </row>
    <row r="3497" customFormat="false" ht="22.35" hidden="false" customHeight="false" outlineLevel="0" collapsed="false">
      <c r="A3497" s="6" t="s">
        <v>5097</v>
      </c>
      <c r="B3497" s="7" t="s">
        <v>1511</v>
      </c>
      <c r="C3497" s="17" t="n">
        <v>1864</v>
      </c>
      <c r="D3497" s="16" t="n">
        <v>-0.00465525309523596</v>
      </c>
      <c r="E3497" s="18" t="n">
        <v>0.000854859365074409</v>
      </c>
      <c r="F3497" s="16" t="n">
        <v>-0.00449517407696458</v>
      </c>
      <c r="G3497" s="18" t="n">
        <v>0.000760818285264962</v>
      </c>
      <c r="H3497" s="16" t="n">
        <v>1.95210347026145</v>
      </c>
      <c r="I3497" s="17" t="n">
        <v>167.184709867572</v>
      </c>
      <c r="J3497" s="16" t="n">
        <v>0.0525963920720365</v>
      </c>
      <c r="K3497" s="16" t="n">
        <v>0.0938817320855706</v>
      </c>
      <c r="L3497" s="16" t="n">
        <v>0.205741056135102</v>
      </c>
      <c r="M3497" s="16" t="n">
        <v>0.55436381155231</v>
      </c>
      <c r="N3497" s="16" t="n">
        <v>0.248361174342955</v>
      </c>
      <c r="O3497" s="16" t="n">
        <v>0.0153825679901716</v>
      </c>
      <c r="P3497" s="34" t="b">
        <f aca="false">FALSE()</f>
        <v>0</v>
      </c>
      <c r="Q3497" s="16"/>
    </row>
    <row r="3498" customFormat="false" ht="22.35" hidden="false" customHeight="false" outlineLevel="0" collapsed="false">
      <c r="A3498" s="6" t="s">
        <v>5098</v>
      </c>
      <c r="B3498" s="7" t="s">
        <v>1511</v>
      </c>
      <c r="C3498" s="17" t="n">
        <v>1865</v>
      </c>
      <c r="D3498" s="16" t="n">
        <v>-0.00477456061925584</v>
      </c>
      <c r="E3498" s="18" t="n">
        <v>0.000884897646736124</v>
      </c>
      <c r="F3498" s="16" t="n">
        <v>-0.00461780088390503</v>
      </c>
      <c r="G3498" s="18" t="n">
        <v>0.000786267028486052</v>
      </c>
      <c r="H3498" s="16" t="n">
        <v>1.84714915327122</v>
      </c>
      <c r="I3498" s="17" t="n">
        <v>167.040316316201</v>
      </c>
      <c r="J3498" s="16" t="n">
        <v>0.0664944588147288</v>
      </c>
      <c r="K3498" s="16" t="n">
        <v>0.1140768929645</v>
      </c>
      <c r="L3498" s="16" t="n">
        <v>0.194889654179909</v>
      </c>
      <c r="M3498" s="16" t="n">
        <v>0.550522338860997</v>
      </c>
      <c r="N3498" s="16" t="n">
        <v>0.264199663882374</v>
      </c>
      <c r="O3498" s="16" t="n">
        <v>0.0168090801916109</v>
      </c>
      <c r="P3498" s="34" t="b">
        <f aca="false">FALSE()</f>
        <v>0</v>
      </c>
      <c r="Q3498" s="16"/>
    </row>
    <row r="3499" customFormat="false" ht="22.35" hidden="false" customHeight="false" outlineLevel="0" collapsed="false">
      <c r="A3499" s="6" t="s">
        <v>5099</v>
      </c>
      <c r="B3499" s="7" t="s">
        <v>1511</v>
      </c>
      <c r="C3499" s="17" t="n">
        <v>1866</v>
      </c>
      <c r="D3499" s="16" t="n">
        <v>-0.00488136403342904</v>
      </c>
      <c r="E3499" s="18" t="n">
        <v>0.000914617914393914</v>
      </c>
      <c r="F3499" s="16" t="n">
        <v>-0.00472966456498494</v>
      </c>
      <c r="G3499" s="18" t="n">
        <v>0.000812160589910414</v>
      </c>
      <c r="H3499" s="16" t="n">
        <v>1.72958735466485</v>
      </c>
      <c r="I3499" s="17" t="n">
        <v>166.984504360507</v>
      </c>
      <c r="J3499" s="16" t="n">
        <v>0.085551900238267</v>
      </c>
      <c r="K3499" s="16" t="n">
        <v>0.141619619461032</v>
      </c>
      <c r="L3499" s="16" t="n">
        <v>0.182562216869101</v>
      </c>
      <c r="M3499" s="16" t="n">
        <v>0.546706222425072</v>
      </c>
      <c r="N3499" s="16" t="n">
        <v>0.290283707927565</v>
      </c>
      <c r="O3499" s="16" t="n">
        <v>0.0181943978010374</v>
      </c>
      <c r="P3499" s="34" t="b">
        <f aca="false">FALSE()</f>
        <v>0</v>
      </c>
      <c r="Q3499" s="16"/>
    </row>
    <row r="3500" customFormat="false" ht="22.35" hidden="false" customHeight="false" outlineLevel="0" collapsed="false">
      <c r="A3500" s="6" t="s">
        <v>5100</v>
      </c>
      <c r="B3500" s="7" t="s">
        <v>1511</v>
      </c>
      <c r="C3500" s="17" t="n">
        <v>1867</v>
      </c>
      <c r="D3500" s="16" t="n">
        <v>-0.00497213757138678</v>
      </c>
      <c r="E3500" s="18" t="n">
        <v>0.000943577645774823</v>
      </c>
      <c r="F3500" s="16" t="n">
        <v>-0.00482714535887017</v>
      </c>
      <c r="G3500" s="18" t="n">
        <v>0.000837982651740148</v>
      </c>
      <c r="H3500" s="16" t="n">
        <v>1.60235087239436</v>
      </c>
      <c r="I3500" s="17" t="n">
        <v>166.99570388287</v>
      </c>
      <c r="J3500" s="16" t="n">
        <v>0.110967871199248</v>
      </c>
      <c r="K3500" s="16" t="n">
        <v>0.175434920181669</v>
      </c>
      <c r="L3500" s="16" t="n">
        <v>0.169117895254643</v>
      </c>
      <c r="M3500" s="16" t="n">
        <v>0.542357624625995</v>
      </c>
      <c r="N3500" s="16" t="n">
        <v>0.334225886733214</v>
      </c>
      <c r="O3500" s="16" t="n">
        <v>0.0195414807400554</v>
      </c>
      <c r="P3500" s="34" t="b">
        <f aca="false">FALSE()</f>
        <v>0</v>
      </c>
      <c r="Q3500" s="16"/>
    </row>
    <row r="3501" customFormat="false" ht="22.35" hidden="false" customHeight="false" outlineLevel="0" collapsed="false">
      <c r="A3501" s="6" t="s">
        <v>5101</v>
      </c>
      <c r="B3501" s="7" t="s">
        <v>1511</v>
      </c>
      <c r="C3501" s="17" t="n">
        <v>1868</v>
      </c>
      <c r="D3501" s="16" t="n">
        <v>-0.00504395269203858</v>
      </c>
      <c r="E3501" s="18" t="n">
        <v>0.000971111589385915</v>
      </c>
      <c r="F3501" s="16" t="n">
        <v>-0.00490729710213039</v>
      </c>
      <c r="G3501" s="18" t="n">
        <v>0.00086302257778864</v>
      </c>
      <c r="H3501" s="16" t="n">
        <v>1.46726421501006</v>
      </c>
      <c r="I3501" s="17" t="n">
        <v>167.055763824136</v>
      </c>
      <c r="J3501" s="16" t="n">
        <v>0.144184298737957</v>
      </c>
      <c r="K3501" s="16" t="n">
        <v>0.218540847247086</v>
      </c>
      <c r="L3501" s="16" t="n">
        <v>0.154790723316419</v>
      </c>
      <c r="M3501" s="16" t="n">
        <v>0.538668289467012</v>
      </c>
      <c r="N3501" s="16" t="n">
        <v>0.377228187180137</v>
      </c>
      <c r="O3501" s="16" t="n">
        <v>0.0208702997467622</v>
      </c>
      <c r="P3501" s="34" t="b">
        <f aca="false">FALSE()</f>
        <v>0</v>
      </c>
      <c r="Q3501" s="16"/>
    </row>
    <row r="3502" customFormat="false" ht="22.35" hidden="false" customHeight="false" outlineLevel="0" collapsed="false">
      <c r="A3502" s="6" t="s">
        <v>5102</v>
      </c>
      <c r="B3502" s="7" t="s">
        <v>1511</v>
      </c>
      <c r="C3502" s="17" t="n">
        <v>1869</v>
      </c>
      <c r="D3502" s="16" t="n">
        <v>-0.00509640449983295</v>
      </c>
      <c r="E3502" s="18" t="n">
        <v>0.000997215344795526</v>
      </c>
      <c r="F3502" s="16" t="n">
        <v>-0.00496948767748468</v>
      </c>
      <c r="G3502" s="18" t="n">
        <v>0.000887046297798174</v>
      </c>
      <c r="H3502" s="16" t="n">
        <v>1.3268590715527</v>
      </c>
      <c r="I3502" s="17" t="n">
        <v>167.138045959403</v>
      </c>
      <c r="J3502" s="16" t="n">
        <v>0.186365199588637</v>
      </c>
      <c r="K3502" s="16" t="n">
        <v>0.26954174568962</v>
      </c>
      <c r="L3502" s="16" t="n">
        <v>0.139892433669213</v>
      </c>
      <c r="M3502" s="16" t="n">
        <v>0.535270551244992</v>
      </c>
      <c r="N3502" s="16" t="n">
        <v>0.428954925125739</v>
      </c>
      <c r="O3502" s="16" t="n">
        <v>0.0222011097161884</v>
      </c>
      <c r="P3502" s="34" t="b">
        <f aca="false">FALSE()</f>
        <v>0</v>
      </c>
      <c r="Q3502" s="16"/>
    </row>
    <row r="3503" customFormat="false" ht="22.35" hidden="false" customHeight="false" outlineLevel="0" collapsed="false">
      <c r="A3503" s="6" t="s">
        <v>5103</v>
      </c>
      <c r="B3503" s="7" t="s">
        <v>1511</v>
      </c>
      <c r="C3503" s="17" t="n">
        <v>1870</v>
      </c>
      <c r="D3503" s="16" t="n">
        <v>-0.00512387625484544</v>
      </c>
      <c r="E3503" s="16" t="n">
        <v>0.00102066720367658</v>
      </c>
      <c r="F3503" s="16" t="n">
        <v>-0.00500806960830309</v>
      </c>
      <c r="G3503" s="18" t="n">
        <v>0.000908744895076885</v>
      </c>
      <c r="H3503" s="16" t="n">
        <v>1.18273874107903</v>
      </c>
      <c r="I3503" s="17" t="n">
        <v>167.219713509282</v>
      </c>
      <c r="J3503" s="16" t="n">
        <v>0.238591617772703</v>
      </c>
      <c r="K3503" s="16" t="n">
        <v>0.32624553995279</v>
      </c>
      <c r="L3503" s="16" t="n">
        <v>0.124621670931292</v>
      </c>
      <c r="M3503" s="16" t="n">
        <v>0.531479791064456</v>
      </c>
      <c r="N3503" s="16" t="n">
        <v>0.489292220163323</v>
      </c>
      <c r="O3503" s="16" t="n">
        <v>0.0235949736255471</v>
      </c>
      <c r="P3503" s="34" t="b">
        <f aca="false">FALSE()</f>
        <v>0</v>
      </c>
      <c r="Q3503" s="16"/>
    </row>
    <row r="3504" customFormat="false" ht="22.35" hidden="false" customHeight="false" outlineLevel="0" collapsed="false">
      <c r="A3504" s="6" t="s">
        <v>5104</v>
      </c>
      <c r="B3504" s="7" t="s">
        <v>1511</v>
      </c>
      <c r="C3504" s="17" t="n">
        <v>1871</v>
      </c>
      <c r="D3504" s="16" t="n">
        <v>-0.00512666061769806</v>
      </c>
      <c r="E3504" s="16" t="n">
        <v>0.00104128881854826</v>
      </c>
      <c r="F3504" s="16" t="n">
        <v>-0.00502305840516591</v>
      </c>
      <c r="G3504" s="18" t="n">
        <v>0.000927723898604428</v>
      </c>
      <c r="H3504" s="16" t="n">
        <v>1.03704459983669</v>
      </c>
      <c r="I3504" s="17" t="n">
        <v>167.278894036153</v>
      </c>
      <c r="J3504" s="16" t="n">
        <v>0.301211832775127</v>
      </c>
      <c r="K3504" s="16" t="n">
        <v>0.396080198357661</v>
      </c>
      <c r="L3504" s="16" t="n">
        <v>0.109222142584343</v>
      </c>
      <c r="M3504" s="16" t="n">
        <v>0.52710583700999</v>
      </c>
      <c r="N3504" s="16" t="n">
        <v>0.553983721746405</v>
      </c>
      <c r="O3504" s="16" t="n">
        <v>0.0251084893058004</v>
      </c>
      <c r="P3504" s="34" t="b">
        <f aca="false">FALSE()</f>
        <v>0</v>
      </c>
      <c r="Q3504" s="16"/>
    </row>
    <row r="3505" customFormat="false" ht="22.35" hidden="false" customHeight="false" outlineLevel="0" collapsed="false">
      <c r="A3505" s="6" t="s">
        <v>5105</v>
      </c>
      <c r="B3505" s="7" t="s">
        <v>1511</v>
      </c>
      <c r="C3505" s="17" t="n">
        <v>1872</v>
      </c>
      <c r="D3505" s="16" t="n">
        <v>-0.00510448433243429</v>
      </c>
      <c r="E3505" s="16" t="n">
        <v>0.00105886983114813</v>
      </c>
      <c r="F3505" s="16" t="n">
        <v>-0.00501421295920026</v>
      </c>
      <c r="G3505" s="18" t="n">
        <v>0.000943852775865615</v>
      </c>
      <c r="H3505" s="16" t="n">
        <v>0.888541201214828</v>
      </c>
      <c r="I3505" s="17" t="n">
        <v>167.32269240764</v>
      </c>
      <c r="J3505" s="16" t="n">
        <v>0.375525264376532</v>
      </c>
      <c r="K3505" s="16" t="n">
        <v>0.479369377779947</v>
      </c>
      <c r="L3505" s="16" t="n">
        <v>0.0935511816851659</v>
      </c>
      <c r="M3505" s="16" t="n">
        <v>0.522782595466302</v>
      </c>
      <c r="N3505" s="16" t="n">
        <v>0.6107648885528</v>
      </c>
      <c r="O3505" s="16" t="n">
        <v>0.0267957262983019</v>
      </c>
      <c r="P3505" s="34" t="b">
        <f aca="false">FALSE()</f>
        <v>0</v>
      </c>
      <c r="Q3505" s="16"/>
    </row>
    <row r="3506" customFormat="false" ht="22.35" hidden="false" customHeight="false" outlineLevel="0" collapsed="false">
      <c r="A3506" s="6" t="s">
        <v>5106</v>
      </c>
      <c r="B3506" s="7" t="s">
        <v>1511</v>
      </c>
      <c r="C3506" s="17" t="n">
        <v>1873</v>
      </c>
      <c r="D3506" s="16" t="n">
        <v>-0.0050566010371428</v>
      </c>
      <c r="E3506" s="16" t="n">
        <v>0.00107279043389056</v>
      </c>
      <c r="F3506" s="16" t="n">
        <v>-0.00498053334410698</v>
      </c>
      <c r="G3506" s="18" t="n">
        <v>0.000956543823329205</v>
      </c>
      <c r="H3506" s="16" t="n">
        <v>0.738988628762018</v>
      </c>
      <c r="I3506" s="17" t="n">
        <v>167.348955192637</v>
      </c>
      <c r="J3506" s="16" t="n">
        <v>0.460949126090678</v>
      </c>
      <c r="K3506" s="16" t="n">
        <v>0.568481091612574</v>
      </c>
      <c r="L3506" s="16" t="n">
        <v>0.0777901579448817</v>
      </c>
      <c r="M3506" s="16" t="n">
        <v>0.517926872559461</v>
      </c>
      <c r="N3506" s="16" t="n">
        <v>0.659279272575681</v>
      </c>
      <c r="O3506" s="16" t="n">
        <v>0.0287072037808632</v>
      </c>
      <c r="P3506" s="34" t="b">
        <f aca="false">FALSE()</f>
        <v>0</v>
      </c>
      <c r="Q3506" s="16"/>
    </row>
    <row r="3507" customFormat="false" ht="22.35" hidden="false" customHeight="false" outlineLevel="0" collapsed="false">
      <c r="A3507" s="6" t="s">
        <v>5107</v>
      </c>
      <c r="B3507" s="7" t="s">
        <v>1511</v>
      </c>
      <c r="C3507" s="17" t="n">
        <v>1874</v>
      </c>
      <c r="D3507" s="16" t="n">
        <v>-0.00498530436296662</v>
      </c>
      <c r="E3507" s="16" t="n">
        <v>0.00108336302902415</v>
      </c>
      <c r="F3507" s="16" t="n">
        <v>-0.00492432716148307</v>
      </c>
      <c r="G3507" s="18" t="n">
        <v>0.000966199742307313</v>
      </c>
      <c r="H3507" s="16" t="n">
        <v>0.586585980963429</v>
      </c>
      <c r="I3507" s="17" t="n">
        <v>167.370036897</v>
      </c>
      <c r="J3507" s="16" t="n">
        <v>0.558272123805359</v>
      </c>
      <c r="K3507" s="16" t="n">
        <v>0.663847940914682</v>
      </c>
      <c r="L3507" s="16" t="n">
        <v>0.061737712729934</v>
      </c>
      <c r="M3507" s="16" t="n">
        <v>0.513286677823419</v>
      </c>
      <c r="N3507" s="16" t="n">
        <v>0.714399891760289</v>
      </c>
      <c r="O3507" s="16" t="n">
        <v>0.0308827399083422</v>
      </c>
      <c r="P3507" s="34" t="b">
        <f aca="false">FALSE()</f>
        <v>0</v>
      </c>
      <c r="Q3507" s="16"/>
    </row>
    <row r="3508" customFormat="false" ht="22.35" hidden="false" customHeight="false" outlineLevel="0" collapsed="false">
      <c r="A3508" s="6" t="s">
        <v>5108</v>
      </c>
      <c r="B3508" s="7" t="s">
        <v>1511</v>
      </c>
      <c r="C3508" s="17" t="n">
        <v>1875</v>
      </c>
      <c r="D3508" s="16" t="n">
        <v>-0.00489265544133082</v>
      </c>
      <c r="E3508" s="16" t="n">
        <v>0.00109052083063779</v>
      </c>
      <c r="F3508" s="16" t="n">
        <v>-0.00484763528377662</v>
      </c>
      <c r="G3508" s="18" t="n">
        <v>0.000972986776024236</v>
      </c>
      <c r="H3508" s="16" t="n">
        <v>0.430215831344598</v>
      </c>
      <c r="I3508" s="17" t="n">
        <v>167.406944268608</v>
      </c>
      <c r="J3508" s="16" t="n">
        <v>0.667591960641657</v>
      </c>
      <c r="K3508" s="16" t="n">
        <v>0.746364934445818</v>
      </c>
      <c r="L3508" s="16" t="n">
        <v>0.0452674681265638</v>
      </c>
      <c r="M3508" s="16" t="n">
        <v>0.508253461128861</v>
      </c>
      <c r="N3508" s="16" t="n">
        <v>0.784691585927</v>
      </c>
      <c r="O3508" s="16" t="n">
        <v>0.0333158803871508</v>
      </c>
      <c r="P3508" s="34" t="b">
        <f aca="false">FALSE()</f>
        <v>0</v>
      </c>
      <c r="Q3508" s="16"/>
    </row>
    <row r="3509" customFormat="false" ht="22.35" hidden="false" customHeight="false" outlineLevel="0" collapsed="false">
      <c r="A3509" s="6" t="s">
        <v>5109</v>
      </c>
      <c r="B3509" s="7" t="s">
        <v>1511</v>
      </c>
      <c r="C3509" s="17" t="n">
        <v>1876</v>
      </c>
      <c r="D3509" s="16" t="n">
        <v>-0.00477682165548131</v>
      </c>
      <c r="E3509" s="16" t="n">
        <v>0.00109340591025545</v>
      </c>
      <c r="F3509" s="16" t="n">
        <v>-0.0047484798447008</v>
      </c>
      <c r="G3509" s="18" t="n">
        <v>0.000976391215461636</v>
      </c>
      <c r="H3509" s="16" t="n">
        <v>0.270089970662486</v>
      </c>
      <c r="I3509" s="17" t="n">
        <v>167.482778094409</v>
      </c>
      <c r="J3509" s="16" t="n">
        <v>0.787423553183619</v>
      </c>
      <c r="K3509" s="16" t="n">
        <v>0.855872294203881</v>
      </c>
      <c r="L3509" s="16" t="n">
        <v>0.0284029859634957</v>
      </c>
      <c r="M3509" s="16" t="n">
        <v>0.502789188092703</v>
      </c>
      <c r="N3509" s="16" t="n">
        <v>0.86211865444273</v>
      </c>
      <c r="O3509" s="16" t="n">
        <v>0.036007885497939</v>
      </c>
      <c r="P3509" s="34" t="b">
        <f aca="false">FALSE()</f>
        <v>0</v>
      </c>
      <c r="Q3509" s="16"/>
    </row>
    <row r="3510" customFormat="false" ht="22.35" hidden="false" customHeight="false" outlineLevel="0" collapsed="false">
      <c r="A3510" s="6" t="s">
        <v>5110</v>
      </c>
      <c r="B3510" s="7" t="s">
        <v>1511</v>
      </c>
      <c r="C3510" s="17" t="n">
        <v>1877</v>
      </c>
      <c r="D3510" s="16" t="n">
        <v>-0.00464065831182065</v>
      </c>
      <c r="E3510" s="16" t="n">
        <v>0.00109204079704833</v>
      </c>
      <c r="F3510" s="16" t="n">
        <v>-0.00462963234457684</v>
      </c>
      <c r="G3510" s="18" t="n">
        <v>0.000976697179831175</v>
      </c>
      <c r="H3510" s="16" t="n">
        <v>0.105183140170705</v>
      </c>
      <c r="I3510" s="17" t="n">
        <v>167.622429394836</v>
      </c>
      <c r="J3510" s="16" t="n">
        <v>0.916356248333649</v>
      </c>
      <c r="K3510" s="16" t="n">
        <v>0.943766165231662</v>
      </c>
      <c r="L3510" s="16" t="n">
        <v>0.0110497623892225</v>
      </c>
      <c r="M3510" s="16" t="n">
        <v>0.501939753537198</v>
      </c>
      <c r="N3510" s="16" t="n">
        <v>0.933241798011554</v>
      </c>
      <c r="O3510" s="16" t="n">
        <v>0.0389073001560672</v>
      </c>
      <c r="P3510" s="34" t="b">
        <f aca="false">FALSE()</f>
        <v>0</v>
      </c>
      <c r="Q3510" s="16"/>
    </row>
    <row r="3511" customFormat="false" ht="22.35" hidden="false" customHeight="false" outlineLevel="0" collapsed="false">
      <c r="A3511" s="6" t="s">
        <v>5111</v>
      </c>
      <c r="B3511" s="7" t="s">
        <v>1511</v>
      </c>
      <c r="C3511" s="17" t="n">
        <v>1878</v>
      </c>
      <c r="D3511" s="16" t="n">
        <v>-0.0044880725774925</v>
      </c>
      <c r="E3511" s="16" t="n">
        <v>0.0010869780063573</v>
      </c>
      <c r="F3511" s="16" t="n">
        <v>-0.00449496137464149</v>
      </c>
      <c r="G3511" s="18" t="n">
        <v>0.00097463116107178</v>
      </c>
      <c r="H3511" s="16" t="n">
        <v>-0.0659991394894433</v>
      </c>
      <c r="I3511" s="17" t="n">
        <v>167.849483954755</v>
      </c>
      <c r="J3511" s="16" t="n">
        <v>0.947457054583865</v>
      </c>
      <c r="K3511" s="16" t="n">
        <v>0.95831020631807</v>
      </c>
      <c r="L3511" s="16" t="n">
        <v>-0.00692179204107419</v>
      </c>
      <c r="M3511" s="16" t="n">
        <v>0.507049038997921</v>
      </c>
      <c r="N3511" s="16" t="n">
        <v>0.976273489815933</v>
      </c>
      <c r="O3511" s="16" t="n">
        <v>0.0419736111228096</v>
      </c>
      <c r="P3511" s="34" t="b">
        <f aca="false">FALSE()</f>
        <v>0</v>
      </c>
      <c r="Q3511" s="16"/>
    </row>
    <row r="3512" customFormat="false" ht="22.35" hidden="false" customHeight="false" outlineLevel="0" collapsed="false">
      <c r="A3512" s="6" t="s">
        <v>5112</v>
      </c>
      <c r="B3512" s="7" t="s">
        <v>1511</v>
      </c>
      <c r="C3512" s="17" t="n">
        <v>1879</v>
      </c>
      <c r="D3512" s="16" t="n">
        <v>-0.00431801390025341</v>
      </c>
      <c r="E3512" s="16" t="n">
        <v>0.00107731042884177</v>
      </c>
      <c r="F3512" s="16" t="n">
        <v>-0.00434324049532427</v>
      </c>
      <c r="G3512" s="18" t="n">
        <v>0.000969688538796656</v>
      </c>
      <c r="H3512" s="16" t="n">
        <v>-0.243724827453144</v>
      </c>
      <c r="I3512" s="17" t="n">
        <v>168.197461372301</v>
      </c>
      <c r="J3512" s="16" t="n">
        <v>0.80774096138541</v>
      </c>
      <c r="K3512" s="16" t="n">
        <v>0.872815299884295</v>
      </c>
      <c r="L3512" s="16" t="n">
        <v>-0.02549610520788</v>
      </c>
      <c r="M3512" s="16" t="n">
        <v>0.511587808712409</v>
      </c>
      <c r="N3512" s="16" t="n">
        <v>0.956628012760274</v>
      </c>
      <c r="O3512" s="16" t="n">
        <v>0.0451620830041038</v>
      </c>
      <c r="P3512" s="34" t="b">
        <f aca="false">FALSE()</f>
        <v>0</v>
      </c>
      <c r="Q3512" s="16"/>
    </row>
    <row r="3513" customFormat="false" ht="22.35" hidden="false" customHeight="false" outlineLevel="0" collapsed="false">
      <c r="A3513" s="6" t="s">
        <v>5113</v>
      </c>
      <c r="B3513" s="7" t="s">
        <v>1511</v>
      </c>
      <c r="C3513" s="17" t="n">
        <v>1880</v>
      </c>
      <c r="D3513" s="16" t="n">
        <v>-0.00413597137572229</v>
      </c>
      <c r="E3513" s="16" t="n">
        <v>0.00106373502117529</v>
      </c>
      <c r="F3513" s="16" t="n">
        <v>-0.00417982516646673</v>
      </c>
      <c r="G3513" s="18" t="n">
        <v>0.000962635800156954</v>
      </c>
      <c r="H3513" s="16" t="n">
        <v>-0.428772056721228</v>
      </c>
      <c r="I3513" s="17" t="n">
        <v>168.688810361029</v>
      </c>
      <c r="J3513" s="16" t="n">
        <v>0.668636153113965</v>
      </c>
      <c r="K3513" s="16" t="n">
        <v>0.747129788751468</v>
      </c>
      <c r="L3513" s="16" t="n">
        <v>-0.0446944220966945</v>
      </c>
      <c r="M3513" s="16" t="n">
        <v>0.516773162939297</v>
      </c>
      <c r="N3513" s="16" t="n">
        <v>0.913113958307682</v>
      </c>
      <c r="O3513" s="16" t="n">
        <v>0.0484059409338411</v>
      </c>
      <c r="P3513" s="34" t="b">
        <f aca="false">FALSE()</f>
        <v>0</v>
      </c>
      <c r="Q3513" s="16"/>
    </row>
    <row r="3514" customFormat="false" ht="22.35" hidden="false" customHeight="false" outlineLevel="0" collapsed="false">
      <c r="A3514" s="6" t="s">
        <v>5114</v>
      </c>
      <c r="B3514" s="7" t="s">
        <v>1511</v>
      </c>
      <c r="C3514" s="17" t="n">
        <v>1881</v>
      </c>
      <c r="D3514" s="16" t="n">
        <v>-0.0039433576662915</v>
      </c>
      <c r="E3514" s="16" t="n">
        <v>0.00104622421199557</v>
      </c>
      <c r="F3514" s="16" t="n">
        <v>-0.00400604442663564</v>
      </c>
      <c r="G3514" s="18" t="n">
        <v>0.000953536179104749</v>
      </c>
      <c r="H3514" s="16" t="n">
        <v>-0.622536449606076</v>
      </c>
      <c r="I3514" s="17" t="n">
        <v>169.345992248361</v>
      </c>
      <c r="J3514" s="16" t="n">
        <v>0.534426546793873</v>
      </c>
      <c r="K3514" s="16" t="n">
        <v>0.639395811990752</v>
      </c>
      <c r="L3514" s="16" t="n">
        <v>-0.0645875338833889</v>
      </c>
      <c r="M3514" s="16" t="n">
        <v>0.522402251635479</v>
      </c>
      <c r="N3514" s="16" t="n">
        <v>0.842326209850362</v>
      </c>
      <c r="O3514" s="16" t="n">
        <v>0.0516633345538455</v>
      </c>
      <c r="P3514" s="34" t="b">
        <f aca="false">FALSE()</f>
        <v>0</v>
      </c>
      <c r="Q3514" s="16"/>
    </row>
    <row r="3515" customFormat="false" ht="22.35" hidden="false" customHeight="false" outlineLevel="0" collapsed="false">
      <c r="A3515" s="6" t="s">
        <v>5115</v>
      </c>
      <c r="B3515" s="7" t="s">
        <v>1511</v>
      </c>
      <c r="C3515" s="17" t="n">
        <v>1882</v>
      </c>
      <c r="D3515" s="16" t="n">
        <v>-0.00374237964206445</v>
      </c>
      <c r="E3515" s="16" t="n">
        <v>0.00102469178696105</v>
      </c>
      <c r="F3515" s="16" t="n">
        <v>-0.00382376409368295</v>
      </c>
      <c r="G3515" s="18" t="n">
        <v>0.000942216561708891</v>
      </c>
      <c r="H3515" s="16" t="n">
        <v>-0.824151266805635</v>
      </c>
      <c r="I3515" s="17" t="n">
        <v>170.179722844646</v>
      </c>
      <c r="J3515" s="16" t="n">
        <v>0.411007185564551</v>
      </c>
      <c r="K3515" s="16" t="n">
        <v>0.517160034873529</v>
      </c>
      <c r="L3515" s="16" t="n">
        <v>-0.0850044359779023</v>
      </c>
      <c r="M3515" s="16" t="n">
        <v>0.528601856077894</v>
      </c>
      <c r="N3515" s="16" t="n">
        <v>0.767185483842298</v>
      </c>
      <c r="O3515" s="16" t="n">
        <v>0.0548762106110294</v>
      </c>
      <c r="P3515" s="34" t="b">
        <f aca="false">FALSE()</f>
        <v>0</v>
      </c>
      <c r="Q3515" s="16"/>
    </row>
    <row r="3516" customFormat="false" ht="22.35" hidden="false" customHeight="false" outlineLevel="0" collapsed="false">
      <c r="A3516" s="6" t="s">
        <v>5116</v>
      </c>
      <c r="B3516" s="7" t="s">
        <v>1511</v>
      </c>
      <c r="C3516" s="17" t="n">
        <v>1883</v>
      </c>
      <c r="D3516" s="16" t="n">
        <v>-0.00353543943389764</v>
      </c>
      <c r="E3516" s="18" t="n">
        <v>0.00099942635318749</v>
      </c>
      <c r="F3516" s="16" t="n">
        <v>-0.00363527377699715</v>
      </c>
      <c r="G3516" s="18" t="n">
        <v>0.000928928186082786</v>
      </c>
      <c r="H3516" s="16" t="n">
        <v>-1.03490837679394</v>
      </c>
      <c r="I3516" s="17" t="n">
        <v>171.215014933089</v>
      </c>
      <c r="J3516" s="16" t="n">
        <v>0.302171209197761</v>
      </c>
      <c r="K3516" s="16" t="n">
        <v>0.397090094417576</v>
      </c>
      <c r="L3516" s="16" t="n">
        <v>-0.10598271697525</v>
      </c>
      <c r="M3516" s="16" t="n">
        <v>0.533977382220194</v>
      </c>
      <c r="N3516" s="16" t="n">
        <v>0.702716284378443</v>
      </c>
      <c r="O3516" s="16" t="n">
        <v>0.0580428082410927</v>
      </c>
      <c r="P3516" s="34" t="b">
        <f aca="false">FALSE()</f>
        <v>0</v>
      </c>
      <c r="Q3516" s="16"/>
    </row>
    <row r="3517" customFormat="false" ht="22.35" hidden="false" customHeight="false" outlineLevel="0" collapsed="false">
      <c r="A3517" s="6" t="s">
        <v>5117</v>
      </c>
      <c r="B3517" s="7" t="s">
        <v>1511</v>
      </c>
      <c r="C3517" s="17" t="n">
        <v>1884</v>
      </c>
      <c r="D3517" s="16" t="n">
        <v>-0.0033255449598636</v>
      </c>
      <c r="E3517" s="18" t="n">
        <v>0.000970736311480852</v>
      </c>
      <c r="F3517" s="16" t="n">
        <v>-0.00344316407745716</v>
      </c>
      <c r="G3517" s="18" t="n">
        <v>0.000913622340427658</v>
      </c>
      <c r="H3517" s="16" t="n">
        <v>-1.25295597330152</v>
      </c>
      <c r="I3517" s="17" t="n">
        <v>172.449584682154</v>
      </c>
      <c r="J3517" s="16" t="n">
        <v>0.211918004056646</v>
      </c>
      <c r="K3517" s="16" t="n">
        <v>0.296114382772755</v>
      </c>
      <c r="L3517" s="16" t="n">
        <v>-0.127250544491864</v>
      </c>
      <c r="M3517" s="16" t="n">
        <v>0.539289517724022</v>
      </c>
      <c r="N3517" s="16" t="n">
        <v>0.651246822207292</v>
      </c>
      <c r="O3517" s="16" t="n">
        <v>0.0611325248147686</v>
      </c>
      <c r="P3517" s="34" t="b">
        <f aca="false">FALSE()</f>
        <v>0</v>
      </c>
      <c r="Q3517" s="16"/>
    </row>
    <row r="3518" customFormat="false" ht="22.35" hidden="false" customHeight="false" outlineLevel="0" collapsed="false">
      <c r="A3518" s="6" t="s">
        <v>5118</v>
      </c>
      <c r="B3518" s="7" t="s">
        <v>1511</v>
      </c>
      <c r="C3518" s="17" t="n">
        <v>1885</v>
      </c>
      <c r="D3518" s="16" t="n">
        <v>-0.00311116693993361</v>
      </c>
      <c r="E3518" s="18" t="n">
        <v>0.000937968534597004</v>
      </c>
      <c r="F3518" s="16" t="n">
        <v>-0.00324563397900557</v>
      </c>
      <c r="G3518" s="18" t="n">
        <v>0.000895411400518246</v>
      </c>
      <c r="H3518" s="16" t="n">
        <v>-1.47925137052251</v>
      </c>
      <c r="I3518" s="17" t="n">
        <v>173.892491449871</v>
      </c>
      <c r="J3518" s="16" t="n">
        <v>0.140882403759991</v>
      </c>
      <c r="K3518" s="16" t="n">
        <v>0.214277877538315</v>
      </c>
      <c r="L3518" s="16" t="n">
        <v>-0.148821225377855</v>
      </c>
      <c r="M3518" s="16" t="n">
        <v>0.544614331355545</v>
      </c>
      <c r="N3518" s="16" t="n">
        <v>0.610290460489506</v>
      </c>
      <c r="O3518" s="16" t="n">
        <v>0.0641579895122744</v>
      </c>
      <c r="P3518" s="34" t="b">
        <f aca="false">FALSE()</f>
        <v>0</v>
      </c>
      <c r="Q3518" s="16"/>
    </row>
    <row r="3519" customFormat="false" ht="22.35" hidden="false" customHeight="false" outlineLevel="0" collapsed="false">
      <c r="A3519" s="6" t="s">
        <v>5119</v>
      </c>
      <c r="B3519" s="7" t="s">
        <v>1511</v>
      </c>
      <c r="C3519" s="17" t="n">
        <v>1886</v>
      </c>
      <c r="D3519" s="16" t="n">
        <v>-0.00289519874362163</v>
      </c>
      <c r="E3519" s="18" t="n">
        <v>0.000901712822883729</v>
      </c>
      <c r="F3519" s="16" t="n">
        <v>-0.00304541538572807</v>
      </c>
      <c r="G3519" s="18" t="n">
        <v>0.000874676717160133</v>
      </c>
      <c r="H3519" s="16" t="n">
        <v>-1.7146406264951</v>
      </c>
      <c r="I3519" s="17" t="n">
        <v>175.571301755166</v>
      </c>
      <c r="J3519" s="16" t="n">
        <v>0.08817564579276</v>
      </c>
      <c r="K3519" s="16" t="n">
        <v>0.145498580532785</v>
      </c>
      <c r="L3519" s="16" t="n">
        <v>-0.170677284187279</v>
      </c>
      <c r="M3519" s="16" t="n">
        <v>0.550484304477915</v>
      </c>
      <c r="N3519" s="16" t="n">
        <v>0.559956096680049</v>
      </c>
      <c r="O3519" s="16" t="n">
        <v>0.0671375616257809</v>
      </c>
      <c r="P3519" s="34" t="b">
        <f aca="false">FALSE()</f>
        <v>0</v>
      </c>
      <c r="Q3519" s="16"/>
    </row>
    <row r="3520" customFormat="false" ht="22.35" hidden="false" customHeight="false" outlineLevel="0" collapsed="false">
      <c r="A3520" s="6" t="s">
        <v>5120</v>
      </c>
      <c r="B3520" s="7" t="s">
        <v>1511</v>
      </c>
      <c r="C3520" s="17" t="n">
        <v>1887</v>
      </c>
      <c r="D3520" s="16" t="n">
        <v>-0.0026796683790523</v>
      </c>
      <c r="E3520" s="18" t="n">
        <v>0.000862216960484242</v>
      </c>
      <c r="F3520" s="16" t="n">
        <v>-0.0028441590745606</v>
      </c>
      <c r="G3520" s="18" t="n">
        <v>0.000851274283475934</v>
      </c>
      <c r="H3520" s="16" t="n">
        <v>-1.95797838709918</v>
      </c>
      <c r="I3520" s="17" t="n">
        <v>177.495686623374</v>
      </c>
      <c r="J3520" s="16" t="n">
        <v>0.0518000625085747</v>
      </c>
      <c r="K3520" s="16" t="n">
        <v>0.0926594388973864</v>
      </c>
      <c r="L3520" s="16" t="n">
        <v>-0.19262061370136</v>
      </c>
      <c r="M3520" s="16" t="n">
        <v>0.555695014960191</v>
      </c>
      <c r="N3520" s="16" t="n">
        <v>0.505434344443992</v>
      </c>
      <c r="O3520" s="16" t="n">
        <v>0.0700812118083577</v>
      </c>
      <c r="P3520" s="34" t="b">
        <f aca="false">FALSE()</f>
        <v>0</v>
      </c>
      <c r="Q3520" s="16"/>
    </row>
    <row r="3521" customFormat="false" ht="22.35" hidden="false" customHeight="false" outlineLevel="0" collapsed="false">
      <c r="A3521" s="6" t="s">
        <v>5121</v>
      </c>
      <c r="B3521" s="7" t="s">
        <v>1511</v>
      </c>
      <c r="C3521" s="17" t="n">
        <v>1888</v>
      </c>
      <c r="D3521" s="16" t="n">
        <v>-0.00246575002858428</v>
      </c>
      <c r="E3521" s="18" t="n">
        <v>0.000819757142309667</v>
      </c>
      <c r="F3521" s="16" t="n">
        <v>-0.00264280437645304</v>
      </c>
      <c r="G3521" s="18" t="n">
        <v>0.000825194546445028</v>
      </c>
      <c r="H3521" s="16" t="n">
        <v>-2.20953650806022</v>
      </c>
      <c r="I3521" s="17" t="n">
        <v>179.69404160671</v>
      </c>
      <c r="J3521" s="16" t="n">
        <v>0.028401076446008</v>
      </c>
      <c r="K3521" s="16" t="n">
        <v>0.0548972833027169</v>
      </c>
      <c r="L3521" s="16" t="n">
        <v>-0.214581108741056</v>
      </c>
      <c r="M3521" s="16" t="n">
        <v>0.560563415994726</v>
      </c>
      <c r="N3521" s="16" t="n">
        <v>0.449922395044755</v>
      </c>
      <c r="O3521" s="16" t="n">
        <v>0.0729851818841322</v>
      </c>
      <c r="P3521" s="34" t="b">
        <f aca="false">FALSE()</f>
        <v>0</v>
      </c>
      <c r="Q3521" s="16"/>
    </row>
    <row r="3522" customFormat="false" ht="22.35" hidden="false" customHeight="false" outlineLevel="0" collapsed="false">
      <c r="A3522" s="6" t="s">
        <v>5122</v>
      </c>
      <c r="B3522" s="7" t="s">
        <v>1511</v>
      </c>
      <c r="C3522" s="17" t="n">
        <v>1889</v>
      </c>
      <c r="D3522" s="16" t="n">
        <v>-0.00225692892768131</v>
      </c>
      <c r="E3522" s="18" t="n">
        <v>0.000775318549478318</v>
      </c>
      <c r="F3522" s="16" t="n">
        <v>-0.0024448378880849</v>
      </c>
      <c r="G3522" s="18" t="n">
        <v>0.00079709834235596</v>
      </c>
      <c r="H3522" s="16" t="n">
        <v>-2.47040304528536</v>
      </c>
      <c r="I3522" s="17" t="n">
        <v>182.194607016953</v>
      </c>
      <c r="J3522" s="16" t="n">
        <v>0.0144157863249418</v>
      </c>
      <c r="K3522" s="16" t="n">
        <v>0.0304765732289906</v>
      </c>
      <c r="L3522" s="16" t="n">
        <v>-0.236570445726057</v>
      </c>
      <c r="M3522" s="16" t="n">
        <v>0.565495207667732</v>
      </c>
      <c r="N3522" s="16" t="n">
        <v>0.404367379379911</v>
      </c>
      <c r="O3522" s="16" t="n">
        <v>0.0758456490536771</v>
      </c>
      <c r="P3522" s="34" t="b">
        <f aca="false">TRUE()</f>
        <v>1</v>
      </c>
      <c r="Q3522" s="18" t="n">
        <v>0.00026462643775783</v>
      </c>
    </row>
    <row r="3523" customFormat="false" ht="22.35" hidden="false" customHeight="false" outlineLevel="0" collapsed="false">
      <c r="A3523" s="6" t="s">
        <v>5123</v>
      </c>
      <c r="B3523" s="7" t="s">
        <v>1511</v>
      </c>
      <c r="C3523" s="17" t="n">
        <v>1890</v>
      </c>
      <c r="D3523" s="16" t="n">
        <v>-0.00205495187943045</v>
      </c>
      <c r="E3523" s="18" t="n">
        <v>0.000729575681721765</v>
      </c>
      <c r="F3523" s="16" t="n">
        <v>-0.0022519758141834</v>
      </c>
      <c r="G3523" s="18" t="n">
        <v>0.000767479306695386</v>
      </c>
      <c r="H3523" s="16" t="n">
        <v>-2.74137029870491</v>
      </c>
      <c r="I3523" s="17" t="n">
        <v>185.049079145492</v>
      </c>
      <c r="J3523" s="16" t="n">
        <v>0.00671856046417437</v>
      </c>
      <c r="K3523" s="16" t="n">
        <v>0.0153704663320417</v>
      </c>
      <c r="L3523" s="16" t="n">
        <v>-0.25854279392832</v>
      </c>
      <c r="M3523" s="16" t="n">
        <v>0.571200365130078</v>
      </c>
      <c r="N3523" s="16" t="n">
        <v>0.367618510805729</v>
      </c>
      <c r="O3523" s="16" t="n">
        <v>0.0786460442986723</v>
      </c>
      <c r="P3523" s="34" t="b">
        <f aca="false">TRUE()</f>
        <v>1</v>
      </c>
      <c r="Q3523" s="18" t="n">
        <v>7.77777777777778E-005</v>
      </c>
    </row>
    <row r="3524" customFormat="false" ht="22.35" hidden="false" customHeight="false" outlineLevel="0" collapsed="false">
      <c r="A3524" s="6" t="s">
        <v>5124</v>
      </c>
      <c r="B3524" s="7" t="s">
        <v>1511</v>
      </c>
      <c r="C3524" s="17" t="n">
        <v>1891</v>
      </c>
      <c r="D3524" s="16" t="n">
        <v>-0.00186032257127315</v>
      </c>
      <c r="E3524" s="18" t="n">
        <v>0.000682890789339843</v>
      </c>
      <c r="F3524" s="16" t="n">
        <v>-0.00206454655976788</v>
      </c>
      <c r="G3524" s="18" t="n">
        <v>0.000736358357441597</v>
      </c>
      <c r="H3524" s="16" t="n">
        <v>-3.02188445403492</v>
      </c>
      <c r="I3524" s="17" t="n">
        <v>188.291306168762</v>
      </c>
      <c r="J3524" s="16" t="n">
        <v>0.00286155868727237</v>
      </c>
      <c r="K3524" s="16" t="n">
        <v>0.00701445277742489</v>
      </c>
      <c r="L3524" s="16" t="n">
        <v>-0.28035468241494</v>
      </c>
      <c r="M3524" s="16" t="n">
        <v>0.576106800547695</v>
      </c>
      <c r="N3524" s="16" t="n">
        <v>0.333667024126464</v>
      </c>
      <c r="O3524" s="16" t="n">
        <v>0.0813823454146066</v>
      </c>
      <c r="P3524" s="34" t="b">
        <f aca="false">TRUE()</f>
        <v>1</v>
      </c>
      <c r="Q3524" s="18" t="n">
        <v>0.000250452709944363</v>
      </c>
    </row>
    <row r="3525" customFormat="false" ht="22.35" hidden="false" customHeight="false" outlineLevel="0" collapsed="false">
      <c r="A3525" s="6" t="s">
        <v>5125</v>
      </c>
      <c r="B3525" s="7" t="s">
        <v>1511</v>
      </c>
      <c r="C3525" s="17" t="n">
        <v>1892</v>
      </c>
      <c r="D3525" s="16" t="n">
        <v>-0.00167464318013683</v>
      </c>
      <c r="E3525" s="18" t="n">
        <v>0.000635828851859778</v>
      </c>
      <c r="F3525" s="16" t="n">
        <v>-0.00188424932336456</v>
      </c>
      <c r="G3525" s="18" t="n">
        <v>0.00070408861093167</v>
      </c>
      <c r="H3525" s="16" t="n">
        <v>-3.31396680824311</v>
      </c>
      <c r="I3525" s="17" t="n">
        <v>191.979277271241</v>
      </c>
      <c r="J3525" s="16" t="n">
        <v>0.0010994684376556</v>
      </c>
      <c r="K3525" s="16" t="n">
        <v>0.0028499650320242</v>
      </c>
      <c r="L3525" s="16" t="n">
        <v>-0.302081407240857</v>
      </c>
      <c r="M3525" s="16" t="n">
        <v>0.581913383031594</v>
      </c>
      <c r="N3525" s="16" t="n">
        <v>0.298042269655078</v>
      </c>
      <c r="O3525" s="16" t="n">
        <v>0.0840311660812871</v>
      </c>
      <c r="P3525" s="34" t="b">
        <f aca="false">TRUE()</f>
        <v>1</v>
      </c>
      <c r="Q3525" s="18" t="n">
        <v>0.000196936442326102</v>
      </c>
    </row>
    <row r="3526" customFormat="false" ht="22.35" hidden="false" customHeight="false" outlineLevel="0" collapsed="false">
      <c r="A3526" s="6" t="s">
        <v>5126</v>
      </c>
      <c r="B3526" s="7" t="s">
        <v>1511</v>
      </c>
      <c r="C3526" s="17" t="n">
        <v>1893</v>
      </c>
      <c r="D3526" s="16" t="n">
        <v>-0.00150025013830029</v>
      </c>
      <c r="E3526" s="18" t="n">
        <v>0.000589525741891925</v>
      </c>
      <c r="F3526" s="16" t="n">
        <v>-0.00171353746673585</v>
      </c>
      <c r="G3526" s="18" t="n">
        <v>0.00067148228171925</v>
      </c>
      <c r="H3526" s="16" t="n">
        <v>-3.61632383094328</v>
      </c>
      <c r="I3526" s="17" t="n">
        <v>196.131841358806</v>
      </c>
      <c r="J3526" s="18" t="n">
        <v>0.000379971982141901</v>
      </c>
      <c r="K3526" s="16" t="n">
        <v>0.00107125253117452</v>
      </c>
      <c r="L3526" s="16" t="n">
        <v>-0.323559239564969</v>
      </c>
      <c r="M3526" s="16" t="n">
        <v>0.587441046706222</v>
      </c>
      <c r="N3526" s="16" t="n">
        <v>0.266225318575139</v>
      </c>
      <c r="O3526" s="16" t="n">
        <v>0.0865371314993046</v>
      </c>
      <c r="P3526" s="34" t="b">
        <f aca="false">TRUE()</f>
        <v>1</v>
      </c>
      <c r="Q3526" s="18" t="n">
        <v>0.000145917718302965</v>
      </c>
    </row>
    <row r="3527" customFormat="false" ht="22.35" hidden="false" customHeight="false" outlineLevel="0" collapsed="false">
      <c r="A3527" s="6" t="s">
        <v>5127</v>
      </c>
      <c r="B3527" s="7" t="s">
        <v>1511</v>
      </c>
      <c r="C3527" s="17" t="n">
        <v>1894</v>
      </c>
      <c r="D3527" s="16" t="n">
        <v>-0.00133640689103797</v>
      </c>
      <c r="E3527" s="18" t="n">
        <v>0.000543961544982341</v>
      </c>
      <c r="F3527" s="16" t="n">
        <v>-0.00155155671767259</v>
      </c>
      <c r="G3527" s="18" t="n">
        <v>0.000638312572527491</v>
      </c>
      <c r="H3527" s="16" t="n">
        <v>-3.92858223026781</v>
      </c>
      <c r="I3527" s="17" t="n">
        <v>200.806365942123</v>
      </c>
      <c r="J3527" s="18" t="n">
        <v>0.000117484602564526</v>
      </c>
      <c r="K3527" s="18" t="n">
        <v>0.00035433219523458</v>
      </c>
      <c r="L3527" s="16" t="n">
        <v>-0.344678716549339</v>
      </c>
      <c r="M3527" s="16" t="n">
        <v>0.593209594807039</v>
      </c>
      <c r="N3527" s="16" t="n">
        <v>0.260756173148391</v>
      </c>
      <c r="O3527" s="16" t="n">
        <v>0.0889056781260542</v>
      </c>
      <c r="P3527" s="34" t="b">
        <f aca="false">TRUE()</f>
        <v>1</v>
      </c>
      <c r="Q3527" s="18" t="n">
        <v>0.000133796116558947</v>
      </c>
    </row>
    <row r="3528" customFormat="false" ht="22.35" hidden="false" customHeight="false" outlineLevel="0" collapsed="false">
      <c r="A3528" s="6" t="s">
        <v>5128</v>
      </c>
      <c r="B3528" s="7" t="s">
        <v>1511</v>
      </c>
      <c r="C3528" s="17" t="n">
        <v>1895</v>
      </c>
      <c r="D3528" s="16" t="n">
        <v>-0.00118388081356991</v>
      </c>
      <c r="E3528" s="18" t="n">
        <v>0.000499848596844608</v>
      </c>
      <c r="F3528" s="16" t="n">
        <v>-0.00139927396094695</v>
      </c>
      <c r="G3528" s="18" t="n">
        <v>0.000605119008987687</v>
      </c>
      <c r="H3528" s="16" t="n">
        <v>-4.25056052117536</v>
      </c>
      <c r="I3528" s="17" t="n">
        <v>206.037733106638</v>
      </c>
      <c r="J3528" s="18" t="n">
        <v>3.23091914899783E-005</v>
      </c>
      <c r="K3528" s="18" t="n">
        <v>0.00011008468364812</v>
      </c>
      <c r="L3528" s="16" t="n">
        <v>-0.365400195359522</v>
      </c>
      <c r="M3528" s="16" t="n">
        <v>0.599916324357219</v>
      </c>
      <c r="N3528" s="16" t="n">
        <v>0.24196549235104</v>
      </c>
      <c r="O3528" s="16" t="n">
        <v>0.0910764361907145</v>
      </c>
      <c r="P3528" s="34" t="b">
        <f aca="false">TRUE()</f>
        <v>1</v>
      </c>
      <c r="Q3528" s="18" t="n">
        <v>0.000436227624791815</v>
      </c>
    </row>
    <row r="3529" customFormat="false" ht="22.35" hidden="false" customHeight="false" outlineLevel="0" collapsed="false">
      <c r="A3529" s="6" t="s">
        <v>5129</v>
      </c>
      <c r="B3529" s="7" t="s">
        <v>1511</v>
      </c>
      <c r="C3529" s="17" t="n">
        <v>1896</v>
      </c>
      <c r="D3529" s="16" t="n">
        <v>-0.00104354652866541</v>
      </c>
      <c r="E3529" s="18" t="n">
        <v>0.000457727418522505</v>
      </c>
      <c r="F3529" s="16" t="n">
        <v>-0.00125768181752296</v>
      </c>
      <c r="G3529" s="18" t="n">
        <v>0.000572168689236322</v>
      </c>
      <c r="H3529" s="16" t="n">
        <v>-4.58020704773166</v>
      </c>
      <c r="I3529" s="17" t="n">
        <v>211.80108279994</v>
      </c>
      <c r="J3529" s="18" t="n">
        <v>7.92258114987165E-006</v>
      </c>
      <c r="K3529" s="18" t="n">
        <v>2.98354916261047E-005</v>
      </c>
      <c r="L3529" s="16" t="n">
        <v>-0.385626066849107</v>
      </c>
      <c r="M3529" s="16" t="n">
        <v>0.606432881991987</v>
      </c>
      <c r="N3529" s="16" t="n">
        <v>0.227711083949057</v>
      </c>
      <c r="O3529" s="16" t="n">
        <v>0.0929897700611568</v>
      </c>
      <c r="P3529" s="34" t="b">
        <f aca="false">TRUE()</f>
        <v>1</v>
      </c>
      <c r="Q3529" s="18" t="n">
        <v>0.000164348438157962</v>
      </c>
    </row>
    <row r="3530" customFormat="false" ht="22.35" hidden="false" customHeight="false" outlineLevel="0" collapsed="false">
      <c r="A3530" s="6" t="s">
        <v>5130</v>
      </c>
      <c r="B3530" s="7" t="s">
        <v>1511</v>
      </c>
      <c r="C3530" s="17" t="n">
        <v>1897</v>
      </c>
      <c r="D3530" s="18" t="n">
        <v>-0.000914649341187989</v>
      </c>
      <c r="E3530" s="18" t="n">
        <v>0.000417626523810845</v>
      </c>
      <c r="F3530" s="16" t="n">
        <v>-0.00112603586479538</v>
      </c>
      <c r="G3530" s="18" t="n">
        <v>0.000539373384997833</v>
      </c>
      <c r="H3530" s="16" t="n">
        <v>-4.91602442724099</v>
      </c>
      <c r="I3530" s="17" t="n">
        <v>218.107160883285</v>
      </c>
      <c r="J3530" s="18" t="n">
        <v>1.73543500352375E-006</v>
      </c>
      <c r="K3530" s="18" t="n">
        <v>7.13074778675599E-006</v>
      </c>
      <c r="L3530" s="16" t="n">
        <v>-0.405278628840187</v>
      </c>
      <c r="M3530" s="16" t="n">
        <v>0.61367209290532</v>
      </c>
      <c r="N3530" s="16" t="n">
        <v>0.219185212085494</v>
      </c>
      <c r="O3530" s="16" t="n">
        <v>0.0946375622420789</v>
      </c>
      <c r="P3530" s="34" t="b">
        <f aca="false">TRUE()</f>
        <v>1</v>
      </c>
      <c r="Q3530" s="18" t="n">
        <v>0.000218810607001608</v>
      </c>
    </row>
    <row r="3531" customFormat="false" ht="22.35" hidden="false" customHeight="false" outlineLevel="0" collapsed="false">
      <c r="A3531" s="6" t="s">
        <v>5131</v>
      </c>
      <c r="B3531" s="7" t="s">
        <v>1511</v>
      </c>
      <c r="C3531" s="17" t="n">
        <v>1898</v>
      </c>
      <c r="D3531" s="18" t="n">
        <v>-0.000798701424396772</v>
      </c>
      <c r="E3531" s="18" t="n">
        <v>0.000380392228255896</v>
      </c>
      <c r="F3531" s="16" t="n">
        <v>-0.00100611261655782</v>
      </c>
      <c r="G3531" s="18" t="n">
        <v>0.000507518756418798</v>
      </c>
      <c r="H3531" s="16" t="n">
        <v>-5.25157110810531</v>
      </c>
      <c r="I3531" s="17" t="n">
        <v>224.846792277378</v>
      </c>
      <c r="J3531" s="18" t="n">
        <v>3.49087112747935E-007</v>
      </c>
      <c r="K3531" s="18" t="n">
        <v>1.55441149989692E-006</v>
      </c>
      <c r="L3531" s="16" t="n">
        <v>-0.424047512091817</v>
      </c>
      <c r="M3531" s="16" t="n">
        <v>0.619909731730818</v>
      </c>
      <c r="N3531" s="16" t="n">
        <v>0.205707076097339</v>
      </c>
      <c r="O3531" s="16" t="n">
        <v>0.0959861687828711</v>
      </c>
      <c r="P3531" s="34" t="b">
        <f aca="false">TRUE()</f>
        <v>1</v>
      </c>
      <c r="Q3531" s="18" t="n">
        <v>0.000354005420599887</v>
      </c>
    </row>
    <row r="3532" customFormat="false" ht="22.35" hidden="false" customHeight="false" outlineLevel="0" collapsed="false">
      <c r="A3532" s="6" t="s">
        <v>5132</v>
      </c>
      <c r="B3532" s="7" t="s">
        <v>1511</v>
      </c>
      <c r="C3532" s="17" t="n">
        <v>1899</v>
      </c>
      <c r="D3532" s="18" t="n">
        <v>-0.0006946022188305</v>
      </c>
      <c r="E3532" s="18" t="n">
        <v>0.000345919465051095</v>
      </c>
      <c r="F3532" s="18" t="n">
        <v>-0.000896937597312779</v>
      </c>
      <c r="G3532" s="18" t="n">
        <v>0.000476519547218587</v>
      </c>
      <c r="H3532" s="16" t="n">
        <v>-5.58516201572503</v>
      </c>
      <c r="I3532" s="17" t="n">
        <v>231.955725941633</v>
      </c>
      <c r="J3532" s="18" t="n">
        <v>6.51085856228906E-008</v>
      </c>
      <c r="K3532" s="18" t="n">
        <v>3.18632818791269E-007</v>
      </c>
      <c r="L3532" s="16" t="n">
        <v>-0.4419655242058</v>
      </c>
      <c r="M3532" s="16" t="n">
        <v>0.626553070642528</v>
      </c>
      <c r="N3532" s="16" t="n">
        <v>0.190370765899086</v>
      </c>
      <c r="O3532" s="16" t="n">
        <v>0.0970436433073698</v>
      </c>
      <c r="P3532" s="34" t="b">
        <f aca="false">TRUE()</f>
        <v>1</v>
      </c>
      <c r="Q3532" s="18" t="n">
        <v>0.00031327575969429</v>
      </c>
    </row>
    <row r="3533" customFormat="false" ht="22.35" hidden="false" customHeight="false" outlineLevel="0" collapsed="false">
      <c r="A3533" s="6" t="s">
        <v>5133</v>
      </c>
      <c r="B3533" s="7" t="s">
        <v>1511</v>
      </c>
      <c r="C3533" s="17" t="n">
        <v>1900</v>
      </c>
      <c r="D3533" s="18" t="n">
        <v>-0.000601083719828503</v>
      </c>
      <c r="E3533" s="18" t="n">
        <v>0.000314109491062058</v>
      </c>
      <c r="F3533" s="18" t="n">
        <v>-0.000797341443855174</v>
      </c>
      <c r="G3533" s="18" t="n">
        <v>0.000446228804904233</v>
      </c>
      <c r="H3533" s="16" t="n">
        <v>-5.91433704409613</v>
      </c>
      <c r="I3533" s="17" t="n">
        <v>239.281337885286</v>
      </c>
      <c r="J3533" s="18" t="n">
        <v>1.14387104003039E-008</v>
      </c>
      <c r="K3533" s="18" t="n">
        <v>6.17303617181548E-008</v>
      </c>
      <c r="L3533" s="16" t="n">
        <v>-0.459099026906941</v>
      </c>
      <c r="M3533" s="16" t="n">
        <v>0.633196409554237</v>
      </c>
      <c r="N3533" s="16" t="n">
        <v>0.180837485637068</v>
      </c>
      <c r="O3533" s="16" t="n">
        <v>0.0978519473048425</v>
      </c>
      <c r="P3533" s="34" t="b">
        <f aca="false">TRUE()</f>
        <v>1</v>
      </c>
      <c r="Q3533" s="18" t="n">
        <v>0.000179384320493303</v>
      </c>
    </row>
    <row r="3534" customFormat="false" ht="22.35" hidden="false" customHeight="false" outlineLevel="0" collapsed="false">
      <c r="A3534" s="6" t="s">
        <v>5134</v>
      </c>
      <c r="B3534" s="7" t="s">
        <v>1511</v>
      </c>
      <c r="C3534" s="17" t="n">
        <v>1901</v>
      </c>
      <c r="D3534" s="18" t="n">
        <v>-0.000518145053668712</v>
      </c>
      <c r="E3534" s="18" t="n">
        <v>0.000285104754121231</v>
      </c>
      <c r="F3534" s="18" t="n">
        <v>-0.00070759812545299</v>
      </c>
      <c r="G3534" s="18" t="n">
        <v>0.000417072118467314</v>
      </c>
      <c r="H3534" s="16" t="n">
        <v>-6.23595463547532</v>
      </c>
      <c r="I3534" s="17" t="n">
        <v>246.720226153841</v>
      </c>
      <c r="J3534" s="18" t="n">
        <v>1.93457855425743E-009</v>
      </c>
      <c r="K3534" s="18" t="n">
        <v>1.34480753771664E-008</v>
      </c>
      <c r="L3534" s="16" t="n">
        <v>-0.475384920517657</v>
      </c>
      <c r="M3534" s="16" t="n">
        <v>0.640118667275217</v>
      </c>
      <c r="N3534" s="16" t="n">
        <v>0.17290409989414</v>
      </c>
      <c r="O3534" s="16" t="n">
        <v>0.0984355281892972</v>
      </c>
      <c r="P3534" s="34" t="b">
        <f aca="false">TRUE()</f>
        <v>1</v>
      </c>
      <c r="Q3534" s="18" t="n">
        <v>0.000471950268958095</v>
      </c>
    </row>
    <row r="3535" customFormat="false" ht="22.35" hidden="false" customHeight="false" outlineLevel="0" collapsed="false">
      <c r="A3535" s="6" t="s">
        <v>5135</v>
      </c>
      <c r="B3535" s="7" t="s">
        <v>1511</v>
      </c>
      <c r="C3535" s="17" t="n">
        <v>1902</v>
      </c>
      <c r="D3535" s="18" t="n">
        <v>-0.000444579356859093</v>
      </c>
      <c r="E3535" s="18" t="n">
        <v>0.000258643894509512</v>
      </c>
      <c r="F3535" s="18" t="n">
        <v>-0.000626517450579506</v>
      </c>
      <c r="G3535" s="18" t="n">
        <v>0.000388909242265838</v>
      </c>
      <c r="H3535" s="16" t="n">
        <v>-6.54580650273322</v>
      </c>
      <c r="I3535" s="17" t="n">
        <v>254.131390971595</v>
      </c>
      <c r="J3535" s="18" t="n">
        <v>3.24820656662077E-010</v>
      </c>
      <c r="K3535" s="18" t="n">
        <v>2.51493605437989E-009</v>
      </c>
      <c r="L3535" s="16" t="n">
        <v>-0.490710636025814</v>
      </c>
      <c r="M3535" s="16" t="n">
        <v>0.646584512399209</v>
      </c>
      <c r="N3535" s="16" t="n">
        <v>0.17290409989414</v>
      </c>
      <c r="O3535" s="16" t="n">
        <v>0.098833563573674</v>
      </c>
      <c r="P3535" s="34" t="b">
        <f aca="false">TRUE()</f>
        <v>1</v>
      </c>
      <c r="Q3535" s="18" t="n">
        <v>0.000837218888571189</v>
      </c>
    </row>
    <row r="3536" customFormat="false" ht="22.35" hidden="false" customHeight="false" outlineLevel="0" collapsed="false">
      <c r="A3536" s="6" t="s">
        <v>5136</v>
      </c>
      <c r="B3536" s="7" t="s">
        <v>1511</v>
      </c>
      <c r="C3536" s="17" t="n">
        <v>1903</v>
      </c>
      <c r="D3536" s="18" t="n">
        <v>-0.000380313282097716</v>
      </c>
      <c r="E3536" s="18" t="n">
        <v>0.00023467687308429</v>
      </c>
      <c r="F3536" s="18" t="n">
        <v>-0.00055407540712671</v>
      </c>
      <c r="G3536" s="18" t="n">
        <v>0.000361711545229712</v>
      </c>
      <c r="H3536" s="16" t="n">
        <v>-6.83609711044111</v>
      </c>
      <c r="I3536" s="17" t="n">
        <v>261.179090342784</v>
      </c>
      <c r="J3536" s="18" t="n">
        <v>5.73049512570616E-011</v>
      </c>
      <c r="K3536" s="18" t="n">
        <v>4.84515316868889E-010</v>
      </c>
      <c r="L3536" s="16" t="n">
        <v>-0.504889786596472</v>
      </c>
      <c r="M3536" s="16" t="n">
        <v>0.653392666970942</v>
      </c>
      <c r="N3536" s="16" t="n">
        <v>0.17290409989414</v>
      </c>
      <c r="O3536" s="16" t="n">
        <v>0.0990420605090113</v>
      </c>
      <c r="P3536" s="34" t="b">
        <f aca="false">TRUE()</f>
        <v>1</v>
      </c>
      <c r="Q3536" s="18" t="n">
        <v>0.000379347754550652</v>
      </c>
    </row>
    <row r="3537" customFormat="false" ht="22.35" hidden="false" customHeight="false" outlineLevel="0" collapsed="false">
      <c r="A3537" s="6" t="s">
        <v>5137</v>
      </c>
      <c r="B3537" s="7" t="s">
        <v>1511</v>
      </c>
      <c r="C3537" s="17" t="n">
        <v>1904</v>
      </c>
      <c r="D3537" s="18" t="n">
        <v>-0.000323803126896587</v>
      </c>
      <c r="E3537" s="18" t="n">
        <v>0.000212968887041032</v>
      </c>
      <c r="F3537" s="18" t="n">
        <v>-0.000489009185772952</v>
      </c>
      <c r="G3537" s="18" t="n">
        <v>0.000335692760977772</v>
      </c>
      <c r="H3537" s="16" t="n">
        <v>-7.1094577720543</v>
      </c>
      <c r="I3537" s="17" t="n">
        <v>267.884578001696</v>
      </c>
      <c r="J3537" s="18" t="n">
        <v>1.05857927830133E-011</v>
      </c>
      <c r="K3537" s="18" t="n">
        <v>9.74080710632046E-011</v>
      </c>
      <c r="L3537" s="16" t="n">
        <v>-0.518117460176002</v>
      </c>
      <c r="M3537" s="16" t="n">
        <v>0.660226177798063</v>
      </c>
      <c r="N3537" s="16" t="n">
        <v>0.17290409989414</v>
      </c>
      <c r="O3537" s="16" t="n">
        <v>0.0990713369950542</v>
      </c>
      <c r="P3537" s="34" t="b">
        <f aca="false">TRUE()</f>
        <v>1</v>
      </c>
      <c r="Q3537" s="18" t="n">
        <v>0.000880328857980263</v>
      </c>
    </row>
    <row r="3538" customFormat="false" ht="22.35" hidden="false" customHeight="false" outlineLevel="0" collapsed="false">
      <c r="A3538" s="6" t="s">
        <v>1551</v>
      </c>
      <c r="B3538" s="7" t="s">
        <v>1511</v>
      </c>
      <c r="C3538" s="17" t="n">
        <v>1905</v>
      </c>
      <c r="D3538" s="18" t="n">
        <v>-0.000274567003203625</v>
      </c>
      <c r="E3538" s="18" t="n">
        <v>0.000193347151202065</v>
      </c>
      <c r="F3538" s="18" t="n">
        <v>-0.000430876308064409</v>
      </c>
      <c r="G3538" s="18" t="n">
        <v>0.000310988385558878</v>
      </c>
      <c r="H3538" s="16" t="n">
        <v>-7.35879808602901</v>
      </c>
      <c r="I3538" s="17" t="n">
        <v>274.205379720935</v>
      </c>
      <c r="J3538" s="18" t="n">
        <v>2.16332442012908E-012</v>
      </c>
      <c r="K3538" s="18" t="n">
        <v>2.26712028877164E-011</v>
      </c>
      <c r="L3538" s="16" t="n">
        <v>-0.529940297299963</v>
      </c>
      <c r="M3538" s="16" t="n">
        <v>0.66612150717582</v>
      </c>
      <c r="N3538" s="16" t="n">
        <v>0.169977451055668</v>
      </c>
      <c r="O3538" s="16" t="n">
        <v>0.098884112144934</v>
      </c>
      <c r="P3538" s="34" t="b">
        <f aca="false">TRUE()</f>
        <v>1</v>
      </c>
      <c r="Q3538" s="16" t="n">
        <v>0.0016050183058678</v>
      </c>
    </row>
    <row r="3539" customFormat="false" ht="22.35" hidden="false" customHeight="false" outlineLevel="0" collapsed="false">
      <c r="A3539" s="6" t="s">
        <v>5138</v>
      </c>
      <c r="B3539" s="7" t="s">
        <v>1511</v>
      </c>
      <c r="C3539" s="17" t="n">
        <v>1906</v>
      </c>
      <c r="D3539" s="18" t="n">
        <v>-0.000231826547829064</v>
      </c>
      <c r="E3539" s="18" t="n">
        <v>0.000175572833523058</v>
      </c>
      <c r="F3539" s="18" t="n">
        <v>-0.000378903077379031</v>
      </c>
      <c r="G3539" s="18" t="n">
        <v>0.000287477822731641</v>
      </c>
      <c r="H3539" s="16" t="n">
        <v>-7.57816688250626</v>
      </c>
      <c r="I3539" s="17" t="n">
        <v>279.998102695216</v>
      </c>
      <c r="J3539" s="18" t="n">
        <v>5.15173332555555E-013</v>
      </c>
      <c r="K3539" s="18" t="n">
        <v>5.88972267246709E-012</v>
      </c>
      <c r="L3539" s="16" t="n">
        <v>-0.540096888225192</v>
      </c>
      <c r="M3539" s="16" t="n">
        <v>0.671408286424261</v>
      </c>
      <c r="N3539" s="16" t="n">
        <v>0.167392848109838</v>
      </c>
      <c r="O3539" s="16" t="n">
        <v>0.0984581592388008</v>
      </c>
      <c r="P3539" s="34" t="b">
        <f aca="false">TRUE()</f>
        <v>1</v>
      </c>
      <c r="Q3539" s="16" t="n">
        <v>0.00121787236515481</v>
      </c>
    </row>
    <row r="3540" customFormat="false" ht="22.35" hidden="false" customHeight="false" outlineLevel="0" collapsed="false">
      <c r="A3540" s="6" t="s">
        <v>5139</v>
      </c>
      <c r="B3540" s="7" t="s">
        <v>1511</v>
      </c>
      <c r="C3540" s="17" t="n">
        <v>1907</v>
      </c>
      <c r="D3540" s="18" t="n">
        <v>-0.000195193474018516</v>
      </c>
      <c r="E3540" s="18" t="n">
        <v>0.000159718188911986</v>
      </c>
      <c r="F3540" s="18" t="n">
        <v>-0.000333069282242292</v>
      </c>
      <c r="G3540" s="18" t="n">
        <v>0.000265548498266689</v>
      </c>
      <c r="H3540" s="16" t="n">
        <v>-7.76712857261376</v>
      </c>
      <c r="I3540" s="17" t="n">
        <v>285.137971417743</v>
      </c>
      <c r="J3540" s="18" t="n">
        <v>1.45508542423986E-013</v>
      </c>
      <c r="K3540" s="18" t="n">
        <v>1.82435181588985E-012</v>
      </c>
      <c r="L3540" s="16" t="n">
        <v>-0.548695612632656</v>
      </c>
      <c r="M3540" s="16" t="n">
        <v>0.67551599979715</v>
      </c>
      <c r="N3540" s="16" t="n">
        <v>0.15941693760972</v>
      </c>
      <c r="O3540" s="16" t="n">
        <v>0.0977517153167782</v>
      </c>
      <c r="P3540" s="34" t="b">
        <f aca="false">TRUE()</f>
        <v>1</v>
      </c>
      <c r="Q3540" s="16" t="n">
        <v>0.00111037904386077</v>
      </c>
    </row>
    <row r="3541" customFormat="false" ht="22.35" hidden="false" customHeight="false" outlineLevel="0" collapsed="false">
      <c r="A3541" s="6" t="s">
        <v>5140</v>
      </c>
      <c r="B3541" s="7" t="s">
        <v>1511</v>
      </c>
      <c r="C3541" s="17" t="n">
        <v>1908</v>
      </c>
      <c r="D3541" s="18" t="n">
        <v>-0.000163950387318908</v>
      </c>
      <c r="E3541" s="18" t="n">
        <v>0.000145472896697102</v>
      </c>
      <c r="F3541" s="18" t="n">
        <v>-0.000292705533905461</v>
      </c>
      <c r="G3541" s="18" t="n">
        <v>0.000245098469328558</v>
      </c>
      <c r="H3541" s="16" t="n">
        <v>-7.92554831490601</v>
      </c>
      <c r="I3541" s="17" t="n">
        <v>289.731306449345</v>
      </c>
      <c r="J3541" s="18" t="n">
        <v>4.93279645490124E-014</v>
      </c>
      <c r="K3541" s="18" t="n">
        <v>7.13278929889901E-013</v>
      </c>
      <c r="L3541" s="16" t="n">
        <v>-0.555642836217363</v>
      </c>
      <c r="M3541" s="16" t="n">
        <v>0.679344794360769</v>
      </c>
      <c r="N3541" s="16" t="n">
        <v>0.154617860176128</v>
      </c>
      <c r="O3541" s="16" t="n">
        <v>0.0967567780515578</v>
      </c>
      <c r="P3541" s="34" t="b">
        <f aca="false">TRUE()</f>
        <v>1</v>
      </c>
      <c r="Q3541" s="16" t="n">
        <v>0.00162034142764523</v>
      </c>
    </row>
    <row r="3542" customFormat="false" ht="22.35" hidden="false" customHeight="false" outlineLevel="0" collapsed="false">
      <c r="A3542" s="6" t="s">
        <v>5141</v>
      </c>
      <c r="B3542" s="7" t="s">
        <v>1511</v>
      </c>
      <c r="C3542" s="17" t="n">
        <v>1909</v>
      </c>
      <c r="D3542" s="18" t="n">
        <v>-0.000137248635978533</v>
      </c>
      <c r="E3542" s="18" t="n">
        <v>0.000132592537953163</v>
      </c>
      <c r="F3542" s="18" t="n">
        <v>-0.000257016743424224</v>
      </c>
      <c r="G3542" s="18" t="n">
        <v>0.000226043701768732</v>
      </c>
      <c r="H3542" s="16" t="n">
        <v>-8.05369431715155</v>
      </c>
      <c r="I3542" s="17" t="n">
        <v>293.905994999078</v>
      </c>
      <c r="J3542" s="18" t="n">
        <v>2.02098795663287E-014</v>
      </c>
      <c r="K3542" s="18" t="n">
        <v>3.46629478377292E-013</v>
      </c>
      <c r="L3542" s="16" t="n">
        <v>-0.560858705201372</v>
      </c>
      <c r="M3542" s="16" t="n">
        <v>0.68278056696587</v>
      </c>
      <c r="N3542" s="16" t="n">
        <v>0.151121390933263</v>
      </c>
      <c r="O3542" s="16" t="n">
        <v>0.0955345175737443</v>
      </c>
      <c r="P3542" s="34" t="b">
        <f aca="false">TRUE()</f>
        <v>1</v>
      </c>
      <c r="Q3542" s="16" t="n">
        <v>0.00175421669082991</v>
      </c>
    </row>
    <row r="3543" customFormat="false" ht="22.35" hidden="false" customHeight="false" outlineLevel="0" collapsed="false">
      <c r="A3543" s="6" t="s">
        <v>1619</v>
      </c>
      <c r="B3543" s="7" t="s">
        <v>1511</v>
      </c>
      <c r="C3543" s="17" t="n">
        <v>1910</v>
      </c>
      <c r="D3543" s="18" t="n">
        <v>-0.000114728812162225</v>
      </c>
      <c r="E3543" s="18" t="n">
        <v>0.000121055137854412</v>
      </c>
      <c r="F3543" s="18" t="n">
        <v>-0.000225770535040757</v>
      </c>
      <c r="G3543" s="18" t="n">
        <v>0.000208451652148454</v>
      </c>
      <c r="H3543" s="16" t="n">
        <v>-8.14818353170096</v>
      </c>
      <c r="I3543" s="17" t="n">
        <v>297.532107301092</v>
      </c>
      <c r="J3543" s="18" t="n">
        <v>1.03327500391105E-014</v>
      </c>
      <c r="K3543" s="18" t="n">
        <v>1.92291088171788E-013</v>
      </c>
      <c r="L3543" s="16" t="n">
        <v>-0.564238771128381</v>
      </c>
      <c r="M3543" s="16" t="n">
        <v>0.686698108423348</v>
      </c>
      <c r="N3543" s="16" t="n">
        <v>0.145402660865259</v>
      </c>
      <c r="O3543" s="16" t="n">
        <v>0.09396461661316</v>
      </c>
      <c r="P3543" s="34" t="b">
        <f aca="false">TRUE()</f>
        <v>1</v>
      </c>
      <c r="Q3543" s="16" t="n">
        <v>0.0020610248012008</v>
      </c>
    </row>
    <row r="3544" customFormat="false" ht="22.35" hidden="false" customHeight="false" outlineLevel="0" collapsed="false">
      <c r="A3544" s="6" t="s">
        <v>1629</v>
      </c>
      <c r="B3544" s="7" t="s">
        <v>1511</v>
      </c>
      <c r="C3544" s="17" t="n">
        <v>1911</v>
      </c>
      <c r="D3544" s="18" t="n">
        <v>-9.55142697971139E-005</v>
      </c>
      <c r="E3544" s="18" t="n">
        <v>0.000110621580415106</v>
      </c>
      <c r="F3544" s="18" t="n">
        <v>-0.000198172130630624</v>
      </c>
      <c r="G3544" s="18" t="n">
        <v>0.000192080171329503</v>
      </c>
      <c r="H3544" s="16" t="n">
        <v>-8.21769307047187</v>
      </c>
      <c r="I3544" s="17" t="n">
        <v>300.605358305096</v>
      </c>
      <c r="J3544" s="18" t="n">
        <v>6.25630328019641E-015</v>
      </c>
      <c r="K3544" s="18" t="n">
        <v>1.20761202850303E-013</v>
      </c>
      <c r="L3544" s="16" t="n">
        <v>-0.566394138937195</v>
      </c>
      <c r="M3544" s="16" t="n">
        <v>0.689981743496121</v>
      </c>
      <c r="N3544" s="16" t="n">
        <v>0.142046963756331</v>
      </c>
      <c r="O3544" s="16" t="n">
        <v>0.092072311944851</v>
      </c>
      <c r="P3544" s="34" t="b">
        <f aca="false">TRUE()</f>
        <v>1</v>
      </c>
      <c r="Q3544" s="16" t="n">
        <v>0.00296570723150031</v>
      </c>
    </row>
    <row r="3545" customFormat="false" ht="22.35" hidden="false" customHeight="false" outlineLevel="0" collapsed="false">
      <c r="A3545" s="6" t="s">
        <v>5142</v>
      </c>
      <c r="B3545" s="7" t="s">
        <v>1511</v>
      </c>
      <c r="C3545" s="17" t="n">
        <v>1912</v>
      </c>
      <c r="D3545" s="18" t="n">
        <v>-7.91439932799782E-005</v>
      </c>
      <c r="E3545" s="18" t="n">
        <v>0.000101132175502789</v>
      </c>
      <c r="F3545" s="18" t="n">
        <v>-0.000173707153871025</v>
      </c>
      <c r="G3545" s="18" t="n">
        <v>0.000176770596132676</v>
      </c>
      <c r="H3545" s="16" t="n">
        <v>-8.25921531647765</v>
      </c>
      <c r="I3545" s="17" t="n">
        <v>303.083844010005</v>
      </c>
      <c r="J3545" s="18" t="n">
        <v>4.598516334167E-015</v>
      </c>
      <c r="K3545" s="18" t="n">
        <v>9.110055510401E-014</v>
      </c>
      <c r="L3545" s="16" t="n">
        <v>-0.567151331156612</v>
      </c>
      <c r="M3545" s="16" t="n">
        <v>0.691667934479436</v>
      </c>
      <c r="N3545" s="16" t="n">
        <v>0.138153184430378</v>
      </c>
      <c r="O3545" s="16" t="n">
        <v>0.0898424145150729</v>
      </c>
      <c r="P3545" s="34" t="b">
        <f aca="false">TRUE()</f>
        <v>1</v>
      </c>
      <c r="Q3545" s="16" t="n">
        <v>0.00314315081196483</v>
      </c>
    </row>
    <row r="3546" customFormat="false" ht="22.35" hidden="false" customHeight="false" outlineLevel="0" collapsed="false">
      <c r="A3546" s="6" t="s">
        <v>1486</v>
      </c>
      <c r="B3546" s="7" t="s">
        <v>1511</v>
      </c>
      <c r="C3546" s="17" t="n">
        <v>1913</v>
      </c>
      <c r="D3546" s="18" t="n">
        <v>-6.55210322475774E-005</v>
      </c>
      <c r="E3546" s="18" t="n">
        <v>9.25648017465125E-005</v>
      </c>
      <c r="F3546" s="18" t="n">
        <v>-0.000152305271162109</v>
      </c>
      <c r="G3546" s="18" t="n">
        <v>0.000162493143382281</v>
      </c>
      <c r="H3546" s="16" t="n">
        <v>-8.26775796516691</v>
      </c>
      <c r="I3546" s="17" t="n">
        <v>304.709918794412</v>
      </c>
      <c r="J3546" s="18" t="n">
        <v>4.26807128250216E-015</v>
      </c>
      <c r="K3546" s="18" t="n">
        <v>8.55676126685216E-014</v>
      </c>
      <c r="L3546" s="16" t="n">
        <v>-0.56637902229308</v>
      </c>
      <c r="M3546" s="16" t="n">
        <v>0.692289162736447</v>
      </c>
      <c r="N3546" s="16" t="n">
        <v>0.135920024206679</v>
      </c>
      <c r="O3546" s="16" t="n">
        <v>0.0873516060919221</v>
      </c>
      <c r="P3546" s="34" t="b">
        <f aca="false">TRUE()</f>
        <v>1</v>
      </c>
      <c r="Q3546" s="16" t="n">
        <v>0.00361754508968058</v>
      </c>
    </row>
    <row r="3547" customFormat="false" ht="22.35" hidden="false" customHeight="false" outlineLevel="0" collapsed="false">
      <c r="A3547" s="6" t="s">
        <v>1612</v>
      </c>
      <c r="B3547" s="7" t="s">
        <v>1511</v>
      </c>
      <c r="C3547" s="17" t="n">
        <v>1914</v>
      </c>
      <c r="D3547" s="18" t="n">
        <v>-5.38605436907854E-005</v>
      </c>
      <c r="E3547" s="18" t="n">
        <v>8.47647989592135E-005</v>
      </c>
      <c r="F3547" s="18" t="n">
        <v>-0.000133218814137436</v>
      </c>
      <c r="G3547" s="18" t="n">
        <v>0.000149087968690746</v>
      </c>
      <c r="H3547" s="16" t="n">
        <v>-8.24989244310549</v>
      </c>
      <c r="I3547" s="17" t="n">
        <v>305.443464626517</v>
      </c>
      <c r="J3547" s="18" t="n">
        <v>4.78866662346329E-015</v>
      </c>
      <c r="K3547" s="18" t="n">
        <v>9.41220780596811E-014</v>
      </c>
      <c r="L3547" s="16" t="n">
        <v>-0.564549348638972</v>
      </c>
      <c r="M3547" s="16" t="n">
        <v>0.692010243927177</v>
      </c>
      <c r="N3547" s="16" t="n">
        <v>0.135431536537727</v>
      </c>
      <c r="O3547" s="16" t="n">
        <v>0.0845556106995772</v>
      </c>
      <c r="P3547" s="34" t="b">
        <f aca="false">TRUE()</f>
        <v>1</v>
      </c>
      <c r="Q3547" s="16" t="n">
        <v>0.00299093720583991</v>
      </c>
    </row>
    <row r="3548" customFormat="false" ht="22.35" hidden="false" customHeight="false" outlineLevel="0" collapsed="false">
      <c r="A3548" s="6" t="s">
        <v>5143</v>
      </c>
      <c r="B3548" s="7" t="s">
        <v>1511</v>
      </c>
      <c r="C3548" s="17" t="n">
        <v>1915</v>
      </c>
      <c r="D3548" s="18" t="n">
        <v>-4.37908351333955E-005</v>
      </c>
      <c r="E3548" s="18" t="n">
        <v>7.76183555930963E-005</v>
      </c>
      <c r="F3548" s="18" t="n">
        <v>-0.000116019860657856</v>
      </c>
      <c r="G3548" s="18" t="n">
        <v>0.000136349505837432</v>
      </c>
      <c r="H3548" s="16" t="n">
        <v>-8.2039916183659</v>
      </c>
      <c r="I3548" s="17" t="n">
        <v>304.972216847661</v>
      </c>
      <c r="J3548" s="18" t="n">
        <v>6.581825148845E-015</v>
      </c>
      <c r="K3548" s="18" t="n">
        <v>1.25296212695902E-013</v>
      </c>
      <c r="L3548" s="16" t="n">
        <v>-0.561794906660044</v>
      </c>
      <c r="M3548" s="16" t="n">
        <v>0.691934175161012</v>
      </c>
      <c r="N3548" s="16" t="n">
        <v>0.135431536537727</v>
      </c>
      <c r="O3548" s="16" t="n">
        <v>0.0816305626619082</v>
      </c>
      <c r="P3548" s="34" t="b">
        <f aca="false">TRUE()</f>
        <v>1</v>
      </c>
      <c r="Q3548" s="16" t="n">
        <v>0.00330033186989603</v>
      </c>
    </row>
    <row r="3549" customFormat="false" ht="22.35" hidden="false" customHeight="false" outlineLevel="0" collapsed="false">
      <c r="A3549" s="6" t="s">
        <v>1626</v>
      </c>
      <c r="B3549" s="7" t="s">
        <v>1511</v>
      </c>
      <c r="C3549" s="17" t="n">
        <v>1916</v>
      </c>
      <c r="D3549" s="18" t="n">
        <v>-3.51373533362683E-005</v>
      </c>
      <c r="E3549" s="18" t="n">
        <v>7.10790008252942E-005</v>
      </c>
      <c r="F3549" s="18" t="n">
        <v>-0.000100533229999126</v>
      </c>
      <c r="G3549" s="18" t="n">
        <v>0.000124325919831284</v>
      </c>
      <c r="H3549" s="16" t="n">
        <v>-8.12458233980288</v>
      </c>
      <c r="I3549" s="17" t="n">
        <v>303.343751449603</v>
      </c>
      <c r="J3549" s="18" t="n">
        <v>1.14645207615907E-014</v>
      </c>
      <c r="K3549" s="18" t="n">
        <v>2.09593661500447E-013</v>
      </c>
      <c r="L3549" s="16" t="n">
        <v>-0.55769158189079</v>
      </c>
      <c r="M3549" s="16" t="n">
        <v>0.691769359500989</v>
      </c>
      <c r="N3549" s="16" t="n">
        <v>0.133827022310314</v>
      </c>
      <c r="O3549" s="16" t="n">
        <v>0.0786395219467597</v>
      </c>
      <c r="P3549" s="34" t="b">
        <f aca="false">TRUE()</f>
        <v>1</v>
      </c>
      <c r="Q3549" s="16" t="n">
        <v>0.0026165233833375</v>
      </c>
    </row>
    <row r="3550" customFormat="false" ht="22.35" hidden="false" customHeight="false" outlineLevel="0" collapsed="false">
      <c r="A3550" s="6" t="s">
        <v>5144</v>
      </c>
      <c r="B3550" s="7" t="s">
        <v>1511</v>
      </c>
      <c r="C3550" s="17" t="n">
        <v>1917</v>
      </c>
      <c r="D3550" s="18" t="n">
        <v>-2.76004669074072E-005</v>
      </c>
      <c r="E3550" s="18" t="n">
        <v>6.50272225423607E-005</v>
      </c>
      <c r="F3550" s="18" t="n">
        <v>-8.64347729481483E-005</v>
      </c>
      <c r="G3550" s="18" t="n">
        <v>0.000112915695869349</v>
      </c>
      <c r="H3550" s="16" t="n">
        <v>-8.01173891999751</v>
      </c>
      <c r="I3550" s="17" t="n">
        <v>300.619422189253</v>
      </c>
      <c r="J3550" s="18" t="n">
        <v>2.51406771720238E-014</v>
      </c>
      <c r="K3550" s="18" t="n">
        <v>4.04394613425965E-013</v>
      </c>
      <c r="L3550" s="16" t="n">
        <v>-0.552187304050217</v>
      </c>
      <c r="M3550" s="16" t="n">
        <v>0.690856534307014</v>
      </c>
      <c r="N3550" s="16" t="n">
        <v>0.132764591187911</v>
      </c>
      <c r="O3550" s="16" t="n">
        <v>0.0754893463814102</v>
      </c>
      <c r="P3550" s="34" t="b">
        <f aca="false">TRUE()</f>
        <v>1</v>
      </c>
      <c r="Q3550" s="16" t="n">
        <v>0.00383179792734718</v>
      </c>
    </row>
    <row r="3551" customFormat="false" ht="22.35" hidden="false" customHeight="false" outlineLevel="0" collapsed="false">
      <c r="A3551" s="6" t="s">
        <v>5145</v>
      </c>
      <c r="B3551" s="7" t="s">
        <v>1511</v>
      </c>
      <c r="C3551" s="17" t="n">
        <v>1918</v>
      </c>
      <c r="D3551" s="18" t="n">
        <v>-2.08429163302028E-005</v>
      </c>
      <c r="E3551" s="18" t="n">
        <v>5.93748038801459E-005</v>
      </c>
      <c r="F3551" s="18" t="n">
        <v>-7.33991220487837E-005</v>
      </c>
      <c r="G3551" s="18" t="n">
        <v>0.000101991363935106</v>
      </c>
      <c r="H3551" s="16" t="n">
        <v>-7.87001506690655</v>
      </c>
      <c r="I3551" s="17" t="n">
        <v>296.640958666258</v>
      </c>
      <c r="J3551" s="18" t="n">
        <v>6.69089663603382E-014</v>
      </c>
      <c r="K3551" s="18" t="n">
        <v>9.28669599984627E-013</v>
      </c>
      <c r="L3551" s="16" t="n">
        <v>-0.54572705988123</v>
      </c>
      <c r="M3551" s="16" t="n">
        <v>0.689170343323698</v>
      </c>
      <c r="N3551" s="16" t="n">
        <v>0.131810528537878</v>
      </c>
      <c r="O3551" s="16" t="n">
        <v>0.0722590337712263</v>
      </c>
      <c r="P3551" s="34" t="b">
        <f aca="false">TRUE()</f>
        <v>1</v>
      </c>
      <c r="Q3551" s="16" t="n">
        <v>0.0030056809480197</v>
      </c>
    </row>
    <row r="3552" customFormat="false" ht="22.35" hidden="false" customHeight="false" outlineLevel="0" collapsed="false">
      <c r="A3552" s="6" t="s">
        <v>1543</v>
      </c>
      <c r="B3552" s="7" t="s">
        <v>1511</v>
      </c>
      <c r="C3552" s="17" t="n">
        <v>1919</v>
      </c>
      <c r="D3552" s="18" t="n">
        <v>-1.47504570986046E-005</v>
      </c>
      <c r="E3552" s="18" t="n">
        <v>5.40853086256968E-005</v>
      </c>
      <c r="F3552" s="18" t="n">
        <v>-6.13429302641082E-005</v>
      </c>
      <c r="G3552" s="18" t="n">
        <v>9.15941888934736E-005</v>
      </c>
      <c r="H3552" s="16" t="n">
        <v>-7.6996275850292</v>
      </c>
      <c r="I3552" s="17" t="n">
        <v>291.539596457692</v>
      </c>
      <c r="J3552" s="18" t="n">
        <v>2.13616273008243E-013</v>
      </c>
      <c r="K3552" s="18" t="n">
        <v>2.59972883573082E-012</v>
      </c>
      <c r="L3552" s="16" t="n">
        <v>-0.53822720034164</v>
      </c>
      <c r="M3552" s="16" t="n">
        <v>0.687864496171206</v>
      </c>
      <c r="N3552" s="16" t="n">
        <v>0.131810528537878</v>
      </c>
      <c r="O3552" s="16" t="n">
        <v>0.06901949627617</v>
      </c>
      <c r="P3552" s="34" t="b">
        <f aca="false">TRUE()</f>
        <v>1</v>
      </c>
      <c r="Q3552" s="16" t="n">
        <v>0.00396507041145791</v>
      </c>
    </row>
    <row r="3553" customFormat="false" ht="22.35" hidden="false" customHeight="false" outlineLevel="0" collapsed="false">
      <c r="A3553" s="6" t="s">
        <v>1614</v>
      </c>
      <c r="B3553" s="7" t="s">
        <v>1511</v>
      </c>
      <c r="C3553" s="17" t="n">
        <v>1920</v>
      </c>
      <c r="D3553" s="18" t="n">
        <v>-9.19748214878372E-006</v>
      </c>
      <c r="E3553" s="18" t="n">
        <v>4.90375244734042E-005</v>
      </c>
      <c r="F3553" s="18" t="n">
        <v>-5.00198578529816E-005</v>
      </c>
      <c r="G3553" s="18" t="n">
        <v>8.16480223710959E-005</v>
      </c>
      <c r="H3553" s="16" t="n">
        <v>-7.48638142081083</v>
      </c>
      <c r="I3553" s="17" t="n">
        <v>285.631846996503</v>
      </c>
      <c r="J3553" s="18" t="n">
        <v>8.83674510531212E-013</v>
      </c>
      <c r="K3553" s="18" t="n">
        <v>9.80547919439713E-012</v>
      </c>
      <c r="L3553" s="16" t="n">
        <v>-0.528423548184551</v>
      </c>
      <c r="M3553" s="16" t="n">
        <v>0.685240123738526</v>
      </c>
      <c r="N3553" s="16" t="n">
        <v>0.131810528537878</v>
      </c>
      <c r="O3553" s="16" t="n">
        <v>0.0656860612215327</v>
      </c>
      <c r="P3553" s="34" t="b">
        <f aca="false">TRUE()</f>
        <v>1</v>
      </c>
      <c r="Q3553" s="16" t="n">
        <v>0.0029635835335472</v>
      </c>
    </row>
    <row r="3554" customFormat="false" ht="22.35" hidden="false" customHeight="false" outlineLevel="0" collapsed="false">
      <c r="A3554" s="6" t="s">
        <v>5146</v>
      </c>
      <c r="B3554" s="7" t="s">
        <v>1511</v>
      </c>
      <c r="C3554" s="17" t="n">
        <v>1921</v>
      </c>
      <c r="D3554" s="18" t="n">
        <v>-4.11751563937727E-006</v>
      </c>
      <c r="E3554" s="18" t="n">
        <v>4.42148819805075E-005</v>
      </c>
      <c r="F3554" s="18" t="n">
        <v>-3.93103549725143E-005</v>
      </c>
      <c r="G3554" s="18" t="n">
        <v>7.21205636081914E-005</v>
      </c>
      <c r="H3554" s="16" t="n">
        <v>-7.21012935804875</v>
      </c>
      <c r="I3554" s="17" t="n">
        <v>278.740873882238</v>
      </c>
      <c r="J3554" s="18" t="n">
        <v>5.27150965673075E-012</v>
      </c>
      <c r="K3554" s="18" t="n">
        <v>5.06406598968348E-011</v>
      </c>
      <c r="L3554" s="16" t="n">
        <v>-0.515006187255515</v>
      </c>
      <c r="M3554" s="16" t="n">
        <v>0.681398651047213</v>
      </c>
      <c r="N3554" s="16" t="n">
        <v>0.132764591187911</v>
      </c>
      <c r="O3554" s="16" t="n">
        <v>0.0621192459301835</v>
      </c>
      <c r="P3554" s="34" t="b">
        <f aca="false">TRUE()</f>
        <v>1</v>
      </c>
      <c r="Q3554" s="16" t="n">
        <v>0.00239048299312615</v>
      </c>
    </row>
    <row r="3555" customFormat="false" ht="22.35" hidden="false" customHeight="false" outlineLevel="0" collapsed="false">
      <c r="A3555" s="6" t="s">
        <v>1620</v>
      </c>
      <c r="B3555" s="7" t="s">
        <v>1511</v>
      </c>
      <c r="C3555" s="17" t="n">
        <v>1922</v>
      </c>
      <c r="D3555" s="18" t="n">
        <v>5.47846597479154E-007</v>
      </c>
      <c r="E3555" s="18" t="n">
        <v>3.9612203314209E-005</v>
      </c>
      <c r="F3555" s="18" t="n">
        <v>-2.92294181902686E-005</v>
      </c>
      <c r="G3555" s="18" t="n">
        <v>6.31179722059444E-005</v>
      </c>
      <c r="H3555" s="16" t="n">
        <v>-6.86443645157531</v>
      </c>
      <c r="I3555" s="17" t="n">
        <v>271.234015595795</v>
      </c>
      <c r="J3555" s="18" t="n">
        <v>4.53478550151839E-011</v>
      </c>
      <c r="K3555" s="18" t="n">
        <v>3.8802803775879E-010</v>
      </c>
      <c r="L3555" s="16" t="n">
        <v>-0.497075698722107</v>
      </c>
      <c r="M3555" s="16" t="n">
        <v>0.674780668390892</v>
      </c>
      <c r="N3555" s="16" t="n">
        <v>0.135431536537727</v>
      </c>
      <c r="O3555" s="16" t="n">
        <v>0.0583678948258441</v>
      </c>
      <c r="P3555" s="34" t="b">
        <f aca="false">TRUE()</f>
        <v>1</v>
      </c>
      <c r="Q3555" s="16" t="n">
        <v>0.00225582323122621</v>
      </c>
    </row>
    <row r="3556" customFormat="false" ht="22.35" hidden="false" customHeight="false" outlineLevel="0" collapsed="false">
      <c r="A3556" s="6" t="s">
        <v>5147</v>
      </c>
      <c r="B3556" s="7" t="s">
        <v>1511</v>
      </c>
      <c r="C3556" s="17" t="n">
        <v>1923</v>
      </c>
      <c r="D3556" s="18" t="n">
        <v>4.79326614053826E-006</v>
      </c>
      <c r="E3556" s="18" t="n">
        <v>3.5189779805425E-005</v>
      </c>
      <c r="F3556" s="18" t="n">
        <v>-1.96855590054975E-005</v>
      </c>
      <c r="G3556" s="18" t="n">
        <v>5.46580287623347E-005</v>
      </c>
      <c r="H3556" s="16" t="n">
        <v>-6.40633427446492</v>
      </c>
      <c r="I3556" s="17" t="n">
        <v>263.448564138455</v>
      </c>
      <c r="J3556" s="18" t="n">
        <v>6.82379497662727E-010</v>
      </c>
      <c r="K3556" s="18" t="n">
        <v>5.07504465107584E-009</v>
      </c>
      <c r="L3556" s="16" t="n">
        <v>-0.470975559223069</v>
      </c>
      <c r="M3556" s="16" t="n">
        <v>0.665905979005021</v>
      </c>
      <c r="N3556" s="16" t="n">
        <v>0.140395452800776</v>
      </c>
      <c r="O3556" s="16" t="n">
        <v>0.0539217798765643</v>
      </c>
      <c r="P3556" s="34" t="b">
        <f aca="false">TRUE()</f>
        <v>1</v>
      </c>
      <c r="Q3556" s="16" t="n">
        <v>0.00269151332635473</v>
      </c>
    </row>
    <row r="3557" customFormat="false" ht="22.35" hidden="false" customHeight="false" outlineLevel="0" collapsed="false">
      <c r="A3557" s="6" t="s">
        <v>5148</v>
      </c>
      <c r="B3557" s="7" t="s">
        <v>1511</v>
      </c>
      <c r="C3557" s="17" t="n">
        <v>1924</v>
      </c>
      <c r="D3557" s="18" t="n">
        <v>8.60061567229967E-006</v>
      </c>
      <c r="E3557" s="18" t="n">
        <v>3.09466233474771E-005</v>
      </c>
      <c r="F3557" s="18" t="n">
        <v>-1.07317871429649E-005</v>
      </c>
      <c r="G3557" s="18" t="n">
        <v>4.68825707912393E-005</v>
      </c>
      <c r="H3557" s="16" t="n">
        <v>-5.79951890115209</v>
      </c>
      <c r="I3557" s="17" t="n">
        <v>256.225788248528</v>
      </c>
      <c r="J3557" s="18" t="n">
        <v>1.95188674352541E-008</v>
      </c>
      <c r="K3557" s="18" t="n">
        <v>1.02147919112616E-007</v>
      </c>
      <c r="L3557" s="16" t="n">
        <v>-0.432799747996846</v>
      </c>
      <c r="M3557" s="16" t="n">
        <v>0.652796794969319</v>
      </c>
      <c r="N3557" s="16" t="n">
        <v>0.156216402914158</v>
      </c>
      <c r="O3557" s="16" t="n">
        <v>0.0484173711979745</v>
      </c>
      <c r="P3557" s="34" t="b">
        <f aca="false">TRUE()</f>
        <v>1</v>
      </c>
      <c r="Q3557" s="16" t="n">
        <v>0.00190814851584534</v>
      </c>
    </row>
    <row r="3558" customFormat="false" ht="22.35" hidden="false" customHeight="false" outlineLevel="0" collapsed="false">
      <c r="A3558" s="6" t="s">
        <v>5149</v>
      </c>
      <c r="B3558" s="7" t="s">
        <v>1511</v>
      </c>
      <c r="C3558" s="17" t="n">
        <v>1925</v>
      </c>
      <c r="D3558" s="18" t="n">
        <v>1.19793632165698E-005</v>
      </c>
      <c r="E3558" s="18" t="n">
        <v>2.68997205973312E-005</v>
      </c>
      <c r="F3558" s="18" t="n">
        <v>-2.35371525226917E-006</v>
      </c>
      <c r="G3558" s="18" t="n">
        <v>3.99377744031109E-005</v>
      </c>
      <c r="H3558" s="16" t="n">
        <v>-4.97784920433819</v>
      </c>
      <c r="I3558" s="17" t="n">
        <v>250.657536368205</v>
      </c>
      <c r="J3558" s="18" t="n">
        <v>1.19660935616439E-006</v>
      </c>
      <c r="K3558" s="18" t="n">
        <v>5.00093537571219E-006</v>
      </c>
      <c r="L3558" s="16" t="n">
        <v>-0.376056127061332</v>
      </c>
      <c r="M3558" s="16" t="n">
        <v>0.632220193721791</v>
      </c>
      <c r="N3558" s="16" t="n">
        <v>0.17290409989414</v>
      </c>
      <c r="O3558" s="16" t="n">
        <v>0.0415843742597449</v>
      </c>
      <c r="P3558" s="34" t="b">
        <f aca="false">TRUE()</f>
        <v>1</v>
      </c>
      <c r="Q3558" s="16" t="n">
        <v>0.00171547908855579</v>
      </c>
    </row>
    <row r="3559" customFormat="false" ht="22.35" hidden="false" customHeight="false" outlineLevel="0" collapsed="false">
      <c r="A3559" s="6" t="s">
        <v>5150</v>
      </c>
      <c r="B3559" s="7" t="s">
        <v>1511</v>
      </c>
      <c r="C3559" s="17" t="n">
        <v>1926</v>
      </c>
      <c r="D3559" s="18" t="n">
        <v>1.50137989571427E-005</v>
      </c>
      <c r="E3559" s="18" t="n">
        <v>2.3088241143302E-005</v>
      </c>
      <c r="F3559" s="18" t="n">
        <v>5.4615137107543E-006</v>
      </c>
      <c r="G3559" s="18" t="n">
        <v>3.4023756966718E-005</v>
      </c>
      <c r="H3559" s="16" t="n">
        <v>-3.87398984841911</v>
      </c>
      <c r="I3559" s="17" t="n">
        <v>248.655063429116</v>
      </c>
      <c r="J3559" s="18" t="n">
        <v>0.000136982162427559</v>
      </c>
      <c r="K3559" s="18" t="n">
        <v>0.000408681505445271</v>
      </c>
      <c r="L3559" s="16" t="n">
        <v>-0.29400201282005</v>
      </c>
      <c r="M3559" s="16" t="n">
        <v>0.600626299508089</v>
      </c>
      <c r="N3559" s="16" t="n">
        <v>0.210817363213765</v>
      </c>
      <c r="O3559" s="16" t="n">
        <v>0.0336556774657141</v>
      </c>
      <c r="P3559" s="34" t="b">
        <f aca="false">TRUE()</f>
        <v>1</v>
      </c>
      <c r="Q3559" s="16" t="n">
        <v>0.00229342214429407</v>
      </c>
    </row>
    <row r="3560" customFormat="false" ht="22.35" hidden="false" customHeight="false" outlineLevel="0" collapsed="false">
      <c r="A3560" s="6" t="s">
        <v>5151</v>
      </c>
      <c r="B3560" s="7" t="s">
        <v>1511</v>
      </c>
      <c r="C3560" s="17" t="n">
        <v>1927</v>
      </c>
      <c r="D3560" s="18" t="n">
        <v>1.77360907440675E-005</v>
      </c>
      <c r="E3560" s="18" t="n">
        <v>1.95084705745099E-005</v>
      </c>
      <c r="F3560" s="18" t="n">
        <v>1.28088030254476E-005</v>
      </c>
      <c r="G3560" s="18" t="n">
        <v>2.93703940853745E-005</v>
      </c>
      <c r="H3560" s="16" t="n">
        <v>-2.34940160386508</v>
      </c>
      <c r="I3560" s="17" t="n">
        <v>254.477207037454</v>
      </c>
      <c r="J3560" s="16" t="n">
        <v>0.0195685691628532</v>
      </c>
      <c r="K3560" s="16" t="n">
        <v>0.03965310645793</v>
      </c>
      <c r="L3560" s="16" t="n">
        <v>-0.175991673724572</v>
      </c>
      <c r="M3560" s="16" t="n">
        <v>0.562097469445712</v>
      </c>
      <c r="N3560" s="16" t="n">
        <v>0.376454321315991</v>
      </c>
      <c r="O3560" s="16" t="n">
        <v>0.0264246487275995</v>
      </c>
      <c r="P3560" s="34" t="b">
        <f aca="false">TRUE()</f>
        <v>1</v>
      </c>
      <c r="Q3560" s="16" t="n">
        <v>0.0014522721941779</v>
      </c>
    </row>
    <row r="3561" customFormat="false" ht="22.35" hidden="false" customHeight="false" outlineLevel="0" collapsed="false">
      <c r="A3561" s="6" t="s">
        <v>5152</v>
      </c>
      <c r="B3561" s="7" t="s">
        <v>1511</v>
      </c>
      <c r="C3561" s="17" t="n">
        <v>1928</v>
      </c>
      <c r="D3561" s="18" t="n">
        <v>2.01624095366811E-005</v>
      </c>
      <c r="E3561" s="18" t="n">
        <v>1.62886258241612E-005</v>
      </c>
      <c r="F3561" s="18" t="n">
        <v>1.96763411858194E-005</v>
      </c>
      <c r="G3561" s="18" t="n">
        <v>2.63402422718911E-005</v>
      </c>
      <c r="H3561" s="16" t="n">
        <v>-0.27112679813001</v>
      </c>
      <c r="I3561" s="17" t="n">
        <v>275.926231345394</v>
      </c>
      <c r="J3561" s="16" t="n">
        <v>0.786496230198624</v>
      </c>
      <c r="K3561" s="16" t="n">
        <v>0.855335260829216</v>
      </c>
      <c r="L3561" s="16" t="n">
        <v>-0.0194639129927631</v>
      </c>
      <c r="M3561" s="16" t="n">
        <v>0.522554389167808</v>
      </c>
      <c r="N3561" s="16" t="n">
        <v>0.941240589404862</v>
      </c>
      <c r="O3561" s="16" t="n">
        <v>0.0254209219471134</v>
      </c>
      <c r="P3561" s="34" t="b">
        <f aca="false">FALSE()</f>
        <v>0</v>
      </c>
      <c r="Q3561" s="16"/>
    </row>
    <row r="3562" customFormat="false" ht="22.35" hidden="false" customHeight="false" outlineLevel="0" collapsed="false">
      <c r="A3562" s="6" t="s">
        <v>5153</v>
      </c>
      <c r="B3562" s="7" t="s">
        <v>1511</v>
      </c>
      <c r="C3562" s="17" t="n">
        <v>1929</v>
      </c>
      <c r="D3562" s="18" t="n">
        <v>2.2368089563998E-005</v>
      </c>
      <c r="E3562" s="18" t="n">
        <v>1.36578494988886E-005</v>
      </c>
      <c r="F3562" s="18" t="n">
        <v>2.61131855659812E-005</v>
      </c>
      <c r="G3562" s="18" t="n">
        <v>2.52117092312716E-005</v>
      </c>
      <c r="H3562" s="16" t="n">
        <v>2.37058217816059</v>
      </c>
      <c r="I3562" s="17" t="n">
        <v>324.716280961175</v>
      </c>
      <c r="J3562" s="16" t="n">
        <v>0.0183436862163007</v>
      </c>
      <c r="K3562" s="16" t="n">
        <v>0.0375191216351148</v>
      </c>
      <c r="L3562" s="16" t="n">
        <v>0.157990693941121</v>
      </c>
      <c r="M3562" s="16" t="n">
        <v>0.526725493179167</v>
      </c>
      <c r="N3562" s="16" t="n">
        <v>0.457693235835684</v>
      </c>
      <c r="O3562" s="16" t="n">
        <v>0.0365792489918188</v>
      </c>
      <c r="P3562" s="34" t="b">
        <f aca="false">TRUE()</f>
        <v>1</v>
      </c>
      <c r="Q3562" s="18" t="n">
        <v>0.000965978376000765</v>
      </c>
    </row>
    <row r="3563" customFormat="false" ht="22.35" hidden="false" customHeight="false" outlineLevel="0" collapsed="false">
      <c r="A3563" s="6" t="s">
        <v>1536</v>
      </c>
      <c r="B3563" s="7" t="s">
        <v>1511</v>
      </c>
      <c r="C3563" s="17" t="n">
        <v>1930</v>
      </c>
      <c r="D3563" s="18" t="n">
        <v>2.44053169374076E-005</v>
      </c>
      <c r="E3563" s="18" t="n">
        <v>1.19949589383274E-005</v>
      </c>
      <c r="F3563" s="18" t="n">
        <v>3.21719288783682E-005</v>
      </c>
      <c r="G3563" s="18" t="n">
        <v>2.60067955274605E-005</v>
      </c>
      <c r="H3563" s="16" t="n">
        <v>5.20987076089519</v>
      </c>
      <c r="I3563" s="17" t="n">
        <v>401.552543496162</v>
      </c>
      <c r="J3563" s="18" t="n">
        <v>3.02724917724571E-007</v>
      </c>
      <c r="K3563" s="18" t="n">
        <v>1.35670454487794E-006</v>
      </c>
      <c r="L3563" s="16" t="n">
        <v>0.32007607739254</v>
      </c>
      <c r="M3563" s="16" t="n">
        <v>0.58387849282418</v>
      </c>
      <c r="N3563" s="16" t="n">
        <v>0.22436937155152</v>
      </c>
      <c r="O3563" s="16" t="n">
        <v>0.0570438958665205</v>
      </c>
      <c r="P3563" s="34" t="b">
        <f aca="false">TRUE()</f>
        <v>1</v>
      </c>
      <c r="Q3563" s="18" t="n">
        <v>0.000945443501615647</v>
      </c>
    </row>
    <row r="3564" customFormat="false" ht="22.35" hidden="false" customHeight="false" outlineLevel="0" collapsed="false">
      <c r="A3564" s="6" t="s">
        <v>5154</v>
      </c>
      <c r="B3564" s="7" t="s">
        <v>1511</v>
      </c>
      <c r="C3564" s="17" t="n">
        <v>1931</v>
      </c>
      <c r="D3564" s="18" t="n">
        <v>2.62656552682E-005</v>
      </c>
      <c r="E3564" s="18" t="n">
        <v>1.16237770426085E-005</v>
      </c>
      <c r="F3564" s="18" t="n">
        <v>3.78869920890996E-005</v>
      </c>
      <c r="G3564" s="18" t="n">
        <v>2.83890306319877E-005</v>
      </c>
      <c r="H3564" s="16" t="n">
        <v>7.56523319831199</v>
      </c>
      <c r="I3564" s="17" t="n">
        <v>469.874756179555</v>
      </c>
      <c r="J3564" s="18" t="n">
        <v>2.05684247787687E-013</v>
      </c>
      <c r="K3564" s="18" t="n">
        <v>2.51055773034971E-012</v>
      </c>
      <c r="L3564" s="16" t="n">
        <v>0.440656430595617</v>
      </c>
      <c r="M3564" s="16" t="n">
        <v>0.645785790354481</v>
      </c>
      <c r="N3564" s="16" t="n">
        <v>0.17290409989414</v>
      </c>
      <c r="O3564" s="16" t="n">
        <v>0.0771500749532846</v>
      </c>
      <c r="P3564" s="34" t="b">
        <f aca="false">TRUE()</f>
        <v>1</v>
      </c>
      <c r="Q3564" s="18" t="n">
        <v>0.000887312184494388</v>
      </c>
    </row>
    <row r="3565" customFormat="false" ht="22.35" hidden="false" customHeight="false" outlineLevel="0" collapsed="false">
      <c r="A3565" s="6" t="s">
        <v>5155</v>
      </c>
      <c r="B3565" s="7" t="s">
        <v>1511</v>
      </c>
      <c r="C3565" s="17" t="n">
        <v>1932</v>
      </c>
      <c r="D3565" s="18" t="n">
        <v>2.80121359825016E-005</v>
      </c>
      <c r="E3565" s="18" t="n">
        <v>1.25881567747299E-005</v>
      </c>
      <c r="F3565" s="18" t="n">
        <v>4.33011808304042E-005</v>
      </c>
      <c r="G3565" s="18" t="n">
        <v>3.18440129582967E-005</v>
      </c>
      <c r="H3565" s="16" t="n">
        <v>9.01305862319801</v>
      </c>
      <c r="I3565" s="17" t="n">
        <v>491.35344416142</v>
      </c>
      <c r="J3565" s="18" t="n">
        <v>4.4667355288592E-018</v>
      </c>
      <c r="K3565" s="18" t="n">
        <v>1.42591941882813E-016</v>
      </c>
      <c r="L3565" s="16" t="n">
        <v>0.51739926873629</v>
      </c>
      <c r="M3565" s="16" t="n">
        <v>0.700073533140626</v>
      </c>
      <c r="N3565" s="16" t="n">
        <v>0.169670442337303</v>
      </c>
      <c r="O3565" s="16" t="n">
        <v>0.091275428888823</v>
      </c>
      <c r="P3565" s="34" t="b">
        <f aca="false">TRUE()</f>
        <v>1</v>
      </c>
      <c r="Q3565" s="18" t="n">
        <v>0.000666988210071833</v>
      </c>
    </row>
    <row r="3566" customFormat="false" ht="22.35" hidden="false" customHeight="false" outlineLevel="0" collapsed="false">
      <c r="A3566" s="6" t="s">
        <v>5156</v>
      </c>
      <c r="B3566" s="7" t="s">
        <v>1511</v>
      </c>
      <c r="C3566" s="17" t="n">
        <v>1933</v>
      </c>
      <c r="D3566" s="18" t="n">
        <v>2.96899831858841E-005</v>
      </c>
      <c r="E3566" s="18" t="n">
        <v>1.45759391262119E-005</v>
      </c>
      <c r="F3566" s="18" t="n">
        <v>4.84445423591061E-005</v>
      </c>
      <c r="G3566" s="18" t="n">
        <v>3.59628987537678E-005</v>
      </c>
      <c r="H3566" s="16" t="n">
        <v>9.68197680273044</v>
      </c>
      <c r="I3566" s="17" t="n">
        <v>476.043436294591</v>
      </c>
      <c r="J3566" s="18" t="n">
        <v>2.34106615776012E-020</v>
      </c>
      <c r="K3566" s="18" t="n">
        <v>9.34175437952353E-019</v>
      </c>
      <c r="L3566" s="16" t="n">
        <v>0.561550194247991</v>
      </c>
      <c r="M3566" s="16" t="n">
        <v>0.731008164714235</v>
      </c>
      <c r="N3566" s="16" t="n">
        <v>0.153407931939947</v>
      </c>
      <c r="O3566" s="16" t="n">
        <v>0.0994412783360111</v>
      </c>
      <c r="P3566" s="34" t="b">
        <f aca="false">TRUE()</f>
        <v>1</v>
      </c>
      <c r="Q3566" s="16" t="n">
        <v>0.00174937108729968</v>
      </c>
    </row>
    <row r="3567" customFormat="false" ht="22.35" hidden="false" customHeight="false" outlineLevel="0" collapsed="false">
      <c r="A3567" s="6" t="s">
        <v>1483</v>
      </c>
      <c r="B3567" s="7" t="s">
        <v>1511</v>
      </c>
      <c r="C3567" s="17" t="n">
        <v>1934</v>
      </c>
      <c r="D3567" s="18" t="n">
        <v>3.13362154196026E-005</v>
      </c>
      <c r="E3567" s="18" t="n">
        <v>1.7178696158387E-005</v>
      </c>
      <c r="F3567" s="18" t="n">
        <v>5.33968522324539E-005</v>
      </c>
      <c r="G3567" s="18" t="n">
        <v>4.04949252034965E-005</v>
      </c>
      <c r="H3567" s="16" t="n">
        <v>9.9038463238013</v>
      </c>
      <c r="I3567" s="17" t="n">
        <v>448.716542928446</v>
      </c>
      <c r="J3567" s="18" t="n">
        <v>4.80218297081468E-021</v>
      </c>
      <c r="K3567" s="18" t="n">
        <v>2.1201126945618E-019</v>
      </c>
      <c r="L3567" s="16" t="n">
        <v>0.585726877778515</v>
      </c>
      <c r="M3567" s="16" t="n">
        <v>0.741239413763375</v>
      </c>
      <c r="N3567" s="16" t="n">
        <v>0.143098587626558</v>
      </c>
      <c r="O3567" s="16" t="n">
        <v>0.103226186974391</v>
      </c>
      <c r="P3567" s="34" t="b">
        <f aca="false">TRUE()</f>
        <v>1</v>
      </c>
      <c r="Q3567" s="16" t="n">
        <v>0.00316992961819176</v>
      </c>
    </row>
    <row r="3568" customFormat="false" ht="22.35" hidden="false" customHeight="false" outlineLevel="0" collapsed="false">
      <c r="A3568" s="6" t="s">
        <v>5157</v>
      </c>
      <c r="B3568" s="7" t="s">
        <v>1511</v>
      </c>
      <c r="C3568" s="17" t="n">
        <v>1935</v>
      </c>
      <c r="D3568" s="18" t="n">
        <v>3.29654688086081E-005</v>
      </c>
      <c r="E3568" s="18" t="n">
        <v>2.00411269575115E-005</v>
      </c>
      <c r="F3568" s="18" t="n">
        <v>5.81393285943301E-005</v>
      </c>
      <c r="G3568" s="18" t="n">
        <v>4.52193604582996E-005</v>
      </c>
      <c r="H3568" s="16" t="n">
        <v>9.90903999505957</v>
      </c>
      <c r="I3568" s="17" t="n">
        <v>423.494684475636</v>
      </c>
      <c r="J3568" s="18" t="n">
        <v>5.9011030309044E-021</v>
      </c>
      <c r="K3568" s="18" t="n">
        <v>2.55099766440138E-019</v>
      </c>
      <c r="L3568" s="16" t="n">
        <v>0.597604769170216</v>
      </c>
      <c r="M3568" s="16" t="n">
        <v>0.739641969673919</v>
      </c>
      <c r="N3568" s="16" t="n">
        <v>0.139389123276321</v>
      </c>
      <c r="O3568" s="16" t="n">
        <v>0.104662232372623</v>
      </c>
      <c r="P3568" s="34" t="b">
        <f aca="false">TRUE()</f>
        <v>1</v>
      </c>
      <c r="Q3568" s="16" t="n">
        <v>0.00165146660101061</v>
      </c>
    </row>
    <row r="3569" customFormat="false" ht="22.35" hidden="false" customHeight="false" outlineLevel="0" collapsed="false">
      <c r="A3569" s="6" t="s">
        <v>5158</v>
      </c>
      <c r="B3569" s="7" t="s">
        <v>1511</v>
      </c>
      <c r="C3569" s="17" t="n">
        <v>1936</v>
      </c>
      <c r="D3569" s="18" t="n">
        <v>3.46324293579356E-005</v>
      </c>
      <c r="E3569" s="18" t="n">
        <v>2.30664463605844E-005</v>
      </c>
      <c r="F3569" s="18" t="n">
        <v>6.27797179216723E-005</v>
      </c>
      <c r="G3569" s="18" t="n">
        <v>5.00733095358563E-005</v>
      </c>
      <c r="H3569" s="16" t="n">
        <v>9.81269920329243</v>
      </c>
      <c r="I3569" s="17" t="n">
        <v>402.217690229141</v>
      </c>
      <c r="J3569" s="18" t="n">
        <v>1.6098186775086E-020</v>
      </c>
      <c r="K3569" s="18" t="n">
        <v>6.54975246241244E-019</v>
      </c>
      <c r="L3569" s="16" t="n">
        <v>0.602504967684936</v>
      </c>
      <c r="M3569" s="16" t="n">
        <v>0.734634109234748</v>
      </c>
      <c r="N3569" s="16" t="n">
        <v>0.137242379324342</v>
      </c>
      <c r="O3569" s="16" t="n">
        <v>0.10463478294075</v>
      </c>
      <c r="P3569" s="34" t="b">
        <f aca="false">TRUE()</f>
        <v>1</v>
      </c>
      <c r="Q3569" s="16" t="n">
        <v>0.00238551367674322</v>
      </c>
    </row>
    <row r="3570" customFormat="false" ht="22.35" hidden="false" customHeight="false" outlineLevel="0" collapsed="false">
      <c r="A3570" s="6" t="s">
        <v>5159</v>
      </c>
      <c r="B3570" s="7" t="s">
        <v>1511</v>
      </c>
      <c r="C3570" s="17" t="n">
        <v>1937</v>
      </c>
      <c r="D3570" s="18" t="n">
        <v>3.63089613057637E-005</v>
      </c>
      <c r="E3570" s="18" t="n">
        <v>2.61339896987583E-005</v>
      </c>
      <c r="F3570" s="18" t="n">
        <v>6.72815925053788E-005</v>
      </c>
      <c r="G3570" s="18" t="n">
        <v>5.49333216584289E-005</v>
      </c>
      <c r="H3570" s="16" t="n">
        <v>9.67843781335563</v>
      </c>
      <c r="I3570" s="17" t="n">
        <v>385.251820870382</v>
      </c>
      <c r="J3570" s="18" t="n">
        <v>5.63967046132207E-020</v>
      </c>
      <c r="K3570" s="18" t="n">
        <v>2.16709559393395E-018</v>
      </c>
      <c r="L3570" s="16" t="n">
        <v>0.603510523633015</v>
      </c>
      <c r="M3570" s="16" t="n">
        <v>0.728345757898474</v>
      </c>
      <c r="N3570" s="16" t="n">
        <v>0.135920024206679</v>
      </c>
      <c r="O3570" s="16" t="n">
        <v>0.103639066431895</v>
      </c>
      <c r="P3570" s="34" t="b">
        <f aca="false">TRUE()</f>
        <v>1</v>
      </c>
      <c r="Q3570" s="16" t="n">
        <v>0.00136496813307274</v>
      </c>
    </row>
    <row r="3571" customFormat="false" ht="22.35" hidden="false" customHeight="false" outlineLevel="0" collapsed="false">
      <c r="A3571" s="6" t="s">
        <v>5160</v>
      </c>
      <c r="B3571" s="7" t="s">
        <v>1511</v>
      </c>
      <c r="C3571" s="17" t="n">
        <v>1938</v>
      </c>
      <c r="D3571" s="18" t="n">
        <v>3.79968242921203E-005</v>
      </c>
      <c r="E3571" s="18" t="n">
        <v>2.9149115326405E-005</v>
      </c>
      <c r="F3571" s="18" t="n">
        <v>7.16479283057612E-005</v>
      </c>
      <c r="G3571" s="18" t="n">
        <v>5.97352798558025E-005</v>
      </c>
      <c r="H3571" s="16" t="n">
        <v>9.53952052394561</v>
      </c>
      <c r="I3571" s="17" t="n">
        <v>372.418203914063</v>
      </c>
      <c r="J3571" s="18" t="n">
        <v>1.92948928300477E-019</v>
      </c>
      <c r="K3571" s="18" t="n">
        <v>7.21385632835118E-018</v>
      </c>
      <c r="L3571" s="16" t="n">
        <v>0.602312419626093</v>
      </c>
      <c r="M3571" s="16" t="n">
        <v>0.722513819159187</v>
      </c>
      <c r="N3571" s="16" t="n">
        <v>0.135845429276856</v>
      </c>
      <c r="O3571" s="16" t="n">
        <v>0.102140601697302</v>
      </c>
      <c r="P3571" s="34" t="b">
        <f aca="false">TRUE()</f>
        <v>1</v>
      </c>
      <c r="Q3571" s="18" t="n">
        <v>0.000885942665792831</v>
      </c>
    </row>
    <row r="3572" customFormat="false" ht="22.35" hidden="false" customHeight="false" outlineLevel="0" collapsed="false">
      <c r="A3572" s="6" t="s">
        <v>5161</v>
      </c>
      <c r="B3572" s="7" t="s">
        <v>1511</v>
      </c>
      <c r="C3572" s="17" t="n">
        <v>1939</v>
      </c>
      <c r="D3572" s="18" t="n">
        <v>3.97013107528811E-005</v>
      </c>
      <c r="E3572" s="18" t="n">
        <v>3.21152254169714E-005</v>
      </c>
      <c r="F3572" s="18" t="n">
        <v>7.59081438200127E-005</v>
      </c>
      <c r="G3572" s="18" t="n">
        <v>6.44286409348316E-005</v>
      </c>
      <c r="H3572" s="16" t="n">
        <v>9.40621696398219</v>
      </c>
      <c r="I3572" s="17" t="n">
        <v>362.035678997921</v>
      </c>
      <c r="J3572" s="18" t="n">
        <v>6.05758258670505E-019</v>
      </c>
      <c r="K3572" s="18" t="n">
        <v>2.1486297209253E-017</v>
      </c>
      <c r="L3572" s="16" t="n">
        <v>0.600255867177642</v>
      </c>
      <c r="M3572" s="16" t="n">
        <v>0.716922764846088</v>
      </c>
      <c r="N3572" s="16" t="n">
        <v>0.135499376981476</v>
      </c>
      <c r="O3572" s="16" t="n">
        <v>0.100411468162225</v>
      </c>
      <c r="P3572" s="34" t="b">
        <f aca="false">TRUE()</f>
        <v>1</v>
      </c>
      <c r="Q3572" s="16" t="n">
        <v>0.00178267594639847</v>
      </c>
    </row>
    <row r="3573" customFormat="false" ht="22.35" hidden="false" customHeight="false" outlineLevel="0" collapsed="false">
      <c r="A3573" s="6" t="s">
        <v>5162</v>
      </c>
      <c r="B3573" s="7" t="s">
        <v>1511</v>
      </c>
      <c r="C3573" s="17" t="n">
        <v>1940</v>
      </c>
      <c r="D3573" s="18" t="n">
        <v>4.14152965983105E-005</v>
      </c>
      <c r="E3573" s="18" t="n">
        <v>3.50191268163682E-005</v>
      </c>
      <c r="F3573" s="18" t="n">
        <v>8.00100298633451E-005</v>
      </c>
      <c r="G3573" s="18" t="n">
        <v>6.89214938200323E-005</v>
      </c>
      <c r="H3573" s="16" t="n">
        <v>9.2734586704911</v>
      </c>
      <c r="I3573" s="17" t="n">
        <v>352.979420817266</v>
      </c>
      <c r="J3573" s="18" t="n">
        <v>1.83956789340036E-018</v>
      </c>
      <c r="K3573" s="18" t="n">
        <v>6.25754652263237E-017</v>
      </c>
      <c r="L3573" s="16" t="n">
        <v>0.597581480149543</v>
      </c>
      <c r="M3573" s="16" t="n">
        <v>0.712029007556164</v>
      </c>
      <c r="N3573" s="16" t="n">
        <v>0.135431536537727</v>
      </c>
      <c r="O3573" s="16" t="n">
        <v>0.0985821147945531</v>
      </c>
      <c r="P3573" s="34" t="b">
        <f aca="false">TRUE()</f>
        <v>1</v>
      </c>
      <c r="Q3573" s="16" t="n">
        <v>0.00263460519237465</v>
      </c>
    </row>
    <row r="3574" customFormat="false" ht="22.35" hidden="false" customHeight="false" outlineLevel="0" collapsed="false">
      <c r="A3574" s="6" t="s">
        <v>5163</v>
      </c>
      <c r="B3574" s="7" t="s">
        <v>1511</v>
      </c>
      <c r="C3574" s="17" t="n">
        <v>1941</v>
      </c>
      <c r="D3574" s="18" t="n">
        <v>4.31927601022019E-005</v>
      </c>
      <c r="E3574" s="18" t="n">
        <v>3.78341984437765E-005</v>
      </c>
      <c r="F3574" s="18" t="n">
        <v>8.39924581121246E-005</v>
      </c>
      <c r="G3574" s="18" t="n">
        <v>7.32290916423244E-005</v>
      </c>
      <c r="H3574" s="16" t="n">
        <v>9.13982598539288</v>
      </c>
      <c r="I3574" s="17" t="n">
        <v>345.314533654258</v>
      </c>
      <c r="J3574" s="18" t="n">
        <v>5.45913858159503E-018</v>
      </c>
      <c r="K3574" s="18" t="n">
        <v>1.72942176439843E-016</v>
      </c>
      <c r="L3574" s="16" t="n">
        <v>0.594066941338795</v>
      </c>
      <c r="M3574" s="16" t="n">
        <v>0.707578984735534</v>
      </c>
      <c r="N3574" s="16" t="n">
        <v>0.135431536537727</v>
      </c>
      <c r="O3574" s="16" t="n">
        <v>0.0970202361925394</v>
      </c>
      <c r="P3574" s="34" t="b">
        <f aca="false">TRUE()</f>
        <v>1</v>
      </c>
      <c r="Q3574" s="16" t="n">
        <v>0.00228163487409463</v>
      </c>
    </row>
    <row r="3575" customFormat="false" ht="22.35" hidden="false" customHeight="false" outlineLevel="0" collapsed="false">
      <c r="A3575" s="6" t="s">
        <v>1627</v>
      </c>
      <c r="B3575" s="7" t="s">
        <v>1511</v>
      </c>
      <c r="C3575" s="17" t="n">
        <v>1942</v>
      </c>
      <c r="D3575" s="18" t="n">
        <v>4.50296966302804E-005</v>
      </c>
      <c r="E3575" s="18" t="n">
        <v>4.05471092976065E-005</v>
      </c>
      <c r="F3575" s="18" t="n">
        <v>8.79199606131579E-005</v>
      </c>
      <c r="G3575" s="18" t="n">
        <v>7.73490909119378E-005</v>
      </c>
      <c r="H3575" s="16" t="n">
        <v>9.02094149715937</v>
      </c>
      <c r="I3575" s="17" t="n">
        <v>338.823278320679</v>
      </c>
      <c r="J3575" s="18" t="n">
        <v>1.41502510251229E-017</v>
      </c>
      <c r="K3575" s="18" t="n">
        <v>4.25532911262753E-016</v>
      </c>
      <c r="L3575" s="16" t="n">
        <v>0.590801605605355</v>
      </c>
      <c r="M3575" s="16" t="n">
        <v>0.703585374511892</v>
      </c>
      <c r="N3575" s="16" t="n">
        <v>0.135431536537727</v>
      </c>
      <c r="O3575" s="16" t="n">
        <v>0.0958083692962702</v>
      </c>
      <c r="P3575" s="34" t="b">
        <f aca="false">TRUE()</f>
        <v>1</v>
      </c>
      <c r="Q3575" s="16" t="n">
        <v>0.00274737816355202</v>
      </c>
    </row>
    <row r="3576" customFormat="false" ht="22.35" hidden="false" customHeight="false" outlineLevel="0" collapsed="false">
      <c r="A3576" s="6" t="s">
        <v>1618</v>
      </c>
      <c r="B3576" s="7" t="s">
        <v>1511</v>
      </c>
      <c r="C3576" s="17" t="n">
        <v>1943</v>
      </c>
      <c r="D3576" s="18" t="n">
        <v>4.69166048444228E-005</v>
      </c>
      <c r="E3576" s="18" t="n">
        <v>4.31385467313757E-005</v>
      </c>
      <c r="F3576" s="18" t="n">
        <v>9.18010256002151E-005</v>
      </c>
      <c r="G3576" s="18" t="n">
        <v>8.12716332637445E-005</v>
      </c>
      <c r="H3576" s="16" t="n">
        <v>8.91987872267433</v>
      </c>
      <c r="I3576" s="17" t="n">
        <v>333.368756938291</v>
      </c>
      <c r="J3576" s="18" t="n">
        <v>3.15044009078086E-017</v>
      </c>
      <c r="K3576" s="18" t="n">
        <v>9.20727209629618E-016</v>
      </c>
      <c r="L3576" s="16" t="n">
        <v>0.588042852267279</v>
      </c>
      <c r="M3576" s="16" t="n">
        <v>0.700745473908413</v>
      </c>
      <c r="N3576" s="16" t="n">
        <v>0.135499376981476</v>
      </c>
      <c r="O3576" s="16" t="n">
        <v>0.0949554379009067</v>
      </c>
      <c r="P3576" s="34" t="b">
        <f aca="false">TRUE()</f>
        <v>1</v>
      </c>
      <c r="Q3576" s="16" t="n">
        <v>0.00225645895335854</v>
      </c>
    </row>
    <row r="3577" customFormat="false" ht="22.35" hidden="false" customHeight="false" outlineLevel="0" collapsed="false">
      <c r="A3577" s="6" t="s">
        <v>5164</v>
      </c>
      <c r="B3577" s="7" t="s">
        <v>1511</v>
      </c>
      <c r="C3577" s="17" t="n">
        <v>1944</v>
      </c>
      <c r="D3577" s="18" t="n">
        <v>4.89076697150134E-005</v>
      </c>
      <c r="E3577" s="18" t="n">
        <v>4.5651785934303E-005</v>
      </c>
      <c r="F3577" s="18" t="n">
        <v>9.56738002648623E-005</v>
      </c>
      <c r="G3577" s="18" t="n">
        <v>8.49992510607131E-005</v>
      </c>
      <c r="H3577" s="16" t="n">
        <v>8.82510342649747</v>
      </c>
      <c r="I3577" s="17" t="n">
        <v>328.330410958665</v>
      </c>
      <c r="J3577" s="18" t="n">
        <v>6.62036714296848E-017</v>
      </c>
      <c r="K3577" s="18" t="n">
        <v>1.89479473402201E-015</v>
      </c>
      <c r="L3577" s="16" t="n">
        <v>0.585453898124113</v>
      </c>
      <c r="M3577" s="16" t="n">
        <v>0.698019676454181</v>
      </c>
      <c r="N3577" s="16" t="n">
        <v>0.135845429276856</v>
      </c>
      <c r="O3577" s="16" t="n">
        <v>0.094509167156542</v>
      </c>
      <c r="P3577" s="34" t="b">
        <f aca="false">TRUE()</f>
        <v>1</v>
      </c>
      <c r="Q3577" s="16" t="n">
        <v>0.00196518445560113</v>
      </c>
    </row>
    <row r="3578" customFormat="false" ht="22.35" hidden="false" customHeight="false" outlineLevel="0" collapsed="false">
      <c r="A3578" s="6" t="s">
        <v>1544</v>
      </c>
      <c r="B3578" s="7" t="s">
        <v>1511</v>
      </c>
      <c r="C3578" s="17" t="n">
        <v>1945</v>
      </c>
      <c r="D3578" s="18" t="n">
        <v>5.10475627840148E-005</v>
      </c>
      <c r="E3578" s="18" t="n">
        <v>4.81084867075999E-005</v>
      </c>
      <c r="F3578" s="18" t="n">
        <v>9.95992268644543E-005</v>
      </c>
      <c r="G3578" s="18" t="n">
        <v>8.85871341101197E-005</v>
      </c>
      <c r="H3578" s="16" t="n">
        <v>8.73357170395166</v>
      </c>
      <c r="I3578" s="17" t="n">
        <v>323.690879489107</v>
      </c>
      <c r="J3578" s="18" t="n">
        <v>1.34414259235573E-016</v>
      </c>
      <c r="K3578" s="18" t="n">
        <v>3.79468827093625E-015</v>
      </c>
      <c r="L3578" s="16" t="n">
        <v>0.58283388668366</v>
      </c>
      <c r="M3578" s="16" t="n">
        <v>0.695737613469243</v>
      </c>
      <c r="N3578" s="16" t="n">
        <v>0.135920024206679</v>
      </c>
      <c r="O3578" s="16" t="n">
        <v>0.0943827969002802</v>
      </c>
      <c r="P3578" s="34" t="b">
        <f aca="false">TRUE()</f>
        <v>1</v>
      </c>
      <c r="Q3578" s="16" t="n">
        <v>0.00354396666881636</v>
      </c>
    </row>
    <row r="3579" customFormat="false" ht="22.35" hidden="false" customHeight="false" outlineLevel="0" collapsed="false">
      <c r="A3579" s="6" t="s">
        <v>5165</v>
      </c>
      <c r="B3579" s="7" t="s">
        <v>1511</v>
      </c>
      <c r="C3579" s="17" t="n">
        <v>1946</v>
      </c>
      <c r="D3579" s="18" t="n">
        <v>5.3317033656047E-005</v>
      </c>
      <c r="E3579" s="18" t="n">
        <v>5.04459949664987E-005</v>
      </c>
      <c r="F3579" s="18" t="n">
        <v>0.000103539294749686</v>
      </c>
      <c r="G3579" s="18" t="n">
        <v>9.19820336457682E-005</v>
      </c>
      <c r="H3579" s="16" t="n">
        <v>8.64972051731976</v>
      </c>
      <c r="I3579" s="17" t="n">
        <v>319.645659463291</v>
      </c>
      <c r="J3579" s="18" t="n">
        <v>2.55157753510035E-016</v>
      </c>
      <c r="K3579" s="18" t="n">
        <v>6.96647813859636E-015</v>
      </c>
      <c r="L3579" s="16" t="n">
        <v>0.580315776846438</v>
      </c>
      <c r="M3579" s="16" t="n">
        <v>0.693709113038187</v>
      </c>
      <c r="N3579" s="16" t="n">
        <v>0.137242379324342</v>
      </c>
      <c r="O3579" s="16" t="n">
        <v>0.0944511001868181</v>
      </c>
      <c r="P3579" s="34" t="b">
        <f aca="false">TRUE()</f>
        <v>1</v>
      </c>
      <c r="Q3579" s="16" t="n">
        <v>0.0027706197611866</v>
      </c>
    </row>
    <row r="3580" customFormat="false" ht="22.35" hidden="false" customHeight="false" outlineLevel="0" collapsed="false">
      <c r="A3580" s="6" t="s">
        <v>1615</v>
      </c>
      <c r="B3580" s="7" t="s">
        <v>1511</v>
      </c>
      <c r="C3580" s="17" t="n">
        <v>1947</v>
      </c>
      <c r="D3580" s="18" t="n">
        <v>5.57772893892334E-005</v>
      </c>
      <c r="E3580" s="18" t="n">
        <v>5.26665763283981E-005</v>
      </c>
      <c r="F3580" s="18" t="n">
        <v>0.000107448017519939</v>
      </c>
      <c r="G3580" s="18" t="n">
        <v>9.51665683556806E-005</v>
      </c>
      <c r="H3580" s="16" t="n">
        <v>8.55476018855833</v>
      </c>
      <c r="I3580" s="17" t="n">
        <v>315.991530481953</v>
      </c>
      <c r="J3580" s="18" t="n">
        <v>5.18844233642544E-016</v>
      </c>
      <c r="K3580" s="18" t="n">
        <v>1.37146724179399E-014</v>
      </c>
      <c r="L3580" s="16" t="n">
        <v>0.576775172939225</v>
      </c>
      <c r="M3580" s="16" t="n">
        <v>0.691908818905624</v>
      </c>
      <c r="N3580" s="16" t="n">
        <v>0.13849628348488</v>
      </c>
      <c r="O3580" s="16" t="n">
        <v>0.0944551855597345</v>
      </c>
      <c r="P3580" s="34" t="b">
        <f aca="false">TRUE()</f>
        <v>1</v>
      </c>
      <c r="Q3580" s="16" t="n">
        <v>0.0033072902010578</v>
      </c>
    </row>
    <row r="3581" customFormat="false" ht="22.35" hidden="false" customHeight="false" outlineLevel="0" collapsed="false">
      <c r="A3581" s="6" t="s">
        <v>5166</v>
      </c>
      <c r="B3581" s="7" t="s">
        <v>1511</v>
      </c>
      <c r="C3581" s="17" t="n">
        <v>1948</v>
      </c>
      <c r="D3581" s="18" t="n">
        <v>5.84620568486066E-005</v>
      </c>
      <c r="E3581" s="18" t="n">
        <v>5.47727378051748E-005</v>
      </c>
      <c r="F3581" s="18" t="n">
        <v>0.000111409465219827</v>
      </c>
      <c r="G3581" s="18" t="n">
        <v>9.81965288034971E-005</v>
      </c>
      <c r="H3581" s="16" t="n">
        <v>8.45527056988396</v>
      </c>
      <c r="I3581" s="17" t="n">
        <v>312.860828939479</v>
      </c>
      <c r="J3581" s="18" t="n">
        <v>1.07598851880919E-015</v>
      </c>
      <c r="K3581" s="18" t="n">
        <v>2.73947997120132E-014</v>
      </c>
      <c r="L3581" s="16" t="n">
        <v>0.572527337023846</v>
      </c>
      <c r="M3581" s="16" t="n">
        <v>0.689449262132968</v>
      </c>
      <c r="N3581" s="16" t="n">
        <v>0.141907056956038</v>
      </c>
      <c r="O3581" s="16" t="n">
        <v>0.0945279151871286</v>
      </c>
      <c r="P3581" s="34" t="b">
        <f aca="false">TRUE()</f>
        <v>1</v>
      </c>
      <c r="Q3581" s="16" t="n">
        <v>0.00136303620223708</v>
      </c>
    </row>
    <row r="3582" customFormat="false" ht="22.35" hidden="false" customHeight="false" outlineLevel="0" collapsed="false">
      <c r="A3582" s="6" t="s">
        <v>5167</v>
      </c>
      <c r="B3582" s="7" t="s">
        <v>1511</v>
      </c>
      <c r="C3582" s="17" t="n">
        <v>1949</v>
      </c>
      <c r="D3582" s="18" t="n">
        <v>6.13266286436768E-005</v>
      </c>
      <c r="E3582" s="18" t="n">
        <v>5.67437730850193E-005</v>
      </c>
      <c r="F3582" s="18" t="n">
        <v>0.000115389596829688</v>
      </c>
      <c r="G3582" s="18" t="n">
        <v>0.000101050183113564</v>
      </c>
      <c r="H3582" s="16" t="n">
        <v>8.35542314440267</v>
      </c>
      <c r="I3582" s="17" t="n">
        <v>310.228704249308</v>
      </c>
      <c r="J3582" s="18" t="n">
        <v>2.21047024449389E-015</v>
      </c>
      <c r="K3582" s="18" t="n">
        <v>4.70433411007674E-014</v>
      </c>
      <c r="L3582" s="16" t="n">
        <v>0.567856661012884</v>
      </c>
      <c r="M3582" s="16" t="n">
        <v>0.687344692935747</v>
      </c>
      <c r="N3582" s="16" t="n">
        <v>0.143098587626558</v>
      </c>
      <c r="O3582" s="16" t="n">
        <v>0.0945562496365597</v>
      </c>
      <c r="P3582" s="34" t="b">
        <f aca="false">TRUE()</f>
        <v>1</v>
      </c>
      <c r="Q3582" s="16" t="n">
        <v>0.00223650385845816</v>
      </c>
    </row>
    <row r="3583" customFormat="false" ht="22.35" hidden="false" customHeight="false" outlineLevel="0" collapsed="false">
      <c r="A3583" s="6" t="s">
        <v>5168</v>
      </c>
      <c r="B3583" s="7" t="s">
        <v>1511</v>
      </c>
      <c r="C3583" s="17" t="n">
        <v>1950</v>
      </c>
      <c r="D3583" s="18" t="n">
        <v>6.44144976442702E-005</v>
      </c>
      <c r="E3583" s="18" t="n">
        <v>5.85492619656458E-005</v>
      </c>
      <c r="F3583" s="18" t="n">
        <v>0.000119395481676581</v>
      </c>
      <c r="G3583" s="18" t="n">
        <v>0.000103739826347453</v>
      </c>
      <c r="H3583" s="16" t="n">
        <v>8.25145150297268</v>
      </c>
      <c r="I3583" s="17" t="n">
        <v>308.267226152891</v>
      </c>
      <c r="J3583" s="18" t="n">
        <v>4.60990760767279E-015</v>
      </c>
      <c r="K3583" s="18" t="n">
        <v>9.110055510401E-014</v>
      </c>
      <c r="L3583" s="16" t="n">
        <v>0.562357005134871</v>
      </c>
      <c r="M3583" s="16" t="n">
        <v>0.684238551650692</v>
      </c>
      <c r="N3583" s="16" t="n">
        <v>0.147724215039213</v>
      </c>
      <c r="O3583" s="16" t="n">
        <v>0.094637706748233</v>
      </c>
      <c r="P3583" s="34" t="b">
        <f aca="false">TRUE()</f>
        <v>1</v>
      </c>
      <c r="Q3583" s="16" t="n">
        <v>0.00137530124621551</v>
      </c>
    </row>
    <row r="3584" customFormat="false" ht="22.35" hidden="false" customHeight="false" outlineLevel="0" collapsed="false">
      <c r="A3584" s="6" t="s">
        <v>5169</v>
      </c>
      <c r="B3584" s="7" t="s">
        <v>1511</v>
      </c>
      <c r="C3584" s="17" t="n">
        <v>1951</v>
      </c>
      <c r="D3584" s="18" t="n">
        <v>6.77214329849769E-005</v>
      </c>
      <c r="E3584" s="18" t="n">
        <v>6.02567157296108E-005</v>
      </c>
      <c r="F3584" s="18" t="n">
        <v>0.000123511490221473</v>
      </c>
      <c r="G3584" s="18" t="n">
        <v>0.000106321766684261</v>
      </c>
      <c r="H3584" s="16" t="n">
        <v>8.14870645705968</v>
      </c>
      <c r="I3584" s="17" t="n">
        <v>306.666027564347</v>
      </c>
      <c r="J3584" s="18" t="n">
        <v>9.43671708333908E-015</v>
      </c>
      <c r="K3584" s="18" t="n">
        <v>1.76407098629987E-013</v>
      </c>
      <c r="L3584" s="16" t="n">
        <v>0.556635718829026</v>
      </c>
      <c r="M3584" s="16" t="n">
        <v>0.681550788579543</v>
      </c>
      <c r="N3584" s="16" t="n">
        <v>0.151628374014274</v>
      </c>
      <c r="O3584" s="16" t="n">
        <v>0.0948572292517113</v>
      </c>
      <c r="P3584" s="34" t="b">
        <f aca="false">TRUE()</f>
        <v>1</v>
      </c>
      <c r="Q3584" s="16" t="n">
        <v>0.0015169911130939</v>
      </c>
    </row>
    <row r="3585" customFormat="false" ht="22.35" hidden="false" customHeight="false" outlineLevel="0" collapsed="false">
      <c r="A3585" s="6" t="s">
        <v>5170</v>
      </c>
      <c r="B3585" s="7" t="s">
        <v>1511</v>
      </c>
      <c r="C3585" s="17" t="n">
        <v>1952</v>
      </c>
      <c r="D3585" s="18" t="n">
        <v>7.12120413457894E-005</v>
      </c>
      <c r="E3585" s="18" t="n">
        <v>6.18969530457447E-005</v>
      </c>
      <c r="F3585" s="18" t="n">
        <v>0.000127664390585258</v>
      </c>
      <c r="G3585" s="18" t="n">
        <v>0.000108746138384043</v>
      </c>
      <c r="H3585" s="16" t="n">
        <v>8.04024707554052</v>
      </c>
      <c r="I3585" s="17" t="n">
        <v>305.020735040501</v>
      </c>
      <c r="J3585" s="18" t="n">
        <v>1.99514788332617E-014</v>
      </c>
      <c r="K3585" s="18" t="n">
        <v>3.46629478377292E-013</v>
      </c>
      <c r="L3585" s="16" t="n">
        <v>0.550542892159525</v>
      </c>
      <c r="M3585" s="16" t="n">
        <v>0.678710887976064</v>
      </c>
      <c r="N3585" s="16" t="n">
        <v>0.154743102116649</v>
      </c>
      <c r="O3585" s="16" t="n">
        <v>0.0950985891501642</v>
      </c>
      <c r="P3585" s="34" t="b">
        <f aca="false">TRUE()</f>
        <v>1</v>
      </c>
      <c r="Q3585" s="16" t="n">
        <v>0.00155067002881191</v>
      </c>
    </row>
    <row r="3586" customFormat="false" ht="22.35" hidden="false" customHeight="false" outlineLevel="0" collapsed="false">
      <c r="A3586" s="6" t="s">
        <v>5171</v>
      </c>
      <c r="B3586" s="7" t="s">
        <v>1511</v>
      </c>
      <c r="C3586" s="17" t="n">
        <v>1953</v>
      </c>
      <c r="D3586" s="18" t="n">
        <v>7.49322531908242E-005</v>
      </c>
      <c r="E3586" s="18" t="n">
        <v>6.34612994768373E-005</v>
      </c>
      <c r="F3586" s="18" t="n">
        <v>0.000131934495759096</v>
      </c>
      <c r="G3586" s="18" t="n">
        <v>0.000111077686192378</v>
      </c>
      <c r="H3586" s="16" t="n">
        <v>7.92978744883927</v>
      </c>
      <c r="I3586" s="17" t="n">
        <v>303.602097286411</v>
      </c>
      <c r="J3586" s="18" t="n">
        <v>4.23523979744399E-014</v>
      </c>
      <c r="K3586" s="18" t="n">
        <v>6.27723041406877E-013</v>
      </c>
      <c r="L3586" s="16" t="n">
        <v>0.544112576452434</v>
      </c>
      <c r="M3586" s="16" t="n">
        <v>0.67601044677722</v>
      </c>
      <c r="N3586" s="16" t="n">
        <v>0.158072388036679</v>
      </c>
      <c r="O3586" s="16" t="n">
        <v>0.095351011949498</v>
      </c>
      <c r="P3586" s="34" t="b">
        <f aca="false">TRUE()</f>
        <v>1</v>
      </c>
      <c r="Q3586" s="16" t="n">
        <v>0.00131936254015707</v>
      </c>
    </row>
    <row r="3587" customFormat="false" ht="22.35" hidden="false" customHeight="false" outlineLevel="0" collapsed="false">
      <c r="A3587" s="6" t="s">
        <v>5172</v>
      </c>
      <c r="B3587" s="7" t="s">
        <v>1511</v>
      </c>
      <c r="C3587" s="17" t="n">
        <v>1954</v>
      </c>
      <c r="D3587" s="18" t="n">
        <v>7.88444116216126E-005</v>
      </c>
      <c r="E3587" s="18" t="n">
        <v>6.49404242653492E-005</v>
      </c>
      <c r="F3587" s="18" t="n">
        <v>0.000136328736073019</v>
      </c>
      <c r="G3587" s="18" t="n">
        <v>0.000113335401743288</v>
      </c>
      <c r="H3587" s="16" t="n">
        <v>7.82339811106639</v>
      </c>
      <c r="I3587" s="17" t="n">
        <v>302.503845546806</v>
      </c>
      <c r="J3587" s="18" t="n">
        <v>8.66331733405351E-014</v>
      </c>
      <c r="K3587" s="18" t="n">
        <v>1.15233227360007E-012</v>
      </c>
      <c r="L3587" s="16" t="n">
        <v>0.537687090158197</v>
      </c>
      <c r="M3587" s="16" t="n">
        <v>0.673601602515341</v>
      </c>
      <c r="N3587" s="16" t="n">
        <v>0.163423322189064</v>
      </c>
      <c r="O3587" s="16" t="n">
        <v>0.0956229131742204</v>
      </c>
      <c r="P3587" s="34" t="b">
        <f aca="false">TRUE()</f>
        <v>1</v>
      </c>
      <c r="Q3587" s="16" t="n">
        <v>0.00166119308210783</v>
      </c>
    </row>
    <row r="3588" customFormat="false" ht="22.35" hidden="false" customHeight="false" outlineLevel="0" collapsed="false">
      <c r="A3588" s="6" t="s">
        <v>5173</v>
      </c>
      <c r="B3588" s="7" t="s">
        <v>1511</v>
      </c>
      <c r="C3588" s="17" t="n">
        <v>1955</v>
      </c>
      <c r="D3588" s="18" t="n">
        <v>8.28809256911172E-005</v>
      </c>
      <c r="E3588" s="18" t="n">
        <v>6.63776432741401E-005</v>
      </c>
      <c r="F3588" s="18" t="n">
        <v>0.000140773986998684</v>
      </c>
      <c r="G3588" s="18" t="n">
        <v>0.000115454433427292</v>
      </c>
      <c r="H3588" s="16" t="n">
        <v>7.71827361956449</v>
      </c>
      <c r="I3588" s="17" t="n">
        <v>301.244862180212</v>
      </c>
      <c r="J3588" s="18" t="n">
        <v>1.74771060159397E-013</v>
      </c>
      <c r="K3588" s="18" t="n">
        <v>2.15773346120952E-012</v>
      </c>
      <c r="L3588" s="16" t="n">
        <v>0.531460895859292</v>
      </c>
      <c r="M3588" s="16" t="n">
        <v>0.671154723870379</v>
      </c>
      <c r="N3588" s="16" t="n">
        <v>0.168943278145662</v>
      </c>
      <c r="O3588" s="16" t="n">
        <v>0.095852579065866</v>
      </c>
      <c r="P3588" s="34" t="b">
        <f aca="false">TRUE()</f>
        <v>1</v>
      </c>
      <c r="Q3588" s="16" t="n">
        <v>0.00116834200920735</v>
      </c>
    </row>
    <row r="3589" customFormat="false" ht="22.35" hidden="false" customHeight="false" outlineLevel="0" collapsed="false">
      <c r="A3589" s="6" t="s">
        <v>5174</v>
      </c>
      <c r="B3589" s="7" t="s">
        <v>1511</v>
      </c>
      <c r="C3589" s="17" t="n">
        <v>1956</v>
      </c>
      <c r="D3589" s="18" t="n">
        <v>8.70587333271015E-005</v>
      </c>
      <c r="E3589" s="18" t="n">
        <v>6.78043801985193E-005</v>
      </c>
      <c r="F3589" s="18" t="n">
        <v>0.000145310844232512</v>
      </c>
      <c r="G3589" s="18" t="n">
        <v>0.000117487017568327</v>
      </c>
      <c r="H3589" s="16" t="n">
        <v>7.61368517516961</v>
      </c>
      <c r="I3589" s="17" t="n">
        <v>299.827780911541</v>
      </c>
      <c r="J3589" s="18" t="n">
        <v>3.49370998504913E-013</v>
      </c>
      <c r="K3589" s="18" t="n">
        <v>4.11900466987326E-012</v>
      </c>
      <c r="L3589" s="16" t="n">
        <v>0.525380691469407</v>
      </c>
      <c r="M3589" s="16" t="n">
        <v>0.668226076373041</v>
      </c>
      <c r="N3589" s="16" t="n">
        <v>0.169670442337303</v>
      </c>
      <c r="O3589" s="16" t="n">
        <v>0.0960420502118079</v>
      </c>
      <c r="P3589" s="34" t="b">
        <f aca="false">TRUE()</f>
        <v>1</v>
      </c>
      <c r="Q3589" s="18" t="n">
        <v>0.000897168064054537</v>
      </c>
    </row>
    <row r="3590" customFormat="false" ht="22.35" hidden="false" customHeight="false" outlineLevel="0" collapsed="false">
      <c r="A3590" s="6" t="s">
        <v>5175</v>
      </c>
      <c r="B3590" s="7" t="s">
        <v>1511</v>
      </c>
      <c r="C3590" s="17" t="n">
        <v>1957</v>
      </c>
      <c r="D3590" s="18" t="n">
        <v>9.13089942164624E-005</v>
      </c>
      <c r="E3590" s="18" t="n">
        <v>6.91970227026455E-005</v>
      </c>
      <c r="F3590" s="18" t="n">
        <v>0.000149926613467377</v>
      </c>
      <c r="G3590" s="18" t="n">
        <v>0.000119424453482837</v>
      </c>
      <c r="H3590" s="16" t="n">
        <v>7.51848619726964</v>
      </c>
      <c r="I3590" s="17" t="n">
        <v>298.362229310522</v>
      </c>
      <c r="J3590" s="18" t="n">
        <v>6.53184885494733E-013</v>
      </c>
      <c r="K3590" s="18" t="n">
        <v>7.3660795510955E-012</v>
      </c>
      <c r="L3590" s="16" t="n">
        <v>0.519970873983559</v>
      </c>
      <c r="M3590" s="16" t="n">
        <v>0.665969369643491</v>
      </c>
      <c r="N3590" s="16" t="n">
        <v>0.172345841344079</v>
      </c>
      <c r="O3590" s="16" t="n">
        <v>0.0962905117456484</v>
      </c>
      <c r="P3590" s="34" t="b">
        <f aca="false">TRUE()</f>
        <v>1</v>
      </c>
      <c r="Q3590" s="16" t="n">
        <v>0.00133880879387207</v>
      </c>
    </row>
    <row r="3591" customFormat="false" ht="22.35" hidden="false" customHeight="false" outlineLevel="0" collapsed="false">
      <c r="A3591" s="6" t="s">
        <v>5176</v>
      </c>
      <c r="B3591" s="7" t="s">
        <v>1511</v>
      </c>
      <c r="C3591" s="17" t="n">
        <v>1958</v>
      </c>
      <c r="D3591" s="18" t="n">
        <v>9.55218575944186E-005</v>
      </c>
      <c r="E3591" s="18" t="n">
        <v>7.05437025468515E-005</v>
      </c>
      <c r="F3591" s="18" t="n">
        <v>0.000154539696340319</v>
      </c>
      <c r="G3591" s="18" t="n">
        <v>0.000121231570942886</v>
      </c>
      <c r="H3591" s="16" t="n">
        <v>7.43713467091066</v>
      </c>
      <c r="I3591" s="17" t="n">
        <v>296.805505127528</v>
      </c>
      <c r="J3591" s="18" t="n">
        <v>1.11218269818333E-012</v>
      </c>
      <c r="K3591" s="18" t="n">
        <v>1.20510657897149E-011</v>
      </c>
      <c r="L3591" s="16" t="n">
        <v>0.515578628400156</v>
      </c>
      <c r="M3591" s="16" t="n">
        <v>0.663636594147776</v>
      </c>
      <c r="N3591" s="16" t="n">
        <v>0.17290409989414</v>
      </c>
      <c r="O3591" s="16" t="n">
        <v>0.0966298087997202</v>
      </c>
      <c r="P3591" s="34" t="b">
        <f aca="false">TRUE()</f>
        <v>1</v>
      </c>
      <c r="Q3591" s="18" t="n">
        <v>0.000999941417268114</v>
      </c>
    </row>
    <row r="3592" customFormat="false" ht="22.35" hidden="false" customHeight="false" outlineLevel="0" collapsed="false">
      <c r="A3592" s="6" t="s">
        <v>5177</v>
      </c>
      <c r="B3592" s="7" t="s">
        <v>1511</v>
      </c>
      <c r="C3592" s="17" t="n">
        <v>1959</v>
      </c>
      <c r="D3592" s="18" t="n">
        <v>9.97688684636522E-005</v>
      </c>
      <c r="E3592" s="18" t="n">
        <v>7.19220962202381E-005</v>
      </c>
      <c r="F3592" s="18" t="n">
        <v>0.000159234497009521</v>
      </c>
      <c r="G3592" s="18" t="n">
        <v>0.000122961803925769</v>
      </c>
      <c r="H3592" s="16" t="n">
        <v>7.36410967154376</v>
      </c>
      <c r="I3592" s="17" t="n">
        <v>294.928198193416</v>
      </c>
      <c r="J3592" s="18" t="n">
        <v>1.79253352620407E-012</v>
      </c>
      <c r="K3592" s="18" t="n">
        <v>1.90256115952606E-011</v>
      </c>
      <c r="L3592" s="16" t="n">
        <v>0.51201154321705</v>
      </c>
      <c r="M3592" s="16" t="n">
        <v>0.662064506313708</v>
      </c>
      <c r="N3592" s="16" t="n">
        <v>0.17290409989414</v>
      </c>
      <c r="O3592" s="16" t="n">
        <v>0.097022230714203</v>
      </c>
      <c r="P3592" s="34" t="b">
        <f aca="false">TRUE()</f>
        <v>1</v>
      </c>
      <c r="Q3592" s="16" t="n">
        <v>0.00115987026618632</v>
      </c>
    </row>
    <row r="3593" customFormat="false" ht="22.35" hidden="false" customHeight="false" outlineLevel="0" collapsed="false">
      <c r="A3593" s="6" t="s">
        <v>5178</v>
      </c>
      <c r="B3593" s="7" t="s">
        <v>1511</v>
      </c>
      <c r="C3593" s="17" t="n">
        <v>1960</v>
      </c>
      <c r="D3593" s="18" t="n">
        <v>0.000104045288060614</v>
      </c>
      <c r="E3593" s="18" t="n">
        <v>7.33544971684236E-005</v>
      </c>
      <c r="F3593" s="18" t="n">
        <v>0.000164103269203236</v>
      </c>
      <c r="G3593" s="18" t="n">
        <v>0.000124706469300877</v>
      </c>
      <c r="H3593" s="16" t="n">
        <v>7.30740576056519</v>
      </c>
      <c r="I3593" s="17" t="n">
        <v>292.908748434461</v>
      </c>
      <c r="J3593" s="18" t="n">
        <v>2.60003464796321E-012</v>
      </c>
      <c r="K3593" s="18" t="n">
        <v>2.67082767055627E-011</v>
      </c>
      <c r="L3593" s="16" t="n">
        <v>0.509692514606572</v>
      </c>
      <c r="M3593" s="16" t="n">
        <v>0.660429027841168</v>
      </c>
      <c r="N3593" s="16" t="n">
        <v>0.17290409989414</v>
      </c>
      <c r="O3593" s="16" t="n">
        <v>0.0974940542162238</v>
      </c>
      <c r="P3593" s="34" t="b">
        <f aca="false">TRUE()</f>
        <v>1</v>
      </c>
      <c r="Q3593" s="18" t="n">
        <v>0.000780046052947046</v>
      </c>
    </row>
    <row r="3594" customFormat="false" ht="22.35" hidden="false" customHeight="false" outlineLevel="0" collapsed="false">
      <c r="A3594" s="6" t="s">
        <v>5179</v>
      </c>
      <c r="B3594" s="7" t="s">
        <v>1511</v>
      </c>
      <c r="C3594" s="17" t="n">
        <v>1961</v>
      </c>
      <c r="D3594" s="18" t="n">
        <v>0.000108234692246534</v>
      </c>
      <c r="E3594" s="18" t="n">
        <v>7.48138526819235E-005</v>
      </c>
      <c r="F3594" s="18" t="n">
        <v>0.000169076455324572</v>
      </c>
      <c r="G3594" s="18" t="n">
        <v>0.000126413604667967</v>
      </c>
      <c r="H3594" s="16" t="n">
        <v>7.27461532725959</v>
      </c>
      <c r="I3594" s="17" t="n">
        <v>290.745282578898</v>
      </c>
      <c r="J3594" s="18" t="n">
        <v>3.2423948849655E-012</v>
      </c>
      <c r="K3594" s="18" t="n">
        <v>3.2423948849655E-011</v>
      </c>
      <c r="L3594" s="16" t="n">
        <v>0.509169009624398</v>
      </c>
      <c r="M3594" s="16" t="n">
        <v>0.659934580861099</v>
      </c>
      <c r="N3594" s="16" t="n">
        <v>0.17290409989414</v>
      </c>
      <c r="O3594" s="16" t="n">
        <v>0.0979216011583517</v>
      </c>
      <c r="P3594" s="34" t="b">
        <f aca="false">TRUE()</f>
        <v>1</v>
      </c>
      <c r="Q3594" s="18" t="n">
        <v>0.000773860010428366</v>
      </c>
    </row>
    <row r="3595" customFormat="false" ht="22.35" hidden="false" customHeight="false" outlineLevel="0" collapsed="false">
      <c r="A3595" s="6" t="s">
        <v>5180</v>
      </c>
      <c r="B3595" s="7" t="s">
        <v>1511</v>
      </c>
      <c r="C3595" s="17" t="n">
        <v>1962</v>
      </c>
      <c r="D3595" s="18" t="n">
        <v>0.000112442248616901</v>
      </c>
      <c r="E3595" s="18" t="n">
        <v>7.63934751762957E-005</v>
      </c>
      <c r="F3595" s="18" t="n">
        <v>0.000174230927837637</v>
      </c>
      <c r="G3595" s="18" t="n">
        <v>0.000128160681509916</v>
      </c>
      <c r="H3595" s="16" t="n">
        <v>7.25393926517379</v>
      </c>
      <c r="I3595" s="17" t="n">
        <v>288.237122560928</v>
      </c>
      <c r="J3595" s="18" t="n">
        <v>3.75452635294464E-012</v>
      </c>
      <c r="K3595" s="18" t="n">
        <v>3.69224747979153E-011</v>
      </c>
      <c r="L3595" s="16" t="n">
        <v>0.509803619020089</v>
      </c>
      <c r="M3595" s="16" t="n">
        <v>0.659782443328769</v>
      </c>
      <c r="N3595" s="16" t="n">
        <v>0.17290409989414</v>
      </c>
      <c r="O3595" s="16" t="n">
        <v>0.098293273944408</v>
      </c>
      <c r="P3595" s="34" t="b">
        <f aca="false">TRUE()</f>
        <v>1</v>
      </c>
      <c r="Q3595" s="18" t="n">
        <v>0.000685334104762936</v>
      </c>
    </row>
    <row r="3596" customFormat="false" ht="22.35" hidden="false" customHeight="false" outlineLevel="0" collapsed="false">
      <c r="A3596" s="6" t="s">
        <v>5181</v>
      </c>
      <c r="B3596" s="7" t="s">
        <v>1511</v>
      </c>
      <c r="C3596" s="17" t="n">
        <v>1963</v>
      </c>
      <c r="D3596" s="18" t="n">
        <v>0.00011662431884873</v>
      </c>
      <c r="E3596" s="18" t="n">
        <v>7.80553918765936E-005</v>
      </c>
      <c r="F3596" s="18" t="n">
        <v>0.000179570336625781</v>
      </c>
      <c r="G3596" s="18" t="n">
        <v>0.000130005892613936</v>
      </c>
      <c r="H3596" s="16" t="n">
        <v>7.25130778056266</v>
      </c>
      <c r="I3596" s="17" t="n">
        <v>285.744564015934</v>
      </c>
      <c r="J3596" s="18" t="n">
        <v>3.88355344330321E-012</v>
      </c>
      <c r="K3596" s="18" t="n">
        <v>3.81010562404452E-011</v>
      </c>
      <c r="L3596" s="16" t="n">
        <v>0.51173414897155</v>
      </c>
      <c r="M3596" s="16" t="n">
        <v>0.659947258988793</v>
      </c>
      <c r="N3596" s="16" t="n">
        <v>0.17290409989414</v>
      </c>
      <c r="O3596" s="16" t="n">
        <v>0.098627502135259</v>
      </c>
      <c r="P3596" s="34" t="b">
        <f aca="false">TRUE()</f>
        <v>1</v>
      </c>
      <c r="Q3596" s="18" t="n">
        <v>0.000671477598770298</v>
      </c>
    </row>
    <row r="3597" customFormat="false" ht="22.35" hidden="false" customHeight="false" outlineLevel="0" collapsed="false">
      <c r="A3597" s="6" t="s">
        <v>5182</v>
      </c>
      <c r="B3597" s="7" t="s">
        <v>1511</v>
      </c>
      <c r="C3597" s="17" t="n">
        <v>1964</v>
      </c>
      <c r="D3597" s="18" t="n">
        <v>0.000120648544951041</v>
      </c>
      <c r="E3597" s="18" t="n">
        <v>7.97723125303896E-005</v>
      </c>
      <c r="F3597" s="18" t="n">
        <v>0.000184944978673134</v>
      </c>
      <c r="G3597" s="18" t="n">
        <v>0.000131872997542023</v>
      </c>
      <c r="H3597" s="16" t="n">
        <v>7.26686123441496</v>
      </c>
      <c r="I3597" s="17" t="n">
        <v>283.195993409072</v>
      </c>
      <c r="J3597" s="18" t="n">
        <v>3.58892862136743E-012</v>
      </c>
      <c r="K3597" s="18" t="n">
        <v>3.53777999493464E-011</v>
      </c>
      <c r="L3597" s="16" t="n">
        <v>0.515050316398398</v>
      </c>
      <c r="M3597" s="16" t="n">
        <v>0.660936152948933</v>
      </c>
      <c r="N3597" s="16" t="n">
        <v>0.17290409989414</v>
      </c>
      <c r="O3597" s="16" t="n">
        <v>0.098780616360185</v>
      </c>
      <c r="P3597" s="34" t="b">
        <f aca="false">TRUE()</f>
        <v>1</v>
      </c>
      <c r="Q3597" s="18" t="n">
        <v>0.000518546453595936</v>
      </c>
    </row>
    <row r="3598" customFormat="false" ht="22.35" hidden="false" customHeight="false" outlineLevel="0" collapsed="false">
      <c r="A3598" s="6" t="s">
        <v>5183</v>
      </c>
      <c r="B3598" s="7" t="s">
        <v>1511</v>
      </c>
      <c r="C3598" s="17" t="n">
        <v>1965</v>
      </c>
      <c r="D3598" s="18" t="n">
        <v>0.000124584451579521</v>
      </c>
      <c r="E3598" s="18" t="n">
        <v>8.1589088772397E-005</v>
      </c>
      <c r="F3598" s="18" t="n">
        <v>0.000190381227007436</v>
      </c>
      <c r="G3598" s="18" t="n">
        <v>0.000133844754366432</v>
      </c>
      <c r="H3598" s="16" t="n">
        <v>7.29058023782562</v>
      </c>
      <c r="I3598" s="17" t="n">
        <v>280.625806876636</v>
      </c>
      <c r="J3598" s="18" t="n">
        <v>3.15381849117843E-012</v>
      </c>
      <c r="K3598" s="18" t="n">
        <v>3.16143641023925E-011</v>
      </c>
      <c r="L3598" s="16" t="n">
        <v>0.519030505658509</v>
      </c>
      <c r="M3598" s="16" t="n">
        <v>0.661836300015214</v>
      </c>
      <c r="N3598" s="16" t="n">
        <v>0.17290409989414</v>
      </c>
      <c r="O3598" s="16" t="n">
        <v>0.0987130553856499</v>
      </c>
      <c r="P3598" s="34" t="b">
        <f aca="false">TRUE()</f>
        <v>1</v>
      </c>
      <c r="Q3598" s="18" t="n">
        <v>0.000460289802076128</v>
      </c>
    </row>
    <row r="3599" customFormat="false" ht="22.35" hidden="false" customHeight="false" outlineLevel="0" collapsed="false">
      <c r="A3599" s="6" t="s">
        <v>5184</v>
      </c>
      <c r="B3599" s="7" t="s">
        <v>1511</v>
      </c>
      <c r="C3599" s="17" t="n">
        <v>1966</v>
      </c>
      <c r="D3599" s="18" t="n">
        <v>0.00012843420147215</v>
      </c>
      <c r="E3599" s="18" t="n">
        <v>8.34328838116332E-005</v>
      </c>
      <c r="F3599" s="18" t="n">
        <v>0.000195794525126365</v>
      </c>
      <c r="G3599" s="18" t="n">
        <v>0.000135867693537436</v>
      </c>
      <c r="H3599" s="16" t="n">
        <v>7.31765739793216</v>
      </c>
      <c r="I3599" s="17" t="n">
        <v>278.203656686755</v>
      </c>
      <c r="J3599" s="18" t="n">
        <v>2.71205897664475E-012</v>
      </c>
      <c r="K3599" s="18" t="n">
        <v>2.76536726119797E-011</v>
      </c>
      <c r="L3599" s="16" t="n">
        <v>0.523185115576677</v>
      </c>
      <c r="M3599" s="16" t="n">
        <v>0.663421065976977</v>
      </c>
      <c r="N3599" s="16" t="n">
        <v>0.17290409989414</v>
      </c>
      <c r="O3599" s="16" t="n">
        <v>0.0985587777823121</v>
      </c>
      <c r="P3599" s="34" t="b">
        <f aca="false">TRUE()</f>
        <v>1</v>
      </c>
      <c r="Q3599" s="18" t="n">
        <v>0.00087329324531199</v>
      </c>
    </row>
    <row r="3600" customFormat="false" ht="22.35" hidden="false" customHeight="false" outlineLevel="0" collapsed="false">
      <c r="A3600" s="6" t="s">
        <v>5185</v>
      </c>
      <c r="B3600" s="7" t="s">
        <v>1511</v>
      </c>
      <c r="C3600" s="17" t="n">
        <v>1967</v>
      </c>
      <c r="D3600" s="18" t="n">
        <v>0.000132129735064023</v>
      </c>
      <c r="E3600" s="18" t="n">
        <v>8.52831579289266E-005</v>
      </c>
      <c r="F3600" s="18" t="n">
        <v>0.000201038102160543</v>
      </c>
      <c r="G3600" s="18" t="n">
        <v>0.000137870958329493</v>
      </c>
      <c r="H3600" s="16" t="n">
        <v>7.34195308543838</v>
      </c>
      <c r="I3600" s="17" t="n">
        <v>275.832798366362</v>
      </c>
      <c r="J3600" s="18" t="n">
        <v>2.37298739405354E-012</v>
      </c>
      <c r="K3600" s="18" t="n">
        <v>2.4497257923687E-011</v>
      </c>
      <c r="L3600" s="16" t="n">
        <v>0.527160425707232</v>
      </c>
      <c r="M3600" s="16" t="n">
        <v>0.66479030376794</v>
      </c>
      <c r="N3600" s="16" t="n">
        <v>0.171021519881874</v>
      </c>
      <c r="O3600" s="16" t="n">
        <v>0.098153923065978</v>
      </c>
      <c r="P3600" s="34" t="b">
        <f aca="false">TRUE()</f>
        <v>1</v>
      </c>
      <c r="Q3600" s="18" t="n">
        <v>0.000861445630159251</v>
      </c>
    </row>
    <row r="3601" customFormat="false" ht="22.35" hidden="false" customHeight="false" outlineLevel="0" collapsed="false">
      <c r="A3601" s="6" t="s">
        <v>5186</v>
      </c>
      <c r="B3601" s="7" t="s">
        <v>1511</v>
      </c>
      <c r="C3601" s="17" t="n">
        <v>1968</v>
      </c>
      <c r="D3601" s="18" t="n">
        <v>0.000135816627629641</v>
      </c>
      <c r="E3601" s="18" t="n">
        <v>8.718491795118E-005</v>
      </c>
      <c r="F3601" s="18" t="n">
        <v>0.000206225492006467</v>
      </c>
      <c r="G3601" s="18" t="n">
        <v>0.000139916646488413</v>
      </c>
      <c r="H3601" s="16" t="n">
        <v>7.35665390323069</v>
      </c>
      <c r="I3601" s="17" t="n">
        <v>273.488055521336</v>
      </c>
      <c r="J3601" s="18" t="n">
        <v>2.20508508020546E-012</v>
      </c>
      <c r="K3601" s="18" t="n">
        <v>2.29927213137001E-011</v>
      </c>
      <c r="L3601" s="16" t="n">
        <v>0.530485944323876</v>
      </c>
      <c r="M3601" s="16" t="n">
        <v>0.664993153811045</v>
      </c>
      <c r="N3601" s="16" t="n">
        <v>0.169670442337303</v>
      </c>
      <c r="O3601" s="16" t="n">
        <v>0.0976039522044134</v>
      </c>
      <c r="P3601" s="34" t="b">
        <f aca="false">TRUE()</f>
        <v>1</v>
      </c>
      <c r="Q3601" s="18" t="n">
        <v>0.000627685476987128</v>
      </c>
    </row>
    <row r="3602" customFormat="false" ht="22.35" hidden="false" customHeight="false" outlineLevel="0" collapsed="false">
      <c r="A3602" s="6" t="s">
        <v>5187</v>
      </c>
      <c r="B3602" s="7" t="s">
        <v>1511</v>
      </c>
      <c r="C3602" s="17" t="n">
        <v>1969</v>
      </c>
      <c r="D3602" s="18" t="n">
        <v>0.000139557365317378</v>
      </c>
      <c r="E3602" s="18" t="n">
        <v>8.90998837573599E-005</v>
      </c>
      <c r="F3602" s="18" t="n">
        <v>0.000211334272339909</v>
      </c>
      <c r="G3602" s="18" t="n">
        <v>0.000141991195808572</v>
      </c>
      <c r="H3602" s="16" t="n">
        <v>7.355908404091</v>
      </c>
      <c r="I3602" s="17" t="n">
        <v>271.277447735853</v>
      </c>
      <c r="J3602" s="18" t="n">
        <v>2.25508729458481E-012</v>
      </c>
      <c r="K3602" s="18" t="n">
        <v>2.34551686028244E-011</v>
      </c>
      <c r="L3602" s="16" t="n">
        <v>0.532621248488075</v>
      </c>
      <c r="M3602" s="16" t="n">
        <v>0.665436888280339</v>
      </c>
      <c r="N3602" s="16" t="n">
        <v>0.169670442337303</v>
      </c>
      <c r="O3602" s="16" t="n">
        <v>0.0970404243980921</v>
      </c>
      <c r="P3602" s="34" t="b">
        <f aca="false">TRUE()</f>
        <v>1</v>
      </c>
      <c r="Q3602" s="18" t="n">
        <v>0.000574782668009726</v>
      </c>
    </row>
    <row r="3603" customFormat="false" ht="22.35" hidden="false" customHeight="false" outlineLevel="0" collapsed="false">
      <c r="A3603" s="6" t="s">
        <v>5188</v>
      </c>
      <c r="B3603" s="7" t="s">
        <v>1511</v>
      </c>
      <c r="C3603" s="17" t="n">
        <v>1970</v>
      </c>
      <c r="D3603" s="18" t="n">
        <v>0.00014329865361527</v>
      </c>
      <c r="E3603" s="18" t="n">
        <v>9.09711913162071E-005</v>
      </c>
      <c r="F3603" s="18" t="n">
        <v>0.000216255555888167</v>
      </c>
      <c r="G3603" s="18" t="n">
        <v>0.000144015517525767</v>
      </c>
      <c r="H3603" s="16" t="n">
        <v>7.33940338346445</v>
      </c>
      <c r="I3603" s="17" t="n">
        <v>269.215627099494</v>
      </c>
      <c r="J3603" s="18" t="n">
        <v>2.541617124299E-012</v>
      </c>
      <c r="K3603" s="18" t="n">
        <v>2.61729803122602E-011</v>
      </c>
      <c r="L3603" s="16" t="n">
        <v>0.53350783169773</v>
      </c>
      <c r="M3603" s="16" t="n">
        <v>0.665424210152645</v>
      </c>
      <c r="N3603" s="16" t="n">
        <v>0.169670442337303</v>
      </c>
      <c r="O3603" s="16" t="n">
        <v>0.0964821734666335</v>
      </c>
      <c r="P3603" s="34" t="b">
        <f aca="false">TRUE()</f>
        <v>1</v>
      </c>
      <c r="Q3603" s="18" t="n">
        <v>0.000661965995152689</v>
      </c>
    </row>
    <row r="3604" customFormat="false" ht="22.35" hidden="false" customHeight="false" outlineLevel="0" collapsed="false">
      <c r="A3604" s="6" t="s">
        <v>5189</v>
      </c>
      <c r="B3604" s="7" t="s">
        <v>1511</v>
      </c>
      <c r="C3604" s="17" t="n">
        <v>1971</v>
      </c>
      <c r="D3604" s="18" t="n">
        <v>0.00014713576333816</v>
      </c>
      <c r="E3604" s="18" t="n">
        <v>9.29037234319715E-005</v>
      </c>
      <c r="F3604" s="18" t="n">
        <v>0.000221148560215383</v>
      </c>
      <c r="G3604" s="18" t="n">
        <v>0.000146070111770498</v>
      </c>
      <c r="H3604" s="16" t="n">
        <v>7.30744660623388</v>
      </c>
      <c r="I3604" s="17" t="n">
        <v>267.112800074034</v>
      </c>
      <c r="J3604" s="18" t="n">
        <v>3.15321609247486E-012</v>
      </c>
      <c r="K3604" s="18" t="n">
        <v>3.16143641023925E-011</v>
      </c>
      <c r="L3604" s="16" t="n">
        <v>0.53334438488926</v>
      </c>
      <c r="M3604" s="16" t="n">
        <v>0.664739591257163</v>
      </c>
      <c r="N3604" s="16" t="n">
        <v>0.168943278145662</v>
      </c>
      <c r="O3604" s="16" t="n">
        <v>0.0958104034920165</v>
      </c>
      <c r="P3604" s="34" t="b">
        <f aca="false">TRUE()</f>
        <v>1</v>
      </c>
      <c r="Q3604" s="18" t="n">
        <v>0.000565541403680424</v>
      </c>
    </row>
    <row r="3605" customFormat="false" ht="22.35" hidden="false" customHeight="false" outlineLevel="0" collapsed="false">
      <c r="A3605" s="6" t="s">
        <v>5190</v>
      </c>
      <c r="B3605" s="7" t="s">
        <v>1511</v>
      </c>
      <c r="C3605" s="17" t="n">
        <v>1972</v>
      </c>
      <c r="D3605" s="18" t="n">
        <v>0.00015102549500395</v>
      </c>
      <c r="E3605" s="18" t="n">
        <v>9.48735269504868E-005</v>
      </c>
      <c r="F3605" s="18" t="n">
        <v>0.000225904149278184</v>
      </c>
      <c r="G3605" s="18" t="n">
        <v>0.000148074479301376</v>
      </c>
      <c r="H3605" s="16" t="n">
        <v>7.25705878072734</v>
      </c>
      <c r="I3605" s="17" t="n">
        <v>264.890332212159</v>
      </c>
      <c r="J3605" s="18" t="n">
        <v>4.38365466443156E-012</v>
      </c>
      <c r="K3605" s="18" t="n">
        <v>4.2604606223398E-011</v>
      </c>
      <c r="L3605" s="16" t="n">
        <v>0.531985087285353</v>
      </c>
      <c r="M3605" s="16" t="n">
        <v>0.663661950403164</v>
      </c>
      <c r="N3605" s="16" t="n">
        <v>0.168943278145662</v>
      </c>
      <c r="O3605" s="16" t="n">
        <v>0.0951157034330188</v>
      </c>
      <c r="P3605" s="34" t="b">
        <f aca="false">TRUE()</f>
        <v>1</v>
      </c>
      <c r="Q3605" s="18" t="n">
        <v>0.000923425667701791</v>
      </c>
    </row>
    <row r="3606" customFormat="false" ht="22.35" hidden="false" customHeight="false" outlineLevel="0" collapsed="false">
      <c r="A3606" s="6" t="s">
        <v>5191</v>
      </c>
      <c r="B3606" s="7" t="s">
        <v>1511</v>
      </c>
      <c r="C3606" s="17" t="n">
        <v>1973</v>
      </c>
      <c r="D3606" s="18" t="n">
        <v>0.000154906773333493</v>
      </c>
      <c r="E3606" s="18" t="n">
        <v>9.67996709459256E-005</v>
      </c>
      <c r="F3606" s="18" t="n">
        <v>0.000230385692741531</v>
      </c>
      <c r="G3606" s="18" t="n">
        <v>0.00014993277348723</v>
      </c>
      <c r="H3606" s="16" t="n">
        <v>7.18759625824109</v>
      </c>
      <c r="I3606" s="17" t="n">
        <v>262.620287049353</v>
      </c>
      <c r="J3606" s="18" t="n">
        <v>6.83834033901293E-012</v>
      </c>
      <c r="K3606" s="18" t="n">
        <v>6.43517288138405E-011</v>
      </c>
      <c r="L3606" s="16" t="n">
        <v>0.529294806010713</v>
      </c>
      <c r="M3606" s="16" t="n">
        <v>0.661557381205944</v>
      </c>
      <c r="N3606" s="16" t="n">
        <v>0.169670442337303</v>
      </c>
      <c r="O3606" s="16" t="n">
        <v>0.0944134142487603</v>
      </c>
      <c r="P3606" s="34" t="b">
        <f aca="false">TRUE()</f>
        <v>1</v>
      </c>
      <c r="Q3606" s="18" t="n">
        <v>0.000450040069138989</v>
      </c>
    </row>
    <row r="3607" customFormat="false" ht="22.35" hidden="false" customHeight="false" outlineLevel="0" collapsed="false">
      <c r="A3607" s="6" t="s">
        <v>5192</v>
      </c>
      <c r="B3607" s="7" t="s">
        <v>1511</v>
      </c>
      <c r="C3607" s="17" t="n">
        <v>1974</v>
      </c>
      <c r="D3607" s="18" t="n">
        <v>0.000158869955042353</v>
      </c>
      <c r="E3607" s="18" t="n">
        <v>9.873501880762E-005</v>
      </c>
      <c r="F3607" s="18" t="n">
        <v>0.00023470967761486</v>
      </c>
      <c r="G3607" s="18" t="n">
        <v>0.000151653153008627</v>
      </c>
      <c r="H3607" s="16" t="n">
        <v>7.09964823710589</v>
      </c>
      <c r="I3607" s="17" t="n">
        <v>260.165348279497</v>
      </c>
      <c r="J3607" s="18" t="n">
        <v>1.19081256015809E-011</v>
      </c>
      <c r="K3607" s="18" t="n">
        <v>1.08851808913129E-010</v>
      </c>
      <c r="L3607" s="16" t="n">
        <v>0.525449951296423</v>
      </c>
      <c r="M3607" s="16" t="n">
        <v>0.659668340179522</v>
      </c>
      <c r="N3607" s="16" t="n">
        <v>0.169670442337303</v>
      </c>
      <c r="O3607" s="16" t="n">
        <v>0.0936645910442555</v>
      </c>
      <c r="P3607" s="34" t="b">
        <f aca="false">TRUE()</f>
        <v>1</v>
      </c>
      <c r="Q3607" s="18" t="n">
        <v>0.000482537723939446</v>
      </c>
    </row>
    <row r="3608" customFormat="false" ht="22.35" hidden="false" customHeight="false" outlineLevel="0" collapsed="false">
      <c r="A3608" s="6" t="s">
        <v>5193</v>
      </c>
      <c r="B3608" s="7" t="s">
        <v>1511</v>
      </c>
      <c r="C3608" s="17" t="n">
        <v>1975</v>
      </c>
      <c r="D3608" s="18" t="n">
        <v>0.000162863609583619</v>
      </c>
      <c r="E3608" s="18" t="n">
        <v>0.00010059670690347</v>
      </c>
      <c r="F3608" s="18" t="n">
        <v>0.000238775161113078</v>
      </c>
      <c r="G3608" s="18" t="n">
        <v>0.000153134930950851</v>
      </c>
      <c r="H3608" s="16" t="n">
        <v>6.99487858192696</v>
      </c>
      <c r="I3608" s="17" t="n">
        <v>257.590816646261</v>
      </c>
      <c r="J3608" s="18" t="n">
        <v>2.28317093907031E-011</v>
      </c>
      <c r="K3608" s="18" t="n">
        <v>2.02028985013684E-010</v>
      </c>
      <c r="L3608" s="16" t="n">
        <v>0.520490923078668</v>
      </c>
      <c r="M3608" s="16" t="n">
        <v>0.657538414726913</v>
      </c>
      <c r="N3608" s="16" t="n">
        <v>0.169670442337303</v>
      </c>
      <c r="O3608" s="16" t="n">
        <v>0.093002577607817</v>
      </c>
      <c r="P3608" s="34" t="b">
        <f aca="false">TRUE()</f>
        <v>1</v>
      </c>
      <c r="Q3608" s="18" t="n">
        <v>0.000618441086507299</v>
      </c>
    </row>
    <row r="3609" customFormat="false" ht="22.35" hidden="false" customHeight="false" outlineLevel="0" collapsed="false">
      <c r="A3609" s="6" t="s">
        <v>5194</v>
      </c>
      <c r="B3609" s="7" t="s">
        <v>1511</v>
      </c>
      <c r="C3609" s="17" t="n">
        <v>1976</v>
      </c>
      <c r="D3609" s="18" t="n">
        <v>0.000166914301033072</v>
      </c>
      <c r="E3609" s="18" t="n">
        <v>0.000102368852112312</v>
      </c>
      <c r="F3609" s="18" t="n">
        <v>0.000242630873064018</v>
      </c>
      <c r="G3609" s="18" t="n">
        <v>0.000154372833869075</v>
      </c>
      <c r="H3609" s="16" t="n">
        <v>6.87655543373279</v>
      </c>
      <c r="I3609" s="17" t="n">
        <v>254.937008525423</v>
      </c>
      <c r="J3609" s="18" t="n">
        <v>4.70961005919799E-011</v>
      </c>
      <c r="K3609" s="18" t="n">
        <v>4.02158060610528E-010</v>
      </c>
      <c r="L3609" s="16" t="n">
        <v>0.514602684378847</v>
      </c>
      <c r="M3609" s="16" t="n">
        <v>0.654787261017293</v>
      </c>
      <c r="N3609" s="16" t="n">
        <v>0.172022544982531</v>
      </c>
      <c r="O3609" s="16" t="n">
        <v>0.0923450188273943</v>
      </c>
      <c r="P3609" s="34" t="b">
        <f aca="false">TRUE()</f>
        <v>1</v>
      </c>
      <c r="Q3609" s="18" t="n">
        <v>0.000362484002673614</v>
      </c>
    </row>
    <row r="3610" customFormat="false" ht="22.35" hidden="false" customHeight="false" outlineLevel="0" collapsed="false">
      <c r="A3610" s="6" t="s">
        <v>5195</v>
      </c>
      <c r="B3610" s="7" t="s">
        <v>1511</v>
      </c>
      <c r="C3610" s="17" t="n">
        <v>1977</v>
      </c>
      <c r="D3610" s="18" t="n">
        <v>0.00017115510255718</v>
      </c>
      <c r="E3610" s="18" t="n">
        <v>0.0001041121380718</v>
      </c>
      <c r="F3610" s="18" t="n">
        <v>0.000246494933784129</v>
      </c>
      <c r="G3610" s="18" t="n">
        <v>0.000155456164604719</v>
      </c>
      <c r="H3610" s="16" t="n">
        <v>6.74855923457047</v>
      </c>
      <c r="I3610" s="17" t="n">
        <v>252.203601576956</v>
      </c>
      <c r="J3610" s="18" t="n">
        <v>1.01850522988826E-010</v>
      </c>
      <c r="K3610" s="18" t="n">
        <v>8.35335317003216E-010</v>
      </c>
      <c r="L3610" s="16" t="n">
        <v>0.508063717326686</v>
      </c>
      <c r="M3610" s="16" t="n">
        <v>0.651706475987626</v>
      </c>
      <c r="N3610" s="16" t="n">
        <v>0.17290409989414</v>
      </c>
      <c r="O3610" s="16" t="n">
        <v>0.0917012016905122</v>
      </c>
      <c r="P3610" s="34" t="b">
        <f aca="false">TRUE()</f>
        <v>1</v>
      </c>
      <c r="Q3610" s="18" t="n">
        <v>0.000537529667760613</v>
      </c>
    </row>
    <row r="3611" customFormat="false" ht="22.35" hidden="false" customHeight="false" outlineLevel="0" collapsed="false">
      <c r="A3611" s="6" t="s">
        <v>5196</v>
      </c>
      <c r="B3611" s="7" t="s">
        <v>1511</v>
      </c>
      <c r="C3611" s="17" t="n">
        <v>1978</v>
      </c>
      <c r="D3611" s="18" t="n">
        <v>0.000175511391195509</v>
      </c>
      <c r="E3611" s="18" t="n">
        <v>0.000105780868871276</v>
      </c>
      <c r="F3611" s="18" t="n">
        <v>0.000250348307652083</v>
      </c>
      <c r="G3611" s="18" t="n">
        <v>0.000156363973824404</v>
      </c>
      <c r="H3611" s="16" t="n">
        <v>6.61824627136751</v>
      </c>
      <c r="I3611" s="17" t="n">
        <v>249.477072385275</v>
      </c>
      <c r="J3611" s="18" t="n">
        <v>2.20680382979168E-010</v>
      </c>
      <c r="K3611" s="18" t="n">
        <v>1.74110948548203E-009</v>
      </c>
      <c r="L3611" s="16" t="n">
        <v>0.501322277137976</v>
      </c>
      <c r="M3611" s="16" t="n">
        <v>0.649145494193418</v>
      </c>
      <c r="N3611" s="16" t="n">
        <v>0.17290409989414</v>
      </c>
      <c r="O3611" s="16" t="n">
        <v>0.0911408635930472</v>
      </c>
      <c r="P3611" s="34" t="b">
        <f aca="false">TRUE()</f>
        <v>1</v>
      </c>
      <c r="Q3611" s="18" t="n">
        <v>0.00070338281674858</v>
      </c>
    </row>
    <row r="3612" customFormat="false" ht="22.35" hidden="false" customHeight="false" outlineLevel="0" collapsed="false">
      <c r="A3612" s="6" t="s">
        <v>5197</v>
      </c>
      <c r="B3612" s="7" t="s">
        <v>1511</v>
      </c>
      <c r="C3612" s="17" t="n">
        <v>1979</v>
      </c>
      <c r="D3612" s="18" t="n">
        <v>0.000180010165165878</v>
      </c>
      <c r="E3612" s="18" t="n">
        <v>0.00010742719639529</v>
      </c>
      <c r="F3612" s="18" t="n">
        <v>0.000254283670062949</v>
      </c>
      <c r="G3612" s="18" t="n">
        <v>0.000157165916705786</v>
      </c>
      <c r="H3612" s="16" t="n">
        <v>6.48804961813656</v>
      </c>
      <c r="I3612" s="17" t="n">
        <v>246.742791281073</v>
      </c>
      <c r="J3612" s="18" t="n">
        <v>4.72229725608843E-010</v>
      </c>
      <c r="K3612" s="18" t="n">
        <v>3.58929187047014E-009</v>
      </c>
      <c r="L3612" s="16" t="n">
        <v>0.494576703341203</v>
      </c>
      <c r="M3612" s="16" t="n">
        <v>0.646140777929915</v>
      </c>
      <c r="N3612" s="16" t="n">
        <v>0.17290409989414</v>
      </c>
      <c r="O3612" s="16" t="n">
        <v>0.0906154941688196</v>
      </c>
      <c r="P3612" s="34" t="b">
        <f aca="false">TRUE()</f>
        <v>1</v>
      </c>
      <c r="Q3612" s="18" t="n">
        <v>0.000472424523392842</v>
      </c>
    </row>
    <row r="3613" customFormat="false" ht="22.35" hidden="false" customHeight="false" outlineLevel="0" collapsed="false">
      <c r="A3613" s="6" t="s">
        <v>5198</v>
      </c>
      <c r="B3613" s="7" t="s">
        <v>1511</v>
      </c>
      <c r="C3613" s="17" t="n">
        <v>1980</v>
      </c>
      <c r="D3613" s="18" t="n">
        <v>0.000184804880875287</v>
      </c>
      <c r="E3613" s="18" t="n">
        <v>0.000109162966789252</v>
      </c>
      <c r="F3613" s="18" t="n">
        <v>0.000258521203377421</v>
      </c>
      <c r="G3613" s="18" t="n">
        <v>0.000158025839935666</v>
      </c>
      <c r="H3613" s="16" t="n">
        <v>6.35704172700794</v>
      </c>
      <c r="I3613" s="17" t="n">
        <v>244.005478379656</v>
      </c>
      <c r="J3613" s="18" t="n">
        <v>1.00309989502474E-009</v>
      </c>
      <c r="K3613" s="18" t="n">
        <v>7.30327116553101E-009</v>
      </c>
      <c r="L3613" s="16" t="n">
        <v>0.487750230867115</v>
      </c>
      <c r="M3613" s="16" t="n">
        <v>0.643021958517166</v>
      </c>
      <c r="N3613" s="16" t="n">
        <v>0.17290409989414</v>
      </c>
      <c r="O3613" s="16" t="n">
        <v>0.0901020148841054</v>
      </c>
      <c r="P3613" s="34" t="b">
        <f aca="false">TRUE()</f>
        <v>1</v>
      </c>
      <c r="Q3613" s="18" t="n">
        <v>0.000398310251223017</v>
      </c>
    </row>
    <row r="3614" customFormat="false" ht="22.35" hidden="false" customHeight="false" outlineLevel="0" collapsed="false">
      <c r="A3614" s="6" t="s">
        <v>5199</v>
      </c>
      <c r="B3614" s="7" t="s">
        <v>1511</v>
      </c>
      <c r="C3614" s="17" t="n">
        <v>1981</v>
      </c>
      <c r="D3614" s="18" t="n">
        <v>0.000189729122647585</v>
      </c>
      <c r="E3614" s="18" t="n">
        <v>0.000110867055735038</v>
      </c>
      <c r="F3614" s="18" t="n">
        <v>0.00026286689658934</v>
      </c>
      <c r="G3614" s="18" t="n">
        <v>0.000158820604408897</v>
      </c>
      <c r="H3614" s="16" t="n">
        <v>6.22938830478548</v>
      </c>
      <c r="I3614" s="17" t="n">
        <v>241.353962672858</v>
      </c>
      <c r="J3614" s="18" t="n">
        <v>2.06562389645204E-009</v>
      </c>
      <c r="K3614" s="18" t="n">
        <v>1.40807979960753E-008</v>
      </c>
      <c r="L3614" s="16" t="n">
        <v>0.481057217333259</v>
      </c>
      <c r="M3614" s="16" t="n">
        <v>0.640169379785993</v>
      </c>
      <c r="N3614" s="16" t="n">
        <v>0.17290409989414</v>
      </c>
      <c r="O3614" s="16" t="n">
        <v>0.0895688117526151</v>
      </c>
      <c r="P3614" s="34" t="b">
        <f aca="false">TRUE()</f>
        <v>1</v>
      </c>
      <c r="Q3614" s="18" t="n">
        <v>0.000359098290718387</v>
      </c>
    </row>
    <row r="3615" customFormat="false" ht="22.35" hidden="false" customHeight="false" outlineLevel="0" collapsed="false">
      <c r="A3615" s="6" t="s">
        <v>5200</v>
      </c>
      <c r="B3615" s="7" t="s">
        <v>1511</v>
      </c>
      <c r="C3615" s="17" t="n">
        <v>1982</v>
      </c>
      <c r="D3615" s="18" t="n">
        <v>0.000194692367670786</v>
      </c>
      <c r="E3615" s="18" t="n">
        <v>0.00011249015920347</v>
      </c>
      <c r="F3615" s="18" t="n">
        <v>0.000267259234248649</v>
      </c>
      <c r="G3615" s="18" t="n">
        <v>0.000159531020819968</v>
      </c>
      <c r="H3615" s="16" t="n">
        <v>6.10941212945864</v>
      </c>
      <c r="I3615" s="17" t="n">
        <v>238.859755729888</v>
      </c>
      <c r="J3615" s="18" t="n">
        <v>4.03005285995667E-009</v>
      </c>
      <c r="K3615" s="18" t="n">
        <v>2.32934810150699E-008</v>
      </c>
      <c r="L3615" s="16" t="n">
        <v>0.474747930139532</v>
      </c>
      <c r="M3615" s="16" t="n">
        <v>0.637063238500938</v>
      </c>
      <c r="N3615" s="16" t="n">
        <v>0.17290409989414</v>
      </c>
      <c r="O3615" s="16" t="n">
        <v>0.0889316747265617</v>
      </c>
      <c r="P3615" s="34" t="b">
        <f aca="false">TRUE()</f>
        <v>1</v>
      </c>
      <c r="Q3615" s="18" t="n">
        <v>0.000375868613911251</v>
      </c>
    </row>
    <row r="3616" customFormat="false" ht="22.35" hidden="false" customHeight="false" outlineLevel="0" collapsed="false">
      <c r="A3616" s="6" t="s">
        <v>5201</v>
      </c>
      <c r="B3616" s="7" t="s">
        <v>1511</v>
      </c>
      <c r="C3616" s="17" t="n">
        <v>1983</v>
      </c>
      <c r="D3616" s="18" t="n">
        <v>0.000199746037886048</v>
      </c>
      <c r="E3616" s="18" t="n">
        <v>0.000114085865291068</v>
      </c>
      <c r="F3616" s="18" t="n">
        <v>0.000271774095405169</v>
      </c>
      <c r="G3616" s="18" t="n">
        <v>0.00016022941462245</v>
      </c>
      <c r="H3616" s="16" t="n">
        <v>5.99588319466045</v>
      </c>
      <c r="I3616" s="17" t="n">
        <v>236.503659318923</v>
      </c>
      <c r="J3616" s="18" t="n">
        <v>7.51356413200751E-009</v>
      </c>
      <c r="K3616" s="18" t="n">
        <v>4.146448290935E-008</v>
      </c>
      <c r="L3616" s="16" t="n">
        <v>0.468753162958529</v>
      </c>
      <c r="M3616" s="16" t="n">
        <v>0.634540291089812</v>
      </c>
      <c r="N3616" s="16" t="n">
        <v>0.17290409989414</v>
      </c>
      <c r="O3616" s="16" t="n">
        <v>0.0882978524614438</v>
      </c>
      <c r="P3616" s="34" t="b">
        <f aca="false">TRUE()</f>
        <v>1</v>
      </c>
      <c r="Q3616" s="18" t="n">
        <v>0.000239070739725729</v>
      </c>
    </row>
    <row r="3617" customFormat="false" ht="22.35" hidden="false" customHeight="false" outlineLevel="0" collapsed="false">
      <c r="A3617" s="6" t="s">
        <v>5202</v>
      </c>
      <c r="B3617" s="7" t="s">
        <v>1511</v>
      </c>
      <c r="C3617" s="17" t="n">
        <v>1984</v>
      </c>
      <c r="D3617" s="18" t="n">
        <v>0.000204782601648509</v>
      </c>
      <c r="E3617" s="18" t="n">
        <v>0.000115587456635205</v>
      </c>
      <c r="F3617" s="18" t="n">
        <v>0.000276250566497263</v>
      </c>
      <c r="G3617" s="18" t="n">
        <v>0.000160826585618515</v>
      </c>
      <c r="H3617" s="16" t="n">
        <v>5.88750174698423</v>
      </c>
      <c r="I3617" s="17" t="n">
        <v>234.281247992409</v>
      </c>
      <c r="J3617" s="18" t="n">
        <v>1.34990249974622E-008</v>
      </c>
      <c r="K3617" s="18" t="n">
        <v>7.20990395617353E-008</v>
      </c>
      <c r="L3617" s="16" t="n">
        <v>0.46297876584076</v>
      </c>
      <c r="M3617" s="16" t="n">
        <v>0.632232871849485</v>
      </c>
      <c r="N3617" s="16" t="n">
        <v>0.17290409989414</v>
      </c>
      <c r="O3617" s="16" t="n">
        <v>0.0876833314807015</v>
      </c>
      <c r="P3617" s="34" t="b">
        <f aca="false">TRUE()</f>
        <v>1</v>
      </c>
      <c r="Q3617" s="18" t="n">
        <v>0.000359339447441817</v>
      </c>
    </row>
    <row r="3618" customFormat="false" ht="22.35" hidden="false" customHeight="false" outlineLevel="0" collapsed="false">
      <c r="A3618" s="6" t="s">
        <v>5203</v>
      </c>
      <c r="B3618" s="7" t="s">
        <v>1511</v>
      </c>
      <c r="C3618" s="17" t="n">
        <v>1985</v>
      </c>
      <c r="D3618" s="18" t="n">
        <v>0.00020982481047176</v>
      </c>
      <c r="E3618" s="18" t="n">
        <v>0.000116962893813727</v>
      </c>
      <c r="F3618" s="18" t="n">
        <v>0.000280682905693848</v>
      </c>
      <c r="G3618" s="18" t="n">
        <v>0.00016132357601939</v>
      </c>
      <c r="H3618" s="16" t="n">
        <v>5.78268885088261</v>
      </c>
      <c r="I3618" s="17" t="n">
        <v>232.244390447997</v>
      </c>
      <c r="J3618" s="18" t="n">
        <v>2.35858792816133E-008</v>
      </c>
      <c r="K3618" s="18" t="n">
        <v>1.22351748773369E-007</v>
      </c>
      <c r="L3618" s="16" t="n">
        <v>0.457236331580323</v>
      </c>
      <c r="M3618" s="16" t="n">
        <v>0.62990009635377</v>
      </c>
      <c r="N3618" s="16" t="n">
        <v>0.17290409989414</v>
      </c>
      <c r="O3618" s="16" t="n">
        <v>0.0871909555228617</v>
      </c>
      <c r="P3618" s="34" t="b">
        <f aca="false">TRUE()</f>
        <v>1</v>
      </c>
      <c r="Q3618" s="18" t="n">
        <v>0.000302584958871538</v>
      </c>
    </row>
    <row r="3619" customFormat="false" ht="22.35" hidden="false" customHeight="false" outlineLevel="0" collapsed="false">
      <c r="A3619" s="6" t="s">
        <v>5204</v>
      </c>
      <c r="B3619" s="7" t="s">
        <v>1511</v>
      </c>
      <c r="C3619" s="17" t="n">
        <v>1986</v>
      </c>
      <c r="D3619" s="18" t="n">
        <v>0.000215003266402477</v>
      </c>
      <c r="E3619" s="18" t="n">
        <v>0.000118369383288776</v>
      </c>
      <c r="F3619" s="18" t="n">
        <v>0.000285292360510649</v>
      </c>
      <c r="G3619" s="18" t="n">
        <v>0.000161905499929923</v>
      </c>
      <c r="H3619" s="16" t="n">
        <v>5.68113850269987</v>
      </c>
      <c r="I3619" s="17" t="n">
        <v>230.334251542728</v>
      </c>
      <c r="J3619" s="18" t="n">
        <v>4.01840641618086E-008</v>
      </c>
      <c r="K3619" s="18" t="n">
        <v>2.03122857821566E-007</v>
      </c>
      <c r="L3619" s="16" t="n">
        <v>0.451572761069129</v>
      </c>
      <c r="M3619" s="16" t="n">
        <v>0.627998377199655</v>
      </c>
      <c r="N3619" s="16" t="n">
        <v>0.17290409989414</v>
      </c>
      <c r="O3619" s="16" t="n">
        <v>0.0868293685060223</v>
      </c>
      <c r="P3619" s="34" t="b">
        <f aca="false">TRUE()</f>
        <v>1</v>
      </c>
      <c r="Q3619" s="18" t="n">
        <v>0.000210136964435551</v>
      </c>
    </row>
    <row r="3620" customFormat="false" ht="22.35" hidden="false" customHeight="false" outlineLevel="0" collapsed="false">
      <c r="A3620" s="6" t="s">
        <v>5205</v>
      </c>
      <c r="B3620" s="7" t="s">
        <v>1511</v>
      </c>
      <c r="C3620" s="17" t="n">
        <v>1987</v>
      </c>
      <c r="D3620" s="18" t="n">
        <v>0.000220228142639197</v>
      </c>
      <c r="E3620" s="18" t="n">
        <v>0.000119808553481553</v>
      </c>
      <c r="F3620" s="18" t="n">
        <v>0.000289969299211996</v>
      </c>
      <c r="G3620" s="18" t="n">
        <v>0.000162504516527027</v>
      </c>
      <c r="H3620" s="16" t="n">
        <v>5.58186170229371</v>
      </c>
      <c r="I3620" s="17" t="n">
        <v>228.449565293183</v>
      </c>
      <c r="J3620" s="18" t="n">
        <v>6.71701535459804E-008</v>
      </c>
      <c r="K3620" s="18" t="n">
        <v>3.28334672810151E-007</v>
      </c>
      <c r="L3620" s="16" t="n">
        <v>0.446036536305311</v>
      </c>
      <c r="M3620" s="16" t="n">
        <v>0.625919164257823</v>
      </c>
      <c r="N3620" s="16" t="n">
        <v>0.176200448889314</v>
      </c>
      <c r="O3620" s="16" t="n">
        <v>0.0865557473440836</v>
      </c>
      <c r="P3620" s="34" t="b">
        <f aca="false">TRUE()</f>
        <v>1</v>
      </c>
      <c r="Q3620" s="18" t="n">
        <v>0.000561401137590765</v>
      </c>
    </row>
    <row r="3621" customFormat="false" ht="22.35" hidden="false" customHeight="false" outlineLevel="0" collapsed="false">
      <c r="A3621" s="6" t="s">
        <v>5206</v>
      </c>
      <c r="B3621" s="7" t="s">
        <v>1511</v>
      </c>
      <c r="C3621" s="17" t="n">
        <v>1988</v>
      </c>
      <c r="D3621" s="18" t="n">
        <v>0.0002255394783444</v>
      </c>
      <c r="E3621" s="18" t="n">
        <v>0.000121293587170075</v>
      </c>
      <c r="F3621" s="18" t="n">
        <v>0.000294848083867255</v>
      </c>
      <c r="G3621" s="18" t="n">
        <v>0.000163192895444656</v>
      </c>
      <c r="H3621" s="16" t="n">
        <v>5.4912488813856</v>
      </c>
      <c r="I3621" s="17" t="n">
        <v>226.664480825358</v>
      </c>
      <c r="J3621" s="18" t="n">
        <v>1.06713932696687E-007</v>
      </c>
      <c r="K3621" s="18" t="n">
        <v>5.07288454400057E-007</v>
      </c>
      <c r="L3621" s="16" t="n">
        <v>0.441047675983599</v>
      </c>
      <c r="M3621" s="16" t="n">
        <v>0.623979410720625</v>
      </c>
      <c r="N3621" s="16" t="n">
        <v>0.178665307348486</v>
      </c>
      <c r="O3621" s="16" t="n">
        <v>0.0862665054221632</v>
      </c>
      <c r="P3621" s="34" t="b">
        <f aca="false">TRUE()</f>
        <v>1</v>
      </c>
      <c r="Q3621" s="18" t="n">
        <v>0.000325813433850169</v>
      </c>
    </row>
    <row r="3622" customFormat="false" ht="22.35" hidden="false" customHeight="false" outlineLevel="0" collapsed="false">
      <c r="A3622" s="6" t="s">
        <v>5207</v>
      </c>
      <c r="B3622" s="7" t="s">
        <v>1511</v>
      </c>
      <c r="C3622" s="17" t="n">
        <v>1989</v>
      </c>
      <c r="D3622" s="18" t="n">
        <v>0.000230929294976847</v>
      </c>
      <c r="E3622" s="18" t="n">
        <v>0.00012283167251857</v>
      </c>
      <c r="F3622" s="18" t="n">
        <v>0.000299937521043138</v>
      </c>
      <c r="G3622" s="18" t="n">
        <v>0.000163991854409404</v>
      </c>
      <c r="H3622" s="16" t="n">
        <v>5.41006245990598</v>
      </c>
      <c r="I3622" s="17" t="n">
        <v>224.990998769659</v>
      </c>
      <c r="J3622" s="18" t="n">
        <v>1.60787549707117E-007</v>
      </c>
      <c r="K3622" s="18" t="n">
        <v>7.45551208139145E-007</v>
      </c>
      <c r="L3622" s="16" t="n">
        <v>0.436659020166065</v>
      </c>
      <c r="M3622" s="16" t="n">
        <v>0.622039657183427</v>
      </c>
      <c r="N3622" s="16" t="n">
        <v>0.180925560018369</v>
      </c>
      <c r="O3622" s="16" t="n">
        <v>0.0858841296694011</v>
      </c>
      <c r="P3622" s="34" t="b">
        <f aca="false">TRUE()</f>
        <v>1</v>
      </c>
      <c r="Q3622" s="18" t="n">
        <v>0.000255012896213169</v>
      </c>
    </row>
    <row r="3623" customFormat="false" ht="22.35" hidden="false" customHeight="false" outlineLevel="0" collapsed="false">
      <c r="A3623" s="6" t="s">
        <v>5208</v>
      </c>
      <c r="B3623" s="7" t="s">
        <v>1511</v>
      </c>
      <c r="C3623" s="17" t="n">
        <v>1990</v>
      </c>
      <c r="D3623" s="18" t="n">
        <v>0.000236282766798616</v>
      </c>
      <c r="E3623" s="18" t="n">
        <v>0.000124335430333536</v>
      </c>
      <c r="F3623" s="18" t="n">
        <v>0.000304970415568191</v>
      </c>
      <c r="G3623" s="18" t="n">
        <v>0.000164733483317431</v>
      </c>
      <c r="H3623" s="16" t="n">
        <v>5.33050698222917</v>
      </c>
      <c r="I3623" s="17" t="n">
        <v>223.358277350708</v>
      </c>
      <c r="J3623" s="18" t="n">
        <v>2.39133110450223E-007</v>
      </c>
      <c r="K3623" s="18" t="n">
        <v>1.08816053549169E-006</v>
      </c>
      <c r="L3623" s="16" t="n">
        <v>0.432337460646863</v>
      </c>
      <c r="M3623" s="16" t="n">
        <v>0.620125259901618</v>
      </c>
      <c r="N3623" s="16" t="n">
        <v>0.183018259612193</v>
      </c>
      <c r="O3623" s="16" t="n">
        <v>0.0854684518429663</v>
      </c>
      <c r="P3623" s="34" t="b">
        <f aca="false">TRUE()</f>
        <v>1</v>
      </c>
      <c r="Q3623" s="18" t="n">
        <v>0.000293178372380667</v>
      </c>
    </row>
    <row r="3624" customFormat="false" ht="22.35" hidden="false" customHeight="false" outlineLevel="0" collapsed="false">
      <c r="A3624" s="6" t="s">
        <v>5209</v>
      </c>
      <c r="B3624" s="7" t="s">
        <v>1511</v>
      </c>
      <c r="C3624" s="17" t="n">
        <v>1991</v>
      </c>
      <c r="D3624" s="18" t="n">
        <v>0.000241654797281731</v>
      </c>
      <c r="E3624" s="18" t="n">
        <v>0.000125800481335248</v>
      </c>
      <c r="F3624" s="18" t="n">
        <v>0.000310002695785901</v>
      </c>
      <c r="G3624" s="18" t="n">
        <v>0.000165441742374156</v>
      </c>
      <c r="H3624" s="16" t="n">
        <v>5.25248458496742</v>
      </c>
      <c r="I3624" s="17" t="n">
        <v>221.800782361256</v>
      </c>
      <c r="J3624" s="18" t="n">
        <v>3.51280333608799E-007</v>
      </c>
      <c r="K3624" s="18" t="n">
        <v>1.56250094799198E-006</v>
      </c>
      <c r="L3624" s="16" t="n">
        <v>0.428029979820326</v>
      </c>
      <c r="M3624" s="16" t="n">
        <v>0.618236218875197</v>
      </c>
      <c r="N3624" s="16" t="n">
        <v>0.186140651525932</v>
      </c>
      <c r="O3624" s="16" t="n">
        <v>0.0849889460970396</v>
      </c>
      <c r="P3624" s="34" t="b">
        <f aca="false">TRUE()</f>
        <v>1</v>
      </c>
      <c r="Q3624" s="18" t="n">
        <v>0.000138133055886679</v>
      </c>
    </row>
    <row r="3625" customFormat="false" ht="22.35" hidden="false" customHeight="false" outlineLevel="0" collapsed="false">
      <c r="A3625" s="6" t="s">
        <v>5210</v>
      </c>
      <c r="B3625" s="7" t="s">
        <v>1511</v>
      </c>
      <c r="C3625" s="17" t="n">
        <v>1992</v>
      </c>
      <c r="D3625" s="18" t="n">
        <v>0.000246990902577286</v>
      </c>
      <c r="E3625" s="18" t="n">
        <v>0.000127218591502547</v>
      </c>
      <c r="F3625" s="18" t="n">
        <v>0.000314960389349833</v>
      </c>
      <c r="G3625" s="18" t="n">
        <v>0.000166061331246255</v>
      </c>
      <c r="H3625" s="16" t="n">
        <v>5.17509821480661</v>
      </c>
      <c r="I3625" s="17" t="n">
        <v>220.258516024031</v>
      </c>
      <c r="J3625" s="18" t="n">
        <v>5.121062661421E-007</v>
      </c>
      <c r="K3625" s="18" t="n">
        <v>2.23239601311945E-006</v>
      </c>
      <c r="L3625" s="16" t="n">
        <v>0.423741494106583</v>
      </c>
      <c r="M3625" s="16" t="n">
        <v>0.616676809168822</v>
      </c>
      <c r="N3625" s="16" t="n">
        <v>0.187427607366534</v>
      </c>
      <c r="O3625" s="16" t="n">
        <v>0.0844340531483364</v>
      </c>
      <c r="P3625" s="34" t="b">
        <f aca="false">TRUE()</f>
        <v>1</v>
      </c>
      <c r="Q3625" s="18" t="n">
        <v>0.000235605267748125</v>
      </c>
    </row>
    <row r="3626" customFormat="false" ht="22.35" hidden="false" customHeight="false" outlineLevel="0" collapsed="false">
      <c r="A3626" s="6" t="s">
        <v>5211</v>
      </c>
      <c r="B3626" s="7" t="s">
        <v>1511</v>
      </c>
      <c r="C3626" s="17" t="n">
        <v>1993</v>
      </c>
      <c r="D3626" s="18" t="n">
        <v>0.000252215737633075</v>
      </c>
      <c r="E3626" s="18" t="n">
        <v>0.000128539683018416</v>
      </c>
      <c r="F3626" s="18" t="n">
        <v>0.000319664643431994</v>
      </c>
      <c r="G3626" s="18" t="n">
        <v>0.000166481094862547</v>
      </c>
      <c r="H3626" s="16" t="n">
        <v>5.0927648176795</v>
      </c>
      <c r="I3626" s="17" t="n">
        <v>218.673759883697</v>
      </c>
      <c r="J3626" s="18" t="n">
        <v>7.60886048837851E-007</v>
      </c>
      <c r="K3626" s="18" t="n">
        <v>3.26206312260029E-006</v>
      </c>
      <c r="L3626" s="16" t="n">
        <v>0.419089580404091</v>
      </c>
      <c r="M3626" s="16" t="n">
        <v>0.614990618185506</v>
      </c>
      <c r="N3626" s="16" t="n">
        <v>0.190370765899086</v>
      </c>
      <c r="O3626" s="16" t="n">
        <v>0.0837806072553929</v>
      </c>
      <c r="P3626" s="34" t="b">
        <f aca="false">TRUE()</f>
        <v>1</v>
      </c>
      <c r="Q3626" s="18" t="n">
        <v>5.93283290327626E-005</v>
      </c>
    </row>
    <row r="3627" customFormat="false" ht="22.35" hidden="false" customHeight="false" outlineLevel="0" collapsed="false">
      <c r="A3627" s="6" t="s">
        <v>5212</v>
      </c>
      <c r="B3627" s="7" t="s">
        <v>1511</v>
      </c>
      <c r="C3627" s="17" t="n">
        <v>1994</v>
      </c>
      <c r="D3627" s="18" t="n">
        <v>0.000257444546120665</v>
      </c>
      <c r="E3627" s="18" t="n">
        <v>0.00012981969411674</v>
      </c>
      <c r="F3627" s="18" t="n">
        <v>0.000324292025740782</v>
      </c>
      <c r="G3627" s="18" t="n">
        <v>0.00016679966644243</v>
      </c>
      <c r="H3627" s="16" t="n">
        <v>5.00762529356621</v>
      </c>
      <c r="I3627" s="17" t="n">
        <v>217.078013133318</v>
      </c>
      <c r="J3627" s="18" t="n">
        <v>1.13963973343133E-006</v>
      </c>
      <c r="K3627" s="18" t="n">
        <v>4.7917982712665E-006</v>
      </c>
      <c r="L3627" s="16" t="n">
        <v>0.41420382648374</v>
      </c>
      <c r="M3627" s="16" t="n">
        <v>0.613063542776003</v>
      </c>
      <c r="N3627" s="16" t="n">
        <v>0.193519221188159</v>
      </c>
      <c r="O3627" s="16" t="n">
        <v>0.0831047522016262</v>
      </c>
      <c r="P3627" s="34" t="b">
        <f aca="false">TRUE()</f>
        <v>1</v>
      </c>
      <c r="Q3627" s="18" t="n">
        <v>0.000317137000365194</v>
      </c>
    </row>
    <row r="3628" customFormat="false" ht="22.35" hidden="false" customHeight="false" outlineLevel="0" collapsed="false">
      <c r="A3628" s="6" t="s">
        <v>5213</v>
      </c>
      <c r="B3628" s="7" t="s">
        <v>1511</v>
      </c>
      <c r="C3628" s="17" t="n">
        <v>1995</v>
      </c>
      <c r="D3628" s="18" t="n">
        <v>0.000262804855666316</v>
      </c>
      <c r="E3628" s="18" t="n">
        <v>0.000131140235148484</v>
      </c>
      <c r="F3628" s="18" t="n">
        <v>0.000329025387075193</v>
      </c>
      <c r="G3628" s="18" t="n">
        <v>0.000167104558216712</v>
      </c>
      <c r="H3628" s="16" t="n">
        <v>4.92081371274578</v>
      </c>
      <c r="I3628" s="17" t="n">
        <v>215.452102459987</v>
      </c>
      <c r="J3628" s="18" t="n">
        <v>1.71092910144425E-006</v>
      </c>
      <c r="K3628" s="18" t="n">
        <v>7.05099877953687E-006</v>
      </c>
      <c r="L3628" s="16" t="n">
        <v>0.409200792844891</v>
      </c>
      <c r="M3628" s="16" t="n">
        <v>0.611440742431158</v>
      </c>
      <c r="N3628" s="16" t="n">
        <v>0.19703512036651</v>
      </c>
      <c r="O3628" s="16" t="n">
        <v>0.0824393965277696</v>
      </c>
      <c r="P3628" s="34" t="b">
        <f aca="false">TRUE()</f>
        <v>1</v>
      </c>
      <c r="Q3628" s="18" t="n">
        <v>0.000188317870379275</v>
      </c>
    </row>
    <row r="3629" customFormat="false" ht="22.35" hidden="false" customHeight="false" outlineLevel="0" collapsed="false">
      <c r="A3629" s="6" t="s">
        <v>5214</v>
      </c>
      <c r="B3629" s="7" t="s">
        <v>1511</v>
      </c>
      <c r="C3629" s="17" t="n">
        <v>1996</v>
      </c>
      <c r="D3629" s="18" t="n">
        <v>0.000268115458773331</v>
      </c>
      <c r="E3629" s="18" t="n">
        <v>0.00013238990323497</v>
      </c>
      <c r="F3629" s="18" t="n">
        <v>0.000333640170961423</v>
      </c>
      <c r="G3629" s="18" t="n">
        <v>0.000167296492730977</v>
      </c>
      <c r="H3629" s="16" t="n">
        <v>4.83299829155726</v>
      </c>
      <c r="I3629" s="17" t="n">
        <v>213.847445272184</v>
      </c>
      <c r="J3629" s="18" t="n">
        <v>2.56556419263791E-006</v>
      </c>
      <c r="K3629" s="18" t="n">
        <v>1.03671776041357E-005</v>
      </c>
      <c r="L3629" s="16" t="n">
        <v>0.404064216344386</v>
      </c>
      <c r="M3629" s="16" t="n">
        <v>0.609741873320148</v>
      </c>
      <c r="N3629" s="16" t="n">
        <v>0.201544061035748</v>
      </c>
      <c r="O3629" s="16" t="n">
        <v>0.0817486466924661</v>
      </c>
      <c r="P3629" s="34" t="b">
        <f aca="false">TRUE()</f>
        <v>1</v>
      </c>
      <c r="Q3629" s="18" t="n">
        <v>0.000218435661646333</v>
      </c>
    </row>
    <row r="3630" customFormat="false" ht="22.35" hidden="false" customHeight="false" outlineLevel="0" collapsed="false">
      <c r="A3630" s="6" t="s">
        <v>5215</v>
      </c>
      <c r="B3630" s="7" t="s">
        <v>1511</v>
      </c>
      <c r="C3630" s="17" t="n">
        <v>1997</v>
      </c>
      <c r="D3630" s="18" t="n">
        <v>0.0002735303123554</v>
      </c>
      <c r="E3630" s="18" t="n">
        <v>0.000133644642507678</v>
      </c>
      <c r="F3630" s="18" t="n">
        <v>0.000338325153786167</v>
      </c>
      <c r="G3630" s="18" t="n">
        <v>0.000167471209423352</v>
      </c>
      <c r="H3630" s="16" t="n">
        <v>4.74390342708946</v>
      </c>
      <c r="I3630" s="17" t="n">
        <v>212.261860198663</v>
      </c>
      <c r="J3630" s="18" t="n">
        <v>3.84650771188476E-006</v>
      </c>
      <c r="K3630" s="18" t="n">
        <v>1.52902365941779E-005</v>
      </c>
      <c r="L3630" s="16" t="n">
        <v>0.398771227570003</v>
      </c>
      <c r="M3630" s="16" t="n">
        <v>0.607941579187586</v>
      </c>
      <c r="N3630" s="16" t="n">
        <v>0.205707076097339</v>
      </c>
      <c r="O3630" s="16" t="n">
        <v>0.080992267994672</v>
      </c>
      <c r="P3630" s="34" t="b">
        <f aca="false">TRUE()</f>
        <v>1</v>
      </c>
      <c r="Q3630" s="18" t="n">
        <v>0.000101210668086893</v>
      </c>
    </row>
    <row r="3631" customFormat="false" ht="22.35" hidden="false" customHeight="false" outlineLevel="0" collapsed="false">
      <c r="A3631" s="6" t="s">
        <v>5216</v>
      </c>
      <c r="B3631" s="7" t="s">
        <v>1511</v>
      </c>
      <c r="C3631" s="17" t="n">
        <v>1998</v>
      </c>
      <c r="D3631" s="18" t="n">
        <v>0.000278977962535849</v>
      </c>
      <c r="E3631" s="18" t="n">
        <v>0.000134942102055804</v>
      </c>
      <c r="F3631" s="18" t="n">
        <v>0.00034301414582495</v>
      </c>
      <c r="G3631" s="18" t="n">
        <v>0.000167630976918774</v>
      </c>
      <c r="H3631" s="16" t="n">
        <v>4.6529369414763</v>
      </c>
      <c r="I3631" s="17" t="n">
        <v>210.646536084121</v>
      </c>
      <c r="J3631" s="18" t="n">
        <v>5.78031595373999E-006</v>
      </c>
      <c r="K3631" s="18" t="n">
        <v>2.23771559776315E-005</v>
      </c>
      <c r="L3631" s="16" t="n">
        <v>0.393336396185768</v>
      </c>
      <c r="M3631" s="16" t="n">
        <v>0.606141285055023</v>
      </c>
      <c r="N3631" s="16" t="n">
        <v>0.209704198171317</v>
      </c>
      <c r="O3631" s="16" t="n">
        <v>0.0802296874138736</v>
      </c>
      <c r="P3631" s="34" t="b">
        <f aca="false">TRUE()</f>
        <v>1</v>
      </c>
      <c r="Q3631" s="18" t="n">
        <v>5.70963428106285E-005</v>
      </c>
    </row>
    <row r="3632" customFormat="false" ht="22.35" hidden="false" customHeight="false" outlineLevel="0" collapsed="false">
      <c r="A3632" s="6" t="s">
        <v>5217</v>
      </c>
      <c r="B3632" s="7" t="s">
        <v>1511</v>
      </c>
      <c r="C3632" s="17" t="n">
        <v>1999</v>
      </c>
      <c r="D3632" s="18" t="n">
        <v>0.000284232201937293</v>
      </c>
      <c r="E3632" s="18" t="n">
        <v>0.000136190950510333</v>
      </c>
      <c r="F3632" s="18" t="n">
        <v>0.000347413778320178</v>
      </c>
      <c r="G3632" s="18" t="n">
        <v>0.000167627512544688</v>
      </c>
      <c r="H3632" s="16" t="n">
        <v>4.55863710589786</v>
      </c>
      <c r="I3632" s="17" t="n">
        <v>208.967160095248</v>
      </c>
      <c r="J3632" s="18" t="n">
        <v>8.75873163449072E-006</v>
      </c>
      <c r="K3632" s="18" t="n">
        <v>3.27466092640869E-005</v>
      </c>
      <c r="L3632" s="16" t="n">
        <v>0.387680803316501</v>
      </c>
      <c r="M3632" s="16" t="n">
        <v>0.604366347177849</v>
      </c>
      <c r="N3632" s="16" t="n">
        <v>0.214969184457589</v>
      </c>
      <c r="O3632" s="16" t="n">
        <v>0.0794332838918803</v>
      </c>
      <c r="P3632" s="34" t="b">
        <f aca="false">TRUE()</f>
        <v>1</v>
      </c>
      <c r="Q3632" s="18" t="n">
        <v>0.000224077951515607</v>
      </c>
    </row>
    <row r="3633" customFormat="false" ht="22.35" hidden="false" customHeight="false" outlineLevel="0" collapsed="false">
      <c r="A3633" s="6" t="s">
        <v>5218</v>
      </c>
      <c r="B3633" s="7" t="s">
        <v>1511</v>
      </c>
      <c r="C3633" s="17" t="n">
        <v>2000</v>
      </c>
      <c r="D3633" s="18" t="n">
        <v>0.000289422357687049</v>
      </c>
      <c r="E3633" s="18" t="n">
        <v>0.00013741837956269</v>
      </c>
      <c r="F3633" s="18" t="n">
        <v>0.000351664723806153</v>
      </c>
      <c r="G3633" s="18" t="n">
        <v>0.000167529532586614</v>
      </c>
      <c r="H3633" s="16" t="n">
        <v>4.46063675486289</v>
      </c>
      <c r="I3633" s="17" t="n">
        <v>207.264259175503</v>
      </c>
      <c r="J3633" s="18" t="n">
        <v>1.33920652377998E-005</v>
      </c>
      <c r="K3633" s="18" t="n">
        <v>4.83278875972777E-005</v>
      </c>
      <c r="L3633" s="16" t="n">
        <v>0.381711908688686</v>
      </c>
      <c r="M3633" s="16" t="n">
        <v>0.602642121811451</v>
      </c>
      <c r="N3633" s="16" t="n">
        <v>0.218464539430515</v>
      </c>
      <c r="O3633" s="16" t="n">
        <v>0.0786278115587192</v>
      </c>
      <c r="P3633" s="34" t="b">
        <f aca="false">TRUE()</f>
        <v>1</v>
      </c>
      <c r="Q3633" s="18" t="n">
        <v>6.39329805996473E-005</v>
      </c>
    </row>
    <row r="3634" customFormat="false" ht="22.35" hidden="false" customHeight="false" outlineLevel="0" collapsed="false">
      <c r="A3634" s="6" t="s">
        <v>5219</v>
      </c>
      <c r="B3634" s="7" t="s">
        <v>1511</v>
      </c>
      <c r="C3634" s="17" t="n">
        <v>2001</v>
      </c>
      <c r="D3634" s="18" t="n">
        <v>0.000294478524417007</v>
      </c>
      <c r="E3634" s="18" t="n">
        <v>0.000138560577047325</v>
      </c>
      <c r="F3634" s="18" t="n">
        <v>0.000355604329281862</v>
      </c>
      <c r="G3634" s="18" t="n">
        <v>0.000167317584921786</v>
      </c>
      <c r="H3634" s="16" t="n">
        <v>4.35399454621232</v>
      </c>
      <c r="I3634" s="17" t="n">
        <v>205.598994120479</v>
      </c>
      <c r="J3634" s="18" t="n">
        <v>2.10723751375118E-005</v>
      </c>
      <c r="K3634" s="18" t="n">
        <v>7.38935889002033E-005</v>
      </c>
      <c r="L3634" s="16" t="n">
        <v>0.374911066499438</v>
      </c>
      <c r="M3634" s="16" t="n">
        <v>0.600410771337289</v>
      </c>
      <c r="N3634" s="16" t="n">
        <v>0.22115979173201</v>
      </c>
      <c r="O3634" s="16" t="n">
        <v>0.0779203295737216</v>
      </c>
      <c r="P3634" s="34" t="b">
        <f aca="false">TRUE()</f>
        <v>1</v>
      </c>
      <c r="Q3634" s="18" t="n">
        <v>0.000301044276704896</v>
      </c>
    </row>
    <row r="3635" customFormat="false" ht="22.35" hidden="false" customHeight="false" outlineLevel="0" collapsed="false">
      <c r="A3635" s="6" t="s">
        <v>5220</v>
      </c>
      <c r="B3635" s="7" t="s">
        <v>1511</v>
      </c>
      <c r="C3635" s="17" t="n">
        <v>2002</v>
      </c>
      <c r="D3635" s="18" t="n">
        <v>0.000299379061337181</v>
      </c>
      <c r="E3635" s="18" t="n">
        <v>0.000139635657427776</v>
      </c>
      <c r="F3635" s="18" t="n">
        <v>0.000359248997735224</v>
      </c>
      <c r="G3635" s="18" t="n">
        <v>0.000166980755674805</v>
      </c>
      <c r="H3635" s="16" t="n">
        <v>4.24100153306759</v>
      </c>
      <c r="I3635" s="17" t="n">
        <v>203.934296364907</v>
      </c>
      <c r="J3635" s="18" t="n">
        <v>3.37360436015119E-005</v>
      </c>
      <c r="K3635" s="18" t="n">
        <v>0.000114663866458865</v>
      </c>
      <c r="L3635" s="16" t="n">
        <v>0.367513089214513</v>
      </c>
      <c r="M3635" s="16" t="n">
        <v>0.598331558395456</v>
      </c>
      <c r="N3635" s="16" t="n">
        <v>0.222868635961561</v>
      </c>
      <c r="O3635" s="16" t="n">
        <v>0.0773447032816172</v>
      </c>
      <c r="P3635" s="34" t="b">
        <f aca="false">TRUE()</f>
        <v>1</v>
      </c>
      <c r="Q3635" s="18" t="n">
        <v>0.000228539075085589</v>
      </c>
    </row>
    <row r="3636" customFormat="false" ht="22.35" hidden="false" customHeight="false" outlineLevel="0" collapsed="false">
      <c r="A3636" s="6" t="s">
        <v>5221</v>
      </c>
      <c r="B3636" s="7" t="s">
        <v>1511</v>
      </c>
      <c r="C3636" s="17" t="n">
        <v>2003</v>
      </c>
      <c r="D3636" s="18" t="n">
        <v>0.000304210455792375</v>
      </c>
      <c r="E3636" s="18" t="n">
        <v>0.000140705720328823</v>
      </c>
      <c r="F3636" s="18" t="n">
        <v>0.000362846008508141</v>
      </c>
      <c r="G3636" s="18" t="n">
        <v>0.000166635112366233</v>
      </c>
      <c r="H3636" s="16" t="n">
        <v>4.13085819125151</v>
      </c>
      <c r="I3636" s="17" t="n">
        <v>202.311099746622</v>
      </c>
      <c r="J3636" s="18" t="n">
        <v>5.28717165655238E-005</v>
      </c>
      <c r="K3636" s="18" t="n">
        <v>0.000174002873708901</v>
      </c>
      <c r="L3636" s="16" t="n">
        <v>0.360249430020998</v>
      </c>
      <c r="M3636" s="16" t="n">
        <v>0.595922714133577</v>
      </c>
      <c r="N3636" s="16" t="n">
        <v>0.227777523517757</v>
      </c>
      <c r="O3636" s="16" t="n">
        <v>0.0768669502726317</v>
      </c>
      <c r="P3636" s="34" t="b">
        <f aca="false">TRUE()</f>
        <v>1</v>
      </c>
      <c r="Q3636" s="18" t="n">
        <v>0.000110839993626371</v>
      </c>
    </row>
    <row r="3637" customFormat="false" ht="22.35" hidden="false" customHeight="false" outlineLevel="0" collapsed="false">
      <c r="A3637" s="6" t="s">
        <v>5222</v>
      </c>
      <c r="B3637" s="7" t="s">
        <v>1511</v>
      </c>
      <c r="C3637" s="17" t="n">
        <v>2004</v>
      </c>
      <c r="D3637" s="18" t="n">
        <v>0.000308903595411368</v>
      </c>
      <c r="E3637" s="18" t="n">
        <v>0.000141701616394164</v>
      </c>
      <c r="F3637" s="18" t="n">
        <v>0.0003663492745653</v>
      </c>
      <c r="G3637" s="18" t="n">
        <v>0.000166274551206624</v>
      </c>
      <c r="H3637" s="16" t="n">
        <v>4.02669463303975</v>
      </c>
      <c r="I3637" s="17" t="n">
        <v>200.80105672448</v>
      </c>
      <c r="J3637" s="18" t="n">
        <v>8.01672516046112E-005</v>
      </c>
      <c r="K3637" s="18" t="n">
        <v>0.000247356203835789</v>
      </c>
      <c r="L3637" s="16" t="n">
        <v>0.353294312283153</v>
      </c>
      <c r="M3637" s="16" t="n">
        <v>0.593919569957909</v>
      </c>
      <c r="N3637" s="16" t="n">
        <v>0.232086253724124</v>
      </c>
      <c r="O3637" s="16" t="n">
        <v>0.0764234831613343</v>
      </c>
      <c r="P3637" s="34" t="b">
        <f aca="false">TRUE()</f>
        <v>1</v>
      </c>
      <c r="Q3637" s="18" t="n">
        <v>0.000179183051163392</v>
      </c>
    </row>
    <row r="3638" customFormat="false" ht="22.35" hidden="false" customHeight="false" outlineLevel="0" collapsed="false">
      <c r="A3638" s="6" t="s">
        <v>5223</v>
      </c>
      <c r="B3638" s="7" t="s">
        <v>1511</v>
      </c>
      <c r="C3638" s="17" t="n">
        <v>2005</v>
      </c>
      <c r="D3638" s="18" t="n">
        <v>0.000313570136267564</v>
      </c>
      <c r="E3638" s="18" t="n">
        <v>0.000142670086011978</v>
      </c>
      <c r="F3638" s="18" t="n">
        <v>0.000369822693986798</v>
      </c>
      <c r="G3638" s="18" t="n">
        <v>0.000165923999066139</v>
      </c>
      <c r="H3638" s="16" t="n">
        <v>3.9238323038363</v>
      </c>
      <c r="I3638" s="17" t="n">
        <v>199.368516382958</v>
      </c>
      <c r="J3638" s="18" t="n">
        <v>0.000119917978284429</v>
      </c>
      <c r="K3638" s="18" t="n">
        <v>0.000361408576528962</v>
      </c>
      <c r="L3638" s="16" t="n">
        <v>0.346292313092016</v>
      </c>
      <c r="M3638" s="16" t="n">
        <v>0.59185303514377</v>
      </c>
      <c r="N3638" s="16" t="n">
        <v>0.238231837886159</v>
      </c>
      <c r="O3638" s="16" t="n">
        <v>0.0760503131725514</v>
      </c>
      <c r="P3638" s="34" t="b">
        <f aca="false">TRUE()</f>
        <v>1</v>
      </c>
      <c r="Q3638" s="18" t="n">
        <v>0.00010292872899913</v>
      </c>
    </row>
    <row r="3639" customFormat="false" ht="22.35" hidden="false" customHeight="false" outlineLevel="0" collapsed="false">
      <c r="A3639" s="6" t="s">
        <v>5224</v>
      </c>
      <c r="B3639" s="7" t="s">
        <v>1511</v>
      </c>
      <c r="C3639" s="17" t="n">
        <v>2006</v>
      </c>
      <c r="D3639" s="18" t="n">
        <v>0.000318371327783835</v>
      </c>
      <c r="E3639" s="18" t="n">
        <v>0.000143698238699536</v>
      </c>
      <c r="F3639" s="18" t="n">
        <v>0.000373489536206248</v>
      </c>
      <c r="G3639" s="18" t="n">
        <v>0.000165660153203223</v>
      </c>
      <c r="H3639" s="16" t="n">
        <v>3.82432101260643</v>
      </c>
      <c r="I3639" s="17" t="n">
        <v>197.987117649424</v>
      </c>
      <c r="J3639" s="18" t="n">
        <v>0.000175656682676342</v>
      </c>
      <c r="K3639" s="18" t="n">
        <v>0.00051517684318503</v>
      </c>
      <c r="L3639" s="16" t="n">
        <v>0.339462876847054</v>
      </c>
      <c r="M3639" s="16" t="n">
        <v>0.589583650286526</v>
      </c>
      <c r="N3639" s="16" t="n">
        <v>0.245393042289921</v>
      </c>
      <c r="O3639" s="16" t="n">
        <v>0.0757637802147994</v>
      </c>
      <c r="P3639" s="34" t="b">
        <f aca="false">TRUE()</f>
        <v>1</v>
      </c>
      <c r="Q3639" s="18" t="n">
        <v>0.00017180815884882</v>
      </c>
    </row>
    <row r="3640" customFormat="false" ht="22.35" hidden="false" customHeight="false" outlineLevel="0" collapsed="false">
      <c r="A3640" s="6" t="s">
        <v>5225</v>
      </c>
      <c r="B3640" s="7" t="s">
        <v>1511</v>
      </c>
      <c r="C3640" s="17" t="n">
        <v>2007</v>
      </c>
      <c r="D3640" s="18" t="n">
        <v>0.000323117735147187</v>
      </c>
      <c r="E3640" s="18" t="n">
        <v>0.000144687261654722</v>
      </c>
      <c r="F3640" s="18" t="n">
        <v>0.000377125435158772</v>
      </c>
      <c r="G3640" s="18" t="n">
        <v>0.000165404268589312</v>
      </c>
      <c r="H3640" s="16" t="n">
        <v>3.72821844603551</v>
      </c>
      <c r="I3640" s="17" t="n">
        <v>196.688276496764</v>
      </c>
      <c r="J3640" s="18" t="n">
        <v>0.000252086748685606</v>
      </c>
      <c r="K3640" s="18" t="n">
        <v>0.000723986164045166</v>
      </c>
      <c r="L3640" s="16" t="n">
        <v>0.332769309951466</v>
      </c>
      <c r="M3640" s="16" t="n">
        <v>0.587529793600081</v>
      </c>
      <c r="N3640" s="16" t="n">
        <v>0.253266318872702</v>
      </c>
      <c r="O3640" s="16" t="n">
        <v>0.0755104192492404</v>
      </c>
      <c r="P3640" s="34" t="b">
        <f aca="false">TRUE()</f>
        <v>1</v>
      </c>
      <c r="Q3640" s="18" t="n">
        <v>0.00024119102971393</v>
      </c>
    </row>
    <row r="3641" customFormat="false" ht="22.35" hidden="false" customHeight="false" outlineLevel="0" collapsed="false">
      <c r="A3641" s="6" t="s">
        <v>5226</v>
      </c>
      <c r="B3641" s="7" t="s">
        <v>1511</v>
      </c>
      <c r="C3641" s="17" t="n">
        <v>2008</v>
      </c>
      <c r="D3641" s="18" t="n">
        <v>0.000327760557477079</v>
      </c>
      <c r="E3641" s="18" t="n">
        <v>0.000145579951169428</v>
      </c>
      <c r="F3641" s="18" t="n">
        <v>0.000380578423696604</v>
      </c>
      <c r="G3641" s="18" t="n">
        <v>0.000165105894779837</v>
      </c>
      <c r="H3641" s="16" t="n">
        <v>3.62969689222319</v>
      </c>
      <c r="I3641" s="17" t="n">
        <v>195.480642745169</v>
      </c>
      <c r="J3641" s="18" t="n">
        <v>0.0003622817968456</v>
      </c>
      <c r="K3641" s="16" t="n">
        <v>0.00102555897469935</v>
      </c>
      <c r="L3641" s="16" t="n">
        <v>0.325679762605961</v>
      </c>
      <c r="M3641" s="16" t="n">
        <v>0.585488615041331</v>
      </c>
      <c r="N3641" s="16" t="n">
        <v>0.259876706091123</v>
      </c>
      <c r="O3641" s="16" t="n">
        <v>0.0752223276932375</v>
      </c>
      <c r="P3641" s="34" t="b">
        <f aca="false">TRUE()</f>
        <v>1</v>
      </c>
      <c r="Q3641" s="18" t="n">
        <v>0.000138188343521734</v>
      </c>
    </row>
    <row r="3642" customFormat="false" ht="22.35" hidden="false" customHeight="false" outlineLevel="0" collapsed="false">
      <c r="A3642" s="6" t="s">
        <v>5227</v>
      </c>
      <c r="B3642" s="7" t="s">
        <v>1511</v>
      </c>
      <c r="C3642" s="17" t="n">
        <v>2009</v>
      </c>
      <c r="D3642" s="18" t="n">
        <v>0.000332413957498457</v>
      </c>
      <c r="E3642" s="18" t="n">
        <v>0.000146440765782267</v>
      </c>
      <c r="F3642" s="18" t="n">
        <v>0.000384060005091424</v>
      </c>
      <c r="G3642" s="18" t="n">
        <v>0.000164840960162585</v>
      </c>
      <c r="H3642" s="16" t="n">
        <v>3.53372035240266</v>
      </c>
      <c r="I3642" s="17" t="n">
        <v>194.361213542929</v>
      </c>
      <c r="J3642" s="18" t="n">
        <v>0.000511982889271169</v>
      </c>
      <c r="K3642" s="16" t="n">
        <v>0.00141365867629764</v>
      </c>
      <c r="L3642" s="16" t="n">
        <v>0.318642128957554</v>
      </c>
      <c r="M3642" s="16" t="n">
        <v>0.583244586439475</v>
      </c>
      <c r="N3642" s="16" t="n">
        <v>0.264199663882374</v>
      </c>
      <c r="O3642" s="16" t="n">
        <v>0.0749712380436479</v>
      </c>
      <c r="P3642" s="34" t="b">
        <f aca="false">TRUE()</f>
        <v>1</v>
      </c>
      <c r="Q3642" s="18" t="n">
        <v>0.000145226449035973</v>
      </c>
    </row>
    <row r="3643" customFormat="false" ht="22.35" hidden="false" customHeight="false" outlineLevel="0" collapsed="false">
      <c r="A3643" s="6" t="s">
        <v>5228</v>
      </c>
      <c r="B3643" s="7" t="s">
        <v>1511</v>
      </c>
      <c r="C3643" s="17" t="n">
        <v>2010</v>
      </c>
      <c r="D3643" s="18" t="n">
        <v>0.000336865369597813</v>
      </c>
      <c r="E3643" s="18" t="n">
        <v>0.000147208355412002</v>
      </c>
      <c r="F3643" s="18" t="n">
        <v>0.000387388866735475</v>
      </c>
      <c r="G3643" s="18" t="n">
        <v>0.000164498722954374</v>
      </c>
      <c r="H3643" s="16" t="n">
        <v>3.4439677828798</v>
      </c>
      <c r="I3643" s="17" t="n">
        <v>193.28850507758</v>
      </c>
      <c r="J3643" s="18" t="n">
        <v>0.000702869982563535</v>
      </c>
      <c r="K3643" s="16" t="n">
        <v>0.00190026737956917</v>
      </c>
      <c r="L3643" s="16" t="n">
        <v>0.312051881343268</v>
      </c>
      <c r="M3643" s="16" t="n">
        <v>0.581583751711547</v>
      </c>
      <c r="N3643" s="16" t="n">
        <v>0.264199663882374</v>
      </c>
      <c r="O3643" s="16" t="n">
        <v>0.0747124244907001</v>
      </c>
      <c r="P3643" s="34" t="b">
        <f aca="false">TRUE()</f>
        <v>1</v>
      </c>
      <c r="Q3643" s="18" t="n">
        <v>0.000172472951231446</v>
      </c>
    </row>
    <row r="3644" customFormat="false" ht="22.35" hidden="false" customHeight="false" outlineLevel="0" collapsed="false">
      <c r="A3644" s="6" t="s">
        <v>5229</v>
      </c>
      <c r="B3644" s="7" t="s">
        <v>1511</v>
      </c>
      <c r="C3644" s="17" t="n">
        <v>2011</v>
      </c>
      <c r="D3644" s="18" t="n">
        <v>0.000341151735709312</v>
      </c>
      <c r="E3644" s="18" t="n">
        <v>0.000147843431862401</v>
      </c>
      <c r="F3644" s="18" t="n">
        <v>0.000390572639416659</v>
      </c>
      <c r="G3644" s="18" t="n">
        <v>0.000164084192467346</v>
      </c>
      <c r="H3644" s="16" t="n">
        <v>3.35891605465502</v>
      </c>
      <c r="I3644" s="17" t="n">
        <v>192.30145697074</v>
      </c>
      <c r="J3644" s="18" t="n">
        <v>0.000943432212372988</v>
      </c>
      <c r="K3644" s="16" t="n">
        <v>0.00248744833630743</v>
      </c>
      <c r="L3644" s="16" t="n">
        <v>0.305722971899007</v>
      </c>
      <c r="M3644" s="16" t="n">
        <v>0.579466504386632</v>
      </c>
      <c r="N3644" s="16" t="n">
        <v>0.267777339021238</v>
      </c>
      <c r="O3644" s="16" t="n">
        <v>0.0744231631244502</v>
      </c>
      <c r="P3644" s="34" t="b">
        <f aca="false">TRUE()</f>
        <v>1</v>
      </c>
      <c r="Q3644" s="18" t="n">
        <v>0.000196388637878</v>
      </c>
    </row>
    <row r="3645" customFormat="false" ht="22.35" hidden="false" customHeight="false" outlineLevel="0" collapsed="false">
      <c r="A3645" s="6" t="s">
        <v>5230</v>
      </c>
      <c r="B3645" s="7" t="s">
        <v>1511</v>
      </c>
      <c r="C3645" s="17" t="n">
        <v>2012</v>
      </c>
      <c r="D3645" s="18" t="n">
        <v>0.000345556652532255</v>
      </c>
      <c r="E3645" s="18" t="n">
        <v>0.000148470113349916</v>
      </c>
      <c r="F3645" s="18" t="n">
        <v>0.000393957247517879</v>
      </c>
      <c r="G3645" s="18" t="n">
        <v>0.000163717214406387</v>
      </c>
      <c r="H3645" s="16" t="n">
        <v>3.2798760091388</v>
      </c>
      <c r="I3645" s="17" t="n">
        <v>191.379874901817</v>
      </c>
      <c r="J3645" s="16" t="n">
        <v>0.00123386683808775</v>
      </c>
      <c r="K3645" s="16" t="n">
        <v>0.00317848999259103</v>
      </c>
      <c r="L3645" s="16" t="n">
        <v>0.299809823833924</v>
      </c>
      <c r="M3645" s="16" t="n">
        <v>0.578287438511081</v>
      </c>
      <c r="N3645" s="16" t="n">
        <v>0.27717693904386</v>
      </c>
      <c r="O3645" s="16" t="n">
        <v>0.0740765761518255</v>
      </c>
      <c r="P3645" s="34" t="b">
        <f aca="false">TRUE()</f>
        <v>1</v>
      </c>
      <c r="Q3645" s="18" t="n">
        <v>0.000120602281316567</v>
      </c>
    </row>
    <row r="3646" customFormat="false" ht="22.35" hidden="false" customHeight="false" outlineLevel="0" collapsed="false">
      <c r="A3646" s="6" t="s">
        <v>5231</v>
      </c>
      <c r="B3646" s="7" t="s">
        <v>1511</v>
      </c>
      <c r="C3646" s="17" t="n">
        <v>2013</v>
      </c>
      <c r="D3646" s="18" t="n">
        <v>0.000349967699611819</v>
      </c>
      <c r="E3646" s="18" t="n">
        <v>0.000149102967679589</v>
      </c>
      <c r="F3646" s="18" t="n">
        <v>0.000397373702260423</v>
      </c>
      <c r="G3646" s="18" t="n">
        <v>0.000163330887565231</v>
      </c>
      <c r="H3646" s="16" t="n">
        <v>3.20298395349152</v>
      </c>
      <c r="I3646" s="17" t="n">
        <v>190.450783231315</v>
      </c>
      <c r="J3646" s="16" t="n">
        <v>0.00159436369894003</v>
      </c>
      <c r="K3646" s="16" t="n">
        <v>0.00404438224364371</v>
      </c>
      <c r="L3646" s="16" t="n">
        <v>0.294067045956943</v>
      </c>
      <c r="M3646" s="16" t="n">
        <v>0.576474466250824</v>
      </c>
      <c r="N3646" s="16" t="n">
        <v>0.286945412648575</v>
      </c>
      <c r="O3646" s="16" t="n">
        <v>0.0736710954107517</v>
      </c>
      <c r="P3646" s="34" t="b">
        <f aca="false">TRUE()</f>
        <v>1</v>
      </c>
      <c r="Q3646" s="18" t="n">
        <v>0.000119341573609642</v>
      </c>
    </row>
    <row r="3647" customFormat="false" ht="22.35" hidden="false" customHeight="false" outlineLevel="0" collapsed="false">
      <c r="A3647" s="6" t="s">
        <v>5232</v>
      </c>
      <c r="B3647" s="7" t="s">
        <v>1511</v>
      </c>
      <c r="C3647" s="17" t="n">
        <v>2014</v>
      </c>
      <c r="D3647" s="18" t="n">
        <v>0.000354532213129637</v>
      </c>
      <c r="E3647" s="18" t="n">
        <v>0.000149856747951852</v>
      </c>
      <c r="F3647" s="18" t="n">
        <v>0.000400980976008331</v>
      </c>
      <c r="G3647" s="18" t="n">
        <v>0.000163009132225999</v>
      </c>
      <c r="H3647" s="16" t="n">
        <v>3.12676228571998</v>
      </c>
      <c r="I3647" s="17" t="n">
        <v>189.480336043386</v>
      </c>
      <c r="J3647" s="16" t="n">
        <v>0.0020460519213196</v>
      </c>
      <c r="K3647" s="16" t="n">
        <v>0.00512439075043835</v>
      </c>
      <c r="L3647" s="16" t="n">
        <v>0.288406948745939</v>
      </c>
      <c r="M3647" s="16" t="n">
        <v>0.574889700289061</v>
      </c>
      <c r="N3647" s="16" t="n">
        <v>0.29610469328081</v>
      </c>
      <c r="O3647" s="16" t="n">
        <v>0.0732135538857235</v>
      </c>
      <c r="P3647" s="34" t="b">
        <f aca="false">TRUE()</f>
        <v>1</v>
      </c>
      <c r="Q3647" s="18" t="n">
        <v>0.000212284943863891</v>
      </c>
    </row>
    <row r="3648" customFormat="false" ht="22.35" hidden="false" customHeight="false" outlineLevel="0" collapsed="false">
      <c r="A3648" s="6" t="s">
        <v>5233</v>
      </c>
      <c r="B3648" s="7" t="s">
        <v>1511</v>
      </c>
      <c r="C3648" s="17" t="n">
        <v>2015</v>
      </c>
      <c r="D3648" s="18" t="n">
        <v>0.000359316369362201</v>
      </c>
      <c r="E3648" s="18" t="n">
        <v>0.00015070695004388</v>
      </c>
      <c r="F3648" s="18" t="n">
        <v>0.00040487214652543</v>
      </c>
      <c r="G3648" s="18" t="n">
        <v>0.000162789311424193</v>
      </c>
      <c r="H3648" s="16" t="n">
        <v>3.05343878650824</v>
      </c>
      <c r="I3648" s="17" t="n">
        <v>188.525766997605</v>
      </c>
      <c r="J3648" s="16" t="n">
        <v>0.00258948129200731</v>
      </c>
      <c r="K3648" s="16" t="n">
        <v>0.00640044512318663</v>
      </c>
      <c r="L3648" s="16" t="n">
        <v>0.282955698731553</v>
      </c>
      <c r="M3648" s="16" t="n">
        <v>0.573304934327299</v>
      </c>
      <c r="N3648" s="16" t="n">
        <v>0.305362123860635</v>
      </c>
      <c r="O3648" s="16" t="n">
        <v>0.0727031752631411</v>
      </c>
      <c r="P3648" s="34" t="b">
        <f aca="false">TRUE()</f>
        <v>1</v>
      </c>
      <c r="Q3648" s="18" t="n">
        <v>0.000117497567873508</v>
      </c>
    </row>
    <row r="3649" customFormat="false" ht="22.35" hidden="false" customHeight="false" outlineLevel="0" collapsed="false">
      <c r="A3649" s="6" t="s">
        <v>5234</v>
      </c>
      <c r="B3649" s="7" t="s">
        <v>1511</v>
      </c>
      <c r="C3649" s="17" t="n">
        <v>2016</v>
      </c>
      <c r="D3649" s="18" t="n">
        <v>0.000364139051727637</v>
      </c>
      <c r="E3649" s="18" t="n">
        <v>0.000151492432147582</v>
      </c>
      <c r="F3649" s="18" t="n">
        <v>0.00040874835154739</v>
      </c>
      <c r="G3649" s="18" t="n">
        <v>0.000162548837615039</v>
      </c>
      <c r="H3649" s="16" t="n">
        <v>2.97825582168452</v>
      </c>
      <c r="I3649" s="17" t="n">
        <v>187.629721830623</v>
      </c>
      <c r="J3649" s="16" t="n">
        <v>0.00328184556930011</v>
      </c>
      <c r="K3649" s="16" t="n">
        <v>0.00795540836016091</v>
      </c>
      <c r="L3649" s="16" t="n">
        <v>0.27721432781666</v>
      </c>
      <c r="M3649" s="16" t="n">
        <v>0.5717962371317</v>
      </c>
      <c r="N3649" s="16" t="n">
        <v>0.315741935543939</v>
      </c>
      <c r="O3649" s="16" t="n">
        <v>0.0721994188361536</v>
      </c>
      <c r="P3649" s="34" t="b">
        <f aca="false">TRUE()</f>
        <v>1</v>
      </c>
      <c r="Q3649" s="18" t="n">
        <v>0.000128287707724672</v>
      </c>
    </row>
    <row r="3650" customFormat="false" ht="22.35" hidden="false" customHeight="false" outlineLevel="0" collapsed="false">
      <c r="A3650" s="6" t="s">
        <v>5235</v>
      </c>
      <c r="B3650" s="7" t="s">
        <v>1511</v>
      </c>
      <c r="C3650" s="17" t="n">
        <v>2017</v>
      </c>
      <c r="D3650" s="18" t="n">
        <v>0.000369061618228017</v>
      </c>
      <c r="E3650" s="18" t="n">
        <v>0.00015223729593035</v>
      </c>
      <c r="F3650" s="18" t="n">
        <v>0.000412699512542903</v>
      </c>
      <c r="G3650" s="18" t="n">
        <v>0.000162334406696905</v>
      </c>
      <c r="H3650" s="16" t="n">
        <v>2.90252717854509</v>
      </c>
      <c r="I3650" s="17" t="n">
        <v>186.806066135587</v>
      </c>
      <c r="J3650" s="16" t="n">
        <v>0.00414706120822763</v>
      </c>
      <c r="K3650" s="16" t="n">
        <v>0.00985698969882284</v>
      </c>
      <c r="L3650" s="16" t="n">
        <v>0.271284569396095</v>
      </c>
      <c r="M3650" s="16" t="n">
        <v>0.570325574319185</v>
      </c>
      <c r="N3650" s="16" t="n">
        <v>0.326999347334184</v>
      </c>
      <c r="O3650" s="16" t="n">
        <v>0.0717819756843082</v>
      </c>
      <c r="P3650" s="34" t="b">
        <f aca="false">TRUE()</f>
        <v>1</v>
      </c>
      <c r="Q3650" s="18" t="n">
        <v>0.000189841440255902</v>
      </c>
    </row>
    <row r="3651" customFormat="false" ht="22.35" hidden="false" customHeight="false" outlineLevel="0" collapsed="false">
      <c r="A3651" s="6" t="s">
        <v>5236</v>
      </c>
      <c r="B3651" s="7" t="s">
        <v>1511</v>
      </c>
      <c r="C3651" s="17" t="n">
        <v>2018</v>
      </c>
      <c r="D3651" s="18" t="n">
        <v>0.000373988384972089</v>
      </c>
      <c r="E3651" s="18" t="n">
        <v>0.00015291524449037</v>
      </c>
      <c r="F3651" s="18" t="n">
        <v>0.000416635459825195</v>
      </c>
      <c r="G3651" s="18" t="n">
        <v>0.000162099440142721</v>
      </c>
      <c r="H3651" s="16" t="n">
        <v>2.82713341008167</v>
      </c>
      <c r="I3651" s="17" t="n">
        <v>186.036767201162</v>
      </c>
      <c r="J3651" s="16" t="n">
        <v>0.00521069836343036</v>
      </c>
      <c r="K3651" s="16" t="n">
        <v>0.0121965020915037</v>
      </c>
      <c r="L3651" s="16" t="n">
        <v>0.265274156962166</v>
      </c>
      <c r="M3651" s="16" t="n">
        <v>0.568880267762057</v>
      </c>
      <c r="N3651" s="16" t="n">
        <v>0.336274863853964</v>
      </c>
      <c r="O3651" s="16" t="n">
        <v>0.0713875669788245</v>
      </c>
      <c r="P3651" s="34" t="b">
        <f aca="false">TRUE()</f>
        <v>1</v>
      </c>
      <c r="Q3651" s="18" t="n">
        <v>0.00026128524967483</v>
      </c>
    </row>
    <row r="3652" customFormat="false" ht="22.35" hidden="false" customHeight="false" outlineLevel="0" collapsed="false">
      <c r="A3652" s="6" t="s">
        <v>5237</v>
      </c>
      <c r="B3652" s="7" t="s">
        <v>1511</v>
      </c>
      <c r="C3652" s="17" t="n">
        <v>2019</v>
      </c>
      <c r="D3652" s="18" t="n">
        <v>0.000378741050569721</v>
      </c>
      <c r="E3652" s="18" t="n">
        <v>0.000153384326515553</v>
      </c>
      <c r="F3652" s="18" t="n">
        <v>0.000420358520347833</v>
      </c>
      <c r="G3652" s="18" t="n">
        <v>0.000161755297423395</v>
      </c>
      <c r="H3652" s="16" t="n">
        <v>2.75306457783833</v>
      </c>
      <c r="I3652" s="17" t="n">
        <v>185.367523729671</v>
      </c>
      <c r="J3652" s="16" t="n">
        <v>0.00649140419299386</v>
      </c>
      <c r="K3652" s="16" t="n">
        <v>0.0149496822424664</v>
      </c>
      <c r="L3652" s="16" t="n">
        <v>0.259216375664386</v>
      </c>
      <c r="M3652" s="16" t="n">
        <v>0.567815305035752</v>
      </c>
      <c r="N3652" s="16" t="n">
        <v>0.347129658824801</v>
      </c>
      <c r="O3652" s="16" t="n">
        <v>0.0709974114417501</v>
      </c>
      <c r="P3652" s="34" t="b">
        <f aca="false">TRUE()</f>
        <v>1</v>
      </c>
      <c r="Q3652" s="18" t="n">
        <v>0.000242687355547555</v>
      </c>
    </row>
    <row r="3653" customFormat="false" ht="22.35" hidden="false" customHeight="false" outlineLevel="0" collapsed="false">
      <c r="A3653" s="6" t="s">
        <v>5238</v>
      </c>
      <c r="B3653" s="7" t="s">
        <v>1511</v>
      </c>
      <c r="C3653" s="17" t="n">
        <v>2020</v>
      </c>
      <c r="D3653" s="18" t="n">
        <v>0.000383492393942718</v>
      </c>
      <c r="E3653" s="18" t="n">
        <v>0.000153787104046086</v>
      </c>
      <c r="F3653" s="18" t="n">
        <v>0.000424055309497586</v>
      </c>
      <c r="G3653" s="18" t="n">
        <v>0.00016138287255428</v>
      </c>
      <c r="H3653" s="16" t="n">
        <v>2.67867977100858</v>
      </c>
      <c r="I3653" s="17" t="n">
        <v>184.738912436569</v>
      </c>
      <c r="J3653" s="16" t="n">
        <v>0.0080580858871281</v>
      </c>
      <c r="K3653" s="16" t="n">
        <v>0.0180567259349793</v>
      </c>
      <c r="L3653" s="16" t="n">
        <v>0.253040153182792</v>
      </c>
      <c r="M3653" s="16" t="n">
        <v>0.566217860946295</v>
      </c>
      <c r="N3653" s="16" t="n">
        <v>0.358017656726757</v>
      </c>
      <c r="O3653" s="16" t="n">
        <v>0.0706224664979907</v>
      </c>
      <c r="P3653" s="34" t="b">
        <f aca="false">TRUE()</f>
        <v>1</v>
      </c>
      <c r="Q3653" s="18" t="n">
        <v>0.000224945847280877</v>
      </c>
    </row>
    <row r="3654" customFormat="false" ht="22.35" hidden="false" customHeight="false" outlineLevel="0" collapsed="false">
      <c r="A3654" s="6" t="s">
        <v>5239</v>
      </c>
      <c r="B3654" s="7" t="s">
        <v>1511</v>
      </c>
      <c r="C3654" s="17" t="n">
        <v>2021</v>
      </c>
      <c r="D3654" s="18" t="n">
        <v>0.000388394773445537</v>
      </c>
      <c r="E3654" s="18" t="n">
        <v>0.000154272286242216</v>
      </c>
      <c r="F3654" s="18" t="n">
        <v>0.000427930029419222</v>
      </c>
      <c r="G3654" s="18" t="n">
        <v>0.000161042740225152</v>
      </c>
      <c r="H3654" s="16" t="n">
        <v>2.60507879958812</v>
      </c>
      <c r="I3654" s="17" t="n">
        <v>184.075370359579</v>
      </c>
      <c r="J3654" s="16" t="n">
        <v>0.00993616893330378</v>
      </c>
      <c r="K3654" s="16" t="n">
        <v>0.0217599477958895</v>
      </c>
      <c r="L3654" s="16" t="n">
        <v>0.24694967447924</v>
      </c>
      <c r="M3654" s="16" t="n">
        <v>0.56459506060145</v>
      </c>
      <c r="N3654" s="16" t="n">
        <v>0.368967475576321</v>
      </c>
      <c r="O3654" s="16" t="n">
        <v>0.0702534240575161</v>
      </c>
      <c r="P3654" s="34" t="b">
        <f aca="false">TRUE()</f>
        <v>1</v>
      </c>
      <c r="Q3654" s="18" t="n">
        <v>0.000185056187894165</v>
      </c>
    </row>
    <row r="3655" customFormat="false" ht="22.35" hidden="false" customHeight="false" outlineLevel="0" collapsed="false">
      <c r="A3655" s="6" t="s">
        <v>5240</v>
      </c>
      <c r="B3655" s="7" t="s">
        <v>1511</v>
      </c>
      <c r="C3655" s="17" t="n">
        <v>2022</v>
      </c>
      <c r="D3655" s="18" t="n">
        <v>0.000393230128450291</v>
      </c>
      <c r="E3655" s="18" t="n">
        <v>0.000154716431670591</v>
      </c>
      <c r="F3655" s="18" t="n">
        <v>0.000431722393816046</v>
      </c>
      <c r="G3655" s="18" t="n">
        <v>0.000160680346998617</v>
      </c>
      <c r="H3655" s="16" t="n">
        <v>2.53139635547662</v>
      </c>
      <c r="I3655" s="17" t="n">
        <v>183.435815554566</v>
      </c>
      <c r="J3655" s="16" t="n">
        <v>0.0122005680844951</v>
      </c>
      <c r="K3655" s="16" t="n">
        <v>0.0261801228286735</v>
      </c>
      <c r="L3655" s="16" t="n">
        <v>0.240784721584569</v>
      </c>
      <c r="M3655" s="16" t="n">
        <v>0.563377960342817</v>
      </c>
      <c r="N3655" s="16" t="n">
        <v>0.379091802168314</v>
      </c>
      <c r="O3655" s="16" t="n">
        <v>0.0699090484765542</v>
      </c>
      <c r="P3655" s="34" t="b">
        <f aca="false">TRUE()</f>
        <v>1</v>
      </c>
      <c r="Q3655" s="18" t="n">
        <v>0.000371560227719522</v>
      </c>
    </row>
    <row r="3656" customFormat="false" ht="22.35" hidden="false" customHeight="false" outlineLevel="0" collapsed="false">
      <c r="A3656" s="6" t="s">
        <v>5241</v>
      </c>
      <c r="B3656" s="7" t="s">
        <v>1511</v>
      </c>
      <c r="C3656" s="17" t="n">
        <v>2023</v>
      </c>
      <c r="D3656" s="18" t="n">
        <v>0.000398174765183847</v>
      </c>
      <c r="E3656" s="18" t="n">
        <v>0.0001551831418682</v>
      </c>
      <c r="F3656" s="18" t="n">
        <v>0.00043556400683541</v>
      </c>
      <c r="G3656" s="18" t="n">
        <v>0.000160388620840435</v>
      </c>
      <c r="H3656" s="16" t="n">
        <v>2.45356661606416</v>
      </c>
      <c r="I3656" s="17" t="n">
        <v>182.840018705686</v>
      </c>
      <c r="J3656" s="16" t="n">
        <v>0.0150818858538323</v>
      </c>
      <c r="K3656" s="16" t="n">
        <v>0.0317392628262698</v>
      </c>
      <c r="L3656" s="16" t="n">
        <v>0.234132613104931</v>
      </c>
      <c r="M3656" s="16" t="n">
        <v>0.561729803742583</v>
      </c>
      <c r="N3656" s="16" t="n">
        <v>0.391021170328029</v>
      </c>
      <c r="O3656" s="16" t="n">
        <v>0.0696025013941557</v>
      </c>
      <c r="P3656" s="34" t="b">
        <f aca="false">TRUE()</f>
        <v>1</v>
      </c>
      <c r="Q3656" s="18" t="n">
        <v>0.000129067092966548</v>
      </c>
    </row>
    <row r="3657" customFormat="false" ht="22.35" hidden="false" customHeight="false" outlineLevel="0" collapsed="false">
      <c r="A3657" s="6" t="s">
        <v>5242</v>
      </c>
      <c r="B3657" s="7" t="s">
        <v>1511</v>
      </c>
      <c r="C3657" s="17" t="n">
        <v>2024</v>
      </c>
      <c r="D3657" s="18" t="n">
        <v>0.000403234438628397</v>
      </c>
      <c r="E3657" s="18" t="n">
        <v>0.000155656363505967</v>
      </c>
      <c r="F3657" s="18" t="n">
        <v>0.00043946855549737</v>
      </c>
      <c r="G3657" s="18" t="n">
        <v>0.000160188337657608</v>
      </c>
      <c r="H3657" s="16" t="n">
        <v>2.37233165642099</v>
      </c>
      <c r="I3657" s="17" t="n">
        <v>182.315484657161</v>
      </c>
      <c r="J3657" s="16" t="n">
        <v>0.0187177236441022</v>
      </c>
      <c r="K3657" s="16" t="n">
        <v>0.0381836459293614</v>
      </c>
      <c r="L3657" s="16" t="n">
        <v>0.227028518222023</v>
      </c>
      <c r="M3657" s="16" t="n">
        <v>0.560195750291597</v>
      </c>
      <c r="N3657" s="16" t="n">
        <v>0.408000127740392</v>
      </c>
      <c r="O3657" s="16" t="n">
        <v>0.0693660638139856</v>
      </c>
      <c r="P3657" s="34" t="b">
        <f aca="false">TRUE()</f>
        <v>1</v>
      </c>
      <c r="Q3657" s="18" t="n">
        <v>0.000190193047671679</v>
      </c>
    </row>
    <row r="3658" customFormat="false" ht="22.35" hidden="false" customHeight="false" outlineLevel="0" collapsed="false">
      <c r="A3658" s="6" t="s">
        <v>5243</v>
      </c>
      <c r="B3658" s="7" t="s">
        <v>1511</v>
      </c>
      <c r="C3658" s="17" t="n">
        <v>2025</v>
      </c>
      <c r="D3658" s="18" t="n">
        <v>0.0004080710901989</v>
      </c>
      <c r="E3658" s="18" t="n">
        <v>0.000156009336924875</v>
      </c>
      <c r="F3658" s="18" t="n">
        <v>0.000443068737464036</v>
      </c>
      <c r="G3658" s="18" t="n">
        <v>0.000159947360718703</v>
      </c>
      <c r="H3658" s="16" t="n">
        <v>2.2877033253532</v>
      </c>
      <c r="I3658" s="17" t="n">
        <v>181.858977469254</v>
      </c>
      <c r="J3658" s="16" t="n">
        <v>0.0233058766903878</v>
      </c>
      <c r="K3658" s="16" t="n">
        <v>0.0462329771821747</v>
      </c>
      <c r="L3658" s="16" t="n">
        <v>0.219479750672489</v>
      </c>
      <c r="M3658" s="16" t="n">
        <v>0.558129215477458</v>
      </c>
      <c r="N3658" s="16" t="n">
        <v>0.427173645080364</v>
      </c>
      <c r="O3658" s="16" t="n">
        <v>0.0691456572735431</v>
      </c>
      <c r="P3658" s="34" t="b">
        <f aca="false">TRUE()</f>
        <v>1</v>
      </c>
      <c r="Q3658" s="18" t="n">
        <v>0.000216202609363504</v>
      </c>
    </row>
    <row r="3659" customFormat="false" ht="22.35" hidden="false" customHeight="false" outlineLevel="0" collapsed="false">
      <c r="A3659" s="6" t="s">
        <v>5244</v>
      </c>
      <c r="B3659" s="7" t="s">
        <v>1511</v>
      </c>
      <c r="C3659" s="17" t="n">
        <v>2026</v>
      </c>
      <c r="D3659" s="18" t="n">
        <v>0.000412792342560629</v>
      </c>
      <c r="E3659" s="18" t="n">
        <v>0.000156329009255272</v>
      </c>
      <c r="F3659" s="18" t="n">
        <v>0.000446523704775418</v>
      </c>
      <c r="G3659" s="18" t="n">
        <v>0.000159735407286514</v>
      </c>
      <c r="H3659" s="16" t="n">
        <v>2.20171366701854</v>
      </c>
      <c r="I3659" s="17" t="n">
        <v>181.453785592907</v>
      </c>
      <c r="J3659" s="16" t="n">
        <v>0.0289465819775722</v>
      </c>
      <c r="K3659" s="16" t="n">
        <v>0.0557510682837057</v>
      </c>
      <c r="L3659" s="16" t="n">
        <v>0.211704719556849</v>
      </c>
      <c r="M3659" s="16" t="n">
        <v>0.55640499011106</v>
      </c>
      <c r="N3659" s="16" t="n">
        <v>0.445536797645101</v>
      </c>
      <c r="O3659" s="16" t="n">
        <v>0.0688815562228517</v>
      </c>
      <c r="P3659" s="34" t="b">
        <f aca="false">FALSE()</f>
        <v>0</v>
      </c>
      <c r="Q3659" s="16"/>
    </row>
    <row r="3660" customFormat="false" ht="22.35" hidden="false" customHeight="false" outlineLevel="0" collapsed="false">
      <c r="A3660" s="6" t="s">
        <v>5245</v>
      </c>
      <c r="B3660" s="7" t="s">
        <v>1511</v>
      </c>
      <c r="C3660" s="17" t="n">
        <v>2027</v>
      </c>
      <c r="D3660" s="18" t="n">
        <v>0.000417225357976965</v>
      </c>
      <c r="E3660" s="18" t="n">
        <v>0.000156554130174487</v>
      </c>
      <c r="F3660" s="18" t="n">
        <v>0.000449687334088493</v>
      </c>
      <c r="G3660" s="18" t="n">
        <v>0.00015946737617294</v>
      </c>
      <c r="H3660" s="16" t="n">
        <v>2.11695453323307</v>
      </c>
      <c r="I3660" s="17" t="n">
        <v>181.081831005654</v>
      </c>
      <c r="J3660" s="16" t="n">
        <v>0.0356293329539988</v>
      </c>
      <c r="K3660" s="16" t="n">
        <v>0.0666945113933671</v>
      </c>
      <c r="L3660" s="16" t="n">
        <v>0.203977687774884</v>
      </c>
      <c r="M3660" s="16" t="n">
        <v>0.554630052233886</v>
      </c>
      <c r="N3660" s="16" t="n">
        <v>0.464200873680176</v>
      </c>
      <c r="O3660" s="16" t="n">
        <v>0.0685883315177068</v>
      </c>
      <c r="P3660" s="34" t="b">
        <f aca="false">FALSE()</f>
        <v>0</v>
      </c>
      <c r="Q3660" s="16"/>
    </row>
    <row r="3661" customFormat="false" ht="22.35" hidden="false" customHeight="false" outlineLevel="0" collapsed="false">
      <c r="A3661" s="6" t="s">
        <v>5246</v>
      </c>
      <c r="B3661" s="7" t="s">
        <v>1511</v>
      </c>
      <c r="C3661" s="17" t="n">
        <v>2028</v>
      </c>
      <c r="D3661" s="18" t="n">
        <v>0.000421312154754148</v>
      </c>
      <c r="E3661" s="18" t="n">
        <v>0.000156711026536567</v>
      </c>
      <c r="F3661" s="18" t="n">
        <v>0.000452499708610275</v>
      </c>
      <c r="G3661" s="18" t="n">
        <v>0.000159100848548275</v>
      </c>
      <c r="H3661" s="16" t="n">
        <v>2.03296541555676</v>
      </c>
      <c r="I3661" s="17" t="n">
        <v>180.690641824084</v>
      </c>
      <c r="J3661" s="16" t="n">
        <v>0.0435191825345473</v>
      </c>
      <c r="K3661" s="16" t="n">
        <v>0.0799135431497218</v>
      </c>
      <c r="L3661" s="16" t="n">
        <v>0.196316103913944</v>
      </c>
      <c r="M3661" s="16" t="n">
        <v>0.553387595719864</v>
      </c>
      <c r="N3661" s="16" t="n">
        <v>0.486564987114065</v>
      </c>
      <c r="O3661" s="16" t="n">
        <v>0.068197593683529</v>
      </c>
      <c r="P3661" s="34" t="b">
        <f aca="false">FALSE()</f>
        <v>0</v>
      </c>
      <c r="Q3661" s="16"/>
    </row>
    <row r="3662" customFormat="false" ht="22.35" hidden="false" customHeight="false" outlineLevel="0" collapsed="false">
      <c r="A3662" s="6" t="s">
        <v>5247</v>
      </c>
      <c r="B3662" s="7" t="s">
        <v>1511</v>
      </c>
      <c r="C3662" s="17" t="n">
        <v>2029</v>
      </c>
      <c r="D3662" s="18" t="n">
        <v>0.000425295055001091</v>
      </c>
      <c r="E3662" s="18" t="n">
        <v>0.000156925834582467</v>
      </c>
      <c r="F3662" s="18" t="n">
        <v>0.00045522208897685</v>
      </c>
      <c r="G3662" s="18" t="n">
        <v>0.000158766444256453</v>
      </c>
      <c r="H3662" s="16" t="n">
        <v>1.94928766335707</v>
      </c>
      <c r="I3662" s="17" t="n">
        <v>180.28223186649</v>
      </c>
      <c r="J3662" s="16" t="n">
        <v>0.0528126390864325</v>
      </c>
      <c r="K3662" s="16" t="n">
        <v>0.0942271935548988</v>
      </c>
      <c r="L3662" s="16" t="n">
        <v>0.188671450051598</v>
      </c>
      <c r="M3662" s="16" t="n">
        <v>0.551384451544196</v>
      </c>
      <c r="N3662" s="16" t="n">
        <v>0.508263358821778</v>
      </c>
      <c r="O3662" s="16" t="n">
        <v>0.0677148121173821</v>
      </c>
      <c r="P3662" s="34" t="b">
        <f aca="false">FALSE()</f>
        <v>0</v>
      </c>
      <c r="Q3662" s="16"/>
    </row>
    <row r="3663" customFormat="false" ht="22.35" hidden="false" customHeight="false" outlineLevel="0" collapsed="false">
      <c r="A3663" s="6" t="s">
        <v>5248</v>
      </c>
      <c r="B3663" s="7" t="s">
        <v>1511</v>
      </c>
      <c r="C3663" s="17" t="n">
        <v>2030</v>
      </c>
      <c r="D3663" s="18" t="n">
        <v>0.000429119492084662</v>
      </c>
      <c r="E3663" s="18" t="n">
        <v>0.000157164766182253</v>
      </c>
      <c r="F3663" s="18" t="n">
        <v>0.000457798620317621</v>
      </c>
      <c r="G3663" s="18" t="n">
        <v>0.000158465409828055</v>
      </c>
      <c r="H3663" s="16" t="n">
        <v>1.86625258958709</v>
      </c>
      <c r="I3663" s="17" t="n">
        <v>179.88325432297</v>
      </c>
      <c r="J3663" s="16" t="n">
        <v>0.0636337662310009</v>
      </c>
      <c r="K3663" s="16" t="n">
        <v>0.110081363907216</v>
      </c>
      <c r="L3663" s="16" t="n">
        <v>0.181046142864011</v>
      </c>
      <c r="M3663" s="16" t="n">
        <v>0.54969826056088</v>
      </c>
      <c r="N3663" s="16" t="n">
        <v>0.528088334193252</v>
      </c>
      <c r="O3663" s="16" t="n">
        <v>0.0671765233895221</v>
      </c>
      <c r="P3663" s="34" t="b">
        <f aca="false">FALSE()</f>
        <v>0</v>
      </c>
      <c r="Q3663" s="16"/>
    </row>
    <row r="3664" customFormat="false" ht="22.35" hidden="false" customHeight="false" outlineLevel="0" collapsed="false">
      <c r="A3664" s="6" t="s">
        <v>5249</v>
      </c>
      <c r="B3664" s="7" t="s">
        <v>1511</v>
      </c>
      <c r="C3664" s="17" t="n">
        <v>2031</v>
      </c>
      <c r="D3664" s="18" t="n">
        <v>0.000432841543133393</v>
      </c>
      <c r="E3664" s="18" t="n">
        <v>0.000157380749316254</v>
      </c>
      <c r="F3664" s="18" t="n">
        <v>0.000460287883736425</v>
      </c>
      <c r="G3664" s="18" t="n">
        <v>0.000158192261105571</v>
      </c>
      <c r="H3664" s="16" t="n">
        <v>1.78451622818225</v>
      </c>
      <c r="I3664" s="17" t="n">
        <v>179.524277857536</v>
      </c>
      <c r="J3664" s="16" t="n">
        <v>0.0760286008310597</v>
      </c>
      <c r="K3664" s="16" t="n">
        <v>0.127843879031158</v>
      </c>
      <c r="L3664" s="16" t="n">
        <v>0.173474337304482</v>
      </c>
      <c r="M3664" s="16" t="n">
        <v>0.54765708200213</v>
      </c>
      <c r="N3664" s="16" t="n">
        <v>0.550749938288334</v>
      </c>
      <c r="O3664" s="16" t="n">
        <v>0.0666002177725978</v>
      </c>
      <c r="P3664" s="34" t="b">
        <f aca="false">FALSE()</f>
        <v>0</v>
      </c>
      <c r="Q3664" s="16"/>
    </row>
    <row r="3665" customFormat="false" ht="22.35" hidden="false" customHeight="false" outlineLevel="0" collapsed="false">
      <c r="A3665" s="6" t="s">
        <v>5250</v>
      </c>
      <c r="B3665" s="7" t="s">
        <v>1511</v>
      </c>
      <c r="C3665" s="17" t="n">
        <v>2032</v>
      </c>
      <c r="D3665" s="18" t="n">
        <v>0.000436685061242569</v>
      </c>
      <c r="E3665" s="18" t="n">
        <v>0.000157582358458702</v>
      </c>
      <c r="F3665" s="18" t="n">
        <v>0.000462923528811683</v>
      </c>
      <c r="G3665" s="18" t="n">
        <v>0.000158036225865505</v>
      </c>
      <c r="H3665" s="16" t="n">
        <v>1.70445133199811</v>
      </c>
      <c r="I3665" s="17" t="n">
        <v>179.263165237847</v>
      </c>
      <c r="J3665" s="16" t="n">
        <v>0.0900293255771233</v>
      </c>
      <c r="K3665" s="16" t="n">
        <v>0.148086286621111</v>
      </c>
      <c r="L3665" s="16" t="n">
        <v>0.165941433673638</v>
      </c>
      <c r="M3665" s="16" t="n">
        <v>0.545996247274203</v>
      </c>
      <c r="N3665" s="16" t="n">
        <v>0.568840240667846</v>
      </c>
      <c r="O3665" s="16" t="n">
        <v>0.066013437229173</v>
      </c>
      <c r="P3665" s="34" t="b">
        <f aca="false">FALSE()</f>
        <v>0</v>
      </c>
      <c r="Q3665" s="16"/>
    </row>
    <row r="3666" customFormat="false" ht="22.35" hidden="false" customHeight="false" outlineLevel="0" collapsed="false">
      <c r="A3666" s="6" t="s">
        <v>5251</v>
      </c>
      <c r="B3666" s="7" t="s">
        <v>1511</v>
      </c>
      <c r="C3666" s="17" t="n">
        <v>2033</v>
      </c>
      <c r="D3666" s="18" t="n">
        <v>0.000440401936798707</v>
      </c>
      <c r="E3666" s="18" t="n">
        <v>0.000157755022527753</v>
      </c>
      <c r="F3666" s="18" t="n">
        <v>0.000465460484553922</v>
      </c>
      <c r="G3666" s="18" t="n">
        <v>0.000157882393474313</v>
      </c>
      <c r="H3666" s="16" t="n">
        <v>1.62658758856391</v>
      </c>
      <c r="I3666" s="17" t="n">
        <v>179.025994106485</v>
      </c>
      <c r="J3666" s="16" t="n">
        <v>0.105583589036804</v>
      </c>
      <c r="K3666" s="16" t="n">
        <v>0.168982604898857</v>
      </c>
      <c r="L3666" s="16" t="n">
        <v>0.158579088927544</v>
      </c>
      <c r="M3666" s="16" t="n">
        <v>0.544639687610934</v>
      </c>
      <c r="N3666" s="16" t="n">
        <v>0.587180223773043</v>
      </c>
      <c r="O3666" s="16" t="n">
        <v>0.065416361150728</v>
      </c>
      <c r="P3666" s="34" t="b">
        <f aca="false">FALSE()</f>
        <v>0</v>
      </c>
      <c r="Q3666" s="16"/>
    </row>
    <row r="3667" customFormat="false" ht="22.35" hidden="false" customHeight="false" outlineLevel="0" collapsed="false">
      <c r="A3667" s="6" t="s">
        <v>5252</v>
      </c>
      <c r="B3667" s="7" t="s">
        <v>1511</v>
      </c>
      <c r="C3667" s="17" t="n">
        <v>2034</v>
      </c>
      <c r="D3667" s="18" t="n">
        <v>0.000443924465396027</v>
      </c>
      <c r="E3667" s="18" t="n">
        <v>0.000157821345813474</v>
      </c>
      <c r="F3667" s="18" t="n">
        <v>0.00046783315178474</v>
      </c>
      <c r="G3667" s="18" t="n">
        <v>0.000157670899906862</v>
      </c>
      <c r="H3667" s="16" t="n">
        <v>1.55175386791667</v>
      </c>
      <c r="I3667" s="17" t="n">
        <v>178.82499466692</v>
      </c>
      <c r="J3667" s="16" t="n">
        <v>0.122489108773774</v>
      </c>
      <c r="K3667" s="16" t="n">
        <v>0.190528411323524</v>
      </c>
      <c r="L3667" s="16" t="n">
        <v>0.151460862193131</v>
      </c>
      <c r="M3667" s="16" t="n">
        <v>0.542737968456818</v>
      </c>
      <c r="N3667" s="16" t="n">
        <v>0.604574908077364</v>
      </c>
      <c r="O3667" s="16" t="n">
        <v>0.0648513450166044</v>
      </c>
      <c r="P3667" s="34" t="b">
        <f aca="false">FALSE()</f>
        <v>0</v>
      </c>
      <c r="Q3667" s="16"/>
    </row>
    <row r="3668" customFormat="false" ht="22.35" hidden="false" customHeight="false" outlineLevel="0" collapsed="false">
      <c r="A3668" s="6" t="s">
        <v>5253</v>
      </c>
      <c r="B3668" s="7" t="s">
        <v>1511</v>
      </c>
      <c r="C3668" s="17" t="n">
        <v>2035</v>
      </c>
      <c r="D3668" s="18" t="n">
        <v>0.000447247573332747</v>
      </c>
      <c r="E3668" s="18" t="n">
        <v>0.000157846126894714</v>
      </c>
      <c r="F3668" s="18" t="n">
        <v>0.000470031589453907</v>
      </c>
      <c r="G3668" s="18" t="n">
        <v>0.0001574066086089</v>
      </c>
      <c r="H3668" s="16" t="n">
        <v>1.47897999374567</v>
      </c>
      <c r="I3668" s="17" t="n">
        <v>178.616387647253</v>
      </c>
      <c r="J3668" s="16" t="n">
        <v>0.140907066940256</v>
      </c>
      <c r="K3668" s="16" t="n">
        <v>0.214277877538315</v>
      </c>
      <c r="L3668" s="16" t="n">
        <v>0.144534113480802</v>
      </c>
      <c r="M3668" s="16" t="n">
        <v>0.541051777473503</v>
      </c>
      <c r="N3668" s="16" t="n">
        <v>0.620853445891107</v>
      </c>
      <c r="O3668" s="16" t="n">
        <v>0.064270211051323</v>
      </c>
      <c r="P3668" s="34" t="b">
        <f aca="false">FALSE()</f>
        <v>0</v>
      </c>
      <c r="Q3668" s="16"/>
    </row>
    <row r="3669" customFormat="false" ht="22.35" hidden="false" customHeight="false" outlineLevel="0" collapsed="false">
      <c r="A3669" s="6" t="s">
        <v>5254</v>
      </c>
      <c r="B3669" s="7" t="s">
        <v>1511</v>
      </c>
      <c r="C3669" s="17" t="n">
        <v>2036</v>
      </c>
      <c r="D3669" s="18" t="n">
        <v>0.000450249189455855</v>
      </c>
      <c r="E3669" s="18" t="n">
        <v>0.000157868401130306</v>
      </c>
      <c r="F3669" s="18" t="n">
        <v>0.000471946405776276</v>
      </c>
      <c r="G3669" s="18" t="n">
        <v>0.000157038598775555</v>
      </c>
      <c r="H3669" s="16" t="n">
        <v>1.40881557515971</v>
      </c>
      <c r="I3669" s="17" t="n">
        <v>178.335523445072</v>
      </c>
      <c r="J3669" s="16" t="n">
        <v>0.160630871399143</v>
      </c>
      <c r="K3669" s="16" t="n">
        <v>0.238589161169092</v>
      </c>
      <c r="L3669" s="16" t="n">
        <v>0.137904934055955</v>
      </c>
      <c r="M3669" s="16" t="n">
        <v>0.53946701151174</v>
      </c>
      <c r="N3669" s="16" t="n">
        <v>0.631574792595431</v>
      </c>
      <c r="O3669" s="16" t="n">
        <v>0.0636244137239257</v>
      </c>
      <c r="P3669" s="34" t="b">
        <f aca="false">FALSE()</f>
        <v>0</v>
      </c>
      <c r="Q3669" s="16"/>
    </row>
    <row r="3670" customFormat="false" ht="22.35" hidden="false" customHeight="false" outlineLevel="0" collapsed="false">
      <c r="A3670" s="6" t="s">
        <v>5255</v>
      </c>
      <c r="B3670" s="7" t="s">
        <v>1511</v>
      </c>
      <c r="C3670" s="17" t="n">
        <v>2037</v>
      </c>
      <c r="D3670" s="18" t="n">
        <v>0.000452995543049093</v>
      </c>
      <c r="E3670" s="18" t="n">
        <v>0.000157887785547211</v>
      </c>
      <c r="F3670" s="18" t="n">
        <v>0.000473607123932502</v>
      </c>
      <c r="G3670" s="18" t="n">
        <v>0.000156558242683142</v>
      </c>
      <c r="H3670" s="16" t="n">
        <v>1.33886666211509</v>
      </c>
      <c r="I3670" s="17" t="n">
        <v>177.977156834431</v>
      </c>
      <c r="J3670" s="16" t="n">
        <v>0.182321657685037</v>
      </c>
      <c r="K3670" s="16" t="n">
        <v>0.264650185167157</v>
      </c>
      <c r="L3670" s="16" t="n">
        <v>0.131336149433165</v>
      </c>
      <c r="M3670" s="16" t="n">
        <v>0.538097773720777</v>
      </c>
      <c r="N3670" s="16" t="n">
        <v>0.640697405529594</v>
      </c>
      <c r="O3670" s="16" t="n">
        <v>0.0629606774443054</v>
      </c>
      <c r="P3670" s="34" t="b">
        <f aca="false">FALSE()</f>
        <v>0</v>
      </c>
      <c r="Q3670" s="16"/>
    </row>
    <row r="3671" customFormat="false" ht="22.35" hidden="false" customHeight="false" outlineLevel="0" collapsed="false">
      <c r="A3671" s="6" t="s">
        <v>5256</v>
      </c>
      <c r="B3671" s="7" t="s">
        <v>1511</v>
      </c>
      <c r="C3671" s="17" t="n">
        <v>2038</v>
      </c>
      <c r="D3671" s="18" t="n">
        <v>0.000455795950097718</v>
      </c>
      <c r="E3671" s="18" t="n">
        <v>0.000157976164051146</v>
      </c>
      <c r="F3671" s="18" t="n">
        <v>0.000475315172977392</v>
      </c>
      <c r="G3671" s="18" t="n">
        <v>0.000156088383532955</v>
      </c>
      <c r="H3671" s="16" t="n">
        <v>1.26794542776613</v>
      </c>
      <c r="I3671" s="17" t="n">
        <v>177.579113866385</v>
      </c>
      <c r="J3671" s="16" t="n">
        <v>0.206477360150671</v>
      </c>
      <c r="K3671" s="16" t="n">
        <v>0.291853216834225</v>
      </c>
      <c r="L3671" s="16" t="n">
        <v>0.12467470685</v>
      </c>
      <c r="M3671" s="16" t="n">
        <v>0.536310157715909</v>
      </c>
      <c r="N3671" s="16" t="n">
        <v>0.661138296598061</v>
      </c>
      <c r="O3671" s="16" t="n">
        <v>0.0623068512199927</v>
      </c>
      <c r="P3671" s="34" t="b">
        <f aca="false">FALSE()</f>
        <v>0</v>
      </c>
      <c r="Q3671" s="16"/>
    </row>
    <row r="3672" customFormat="false" ht="22.35" hidden="false" customHeight="false" outlineLevel="0" collapsed="false">
      <c r="A3672" s="6" t="s">
        <v>5257</v>
      </c>
      <c r="B3672" s="7" t="s">
        <v>1511</v>
      </c>
      <c r="C3672" s="17" t="n">
        <v>2039</v>
      </c>
      <c r="D3672" s="18" t="n">
        <v>0.000458510615598743</v>
      </c>
      <c r="E3672" s="18" t="n">
        <v>0.00015808641180255</v>
      </c>
      <c r="F3672" s="18" t="n">
        <v>0.000476916534048071</v>
      </c>
      <c r="G3672" s="18" t="n">
        <v>0.000155599108375742</v>
      </c>
      <c r="H3672" s="16" t="n">
        <v>1.19554342250238</v>
      </c>
      <c r="I3672" s="17" t="n">
        <v>177.154169157237</v>
      </c>
      <c r="J3672" s="16" t="n">
        <v>0.233472665486272</v>
      </c>
      <c r="K3672" s="16" t="n">
        <v>0.320513252321545</v>
      </c>
      <c r="L3672" s="16" t="n">
        <v>0.11785623110181</v>
      </c>
      <c r="M3672" s="16" t="n">
        <v>0.534433794817182</v>
      </c>
      <c r="N3672" s="16" t="n">
        <v>0.677572550191013</v>
      </c>
      <c r="O3672" s="16" t="n">
        <v>0.0616586625948484</v>
      </c>
      <c r="P3672" s="34" t="b">
        <f aca="false">FALSE()</f>
        <v>0</v>
      </c>
      <c r="Q3672" s="16"/>
    </row>
    <row r="3673" customFormat="false" ht="22.35" hidden="false" customHeight="false" outlineLevel="0" collapsed="false">
      <c r="A3673" s="6" t="s">
        <v>5258</v>
      </c>
      <c r="B3673" s="7" t="s">
        <v>1511</v>
      </c>
      <c r="C3673" s="17" t="n">
        <v>2040</v>
      </c>
      <c r="D3673" s="18" t="n">
        <v>0.000461413485025318</v>
      </c>
      <c r="E3673" s="18" t="n">
        <v>0.000158288460956052</v>
      </c>
      <c r="F3673" s="18" t="n">
        <v>0.000478676391981193</v>
      </c>
      <c r="G3673" s="18" t="n">
        <v>0.000155144104856924</v>
      </c>
      <c r="H3673" s="16" t="n">
        <v>1.12063472676532</v>
      </c>
      <c r="I3673" s="17" t="n">
        <v>176.692477380783</v>
      </c>
      <c r="J3673" s="16" t="n">
        <v>0.263964201168291</v>
      </c>
      <c r="K3673" s="16" t="n">
        <v>0.35348545816341</v>
      </c>
      <c r="L3673" s="16" t="n">
        <v>0.110781480405986</v>
      </c>
      <c r="M3673" s="16" t="n">
        <v>0.532925097621583</v>
      </c>
      <c r="N3673" s="16" t="n">
        <v>0.692241340642269</v>
      </c>
      <c r="O3673" s="16" t="n">
        <v>0.0609965675009455</v>
      </c>
      <c r="P3673" s="34" t="b">
        <f aca="false">FALSE()</f>
        <v>0</v>
      </c>
      <c r="Q3673" s="16"/>
    </row>
    <row r="3674" customFormat="false" ht="22.35" hidden="false" customHeight="false" outlineLevel="0" collapsed="false">
      <c r="A3674" s="6" t="s">
        <v>5259</v>
      </c>
      <c r="B3674" s="7" t="s">
        <v>1511</v>
      </c>
      <c r="C3674" s="17" t="n">
        <v>2041</v>
      </c>
      <c r="D3674" s="18" t="n">
        <v>0.00046456162437626</v>
      </c>
      <c r="E3674" s="18" t="n">
        <v>0.000158622506756977</v>
      </c>
      <c r="F3674" s="18" t="n">
        <v>0.000480689242522774</v>
      </c>
      <c r="G3674" s="18" t="n">
        <v>0.000154756815355869</v>
      </c>
      <c r="H3674" s="16" t="n">
        <v>1.04550907650542</v>
      </c>
      <c r="I3674" s="17" t="n">
        <v>176.191520698372</v>
      </c>
      <c r="J3674" s="16" t="n">
        <v>0.297219984643007</v>
      </c>
      <c r="K3674" s="16" t="n">
        <v>0.39193466852795</v>
      </c>
      <c r="L3674" s="16" t="n">
        <v>0.103672323683807</v>
      </c>
      <c r="M3674" s="16" t="n">
        <v>0.531302297276738</v>
      </c>
      <c r="N3674" s="16" t="n">
        <v>0.714724328032939</v>
      </c>
      <c r="O3674" s="16" t="n">
        <v>0.060299807296528</v>
      </c>
      <c r="P3674" s="34" t="b">
        <f aca="false">FALSE()</f>
        <v>0</v>
      </c>
      <c r="Q3674" s="16"/>
    </row>
    <row r="3675" customFormat="false" ht="22.35" hidden="false" customHeight="false" outlineLevel="0" collapsed="false">
      <c r="A3675" s="6" t="s">
        <v>5260</v>
      </c>
      <c r="B3675" s="7" t="s">
        <v>1511</v>
      </c>
      <c r="C3675" s="17" t="n">
        <v>2042</v>
      </c>
      <c r="D3675" s="18" t="n">
        <v>0.000467676113522056</v>
      </c>
      <c r="E3675" s="18" t="n">
        <v>0.00015899537131863</v>
      </c>
      <c r="F3675" s="18" t="n">
        <v>0.000482702854083695</v>
      </c>
      <c r="G3675" s="18" t="n">
        <v>0.000154365917624078</v>
      </c>
      <c r="H3675" s="16" t="n">
        <v>0.972616975416383</v>
      </c>
      <c r="I3675" s="17" t="n">
        <v>175.666737683939</v>
      </c>
      <c r="J3675" s="16" t="n">
        <v>0.332081056656954</v>
      </c>
      <c r="K3675" s="16" t="n">
        <v>0.431206628637784</v>
      </c>
      <c r="L3675" s="16" t="n">
        <v>0.0967579162968039</v>
      </c>
      <c r="M3675" s="16" t="n">
        <v>0.529869668847305</v>
      </c>
      <c r="N3675" s="16" t="n">
        <v>0.73697274583568</v>
      </c>
      <c r="O3675" s="16" t="n">
        <v>0.0596351078356496</v>
      </c>
      <c r="P3675" s="34" t="b">
        <f aca="false">FALSE()</f>
        <v>0</v>
      </c>
      <c r="Q3675" s="16"/>
    </row>
    <row r="3676" customFormat="false" ht="22.35" hidden="false" customHeight="false" outlineLevel="0" collapsed="false">
      <c r="A3676" s="6" t="s">
        <v>5261</v>
      </c>
      <c r="B3676" s="7" t="s">
        <v>1511</v>
      </c>
      <c r="C3676" s="17" t="n">
        <v>2043</v>
      </c>
      <c r="D3676" s="18" t="n">
        <v>0.000470853986032543</v>
      </c>
      <c r="E3676" s="18" t="n">
        <v>0.000159471910808183</v>
      </c>
      <c r="F3676" s="18" t="n">
        <v>0.00048484850121408</v>
      </c>
      <c r="G3676" s="18" t="n">
        <v>0.000153996209960929</v>
      </c>
      <c r="H3676" s="16" t="n">
        <v>0.903871825263541</v>
      </c>
      <c r="I3676" s="17" t="n">
        <v>175.093149358611</v>
      </c>
      <c r="J3676" s="16" t="n">
        <v>0.367305269096082</v>
      </c>
      <c r="K3676" s="16" t="n">
        <v>0.470799248154528</v>
      </c>
      <c r="L3676" s="16" t="n">
        <v>0.090242133866649</v>
      </c>
      <c r="M3676" s="16" t="n">
        <v>0.527917237182413</v>
      </c>
      <c r="N3676" s="16" t="n">
        <v>0.756792496878106</v>
      </c>
      <c r="O3676" s="16" t="n">
        <v>0.0589428087543139</v>
      </c>
      <c r="P3676" s="34" t="b">
        <f aca="false">FALSE()</f>
        <v>0</v>
      </c>
      <c r="Q3676" s="16"/>
    </row>
    <row r="3677" customFormat="false" ht="22.35" hidden="false" customHeight="false" outlineLevel="0" collapsed="false">
      <c r="A3677" s="6" t="s">
        <v>5262</v>
      </c>
      <c r="B3677" s="7" t="s">
        <v>1511</v>
      </c>
      <c r="C3677" s="17" t="n">
        <v>2044</v>
      </c>
      <c r="D3677" s="18" t="n">
        <v>0.000474036476720367</v>
      </c>
      <c r="E3677" s="18" t="n">
        <v>0.000160010491759509</v>
      </c>
      <c r="F3677" s="18" t="n">
        <v>0.000487049564651818</v>
      </c>
      <c r="G3677" s="18" t="n">
        <v>0.000153654734693937</v>
      </c>
      <c r="H3677" s="16" t="n">
        <v>0.838391848999125</v>
      </c>
      <c r="I3677" s="17" t="n">
        <v>174.505271535133</v>
      </c>
      <c r="J3677" s="16" t="n">
        <v>0.402957576799611</v>
      </c>
      <c r="K3677" s="16" t="n">
        <v>0.510306360609822</v>
      </c>
      <c r="L3677" s="16" t="n">
        <v>0.0840166042021595</v>
      </c>
      <c r="M3677" s="16" t="n">
        <v>0.526509965008368</v>
      </c>
      <c r="N3677" s="16" t="n">
        <v>0.77847773013985</v>
      </c>
      <c r="O3677" s="16" t="n">
        <v>0.0582749129340873</v>
      </c>
      <c r="P3677" s="34" t="b">
        <f aca="false">FALSE()</f>
        <v>0</v>
      </c>
      <c r="Q3677" s="16"/>
    </row>
    <row r="3678" customFormat="false" ht="22.35" hidden="false" customHeight="false" outlineLevel="0" collapsed="false">
      <c r="A3678" s="6" t="s">
        <v>5263</v>
      </c>
      <c r="B3678" s="7" t="s">
        <v>1511</v>
      </c>
      <c r="C3678" s="17" t="n">
        <v>2045</v>
      </c>
      <c r="D3678" s="18" t="n">
        <v>0.000476991358189708</v>
      </c>
      <c r="E3678" s="18" t="n">
        <v>0.000160548304114802</v>
      </c>
      <c r="F3678" s="18" t="n">
        <v>0.000489063711117498</v>
      </c>
      <c r="G3678" s="18" t="n">
        <v>0.000153305612123525</v>
      </c>
      <c r="H3678" s="16" t="n">
        <v>0.775858134663863</v>
      </c>
      <c r="I3678" s="17" t="n">
        <v>173.920524891326</v>
      </c>
      <c r="J3678" s="16" t="n">
        <v>0.438886497738395</v>
      </c>
      <c r="K3678" s="16" t="n">
        <v>0.546140619374614</v>
      </c>
      <c r="L3678" s="16" t="n">
        <v>0.0780417054549869</v>
      </c>
      <c r="M3678" s="16" t="n">
        <v>0.52512804908971</v>
      </c>
      <c r="N3678" s="16" t="n">
        <v>0.800725215996676</v>
      </c>
      <c r="O3678" s="16" t="n">
        <v>0.057694510268778</v>
      </c>
      <c r="P3678" s="34" t="b">
        <f aca="false">FALSE()</f>
        <v>0</v>
      </c>
      <c r="Q3678" s="16"/>
    </row>
    <row r="3679" customFormat="false" ht="22.35" hidden="false" customHeight="false" outlineLevel="0" collapsed="false">
      <c r="A3679" s="6" t="s">
        <v>5264</v>
      </c>
      <c r="B3679" s="7" t="s">
        <v>1511</v>
      </c>
      <c r="C3679" s="17" t="n">
        <v>2046</v>
      </c>
      <c r="D3679" s="18" t="n">
        <v>0.000480023009465847</v>
      </c>
      <c r="E3679" s="18" t="n">
        <v>0.000161145736347125</v>
      </c>
      <c r="F3679" s="18" t="n">
        <v>0.000491219166294537</v>
      </c>
      <c r="G3679" s="18" t="n">
        <v>0.000153035758228439</v>
      </c>
      <c r="H3679" s="16" t="n">
        <v>0.71748587684877</v>
      </c>
      <c r="I3679" s="17" t="n">
        <v>173.358628119837</v>
      </c>
      <c r="J3679" s="16" t="n">
        <v>0.474040019514908</v>
      </c>
      <c r="K3679" s="16" t="n">
        <v>0.581343404546947</v>
      </c>
      <c r="L3679" s="16" t="n">
        <v>0.0724334543728885</v>
      </c>
      <c r="M3679" s="16" t="n">
        <v>0.5238602363203</v>
      </c>
      <c r="N3679" s="16" t="n">
        <v>0.821813424383832</v>
      </c>
      <c r="O3679" s="16" t="n">
        <v>0.0571824923950907</v>
      </c>
      <c r="P3679" s="34" t="b">
        <f aca="false">FALSE()</f>
        <v>0</v>
      </c>
      <c r="Q3679" s="16"/>
    </row>
    <row r="3680" customFormat="false" ht="22.35" hidden="false" customHeight="false" outlineLevel="0" collapsed="false">
      <c r="A3680" s="6" t="s">
        <v>5265</v>
      </c>
      <c r="B3680" s="7" t="s">
        <v>1511</v>
      </c>
      <c r="C3680" s="17" t="n">
        <v>2047</v>
      </c>
      <c r="D3680" s="18" t="n">
        <v>0.000483251410555283</v>
      </c>
      <c r="E3680" s="18" t="n">
        <v>0.000161779962744964</v>
      </c>
      <c r="F3680" s="18" t="n">
        <v>0.000493622587722324</v>
      </c>
      <c r="G3680" s="18" t="n">
        <v>0.000152895646639267</v>
      </c>
      <c r="H3680" s="16" t="n">
        <v>0.662503861716998</v>
      </c>
      <c r="I3680" s="17" t="n">
        <v>172.867150489799</v>
      </c>
      <c r="J3680" s="16" t="n">
        <v>0.50853067311542</v>
      </c>
      <c r="K3680" s="16" t="n">
        <v>0.614560947416713</v>
      </c>
      <c r="L3680" s="16" t="n">
        <v>0.0670984857307133</v>
      </c>
      <c r="M3680" s="16" t="n">
        <v>0.522757239210913</v>
      </c>
      <c r="N3680" s="16" t="n">
        <v>0.842364876939028</v>
      </c>
      <c r="O3680" s="16" t="n">
        <v>0.0566986636600415</v>
      </c>
      <c r="P3680" s="34" t="b">
        <f aca="false">FALSE()</f>
        <v>0</v>
      </c>
      <c r="Q3680" s="16"/>
    </row>
    <row r="3681" customFormat="false" ht="22.35" hidden="false" customHeight="false" outlineLevel="0" collapsed="false">
      <c r="A3681" s="6" t="s">
        <v>5266</v>
      </c>
      <c r="B3681" s="7" t="s">
        <v>1511</v>
      </c>
      <c r="C3681" s="17" t="n">
        <v>2048</v>
      </c>
      <c r="D3681" s="18" t="n">
        <v>0.000486728221245441</v>
      </c>
      <c r="E3681" s="18" t="n">
        <v>0.000162500577491026</v>
      </c>
      <c r="F3681" s="18" t="n">
        <v>0.000496338227349531</v>
      </c>
      <c r="G3681" s="18" t="n">
        <v>0.000152879958768742</v>
      </c>
      <c r="H3681" s="16" t="n">
        <v>0.611580467312704</v>
      </c>
      <c r="I3681" s="17" t="n">
        <v>172.41049954283</v>
      </c>
      <c r="J3681" s="16" t="n">
        <v>0.541620947000494</v>
      </c>
      <c r="K3681" s="16" t="n">
        <v>0.646827893540158</v>
      </c>
      <c r="L3681" s="16" t="n">
        <v>0.0621284137288365</v>
      </c>
      <c r="M3681" s="16" t="n">
        <v>0.521717632739997</v>
      </c>
      <c r="N3681" s="16" t="n">
        <v>0.861622425142688</v>
      </c>
      <c r="O3681" s="16" t="n">
        <v>0.0562757227175348</v>
      </c>
      <c r="P3681" s="34" t="b">
        <f aca="false">FALSE()</f>
        <v>0</v>
      </c>
      <c r="Q3681" s="16"/>
    </row>
    <row r="3682" customFormat="false" ht="22.35" hidden="false" customHeight="false" outlineLevel="0" collapsed="false">
      <c r="A3682" s="6" t="s">
        <v>5267</v>
      </c>
      <c r="B3682" s="7" t="s">
        <v>1511</v>
      </c>
      <c r="C3682" s="17" t="n">
        <v>2049</v>
      </c>
      <c r="D3682" s="18" t="n">
        <v>0.000490695261026702</v>
      </c>
      <c r="E3682" s="18" t="n">
        <v>0.000163378389881622</v>
      </c>
      <c r="F3682" s="18" t="n">
        <v>0.000499642086723047</v>
      </c>
      <c r="G3682" s="18" t="n">
        <v>0.000153045880109889</v>
      </c>
      <c r="H3682" s="16" t="n">
        <v>0.566683730256966</v>
      </c>
      <c r="I3682" s="17" t="n">
        <v>171.982534054628</v>
      </c>
      <c r="J3682" s="16" t="n">
        <v>0.571667884003742</v>
      </c>
      <c r="K3682" s="16" t="n">
        <v>0.673218421854576</v>
      </c>
      <c r="L3682" s="16" t="n">
        <v>0.0577323009091615</v>
      </c>
      <c r="M3682" s="16" t="n">
        <v>0.52061463563061</v>
      </c>
      <c r="N3682" s="16" t="n">
        <v>0.878811525498496</v>
      </c>
      <c r="O3682" s="16" t="n">
        <v>0.0559404939362098</v>
      </c>
      <c r="P3682" s="34" t="b">
        <f aca="false">FALSE()</f>
        <v>0</v>
      </c>
      <c r="Q3682" s="16"/>
    </row>
    <row r="3683" customFormat="false" ht="22.35" hidden="false" customHeight="false" outlineLevel="0" collapsed="false">
      <c r="A3683" s="6" t="s">
        <v>5268</v>
      </c>
      <c r="B3683" s="7" t="s">
        <v>1511</v>
      </c>
      <c r="C3683" s="17" t="n">
        <v>2050</v>
      </c>
      <c r="D3683" s="18" t="n">
        <v>0.000494976751738436</v>
      </c>
      <c r="E3683" s="18" t="n">
        <v>0.000164354167147723</v>
      </c>
      <c r="F3683" s="18" t="n">
        <v>0.000503331519954703</v>
      </c>
      <c r="G3683" s="18" t="n">
        <v>0.00015333517299079</v>
      </c>
      <c r="H3683" s="16" t="n">
        <v>0.526361652205426</v>
      </c>
      <c r="I3683" s="17" t="n">
        <v>171.581747432545</v>
      </c>
      <c r="J3683" s="16" t="n">
        <v>0.599316686946068</v>
      </c>
      <c r="K3683" s="16" t="n">
        <v>0.693579932668699</v>
      </c>
      <c r="L3683" s="16" t="n">
        <v>0.0537694110469456</v>
      </c>
      <c r="M3683" s="16" t="n">
        <v>0.519613063542776</v>
      </c>
      <c r="N3683" s="16" t="n">
        <v>0.891208755662718</v>
      </c>
      <c r="O3683" s="16" t="n">
        <v>0.0556811013497814</v>
      </c>
      <c r="P3683" s="34" t="b">
        <f aca="false">FALSE()</f>
        <v>0</v>
      </c>
      <c r="Q3683" s="16"/>
    </row>
    <row r="3684" customFormat="false" ht="22.35" hidden="false" customHeight="false" outlineLevel="0" collapsed="false">
      <c r="A3684" s="6" t="s">
        <v>5269</v>
      </c>
      <c r="B3684" s="7" t="s">
        <v>1511</v>
      </c>
      <c r="C3684" s="17" t="n">
        <v>2051</v>
      </c>
      <c r="D3684" s="18" t="n">
        <v>0.000499281650430025</v>
      </c>
      <c r="E3684" s="18" t="n">
        <v>0.000165338414167504</v>
      </c>
      <c r="F3684" s="18" t="n">
        <v>0.000507093119804168</v>
      </c>
      <c r="G3684" s="18" t="n">
        <v>0.0001536665313938</v>
      </c>
      <c r="H3684" s="16" t="n">
        <v>0.489480647619011</v>
      </c>
      <c r="I3684" s="17" t="n">
        <v>171.209228060062</v>
      </c>
      <c r="J3684" s="16" t="n">
        <v>0.625127993344413</v>
      </c>
      <c r="K3684" s="16" t="n">
        <v>0.710567289065822</v>
      </c>
      <c r="L3684" s="16" t="n">
        <v>0.0501286277649704</v>
      </c>
      <c r="M3684" s="16" t="n">
        <v>0.518725594604189</v>
      </c>
      <c r="N3684" s="16" t="n">
        <v>0.904852580687777</v>
      </c>
      <c r="O3684" s="16" t="n">
        <v>0.0554316817189115</v>
      </c>
      <c r="P3684" s="34" t="b">
        <f aca="false">FALSE()</f>
        <v>0</v>
      </c>
      <c r="Q3684" s="16"/>
    </row>
    <row r="3685" customFormat="false" ht="22.35" hidden="false" customHeight="false" outlineLevel="0" collapsed="false">
      <c r="A3685" s="6" t="s">
        <v>5270</v>
      </c>
      <c r="B3685" s="7" t="s">
        <v>1511</v>
      </c>
      <c r="C3685" s="17" t="n">
        <v>2052</v>
      </c>
      <c r="D3685" s="18" t="n">
        <v>0.00050386447615716</v>
      </c>
      <c r="E3685" s="18" t="n">
        <v>0.000166451578609325</v>
      </c>
      <c r="F3685" s="18" t="n">
        <v>0.000511129068496137</v>
      </c>
      <c r="G3685" s="18" t="n">
        <v>0.000154075023937246</v>
      </c>
      <c r="H3685" s="16" t="n">
        <v>0.452438802096739</v>
      </c>
      <c r="I3685" s="17" t="n">
        <v>170.816314154892</v>
      </c>
      <c r="J3685" s="16" t="n">
        <v>0.651526962801953</v>
      </c>
      <c r="K3685" s="16" t="n">
        <v>0.73215188075497</v>
      </c>
      <c r="L3685" s="16" t="n">
        <v>0.0464599959189022</v>
      </c>
      <c r="M3685" s="16" t="n">
        <v>0.51764795375019</v>
      </c>
      <c r="N3685" s="16" t="n">
        <v>0.918275263383563</v>
      </c>
      <c r="O3685" s="16" t="n">
        <v>0.0552302760517654</v>
      </c>
      <c r="P3685" s="34" t="b">
        <f aca="false">FALSE()</f>
        <v>0</v>
      </c>
      <c r="Q3685" s="16"/>
    </row>
    <row r="3686" customFormat="false" ht="22.35" hidden="false" customHeight="false" outlineLevel="0" collapsed="false">
      <c r="A3686" s="6" t="s">
        <v>5271</v>
      </c>
      <c r="B3686" s="7" t="s">
        <v>1511</v>
      </c>
      <c r="C3686" s="17" t="n">
        <v>2053</v>
      </c>
      <c r="D3686" s="18" t="n">
        <v>0.000508445491190473</v>
      </c>
      <c r="E3686" s="18" t="n">
        <v>0.000167547828274865</v>
      </c>
      <c r="F3686" s="18" t="n">
        <v>0.000515147452852413</v>
      </c>
      <c r="G3686" s="18" t="n">
        <v>0.000154500642998582</v>
      </c>
      <c r="H3686" s="16" t="n">
        <v>0.414898610551382</v>
      </c>
      <c r="I3686" s="17" t="n">
        <v>170.450713992157</v>
      </c>
      <c r="J3686" s="16" t="n">
        <v>0.678737866698038</v>
      </c>
      <c r="K3686" s="16" t="n">
        <v>0.756583977114385</v>
      </c>
      <c r="L3686" s="16" t="n">
        <v>0.0427128006795027</v>
      </c>
      <c r="M3686" s="16" t="n">
        <v>0.516456209746945</v>
      </c>
      <c r="N3686" s="16" t="n">
        <v>0.932900993322124</v>
      </c>
      <c r="O3686" s="16" t="n">
        <v>0.0551223781826466</v>
      </c>
      <c r="P3686" s="34" t="b">
        <f aca="false">FALSE()</f>
        <v>0</v>
      </c>
      <c r="Q3686" s="16"/>
    </row>
    <row r="3687" customFormat="false" ht="22.35" hidden="false" customHeight="false" outlineLevel="0" collapsed="false">
      <c r="A3687" s="6" t="s">
        <v>5272</v>
      </c>
      <c r="B3687" s="7" t="s">
        <v>1511</v>
      </c>
      <c r="C3687" s="17" t="n">
        <v>2054</v>
      </c>
      <c r="D3687" s="18" t="n">
        <v>0.000512964716561091</v>
      </c>
      <c r="E3687" s="18" t="n">
        <v>0.000168610942484606</v>
      </c>
      <c r="F3687" s="18" t="n">
        <v>0.000519077528190505</v>
      </c>
      <c r="G3687" s="18" t="n">
        <v>0.000154973807441838</v>
      </c>
      <c r="H3687" s="16" t="n">
        <v>0.376219139969753</v>
      </c>
      <c r="I3687" s="17" t="n">
        <v>170.139255594496</v>
      </c>
      <c r="J3687" s="16" t="n">
        <v>0.707222706466895</v>
      </c>
      <c r="K3687" s="16" t="n">
        <v>0.782868560106059</v>
      </c>
      <c r="L3687" s="16" t="n">
        <v>0.0388148760331581</v>
      </c>
      <c r="M3687" s="16" t="n">
        <v>0.515847659617628</v>
      </c>
      <c r="N3687" s="16" t="n">
        <v>0.941240589404862</v>
      </c>
      <c r="O3687" s="16" t="n">
        <v>0.0550488703757523</v>
      </c>
      <c r="P3687" s="34" t="b">
        <f aca="false">FALSE()</f>
        <v>0</v>
      </c>
      <c r="Q3687" s="16"/>
    </row>
    <row r="3688" customFormat="false" ht="22.35" hidden="false" customHeight="false" outlineLevel="0" collapsed="false">
      <c r="A3688" s="6" t="s">
        <v>5273</v>
      </c>
      <c r="B3688" s="7" t="s">
        <v>1511</v>
      </c>
      <c r="C3688" s="17" t="n">
        <v>2055</v>
      </c>
      <c r="D3688" s="18" t="n">
        <v>0.000517768613664473</v>
      </c>
      <c r="E3688" s="18" t="n">
        <v>0.000169742630445701</v>
      </c>
      <c r="F3688" s="18" t="n">
        <v>0.000523308787170764</v>
      </c>
      <c r="G3688" s="18" t="n">
        <v>0.000155555072420041</v>
      </c>
      <c r="H3688" s="16" t="n">
        <v>0.338846898395649</v>
      </c>
      <c r="I3688" s="17" t="n">
        <v>169.860339382282</v>
      </c>
      <c r="J3688" s="16" t="n">
        <v>0.735143583987418</v>
      </c>
      <c r="K3688" s="16" t="n">
        <v>0.808401791269489</v>
      </c>
      <c r="L3688" s="16" t="n">
        <v>0.0350275051646198</v>
      </c>
      <c r="M3688" s="16" t="n">
        <v>0.515454637659111</v>
      </c>
      <c r="N3688" s="16" t="n">
        <v>0.941240589404862</v>
      </c>
      <c r="O3688" s="16" t="n">
        <v>0.0549800815138841</v>
      </c>
      <c r="P3688" s="34" t="b">
        <f aca="false">FALSE()</f>
        <v>0</v>
      </c>
      <c r="Q3688" s="16"/>
    </row>
    <row r="3689" customFormat="false" ht="22.35" hidden="false" customHeight="false" outlineLevel="0" collapsed="false">
      <c r="A3689" s="6" t="s">
        <v>5274</v>
      </c>
      <c r="B3689" s="7" t="s">
        <v>1511</v>
      </c>
      <c r="C3689" s="17" t="n">
        <v>2056</v>
      </c>
      <c r="D3689" s="18" t="n">
        <v>0.000522758412679409</v>
      </c>
      <c r="E3689" s="18" t="n">
        <v>0.000170885985553315</v>
      </c>
      <c r="F3689" s="18" t="n">
        <v>0.000527725945341808</v>
      </c>
      <c r="G3689" s="18" t="n">
        <v>0.000156214012299711</v>
      </c>
      <c r="H3689" s="16" t="n">
        <v>0.301898635315286</v>
      </c>
      <c r="I3689" s="17" t="n">
        <v>169.626323729524</v>
      </c>
      <c r="J3689" s="16" t="n">
        <v>0.763099157908519</v>
      </c>
      <c r="K3689" s="16" t="n">
        <v>0.83448261009759</v>
      </c>
      <c r="L3689" s="16" t="n">
        <v>0.0312595463761445</v>
      </c>
      <c r="M3689" s="16" t="n">
        <v>0.514947512551346</v>
      </c>
      <c r="N3689" s="16" t="n">
        <v>0.948571991969492</v>
      </c>
      <c r="O3689" s="16" t="n">
        <v>0.0549207102058542</v>
      </c>
      <c r="P3689" s="34" t="b">
        <f aca="false">FALSE()</f>
        <v>0</v>
      </c>
      <c r="Q3689" s="16"/>
    </row>
    <row r="3690" customFormat="false" ht="22.35" hidden="false" customHeight="false" outlineLevel="0" collapsed="false">
      <c r="A3690" s="6" t="s">
        <v>5275</v>
      </c>
      <c r="B3690" s="7" t="s">
        <v>1511</v>
      </c>
      <c r="C3690" s="17" t="n">
        <v>2057</v>
      </c>
      <c r="D3690" s="18" t="n">
        <v>0.000527995806229426</v>
      </c>
      <c r="E3690" s="18" t="n">
        <v>0.000172067718399991</v>
      </c>
      <c r="F3690" s="18" t="n">
        <v>0.000532430085569678</v>
      </c>
      <c r="G3690" s="18" t="n">
        <v>0.000156955513366018</v>
      </c>
      <c r="H3690" s="16" t="n">
        <v>0.267722631242772</v>
      </c>
      <c r="I3690" s="17" t="n">
        <v>169.424397963675</v>
      </c>
      <c r="J3690" s="16" t="n">
        <v>0.789238475853718</v>
      </c>
      <c r="K3690" s="16" t="n">
        <v>0.857418763034799</v>
      </c>
      <c r="L3690" s="16" t="n">
        <v>0.0277604984373535</v>
      </c>
      <c r="M3690" s="16" t="n">
        <v>0.514262893655865</v>
      </c>
      <c r="N3690" s="16" t="n">
        <v>0.960567422034574</v>
      </c>
      <c r="O3690" s="16" t="n">
        <v>0.0548354279017285</v>
      </c>
      <c r="P3690" s="34" t="b">
        <f aca="false">FALSE()</f>
        <v>0</v>
      </c>
      <c r="Q3690" s="16"/>
    </row>
    <row r="3691" customFormat="false" ht="22.35" hidden="false" customHeight="false" outlineLevel="0" collapsed="false">
      <c r="A3691" s="6" t="s">
        <v>5276</v>
      </c>
      <c r="B3691" s="7" t="s">
        <v>1511</v>
      </c>
      <c r="C3691" s="17" t="n">
        <v>2058</v>
      </c>
      <c r="D3691" s="18" t="n">
        <v>0.000533732354467586</v>
      </c>
      <c r="E3691" s="18" t="n">
        <v>0.000173360505232675</v>
      </c>
      <c r="F3691" s="18" t="n">
        <v>0.000537689207508307</v>
      </c>
      <c r="G3691" s="18" t="n">
        <v>0.000157816684097829</v>
      </c>
      <c r="H3691" s="16" t="n">
        <v>0.237184559822473</v>
      </c>
      <c r="I3691" s="17" t="n">
        <v>169.236681488221</v>
      </c>
      <c r="J3691" s="16" t="n">
        <v>0.812800486425205</v>
      </c>
      <c r="K3691" s="16" t="n">
        <v>0.875908080671151</v>
      </c>
      <c r="L3691" s="16" t="n">
        <v>0.0246268046673829</v>
      </c>
      <c r="M3691" s="16" t="n">
        <v>0.513616309143466</v>
      </c>
      <c r="N3691" s="16" t="n">
        <v>0.972434891691893</v>
      </c>
      <c r="O3691" s="16" t="n">
        <v>0.054660869754307</v>
      </c>
      <c r="P3691" s="34" t="b">
        <f aca="false">FALSE()</f>
        <v>0</v>
      </c>
      <c r="Q3691" s="16"/>
    </row>
    <row r="3692" customFormat="false" ht="22.35" hidden="false" customHeight="false" outlineLevel="0" collapsed="false">
      <c r="A3692" s="6" t="s">
        <v>5277</v>
      </c>
      <c r="B3692" s="7" t="s">
        <v>1511</v>
      </c>
      <c r="C3692" s="17" t="n">
        <v>2059</v>
      </c>
      <c r="D3692" s="18" t="n">
        <v>0.000539573590121029</v>
      </c>
      <c r="E3692" s="18" t="n">
        <v>0.000174659533912376</v>
      </c>
      <c r="F3692" s="18" t="n">
        <v>0.000543104034041922</v>
      </c>
      <c r="G3692" s="18" t="n">
        <v>0.000158711655908975</v>
      </c>
      <c r="H3692" s="16" t="n">
        <v>0.210104763857483</v>
      </c>
      <c r="I3692" s="17" t="n">
        <v>169.06859922564</v>
      </c>
      <c r="J3692" s="16" t="n">
        <v>0.833838891842186</v>
      </c>
      <c r="K3692" s="16" t="n">
        <v>0.893245069990984</v>
      </c>
      <c r="L3692" s="16" t="n">
        <v>0.0218412995453222</v>
      </c>
      <c r="M3692" s="16" t="n">
        <v>0.512792230843349</v>
      </c>
      <c r="N3692" s="16" t="n">
        <v>0.982443278198112</v>
      </c>
      <c r="O3692" s="16" t="n">
        <v>0.0544336416150621</v>
      </c>
      <c r="P3692" s="34" t="b">
        <f aca="false">FALSE()</f>
        <v>0</v>
      </c>
      <c r="Q3692" s="16"/>
    </row>
    <row r="3693" customFormat="false" ht="22.35" hidden="false" customHeight="false" outlineLevel="0" collapsed="false">
      <c r="A3693" s="6" t="s">
        <v>5278</v>
      </c>
      <c r="B3693" s="7" t="s">
        <v>1511</v>
      </c>
      <c r="C3693" s="17" t="n">
        <v>2060</v>
      </c>
      <c r="D3693" s="18" t="n">
        <v>0.000545297783868955</v>
      </c>
      <c r="E3693" s="18" t="n">
        <v>0.000175936106174557</v>
      </c>
      <c r="F3693" s="18" t="n">
        <v>0.000548481645758588</v>
      </c>
      <c r="G3693" s="18" t="n">
        <v>0.000159609649915446</v>
      </c>
      <c r="H3693" s="16" t="n">
        <v>0.188147954718342</v>
      </c>
      <c r="I3693" s="17" t="n">
        <v>168.916878344299</v>
      </c>
      <c r="J3693" s="16" t="n">
        <v>0.850986507121226</v>
      </c>
      <c r="K3693" s="16" t="n">
        <v>0.907631458379103</v>
      </c>
      <c r="L3693" s="16" t="n">
        <v>0.0195800579908542</v>
      </c>
      <c r="M3693" s="16" t="n">
        <v>0.512335818246361</v>
      </c>
      <c r="N3693" s="16" t="n">
        <v>0.989463599031859</v>
      </c>
      <c r="O3693" s="16" t="n">
        <v>0.0541757719225325</v>
      </c>
      <c r="P3693" s="34" t="b">
        <f aca="false">FALSE()</f>
        <v>0</v>
      </c>
      <c r="Q3693" s="16"/>
    </row>
    <row r="3694" customFormat="false" ht="22.35" hidden="false" customHeight="false" outlineLevel="0" collapsed="false">
      <c r="A3694" s="6" t="s">
        <v>5279</v>
      </c>
      <c r="B3694" s="7" t="s">
        <v>1511</v>
      </c>
      <c r="C3694" s="17" t="n">
        <v>2061</v>
      </c>
      <c r="D3694" s="18" t="n">
        <v>0.00055090795163374</v>
      </c>
      <c r="E3694" s="18" t="n">
        <v>0.000177151764408277</v>
      </c>
      <c r="F3694" s="18" t="n">
        <v>0.000553783526965221</v>
      </c>
      <c r="G3694" s="18" t="n">
        <v>0.000160462730854041</v>
      </c>
      <c r="H3694" s="16" t="n">
        <v>0.168801145582299</v>
      </c>
      <c r="I3694" s="17" t="n">
        <v>168.773511720708</v>
      </c>
      <c r="J3694" s="16" t="n">
        <v>0.866155189120144</v>
      </c>
      <c r="K3694" s="16" t="n">
        <v>0.920969519561517</v>
      </c>
      <c r="L3694" s="16" t="n">
        <v>0.0175847925028725</v>
      </c>
      <c r="M3694" s="16" t="n">
        <v>0.512006186926315</v>
      </c>
      <c r="N3694" s="16" t="n">
        <v>0.997433745679877</v>
      </c>
      <c r="O3694" s="16" t="n">
        <v>0.0538987941045942</v>
      </c>
      <c r="P3694" s="34" t="b">
        <f aca="false">FALSE()</f>
        <v>0</v>
      </c>
      <c r="Q3694" s="16"/>
    </row>
    <row r="3695" customFormat="false" ht="22.35" hidden="false" customHeight="false" outlineLevel="0" collapsed="false">
      <c r="A3695" s="6" t="s">
        <v>5280</v>
      </c>
      <c r="B3695" s="7" t="s">
        <v>1511</v>
      </c>
      <c r="C3695" s="17" t="n">
        <v>2062</v>
      </c>
      <c r="D3695" s="18" t="n">
        <v>0.000556040846989568</v>
      </c>
      <c r="E3695" s="18" t="n">
        <v>0.000178181999164265</v>
      </c>
      <c r="F3695" s="18" t="n">
        <v>0.000558646378948336</v>
      </c>
      <c r="G3695" s="18" t="n">
        <v>0.000161181240348283</v>
      </c>
      <c r="H3695" s="16" t="n">
        <v>0.15209345761746</v>
      </c>
      <c r="I3695" s="17" t="n">
        <v>168.651210679438</v>
      </c>
      <c r="J3695" s="16" t="n">
        <v>0.879295018538955</v>
      </c>
      <c r="K3695" s="16" t="n">
        <v>0.932896216600769</v>
      </c>
      <c r="L3695" s="16" t="n">
        <v>0.0158582470482388</v>
      </c>
      <c r="M3695" s="16" t="n">
        <v>0.512158324458644</v>
      </c>
      <c r="N3695" s="16" t="n">
        <v>0.995608844532645</v>
      </c>
      <c r="O3695" s="16" t="n">
        <v>0.0535833991921573</v>
      </c>
      <c r="P3695" s="34" t="b">
        <f aca="false">FALSE()</f>
        <v>0</v>
      </c>
      <c r="Q3695" s="16"/>
    </row>
    <row r="3696" customFormat="false" ht="22.35" hidden="false" customHeight="false" outlineLevel="0" collapsed="false">
      <c r="A3696" s="6" t="s">
        <v>5281</v>
      </c>
      <c r="B3696" s="7" t="s">
        <v>1511</v>
      </c>
      <c r="C3696" s="17" t="n">
        <v>2063</v>
      </c>
      <c r="D3696" s="18" t="n">
        <v>0.00056100975945909</v>
      </c>
      <c r="E3696" s="18" t="n">
        <v>0.000179121260911197</v>
      </c>
      <c r="F3696" s="18" t="n">
        <v>0.000563343594892755</v>
      </c>
      <c r="G3696" s="18" t="n">
        <v>0.000161809318808786</v>
      </c>
      <c r="H3696" s="16" t="n">
        <v>0.135545463067382</v>
      </c>
      <c r="I3696" s="17" t="n">
        <v>168.525840725665</v>
      </c>
      <c r="J3696" s="16" t="n">
        <v>0.892342387463922</v>
      </c>
      <c r="K3696" s="16" t="n">
        <v>0.942605063718872</v>
      </c>
      <c r="L3696" s="16" t="n">
        <v>0.0141456568363659</v>
      </c>
      <c r="M3696" s="16" t="n">
        <v>0.51171458998935</v>
      </c>
      <c r="N3696" s="16" t="n">
        <v>0.988900851415648</v>
      </c>
      <c r="O3696" s="16" t="n">
        <v>0.0532566779810546</v>
      </c>
      <c r="P3696" s="34" t="b">
        <f aca="false">FALSE()</f>
        <v>0</v>
      </c>
      <c r="Q3696" s="16"/>
    </row>
    <row r="3697" customFormat="false" ht="22.35" hidden="false" customHeight="false" outlineLevel="0" collapsed="false">
      <c r="A3697" s="6" t="s">
        <v>5282</v>
      </c>
      <c r="B3697" s="7" t="s">
        <v>1511</v>
      </c>
      <c r="C3697" s="17" t="n">
        <v>2064</v>
      </c>
      <c r="D3697" s="18" t="n">
        <v>0.000566079905425367</v>
      </c>
      <c r="E3697" s="18" t="n">
        <v>0.000180026232078436</v>
      </c>
      <c r="F3697" s="18" t="n">
        <v>0.000568099749167617</v>
      </c>
      <c r="G3697" s="18" t="n">
        <v>0.000162392765817304</v>
      </c>
      <c r="H3697" s="16" t="n">
        <v>0.116743312495122</v>
      </c>
      <c r="I3697" s="17" t="n">
        <v>168.394283999855</v>
      </c>
      <c r="J3697" s="16" t="n">
        <v>0.907202582288428</v>
      </c>
      <c r="K3697" s="16" t="n">
        <v>0.943766165231662</v>
      </c>
      <c r="L3697" s="16" t="n">
        <v>0.0121950685185988</v>
      </c>
      <c r="M3697" s="16" t="n">
        <v>0.511625843095492</v>
      </c>
      <c r="N3697" s="16" t="n">
        <v>0.982443278198112</v>
      </c>
      <c r="O3697" s="16" t="n">
        <v>0.0529422297691983</v>
      </c>
      <c r="P3697" s="34" t="b">
        <f aca="false">FALSE()</f>
        <v>0</v>
      </c>
      <c r="Q3697" s="16"/>
    </row>
    <row r="3698" customFormat="false" ht="22.35" hidden="false" customHeight="false" outlineLevel="0" collapsed="false">
      <c r="A3698" s="6" t="s">
        <v>5283</v>
      </c>
      <c r="B3698" s="7" t="s">
        <v>1511</v>
      </c>
      <c r="C3698" s="17" t="n">
        <v>2065</v>
      </c>
      <c r="D3698" s="18" t="n">
        <v>0.000571044955862784</v>
      </c>
      <c r="E3698" s="18" t="n">
        <v>0.000180864629628784</v>
      </c>
      <c r="F3698" s="18" t="n">
        <v>0.000572717070280887</v>
      </c>
      <c r="G3698" s="18" t="n">
        <v>0.000162829299065623</v>
      </c>
      <c r="H3698" s="16" t="n">
        <v>0.0962237052050205</v>
      </c>
      <c r="I3698" s="17" t="n">
        <v>168.215756005564</v>
      </c>
      <c r="J3698" s="16" t="n">
        <v>0.923457444955847</v>
      </c>
      <c r="K3698" s="16" t="n">
        <v>0.943766165231662</v>
      </c>
      <c r="L3698" s="16" t="n">
        <v>0.0100646396533811</v>
      </c>
      <c r="M3698" s="16" t="n">
        <v>0.511258177392363</v>
      </c>
      <c r="N3698" s="16" t="n">
        <v>0.974116597069851</v>
      </c>
      <c r="O3698" s="16" t="n">
        <v>0.0526775232175685</v>
      </c>
      <c r="P3698" s="34" t="b">
        <f aca="false">FALSE()</f>
        <v>0</v>
      </c>
      <c r="Q3698" s="16"/>
    </row>
    <row r="3699" customFormat="false" ht="22.35" hidden="false" customHeight="false" outlineLevel="0" collapsed="false">
      <c r="A3699" s="6" t="s">
        <v>5284</v>
      </c>
      <c r="B3699" s="7" t="s">
        <v>1511</v>
      </c>
      <c r="C3699" s="17" t="n">
        <v>2066</v>
      </c>
      <c r="D3699" s="18" t="n">
        <v>0.000576130122837321</v>
      </c>
      <c r="E3699" s="18" t="n">
        <v>0.000181699087872355</v>
      </c>
      <c r="F3699" s="18" t="n">
        <v>0.000577395500331048</v>
      </c>
      <c r="G3699" s="18" t="n">
        <v>0.000163224667683659</v>
      </c>
      <c r="H3699" s="16" t="n">
        <v>0.0725052578887755</v>
      </c>
      <c r="I3699" s="17" t="n">
        <v>168.018442822297</v>
      </c>
      <c r="J3699" s="16" t="n">
        <v>0.942286059839377</v>
      </c>
      <c r="K3699" s="16" t="n">
        <v>0.954242837563059</v>
      </c>
      <c r="L3699" s="16" t="n">
        <v>0.00759471658765094</v>
      </c>
      <c r="M3699" s="16" t="n">
        <v>0.510408742836858</v>
      </c>
      <c r="N3699" s="16" t="n">
        <v>0.965496057866601</v>
      </c>
      <c r="O3699" s="16" t="n">
        <v>0.0523847977424552</v>
      </c>
      <c r="P3699" s="34" t="b">
        <f aca="false">FALSE()</f>
        <v>0</v>
      </c>
      <c r="Q3699" s="16"/>
    </row>
    <row r="3700" customFormat="false" ht="22.35" hidden="false" customHeight="false" outlineLevel="0" collapsed="false">
      <c r="A3700" s="6" t="s">
        <v>5285</v>
      </c>
      <c r="B3700" s="7" t="s">
        <v>1511</v>
      </c>
      <c r="C3700" s="17" t="n">
        <v>2067</v>
      </c>
      <c r="D3700" s="18" t="n">
        <v>0.000581395136648386</v>
      </c>
      <c r="E3700" s="18" t="n">
        <v>0.000182574654239532</v>
      </c>
      <c r="F3700" s="18" t="n">
        <v>0.000582191409115292</v>
      </c>
      <c r="G3700" s="18" t="n">
        <v>0.000163594099320665</v>
      </c>
      <c r="H3700" s="16" t="n">
        <v>0.0454231811965621</v>
      </c>
      <c r="I3700" s="17" t="n">
        <v>167.788925209668</v>
      </c>
      <c r="J3700" s="16" t="n">
        <v>0.963824019198661</v>
      </c>
      <c r="K3700" s="16" t="n">
        <v>0.97179495544957</v>
      </c>
      <c r="L3700" s="16" t="n">
        <v>0.00476596918075066</v>
      </c>
      <c r="M3700" s="16" t="n">
        <v>0.509293067599777</v>
      </c>
      <c r="N3700" s="16" t="n">
        <v>0.955306495757733</v>
      </c>
      <c r="O3700" s="16" t="n">
        <v>0.0520923584398139</v>
      </c>
      <c r="P3700" s="34" t="b">
        <f aca="false">FALSE()</f>
        <v>0</v>
      </c>
      <c r="Q3700" s="16"/>
    </row>
    <row r="3701" customFormat="false" ht="22.35" hidden="false" customHeight="false" outlineLevel="0" collapsed="false">
      <c r="A3701" s="6" t="s">
        <v>5286</v>
      </c>
      <c r="B3701" s="7" t="s">
        <v>1511</v>
      </c>
      <c r="C3701" s="17" t="n">
        <v>2068</v>
      </c>
      <c r="D3701" s="18" t="n">
        <v>0.000586356792721235</v>
      </c>
      <c r="E3701" s="18" t="n">
        <v>0.000183318903661178</v>
      </c>
      <c r="F3701" s="18" t="n">
        <v>0.000586679233012567</v>
      </c>
      <c r="G3701" s="18" t="n">
        <v>0.000163810549355568</v>
      </c>
      <c r="H3701" s="16" t="n">
        <v>0.0183258405078595</v>
      </c>
      <c r="I3701" s="17" t="n">
        <v>167.542844368612</v>
      </c>
      <c r="J3701" s="16" t="n">
        <v>0.985400718597275</v>
      </c>
      <c r="K3701" s="16" t="n">
        <v>0.988732052697673</v>
      </c>
      <c r="L3701" s="16" t="n">
        <v>0.00192631035944289</v>
      </c>
      <c r="M3701" s="16" t="n">
        <v>0.50840559866119</v>
      </c>
      <c r="N3701" s="16" t="n">
        <v>0.944134723326792</v>
      </c>
      <c r="O3701" s="16" t="n">
        <v>0.0517971683733818</v>
      </c>
      <c r="P3701" s="34" t="b">
        <f aca="false">FALSE()</f>
        <v>0</v>
      </c>
      <c r="Q3701" s="16"/>
    </row>
    <row r="3702" customFormat="false" ht="22.35" hidden="false" customHeight="false" outlineLevel="0" collapsed="false">
      <c r="A3702" s="6" t="s">
        <v>5287</v>
      </c>
      <c r="B3702" s="7" t="s">
        <v>1511</v>
      </c>
      <c r="C3702" s="17" t="n">
        <v>2069</v>
      </c>
      <c r="D3702" s="18" t="n">
        <v>0.000591247619706035</v>
      </c>
      <c r="E3702" s="18" t="n">
        <v>0.00018397622195492</v>
      </c>
      <c r="F3702" s="18" t="n">
        <v>0.000591038393208424</v>
      </c>
      <c r="G3702" s="18" t="n">
        <v>0.000163982862031125</v>
      </c>
      <c r="H3702" s="16" t="n">
        <v>-0.0118530064444693</v>
      </c>
      <c r="I3702" s="17" t="n">
        <v>167.317593798991</v>
      </c>
      <c r="J3702" s="16" t="n">
        <v>0.990557011766228</v>
      </c>
      <c r="K3702" s="16" t="n">
        <v>0.992949661553103</v>
      </c>
      <c r="L3702" s="16" t="n">
        <v>-0.00124800607159556</v>
      </c>
      <c r="M3702" s="16" t="n">
        <v>0.507657589127238</v>
      </c>
      <c r="N3702" s="16" t="n">
        <v>0.941240589404862</v>
      </c>
      <c r="O3702" s="16" t="n">
        <v>0.0514794711437256</v>
      </c>
      <c r="P3702" s="34" t="b">
        <f aca="false">FALSE()</f>
        <v>0</v>
      </c>
      <c r="Q3702" s="16"/>
    </row>
    <row r="3703" customFormat="false" ht="22.35" hidden="false" customHeight="false" outlineLevel="0" collapsed="false">
      <c r="A3703" s="6" t="s">
        <v>5288</v>
      </c>
      <c r="B3703" s="7" t="s">
        <v>1511</v>
      </c>
      <c r="C3703" s="17" t="n">
        <v>2070</v>
      </c>
      <c r="D3703" s="18" t="n">
        <v>0.000595886769224914</v>
      </c>
      <c r="E3703" s="18" t="n">
        <v>0.000184476109843996</v>
      </c>
      <c r="F3703" s="18" t="n">
        <v>0.000595077615769159</v>
      </c>
      <c r="G3703" s="18" t="n">
        <v>0.000164055308791059</v>
      </c>
      <c r="H3703" s="16" t="n">
        <v>-0.0457298780562445</v>
      </c>
      <c r="I3703" s="17" t="n">
        <v>167.11621791624</v>
      </c>
      <c r="J3703" s="16" t="n">
        <v>0.963580148736914</v>
      </c>
      <c r="K3703" s="16" t="n">
        <v>0.97179495544957</v>
      </c>
      <c r="L3703" s="16" t="n">
        <v>-0.00482214537130496</v>
      </c>
      <c r="M3703" s="16" t="n">
        <v>0.506617982656321</v>
      </c>
      <c r="N3703" s="16" t="n">
        <v>0.941240589404862</v>
      </c>
      <c r="O3703" s="16" t="n">
        <v>0.0511674214472614</v>
      </c>
      <c r="P3703" s="34" t="b">
        <f aca="false">FALSE()</f>
        <v>0</v>
      </c>
      <c r="Q3703" s="16"/>
    </row>
    <row r="3704" customFormat="false" ht="22.35" hidden="false" customHeight="false" outlineLevel="0" collapsed="false">
      <c r="A3704" s="6" t="s">
        <v>5289</v>
      </c>
      <c r="B3704" s="7" t="s">
        <v>1511</v>
      </c>
      <c r="C3704" s="17" t="n">
        <v>2071</v>
      </c>
      <c r="D3704" s="18" t="n">
        <v>0.000600020091583449</v>
      </c>
      <c r="E3704" s="18" t="n">
        <v>0.000184716938910749</v>
      </c>
      <c r="F3704" s="18" t="n">
        <v>0.000598545980034633</v>
      </c>
      <c r="G3704" s="18" t="n">
        <v>0.000163986480784968</v>
      </c>
      <c r="H3704" s="16" t="n">
        <v>-0.0832215091625094</v>
      </c>
      <c r="I3704" s="17" t="n">
        <v>166.964034981884</v>
      </c>
      <c r="J3704" s="16" t="n">
        <v>0.93377510148093</v>
      </c>
      <c r="K3704" s="16" t="n">
        <v>0.947937052628635</v>
      </c>
      <c r="L3704" s="16" t="n">
        <v>-0.00878558410583109</v>
      </c>
      <c r="M3704" s="16" t="n">
        <v>0.505755869973122</v>
      </c>
      <c r="N3704" s="16" t="n">
        <v>0.9307881403915</v>
      </c>
      <c r="O3704" s="16" t="n">
        <v>0.0508767834270012</v>
      </c>
      <c r="P3704" s="34" t="b">
        <f aca="false">FALSE()</f>
        <v>0</v>
      </c>
      <c r="Q3704" s="16"/>
    </row>
    <row r="3705" customFormat="false" ht="22.35" hidden="false" customHeight="false" outlineLevel="0" collapsed="false">
      <c r="A3705" s="6" t="s">
        <v>5290</v>
      </c>
      <c r="B3705" s="7" t="s">
        <v>1511</v>
      </c>
      <c r="C3705" s="17" t="n">
        <v>2072</v>
      </c>
      <c r="D3705" s="18" t="n">
        <v>0.000603999780879352</v>
      </c>
      <c r="E3705" s="18" t="n">
        <v>0.000184815804850491</v>
      </c>
      <c r="F3705" s="18" t="n">
        <v>0.000601800464413082</v>
      </c>
      <c r="G3705" s="18" t="n">
        <v>0.000163846895485713</v>
      </c>
      <c r="H3705" s="16" t="n">
        <v>-0.124120333272338</v>
      </c>
      <c r="I3705" s="17" t="n">
        <v>166.84206121329</v>
      </c>
      <c r="J3705" s="16" t="n">
        <v>0.901369409279326</v>
      </c>
      <c r="K3705" s="16" t="n">
        <v>0.943766165231662</v>
      </c>
      <c r="L3705" s="16" t="n">
        <v>-0.0131152273469209</v>
      </c>
      <c r="M3705" s="16" t="n">
        <v>0.504881079162229</v>
      </c>
      <c r="N3705" s="16" t="n">
        <v>0.913539740530044</v>
      </c>
      <c r="O3705" s="16" t="n">
        <v>0.0506163257268806</v>
      </c>
      <c r="P3705" s="34" t="b">
        <f aca="false">FALSE()</f>
        <v>0</v>
      </c>
      <c r="Q3705" s="16"/>
    </row>
    <row r="3706" customFormat="false" ht="22.35" hidden="false" customHeight="false" outlineLevel="0" collapsed="false">
      <c r="A3706" s="6" t="s">
        <v>5291</v>
      </c>
      <c r="B3706" s="7" t="s">
        <v>1511</v>
      </c>
      <c r="C3706" s="17" t="n">
        <v>2073</v>
      </c>
      <c r="D3706" s="18" t="n">
        <v>0.000608041200283989</v>
      </c>
      <c r="E3706" s="18" t="n">
        <v>0.00018481701587711</v>
      </c>
      <c r="F3706" s="18" t="n">
        <v>0.000605028070252437</v>
      </c>
      <c r="G3706" s="18" t="n">
        <v>0.000163676628559948</v>
      </c>
      <c r="H3706" s="16" t="n">
        <v>-0.17007177483999</v>
      </c>
      <c r="I3706" s="17" t="n">
        <v>166.750270062485</v>
      </c>
      <c r="J3706" s="16" t="n">
        <v>0.86515985489716</v>
      </c>
      <c r="K3706" s="16" t="n">
        <v>0.920382824358681</v>
      </c>
      <c r="L3706" s="16" t="n">
        <v>-0.0179831293427097</v>
      </c>
      <c r="M3706" s="16" t="n">
        <v>0.503942897712866</v>
      </c>
      <c r="N3706" s="16" t="n">
        <v>0.89596524663345</v>
      </c>
      <c r="O3706" s="16" t="n">
        <v>0.0504358017720343</v>
      </c>
      <c r="P3706" s="34" t="b">
        <f aca="false">FALSE()</f>
        <v>0</v>
      </c>
      <c r="Q3706" s="16"/>
    </row>
    <row r="3707" customFormat="false" ht="22.35" hidden="false" customHeight="false" outlineLevel="0" collapsed="false">
      <c r="A3707" s="6" t="s">
        <v>5292</v>
      </c>
      <c r="B3707" s="7" t="s">
        <v>1511</v>
      </c>
      <c r="C3707" s="17" t="n">
        <v>2074</v>
      </c>
      <c r="D3707" s="18" t="n">
        <v>0.000612066425657408</v>
      </c>
      <c r="E3707" s="18" t="n">
        <v>0.000184756027940621</v>
      </c>
      <c r="F3707" s="18" t="n">
        <v>0.000608222261632038</v>
      </c>
      <c r="G3707" s="18" t="n">
        <v>0.000163508990272959</v>
      </c>
      <c r="H3707" s="16" t="n">
        <v>-0.217070459769239</v>
      </c>
      <c r="I3707" s="17" t="n">
        <v>166.689439471058</v>
      </c>
      <c r="J3707" s="16" t="n">
        <v>0.828418893867492</v>
      </c>
      <c r="K3707" s="16" t="n">
        <v>0.889045360628418</v>
      </c>
      <c r="L3707" s="16" t="n">
        <v>-0.0229632314515383</v>
      </c>
      <c r="M3707" s="16" t="n">
        <v>0.50275115370962</v>
      </c>
      <c r="N3707" s="16" t="n">
        <v>0.879333724184874</v>
      </c>
      <c r="O3707" s="16" t="n">
        <v>0.050243832677444</v>
      </c>
      <c r="P3707" s="34" t="b">
        <f aca="false">FALSE()</f>
        <v>0</v>
      </c>
      <c r="Q3707" s="16"/>
    </row>
    <row r="3708" customFormat="false" ht="22.35" hidden="false" customHeight="false" outlineLevel="0" collapsed="false">
      <c r="A3708" s="6" t="s">
        <v>5293</v>
      </c>
      <c r="B3708" s="7" t="s">
        <v>1511</v>
      </c>
      <c r="C3708" s="17" t="n">
        <v>2075</v>
      </c>
      <c r="D3708" s="18" t="n">
        <v>0.000616404532334309</v>
      </c>
      <c r="E3708" s="18" t="n">
        <v>0.00018478565648827</v>
      </c>
      <c r="F3708" s="18" t="n">
        <v>0.000611795206005214</v>
      </c>
      <c r="G3708" s="18" t="n">
        <v>0.000163481458977601</v>
      </c>
      <c r="H3708" s="16" t="n">
        <v>-0.260247201809064</v>
      </c>
      <c r="I3708" s="17" t="n">
        <v>166.660684540474</v>
      </c>
      <c r="J3708" s="16" t="n">
        <v>0.794994345374002</v>
      </c>
      <c r="K3708" s="16" t="n">
        <v>0.86173725244154</v>
      </c>
      <c r="L3708" s="16" t="n">
        <v>-0.0275367468300037</v>
      </c>
      <c r="M3708" s="16" t="n">
        <v>0.501217100258634</v>
      </c>
      <c r="N3708" s="16" t="n">
        <v>0.861134400650366</v>
      </c>
      <c r="O3708" s="16" t="n">
        <v>0.0499870391877201</v>
      </c>
      <c r="P3708" s="34" t="b">
        <f aca="false">FALSE()</f>
        <v>0</v>
      </c>
      <c r="Q3708" s="16"/>
    </row>
    <row r="3709" customFormat="false" ht="22.35" hidden="false" customHeight="false" outlineLevel="0" collapsed="false">
      <c r="A3709" s="6" t="s">
        <v>5294</v>
      </c>
      <c r="B3709" s="7" t="s">
        <v>1511</v>
      </c>
      <c r="C3709" s="17" t="n">
        <v>2076</v>
      </c>
      <c r="D3709" s="18" t="n">
        <v>0.000620648319053485</v>
      </c>
      <c r="E3709" s="18" t="n">
        <v>0.000184770505023389</v>
      </c>
      <c r="F3709" s="18" t="n">
        <v>0.000615290268496208</v>
      </c>
      <c r="G3709" s="18" t="n">
        <v>0.000163440267451124</v>
      </c>
      <c r="H3709" s="16" t="n">
        <v>-0.302552731178827</v>
      </c>
      <c r="I3709" s="17" t="n">
        <v>166.645823046567</v>
      </c>
      <c r="J3709" s="16" t="n">
        <v>0.762608050322947</v>
      </c>
      <c r="K3709" s="16" t="n">
        <v>0.834385291020361</v>
      </c>
      <c r="L3709" s="16" t="n">
        <v>-0.0320166873928992</v>
      </c>
      <c r="M3709" s="16" t="n">
        <v>0.500177493787718</v>
      </c>
      <c r="N3709" s="16" t="n">
        <v>0.842364876939028</v>
      </c>
      <c r="O3709" s="16" t="n">
        <v>0.0497155002476981</v>
      </c>
      <c r="P3709" s="34" t="b">
        <f aca="false">FALSE()</f>
        <v>0</v>
      </c>
      <c r="Q3709" s="16"/>
    </row>
    <row r="3710" customFormat="false" ht="22.35" hidden="false" customHeight="false" outlineLevel="0" collapsed="false">
      <c r="A3710" s="6" t="s">
        <v>5295</v>
      </c>
      <c r="B3710" s="7" t="s">
        <v>1511</v>
      </c>
      <c r="C3710" s="17" t="n">
        <v>2077</v>
      </c>
      <c r="D3710" s="18" t="n">
        <v>0.000624613431778398</v>
      </c>
      <c r="E3710" s="18" t="n">
        <v>0.000184680320818045</v>
      </c>
      <c r="F3710" s="18" t="n">
        <v>0.000618513340482144</v>
      </c>
      <c r="G3710" s="18" t="n">
        <v>0.000163372880816065</v>
      </c>
      <c r="H3710" s="16" t="n">
        <v>-0.344618152916481</v>
      </c>
      <c r="I3710" s="17" t="n">
        <v>166.652450714658</v>
      </c>
      <c r="J3710" s="16" t="n">
        <v>0.730815962129735</v>
      </c>
      <c r="K3710" s="16" t="n">
        <v>0.804692555807482</v>
      </c>
      <c r="L3710" s="16" t="n">
        <v>-0.0364663019217506</v>
      </c>
      <c r="M3710" s="16" t="n">
        <v>0.501381915918657</v>
      </c>
      <c r="N3710" s="16" t="n">
        <v>0.824026126284958</v>
      </c>
      <c r="O3710" s="16" t="n">
        <v>0.0493559370743007</v>
      </c>
      <c r="P3710" s="34" t="b">
        <f aca="false">FALSE()</f>
        <v>0</v>
      </c>
      <c r="Q3710" s="16"/>
    </row>
    <row r="3711" customFormat="false" ht="22.35" hidden="false" customHeight="false" outlineLevel="0" collapsed="false">
      <c r="A3711" s="6" t="s">
        <v>5296</v>
      </c>
      <c r="B3711" s="7" t="s">
        <v>1511</v>
      </c>
      <c r="C3711" s="17" t="n">
        <v>2078</v>
      </c>
      <c r="D3711" s="18" t="n">
        <v>0.000628265866675859</v>
      </c>
      <c r="E3711" s="18" t="n">
        <v>0.000184494135025655</v>
      </c>
      <c r="F3711" s="18" t="n">
        <v>0.00062145815251708</v>
      </c>
      <c r="G3711" s="18" t="n">
        <v>0.000163242199315189</v>
      </c>
      <c r="H3711" s="16" t="n">
        <v>-0.384971751228941</v>
      </c>
      <c r="I3711" s="17" t="n">
        <v>166.670676881663</v>
      </c>
      <c r="J3711" s="16" t="n">
        <v>0.700749158817629</v>
      </c>
      <c r="K3711" s="16" t="n">
        <v>0.776738517385994</v>
      </c>
      <c r="L3711" s="16" t="n">
        <v>-0.0407307731761316</v>
      </c>
      <c r="M3711" s="16" t="n">
        <v>0.502637050560373</v>
      </c>
      <c r="N3711" s="16" t="n">
        <v>0.807060143953368</v>
      </c>
      <c r="O3711" s="16" t="n">
        <v>0.0489776707827312</v>
      </c>
      <c r="P3711" s="34" t="b">
        <f aca="false">FALSE()</f>
        <v>0</v>
      </c>
      <c r="Q3711" s="16"/>
    </row>
    <row r="3712" customFormat="false" ht="22.35" hidden="false" customHeight="false" outlineLevel="0" collapsed="false">
      <c r="A3712" s="6" t="s">
        <v>5297</v>
      </c>
      <c r="B3712" s="7" t="s">
        <v>1511</v>
      </c>
      <c r="C3712" s="17" t="n">
        <v>2079</v>
      </c>
      <c r="D3712" s="18" t="n">
        <v>0.000631424934284156</v>
      </c>
      <c r="E3712" s="18" t="n">
        <v>0.000184114874933018</v>
      </c>
      <c r="F3712" s="18" t="n">
        <v>0.000623926084185719</v>
      </c>
      <c r="G3712" s="18" t="n">
        <v>0.000162948707902506</v>
      </c>
      <c r="H3712" s="16" t="n">
        <v>-0.424913605238606</v>
      </c>
      <c r="I3712" s="17" t="n">
        <v>166.693272536542</v>
      </c>
      <c r="J3712" s="16" t="n">
        <v>0.671447631366807</v>
      </c>
      <c r="K3712" s="16" t="n">
        <v>0.749867510810616</v>
      </c>
      <c r="L3712" s="16" t="n">
        <v>-0.0449490327131049</v>
      </c>
      <c r="M3712" s="16" t="n">
        <v>0.503625944520513</v>
      </c>
      <c r="N3712" s="16" t="n">
        <v>0.789677445414946</v>
      </c>
      <c r="O3712" s="16" t="n">
        <v>0.0486553109098061</v>
      </c>
      <c r="P3712" s="34" t="b">
        <f aca="false">FALSE()</f>
        <v>0</v>
      </c>
      <c r="Q3712" s="16"/>
    </row>
    <row r="3713" customFormat="false" ht="22.35" hidden="false" customHeight="false" outlineLevel="0" collapsed="false">
      <c r="A3713" s="6" t="s">
        <v>5298</v>
      </c>
      <c r="B3713" s="7" t="s">
        <v>1511</v>
      </c>
      <c r="C3713" s="17" t="n">
        <v>2080</v>
      </c>
      <c r="D3713" s="18" t="n">
        <v>0.000634094742665052</v>
      </c>
      <c r="E3713" s="18" t="n">
        <v>0.000183607647924891</v>
      </c>
      <c r="F3713" s="18" t="n">
        <v>0.000625934082073363</v>
      </c>
      <c r="G3713" s="18" t="n">
        <v>0.000162469347848627</v>
      </c>
      <c r="H3713" s="16" t="n">
        <v>-0.463703603391488</v>
      </c>
      <c r="I3713" s="17" t="n">
        <v>166.676879432073</v>
      </c>
      <c r="J3713" s="16" t="n">
        <v>0.64346510092865</v>
      </c>
      <c r="K3713" s="16" t="n">
        <v>0.725646785014646</v>
      </c>
      <c r="L3713" s="16" t="n">
        <v>-0.0490584614397906</v>
      </c>
      <c r="M3713" s="16" t="n">
        <v>0.504526091586794</v>
      </c>
      <c r="N3713" s="16" t="n">
        <v>0.77297874798716</v>
      </c>
      <c r="O3713" s="16" t="n">
        <v>0.0483932169168688</v>
      </c>
      <c r="P3713" s="34" t="b">
        <f aca="false">FALSE()</f>
        <v>0</v>
      </c>
      <c r="Q3713" s="16"/>
    </row>
    <row r="3714" customFormat="false" ht="22.35" hidden="false" customHeight="false" outlineLevel="0" collapsed="false">
      <c r="A3714" s="6" t="s">
        <v>5299</v>
      </c>
      <c r="B3714" s="7" t="s">
        <v>1511</v>
      </c>
      <c r="C3714" s="17" t="n">
        <v>2081</v>
      </c>
      <c r="D3714" s="18" t="n">
        <v>0.000636759561923462</v>
      </c>
      <c r="E3714" s="18" t="n">
        <v>0.0001831754835313</v>
      </c>
      <c r="F3714" s="18" t="n">
        <v>0.000627941338069698</v>
      </c>
      <c r="G3714" s="18" t="n">
        <v>0.000161987495074992</v>
      </c>
      <c r="H3714" s="16" t="n">
        <v>-0.502291653872269</v>
      </c>
      <c r="I3714" s="17" t="n">
        <v>166.623233003093</v>
      </c>
      <c r="J3714" s="16" t="n">
        <v>0.616125535712997</v>
      </c>
      <c r="K3714" s="16" t="n">
        <v>0.703610614531903</v>
      </c>
      <c r="L3714" s="16" t="n">
        <v>-0.0531625031358194</v>
      </c>
      <c r="M3714" s="16" t="n">
        <v>0.505210710482276</v>
      </c>
      <c r="N3714" s="16" t="n">
        <v>0.757217549046244</v>
      </c>
      <c r="O3714" s="16" t="n">
        <v>0.0481845222661592</v>
      </c>
      <c r="P3714" s="34" t="b">
        <f aca="false">FALSE()</f>
        <v>0</v>
      </c>
      <c r="Q3714" s="16"/>
    </row>
    <row r="3715" customFormat="false" ht="22.35" hidden="false" customHeight="false" outlineLevel="0" collapsed="false">
      <c r="A3715" s="6" t="s">
        <v>5300</v>
      </c>
      <c r="B3715" s="7" t="s">
        <v>1511</v>
      </c>
      <c r="C3715" s="17" t="n">
        <v>2082</v>
      </c>
      <c r="D3715" s="18" t="n">
        <v>0.000639231963813613</v>
      </c>
      <c r="E3715" s="18" t="n">
        <v>0.000182776216870652</v>
      </c>
      <c r="F3715" s="18" t="n">
        <v>0.000629807878281129</v>
      </c>
      <c r="G3715" s="18" t="n">
        <v>0.000161472650531083</v>
      </c>
      <c r="H3715" s="16" t="n">
        <v>-0.538047741924961</v>
      </c>
      <c r="I3715" s="17" t="n">
        <v>166.535859069649</v>
      </c>
      <c r="J3715" s="16" t="n">
        <v>0.591262428228871</v>
      </c>
      <c r="K3715" s="16" t="n">
        <v>0.687858234817883</v>
      </c>
      <c r="L3715" s="16" t="n">
        <v>-0.0569845869554498</v>
      </c>
      <c r="M3715" s="16" t="n">
        <v>0.506098179420863</v>
      </c>
      <c r="N3715" s="16" t="n">
        <v>0.744731381136855</v>
      </c>
      <c r="O3715" s="16" t="n">
        <v>0.047989780780403</v>
      </c>
      <c r="P3715" s="34" t="b">
        <f aca="false">FALSE()</f>
        <v>0</v>
      </c>
      <c r="Q3715" s="16"/>
    </row>
    <row r="3716" customFormat="false" ht="22.35" hidden="false" customHeight="false" outlineLevel="0" collapsed="false">
      <c r="A3716" s="6" t="s">
        <v>5301</v>
      </c>
      <c r="B3716" s="7" t="s">
        <v>1511</v>
      </c>
      <c r="C3716" s="17" t="n">
        <v>2083</v>
      </c>
      <c r="D3716" s="18" t="n">
        <v>0.00064171138230071</v>
      </c>
      <c r="E3716" s="18" t="n">
        <v>0.000182454838828399</v>
      </c>
      <c r="F3716" s="18" t="n">
        <v>0.000631820225032881</v>
      </c>
      <c r="G3716" s="18" t="n">
        <v>0.000160986167486269</v>
      </c>
      <c r="H3716" s="16" t="n">
        <v>-0.565805366097993</v>
      </c>
      <c r="I3716" s="17" t="n">
        <v>166.42639789057</v>
      </c>
      <c r="J3716" s="16" t="n">
        <v>0.572288168377004</v>
      </c>
      <c r="K3716" s="16" t="n">
        <v>0.673536485273154</v>
      </c>
      <c r="L3716" s="16" t="n">
        <v>-0.05997416302737</v>
      </c>
      <c r="M3716" s="16" t="n">
        <v>0.506960292104062</v>
      </c>
      <c r="N3716" s="16" t="n">
        <v>0.733302750065517</v>
      </c>
      <c r="O3716" s="16" t="n">
        <v>0.047716766997746</v>
      </c>
      <c r="P3716" s="34" t="b">
        <f aca="false">FALSE()</f>
        <v>0</v>
      </c>
      <c r="Q3716" s="16"/>
    </row>
    <row r="3717" customFormat="false" ht="22.35" hidden="false" customHeight="false" outlineLevel="0" collapsed="false">
      <c r="A3717" s="6" t="s">
        <v>5302</v>
      </c>
      <c r="B3717" s="7" t="s">
        <v>1511</v>
      </c>
      <c r="C3717" s="17" t="n">
        <v>2084</v>
      </c>
      <c r="D3717" s="18" t="n">
        <v>0.000644306386789056</v>
      </c>
      <c r="E3717" s="18" t="n">
        <v>0.000182263863774325</v>
      </c>
      <c r="F3717" s="18" t="n">
        <v>0.000634055534447136</v>
      </c>
      <c r="G3717" s="18" t="n">
        <v>0.00016057796586784</v>
      </c>
      <c r="H3717" s="16" t="n">
        <v>-0.587113936547433</v>
      </c>
      <c r="I3717" s="17" t="n">
        <v>166.296942140716</v>
      </c>
      <c r="J3717" s="16" t="n">
        <v>0.557923442200095</v>
      </c>
      <c r="K3717" s="16" t="n">
        <v>0.663711469437843</v>
      </c>
      <c r="L3717" s="16" t="n">
        <v>-0.0622941285177523</v>
      </c>
      <c r="M3717" s="16" t="n">
        <v>0.507644910999544</v>
      </c>
      <c r="N3717" s="16" t="n">
        <v>0.724537092189766</v>
      </c>
      <c r="O3717" s="16" t="n">
        <v>0.0474435777789184</v>
      </c>
      <c r="P3717" s="34" t="b">
        <f aca="false">FALSE()</f>
        <v>0</v>
      </c>
      <c r="Q3717" s="16"/>
    </row>
    <row r="3718" customFormat="false" ht="22.35" hidden="false" customHeight="false" outlineLevel="0" collapsed="false">
      <c r="A3718" s="6" t="s">
        <v>5303</v>
      </c>
      <c r="B3718" s="7" t="s">
        <v>1511</v>
      </c>
      <c r="C3718" s="17" t="n">
        <v>2085</v>
      </c>
      <c r="D3718" s="18" t="n">
        <v>0.000646756707886818</v>
      </c>
      <c r="E3718" s="18" t="n">
        <v>0.000182081191450462</v>
      </c>
      <c r="F3718" s="18" t="n">
        <v>0.000636213999037288</v>
      </c>
      <c r="G3718" s="18" t="n">
        <v>0.000160178820899713</v>
      </c>
      <c r="H3718" s="16" t="n">
        <v>-0.604556927859147</v>
      </c>
      <c r="I3718" s="17" t="n">
        <v>166.168385911019</v>
      </c>
      <c r="J3718" s="16" t="n">
        <v>0.54629803099742</v>
      </c>
      <c r="K3718" s="16" t="n">
        <v>0.652225784994043</v>
      </c>
      <c r="L3718" s="16" t="n">
        <v>-0.0642078061052749</v>
      </c>
      <c r="M3718" s="16" t="n">
        <v>0.508291495511943</v>
      </c>
      <c r="N3718" s="16" t="n">
        <v>0.716789335860834</v>
      </c>
      <c r="O3718" s="16" t="n">
        <v>0.0471670544528613</v>
      </c>
      <c r="P3718" s="34" t="b">
        <f aca="false">FALSE()</f>
        <v>0</v>
      </c>
      <c r="Q3718" s="16"/>
    </row>
    <row r="3719" customFormat="false" ht="22.35" hidden="false" customHeight="false" outlineLevel="0" collapsed="false">
      <c r="A3719" s="6" t="s">
        <v>5304</v>
      </c>
      <c r="B3719" s="7" t="s">
        <v>1511</v>
      </c>
      <c r="C3719" s="17" t="n">
        <v>2086</v>
      </c>
      <c r="D3719" s="18" t="n">
        <v>0.000648889727594592</v>
      </c>
      <c r="E3719" s="18" t="n">
        <v>0.000181802679153029</v>
      </c>
      <c r="F3719" s="18" t="n">
        <v>0.000638153843431781</v>
      </c>
      <c r="G3719" s="18" t="n">
        <v>0.000159763403878599</v>
      </c>
      <c r="H3719" s="16" t="n">
        <v>-0.616665928482124</v>
      </c>
      <c r="I3719" s="17" t="n">
        <v>166.07641653697</v>
      </c>
      <c r="J3719" s="16" t="n">
        <v>0.538299514790724</v>
      </c>
      <c r="K3719" s="16" t="n">
        <v>0.643416758750433</v>
      </c>
      <c r="L3719" s="16" t="n">
        <v>-0.0655399436031233</v>
      </c>
      <c r="M3719" s="16" t="n">
        <v>0.50874790810893</v>
      </c>
      <c r="N3719" s="16" t="n">
        <v>0.711399831154111</v>
      </c>
      <c r="O3719" s="16" t="n">
        <v>0.0468686544689135</v>
      </c>
      <c r="P3719" s="34" t="b">
        <f aca="false">FALSE()</f>
        <v>0</v>
      </c>
      <c r="Q3719" s="16"/>
    </row>
    <row r="3720" customFormat="false" ht="22.35" hidden="false" customHeight="false" outlineLevel="0" collapsed="false">
      <c r="A3720" s="6" t="s">
        <v>5305</v>
      </c>
      <c r="B3720" s="7" t="s">
        <v>1511</v>
      </c>
      <c r="C3720" s="17" t="n">
        <v>2087</v>
      </c>
      <c r="D3720" s="18" t="n">
        <v>0.000650777411805287</v>
      </c>
      <c r="E3720" s="18" t="n">
        <v>0.000181455398415249</v>
      </c>
      <c r="F3720" s="18" t="n">
        <v>0.000639898894186101</v>
      </c>
      <c r="G3720" s="18" t="n">
        <v>0.000159313096949681</v>
      </c>
      <c r="H3720" s="16" t="n">
        <v>-0.62613127443809</v>
      </c>
      <c r="I3720" s="17" t="n">
        <v>165.998031923096</v>
      </c>
      <c r="J3720" s="16" t="n">
        <v>0.532088850195353</v>
      </c>
      <c r="K3720" s="16" t="n">
        <v>0.637578554839243</v>
      </c>
      <c r="L3720" s="16" t="n">
        <v>-0.0665859171553592</v>
      </c>
      <c r="M3720" s="16" t="n">
        <v>0.508798620619707</v>
      </c>
      <c r="N3720" s="16" t="n">
        <v>0.706953275582448</v>
      </c>
      <c r="O3720" s="16" t="n">
        <v>0.0465630366898768</v>
      </c>
      <c r="P3720" s="34" t="b">
        <f aca="false">FALSE()</f>
        <v>0</v>
      </c>
      <c r="Q3720" s="16"/>
    </row>
    <row r="3721" customFormat="false" ht="22.35" hidden="false" customHeight="false" outlineLevel="0" collapsed="false">
      <c r="A3721" s="6" t="s">
        <v>5306</v>
      </c>
      <c r="B3721" s="7" t="s">
        <v>1511</v>
      </c>
      <c r="C3721" s="17" t="n">
        <v>2088</v>
      </c>
      <c r="D3721" s="18" t="n">
        <v>0.000652237004408043</v>
      </c>
      <c r="E3721" s="18" t="n">
        <v>0.000180970255139995</v>
      </c>
      <c r="F3721" s="18" t="n">
        <v>0.000641159645937336</v>
      </c>
      <c r="G3721" s="18" t="n">
        <v>0.000158749857364939</v>
      </c>
      <c r="H3721" s="16" t="n">
        <v>-0.639359276992846</v>
      </c>
      <c r="I3721" s="17" t="n">
        <v>165.92375415711</v>
      </c>
      <c r="J3721" s="16" t="n">
        <v>0.523470947276638</v>
      </c>
      <c r="K3721" s="16" t="n">
        <v>0.628953222697755</v>
      </c>
      <c r="L3721" s="16" t="n">
        <v>-0.0680314325449808</v>
      </c>
      <c r="M3721" s="16" t="n">
        <v>0.509204320705918</v>
      </c>
      <c r="N3721" s="16" t="n">
        <v>0.701176486509355</v>
      </c>
      <c r="O3721" s="16" t="n">
        <v>0.0463358008616969</v>
      </c>
      <c r="P3721" s="34" t="b">
        <f aca="false">FALSE()</f>
        <v>0</v>
      </c>
      <c r="Q3721" s="16"/>
    </row>
    <row r="3722" customFormat="false" ht="22.35" hidden="false" customHeight="false" outlineLevel="0" collapsed="false">
      <c r="A3722" s="6" t="s">
        <v>5307</v>
      </c>
      <c r="B3722" s="7" t="s">
        <v>1511</v>
      </c>
      <c r="C3722" s="17" t="n">
        <v>2089</v>
      </c>
      <c r="D3722" s="18" t="n">
        <v>0.000653598962093791</v>
      </c>
      <c r="E3722" s="18" t="n">
        <v>0.000180445596411662</v>
      </c>
      <c r="F3722" s="18" t="n">
        <v>0.000642312381421382</v>
      </c>
      <c r="G3722" s="18" t="n">
        <v>0.000158189038487697</v>
      </c>
      <c r="H3722" s="16" t="n">
        <v>-0.653384853886822</v>
      </c>
      <c r="I3722" s="17" t="n">
        <v>165.869229456074</v>
      </c>
      <c r="J3722" s="16" t="n">
        <v>0.514412898559078</v>
      </c>
      <c r="K3722" s="16" t="n">
        <v>0.620585328203539</v>
      </c>
      <c r="L3722" s="16" t="n">
        <v>-0.0695529859152195</v>
      </c>
      <c r="M3722" s="16" t="n">
        <v>0.5098889396014</v>
      </c>
      <c r="N3722" s="16" t="n">
        <v>0.694815771647533</v>
      </c>
      <c r="O3722" s="16" t="n">
        <v>0.0460894118767211</v>
      </c>
      <c r="P3722" s="34" t="b">
        <f aca="false">FALSE()</f>
        <v>0</v>
      </c>
      <c r="Q3722" s="16"/>
    </row>
    <row r="3723" customFormat="false" ht="22.35" hidden="false" customHeight="false" outlineLevel="0" collapsed="false">
      <c r="A3723" s="6" t="s">
        <v>5308</v>
      </c>
      <c r="B3723" s="7" t="s">
        <v>1511</v>
      </c>
      <c r="C3723" s="17" t="n">
        <v>2090</v>
      </c>
      <c r="D3723" s="18" t="n">
        <v>0.00065510701578162</v>
      </c>
      <c r="E3723" s="18" t="n">
        <v>0.000179921639011224</v>
      </c>
      <c r="F3723" s="18" t="n">
        <v>0.000643620413095704</v>
      </c>
      <c r="G3723" s="18" t="n">
        <v>0.000157685988632706</v>
      </c>
      <c r="H3723" s="16" t="n">
        <v>-0.666925442911444</v>
      </c>
      <c r="I3723" s="17" t="n">
        <v>165.845473218704</v>
      </c>
      <c r="J3723" s="16" t="n">
        <v>0.5057465719433</v>
      </c>
      <c r="K3723" s="16" t="n">
        <v>0.612266124143727</v>
      </c>
      <c r="L3723" s="16" t="n">
        <v>-0.0710073660286097</v>
      </c>
      <c r="M3723" s="16" t="n">
        <v>0.510104467772199</v>
      </c>
      <c r="N3723" s="16" t="n">
        <v>0.690489710478609</v>
      </c>
      <c r="O3723" s="16" t="n">
        <v>0.0457442389358699</v>
      </c>
      <c r="P3723" s="34" t="b">
        <f aca="false">FALSE()</f>
        <v>0</v>
      </c>
      <c r="Q3723" s="16"/>
    </row>
    <row r="3724" customFormat="false" ht="22.35" hidden="false" customHeight="false" outlineLevel="0" collapsed="false">
      <c r="A3724" s="6" t="s">
        <v>5309</v>
      </c>
      <c r="B3724" s="7" t="s">
        <v>1511</v>
      </c>
      <c r="C3724" s="17" t="n">
        <v>2091</v>
      </c>
      <c r="D3724" s="18" t="n">
        <v>0.000656736731664148</v>
      </c>
      <c r="E3724" s="18" t="n">
        <v>0.000179442049824291</v>
      </c>
      <c r="F3724" s="18" t="n">
        <v>0.000645053332789411</v>
      </c>
      <c r="G3724" s="18" t="n">
        <v>0.000157219881943207</v>
      </c>
      <c r="H3724" s="16" t="n">
        <v>-0.680191180629243</v>
      </c>
      <c r="I3724" s="17" t="n">
        <v>165.820534414467</v>
      </c>
      <c r="J3724" s="16" t="n">
        <v>0.49733197172188</v>
      </c>
      <c r="K3724" s="16" t="n">
        <v>0.6041741592001</v>
      </c>
      <c r="L3724" s="16" t="n">
        <v>-0.07243367417712</v>
      </c>
      <c r="M3724" s="16" t="n">
        <v>0.510598914752269</v>
      </c>
      <c r="N3724" s="16" t="n">
        <v>0.687940258875151</v>
      </c>
      <c r="O3724" s="16" t="n">
        <v>0.0453759019214904</v>
      </c>
      <c r="P3724" s="34" t="b">
        <f aca="false">FALSE()</f>
        <v>0</v>
      </c>
      <c r="Q3724" s="16"/>
    </row>
    <row r="3725" customFormat="false" ht="22.35" hidden="false" customHeight="false" outlineLevel="0" collapsed="false">
      <c r="A3725" s="6" t="s">
        <v>5310</v>
      </c>
      <c r="B3725" s="7" t="s">
        <v>1511</v>
      </c>
      <c r="C3725" s="17" t="n">
        <v>2092</v>
      </c>
      <c r="D3725" s="18" t="n">
        <v>0.000658881042338238</v>
      </c>
      <c r="E3725" s="18" t="n">
        <v>0.000179144785324608</v>
      </c>
      <c r="F3725" s="18" t="n">
        <v>0.000646917573811519</v>
      </c>
      <c r="G3725" s="18" t="n">
        <v>0.000156888791016987</v>
      </c>
      <c r="H3725" s="16" t="n">
        <v>-0.697694193900399</v>
      </c>
      <c r="I3725" s="17" t="n">
        <v>165.782012384892</v>
      </c>
      <c r="J3725" s="16" t="n">
        <v>0.486345819159467</v>
      </c>
      <c r="K3725" s="16" t="n">
        <v>0.593586747375511</v>
      </c>
      <c r="L3725" s="16" t="n">
        <v>-0.0743196320950964</v>
      </c>
      <c r="M3725" s="16" t="n">
        <v>0.511207464881586</v>
      </c>
      <c r="N3725" s="16" t="n">
        <v>0.68252643563614</v>
      </c>
      <c r="O3725" s="16" t="n">
        <v>0.0449728371717549</v>
      </c>
      <c r="P3725" s="34" t="b">
        <f aca="false">FALSE()</f>
        <v>0</v>
      </c>
      <c r="Q3725" s="16"/>
    </row>
    <row r="3726" customFormat="false" ht="22.35" hidden="false" customHeight="false" outlineLevel="0" collapsed="false">
      <c r="A3726" s="6" t="s">
        <v>5311</v>
      </c>
      <c r="B3726" s="7" t="s">
        <v>1511</v>
      </c>
      <c r="C3726" s="17" t="n">
        <v>2093</v>
      </c>
      <c r="D3726" s="18" t="n">
        <v>0.000661150995396723</v>
      </c>
      <c r="E3726" s="18" t="n">
        <v>0.000178901051234882</v>
      </c>
      <c r="F3726" s="18" t="n">
        <v>0.000648917311599041</v>
      </c>
      <c r="G3726" s="18" t="n">
        <v>0.0001566087121132</v>
      </c>
      <c r="H3726" s="16" t="n">
        <v>-0.714465430647446</v>
      </c>
      <c r="I3726" s="17" t="n">
        <v>165.745648772516</v>
      </c>
      <c r="J3726" s="16" t="n">
        <v>0.475944451100501</v>
      </c>
      <c r="K3726" s="16" t="n">
        <v>0.583161934475076</v>
      </c>
      <c r="L3726" s="16" t="n">
        <v>-0.0761274828480117</v>
      </c>
      <c r="M3726" s="16" t="n">
        <v>0.512234393224809</v>
      </c>
      <c r="N3726" s="16" t="n">
        <v>0.676169890790537</v>
      </c>
      <c r="O3726" s="16" t="n">
        <v>0.0445455361530574</v>
      </c>
      <c r="P3726" s="34" t="b">
        <f aca="false">FALSE()</f>
        <v>0</v>
      </c>
      <c r="Q3726" s="16"/>
    </row>
    <row r="3727" customFormat="false" ht="22.35" hidden="false" customHeight="false" outlineLevel="0" collapsed="false">
      <c r="A3727" s="6" t="s">
        <v>5312</v>
      </c>
      <c r="B3727" s="7" t="s">
        <v>1511</v>
      </c>
      <c r="C3727" s="17" t="n">
        <v>2094</v>
      </c>
      <c r="D3727" s="18" t="n">
        <v>0.000663198028477565</v>
      </c>
      <c r="E3727" s="18" t="n">
        <v>0.000178600568883457</v>
      </c>
      <c r="F3727" s="18" t="n">
        <v>0.000650761856615178</v>
      </c>
      <c r="G3727" s="18" t="n">
        <v>0.000156267284030074</v>
      </c>
      <c r="H3727" s="16" t="n">
        <v>-0.72756170323367</v>
      </c>
      <c r="I3727" s="17" t="n">
        <v>165.702816179667</v>
      </c>
      <c r="J3727" s="16" t="n">
        <v>0.467908685166593</v>
      </c>
      <c r="K3727" s="16" t="n">
        <v>0.574673288973472</v>
      </c>
      <c r="L3727" s="16" t="n">
        <v>-0.0775485517828936</v>
      </c>
      <c r="M3727" s="16" t="n">
        <v>0.512348496374055</v>
      </c>
      <c r="N3727" s="16" t="n">
        <v>0.670843693477847</v>
      </c>
      <c r="O3727" s="16" t="n">
        <v>0.0441459701636012</v>
      </c>
      <c r="P3727" s="34" t="b">
        <f aca="false">FALSE()</f>
        <v>0</v>
      </c>
      <c r="Q3727" s="16"/>
    </row>
    <row r="3728" customFormat="false" ht="22.35" hidden="false" customHeight="false" outlineLevel="0" collapsed="false">
      <c r="A3728" s="6" t="s">
        <v>5313</v>
      </c>
      <c r="B3728" s="7" t="s">
        <v>1511</v>
      </c>
      <c r="C3728" s="17" t="n">
        <v>2095</v>
      </c>
      <c r="D3728" s="18" t="n">
        <v>0.00066526223907471</v>
      </c>
      <c r="E3728" s="18" t="n">
        <v>0.000178331951400356</v>
      </c>
      <c r="F3728" s="18" t="n">
        <v>0.000652693913478181</v>
      </c>
      <c r="G3728" s="18" t="n">
        <v>0.000155934147111441</v>
      </c>
      <c r="H3728" s="16" t="n">
        <v>-0.736462547095199</v>
      </c>
      <c r="I3728" s="17" t="n">
        <v>165.649162282195</v>
      </c>
      <c r="J3728" s="16" t="n">
        <v>0.46249094140464</v>
      </c>
      <c r="K3728" s="16" t="n">
        <v>0.569874526968306</v>
      </c>
      <c r="L3728" s="16" t="n">
        <v>-0.0785298241570998</v>
      </c>
      <c r="M3728" s="16" t="n">
        <v>0.512665449566408</v>
      </c>
      <c r="N3728" s="16" t="n">
        <v>0.667670533631803</v>
      </c>
      <c r="O3728" s="16" t="n">
        <v>0.0437504028876446</v>
      </c>
      <c r="P3728" s="34" t="b">
        <f aca="false">FALSE()</f>
        <v>0</v>
      </c>
      <c r="Q3728" s="16"/>
    </row>
    <row r="3729" customFormat="false" ht="22.35" hidden="false" customHeight="false" outlineLevel="0" collapsed="false">
      <c r="A3729" s="6" t="s">
        <v>5314</v>
      </c>
      <c r="B3729" s="7" t="s">
        <v>1511</v>
      </c>
      <c r="C3729" s="17" t="n">
        <v>2096</v>
      </c>
      <c r="D3729" s="18" t="n">
        <v>0.000667067656035611</v>
      </c>
      <c r="E3729" s="18" t="n">
        <v>0.000178001423685128</v>
      </c>
      <c r="F3729" s="18" t="n">
        <v>0.000654411105296807</v>
      </c>
      <c r="G3729" s="18" t="n">
        <v>0.000155566192719418</v>
      </c>
      <c r="H3729" s="16" t="n">
        <v>-0.743059624942286</v>
      </c>
      <c r="I3729" s="17" t="n">
        <v>165.605940168228</v>
      </c>
      <c r="J3729" s="16" t="n">
        <v>0.458498370468567</v>
      </c>
      <c r="K3729" s="16" t="n">
        <v>0.56607771523215</v>
      </c>
      <c r="L3729" s="16" t="n">
        <v>-0.0792597817715979</v>
      </c>
      <c r="M3729" s="16" t="n">
        <v>0.513007759014149</v>
      </c>
      <c r="N3729" s="16" t="n">
        <v>0.664773070580222</v>
      </c>
      <c r="O3729" s="16" t="n">
        <v>0.0434008512246779</v>
      </c>
      <c r="P3729" s="34" t="b">
        <f aca="false">FALSE()</f>
        <v>0</v>
      </c>
      <c r="Q3729" s="16"/>
    </row>
    <row r="3730" customFormat="false" ht="22.35" hidden="false" customHeight="false" outlineLevel="0" collapsed="false">
      <c r="A3730" s="6" t="s">
        <v>5315</v>
      </c>
      <c r="B3730" s="7" t="s">
        <v>1511</v>
      </c>
      <c r="C3730" s="17" t="n">
        <v>2097</v>
      </c>
      <c r="D3730" s="18" t="n">
        <v>0.000668533553755554</v>
      </c>
      <c r="E3730" s="18" t="n">
        <v>0.000177591818964319</v>
      </c>
      <c r="F3730" s="18" t="n">
        <v>0.000655875559122319</v>
      </c>
      <c r="G3730" s="18" t="n">
        <v>0.00015513431262543</v>
      </c>
      <c r="H3730" s="16" t="n">
        <v>-0.744905665043973</v>
      </c>
      <c r="I3730" s="17" t="n">
        <v>165.56540637661</v>
      </c>
      <c r="J3730" s="16" t="n">
        <v>0.457384826122931</v>
      </c>
      <c r="K3730" s="16" t="n">
        <v>0.565429558656587</v>
      </c>
      <c r="L3730" s="16" t="n">
        <v>-0.0794816428525697</v>
      </c>
      <c r="M3730" s="16" t="n">
        <v>0.51319793092956</v>
      </c>
      <c r="N3730" s="16" t="n">
        <v>0.663735677369481</v>
      </c>
      <c r="O3730" s="16" t="n">
        <v>0.0430066700861039</v>
      </c>
      <c r="P3730" s="34" t="b">
        <f aca="false">FALSE()</f>
        <v>0</v>
      </c>
      <c r="Q3730" s="16"/>
    </row>
    <row r="3731" customFormat="false" ht="22.35" hidden="false" customHeight="false" outlineLevel="0" collapsed="false">
      <c r="A3731" s="6" t="s">
        <v>5316</v>
      </c>
      <c r="B3731" s="7" t="s">
        <v>1511</v>
      </c>
      <c r="C3731" s="17" t="n">
        <v>2098</v>
      </c>
      <c r="D3731" s="18" t="n">
        <v>0.00067008142813575</v>
      </c>
      <c r="E3731" s="18" t="n">
        <v>0.000177199589193704</v>
      </c>
      <c r="F3731" s="18" t="n">
        <v>0.000657493469616622</v>
      </c>
      <c r="G3731" s="18" t="n">
        <v>0.000154742985159197</v>
      </c>
      <c r="H3731" s="16" t="n">
        <v>-0.742454949358133</v>
      </c>
      <c r="I3731" s="17" t="n">
        <v>165.53864994714</v>
      </c>
      <c r="J3731" s="16" t="n">
        <v>0.458863960009868</v>
      </c>
      <c r="K3731" s="16" t="n">
        <v>0.56607771523215</v>
      </c>
      <c r="L3731" s="16" t="n">
        <v>-0.0792365834826862</v>
      </c>
      <c r="M3731" s="16" t="n">
        <v>0.51264009331102</v>
      </c>
      <c r="N3731" s="16" t="n">
        <v>0.663735677369481</v>
      </c>
      <c r="O3731" s="16" t="n">
        <v>0.0426235586674528</v>
      </c>
      <c r="P3731" s="34" t="b">
        <f aca="false">FALSE()</f>
        <v>0</v>
      </c>
      <c r="Q3731" s="16"/>
    </row>
    <row r="3732" customFormat="false" ht="22.35" hidden="false" customHeight="false" outlineLevel="0" collapsed="false">
      <c r="A3732" s="6" t="s">
        <v>5317</v>
      </c>
      <c r="B3732" s="7" t="s">
        <v>1511</v>
      </c>
      <c r="C3732" s="17" t="n">
        <v>2099</v>
      </c>
      <c r="D3732" s="18" t="n">
        <v>0.000671461850505847</v>
      </c>
      <c r="E3732" s="18" t="n">
        <v>0.000176767420475869</v>
      </c>
      <c r="F3732" s="18" t="n">
        <v>0.00065902281911281</v>
      </c>
      <c r="G3732" s="18" t="n">
        <v>0.000154320772145246</v>
      </c>
      <c r="H3732" s="16" t="n">
        <v>-0.735493144586527</v>
      </c>
      <c r="I3732" s="17" t="n">
        <v>165.51397612155</v>
      </c>
      <c r="J3732" s="16" t="n">
        <v>0.463080160595769</v>
      </c>
      <c r="K3732" s="16" t="n">
        <v>0.570261918834552</v>
      </c>
      <c r="L3732" s="16" t="n">
        <v>-0.0785086265729132</v>
      </c>
      <c r="M3732" s="16" t="n">
        <v>0.512285105735585</v>
      </c>
      <c r="N3732" s="16" t="n">
        <v>0.665412141295721</v>
      </c>
      <c r="O3732" s="16" t="n">
        <v>0.0423648820968901</v>
      </c>
      <c r="P3732" s="34" t="b">
        <f aca="false">FALSE()</f>
        <v>0</v>
      </c>
      <c r="Q3732" s="16"/>
    </row>
    <row r="3733" customFormat="false" ht="22.35" hidden="false" customHeight="false" outlineLevel="0" collapsed="false">
      <c r="A3733" s="6" t="s">
        <v>5318</v>
      </c>
      <c r="B3733" s="7" t="s">
        <v>1511</v>
      </c>
      <c r="C3733" s="17" t="n">
        <v>2100</v>
      </c>
      <c r="D3733" s="18" t="n">
        <v>0.00067290978658234</v>
      </c>
      <c r="E3733" s="18" t="n">
        <v>0.000176368977651726</v>
      </c>
      <c r="F3733" s="18" t="n">
        <v>0.000660678558943936</v>
      </c>
      <c r="G3733" s="18" t="n">
        <v>0.000153925403047846</v>
      </c>
      <c r="H3733" s="16" t="n">
        <v>-0.724869734185227</v>
      </c>
      <c r="I3733" s="17" t="n">
        <v>165.487760844583</v>
      </c>
      <c r="J3733" s="16" t="n">
        <v>0.469555616944618</v>
      </c>
      <c r="K3733" s="16" t="n">
        <v>0.576354868476831</v>
      </c>
      <c r="L3733" s="16" t="n">
        <v>-0.0773903979019862</v>
      </c>
      <c r="M3733" s="16" t="n">
        <v>0.511993508798621</v>
      </c>
      <c r="N3733" s="16" t="n">
        <v>0.668506636196867</v>
      </c>
      <c r="O3733" s="16" t="n">
        <v>0.0421149648609989</v>
      </c>
      <c r="P3733" s="34" t="b">
        <f aca="false">FALSE()</f>
        <v>0</v>
      </c>
      <c r="Q3733" s="16"/>
    </row>
    <row r="3734" customFormat="false" ht="22.35" hidden="false" customHeight="false" outlineLevel="0" collapsed="false">
      <c r="A3734" s="6" t="s">
        <v>5319</v>
      </c>
      <c r="B3734" s="7" t="s">
        <v>1511</v>
      </c>
      <c r="C3734" s="17" t="n">
        <v>2101</v>
      </c>
      <c r="D3734" s="18" t="n">
        <v>0.000674714263562113</v>
      </c>
      <c r="E3734" s="18" t="n">
        <v>0.000176045493442191</v>
      </c>
      <c r="F3734" s="18" t="n">
        <v>0.000662763131419111</v>
      </c>
      <c r="G3734" s="18" t="n">
        <v>0.000153633337316585</v>
      </c>
      <c r="H3734" s="16" t="n">
        <v>-0.709577626697305</v>
      </c>
      <c r="I3734" s="17" t="n">
        <v>165.482375803706</v>
      </c>
      <c r="J3734" s="16" t="n">
        <v>0.478964702831266</v>
      </c>
      <c r="K3734" s="16" t="n">
        <v>0.58599749904179</v>
      </c>
      <c r="L3734" s="16" t="n">
        <v>-0.0757609102658203</v>
      </c>
      <c r="M3734" s="16" t="n">
        <v>0.511486383690857</v>
      </c>
      <c r="N3734" s="16" t="n">
        <v>0.673055924010756</v>
      </c>
      <c r="O3734" s="16" t="n">
        <v>0.041849435843955</v>
      </c>
      <c r="P3734" s="34" t="b">
        <f aca="false">FALSE()</f>
        <v>0</v>
      </c>
      <c r="Q3734" s="16"/>
    </row>
    <row r="3735" customFormat="false" ht="22.35" hidden="false" customHeight="false" outlineLevel="0" collapsed="false">
      <c r="A3735" s="6" t="s">
        <v>5320</v>
      </c>
      <c r="B3735" s="7" t="s">
        <v>1511</v>
      </c>
      <c r="C3735" s="17" t="n">
        <v>2102</v>
      </c>
      <c r="D3735" s="18" t="n">
        <v>0.000676476299052885</v>
      </c>
      <c r="E3735" s="18" t="n">
        <v>0.000175746175424146</v>
      </c>
      <c r="F3735" s="18" t="n">
        <v>0.000664855801894973</v>
      </c>
      <c r="G3735" s="18" t="n">
        <v>0.000153348641531594</v>
      </c>
      <c r="H3735" s="16" t="n">
        <v>-0.691135882645884</v>
      </c>
      <c r="I3735" s="17" t="n">
        <v>165.469379781543</v>
      </c>
      <c r="J3735" s="16" t="n">
        <v>0.49044861730838</v>
      </c>
      <c r="K3735" s="16" t="n">
        <v>0.597581257143212</v>
      </c>
      <c r="L3735" s="16" t="n">
        <v>-0.0737993510145483</v>
      </c>
      <c r="M3735" s="16" t="n">
        <v>0.510915867944622</v>
      </c>
      <c r="N3735" s="16" t="n">
        <v>0.679524264288685</v>
      </c>
      <c r="O3735" s="16" t="n">
        <v>0.0415975460092248</v>
      </c>
      <c r="P3735" s="34" t="b">
        <f aca="false">FALSE()</f>
        <v>0</v>
      </c>
      <c r="Q3735" s="16"/>
    </row>
    <row r="3736" customFormat="false" ht="22.35" hidden="false" customHeight="false" outlineLevel="0" collapsed="false">
      <c r="A3736" s="6" t="s">
        <v>5321</v>
      </c>
      <c r="B3736" s="7" t="s">
        <v>1511</v>
      </c>
      <c r="C3736" s="17" t="n">
        <v>2103</v>
      </c>
      <c r="D3736" s="18" t="n">
        <v>0.000678121623563868</v>
      </c>
      <c r="E3736" s="18" t="n">
        <v>0.000175507680472508</v>
      </c>
      <c r="F3736" s="18" t="n">
        <v>0.000666840995067799</v>
      </c>
      <c r="G3736" s="18" t="n">
        <v>0.000153017448746578</v>
      </c>
      <c r="H3736" s="16" t="n">
        <v>-0.671905441085511</v>
      </c>
      <c r="I3736" s="17" t="n">
        <v>165.401204989975</v>
      </c>
      <c r="J3736" s="16" t="n">
        <v>0.502581320528884</v>
      </c>
      <c r="K3736" s="16" t="n">
        <v>0.609116912281094</v>
      </c>
      <c r="L3736" s="16" t="n">
        <v>-0.071783959427089</v>
      </c>
      <c r="M3736" s="16" t="n">
        <v>0.510345352198387</v>
      </c>
      <c r="N3736" s="16" t="n">
        <v>0.685559792799589</v>
      </c>
      <c r="O3736" s="16" t="n">
        <v>0.0413083188592443</v>
      </c>
      <c r="P3736" s="34" t="b">
        <f aca="false">FALSE()</f>
        <v>0</v>
      </c>
      <c r="Q3736" s="16"/>
    </row>
    <row r="3737" customFormat="false" ht="22.35" hidden="false" customHeight="false" outlineLevel="0" collapsed="false">
      <c r="A3737" s="6" t="s">
        <v>5322</v>
      </c>
      <c r="B3737" s="7" t="s">
        <v>1511</v>
      </c>
      <c r="C3737" s="17" t="n">
        <v>2104</v>
      </c>
      <c r="D3737" s="18" t="n">
        <v>0.000679554001273758</v>
      </c>
      <c r="E3737" s="18" t="n">
        <v>0.000175219489144192</v>
      </c>
      <c r="F3737" s="18" t="n">
        <v>0.000668616078637279</v>
      </c>
      <c r="G3737" s="18" t="n">
        <v>0.000152670411043488</v>
      </c>
      <c r="H3737" s="16" t="n">
        <v>-0.652618750277342</v>
      </c>
      <c r="I3737" s="17" t="n">
        <v>165.348116181644</v>
      </c>
      <c r="J3737" s="16" t="n">
        <v>0.514908394764577</v>
      </c>
      <c r="K3737" s="16" t="n">
        <v>0.621002568518742</v>
      </c>
      <c r="L3737" s="16" t="n">
        <v>-0.0697522592015611</v>
      </c>
      <c r="M3737" s="16" t="n">
        <v>0.509774836452153</v>
      </c>
      <c r="N3737" s="16" t="n">
        <v>0.689990644246906</v>
      </c>
      <c r="O3737" s="16" t="n">
        <v>0.0410191456143273</v>
      </c>
      <c r="P3737" s="34" t="b">
        <f aca="false">FALSE()</f>
        <v>0</v>
      </c>
      <c r="Q3737" s="16"/>
    </row>
    <row r="3738" customFormat="false" ht="22.35" hidden="false" customHeight="false" outlineLevel="0" collapsed="false">
      <c r="A3738" s="6" t="s">
        <v>5323</v>
      </c>
      <c r="B3738" s="7" t="s">
        <v>1511</v>
      </c>
      <c r="C3738" s="17" t="n">
        <v>2105</v>
      </c>
      <c r="D3738" s="18" t="n">
        <v>0.000680419938668106</v>
      </c>
      <c r="E3738" s="18" t="n">
        <v>0.000174745626306256</v>
      </c>
      <c r="F3738" s="18" t="n">
        <v>0.000669795967296438</v>
      </c>
      <c r="G3738" s="18" t="n">
        <v>0.000152232082940313</v>
      </c>
      <c r="H3738" s="16" t="n">
        <v>-0.63561963911815</v>
      </c>
      <c r="I3738" s="17" t="n">
        <v>165.33397926248</v>
      </c>
      <c r="J3738" s="16" t="n">
        <v>0.525903163837816</v>
      </c>
      <c r="K3738" s="16" t="n">
        <v>0.631144629822712</v>
      </c>
      <c r="L3738" s="16" t="n">
        <v>-0.0679428672055626</v>
      </c>
      <c r="M3738" s="16" t="n">
        <v>0.50961002079213</v>
      </c>
      <c r="N3738" s="16" t="n">
        <v>0.693450693885461</v>
      </c>
      <c r="O3738" s="16" t="n">
        <v>0.0407846699747624</v>
      </c>
      <c r="P3738" s="34" t="b">
        <f aca="false">FALSE()</f>
        <v>0</v>
      </c>
      <c r="Q3738" s="16"/>
    </row>
    <row r="3739" customFormat="false" ht="22.35" hidden="false" customHeight="false" outlineLevel="0" collapsed="false">
      <c r="A3739" s="6" t="s">
        <v>5324</v>
      </c>
      <c r="B3739" s="7" t="s">
        <v>1511</v>
      </c>
      <c r="C3739" s="17" t="n">
        <v>2106</v>
      </c>
      <c r="D3739" s="18" t="n">
        <v>0.000681059214110957</v>
      </c>
      <c r="E3739" s="18" t="n">
        <v>0.000174206477231678</v>
      </c>
      <c r="F3739" s="18" t="n">
        <v>0.000670754503278208</v>
      </c>
      <c r="G3739" s="18" t="n">
        <v>0.00015178558892946</v>
      </c>
      <c r="H3739" s="16" t="n">
        <v>-0.618414188727542</v>
      </c>
      <c r="I3739" s="17" t="n">
        <v>165.346903922119</v>
      </c>
      <c r="J3739" s="16" t="n">
        <v>0.537153298943598</v>
      </c>
      <c r="K3739" s="16" t="n">
        <v>0.642416769629951</v>
      </c>
      <c r="L3739" s="16" t="n">
        <v>-0.0660970805634974</v>
      </c>
      <c r="M3739" s="16" t="n">
        <v>0.5094578832598</v>
      </c>
      <c r="N3739" s="16" t="n">
        <v>0.700593102066364</v>
      </c>
      <c r="O3739" s="16" t="n">
        <v>0.0405245965182513</v>
      </c>
      <c r="P3739" s="34" t="b">
        <f aca="false">FALSE()</f>
        <v>0</v>
      </c>
      <c r="Q3739" s="16"/>
    </row>
    <row r="3740" customFormat="false" ht="22.35" hidden="false" customHeight="false" outlineLevel="0" collapsed="false">
      <c r="A3740" s="6" t="s">
        <v>5325</v>
      </c>
      <c r="B3740" s="7" t="s">
        <v>1511</v>
      </c>
      <c r="C3740" s="17" t="n">
        <v>2107</v>
      </c>
      <c r="D3740" s="18" t="n">
        <v>0.000681739745665573</v>
      </c>
      <c r="E3740" s="18" t="n">
        <v>0.000173626149283114</v>
      </c>
      <c r="F3740" s="18" t="n">
        <v>0.000671738237210271</v>
      </c>
      <c r="G3740" s="18" t="n">
        <v>0.000151407050554222</v>
      </c>
      <c r="H3740" s="16" t="n">
        <v>-0.602157262770284</v>
      </c>
      <c r="I3740" s="17" t="n">
        <v>165.418009393037</v>
      </c>
      <c r="J3740" s="16" t="n">
        <v>0.547893952705047</v>
      </c>
      <c r="K3740" s="16" t="n">
        <v>0.65356708931473</v>
      </c>
      <c r="L3740" s="16" t="n">
        <v>-0.0643239070688166</v>
      </c>
      <c r="M3740" s="16" t="n">
        <v>0.509153608195142</v>
      </c>
      <c r="N3740" s="16" t="n">
        <v>0.706901500974471</v>
      </c>
      <c r="O3740" s="16" t="n">
        <v>0.0401835748208994</v>
      </c>
      <c r="P3740" s="34" t="b">
        <f aca="false">FALSE()</f>
        <v>0</v>
      </c>
      <c r="Q3740" s="16"/>
    </row>
    <row r="3741" customFormat="false" ht="22.35" hidden="false" customHeight="false" outlineLevel="0" collapsed="false">
      <c r="A3741" s="6" t="s">
        <v>5326</v>
      </c>
      <c r="B3741" s="7" t="s">
        <v>1511</v>
      </c>
      <c r="C3741" s="17" t="n">
        <v>2108</v>
      </c>
      <c r="D3741" s="18" t="n">
        <v>0.000682352127215625</v>
      </c>
      <c r="E3741" s="18" t="n">
        <v>0.000173030039648789</v>
      </c>
      <c r="F3741" s="18" t="n">
        <v>0.00067263106534517</v>
      </c>
      <c r="G3741" s="18" t="n">
        <v>0.000151066459414307</v>
      </c>
      <c r="H3741" s="16" t="n">
        <v>-0.587196214061388</v>
      </c>
      <c r="I3741" s="17" t="n">
        <v>165.518745466763</v>
      </c>
      <c r="J3741" s="16" t="n">
        <v>0.557872059412268</v>
      </c>
      <c r="K3741" s="16" t="n">
        <v>0.663711469437843</v>
      </c>
      <c r="L3741" s="16" t="n">
        <v>-0.062676671934878</v>
      </c>
      <c r="M3741" s="16" t="n">
        <v>0.509204320705918</v>
      </c>
      <c r="N3741" s="16" t="n">
        <v>0.71283037981913</v>
      </c>
      <c r="O3741" s="16" t="n">
        <v>0.039823700806522</v>
      </c>
      <c r="P3741" s="34" t="b">
        <f aca="false">FALSE()</f>
        <v>0</v>
      </c>
      <c r="Q3741" s="16"/>
    </row>
    <row r="3742" customFormat="false" ht="22.35" hidden="false" customHeight="false" outlineLevel="0" collapsed="false">
      <c r="A3742" s="6" t="s">
        <v>5327</v>
      </c>
      <c r="B3742" s="7" t="s">
        <v>1511</v>
      </c>
      <c r="C3742" s="17" t="n">
        <v>2109</v>
      </c>
      <c r="D3742" s="18" t="n">
        <v>0.000683118214581286</v>
      </c>
      <c r="E3742" s="18" t="n">
        <v>0.000172535731008236</v>
      </c>
      <c r="F3742" s="18" t="n">
        <v>0.000673701254959244</v>
      </c>
      <c r="G3742" s="18" t="n">
        <v>0.000150817526806831</v>
      </c>
      <c r="H3742" s="16" t="n">
        <v>-0.570364698187929</v>
      </c>
      <c r="I3742" s="17" t="n">
        <v>165.621828903616</v>
      </c>
      <c r="J3742" s="16" t="n">
        <v>0.56920332779412</v>
      </c>
      <c r="K3742" s="16" t="n">
        <v>0.672096997682611</v>
      </c>
      <c r="L3742" s="16" t="n">
        <v>-0.0608314872060086</v>
      </c>
      <c r="M3742" s="16" t="n">
        <v>0.508938080024342</v>
      </c>
      <c r="N3742" s="16" t="n">
        <v>0.719569028868513</v>
      </c>
      <c r="O3742" s="16" t="n">
        <v>0.039488059102158</v>
      </c>
      <c r="P3742" s="34" t="b">
        <f aca="false">FALSE()</f>
        <v>0</v>
      </c>
      <c r="Q3742" s="16"/>
    </row>
    <row r="3743" customFormat="false" ht="22.35" hidden="false" customHeight="false" outlineLevel="0" collapsed="false">
      <c r="A3743" s="6" t="s">
        <v>5328</v>
      </c>
      <c r="B3743" s="7" t="s">
        <v>1511</v>
      </c>
      <c r="C3743" s="17" t="n">
        <v>2110</v>
      </c>
      <c r="D3743" s="18" t="n">
        <v>0.000683893630166777</v>
      </c>
      <c r="E3743" s="18" t="n">
        <v>0.000172099363969656</v>
      </c>
      <c r="F3743" s="18" t="n">
        <v>0.000674782962325887</v>
      </c>
      <c r="G3743" s="18" t="n">
        <v>0.000150627341076958</v>
      </c>
      <c r="H3743" s="16" t="n">
        <v>-0.553118641463256</v>
      </c>
      <c r="I3743" s="17" t="n">
        <v>165.730209271784</v>
      </c>
      <c r="J3743" s="16" t="n">
        <v>0.580927517886239</v>
      </c>
      <c r="K3743" s="16" t="n">
        <v>0.679303803670863</v>
      </c>
      <c r="L3743" s="16" t="n">
        <v>-0.0589427365080376</v>
      </c>
      <c r="M3743" s="16" t="n">
        <v>0.50890004564126</v>
      </c>
      <c r="N3743" s="16" t="n">
        <v>0.726407278404681</v>
      </c>
      <c r="O3743" s="16" t="n">
        <v>0.0390934611820652</v>
      </c>
      <c r="P3743" s="34" t="b">
        <f aca="false">FALSE()</f>
        <v>0</v>
      </c>
      <c r="Q3743" s="16"/>
    </row>
    <row r="3744" customFormat="false" ht="22.35" hidden="false" customHeight="false" outlineLevel="0" collapsed="false">
      <c r="A3744" s="6" t="s">
        <v>5329</v>
      </c>
      <c r="B3744" s="7" t="s">
        <v>1511</v>
      </c>
      <c r="C3744" s="17" t="n">
        <v>2111</v>
      </c>
      <c r="D3744" s="18" t="n">
        <v>0.000684165152934127</v>
      </c>
      <c r="E3744" s="18" t="n">
        <v>0.000171550861188581</v>
      </c>
      <c r="F3744" s="18" t="n">
        <v>0.000675335584700289</v>
      </c>
      <c r="G3744" s="18" t="n">
        <v>0.00015037131292927</v>
      </c>
      <c r="H3744" s="16" t="n">
        <v>-0.537659465065182</v>
      </c>
      <c r="I3744" s="17" t="n">
        <v>165.857781036875</v>
      </c>
      <c r="J3744" s="16" t="n">
        <v>0.591532838569608</v>
      </c>
      <c r="K3744" s="16" t="n">
        <v>0.687858234817883</v>
      </c>
      <c r="L3744" s="16" t="n">
        <v>-0.0572390306792955</v>
      </c>
      <c r="M3744" s="16" t="n">
        <v>0.508709873725848</v>
      </c>
      <c r="N3744" s="16" t="n">
        <v>0.732584529188782</v>
      </c>
      <c r="O3744" s="16" t="n">
        <v>0.0386466477555335</v>
      </c>
      <c r="P3744" s="34" t="b">
        <f aca="false">FALSE()</f>
        <v>0</v>
      </c>
      <c r="Q3744" s="16"/>
    </row>
    <row r="3745" customFormat="false" ht="22.35" hidden="false" customHeight="false" outlineLevel="0" collapsed="false">
      <c r="A3745" s="6" t="s">
        <v>5330</v>
      </c>
      <c r="B3745" s="7" t="s">
        <v>1511</v>
      </c>
      <c r="C3745" s="17" t="n">
        <v>2112</v>
      </c>
      <c r="D3745" s="18" t="n">
        <v>0.000684105479443281</v>
      </c>
      <c r="E3745" s="18" t="n">
        <v>0.000170945662635435</v>
      </c>
      <c r="F3745" s="18" t="n">
        <v>0.000675499935675356</v>
      </c>
      <c r="G3745" s="18" t="n">
        <v>0.000150075664707728</v>
      </c>
      <c r="H3745" s="16" t="n">
        <v>-0.525762673979529</v>
      </c>
      <c r="I3745" s="17" t="n">
        <v>165.992210914405</v>
      </c>
      <c r="J3745" s="16" t="n">
        <v>0.599754786663105</v>
      </c>
      <c r="K3745" s="16" t="n">
        <v>0.693717066878986</v>
      </c>
      <c r="L3745" s="16" t="n">
        <v>-0.055914717179553</v>
      </c>
      <c r="M3745" s="16" t="n">
        <v>0.508735229981236</v>
      </c>
      <c r="N3745" s="16" t="n">
        <v>0.73640869150997</v>
      </c>
      <c r="O3745" s="16" t="n">
        <v>0.0381715235555669</v>
      </c>
      <c r="P3745" s="34" t="b">
        <f aca="false">FALSE()</f>
        <v>0</v>
      </c>
      <c r="Q3745" s="16"/>
    </row>
    <row r="3746" customFormat="false" ht="22.35" hidden="false" customHeight="false" outlineLevel="0" collapsed="false">
      <c r="A3746" s="6" t="s">
        <v>5331</v>
      </c>
      <c r="B3746" s="7" t="s">
        <v>1511</v>
      </c>
      <c r="C3746" s="17" t="n">
        <v>2113</v>
      </c>
      <c r="D3746" s="18" t="n">
        <v>0.000683394968805049</v>
      </c>
      <c r="E3746" s="18" t="n">
        <v>0.000170151113774393</v>
      </c>
      <c r="F3746" s="18" t="n">
        <v>0.000674918914806009</v>
      </c>
      <c r="G3746" s="18" t="n">
        <v>0.00014965137217402</v>
      </c>
      <c r="H3746" s="16" t="n">
        <v>-0.520141701518724</v>
      </c>
      <c r="I3746" s="17" t="n">
        <v>166.149676296239</v>
      </c>
      <c r="J3746" s="16" t="n">
        <v>0.603657172395702</v>
      </c>
      <c r="K3746" s="16" t="n">
        <v>0.696462959533546</v>
      </c>
      <c r="L3746" s="16" t="n">
        <v>-0.0552502686612245</v>
      </c>
      <c r="M3746" s="16" t="n">
        <v>0.508519701810437</v>
      </c>
      <c r="N3746" s="16" t="n">
        <v>0.738406258930129</v>
      </c>
      <c r="O3746" s="16" t="n">
        <v>0.0377006004806253</v>
      </c>
      <c r="P3746" s="34" t="b">
        <f aca="false">FALSE()</f>
        <v>0</v>
      </c>
      <c r="Q3746" s="16"/>
    </row>
    <row r="3747" customFormat="false" ht="22.35" hidden="false" customHeight="false" outlineLevel="0" collapsed="false">
      <c r="A3747" s="6" t="s">
        <v>5332</v>
      </c>
      <c r="B3747" s="7" t="s">
        <v>1511</v>
      </c>
      <c r="C3747" s="17" t="n">
        <v>2114</v>
      </c>
      <c r="D3747" s="18" t="n">
        <v>0.000681777638034471</v>
      </c>
      <c r="E3747" s="18" t="n">
        <v>0.000169055394096106</v>
      </c>
      <c r="F3747" s="18" t="n">
        <v>0.000673425772589616</v>
      </c>
      <c r="G3747" s="18" t="n">
        <v>0.000148994715367399</v>
      </c>
      <c r="H3747" s="16" t="n">
        <v>-0.515699005718906</v>
      </c>
      <c r="I3747" s="17" t="n">
        <v>166.328169387979</v>
      </c>
      <c r="J3747" s="16" t="n">
        <v>0.606749450025547</v>
      </c>
      <c r="K3747" s="16" t="n">
        <v>0.697672836939254</v>
      </c>
      <c r="L3747" s="16" t="n">
        <v>-0.0547038329608373</v>
      </c>
      <c r="M3747" s="16" t="n">
        <v>0.508811298747401</v>
      </c>
      <c r="N3747" s="16" t="n">
        <v>0.73961148746096</v>
      </c>
      <c r="O3747" s="16" t="n">
        <v>0.0372066874274666</v>
      </c>
      <c r="P3747" s="34" t="b">
        <f aca="false">FALSE()</f>
        <v>0</v>
      </c>
      <c r="Q3747" s="16"/>
    </row>
    <row r="3748" customFormat="false" ht="22.35" hidden="false" customHeight="false" outlineLevel="0" collapsed="false">
      <c r="A3748" s="6" t="s">
        <v>5333</v>
      </c>
      <c r="B3748" s="7" t="s">
        <v>1511</v>
      </c>
      <c r="C3748" s="17" t="n">
        <v>2115</v>
      </c>
      <c r="D3748" s="18" t="n">
        <v>0.000679539707900836</v>
      </c>
      <c r="E3748" s="18" t="n">
        <v>0.000167831601682309</v>
      </c>
      <c r="F3748" s="18" t="n">
        <v>0.000671317556933009</v>
      </c>
      <c r="G3748" s="18" t="n">
        <v>0.000148195674231839</v>
      </c>
      <c r="H3748" s="16" t="n">
        <v>-0.51126080767277</v>
      </c>
      <c r="I3748" s="17" t="n">
        <v>166.492227918019</v>
      </c>
      <c r="J3748" s="16" t="n">
        <v>0.609845786127832</v>
      </c>
      <c r="K3748" s="16" t="n">
        <v>0.698797871336016</v>
      </c>
      <c r="L3748" s="16" t="n">
        <v>-0.0541654923327576</v>
      </c>
      <c r="M3748" s="16" t="n">
        <v>0.508938080024342</v>
      </c>
      <c r="N3748" s="16" t="n">
        <v>0.74136123388422</v>
      </c>
      <c r="O3748" s="16" t="n">
        <v>0.0366097887539886</v>
      </c>
      <c r="P3748" s="34" t="b">
        <f aca="false">FALSE()</f>
        <v>0</v>
      </c>
      <c r="Q3748" s="16"/>
    </row>
    <row r="3749" customFormat="false" ht="22.35" hidden="false" customHeight="false" outlineLevel="0" collapsed="false">
      <c r="A3749" s="6" t="s">
        <v>5334</v>
      </c>
      <c r="B3749" s="7" t="s">
        <v>1511</v>
      </c>
      <c r="C3749" s="17" t="n">
        <v>2116</v>
      </c>
      <c r="D3749" s="18" t="n">
        <v>0.000676749392397534</v>
      </c>
      <c r="E3749" s="18" t="n">
        <v>0.000166481727533324</v>
      </c>
      <c r="F3749" s="18" t="n">
        <v>0.000668686907780638</v>
      </c>
      <c r="G3749" s="18" t="n">
        <v>0.000147293859802584</v>
      </c>
      <c r="H3749" s="16" t="n">
        <v>-0.505262154107806</v>
      </c>
      <c r="I3749" s="17" t="n">
        <v>166.664272738554</v>
      </c>
      <c r="J3749" s="16" t="n">
        <v>0.614042227389541</v>
      </c>
      <c r="K3749" s="16" t="n">
        <v>0.701617633168116</v>
      </c>
      <c r="L3749" s="16" t="n">
        <v>-0.0534603211572598</v>
      </c>
      <c r="M3749" s="16" t="n">
        <v>0.509026826918201</v>
      </c>
      <c r="N3749" s="16" t="n">
        <v>0.743639929195081</v>
      </c>
      <c r="O3749" s="16" t="n">
        <v>0.0358328574239083</v>
      </c>
      <c r="P3749" s="34" t="b">
        <f aca="false">FALSE()</f>
        <v>0</v>
      </c>
      <c r="Q3749" s="16"/>
    </row>
    <row r="3750" customFormat="false" ht="22.35" hidden="false" customHeight="false" outlineLevel="0" collapsed="false">
      <c r="A3750" s="6" t="s">
        <v>5335</v>
      </c>
      <c r="B3750" s="7" t="s">
        <v>1511</v>
      </c>
      <c r="C3750" s="17" t="n">
        <v>2117</v>
      </c>
      <c r="D3750" s="18" t="n">
        <v>0.000673389204834511</v>
      </c>
      <c r="E3750" s="18" t="n">
        <v>0.000165015178791723</v>
      </c>
      <c r="F3750" s="18" t="n">
        <v>0.000665509070527462</v>
      </c>
      <c r="G3750" s="18" t="n">
        <v>0.000146276577928455</v>
      </c>
      <c r="H3750" s="16" t="n">
        <v>-0.498093213961115</v>
      </c>
      <c r="I3750" s="17" t="n">
        <v>166.832312166733</v>
      </c>
      <c r="J3750" s="16" t="n">
        <v>0.619074309051044</v>
      </c>
      <c r="K3750" s="16" t="n">
        <v>0.706200764860317</v>
      </c>
      <c r="L3750" s="16" t="n">
        <v>-0.0526350890216481</v>
      </c>
      <c r="M3750" s="16" t="n">
        <v>0.509026826918201</v>
      </c>
      <c r="N3750" s="16" t="n">
        <v>0.746103701491701</v>
      </c>
      <c r="O3750" s="16" t="n">
        <v>0.0349779199579247</v>
      </c>
      <c r="P3750" s="34" t="b">
        <f aca="false">FALSE()</f>
        <v>0</v>
      </c>
      <c r="Q3750" s="16"/>
    </row>
    <row r="3751" customFormat="false" ht="22.35" hidden="false" customHeight="false" outlineLevel="0" collapsed="false">
      <c r="A3751" s="6" t="s">
        <v>5336</v>
      </c>
      <c r="B3751" s="7" t="s">
        <v>1511</v>
      </c>
      <c r="C3751" s="17" t="n">
        <v>2118</v>
      </c>
      <c r="D3751" s="18" t="n">
        <v>0.000669799681093739</v>
      </c>
      <c r="E3751" s="18" t="n">
        <v>0.000163594658722018</v>
      </c>
      <c r="F3751" s="18" t="n">
        <v>0.000662182578208844</v>
      </c>
      <c r="G3751" s="18" t="n">
        <v>0.000145227093330507</v>
      </c>
      <c r="H3751" s="16" t="n">
        <v>-0.48555204128624</v>
      </c>
      <c r="I3751" s="17" t="n">
        <v>166.959410783852</v>
      </c>
      <c r="J3751" s="16" t="n">
        <v>0.627921375113136</v>
      </c>
      <c r="K3751" s="16" t="n">
        <v>0.713156460514372</v>
      </c>
      <c r="L3751" s="16" t="n">
        <v>-0.0512608613963085</v>
      </c>
      <c r="M3751" s="16" t="n">
        <v>0.50890004564126</v>
      </c>
      <c r="N3751" s="16" t="n">
        <v>0.750151653532077</v>
      </c>
      <c r="O3751" s="16" t="n">
        <v>0.0339637210545142</v>
      </c>
      <c r="P3751" s="34" t="b">
        <f aca="false">FALSE()</f>
        <v>0</v>
      </c>
      <c r="Q3751" s="16"/>
    </row>
    <row r="3752" customFormat="false" ht="22.35" hidden="false" customHeight="false" outlineLevel="0" collapsed="false">
      <c r="A3752" s="6" t="s">
        <v>5337</v>
      </c>
      <c r="B3752" s="7" t="s">
        <v>1511</v>
      </c>
      <c r="C3752" s="17" t="n">
        <v>2119</v>
      </c>
      <c r="D3752" s="18" t="n">
        <v>0.000665544825785267</v>
      </c>
      <c r="E3752" s="18" t="n">
        <v>0.00016206858273836</v>
      </c>
      <c r="F3752" s="18" t="n">
        <v>0.000658177983250092</v>
      </c>
      <c r="G3752" s="18" t="n">
        <v>0.000144033328506202</v>
      </c>
      <c r="H3752" s="16" t="n">
        <v>-0.473948426664116</v>
      </c>
      <c r="I3752" s="17" t="n">
        <v>167.058029159935</v>
      </c>
      <c r="J3752" s="16" t="n">
        <v>0.636155520525437</v>
      </c>
      <c r="K3752" s="16" t="n">
        <v>0.720143319743743</v>
      </c>
      <c r="L3752" s="16" t="n">
        <v>-0.0499988859075055</v>
      </c>
      <c r="M3752" s="16" t="n">
        <v>0.509026826918201</v>
      </c>
      <c r="N3752" s="16" t="n">
        <v>0.753026504428299</v>
      </c>
      <c r="O3752" s="16" t="n">
        <v>0.0329222941225189</v>
      </c>
      <c r="P3752" s="34" t="b">
        <f aca="false">FALSE()</f>
        <v>0</v>
      </c>
      <c r="Q3752" s="16"/>
    </row>
    <row r="3753" customFormat="false" ht="22.35" hidden="false" customHeight="false" outlineLevel="0" collapsed="false">
      <c r="A3753" s="6" t="s">
        <v>5338</v>
      </c>
      <c r="B3753" s="7" t="s">
        <v>1511</v>
      </c>
      <c r="C3753" s="17" t="n">
        <v>2120</v>
      </c>
      <c r="D3753" s="18" t="n">
        <v>0.000660529597123581</v>
      </c>
      <c r="E3753" s="18" t="n">
        <v>0.000160376392927793</v>
      </c>
      <c r="F3753" s="18" t="n">
        <v>0.000653341332673772</v>
      </c>
      <c r="G3753" s="18" t="n">
        <v>0.00014265631761887</v>
      </c>
      <c r="H3753" s="16" t="n">
        <v>-0.467282046127259</v>
      </c>
      <c r="I3753" s="17" t="n">
        <v>167.136667439047</v>
      </c>
      <c r="J3753" s="16" t="n">
        <v>0.640906729475228</v>
      </c>
      <c r="K3753" s="16" t="n">
        <v>0.723154683883142</v>
      </c>
      <c r="L3753" s="16" t="n">
        <v>-0.0492666456920018</v>
      </c>
      <c r="M3753" s="16" t="n">
        <v>0.509483239515189</v>
      </c>
      <c r="N3753" s="16" t="n">
        <v>0.755326673906433</v>
      </c>
      <c r="O3753" s="16" t="n">
        <v>0.032125614785772</v>
      </c>
      <c r="P3753" s="34" t="b">
        <f aca="false">FALSE()</f>
        <v>0</v>
      </c>
      <c r="Q3753" s="16"/>
    </row>
    <row r="3754" customFormat="false" ht="22.35" hidden="false" customHeight="false" outlineLevel="0" collapsed="false">
      <c r="A3754" s="6" t="s">
        <v>5339</v>
      </c>
      <c r="B3754" s="7" t="s">
        <v>1511</v>
      </c>
      <c r="C3754" s="17" t="n">
        <v>2121</v>
      </c>
      <c r="D3754" s="18" t="n">
        <v>0.000654675866859147</v>
      </c>
      <c r="E3754" s="18" t="n">
        <v>0.000158504908509278</v>
      </c>
      <c r="F3754" s="18" t="n">
        <v>0.000647644407023315</v>
      </c>
      <c r="G3754" s="18" t="n">
        <v>0.000141106524613949</v>
      </c>
      <c r="H3754" s="16" t="n">
        <v>-0.462433869064951</v>
      </c>
      <c r="I3754" s="17" t="n">
        <v>167.208805719415</v>
      </c>
      <c r="J3754" s="16" t="n">
        <v>0.644371399315648</v>
      </c>
      <c r="K3754" s="16" t="n">
        <v>0.726274119272118</v>
      </c>
      <c r="L3754" s="16" t="n">
        <v>-0.0487292475047901</v>
      </c>
      <c r="M3754" s="16" t="n">
        <v>0.509977686495258</v>
      </c>
      <c r="N3754" s="16" t="n">
        <v>0.756608924382902</v>
      </c>
      <c r="O3754" s="16" t="n">
        <v>0.0313103354335422</v>
      </c>
      <c r="P3754" s="34" t="b">
        <f aca="false">FALSE()</f>
        <v>0</v>
      </c>
      <c r="Q3754" s="16"/>
    </row>
    <row r="3755" customFormat="false" ht="22.35" hidden="false" customHeight="false" outlineLevel="0" collapsed="false">
      <c r="A3755" s="6" t="s">
        <v>5340</v>
      </c>
      <c r="B3755" s="7" t="s">
        <v>1511</v>
      </c>
      <c r="C3755" s="17" t="n">
        <v>2122</v>
      </c>
      <c r="D3755" s="18" t="n">
        <v>0.00064773012053978</v>
      </c>
      <c r="E3755" s="18" t="n">
        <v>0.000156349544847698</v>
      </c>
      <c r="F3755" s="18" t="n">
        <v>0.000640861774760002</v>
      </c>
      <c r="G3755" s="18" t="n">
        <v>0.0001393371973701</v>
      </c>
      <c r="H3755" s="16" t="n">
        <v>-0.457865797169554</v>
      </c>
      <c r="I3755" s="17" t="n">
        <v>167.304026924115</v>
      </c>
      <c r="J3755" s="16" t="n">
        <v>0.647642956312792</v>
      </c>
      <c r="K3755" s="16" t="n">
        <v>0.729367237095817</v>
      </c>
      <c r="L3755" s="16" t="n">
        <v>-0.0482136728378048</v>
      </c>
      <c r="M3755" s="16" t="n">
        <v>0.509990364622952</v>
      </c>
      <c r="N3755" s="16" t="n">
        <v>0.756792496878106</v>
      </c>
      <c r="O3755" s="16" t="n">
        <v>0.0302725157676998</v>
      </c>
      <c r="P3755" s="34" t="b">
        <f aca="false">FALSE()</f>
        <v>0</v>
      </c>
      <c r="Q3755" s="16"/>
    </row>
    <row r="3756" customFormat="false" ht="22.35" hidden="false" customHeight="false" outlineLevel="0" collapsed="false">
      <c r="A3756" s="6" t="s">
        <v>5341</v>
      </c>
      <c r="B3756" s="7" t="s">
        <v>1511</v>
      </c>
      <c r="C3756" s="17" t="n">
        <v>2123</v>
      </c>
      <c r="D3756" s="18" t="n">
        <v>0.00064002329952428</v>
      </c>
      <c r="E3756" s="18" t="n">
        <v>0.000154033105646291</v>
      </c>
      <c r="F3756" s="18" t="n">
        <v>0.000633282225794631</v>
      </c>
      <c r="G3756" s="18" t="n">
        <v>0.000137441760657074</v>
      </c>
      <c r="H3756" s="16" t="n">
        <v>-0.456062091820698</v>
      </c>
      <c r="I3756" s="17" t="n">
        <v>167.41343817037</v>
      </c>
      <c r="J3756" s="16" t="n">
        <v>0.648936379347823</v>
      </c>
      <c r="K3756" s="16" t="n">
        <v>0.73022938565441</v>
      </c>
      <c r="L3756" s="16" t="n">
        <v>-0.0479847080562782</v>
      </c>
      <c r="M3756" s="16" t="n">
        <v>0.510142502155282</v>
      </c>
      <c r="N3756" s="16" t="n">
        <v>0.756608924382902</v>
      </c>
      <c r="O3756" s="16" t="n">
        <v>0.0291634401639782</v>
      </c>
      <c r="P3756" s="34" t="b">
        <f aca="false">FALSE()</f>
        <v>0</v>
      </c>
      <c r="Q3756" s="16"/>
    </row>
    <row r="3757" customFormat="false" ht="22.35" hidden="false" customHeight="false" outlineLevel="0" collapsed="false">
      <c r="A3757" s="6" t="s">
        <v>5342</v>
      </c>
      <c r="B3757" s="7" t="s">
        <v>1511</v>
      </c>
      <c r="C3757" s="17" t="n">
        <v>2124</v>
      </c>
      <c r="D3757" s="18" t="n">
        <v>0.00063188161358816</v>
      </c>
      <c r="E3757" s="18" t="n">
        <v>0.000151627764731909</v>
      </c>
      <c r="F3757" s="18" t="n">
        <v>0.00062527189015058</v>
      </c>
      <c r="G3757" s="18" t="n">
        <v>0.000135514004374078</v>
      </c>
      <c r="H3757" s="16" t="n">
        <v>-0.454168067261494</v>
      </c>
      <c r="I3757" s="17" t="n">
        <v>167.557419417135</v>
      </c>
      <c r="J3757" s="16" t="n">
        <v>0.650295623279056</v>
      </c>
      <c r="K3757" s="16" t="n">
        <v>0.730966098756252</v>
      </c>
      <c r="L3757" s="16" t="n">
        <v>-0.0477344713657998</v>
      </c>
      <c r="M3757" s="16" t="n">
        <v>0.510535524113799</v>
      </c>
      <c r="N3757" s="16" t="n">
        <v>0.756608924382902</v>
      </c>
      <c r="O3757" s="16" t="n">
        <v>0.0279993473463403</v>
      </c>
      <c r="P3757" s="34" t="b">
        <f aca="false">FALSE()</f>
        <v>0</v>
      </c>
      <c r="Q3757" s="16"/>
    </row>
    <row r="3758" customFormat="false" ht="22.35" hidden="false" customHeight="false" outlineLevel="0" collapsed="false">
      <c r="A3758" s="6" t="s">
        <v>5343</v>
      </c>
      <c r="B3758" s="7" t="s">
        <v>1511</v>
      </c>
      <c r="C3758" s="17" t="n">
        <v>2125</v>
      </c>
      <c r="D3758" s="18" t="n">
        <v>0.000623273198405943</v>
      </c>
      <c r="E3758" s="18" t="n">
        <v>0.000149177972394426</v>
      </c>
      <c r="F3758" s="18" t="n">
        <v>0.000616734931249367</v>
      </c>
      <c r="G3758" s="18" t="n">
        <v>0.000133550363366611</v>
      </c>
      <c r="H3758" s="16" t="n">
        <v>-0.456528677480906</v>
      </c>
      <c r="I3758" s="17" t="n">
        <v>167.70895310574</v>
      </c>
      <c r="J3758" s="16" t="n">
        <v>0.648600549611681</v>
      </c>
      <c r="K3758" s="16" t="n">
        <v>0.730134970151535</v>
      </c>
      <c r="L3758" s="16" t="n">
        <v>-0.0479289115480421</v>
      </c>
      <c r="M3758" s="16" t="n">
        <v>0.510915867944622</v>
      </c>
      <c r="N3758" s="16" t="n">
        <v>0.754830791575897</v>
      </c>
      <c r="O3758" s="16" t="n">
        <v>0.0267949338902836</v>
      </c>
      <c r="P3758" s="34" t="b">
        <f aca="false">FALSE()</f>
        <v>0</v>
      </c>
      <c r="Q3758" s="16"/>
    </row>
    <row r="3759" customFormat="false" ht="22.35" hidden="false" customHeight="false" outlineLevel="0" collapsed="false">
      <c r="A3759" s="6" t="s">
        <v>5344</v>
      </c>
      <c r="B3759" s="7" t="s">
        <v>1511</v>
      </c>
      <c r="C3759" s="17" t="n">
        <v>2126</v>
      </c>
      <c r="D3759" s="18" t="n">
        <v>0.000614462995398788</v>
      </c>
      <c r="E3759" s="18" t="n">
        <v>0.000146777250711888</v>
      </c>
      <c r="F3759" s="18" t="n">
        <v>0.000607893471607871</v>
      </c>
      <c r="G3759" s="18" t="n">
        <v>0.000131614510936078</v>
      </c>
      <c r="H3759" s="16" t="n">
        <v>-0.466108715947756</v>
      </c>
      <c r="I3759" s="17" t="n">
        <v>167.854767551114</v>
      </c>
      <c r="J3759" s="16" t="n">
        <v>0.641741979199705</v>
      </c>
      <c r="K3759" s="16" t="n">
        <v>0.723900302712361</v>
      </c>
      <c r="L3759" s="16" t="n">
        <v>-0.0488821879198402</v>
      </c>
      <c r="M3759" s="16" t="n">
        <v>0.511346924286221</v>
      </c>
      <c r="N3759" s="16" t="n">
        <v>0.750151653532077</v>
      </c>
      <c r="O3759" s="16" t="n">
        <v>0.0256349854264775</v>
      </c>
      <c r="P3759" s="34" t="b">
        <f aca="false">FALSE()</f>
        <v>0</v>
      </c>
      <c r="Q3759" s="16"/>
    </row>
    <row r="3760" customFormat="false" ht="22.35" hidden="false" customHeight="false" outlineLevel="0" collapsed="false">
      <c r="A3760" s="6" t="s">
        <v>5345</v>
      </c>
      <c r="B3760" s="7" t="s">
        <v>1511</v>
      </c>
      <c r="C3760" s="17" t="n">
        <v>2127</v>
      </c>
      <c r="D3760" s="18" t="n">
        <v>0.000605485910790212</v>
      </c>
      <c r="E3760" s="18" t="n">
        <v>0.000144439163359814</v>
      </c>
      <c r="F3760" s="18" t="n">
        <v>0.000598739168004046</v>
      </c>
      <c r="G3760" s="18" t="n">
        <v>0.000129711072695222</v>
      </c>
      <c r="H3760" s="16" t="n">
        <v>-0.48632995824286</v>
      </c>
      <c r="I3760" s="17" t="n">
        <v>167.989117625579</v>
      </c>
      <c r="J3760" s="16" t="n">
        <v>0.627367073388775</v>
      </c>
      <c r="K3760" s="16" t="n">
        <v>0.712721969494502</v>
      </c>
      <c r="L3760" s="16" t="n">
        <v>-0.0509526009579697</v>
      </c>
      <c r="M3760" s="16" t="n">
        <v>0.512171002586338</v>
      </c>
      <c r="N3760" s="16" t="n">
        <v>0.73961148746096</v>
      </c>
      <c r="O3760" s="16" t="n">
        <v>0.0245541868542034</v>
      </c>
      <c r="P3760" s="34" t="b">
        <f aca="false">FALSE()</f>
        <v>0</v>
      </c>
      <c r="Q3760" s="16"/>
    </row>
    <row r="3761" customFormat="false" ht="22.35" hidden="false" customHeight="false" outlineLevel="0" collapsed="false">
      <c r="A3761" s="6" t="s">
        <v>5346</v>
      </c>
      <c r="B3761" s="7" t="s">
        <v>1511</v>
      </c>
      <c r="C3761" s="17" t="n">
        <v>2128</v>
      </c>
      <c r="D3761" s="18" t="n">
        <v>0.000595943128389941</v>
      </c>
      <c r="E3761" s="18" t="n">
        <v>0.000142083211904968</v>
      </c>
      <c r="F3761" s="18" t="n">
        <v>0.000588878398715762</v>
      </c>
      <c r="G3761" s="18" t="n">
        <v>0.000127753418997941</v>
      </c>
      <c r="H3761" s="16" t="n">
        <v>-0.517606173403206</v>
      </c>
      <c r="I3761" s="17" t="n">
        <v>168.101087495858</v>
      </c>
      <c r="J3761" s="16" t="n">
        <v>0.605413551490653</v>
      </c>
      <c r="K3761" s="16" t="n">
        <v>0.697519777536427</v>
      </c>
      <c r="L3761" s="16" t="n">
        <v>-0.0541849917916962</v>
      </c>
      <c r="M3761" s="16" t="n">
        <v>0.513299355951113</v>
      </c>
      <c r="N3761" s="16" t="n">
        <v>0.725849727827006</v>
      </c>
      <c r="O3761" s="16" t="n">
        <v>0.0234949126039426</v>
      </c>
      <c r="P3761" s="34" t="b">
        <f aca="false">FALSE()</f>
        <v>0</v>
      </c>
      <c r="Q3761" s="16"/>
    </row>
    <row r="3762" customFormat="false" ht="22.35" hidden="false" customHeight="false" outlineLevel="0" collapsed="false">
      <c r="A3762" s="6" t="s">
        <v>5347</v>
      </c>
      <c r="B3762" s="7" t="s">
        <v>1511</v>
      </c>
      <c r="C3762" s="17" t="n">
        <v>2129</v>
      </c>
      <c r="D3762" s="18" t="n">
        <v>0.000586088881310186</v>
      </c>
      <c r="E3762" s="18" t="n">
        <v>0.000139743029855796</v>
      </c>
      <c r="F3762" s="18" t="n">
        <v>0.00057857019256296</v>
      </c>
      <c r="G3762" s="18" t="n">
        <v>0.000125749896051355</v>
      </c>
      <c r="H3762" s="16" t="n">
        <v>-0.560028230133373</v>
      </c>
      <c r="I3762" s="17" t="n">
        <v>168.173658135705</v>
      </c>
      <c r="J3762" s="16" t="n">
        <v>0.576205388303654</v>
      </c>
      <c r="K3762" s="16" t="n">
        <v>0.676259151996653</v>
      </c>
      <c r="L3762" s="16" t="n">
        <v>-0.0585948412495373</v>
      </c>
      <c r="M3762" s="16" t="n">
        <v>0.514491099954359</v>
      </c>
      <c r="N3762" s="16" t="n">
        <v>0.704952730223478</v>
      </c>
      <c r="O3762" s="16" t="n">
        <v>0.0223483874200757</v>
      </c>
      <c r="P3762" s="34" t="b">
        <f aca="false">FALSE()</f>
        <v>0</v>
      </c>
      <c r="Q3762" s="16"/>
    </row>
    <row r="3763" customFormat="false" ht="22.35" hidden="false" customHeight="false" outlineLevel="0" collapsed="false">
      <c r="A3763" s="6" t="s">
        <v>5348</v>
      </c>
      <c r="B3763" s="7" t="s">
        <v>1511</v>
      </c>
      <c r="C3763" s="17" t="n">
        <v>2130</v>
      </c>
      <c r="D3763" s="18" t="n">
        <v>0.000575762463188395</v>
      </c>
      <c r="E3763" s="18" t="n">
        <v>0.000137344933615247</v>
      </c>
      <c r="F3763" s="18" t="n">
        <v>0.000567646597910019</v>
      </c>
      <c r="G3763" s="18" t="n">
        <v>0.000123653315344549</v>
      </c>
      <c r="H3763" s="16" t="n">
        <v>-0.615020964144377</v>
      </c>
      <c r="I3763" s="17" t="n">
        <v>168.218727672229</v>
      </c>
      <c r="J3763" s="16" t="n">
        <v>0.539371947591038</v>
      </c>
      <c r="K3763" s="16" t="n">
        <v>0.644512980853098</v>
      </c>
      <c r="L3763" s="16" t="n">
        <v>-0.0643274993226161</v>
      </c>
      <c r="M3763" s="16" t="n">
        <v>0.516050509660733</v>
      </c>
      <c r="N3763" s="16" t="n">
        <v>0.684539289027551</v>
      </c>
      <c r="O3763" s="16" t="n">
        <v>0.0211781684965776</v>
      </c>
      <c r="P3763" s="34" t="b">
        <f aca="false">FALSE()</f>
        <v>0</v>
      </c>
      <c r="Q3763" s="16"/>
    </row>
    <row r="3764" customFormat="false" ht="22.35" hidden="false" customHeight="false" outlineLevel="0" collapsed="false">
      <c r="A3764" s="6" t="s">
        <v>5349</v>
      </c>
      <c r="B3764" s="7" t="s">
        <v>1511</v>
      </c>
      <c r="C3764" s="17" t="n">
        <v>2131</v>
      </c>
      <c r="D3764" s="18" t="n">
        <v>0.000564827945277364</v>
      </c>
      <c r="E3764" s="18" t="n">
        <v>0.000134908438736443</v>
      </c>
      <c r="F3764" s="18" t="n">
        <v>0.000556015541554793</v>
      </c>
      <c r="G3764" s="18" t="n">
        <v>0.000121440637417222</v>
      </c>
      <c r="H3764" s="16" t="n">
        <v>-0.679880473062556</v>
      </c>
      <c r="I3764" s="17" t="n">
        <v>168.204468601213</v>
      </c>
      <c r="J3764" s="16" t="n">
        <v>0.497514774361718</v>
      </c>
      <c r="K3764" s="16" t="n">
        <v>0.6041741592001</v>
      </c>
      <c r="L3764" s="16" t="n">
        <v>-0.071118805356826</v>
      </c>
      <c r="M3764" s="16" t="n">
        <v>0.518155078857954</v>
      </c>
      <c r="N3764" s="16" t="n">
        <v>0.6603182666763</v>
      </c>
      <c r="O3764" s="16" t="n">
        <v>0.0199999430019078</v>
      </c>
      <c r="P3764" s="34" t="b">
        <f aca="false">FALSE()</f>
        <v>0</v>
      </c>
      <c r="Q3764" s="16"/>
    </row>
    <row r="3765" customFormat="false" ht="22.35" hidden="false" customHeight="false" outlineLevel="0" collapsed="false">
      <c r="A3765" s="6" t="s">
        <v>5350</v>
      </c>
      <c r="B3765" s="7" t="s">
        <v>1511</v>
      </c>
      <c r="C3765" s="17" t="n">
        <v>2132</v>
      </c>
      <c r="D3765" s="18" t="n">
        <v>0.000553655651209743</v>
      </c>
      <c r="E3765" s="18" t="n">
        <v>0.000132418438513833</v>
      </c>
      <c r="F3765" s="18" t="n">
        <v>0.000544048296070533</v>
      </c>
      <c r="G3765" s="18" t="n">
        <v>0.000119160788064042</v>
      </c>
      <c r="H3765" s="16" t="n">
        <v>-0.755183182989764</v>
      </c>
      <c r="I3765" s="17" t="n">
        <v>168.175209145148</v>
      </c>
      <c r="J3765" s="16" t="n">
        <v>0.451195392935766</v>
      </c>
      <c r="K3765" s="16" t="n">
        <v>0.558812803749704</v>
      </c>
      <c r="L3765" s="16" t="n">
        <v>-0.0790126920225557</v>
      </c>
      <c r="M3765" s="16" t="n">
        <v>0.520589279375222</v>
      </c>
      <c r="N3765" s="16" t="n">
        <v>0.631741749754612</v>
      </c>
      <c r="O3765" s="16" t="n">
        <v>0.0188578735559542</v>
      </c>
      <c r="P3765" s="34" t="b">
        <f aca="false">FALSE()</f>
        <v>0</v>
      </c>
      <c r="Q3765" s="16"/>
    </row>
    <row r="3766" customFormat="false" ht="22.35" hidden="false" customHeight="false" outlineLevel="0" collapsed="false">
      <c r="A3766" s="6" t="s">
        <v>5351</v>
      </c>
      <c r="B3766" s="7" t="s">
        <v>1511</v>
      </c>
      <c r="C3766" s="17" t="n">
        <v>2133</v>
      </c>
      <c r="D3766" s="18" t="n">
        <v>0.000542399168115586</v>
      </c>
      <c r="E3766" s="18" t="n">
        <v>0.000129854195025681</v>
      </c>
      <c r="F3766" s="18" t="n">
        <v>0.000532030590968093</v>
      </c>
      <c r="G3766" s="18" t="n">
        <v>0.00011688408314512</v>
      </c>
      <c r="H3766" s="16" t="n">
        <v>-0.831082347904154</v>
      </c>
      <c r="I3766" s="17" t="n">
        <v>168.199131733266</v>
      </c>
      <c r="J3766" s="16" t="n">
        <v>0.407105317748771</v>
      </c>
      <c r="K3766" s="16" t="n">
        <v>0.513990589795376</v>
      </c>
      <c r="L3766" s="16" t="n">
        <v>-0.0869386395770899</v>
      </c>
      <c r="M3766" s="16" t="n">
        <v>0.522934732998631</v>
      </c>
      <c r="N3766" s="16" t="n">
        <v>0.607986068208814</v>
      </c>
      <c r="O3766" s="16" t="n">
        <v>0.01773328940241</v>
      </c>
      <c r="P3766" s="34" t="b">
        <f aca="false">FALSE()</f>
        <v>0</v>
      </c>
      <c r="Q3766" s="16"/>
    </row>
    <row r="3767" customFormat="false" ht="22.35" hidden="false" customHeight="false" outlineLevel="0" collapsed="false">
      <c r="A3767" s="6" t="s">
        <v>5352</v>
      </c>
      <c r="B3767" s="7" t="s">
        <v>1511</v>
      </c>
      <c r="C3767" s="17" t="n">
        <v>2134</v>
      </c>
      <c r="D3767" s="18" t="n">
        <v>0.000531019918121882</v>
      </c>
      <c r="E3767" s="18" t="n">
        <v>0.000127276891754123</v>
      </c>
      <c r="F3767" s="18" t="n">
        <v>0.000519914225607239</v>
      </c>
      <c r="G3767" s="18" t="n">
        <v>0.000114603042918931</v>
      </c>
      <c r="H3767" s="16" t="n">
        <v>-0.908147346060603</v>
      </c>
      <c r="I3767" s="17" t="n">
        <v>168.229909913436</v>
      </c>
      <c r="J3767" s="16" t="n">
        <v>0.365099474753497</v>
      </c>
      <c r="K3767" s="16" t="n">
        <v>0.468510457707796</v>
      </c>
      <c r="L3767" s="16" t="n">
        <v>-0.0949790193213698</v>
      </c>
      <c r="M3767" s="16" t="n">
        <v>0.525216795983569</v>
      </c>
      <c r="N3767" s="16" t="n">
        <v>0.576011631134156</v>
      </c>
      <c r="O3767" s="16" t="n">
        <v>0.016707577231566</v>
      </c>
      <c r="P3767" s="34" t="b">
        <f aca="false">FALSE()</f>
        <v>0</v>
      </c>
      <c r="Q3767" s="16"/>
    </row>
    <row r="3768" customFormat="false" ht="22.35" hidden="false" customHeight="false" outlineLevel="0" collapsed="false">
      <c r="A3768" s="6" t="s">
        <v>5353</v>
      </c>
      <c r="B3768" s="7" t="s">
        <v>1511</v>
      </c>
      <c r="C3768" s="17" t="n">
        <v>2135</v>
      </c>
      <c r="D3768" s="18" t="n">
        <v>0.000519805555939026</v>
      </c>
      <c r="E3768" s="18" t="n">
        <v>0.000124745063834567</v>
      </c>
      <c r="F3768" s="18" t="n">
        <v>0.000508015533923312</v>
      </c>
      <c r="G3768" s="18" t="n">
        <v>0.0001123466140072</v>
      </c>
      <c r="H3768" s="16" t="n">
        <v>-0.983646039236866</v>
      </c>
      <c r="I3768" s="17" t="n">
        <v>168.24874576131</v>
      </c>
      <c r="J3768" s="16" t="n">
        <v>0.326701964089059</v>
      </c>
      <c r="K3768" s="16" t="n">
        <v>0.425019796542193</v>
      </c>
      <c r="L3768" s="16" t="n">
        <v>-0.102860972207697</v>
      </c>
      <c r="M3768" s="16" t="n">
        <v>0.527676352756225</v>
      </c>
      <c r="N3768" s="16" t="n">
        <v>0.543399788381405</v>
      </c>
      <c r="O3768" s="16" t="n">
        <v>0.0159377581578273</v>
      </c>
      <c r="P3768" s="34" t="b">
        <f aca="false">FALSE()</f>
        <v>0</v>
      </c>
      <c r="Q3768" s="16"/>
    </row>
    <row r="3769" customFormat="false" ht="22.35" hidden="false" customHeight="false" outlineLevel="0" collapsed="false">
      <c r="A3769" s="6" t="s">
        <v>5354</v>
      </c>
      <c r="B3769" s="7" t="s">
        <v>1511</v>
      </c>
      <c r="C3769" s="17" t="n">
        <v>2136</v>
      </c>
      <c r="D3769" s="18" t="n">
        <v>0.000508467424787321</v>
      </c>
      <c r="E3769" s="18" t="n">
        <v>0.000122138754289267</v>
      </c>
      <c r="F3769" s="18" t="n">
        <v>0.000496053470222644</v>
      </c>
      <c r="G3769" s="18" t="n">
        <v>0.000110089823395601</v>
      </c>
      <c r="H3769" s="16" t="n">
        <v>-1.05767957616491</v>
      </c>
      <c r="I3769" s="17" t="n">
        <v>168.32353472063</v>
      </c>
      <c r="J3769" s="16" t="n">
        <v>0.291717091386959</v>
      </c>
      <c r="K3769" s="16" t="n">
        <v>0.385490732371735</v>
      </c>
      <c r="L3769" s="16" t="n">
        <v>-0.110542569876195</v>
      </c>
      <c r="M3769" s="16" t="n">
        <v>0.529337187484152</v>
      </c>
      <c r="N3769" s="16" t="n">
        <v>0.508422371567128</v>
      </c>
      <c r="O3769" s="16" t="n">
        <v>0.015235764804833</v>
      </c>
      <c r="P3769" s="34" t="b">
        <f aca="false">FALSE()</f>
        <v>0</v>
      </c>
      <c r="Q3769" s="16"/>
    </row>
    <row r="3770" customFormat="false" ht="22.35" hidden="false" customHeight="false" outlineLevel="0" collapsed="false">
      <c r="A3770" s="6" t="s">
        <v>5355</v>
      </c>
      <c r="B3770" s="7" t="s">
        <v>1511</v>
      </c>
      <c r="C3770" s="17" t="n">
        <v>2137</v>
      </c>
      <c r="D3770" s="18" t="n">
        <v>0.000496768385864262</v>
      </c>
      <c r="E3770" s="18" t="n">
        <v>0.000119411410861202</v>
      </c>
      <c r="F3770" s="18" t="n">
        <v>0.000483802229289808</v>
      </c>
      <c r="G3770" s="18" t="n">
        <v>0.000107787445856103</v>
      </c>
      <c r="H3770" s="16" t="n">
        <v>-1.12972937440459</v>
      </c>
      <c r="I3770" s="17" t="n">
        <v>168.455533879907</v>
      </c>
      <c r="J3770" s="16" t="n">
        <v>0.260196353432333</v>
      </c>
      <c r="K3770" s="16" t="n">
        <v>0.349680980163271</v>
      </c>
      <c r="L3770" s="16" t="n">
        <v>-0.117959712489429</v>
      </c>
      <c r="M3770" s="16" t="n">
        <v>0.531391044170597</v>
      </c>
      <c r="N3770" s="16" t="n">
        <v>0.47214129250653</v>
      </c>
      <c r="O3770" s="16" t="n">
        <v>0.0144861890908443</v>
      </c>
      <c r="P3770" s="34" t="b">
        <f aca="false">FALSE()</f>
        <v>0</v>
      </c>
      <c r="Q3770" s="16"/>
    </row>
    <row r="3771" customFormat="false" ht="22.35" hidden="false" customHeight="false" outlineLevel="0" collapsed="false">
      <c r="A3771" s="6" t="s">
        <v>5356</v>
      </c>
      <c r="B3771" s="7" t="s">
        <v>1511</v>
      </c>
      <c r="C3771" s="17" t="n">
        <v>2138</v>
      </c>
      <c r="D3771" s="18" t="n">
        <v>0.000484864141310245</v>
      </c>
      <c r="E3771" s="18" t="n">
        <v>0.00011660652006622</v>
      </c>
      <c r="F3771" s="18" t="n">
        <v>0.00047143009248517</v>
      </c>
      <c r="G3771" s="18" t="n">
        <v>0.000105476172682439</v>
      </c>
      <c r="H3771" s="16" t="n">
        <v>-1.19829776640615</v>
      </c>
      <c r="I3771" s="17" t="n">
        <v>168.647167386367</v>
      </c>
      <c r="J3771" s="16" t="n">
        <v>0.232482352901601</v>
      </c>
      <c r="K3771" s="16" t="n">
        <v>0.319365032949899</v>
      </c>
      <c r="L3771" s="16" t="n">
        <v>-0.124945917066176</v>
      </c>
      <c r="M3771" s="16" t="n">
        <v>0.532963132004666</v>
      </c>
      <c r="N3771" s="16" t="n">
        <v>0.442182715068931</v>
      </c>
      <c r="O3771" s="16" t="n">
        <v>0.0137065726355845</v>
      </c>
      <c r="P3771" s="34" t="b">
        <f aca="false">FALSE()</f>
        <v>0</v>
      </c>
      <c r="Q3771" s="16"/>
    </row>
    <row r="3772" customFormat="false" ht="22.35" hidden="false" customHeight="false" outlineLevel="0" collapsed="false">
      <c r="A3772" s="6" t="s">
        <v>5357</v>
      </c>
      <c r="B3772" s="7" t="s">
        <v>1511</v>
      </c>
      <c r="C3772" s="17" t="n">
        <v>2139</v>
      </c>
      <c r="D3772" s="18" t="n">
        <v>0.000472561968806942</v>
      </c>
      <c r="E3772" s="18" t="n">
        <v>0.000113591294177913</v>
      </c>
      <c r="F3772" s="18" t="n">
        <v>0.000458770279318687</v>
      </c>
      <c r="G3772" s="18" t="n">
        <v>0.000103109967073949</v>
      </c>
      <c r="H3772" s="16" t="n">
        <v>-1.26222544448674</v>
      </c>
      <c r="I3772" s="17" t="n">
        <v>168.970367599498</v>
      </c>
      <c r="J3772" s="16" t="n">
        <v>0.208607062093608</v>
      </c>
      <c r="K3772" s="16" t="n">
        <v>0.293162574422171</v>
      </c>
      <c r="L3772" s="16" t="n">
        <v>-0.131306085036999</v>
      </c>
      <c r="M3772" s="16" t="n">
        <v>0.535029666818804</v>
      </c>
      <c r="N3772" s="16" t="n">
        <v>0.4152838427412</v>
      </c>
      <c r="O3772" s="16" t="n">
        <v>0.0129307521315439</v>
      </c>
      <c r="P3772" s="34" t="b">
        <f aca="false">FALSE()</f>
        <v>0</v>
      </c>
      <c r="Q3772" s="16"/>
    </row>
    <row r="3773" customFormat="false" ht="22.35" hidden="false" customHeight="false" outlineLevel="0" collapsed="false">
      <c r="A3773" s="6" t="s">
        <v>5358</v>
      </c>
      <c r="B3773" s="7" t="s">
        <v>1511</v>
      </c>
      <c r="C3773" s="17" t="n">
        <v>2140</v>
      </c>
      <c r="D3773" s="18" t="n">
        <v>0.000460145762295498</v>
      </c>
      <c r="E3773" s="18" t="n">
        <v>0.000110528753161857</v>
      </c>
      <c r="F3773" s="18" t="n">
        <v>0.000446126710186186</v>
      </c>
      <c r="G3773" s="18" t="n">
        <v>0.00010077874504772</v>
      </c>
      <c r="H3773" s="16" t="n">
        <v>-1.31774424851124</v>
      </c>
      <c r="I3773" s="17" t="n">
        <v>169.384937024901</v>
      </c>
      <c r="J3773" s="16" t="n">
        <v>0.189368745924131</v>
      </c>
      <c r="K3773" s="16" t="n">
        <v>0.272780387221501</v>
      </c>
      <c r="L3773" s="16" t="n">
        <v>-0.136676836729468</v>
      </c>
      <c r="M3773" s="16" t="n">
        <v>0.536119985800497</v>
      </c>
      <c r="N3773" s="16" t="n">
        <v>0.390985689658332</v>
      </c>
      <c r="O3773" s="16" t="n">
        <v>0.0121358881431582</v>
      </c>
      <c r="P3773" s="34" t="b">
        <f aca="false">FALSE()</f>
        <v>0</v>
      </c>
      <c r="Q3773" s="16"/>
    </row>
    <row r="3774" customFormat="false" ht="22.35" hidden="false" customHeight="false" outlineLevel="0" collapsed="false">
      <c r="A3774" s="6" t="s">
        <v>5359</v>
      </c>
      <c r="B3774" s="7" t="s">
        <v>1511</v>
      </c>
      <c r="C3774" s="17" t="n">
        <v>2141</v>
      </c>
      <c r="D3774" s="18" t="n">
        <v>0.000447922242623425</v>
      </c>
      <c r="E3774" s="18" t="n">
        <v>0.000107567204032314</v>
      </c>
      <c r="F3774" s="18" t="n">
        <v>0.000433782889540944</v>
      </c>
      <c r="G3774" s="18" t="n">
        <v>9.85517447096396E-005</v>
      </c>
      <c r="H3774" s="16" t="n">
        <v>-1.3646977213552</v>
      </c>
      <c r="I3774" s="17" t="n">
        <v>169.836698099352</v>
      </c>
      <c r="J3774" s="16" t="n">
        <v>0.174153412330823</v>
      </c>
      <c r="K3774" s="16" t="n">
        <v>0.255293769400535</v>
      </c>
      <c r="L3774" s="16" t="n">
        <v>-0.141095871433367</v>
      </c>
      <c r="M3774" s="16" t="n">
        <v>0.537463867336072</v>
      </c>
      <c r="N3774" s="16" t="n">
        <v>0.376454321315991</v>
      </c>
      <c r="O3774" s="16" t="n">
        <v>0.0114506828776916</v>
      </c>
      <c r="P3774" s="34" t="b">
        <f aca="false">FALSE()</f>
        <v>0</v>
      </c>
      <c r="Q3774" s="16"/>
    </row>
    <row r="3775" customFormat="false" ht="22.35" hidden="false" customHeight="false" outlineLevel="0" collapsed="false">
      <c r="A3775" s="6" t="s">
        <v>5360</v>
      </c>
      <c r="B3775" s="7" t="s">
        <v>1511</v>
      </c>
      <c r="C3775" s="17" t="n">
        <v>2142</v>
      </c>
      <c r="D3775" s="18" t="n">
        <v>0.000435794263554084</v>
      </c>
      <c r="E3775" s="18" t="n">
        <v>0.000104682470354717</v>
      </c>
      <c r="F3775" s="18" t="n">
        <v>0.000421697242055054</v>
      </c>
      <c r="G3775" s="18" t="n">
        <v>9.64517418218499E-005</v>
      </c>
      <c r="H3775" s="16" t="n">
        <v>-1.39696054900132</v>
      </c>
      <c r="I3775" s="17" t="n">
        <v>170.372500912195</v>
      </c>
      <c r="J3775" s="16" t="n">
        <v>0.164242317699757</v>
      </c>
      <c r="K3775" s="16" t="n">
        <v>0.243256823145607</v>
      </c>
      <c r="L3775" s="16" t="n">
        <v>-0.143891776142336</v>
      </c>
      <c r="M3775" s="16" t="n">
        <v>0.538566864445459</v>
      </c>
      <c r="N3775" s="16" t="n">
        <v>0.365987734889974</v>
      </c>
      <c r="O3775" s="16" t="n">
        <v>0.0107823127560994</v>
      </c>
      <c r="P3775" s="34" t="b">
        <f aca="false">FALSE()</f>
        <v>0</v>
      </c>
      <c r="Q3775" s="16"/>
    </row>
    <row r="3776" customFormat="false" ht="22.35" hidden="false" customHeight="false" outlineLevel="0" collapsed="false">
      <c r="A3776" s="6" t="s">
        <v>5361</v>
      </c>
      <c r="B3776" s="7" t="s">
        <v>1511</v>
      </c>
      <c r="C3776" s="17" t="n">
        <v>2143</v>
      </c>
      <c r="D3776" s="18" t="n">
        <v>0.000423709625407499</v>
      </c>
      <c r="E3776" s="18" t="n">
        <v>0.000101894169190323</v>
      </c>
      <c r="F3776" s="18" t="n">
        <v>0.000409912739275162</v>
      </c>
      <c r="G3776" s="18" t="n">
        <v>9.45270401540392E-005</v>
      </c>
      <c r="H3776" s="16" t="n">
        <v>-1.40322215311103</v>
      </c>
      <c r="I3776" s="17" t="n">
        <v>171.030591451814</v>
      </c>
      <c r="J3776" s="16" t="n">
        <v>0.162363475554698</v>
      </c>
      <c r="K3776" s="16" t="n">
        <v>0.240817878324517</v>
      </c>
      <c r="L3776" s="16" t="n">
        <v>-0.14388217305563</v>
      </c>
      <c r="M3776" s="16" t="n">
        <v>0.538782392616259</v>
      </c>
      <c r="N3776" s="16" t="n">
        <v>0.362623741082752</v>
      </c>
      <c r="O3776" s="16" t="n">
        <v>0.00999521646694869</v>
      </c>
      <c r="P3776" s="34" t="b">
        <f aca="false">FALSE()</f>
        <v>0</v>
      </c>
      <c r="Q3776" s="16"/>
    </row>
    <row r="3777" customFormat="false" ht="22.35" hidden="false" customHeight="false" outlineLevel="0" collapsed="false">
      <c r="A3777" s="6" t="s">
        <v>5362</v>
      </c>
      <c r="B3777" s="7" t="s">
        <v>1511</v>
      </c>
      <c r="C3777" s="17" t="n">
        <v>2144</v>
      </c>
      <c r="D3777" s="18" t="n">
        <v>0.000411911480035525</v>
      </c>
      <c r="E3777" s="18" t="n">
        <v>9.92897272393934E-005</v>
      </c>
      <c r="F3777" s="18" t="n">
        <v>0.000398530571418071</v>
      </c>
      <c r="G3777" s="18" t="n">
        <v>9.27964300881269E-005</v>
      </c>
      <c r="H3777" s="16" t="n">
        <v>-1.3950748066762</v>
      </c>
      <c r="I3777" s="17" t="n">
        <v>171.755129656292</v>
      </c>
      <c r="J3777" s="16" t="n">
        <v>0.164794646445251</v>
      </c>
      <c r="K3777" s="16" t="n">
        <v>0.243987792632105</v>
      </c>
      <c r="L3777" s="16" t="n">
        <v>-0.142344238455061</v>
      </c>
      <c r="M3777" s="16" t="n">
        <v>0.538490795679294</v>
      </c>
      <c r="N3777" s="16" t="n">
        <v>0.363905512951907</v>
      </c>
      <c r="O3777" s="16" t="n">
        <v>0.00915497281963769</v>
      </c>
      <c r="P3777" s="34" t="b">
        <f aca="false">FALSE()</f>
        <v>0</v>
      </c>
      <c r="Q3777" s="16"/>
    </row>
    <row r="3778" customFormat="false" ht="22.35" hidden="false" customHeight="false" outlineLevel="0" collapsed="false">
      <c r="A3778" s="6" t="s">
        <v>5363</v>
      </c>
      <c r="B3778" s="7" t="s">
        <v>1511</v>
      </c>
      <c r="C3778" s="17" t="n">
        <v>2145</v>
      </c>
      <c r="D3778" s="18" t="n">
        <v>0.000400090601100623</v>
      </c>
      <c r="E3778" s="18" t="n">
        <v>9.67148812464511E-005</v>
      </c>
      <c r="F3778" s="18" t="n">
        <v>0.000387208934725068</v>
      </c>
      <c r="G3778" s="18" t="n">
        <v>9.11593982480998E-005</v>
      </c>
      <c r="H3778" s="16" t="n">
        <v>-1.37702092858863</v>
      </c>
      <c r="I3778" s="17" t="n">
        <v>172.597839103009</v>
      </c>
      <c r="J3778" s="16" t="n">
        <v>0.170289125136655</v>
      </c>
      <c r="K3778" s="16" t="n">
        <v>0.250425184024493</v>
      </c>
      <c r="L3778" s="16" t="n">
        <v>-0.139713149710372</v>
      </c>
      <c r="M3778" s="16" t="n">
        <v>0.537831533039201</v>
      </c>
      <c r="N3778" s="16" t="n">
        <v>0.367768022270757</v>
      </c>
      <c r="O3778" s="16" t="n">
        <v>0.00832053544341639</v>
      </c>
      <c r="P3778" s="34" t="b">
        <f aca="false">FALSE()</f>
        <v>0</v>
      </c>
      <c r="Q3778" s="16"/>
    </row>
    <row r="3779" customFormat="false" ht="22.35" hidden="false" customHeight="false" outlineLevel="0" collapsed="false">
      <c r="A3779" s="6" t="s">
        <v>5364</v>
      </c>
      <c r="B3779" s="7" t="s">
        <v>1511</v>
      </c>
      <c r="C3779" s="17" t="n">
        <v>2146</v>
      </c>
      <c r="D3779" s="18" t="n">
        <v>0.00038845543675684</v>
      </c>
      <c r="E3779" s="18" t="n">
        <v>9.4281142190033E-005</v>
      </c>
      <c r="F3779" s="18" t="n">
        <v>0.000376056100610021</v>
      </c>
      <c r="G3779" s="18" t="n">
        <v>8.9621318402202E-005</v>
      </c>
      <c r="H3779" s="16" t="n">
        <v>-1.35791751832861</v>
      </c>
      <c r="I3779" s="17" t="n">
        <v>173.45558274559</v>
      </c>
      <c r="J3779" s="16" t="n">
        <v>0.176253645749596</v>
      </c>
      <c r="K3779" s="16" t="n">
        <v>0.257644462790004</v>
      </c>
      <c r="L3779" s="16" t="n">
        <v>-0.13700141217341</v>
      </c>
      <c r="M3779" s="16" t="n">
        <v>0.537172270399108</v>
      </c>
      <c r="N3779" s="16" t="n">
        <v>0.367768022270757</v>
      </c>
      <c r="O3779" s="16" t="n">
        <v>0.00643398911121699</v>
      </c>
      <c r="P3779" s="34" t="b">
        <f aca="false">FALSE()</f>
        <v>0</v>
      </c>
      <c r="Q3779" s="16"/>
    </row>
    <row r="3780" customFormat="false" ht="22.35" hidden="false" customHeight="false" outlineLevel="0" collapsed="false">
      <c r="A3780" s="6" t="s">
        <v>5365</v>
      </c>
      <c r="B3780" s="7" t="s">
        <v>1511</v>
      </c>
      <c r="C3780" s="17" t="n">
        <v>2147</v>
      </c>
      <c r="D3780" s="18" t="n">
        <v>0.00037707205980038</v>
      </c>
      <c r="E3780" s="18" t="n">
        <v>9.20139085316335E-005</v>
      </c>
      <c r="F3780" s="18" t="n">
        <v>0.000365034717639333</v>
      </c>
      <c r="G3780" s="18" t="n">
        <v>8.81573532320388E-005</v>
      </c>
      <c r="H3780" s="16" t="n">
        <v>-1.34910991323552</v>
      </c>
      <c r="I3780" s="17" t="n">
        <v>174.267072547225</v>
      </c>
      <c r="J3780" s="16" t="n">
        <v>0.17905196392096</v>
      </c>
      <c r="K3780" s="16" t="n">
        <v>0.26089766018231</v>
      </c>
      <c r="L3780" s="16" t="n">
        <v>-0.135402148626848</v>
      </c>
      <c r="M3780" s="16" t="n">
        <v>0.537121557888331</v>
      </c>
      <c r="N3780" s="16" t="n">
        <v>0.375838936699139</v>
      </c>
      <c r="O3780" s="16" t="n">
        <v>0.0070605127580241</v>
      </c>
      <c r="P3780" s="34" t="b">
        <f aca="false">FALSE()</f>
        <v>0</v>
      </c>
      <c r="Q3780" s="16"/>
    </row>
    <row r="3781" customFormat="false" ht="22.35" hidden="false" customHeight="false" outlineLevel="0" collapsed="false">
      <c r="A3781" s="6" t="s">
        <v>5366</v>
      </c>
      <c r="B3781" s="7" t="s">
        <v>1511</v>
      </c>
      <c r="C3781" s="17" t="n">
        <v>2148</v>
      </c>
      <c r="D3781" s="18" t="n">
        <v>0.000365930072363152</v>
      </c>
      <c r="E3781" s="18" t="n">
        <v>8.98706427662834E-005</v>
      </c>
      <c r="F3781" s="18" t="n">
        <v>0.00035412817503091</v>
      </c>
      <c r="G3781" s="18" t="n">
        <v>8.68018941213678E-005</v>
      </c>
      <c r="H3781" s="16" t="n">
        <v>-1.35255102214561</v>
      </c>
      <c r="I3781" s="17" t="n">
        <v>175.113983852312</v>
      </c>
      <c r="J3781" s="16" t="n">
        <v>0.177943036811457</v>
      </c>
      <c r="K3781" s="16" t="n">
        <v>0.259748013636141</v>
      </c>
      <c r="L3781" s="16" t="n">
        <v>-0.135020359945066</v>
      </c>
      <c r="M3781" s="16" t="n">
        <v>0.537172270399108</v>
      </c>
      <c r="N3781" s="16" t="n">
        <v>0.37500859594342</v>
      </c>
      <c r="O3781" s="16" t="n">
        <v>0.0065154839255536</v>
      </c>
      <c r="P3781" s="34" t="b">
        <f aca="false">FALSE()</f>
        <v>0</v>
      </c>
      <c r="Q3781" s="16"/>
    </row>
    <row r="3782" customFormat="false" ht="22.35" hidden="false" customHeight="false" outlineLevel="0" collapsed="false">
      <c r="A3782" s="6" t="s">
        <v>5367</v>
      </c>
      <c r="B3782" s="7" t="s">
        <v>1511</v>
      </c>
      <c r="C3782" s="17" t="n">
        <v>2149</v>
      </c>
      <c r="D3782" s="18" t="n">
        <v>0.000355193771362455</v>
      </c>
      <c r="E3782" s="18" t="n">
        <v>8.79571658787251E-005</v>
      </c>
      <c r="F3782" s="18" t="n">
        <v>0.000343514865562339</v>
      </c>
      <c r="G3782" s="18" t="n">
        <v>8.56625780940468E-005</v>
      </c>
      <c r="H3782" s="16" t="n">
        <v>-1.36576550560645</v>
      </c>
      <c r="I3782" s="17" t="n">
        <v>176.001317537776</v>
      </c>
      <c r="J3782" s="16" t="n">
        <v>0.173755368618015</v>
      </c>
      <c r="K3782" s="16" t="n">
        <v>0.254903067603352</v>
      </c>
      <c r="L3782" s="16" t="n">
        <v>-0.135587722505391</v>
      </c>
      <c r="M3782" s="16" t="n">
        <v>0.537222982909884</v>
      </c>
      <c r="N3782" s="16" t="n">
        <v>0.37082617868819</v>
      </c>
      <c r="O3782" s="16" t="n">
        <v>0.00586876813906834</v>
      </c>
      <c r="P3782" s="34" t="b">
        <f aca="false">FALSE()</f>
        <v>0</v>
      </c>
      <c r="Q3782" s="16"/>
    </row>
    <row r="3783" customFormat="false" ht="22.35" hidden="false" customHeight="false" outlineLevel="0" collapsed="false">
      <c r="A3783" s="6" t="s">
        <v>5368</v>
      </c>
      <c r="B3783" s="7" t="s">
        <v>1511</v>
      </c>
      <c r="C3783" s="17" t="n">
        <v>2150</v>
      </c>
      <c r="D3783" s="18" t="n">
        <v>0.000344912591653969</v>
      </c>
      <c r="E3783" s="18" t="n">
        <v>8.63588305978932E-005</v>
      </c>
      <c r="F3783" s="18" t="n">
        <v>0.000333289700653006</v>
      </c>
      <c r="G3783" s="18" t="n">
        <v>8.47621246671538E-005</v>
      </c>
      <c r="H3783" s="16" t="n">
        <v>-1.38263648567011</v>
      </c>
      <c r="I3783" s="17" t="n">
        <v>176.845957365073</v>
      </c>
      <c r="J3783" s="16" t="n">
        <v>0.168519827853637</v>
      </c>
      <c r="K3783" s="16" t="n">
        <v>0.248616169780517</v>
      </c>
      <c r="L3783" s="16" t="n">
        <v>-0.136554391647327</v>
      </c>
      <c r="M3783" s="16" t="n">
        <v>0.537945636188448</v>
      </c>
      <c r="N3783" s="16" t="n">
        <v>0.365143653242785</v>
      </c>
      <c r="O3783" s="16" t="n">
        <v>0.00520644677687124</v>
      </c>
      <c r="P3783" s="34" t="b">
        <f aca="false">FALSE()</f>
        <v>0</v>
      </c>
      <c r="Q3783" s="16"/>
    </row>
    <row r="3784" customFormat="false" ht="22.35" hidden="false" customHeight="false" outlineLevel="0" collapsed="false">
      <c r="A3784" s="6" t="s">
        <v>5369</v>
      </c>
      <c r="B3784" s="7" t="s">
        <v>1511</v>
      </c>
      <c r="C3784" s="17" t="n">
        <v>2151</v>
      </c>
      <c r="D3784" s="18" t="n">
        <v>0.000335168477164389</v>
      </c>
      <c r="E3784" s="18" t="n">
        <v>8.50457728762125E-005</v>
      </c>
      <c r="F3784" s="18" t="n">
        <v>0.000323497448184195</v>
      </c>
      <c r="G3784" s="18" t="n">
        <v>8.41228863874935E-005</v>
      </c>
      <c r="H3784" s="16" t="n">
        <v>-1.40801317784559</v>
      </c>
      <c r="I3784" s="17" t="n">
        <v>177.702795534649</v>
      </c>
      <c r="J3784" s="16" t="n">
        <v>0.160874175098811</v>
      </c>
      <c r="K3784" s="16" t="n">
        <v>0.238865054261205</v>
      </c>
      <c r="L3784" s="16" t="n">
        <v>-0.138344961959146</v>
      </c>
      <c r="M3784" s="16" t="n">
        <v>0.538655611339317</v>
      </c>
      <c r="N3784" s="16" t="n">
        <v>0.355059796570918</v>
      </c>
      <c r="O3784" s="16" t="n">
        <v>0.00453332580944843</v>
      </c>
      <c r="P3784" s="34" t="b">
        <f aca="false">FALSE()</f>
        <v>0</v>
      </c>
      <c r="Q3784" s="16"/>
    </row>
    <row r="3785" customFormat="false" ht="22.35" hidden="false" customHeight="false" outlineLevel="0" collapsed="false">
      <c r="A3785" s="6" t="s">
        <v>5370</v>
      </c>
      <c r="B3785" s="7" t="s">
        <v>1511</v>
      </c>
      <c r="C3785" s="17" t="n">
        <v>2152</v>
      </c>
      <c r="D3785" s="18" t="n">
        <v>0.000326002621283754</v>
      </c>
      <c r="E3785" s="18" t="n">
        <v>8.40146651009792E-005</v>
      </c>
      <c r="F3785" s="18" t="n">
        <v>0.000314187397521154</v>
      </c>
      <c r="G3785" s="18" t="n">
        <v>8.38080115536251E-005</v>
      </c>
      <c r="H3785" s="16" t="n">
        <v>-1.44088463785607</v>
      </c>
      <c r="I3785" s="17" t="n">
        <v>178.653348336717</v>
      </c>
      <c r="J3785" s="16" t="n">
        <v>0.151367620763012</v>
      </c>
      <c r="K3785" s="16" t="n">
        <v>0.227270487035637</v>
      </c>
      <c r="L3785" s="16" t="n">
        <v>-0.140780703364918</v>
      </c>
      <c r="M3785" s="16" t="n">
        <v>0.539390942745575</v>
      </c>
      <c r="N3785" s="16" t="n">
        <v>0.344626675090217</v>
      </c>
      <c r="O3785" s="16" t="n">
        <v>0.00385312174290729</v>
      </c>
      <c r="P3785" s="34" t="b">
        <f aca="false">FALSE()</f>
        <v>0</v>
      </c>
      <c r="Q3785" s="16"/>
    </row>
    <row r="3786" customFormat="false" ht="22.35" hidden="false" customHeight="false" outlineLevel="0" collapsed="false">
      <c r="A3786" s="6" t="s">
        <v>5371</v>
      </c>
      <c r="B3786" s="7" t="s">
        <v>1511</v>
      </c>
      <c r="C3786" s="17" t="n">
        <v>2153</v>
      </c>
      <c r="D3786" s="18" t="n">
        <v>0.000317391282044312</v>
      </c>
      <c r="E3786" s="18" t="n">
        <v>8.32151990915433E-005</v>
      </c>
      <c r="F3786" s="18" t="n">
        <v>0.000305295467252232</v>
      </c>
      <c r="G3786" s="18" t="n">
        <v>8.37047755158929E-005</v>
      </c>
      <c r="H3786" s="16" t="n">
        <v>-1.48719201792939</v>
      </c>
      <c r="I3786" s="17" t="n">
        <v>179.607812626106</v>
      </c>
      <c r="J3786" s="16" t="n">
        <v>0.138717538083421</v>
      </c>
      <c r="K3786" s="16" t="n">
        <v>0.211801980517365</v>
      </c>
      <c r="L3786" s="16" t="n">
        <v>-0.144501635334239</v>
      </c>
      <c r="M3786" s="16" t="n">
        <v>0.540785536791927</v>
      </c>
      <c r="N3786" s="16" t="n">
        <v>0.329191229356395</v>
      </c>
      <c r="O3786" s="16" t="n">
        <v>0.00318938824890964</v>
      </c>
      <c r="P3786" s="34" t="b">
        <f aca="false">FALSE()</f>
        <v>0</v>
      </c>
      <c r="Q3786" s="16"/>
    </row>
    <row r="3787" customFormat="false" ht="22.35" hidden="false" customHeight="false" outlineLevel="0" collapsed="false">
      <c r="A3787" s="6" t="s">
        <v>5372</v>
      </c>
      <c r="B3787" s="7" t="s">
        <v>1511</v>
      </c>
      <c r="C3787" s="17" t="n">
        <v>2154</v>
      </c>
      <c r="D3787" s="18" t="n">
        <v>0.000309256093825421</v>
      </c>
      <c r="E3787" s="18" t="n">
        <v>8.25985067956684E-005</v>
      </c>
      <c r="F3787" s="18" t="n">
        <v>0.000296687258008402</v>
      </c>
      <c r="G3787" s="18" t="n">
        <v>8.37454219693528E-005</v>
      </c>
      <c r="H3787" s="16" t="n">
        <v>-1.55478853850873</v>
      </c>
      <c r="I3787" s="17" t="n">
        <v>180.532162783809</v>
      </c>
      <c r="J3787" s="16" t="n">
        <v>0.121747741605753</v>
      </c>
      <c r="K3787" s="16" t="n">
        <v>0.189588415633724</v>
      </c>
      <c r="L3787" s="16" t="n">
        <v>-0.150274768518004</v>
      </c>
      <c r="M3787" s="16" t="n">
        <v>0.542230843349054</v>
      </c>
      <c r="N3787" s="16" t="n">
        <v>0.304282863299122</v>
      </c>
      <c r="O3787" s="16" t="n">
        <v>0.00254233825988739</v>
      </c>
      <c r="P3787" s="34" t="b">
        <f aca="false">FALSE()</f>
        <v>0</v>
      </c>
      <c r="Q3787" s="16"/>
    </row>
    <row r="3788" customFormat="false" ht="22.35" hidden="false" customHeight="false" outlineLevel="0" collapsed="false">
      <c r="A3788" s="6" t="s">
        <v>5373</v>
      </c>
      <c r="B3788" s="7" t="s">
        <v>1511</v>
      </c>
      <c r="C3788" s="17" t="n">
        <v>2155</v>
      </c>
      <c r="D3788" s="18" t="n">
        <v>0.000301586772587305</v>
      </c>
      <c r="E3788" s="18" t="n">
        <v>8.21544777944633E-005</v>
      </c>
      <c r="F3788" s="18" t="n">
        <v>0.00028844080901053</v>
      </c>
      <c r="G3788" s="18" t="n">
        <v>8.39236357832813E-005</v>
      </c>
      <c r="H3788" s="16" t="n">
        <v>-1.63285104273769</v>
      </c>
      <c r="I3788" s="17" t="n">
        <v>181.423874228086</v>
      </c>
      <c r="J3788" s="16" t="n">
        <v>0.104234667182946</v>
      </c>
      <c r="K3788" s="16" t="n">
        <v>0.167202683467155</v>
      </c>
      <c r="L3788" s="16" t="n">
        <v>-0.15703213308748</v>
      </c>
      <c r="M3788" s="16" t="n">
        <v>0.544436837567828</v>
      </c>
      <c r="N3788" s="16" t="n">
        <v>0.27717693904386</v>
      </c>
      <c r="O3788" s="16" t="n">
        <v>0.00194857494122048</v>
      </c>
      <c r="P3788" s="34" t="b">
        <f aca="false">FALSE()</f>
        <v>0</v>
      </c>
      <c r="Q3788" s="16"/>
    </row>
    <row r="3789" customFormat="false" ht="22.35" hidden="false" customHeight="false" outlineLevel="0" collapsed="false">
      <c r="A3789" s="6" t="s">
        <v>5374</v>
      </c>
      <c r="B3789" s="7" t="s">
        <v>1511</v>
      </c>
      <c r="C3789" s="17" t="n">
        <v>2156</v>
      </c>
      <c r="D3789" s="18" t="n">
        <v>0.000294171163047465</v>
      </c>
      <c r="E3789" s="18" t="n">
        <v>8.17813472923567E-005</v>
      </c>
      <c r="F3789" s="18" t="n">
        <v>0.00028035591221674</v>
      </c>
      <c r="G3789" s="18" t="n">
        <v>8.41484012638803E-005</v>
      </c>
      <c r="H3789" s="16" t="n">
        <v>-1.7216379919861</v>
      </c>
      <c r="I3789" s="17" t="n">
        <v>182.295219612079</v>
      </c>
      <c r="J3789" s="16" t="n">
        <v>0.0868314612847598</v>
      </c>
      <c r="K3789" s="16" t="n">
        <v>0.143619863537407</v>
      </c>
      <c r="L3789" s="16" t="n">
        <v>-0.164776407675409</v>
      </c>
      <c r="M3789" s="16" t="n">
        <v>0.546807647446625</v>
      </c>
      <c r="N3789" s="16" t="n">
        <v>0.264199663882374</v>
      </c>
      <c r="O3789" s="16" t="n">
        <v>0.00144878378218364</v>
      </c>
      <c r="P3789" s="34" t="b">
        <f aca="false">FALSE()</f>
        <v>0</v>
      </c>
      <c r="Q3789" s="16"/>
    </row>
    <row r="3790" customFormat="false" ht="22.35" hidden="false" customHeight="false" outlineLevel="0" collapsed="false">
      <c r="A3790" s="6" t="s">
        <v>5375</v>
      </c>
      <c r="B3790" s="7" t="s">
        <v>1511</v>
      </c>
      <c r="C3790" s="17" t="n">
        <v>2157</v>
      </c>
      <c r="D3790" s="18" t="n">
        <v>0.000287227514843695</v>
      </c>
      <c r="E3790" s="18" t="n">
        <v>8.15533824036198E-005</v>
      </c>
      <c r="F3790" s="18" t="n">
        <v>0.000272694716398851</v>
      </c>
      <c r="G3790" s="18" t="n">
        <v>8.44539804697535E-005</v>
      </c>
      <c r="H3790" s="16" t="n">
        <v>-1.81406358472394</v>
      </c>
      <c r="I3790" s="17" t="n">
        <v>183.080478581659</v>
      </c>
      <c r="J3790" s="16" t="n">
        <v>0.0713051100702535</v>
      </c>
      <c r="K3790" s="16" t="n">
        <v>0.121277133930964</v>
      </c>
      <c r="L3790" s="16" t="n">
        <v>-0.172882735295689</v>
      </c>
      <c r="M3790" s="16" t="n">
        <v>0.549482732390081</v>
      </c>
      <c r="N3790" s="16" t="n">
        <v>0.248378559461328</v>
      </c>
      <c r="O3790" s="18" t="n">
        <v>0.000641073165715787</v>
      </c>
      <c r="P3790" s="34" t="b">
        <f aca="false">FALSE()</f>
        <v>0</v>
      </c>
      <c r="Q3790" s="16"/>
    </row>
    <row r="3791" customFormat="false" ht="22.35" hidden="false" customHeight="false" outlineLevel="0" collapsed="false">
      <c r="A3791" s="6" t="s">
        <v>5376</v>
      </c>
      <c r="B3791" s="7" t="s">
        <v>1511</v>
      </c>
      <c r="C3791" s="17" t="n">
        <v>2158</v>
      </c>
      <c r="D3791" s="18" t="n">
        <v>0.000280642114334374</v>
      </c>
      <c r="E3791" s="18" t="n">
        <v>8.14250848788303E-005</v>
      </c>
      <c r="F3791" s="18" t="n">
        <v>0.000265500764309019</v>
      </c>
      <c r="G3791" s="18" t="n">
        <v>8.4857862790823E-005</v>
      </c>
      <c r="H3791" s="16" t="n">
        <v>-1.89086197250624</v>
      </c>
      <c r="I3791" s="17" t="n">
        <v>183.867986904282</v>
      </c>
      <c r="J3791" s="16" t="n">
        <v>0.0602154491510051</v>
      </c>
      <c r="K3791" s="16" t="n">
        <v>0.105440554420536</v>
      </c>
      <c r="L3791" s="16" t="n">
        <v>-0.17944272361177</v>
      </c>
      <c r="M3791" s="16" t="n">
        <v>0.551587301587302</v>
      </c>
      <c r="N3791" s="16" t="n">
        <v>0.233749874961493</v>
      </c>
      <c r="O3791" s="18" t="n">
        <v>0.000319802583530558</v>
      </c>
      <c r="P3791" s="34" t="b">
        <f aca="false">FALSE()</f>
        <v>0</v>
      </c>
      <c r="Q3791" s="16"/>
    </row>
    <row r="3792" customFormat="false" ht="22.35" hidden="false" customHeight="false" outlineLevel="0" collapsed="false">
      <c r="A3792" s="6" t="s">
        <v>5377</v>
      </c>
      <c r="B3792" s="7" t="s">
        <v>1511</v>
      </c>
      <c r="C3792" s="17" t="n">
        <v>2159</v>
      </c>
      <c r="D3792" s="18" t="n">
        <v>0.000274601999391175</v>
      </c>
      <c r="E3792" s="18" t="n">
        <v>8.14346831094842E-005</v>
      </c>
      <c r="F3792" s="18" t="n">
        <v>0.000258863694321076</v>
      </c>
      <c r="G3792" s="18" t="n">
        <v>8.52807561539967E-005</v>
      </c>
      <c r="H3792" s="16" t="n">
        <v>-1.96346143178334</v>
      </c>
      <c r="I3792" s="17" t="n">
        <v>184.477760837995</v>
      </c>
      <c r="J3792" s="16" t="n">
        <v>0.0510954556356635</v>
      </c>
      <c r="K3792" s="16" t="n">
        <v>0.0915966051352068</v>
      </c>
      <c r="L3792" s="16" t="n">
        <v>-0.185731983328818</v>
      </c>
      <c r="M3792" s="16" t="n">
        <v>0.55386936457224</v>
      </c>
      <c r="N3792" s="16" t="n">
        <v>0.224114896091266</v>
      </c>
      <c r="O3792" s="18" t="n">
        <v>0.000201012592356885</v>
      </c>
      <c r="P3792" s="34" t="b">
        <f aca="false">FALSE()</f>
        <v>0</v>
      </c>
      <c r="Q3792" s="16"/>
    </row>
    <row r="3793" customFormat="false" ht="22.35" hidden="false" customHeight="false" outlineLevel="0" collapsed="false">
      <c r="A3793" s="6" t="s">
        <v>5378</v>
      </c>
      <c r="B3793" s="7" t="s">
        <v>1511</v>
      </c>
      <c r="C3793" s="17" t="n">
        <v>2160</v>
      </c>
      <c r="D3793" s="18" t="n">
        <v>0.00026916757082352</v>
      </c>
      <c r="E3793" s="18" t="n">
        <v>8.16130650324989E-005</v>
      </c>
      <c r="F3793" s="18" t="n">
        <v>0.000252784279249977</v>
      </c>
      <c r="G3793" s="18" t="n">
        <v>8.56764658358205E-005</v>
      </c>
      <c r="H3793" s="16" t="n">
        <v>-2.03855860148831</v>
      </c>
      <c r="I3793" s="17" t="n">
        <v>184.78694355794</v>
      </c>
      <c r="J3793" s="16" t="n">
        <v>0.0429188329576487</v>
      </c>
      <c r="K3793" s="16" t="n">
        <v>0.0789858788355841</v>
      </c>
      <c r="L3793" s="16" t="n">
        <v>-0.192522985144053</v>
      </c>
      <c r="M3793" s="16" t="n">
        <v>0.555935899386379</v>
      </c>
      <c r="N3793" s="16" t="n">
        <v>0.218464539430515</v>
      </c>
      <c r="O3793" s="18" t="n">
        <v>0.000159986167332574</v>
      </c>
      <c r="P3793" s="34" t="b">
        <f aca="false">FALSE()</f>
        <v>0</v>
      </c>
      <c r="Q3793" s="16"/>
    </row>
    <row r="3794" customFormat="false" ht="22.35" hidden="false" customHeight="false" outlineLevel="0" collapsed="false">
      <c r="A3794" s="6" t="s">
        <v>5379</v>
      </c>
      <c r="B3794" s="7" t="s">
        <v>1511</v>
      </c>
      <c r="C3794" s="17" t="n">
        <v>2161</v>
      </c>
      <c r="D3794" s="18" t="n">
        <v>0.000264326047760161</v>
      </c>
      <c r="E3794" s="18" t="n">
        <v>8.18496285197035E-005</v>
      </c>
      <c r="F3794" s="18" t="n">
        <v>0.000247353654599287</v>
      </c>
      <c r="G3794" s="18" t="n">
        <v>8.59708498783839E-005</v>
      </c>
      <c r="H3794" s="16" t="n">
        <v>-2.10555137695806</v>
      </c>
      <c r="I3794" s="17" t="n">
        <v>184.855011361183</v>
      </c>
      <c r="J3794" s="16" t="n">
        <v>0.0365939734620846</v>
      </c>
      <c r="K3794" s="16" t="n">
        <v>0.0684076530935365</v>
      </c>
      <c r="L3794" s="16" t="n">
        <v>-0.198779023775356</v>
      </c>
      <c r="M3794" s="16" t="n">
        <v>0.558078502966682</v>
      </c>
      <c r="N3794" s="16" t="n">
        <v>0.207778034650392</v>
      </c>
      <c r="O3794" s="18" t="n">
        <v>0.00014493292886766</v>
      </c>
      <c r="P3794" s="34" t="b">
        <f aca="false">FALSE()</f>
        <v>0</v>
      </c>
      <c r="Q3794" s="16"/>
    </row>
    <row r="3795" customFormat="false" ht="22.35" hidden="false" customHeight="false" outlineLevel="0" collapsed="false">
      <c r="A3795" s="6" t="s">
        <v>5380</v>
      </c>
      <c r="B3795" s="7" t="s">
        <v>1511</v>
      </c>
      <c r="C3795" s="17" t="n">
        <v>2162</v>
      </c>
      <c r="D3795" s="18" t="n">
        <v>0.000259951648223907</v>
      </c>
      <c r="E3795" s="18" t="n">
        <v>8.21334848942522E-005</v>
      </c>
      <c r="F3795" s="18" t="n">
        <v>0.000242441625978787</v>
      </c>
      <c r="G3795" s="18" t="n">
        <v>8.60717959047778E-005</v>
      </c>
      <c r="H3795" s="16" t="n">
        <v>-2.16563957926775</v>
      </c>
      <c r="I3795" s="17" t="n">
        <v>184.564782863958</v>
      </c>
      <c r="J3795" s="16" t="n">
        <v>0.0316216412944434</v>
      </c>
      <c r="K3795" s="16" t="n">
        <v>0.060086909968837</v>
      </c>
      <c r="L3795" s="16" t="n">
        <v>-0.204763102166562</v>
      </c>
      <c r="M3795" s="16" t="n">
        <v>0.560271819057762</v>
      </c>
      <c r="N3795" s="16" t="n">
        <v>0.195703728545232</v>
      </c>
      <c r="O3795" s="18" t="n">
        <v>0.000144246914901507</v>
      </c>
      <c r="P3795" s="34" t="b">
        <f aca="false">FALSE()</f>
        <v>0</v>
      </c>
      <c r="Q3795" s="16"/>
    </row>
    <row r="3796" customFormat="false" ht="22.35" hidden="false" customHeight="false" outlineLevel="0" collapsed="false">
      <c r="A3796" s="6" t="s">
        <v>5381</v>
      </c>
      <c r="B3796" s="7" t="s">
        <v>1511</v>
      </c>
      <c r="C3796" s="17" t="n">
        <v>2163</v>
      </c>
      <c r="D3796" s="18" t="n">
        <v>0.000256040611867873</v>
      </c>
      <c r="E3796" s="18" t="n">
        <v>8.24275886068561E-005</v>
      </c>
      <c r="F3796" s="18" t="n">
        <v>0.000238080561204885</v>
      </c>
      <c r="G3796" s="18" t="n">
        <v>8.60229430700193E-005</v>
      </c>
      <c r="H3796" s="16" t="n">
        <v>-2.21502813086392</v>
      </c>
      <c r="I3796" s="17" t="n">
        <v>184.043167267739</v>
      </c>
      <c r="J3796" s="16" t="n">
        <v>0.0279851384024059</v>
      </c>
      <c r="K3796" s="16" t="n">
        <v>0.0542195725350068</v>
      </c>
      <c r="L3796" s="16" t="n">
        <v>-0.210010503132995</v>
      </c>
      <c r="M3796" s="16" t="n">
        <v>0.562034078807242</v>
      </c>
      <c r="N3796" s="16" t="n">
        <v>0.187427607366534</v>
      </c>
      <c r="O3796" s="18" t="n">
        <v>0.00015617220796406</v>
      </c>
      <c r="P3796" s="34" t="b">
        <f aca="false">FALSE()</f>
        <v>0</v>
      </c>
      <c r="Q3796" s="16"/>
    </row>
    <row r="3797" customFormat="false" ht="22.35" hidden="false" customHeight="false" outlineLevel="0" collapsed="false">
      <c r="A3797" s="6" t="s">
        <v>5382</v>
      </c>
      <c r="B3797" s="7" t="s">
        <v>1511</v>
      </c>
      <c r="C3797" s="17" t="n">
        <v>2164</v>
      </c>
      <c r="D3797" s="18" t="n">
        <v>0.000252446115793764</v>
      </c>
      <c r="E3797" s="18" t="n">
        <v>8.26252583770194E-005</v>
      </c>
      <c r="F3797" s="18" t="n">
        <v>0.000234208281254878</v>
      </c>
      <c r="G3797" s="18" t="n">
        <v>8.58528536478016E-005</v>
      </c>
      <c r="H3797" s="16" t="n">
        <v>-2.24566562314175</v>
      </c>
      <c r="I3797" s="17" t="n">
        <v>183.497416103233</v>
      </c>
      <c r="J3797" s="16" t="n">
        <v>0.0259184144830913</v>
      </c>
      <c r="K3797" s="16" t="n">
        <v>0.0506171388728606</v>
      </c>
      <c r="L3797" s="16" t="n">
        <v>-0.213535684028188</v>
      </c>
      <c r="M3797" s="16" t="n">
        <v>0.563022972767382</v>
      </c>
      <c r="N3797" s="16" t="n">
        <v>0.183018259612193</v>
      </c>
      <c r="O3797" s="18" t="n">
        <v>0.000175264112278359</v>
      </c>
      <c r="P3797" s="34" t="b">
        <f aca="false">FALSE()</f>
        <v>0</v>
      </c>
      <c r="Q3797" s="16"/>
    </row>
    <row r="3798" customFormat="false" ht="22.35" hidden="false" customHeight="false" outlineLevel="0" collapsed="false">
      <c r="A3798" s="6" t="s">
        <v>5383</v>
      </c>
      <c r="B3798" s="7" t="s">
        <v>1511</v>
      </c>
      <c r="C3798" s="17" t="n">
        <v>2165</v>
      </c>
      <c r="D3798" s="18" t="n">
        <v>0.000249104387001932</v>
      </c>
      <c r="E3798" s="18" t="n">
        <v>8.28019530752503E-005</v>
      </c>
      <c r="F3798" s="18" t="n">
        <v>0.000230740566471069</v>
      </c>
      <c r="G3798" s="18" t="n">
        <v>8.55902510812524E-005</v>
      </c>
      <c r="H3798" s="16" t="n">
        <v>-2.25843977930049</v>
      </c>
      <c r="I3798" s="17" t="n">
        <v>182.855479798104</v>
      </c>
      <c r="J3798" s="16" t="n">
        <v>0.0250995704003722</v>
      </c>
      <c r="K3798" s="16" t="n">
        <v>0.0492730450149218</v>
      </c>
      <c r="L3798" s="16" t="n">
        <v>-0.215494492136117</v>
      </c>
      <c r="M3798" s="16" t="n">
        <v>0.563986510472134</v>
      </c>
      <c r="N3798" s="16" t="n">
        <v>0.180925560018369</v>
      </c>
      <c r="O3798" s="18" t="n">
        <v>0.000195542200110634</v>
      </c>
      <c r="P3798" s="34" t="b">
        <f aca="false">TRUE()</f>
        <v>1</v>
      </c>
      <c r="Q3798" s="18" t="n">
        <v>0.000419532740312861</v>
      </c>
    </row>
    <row r="3799" customFormat="false" ht="22.35" hidden="false" customHeight="false" outlineLevel="0" collapsed="false">
      <c r="A3799" s="6" t="s">
        <v>5384</v>
      </c>
      <c r="B3799" s="7" t="s">
        <v>1511</v>
      </c>
      <c r="C3799" s="17" t="n">
        <v>2166</v>
      </c>
      <c r="D3799" s="18" t="n">
        <v>0.000246237878330446</v>
      </c>
      <c r="E3799" s="18" t="n">
        <v>8.3071681948334E-005</v>
      </c>
      <c r="F3799" s="18" t="n">
        <v>0.000227851880775992</v>
      </c>
      <c r="G3799" s="18" t="n">
        <v>8.53182469331964E-005</v>
      </c>
      <c r="H3799" s="16" t="n">
        <v>-2.25638034405271</v>
      </c>
      <c r="I3799" s="17" t="n">
        <v>182.071058177343</v>
      </c>
      <c r="J3799" s="16" t="n">
        <v>0.0252358358278783</v>
      </c>
      <c r="K3799" s="16" t="n">
        <v>0.0494703442067525</v>
      </c>
      <c r="L3799" s="16" t="n">
        <v>-0.216221891229021</v>
      </c>
      <c r="M3799" s="16" t="n">
        <v>0.564303463664486</v>
      </c>
      <c r="N3799" s="16" t="n">
        <v>0.180493478078578</v>
      </c>
      <c r="O3799" s="18" t="n">
        <v>0.000239726804473936</v>
      </c>
      <c r="P3799" s="34" t="b">
        <f aca="false">TRUE()</f>
        <v>1</v>
      </c>
      <c r="Q3799" s="18" t="n">
        <v>0.000237096859956516</v>
      </c>
    </row>
    <row r="3800" customFormat="false" ht="22.35" hidden="false" customHeight="false" outlineLevel="0" collapsed="false">
      <c r="A3800" s="6" t="s">
        <v>5385</v>
      </c>
      <c r="B3800" s="7" t="s">
        <v>1511</v>
      </c>
      <c r="C3800" s="17" t="n">
        <v>2167</v>
      </c>
      <c r="D3800" s="18" t="n">
        <v>0.000243751776495153</v>
      </c>
      <c r="E3800" s="18" t="n">
        <v>8.34255147629716E-005</v>
      </c>
      <c r="F3800" s="18" t="n">
        <v>0.000225523555678996</v>
      </c>
      <c r="G3800" s="18" t="n">
        <v>8.51313980618499E-005</v>
      </c>
      <c r="H3800" s="16" t="n">
        <v>-2.23003112113083</v>
      </c>
      <c r="I3800" s="17" t="n">
        <v>181.296721702697</v>
      </c>
      <c r="J3800" s="16" t="n">
        <v>0.026972451348742</v>
      </c>
      <c r="K3800" s="16" t="n">
        <v>0.0525047525806679</v>
      </c>
      <c r="L3800" s="16" t="n">
        <v>-0.214615216743161</v>
      </c>
      <c r="M3800" s="16" t="n">
        <v>0.564354176175262</v>
      </c>
      <c r="N3800" s="16" t="n">
        <v>0.182649486237866</v>
      </c>
      <c r="O3800" s="18" t="n">
        <v>0.000329805108429503</v>
      </c>
      <c r="P3800" s="34" t="b">
        <f aca="false">FALSE()</f>
        <v>0</v>
      </c>
      <c r="Q3800" s="16"/>
    </row>
    <row r="3801" customFormat="false" ht="22.35" hidden="false" customHeight="false" outlineLevel="0" collapsed="false">
      <c r="A3801" s="6" t="s">
        <v>5386</v>
      </c>
      <c r="B3801" s="7" t="s">
        <v>1511</v>
      </c>
      <c r="C3801" s="17" t="n">
        <v>2168</v>
      </c>
      <c r="D3801" s="18" t="n">
        <v>0.000241776793992102</v>
      </c>
      <c r="E3801" s="18" t="n">
        <v>8.38378523169467E-005</v>
      </c>
      <c r="F3801" s="18" t="n">
        <v>0.000223818145664778</v>
      </c>
      <c r="G3801" s="18" t="n">
        <v>8.50574227821774E-005</v>
      </c>
      <c r="H3801" s="16" t="n">
        <v>-2.18843372589982</v>
      </c>
      <c r="I3801" s="17" t="n">
        <v>180.608946889419</v>
      </c>
      <c r="J3801" s="16" t="n">
        <v>0.0299213539557807</v>
      </c>
      <c r="K3801" s="16" t="n">
        <v>0.0573550202847529</v>
      </c>
      <c r="L3801" s="16" t="n">
        <v>-0.211426594937887</v>
      </c>
      <c r="M3801" s="16" t="n">
        <v>0.563517419747452</v>
      </c>
      <c r="N3801" s="16" t="n">
        <v>0.18716720269236</v>
      </c>
      <c r="O3801" s="18" t="n">
        <v>0.000442705305640604</v>
      </c>
      <c r="P3801" s="34" t="b">
        <f aca="false">FALSE()</f>
        <v>0</v>
      </c>
      <c r="Q3801" s="16"/>
    </row>
    <row r="3802" customFormat="false" ht="22.35" hidden="false" customHeight="false" outlineLevel="0" collapsed="false">
      <c r="A3802" s="6" t="s">
        <v>5387</v>
      </c>
      <c r="B3802" s="7" t="s">
        <v>1511</v>
      </c>
      <c r="C3802" s="17" t="n">
        <v>2169</v>
      </c>
      <c r="D3802" s="18" t="n">
        <v>0.000240315848120624</v>
      </c>
      <c r="E3802" s="18" t="n">
        <v>8.43408857543486E-005</v>
      </c>
      <c r="F3802" s="18" t="n">
        <v>0.000222661537647099</v>
      </c>
      <c r="G3802" s="18" t="n">
        <v>8.50817948664763E-005</v>
      </c>
      <c r="H3802" s="16" t="n">
        <v>-2.14059753452247</v>
      </c>
      <c r="I3802" s="17" t="n">
        <v>179.941959644537</v>
      </c>
      <c r="J3802" s="16" t="n">
        <v>0.033652764123462</v>
      </c>
      <c r="K3802" s="16" t="n">
        <v>0.0634236926032549</v>
      </c>
      <c r="L3802" s="16" t="n">
        <v>-0.207590724514623</v>
      </c>
      <c r="M3802" s="16" t="n">
        <v>0.562693341447335</v>
      </c>
      <c r="N3802" s="16" t="n">
        <v>0.193339735074816</v>
      </c>
      <c r="O3802" s="18" t="n">
        <v>0.00054846736432029</v>
      </c>
      <c r="P3802" s="34" t="b">
        <f aca="false">FALSE()</f>
        <v>0</v>
      </c>
      <c r="Q3802" s="16"/>
    </row>
    <row r="3803" customFormat="false" ht="22.35" hidden="false" customHeight="false" outlineLevel="0" collapsed="false">
      <c r="A3803" s="6" t="s">
        <v>5388</v>
      </c>
      <c r="B3803" s="7" t="s">
        <v>1511</v>
      </c>
      <c r="C3803" s="17" t="n">
        <v>2170</v>
      </c>
      <c r="D3803" s="18" t="n">
        <v>0.000239127954835256</v>
      </c>
      <c r="E3803" s="18" t="n">
        <v>8.4912434727862E-005</v>
      </c>
      <c r="F3803" s="18" t="n">
        <v>0.000221843879783456</v>
      </c>
      <c r="G3803" s="18" t="n">
        <v>8.51762260451413E-005</v>
      </c>
      <c r="H3803" s="16" t="n">
        <v>-2.08358908687832</v>
      </c>
      <c r="I3803" s="17" t="n">
        <v>179.289109548697</v>
      </c>
      <c r="J3803" s="16" t="n">
        <v>0.0386157158518781</v>
      </c>
      <c r="K3803" s="16" t="n">
        <v>0.0717654281918309</v>
      </c>
      <c r="L3803" s="16" t="n">
        <v>-0.202822919692406</v>
      </c>
      <c r="M3803" s="16" t="n">
        <v>0.561400172422537</v>
      </c>
      <c r="N3803" s="16" t="n">
        <v>0.202652968492508</v>
      </c>
      <c r="O3803" s="18" t="n">
        <v>0.000574168737962842</v>
      </c>
      <c r="P3803" s="34" t="b">
        <f aca="false">FALSE()</f>
        <v>0</v>
      </c>
      <c r="Q3803" s="16"/>
    </row>
    <row r="3804" customFormat="false" ht="22.35" hidden="false" customHeight="false" outlineLevel="0" collapsed="false">
      <c r="A3804" s="6" t="s">
        <v>5389</v>
      </c>
      <c r="B3804" s="7" t="s">
        <v>1511</v>
      </c>
      <c r="C3804" s="17" t="n">
        <v>2171</v>
      </c>
      <c r="D3804" s="18" t="n">
        <v>0.000237950489617331</v>
      </c>
      <c r="E3804" s="18" t="n">
        <v>8.54534989184479E-005</v>
      </c>
      <c r="F3804" s="18" t="n">
        <v>0.000221074431826512</v>
      </c>
      <c r="G3804" s="18" t="n">
        <v>8.53054273274839E-005</v>
      </c>
      <c r="H3804" s="16" t="n">
        <v>-2.02316214246499</v>
      </c>
      <c r="I3804" s="17" t="n">
        <v>178.736139428213</v>
      </c>
      <c r="J3804" s="16" t="n">
        <v>0.0445462372133518</v>
      </c>
      <c r="K3804" s="16" t="n">
        <v>0.0816189335255673</v>
      </c>
      <c r="L3804" s="16" t="n">
        <v>-0.197575901229863</v>
      </c>
      <c r="M3804" s="16" t="n">
        <v>0.559701303311527</v>
      </c>
      <c r="N3804" s="16" t="n">
        <v>0.212182728412739</v>
      </c>
      <c r="O3804" s="18" t="n">
        <v>0.000417247442575442</v>
      </c>
      <c r="P3804" s="34" t="b">
        <f aca="false">FALSE()</f>
        <v>0</v>
      </c>
      <c r="Q3804" s="16"/>
    </row>
    <row r="3805" customFormat="false" ht="22.35" hidden="false" customHeight="false" outlineLevel="0" collapsed="false">
      <c r="A3805" s="6" t="s">
        <v>5390</v>
      </c>
      <c r="B3805" s="7" t="s">
        <v>1511</v>
      </c>
      <c r="C3805" s="17" t="n">
        <v>2172</v>
      </c>
      <c r="D3805" s="18" t="n">
        <v>0.000236870778213151</v>
      </c>
      <c r="E3805" s="18" t="n">
        <v>8.60334362687763E-005</v>
      </c>
      <c r="F3805" s="18" t="n">
        <v>0.000220409422153549</v>
      </c>
      <c r="G3805" s="18" t="n">
        <v>8.55142588055257E-005</v>
      </c>
      <c r="H3805" s="16" t="n">
        <v>-1.96155322849435</v>
      </c>
      <c r="I3805" s="17" t="n">
        <v>178.247257994532</v>
      </c>
      <c r="J3805" s="16" t="n">
        <v>0.0513719144059499</v>
      </c>
      <c r="K3805" s="16" t="n">
        <v>0.091933352645404</v>
      </c>
      <c r="L3805" s="16" t="n">
        <v>-0.192110931642467</v>
      </c>
      <c r="M3805" s="16" t="n">
        <v>0.558129215477458</v>
      </c>
      <c r="N3805" s="16" t="n">
        <v>0.219241379382637</v>
      </c>
      <c r="O3805" s="18" t="n">
        <v>0.000278932025176197</v>
      </c>
      <c r="P3805" s="34" t="b">
        <f aca="false">FALSE()</f>
        <v>0</v>
      </c>
      <c r="Q3805" s="16"/>
    </row>
    <row r="3806" customFormat="false" ht="22.35" hidden="false" customHeight="false" outlineLevel="0" collapsed="false">
      <c r="A3806" s="6" t="s">
        <v>5391</v>
      </c>
      <c r="B3806" s="7" t="s">
        <v>1511</v>
      </c>
      <c r="C3806" s="17" t="n">
        <v>2173</v>
      </c>
      <c r="D3806" s="18" t="n">
        <v>0.000235651081634555</v>
      </c>
      <c r="E3806" s="18" t="n">
        <v>8.66664037188468E-005</v>
      </c>
      <c r="F3806" s="18" t="n">
        <v>0.000219634155152038</v>
      </c>
      <c r="G3806" s="18" t="n">
        <v>8.57906413093255E-005</v>
      </c>
      <c r="H3806" s="16" t="n">
        <v>-1.89594074083851</v>
      </c>
      <c r="I3806" s="17" t="n">
        <v>177.786984237141</v>
      </c>
      <c r="J3806" s="16" t="n">
        <v>0.059590056004278</v>
      </c>
      <c r="K3806" s="16" t="n">
        <v>0.104566060218923</v>
      </c>
      <c r="L3806" s="16" t="n">
        <v>-0.186192943402087</v>
      </c>
      <c r="M3806" s="16" t="n">
        <v>0.556861402708048</v>
      </c>
      <c r="N3806" s="16" t="n">
        <v>0.223155255202117</v>
      </c>
      <c r="O3806" s="18" t="n">
        <v>0.000190096115996511</v>
      </c>
      <c r="P3806" s="34" t="b">
        <f aca="false">FALSE()</f>
        <v>0</v>
      </c>
      <c r="Q3806" s="16"/>
    </row>
    <row r="3807" customFormat="false" ht="22.35" hidden="false" customHeight="false" outlineLevel="0" collapsed="false">
      <c r="A3807" s="6" t="s">
        <v>5392</v>
      </c>
      <c r="B3807" s="7" t="s">
        <v>1511</v>
      </c>
      <c r="C3807" s="17" t="n">
        <v>2174</v>
      </c>
      <c r="D3807" s="18" t="n">
        <v>0.000234427286603081</v>
      </c>
      <c r="E3807" s="18" t="n">
        <v>8.73621956259036E-005</v>
      </c>
      <c r="F3807" s="18" t="n">
        <v>0.000218852029263686</v>
      </c>
      <c r="G3807" s="18" t="n">
        <v>8.61783807275614E-005</v>
      </c>
      <c r="H3807" s="16" t="n">
        <v>-1.83002401988044</v>
      </c>
      <c r="I3807" s="17" t="n">
        <v>177.399101259912</v>
      </c>
      <c r="J3807" s="16" t="n">
        <v>0.0689246702527851</v>
      </c>
      <c r="K3807" s="16" t="n">
        <v>0.117807817771441</v>
      </c>
      <c r="L3807" s="16" t="n">
        <v>-0.180137202375386</v>
      </c>
      <c r="M3807" s="16" t="n">
        <v>0.554947005426239</v>
      </c>
      <c r="N3807" s="16" t="n">
        <v>0.231510453550674</v>
      </c>
      <c r="O3807" s="18" t="n">
        <v>0.000138779550293215</v>
      </c>
      <c r="P3807" s="34" t="b">
        <f aca="false">FALSE()</f>
        <v>0</v>
      </c>
      <c r="Q3807" s="16"/>
    </row>
    <row r="3808" customFormat="false" ht="22.35" hidden="false" customHeight="false" outlineLevel="0" collapsed="false">
      <c r="A3808" s="6" t="s">
        <v>5393</v>
      </c>
      <c r="B3808" s="7" t="s">
        <v>1511</v>
      </c>
      <c r="C3808" s="17" t="n">
        <v>2175</v>
      </c>
      <c r="D3808" s="18" t="n">
        <v>0.000233388859609357</v>
      </c>
      <c r="E3808" s="18" t="n">
        <v>8.81513912034759E-005</v>
      </c>
      <c r="F3808" s="18" t="n">
        <v>0.000218122210463761</v>
      </c>
      <c r="G3808" s="18" t="n">
        <v>8.6743554408184E-005</v>
      </c>
      <c r="H3808" s="16" t="n">
        <v>-1.77841866885363</v>
      </c>
      <c r="I3808" s="17" t="n">
        <v>177.127635519482</v>
      </c>
      <c r="J3808" s="16" t="n">
        <v>0.0770505041138639</v>
      </c>
      <c r="K3808" s="16" t="n">
        <v>0.129324842300238</v>
      </c>
      <c r="L3808" s="16" t="n">
        <v>-0.175343948350173</v>
      </c>
      <c r="M3808" s="16" t="n">
        <v>0.554034180232263</v>
      </c>
      <c r="N3808" s="16" t="n">
        <v>0.23990436423945</v>
      </c>
      <c r="O3808" s="18" t="n">
        <v>0.000112365164500529</v>
      </c>
      <c r="P3808" s="34" t="b">
        <f aca="false">FALSE()</f>
        <v>0</v>
      </c>
      <c r="Q3808" s="16"/>
    </row>
    <row r="3809" customFormat="false" ht="22.35" hidden="false" customHeight="false" outlineLevel="0" collapsed="false">
      <c r="A3809" s="6" t="s">
        <v>5394</v>
      </c>
      <c r="B3809" s="7" t="s">
        <v>1511</v>
      </c>
      <c r="C3809" s="17" t="n">
        <v>2176</v>
      </c>
      <c r="D3809" s="18" t="n">
        <v>0.000232355984860941</v>
      </c>
      <c r="E3809" s="18" t="n">
        <v>8.90508218622995E-005</v>
      </c>
      <c r="F3809" s="18" t="n">
        <v>0.00021733301022193</v>
      </c>
      <c r="G3809" s="18" t="n">
        <v>8.74080378797938E-005</v>
      </c>
      <c r="H3809" s="16" t="n">
        <v>-1.73306807174132</v>
      </c>
      <c r="I3809" s="17" t="n">
        <v>176.850590772705</v>
      </c>
      <c r="J3809" s="16" t="n">
        <v>0.0848266572044711</v>
      </c>
      <c r="K3809" s="16" t="n">
        <v>0.140587311261404</v>
      </c>
      <c r="L3809" s="16" t="n">
        <v>-0.171159519923894</v>
      </c>
      <c r="M3809" s="16" t="n">
        <v>0.552779045590547</v>
      </c>
      <c r="N3809" s="16" t="n">
        <v>0.249569272165452</v>
      </c>
      <c r="O3809" s="18" t="n">
        <v>9.50025474562797E-005</v>
      </c>
      <c r="P3809" s="34" t="b">
        <f aca="false">FALSE()</f>
        <v>0</v>
      </c>
      <c r="Q3809" s="16"/>
    </row>
    <row r="3810" customFormat="false" ht="22.35" hidden="false" customHeight="false" outlineLevel="0" collapsed="false">
      <c r="A3810" s="6" t="s">
        <v>5395</v>
      </c>
      <c r="B3810" s="7" t="s">
        <v>1511</v>
      </c>
      <c r="C3810" s="17" t="n">
        <v>2177</v>
      </c>
      <c r="D3810" s="18" t="n">
        <v>0.000231367336742054</v>
      </c>
      <c r="E3810" s="18" t="n">
        <v>9.0133832043322E-005</v>
      </c>
      <c r="F3810" s="18" t="n">
        <v>0.000216518006988931</v>
      </c>
      <c r="G3810" s="18" t="n">
        <v>8.81588433755296E-005</v>
      </c>
      <c r="H3810" s="16" t="n">
        <v>-1.69342232522439</v>
      </c>
      <c r="I3810" s="17" t="n">
        <v>176.46454383079</v>
      </c>
      <c r="J3810" s="16" t="n">
        <v>0.0921395703103594</v>
      </c>
      <c r="K3810" s="16" t="n">
        <v>0.151078315601735</v>
      </c>
      <c r="L3810" s="16" t="n">
        <v>-0.167638108571907</v>
      </c>
      <c r="M3810" s="16" t="n">
        <v>0.551764795375019</v>
      </c>
      <c r="N3810" s="16" t="n">
        <v>0.256890109267105</v>
      </c>
      <c r="O3810" s="18" t="n">
        <v>8.34996593983311E-005</v>
      </c>
      <c r="P3810" s="34" t="b">
        <f aca="false">FALSE()</f>
        <v>0</v>
      </c>
      <c r="Q3810" s="16"/>
    </row>
    <row r="3811" customFormat="false" ht="22.35" hidden="false" customHeight="false" outlineLevel="0" collapsed="false">
      <c r="A3811" s="6" t="s">
        <v>5396</v>
      </c>
      <c r="B3811" s="7" t="s">
        <v>1511</v>
      </c>
      <c r="C3811" s="17" t="n">
        <v>2178</v>
      </c>
      <c r="D3811" s="18" t="n">
        <v>0.000230245292397581</v>
      </c>
      <c r="E3811" s="18" t="n">
        <v>9.12720142494697E-005</v>
      </c>
      <c r="F3811" s="18" t="n">
        <v>0.000215536968153924</v>
      </c>
      <c r="G3811" s="18" t="n">
        <v>8.89201487197052E-005</v>
      </c>
      <c r="H3811" s="16" t="n">
        <v>-1.65747848789642</v>
      </c>
      <c r="I3811" s="17" t="n">
        <v>176.03672202906</v>
      </c>
      <c r="J3811" s="16" t="n">
        <v>0.0992038116983632</v>
      </c>
      <c r="K3811" s="16" t="n">
        <v>0.160442641678958</v>
      </c>
      <c r="L3811" s="16" t="n">
        <v>-0.164511854126233</v>
      </c>
      <c r="M3811" s="16" t="n">
        <v>0.551105532734926</v>
      </c>
      <c r="N3811" s="16" t="n">
        <v>0.262874088210816</v>
      </c>
      <c r="O3811" s="18" t="n">
        <v>7.66278925843632E-005</v>
      </c>
      <c r="P3811" s="34" t="b">
        <f aca="false">FALSE()</f>
        <v>0</v>
      </c>
      <c r="Q3811" s="16"/>
    </row>
    <row r="3812" customFormat="false" ht="22.35" hidden="false" customHeight="false" outlineLevel="0" collapsed="false">
      <c r="A3812" s="6" t="s">
        <v>5397</v>
      </c>
      <c r="B3812" s="7" t="s">
        <v>1511</v>
      </c>
      <c r="C3812" s="17" t="n">
        <v>2179</v>
      </c>
      <c r="D3812" s="18" t="n">
        <v>0.000228822565385878</v>
      </c>
      <c r="E3812" s="18" t="n">
        <v>9.24461769910619E-005</v>
      </c>
      <c r="F3812" s="18" t="n">
        <v>0.000214277116376544</v>
      </c>
      <c r="G3812" s="18" t="n">
        <v>8.96270075504175E-005</v>
      </c>
      <c r="H3812" s="16" t="n">
        <v>-1.61956353604159</v>
      </c>
      <c r="I3812" s="17" t="n">
        <v>175.514913109665</v>
      </c>
      <c r="J3812" s="16" t="n">
        <v>0.10712147485997</v>
      </c>
      <c r="K3812" s="16" t="n">
        <v>0.170785294148626</v>
      </c>
      <c r="L3812" s="16" t="n">
        <v>-0.161269874984293</v>
      </c>
      <c r="M3812" s="16" t="n">
        <v>0.550230741924033</v>
      </c>
      <c r="N3812" s="16" t="n">
        <v>0.264199663882374</v>
      </c>
      <c r="O3812" s="18" t="n">
        <v>7.28352990844108E-005</v>
      </c>
      <c r="P3812" s="34" t="b">
        <f aca="false">FALSE()</f>
        <v>0</v>
      </c>
      <c r="Q3812" s="16"/>
    </row>
    <row r="3813" customFormat="false" ht="22.35" hidden="false" customHeight="false" outlineLevel="0" collapsed="false">
      <c r="A3813" s="6" t="s">
        <v>5398</v>
      </c>
      <c r="B3813" s="7" t="s">
        <v>1511</v>
      </c>
      <c r="C3813" s="17" t="n">
        <v>2180</v>
      </c>
      <c r="D3813" s="18" t="n">
        <v>0.000227050399386283</v>
      </c>
      <c r="E3813" s="18" t="n">
        <v>9.3492056107813E-005</v>
      </c>
      <c r="F3813" s="18" t="n">
        <v>0.000212719339948408</v>
      </c>
      <c r="G3813" s="18" t="n">
        <v>9.02244907014165E-005</v>
      </c>
      <c r="H3813" s="16" t="n">
        <v>-1.57899365881634</v>
      </c>
      <c r="I3813" s="17" t="n">
        <v>175.025944965079</v>
      </c>
      <c r="J3813" s="16" t="n">
        <v>0.116143081456928</v>
      </c>
      <c r="K3813" s="16" t="n">
        <v>0.182228275253782</v>
      </c>
      <c r="L3813" s="16" t="n">
        <v>-0.157712676894956</v>
      </c>
      <c r="M3813" s="16" t="n">
        <v>0.549115066686952</v>
      </c>
      <c r="N3813" s="16" t="n">
        <v>0.264199663882374</v>
      </c>
      <c r="O3813" s="18" t="n">
        <v>7.08610903319497E-005</v>
      </c>
      <c r="P3813" s="34" t="b">
        <f aca="false">FALSE()</f>
        <v>0</v>
      </c>
      <c r="Q3813" s="16"/>
    </row>
    <row r="3814" customFormat="false" ht="22.35" hidden="false" customHeight="false" outlineLevel="0" collapsed="false">
      <c r="A3814" s="6" t="s">
        <v>5399</v>
      </c>
      <c r="B3814" s="7" t="s">
        <v>1511</v>
      </c>
      <c r="C3814" s="17" t="n">
        <v>2181</v>
      </c>
      <c r="D3814" s="18" t="n">
        <v>0.000224963796077598</v>
      </c>
      <c r="E3814" s="18" t="n">
        <v>9.43372965617368E-005</v>
      </c>
      <c r="F3814" s="18" t="n">
        <v>0.000210903658238364</v>
      </c>
      <c r="G3814" s="18" t="n">
        <v>9.0719867418678E-005</v>
      </c>
      <c r="H3814" s="16" t="n">
        <v>-1.53611554108607</v>
      </c>
      <c r="I3814" s="17" t="n">
        <v>174.655046515086</v>
      </c>
      <c r="J3814" s="16" t="n">
        <v>0.126319630681044</v>
      </c>
      <c r="K3814" s="16" t="n">
        <v>0.19546102435732</v>
      </c>
      <c r="L3814" s="16" t="n">
        <v>-0.15379014904762</v>
      </c>
      <c r="M3814" s="16" t="n">
        <v>0.547783863279071</v>
      </c>
      <c r="N3814" s="16" t="n">
        <v>0.274709732243304</v>
      </c>
      <c r="O3814" s="18" t="n">
        <v>7.18690647814421E-005</v>
      </c>
      <c r="P3814" s="34" t="b">
        <f aca="false">FALSE()</f>
        <v>0</v>
      </c>
      <c r="Q3814" s="16"/>
    </row>
    <row r="3815" customFormat="false" ht="22.35" hidden="false" customHeight="false" outlineLevel="0" collapsed="false">
      <c r="A3815" s="6" t="s">
        <v>5400</v>
      </c>
      <c r="B3815" s="7" t="s">
        <v>1511</v>
      </c>
      <c r="C3815" s="17" t="n">
        <v>2182</v>
      </c>
      <c r="D3815" s="18" t="n">
        <v>0.000222473104574843</v>
      </c>
      <c r="E3815" s="18" t="n">
        <v>9.49495807663525E-005</v>
      </c>
      <c r="F3815" s="18" t="n">
        <v>0.000208781178766555</v>
      </c>
      <c r="G3815" s="18" t="n">
        <v>9.10681008862105E-005</v>
      </c>
      <c r="H3815" s="16" t="n">
        <v>-1.48685499900005</v>
      </c>
      <c r="I3815" s="17" t="n">
        <v>174.37929233675</v>
      </c>
      <c r="J3815" s="16" t="n">
        <v>0.138858988307102</v>
      </c>
      <c r="K3815" s="16" t="n">
        <v>0.211939978475349</v>
      </c>
      <c r="L3815" s="16" t="n">
        <v>-0.149119840983018</v>
      </c>
      <c r="M3815" s="16" t="n">
        <v>0.546858359957402</v>
      </c>
      <c r="N3815" s="16" t="n">
        <v>0.29029505432574</v>
      </c>
      <c r="O3815" s="18" t="n">
        <v>7.56729546258114E-005</v>
      </c>
      <c r="P3815" s="34" t="b">
        <f aca="false">FALSE()</f>
        <v>0</v>
      </c>
      <c r="Q3815" s="16"/>
    </row>
    <row r="3816" customFormat="false" ht="22.35" hidden="false" customHeight="false" outlineLevel="0" collapsed="false">
      <c r="A3816" s="6" t="s">
        <v>5401</v>
      </c>
      <c r="B3816" s="7" t="s">
        <v>1511</v>
      </c>
      <c r="C3816" s="17" t="n">
        <v>2183</v>
      </c>
      <c r="D3816" s="18" t="n">
        <v>0.00021980361687724</v>
      </c>
      <c r="E3816" s="18" t="n">
        <v>9.53291186475984E-005</v>
      </c>
      <c r="F3816" s="18" t="n">
        <v>0.000206527116379508</v>
      </c>
      <c r="G3816" s="18" t="n">
        <v>9.13055754607612E-005</v>
      </c>
      <c r="H3816" s="16" t="n">
        <v>-1.43631281141906</v>
      </c>
      <c r="I3816" s="17" t="n">
        <v>174.235158088325</v>
      </c>
      <c r="J3816" s="16" t="n">
        <v>0.152706412579637</v>
      </c>
      <c r="K3816" s="16" t="n">
        <v>0.228866598846331</v>
      </c>
      <c r="L3816" s="16" t="n">
        <v>-0.144183628234876</v>
      </c>
      <c r="M3816" s="16" t="n">
        <v>0.54546376591105</v>
      </c>
      <c r="N3816" s="16" t="n">
        <v>0.308205783557582</v>
      </c>
      <c r="O3816" s="18" t="n">
        <v>8.113076985923E-005</v>
      </c>
      <c r="P3816" s="34" t="b">
        <f aca="false">FALSE()</f>
        <v>0</v>
      </c>
      <c r="Q3816" s="16"/>
    </row>
    <row r="3817" customFormat="false" ht="22.35" hidden="false" customHeight="false" outlineLevel="0" collapsed="false">
      <c r="A3817" s="6" t="s">
        <v>5402</v>
      </c>
      <c r="B3817" s="7" t="s">
        <v>1511</v>
      </c>
      <c r="C3817" s="17" t="n">
        <v>2184</v>
      </c>
      <c r="D3817" s="18" t="n">
        <v>0.000216852637459421</v>
      </c>
      <c r="E3817" s="18" t="n">
        <v>9.53965397265302E-005</v>
      </c>
      <c r="F3817" s="18" t="n">
        <v>0.000204064639345194</v>
      </c>
      <c r="G3817" s="18" t="n">
        <v>9.14181550651417E-005</v>
      </c>
      <c r="H3817" s="16" t="n">
        <v>-1.3823733959977</v>
      </c>
      <c r="I3817" s="17" t="n">
        <v>174.289766934568</v>
      </c>
      <c r="J3817" s="16" t="n">
        <v>0.168625950589482</v>
      </c>
      <c r="K3817" s="16" t="n">
        <v>0.248684326562314</v>
      </c>
      <c r="L3817" s="16" t="n">
        <v>-0.138720471182193</v>
      </c>
      <c r="M3817" s="16" t="n">
        <v>0.543473299863076</v>
      </c>
      <c r="N3817" s="16" t="n">
        <v>0.329232426175608</v>
      </c>
      <c r="O3817" s="18" t="n">
        <v>8.88867577892322E-005</v>
      </c>
      <c r="P3817" s="34" t="b">
        <f aca="false">FALSE()</f>
        <v>0</v>
      </c>
      <c r="Q3817" s="16"/>
    </row>
    <row r="3818" customFormat="false" ht="22.35" hidden="false" customHeight="false" outlineLevel="0" collapsed="false">
      <c r="A3818" s="6" t="s">
        <v>5403</v>
      </c>
      <c r="B3818" s="7" t="s">
        <v>1511</v>
      </c>
      <c r="C3818" s="17" t="n">
        <v>2185</v>
      </c>
      <c r="D3818" s="18" t="n">
        <v>0.000213601144532964</v>
      </c>
      <c r="E3818" s="18" t="n">
        <v>9.52872052839228E-005</v>
      </c>
      <c r="F3818" s="18" t="n">
        <v>0.000201381879443008</v>
      </c>
      <c r="G3818" s="18" t="n">
        <v>9.14234192398282E-005</v>
      </c>
      <c r="H3818" s="16" t="n">
        <v>-1.32216069801813</v>
      </c>
      <c r="I3818" s="17" t="n">
        <v>174.415217413649</v>
      </c>
      <c r="J3818" s="16" t="n">
        <v>0.187845935373</v>
      </c>
      <c r="K3818" s="16" t="n">
        <v>0.271340282561069</v>
      </c>
      <c r="L3818" s="16" t="n">
        <v>-0.132571911359166</v>
      </c>
      <c r="M3818" s="16" t="n">
        <v>0.54166032760282</v>
      </c>
      <c r="N3818" s="16" t="n">
        <v>0.349942188194712</v>
      </c>
      <c r="O3818" s="18" t="n">
        <v>0.000101594411657561</v>
      </c>
      <c r="P3818" s="34" t="b">
        <f aca="false">FALSE()</f>
        <v>0</v>
      </c>
      <c r="Q3818" s="16"/>
    </row>
    <row r="3819" customFormat="false" ht="22.35" hidden="false" customHeight="false" outlineLevel="0" collapsed="false">
      <c r="A3819" s="6" t="s">
        <v>5404</v>
      </c>
      <c r="B3819" s="7" t="s">
        <v>1511</v>
      </c>
      <c r="C3819" s="17" t="n">
        <v>2186</v>
      </c>
      <c r="D3819" s="18" t="n">
        <v>0.000210038164963859</v>
      </c>
      <c r="E3819" s="18" t="n">
        <v>9.49413308928363E-005</v>
      </c>
      <c r="F3819" s="18" t="n">
        <v>0.000198408227544439</v>
      </c>
      <c r="G3819" s="18" t="n">
        <v>9.12033123107668E-005</v>
      </c>
      <c r="H3819" s="16" t="n">
        <v>-1.26273579862173</v>
      </c>
      <c r="I3819" s="17" t="n">
        <v>174.543257920631</v>
      </c>
      <c r="J3819" s="16" t="n">
        <v>0.208368512892123</v>
      </c>
      <c r="K3819" s="16" t="n">
        <v>0.293162574422171</v>
      </c>
      <c r="L3819" s="16" t="n">
        <v>-0.126510214323264</v>
      </c>
      <c r="M3819" s="16" t="n">
        <v>0.539885389725645</v>
      </c>
      <c r="N3819" s="16" t="n">
        <v>0.371315513251084</v>
      </c>
      <c r="O3819" s="18" t="n">
        <v>0.000116821740640865</v>
      </c>
      <c r="P3819" s="34" t="b">
        <f aca="false">FALSE()</f>
        <v>0</v>
      </c>
      <c r="Q3819" s="16"/>
    </row>
    <row r="3820" customFormat="false" ht="22.35" hidden="false" customHeight="false" outlineLevel="0" collapsed="false">
      <c r="A3820" s="6" t="s">
        <v>5405</v>
      </c>
      <c r="B3820" s="7" t="s">
        <v>1511</v>
      </c>
      <c r="C3820" s="17" t="n">
        <v>2187</v>
      </c>
      <c r="D3820" s="18" t="n">
        <v>0.000206059074692101</v>
      </c>
      <c r="E3820" s="18" t="n">
        <v>9.43443095655662E-005</v>
      </c>
      <c r="F3820" s="18" t="n">
        <v>0.000195069795508891</v>
      </c>
      <c r="G3820" s="18" t="n">
        <v>9.07332638122083E-005</v>
      </c>
      <c r="H3820" s="16" t="n">
        <v>-1.20051123866707</v>
      </c>
      <c r="I3820" s="17" t="n">
        <v>174.662732885807</v>
      </c>
      <c r="J3820" s="16" t="n">
        <v>0.231566495782276</v>
      </c>
      <c r="K3820" s="16" t="n">
        <v>0.318212237581604</v>
      </c>
      <c r="L3820" s="16" t="n">
        <v>-0.120184837726865</v>
      </c>
      <c r="M3820" s="16" t="n">
        <v>0.537818854911507</v>
      </c>
      <c r="N3820" s="16" t="n">
        <v>0.392986501800557</v>
      </c>
      <c r="O3820" s="18" t="n">
        <v>0.000138272568129617</v>
      </c>
      <c r="P3820" s="34" t="b">
        <f aca="false">FALSE()</f>
        <v>0</v>
      </c>
      <c r="Q3820" s="16"/>
    </row>
    <row r="3821" customFormat="false" ht="22.35" hidden="false" customHeight="false" outlineLevel="0" collapsed="false">
      <c r="A3821" s="6" t="s">
        <v>5406</v>
      </c>
      <c r="B3821" s="7" t="s">
        <v>1511</v>
      </c>
      <c r="C3821" s="17" t="n">
        <v>2188</v>
      </c>
      <c r="D3821" s="18" t="n">
        <v>0.000201724386243586</v>
      </c>
      <c r="E3821" s="18" t="n">
        <v>9.36258392826407E-005</v>
      </c>
      <c r="F3821" s="18" t="n">
        <v>0.000191380651408048</v>
      </c>
      <c r="G3821" s="18" t="n">
        <v>9.00458150639072E-005</v>
      </c>
      <c r="H3821" s="16" t="n">
        <v>-1.13865385978403</v>
      </c>
      <c r="I3821" s="17" t="n">
        <v>174.666833806056</v>
      </c>
      <c r="J3821" s="16" t="n">
        <v>0.256406859066644</v>
      </c>
      <c r="K3821" s="16" t="n">
        <v>0.345760858772763</v>
      </c>
      <c r="L3821" s="16" t="n">
        <v>-0.113989243981055</v>
      </c>
      <c r="M3821" s="16" t="n">
        <v>0.536158020183579</v>
      </c>
      <c r="N3821" s="16" t="n">
        <v>0.421467471673027</v>
      </c>
      <c r="O3821" s="18" t="n">
        <v>0.000184619359832741</v>
      </c>
      <c r="P3821" s="34" t="b">
        <f aca="false">FALSE()</f>
        <v>0</v>
      </c>
      <c r="Q3821" s="16"/>
    </row>
    <row r="3822" customFormat="false" ht="22.35" hidden="false" customHeight="false" outlineLevel="0" collapsed="false">
      <c r="A3822" s="6" t="s">
        <v>5407</v>
      </c>
      <c r="B3822" s="7" t="s">
        <v>1511</v>
      </c>
      <c r="C3822" s="17" t="n">
        <v>2189</v>
      </c>
      <c r="D3822" s="18" t="n">
        <v>0.000196994647231293</v>
      </c>
      <c r="E3822" s="18" t="n">
        <v>9.26828819587801E-005</v>
      </c>
      <c r="F3822" s="18" t="n">
        <v>0.000187328765325685</v>
      </c>
      <c r="G3822" s="18" t="n">
        <v>8.91308991266893E-005</v>
      </c>
      <c r="H3822" s="16" t="n">
        <v>-1.07487546997728</v>
      </c>
      <c r="I3822" s="17" t="n">
        <v>174.657406560308</v>
      </c>
      <c r="J3822" s="16" t="n">
        <v>0.283913134433862</v>
      </c>
      <c r="K3822" s="16" t="n">
        <v>0.377036642528168</v>
      </c>
      <c r="L3822" s="16" t="n">
        <v>-0.107610904577483</v>
      </c>
      <c r="M3822" s="16" t="n">
        <v>0.533990060347888</v>
      </c>
      <c r="N3822" s="16" t="n">
        <v>0.449922395044755</v>
      </c>
      <c r="O3822" s="18" t="n">
        <v>0.000269264345979615</v>
      </c>
      <c r="P3822" s="34" t="b">
        <f aca="false">FALSE()</f>
        <v>0</v>
      </c>
      <c r="Q3822" s="16"/>
    </row>
    <row r="3823" customFormat="false" ht="22.35" hidden="false" customHeight="false" outlineLevel="0" collapsed="false">
      <c r="A3823" s="6" t="s">
        <v>5408</v>
      </c>
      <c r="B3823" s="7" t="s">
        <v>1511</v>
      </c>
      <c r="C3823" s="17" t="n">
        <v>2190</v>
      </c>
      <c r="D3823" s="18" t="n">
        <v>0.000191906510583729</v>
      </c>
      <c r="E3823" s="18" t="n">
        <v>9.14849273804355E-005</v>
      </c>
      <c r="F3823" s="18" t="n">
        <v>0.000183030058995418</v>
      </c>
      <c r="G3823" s="18" t="n">
        <v>8.80529386537011E-005</v>
      </c>
      <c r="H3823" s="16" t="n">
        <v>-0.999881723764829</v>
      </c>
      <c r="I3823" s="17" t="n">
        <v>174.74572394284</v>
      </c>
      <c r="J3823" s="16" t="n">
        <v>0.318750305547232</v>
      </c>
      <c r="K3823" s="16" t="n">
        <v>0.416165593996687</v>
      </c>
      <c r="L3823" s="16" t="n">
        <v>-0.100046884944064</v>
      </c>
      <c r="M3823" s="16" t="n">
        <v>0.531289619149044</v>
      </c>
      <c r="N3823" s="16" t="n">
        <v>0.490450614841994</v>
      </c>
      <c r="O3823" s="18" t="n">
        <v>0.000418447325327257</v>
      </c>
      <c r="P3823" s="34" t="b">
        <f aca="false">FALSE()</f>
        <v>0</v>
      </c>
      <c r="Q3823" s="16"/>
    </row>
    <row r="3824" customFormat="false" ht="22.35" hidden="false" customHeight="false" outlineLevel="0" collapsed="false">
      <c r="A3824" s="6" t="s">
        <v>5409</v>
      </c>
      <c r="B3824" s="7" t="s">
        <v>1511</v>
      </c>
      <c r="C3824" s="17" t="n">
        <v>2191</v>
      </c>
      <c r="D3824" s="18" t="n">
        <v>0.000186552942778713</v>
      </c>
      <c r="E3824" s="18" t="n">
        <v>9.01289137065684E-005</v>
      </c>
      <c r="F3824" s="18" t="n">
        <v>0.000178511009862782</v>
      </c>
      <c r="G3824" s="18" t="n">
        <v>8.68236140283615E-005</v>
      </c>
      <c r="H3824" s="16" t="n">
        <v>-0.919380793739675</v>
      </c>
      <c r="I3824" s="17" t="n">
        <v>174.837563261186</v>
      </c>
      <c r="J3824" s="16" t="n">
        <v>0.359163112020472</v>
      </c>
      <c r="K3824" s="16" t="n">
        <v>0.462241051460207</v>
      </c>
      <c r="L3824" s="16" t="n">
        <v>-0.0919386122612999</v>
      </c>
      <c r="M3824" s="16" t="n">
        <v>0.528715959227141</v>
      </c>
      <c r="N3824" s="16" t="n">
        <v>0.53463757836031</v>
      </c>
      <c r="O3824" s="18" t="n">
        <v>0.000690789892647408</v>
      </c>
      <c r="P3824" s="34" t="b">
        <f aca="false">FALSE()</f>
        <v>0</v>
      </c>
      <c r="Q3824" s="16"/>
    </row>
    <row r="3825" customFormat="false" ht="22.35" hidden="false" customHeight="false" outlineLevel="0" collapsed="false">
      <c r="A3825" s="6" t="s">
        <v>5410</v>
      </c>
      <c r="B3825" s="7" t="s">
        <v>1511</v>
      </c>
      <c r="C3825" s="17" t="n">
        <v>2192</v>
      </c>
      <c r="D3825" s="18" t="n">
        <v>0.000181057615640339</v>
      </c>
      <c r="E3825" s="18" t="n">
        <v>8.8698688346977E-005</v>
      </c>
      <c r="F3825" s="18" t="n">
        <v>0.000173870426577205</v>
      </c>
      <c r="G3825" s="18" t="n">
        <v>8.54974654012757E-005</v>
      </c>
      <c r="H3825" s="16" t="n">
        <v>-0.834833143125118</v>
      </c>
      <c r="I3825" s="17" t="n">
        <v>174.901161392362</v>
      </c>
      <c r="J3825" s="16" t="n">
        <v>0.404950529251992</v>
      </c>
      <c r="K3825" s="16" t="n">
        <v>0.512048962948131</v>
      </c>
      <c r="L3825" s="16" t="n">
        <v>-0.0834502561932539</v>
      </c>
      <c r="M3825" s="16" t="n">
        <v>0.526142299305239</v>
      </c>
      <c r="N3825" s="16" t="n">
        <v>0.581199623104217</v>
      </c>
      <c r="O3825" s="16" t="n">
        <v>0.00143584302408822</v>
      </c>
      <c r="P3825" s="34" t="b">
        <f aca="false">FALSE()</f>
        <v>0</v>
      </c>
      <c r="Q3825" s="16"/>
    </row>
    <row r="3826" customFormat="false" ht="22.35" hidden="false" customHeight="false" outlineLevel="0" collapsed="false">
      <c r="A3826" s="6" t="s">
        <v>5411</v>
      </c>
      <c r="B3826" s="7" t="s">
        <v>1511</v>
      </c>
      <c r="C3826" s="17" t="n">
        <v>2193</v>
      </c>
      <c r="D3826" s="18" t="n">
        <v>0.000175390667503442</v>
      </c>
      <c r="E3826" s="18" t="n">
        <v>8.71683013645346E-005</v>
      </c>
      <c r="F3826" s="18" t="n">
        <v>0.000169092694927005</v>
      </c>
      <c r="G3826" s="18" t="n">
        <v>8.40993226252E-005</v>
      </c>
      <c r="H3826" s="16" t="n">
        <v>-0.74428156196047</v>
      </c>
      <c r="I3826" s="17" t="n">
        <v>174.997783657142</v>
      </c>
      <c r="J3826" s="16" t="n">
        <v>0.457704402601741</v>
      </c>
      <c r="K3826" s="16" t="n">
        <v>0.565571254803806</v>
      </c>
      <c r="L3826" s="16" t="n">
        <v>-0.0743533489059193</v>
      </c>
      <c r="M3826" s="16" t="n">
        <v>0.523555961255642</v>
      </c>
      <c r="N3826" s="16" t="n">
        <v>0.622191314788434</v>
      </c>
      <c r="O3826" s="16" t="n">
        <v>0.00180746492627131</v>
      </c>
      <c r="P3826" s="34" t="b">
        <f aca="false">FALSE()</f>
        <v>0</v>
      </c>
      <c r="Q3826" s="16"/>
    </row>
    <row r="3827" customFormat="false" ht="22.35" hidden="false" customHeight="false" outlineLevel="0" collapsed="false">
      <c r="A3827" s="6" t="s">
        <v>5412</v>
      </c>
      <c r="B3827" s="7" t="s">
        <v>1511</v>
      </c>
      <c r="C3827" s="17" t="n">
        <v>2194</v>
      </c>
      <c r="D3827" s="18" t="n">
        <v>0.000169644061720619</v>
      </c>
      <c r="E3827" s="18" t="n">
        <v>8.57248370842066E-005</v>
      </c>
      <c r="F3827" s="18" t="n">
        <v>0.000164216245506779</v>
      </c>
      <c r="G3827" s="18" t="n">
        <v>8.26847871545207E-005</v>
      </c>
      <c r="H3827" s="16" t="n">
        <v>-0.652276423207064</v>
      </c>
      <c r="I3827" s="17" t="n">
        <v>174.969843542851</v>
      </c>
      <c r="J3827" s="16" t="n">
        <v>0.515078854561939</v>
      </c>
      <c r="K3827" s="16" t="n">
        <v>0.621027671828021</v>
      </c>
      <c r="L3827" s="16" t="n">
        <v>-0.065173560791186</v>
      </c>
      <c r="M3827" s="16" t="n">
        <v>0.52104569197221</v>
      </c>
      <c r="N3827" s="16" t="n">
        <v>0.659279272575681</v>
      </c>
      <c r="O3827" s="16" t="n">
        <v>0.00235780804510662</v>
      </c>
      <c r="P3827" s="34" t="b">
        <f aca="false">FALSE()</f>
        <v>0</v>
      </c>
      <c r="Q3827" s="16"/>
    </row>
    <row r="3828" customFormat="false" ht="22.35" hidden="false" customHeight="false" outlineLevel="0" collapsed="false">
      <c r="A3828" s="6" t="s">
        <v>5413</v>
      </c>
      <c r="B3828" s="7" t="s">
        <v>1511</v>
      </c>
      <c r="C3828" s="17" t="n">
        <v>2195</v>
      </c>
      <c r="D3828" s="18" t="n">
        <v>0.000163829486918141</v>
      </c>
      <c r="E3828" s="18" t="n">
        <v>8.42359454051097E-005</v>
      </c>
      <c r="F3828" s="18" t="n">
        <v>0.000159283979387005</v>
      </c>
      <c r="G3828" s="18" t="n">
        <v>8.12400985336796E-005</v>
      </c>
      <c r="H3828" s="16" t="n">
        <v>-0.555911157239288</v>
      </c>
      <c r="I3828" s="17" t="n">
        <v>174.958679507101</v>
      </c>
      <c r="J3828" s="16" t="n">
        <v>0.578981803476838</v>
      </c>
      <c r="K3828" s="16" t="n">
        <v>0.677792520290233</v>
      </c>
      <c r="L3828" s="16" t="n">
        <v>-0.0555489348991532</v>
      </c>
      <c r="M3828" s="16" t="n">
        <v>0.517876160048684</v>
      </c>
      <c r="N3828" s="16" t="n">
        <v>0.701263616085274</v>
      </c>
      <c r="O3828" s="16" t="n">
        <v>0.00290145938974953</v>
      </c>
      <c r="P3828" s="34" t="b">
        <f aca="false">FALSE()</f>
        <v>0</v>
      </c>
      <c r="Q3828" s="16"/>
    </row>
    <row r="3829" customFormat="false" ht="22.35" hidden="false" customHeight="false" outlineLevel="0" collapsed="false">
      <c r="A3829" s="6" t="s">
        <v>5414</v>
      </c>
      <c r="B3829" s="7" t="s">
        <v>1511</v>
      </c>
      <c r="C3829" s="17" t="n">
        <v>2196</v>
      </c>
      <c r="D3829" s="18" t="n">
        <v>0.000157931941622296</v>
      </c>
      <c r="E3829" s="18" t="n">
        <v>8.26121884012653E-005</v>
      </c>
      <c r="F3829" s="18" t="n">
        <v>0.000154322823776988</v>
      </c>
      <c r="G3829" s="18" t="n">
        <v>7.98198886145189E-005</v>
      </c>
      <c r="H3829" s="16" t="n">
        <v>-0.449937299710134</v>
      </c>
      <c r="I3829" s="17" t="n">
        <v>175.151923222202</v>
      </c>
      <c r="J3829" s="16" t="n">
        <v>0.65331200719436</v>
      </c>
      <c r="K3829" s="16" t="n">
        <v>0.733561912839988</v>
      </c>
      <c r="L3829" s="16" t="n">
        <v>-0.0449049322039204</v>
      </c>
      <c r="M3829" s="16" t="n">
        <v>0.515023581317511</v>
      </c>
      <c r="N3829" s="16" t="n">
        <v>0.760471763640502</v>
      </c>
      <c r="O3829" s="16" t="n">
        <v>0.00321776355751432</v>
      </c>
      <c r="P3829" s="34" t="b">
        <f aca="false">FALSE()</f>
        <v>0</v>
      </c>
      <c r="Q3829" s="16"/>
    </row>
    <row r="3830" customFormat="false" ht="22.35" hidden="false" customHeight="false" outlineLevel="0" collapsed="false">
      <c r="A3830" s="6" t="s">
        <v>5415</v>
      </c>
      <c r="B3830" s="7" t="s">
        <v>1511</v>
      </c>
      <c r="C3830" s="17" t="n">
        <v>2197</v>
      </c>
      <c r="D3830" s="18" t="n">
        <v>0.000151977290202623</v>
      </c>
      <c r="E3830" s="18" t="n">
        <v>8.08797962800968E-005</v>
      </c>
      <c r="F3830" s="18" t="n">
        <v>0.000149370264389102</v>
      </c>
      <c r="G3830" s="18" t="n">
        <v>7.83894550774214E-005</v>
      </c>
      <c r="H3830" s="16" t="n">
        <v>-0.33180746003468</v>
      </c>
      <c r="I3830" s="17" t="n">
        <v>175.482408572736</v>
      </c>
      <c r="J3830" s="16" t="n">
        <v>0.740430606615739</v>
      </c>
      <c r="K3830" s="16" t="n">
        <v>0.812906618374422</v>
      </c>
      <c r="L3830" s="16" t="n">
        <v>-0.0330468047300221</v>
      </c>
      <c r="M3830" s="16" t="n">
        <v>0.511752624372433</v>
      </c>
      <c r="N3830" s="16" t="n">
        <v>0.834120742179499</v>
      </c>
      <c r="O3830" s="16" t="n">
        <v>0.00334395594212776</v>
      </c>
      <c r="P3830" s="34" t="b">
        <f aca="false">FALSE()</f>
        <v>0</v>
      </c>
      <c r="Q3830" s="16"/>
    </row>
    <row r="3831" customFormat="false" ht="22.35" hidden="false" customHeight="false" outlineLevel="0" collapsed="false">
      <c r="A3831" s="6" t="s">
        <v>5416</v>
      </c>
      <c r="B3831" s="7" t="s">
        <v>1511</v>
      </c>
      <c r="C3831" s="17" t="n">
        <v>2198</v>
      </c>
      <c r="D3831" s="18" t="n">
        <v>0.000146052816802131</v>
      </c>
      <c r="E3831" s="18" t="n">
        <v>7.89521627029238E-005</v>
      </c>
      <c r="F3831" s="18" t="n">
        <v>0.000144492195164707</v>
      </c>
      <c r="G3831" s="18" t="n">
        <v>7.68714997215911E-005</v>
      </c>
      <c r="H3831" s="16" t="n">
        <v>-0.203328291383459</v>
      </c>
      <c r="I3831" s="17" t="n">
        <v>175.971900018738</v>
      </c>
      <c r="J3831" s="16" t="n">
        <v>0.839113369804323</v>
      </c>
      <c r="K3831" s="16" t="n">
        <v>0.897274023367158</v>
      </c>
      <c r="L3831" s="16" t="n">
        <v>-0.02018928622576</v>
      </c>
      <c r="M3831" s="16" t="n">
        <v>0.508253461128861</v>
      </c>
      <c r="N3831" s="16" t="n">
        <v>0.910414198286892</v>
      </c>
      <c r="O3831" s="16" t="n">
        <v>0.00320151292052582</v>
      </c>
      <c r="P3831" s="34" t="b">
        <f aca="false">FALSE()</f>
        <v>0</v>
      </c>
      <c r="Q3831" s="16"/>
    </row>
    <row r="3832" customFormat="false" ht="22.35" hidden="false" customHeight="false" outlineLevel="0" collapsed="false">
      <c r="A3832" s="6" t="s">
        <v>5417</v>
      </c>
      <c r="B3832" s="7" t="s">
        <v>1511</v>
      </c>
      <c r="C3832" s="17" t="n">
        <v>2199</v>
      </c>
      <c r="D3832" s="18" t="n">
        <v>0.000140117559699909</v>
      </c>
      <c r="E3832" s="18" t="n">
        <v>7.68875910984929E-005</v>
      </c>
      <c r="F3832" s="18" t="n">
        <v>0.000139665259375265</v>
      </c>
      <c r="G3832" s="18" t="n">
        <v>7.53621708093011E-005</v>
      </c>
      <c r="H3832" s="16" t="n">
        <v>-0.0604460944759822</v>
      </c>
      <c r="I3832" s="17" t="n">
        <v>176.695276286646</v>
      </c>
      <c r="J3832" s="16" t="n">
        <v>0.951868660705362</v>
      </c>
      <c r="K3832" s="16" t="n">
        <v>0.961600521403907</v>
      </c>
      <c r="L3832" s="16" t="n">
        <v>-0.005975357984533</v>
      </c>
      <c r="M3832" s="16" t="n">
        <v>0.504564125969877</v>
      </c>
      <c r="N3832" s="16" t="n">
        <v>0.965846687912517</v>
      </c>
      <c r="O3832" s="16" t="n">
        <v>0.00284129507297783</v>
      </c>
      <c r="P3832" s="34" t="b">
        <f aca="false">FALSE()</f>
        <v>0</v>
      </c>
      <c r="Q3832" s="16"/>
    </row>
    <row r="3833" customFormat="false" ht="22.35" hidden="false" customHeight="false" outlineLevel="0" collapsed="false">
      <c r="A3833" s="6" t="s">
        <v>5418</v>
      </c>
      <c r="B3833" s="7" t="s">
        <v>1511</v>
      </c>
      <c r="C3833" s="17" t="n">
        <v>2200</v>
      </c>
      <c r="D3833" s="18" t="n">
        <v>0.000134183134241292</v>
      </c>
      <c r="E3833" s="18" t="n">
        <v>7.48284754924327E-005</v>
      </c>
      <c r="F3833" s="18" t="n">
        <v>0.000134928247732437</v>
      </c>
      <c r="G3833" s="18" t="n">
        <v>7.3960449525082E-005</v>
      </c>
      <c r="H3833" s="16" t="n">
        <v>0.10217858773013</v>
      </c>
      <c r="I3833" s="17" t="n">
        <v>177.61846798814</v>
      </c>
      <c r="J3833" s="16" t="n">
        <v>0.918730185105003</v>
      </c>
      <c r="K3833" s="16" t="n">
        <v>0.943766165231662</v>
      </c>
      <c r="L3833" s="16" t="n">
        <v>0.0100446640078777</v>
      </c>
      <c r="M3833" s="16" t="n">
        <v>0.500063390638471</v>
      </c>
      <c r="N3833" s="16" t="n">
        <v>0.944036629145074</v>
      </c>
      <c r="O3833" s="16" t="n">
        <v>0.00240364117730346</v>
      </c>
      <c r="P3833" s="34" t="b">
        <f aca="false">FALSE()</f>
        <v>0</v>
      </c>
      <c r="Q3833" s="16"/>
    </row>
    <row r="3834" customFormat="false" ht="22.35" hidden="false" customHeight="false" outlineLevel="0" collapsed="false">
      <c r="A3834" s="6" t="s">
        <v>5419</v>
      </c>
      <c r="B3834" s="7" t="s">
        <v>1511</v>
      </c>
      <c r="C3834" s="17" t="n">
        <v>2201</v>
      </c>
      <c r="D3834" s="18" t="n">
        <v>0.000128298549112132</v>
      </c>
      <c r="E3834" s="18" t="n">
        <v>7.2789758500778E-005</v>
      </c>
      <c r="F3834" s="18" t="n">
        <v>0.000130268183737505</v>
      </c>
      <c r="G3834" s="18" t="n">
        <v>7.26204570896012E-005</v>
      </c>
      <c r="H3834" s="16" t="n">
        <v>0.277234981862063</v>
      </c>
      <c r="I3834" s="17" t="n">
        <v>178.668585125438</v>
      </c>
      <c r="J3834" s="16" t="n">
        <v>0.781920177970346</v>
      </c>
      <c r="K3834" s="16" t="n">
        <v>0.851839170425187</v>
      </c>
      <c r="L3834" s="16" t="n">
        <v>0.0270846456485849</v>
      </c>
      <c r="M3834" s="16" t="n">
        <v>0.504361275926771</v>
      </c>
      <c r="N3834" s="16" t="n">
        <v>0.869256310430131</v>
      </c>
      <c r="O3834" s="16" t="n">
        <v>0.0018900685390546</v>
      </c>
      <c r="P3834" s="34" t="b">
        <f aca="false">FALSE()</f>
        <v>0</v>
      </c>
      <c r="Q3834" s="16"/>
    </row>
    <row r="3835" customFormat="false" ht="22.35" hidden="false" customHeight="false" outlineLevel="0" collapsed="false">
      <c r="A3835" s="6" t="s">
        <v>5420</v>
      </c>
      <c r="B3835" s="7" t="s">
        <v>1511</v>
      </c>
      <c r="C3835" s="17" t="n">
        <v>2202</v>
      </c>
      <c r="D3835" s="18" t="n">
        <v>0.000122439303770818</v>
      </c>
      <c r="E3835" s="18" t="n">
        <v>7.08872764784279E-005</v>
      </c>
      <c r="F3835" s="18" t="n">
        <v>0.000125679458584214</v>
      </c>
      <c r="G3835" s="18" t="n">
        <v>7.13676456653381E-005</v>
      </c>
      <c r="H3835" s="16" t="n">
        <v>0.467591675780024</v>
      </c>
      <c r="I3835" s="17" t="n">
        <v>179.710564500776</v>
      </c>
      <c r="J3835" s="16" t="n">
        <v>0.640643127714756</v>
      </c>
      <c r="K3835" s="16" t="n">
        <v>0.723154683883142</v>
      </c>
      <c r="L3835" s="16" t="n">
        <v>0.0454062711017268</v>
      </c>
      <c r="M3835" s="16" t="n">
        <v>0.510129824027588</v>
      </c>
      <c r="N3835" s="16" t="n">
        <v>0.750421590349126</v>
      </c>
      <c r="O3835" s="18" t="n">
        <v>0.000929887252182385</v>
      </c>
      <c r="P3835" s="34" t="b">
        <f aca="false">FALSE()</f>
        <v>0</v>
      </c>
      <c r="Q3835" s="16"/>
    </row>
    <row r="3836" customFormat="false" ht="22.35" hidden="false" customHeight="false" outlineLevel="0" collapsed="false">
      <c r="A3836" s="6" t="s">
        <v>5421</v>
      </c>
      <c r="B3836" s="7" t="s">
        <v>1511</v>
      </c>
      <c r="C3836" s="17" t="n">
        <v>2203</v>
      </c>
      <c r="D3836" s="18" t="n">
        <v>0.000116603041612225</v>
      </c>
      <c r="E3836" s="18" t="n">
        <v>6.91627436262696E-005</v>
      </c>
      <c r="F3836" s="18" t="n">
        <v>0.000121092283864101</v>
      </c>
      <c r="G3836" s="18" t="n">
        <v>7.02382957663237E-005</v>
      </c>
      <c r="H3836" s="16" t="n">
        <v>0.66302045053516</v>
      </c>
      <c r="I3836" s="17" t="n">
        <v>180.725656455344</v>
      </c>
      <c r="J3836" s="16" t="n">
        <v>0.508162212487372</v>
      </c>
      <c r="K3836" s="16" t="n">
        <v>0.614294547574306</v>
      </c>
      <c r="L3836" s="16" t="n">
        <v>0.0640128425857096</v>
      </c>
      <c r="M3836" s="16" t="n">
        <v>0.515961762766875</v>
      </c>
      <c r="N3836" s="16" t="n">
        <v>0.655188095933001</v>
      </c>
      <c r="O3836" s="18" t="n">
        <v>0.000396868370919812</v>
      </c>
      <c r="P3836" s="34" t="b">
        <f aca="false">FALSE()</f>
        <v>0</v>
      </c>
      <c r="Q3836" s="16"/>
    </row>
    <row r="3837" customFormat="false" ht="22.35" hidden="false" customHeight="false" outlineLevel="0" collapsed="false">
      <c r="A3837" s="6" t="s">
        <v>5422</v>
      </c>
      <c r="B3837" s="7" t="s">
        <v>1511</v>
      </c>
      <c r="C3837" s="17" t="n">
        <v>2204</v>
      </c>
      <c r="D3837" s="18" t="n">
        <v>0.000110636812226831</v>
      </c>
      <c r="E3837" s="18" t="n">
        <v>6.75137934542323E-005</v>
      </c>
      <c r="F3837" s="18" t="n">
        <v>0.000116341845108652</v>
      </c>
      <c r="G3837" s="18" t="n">
        <v>6.9121641914741E-005</v>
      </c>
      <c r="H3837" s="16" t="n">
        <v>0.861951050199726</v>
      </c>
      <c r="I3837" s="17" t="n">
        <v>181.691281148256</v>
      </c>
      <c r="J3837" s="16" t="n">
        <v>0.389850639447594</v>
      </c>
      <c r="K3837" s="16" t="n">
        <v>0.495522252284078</v>
      </c>
      <c r="L3837" s="16" t="n">
        <v>0.082771337683828</v>
      </c>
      <c r="M3837" s="16" t="n">
        <v>0.521971195293879</v>
      </c>
      <c r="N3837" s="16" t="n">
        <v>0.576518018913507</v>
      </c>
      <c r="O3837" s="18" t="n">
        <v>0.000180591074529558</v>
      </c>
      <c r="P3837" s="34" t="b">
        <f aca="false">FALSE()</f>
        <v>0</v>
      </c>
      <c r="Q3837" s="16"/>
    </row>
    <row r="3838" customFormat="false" ht="22.35" hidden="false" customHeight="false" outlineLevel="0" collapsed="false">
      <c r="A3838" s="6" t="s">
        <v>5423</v>
      </c>
      <c r="B3838" s="7" t="s">
        <v>1511</v>
      </c>
      <c r="C3838" s="17" t="n">
        <v>2205</v>
      </c>
      <c r="D3838" s="18" t="n">
        <v>0.0001045648242996</v>
      </c>
      <c r="E3838" s="18" t="n">
        <v>6.59341565350666E-005</v>
      </c>
      <c r="F3838" s="18" t="n">
        <v>0.00011146188522717</v>
      </c>
      <c r="G3838" s="18" t="n">
        <v>6.80397748730857E-005</v>
      </c>
      <c r="H3838" s="16" t="n">
        <v>1.06553795213366</v>
      </c>
      <c r="I3838" s="17" t="n">
        <v>182.649153335645</v>
      </c>
      <c r="J3838" s="16" t="n">
        <v>0.288039073213032</v>
      </c>
      <c r="K3838" s="16" t="n">
        <v>0.381782866123948</v>
      </c>
      <c r="L3838" s="16" t="n">
        <v>0.101784854874813</v>
      </c>
      <c r="M3838" s="16" t="n">
        <v>0.527790455905472</v>
      </c>
      <c r="N3838" s="16" t="n">
        <v>0.478584414935191</v>
      </c>
      <c r="O3838" s="18" t="n">
        <v>0.000117511011406448</v>
      </c>
      <c r="P3838" s="34" t="b">
        <f aca="false">FALSE()</f>
        <v>0</v>
      </c>
      <c r="Q3838" s="16"/>
    </row>
    <row r="3839" customFormat="false" ht="22.35" hidden="false" customHeight="false" outlineLevel="0" collapsed="false">
      <c r="A3839" s="6" t="s">
        <v>5424</v>
      </c>
      <c r="B3839" s="7" t="s">
        <v>1511</v>
      </c>
      <c r="C3839" s="17" t="n">
        <v>2206</v>
      </c>
      <c r="D3839" s="18" t="n">
        <v>9.84157593980682E-005</v>
      </c>
      <c r="E3839" s="18" t="n">
        <v>6.44231035607107E-005</v>
      </c>
      <c r="F3839" s="18" t="n">
        <v>0.000106459658886706</v>
      </c>
      <c r="G3839" s="18" t="n">
        <v>6.70354909861143E-005</v>
      </c>
      <c r="H3839" s="16" t="n">
        <v>1.26998505149092</v>
      </c>
      <c r="I3839" s="17" t="n">
        <v>183.675305177349</v>
      </c>
      <c r="J3839" s="16" t="n">
        <v>0.205696473513521</v>
      </c>
      <c r="K3839" s="16" t="n">
        <v>0.291146099959451</v>
      </c>
      <c r="L3839" s="16" t="n">
        <v>0.120645393491535</v>
      </c>
      <c r="M3839" s="16" t="n">
        <v>0.534256301029464</v>
      </c>
      <c r="N3839" s="16" t="n">
        <v>0.390641396392805</v>
      </c>
      <c r="O3839" s="18" t="n">
        <v>9.09960209029158E-005</v>
      </c>
      <c r="P3839" s="34" t="b">
        <f aca="false">FALSE()</f>
        <v>0</v>
      </c>
      <c r="Q3839" s="16"/>
    </row>
    <row r="3840" customFormat="false" ht="22.35" hidden="false" customHeight="false" outlineLevel="0" collapsed="false">
      <c r="A3840" s="6" t="s">
        <v>5425</v>
      </c>
      <c r="B3840" s="7" t="s">
        <v>1511</v>
      </c>
      <c r="C3840" s="17" t="n">
        <v>2207</v>
      </c>
      <c r="D3840" s="18" t="n">
        <v>9.21953399820537E-005</v>
      </c>
      <c r="E3840" s="18" t="n">
        <v>6.30337078674991E-005</v>
      </c>
      <c r="F3840" s="18" t="n">
        <v>0.000101220117739542</v>
      </c>
      <c r="G3840" s="18" t="n">
        <v>6.60708259046771E-005</v>
      </c>
      <c r="H3840" s="16" t="n">
        <v>1.45434004822589</v>
      </c>
      <c r="I3840" s="17" t="n">
        <v>184.592830181576</v>
      </c>
      <c r="J3840" s="16" t="n">
        <v>0.147550269890237</v>
      </c>
      <c r="K3840" s="16" t="n">
        <v>0.222828828254906</v>
      </c>
      <c r="L3840" s="16" t="n">
        <v>0.137488848787382</v>
      </c>
      <c r="M3840" s="16" t="n">
        <v>0.540037527257975</v>
      </c>
      <c r="N3840" s="16" t="n">
        <v>0.333407106568002</v>
      </c>
      <c r="O3840" s="18" t="n">
        <v>7.77921142806943E-005</v>
      </c>
      <c r="P3840" s="34" t="b">
        <f aca="false">FALSE()</f>
        <v>0</v>
      </c>
      <c r="Q3840" s="16"/>
    </row>
    <row r="3841" customFormat="false" ht="22.35" hidden="false" customHeight="false" outlineLevel="0" collapsed="false">
      <c r="A3841" s="6" t="s">
        <v>5426</v>
      </c>
      <c r="B3841" s="7" t="s">
        <v>1511</v>
      </c>
      <c r="C3841" s="17" t="n">
        <v>2208</v>
      </c>
      <c r="D3841" s="18" t="n">
        <v>8.59268552402674E-005</v>
      </c>
      <c r="E3841" s="18" t="n">
        <v>6.17657496994025E-005</v>
      </c>
      <c r="F3841" s="18" t="n">
        <v>9.5754621328175E-005</v>
      </c>
      <c r="G3841" s="18" t="n">
        <v>6.51959479317032E-005</v>
      </c>
      <c r="H3841" s="16" t="n">
        <v>1.61419663284399</v>
      </c>
      <c r="I3841" s="17" t="n">
        <v>185.484402451955</v>
      </c>
      <c r="J3841" s="16" t="n">
        <v>0.108184656143012</v>
      </c>
      <c r="K3841" s="16" t="n">
        <v>0.172083680718091</v>
      </c>
      <c r="L3841" s="16" t="n">
        <v>0.15189367731605</v>
      </c>
      <c r="M3841" s="16" t="n">
        <v>0.545932856635732</v>
      </c>
      <c r="N3841" s="16" t="n">
        <v>0.280743841644462</v>
      </c>
      <c r="O3841" s="18" t="n">
        <v>7.22390729801099E-005</v>
      </c>
      <c r="P3841" s="34" t="b">
        <f aca="false">FALSE()</f>
        <v>0</v>
      </c>
      <c r="Q3841" s="16"/>
    </row>
    <row r="3842" customFormat="false" ht="22.35" hidden="false" customHeight="false" outlineLevel="0" collapsed="false">
      <c r="A3842" s="6" t="s">
        <v>5427</v>
      </c>
      <c r="B3842" s="7" t="s">
        <v>1511</v>
      </c>
      <c r="C3842" s="17" t="n">
        <v>2209</v>
      </c>
      <c r="D3842" s="18" t="n">
        <v>7.95786239439826E-005</v>
      </c>
      <c r="E3842" s="18" t="n">
        <v>6.06261643248229E-005</v>
      </c>
      <c r="F3842" s="18" t="n">
        <v>9.00680054738772E-005</v>
      </c>
      <c r="G3842" s="18" t="n">
        <v>6.442068601557E-005</v>
      </c>
      <c r="H3842" s="16" t="n">
        <v>1.75309894643682</v>
      </c>
      <c r="I3842" s="17" t="n">
        <v>186.346599481988</v>
      </c>
      <c r="J3842" s="16" t="n">
        <v>0.081229396761368</v>
      </c>
      <c r="K3842" s="16" t="n">
        <v>0.135600159517167</v>
      </c>
      <c r="L3842" s="16" t="n">
        <v>0.164235763923631</v>
      </c>
      <c r="M3842" s="16" t="n">
        <v>0.550433591967138</v>
      </c>
      <c r="N3842" s="16" t="n">
        <v>0.262886742586401</v>
      </c>
      <c r="O3842" s="18" t="n">
        <v>7.18100970146575E-005</v>
      </c>
      <c r="P3842" s="34" t="b">
        <f aca="false">FALSE()</f>
        <v>0</v>
      </c>
      <c r="Q3842" s="16"/>
    </row>
    <row r="3843" customFormat="false" ht="22.35" hidden="false" customHeight="false" outlineLevel="0" collapsed="false">
      <c r="A3843" s="6" t="s">
        <v>5428</v>
      </c>
      <c r="B3843" s="7" t="s">
        <v>1511</v>
      </c>
      <c r="C3843" s="17" t="n">
        <v>2210</v>
      </c>
      <c r="D3843" s="18" t="n">
        <v>7.31153793781519E-005</v>
      </c>
      <c r="E3843" s="18" t="n">
        <v>5.96184400025074E-005</v>
      </c>
      <c r="F3843" s="18" t="n">
        <v>8.4140397640204E-005</v>
      </c>
      <c r="G3843" s="18" t="n">
        <v>6.37510074522271E-005</v>
      </c>
      <c r="H3843" s="16" t="n">
        <v>1.87156589424327</v>
      </c>
      <c r="I3843" s="17" t="n">
        <v>187.17543878869</v>
      </c>
      <c r="J3843" s="16" t="n">
        <v>0.0628268504116897</v>
      </c>
      <c r="K3843" s="16" t="n">
        <v>0.109001433615599</v>
      </c>
      <c r="L3843" s="16" t="n">
        <v>0.174600606423002</v>
      </c>
      <c r="M3843" s="16" t="n">
        <v>0.555580911810944</v>
      </c>
      <c r="N3843" s="16" t="n">
        <v>0.241907672300541</v>
      </c>
      <c r="O3843" s="18" t="n">
        <v>7.3020350358156E-005</v>
      </c>
      <c r="P3843" s="34" t="b">
        <f aca="false">FALSE()</f>
        <v>0</v>
      </c>
      <c r="Q3843" s="16"/>
    </row>
    <row r="3844" customFormat="false" ht="22.35" hidden="false" customHeight="false" outlineLevel="0" collapsed="false">
      <c r="A3844" s="6" t="s">
        <v>5429</v>
      </c>
      <c r="B3844" s="7" t="s">
        <v>1511</v>
      </c>
      <c r="C3844" s="17" t="n">
        <v>2211</v>
      </c>
      <c r="D3844" s="18" t="n">
        <v>6.64307792876606E-005</v>
      </c>
      <c r="E3844" s="18" t="n">
        <v>5.86848782566975E-005</v>
      </c>
      <c r="F3844" s="18" t="n">
        <v>7.79341106753615E-005</v>
      </c>
      <c r="G3844" s="18" t="n">
        <v>6.32550128539581E-005</v>
      </c>
      <c r="H3844" s="16" t="n">
        <v>1.98085124097383</v>
      </c>
      <c r="I3844" s="17" t="n">
        <v>188.238851935086</v>
      </c>
      <c r="J3844" s="16" t="n">
        <v>0.0490642765222129</v>
      </c>
      <c r="K3844" s="16" t="n">
        <v>0.0884136984659937</v>
      </c>
      <c r="L3844" s="16" t="n">
        <v>0.183820574379251</v>
      </c>
      <c r="M3844" s="16" t="n">
        <v>0.559764693949998</v>
      </c>
      <c r="N3844" s="16" t="n">
        <v>0.22678679760441</v>
      </c>
      <c r="O3844" s="18" t="n">
        <v>7.44470922925547E-005</v>
      </c>
      <c r="P3844" s="34" t="b">
        <f aca="false">FALSE()</f>
        <v>0</v>
      </c>
      <c r="Q3844" s="16"/>
    </row>
    <row r="3845" customFormat="false" ht="22.35" hidden="false" customHeight="false" outlineLevel="0" collapsed="false">
      <c r="A3845" s="6" t="s">
        <v>5430</v>
      </c>
      <c r="B3845" s="7" t="s">
        <v>1511</v>
      </c>
      <c r="C3845" s="17" t="n">
        <v>2212</v>
      </c>
      <c r="D3845" s="18" t="n">
        <v>5.9546622956273E-005</v>
      </c>
      <c r="E3845" s="18" t="n">
        <v>5.78269155985284E-005</v>
      </c>
      <c r="F3845" s="18" t="n">
        <v>7.14938121022331E-005</v>
      </c>
      <c r="G3845" s="18" t="n">
        <v>6.29314476340294E-005</v>
      </c>
      <c r="H3845" s="16" t="n">
        <v>2.08398144206115</v>
      </c>
      <c r="I3845" s="17" t="n">
        <v>189.544242283223</v>
      </c>
      <c r="J3845" s="16" t="n">
        <v>0.0385025870123861</v>
      </c>
      <c r="K3845" s="16" t="n">
        <v>0.0715885914432805</v>
      </c>
      <c r="L3845" s="16" t="n">
        <v>0.192163422674954</v>
      </c>
      <c r="M3845" s="16" t="n">
        <v>0.564734520006086</v>
      </c>
      <c r="N3845" s="16" t="n">
        <v>0.218464539430515</v>
      </c>
      <c r="O3845" s="18" t="n">
        <v>7.51052436349269E-005</v>
      </c>
      <c r="P3845" s="34" t="b">
        <f aca="false">FALSE()</f>
        <v>0</v>
      </c>
      <c r="Q3845" s="16"/>
    </row>
    <row r="3846" customFormat="false" ht="22.35" hidden="false" customHeight="false" outlineLevel="0" collapsed="false">
      <c r="A3846" s="6" t="s">
        <v>5431</v>
      </c>
      <c r="B3846" s="7" t="s">
        <v>1511</v>
      </c>
      <c r="C3846" s="17" t="n">
        <v>2213</v>
      </c>
      <c r="D3846" s="18" t="n">
        <v>5.23738508149339E-005</v>
      </c>
      <c r="E3846" s="18" t="n">
        <v>5.68973200675665E-005</v>
      </c>
      <c r="F3846" s="18" t="n">
        <v>6.4856616506886E-005</v>
      </c>
      <c r="G3846" s="18" t="n">
        <v>6.27541511424528E-005</v>
      </c>
      <c r="H3846" s="16" t="n">
        <v>2.20722203946377</v>
      </c>
      <c r="I3846" s="17" t="n">
        <v>191.410936216086</v>
      </c>
      <c r="J3846" s="16" t="n">
        <v>0.0284872049374992</v>
      </c>
      <c r="K3846" s="16" t="n">
        <v>0.055012517678279</v>
      </c>
      <c r="L3846" s="16" t="n">
        <v>0.20173039047112</v>
      </c>
      <c r="M3846" s="16" t="n">
        <v>0.570807343171561</v>
      </c>
      <c r="N3846" s="16" t="n">
        <v>0.201601839811746</v>
      </c>
      <c r="O3846" s="18" t="n">
        <v>7.14789328411326E-005</v>
      </c>
      <c r="P3846" s="34" t="b">
        <f aca="false">FALSE()</f>
        <v>0</v>
      </c>
      <c r="Q3846" s="16"/>
    </row>
    <row r="3847" customFormat="false" ht="22.35" hidden="false" customHeight="false" outlineLevel="0" collapsed="false">
      <c r="A3847" s="6" t="s">
        <v>5432</v>
      </c>
      <c r="B3847" s="7" t="s">
        <v>1511</v>
      </c>
      <c r="C3847" s="17" t="n">
        <v>2214</v>
      </c>
      <c r="D3847" s="18" t="n">
        <v>4.50743146896093E-005</v>
      </c>
      <c r="E3847" s="18" t="n">
        <v>5.60713680161916E-005</v>
      </c>
      <c r="F3847" s="18" t="n">
        <v>5.80549836477972E-005</v>
      </c>
      <c r="G3847" s="18" t="n">
        <v>6.27327310027441E-005</v>
      </c>
      <c r="H3847" s="16" t="n">
        <v>2.32246360389564</v>
      </c>
      <c r="I3847" s="17" t="n">
        <v>193.464121801286</v>
      </c>
      <c r="J3847" s="16" t="n">
        <v>0.0212482511238768</v>
      </c>
      <c r="K3847" s="16" t="n">
        <v>0.0426403492089405</v>
      </c>
      <c r="L3847" s="16" t="n">
        <v>0.210266911517798</v>
      </c>
      <c r="M3847" s="16" t="n">
        <v>0.576753385060094</v>
      </c>
      <c r="N3847" s="16" t="n">
        <v>0.18716720269236</v>
      </c>
      <c r="O3847" s="18" t="n">
        <v>6.82578768099757E-005</v>
      </c>
      <c r="P3847" s="34" t="b">
        <f aca="false">TRUE()</f>
        <v>1</v>
      </c>
      <c r="Q3847" s="18" t="n">
        <v>0.000974295417458505</v>
      </c>
    </row>
    <row r="3848" customFormat="false" ht="22.35" hidden="false" customHeight="false" outlineLevel="0" collapsed="false">
      <c r="A3848" s="6" t="s">
        <v>5433</v>
      </c>
      <c r="B3848" s="7" t="s">
        <v>1511</v>
      </c>
      <c r="C3848" s="17" t="n">
        <v>2215</v>
      </c>
      <c r="D3848" s="18" t="n">
        <v>3.7637555891138E-005</v>
      </c>
      <c r="E3848" s="18" t="n">
        <v>5.5373790818133E-005</v>
      </c>
      <c r="F3848" s="18" t="n">
        <v>5.10633121007413E-005</v>
      </c>
      <c r="G3848" s="18" t="n">
        <v>6.28376921507022E-005</v>
      </c>
      <c r="H3848" s="16" t="n">
        <v>2.42534274252618</v>
      </c>
      <c r="I3848" s="17" t="n">
        <v>195.569029942077</v>
      </c>
      <c r="J3848" s="16" t="n">
        <v>0.0162021888437439</v>
      </c>
      <c r="K3848" s="16" t="n">
        <v>0.0337884842721291</v>
      </c>
      <c r="L3848" s="16" t="n">
        <v>0.217533086712426</v>
      </c>
      <c r="M3848" s="16" t="n">
        <v>0.583143161417922</v>
      </c>
      <c r="N3848" s="16" t="n">
        <v>0.177897401093515</v>
      </c>
      <c r="O3848" s="18" t="n">
        <v>6.91278047807529E-005</v>
      </c>
      <c r="P3848" s="34" t="b">
        <f aca="false">TRUE()</f>
        <v>1</v>
      </c>
      <c r="Q3848" s="16" t="n">
        <v>0.00113418108120596</v>
      </c>
    </row>
    <row r="3849" customFormat="false" ht="22.35" hidden="false" customHeight="false" outlineLevel="0" collapsed="false">
      <c r="A3849" s="6" t="s">
        <v>5434</v>
      </c>
      <c r="B3849" s="7" t="s">
        <v>1511</v>
      </c>
      <c r="C3849" s="17" t="n">
        <v>2216</v>
      </c>
      <c r="D3849" s="18" t="n">
        <v>3.01506401980109E-005</v>
      </c>
      <c r="E3849" s="18" t="n">
        <v>5.48761939843139E-005</v>
      </c>
      <c r="F3849" s="18" t="n">
        <v>4.39854844591457E-005</v>
      </c>
      <c r="G3849" s="18" t="n">
        <v>6.31065140987032E-005</v>
      </c>
      <c r="H3849" s="16" t="n">
        <v>2.51494048964545</v>
      </c>
      <c r="I3849" s="17" t="n">
        <v>197.601607252593</v>
      </c>
      <c r="J3849" s="16" t="n">
        <v>0.0127022201790379</v>
      </c>
      <c r="K3849" s="16" t="n">
        <v>0.027158276013914</v>
      </c>
      <c r="L3849" s="16" t="n">
        <v>0.223601255100148</v>
      </c>
      <c r="M3849" s="16" t="n">
        <v>0.590192200415843</v>
      </c>
      <c r="N3849" s="16" t="n">
        <v>0.17290409989414</v>
      </c>
      <c r="O3849" s="18" t="n">
        <v>7.13621972547709E-005</v>
      </c>
      <c r="P3849" s="34" t="b">
        <f aca="false">TRUE()</f>
        <v>1</v>
      </c>
      <c r="Q3849" s="16" t="n">
        <v>0.00150749691295651</v>
      </c>
    </row>
    <row r="3850" customFormat="false" ht="22.35" hidden="false" customHeight="false" outlineLevel="0" collapsed="false">
      <c r="A3850" s="6" t="s">
        <v>5435</v>
      </c>
      <c r="B3850" s="7" t="s">
        <v>1511</v>
      </c>
      <c r="C3850" s="17" t="n">
        <v>2217</v>
      </c>
      <c r="D3850" s="18" t="n">
        <v>2.27623731063325E-005</v>
      </c>
      <c r="E3850" s="18" t="n">
        <v>5.47018310383172E-005</v>
      </c>
      <c r="F3850" s="18" t="n">
        <v>3.69647639790822E-005</v>
      </c>
      <c r="G3850" s="18" t="n">
        <v>6.35362288404848E-005</v>
      </c>
      <c r="H3850" s="16" t="n">
        <v>2.58451877926298</v>
      </c>
      <c r="I3850" s="17" t="n">
        <v>199.164986359167</v>
      </c>
      <c r="J3850" s="16" t="n">
        <v>0.010466407816401</v>
      </c>
      <c r="K3850" s="16" t="n">
        <v>0.0228128111544455</v>
      </c>
      <c r="L3850" s="16" t="n">
        <v>0.228285335628709</v>
      </c>
      <c r="M3850" s="16" t="n">
        <v>0.59701303311527</v>
      </c>
      <c r="N3850" s="16" t="n">
        <v>0.17290409989414</v>
      </c>
      <c r="O3850" s="18" t="n">
        <v>7.39668047553914E-005</v>
      </c>
      <c r="P3850" s="34" t="b">
        <f aca="false">TRUE()</f>
        <v>1</v>
      </c>
      <c r="Q3850" s="16" t="n">
        <v>0.00176655524120878</v>
      </c>
    </row>
    <row r="3851" customFormat="false" ht="22.35" hidden="false" customHeight="false" outlineLevel="0" collapsed="false">
      <c r="A3851" s="6" t="s">
        <v>5436</v>
      </c>
      <c r="B3851" s="7" t="s">
        <v>1511</v>
      </c>
      <c r="C3851" s="17" t="n">
        <v>2218</v>
      </c>
      <c r="D3851" s="18" t="n">
        <v>1.54210383368828E-005</v>
      </c>
      <c r="E3851" s="18" t="n">
        <v>5.48611455130096E-005</v>
      </c>
      <c r="F3851" s="18" t="n">
        <v>2.99515287226055E-005</v>
      </c>
      <c r="G3851" s="18" t="n">
        <v>6.41911744214947E-005</v>
      </c>
      <c r="H3851" s="16" t="n">
        <v>2.63238935237045</v>
      </c>
      <c r="I3851" s="17" t="n">
        <v>200.339354215896</v>
      </c>
      <c r="J3851" s="16" t="n">
        <v>0.00913933428324551</v>
      </c>
      <c r="K3851" s="16" t="n">
        <v>0.0201638688333168</v>
      </c>
      <c r="L3851" s="16" t="n">
        <v>0.231394099742168</v>
      </c>
      <c r="M3851" s="16" t="n">
        <v>0.603732440793144</v>
      </c>
      <c r="N3851" s="16" t="n">
        <v>0.17290409989414</v>
      </c>
      <c r="O3851" s="18" t="n">
        <v>7.68176968370976E-005</v>
      </c>
      <c r="P3851" s="34" t="b">
        <f aca="false">TRUE()</f>
        <v>1</v>
      </c>
      <c r="Q3851" s="16" t="n">
        <v>0.00118062184733376</v>
      </c>
    </row>
    <row r="3852" customFormat="false" ht="22.35" hidden="false" customHeight="false" outlineLevel="0" collapsed="false">
      <c r="A3852" s="6" t="s">
        <v>5437</v>
      </c>
      <c r="B3852" s="7" t="s">
        <v>1511</v>
      </c>
      <c r="C3852" s="17" t="n">
        <v>2219</v>
      </c>
      <c r="D3852" s="18" t="n">
        <v>8.0425794868472E-006</v>
      </c>
      <c r="E3852" s="18" t="n">
        <v>5.53193250991016E-005</v>
      </c>
      <c r="F3852" s="18" t="n">
        <v>2.28913603767508E-005</v>
      </c>
      <c r="G3852" s="18" t="n">
        <v>6.50348492236921E-005</v>
      </c>
      <c r="H3852" s="16" t="n">
        <v>2.66503076979214</v>
      </c>
      <c r="I3852" s="17" t="n">
        <v>201.107196062177</v>
      </c>
      <c r="J3852" s="16" t="n">
        <v>0.00832324636380348</v>
      </c>
      <c r="K3852" s="16" t="n">
        <v>0.0185109712806991</v>
      </c>
      <c r="L3852" s="16" t="n">
        <v>0.233535730585444</v>
      </c>
      <c r="M3852" s="16" t="n">
        <v>0.610350423449465</v>
      </c>
      <c r="N3852" s="16" t="n">
        <v>0.17290409989414</v>
      </c>
      <c r="O3852" s="18" t="n">
        <v>7.52798183506342E-005</v>
      </c>
      <c r="P3852" s="34" t="b">
        <f aca="false">TRUE()</f>
        <v>1</v>
      </c>
      <c r="Q3852" s="16" t="n">
        <v>0.00161879622529787</v>
      </c>
    </row>
    <row r="3853" customFormat="false" ht="22.35" hidden="false" customHeight="false" outlineLevel="0" collapsed="false">
      <c r="A3853" s="6" t="s">
        <v>5438</v>
      </c>
      <c r="B3853" s="7" t="s">
        <v>1511</v>
      </c>
      <c r="C3853" s="17" t="n">
        <v>2220</v>
      </c>
      <c r="D3853" s="18" t="n">
        <v>7.90869204346788E-007</v>
      </c>
      <c r="E3853" s="18" t="n">
        <v>5.59658980924864E-005</v>
      </c>
      <c r="F3853" s="18" t="n">
        <v>1.59339759527305E-005</v>
      </c>
      <c r="G3853" s="18" t="n">
        <v>6.61207077130831E-005</v>
      </c>
      <c r="H3853" s="16" t="n">
        <v>2.68355941773111</v>
      </c>
      <c r="I3853" s="17" t="n">
        <v>201.915632928993</v>
      </c>
      <c r="J3853" s="16" t="n">
        <v>0.00788859602371229</v>
      </c>
      <c r="K3853" s="16" t="n">
        <v>0.017705610329046</v>
      </c>
      <c r="L3853" s="16" t="n">
        <v>0.234399200799645</v>
      </c>
      <c r="M3853" s="16" t="n">
        <v>0.617031796744257</v>
      </c>
      <c r="N3853" s="16" t="n">
        <v>0.17290409989414</v>
      </c>
      <c r="O3853" s="18" t="n">
        <v>7.40655702132668E-005</v>
      </c>
      <c r="P3853" s="34" t="b">
        <f aca="false">TRUE()</f>
        <v>1</v>
      </c>
      <c r="Q3853" s="16" t="n">
        <v>0.00240979925429168</v>
      </c>
    </row>
    <row r="3854" customFormat="false" ht="22.35" hidden="false" customHeight="false" outlineLevel="0" collapsed="false">
      <c r="A3854" s="6" t="s">
        <v>5439</v>
      </c>
      <c r="B3854" s="7" t="s">
        <v>1511</v>
      </c>
      <c r="C3854" s="17" t="n">
        <v>2221</v>
      </c>
      <c r="D3854" s="18" t="n">
        <v>-6.36416831661693E-006</v>
      </c>
      <c r="E3854" s="18" t="n">
        <v>5.6738000519147E-005</v>
      </c>
      <c r="F3854" s="18" t="n">
        <v>9.10373465793479E-006</v>
      </c>
      <c r="G3854" s="18" t="n">
        <v>6.75070443906538E-005</v>
      </c>
      <c r="H3854" s="16" t="n">
        <v>2.69961631885813</v>
      </c>
      <c r="I3854" s="17" t="n">
        <v>203.084744269331</v>
      </c>
      <c r="J3854" s="16" t="n">
        <v>0.00752717606541108</v>
      </c>
      <c r="K3854" s="16" t="n">
        <v>0.0169678330643433</v>
      </c>
      <c r="L3854" s="16" t="n">
        <v>0.234715764265524</v>
      </c>
      <c r="M3854" s="16" t="n">
        <v>0.623865307571378</v>
      </c>
      <c r="N3854" s="16" t="n">
        <v>0.17290409989414</v>
      </c>
      <c r="O3854" s="18" t="n">
        <v>7.71823160021147E-005</v>
      </c>
      <c r="P3854" s="34" t="b">
        <f aca="false">TRUE()</f>
        <v>1</v>
      </c>
      <c r="Q3854" s="16" t="n">
        <v>0.00342683264828071</v>
      </c>
    </row>
    <row r="3855" customFormat="false" ht="22.35" hidden="false" customHeight="false" outlineLevel="0" collapsed="false">
      <c r="A3855" s="6" t="s">
        <v>1624</v>
      </c>
      <c r="B3855" s="7" t="s">
        <v>1511</v>
      </c>
      <c r="C3855" s="17" t="n">
        <v>2222</v>
      </c>
      <c r="D3855" s="18" t="n">
        <v>-1.32744918557694E-005</v>
      </c>
      <c r="E3855" s="18" t="n">
        <v>5.78008828768399E-005</v>
      </c>
      <c r="F3855" s="18" t="n">
        <v>2.38908813494415E-006</v>
      </c>
      <c r="G3855" s="18" t="n">
        <v>6.91742718294689E-005</v>
      </c>
      <c r="H3855" s="16" t="n">
        <v>2.68001040178645</v>
      </c>
      <c r="I3855" s="17" t="n">
        <v>204.066747540556</v>
      </c>
      <c r="J3855" s="16" t="n">
        <v>0.00796324370058699</v>
      </c>
      <c r="K3855" s="16" t="n">
        <v>0.0178538419002896</v>
      </c>
      <c r="L3855" s="16" t="n">
        <v>0.23212320748707</v>
      </c>
      <c r="M3855" s="16" t="n">
        <v>0.629481718139865</v>
      </c>
      <c r="N3855" s="16" t="n">
        <v>0.17290409989414</v>
      </c>
      <c r="O3855" s="18" t="n">
        <v>8.44947215437366E-005</v>
      </c>
      <c r="P3855" s="34" t="b">
        <f aca="false">TRUE()</f>
        <v>1</v>
      </c>
      <c r="Q3855" s="16" t="n">
        <v>0.0029961477227961</v>
      </c>
    </row>
    <row r="3856" customFormat="false" ht="22.35" hidden="false" customHeight="false" outlineLevel="0" collapsed="false">
      <c r="A3856" s="6" t="s">
        <v>5440</v>
      </c>
      <c r="B3856" s="7" t="s">
        <v>1511</v>
      </c>
      <c r="C3856" s="17" t="n">
        <v>2223</v>
      </c>
      <c r="D3856" s="18" t="n">
        <v>-1.98672105331561E-005</v>
      </c>
      <c r="E3856" s="18" t="n">
        <v>5.91193573116721E-005</v>
      </c>
      <c r="F3856" s="18" t="n">
        <v>-4.17621229060737E-006</v>
      </c>
      <c r="G3856" s="18" t="n">
        <v>7.10804945632016E-005</v>
      </c>
      <c r="H3856" s="16" t="n">
        <v>2.62210001863973</v>
      </c>
      <c r="I3856" s="17" t="n">
        <v>204.854591162646</v>
      </c>
      <c r="J3856" s="16" t="n">
        <v>0.00939523522636355</v>
      </c>
      <c r="K3856" s="16" t="n">
        <v>0.0206735027515423</v>
      </c>
      <c r="L3856" s="16" t="n">
        <v>0.226421479839892</v>
      </c>
      <c r="M3856" s="16" t="n">
        <v>0.631890562401745</v>
      </c>
      <c r="N3856" s="16" t="n">
        <v>0.17290409989414</v>
      </c>
      <c r="O3856" s="18" t="n">
        <v>9.84956813800044E-005</v>
      </c>
      <c r="P3856" s="34" t="b">
        <f aca="false">TRUE()</f>
        <v>1</v>
      </c>
      <c r="Q3856" s="16" t="n">
        <v>0.00392429074781687</v>
      </c>
    </row>
    <row r="3857" customFormat="false" ht="22.35" hidden="false" customHeight="false" outlineLevel="0" collapsed="false">
      <c r="A3857" s="6" t="s">
        <v>1533</v>
      </c>
      <c r="B3857" s="7" t="s">
        <v>1511</v>
      </c>
      <c r="C3857" s="17" t="n">
        <v>2224</v>
      </c>
      <c r="D3857" s="18" t="n">
        <v>-2.609682575647E-005</v>
      </c>
      <c r="E3857" s="18" t="n">
        <v>6.0758865942103E-005</v>
      </c>
      <c r="F3857" s="18" t="n">
        <v>-1.05237953848149E-005</v>
      </c>
      <c r="G3857" s="18" t="n">
        <v>7.33436587801049E-005</v>
      </c>
      <c r="H3857" s="16" t="n">
        <v>2.52988186651095</v>
      </c>
      <c r="I3857" s="17" t="n">
        <v>205.539777707038</v>
      </c>
      <c r="J3857" s="16" t="n">
        <v>0.0121599291078757</v>
      </c>
      <c r="K3857" s="16" t="n">
        <v>0.026129043006752</v>
      </c>
      <c r="L3857" s="16" t="n">
        <v>0.217890271393347</v>
      </c>
      <c r="M3857" s="16" t="n">
        <v>0.631776459252498</v>
      </c>
      <c r="N3857" s="16" t="n">
        <v>0.177814343250287</v>
      </c>
      <c r="O3857" s="18" t="n">
        <v>0.000123554562954567</v>
      </c>
      <c r="P3857" s="34" t="b">
        <f aca="false">TRUE()</f>
        <v>1</v>
      </c>
      <c r="Q3857" s="16" t="n">
        <v>0.00394855957957831</v>
      </c>
    </row>
    <row r="3858" customFormat="false" ht="22.35" hidden="false" customHeight="false" outlineLevel="0" collapsed="false">
      <c r="A3858" s="6" t="s">
        <v>1542</v>
      </c>
      <c r="B3858" s="7" t="s">
        <v>1511</v>
      </c>
      <c r="C3858" s="17" t="n">
        <v>2225</v>
      </c>
      <c r="D3858" s="18" t="n">
        <v>-3.19916148865743E-005</v>
      </c>
      <c r="E3858" s="18" t="n">
        <v>6.27101556882004E-005</v>
      </c>
      <c r="F3858" s="18" t="n">
        <v>-1.67439710854251E-005</v>
      </c>
      <c r="G3858" s="18" t="n">
        <v>7.58715153255714E-005</v>
      </c>
      <c r="H3858" s="16" t="n">
        <v>2.39870689740938</v>
      </c>
      <c r="I3858" s="17" t="n">
        <v>205.933275317636</v>
      </c>
      <c r="J3858" s="16" t="n">
        <v>0.0173447417724384</v>
      </c>
      <c r="K3858" s="16" t="n">
        <v>0.0357401580713104</v>
      </c>
      <c r="L3858" s="16" t="n">
        <v>0.206286239303416</v>
      </c>
      <c r="M3858" s="16" t="n">
        <v>0.62856889294589</v>
      </c>
      <c r="N3858" s="16" t="n">
        <v>0.193339735074816</v>
      </c>
      <c r="O3858" s="18" t="n">
        <v>0.000155857824984491</v>
      </c>
      <c r="P3858" s="34" t="b">
        <f aca="false">TRUE()</f>
        <v>1</v>
      </c>
      <c r="Q3858" s="16" t="n">
        <v>0.00423245668913191</v>
      </c>
    </row>
    <row r="3859" customFormat="false" ht="22.35" hidden="false" customHeight="false" outlineLevel="0" collapsed="false">
      <c r="A3859" s="6" t="s">
        <v>5441</v>
      </c>
      <c r="B3859" s="7" t="s">
        <v>1511</v>
      </c>
      <c r="C3859" s="17" t="n">
        <v>2226</v>
      </c>
      <c r="D3859" s="18" t="n">
        <v>-3.76272925481242E-005</v>
      </c>
      <c r="E3859" s="18" t="n">
        <v>6.50695209592773E-005</v>
      </c>
      <c r="F3859" s="18" t="n">
        <v>-2.27138096158485E-005</v>
      </c>
      <c r="G3859" s="18" t="n">
        <v>7.89027928095481E-005</v>
      </c>
      <c r="H3859" s="16" t="n">
        <v>2.2599132926943</v>
      </c>
      <c r="I3859" s="17" t="n">
        <v>206.323091438145</v>
      </c>
      <c r="J3859" s="16" t="n">
        <v>0.0248711483340521</v>
      </c>
      <c r="K3859" s="16" t="n">
        <v>0.0488940149627269</v>
      </c>
      <c r="L3859" s="16" t="n">
        <v>0.194066164087556</v>
      </c>
      <c r="M3859" s="16" t="n">
        <v>0.622103047821898</v>
      </c>
      <c r="N3859" s="16" t="n">
        <v>0.218104833442545</v>
      </c>
      <c r="O3859" s="18" t="n">
        <v>0.000206872518652885</v>
      </c>
      <c r="P3859" s="34" t="b">
        <f aca="false">TRUE()</f>
        <v>1</v>
      </c>
      <c r="Q3859" s="16" t="n">
        <v>0.00367476824031505</v>
      </c>
    </row>
    <row r="3860" customFormat="false" ht="22.35" hidden="false" customHeight="false" outlineLevel="0" collapsed="false">
      <c r="A3860" s="6" t="s">
        <v>5442</v>
      </c>
      <c r="B3860" s="7" t="s">
        <v>1511</v>
      </c>
      <c r="C3860" s="17" t="n">
        <v>2227</v>
      </c>
      <c r="D3860" s="18" t="n">
        <v>-4.30229318473221E-005</v>
      </c>
      <c r="E3860" s="18" t="n">
        <v>6.78721910905549E-005</v>
      </c>
      <c r="F3860" s="18" t="n">
        <v>-2.84358952155774E-005</v>
      </c>
      <c r="G3860" s="18" t="n">
        <v>8.2584821590036E-005</v>
      </c>
      <c r="H3860" s="16" t="n">
        <v>2.11750045155414</v>
      </c>
      <c r="I3860" s="17" t="n">
        <v>206.924668984796</v>
      </c>
      <c r="J3860" s="16" t="n">
        <v>0.0354112820136319</v>
      </c>
      <c r="K3860" s="16" t="n">
        <v>0.0664061547024728</v>
      </c>
      <c r="L3860" s="16" t="n">
        <v>0.181429643602304</v>
      </c>
      <c r="M3860" s="16" t="n">
        <v>0.614153861757696</v>
      </c>
      <c r="N3860" s="16" t="n">
        <v>0.231313689257067</v>
      </c>
      <c r="O3860" s="18" t="n">
        <v>0.000295237133028978</v>
      </c>
      <c r="P3860" s="34" t="b">
        <f aca="false">FALSE()</f>
        <v>0</v>
      </c>
      <c r="Q3860" s="16"/>
    </row>
    <row r="3861" customFormat="false" ht="22.35" hidden="false" customHeight="false" outlineLevel="0" collapsed="false">
      <c r="A3861" s="6" t="s">
        <v>5443</v>
      </c>
      <c r="B3861" s="7" t="s">
        <v>1511</v>
      </c>
      <c r="C3861" s="17" t="n">
        <v>2228</v>
      </c>
      <c r="D3861" s="18" t="n">
        <v>-4.81588149324309E-005</v>
      </c>
      <c r="E3861" s="18" t="n">
        <v>7.10731536904921E-005</v>
      </c>
      <c r="F3861" s="18" t="n">
        <v>-3.37050736739816E-005</v>
      </c>
      <c r="G3861" s="18" t="n">
        <v>8.69617497602356E-005</v>
      </c>
      <c r="H3861" s="16" t="n">
        <v>2.00108866952306</v>
      </c>
      <c r="I3861" s="17" t="n">
        <v>207.906729179485</v>
      </c>
      <c r="J3861" s="16" t="n">
        <v>0.046683215988034</v>
      </c>
      <c r="K3861" s="16" t="n">
        <v>0.0847115637736516</v>
      </c>
      <c r="L3861" s="16" t="n">
        <v>0.170835978808359</v>
      </c>
      <c r="M3861" s="16" t="n">
        <v>0.607865510421421</v>
      </c>
      <c r="N3861" s="16" t="n">
        <v>0.252253985552074</v>
      </c>
      <c r="O3861" s="18" t="n">
        <v>0.000387618425177185</v>
      </c>
      <c r="P3861" s="34" t="b">
        <f aca="false">FALSE()</f>
        <v>0</v>
      </c>
      <c r="Q3861" s="16"/>
    </row>
    <row r="3862" customFormat="false" ht="22.35" hidden="false" customHeight="false" outlineLevel="0" collapsed="false">
      <c r="A3862" s="6" t="s">
        <v>5444</v>
      </c>
      <c r="B3862" s="7" t="s">
        <v>1511</v>
      </c>
      <c r="C3862" s="17" t="n">
        <v>2229</v>
      </c>
      <c r="D3862" s="18" t="n">
        <v>-5.2856624152128E-005</v>
      </c>
      <c r="E3862" s="18" t="n">
        <v>7.4827281273076E-005</v>
      </c>
      <c r="F3862" s="18" t="n">
        <v>-3.84026959827929E-005</v>
      </c>
      <c r="G3862" s="18" t="n">
        <v>9.19997082345915E-005</v>
      </c>
      <c r="H3862" s="16" t="n">
        <v>1.89857871277754</v>
      </c>
      <c r="I3862" s="17" t="n">
        <v>208.772294700633</v>
      </c>
      <c r="J3862" s="16" t="n">
        <v>0.0589990769157614</v>
      </c>
      <c r="K3862" s="16" t="n">
        <v>0.103704434222961</v>
      </c>
      <c r="L3862" s="16" t="n">
        <v>0.161574808847352</v>
      </c>
      <c r="M3862" s="16" t="n">
        <v>0.602616765556063</v>
      </c>
      <c r="N3862" s="16" t="n">
        <v>0.264199663882374</v>
      </c>
      <c r="O3862" s="18" t="n">
        <v>0.000539878746232013</v>
      </c>
      <c r="P3862" s="34" t="b">
        <f aca="false">FALSE()</f>
        <v>0</v>
      </c>
      <c r="Q3862" s="16"/>
    </row>
    <row r="3863" customFormat="false" ht="22.35" hidden="false" customHeight="false" outlineLevel="0" collapsed="false">
      <c r="A3863" s="6" t="s">
        <v>5445</v>
      </c>
      <c r="B3863" s="7" t="s">
        <v>1511</v>
      </c>
      <c r="C3863" s="17" t="n">
        <v>2230</v>
      </c>
      <c r="D3863" s="18" t="n">
        <v>-5.70800628457467E-005</v>
      </c>
      <c r="E3863" s="18" t="n">
        <v>7.92056252479087E-005</v>
      </c>
      <c r="F3863" s="18" t="n">
        <v>-4.25021665702548E-005</v>
      </c>
      <c r="G3863" s="18" t="n">
        <v>9.77042715062968E-005</v>
      </c>
      <c r="H3863" s="16" t="n">
        <v>1.80761870994285</v>
      </c>
      <c r="I3863" s="17" t="n">
        <v>209.366340068852</v>
      </c>
      <c r="J3863" s="16" t="n">
        <v>0.0721011303835646</v>
      </c>
      <c r="K3863" s="16" t="n">
        <v>0.122330208950038</v>
      </c>
      <c r="L3863" s="16" t="n">
        <v>0.153504898581116</v>
      </c>
      <c r="M3863" s="16" t="n">
        <v>0.597837111415386</v>
      </c>
      <c r="N3863" s="16" t="n">
        <v>0.282594391044221</v>
      </c>
      <c r="O3863" s="18" t="n">
        <v>0.000885674574143285</v>
      </c>
      <c r="P3863" s="34" t="b">
        <f aca="false">FALSE()</f>
        <v>0</v>
      </c>
      <c r="Q3863" s="16"/>
    </row>
    <row r="3864" customFormat="false" ht="22.35" hidden="false" customHeight="false" outlineLevel="0" collapsed="false">
      <c r="A3864" s="6" t="s">
        <v>5446</v>
      </c>
      <c r="B3864" s="7" t="s">
        <v>1511</v>
      </c>
      <c r="C3864" s="17" t="n">
        <v>2231</v>
      </c>
      <c r="D3864" s="18" t="n">
        <v>-6.07326715478537E-005</v>
      </c>
      <c r="E3864" s="18" t="n">
        <v>8.41106580485219E-005</v>
      </c>
      <c r="F3864" s="18" t="n">
        <v>-4.5842102494105E-005</v>
      </c>
      <c r="G3864" s="18" t="n">
        <v>0.000103953420973801</v>
      </c>
      <c r="H3864" s="16" t="n">
        <v>1.73793415499785</v>
      </c>
      <c r="I3864" s="17" t="n">
        <v>209.712951926332</v>
      </c>
      <c r="J3864" s="16" t="n">
        <v>0.0836903049093519</v>
      </c>
      <c r="K3864" s="16" t="n">
        <v>0.139092817530561</v>
      </c>
      <c r="L3864" s="16" t="n">
        <v>0.147404155251353</v>
      </c>
      <c r="M3864" s="16" t="n">
        <v>0.592639079060804</v>
      </c>
      <c r="N3864" s="16" t="n">
        <v>0.310053137695182</v>
      </c>
      <c r="O3864" s="16" t="n">
        <v>0.00155076366889855</v>
      </c>
      <c r="P3864" s="34" t="b">
        <f aca="false">FALSE()</f>
        <v>0</v>
      </c>
      <c r="Q3864" s="16"/>
    </row>
    <row r="3865" customFormat="false" ht="22.35" hidden="false" customHeight="false" outlineLevel="0" collapsed="false">
      <c r="A3865" s="6" t="s">
        <v>5447</v>
      </c>
      <c r="B3865" s="7" t="s">
        <v>1511</v>
      </c>
      <c r="C3865" s="17" t="n">
        <v>2232</v>
      </c>
      <c r="D3865" s="18" t="n">
        <v>-6.36386283826746E-005</v>
      </c>
      <c r="E3865" s="18" t="n">
        <v>8.95521067455389E-005</v>
      </c>
      <c r="F3865" s="18" t="n">
        <v>-4.8332678690929E-005</v>
      </c>
      <c r="G3865" s="18" t="n">
        <v>0.000110708990962838</v>
      </c>
      <c r="H3865" s="16" t="n">
        <v>1.67775855477366</v>
      </c>
      <c r="I3865" s="17" t="n">
        <v>209.762890261592</v>
      </c>
      <c r="J3865" s="16" t="n">
        <v>0.0948835595551744</v>
      </c>
      <c r="K3865" s="16" t="n">
        <v>0.154816393957449</v>
      </c>
      <c r="L3865" s="16" t="n">
        <v>0.142274942406443</v>
      </c>
      <c r="M3865" s="16" t="n">
        <v>0.588049596835539</v>
      </c>
      <c r="N3865" s="16" t="n">
        <v>0.332842695010513</v>
      </c>
      <c r="O3865" s="16" t="n">
        <v>0.00200701456412366</v>
      </c>
      <c r="P3865" s="34" t="b">
        <f aca="false">FALSE()</f>
        <v>0</v>
      </c>
      <c r="Q3865" s="16"/>
    </row>
    <row r="3866" customFormat="false" ht="22.35" hidden="false" customHeight="false" outlineLevel="0" collapsed="false">
      <c r="A3866" s="6" t="s">
        <v>5448</v>
      </c>
      <c r="B3866" s="7" t="s">
        <v>1511</v>
      </c>
      <c r="C3866" s="17" t="n">
        <v>2233</v>
      </c>
      <c r="D3866" s="18" t="n">
        <v>-6.57380093948467E-005</v>
      </c>
      <c r="E3866" s="18" t="n">
        <v>9.55775945511794E-005</v>
      </c>
      <c r="F3866" s="18" t="n">
        <v>-4.98688636527461E-005</v>
      </c>
      <c r="G3866" s="18" t="n">
        <v>0.000118153129301258</v>
      </c>
      <c r="H3866" s="16" t="n">
        <v>1.62984634706288</v>
      </c>
      <c r="I3866" s="17" t="n">
        <v>209.755375202552</v>
      </c>
      <c r="J3866" s="16" t="n">
        <v>0.104634734366263</v>
      </c>
      <c r="K3866" s="16" t="n">
        <v>0.167657972054051</v>
      </c>
      <c r="L3866" s="16" t="n">
        <v>0.138215666421266</v>
      </c>
      <c r="M3866" s="16" t="n">
        <v>0.585006846188955</v>
      </c>
      <c r="N3866" s="16" t="n">
        <v>0.350026897496316</v>
      </c>
      <c r="O3866" s="16" t="n">
        <v>0.00259395686171091</v>
      </c>
      <c r="P3866" s="34" t="b">
        <f aca="false">FALSE()</f>
        <v>0</v>
      </c>
      <c r="Q3866" s="16"/>
    </row>
    <row r="3867" customFormat="false" ht="22.35" hidden="false" customHeight="false" outlineLevel="0" collapsed="false">
      <c r="A3867" s="6" t="s">
        <v>5449</v>
      </c>
      <c r="B3867" s="7" t="s">
        <v>1511</v>
      </c>
      <c r="C3867" s="17" t="n">
        <v>2234</v>
      </c>
      <c r="D3867" s="18" t="n">
        <v>-6.69281342642612E-005</v>
      </c>
      <c r="E3867" s="18" t="n">
        <v>0.000102210389478715</v>
      </c>
      <c r="F3867" s="18" t="n">
        <v>-5.0357885409184E-005</v>
      </c>
      <c r="G3867" s="18" t="n">
        <v>0.000126229944818019</v>
      </c>
      <c r="H3867" s="16" t="n">
        <v>1.59177743221893</v>
      </c>
      <c r="I3867" s="17" t="n">
        <v>209.579014029031</v>
      </c>
      <c r="J3867" s="16" t="n">
        <v>0.112941889897064</v>
      </c>
      <c r="K3867" s="16" t="n">
        <v>0.177879600150285</v>
      </c>
      <c r="L3867" s="16" t="n">
        <v>0.13507243723094</v>
      </c>
      <c r="M3867" s="16" t="n">
        <v>0.581317511029971</v>
      </c>
      <c r="N3867" s="16" t="n">
        <v>0.365229328523314</v>
      </c>
      <c r="O3867" s="16" t="n">
        <v>0.00313768669967175</v>
      </c>
      <c r="P3867" s="34" t="b">
        <f aca="false">FALSE()</f>
        <v>0</v>
      </c>
      <c r="Q3867" s="16"/>
    </row>
    <row r="3868" customFormat="false" ht="22.35" hidden="false" customHeight="false" outlineLevel="0" collapsed="false">
      <c r="A3868" s="6" t="s">
        <v>5450</v>
      </c>
      <c r="B3868" s="7" t="s">
        <v>1511</v>
      </c>
      <c r="C3868" s="17" t="n">
        <v>2235</v>
      </c>
      <c r="D3868" s="18" t="n">
        <v>-6.70650600123395E-005</v>
      </c>
      <c r="E3868" s="18" t="n">
        <v>0.000109579242533279</v>
      </c>
      <c r="F3868" s="18" t="n">
        <v>-4.96792180245615E-005</v>
      </c>
      <c r="G3868" s="18" t="n">
        <v>0.00013515084478766</v>
      </c>
      <c r="H3868" s="16" t="n">
        <v>1.55830029430113</v>
      </c>
      <c r="I3868" s="17" t="n">
        <v>209.338409247521</v>
      </c>
      <c r="J3868" s="16" t="n">
        <v>0.120672578135315</v>
      </c>
      <c r="K3868" s="16" t="n">
        <v>0.18812592008323</v>
      </c>
      <c r="L3868" s="16" t="n">
        <v>0.132345782828992</v>
      </c>
      <c r="M3868" s="16" t="n">
        <v>0.578236726000304</v>
      </c>
      <c r="N3868" s="16" t="n">
        <v>0.377607727916625</v>
      </c>
      <c r="O3868" s="16" t="n">
        <v>0.00373588324161772</v>
      </c>
      <c r="P3868" s="34" t="b">
        <f aca="false">FALSE()</f>
        <v>0</v>
      </c>
      <c r="Q3868" s="16"/>
    </row>
    <row r="3869" customFormat="false" ht="22.35" hidden="false" customHeight="false" outlineLevel="0" collapsed="false">
      <c r="A3869" s="6" t="s">
        <v>5451</v>
      </c>
      <c r="B3869" s="7" t="s">
        <v>1511</v>
      </c>
      <c r="C3869" s="17" t="n">
        <v>2236</v>
      </c>
      <c r="D3869" s="18" t="n">
        <v>-6.61356701960472E-005</v>
      </c>
      <c r="E3869" s="18" t="n">
        <v>0.000117591154020822</v>
      </c>
      <c r="F3869" s="18" t="n">
        <v>-4.77722940340366E-005</v>
      </c>
      <c r="G3869" s="18" t="n">
        <v>0.000144962128488356</v>
      </c>
      <c r="H3869" s="16" t="n">
        <v>1.5339490571653</v>
      </c>
      <c r="I3869" s="17" t="n">
        <v>209.250760591755</v>
      </c>
      <c r="J3869" s="16" t="n">
        <v>0.126552736744078</v>
      </c>
      <c r="K3869" s="16" t="n">
        <v>0.195748735552711</v>
      </c>
      <c r="L3869" s="16" t="n">
        <v>0.130318669977611</v>
      </c>
      <c r="M3869" s="16" t="n">
        <v>0.57624625995233</v>
      </c>
      <c r="N3869" s="16" t="n">
        <v>0.387594920226173</v>
      </c>
      <c r="O3869" s="16" t="n">
        <v>0.00434821045753549</v>
      </c>
      <c r="P3869" s="34" t="b">
        <f aca="false">FALSE()</f>
        <v>0</v>
      </c>
      <c r="Q3869" s="16"/>
    </row>
    <row r="3870" customFormat="false" ht="22.35" hidden="false" customHeight="false" outlineLevel="0" collapsed="false">
      <c r="A3870" s="6" t="s">
        <v>5452</v>
      </c>
      <c r="B3870" s="7" t="s">
        <v>1511</v>
      </c>
      <c r="C3870" s="17" t="n">
        <v>2237</v>
      </c>
      <c r="D3870" s="18" t="n">
        <v>-6.40375594571837E-005</v>
      </c>
      <c r="E3870" s="18" t="n">
        <v>0.000126270849675363</v>
      </c>
      <c r="F3870" s="18" t="n">
        <v>-4.4585019180408E-005</v>
      </c>
      <c r="G3870" s="18" t="n">
        <v>0.000155562244815375</v>
      </c>
      <c r="H3870" s="16" t="n">
        <v>1.5134621113065</v>
      </c>
      <c r="I3870" s="17" t="n">
        <v>209.134850031131</v>
      </c>
      <c r="J3870" s="16" t="n">
        <v>0.131672070768266</v>
      </c>
      <c r="K3870" s="16" t="n">
        <v>0.202384849514187</v>
      </c>
      <c r="L3870" s="16" t="n">
        <v>0.128631799121666</v>
      </c>
      <c r="M3870" s="16" t="n">
        <v>0.574826309650591</v>
      </c>
      <c r="N3870" s="16" t="n">
        <v>0.398887034338324</v>
      </c>
      <c r="O3870" s="16" t="n">
        <v>0.00488122370948105</v>
      </c>
      <c r="P3870" s="34" t="b">
        <f aca="false">FALSE()</f>
        <v>0</v>
      </c>
      <c r="Q3870" s="16"/>
    </row>
    <row r="3871" customFormat="false" ht="22.35" hidden="false" customHeight="false" outlineLevel="0" collapsed="false">
      <c r="A3871" s="6" t="s">
        <v>5453</v>
      </c>
      <c r="B3871" s="7" t="s">
        <v>1511</v>
      </c>
      <c r="C3871" s="17" t="n">
        <v>2238</v>
      </c>
      <c r="D3871" s="18" t="n">
        <v>-6.08070533886627E-005</v>
      </c>
      <c r="E3871" s="18" t="n">
        <v>0.000135628158912335</v>
      </c>
      <c r="F3871" s="18" t="n">
        <v>-4.01876230920538E-005</v>
      </c>
      <c r="G3871" s="18" t="n">
        <v>0.000166858086620125</v>
      </c>
      <c r="H3871" s="16" t="n">
        <v>1.49405383890121</v>
      </c>
      <c r="I3871" s="17" t="n">
        <v>208.884423921422</v>
      </c>
      <c r="J3871" s="16" t="n">
        <v>0.136670587641122</v>
      </c>
      <c r="K3871" s="16" t="n">
        <v>0.209215396057048</v>
      </c>
      <c r="L3871" s="16" t="n">
        <v>0.127096985054171</v>
      </c>
      <c r="M3871" s="16" t="n">
        <v>0.573241543688828</v>
      </c>
      <c r="N3871" s="16" t="n">
        <v>0.409766959221922</v>
      </c>
      <c r="O3871" s="16" t="n">
        <v>0.0054912687185328</v>
      </c>
      <c r="P3871" s="34" t="b">
        <f aca="false">FALSE()</f>
        <v>0</v>
      </c>
      <c r="Q3871" s="16"/>
    </row>
    <row r="3872" customFormat="false" ht="22.35" hidden="false" customHeight="false" outlineLevel="0" collapsed="false">
      <c r="A3872" s="6" t="s">
        <v>5454</v>
      </c>
      <c r="B3872" s="7" t="s">
        <v>1511</v>
      </c>
      <c r="C3872" s="17" t="n">
        <v>2239</v>
      </c>
      <c r="D3872" s="18" t="n">
        <v>-5.64654697741503E-005</v>
      </c>
      <c r="E3872" s="18" t="n">
        <v>0.000145490934073415</v>
      </c>
      <c r="F3872" s="18" t="n">
        <v>-3.45714647022363E-005</v>
      </c>
      <c r="G3872" s="18" t="n">
        <v>0.000178805046369397</v>
      </c>
      <c r="H3872" s="16" t="n">
        <v>1.47922608826066</v>
      </c>
      <c r="I3872" s="17" t="n">
        <v>208.696784598308</v>
      </c>
      <c r="J3872" s="16" t="n">
        <v>0.140587729613277</v>
      </c>
      <c r="K3872" s="16" t="n">
        <v>0.21394905680055</v>
      </c>
      <c r="L3872" s="16" t="n">
        <v>0.125921040104593</v>
      </c>
      <c r="M3872" s="16" t="n">
        <v>0.571466605811654</v>
      </c>
      <c r="N3872" s="16" t="n">
        <v>0.419713286166318</v>
      </c>
      <c r="O3872" s="16" t="n">
        <v>0.00603597467417931</v>
      </c>
      <c r="P3872" s="34" t="b">
        <f aca="false">FALSE()</f>
        <v>0</v>
      </c>
      <c r="Q3872" s="16"/>
    </row>
    <row r="3873" customFormat="false" ht="22.35" hidden="false" customHeight="false" outlineLevel="0" collapsed="false">
      <c r="A3873" s="6" t="s">
        <v>5455</v>
      </c>
      <c r="B3873" s="7" t="s">
        <v>1511</v>
      </c>
      <c r="C3873" s="17" t="n">
        <v>2240</v>
      </c>
      <c r="D3873" s="18" t="n">
        <v>-5.10663700097136E-005</v>
      </c>
      <c r="E3873" s="18" t="n">
        <v>0.000155642560014249</v>
      </c>
      <c r="F3873" s="18" t="n">
        <v>-2.791635460071E-005</v>
      </c>
      <c r="G3873" s="18" t="n">
        <v>0.000191155884711722</v>
      </c>
      <c r="H3873" s="16" t="n">
        <v>1.46229331639672</v>
      </c>
      <c r="I3873" s="17" t="n">
        <v>208.579289716808</v>
      </c>
      <c r="J3873" s="16" t="n">
        <v>0.14516592264434</v>
      </c>
      <c r="K3873" s="16" t="n">
        <v>0.219787879961331</v>
      </c>
      <c r="L3873" s="16" t="n">
        <v>0.124532636086172</v>
      </c>
      <c r="M3873" s="16" t="n">
        <v>0.570287539936102</v>
      </c>
      <c r="N3873" s="16" t="n">
        <v>0.42926470993299</v>
      </c>
      <c r="O3873" s="16" t="n">
        <v>0.00652156273768643</v>
      </c>
      <c r="P3873" s="34" t="b">
        <f aca="false">FALSE()</f>
        <v>0</v>
      </c>
      <c r="Q3873" s="16"/>
    </row>
    <row r="3874" customFormat="false" ht="22.35" hidden="false" customHeight="false" outlineLevel="0" collapsed="false">
      <c r="A3874" s="6" t="s">
        <v>5456</v>
      </c>
      <c r="B3874" s="7" t="s">
        <v>1511</v>
      </c>
      <c r="C3874" s="17" t="n">
        <v>2241</v>
      </c>
      <c r="D3874" s="18" t="n">
        <v>-4.47036128266609E-005</v>
      </c>
      <c r="E3874" s="18" t="n">
        <v>0.000166280295632296</v>
      </c>
      <c r="F3874" s="18" t="n">
        <v>-2.01727767763135E-005</v>
      </c>
      <c r="G3874" s="18" t="n">
        <v>0.000204099064746371</v>
      </c>
      <c r="H3874" s="16" t="n">
        <v>1.45058589382003</v>
      </c>
      <c r="I3874" s="17" t="n">
        <v>208.472451868779</v>
      </c>
      <c r="J3874" s="16" t="n">
        <v>0.148398135189488</v>
      </c>
      <c r="K3874" s="16" t="n">
        <v>0.223704247566613</v>
      </c>
      <c r="L3874" s="16" t="n">
        <v>0.12358351926851</v>
      </c>
      <c r="M3874" s="16" t="n">
        <v>0.569387392869821</v>
      </c>
      <c r="N3874" s="16" t="n">
        <v>0.436488527627131</v>
      </c>
      <c r="O3874" s="16" t="n">
        <v>0.00692509288607163</v>
      </c>
      <c r="P3874" s="34" t="b">
        <f aca="false">FALSE()</f>
        <v>0</v>
      </c>
      <c r="Q3874" s="16"/>
    </row>
    <row r="3875" customFormat="false" ht="22.35" hidden="false" customHeight="false" outlineLevel="0" collapsed="false">
      <c r="A3875" s="6" t="s">
        <v>5457</v>
      </c>
      <c r="B3875" s="7" t="s">
        <v>1511</v>
      </c>
      <c r="C3875" s="17" t="n">
        <v>2242</v>
      </c>
      <c r="D3875" s="18" t="n">
        <v>-3.7650285234137E-005</v>
      </c>
      <c r="E3875" s="18" t="n">
        <v>0.000177327599403603</v>
      </c>
      <c r="F3875" s="18" t="n">
        <v>-1.15624462763565E-005</v>
      </c>
      <c r="G3875" s="18" t="n">
        <v>0.000217650554060505</v>
      </c>
      <c r="H3875" s="16" t="n">
        <v>1.44656370216221</v>
      </c>
      <c r="I3875" s="17" t="n">
        <v>208.4655352428</v>
      </c>
      <c r="J3875" s="16" t="n">
        <v>0.14952105752778</v>
      </c>
      <c r="K3875" s="16" t="n">
        <v>0.224986362849996</v>
      </c>
      <c r="L3875" s="16" t="n">
        <v>0.123243942836389</v>
      </c>
      <c r="M3875" s="16" t="n">
        <v>0.56898169278361</v>
      </c>
      <c r="N3875" s="16" t="n">
        <v>0.440582709962412</v>
      </c>
      <c r="O3875" s="16" t="n">
        <v>0.0073211545850572</v>
      </c>
      <c r="P3875" s="34" t="b">
        <f aca="false">FALSE()</f>
        <v>0</v>
      </c>
      <c r="Q3875" s="16"/>
    </row>
    <row r="3876" customFormat="false" ht="22.35" hidden="false" customHeight="false" outlineLevel="0" collapsed="false">
      <c r="A3876" s="6" t="s">
        <v>5458</v>
      </c>
      <c r="B3876" s="7" t="s">
        <v>1511</v>
      </c>
      <c r="C3876" s="17" t="n">
        <v>2243</v>
      </c>
      <c r="D3876" s="18" t="n">
        <v>-2.97961650998437E-005</v>
      </c>
      <c r="E3876" s="18" t="n">
        <v>0.000188783690342586</v>
      </c>
      <c r="F3876" s="18" t="n">
        <v>-1.9797395590444E-006</v>
      </c>
      <c r="G3876" s="18" t="n">
        <v>0.00023180629830586</v>
      </c>
      <c r="H3876" s="16" t="n">
        <v>1.44867636138496</v>
      </c>
      <c r="I3876" s="17" t="n">
        <v>208.538635305314</v>
      </c>
      <c r="J3876" s="16" t="n">
        <v>0.148929930347178</v>
      </c>
      <c r="K3876" s="16" t="n">
        <v>0.22430241021996</v>
      </c>
      <c r="L3876" s="16" t="n">
        <v>0.123391180723541</v>
      </c>
      <c r="M3876" s="16" t="n">
        <v>0.568804198995892</v>
      </c>
      <c r="N3876" s="16" t="n">
        <v>0.442354451943508</v>
      </c>
      <c r="O3876" s="16" t="n">
        <v>0.0076396087799387</v>
      </c>
      <c r="P3876" s="34" t="b">
        <f aca="false">FALSE()</f>
        <v>0</v>
      </c>
      <c r="Q3876" s="16"/>
    </row>
    <row r="3877" customFormat="false" ht="22.35" hidden="false" customHeight="false" outlineLevel="0" collapsed="false">
      <c r="A3877" s="6" t="s">
        <v>5459</v>
      </c>
      <c r="B3877" s="7" t="s">
        <v>1511</v>
      </c>
      <c r="C3877" s="17" t="n">
        <v>2244</v>
      </c>
      <c r="D3877" s="18" t="n">
        <v>-2.11877032459068E-005</v>
      </c>
      <c r="E3877" s="18" t="n">
        <v>0.000200856217493254</v>
      </c>
      <c r="F3877" s="18" t="n">
        <v>8.56058384686873E-006</v>
      </c>
      <c r="G3877" s="18" t="n">
        <v>0.000246649476567828</v>
      </c>
      <c r="H3877" s="16" t="n">
        <v>1.45614041091429</v>
      </c>
      <c r="I3877" s="17" t="n">
        <v>208.55272455521</v>
      </c>
      <c r="J3877" s="16" t="n">
        <v>0.146857584916732</v>
      </c>
      <c r="K3877" s="16" t="n">
        <v>0.221944274364325</v>
      </c>
      <c r="L3877" s="16" t="n">
        <v>0.124020590900807</v>
      </c>
      <c r="M3877" s="16" t="n">
        <v>0.569273289720574</v>
      </c>
      <c r="N3877" s="16" t="n">
        <v>0.442164589699148</v>
      </c>
      <c r="O3877" s="16" t="n">
        <v>0.007918928078985</v>
      </c>
      <c r="P3877" s="34" t="b">
        <f aca="false">FALSE()</f>
        <v>0</v>
      </c>
      <c r="Q3877" s="16"/>
    </row>
    <row r="3878" customFormat="false" ht="22.35" hidden="false" customHeight="false" outlineLevel="0" collapsed="false">
      <c r="A3878" s="6" t="s">
        <v>5460</v>
      </c>
      <c r="B3878" s="7" t="s">
        <v>1511</v>
      </c>
      <c r="C3878" s="17" t="n">
        <v>2245</v>
      </c>
      <c r="D3878" s="18" t="n">
        <v>-1.19507384580827E-005</v>
      </c>
      <c r="E3878" s="18" t="n">
        <v>0.000213331960209227</v>
      </c>
      <c r="F3878" s="18" t="n">
        <v>1.99378585411033E-005</v>
      </c>
      <c r="G3878" s="18" t="n">
        <v>0.000261983314603618</v>
      </c>
      <c r="H3878" s="16" t="n">
        <v>1.46960544242638</v>
      </c>
      <c r="I3878" s="17" t="n">
        <v>208.562126304298</v>
      </c>
      <c r="J3878" s="16" t="n">
        <v>0.143175487820948</v>
      </c>
      <c r="K3878" s="16" t="n">
        <v>0.217408808802391</v>
      </c>
      <c r="L3878" s="16" t="n">
        <v>0.125163148220568</v>
      </c>
      <c r="M3878" s="16" t="n">
        <v>0.569742380445256</v>
      </c>
      <c r="N3878" s="16" t="n">
        <v>0.439601248501168</v>
      </c>
      <c r="O3878" s="16" t="n">
        <v>0.0081776282462007</v>
      </c>
      <c r="P3878" s="34" t="b">
        <f aca="false">FALSE()</f>
        <v>0</v>
      </c>
      <c r="Q3878" s="16"/>
    </row>
    <row r="3879" customFormat="false" ht="22.35" hidden="false" customHeight="false" outlineLevel="0" collapsed="false">
      <c r="A3879" s="6" t="s">
        <v>5461</v>
      </c>
      <c r="B3879" s="7" t="s">
        <v>1511</v>
      </c>
      <c r="C3879" s="17" t="n">
        <v>2246</v>
      </c>
      <c r="D3879" s="18" t="n">
        <v>-2.10394428195461E-006</v>
      </c>
      <c r="E3879" s="18" t="n">
        <v>0.000225995949314654</v>
      </c>
      <c r="F3879" s="18" t="n">
        <v>3.21744707809186E-005</v>
      </c>
      <c r="G3879" s="18" t="n">
        <v>0.000277667422676301</v>
      </c>
      <c r="H3879" s="16" t="n">
        <v>1.49105348542901</v>
      </c>
      <c r="I3879" s="17" t="n">
        <v>208.647390735391</v>
      </c>
      <c r="J3879" s="16" t="n">
        <v>0.137457731001206</v>
      </c>
      <c r="K3879" s="16" t="n">
        <v>0.210110343887663</v>
      </c>
      <c r="L3879" s="16" t="n">
        <v>0.126950576983285</v>
      </c>
      <c r="M3879" s="16" t="n">
        <v>0.570173436786855</v>
      </c>
      <c r="N3879" s="16" t="n">
        <v>0.434656268911044</v>
      </c>
      <c r="O3879" s="16" t="n">
        <v>0.00841794464212282</v>
      </c>
      <c r="P3879" s="34" t="b">
        <f aca="false">FALSE()</f>
        <v>0</v>
      </c>
      <c r="Q3879" s="16"/>
    </row>
    <row r="3880" customFormat="false" ht="22.35" hidden="false" customHeight="false" outlineLevel="0" collapsed="false">
      <c r="A3880" s="6" t="s">
        <v>5462</v>
      </c>
      <c r="B3880" s="7" t="s">
        <v>1511</v>
      </c>
      <c r="C3880" s="17" t="n">
        <v>2247</v>
      </c>
      <c r="D3880" s="18" t="n">
        <v>8.26083989504356E-006</v>
      </c>
      <c r="E3880" s="18" t="n">
        <v>0.000238794592640163</v>
      </c>
      <c r="F3880" s="18" t="n">
        <v>4.50531867490891E-005</v>
      </c>
      <c r="G3880" s="18" t="n">
        <v>0.000293497958518358</v>
      </c>
      <c r="H3880" s="16" t="n">
        <v>1.51450150117904</v>
      </c>
      <c r="I3880" s="17" t="n">
        <v>208.711975356028</v>
      </c>
      <c r="J3880" s="16" t="n">
        <v>0.131411610381728</v>
      </c>
      <c r="K3880" s="16" t="n">
        <v>0.202209189130208</v>
      </c>
      <c r="L3880" s="16" t="n">
        <v>0.128916813820983</v>
      </c>
      <c r="M3880" s="16" t="n">
        <v>0.57046503372382</v>
      </c>
      <c r="N3880" s="16" t="n">
        <v>0.428265631324628</v>
      </c>
      <c r="O3880" s="16" t="n">
        <v>0.0086344199408193</v>
      </c>
      <c r="P3880" s="34" t="b">
        <f aca="false">FALSE()</f>
        <v>0</v>
      </c>
      <c r="Q3880" s="16"/>
    </row>
    <row r="3881" customFormat="false" ht="22.35" hidden="false" customHeight="false" outlineLevel="0" collapsed="false">
      <c r="A3881" s="6" t="s">
        <v>5463</v>
      </c>
      <c r="B3881" s="7" t="s">
        <v>1511</v>
      </c>
      <c r="C3881" s="17" t="n">
        <v>2248</v>
      </c>
      <c r="D3881" s="18" t="n">
        <v>1.90748575471581E-005</v>
      </c>
      <c r="E3881" s="18" t="n">
        <v>0.000251624061990698</v>
      </c>
      <c r="F3881" s="18" t="n">
        <v>5.85033276485605E-005</v>
      </c>
      <c r="G3881" s="18" t="n">
        <v>0.000309417745213356</v>
      </c>
      <c r="H3881" s="16" t="n">
        <v>1.54008576990003</v>
      </c>
      <c r="I3881" s="17" t="n">
        <v>208.799831426634</v>
      </c>
      <c r="J3881" s="16" t="n">
        <v>0.125053544278399</v>
      </c>
      <c r="K3881" s="16" t="n">
        <v>0.194080855929452</v>
      </c>
      <c r="L3881" s="16" t="n">
        <v>0.13105291771799</v>
      </c>
      <c r="M3881" s="16" t="n">
        <v>0.570553780617678</v>
      </c>
      <c r="N3881" s="16" t="n">
        <v>0.421168860349636</v>
      </c>
      <c r="O3881" s="16" t="n">
        <v>0.00881547289044004</v>
      </c>
      <c r="P3881" s="34" t="b">
        <f aca="false">FALSE()</f>
        <v>0</v>
      </c>
      <c r="Q3881" s="16"/>
    </row>
    <row r="3882" customFormat="false" ht="22.35" hidden="false" customHeight="false" outlineLevel="0" collapsed="false">
      <c r="A3882" s="6" t="s">
        <v>5464</v>
      </c>
      <c r="B3882" s="7" t="s">
        <v>1511</v>
      </c>
      <c r="C3882" s="17" t="n">
        <v>2249</v>
      </c>
      <c r="D3882" s="18" t="n">
        <v>3.03553201913568E-005</v>
      </c>
      <c r="E3882" s="18" t="n">
        <v>0.000264387873156633</v>
      </c>
      <c r="F3882" s="18" t="n">
        <v>7.25140168558561E-005</v>
      </c>
      <c r="G3882" s="18" t="n">
        <v>0.000325304869670355</v>
      </c>
      <c r="H3882" s="16" t="n">
        <v>1.56701458208685</v>
      </c>
      <c r="I3882" s="17" t="n">
        <v>208.90581537411</v>
      </c>
      <c r="J3882" s="16" t="n">
        <v>0.118624756982295</v>
      </c>
      <c r="K3882" s="16" t="n">
        <v>0.185420994906413</v>
      </c>
      <c r="L3882" s="16" t="n">
        <v>0.133293350385649</v>
      </c>
      <c r="M3882" s="16" t="n">
        <v>0.570883411937725</v>
      </c>
      <c r="N3882" s="16" t="n">
        <v>0.413551896800795</v>
      </c>
      <c r="O3882" s="16" t="n">
        <v>0.00895883019879728</v>
      </c>
      <c r="P3882" s="34" t="b">
        <f aca="false">FALSE()</f>
        <v>0</v>
      </c>
      <c r="Q3882" s="16"/>
    </row>
    <row r="3883" customFormat="false" ht="22.35" hidden="false" customHeight="false" outlineLevel="0" collapsed="false">
      <c r="A3883" s="6" t="s">
        <v>5465</v>
      </c>
      <c r="B3883" s="7" t="s">
        <v>1511</v>
      </c>
      <c r="C3883" s="17" t="n">
        <v>2250</v>
      </c>
      <c r="D3883" s="18" t="n">
        <v>4.2081749290215E-005</v>
      </c>
      <c r="E3883" s="18" t="n">
        <v>0.000277286690501057</v>
      </c>
      <c r="F3883" s="18" t="n">
        <v>8.70070488637623E-005</v>
      </c>
      <c r="G3883" s="18" t="n">
        <v>0.000341287426528151</v>
      </c>
      <c r="H3883" s="16" t="n">
        <v>1.59204787731995</v>
      </c>
      <c r="I3883" s="17" t="n">
        <v>208.964761541175</v>
      </c>
      <c r="J3883" s="16" t="n">
        <v>0.112885517619802</v>
      </c>
      <c r="K3883" s="16" t="n">
        <v>0.177879600150285</v>
      </c>
      <c r="L3883" s="16" t="n">
        <v>0.135393918732232</v>
      </c>
      <c r="M3883" s="16" t="n">
        <v>0.571263755768548</v>
      </c>
      <c r="N3883" s="16" t="n">
        <v>0.406104168001266</v>
      </c>
      <c r="O3883" s="16" t="n">
        <v>0.00909153444350323</v>
      </c>
      <c r="P3883" s="34" t="b">
        <f aca="false">FALSE()</f>
        <v>0</v>
      </c>
      <c r="Q3883" s="16"/>
    </row>
    <row r="3884" customFormat="false" ht="22.35" hidden="false" customHeight="false" outlineLevel="0" collapsed="false">
      <c r="A3884" s="6" t="s">
        <v>5466</v>
      </c>
      <c r="B3884" s="7" t="s">
        <v>1511</v>
      </c>
      <c r="C3884" s="17" t="n">
        <v>2251</v>
      </c>
      <c r="D3884" s="18" t="n">
        <v>5.42894311989124E-005</v>
      </c>
      <c r="E3884" s="18" t="n">
        <v>0.000290214514101974</v>
      </c>
      <c r="F3884" s="18" t="n">
        <v>0.00010195732892834</v>
      </c>
      <c r="G3884" s="18" t="n">
        <v>0.000357269390724083</v>
      </c>
      <c r="H3884" s="16" t="n">
        <v>1.61391654985162</v>
      </c>
      <c r="I3884" s="17" t="n">
        <v>209.000181954104</v>
      </c>
      <c r="J3884" s="16" t="n">
        <v>0.108054294395002</v>
      </c>
      <c r="K3884" s="16" t="n">
        <v>0.171942224593274</v>
      </c>
      <c r="L3884" s="16" t="n">
        <v>0.137236178043418</v>
      </c>
      <c r="M3884" s="16" t="n">
        <v>0.571618743343983</v>
      </c>
      <c r="N3884" s="16" t="n">
        <v>0.399727797055473</v>
      </c>
      <c r="O3884" s="16" t="n">
        <v>0.00918030153874233</v>
      </c>
      <c r="P3884" s="34" t="b">
        <f aca="false">FALSE()</f>
        <v>0</v>
      </c>
      <c r="Q3884" s="16"/>
    </row>
    <row r="3885" customFormat="false" ht="22.35" hidden="false" customHeight="false" outlineLevel="0" collapsed="false">
      <c r="A3885" s="6" t="s">
        <v>5467</v>
      </c>
      <c r="B3885" s="7" t="s">
        <v>1511</v>
      </c>
      <c r="C3885" s="17" t="n">
        <v>2252</v>
      </c>
      <c r="D3885" s="18" t="n">
        <v>6.70616255220662E-005</v>
      </c>
      <c r="E3885" s="18" t="n">
        <v>0.000303203874425145</v>
      </c>
      <c r="F3885" s="18" t="n">
        <v>0.000117439235165326</v>
      </c>
      <c r="G3885" s="18" t="n">
        <v>0.000373311029717285</v>
      </c>
      <c r="H3885" s="16" t="n">
        <v>1.63253736813747</v>
      </c>
      <c r="I3885" s="17" t="n">
        <v>209.024820405613</v>
      </c>
      <c r="J3885" s="16" t="n">
        <v>0.104071837011951</v>
      </c>
      <c r="K3885" s="16" t="n">
        <v>0.167013968909357</v>
      </c>
      <c r="L3885" s="16" t="n">
        <v>0.13880722883891</v>
      </c>
      <c r="M3885" s="16" t="n">
        <v>0.572075155940971</v>
      </c>
      <c r="N3885" s="16" t="n">
        <v>0.393780881919954</v>
      </c>
      <c r="O3885" s="16" t="n">
        <v>0.00923488233392964</v>
      </c>
      <c r="P3885" s="34" t="b">
        <f aca="false">FALSE()</f>
        <v>0</v>
      </c>
      <c r="Q3885" s="16"/>
    </row>
    <row r="3886" customFormat="false" ht="22.35" hidden="false" customHeight="false" outlineLevel="0" collapsed="false">
      <c r="A3886" s="6" t="s">
        <v>5468</v>
      </c>
      <c r="B3886" s="7" t="s">
        <v>1511</v>
      </c>
      <c r="C3886" s="17" t="n">
        <v>2253</v>
      </c>
      <c r="D3886" s="18" t="n">
        <v>8.02260506767962E-005</v>
      </c>
      <c r="E3886" s="18" t="n">
        <v>0.000316190787720342</v>
      </c>
      <c r="F3886" s="18" t="n">
        <v>0.000133216598749608</v>
      </c>
      <c r="G3886" s="18" t="n">
        <v>0.000389199073530924</v>
      </c>
      <c r="H3886" s="16" t="n">
        <v>1.64678175374713</v>
      </c>
      <c r="I3886" s="17" t="n">
        <v>208.977747899337</v>
      </c>
      <c r="J3886" s="16" t="n">
        <v>0.101105833961114</v>
      </c>
      <c r="K3886" s="16" t="n">
        <v>0.163073925743731</v>
      </c>
      <c r="L3886" s="16" t="n">
        <v>0.140042137628857</v>
      </c>
      <c r="M3886" s="16" t="n">
        <v>0.57229068411177</v>
      </c>
      <c r="N3886" s="16" t="n">
        <v>0.390408007014116</v>
      </c>
      <c r="O3886" s="16" t="n">
        <v>0.00926503837139083</v>
      </c>
      <c r="P3886" s="34" t="b">
        <f aca="false">FALSE()</f>
        <v>0</v>
      </c>
      <c r="Q3886" s="16"/>
    </row>
    <row r="3887" customFormat="false" ht="22.35" hidden="false" customHeight="false" outlineLevel="0" collapsed="false">
      <c r="A3887" s="6" t="s">
        <v>5469</v>
      </c>
      <c r="B3887" s="7" t="s">
        <v>1511</v>
      </c>
      <c r="C3887" s="17" t="n">
        <v>2254</v>
      </c>
      <c r="D3887" s="18" t="n">
        <v>9.36810398162515E-005</v>
      </c>
      <c r="E3887" s="18" t="n">
        <v>0.000328951251827367</v>
      </c>
      <c r="F3887" s="18" t="n">
        <v>0.000149180018268261</v>
      </c>
      <c r="G3887" s="18" t="n">
        <v>0.000404687670045258</v>
      </c>
      <c r="H3887" s="16" t="n">
        <v>1.65803995288043</v>
      </c>
      <c r="I3887" s="17" t="n">
        <v>208.880711438475</v>
      </c>
      <c r="J3887" s="16" t="n">
        <v>0.0988103694271828</v>
      </c>
      <c r="K3887" s="16" t="n">
        <v>0.159930980157102</v>
      </c>
      <c r="L3887" s="16" t="n">
        <v>0.141048936641201</v>
      </c>
      <c r="M3887" s="16" t="n">
        <v>0.572239971600994</v>
      </c>
      <c r="N3887" s="16" t="n">
        <v>0.386941791473913</v>
      </c>
      <c r="O3887" s="16" t="n">
        <v>0.0093037894544595</v>
      </c>
      <c r="P3887" s="34" t="b">
        <f aca="false">FALSE()</f>
        <v>0</v>
      </c>
      <c r="Q3887" s="16"/>
    </row>
    <row r="3888" customFormat="false" ht="22.35" hidden="false" customHeight="false" outlineLevel="0" collapsed="false">
      <c r="A3888" s="6" t="s">
        <v>5470</v>
      </c>
      <c r="B3888" s="7" t="s">
        <v>1511</v>
      </c>
      <c r="C3888" s="17" t="n">
        <v>2255</v>
      </c>
      <c r="D3888" s="18" t="n">
        <v>0.000107443978684412</v>
      </c>
      <c r="E3888" s="18" t="n">
        <v>0.000341399972276187</v>
      </c>
      <c r="F3888" s="18" t="n">
        <v>0.000165251965133836</v>
      </c>
      <c r="G3888" s="18" t="n">
        <v>0.00041974708704996</v>
      </c>
      <c r="H3888" s="16" t="n">
        <v>1.66428451621392</v>
      </c>
      <c r="I3888" s="17" t="n">
        <v>208.771353931412</v>
      </c>
      <c r="J3888" s="16" t="n">
        <v>0.0975557373886361</v>
      </c>
      <c r="K3888" s="16" t="n">
        <v>0.158456481472736</v>
      </c>
      <c r="L3888" s="16" t="n">
        <v>0.14163614392071</v>
      </c>
      <c r="M3888" s="16" t="n">
        <v>0.571897662153253</v>
      </c>
      <c r="N3888" s="16" t="n">
        <v>0.38513169489879</v>
      </c>
      <c r="O3888" s="16" t="n">
        <v>0.00935156893065608</v>
      </c>
      <c r="P3888" s="34" t="b">
        <f aca="false">FALSE()</f>
        <v>0</v>
      </c>
      <c r="Q3888" s="16"/>
    </row>
    <row r="3889" customFormat="false" ht="22.35" hidden="false" customHeight="false" outlineLevel="0" collapsed="false">
      <c r="A3889" s="6" t="s">
        <v>5471</v>
      </c>
      <c r="B3889" s="7" t="s">
        <v>1511</v>
      </c>
      <c r="C3889" s="17" t="n">
        <v>2256</v>
      </c>
      <c r="D3889" s="18" t="n">
        <v>0.000121141297746597</v>
      </c>
      <c r="E3889" s="18" t="n">
        <v>0.000353298859601563</v>
      </c>
      <c r="F3889" s="18" t="n">
        <v>0.000181116091936361</v>
      </c>
      <c r="G3889" s="18" t="n">
        <v>0.000434095125814551</v>
      </c>
      <c r="H3889" s="16" t="n">
        <v>1.66876578573712</v>
      </c>
      <c r="I3889" s="17" t="n">
        <v>208.654989945657</v>
      </c>
      <c r="J3889" s="16" t="n">
        <v>0.0966635885874465</v>
      </c>
      <c r="K3889" s="16" t="n">
        <v>0.1571303927293</v>
      </c>
      <c r="L3889" s="16" t="n">
        <v>0.142077361868962</v>
      </c>
      <c r="M3889" s="16" t="n">
        <v>0.571491962067042</v>
      </c>
      <c r="N3889" s="16" t="n">
        <v>0.384172550598824</v>
      </c>
      <c r="O3889" s="16" t="n">
        <v>0.00938626251507614</v>
      </c>
      <c r="P3889" s="34" t="b">
        <f aca="false">FALSE()</f>
        <v>0</v>
      </c>
      <c r="Q3889" s="16"/>
    </row>
    <row r="3890" customFormat="false" ht="22.35" hidden="false" customHeight="false" outlineLevel="0" collapsed="false">
      <c r="A3890" s="6" t="s">
        <v>5472</v>
      </c>
      <c r="B3890" s="7" t="s">
        <v>1511</v>
      </c>
      <c r="C3890" s="17" t="n">
        <v>2257</v>
      </c>
      <c r="D3890" s="18" t="n">
        <v>0.00013454355671122</v>
      </c>
      <c r="E3890" s="18" t="n">
        <v>0.000364616496053834</v>
      </c>
      <c r="F3890" s="18" t="n">
        <v>0.000196620817234188</v>
      </c>
      <c r="G3890" s="18" t="n">
        <v>0.000447638413844947</v>
      </c>
      <c r="H3890" s="16" t="n">
        <v>1.67396735657874</v>
      </c>
      <c r="I3890" s="17" t="n">
        <v>208.50988294615</v>
      </c>
      <c r="J3890" s="16" t="n">
        <v>0.0956363817212757</v>
      </c>
      <c r="K3890" s="16" t="n">
        <v>0.155704583814552</v>
      </c>
      <c r="L3890" s="16" t="n">
        <v>0.142595249727687</v>
      </c>
      <c r="M3890" s="16" t="n">
        <v>0.570629849383843</v>
      </c>
      <c r="N3890" s="16" t="n">
        <v>0.382492434307096</v>
      </c>
      <c r="O3890" s="16" t="n">
        <v>0.00941244997008178</v>
      </c>
      <c r="P3890" s="34" t="b">
        <f aca="false">FALSE()</f>
        <v>0</v>
      </c>
      <c r="Q3890" s="16"/>
    </row>
    <row r="3891" customFormat="false" ht="22.35" hidden="false" customHeight="false" outlineLevel="0" collapsed="false">
      <c r="A3891" s="6" t="s">
        <v>5473</v>
      </c>
      <c r="B3891" s="7" t="s">
        <v>1511</v>
      </c>
      <c r="C3891" s="17" t="n">
        <v>2258</v>
      </c>
      <c r="D3891" s="18" t="n">
        <v>0.000147649648761587</v>
      </c>
      <c r="E3891" s="18" t="n">
        <v>0.000375470874009335</v>
      </c>
      <c r="F3891" s="18" t="n">
        <v>0.000211559552851968</v>
      </c>
      <c r="G3891" s="18" t="n">
        <v>0.000460349685793123</v>
      </c>
      <c r="H3891" s="16" t="n">
        <v>1.67408459141122</v>
      </c>
      <c r="I3891" s="17" t="n">
        <v>208.271333792843</v>
      </c>
      <c r="J3891" s="16" t="n">
        <v>0.0956150254173594</v>
      </c>
      <c r="K3891" s="16" t="n">
        <v>0.155704583814552</v>
      </c>
      <c r="L3891" s="16" t="n">
        <v>0.142728998272886</v>
      </c>
      <c r="M3891" s="16" t="n">
        <v>0.570148080531467</v>
      </c>
      <c r="N3891" s="16" t="n">
        <v>0.382400503918484</v>
      </c>
      <c r="O3891" s="16" t="n">
        <v>0.00942910061770645</v>
      </c>
      <c r="P3891" s="34" t="b">
        <f aca="false">FALSE()</f>
        <v>0</v>
      </c>
      <c r="Q3891" s="16"/>
    </row>
    <row r="3892" customFormat="false" ht="22.35" hidden="false" customHeight="false" outlineLevel="0" collapsed="false">
      <c r="A3892" s="6" t="s">
        <v>5474</v>
      </c>
      <c r="B3892" s="7" t="s">
        <v>1511</v>
      </c>
      <c r="C3892" s="17" t="n">
        <v>2259</v>
      </c>
      <c r="D3892" s="18" t="n">
        <v>0.000160055148864739</v>
      </c>
      <c r="E3892" s="18" t="n">
        <v>0.000385700687541342</v>
      </c>
      <c r="F3892" s="18" t="n">
        <v>0.000225662304167152</v>
      </c>
      <c r="G3892" s="18" t="n">
        <v>0.000472177720060491</v>
      </c>
      <c r="H3892" s="16" t="n">
        <v>1.67354965851666</v>
      </c>
      <c r="I3892" s="17" t="n">
        <v>208.001892290209</v>
      </c>
      <c r="J3892" s="16" t="n">
        <v>0.0957222863954835</v>
      </c>
      <c r="K3892" s="16" t="n">
        <v>0.155783328839708</v>
      </c>
      <c r="L3892" s="16" t="n">
        <v>0.14282374780821</v>
      </c>
      <c r="M3892" s="16" t="n">
        <v>0.569425427252903</v>
      </c>
      <c r="N3892" s="16" t="n">
        <v>0.382400503918484</v>
      </c>
      <c r="O3892" s="16" t="n">
        <v>0.00947404995346642</v>
      </c>
      <c r="P3892" s="34" t="b">
        <f aca="false">FALSE()</f>
        <v>0</v>
      </c>
      <c r="Q3892" s="16"/>
    </row>
    <row r="3893" customFormat="false" ht="22.35" hidden="false" customHeight="false" outlineLevel="0" collapsed="false">
      <c r="A3893" s="6" t="s">
        <v>5475</v>
      </c>
      <c r="B3893" s="7" t="s">
        <v>1511</v>
      </c>
      <c r="C3893" s="17" t="n">
        <v>2260</v>
      </c>
      <c r="D3893" s="18" t="n">
        <v>0.000171458651047364</v>
      </c>
      <c r="E3893" s="18" t="n">
        <v>0.000395079781711051</v>
      </c>
      <c r="F3893" s="18" t="n">
        <v>0.000238760939570602</v>
      </c>
      <c r="G3893" s="18" t="n">
        <v>0.000483037529837616</v>
      </c>
      <c r="H3893" s="16" t="n">
        <v>1.67653357701935</v>
      </c>
      <c r="I3893" s="17" t="n">
        <v>207.773173121576</v>
      </c>
      <c r="J3893" s="16" t="n">
        <v>0.0951376604891292</v>
      </c>
      <c r="K3893" s="16" t="n">
        <v>0.155136067202313</v>
      </c>
      <c r="L3893" s="16" t="n">
        <v>0.143198271076238</v>
      </c>
      <c r="M3893" s="16" t="n">
        <v>0.56926061159288</v>
      </c>
      <c r="N3893" s="16" t="n">
        <v>0.382080316641681</v>
      </c>
      <c r="O3893" s="16" t="n">
        <v>0.0095506452871167</v>
      </c>
      <c r="P3893" s="34" t="b">
        <f aca="false">FALSE()</f>
        <v>0</v>
      </c>
      <c r="Q3893" s="16"/>
    </row>
    <row r="3894" customFormat="false" ht="22.35" hidden="false" customHeight="false" outlineLevel="0" collapsed="false">
      <c r="A3894" s="6" t="s">
        <v>5476</v>
      </c>
      <c r="B3894" s="7" t="s">
        <v>1511</v>
      </c>
      <c r="C3894" s="17" t="n">
        <v>2261</v>
      </c>
      <c r="D3894" s="18" t="n">
        <v>0.000181593017572028</v>
      </c>
      <c r="E3894" s="18" t="n">
        <v>0.00040335027376208</v>
      </c>
      <c r="F3894" s="18" t="n">
        <v>0.000250532962117911</v>
      </c>
      <c r="G3894" s="18" t="n">
        <v>0.000492769054612663</v>
      </c>
      <c r="H3894" s="16" t="n">
        <v>1.68241541024078</v>
      </c>
      <c r="I3894" s="17" t="n">
        <v>207.636416676749</v>
      </c>
      <c r="J3894" s="16" t="n">
        <v>0.0939914724446848</v>
      </c>
      <c r="K3894" s="16" t="n">
        <v>0.153629228296748</v>
      </c>
      <c r="L3894" s="16" t="n">
        <v>0.143772810146091</v>
      </c>
      <c r="M3894" s="16" t="n">
        <v>0.568778842740504</v>
      </c>
      <c r="N3894" s="16" t="n">
        <v>0.380692426887546</v>
      </c>
      <c r="O3894" s="16" t="n">
        <v>0.00964279497814518</v>
      </c>
      <c r="P3894" s="34" t="b">
        <f aca="false">FALSE()</f>
        <v>0</v>
      </c>
      <c r="Q3894" s="16"/>
    </row>
    <row r="3895" customFormat="false" ht="22.35" hidden="false" customHeight="false" outlineLevel="0" collapsed="false">
      <c r="A3895" s="6" t="s">
        <v>5477</v>
      </c>
      <c r="B3895" s="7" t="s">
        <v>1511</v>
      </c>
      <c r="C3895" s="17" t="n">
        <v>2262</v>
      </c>
      <c r="D3895" s="18" t="n">
        <v>0.000189924890981833</v>
      </c>
      <c r="E3895" s="18" t="n">
        <v>0.000410060560250891</v>
      </c>
      <c r="F3895" s="18" t="n">
        <v>0.000260440664325545</v>
      </c>
      <c r="G3895" s="18" t="n">
        <v>0.000500866282365256</v>
      </c>
      <c r="H3895" s="16" t="n">
        <v>1.69279003956144</v>
      </c>
      <c r="I3895" s="17" t="n">
        <v>207.60082645061</v>
      </c>
      <c r="J3895" s="16" t="n">
        <v>0.0919955386634991</v>
      </c>
      <c r="K3895" s="16" t="n">
        <v>0.150961441460467</v>
      </c>
      <c r="L3895" s="16" t="n">
        <v>0.144678307727673</v>
      </c>
      <c r="M3895" s="16" t="n">
        <v>0.568398498909681</v>
      </c>
      <c r="N3895" s="16" t="n">
        <v>0.379091802168314</v>
      </c>
      <c r="O3895" s="16" t="n">
        <v>0.00978108864414556</v>
      </c>
      <c r="P3895" s="34" t="b">
        <f aca="false">FALSE()</f>
        <v>0</v>
      </c>
      <c r="Q3895" s="16"/>
    </row>
    <row r="3896" customFormat="false" ht="22.35" hidden="false" customHeight="false" outlineLevel="0" collapsed="false">
      <c r="A3896" s="6" t="s">
        <v>5478</v>
      </c>
      <c r="B3896" s="7" t="s">
        <v>1511</v>
      </c>
      <c r="C3896" s="17" t="n">
        <v>2263</v>
      </c>
      <c r="D3896" s="18" t="n">
        <v>0.000196172667628904</v>
      </c>
      <c r="E3896" s="18" t="n">
        <v>0.000415008474369109</v>
      </c>
      <c r="F3896" s="18" t="n">
        <v>0.000268065921633722</v>
      </c>
      <c r="G3896" s="18" t="n">
        <v>0.000507019420494641</v>
      </c>
      <c r="H3896" s="16" t="n">
        <v>1.70519607652661</v>
      </c>
      <c r="I3896" s="17" t="n">
        <v>207.63909196692</v>
      </c>
      <c r="J3896" s="16" t="n">
        <v>0.0896533957571105</v>
      </c>
      <c r="K3896" s="16" t="n">
        <v>0.147584923598575</v>
      </c>
      <c r="L3896" s="16" t="n">
        <v>0.145718126833672</v>
      </c>
      <c r="M3896" s="16" t="n">
        <v>0.568221005121964</v>
      </c>
      <c r="N3896" s="16" t="n">
        <v>0.377607727916625</v>
      </c>
      <c r="O3896" s="16" t="n">
        <v>0.00995003297975636</v>
      </c>
      <c r="P3896" s="34" t="b">
        <f aca="false">FALSE()</f>
        <v>0</v>
      </c>
      <c r="Q3896" s="16"/>
    </row>
    <row r="3897" customFormat="false" ht="22.35" hidden="false" customHeight="false" outlineLevel="0" collapsed="false">
      <c r="A3897" s="6" t="s">
        <v>5479</v>
      </c>
      <c r="B3897" s="7" t="s">
        <v>1511</v>
      </c>
      <c r="C3897" s="17" t="n">
        <v>2264</v>
      </c>
      <c r="D3897" s="18" t="n">
        <v>0.000199903550086497</v>
      </c>
      <c r="E3897" s="18" t="n">
        <v>0.000417811708802037</v>
      </c>
      <c r="F3897" s="18" t="n">
        <v>0.000272936142371968</v>
      </c>
      <c r="G3897" s="18" t="n">
        <v>0.000510806251478002</v>
      </c>
      <c r="H3897" s="16" t="n">
        <v>1.72031538496225</v>
      </c>
      <c r="I3897" s="17" t="n">
        <v>207.764809023077</v>
      </c>
      <c r="J3897" s="16" t="n">
        <v>0.0868640620431061</v>
      </c>
      <c r="K3897" s="16" t="n">
        <v>0.143619863537407</v>
      </c>
      <c r="L3897" s="16" t="n">
        <v>0.146942327190687</v>
      </c>
      <c r="M3897" s="16" t="n">
        <v>0.56799279882347</v>
      </c>
      <c r="N3897" s="16" t="n">
        <v>0.375660999593373</v>
      </c>
      <c r="O3897" s="16" t="n">
        <v>0.0101465513671196</v>
      </c>
      <c r="P3897" s="34" t="b">
        <f aca="false">FALSE()</f>
        <v>0</v>
      </c>
      <c r="Q3897" s="16"/>
    </row>
    <row r="3898" customFormat="false" ht="22.35" hidden="false" customHeight="false" outlineLevel="0" collapsed="false">
      <c r="A3898" s="6" t="s">
        <v>5480</v>
      </c>
      <c r="B3898" s="7" t="s">
        <v>1511</v>
      </c>
      <c r="C3898" s="17" t="n">
        <v>2265</v>
      </c>
      <c r="D3898" s="18" t="n">
        <v>0.000200657549054089</v>
      </c>
      <c r="E3898" s="18" t="n">
        <v>0.000418416040442422</v>
      </c>
      <c r="F3898" s="18" t="n">
        <v>0.000274613928874045</v>
      </c>
      <c r="G3898" s="18" t="n">
        <v>0.000512071335616304</v>
      </c>
      <c r="H3898" s="16" t="n">
        <v>1.73914554434487</v>
      </c>
      <c r="I3898" s="17" t="n">
        <v>207.947442272273</v>
      </c>
      <c r="J3898" s="16" t="n">
        <v>0.0834889909171232</v>
      </c>
      <c r="K3898" s="16" t="n">
        <v>0.138925145271075</v>
      </c>
      <c r="L3898" s="16" t="n">
        <v>0.148451377187026</v>
      </c>
      <c r="M3898" s="16" t="n">
        <v>0.568157614483493</v>
      </c>
      <c r="N3898" s="16" t="n">
        <v>0.372530643890926</v>
      </c>
      <c r="O3898" s="16" t="n">
        <v>0.0103953686281763</v>
      </c>
      <c r="P3898" s="34" t="b">
        <f aca="false">FALSE()</f>
        <v>0</v>
      </c>
      <c r="Q3898" s="16"/>
    </row>
    <row r="3899" customFormat="false" ht="22.35" hidden="false" customHeight="false" outlineLevel="0" collapsed="false">
      <c r="A3899" s="6" t="s">
        <v>5481</v>
      </c>
      <c r="B3899" s="7" t="s">
        <v>1511</v>
      </c>
      <c r="C3899" s="17" t="n">
        <v>2266</v>
      </c>
      <c r="D3899" s="18" t="n">
        <v>0.000198407656810568</v>
      </c>
      <c r="E3899" s="18" t="n">
        <v>0.000416784530881393</v>
      </c>
      <c r="F3899" s="18" t="n">
        <v>0.000272934772039827</v>
      </c>
      <c r="G3899" s="18" t="n">
        <v>0.000510730833181694</v>
      </c>
      <c r="H3899" s="16" t="n">
        <v>1.75890291246499</v>
      </c>
      <c r="I3899" s="17" t="n">
        <v>208.176381638075</v>
      </c>
      <c r="J3899" s="16" t="n">
        <v>0.080063191066925</v>
      </c>
      <c r="K3899" s="16" t="n">
        <v>0.133868752186841</v>
      </c>
      <c r="L3899" s="16" t="n">
        <v>0.150012340090964</v>
      </c>
      <c r="M3899" s="16" t="n">
        <v>0.568144936355799</v>
      </c>
      <c r="N3899" s="16" t="n">
        <v>0.36907406463934</v>
      </c>
      <c r="O3899" s="16" t="n">
        <v>0.0106662862899355</v>
      </c>
      <c r="P3899" s="34" t="b">
        <f aca="false">FALSE()</f>
        <v>0</v>
      </c>
      <c r="Q3899" s="16"/>
    </row>
    <row r="3900" customFormat="false" ht="22.35" hidden="false" customHeight="false" outlineLevel="0" collapsed="false">
      <c r="A3900" s="6" t="s">
        <v>5482</v>
      </c>
      <c r="B3900" s="7" t="s">
        <v>1511</v>
      </c>
      <c r="C3900" s="17" t="n">
        <v>2267</v>
      </c>
      <c r="D3900" s="18" t="n">
        <v>0.000193105857869645</v>
      </c>
      <c r="E3900" s="18" t="n">
        <v>0.000412916723827578</v>
      </c>
      <c r="F3900" s="18" t="n">
        <v>0.000267836520816045</v>
      </c>
      <c r="G3900" s="18" t="n">
        <v>0.000506832132458466</v>
      </c>
      <c r="H3900" s="16" t="n">
        <v>1.77954065660299</v>
      </c>
      <c r="I3900" s="17" t="n">
        <v>208.473045797503</v>
      </c>
      <c r="J3900" s="16" t="n">
        <v>0.0766079830809368</v>
      </c>
      <c r="K3900" s="16" t="n">
        <v>0.12871381772708</v>
      </c>
      <c r="L3900" s="16" t="n">
        <v>0.151608686873316</v>
      </c>
      <c r="M3900" s="16" t="n">
        <v>0.56820832699427</v>
      </c>
      <c r="N3900" s="16" t="n">
        <v>0.366180527903515</v>
      </c>
      <c r="O3900" s="16" t="n">
        <v>0.0109449297157399</v>
      </c>
      <c r="P3900" s="34" t="b">
        <f aca="false">FALSE()</f>
        <v>0</v>
      </c>
      <c r="Q3900" s="16"/>
    </row>
    <row r="3901" customFormat="false" ht="22.35" hidden="false" customHeight="false" outlineLevel="0" collapsed="false">
      <c r="A3901" s="6" t="s">
        <v>5483</v>
      </c>
      <c r="B3901" s="7" t="s">
        <v>1511</v>
      </c>
      <c r="C3901" s="17" t="n">
        <v>2268</v>
      </c>
      <c r="D3901" s="18" t="n">
        <v>0.000184872377105967</v>
      </c>
      <c r="E3901" s="18" t="n">
        <v>0.000406949422766733</v>
      </c>
      <c r="F3901" s="18" t="n">
        <v>0.000259531013725002</v>
      </c>
      <c r="G3901" s="18" t="n">
        <v>0.000500614819238391</v>
      </c>
      <c r="H3901" s="16" t="n">
        <v>1.80296393292715</v>
      </c>
      <c r="I3901" s="17" t="n">
        <v>208.87028987876</v>
      </c>
      <c r="J3901" s="16" t="n">
        <v>0.0728352132940109</v>
      </c>
      <c r="K3901" s="16" t="n">
        <v>0.123474728419177</v>
      </c>
      <c r="L3901" s="16" t="n">
        <v>0.153383348850448</v>
      </c>
      <c r="M3901" s="16" t="n">
        <v>0.568892945889751</v>
      </c>
      <c r="N3901" s="16" t="n">
        <v>0.362813609172786</v>
      </c>
      <c r="O3901" s="16" t="n">
        <v>0.0112232768213248</v>
      </c>
      <c r="P3901" s="34" t="b">
        <f aca="false">FALSE()</f>
        <v>0</v>
      </c>
      <c r="Q3901" s="16"/>
    </row>
    <row r="3902" customFormat="false" ht="22.35" hidden="false" customHeight="false" outlineLevel="0" collapsed="false">
      <c r="A3902" s="6" t="s">
        <v>5484</v>
      </c>
      <c r="B3902" s="7" t="s">
        <v>1511</v>
      </c>
      <c r="C3902" s="17" t="n">
        <v>2269</v>
      </c>
      <c r="D3902" s="18" t="n">
        <v>0.000173825111298923</v>
      </c>
      <c r="E3902" s="18" t="n">
        <v>0.000399129666036249</v>
      </c>
      <c r="F3902" s="18" t="n">
        <v>0.000247951043707266</v>
      </c>
      <c r="G3902" s="18" t="n">
        <v>0.000492115218365411</v>
      </c>
      <c r="H3902" s="16" t="n">
        <v>1.82419871546155</v>
      </c>
      <c r="I3902" s="17" t="n">
        <v>209.281087450847</v>
      </c>
      <c r="J3902" s="16" t="n">
        <v>0.0695480927078428</v>
      </c>
      <c r="K3902" s="16" t="n">
        <v>0.118580355274259</v>
      </c>
      <c r="L3902" s="16" t="n">
        <v>0.154960323420895</v>
      </c>
      <c r="M3902" s="16" t="n">
        <v>0.570046655509914</v>
      </c>
      <c r="N3902" s="16" t="n">
        <v>0.359305041031935</v>
      </c>
      <c r="O3902" s="16" t="n">
        <v>0.0114892171925031</v>
      </c>
      <c r="P3902" s="34" t="b">
        <f aca="false">FALSE()</f>
        <v>0</v>
      </c>
      <c r="Q3902" s="16"/>
    </row>
    <row r="3903" customFormat="false" ht="22.35" hidden="false" customHeight="false" outlineLevel="0" collapsed="false">
      <c r="A3903" s="6" t="s">
        <v>5485</v>
      </c>
      <c r="B3903" s="7" t="s">
        <v>1511</v>
      </c>
      <c r="C3903" s="17" t="n">
        <v>2270</v>
      </c>
      <c r="D3903" s="18" t="n">
        <v>0.00016061508470515</v>
      </c>
      <c r="E3903" s="18" t="n">
        <v>0.000389815218905251</v>
      </c>
      <c r="F3903" s="18" t="n">
        <v>0.000234068346743742</v>
      </c>
      <c r="G3903" s="18" t="n">
        <v>0.000482005725117961</v>
      </c>
      <c r="H3903" s="16" t="n">
        <v>1.84959641280169</v>
      </c>
      <c r="I3903" s="17" t="n">
        <v>209.799033377002</v>
      </c>
      <c r="J3903" s="16" t="n">
        <v>0.0657782904280005</v>
      </c>
      <c r="K3903" s="16" t="n">
        <v>0.113035157464266</v>
      </c>
      <c r="L3903" s="16" t="n">
        <v>0.156826665133219</v>
      </c>
      <c r="M3903" s="16" t="n">
        <v>0.570579136873067</v>
      </c>
      <c r="N3903" s="16" t="n">
        <v>0.354671108739696</v>
      </c>
      <c r="O3903" s="16" t="n">
        <v>0.011759677522667</v>
      </c>
      <c r="P3903" s="34" t="b">
        <f aca="false">FALSE()</f>
        <v>0</v>
      </c>
      <c r="Q3903" s="16"/>
    </row>
    <row r="3904" customFormat="false" ht="22.35" hidden="false" customHeight="false" outlineLevel="0" collapsed="false">
      <c r="A3904" s="6" t="s">
        <v>5486</v>
      </c>
      <c r="B3904" s="7" t="s">
        <v>1511</v>
      </c>
      <c r="C3904" s="17" t="n">
        <v>2271</v>
      </c>
      <c r="D3904" s="18" t="n">
        <v>0.000145104803279733</v>
      </c>
      <c r="E3904" s="18" t="n">
        <v>0.000378779702361699</v>
      </c>
      <c r="F3904" s="18" t="n">
        <v>0.00021802337320728</v>
      </c>
      <c r="G3904" s="18" t="n">
        <v>0.000470315404810508</v>
      </c>
      <c r="H3904" s="16" t="n">
        <v>1.88776984116748</v>
      </c>
      <c r="I3904" s="17" t="n">
        <v>210.560147204408</v>
      </c>
      <c r="J3904" s="16" t="n">
        <v>0.0604321778428504</v>
      </c>
      <c r="K3904" s="16" t="n">
        <v>0.105730833915611</v>
      </c>
      <c r="L3904" s="16" t="n">
        <v>0.159631450673657</v>
      </c>
      <c r="M3904" s="16" t="n">
        <v>0.571529996450124</v>
      </c>
      <c r="N3904" s="16" t="n">
        <v>0.348067149850426</v>
      </c>
      <c r="O3904" s="16" t="n">
        <v>0.0120766472663215</v>
      </c>
      <c r="P3904" s="34" t="b">
        <f aca="false">FALSE()</f>
        <v>0</v>
      </c>
      <c r="Q3904" s="16"/>
    </row>
    <row r="3905" customFormat="false" ht="22.35" hidden="false" customHeight="false" outlineLevel="0" collapsed="false">
      <c r="A3905" s="6" t="s">
        <v>5487</v>
      </c>
      <c r="B3905" s="7" t="s">
        <v>1511</v>
      </c>
      <c r="C3905" s="17" t="n">
        <v>2272</v>
      </c>
      <c r="D3905" s="18" t="n">
        <v>0.000128541238470462</v>
      </c>
      <c r="E3905" s="18" t="n">
        <v>0.000366969390899633</v>
      </c>
      <c r="F3905" s="18" t="n">
        <v>0.000201012471725237</v>
      </c>
      <c r="G3905" s="18" t="n">
        <v>0.000457908815056408</v>
      </c>
      <c r="H3905" s="16" t="n">
        <v>1.93429677976952</v>
      </c>
      <c r="I3905" s="17" t="n">
        <v>211.472330954261</v>
      </c>
      <c r="J3905" s="16" t="n">
        <v>0.054411000085582</v>
      </c>
      <c r="K3905" s="16" t="n">
        <v>0.0967876769632085</v>
      </c>
      <c r="L3905" s="16" t="n">
        <v>0.163042787759457</v>
      </c>
      <c r="M3905" s="16" t="n">
        <v>0.573140118667275</v>
      </c>
      <c r="N3905" s="16" t="n">
        <v>0.339189067922027</v>
      </c>
      <c r="O3905" s="16" t="n">
        <v>0.0123171665813373</v>
      </c>
      <c r="P3905" s="34" t="b">
        <f aca="false">FALSE()</f>
        <v>0</v>
      </c>
      <c r="Q3905" s="16"/>
    </row>
    <row r="3906" customFormat="false" ht="22.35" hidden="false" customHeight="false" outlineLevel="0" collapsed="false">
      <c r="A3906" s="6" t="s">
        <v>5488</v>
      </c>
      <c r="B3906" s="7" t="s">
        <v>1511</v>
      </c>
      <c r="C3906" s="17" t="n">
        <v>2273</v>
      </c>
      <c r="D3906" s="18" t="n">
        <v>0.000111471140617466</v>
      </c>
      <c r="E3906" s="18" t="n">
        <v>0.000354780426619525</v>
      </c>
      <c r="F3906" s="18" t="n">
        <v>0.000183445975160244</v>
      </c>
      <c r="G3906" s="18" t="n">
        <v>0.000445055880271814</v>
      </c>
      <c r="H3906" s="16" t="n">
        <v>1.98452196858409</v>
      </c>
      <c r="I3906" s="17" t="n">
        <v>212.463167525912</v>
      </c>
      <c r="J3906" s="16" t="n">
        <v>0.0484844944847006</v>
      </c>
      <c r="K3906" s="16" t="n">
        <v>0.0874943054743901</v>
      </c>
      <c r="L3906" s="16" t="n">
        <v>0.166702572486804</v>
      </c>
      <c r="M3906" s="16" t="n">
        <v>0.574737562756732</v>
      </c>
      <c r="N3906" s="16" t="n">
        <v>0.33041286732571</v>
      </c>
      <c r="O3906" s="16" t="n">
        <v>0.0125068384049811</v>
      </c>
      <c r="P3906" s="34" t="b">
        <f aca="false">FALSE()</f>
        <v>0</v>
      </c>
      <c r="Q3906" s="16"/>
    </row>
    <row r="3907" customFormat="false" ht="22.35" hidden="false" customHeight="false" outlineLevel="0" collapsed="false">
      <c r="A3907" s="6" t="s">
        <v>5489</v>
      </c>
      <c r="B3907" s="7" t="s">
        <v>1511</v>
      </c>
      <c r="C3907" s="17" t="n">
        <v>2274</v>
      </c>
      <c r="D3907" s="18" t="n">
        <v>9.50027362792619E-005</v>
      </c>
      <c r="E3907" s="18" t="n">
        <v>0.000342987742601223</v>
      </c>
      <c r="F3907" s="18" t="n">
        <v>0.000166645594661733</v>
      </c>
      <c r="G3907" s="18" t="n">
        <v>0.000432770608805086</v>
      </c>
      <c r="H3907" s="16" t="n">
        <v>2.04041869682472</v>
      </c>
      <c r="I3907" s="17" t="n">
        <v>213.561198453814</v>
      </c>
      <c r="J3907" s="16" t="n">
        <v>0.0425392073558875</v>
      </c>
      <c r="K3907" s="16" t="n">
        <v>0.0783915233245707</v>
      </c>
      <c r="L3907" s="16" t="n">
        <v>0.170755418160985</v>
      </c>
      <c r="M3907" s="16" t="n">
        <v>0.576968913230894</v>
      </c>
      <c r="N3907" s="16" t="n">
        <v>0.317625961818004</v>
      </c>
      <c r="O3907" s="16" t="n">
        <v>0.0126618213829714</v>
      </c>
      <c r="P3907" s="34" t="b">
        <f aca="false">FALSE()</f>
        <v>0</v>
      </c>
      <c r="Q3907" s="16"/>
    </row>
    <row r="3908" customFormat="false" ht="22.35" hidden="false" customHeight="false" outlineLevel="0" collapsed="false">
      <c r="A3908" s="6" t="s">
        <v>5490</v>
      </c>
      <c r="B3908" s="7" t="s">
        <v>1511</v>
      </c>
      <c r="C3908" s="17" t="n">
        <v>2275</v>
      </c>
      <c r="D3908" s="18" t="n">
        <v>7.96539928600036E-005</v>
      </c>
      <c r="E3908" s="18" t="n">
        <v>0.00033211395413252</v>
      </c>
      <c r="F3908" s="18" t="n">
        <v>0.000151201416553034</v>
      </c>
      <c r="G3908" s="18" t="n">
        <v>0.000421641926917084</v>
      </c>
      <c r="H3908" s="16" t="n">
        <v>2.1012563965298</v>
      </c>
      <c r="I3908" s="17" t="n">
        <v>214.741246111378</v>
      </c>
      <c r="J3908" s="16" t="n">
        <v>0.0367846816493253</v>
      </c>
      <c r="K3908" s="16" t="n">
        <v>0.0687331962380458</v>
      </c>
      <c r="L3908" s="16" t="n">
        <v>0.175148630320099</v>
      </c>
      <c r="M3908" s="16" t="n">
        <v>0.579124194938891</v>
      </c>
      <c r="N3908" s="16" t="n">
        <v>0.304505257958725</v>
      </c>
      <c r="O3908" s="16" t="n">
        <v>0.0127749112352141</v>
      </c>
      <c r="P3908" s="34" t="b">
        <f aca="false">FALSE()</f>
        <v>0</v>
      </c>
      <c r="Q3908" s="16"/>
    </row>
    <row r="3909" customFormat="false" ht="22.35" hidden="false" customHeight="false" outlineLevel="0" collapsed="false">
      <c r="A3909" s="6" t="s">
        <v>5491</v>
      </c>
      <c r="B3909" s="7" t="s">
        <v>1511</v>
      </c>
      <c r="C3909" s="17" t="n">
        <v>2276</v>
      </c>
      <c r="D3909" s="18" t="n">
        <v>6.66019675696329E-005</v>
      </c>
      <c r="E3909" s="18" t="n">
        <v>0.000323104679435413</v>
      </c>
      <c r="F3909" s="18" t="n">
        <v>0.000138553097887937</v>
      </c>
      <c r="G3909" s="18" t="n">
        <v>0.00041275944295923</v>
      </c>
      <c r="H3909" s="16" t="n">
        <v>2.16871646058592</v>
      </c>
      <c r="I3909" s="17" t="n">
        <v>215.946119816067</v>
      </c>
      <c r="J3909" s="16" t="n">
        <v>0.0311967690486916</v>
      </c>
      <c r="K3909" s="16" t="n">
        <v>0.0594428795004913</v>
      </c>
      <c r="L3909" s="16" t="n">
        <v>0.180050040525747</v>
      </c>
      <c r="M3909" s="16" t="n">
        <v>0.581431614179218</v>
      </c>
      <c r="N3909" s="16" t="n">
        <v>0.289828809484706</v>
      </c>
      <c r="O3909" s="16" t="n">
        <v>0.0127970159046935</v>
      </c>
      <c r="P3909" s="34" t="b">
        <f aca="false">FALSE()</f>
        <v>0</v>
      </c>
      <c r="Q3909" s="16"/>
    </row>
    <row r="3910" customFormat="false" ht="22.35" hidden="false" customHeight="false" outlineLevel="0" collapsed="false">
      <c r="A3910" s="6" t="s">
        <v>5492</v>
      </c>
      <c r="B3910" s="7" t="s">
        <v>1511</v>
      </c>
      <c r="C3910" s="17" t="n">
        <v>2277</v>
      </c>
      <c r="D3910" s="18" t="n">
        <v>5.60722710844145E-005</v>
      </c>
      <c r="E3910" s="18" t="n">
        <v>0.000316082059228165</v>
      </c>
      <c r="F3910" s="18" t="n">
        <v>0.000129267705042102</v>
      </c>
      <c r="G3910" s="18" t="n">
        <v>0.000406470381577453</v>
      </c>
      <c r="H3910" s="16" t="n">
        <v>2.25153165887872</v>
      </c>
      <c r="I3910" s="17" t="n">
        <v>217.248726540545</v>
      </c>
      <c r="J3910" s="16" t="n">
        <v>0.0253523657878815</v>
      </c>
      <c r="K3910" s="16" t="n">
        <v>0.0496518725907071</v>
      </c>
      <c r="L3910" s="16" t="n">
        <v>0.186131451618798</v>
      </c>
      <c r="M3910" s="16" t="n">
        <v>0.58486738678432</v>
      </c>
      <c r="N3910" s="16" t="n">
        <v>0.272168705135319</v>
      </c>
      <c r="O3910" s="16" t="n">
        <v>0.0127562699412738</v>
      </c>
      <c r="P3910" s="34" t="b">
        <f aca="false">TRUE()</f>
        <v>1</v>
      </c>
      <c r="Q3910" s="18" t="n">
        <v>0.000215278381202505</v>
      </c>
    </row>
    <row r="3911" customFormat="false" ht="22.35" hidden="false" customHeight="false" outlineLevel="0" collapsed="false">
      <c r="A3911" s="6" t="s">
        <v>5493</v>
      </c>
      <c r="B3911" s="7" t="s">
        <v>1511</v>
      </c>
      <c r="C3911" s="17" t="n">
        <v>2278</v>
      </c>
      <c r="D3911" s="18" t="n">
        <v>4.93253422834097E-005</v>
      </c>
      <c r="E3911" s="18" t="n">
        <v>0.000311722955012771</v>
      </c>
      <c r="F3911" s="18" t="n">
        <v>0.00012437184874672</v>
      </c>
      <c r="G3911" s="18" t="n">
        <v>0.000403499535455542</v>
      </c>
      <c r="H3911" s="16" t="n">
        <v>2.33690779545208</v>
      </c>
      <c r="I3911" s="17" t="n">
        <v>218.556368417113</v>
      </c>
      <c r="J3911" s="16" t="n">
        <v>0.0203487654578654</v>
      </c>
      <c r="K3911" s="16" t="n">
        <v>0.0410299671834704</v>
      </c>
      <c r="L3911" s="16" t="n">
        <v>0.192378842070797</v>
      </c>
      <c r="M3911" s="16" t="n">
        <v>0.588265125006339</v>
      </c>
      <c r="N3911" s="16" t="n">
        <v>0.264199663882374</v>
      </c>
      <c r="O3911" s="16" t="n">
        <v>0.0126654333442879</v>
      </c>
      <c r="P3911" s="34" t="b">
        <f aca="false">TRUE()</f>
        <v>1</v>
      </c>
      <c r="Q3911" s="18" t="n">
        <v>0.000230828266044768</v>
      </c>
    </row>
    <row r="3912" customFormat="false" ht="22.35" hidden="false" customHeight="false" outlineLevel="0" collapsed="false">
      <c r="A3912" s="6" t="s">
        <v>5494</v>
      </c>
      <c r="B3912" s="7" t="s">
        <v>1511</v>
      </c>
      <c r="C3912" s="17" t="n">
        <v>2279</v>
      </c>
      <c r="D3912" s="18" t="n">
        <v>4.65947087183216E-005</v>
      </c>
      <c r="E3912" s="18" t="n">
        <v>0.000310095429224733</v>
      </c>
      <c r="F3912" s="18" t="n">
        <v>0.000124133265964099</v>
      </c>
      <c r="G3912" s="18" t="n">
        <v>0.000403959638034864</v>
      </c>
      <c r="H3912" s="16" t="n">
        <v>2.42326403472534</v>
      </c>
      <c r="I3912" s="17" t="n">
        <v>219.846761901042</v>
      </c>
      <c r="J3912" s="16" t="n">
        <v>0.016190951336894</v>
      </c>
      <c r="K3912" s="16" t="n">
        <v>0.0337828572190364</v>
      </c>
      <c r="L3912" s="16" t="n">
        <v>0.198674963312432</v>
      </c>
      <c r="M3912" s="16" t="n">
        <v>0.591599472589888</v>
      </c>
      <c r="N3912" s="16" t="n">
        <v>0.260280792311708</v>
      </c>
      <c r="O3912" s="16" t="n">
        <v>0.0125362361075902</v>
      </c>
      <c r="P3912" s="34" t="b">
        <f aca="false">TRUE()</f>
        <v>1</v>
      </c>
      <c r="Q3912" s="18" t="n">
        <v>0.000247616747800119</v>
      </c>
    </row>
    <row r="3913" customFormat="false" ht="22.35" hidden="false" customHeight="false" outlineLevel="0" collapsed="false">
      <c r="A3913" s="6" t="s">
        <v>5495</v>
      </c>
      <c r="B3913" s="7" t="s">
        <v>1511</v>
      </c>
      <c r="C3913" s="17" t="n">
        <v>2280</v>
      </c>
      <c r="D3913" s="18" t="n">
        <v>4.86046447501624E-005</v>
      </c>
      <c r="E3913" s="18" t="n">
        <v>0.000311696258386312</v>
      </c>
      <c r="F3913" s="18" t="n">
        <v>0.00012911559383901</v>
      </c>
      <c r="G3913" s="18" t="n">
        <v>0.000408192396912146</v>
      </c>
      <c r="H3913" s="16" t="n">
        <v>2.49986305404584</v>
      </c>
      <c r="I3913" s="17" t="n">
        <v>220.928158158543</v>
      </c>
      <c r="J3913" s="16" t="n">
        <v>0.0131511510333405</v>
      </c>
      <c r="K3913" s="16" t="n">
        <v>0.0280602965492868</v>
      </c>
      <c r="L3913" s="16" t="n">
        <v>0.20426492834146</v>
      </c>
      <c r="M3913" s="16" t="n">
        <v>0.594097063745626</v>
      </c>
      <c r="N3913" s="16" t="n">
        <v>0.250936019272699</v>
      </c>
      <c r="O3913" s="16" t="n">
        <v>0.0124256625205678</v>
      </c>
      <c r="P3913" s="34" t="b">
        <f aca="false">TRUE()</f>
        <v>1</v>
      </c>
      <c r="Q3913" s="18" t="n">
        <v>0.000215708939111798</v>
      </c>
    </row>
    <row r="3914" customFormat="false" ht="22.35" hidden="false" customHeight="false" outlineLevel="0" collapsed="false">
      <c r="A3914" s="6" t="s">
        <v>5496</v>
      </c>
      <c r="B3914" s="7" t="s">
        <v>1511</v>
      </c>
      <c r="C3914" s="17" t="n">
        <v>2281</v>
      </c>
      <c r="D3914" s="18" t="n">
        <v>5.56769848390003E-005</v>
      </c>
      <c r="E3914" s="18" t="n">
        <v>0.000316587067914037</v>
      </c>
      <c r="F3914" s="18" t="n">
        <v>0.000139241590831988</v>
      </c>
      <c r="G3914" s="18" t="n">
        <v>0.000416027306280623</v>
      </c>
      <c r="H3914" s="16" t="n">
        <v>2.55233309932747</v>
      </c>
      <c r="I3914" s="17" t="n">
        <v>221.640812023269</v>
      </c>
      <c r="J3914" s="16" t="n">
        <v>0.011373072157506</v>
      </c>
      <c r="K3914" s="16" t="n">
        <v>0.0245696249108016</v>
      </c>
      <c r="L3914" s="16" t="n">
        <v>0.20809420881091</v>
      </c>
      <c r="M3914" s="16" t="n">
        <v>0.595998782899741</v>
      </c>
      <c r="N3914" s="16" t="n">
        <v>0.242442789596412</v>
      </c>
      <c r="O3914" s="16" t="n">
        <v>0.0123521503331113</v>
      </c>
      <c r="P3914" s="34" t="b">
        <f aca="false">TRUE()</f>
        <v>1</v>
      </c>
      <c r="Q3914" s="18" t="n">
        <v>0.000646532629491621</v>
      </c>
    </row>
    <row r="3915" customFormat="false" ht="22.35" hidden="false" customHeight="false" outlineLevel="0" collapsed="false">
      <c r="A3915" s="6" t="s">
        <v>5497</v>
      </c>
      <c r="B3915" s="7" t="s">
        <v>1511</v>
      </c>
      <c r="C3915" s="17" t="n">
        <v>2282</v>
      </c>
      <c r="D3915" s="18" t="n">
        <v>6.82526605956168E-005</v>
      </c>
      <c r="E3915" s="18" t="n">
        <v>0.000325156583638606</v>
      </c>
      <c r="F3915" s="18" t="n">
        <v>0.000155102586885923</v>
      </c>
      <c r="G3915" s="18" t="n">
        <v>0.000427984456640772</v>
      </c>
      <c r="H3915" s="16" t="n">
        <v>2.58168075343024</v>
      </c>
      <c r="I3915" s="17" t="n">
        <v>221.979514356089</v>
      </c>
      <c r="J3915" s="16" t="n">
        <v>0.0104752542257543</v>
      </c>
      <c r="K3915" s="16" t="n">
        <v>0.0228201076309083</v>
      </c>
      <c r="L3915" s="16" t="n">
        <v>0.210268478554304</v>
      </c>
      <c r="M3915" s="16" t="n">
        <v>0.597532836350728</v>
      </c>
      <c r="N3915" s="16" t="n">
        <v>0.238451987111301</v>
      </c>
      <c r="O3915" s="16" t="n">
        <v>0.0122701143566551</v>
      </c>
      <c r="P3915" s="34" t="b">
        <f aca="false">TRUE()</f>
        <v>1</v>
      </c>
      <c r="Q3915" s="18" t="n">
        <v>0.000269487555007721</v>
      </c>
    </row>
    <row r="3916" customFormat="false" ht="22.35" hidden="false" customHeight="false" outlineLevel="0" collapsed="false">
      <c r="A3916" s="6" t="s">
        <v>5498</v>
      </c>
      <c r="B3916" s="7" t="s">
        <v>1511</v>
      </c>
      <c r="C3916" s="17" t="n">
        <v>2283</v>
      </c>
      <c r="D3916" s="18" t="n">
        <v>8.66049144607722E-005</v>
      </c>
      <c r="E3916" s="18" t="n">
        <v>0.000337744607167418</v>
      </c>
      <c r="F3916" s="18" t="n">
        <v>0.000177070656293605</v>
      </c>
      <c r="G3916" s="18" t="n">
        <v>0.000444481227933879</v>
      </c>
      <c r="H3916" s="16" t="n">
        <v>2.58904483704796</v>
      </c>
      <c r="I3916" s="17" t="n">
        <v>221.945702151498</v>
      </c>
      <c r="J3916" s="16" t="n">
        <v>0.0102605089225619</v>
      </c>
      <c r="K3916" s="16" t="n">
        <v>0.0223993224769237</v>
      </c>
      <c r="L3916" s="16" t="n">
        <v>0.210890078387541</v>
      </c>
      <c r="M3916" s="16" t="n">
        <v>0.598445661544703</v>
      </c>
      <c r="N3916" s="16" t="n">
        <v>0.237175055033283</v>
      </c>
      <c r="O3916" s="16" t="n">
        <v>0.0121643457313005</v>
      </c>
      <c r="P3916" s="34" t="b">
        <f aca="false">TRUE()</f>
        <v>1</v>
      </c>
      <c r="Q3916" s="18" t="n">
        <v>0.000433773250468981</v>
      </c>
    </row>
    <row r="3917" customFormat="false" ht="22.35" hidden="false" customHeight="false" outlineLevel="0" collapsed="false">
      <c r="A3917" s="6" t="s">
        <v>5499</v>
      </c>
      <c r="B3917" s="7" t="s">
        <v>1511</v>
      </c>
      <c r="C3917" s="17" t="n">
        <v>2284</v>
      </c>
      <c r="D3917" s="18" t="n">
        <v>0.00011070033497312</v>
      </c>
      <c r="E3917" s="18" t="n">
        <v>0.000354493650174116</v>
      </c>
      <c r="F3917" s="18" t="n">
        <v>0.000204746785778573</v>
      </c>
      <c r="G3917" s="18" t="n">
        <v>0.000465342824351649</v>
      </c>
      <c r="H3917" s="16" t="n">
        <v>2.56602991158774</v>
      </c>
      <c r="I3917" s="17" t="n">
        <v>221.419055686292</v>
      </c>
      <c r="J3917" s="16" t="n">
        <v>0.010946979058919</v>
      </c>
      <c r="K3917" s="16" t="n">
        <v>0.0237108366881597</v>
      </c>
      <c r="L3917" s="16" t="n">
        <v>0.209353695702376</v>
      </c>
      <c r="M3917" s="16" t="n">
        <v>0.59778639890461</v>
      </c>
      <c r="N3917" s="16" t="n">
        <v>0.238727891159711</v>
      </c>
      <c r="O3917" s="16" t="n">
        <v>0.0120339972168553</v>
      </c>
      <c r="P3917" s="34" t="b">
        <f aca="false">TRUE()</f>
        <v>1</v>
      </c>
      <c r="Q3917" s="18" t="n">
        <v>0.000329834054345068</v>
      </c>
    </row>
    <row r="3918" customFormat="false" ht="22.35" hidden="false" customHeight="false" outlineLevel="0" collapsed="false">
      <c r="A3918" s="6" t="s">
        <v>5500</v>
      </c>
      <c r="B3918" s="7" t="s">
        <v>1511</v>
      </c>
      <c r="C3918" s="17" t="n">
        <v>2285</v>
      </c>
      <c r="D3918" s="18" t="n">
        <v>0.000140837254741475</v>
      </c>
      <c r="E3918" s="18" t="n">
        <v>0.000375647187322727</v>
      </c>
      <c r="F3918" s="18" t="n">
        <v>0.000238679820226661</v>
      </c>
      <c r="G3918" s="18" t="n">
        <v>0.000491139450448614</v>
      </c>
      <c r="H3918" s="16" t="n">
        <v>2.52186699286716</v>
      </c>
      <c r="I3918" s="17" t="n">
        <v>220.592293820586</v>
      </c>
      <c r="J3918" s="16" t="n">
        <v>0.0123794482853547</v>
      </c>
      <c r="K3918" s="16" t="n">
        <v>0.0265228241529283</v>
      </c>
      <c r="L3918" s="16" t="n">
        <v>0.206277882665391</v>
      </c>
      <c r="M3918" s="16" t="n">
        <v>0.596328414219788</v>
      </c>
      <c r="N3918" s="16" t="n">
        <v>0.243702655331156</v>
      </c>
      <c r="O3918" s="16" t="n">
        <v>0.0118606294814416</v>
      </c>
      <c r="P3918" s="34" t="b">
        <f aca="false">TRUE()</f>
        <v>1</v>
      </c>
      <c r="Q3918" s="18" t="n">
        <v>0.000365240303922572</v>
      </c>
    </row>
    <row r="3919" customFormat="false" ht="22.35" hidden="false" customHeight="false" outlineLevel="0" collapsed="false">
      <c r="A3919" s="6" t="s">
        <v>5501</v>
      </c>
      <c r="B3919" s="7" t="s">
        <v>1511</v>
      </c>
      <c r="C3919" s="17" t="n">
        <v>2286</v>
      </c>
      <c r="D3919" s="18" t="n">
        <v>0.000176345271452936</v>
      </c>
      <c r="E3919" s="18" t="n">
        <v>0.000400755735944158</v>
      </c>
      <c r="F3919" s="18" t="n">
        <v>0.000278337654329537</v>
      </c>
      <c r="G3919" s="18" t="n">
        <v>0.00052150498645434</v>
      </c>
      <c r="H3919" s="16" t="n">
        <v>2.46708658790916</v>
      </c>
      <c r="I3919" s="17" t="n">
        <v>219.629278586778</v>
      </c>
      <c r="J3919" s="16" t="n">
        <v>0.0143865111634639</v>
      </c>
      <c r="K3919" s="16" t="n">
        <v>0.03046123537162</v>
      </c>
      <c r="L3919" s="16" t="n">
        <v>0.202406156819413</v>
      </c>
      <c r="M3919" s="16" t="n">
        <v>0.593272985445509</v>
      </c>
      <c r="N3919" s="16" t="n">
        <v>0.251442780339595</v>
      </c>
      <c r="O3919" s="16" t="n">
        <v>0.011740041676281</v>
      </c>
      <c r="P3919" s="34" t="b">
        <f aca="false">TRUE()</f>
        <v>1</v>
      </c>
      <c r="Q3919" s="18" t="n">
        <v>0.000378278361195608</v>
      </c>
    </row>
    <row r="3920" customFormat="false" ht="22.35" hidden="false" customHeight="false" outlineLevel="0" collapsed="false">
      <c r="A3920" s="6" t="s">
        <v>5502</v>
      </c>
      <c r="B3920" s="7" t="s">
        <v>1511</v>
      </c>
      <c r="C3920" s="17" t="n">
        <v>2287</v>
      </c>
      <c r="D3920" s="18" t="n">
        <v>0.000217156097833173</v>
      </c>
      <c r="E3920" s="18" t="n">
        <v>0.000429678190395689</v>
      </c>
      <c r="F3920" s="18" t="n">
        <v>0.000323428111919835</v>
      </c>
      <c r="G3920" s="18" t="n">
        <v>0.000556033643992358</v>
      </c>
      <c r="H3920" s="16" t="n">
        <v>2.40095962166365</v>
      </c>
      <c r="I3920" s="17" t="n">
        <v>218.5024600429</v>
      </c>
      <c r="J3920" s="16" t="n">
        <v>0.0171897161860362</v>
      </c>
      <c r="K3920" s="16" t="n">
        <v>0.0354559255328281</v>
      </c>
      <c r="L3920" s="16" t="n">
        <v>0.197685711923017</v>
      </c>
      <c r="M3920" s="16" t="n">
        <v>0.589609006541914</v>
      </c>
      <c r="N3920" s="16" t="n">
        <v>0.258871816517412</v>
      </c>
      <c r="O3920" s="16" t="n">
        <v>0.0116265254890289</v>
      </c>
      <c r="P3920" s="34" t="b">
        <f aca="false">TRUE()</f>
        <v>1</v>
      </c>
      <c r="Q3920" s="18" t="n">
        <v>0.000454429668974451</v>
      </c>
    </row>
    <row r="3921" customFormat="false" ht="22.35" hidden="false" customHeight="false" outlineLevel="0" collapsed="false">
      <c r="A3921" s="6" t="s">
        <v>5503</v>
      </c>
      <c r="B3921" s="7" t="s">
        <v>1511</v>
      </c>
      <c r="C3921" s="17" t="n">
        <v>2288</v>
      </c>
      <c r="D3921" s="18" t="n">
        <v>0.000262393357016446</v>
      </c>
      <c r="E3921" s="18" t="n">
        <v>0.000461612723713292</v>
      </c>
      <c r="F3921" s="18" t="n">
        <v>0.000372856712696946</v>
      </c>
      <c r="G3921" s="18" t="n">
        <v>0.000593927040116279</v>
      </c>
      <c r="H3921" s="16" t="n">
        <v>2.326364956126</v>
      </c>
      <c r="I3921" s="17" t="n">
        <v>217.35203544873</v>
      </c>
      <c r="J3921" s="16" t="n">
        <v>0.0209201028812655</v>
      </c>
      <c r="K3921" s="16" t="n">
        <v>0.0420835806869858</v>
      </c>
      <c r="L3921" s="16" t="n">
        <v>0.192253482239708</v>
      </c>
      <c r="M3921" s="16" t="n">
        <v>0.585552005679801</v>
      </c>
      <c r="N3921" s="16" t="n">
        <v>0.264199663882374</v>
      </c>
      <c r="O3921" s="16" t="n">
        <v>0.011522902043358</v>
      </c>
      <c r="P3921" s="34" t="b">
        <f aca="false">TRUE()</f>
        <v>1</v>
      </c>
      <c r="Q3921" s="18" t="n">
        <v>0.000155408541823717</v>
      </c>
    </row>
    <row r="3922" customFormat="false" ht="22.35" hidden="false" customHeight="false" outlineLevel="0" collapsed="false">
      <c r="A3922" s="6" t="s">
        <v>5504</v>
      </c>
      <c r="B3922" s="7" t="s">
        <v>1511</v>
      </c>
      <c r="C3922" s="17" t="n">
        <v>2289</v>
      </c>
      <c r="D3922" s="18" t="n">
        <v>0.000311208179308895</v>
      </c>
      <c r="E3922" s="18" t="n">
        <v>0.000495819613791447</v>
      </c>
      <c r="F3922" s="18" t="n">
        <v>0.000425624777998212</v>
      </c>
      <c r="G3922" s="18" t="n">
        <v>0.000634300068009111</v>
      </c>
      <c r="H3922" s="16" t="n">
        <v>2.24657510048374</v>
      </c>
      <c r="I3922" s="17" t="n">
        <v>216.224185931161</v>
      </c>
      <c r="J3922" s="16" t="n">
        <v>0.0256776611286507</v>
      </c>
      <c r="K3922" s="16" t="n">
        <v>0.0502178575324696</v>
      </c>
      <c r="L3922" s="16" t="n">
        <v>0.186343479744099</v>
      </c>
      <c r="M3922" s="16" t="n">
        <v>0.581241442263807</v>
      </c>
      <c r="N3922" s="16" t="n">
        <v>0.264199663882374</v>
      </c>
      <c r="O3922" s="16" t="n">
        <v>0.0114229044907059</v>
      </c>
      <c r="P3922" s="34" t="b">
        <f aca="false">FALSE()</f>
        <v>0</v>
      </c>
      <c r="Q3922" s="16"/>
    </row>
    <row r="3923" customFormat="false" ht="22.35" hidden="false" customHeight="false" outlineLevel="0" collapsed="false">
      <c r="A3923" s="6" t="s">
        <v>5505</v>
      </c>
      <c r="B3923" s="7" t="s">
        <v>1511</v>
      </c>
      <c r="C3923" s="17" t="n">
        <v>2290</v>
      </c>
      <c r="D3923" s="18" t="n">
        <v>0.000362035552516659</v>
      </c>
      <c r="E3923" s="18" t="n">
        <v>0.000531311179640225</v>
      </c>
      <c r="F3923" s="18" t="n">
        <v>0.000479936261462445</v>
      </c>
      <c r="G3923" s="18" t="n">
        <v>0.000675809313132688</v>
      </c>
      <c r="H3923" s="16" t="n">
        <v>2.16341004283449</v>
      </c>
      <c r="I3923" s="17" t="n">
        <v>215.105189817006</v>
      </c>
      <c r="J3923" s="16" t="n">
        <v>0.0316119124748058</v>
      </c>
      <c r="K3923" s="16" t="n">
        <v>0.060086909968837</v>
      </c>
      <c r="L3923" s="16" t="n">
        <v>0.180110480570921</v>
      </c>
      <c r="M3923" s="16" t="n">
        <v>0.576296972463107</v>
      </c>
      <c r="N3923" s="16" t="n">
        <v>0.280494350034429</v>
      </c>
      <c r="O3923" s="16" t="n">
        <v>0.0113461910575968</v>
      </c>
      <c r="P3923" s="34" t="b">
        <f aca="false">FALSE()</f>
        <v>0</v>
      </c>
      <c r="Q3923" s="16"/>
    </row>
    <row r="3924" customFormat="false" ht="22.35" hidden="false" customHeight="false" outlineLevel="0" collapsed="false">
      <c r="A3924" s="6" t="s">
        <v>5506</v>
      </c>
      <c r="B3924" s="7" t="s">
        <v>1511</v>
      </c>
      <c r="C3924" s="17" t="n">
        <v>2291</v>
      </c>
      <c r="D3924" s="18" t="n">
        <v>0.000413448235142169</v>
      </c>
      <c r="E3924" s="18" t="n">
        <v>0.000567248436576502</v>
      </c>
      <c r="F3924" s="18" t="n">
        <v>0.00053431008462484</v>
      </c>
      <c r="G3924" s="18" t="n">
        <v>0.00071757799871075</v>
      </c>
      <c r="H3924" s="16" t="n">
        <v>2.08002905385173</v>
      </c>
      <c r="I3924" s="17" t="n">
        <v>214.051401395056</v>
      </c>
      <c r="J3924" s="16" t="n">
        <v>0.0387134129169097</v>
      </c>
      <c r="K3924" s="16" t="n">
        <v>0.0718839658188704</v>
      </c>
      <c r="L3924" s="16" t="n">
        <v>0.173781605614086</v>
      </c>
      <c r="M3924" s="16" t="n">
        <v>0.571720168365536</v>
      </c>
      <c r="N3924" s="16" t="n">
        <v>0.299528541210275</v>
      </c>
      <c r="O3924" s="16" t="n">
        <v>0.0113081978638145</v>
      </c>
      <c r="P3924" s="34" t="b">
        <f aca="false">FALSE()</f>
        <v>0</v>
      </c>
      <c r="Q3924" s="16"/>
    </row>
    <row r="3925" customFormat="false" ht="22.35" hidden="false" customHeight="false" outlineLevel="0" collapsed="false">
      <c r="A3925" s="6" t="s">
        <v>5507</v>
      </c>
      <c r="B3925" s="7" t="s">
        <v>1511</v>
      </c>
      <c r="C3925" s="17" t="n">
        <v>2292</v>
      </c>
      <c r="D3925" s="18" t="n">
        <v>0.000462662728709946</v>
      </c>
      <c r="E3925" s="18" t="n">
        <v>0.00060184536020665</v>
      </c>
      <c r="F3925" s="18" t="n">
        <v>0.000585893128833673</v>
      </c>
      <c r="G3925" s="18" t="n">
        <v>0.000757437138914955</v>
      </c>
      <c r="H3925" s="16" t="n">
        <v>2.00137556534264</v>
      </c>
      <c r="I3925" s="17" t="n">
        <v>213.073383013572</v>
      </c>
      <c r="J3925" s="16" t="n">
        <v>0.0466204612117404</v>
      </c>
      <c r="K3925" s="16" t="n">
        <v>0.0846346955506223</v>
      </c>
      <c r="L3925" s="16" t="n">
        <v>0.167766640943134</v>
      </c>
      <c r="M3925" s="16" t="n">
        <v>0.567726558141894</v>
      </c>
      <c r="N3925" s="16" t="n">
        <v>0.317986430389273</v>
      </c>
      <c r="O3925" s="16" t="n">
        <v>0.0112908727123047</v>
      </c>
      <c r="P3925" s="34" t="b">
        <f aca="false">FALSE()</f>
        <v>0</v>
      </c>
      <c r="Q3925" s="16"/>
    </row>
    <row r="3926" customFormat="false" ht="22.35" hidden="false" customHeight="false" outlineLevel="0" collapsed="false">
      <c r="A3926" s="6" t="s">
        <v>5508</v>
      </c>
      <c r="B3926" s="7" t="s">
        <v>1511</v>
      </c>
      <c r="C3926" s="17" t="n">
        <v>2293</v>
      </c>
      <c r="D3926" s="18" t="n">
        <v>0.000507649187369928</v>
      </c>
      <c r="E3926" s="18" t="n">
        <v>0.00063393348901629</v>
      </c>
      <c r="F3926" s="18" t="n">
        <v>0.000632420164714909</v>
      </c>
      <c r="G3926" s="18" t="n">
        <v>0.000793850107461489</v>
      </c>
      <c r="H3926" s="16" t="n">
        <v>1.92613784044101</v>
      </c>
      <c r="I3926" s="17" t="n">
        <v>212.135267123635</v>
      </c>
      <c r="J3926" s="16" t="n">
        <v>0.0554237117723703</v>
      </c>
      <c r="K3926" s="16" t="n">
        <v>0.0982547235035755</v>
      </c>
      <c r="L3926" s="16" t="n">
        <v>0.161981493269565</v>
      </c>
      <c r="M3926" s="16" t="n">
        <v>0.564011866727522</v>
      </c>
      <c r="N3926" s="16" t="n">
        <v>0.336066018255338</v>
      </c>
      <c r="O3926" s="16" t="n">
        <v>0.0112836900454482</v>
      </c>
      <c r="P3926" s="34" t="b">
        <f aca="false">FALSE()</f>
        <v>0</v>
      </c>
      <c r="Q3926" s="16"/>
    </row>
    <row r="3927" customFormat="false" ht="22.35" hidden="false" customHeight="false" outlineLevel="0" collapsed="false">
      <c r="A3927" s="6" t="s">
        <v>5509</v>
      </c>
      <c r="B3927" s="7" t="s">
        <v>1511</v>
      </c>
      <c r="C3927" s="17" t="n">
        <v>2294</v>
      </c>
      <c r="D3927" s="18" t="n">
        <v>0.000544934189305731</v>
      </c>
      <c r="E3927" s="18" t="n">
        <v>0.00066095740468414</v>
      </c>
      <c r="F3927" s="18" t="n">
        <v>0.000670208700471808</v>
      </c>
      <c r="G3927" s="18" t="n">
        <v>0.000824226058330514</v>
      </c>
      <c r="H3927" s="16" t="n">
        <v>1.85670299789743</v>
      </c>
      <c r="I3927" s="17" t="n">
        <v>211.354370215613</v>
      </c>
      <c r="J3927" s="16" t="n">
        <v>0.0647449595111923</v>
      </c>
      <c r="K3927" s="16" t="n">
        <v>0.111815057000186</v>
      </c>
      <c r="L3927" s="16" t="n">
        <v>0.1565668639676</v>
      </c>
      <c r="M3927" s="16" t="n">
        <v>0.560398600334703</v>
      </c>
      <c r="N3927" s="16" t="n">
        <v>0.352454395823164</v>
      </c>
      <c r="O3927" s="16" t="n">
        <v>0.0112714579259952</v>
      </c>
      <c r="P3927" s="34" t="b">
        <f aca="false">FALSE()</f>
        <v>0</v>
      </c>
      <c r="Q3927" s="16"/>
    </row>
    <row r="3928" customFormat="false" ht="22.35" hidden="false" customHeight="false" outlineLevel="0" collapsed="false">
      <c r="A3928" s="6" t="s">
        <v>5510</v>
      </c>
      <c r="B3928" s="7" t="s">
        <v>1511</v>
      </c>
      <c r="C3928" s="17" t="n">
        <v>2295</v>
      </c>
      <c r="D3928" s="18" t="n">
        <v>0.000571361450423161</v>
      </c>
      <c r="E3928" s="18" t="n">
        <v>0.000680464199591347</v>
      </c>
      <c r="F3928" s="18" t="n">
        <v>0.000695390525111619</v>
      </c>
      <c r="G3928" s="18" t="n">
        <v>0.000845532272446058</v>
      </c>
      <c r="H3928" s="16" t="n">
        <v>1.78706120144245</v>
      </c>
      <c r="I3928" s="17" t="n">
        <v>210.696516807213</v>
      </c>
      <c r="J3928" s="16" t="n">
        <v>0.0753651110965652</v>
      </c>
      <c r="K3928" s="16" t="n">
        <v>0.12688243856014</v>
      </c>
      <c r="L3928" s="16" t="n">
        <v>0.151042732430702</v>
      </c>
      <c r="M3928" s="16" t="n">
        <v>0.556924793346519</v>
      </c>
      <c r="N3928" s="16" t="n">
        <v>0.369049866182863</v>
      </c>
      <c r="O3928" s="16" t="n">
        <v>0.0112704388540354</v>
      </c>
      <c r="P3928" s="34" t="b">
        <f aca="false">FALSE()</f>
        <v>0</v>
      </c>
      <c r="Q3928" s="16"/>
    </row>
    <row r="3929" customFormat="false" ht="22.35" hidden="false" customHeight="false" outlineLevel="0" collapsed="false">
      <c r="A3929" s="6" t="s">
        <v>5511</v>
      </c>
      <c r="B3929" s="7" t="s">
        <v>1511</v>
      </c>
      <c r="C3929" s="17" t="n">
        <v>2296</v>
      </c>
      <c r="D3929" s="18" t="n">
        <v>0.000583355743733295</v>
      </c>
      <c r="E3929" s="18" t="n">
        <v>0.000690024517547216</v>
      </c>
      <c r="F3929" s="18" t="n">
        <v>0.00070398118689493</v>
      </c>
      <c r="G3929" s="18" t="n">
        <v>0.000854718798685262</v>
      </c>
      <c r="H3929" s="16" t="n">
        <v>1.71521567255433</v>
      </c>
      <c r="I3929" s="17" t="n">
        <v>210.120170270019</v>
      </c>
      <c r="J3929" s="16" t="n">
        <v>0.0877798943750245</v>
      </c>
      <c r="K3929" s="16" t="n">
        <v>0.144960828355094</v>
      </c>
      <c r="L3929" s="16" t="n">
        <v>0.145266367526563</v>
      </c>
      <c r="M3929" s="16" t="n">
        <v>0.553032608144429</v>
      </c>
      <c r="N3929" s="16" t="n">
        <v>0.38513169489879</v>
      </c>
      <c r="O3929" s="16" t="n">
        <v>0.0113052511269601</v>
      </c>
      <c r="P3929" s="34" t="b">
        <f aca="false">FALSE()</f>
        <v>0</v>
      </c>
      <c r="Q3929" s="16"/>
    </row>
    <row r="3930" customFormat="false" ht="22.35" hidden="false" customHeight="false" outlineLevel="0" collapsed="false">
      <c r="A3930" s="6" t="s">
        <v>5512</v>
      </c>
      <c r="B3930" s="7" t="s">
        <v>1511</v>
      </c>
      <c r="C3930" s="17" t="n">
        <v>2297</v>
      </c>
      <c r="D3930" s="18" t="n">
        <v>0.000577235287118359</v>
      </c>
      <c r="E3930" s="18" t="n">
        <v>0.000687026474422714</v>
      </c>
      <c r="F3930" s="18" t="n">
        <v>0.00069232765654854</v>
      </c>
      <c r="G3930" s="18" t="n">
        <v>0.000849004478948732</v>
      </c>
      <c r="H3930" s="16" t="n">
        <v>1.64459195707985</v>
      </c>
      <c r="I3930" s="17" t="n">
        <v>209.691514960037</v>
      </c>
      <c r="J3930" s="16" t="n">
        <v>0.101552273129628</v>
      </c>
      <c r="K3930" s="16" t="n">
        <v>0.163666770286585</v>
      </c>
      <c r="L3930" s="16" t="n">
        <v>0.139497952495374</v>
      </c>
      <c r="M3930" s="16" t="n">
        <v>0.549647548050104</v>
      </c>
      <c r="N3930" s="16" t="n">
        <v>0.406529817947224</v>
      </c>
      <c r="O3930" s="16" t="n">
        <v>0.0113731260349222</v>
      </c>
      <c r="P3930" s="34" t="b">
        <f aca="false">FALSE()</f>
        <v>0</v>
      </c>
      <c r="Q3930" s="16"/>
    </row>
    <row r="3931" customFormat="false" ht="22.35" hidden="false" customHeight="false" outlineLevel="0" collapsed="false">
      <c r="A3931" s="6" t="s">
        <v>5513</v>
      </c>
      <c r="B3931" s="7" t="s">
        <v>1511</v>
      </c>
      <c r="C3931" s="17" t="n">
        <v>2298</v>
      </c>
      <c r="D3931" s="18" t="n">
        <v>0.000549180990680174</v>
      </c>
      <c r="E3931" s="18" t="n">
        <v>0.000668828695941877</v>
      </c>
      <c r="F3931" s="18" t="n">
        <v>0.000656280569588954</v>
      </c>
      <c r="G3931" s="18" t="n">
        <v>0.00082527028693056</v>
      </c>
      <c r="H3931" s="16" t="n">
        <v>1.57257669027521</v>
      </c>
      <c r="I3931" s="17" t="n">
        <v>209.417927498959</v>
      </c>
      <c r="J3931" s="16" t="n">
        <v>0.117326450019309</v>
      </c>
      <c r="K3931" s="16" t="n">
        <v>0.183599082797939</v>
      </c>
      <c r="L3931" s="16" t="n">
        <v>0.133520166362317</v>
      </c>
      <c r="M3931" s="16" t="n">
        <v>0.545806075358791</v>
      </c>
      <c r="N3931" s="16" t="n">
        <v>0.430597020532343</v>
      </c>
      <c r="O3931" s="16" t="n">
        <v>0.0114893575777479</v>
      </c>
      <c r="P3931" s="34" t="b">
        <f aca="false">FALSE()</f>
        <v>0</v>
      </c>
      <c r="Q3931" s="16"/>
    </row>
    <row r="3932" customFormat="false" ht="22.35" hidden="false" customHeight="false" outlineLevel="0" collapsed="false">
      <c r="A3932" s="6" t="s">
        <v>5514</v>
      </c>
      <c r="B3932" s="7" t="s">
        <v>1511</v>
      </c>
      <c r="C3932" s="17" t="n">
        <v>2299</v>
      </c>
      <c r="D3932" s="18" t="n">
        <v>0.000496442955358598</v>
      </c>
      <c r="E3932" s="18" t="n">
        <v>0.000633707629591647</v>
      </c>
      <c r="F3932" s="18" t="n">
        <v>0.00059307231153318</v>
      </c>
      <c r="G3932" s="18" t="n">
        <v>0.00078134918926936</v>
      </c>
      <c r="H3932" s="16" t="n">
        <v>1.49773620548412</v>
      </c>
      <c r="I3932" s="17" t="n">
        <v>209.282520446871</v>
      </c>
      <c r="J3932" s="16" t="n">
        <v>0.135708523186699</v>
      </c>
      <c r="K3932" s="16" t="n">
        <v>0.207896039580953</v>
      </c>
      <c r="L3932" s="16" t="n">
        <v>0.127227636903346</v>
      </c>
      <c r="M3932" s="16" t="n">
        <v>0.541989958922866</v>
      </c>
      <c r="N3932" s="16" t="n">
        <v>0.45506689888532</v>
      </c>
      <c r="O3932" s="16" t="n">
        <v>0.0116827006538395</v>
      </c>
      <c r="P3932" s="34" t="b">
        <f aca="false">FALSE()</f>
        <v>0</v>
      </c>
      <c r="Q3932" s="16"/>
    </row>
    <row r="3933" customFormat="false" ht="22.35" hidden="false" customHeight="false" outlineLevel="0" collapsed="false">
      <c r="A3933" s="6" t="s">
        <v>5515</v>
      </c>
      <c r="B3933" s="7" t="s">
        <v>1511</v>
      </c>
      <c r="C3933" s="17" t="n">
        <v>2300</v>
      </c>
      <c r="D3933" s="18" t="n">
        <v>0.000416740494021715</v>
      </c>
      <c r="E3933" s="18" t="n">
        <v>0.000580414596363076</v>
      </c>
      <c r="F3933" s="18" t="n">
        <v>0.000500380816273503</v>
      </c>
      <c r="G3933" s="18" t="n">
        <v>0.000715906305319989</v>
      </c>
      <c r="H3933" s="16" t="n">
        <v>1.41532008317037</v>
      </c>
      <c r="I3933" s="17" t="n">
        <v>209.349817760311</v>
      </c>
      <c r="J3933" s="16" t="n">
        <v>0.158460508259654</v>
      </c>
      <c r="K3933" s="16" t="n">
        <v>0.235871990415195</v>
      </c>
      <c r="L3933" s="16" t="n">
        <v>0.120197611100285</v>
      </c>
      <c r="M3933" s="16" t="n">
        <v>0.537742786145342</v>
      </c>
      <c r="N3933" s="16" t="n">
        <v>0.488003837443475</v>
      </c>
      <c r="O3933" s="16" t="n">
        <v>0.0120274742658944</v>
      </c>
      <c r="P3933" s="34" t="b">
        <f aca="false">FALSE()</f>
        <v>0</v>
      </c>
      <c r="Q3933" s="16"/>
    </row>
    <row r="3934" customFormat="false" ht="22.35" hidden="false" customHeight="false" outlineLevel="0" collapsed="false">
      <c r="A3934" s="6" t="s">
        <v>5516</v>
      </c>
      <c r="B3934" s="7" t="s">
        <v>1511</v>
      </c>
      <c r="C3934" s="17" t="n">
        <v>2301</v>
      </c>
      <c r="D3934" s="18" t="n">
        <v>0.000308465159364732</v>
      </c>
      <c r="E3934" s="18" t="n">
        <v>0.000508287529296656</v>
      </c>
      <c r="F3934" s="18" t="n">
        <v>0.000376677376590507</v>
      </c>
      <c r="G3934" s="18" t="n">
        <v>0.000628189743337314</v>
      </c>
      <c r="H3934" s="16" t="n">
        <v>1.31742913475828</v>
      </c>
      <c r="I3934" s="17" t="n">
        <v>209.71028761332</v>
      </c>
      <c r="J3934" s="16" t="n">
        <v>0.189132356417712</v>
      </c>
      <c r="K3934" s="16" t="n">
        <v>0.272629134815389</v>
      </c>
      <c r="L3934" s="16" t="n">
        <v>0.11173977824131</v>
      </c>
      <c r="M3934" s="16" t="n">
        <v>0.532608144429231</v>
      </c>
      <c r="N3934" s="16" t="n">
        <v>0.528088334193252</v>
      </c>
      <c r="O3934" s="16" t="n">
        <v>0.0125184377305372</v>
      </c>
      <c r="P3934" s="34" t="b">
        <f aca="false">FALSE()</f>
        <v>0</v>
      </c>
      <c r="Q3934" s="16"/>
    </row>
    <row r="3935" customFormat="false" ht="22.35" hidden="false" customHeight="false" outlineLevel="0" collapsed="false">
      <c r="A3935" s="6" t="s">
        <v>5517</v>
      </c>
      <c r="B3935" s="7" t="s">
        <v>1511</v>
      </c>
      <c r="C3935" s="17" t="n">
        <v>2302</v>
      </c>
      <c r="D3935" s="18" t="n">
        <v>0.000171382991119403</v>
      </c>
      <c r="E3935" s="18" t="n">
        <v>0.000417721147107122</v>
      </c>
      <c r="F3935" s="18" t="n">
        <v>0.000221992165720356</v>
      </c>
      <c r="G3935" s="18" t="n">
        <v>0.000518409827999428</v>
      </c>
      <c r="H3935" s="16" t="n">
        <v>1.18820524472048</v>
      </c>
      <c r="I3935" s="17" t="n">
        <v>210.469016700662</v>
      </c>
      <c r="J3935" s="16" t="n">
        <v>0.236091615843431</v>
      </c>
      <c r="K3935" s="16" t="n">
        <v>0.323466558517741</v>
      </c>
      <c r="L3935" s="16" t="n">
        <v>0.100508031082234</v>
      </c>
      <c r="M3935" s="16" t="n">
        <v>0.524975911557381</v>
      </c>
      <c r="N3935" s="16" t="n">
        <v>0.579075471951373</v>
      </c>
      <c r="O3935" s="16" t="n">
        <v>0.0134629724798212</v>
      </c>
      <c r="P3935" s="34" t="b">
        <f aca="false">FALSE()</f>
        <v>0</v>
      </c>
      <c r="Q3935" s="16"/>
    </row>
    <row r="3936" customFormat="false" ht="22.35" hidden="false" customHeight="false" outlineLevel="0" collapsed="false">
      <c r="A3936" s="6" t="s">
        <v>5518</v>
      </c>
      <c r="B3936" s="7" t="s">
        <v>1511</v>
      </c>
      <c r="C3936" s="17" t="n">
        <v>2303</v>
      </c>
      <c r="D3936" s="18" t="n">
        <v>8.47004408870227E-006</v>
      </c>
      <c r="E3936" s="18" t="n">
        <v>0.000312411255176617</v>
      </c>
      <c r="F3936" s="18" t="n">
        <v>3.97716285014838E-005</v>
      </c>
      <c r="G3936" s="18" t="n">
        <v>0.00039052790175375</v>
      </c>
      <c r="H3936" s="16" t="n">
        <v>0.980937808277172</v>
      </c>
      <c r="I3936" s="17" t="n">
        <v>211.804615291824</v>
      </c>
      <c r="J3936" s="16" t="n">
        <v>0.327742549913137</v>
      </c>
      <c r="K3936" s="16" t="n">
        <v>0.426106385382055</v>
      </c>
      <c r="L3936" s="16" t="n">
        <v>0.0825880886108175</v>
      </c>
      <c r="M3936" s="16" t="n">
        <v>0.5146178812313</v>
      </c>
      <c r="N3936" s="16" t="n">
        <v>0.639571521668291</v>
      </c>
      <c r="O3936" s="16" t="n">
        <v>0.0156225489719859</v>
      </c>
      <c r="P3936" s="34" t="b">
        <f aca="false">FALSE()</f>
        <v>0</v>
      </c>
      <c r="Q3936" s="16"/>
    </row>
    <row r="3937" customFormat="false" ht="22.35" hidden="false" customHeight="false" outlineLevel="0" collapsed="false">
      <c r="A3937" s="6" t="s">
        <v>5519</v>
      </c>
      <c r="B3937" s="7" t="s">
        <v>1511</v>
      </c>
      <c r="C3937" s="17" t="n">
        <v>2304</v>
      </c>
      <c r="D3937" s="18" t="n">
        <v>-0.000179780499963573</v>
      </c>
      <c r="E3937" s="18" t="n">
        <v>0.000199510801587764</v>
      </c>
      <c r="F3937" s="18" t="n">
        <v>-0.000169430565623289</v>
      </c>
      <c r="G3937" s="18" t="n">
        <v>0.00025010122870423</v>
      </c>
      <c r="H3937" s="16" t="n">
        <v>0.50755079505112</v>
      </c>
      <c r="I3937" s="17" t="n">
        <v>212.331231518591</v>
      </c>
      <c r="J3937" s="16" t="n">
        <v>0.612295188903374</v>
      </c>
      <c r="K3937" s="16" t="n">
        <v>0.700006896404684</v>
      </c>
      <c r="L3937" s="16" t="n">
        <v>0.0426543640687844</v>
      </c>
      <c r="M3937" s="16" t="n">
        <v>0.50049444698007</v>
      </c>
      <c r="N3937" s="16" t="n">
        <v>0.823919554940651</v>
      </c>
      <c r="O3937" s="16" t="n">
        <v>0.0227390294030884</v>
      </c>
      <c r="P3937" s="34" t="b">
        <f aca="false">FALSE()</f>
        <v>0</v>
      </c>
      <c r="Q3937" s="16"/>
    </row>
    <row r="3938" customFormat="false" ht="22.35" hidden="false" customHeight="false" outlineLevel="0" collapsed="false">
      <c r="A3938" s="6" t="s">
        <v>5520</v>
      </c>
      <c r="B3938" s="7" t="s">
        <v>1511</v>
      </c>
      <c r="C3938" s="17" t="n">
        <v>2305</v>
      </c>
      <c r="D3938" s="18" t="n">
        <v>-0.000385027243639984</v>
      </c>
      <c r="E3938" s="18" t="n">
        <v>0.00012305808533294</v>
      </c>
      <c r="F3938" s="18" t="n">
        <v>-0.000395960044515763</v>
      </c>
      <c r="G3938" s="18" t="n">
        <v>0.00013584819928875</v>
      </c>
      <c r="H3938" s="16" t="n">
        <v>-0.893657139352767</v>
      </c>
      <c r="I3938" s="17" t="n">
        <v>191.539157071327</v>
      </c>
      <c r="J3938" s="16" t="n">
        <v>0.3726268459329</v>
      </c>
      <c r="K3938" s="16" t="n">
        <v>0.476548970915727</v>
      </c>
      <c r="L3938" s="16" t="n">
        <v>-0.0816274032399775</v>
      </c>
      <c r="M3938" s="16" t="n">
        <v>0.527473502713119</v>
      </c>
      <c r="N3938" s="16" t="n">
        <v>0.766897065691089</v>
      </c>
      <c r="O3938" s="16" t="n">
        <v>0.053046087268966</v>
      </c>
      <c r="P3938" s="34" t="b">
        <f aca="false">FALSE()</f>
        <v>0</v>
      </c>
      <c r="Q3938" s="16"/>
    </row>
    <row r="3939" customFormat="false" ht="22.35" hidden="false" customHeight="false" outlineLevel="0" collapsed="false">
      <c r="A3939" s="6" t="s">
        <v>5521</v>
      </c>
      <c r="B3939" s="7" t="s">
        <v>1511</v>
      </c>
      <c r="C3939" s="17" t="n">
        <v>2306</v>
      </c>
      <c r="D3939" s="18" t="n">
        <v>-0.000603257329995506</v>
      </c>
      <c r="E3939" s="18" t="n">
        <v>0.000182493144549299</v>
      </c>
      <c r="F3939" s="18" t="n">
        <v>-0.000635499222266567</v>
      </c>
      <c r="G3939" s="18" t="n">
        <v>0.000181930944164376</v>
      </c>
      <c r="H3939" s="16" t="n">
        <v>-1.81034534267247</v>
      </c>
      <c r="I3939" s="17" t="n">
        <v>178.582688676685</v>
      </c>
      <c r="J3939" s="16" t="n">
        <v>0.0719232155201347</v>
      </c>
      <c r="K3939" s="16" t="n">
        <v>0.122178200740303</v>
      </c>
      <c r="L3939" s="16" t="n">
        <v>-0.176951963987394</v>
      </c>
      <c r="M3939" s="16" t="n">
        <v>0.548176885237588</v>
      </c>
      <c r="N3939" s="16" t="n">
        <v>0.409468199052853</v>
      </c>
      <c r="O3939" s="16" t="n">
        <v>0.0307068378195212</v>
      </c>
      <c r="P3939" s="34" t="b">
        <f aca="false">FALSE()</f>
        <v>0</v>
      </c>
      <c r="Q3939" s="16"/>
    </row>
    <row r="3940" customFormat="false" ht="22.35" hidden="false" customHeight="false" outlineLevel="0" collapsed="false">
      <c r="A3940" s="6" t="s">
        <v>5522</v>
      </c>
      <c r="B3940" s="7" t="s">
        <v>1511</v>
      </c>
      <c r="C3940" s="17" t="n">
        <v>2307</v>
      </c>
      <c r="D3940" s="18" t="n">
        <v>-0.000824947884336253</v>
      </c>
      <c r="E3940" s="18" t="n">
        <v>0.000314599820551473</v>
      </c>
      <c r="F3940" s="18" t="n">
        <v>-0.000877102959641369</v>
      </c>
      <c r="G3940" s="18" t="n">
        <v>0.000335489195319975</v>
      </c>
      <c r="H3940" s="16" t="n">
        <v>-1.67867254067976</v>
      </c>
      <c r="I3940" s="17" t="n">
        <v>186.815311375244</v>
      </c>
      <c r="J3940" s="16" t="n">
        <v>0.094887771231063</v>
      </c>
      <c r="K3940" s="16" t="n">
        <v>0.154816393957449</v>
      </c>
      <c r="L3940" s="16" t="n">
        <v>-0.156889721566864</v>
      </c>
      <c r="M3940" s="16" t="n">
        <v>0.545527156549521</v>
      </c>
      <c r="N3940" s="16" t="n">
        <v>0.37930137155928</v>
      </c>
      <c r="O3940" s="16" t="n">
        <v>0.0147369704540888</v>
      </c>
      <c r="P3940" s="34" t="b">
        <f aca="false">FALSE()</f>
        <v>0</v>
      </c>
      <c r="Q3940" s="16"/>
    </row>
    <row r="3941" customFormat="false" ht="22.35" hidden="false" customHeight="false" outlineLevel="0" collapsed="false">
      <c r="A3941" s="6" t="s">
        <v>5523</v>
      </c>
      <c r="B3941" s="7" t="s">
        <v>1511</v>
      </c>
      <c r="C3941" s="17" t="n">
        <v>2308</v>
      </c>
      <c r="D3941" s="16" t="n">
        <v>-0.00104499634422923</v>
      </c>
      <c r="E3941" s="18" t="n">
        <v>0.000459526475407815</v>
      </c>
      <c r="F3941" s="16" t="n">
        <v>-0.00111475144017789</v>
      </c>
      <c r="G3941" s="18" t="n">
        <v>0.000504826586194319</v>
      </c>
      <c r="H3941" s="16" t="n">
        <v>-1.52837332136324</v>
      </c>
      <c r="I3941" s="17" t="n">
        <v>190.853206777863</v>
      </c>
      <c r="J3941" s="16" t="n">
        <v>0.128075522385475</v>
      </c>
      <c r="K3941" s="16" t="n">
        <v>0.197712313241529</v>
      </c>
      <c r="L3941" s="16" t="n">
        <v>-0.140053237852782</v>
      </c>
      <c r="M3941" s="16" t="n">
        <v>0.544221309397028</v>
      </c>
      <c r="N3941" s="16" t="n">
        <v>0.414559588832094</v>
      </c>
      <c r="O3941" s="16" t="n">
        <v>0.0115913740552586</v>
      </c>
      <c r="P3941" s="34" t="b">
        <f aca="false">FALSE()</f>
        <v>0</v>
      </c>
      <c r="Q3941" s="16"/>
    </row>
    <row r="3942" customFormat="false" ht="22.35" hidden="false" customHeight="false" outlineLevel="0" collapsed="false">
      <c r="A3942" s="6" t="s">
        <v>5524</v>
      </c>
      <c r="B3942" s="7" t="s">
        <v>1511</v>
      </c>
      <c r="C3942" s="17" t="n">
        <v>2309</v>
      </c>
      <c r="D3942" s="16" t="n">
        <v>-0.00125237565103305</v>
      </c>
      <c r="E3942" s="18" t="n">
        <v>0.00059986910399681</v>
      </c>
      <c r="F3942" s="16" t="n">
        <v>-0.00133664715645807</v>
      </c>
      <c r="G3942" s="18" t="n">
        <v>0.000667669446624828</v>
      </c>
      <c r="H3942" s="16" t="n">
        <v>-1.41080757733585</v>
      </c>
      <c r="I3942" s="17" t="n">
        <v>192.712502501688</v>
      </c>
      <c r="J3942" s="16" t="n">
        <v>0.159913574053927</v>
      </c>
      <c r="K3942" s="16" t="n">
        <v>0.237693886935457</v>
      </c>
      <c r="L3942" s="16" t="n">
        <v>-0.128166998095638</v>
      </c>
      <c r="M3942" s="16" t="n">
        <v>0.541850499518231</v>
      </c>
      <c r="N3942" s="16" t="n">
        <v>0.451515473302065</v>
      </c>
      <c r="O3942" s="16" t="n">
        <v>0.0106651795221626</v>
      </c>
      <c r="P3942" s="34" t="b">
        <f aca="false">FALSE()</f>
        <v>0</v>
      </c>
      <c r="Q3942" s="16"/>
    </row>
    <row r="3943" customFormat="false" ht="22.35" hidden="false" customHeight="false" outlineLevel="0" collapsed="false">
      <c r="A3943" s="6" t="s">
        <v>5525</v>
      </c>
      <c r="B3943" s="7" t="s">
        <v>1511</v>
      </c>
      <c r="C3943" s="17" t="n">
        <v>2310</v>
      </c>
      <c r="D3943" s="16" t="n">
        <v>-0.00144292555428453</v>
      </c>
      <c r="E3943" s="18" t="n">
        <v>0.000730236092717477</v>
      </c>
      <c r="F3943" s="16" t="n">
        <v>-0.00153842162551754</v>
      </c>
      <c r="G3943" s="18" t="n">
        <v>0.000817742987909132</v>
      </c>
      <c r="H3943" s="16" t="n">
        <v>-1.31170009384308</v>
      </c>
      <c r="I3943" s="17" t="n">
        <v>193.598923208295</v>
      </c>
      <c r="J3943" s="16" t="n">
        <v>0.191174693055811</v>
      </c>
      <c r="K3943" s="16" t="n">
        <v>0.27499999174406</v>
      </c>
      <c r="L3943" s="16" t="n">
        <v>-0.118683914730402</v>
      </c>
      <c r="M3943" s="16" t="n">
        <v>0.539555758405599</v>
      </c>
      <c r="N3943" s="16" t="n">
        <v>0.490677967428646</v>
      </c>
      <c r="O3943" s="16" t="n">
        <v>0.0102817424823478</v>
      </c>
      <c r="P3943" s="34" t="b">
        <f aca="false">FALSE()</f>
        <v>0</v>
      </c>
      <c r="Q3943" s="16"/>
    </row>
    <row r="3944" customFormat="false" ht="22.35" hidden="false" customHeight="false" outlineLevel="0" collapsed="false">
      <c r="A3944" s="6" t="s">
        <v>5526</v>
      </c>
      <c r="B3944" s="7" t="s">
        <v>1511</v>
      </c>
      <c r="C3944" s="17" t="n">
        <v>2311</v>
      </c>
      <c r="D3944" s="16" t="n">
        <v>-0.00160614239567264</v>
      </c>
      <c r="E3944" s="18" t="n">
        <v>0.00084245009138024</v>
      </c>
      <c r="F3944" s="16" t="n">
        <v>-0.00170906374770007</v>
      </c>
      <c r="G3944" s="18" t="n">
        <v>0.000945849369235181</v>
      </c>
      <c r="H3944" s="16" t="n">
        <v>-1.22474757905388</v>
      </c>
      <c r="I3944" s="17" t="n">
        <v>193.978800630938</v>
      </c>
      <c r="J3944" s="16" t="n">
        <v>0.222155554637311</v>
      </c>
      <c r="K3944" s="16" t="n">
        <v>0.307315183914947</v>
      </c>
      <c r="L3944" s="16" t="n">
        <v>-0.110626962307661</v>
      </c>
      <c r="M3944" s="16" t="n">
        <v>0.536069273289721</v>
      </c>
      <c r="N3944" s="16" t="n">
        <v>0.525771872345918</v>
      </c>
      <c r="O3944" s="16" t="n">
        <v>0.0101192548472474</v>
      </c>
      <c r="P3944" s="34" t="b">
        <f aca="false">FALSE()</f>
        <v>0</v>
      </c>
      <c r="Q3944" s="16"/>
    </row>
    <row r="3945" customFormat="false" ht="22.35" hidden="false" customHeight="false" outlineLevel="0" collapsed="false">
      <c r="A3945" s="6" t="s">
        <v>5527</v>
      </c>
      <c r="B3945" s="7" t="s">
        <v>1511</v>
      </c>
      <c r="C3945" s="17" t="n">
        <v>2312</v>
      </c>
      <c r="D3945" s="16" t="n">
        <v>-0.00173834260878381</v>
      </c>
      <c r="E3945" s="18" t="n">
        <v>0.000933731077006509</v>
      </c>
      <c r="F3945" s="16" t="n">
        <v>-0.00184478494498132</v>
      </c>
      <c r="G3945" s="16" t="n">
        <v>0.00104882437175262</v>
      </c>
      <c r="H3945" s="16" t="n">
        <v>-1.14271188314249</v>
      </c>
      <c r="I3945" s="17" t="n">
        <v>194.047677197168</v>
      </c>
      <c r="J3945" s="16" t="n">
        <v>0.254566163336829</v>
      </c>
      <c r="K3945" s="16" t="n">
        <v>0.343775356054526</v>
      </c>
      <c r="L3945" s="16" t="n">
        <v>-0.103185083319822</v>
      </c>
      <c r="M3945" s="16" t="n">
        <v>0.532747603833866</v>
      </c>
      <c r="N3945" s="16" t="n">
        <v>0.557846202385474</v>
      </c>
      <c r="O3945" s="16" t="n">
        <v>0.0100472788730467</v>
      </c>
      <c r="P3945" s="34" t="b">
        <f aca="false">FALSE()</f>
        <v>0</v>
      </c>
      <c r="Q3945" s="16"/>
    </row>
    <row r="3946" customFormat="false" ht="22.35" hidden="false" customHeight="false" outlineLevel="0" collapsed="false">
      <c r="A3946" s="6" t="s">
        <v>5528</v>
      </c>
      <c r="B3946" s="7" t="s">
        <v>1511</v>
      </c>
      <c r="C3946" s="17" t="n">
        <v>2313</v>
      </c>
      <c r="D3946" s="16" t="n">
        <v>-0.00183479774663104</v>
      </c>
      <c r="E3946" s="16" t="n">
        <v>0.00100071693171427</v>
      </c>
      <c r="F3946" s="16" t="n">
        <v>-0.001941099274047</v>
      </c>
      <c r="G3946" s="16" t="n">
        <v>0.00112302133220652</v>
      </c>
      <c r="H3946" s="16" t="n">
        <v>-1.06501129898032</v>
      </c>
      <c r="I3946" s="17" t="n">
        <v>193.910712905109</v>
      </c>
      <c r="J3946" s="16" t="n">
        <v>0.288195146813572</v>
      </c>
      <c r="K3946" s="16" t="n">
        <v>0.381867771161023</v>
      </c>
      <c r="L3946" s="16" t="n">
        <v>-0.0962279960373032</v>
      </c>
      <c r="M3946" s="16" t="n">
        <v>0.529438612505705</v>
      </c>
      <c r="N3946" s="16" t="n">
        <v>0.586689986552761</v>
      </c>
      <c r="O3946" s="16" t="n">
        <v>0.0100318780198313</v>
      </c>
      <c r="P3946" s="34" t="b">
        <f aca="false">FALSE()</f>
        <v>0</v>
      </c>
      <c r="Q3946" s="16"/>
    </row>
    <row r="3947" customFormat="false" ht="22.35" hidden="false" customHeight="false" outlineLevel="0" collapsed="false">
      <c r="A3947" s="6" t="s">
        <v>5529</v>
      </c>
      <c r="B3947" s="7" t="s">
        <v>1511</v>
      </c>
      <c r="C3947" s="17" t="n">
        <v>2314</v>
      </c>
      <c r="D3947" s="16" t="n">
        <v>-0.00189371688118294</v>
      </c>
      <c r="E3947" s="16" t="n">
        <v>0.00104185152319191</v>
      </c>
      <c r="F3947" s="16" t="n">
        <v>-0.00199623284087862</v>
      </c>
      <c r="G3947" s="16" t="n">
        <v>0.00116697207823471</v>
      </c>
      <c r="H3947" s="16" t="n">
        <v>-0.986910139271114</v>
      </c>
      <c r="I3947" s="17" t="n">
        <v>193.632995543682</v>
      </c>
      <c r="J3947" s="16" t="n">
        <v>0.324918286811961</v>
      </c>
      <c r="K3947" s="16" t="n">
        <v>0.423097235729413</v>
      </c>
      <c r="L3947" s="16" t="n">
        <v>-0.0892828627444589</v>
      </c>
      <c r="M3947" s="16" t="n">
        <v>0.52605355241138</v>
      </c>
      <c r="N3947" s="16" t="n">
        <v>0.61322644062774</v>
      </c>
      <c r="O3947" s="16" t="n">
        <v>0.0100704431688407</v>
      </c>
      <c r="P3947" s="34" t="b">
        <f aca="false">FALSE()</f>
        <v>0</v>
      </c>
      <c r="Q3947" s="16"/>
    </row>
    <row r="3948" customFormat="false" ht="22.35" hidden="false" customHeight="false" outlineLevel="0" collapsed="false">
      <c r="A3948" s="6" t="s">
        <v>5530</v>
      </c>
      <c r="B3948" s="7" t="s">
        <v>1511</v>
      </c>
      <c r="C3948" s="17" t="n">
        <v>2315</v>
      </c>
      <c r="D3948" s="16" t="n">
        <v>-0.00191549532825073</v>
      </c>
      <c r="E3948" s="16" t="n">
        <v>0.0010574141748465</v>
      </c>
      <c r="F3948" s="16" t="n">
        <v>-0.002011212698745</v>
      </c>
      <c r="G3948" s="16" t="n">
        <v>0.00118121242903672</v>
      </c>
      <c r="H3948" s="16" t="n">
        <v>-0.908392048965358</v>
      </c>
      <c r="I3948" s="17" t="n">
        <v>193.239161740947</v>
      </c>
      <c r="J3948" s="16" t="n">
        <v>0.364802622669613</v>
      </c>
      <c r="K3948" s="16" t="n">
        <v>0.46827432232567</v>
      </c>
      <c r="L3948" s="16" t="n">
        <v>-0.0823262544951765</v>
      </c>
      <c r="M3948" s="16" t="n">
        <v>0.522212079720067</v>
      </c>
      <c r="N3948" s="16" t="n">
        <v>0.633139011508322</v>
      </c>
      <c r="O3948" s="16" t="n">
        <v>0.0101315259874416</v>
      </c>
      <c r="P3948" s="34" t="b">
        <f aca="false">FALSE()</f>
        <v>0</v>
      </c>
      <c r="Q3948" s="16"/>
    </row>
    <row r="3949" customFormat="false" ht="22.35" hidden="false" customHeight="false" outlineLevel="0" collapsed="false">
      <c r="A3949" s="6" t="s">
        <v>5531</v>
      </c>
      <c r="B3949" s="7" t="s">
        <v>1511</v>
      </c>
      <c r="C3949" s="17" t="n">
        <v>2316</v>
      </c>
      <c r="D3949" s="16" t="n">
        <v>-0.00190268196207833</v>
      </c>
      <c r="E3949" s="16" t="n">
        <v>0.00104906461806008</v>
      </c>
      <c r="F3949" s="16" t="n">
        <v>-0.00198900567304801</v>
      </c>
      <c r="G3949" s="16" t="n">
        <v>0.00116770720324104</v>
      </c>
      <c r="H3949" s="16" t="n">
        <v>-0.826353853344848</v>
      </c>
      <c r="I3949" s="17" t="n">
        <v>192.72138313498</v>
      </c>
      <c r="J3949" s="16" t="n">
        <v>0.409625261651419</v>
      </c>
      <c r="K3949" s="16" t="n">
        <v>0.515916490395566</v>
      </c>
      <c r="L3949" s="16" t="n">
        <v>-0.0750683410629794</v>
      </c>
      <c r="M3949" s="16" t="n">
        <v>0.518674882093412</v>
      </c>
      <c r="N3949" s="16" t="n">
        <v>0.661661684000172</v>
      </c>
      <c r="O3949" s="16" t="n">
        <v>0.0102150178269361</v>
      </c>
      <c r="P3949" s="34" t="b">
        <f aca="false">FALSE()</f>
        <v>0</v>
      </c>
      <c r="Q3949" s="16"/>
    </row>
    <row r="3950" customFormat="false" ht="22.35" hidden="false" customHeight="false" outlineLevel="0" collapsed="false">
      <c r="A3950" s="6" t="s">
        <v>5532</v>
      </c>
      <c r="B3950" s="7" t="s">
        <v>1511</v>
      </c>
      <c r="C3950" s="17" t="n">
        <v>2317</v>
      </c>
      <c r="D3950" s="16" t="n">
        <v>-0.00185925915600795</v>
      </c>
      <c r="E3950" s="16" t="n">
        <v>0.00101948751466907</v>
      </c>
      <c r="F3950" s="16" t="n">
        <v>-0.00193458102453947</v>
      </c>
      <c r="G3950" s="16" t="n">
        <v>0.00112994976884303</v>
      </c>
      <c r="H3950" s="16" t="n">
        <v>-0.74258516040867</v>
      </c>
      <c r="I3950" s="17" t="n">
        <v>192.107658183004</v>
      </c>
      <c r="J3950" s="16" t="n">
        <v>0.458639908361642</v>
      </c>
      <c r="K3950" s="16" t="n">
        <v>0.56607771523215</v>
      </c>
      <c r="L3950" s="16" t="n">
        <v>-0.0676493958046953</v>
      </c>
      <c r="M3950" s="16" t="n">
        <v>0.515518028297581</v>
      </c>
      <c r="N3950" s="16" t="n">
        <v>0.690014528774781</v>
      </c>
      <c r="O3950" s="16" t="n">
        <v>0.0103147490591295</v>
      </c>
      <c r="P3950" s="34" t="b">
        <f aca="false">FALSE()</f>
        <v>0</v>
      </c>
      <c r="Q3950" s="16"/>
    </row>
    <row r="3951" customFormat="false" ht="22.35" hidden="false" customHeight="false" outlineLevel="0" collapsed="false">
      <c r="A3951" s="6" t="s">
        <v>5533</v>
      </c>
      <c r="B3951" s="7" t="s">
        <v>1511</v>
      </c>
      <c r="C3951" s="17" t="n">
        <v>2318</v>
      </c>
      <c r="D3951" s="16" t="n">
        <v>-0.00178851931653697</v>
      </c>
      <c r="E3951" s="18" t="n">
        <v>0.000971016727778581</v>
      </c>
      <c r="F3951" s="16" t="n">
        <v>-0.00185188147358868</v>
      </c>
      <c r="G3951" s="16" t="n">
        <v>0.00107063037018442</v>
      </c>
      <c r="H3951" s="16" t="n">
        <v>-0.656534202121765</v>
      </c>
      <c r="I3951" s="17" t="n">
        <v>191.366046879529</v>
      </c>
      <c r="J3951" s="16" t="n">
        <v>0.512269170432468</v>
      </c>
      <c r="K3951" s="16" t="n">
        <v>0.618538567731959</v>
      </c>
      <c r="L3951" s="16" t="n">
        <v>-0.0600169474080691</v>
      </c>
      <c r="M3951" s="16" t="n">
        <v>0.512906333992596</v>
      </c>
      <c r="N3951" s="16" t="n">
        <v>0.726455145619576</v>
      </c>
      <c r="O3951" s="16" t="n">
        <v>0.01041942574623</v>
      </c>
      <c r="P3951" s="34" t="b">
        <f aca="false">FALSE()</f>
        <v>0</v>
      </c>
      <c r="Q3951" s="16"/>
    </row>
    <row r="3952" customFormat="false" ht="22.35" hidden="false" customHeight="false" outlineLevel="0" collapsed="false">
      <c r="A3952" s="6" t="s">
        <v>5534</v>
      </c>
      <c r="B3952" s="7" t="s">
        <v>1511</v>
      </c>
      <c r="C3952" s="17" t="n">
        <v>2319</v>
      </c>
      <c r="D3952" s="16" t="n">
        <v>-0.00169850830347764</v>
      </c>
      <c r="E3952" s="18" t="n">
        <v>0.000909195542171999</v>
      </c>
      <c r="F3952" s="16" t="n">
        <v>-0.00174992820103521</v>
      </c>
      <c r="G3952" s="18" t="n">
        <v>0.000996541360956645</v>
      </c>
      <c r="H3952" s="16" t="n">
        <v>-0.569681083345022</v>
      </c>
      <c r="I3952" s="17" t="n">
        <v>190.533014841525</v>
      </c>
      <c r="J3952" s="16" t="n">
        <v>0.56956507242947</v>
      </c>
      <c r="K3952" s="16" t="n">
        <v>0.672100266691957</v>
      </c>
      <c r="L3952" s="16" t="n">
        <v>-0.0522821906794721</v>
      </c>
      <c r="M3952" s="16" t="n">
        <v>0.510193214666058</v>
      </c>
      <c r="N3952" s="16" t="n">
        <v>0.764718551550332</v>
      </c>
      <c r="O3952" s="16" t="n">
        <v>0.0105394592182964</v>
      </c>
      <c r="P3952" s="34" t="b">
        <f aca="false">FALSE()</f>
        <v>0</v>
      </c>
      <c r="Q3952" s="16"/>
    </row>
    <row r="3953" customFormat="false" ht="22.35" hidden="false" customHeight="false" outlineLevel="0" collapsed="false">
      <c r="A3953" s="6" t="s">
        <v>5535</v>
      </c>
      <c r="B3953" s="7" t="s">
        <v>1511</v>
      </c>
      <c r="C3953" s="17" t="n">
        <v>2320</v>
      </c>
      <c r="D3953" s="16" t="n">
        <v>-0.00159084071086376</v>
      </c>
      <c r="E3953" s="18" t="n">
        <v>0.000835319824939504</v>
      </c>
      <c r="F3953" s="16" t="n">
        <v>-0.00163038472629294</v>
      </c>
      <c r="G3953" s="18" t="n">
        <v>0.000909138087614008</v>
      </c>
      <c r="H3953" s="16" t="n">
        <v>-0.477505672557814</v>
      </c>
      <c r="I3953" s="17" t="n">
        <v>189.556701442774</v>
      </c>
      <c r="J3953" s="16" t="n">
        <v>0.633552206709989</v>
      </c>
      <c r="K3953" s="16" t="n">
        <v>0.718372037662965</v>
      </c>
      <c r="L3953" s="16" t="n">
        <v>-0.0440280356992518</v>
      </c>
      <c r="M3953" s="16" t="n">
        <v>0.507518129722603</v>
      </c>
      <c r="N3953" s="16" t="n">
        <v>0.811996357369276</v>
      </c>
      <c r="O3953" s="16" t="n">
        <v>0.0106732212180348</v>
      </c>
      <c r="P3953" s="34" t="b">
        <f aca="false">FALSE()</f>
        <v>0</v>
      </c>
      <c r="Q3953" s="16"/>
    </row>
    <row r="3954" customFormat="false" ht="22.35" hidden="false" customHeight="false" outlineLevel="0" collapsed="false">
      <c r="A3954" s="6" t="s">
        <v>5536</v>
      </c>
      <c r="B3954" s="7" t="s">
        <v>1511</v>
      </c>
      <c r="C3954" s="17" t="n">
        <v>2321</v>
      </c>
      <c r="D3954" s="16" t="n">
        <v>-0.00147313688461471</v>
      </c>
      <c r="E3954" s="18" t="n">
        <v>0.000755070019498136</v>
      </c>
      <c r="F3954" s="16" t="n">
        <v>-0.00150193131725637</v>
      </c>
      <c r="G3954" s="18" t="n">
        <v>0.000814989001109889</v>
      </c>
      <c r="H3954" s="16" t="n">
        <v>-0.38526778440854</v>
      </c>
      <c r="I3954" s="17" t="n">
        <v>188.423723868659</v>
      </c>
      <c r="J3954" s="16" t="n">
        <v>0.700473591294668</v>
      </c>
      <c r="K3954" s="16" t="n">
        <v>0.776640503305603</v>
      </c>
      <c r="L3954" s="16" t="n">
        <v>-0.0357198486187407</v>
      </c>
      <c r="M3954" s="16" t="n">
        <v>0.504982504183782</v>
      </c>
      <c r="N3954" s="16" t="n">
        <v>0.860523933635697</v>
      </c>
      <c r="O3954" s="16" t="n">
        <v>0.0108628706386459</v>
      </c>
      <c r="P3954" s="34" t="b">
        <f aca="false">FALSE()</f>
        <v>0</v>
      </c>
      <c r="Q3954" s="16"/>
    </row>
    <row r="3955" customFormat="false" ht="22.35" hidden="false" customHeight="false" outlineLevel="0" collapsed="false">
      <c r="A3955" s="6" t="s">
        <v>5537</v>
      </c>
      <c r="B3955" s="7" t="s">
        <v>1511</v>
      </c>
      <c r="C3955" s="17" t="n">
        <v>2322</v>
      </c>
      <c r="D3955" s="16" t="n">
        <v>-0.0013475594702106</v>
      </c>
      <c r="E3955" s="18" t="n">
        <v>0.000669903840472156</v>
      </c>
      <c r="F3955" s="16" t="n">
        <v>-0.001366030878253</v>
      </c>
      <c r="G3955" s="18" t="n">
        <v>0.000715331144977482</v>
      </c>
      <c r="H3955" s="16" t="n">
        <v>-0.279131130272976</v>
      </c>
      <c r="I3955" s="17" t="n">
        <v>186.989462825344</v>
      </c>
      <c r="J3955" s="16" t="n">
        <v>0.78045267340757</v>
      </c>
      <c r="K3955" s="16" t="n">
        <v>0.850545849433145</v>
      </c>
      <c r="L3955" s="16" t="n">
        <v>-0.0260648460881944</v>
      </c>
      <c r="M3955" s="16" t="n">
        <v>0.502497591155738</v>
      </c>
      <c r="N3955" s="16" t="n">
        <v>0.911696047633692</v>
      </c>
      <c r="O3955" s="16" t="n">
        <v>0.0111037385025462</v>
      </c>
      <c r="P3955" s="34" t="b">
        <f aca="false">FALSE()</f>
        <v>0</v>
      </c>
      <c r="Q3955" s="16"/>
    </row>
    <row r="3956" customFormat="false" ht="22.35" hidden="false" customHeight="false" outlineLevel="0" collapsed="false">
      <c r="A3956" s="6" t="s">
        <v>5538</v>
      </c>
      <c r="B3956" s="7" t="s">
        <v>1511</v>
      </c>
      <c r="C3956" s="17" t="n">
        <v>2323</v>
      </c>
      <c r="D3956" s="16" t="n">
        <v>-0.00122127869903498</v>
      </c>
      <c r="E3956" s="18" t="n">
        <v>0.00058485425723141</v>
      </c>
      <c r="F3956" s="16" t="n">
        <v>-0.00122980798391932</v>
      </c>
      <c r="G3956" s="18" t="n">
        <v>0.000615730825933236</v>
      </c>
      <c r="H3956" s="16" t="n">
        <v>-0.148020134146762</v>
      </c>
      <c r="I3956" s="17" t="n">
        <v>185.151066269313</v>
      </c>
      <c r="J3956" s="16" t="n">
        <v>0.882487954149931</v>
      </c>
      <c r="K3956" s="16" t="n">
        <v>0.93522089114459</v>
      </c>
      <c r="L3956" s="16" t="n">
        <v>-0.0139525926130752</v>
      </c>
      <c r="M3956" s="16" t="n">
        <v>0.500519803235458</v>
      </c>
      <c r="N3956" s="16" t="n">
        <v>0.950498407659644</v>
      </c>
      <c r="O3956" s="16" t="n">
        <v>0.0113827306426148</v>
      </c>
      <c r="P3956" s="34" t="b">
        <f aca="false">FALSE()</f>
        <v>0</v>
      </c>
      <c r="Q3956" s="16"/>
    </row>
    <row r="3957" customFormat="false" ht="22.35" hidden="false" customHeight="false" outlineLevel="0" collapsed="false">
      <c r="A3957" s="6" t="s">
        <v>5539</v>
      </c>
      <c r="B3957" s="7" t="s">
        <v>1511</v>
      </c>
      <c r="C3957" s="17" t="n">
        <v>2324</v>
      </c>
      <c r="D3957" s="16" t="n">
        <v>-0.00109436757283954</v>
      </c>
      <c r="E3957" s="18" t="n">
        <v>0.000500122775173561</v>
      </c>
      <c r="F3957" s="16" t="n">
        <v>-0.00109348220624055</v>
      </c>
      <c r="G3957" s="18" t="n">
        <v>0.000516586184362674</v>
      </c>
      <c r="H3957" s="16" t="n">
        <v>0.0180297095842206</v>
      </c>
      <c r="I3957" s="17" t="n">
        <v>182.765790432738</v>
      </c>
      <c r="J3957" s="16" t="n">
        <v>0.985634819761511</v>
      </c>
      <c r="K3957" s="16" t="n">
        <v>0.988732052697673</v>
      </c>
      <c r="L3957" s="16" t="n">
        <v>0.00172118550857922</v>
      </c>
      <c r="M3957" s="16" t="n">
        <v>0.503930219585172</v>
      </c>
      <c r="N3957" s="16" t="n">
        <v>0.970906525990545</v>
      </c>
      <c r="O3957" s="16" t="n">
        <v>0.0117597645323741</v>
      </c>
      <c r="P3957" s="34" t="b">
        <f aca="false">FALSE()</f>
        <v>0</v>
      </c>
      <c r="Q3957" s="16"/>
    </row>
    <row r="3958" customFormat="false" ht="22.35" hidden="false" customHeight="false" outlineLevel="0" collapsed="false">
      <c r="A3958" s="6" t="s">
        <v>5540</v>
      </c>
      <c r="B3958" s="7" t="s">
        <v>1511</v>
      </c>
      <c r="C3958" s="17" t="n">
        <v>2325</v>
      </c>
      <c r="D3958" s="18" t="n">
        <v>-0.000972728930887087</v>
      </c>
      <c r="E3958" s="18" t="n">
        <v>0.000419839609021443</v>
      </c>
      <c r="F3958" s="18" t="n">
        <v>-0.000962754907720192</v>
      </c>
      <c r="G3958" s="18" t="n">
        <v>0.000422512552741954</v>
      </c>
      <c r="H3958" s="16" t="n">
        <v>0.243044738958702</v>
      </c>
      <c r="I3958" s="17" t="n">
        <v>179.66339593918</v>
      </c>
      <c r="J3958" s="16" t="n">
        <v>0.808247999386831</v>
      </c>
      <c r="K3958" s="16" t="n">
        <v>0.872815299884295</v>
      </c>
      <c r="L3958" s="16" t="n">
        <v>0.0236076656070893</v>
      </c>
      <c r="M3958" s="16" t="n">
        <v>0.508887367513566</v>
      </c>
      <c r="N3958" s="16" t="n">
        <v>0.882907480611012</v>
      </c>
      <c r="O3958" s="16" t="n">
        <v>0.0122421531610814</v>
      </c>
      <c r="P3958" s="34" t="b">
        <f aca="false">FALSE()</f>
        <v>0</v>
      </c>
      <c r="Q3958" s="16"/>
    </row>
    <row r="3959" customFormat="false" ht="22.35" hidden="false" customHeight="false" outlineLevel="0" collapsed="false">
      <c r="A3959" s="6" t="s">
        <v>5541</v>
      </c>
      <c r="B3959" s="7" t="s">
        <v>1511</v>
      </c>
      <c r="C3959" s="17" t="n">
        <v>2326</v>
      </c>
      <c r="D3959" s="18" t="n">
        <v>-0.000854495863584676</v>
      </c>
      <c r="E3959" s="18" t="n">
        <v>0.000343218921807409</v>
      </c>
      <c r="F3959" s="18" t="n">
        <v>-0.000835673676762398</v>
      </c>
      <c r="G3959" s="18" t="n">
        <v>0.000332962314174956</v>
      </c>
      <c r="H3959" s="16" t="n">
        <v>0.564436473986377</v>
      </c>
      <c r="I3959" s="17" t="n">
        <v>175.582258094691</v>
      </c>
      <c r="J3959" s="16" t="n">
        <v>0.573177456786417</v>
      </c>
      <c r="K3959" s="16" t="n">
        <v>0.674230851945474</v>
      </c>
      <c r="L3959" s="16" t="n">
        <v>0.0561808163344742</v>
      </c>
      <c r="M3959" s="16" t="n">
        <v>0.51610122217151</v>
      </c>
      <c r="N3959" s="16" t="n">
        <v>0.711399831154111</v>
      </c>
      <c r="O3959" s="16" t="n">
        <v>0.0129397742265485</v>
      </c>
      <c r="P3959" s="34" t="b">
        <f aca="false">FALSE()</f>
        <v>0</v>
      </c>
      <c r="Q3959" s="16"/>
    </row>
    <row r="3960" customFormat="false" ht="22.35" hidden="false" customHeight="false" outlineLevel="0" collapsed="false">
      <c r="A3960" s="6" t="s">
        <v>5542</v>
      </c>
      <c r="B3960" s="7" t="s">
        <v>1511</v>
      </c>
      <c r="C3960" s="17" t="n">
        <v>2327</v>
      </c>
      <c r="D3960" s="18" t="n">
        <v>-0.000741732179223447</v>
      </c>
      <c r="E3960" s="18" t="n">
        <v>0.000272537269537504</v>
      </c>
      <c r="F3960" s="18" t="n">
        <v>-0.000714421678387528</v>
      </c>
      <c r="G3960" s="18" t="n">
        <v>0.000251435529719569</v>
      </c>
      <c r="H3960" s="16" t="n">
        <v>1.03932653383405</v>
      </c>
      <c r="I3960" s="17" t="n">
        <v>170.496833758285</v>
      </c>
      <c r="J3960" s="16" t="n">
        <v>0.300124549993854</v>
      </c>
      <c r="K3960" s="16" t="n">
        <v>0.395025969703297</v>
      </c>
      <c r="L3960" s="16" t="n">
        <v>0.10696193473012</v>
      </c>
      <c r="M3960" s="16" t="n">
        <v>0.528804706121</v>
      </c>
      <c r="N3960" s="16" t="n">
        <v>0.522104689221663</v>
      </c>
      <c r="O3960" s="16" t="n">
        <v>0.0140400714754202</v>
      </c>
      <c r="P3960" s="34" t="b">
        <f aca="false">FALSE()</f>
        <v>0</v>
      </c>
      <c r="Q3960" s="16"/>
    </row>
    <row r="3961" customFormat="false" ht="22.35" hidden="false" customHeight="false" outlineLevel="0" collapsed="false">
      <c r="A3961" s="6" t="s">
        <v>5543</v>
      </c>
      <c r="B3961" s="7" t="s">
        <v>1511</v>
      </c>
      <c r="C3961" s="17" t="n">
        <v>2328</v>
      </c>
      <c r="D3961" s="18" t="n">
        <v>-0.000633594195006084</v>
      </c>
      <c r="E3961" s="18" t="n">
        <v>0.000209367025072318</v>
      </c>
      <c r="F3961" s="18" t="n">
        <v>-0.000597761382210183</v>
      </c>
      <c r="G3961" s="18" t="n">
        <v>0.000181636749454793</v>
      </c>
      <c r="H3961" s="16" t="n">
        <v>1.79030737285048</v>
      </c>
      <c r="I3961" s="17" t="n">
        <v>164.984203605332</v>
      </c>
      <c r="J3961" s="16" t="n">
        <v>0.0752382756876843</v>
      </c>
      <c r="K3961" s="16" t="n">
        <v>0.126723712454426</v>
      </c>
      <c r="L3961" s="16" t="n">
        <v>0.191894604191049</v>
      </c>
      <c r="M3961" s="16" t="n">
        <v>0.545336984634109</v>
      </c>
      <c r="N3961" s="16" t="n">
        <v>0.264199663882374</v>
      </c>
      <c r="O3961" s="16" t="n">
        <v>0.0163957512923174</v>
      </c>
      <c r="P3961" s="34" t="b">
        <f aca="false">FALSE()</f>
        <v>0</v>
      </c>
      <c r="Q3961" s="16"/>
    </row>
    <row r="3962" customFormat="false" ht="22.35" hidden="false" customHeight="false" outlineLevel="0" collapsed="false">
      <c r="A3962" s="6" t="s">
        <v>5544</v>
      </c>
      <c r="B3962" s="7" t="s">
        <v>1511</v>
      </c>
      <c r="C3962" s="17" t="n">
        <v>2329</v>
      </c>
      <c r="D3962" s="18" t="n">
        <v>-0.000530202238231593</v>
      </c>
      <c r="E3962" s="18" t="n">
        <v>0.000158128552242598</v>
      </c>
      <c r="F3962" s="18" t="n">
        <v>-0.000485774536546456</v>
      </c>
      <c r="G3962" s="18" t="n">
        <v>0.00013601757253148</v>
      </c>
      <c r="H3962" s="16" t="n">
        <v>2.94227398125487</v>
      </c>
      <c r="I3962" s="17" t="n">
        <v>164.27471826922</v>
      </c>
      <c r="J3962" s="16" t="n">
        <v>0.0037294649785605</v>
      </c>
      <c r="K3962" s="16" t="n">
        <v>0.00892576681720073</v>
      </c>
      <c r="L3962" s="16" t="n">
        <v>0.31714663063021</v>
      </c>
      <c r="M3962" s="16" t="n">
        <v>0.56820832699427</v>
      </c>
      <c r="N3962" s="16" t="n">
        <v>0.169670442337303</v>
      </c>
      <c r="O3962" s="16" t="n">
        <v>0.0207367678987115</v>
      </c>
      <c r="P3962" s="34" t="b">
        <f aca="false">TRUE()</f>
        <v>1</v>
      </c>
      <c r="Q3962" s="18" t="n">
        <v>0.000800026569280425</v>
      </c>
    </row>
    <row r="3963" customFormat="false" ht="22.35" hidden="false" customHeight="false" outlineLevel="0" collapsed="false">
      <c r="A3963" s="6" t="s">
        <v>5545</v>
      </c>
      <c r="B3963" s="7" t="s">
        <v>1511</v>
      </c>
      <c r="C3963" s="17" t="n">
        <v>2330</v>
      </c>
      <c r="D3963" s="18" t="n">
        <v>-0.000431665798222903</v>
      </c>
      <c r="E3963" s="18" t="n">
        <v>0.000128089959400833</v>
      </c>
      <c r="F3963" s="18" t="n">
        <v>-0.000378781668323598</v>
      </c>
      <c r="G3963" s="18" t="n">
        <v>0.000134112788395664</v>
      </c>
      <c r="H3963" s="16" t="n">
        <v>4.19468878806192</v>
      </c>
      <c r="I3963" s="17" t="n">
        <v>184.452600610823</v>
      </c>
      <c r="J3963" s="18" t="n">
        <v>4.23990724888838E-005</v>
      </c>
      <c r="K3963" s="18" t="n">
        <v>0.000141785778266614</v>
      </c>
      <c r="L3963" s="16" t="n">
        <v>0.396845630044487</v>
      </c>
      <c r="M3963" s="16" t="n">
        <v>0.602337846746793</v>
      </c>
      <c r="N3963" s="16" t="n">
        <v>0.115081044310779</v>
      </c>
      <c r="O3963" s="16" t="n">
        <v>0.0212054621216576</v>
      </c>
      <c r="P3963" s="34" t="b">
        <f aca="false">TRUE()</f>
        <v>1</v>
      </c>
      <c r="Q3963" s="18" t="n">
        <v>0.000663216094135068</v>
      </c>
    </row>
    <row r="3964" customFormat="false" ht="22.35" hidden="false" customHeight="false" outlineLevel="0" collapsed="false">
      <c r="A3964" s="6" t="s">
        <v>5546</v>
      </c>
      <c r="B3964" s="7" t="s">
        <v>1511</v>
      </c>
      <c r="C3964" s="17" t="n">
        <v>2331</v>
      </c>
      <c r="D3964" s="18" t="n">
        <v>-0.000338125425494682</v>
      </c>
      <c r="E3964" s="18" t="n">
        <v>0.000129514422601066</v>
      </c>
      <c r="F3964" s="18" t="n">
        <v>-0.000276606957696715</v>
      </c>
      <c r="G3964" s="18" t="n">
        <v>0.000172062542117004</v>
      </c>
      <c r="H3964" s="16" t="n">
        <v>4.57997528077371</v>
      </c>
      <c r="I3964" s="17" t="n">
        <v>223.935211158812</v>
      </c>
      <c r="J3964" s="18" t="n">
        <v>7.71712723839555E-006</v>
      </c>
      <c r="K3964" s="18" t="n">
        <v>2.91411083160523E-005</v>
      </c>
      <c r="L3964" s="16" t="n">
        <v>0.37082225983952</v>
      </c>
      <c r="M3964" s="16" t="n">
        <v>0.608930473147726</v>
      </c>
      <c r="N3964" s="16" t="n">
        <v>0.124920319145617</v>
      </c>
      <c r="O3964" s="16" t="n">
        <v>0.0170614084299651</v>
      </c>
      <c r="P3964" s="34" t="b">
        <f aca="false">TRUE()</f>
        <v>1</v>
      </c>
      <c r="Q3964" s="18" t="n">
        <v>0.000969592187244567</v>
      </c>
    </row>
    <row r="3965" customFormat="false" ht="22.35" hidden="false" customHeight="false" outlineLevel="0" collapsed="false">
      <c r="A3965" s="6" t="s">
        <v>5547</v>
      </c>
      <c r="B3965" s="7" t="s">
        <v>1511</v>
      </c>
      <c r="C3965" s="17" t="n">
        <v>2332</v>
      </c>
      <c r="D3965" s="18" t="n">
        <v>-0.000250249828239717</v>
      </c>
      <c r="E3965" s="18" t="n">
        <v>0.000157159679377667</v>
      </c>
      <c r="F3965" s="18" t="n">
        <v>-0.000180567707186662</v>
      </c>
      <c r="G3965" s="18" t="n">
        <v>0.00022654875827433</v>
      </c>
      <c r="H3965" s="16" t="n">
        <v>4.17915907634811</v>
      </c>
      <c r="I3965" s="17" t="n">
        <v>242.930239705666</v>
      </c>
      <c r="J3965" s="18" t="n">
        <v>4.08470536804662E-005</v>
      </c>
      <c r="K3965" s="18" t="n">
        <v>0.000136926714680077</v>
      </c>
      <c r="L3965" s="16" t="n">
        <v>0.321485477085376</v>
      </c>
      <c r="M3965" s="16" t="n">
        <v>0.590623256757442</v>
      </c>
      <c r="N3965" s="16" t="n">
        <v>0.153407931939947</v>
      </c>
      <c r="O3965" s="16" t="n">
        <v>0.0146334413005581</v>
      </c>
      <c r="P3965" s="34" t="b">
        <f aca="false">TRUE()</f>
        <v>1</v>
      </c>
      <c r="Q3965" s="18" t="n">
        <v>0.000575592603811642</v>
      </c>
    </row>
    <row r="3966" customFormat="false" ht="22.35" hidden="false" customHeight="false" outlineLevel="0" collapsed="false">
      <c r="A3966" s="6" t="s">
        <v>5548</v>
      </c>
      <c r="B3966" s="7" t="s">
        <v>1511</v>
      </c>
      <c r="C3966" s="17" t="n">
        <v>2333</v>
      </c>
      <c r="D3966" s="18" t="n">
        <v>-0.000168788125802156</v>
      </c>
      <c r="E3966" s="18" t="n">
        <v>0.000196493807783229</v>
      </c>
      <c r="F3966" s="18" t="n">
        <v>-9.18575908544943E-005</v>
      </c>
      <c r="G3966" s="18" t="n">
        <v>0.000284332908395718</v>
      </c>
      <c r="H3966" s="16" t="n">
        <v>3.68611069690993</v>
      </c>
      <c r="I3966" s="17" t="n">
        <v>243.902644609984</v>
      </c>
      <c r="J3966" s="18" t="n">
        <v>0.000280624542433337</v>
      </c>
      <c r="K3966" s="18" t="n">
        <v>0.000801508500411802</v>
      </c>
      <c r="L3966" s="16" t="n">
        <v>0.282890487663364</v>
      </c>
      <c r="M3966" s="16" t="n">
        <v>0.587542471727775</v>
      </c>
      <c r="N3966" s="16" t="n">
        <v>0.17290409989414</v>
      </c>
      <c r="O3966" s="16" t="n">
        <v>0.0135907477035378</v>
      </c>
      <c r="P3966" s="34" t="b">
        <f aca="false">TRUE()</f>
        <v>1</v>
      </c>
      <c r="Q3966" s="18" t="n">
        <v>0.000501885388717236</v>
      </c>
    </row>
    <row r="3967" customFormat="false" ht="22.35" hidden="false" customHeight="false" outlineLevel="0" collapsed="false">
      <c r="A3967" s="6" t="s">
        <v>5549</v>
      </c>
      <c r="B3967" s="7" t="s">
        <v>1511</v>
      </c>
      <c r="C3967" s="17" t="n">
        <v>2334</v>
      </c>
      <c r="D3967" s="18" t="n">
        <v>-9.55529348366003E-005</v>
      </c>
      <c r="E3967" s="18" t="n">
        <v>0.000237875692494261</v>
      </c>
      <c r="F3967" s="18" t="n">
        <v>-1.2291906786966E-005</v>
      </c>
      <c r="G3967" s="18" t="n">
        <v>0.000339568805028363</v>
      </c>
      <c r="H3967" s="16" t="n">
        <v>3.30859051418595</v>
      </c>
      <c r="I3967" s="17" t="n">
        <v>240.477258223202</v>
      </c>
      <c r="J3967" s="16" t="n">
        <v>0.00108137590982289</v>
      </c>
      <c r="K3967" s="16" t="n">
        <v>0.00281008768050406</v>
      </c>
      <c r="L3967" s="16" t="n">
        <v>0.256058867166072</v>
      </c>
      <c r="M3967" s="16" t="n">
        <v>0.588544043815609</v>
      </c>
      <c r="N3967" s="16" t="n">
        <v>0.182649486237866</v>
      </c>
      <c r="O3967" s="16" t="n">
        <v>0.0130057179519345</v>
      </c>
      <c r="P3967" s="34" t="b">
        <f aca="false">TRUE()</f>
        <v>1</v>
      </c>
      <c r="Q3967" s="18" t="n">
        <v>0.000580078548421891</v>
      </c>
    </row>
    <row r="3968" customFormat="false" ht="22.35" hidden="false" customHeight="false" outlineLevel="0" collapsed="false">
      <c r="A3968" s="6" t="s">
        <v>5550</v>
      </c>
      <c r="B3968" s="7" t="s">
        <v>1511</v>
      </c>
      <c r="C3968" s="17" t="n">
        <v>2335</v>
      </c>
      <c r="D3968" s="18" t="n">
        <v>-3.21799171183413E-005</v>
      </c>
      <c r="E3968" s="18" t="n">
        <v>0.000276298531046272</v>
      </c>
      <c r="F3968" s="18" t="n">
        <v>5.6192875996279E-005</v>
      </c>
      <c r="G3968" s="18" t="n">
        <v>0.000388785808029689</v>
      </c>
      <c r="H3968" s="16" t="n">
        <v>3.03591458711894</v>
      </c>
      <c r="I3968" s="17" t="n">
        <v>236.958401641672</v>
      </c>
      <c r="J3968" s="16" t="n">
        <v>0.00266596665641242</v>
      </c>
      <c r="K3968" s="16" t="n">
        <v>0.00657774175036358</v>
      </c>
      <c r="L3968" s="16" t="n">
        <v>0.237065536250314</v>
      </c>
      <c r="M3968" s="16" t="n">
        <v>0.587022668492317</v>
      </c>
      <c r="N3968" s="16" t="n">
        <v>0.207778034650392</v>
      </c>
      <c r="O3968" s="16" t="n">
        <v>0.0125789608599263</v>
      </c>
      <c r="P3968" s="34" t="b">
        <f aca="false">TRUE()</f>
        <v>1</v>
      </c>
      <c r="Q3968" s="18" t="n">
        <v>0.000552058523986444</v>
      </c>
    </row>
    <row r="3969" customFormat="false" ht="22.35" hidden="false" customHeight="false" outlineLevel="0" collapsed="false">
      <c r="A3969" s="6" t="s">
        <v>5551</v>
      </c>
      <c r="B3969" s="7" t="s">
        <v>1511</v>
      </c>
      <c r="C3969" s="17" t="n">
        <v>2336</v>
      </c>
      <c r="D3969" s="18" t="n">
        <v>1.8758100695829E-005</v>
      </c>
      <c r="E3969" s="18" t="n">
        <v>0.000308486129272976</v>
      </c>
      <c r="F3969" s="18" t="n">
        <v>0.000110251118825252</v>
      </c>
      <c r="G3969" s="18" t="n">
        <v>0.000428710866050787</v>
      </c>
      <c r="H3969" s="16" t="n">
        <v>2.82506118037956</v>
      </c>
      <c r="I3969" s="17" t="n">
        <v>234.000979990599</v>
      </c>
      <c r="J3969" s="16" t="n">
        <v>0.00513524963848057</v>
      </c>
      <c r="K3969" s="16" t="n">
        <v>0.0120470808364581</v>
      </c>
      <c r="L3969" s="16" t="n">
        <v>0.22232196915697</v>
      </c>
      <c r="M3969" s="16" t="n">
        <v>0.585260408742837</v>
      </c>
      <c r="N3969" s="16" t="n">
        <v>0.222601783256836</v>
      </c>
      <c r="O3969" s="16" t="n">
        <v>0.0122193076675613</v>
      </c>
      <c r="P3969" s="34" t="b">
        <f aca="false">TRUE()</f>
        <v>1</v>
      </c>
      <c r="Q3969" s="18" t="n">
        <v>0.00052812413364511</v>
      </c>
    </row>
    <row r="3970" customFormat="false" ht="22.35" hidden="false" customHeight="false" outlineLevel="0" collapsed="false">
      <c r="A3970" s="6" t="s">
        <v>5552</v>
      </c>
      <c r="B3970" s="7" t="s">
        <v>1511</v>
      </c>
      <c r="C3970" s="17" t="n">
        <v>2337</v>
      </c>
      <c r="D3970" s="18" t="n">
        <v>5.46451710803552E-005</v>
      </c>
      <c r="E3970" s="18" t="n">
        <v>0.000331798501835253</v>
      </c>
      <c r="F3970" s="18" t="n">
        <v>0.000147148969084268</v>
      </c>
      <c r="G3970" s="18" t="n">
        <v>0.000456820573698742</v>
      </c>
      <c r="H3970" s="16" t="n">
        <v>2.66249546638792</v>
      </c>
      <c r="I3970" s="17" t="n">
        <v>231.831544388685</v>
      </c>
      <c r="J3970" s="16" t="n">
        <v>0.00829961757629871</v>
      </c>
      <c r="K3970" s="16" t="n">
        <v>0.0184782258270599</v>
      </c>
      <c r="L3970" s="16" t="n">
        <v>0.210760310099316</v>
      </c>
      <c r="M3970" s="16" t="n">
        <v>0.582838886353263</v>
      </c>
      <c r="N3970" s="16" t="n">
        <v>0.235437851630511</v>
      </c>
      <c r="O3970" s="16" t="n">
        <v>0.0118324635175973</v>
      </c>
      <c r="P3970" s="34" t="b">
        <f aca="false">TRUE()</f>
        <v>1</v>
      </c>
      <c r="Q3970" s="18" t="n">
        <v>0.000282731831684818</v>
      </c>
    </row>
    <row r="3971" customFormat="false" ht="22.35" hidden="false" customHeight="false" outlineLevel="0" collapsed="false">
      <c r="A3971" s="6" t="s">
        <v>5553</v>
      </c>
      <c r="B3971" s="7" t="s">
        <v>1511</v>
      </c>
      <c r="C3971" s="17" t="n">
        <v>2338</v>
      </c>
      <c r="D3971" s="18" t="n">
        <v>7.30654415872131E-005</v>
      </c>
      <c r="E3971" s="18" t="n">
        <v>0.000344094822475772</v>
      </c>
      <c r="F3971" s="18" t="n">
        <v>0.000164237684969049</v>
      </c>
      <c r="G3971" s="18" t="n">
        <v>0.000470724297504632</v>
      </c>
      <c r="H3971" s="16" t="n">
        <v>2.53485540635689</v>
      </c>
      <c r="I3971" s="17" t="n">
        <v>230.368834081676</v>
      </c>
      <c r="J3971" s="16" t="n">
        <v>0.0119127740627315</v>
      </c>
      <c r="K3971" s="16" t="n">
        <v>0.0256421225935351</v>
      </c>
      <c r="L3971" s="16" t="n">
        <v>0.201466952372216</v>
      </c>
      <c r="M3971" s="16" t="n">
        <v>0.57964399817435</v>
      </c>
      <c r="N3971" s="16" t="n">
        <v>0.251451652258974</v>
      </c>
      <c r="O3971" s="16" t="n">
        <v>0.0115334011030125</v>
      </c>
      <c r="P3971" s="34" t="b">
        <f aca="false">TRUE()</f>
        <v>1</v>
      </c>
      <c r="Q3971" s="18" t="n">
        <v>0.000111964372622279</v>
      </c>
    </row>
    <row r="3972" customFormat="false" ht="22.35" hidden="false" customHeight="false" outlineLevel="0" collapsed="false">
      <c r="A3972" s="6" t="s">
        <v>5554</v>
      </c>
      <c r="B3972" s="7" t="s">
        <v>1511</v>
      </c>
      <c r="C3972" s="17" t="n">
        <v>2339</v>
      </c>
      <c r="D3972" s="18" t="n">
        <v>7.1464998588138E-005</v>
      </c>
      <c r="E3972" s="18" t="n">
        <v>0.000343527523649723</v>
      </c>
      <c r="F3972" s="18" t="n">
        <v>0.000158140678442961</v>
      </c>
      <c r="G3972" s="18" t="n">
        <v>0.000467849472723512</v>
      </c>
      <c r="H3972" s="16" t="n">
        <v>2.41676571882103</v>
      </c>
      <c r="I3972" s="17" t="n">
        <v>229.359030906428</v>
      </c>
      <c r="J3972" s="16" t="n">
        <v>0.0164409241494539</v>
      </c>
      <c r="K3972" s="16" t="n">
        <v>0.03421757032108</v>
      </c>
      <c r="L3972" s="16" t="n">
        <v>0.192624028126326</v>
      </c>
      <c r="M3972" s="16" t="n">
        <v>0.575891272376895</v>
      </c>
      <c r="N3972" s="16" t="n">
        <v>0.264199663882374</v>
      </c>
      <c r="O3972" s="16" t="n">
        <v>0.0112441950686598</v>
      </c>
      <c r="P3972" s="34" t="b">
        <f aca="false">TRUE()</f>
        <v>1</v>
      </c>
      <c r="Q3972" s="18" t="n">
        <v>0.000121984327775673</v>
      </c>
    </row>
    <row r="3973" customFormat="false" ht="22.35" hidden="false" customHeight="false" outlineLevel="0" collapsed="false">
      <c r="A3973" s="6" t="s">
        <v>5555</v>
      </c>
      <c r="B3973" s="7" t="s">
        <v>1511</v>
      </c>
      <c r="C3973" s="17" t="n">
        <v>2340</v>
      </c>
      <c r="D3973" s="18" t="n">
        <v>4.8086121086736E-005</v>
      </c>
      <c r="E3973" s="18" t="n">
        <v>0.000329054045143952</v>
      </c>
      <c r="F3973" s="18" t="n">
        <v>0.000127372837279521</v>
      </c>
      <c r="G3973" s="18" t="n">
        <v>0.000447095796296632</v>
      </c>
      <c r="H3973" s="16" t="n">
        <v>2.30943883064396</v>
      </c>
      <c r="I3973" s="17" t="n">
        <v>228.837561795241</v>
      </c>
      <c r="J3973" s="16" t="n">
        <v>0.0218107660611101</v>
      </c>
      <c r="K3973" s="16" t="n">
        <v>0.0436005198235102</v>
      </c>
      <c r="L3973" s="16" t="n">
        <v>0.184340412724904</v>
      </c>
      <c r="M3973" s="16" t="n">
        <v>0.570667883766925</v>
      </c>
      <c r="N3973" s="16" t="n">
        <v>0.264375638899475</v>
      </c>
      <c r="O3973" s="16" t="n">
        <v>0.0109265973409719</v>
      </c>
      <c r="P3973" s="34" t="b">
        <f aca="false">TRUE()</f>
        <v>1</v>
      </c>
      <c r="Q3973" s="18" t="n">
        <v>0.000331945523463841</v>
      </c>
    </row>
    <row r="3974" customFormat="false" ht="22.35" hidden="false" customHeight="false" outlineLevel="0" collapsed="false">
      <c r="A3974" s="6" t="s">
        <v>5556</v>
      </c>
      <c r="B3974" s="7" t="s">
        <v>1511</v>
      </c>
      <c r="C3974" s="17" t="n">
        <v>2341</v>
      </c>
      <c r="D3974" s="18" t="n">
        <v>1.66941134233223E-006</v>
      </c>
      <c r="E3974" s="18" t="n">
        <v>0.000300503068866278</v>
      </c>
      <c r="F3974" s="18" t="n">
        <v>7.08947570277796E-005</v>
      </c>
      <c r="G3974" s="18" t="n">
        <v>0.000407996952410704</v>
      </c>
      <c r="H3974" s="16" t="n">
        <v>2.20839920498414</v>
      </c>
      <c r="I3974" s="17" t="n">
        <v>228.670350807797</v>
      </c>
      <c r="J3974" s="16" t="n">
        <v>0.0282093851277793</v>
      </c>
      <c r="K3974" s="16" t="n">
        <v>0.0545775982658668</v>
      </c>
      <c r="L3974" s="16" t="n">
        <v>0.17635878687792</v>
      </c>
      <c r="M3974" s="16" t="n">
        <v>0.564873979410721</v>
      </c>
      <c r="N3974" s="16" t="n">
        <v>0.284405568148865</v>
      </c>
      <c r="O3974" s="16" t="n">
        <v>0.0106887581269691</v>
      </c>
      <c r="P3974" s="34" t="b">
        <f aca="false">FALSE()</f>
        <v>0</v>
      </c>
      <c r="Q3974" s="16"/>
    </row>
    <row r="3975" customFormat="false" ht="22.35" hidden="false" customHeight="false" outlineLevel="0" collapsed="false">
      <c r="A3975" s="6" t="s">
        <v>5557</v>
      </c>
      <c r="B3975" s="7" t="s">
        <v>1511</v>
      </c>
      <c r="C3975" s="17" t="n">
        <v>2342</v>
      </c>
      <c r="D3975" s="18" t="n">
        <v>-6.77284297838345E-005</v>
      </c>
      <c r="E3975" s="18" t="n">
        <v>0.000259583427808755</v>
      </c>
      <c r="F3975" s="18" t="n">
        <v>-1.11344862955483E-005</v>
      </c>
      <c r="G3975" s="18" t="n">
        <v>0.000351563511054781</v>
      </c>
      <c r="H3975" s="16" t="n">
        <v>2.09144483908063</v>
      </c>
      <c r="I3975" s="17" t="n">
        <v>228.116625547694</v>
      </c>
      <c r="J3975" s="16" t="n">
        <v>0.0375947970898526</v>
      </c>
      <c r="K3975" s="16" t="n">
        <v>0.0701206327743319</v>
      </c>
      <c r="L3975" s="16" t="n">
        <v>0.167281915274831</v>
      </c>
      <c r="M3975" s="16" t="n">
        <v>0.55606268066332</v>
      </c>
      <c r="N3975" s="16" t="n">
        <v>0.310360819210111</v>
      </c>
      <c r="O3975" s="16" t="n">
        <v>0.0105416639080136</v>
      </c>
      <c r="P3975" s="34" t="b">
        <f aca="false">FALSE()</f>
        <v>0</v>
      </c>
      <c r="Q3975" s="16"/>
    </row>
    <row r="3976" customFormat="false" ht="22.35" hidden="false" customHeight="false" outlineLevel="0" collapsed="false">
      <c r="A3976" s="6" t="s">
        <v>5558</v>
      </c>
      <c r="B3976" s="7" t="s">
        <v>1511</v>
      </c>
      <c r="C3976" s="17" t="n">
        <v>2343</v>
      </c>
      <c r="D3976" s="18" t="n">
        <v>-0.000158747554547931</v>
      </c>
      <c r="E3976" s="18" t="n">
        <v>0.000210460809936727</v>
      </c>
      <c r="F3976" s="18" t="n">
        <v>-0.000116830847185195</v>
      </c>
      <c r="G3976" s="18" t="n">
        <v>0.000281222635044246</v>
      </c>
      <c r="H3976" s="16" t="n">
        <v>1.91747940335803</v>
      </c>
      <c r="I3976" s="17" t="n">
        <v>225.172947863466</v>
      </c>
      <c r="J3976" s="16" t="n">
        <v>0.0564423819318454</v>
      </c>
      <c r="K3976" s="16" t="n">
        <v>0.0997856533606449</v>
      </c>
      <c r="L3976" s="16" t="n">
        <v>0.154681275810491</v>
      </c>
      <c r="M3976" s="16" t="n">
        <v>0.545476444038744</v>
      </c>
      <c r="N3976" s="16" t="n">
        <v>0.348067149850426</v>
      </c>
      <c r="O3976" s="16" t="n">
        <v>0.0107438300930901</v>
      </c>
      <c r="P3976" s="34" t="b">
        <f aca="false">FALSE()</f>
        <v>0</v>
      </c>
      <c r="Q3976" s="16"/>
    </row>
    <row r="3977" customFormat="false" ht="22.35" hidden="false" customHeight="false" outlineLevel="0" collapsed="false">
      <c r="A3977" s="6" t="s">
        <v>5559</v>
      </c>
      <c r="B3977" s="7" t="s">
        <v>1511</v>
      </c>
      <c r="C3977" s="17" t="n">
        <v>2344</v>
      </c>
      <c r="D3977" s="18" t="n">
        <v>-0.000268036537632952</v>
      </c>
      <c r="E3977" s="18" t="n">
        <v>0.00016430031342498</v>
      </c>
      <c r="F3977" s="18" t="n">
        <v>-0.000242237546764205</v>
      </c>
      <c r="G3977" s="18" t="n">
        <v>0.000206054392646267</v>
      </c>
      <c r="H3977" s="16" t="n">
        <v>1.53612305677868</v>
      </c>
      <c r="I3977" s="17" t="n">
        <v>212.415027792307</v>
      </c>
      <c r="J3977" s="16" t="n">
        <v>0.125996380417951</v>
      </c>
      <c r="K3977" s="16" t="n">
        <v>0.195179163394736</v>
      </c>
      <c r="L3977" s="16" t="n">
        <v>0.129057856117762</v>
      </c>
      <c r="M3977" s="16" t="n">
        <v>0.530275368933516</v>
      </c>
      <c r="N3977" s="16" t="n">
        <v>0.445359500688734</v>
      </c>
      <c r="O3977" s="16" t="n">
        <v>0.0138959880753918</v>
      </c>
      <c r="P3977" s="34" t="b">
        <f aca="false">FALSE()</f>
        <v>0</v>
      </c>
      <c r="Q3977" s="16"/>
    </row>
    <row r="3978" customFormat="false" ht="22.35" hidden="false" customHeight="false" outlineLevel="0" collapsed="false">
      <c r="A3978" s="6" t="s">
        <v>5560</v>
      </c>
      <c r="B3978" s="7" t="s">
        <v>1511</v>
      </c>
      <c r="C3978" s="17" t="n">
        <v>2345</v>
      </c>
      <c r="D3978" s="18" t="n">
        <v>-0.000391803251985179</v>
      </c>
      <c r="E3978" s="18" t="n">
        <v>0.000145667850425968</v>
      </c>
      <c r="F3978" s="18" t="n">
        <v>-0.000382835491990486</v>
      </c>
      <c r="G3978" s="18" t="n">
        <v>0.000150237796979939</v>
      </c>
      <c r="H3978" s="16" t="n">
        <v>0.627158596062108</v>
      </c>
      <c r="I3978" s="17" t="n">
        <v>182.582473763411</v>
      </c>
      <c r="J3978" s="16" t="n">
        <v>0.531338751033659</v>
      </c>
      <c r="K3978" s="16" t="n">
        <v>0.636931200690262</v>
      </c>
      <c r="L3978" s="16" t="n">
        <v>0.0599306874452009</v>
      </c>
      <c r="M3978" s="16" t="n">
        <v>0.52033571682134</v>
      </c>
      <c r="N3978" s="16" t="n">
        <v>0.727434591388008</v>
      </c>
      <c r="O3978" s="16" t="n">
        <v>0.0297873245754627</v>
      </c>
      <c r="P3978" s="34" t="b">
        <f aca="false">FALSE()</f>
        <v>0</v>
      </c>
      <c r="Q3978" s="16"/>
    </row>
    <row r="3979" customFormat="false" ht="22.35" hidden="false" customHeight="false" outlineLevel="0" collapsed="false">
      <c r="A3979" s="6" t="s">
        <v>5561</v>
      </c>
      <c r="B3979" s="7" t="s">
        <v>1511</v>
      </c>
      <c r="C3979" s="17" t="n">
        <v>2346</v>
      </c>
      <c r="D3979" s="18" t="n">
        <v>-0.00052371415512375</v>
      </c>
      <c r="E3979" s="18" t="n">
        <v>0.000176973040990618</v>
      </c>
      <c r="F3979" s="18" t="n">
        <v>-0.00053147965921476</v>
      </c>
      <c r="G3979" s="18" t="n">
        <v>0.000161966749130005</v>
      </c>
      <c r="H3979" s="16" t="n">
        <v>-0.455634490321103</v>
      </c>
      <c r="I3979" s="17" t="n">
        <v>169.735665709812</v>
      </c>
      <c r="J3979" s="16" t="n">
        <v>0.649235187353532</v>
      </c>
      <c r="K3979" s="16" t="n">
        <v>0.730367586749027</v>
      </c>
      <c r="L3979" s="16" t="n">
        <v>-0.0471414771698991</v>
      </c>
      <c r="M3979" s="16" t="n">
        <v>0.517914194431766</v>
      </c>
      <c r="N3979" s="16" t="n">
        <v>0.893128600164428</v>
      </c>
      <c r="O3979" s="16" t="n">
        <v>0.0402073437129984</v>
      </c>
      <c r="P3979" s="34" t="b">
        <f aca="false">FALSE()</f>
        <v>0</v>
      </c>
      <c r="Q3979" s="16"/>
    </row>
    <row r="3980" customFormat="false" ht="22.35" hidden="false" customHeight="false" outlineLevel="0" collapsed="false">
      <c r="A3980" s="6" t="s">
        <v>5562</v>
      </c>
      <c r="B3980" s="7" t="s">
        <v>1511</v>
      </c>
      <c r="C3980" s="17" t="n">
        <v>2347</v>
      </c>
      <c r="D3980" s="18" t="n">
        <v>-0.000657805741517818</v>
      </c>
      <c r="E3980" s="18" t="n">
        <v>0.000242761973857762</v>
      </c>
      <c r="F3980" s="18" t="n">
        <v>-0.000681492651246459</v>
      </c>
      <c r="G3980" s="18" t="n">
        <v>0.000236888644254728</v>
      </c>
      <c r="H3980" s="16" t="n">
        <v>-1.00331542359142</v>
      </c>
      <c r="I3980" s="17" t="n">
        <v>176.211104839616</v>
      </c>
      <c r="J3980" s="16" t="n">
        <v>0.31708446762542</v>
      </c>
      <c r="K3980" s="16" t="n">
        <v>0.414587441917295</v>
      </c>
      <c r="L3980" s="16" t="n">
        <v>-0.0994764307147178</v>
      </c>
      <c r="M3980" s="16" t="n">
        <v>0.529400578122623</v>
      </c>
      <c r="N3980" s="16" t="n">
        <v>0.661661684000172</v>
      </c>
      <c r="O3980" s="16" t="n">
        <v>0.0313376701057144</v>
      </c>
      <c r="P3980" s="34" t="b">
        <f aca="false">FALSE()</f>
        <v>0</v>
      </c>
      <c r="Q3980" s="16"/>
    </row>
    <row r="3981" customFormat="false" ht="22.35" hidden="false" customHeight="false" outlineLevel="0" collapsed="false">
      <c r="A3981" s="6" t="s">
        <v>5563</v>
      </c>
      <c r="B3981" s="7" t="s">
        <v>1511</v>
      </c>
      <c r="C3981" s="17" t="n">
        <v>2348</v>
      </c>
      <c r="D3981" s="18" t="n">
        <v>-0.000787863425822073</v>
      </c>
      <c r="E3981" s="18" t="n">
        <v>0.00031995691210349</v>
      </c>
      <c r="F3981" s="18" t="n">
        <v>-0.000825946093233329</v>
      </c>
      <c r="G3981" s="18" t="n">
        <v>0.000331854596031962</v>
      </c>
      <c r="H3981" s="16" t="n">
        <v>-1.21132461196994</v>
      </c>
      <c r="I3981" s="17" t="n">
        <v>183.273272905346</v>
      </c>
      <c r="J3981" s="16" t="n">
        <v>0.227330588945492</v>
      </c>
      <c r="K3981" s="16" t="n">
        <v>0.31332512259176</v>
      </c>
      <c r="L3981" s="16" t="n">
        <v>-0.115321021900754</v>
      </c>
      <c r="M3981" s="16" t="n">
        <v>0.530972665956692</v>
      </c>
      <c r="N3981" s="16" t="n">
        <v>0.594288750705261</v>
      </c>
      <c r="O3981" s="16" t="n">
        <v>0.0252096035547203</v>
      </c>
      <c r="P3981" s="34" t="b">
        <f aca="false">FALSE()</f>
        <v>0</v>
      </c>
      <c r="Q3981" s="16"/>
    </row>
    <row r="3982" customFormat="false" ht="22.35" hidden="false" customHeight="false" outlineLevel="0" collapsed="false">
      <c r="A3982" s="6" t="s">
        <v>5564</v>
      </c>
      <c r="B3982" s="7" t="s">
        <v>1511</v>
      </c>
      <c r="C3982" s="17" t="n">
        <v>2349</v>
      </c>
      <c r="D3982" s="18" t="n">
        <v>-0.000907028099108369</v>
      </c>
      <c r="E3982" s="18" t="n">
        <v>0.000395934255816784</v>
      </c>
      <c r="F3982" s="18" t="n">
        <v>-0.000957253472671584</v>
      </c>
      <c r="G3982" s="18" t="n">
        <v>0.000425308284167077</v>
      </c>
      <c r="H3982" s="16" t="n">
        <v>-1.28273151994697</v>
      </c>
      <c r="I3982" s="17" t="n">
        <v>187.779553130798</v>
      </c>
      <c r="J3982" s="16" t="n">
        <v>0.201167224056894</v>
      </c>
      <c r="K3982" s="16" t="n">
        <v>0.286592509384177</v>
      </c>
      <c r="L3982" s="16" t="n">
        <v>-0.11930691104491</v>
      </c>
      <c r="M3982" s="16" t="n">
        <v>0.531657284852173</v>
      </c>
      <c r="N3982" s="16" t="n">
        <v>0.564846474137709</v>
      </c>
      <c r="O3982" s="16" t="n">
        <v>0.0221765627030783</v>
      </c>
      <c r="P3982" s="34" t="b">
        <f aca="false">FALSE()</f>
        <v>0</v>
      </c>
      <c r="Q3982" s="16"/>
    </row>
    <row r="3983" customFormat="false" ht="22.35" hidden="false" customHeight="false" outlineLevel="0" collapsed="false">
      <c r="A3983" s="6" t="s">
        <v>5565</v>
      </c>
      <c r="B3983" s="7" t="s">
        <v>1511</v>
      </c>
      <c r="C3983" s="17" t="n">
        <v>2350</v>
      </c>
      <c r="D3983" s="16" t="n">
        <v>-0.00101051243210068</v>
      </c>
      <c r="E3983" s="18" t="n">
        <v>0.000464192381833492</v>
      </c>
      <c r="F3983" s="16" t="n">
        <v>-0.00107025289159966</v>
      </c>
      <c r="G3983" s="18" t="n">
        <v>0.000508556509135947</v>
      </c>
      <c r="H3983" s="16" t="n">
        <v>-1.29648277500457</v>
      </c>
      <c r="I3983" s="17" t="n">
        <v>190.46978178378</v>
      </c>
      <c r="J3983" s="16" t="n">
        <v>0.196377763962985</v>
      </c>
      <c r="K3983" s="16" t="n">
        <v>0.281297097639052</v>
      </c>
      <c r="L3983" s="16" t="n">
        <v>-0.119019778760764</v>
      </c>
      <c r="M3983" s="16" t="n">
        <v>0.532532075663066</v>
      </c>
      <c r="N3983" s="16" t="n">
        <v>0.557145613100165</v>
      </c>
      <c r="O3983" s="16" t="n">
        <v>0.0205378504718637</v>
      </c>
      <c r="P3983" s="34" t="b">
        <f aca="false">FALSE()</f>
        <v>0</v>
      </c>
      <c r="Q3983" s="16"/>
    </row>
    <row r="3984" customFormat="false" ht="22.35" hidden="false" customHeight="false" outlineLevel="0" collapsed="false">
      <c r="A3984" s="6" t="s">
        <v>5566</v>
      </c>
      <c r="B3984" s="7" t="s">
        <v>1511</v>
      </c>
      <c r="C3984" s="17" t="n">
        <v>2351</v>
      </c>
      <c r="D3984" s="16" t="n">
        <v>-0.00109371982574019</v>
      </c>
      <c r="E3984" s="18" t="n">
        <v>0.000519898269078537</v>
      </c>
      <c r="F3984" s="16" t="n">
        <v>-0.00115976749929165</v>
      </c>
      <c r="G3984" s="18" t="n">
        <v>0.000576157942416675</v>
      </c>
      <c r="H3984" s="16" t="n">
        <v>-1.27690021038986</v>
      </c>
      <c r="I3984" s="17" t="n">
        <v>192.089858844726</v>
      </c>
      <c r="J3984" s="16" t="n">
        <v>0.203178870332684</v>
      </c>
      <c r="K3984" s="16" t="n">
        <v>0.288566841848267</v>
      </c>
      <c r="L3984" s="16" t="n">
        <v>-0.116334995815151</v>
      </c>
      <c r="M3984" s="16" t="n">
        <v>0.532303869364572</v>
      </c>
      <c r="N3984" s="16" t="n">
        <v>0.56143672158405</v>
      </c>
      <c r="O3984" s="16" t="n">
        <v>0.0195838984927605</v>
      </c>
      <c r="P3984" s="34" t="b">
        <f aca="false">FALSE()</f>
        <v>0</v>
      </c>
      <c r="Q3984" s="16"/>
    </row>
    <row r="3985" customFormat="false" ht="22.35" hidden="false" customHeight="false" outlineLevel="0" collapsed="false">
      <c r="A3985" s="6" t="s">
        <v>5567</v>
      </c>
      <c r="B3985" s="7" t="s">
        <v>1511</v>
      </c>
      <c r="C3985" s="17" t="n">
        <v>2352</v>
      </c>
      <c r="D3985" s="16" t="n">
        <v>-0.00115378296220294</v>
      </c>
      <c r="E3985" s="18" t="n">
        <v>0.000560475498664799</v>
      </c>
      <c r="F3985" s="16" t="n">
        <v>-0.00122264967283453</v>
      </c>
      <c r="G3985" s="18" t="n">
        <v>0.000624660659133977</v>
      </c>
      <c r="H3985" s="16" t="n">
        <v>-1.23361558856982</v>
      </c>
      <c r="I3985" s="17" t="n">
        <v>192.906444090351</v>
      </c>
      <c r="J3985" s="16" t="n">
        <v>0.2188471226979</v>
      </c>
      <c r="K3985" s="16" t="n">
        <v>0.303572236300242</v>
      </c>
      <c r="L3985" s="16" t="n">
        <v>-0.111970347256674</v>
      </c>
      <c r="M3985" s="16" t="n">
        <v>0.530959987828997</v>
      </c>
      <c r="N3985" s="16" t="n">
        <v>0.575692070278614</v>
      </c>
      <c r="O3985" s="16" t="n">
        <v>0.0191105070058868</v>
      </c>
      <c r="P3985" s="34" t="b">
        <f aca="false">FALSE()</f>
        <v>0</v>
      </c>
      <c r="Q3985" s="16"/>
    </row>
    <row r="3986" customFormat="false" ht="22.35" hidden="false" customHeight="false" outlineLevel="0" collapsed="false">
      <c r="A3986" s="6" t="s">
        <v>5568</v>
      </c>
      <c r="B3986" s="7" t="s">
        <v>1511</v>
      </c>
      <c r="C3986" s="17" t="n">
        <v>2353</v>
      </c>
      <c r="D3986" s="16" t="n">
        <v>-0.00118868068006349</v>
      </c>
      <c r="E3986" s="18" t="n">
        <v>0.00058450935095811</v>
      </c>
      <c r="F3986" s="16" t="n">
        <v>-0.00125742916447972</v>
      </c>
      <c r="G3986" s="18" t="n">
        <v>0.000652591258088378</v>
      </c>
      <c r="H3986" s="16" t="n">
        <v>-1.1804460139319</v>
      </c>
      <c r="I3986" s="17" t="n">
        <v>193.161096027265</v>
      </c>
      <c r="J3986" s="16" t="n">
        <v>0.239274453031312</v>
      </c>
      <c r="K3986" s="16" t="n">
        <v>0.326963773486976</v>
      </c>
      <c r="L3986" s="16" t="n">
        <v>-0.107020079583181</v>
      </c>
      <c r="M3986" s="16" t="n">
        <v>0.529565393782646</v>
      </c>
      <c r="N3986" s="16" t="n">
        <v>0.591923611666164</v>
      </c>
      <c r="O3986" s="16" t="n">
        <v>0.0189269623053463</v>
      </c>
      <c r="P3986" s="34" t="b">
        <f aca="false">FALSE()</f>
        <v>0</v>
      </c>
      <c r="Q3986" s="16"/>
    </row>
    <row r="3987" customFormat="false" ht="22.35" hidden="false" customHeight="false" outlineLevel="0" collapsed="false">
      <c r="A3987" s="6" t="s">
        <v>5569</v>
      </c>
      <c r="B3987" s="7" t="s">
        <v>1511</v>
      </c>
      <c r="C3987" s="17" t="n">
        <v>2354</v>
      </c>
      <c r="D3987" s="16" t="n">
        <v>-0.00119851267043437</v>
      </c>
      <c r="E3987" s="18" t="n">
        <v>0.000592026697268635</v>
      </c>
      <c r="F3987" s="16" t="n">
        <v>-0.00126483827380522</v>
      </c>
      <c r="G3987" s="18" t="n">
        <v>0.000660380545451219</v>
      </c>
      <c r="H3987" s="16" t="n">
        <v>-1.1245892152712</v>
      </c>
      <c r="I3987" s="17" t="n">
        <v>193.028410435667</v>
      </c>
      <c r="J3987" s="16" t="n">
        <v>0.262159637612754</v>
      </c>
      <c r="K3987" s="16" t="n">
        <v>0.351772553923535</v>
      </c>
      <c r="L3987" s="16" t="n">
        <v>-0.102017675701406</v>
      </c>
      <c r="M3987" s="16" t="n">
        <v>0.527917237182413</v>
      </c>
      <c r="N3987" s="16" t="n">
        <v>0.609799227802212</v>
      </c>
      <c r="O3987" s="16" t="n">
        <v>0.0189580107453901</v>
      </c>
      <c r="P3987" s="34" t="b">
        <f aca="false">FALSE()</f>
        <v>0</v>
      </c>
      <c r="Q3987" s="16"/>
    </row>
    <row r="3988" customFormat="false" ht="22.35" hidden="false" customHeight="false" outlineLevel="0" collapsed="false">
      <c r="A3988" s="6" t="s">
        <v>5570</v>
      </c>
      <c r="B3988" s="7" t="s">
        <v>1511</v>
      </c>
      <c r="C3988" s="17" t="n">
        <v>2355</v>
      </c>
      <c r="D3988" s="16" t="n">
        <v>-0.00118479194455384</v>
      </c>
      <c r="E3988" s="18" t="n">
        <v>0.00058390057739191</v>
      </c>
      <c r="F3988" s="16" t="n">
        <v>-0.00124663570458004</v>
      </c>
      <c r="G3988" s="18" t="n">
        <v>0.000649027347481023</v>
      </c>
      <c r="H3988" s="16" t="n">
        <v>-1.06393800853668</v>
      </c>
      <c r="I3988" s="17" t="n">
        <v>192.51966102265</v>
      </c>
      <c r="J3988" s="16" t="n">
        <v>0.288689421125223</v>
      </c>
      <c r="K3988" s="16" t="n">
        <v>0.382288802643172</v>
      </c>
      <c r="L3988" s="16" t="n">
        <v>-0.0967406521935069</v>
      </c>
      <c r="M3988" s="16" t="n">
        <v>0.525939449262133</v>
      </c>
      <c r="N3988" s="16" t="n">
        <v>0.625822986052836</v>
      </c>
      <c r="O3988" s="16" t="n">
        <v>0.0192335789517677</v>
      </c>
      <c r="P3988" s="34" t="b">
        <f aca="false">FALSE()</f>
        <v>0</v>
      </c>
      <c r="Q3988" s="16"/>
    </row>
    <row r="3989" customFormat="false" ht="22.35" hidden="false" customHeight="false" outlineLevel="0" collapsed="false">
      <c r="A3989" s="6" t="s">
        <v>5571</v>
      </c>
      <c r="B3989" s="7" t="s">
        <v>1511</v>
      </c>
      <c r="C3989" s="17" t="n">
        <v>2356</v>
      </c>
      <c r="D3989" s="16" t="n">
        <v>-0.00115077465829676</v>
      </c>
      <c r="E3989" s="18" t="n">
        <v>0.000562467557453044</v>
      </c>
      <c r="F3989" s="16" t="n">
        <v>-0.00120665033423173</v>
      </c>
      <c r="G3989" s="18" t="n">
        <v>0.000621473715522546</v>
      </c>
      <c r="H3989" s="16" t="n">
        <v>-0.999078807139358</v>
      </c>
      <c r="I3989" s="17" t="n">
        <v>191.663861171572</v>
      </c>
      <c r="J3989" s="16" t="n">
        <v>0.319016181887483</v>
      </c>
      <c r="K3989" s="16" t="n">
        <v>0.416326149318571</v>
      </c>
      <c r="L3989" s="16" t="n">
        <v>-0.0912036465780799</v>
      </c>
      <c r="M3989" s="16" t="n">
        <v>0.524050408235712</v>
      </c>
      <c r="N3989" s="16" t="n">
        <v>0.638681783729547</v>
      </c>
      <c r="O3989" s="16" t="n">
        <v>0.0196450200772504</v>
      </c>
      <c r="P3989" s="34" t="b">
        <f aca="false">FALSE()</f>
        <v>0</v>
      </c>
      <c r="Q3989" s="16"/>
    </row>
    <row r="3990" customFormat="false" ht="22.35" hidden="false" customHeight="false" outlineLevel="0" collapsed="false">
      <c r="A3990" s="6" t="s">
        <v>5572</v>
      </c>
      <c r="B3990" s="7" t="s">
        <v>1511</v>
      </c>
      <c r="C3990" s="17" t="n">
        <v>2357</v>
      </c>
      <c r="D3990" s="16" t="n">
        <v>-0.00110079645593161</v>
      </c>
      <c r="E3990" s="18" t="n">
        <v>0.000530443633107938</v>
      </c>
      <c r="F3990" s="16" t="n">
        <v>-0.00114964915308597</v>
      </c>
      <c r="G3990" s="18" t="n">
        <v>0.0005812619726216</v>
      </c>
      <c r="H3990" s="16" t="n">
        <v>-0.927743043360307</v>
      </c>
      <c r="I3990" s="17" t="n">
        <v>190.499157888385</v>
      </c>
      <c r="J3990" s="16" t="n">
        <v>0.354714830591885</v>
      </c>
      <c r="K3990" s="16" t="n">
        <v>0.45716352389948</v>
      </c>
      <c r="L3990" s="16" t="n">
        <v>-0.0851568313084474</v>
      </c>
      <c r="M3990" s="16" t="n">
        <v>0.522237435975455</v>
      </c>
      <c r="N3990" s="16" t="n">
        <v>0.66509830242735</v>
      </c>
      <c r="O3990" s="16" t="n">
        <v>0.0201957510846126</v>
      </c>
      <c r="P3990" s="34" t="b">
        <f aca="false">FALSE()</f>
        <v>0</v>
      </c>
      <c r="Q3990" s="16"/>
    </row>
    <row r="3991" customFormat="false" ht="22.35" hidden="false" customHeight="false" outlineLevel="0" collapsed="false">
      <c r="A3991" s="6" t="s">
        <v>5573</v>
      </c>
      <c r="B3991" s="7" t="s">
        <v>1511</v>
      </c>
      <c r="C3991" s="17" t="n">
        <v>2358</v>
      </c>
      <c r="D3991" s="16" t="n">
        <v>-0.00103998268551121</v>
      </c>
      <c r="E3991" s="18" t="n">
        <v>0.000491073658965323</v>
      </c>
      <c r="F3991" s="16" t="n">
        <v>-0.00108117767559104</v>
      </c>
      <c r="G3991" s="18" t="n">
        <v>0.000532550418754764</v>
      </c>
      <c r="H3991" s="16" t="n">
        <v>-0.846736642340337</v>
      </c>
      <c r="I3991" s="17" t="n">
        <v>189.063977228608</v>
      </c>
      <c r="J3991" s="16" t="n">
        <v>0.398212430371365</v>
      </c>
      <c r="K3991" s="16" t="n">
        <v>0.505067721895221</v>
      </c>
      <c r="L3991" s="16" t="n">
        <v>-0.0782592350074866</v>
      </c>
      <c r="M3991" s="16" t="n">
        <v>0.519968051118211</v>
      </c>
      <c r="N3991" s="16" t="n">
        <v>0.690489710478609</v>
      </c>
      <c r="O3991" s="16" t="n">
        <v>0.020991536319727</v>
      </c>
      <c r="P3991" s="34" t="b">
        <f aca="false">FALSE()</f>
        <v>0</v>
      </c>
      <c r="Q3991" s="16"/>
    </row>
    <row r="3992" customFormat="false" ht="22.35" hidden="false" customHeight="false" outlineLevel="0" collapsed="false">
      <c r="A3992" s="6" t="s">
        <v>5574</v>
      </c>
      <c r="B3992" s="7" t="s">
        <v>1511</v>
      </c>
      <c r="C3992" s="17" t="n">
        <v>2359</v>
      </c>
      <c r="D3992" s="18" t="n">
        <v>-0.000972542069459819</v>
      </c>
      <c r="E3992" s="18" t="n">
        <v>0.000447610007707008</v>
      </c>
      <c r="F3992" s="16" t="n">
        <v>-0.0010059384039565</v>
      </c>
      <c r="G3992" s="18" t="n">
        <v>0.000479135724728582</v>
      </c>
      <c r="H3992" s="16" t="n">
        <v>-0.754954417301095</v>
      </c>
      <c r="I3992" s="17" t="n">
        <v>187.313311155836</v>
      </c>
      <c r="J3992" s="16" t="n">
        <v>0.45122450731693</v>
      </c>
      <c r="K3992" s="16" t="n">
        <v>0.558812803749704</v>
      </c>
      <c r="L3992" s="16" t="n">
        <v>-0.0703819037076096</v>
      </c>
      <c r="M3992" s="16" t="n">
        <v>0.517724022516355</v>
      </c>
      <c r="N3992" s="16" t="n">
        <v>0.729443205604595</v>
      </c>
      <c r="O3992" s="16" t="n">
        <v>0.0220257787567177</v>
      </c>
      <c r="P3992" s="34" t="b">
        <f aca="false">FALSE()</f>
        <v>0</v>
      </c>
      <c r="Q3992" s="16"/>
    </row>
    <row r="3993" customFormat="false" ht="22.35" hidden="false" customHeight="false" outlineLevel="0" collapsed="false">
      <c r="A3993" s="6" t="s">
        <v>5575</v>
      </c>
      <c r="B3993" s="7" t="s">
        <v>1511</v>
      </c>
      <c r="C3993" s="17" t="n">
        <v>2360</v>
      </c>
      <c r="D3993" s="18" t="n">
        <v>-0.000902945015161584</v>
      </c>
      <c r="E3993" s="18" t="n">
        <v>0.000403027840798448</v>
      </c>
      <c r="F3993" s="18" t="n">
        <v>-0.000928803992728763</v>
      </c>
      <c r="G3993" s="18" t="n">
        <v>0.000424680126695365</v>
      </c>
      <c r="H3993" s="16" t="n">
        <v>-0.651121599196298</v>
      </c>
      <c r="I3993" s="17" t="n">
        <v>185.264060464523</v>
      </c>
      <c r="J3993" s="16" t="n">
        <v>0.515774790514378</v>
      </c>
      <c r="K3993" s="16" t="n">
        <v>0.621603548392494</v>
      </c>
      <c r="L3993" s="16" t="n">
        <v>-0.0613396371509293</v>
      </c>
      <c r="M3993" s="16" t="n">
        <v>0.515340534509864</v>
      </c>
      <c r="N3993" s="16" t="n">
        <v>0.773996210514159</v>
      </c>
      <c r="O3993" s="16" t="n">
        <v>0.0233924518941316</v>
      </c>
      <c r="P3993" s="34" t="b">
        <f aca="false">FALSE()</f>
        <v>0</v>
      </c>
      <c r="Q3993" s="16"/>
    </row>
    <row r="3994" customFormat="false" ht="22.35" hidden="false" customHeight="false" outlineLevel="0" collapsed="false">
      <c r="A3994" s="6" t="s">
        <v>5576</v>
      </c>
      <c r="B3994" s="7" t="s">
        <v>1511</v>
      </c>
      <c r="C3994" s="17" t="n">
        <v>2361</v>
      </c>
      <c r="D3994" s="18" t="n">
        <v>-0.000834143682448733</v>
      </c>
      <c r="E3994" s="18" t="n">
        <v>0.00035980315387113</v>
      </c>
      <c r="F3994" s="18" t="n">
        <v>-0.000853381249611879</v>
      </c>
      <c r="G3994" s="18" t="n">
        <v>0.000372071254532576</v>
      </c>
      <c r="H3994" s="16" t="n">
        <v>-0.544427210658315</v>
      </c>
      <c r="I3994" s="17" t="n">
        <v>182.905654559877</v>
      </c>
      <c r="J3994" s="16" t="n">
        <v>0.586810633877962</v>
      </c>
      <c r="K3994" s="16" t="n">
        <v>0.684447479087561</v>
      </c>
      <c r="L3994" s="16" t="n">
        <v>-0.0519337199302148</v>
      </c>
      <c r="M3994" s="16" t="n">
        <v>0.512538668289467</v>
      </c>
      <c r="N3994" s="16" t="n">
        <v>0.826849000241636</v>
      </c>
      <c r="O3994" s="16" t="n">
        <v>0.0252257423414514</v>
      </c>
      <c r="P3994" s="34" t="b">
        <f aca="false">FALSE()</f>
        <v>0</v>
      </c>
      <c r="Q3994" s="16"/>
    </row>
    <row r="3995" customFormat="false" ht="22.35" hidden="false" customHeight="false" outlineLevel="0" collapsed="false">
      <c r="A3995" s="6" t="s">
        <v>5577</v>
      </c>
      <c r="B3995" s="7" t="s">
        <v>1511</v>
      </c>
      <c r="C3995" s="17" t="n">
        <v>2362</v>
      </c>
      <c r="D3995" s="18" t="n">
        <v>-0.00076903621729515</v>
      </c>
      <c r="E3995" s="18" t="n">
        <v>0.000320241954813163</v>
      </c>
      <c r="F3995" s="18" t="n">
        <v>-0.000782706298653572</v>
      </c>
      <c r="G3995" s="18" t="n">
        <v>0.000323875425396913</v>
      </c>
      <c r="H3995" s="16" t="n">
        <v>-0.436342654405093</v>
      </c>
      <c r="I3995" s="17" t="n">
        <v>180.237886893941</v>
      </c>
      <c r="J3995" s="16" t="n">
        <v>0.663110359445967</v>
      </c>
      <c r="K3995" s="16" t="n">
        <v>0.741954163305679</v>
      </c>
      <c r="L3995" s="16" t="n">
        <v>-0.0422442335414175</v>
      </c>
      <c r="M3995" s="16" t="n">
        <v>0.510307317815305</v>
      </c>
      <c r="N3995" s="16" t="n">
        <v>0.880116447704961</v>
      </c>
      <c r="O3995" s="16" t="n">
        <v>0.0274236971659588</v>
      </c>
      <c r="P3995" s="34" t="b">
        <f aca="false">FALSE()</f>
        <v>0</v>
      </c>
      <c r="Q3995" s="16"/>
    </row>
    <row r="3996" customFormat="false" ht="22.35" hidden="false" customHeight="false" outlineLevel="0" collapsed="false">
      <c r="A3996" s="6" t="s">
        <v>5578</v>
      </c>
      <c r="B3996" s="7" t="s">
        <v>1511</v>
      </c>
      <c r="C3996" s="17" t="n">
        <v>2363</v>
      </c>
      <c r="D3996" s="18" t="n">
        <v>-0.000710511622135526</v>
      </c>
      <c r="E3996" s="18" t="n">
        <v>0.000285713423599228</v>
      </c>
      <c r="F3996" s="18" t="n">
        <v>-0.000719406827136883</v>
      </c>
      <c r="G3996" s="18" t="n">
        <v>0.000282076187284698</v>
      </c>
      <c r="H3996" s="16" t="n">
        <v>-0.319529714208111</v>
      </c>
      <c r="I3996" s="17" t="n">
        <v>177.491296622204</v>
      </c>
      <c r="J3996" s="16" t="n">
        <v>0.749700640478164</v>
      </c>
      <c r="K3996" s="16" t="n">
        <v>0.82134573864424</v>
      </c>
      <c r="L3996" s="16" t="n">
        <v>-0.0314352958514416</v>
      </c>
      <c r="M3996" s="16" t="n">
        <v>0.50812667985192</v>
      </c>
      <c r="N3996" s="16" t="n">
        <v>0.932900993322124</v>
      </c>
      <c r="O3996" s="16" t="n">
        <v>0.0298860601680872</v>
      </c>
      <c r="P3996" s="34" t="b">
        <f aca="false">FALSE()</f>
        <v>0</v>
      </c>
      <c r="Q3996" s="16"/>
    </row>
    <row r="3997" customFormat="false" ht="22.35" hidden="false" customHeight="false" outlineLevel="0" collapsed="false">
      <c r="A3997" s="6" t="s">
        <v>5579</v>
      </c>
      <c r="B3997" s="7" t="s">
        <v>1511</v>
      </c>
      <c r="C3997" s="17" t="n">
        <v>2364</v>
      </c>
      <c r="D3997" s="18" t="n">
        <v>-0.000659114872939858</v>
      </c>
      <c r="E3997" s="18" t="n">
        <v>0.000256710386785906</v>
      </c>
      <c r="F3997" s="18" t="n">
        <v>-0.00066440908245973</v>
      </c>
      <c r="G3997" s="18" t="n">
        <v>0.000247341482419657</v>
      </c>
      <c r="H3997" s="16" t="n">
        <v>-0.212492810351137</v>
      </c>
      <c r="I3997" s="17" t="n">
        <v>174.856900446338</v>
      </c>
      <c r="J3997" s="16" t="n">
        <v>0.831970096681123</v>
      </c>
      <c r="K3997" s="16" t="n">
        <v>0.891703486887051</v>
      </c>
      <c r="L3997" s="16" t="n">
        <v>-0.0212468068001628</v>
      </c>
      <c r="M3997" s="16" t="n">
        <v>0.507530807850297</v>
      </c>
      <c r="N3997" s="16" t="n">
        <v>0.955306495757733</v>
      </c>
      <c r="O3997" s="16" t="n">
        <v>0.032617408322088</v>
      </c>
      <c r="P3997" s="34" t="b">
        <f aca="false">FALSE()</f>
        <v>0</v>
      </c>
      <c r="Q3997" s="16"/>
    </row>
    <row r="3998" customFormat="false" ht="22.35" hidden="false" customHeight="false" outlineLevel="0" collapsed="false">
      <c r="A3998" s="6" t="s">
        <v>5580</v>
      </c>
      <c r="B3998" s="7" t="s">
        <v>1511</v>
      </c>
      <c r="C3998" s="17" t="n">
        <v>2365</v>
      </c>
      <c r="D3998" s="18" t="n">
        <v>-0.000615848179024116</v>
      </c>
      <c r="E3998" s="18" t="n">
        <v>0.000233680646993324</v>
      </c>
      <c r="F3998" s="18" t="n">
        <v>-0.000618957968608409</v>
      </c>
      <c r="G3998" s="18" t="n">
        <v>0.00022039161610454</v>
      </c>
      <c r="H3998" s="16" t="n">
        <v>-0.137571971338111</v>
      </c>
      <c r="I3998" s="17" t="n">
        <v>172.65891546825</v>
      </c>
      <c r="J3998" s="16" t="n">
        <v>0.890739008309489</v>
      </c>
      <c r="K3998" s="16" t="n">
        <v>0.941800480123409</v>
      </c>
      <c r="L3998" s="16" t="n">
        <v>-0.0139524713823276</v>
      </c>
      <c r="M3998" s="16" t="n">
        <v>0.507594198488767</v>
      </c>
      <c r="N3998" s="16" t="n">
        <v>0.986981526969758</v>
      </c>
      <c r="O3998" s="16" t="n">
        <v>0.0350676337495486</v>
      </c>
      <c r="P3998" s="34" t="b">
        <f aca="false">FALSE()</f>
        <v>0</v>
      </c>
      <c r="Q3998" s="16"/>
    </row>
    <row r="3999" customFormat="false" ht="22.35" hidden="false" customHeight="false" outlineLevel="0" collapsed="false">
      <c r="A3999" s="6" t="s">
        <v>5581</v>
      </c>
      <c r="B3999" s="7" t="s">
        <v>1511</v>
      </c>
      <c r="C3999" s="17" t="n">
        <v>2366</v>
      </c>
      <c r="D3999" s="18" t="n">
        <v>-0.000580871916564266</v>
      </c>
      <c r="E3999" s="18" t="n">
        <v>0.000216234168700779</v>
      </c>
      <c r="F3999" s="18" t="n">
        <v>-0.000582680397334461</v>
      </c>
      <c r="G3999" s="18" t="n">
        <v>0.000200600244480463</v>
      </c>
      <c r="H3999" s="16" t="n">
        <v>-0.0866730737693875</v>
      </c>
      <c r="I3999" s="17" t="n">
        <v>171.030682989785</v>
      </c>
      <c r="J3999" s="16" t="n">
        <v>0.931032768175502</v>
      </c>
      <c r="K3999" s="16" t="n">
        <v>0.946310553007185</v>
      </c>
      <c r="L3999" s="16" t="n">
        <v>-0.00888719035272396</v>
      </c>
      <c r="M3999" s="16" t="n">
        <v>0.506833510827121</v>
      </c>
      <c r="N3999" s="16" t="n">
        <v>0.989463599031859</v>
      </c>
      <c r="O3999" s="16" t="n">
        <v>0.0370304150799287</v>
      </c>
      <c r="P3999" s="34" t="b">
        <f aca="false">FALSE()</f>
        <v>0</v>
      </c>
      <c r="Q3999" s="16"/>
    </row>
    <row r="4000" customFormat="false" ht="22.35" hidden="false" customHeight="false" outlineLevel="0" collapsed="false">
      <c r="A4000" s="6" t="s">
        <v>5582</v>
      </c>
      <c r="B4000" s="7" t="s">
        <v>1511</v>
      </c>
      <c r="C4000" s="17" t="n">
        <v>2367</v>
      </c>
      <c r="D4000" s="18" t="n">
        <v>-0.000553762436213224</v>
      </c>
      <c r="E4000" s="18" t="n">
        <v>0.000203692089170793</v>
      </c>
      <c r="F4000" s="18" t="n">
        <v>-0.000555032957303037</v>
      </c>
      <c r="G4000" s="18" t="n">
        <v>0.000186745148509242</v>
      </c>
      <c r="H4000" s="16" t="n">
        <v>-0.0647518944135886</v>
      </c>
      <c r="I4000" s="17" t="n">
        <v>169.899892408559</v>
      </c>
      <c r="J4000" s="16" t="n">
        <v>0.948447667997958</v>
      </c>
      <c r="K4000" s="16" t="n">
        <v>0.958611257231253</v>
      </c>
      <c r="L4000" s="16" t="n">
        <v>-0.00669171668658796</v>
      </c>
      <c r="M4000" s="16" t="n">
        <v>0.507809726659567</v>
      </c>
      <c r="N4000" s="16" t="n">
        <v>0.980002385542655</v>
      </c>
      <c r="O4000" s="16" t="n">
        <v>0.0390697039833301</v>
      </c>
      <c r="P4000" s="34" t="b">
        <f aca="false">FALSE()</f>
        <v>0</v>
      </c>
      <c r="Q4000" s="16"/>
    </row>
    <row r="4001" customFormat="false" ht="22.35" hidden="false" customHeight="false" outlineLevel="0" collapsed="false">
      <c r="A4001" s="6" t="s">
        <v>5583</v>
      </c>
      <c r="B4001" s="7" t="s">
        <v>1511</v>
      </c>
      <c r="C4001" s="17" t="n">
        <v>2368</v>
      </c>
      <c r="D4001" s="18" t="n">
        <v>-0.000533507253907354</v>
      </c>
      <c r="E4001" s="18" t="n">
        <v>0.000195083756800265</v>
      </c>
      <c r="F4001" s="18" t="n">
        <v>-0.000535078065675039</v>
      </c>
      <c r="G4001" s="18" t="n">
        <v>0.000177609737065581</v>
      </c>
      <c r="H4001" s="16" t="n">
        <v>-0.0836726566313841</v>
      </c>
      <c r="I4001" s="17" t="n">
        <v>169.245874182348</v>
      </c>
      <c r="J4001" s="16" t="n">
        <v>0.93341558274618</v>
      </c>
      <c r="K4001" s="16" t="n">
        <v>0.947803931587141</v>
      </c>
      <c r="L4001" s="16" t="n">
        <v>-0.00868713910615804</v>
      </c>
      <c r="M4001" s="16" t="n">
        <v>0.510193214666058</v>
      </c>
      <c r="N4001" s="16" t="n">
        <v>0.985379641886371</v>
      </c>
      <c r="O4001" s="16" t="n">
        <v>0.040881895420642</v>
      </c>
      <c r="P4001" s="34" t="b">
        <f aca="false">FALSE()</f>
        <v>0</v>
      </c>
      <c r="Q4001" s="16"/>
    </row>
    <row r="4002" customFormat="false" ht="22.35" hidden="false" customHeight="false" outlineLevel="0" collapsed="false">
      <c r="A4002" s="6" t="s">
        <v>5584</v>
      </c>
      <c r="B4002" s="7" t="s">
        <v>1511</v>
      </c>
      <c r="C4002" s="17" t="n">
        <v>2369</v>
      </c>
      <c r="D4002" s="18" t="n">
        <v>-0.000519096570368477</v>
      </c>
      <c r="E4002" s="18" t="n">
        <v>0.000189417088295759</v>
      </c>
      <c r="F4002" s="18" t="n">
        <v>-0.000521376597836046</v>
      </c>
      <c r="G4002" s="18" t="n">
        <v>0.000171877062411524</v>
      </c>
      <c r="H4002" s="16" t="n">
        <v>-0.125143337630649</v>
      </c>
      <c r="I4002" s="17" t="n">
        <v>168.936994906556</v>
      </c>
      <c r="J4002" s="16" t="n">
        <v>0.900558867911892</v>
      </c>
      <c r="K4002" s="16" t="n">
        <v>0.943766165231662</v>
      </c>
      <c r="L4002" s="16" t="n">
        <v>-0.013021455924235</v>
      </c>
      <c r="M4002" s="16" t="n">
        <v>0.511854049393986</v>
      </c>
      <c r="N4002" s="16" t="n">
        <v>0.998478007640694</v>
      </c>
      <c r="O4002" s="16" t="n">
        <v>0.0423318428734698</v>
      </c>
      <c r="P4002" s="34" t="b">
        <f aca="false">FALSE()</f>
        <v>0</v>
      </c>
      <c r="Q4002" s="16"/>
    </row>
    <row r="4003" customFormat="false" ht="22.35" hidden="false" customHeight="false" outlineLevel="0" collapsed="false">
      <c r="A4003" s="6" t="s">
        <v>5585</v>
      </c>
      <c r="B4003" s="7" t="s">
        <v>1511</v>
      </c>
      <c r="C4003" s="17" t="n">
        <v>2370</v>
      </c>
      <c r="D4003" s="18" t="n">
        <v>-0.000509099643403188</v>
      </c>
      <c r="E4003" s="18" t="n">
        <v>0.000186098686261474</v>
      </c>
      <c r="F4003" s="18" t="n">
        <v>-0.000512403410416355</v>
      </c>
      <c r="G4003" s="18" t="n">
        <v>0.000168491468591051</v>
      </c>
      <c r="H4003" s="16" t="n">
        <v>-0.184624667570709</v>
      </c>
      <c r="I4003" s="17" t="n">
        <v>168.732406617073</v>
      </c>
      <c r="J4003" s="16" t="n">
        <v>0.853745151201908</v>
      </c>
      <c r="K4003" s="16" t="n">
        <v>0.910339768110976</v>
      </c>
      <c r="L4003" s="16" t="n">
        <v>-0.0192388948792992</v>
      </c>
      <c r="M4003" s="16" t="n">
        <v>0.513438815355748</v>
      </c>
      <c r="N4003" s="16" t="n">
        <v>0.975648371000103</v>
      </c>
      <c r="O4003" s="16" t="n">
        <v>0.0438715018549176</v>
      </c>
      <c r="P4003" s="34" t="b">
        <f aca="false">FALSE()</f>
        <v>0</v>
      </c>
      <c r="Q4003" s="16"/>
    </row>
    <row r="4004" customFormat="false" ht="22.35" hidden="false" customHeight="false" outlineLevel="0" collapsed="false">
      <c r="A4004" s="6" t="s">
        <v>5586</v>
      </c>
      <c r="B4004" s="7" t="s">
        <v>1511</v>
      </c>
      <c r="C4004" s="17" t="n">
        <v>2371</v>
      </c>
      <c r="D4004" s="18" t="n">
        <v>-0.000502096901198177</v>
      </c>
      <c r="E4004" s="18" t="n">
        <v>0.00018446999204989</v>
      </c>
      <c r="F4004" s="18" t="n">
        <v>-0.000506893831714838</v>
      </c>
      <c r="G4004" s="18" t="n">
        <v>0.000166719049004654</v>
      </c>
      <c r="H4004" s="16" t="n">
        <v>-0.270502278541913</v>
      </c>
      <c r="I4004" s="17" t="n">
        <v>168.568646166854</v>
      </c>
      <c r="J4004" s="16" t="n">
        <v>0.787104775550068</v>
      </c>
      <c r="K4004" s="16" t="n">
        <v>0.85577281072381</v>
      </c>
      <c r="L4004" s="16" t="n">
        <v>-0.028221142147764</v>
      </c>
      <c r="M4004" s="16" t="n">
        <v>0.516392819108474</v>
      </c>
      <c r="N4004" s="16" t="n">
        <v>0.942941845404719</v>
      </c>
      <c r="O4004" s="16" t="n">
        <v>0.0451545382514836</v>
      </c>
      <c r="P4004" s="34" t="b">
        <f aca="false">FALSE()</f>
        <v>0</v>
      </c>
      <c r="Q4004" s="16"/>
    </row>
    <row r="4005" customFormat="false" ht="22.35" hidden="false" customHeight="false" outlineLevel="0" collapsed="false">
      <c r="A4005" s="6" t="s">
        <v>5587</v>
      </c>
      <c r="B4005" s="7" t="s">
        <v>1511</v>
      </c>
      <c r="C4005" s="17" t="n">
        <v>2372</v>
      </c>
      <c r="D4005" s="18" t="n">
        <v>-0.000497282132540412</v>
      </c>
      <c r="E4005" s="18" t="n">
        <v>0.000183879385997771</v>
      </c>
      <c r="F4005" s="18" t="n">
        <v>-0.00050388900784185</v>
      </c>
      <c r="G4005" s="18" t="n">
        <v>0.000166207839067994</v>
      </c>
      <c r="H4005" s="16" t="n">
        <v>-0.37375582334231</v>
      </c>
      <c r="I4005" s="17" t="n">
        <v>168.581081146695</v>
      </c>
      <c r="J4005" s="16" t="n">
        <v>0.709055613388852</v>
      </c>
      <c r="K4005" s="16" t="n">
        <v>0.784688212150329</v>
      </c>
      <c r="L4005" s="16" t="n">
        <v>-0.0389899417268088</v>
      </c>
      <c r="M4005" s="16" t="n">
        <v>0.519866626096658</v>
      </c>
      <c r="N4005" s="16" t="n">
        <v>0.928160944146058</v>
      </c>
      <c r="O4005" s="16" t="n">
        <v>0.046138137934381</v>
      </c>
      <c r="P4005" s="34" t="b">
        <f aca="false">FALSE()</f>
        <v>0</v>
      </c>
      <c r="Q4005" s="16"/>
    </row>
    <row r="4006" customFormat="false" ht="22.35" hidden="false" customHeight="false" outlineLevel="0" collapsed="false">
      <c r="A4006" s="6" t="s">
        <v>5588</v>
      </c>
      <c r="B4006" s="7" t="s">
        <v>1511</v>
      </c>
      <c r="C4006" s="17" t="n">
        <v>2373</v>
      </c>
      <c r="D4006" s="18" t="n">
        <v>-0.000494261448062751</v>
      </c>
      <c r="E4006" s="18" t="n">
        <v>0.000184152329237524</v>
      </c>
      <c r="F4006" s="18" t="n">
        <v>-0.000502609494871514</v>
      </c>
      <c r="G4006" s="18" t="n">
        <v>0.000166674409196428</v>
      </c>
      <c r="H4006" s="16" t="n">
        <v>-0.471467231099893</v>
      </c>
      <c r="I4006" s="17" t="n">
        <v>168.7021678929</v>
      </c>
      <c r="J4006" s="16" t="n">
        <v>0.637916264601975</v>
      </c>
      <c r="K4006" s="16" t="n">
        <v>0.721152955079868</v>
      </c>
      <c r="L4006" s="16" t="n">
        <v>-0.0491401571845063</v>
      </c>
      <c r="M4006" s="16" t="n">
        <v>0.522947411126325</v>
      </c>
      <c r="N4006" s="16" t="n">
        <v>0.890241538642884</v>
      </c>
      <c r="O4006" s="16" t="n">
        <v>0.0471174461316937</v>
      </c>
      <c r="P4006" s="34" t="b">
        <f aca="false">FALSE()</f>
        <v>0</v>
      </c>
      <c r="Q4006" s="16"/>
    </row>
    <row r="4007" customFormat="false" ht="22.35" hidden="false" customHeight="false" outlineLevel="0" collapsed="false">
      <c r="A4007" s="6" t="s">
        <v>5589</v>
      </c>
      <c r="B4007" s="7" t="s">
        <v>1511</v>
      </c>
      <c r="C4007" s="17" t="n">
        <v>2374</v>
      </c>
      <c r="D4007" s="18" t="n">
        <v>-0.00049261915911428</v>
      </c>
      <c r="E4007" s="18" t="n">
        <v>0.000184845224396526</v>
      </c>
      <c r="F4007" s="18" t="n">
        <v>-0.000502741210322753</v>
      </c>
      <c r="G4007" s="18" t="n">
        <v>0.000167797390344505</v>
      </c>
      <c r="H4007" s="16" t="n">
        <v>-0.569274542865943</v>
      </c>
      <c r="I4007" s="17" t="n">
        <v>168.974916271636</v>
      </c>
      <c r="J4007" s="16" t="n">
        <v>0.56992579019762</v>
      </c>
      <c r="K4007" s="16" t="n">
        <v>0.67214363845676</v>
      </c>
      <c r="L4007" s="16" t="n">
        <v>-0.0592182448519614</v>
      </c>
      <c r="M4007" s="16" t="n">
        <v>0.525876058623662</v>
      </c>
      <c r="N4007" s="16" t="n">
        <v>0.853727912059944</v>
      </c>
      <c r="O4007" s="16" t="n">
        <v>0.0480708727215638</v>
      </c>
      <c r="P4007" s="34" t="b">
        <f aca="false">FALSE()</f>
        <v>0</v>
      </c>
      <c r="Q4007" s="16"/>
    </row>
    <row r="4008" customFormat="false" ht="22.35" hidden="false" customHeight="false" outlineLevel="0" collapsed="false">
      <c r="A4008" s="6" t="s">
        <v>5590</v>
      </c>
      <c r="B4008" s="7" t="s">
        <v>1511</v>
      </c>
      <c r="C4008" s="17" t="n">
        <v>2375</v>
      </c>
      <c r="D4008" s="18" t="n">
        <v>-0.000491870211990896</v>
      </c>
      <c r="E4008" s="18" t="n">
        <v>0.000185280652811626</v>
      </c>
      <c r="F4008" s="18" t="n">
        <v>-0.000503993424744939</v>
      </c>
      <c r="G4008" s="18" t="n">
        <v>0.000169454618759505</v>
      </c>
      <c r="H4008" s="16" t="n">
        <v>-0.679491926473354</v>
      </c>
      <c r="I4008" s="17" t="n">
        <v>169.671696462341</v>
      </c>
      <c r="J4008" s="16" t="n">
        <v>0.497752156700035</v>
      </c>
      <c r="K4008" s="16" t="n">
        <v>0.6041741592001</v>
      </c>
      <c r="L4008" s="16" t="n">
        <v>-0.0703342308906205</v>
      </c>
      <c r="M4008" s="16" t="n">
        <v>0.52803134033166</v>
      </c>
      <c r="N4008" s="16" t="n">
        <v>0.810625599103784</v>
      </c>
      <c r="O4008" s="16" t="n">
        <v>0.0490631868289064</v>
      </c>
      <c r="P4008" s="34" t="b">
        <f aca="false">FALSE()</f>
        <v>0</v>
      </c>
      <c r="Q4008" s="16"/>
    </row>
    <row r="4009" customFormat="false" ht="22.35" hidden="false" customHeight="false" outlineLevel="0" collapsed="false">
      <c r="A4009" s="6" t="s">
        <v>5591</v>
      </c>
      <c r="B4009" s="7" t="s">
        <v>1511</v>
      </c>
      <c r="C4009" s="17" t="n">
        <v>2376</v>
      </c>
      <c r="D4009" s="18" t="n">
        <v>-0.000491687086835548</v>
      </c>
      <c r="E4009" s="18" t="n">
        <v>0.000185824157780842</v>
      </c>
      <c r="F4009" s="18" t="n">
        <v>-0.000505822864780085</v>
      </c>
      <c r="G4009" s="18" t="n">
        <v>0.000171474856058658</v>
      </c>
      <c r="H4009" s="16" t="n">
        <v>-0.788953714148121</v>
      </c>
      <c r="I4009" s="17" t="n">
        <v>170.518345054236</v>
      </c>
      <c r="J4009" s="16" t="n">
        <v>0.431234621769042</v>
      </c>
      <c r="K4009" s="16" t="n">
        <v>0.538556629654386</v>
      </c>
      <c r="L4009" s="16" t="n">
        <v>-0.0811828049483173</v>
      </c>
      <c r="M4009" s="16" t="n">
        <v>0.530326081444292</v>
      </c>
      <c r="N4009" s="16" t="n">
        <v>0.768974162067759</v>
      </c>
      <c r="O4009" s="16" t="n">
        <v>0.0497982014774802</v>
      </c>
      <c r="P4009" s="34" t="b">
        <f aca="false">FALSE()</f>
        <v>0</v>
      </c>
      <c r="Q4009" s="16"/>
    </row>
    <row r="4010" customFormat="false" ht="22.35" hidden="false" customHeight="false" outlineLevel="0" collapsed="false">
      <c r="A4010" s="6" t="s">
        <v>5592</v>
      </c>
      <c r="B4010" s="7" t="s">
        <v>1511</v>
      </c>
      <c r="C4010" s="17" t="n">
        <v>2377</v>
      </c>
      <c r="D4010" s="18" t="n">
        <v>-0.000491707140787027</v>
      </c>
      <c r="E4010" s="18" t="n">
        <v>0.000186748684157994</v>
      </c>
      <c r="F4010" s="18" t="n">
        <v>-0.000507788857554223</v>
      </c>
      <c r="G4010" s="18" t="n">
        <v>0.000173543592631667</v>
      </c>
      <c r="H4010" s="16" t="n">
        <v>-0.892194388273419</v>
      </c>
      <c r="I4010" s="17" t="n">
        <v>171.197020195193</v>
      </c>
      <c r="J4010" s="16" t="n">
        <v>0.373541073438016</v>
      </c>
      <c r="K4010" s="16" t="n">
        <v>0.477130026090417</v>
      </c>
      <c r="L4010" s="16" t="n">
        <v>-0.0913789051925213</v>
      </c>
      <c r="M4010" s="16" t="n">
        <v>0.532950453876971</v>
      </c>
      <c r="N4010" s="16" t="n">
        <v>0.735273870533776</v>
      </c>
      <c r="O4010" s="16" t="n">
        <v>0.0502480268933533</v>
      </c>
      <c r="P4010" s="34" t="b">
        <f aca="false">FALSE()</f>
        <v>0</v>
      </c>
      <c r="Q4010" s="16"/>
    </row>
    <row r="4011" customFormat="false" ht="22.35" hidden="false" customHeight="false" outlineLevel="0" collapsed="false">
      <c r="A4011" s="6" t="s">
        <v>5593</v>
      </c>
      <c r="B4011" s="7" t="s">
        <v>1511</v>
      </c>
      <c r="C4011" s="17" t="n">
        <v>2378</v>
      </c>
      <c r="D4011" s="18" t="n">
        <v>-0.000491918351336747</v>
      </c>
      <c r="E4011" s="18" t="n">
        <v>0.000187755297135452</v>
      </c>
      <c r="F4011" s="18" t="n">
        <v>-0.000509547681085938</v>
      </c>
      <c r="G4011" s="18" t="n">
        <v>0.000175520535642473</v>
      </c>
      <c r="H4011" s="16" t="n">
        <v>-0.971949144464186</v>
      </c>
      <c r="I4011" s="17" t="n">
        <v>171.779810764982</v>
      </c>
      <c r="J4011" s="16" t="n">
        <v>0.332442457745126</v>
      </c>
      <c r="K4011" s="16" t="n">
        <v>0.431540881965053</v>
      </c>
      <c r="L4011" s="16" t="n">
        <v>-0.0991547871959948</v>
      </c>
      <c r="M4011" s="16" t="n">
        <v>0.535093057457275</v>
      </c>
      <c r="N4011" s="16" t="n">
        <v>0.708999388250929</v>
      </c>
      <c r="O4011" s="16" t="n">
        <v>0.0506491480499404</v>
      </c>
      <c r="P4011" s="34" t="b">
        <f aca="false">FALSE()</f>
        <v>0</v>
      </c>
      <c r="Q4011" s="16"/>
    </row>
    <row r="4012" customFormat="false" ht="22.35" hidden="false" customHeight="false" outlineLevel="0" collapsed="false">
      <c r="A4012" s="6" t="s">
        <v>5594</v>
      </c>
      <c r="B4012" s="7" t="s">
        <v>1511</v>
      </c>
      <c r="C4012" s="17" t="n">
        <v>2379</v>
      </c>
      <c r="D4012" s="18" t="n">
        <v>-0.000492073783583658</v>
      </c>
      <c r="E4012" s="18" t="n">
        <v>0.000188779617675158</v>
      </c>
      <c r="F4012" s="18" t="n">
        <v>-0.000510815227602603</v>
      </c>
      <c r="G4012" s="18" t="n">
        <v>0.000177327141468596</v>
      </c>
      <c r="H4012" s="16" t="n">
        <v>-1.0269157484035</v>
      </c>
      <c r="I4012" s="17" t="n">
        <v>172.25531963231</v>
      </c>
      <c r="J4012" s="16" t="n">
        <v>0.305900010887984</v>
      </c>
      <c r="K4012" s="16" t="n">
        <v>0.401354740810981</v>
      </c>
      <c r="L4012" s="16" t="n">
        <v>-0.104428809160376</v>
      </c>
      <c r="M4012" s="16" t="n">
        <v>0.535955170140474</v>
      </c>
      <c r="N4012" s="16" t="n">
        <v>0.691109319621713</v>
      </c>
      <c r="O4012" s="16" t="n">
        <v>0.0509804279519505</v>
      </c>
      <c r="P4012" s="34" t="b">
        <f aca="false">FALSE()</f>
        <v>0</v>
      </c>
      <c r="Q4012" s="16"/>
    </row>
    <row r="4013" customFormat="false" ht="22.35" hidden="false" customHeight="false" outlineLevel="0" collapsed="false">
      <c r="A4013" s="6" t="s">
        <v>5595</v>
      </c>
      <c r="B4013" s="7" t="s">
        <v>1511</v>
      </c>
      <c r="C4013" s="17" t="n">
        <v>2380</v>
      </c>
      <c r="D4013" s="18" t="n">
        <v>-0.000491902032918</v>
      </c>
      <c r="E4013" s="18" t="n">
        <v>0.000189753857965467</v>
      </c>
      <c r="F4013" s="18" t="n">
        <v>-0.000511799777578973</v>
      </c>
      <c r="G4013" s="18" t="n">
        <v>0.0001791215259913</v>
      </c>
      <c r="H4013" s="16" t="n">
        <v>-1.0838681614654</v>
      </c>
      <c r="I4013" s="17" t="n">
        <v>172.748034338814</v>
      </c>
      <c r="J4013" s="16" t="n">
        <v>0.279933683487195</v>
      </c>
      <c r="K4013" s="16" t="n">
        <v>0.371990005274371</v>
      </c>
      <c r="L4013" s="16" t="n">
        <v>-0.109860576369704</v>
      </c>
      <c r="M4013" s="16" t="n">
        <v>0.537121557888331</v>
      </c>
      <c r="N4013" s="16" t="n">
        <v>0.679524264288685</v>
      </c>
      <c r="O4013" s="16" t="n">
        <v>0.0509732406706096</v>
      </c>
      <c r="P4013" s="34" t="b">
        <f aca="false">FALSE()</f>
        <v>0</v>
      </c>
      <c r="Q4013" s="16"/>
    </row>
    <row r="4014" customFormat="false" ht="22.35" hidden="false" customHeight="false" outlineLevel="0" collapsed="false">
      <c r="A4014" s="6" t="s">
        <v>5596</v>
      </c>
      <c r="B4014" s="7" t="s">
        <v>1511</v>
      </c>
      <c r="C4014" s="17" t="n">
        <v>2381</v>
      </c>
      <c r="D4014" s="18" t="n">
        <v>-0.000491505273345618</v>
      </c>
      <c r="E4014" s="18" t="n">
        <v>0.000190604557666681</v>
      </c>
      <c r="F4014" s="18" t="n">
        <v>-0.000512814150578512</v>
      </c>
      <c r="G4014" s="18" t="n">
        <v>0.000180950536454879</v>
      </c>
      <c r="H4014" s="16" t="n">
        <v>-1.15455106229524</v>
      </c>
      <c r="I4014" s="17" t="n">
        <v>173.32399765977</v>
      </c>
      <c r="J4014" s="16" t="n">
        <v>0.249863669621656</v>
      </c>
      <c r="K4014" s="16" t="n">
        <v>0.338978172255597</v>
      </c>
      <c r="L4014" s="16" t="n">
        <v>-0.116583490798195</v>
      </c>
      <c r="M4014" s="16" t="n">
        <v>0.539048633297835</v>
      </c>
      <c r="N4014" s="16" t="n">
        <v>0.661274458605842</v>
      </c>
      <c r="O4014" s="16" t="n">
        <v>0.0510744228535355</v>
      </c>
      <c r="P4014" s="34" t="b">
        <f aca="false">FALSE()</f>
        <v>0</v>
      </c>
      <c r="Q4014" s="16"/>
    </row>
    <row r="4015" customFormat="false" ht="22.35" hidden="false" customHeight="false" outlineLevel="0" collapsed="false">
      <c r="A4015" s="6" t="s">
        <v>5597</v>
      </c>
      <c r="B4015" s="7" t="s">
        <v>1511</v>
      </c>
      <c r="C4015" s="17" t="n">
        <v>2382</v>
      </c>
      <c r="D4015" s="18" t="n">
        <v>-0.000491039554510599</v>
      </c>
      <c r="E4015" s="18" t="n">
        <v>0.000191310406631413</v>
      </c>
      <c r="F4015" s="18" t="n">
        <v>-0.000513868988459996</v>
      </c>
      <c r="G4015" s="18" t="n">
        <v>0.000182758212316496</v>
      </c>
      <c r="H4015" s="16" t="n">
        <v>-1.23118641951341</v>
      </c>
      <c r="I4015" s="17" t="n">
        <v>173.964748130278</v>
      </c>
      <c r="J4015" s="16" t="n">
        <v>0.219915010608117</v>
      </c>
      <c r="K4015" s="16" t="n">
        <v>0.304927261618338</v>
      </c>
      <c r="L4015" s="16" t="n">
        <v>-0.123806819385503</v>
      </c>
      <c r="M4015" s="16" t="n">
        <v>0.54095035245195</v>
      </c>
      <c r="N4015" s="16" t="n">
        <v>0.63918505271205</v>
      </c>
      <c r="O4015" s="16" t="n">
        <v>0.0515906274851548</v>
      </c>
      <c r="P4015" s="34" t="b">
        <f aca="false">FALSE()</f>
        <v>0</v>
      </c>
      <c r="Q4015" s="16"/>
    </row>
    <row r="4016" customFormat="false" ht="22.35" hidden="false" customHeight="false" outlineLevel="0" collapsed="false">
      <c r="A4016" s="6" t="s">
        <v>5598</v>
      </c>
      <c r="B4016" s="7" t="s">
        <v>1511</v>
      </c>
      <c r="C4016" s="17" t="n">
        <v>2383</v>
      </c>
      <c r="D4016" s="18" t="n">
        <v>-0.000490507699524097</v>
      </c>
      <c r="E4016" s="18" t="n">
        <v>0.000191987808052509</v>
      </c>
      <c r="F4016" s="18" t="n">
        <v>-0.000515049411216287</v>
      </c>
      <c r="G4016" s="18" t="n">
        <v>0.00018448178580079</v>
      </c>
      <c r="H4016" s="16" t="n">
        <v>-1.3176562173</v>
      </c>
      <c r="I4016" s="17" t="n">
        <v>174.573259295499</v>
      </c>
      <c r="J4016" s="16" t="n">
        <v>0.189345358161587</v>
      </c>
      <c r="K4016" s="16" t="n">
        <v>0.272780387221501</v>
      </c>
      <c r="L4016" s="16" t="n">
        <v>-0.131987365612293</v>
      </c>
      <c r="M4016" s="16" t="n">
        <v>0.543029565393783</v>
      </c>
      <c r="N4016" s="16" t="n">
        <v>0.626196849567201</v>
      </c>
      <c r="O4016" s="16" t="n">
        <v>0.0520753852543685</v>
      </c>
      <c r="P4016" s="34" t="b">
        <f aca="false">FALSE()</f>
        <v>0</v>
      </c>
      <c r="Q4016" s="16"/>
    </row>
    <row r="4017" customFormat="false" ht="22.35" hidden="false" customHeight="false" outlineLevel="0" collapsed="false">
      <c r="A4017" s="6" t="s">
        <v>5599</v>
      </c>
      <c r="B4017" s="7" t="s">
        <v>1511</v>
      </c>
      <c r="C4017" s="17" t="n">
        <v>2384</v>
      </c>
      <c r="D4017" s="18" t="n">
        <v>-0.000490329189378324</v>
      </c>
      <c r="E4017" s="18" t="n">
        <v>0.00019251616003909</v>
      </c>
      <c r="F4017" s="18" t="n">
        <v>-0.000516054503954051</v>
      </c>
      <c r="G4017" s="18" t="n">
        <v>0.000185952105708017</v>
      </c>
      <c r="H4017" s="16" t="n">
        <v>-1.37628890932613</v>
      </c>
      <c r="I4017" s="17" t="n">
        <v>175.119480424386</v>
      </c>
      <c r="J4017" s="16" t="n">
        <v>0.170489521137541</v>
      </c>
      <c r="K4017" s="16" t="n">
        <v>0.250631070747714</v>
      </c>
      <c r="L4017" s="16" t="n">
        <v>-0.137385281082412</v>
      </c>
      <c r="M4017" s="16" t="n">
        <v>0.544145240630864</v>
      </c>
      <c r="N4017" s="16" t="n">
        <v>0.616884756472294</v>
      </c>
      <c r="O4017" s="16" t="n">
        <v>0.0522420509952166</v>
      </c>
      <c r="P4017" s="34" t="b">
        <f aca="false">FALSE()</f>
        <v>0</v>
      </c>
      <c r="Q4017" s="16"/>
    </row>
    <row r="4018" customFormat="false" ht="22.35" hidden="false" customHeight="false" outlineLevel="0" collapsed="false">
      <c r="A4018" s="6" t="s">
        <v>5600</v>
      </c>
      <c r="B4018" s="7" t="s">
        <v>1511</v>
      </c>
      <c r="C4018" s="17" t="n">
        <v>2385</v>
      </c>
      <c r="D4018" s="18" t="n">
        <v>-0.000490363327102329</v>
      </c>
      <c r="E4018" s="18" t="n">
        <v>0.000192931812650617</v>
      </c>
      <c r="F4018" s="18" t="n">
        <v>-0.000516205536123662</v>
      </c>
      <c r="G4018" s="18" t="n">
        <v>0.000187000379029747</v>
      </c>
      <c r="H4018" s="16" t="n">
        <v>-1.37880645228368</v>
      </c>
      <c r="I4018" s="17" t="n">
        <v>175.487576021011</v>
      </c>
      <c r="J4018" s="16" t="n">
        <v>0.169709399964664</v>
      </c>
      <c r="K4018" s="16" t="n">
        <v>0.249926902006159</v>
      </c>
      <c r="L4018" s="16" t="n">
        <v>-0.13731963188093</v>
      </c>
      <c r="M4018" s="16" t="n">
        <v>0.543625437395406</v>
      </c>
      <c r="N4018" s="16" t="n">
        <v>0.616884756472294</v>
      </c>
      <c r="O4018" s="16" t="n">
        <v>0.0522649836288595</v>
      </c>
      <c r="P4018" s="34" t="b">
        <f aca="false">FALSE()</f>
        <v>0</v>
      </c>
      <c r="Q4018" s="16"/>
    </row>
    <row r="4019" customFormat="false" ht="22.35" hidden="false" customHeight="false" outlineLevel="0" collapsed="false">
      <c r="A4019" s="6" t="s">
        <v>5601</v>
      </c>
      <c r="B4019" s="7" t="s">
        <v>1511</v>
      </c>
      <c r="C4019" s="17" t="n">
        <v>2386</v>
      </c>
      <c r="D4019" s="18" t="n">
        <v>-0.000489943042659607</v>
      </c>
      <c r="E4019" s="18" t="n">
        <v>0.000193134363017048</v>
      </c>
      <c r="F4019" s="18" t="n">
        <v>-0.000515466386712736</v>
      </c>
      <c r="G4019" s="18" t="n">
        <v>0.000187585787248777</v>
      </c>
      <c r="H4019" s="16" t="n">
        <v>-1.35991540421971</v>
      </c>
      <c r="I4019" s="17" t="n">
        <v>175.709501192838</v>
      </c>
      <c r="J4019" s="16" t="n">
        <v>0.175599050004859</v>
      </c>
      <c r="K4019" s="16" t="n">
        <v>0.257071520031835</v>
      </c>
      <c r="L4019" s="16" t="n">
        <v>-0.135251201216938</v>
      </c>
      <c r="M4019" s="16" t="n">
        <v>0.542243521476748</v>
      </c>
      <c r="N4019" s="16" t="n">
        <v>0.621843903814134</v>
      </c>
      <c r="O4019" s="16" t="n">
        <v>0.0523850205406394</v>
      </c>
      <c r="P4019" s="34" t="b">
        <f aca="false">FALSE()</f>
        <v>0</v>
      </c>
      <c r="Q4019" s="16"/>
    </row>
    <row r="4020" customFormat="false" ht="22.35" hidden="false" customHeight="false" outlineLevel="0" collapsed="false">
      <c r="A4020" s="6" t="s">
        <v>5602</v>
      </c>
      <c r="B4020" s="7" t="s">
        <v>1511</v>
      </c>
      <c r="C4020" s="17" t="n">
        <v>2387</v>
      </c>
      <c r="D4020" s="18" t="n">
        <v>-0.000488687162826292</v>
      </c>
      <c r="E4020" s="18" t="n">
        <v>0.000192832430822734</v>
      </c>
      <c r="F4020" s="18" t="n">
        <v>-0.000513976215015793</v>
      </c>
      <c r="G4020" s="18" t="n">
        <v>0.000187866912476963</v>
      </c>
      <c r="H4020" s="16" t="n">
        <v>-1.3488808391333</v>
      </c>
      <c r="I4020" s="17" t="n">
        <v>176.038628242274</v>
      </c>
      <c r="J4020" s="16" t="n">
        <v>0.179107815387808</v>
      </c>
      <c r="K4020" s="16" t="n">
        <v>0.26089766018231</v>
      </c>
      <c r="L4020" s="16" t="n">
        <v>-0.133880637901012</v>
      </c>
      <c r="M4020" s="16" t="n">
        <v>0.541394086921244</v>
      </c>
      <c r="N4020" s="16" t="n">
        <v>0.623355164325326</v>
      </c>
      <c r="O4020" s="16" t="n">
        <v>0.0524057437552977</v>
      </c>
      <c r="P4020" s="34" t="b">
        <f aca="false">FALSE()</f>
        <v>0</v>
      </c>
      <c r="Q4020" s="16"/>
    </row>
    <row r="4021" customFormat="false" ht="22.35" hidden="false" customHeight="false" outlineLevel="0" collapsed="false">
      <c r="A4021" s="6" t="s">
        <v>5603</v>
      </c>
      <c r="B4021" s="7" t="s">
        <v>1511</v>
      </c>
      <c r="C4021" s="17" t="n">
        <v>2388</v>
      </c>
      <c r="D4021" s="18" t="n">
        <v>-0.000486476420976307</v>
      </c>
      <c r="E4021" s="18" t="n">
        <v>0.000192255095916252</v>
      </c>
      <c r="F4021" s="18" t="n">
        <v>-0.000511727356834637</v>
      </c>
      <c r="G4021" s="18" t="n">
        <v>0.000187870392946923</v>
      </c>
      <c r="H4021" s="16" t="n">
        <v>-1.35023706805607</v>
      </c>
      <c r="I4021" s="17" t="n">
        <v>176.365068174271</v>
      </c>
      <c r="J4021" s="16" t="n">
        <v>0.178670140581741</v>
      </c>
      <c r="K4021" s="16" t="n">
        <v>0.260442951673419</v>
      </c>
      <c r="L4021" s="16" t="n">
        <v>-0.133746406875952</v>
      </c>
      <c r="M4021" s="16" t="n">
        <v>0.541292661899691</v>
      </c>
      <c r="N4021" s="16" t="n">
        <v>0.623355164325326</v>
      </c>
      <c r="O4021" s="16" t="n">
        <v>0.0525442350040129</v>
      </c>
      <c r="P4021" s="34" t="b">
        <f aca="false">FALSE()</f>
        <v>0</v>
      </c>
      <c r="Q4021" s="16"/>
    </row>
    <row r="4022" customFormat="false" ht="22.35" hidden="false" customHeight="false" outlineLevel="0" collapsed="false">
      <c r="A4022" s="6" t="s">
        <v>5604</v>
      </c>
      <c r="B4022" s="7" t="s">
        <v>1511</v>
      </c>
      <c r="C4022" s="17" t="n">
        <v>2389</v>
      </c>
      <c r="D4022" s="18" t="n">
        <v>-0.000483563349977406</v>
      </c>
      <c r="E4022" s="18" t="n">
        <v>0.000191587102914055</v>
      </c>
      <c r="F4022" s="18" t="n">
        <v>-0.000509205274772986</v>
      </c>
      <c r="G4022" s="18" t="n">
        <v>0.000187631948231188</v>
      </c>
      <c r="H4022" s="16" t="n">
        <v>-1.37543382308328</v>
      </c>
      <c r="I4022" s="17" t="n">
        <v>176.60562095762</v>
      </c>
      <c r="J4022" s="16" t="n">
        <v>0.170739085615893</v>
      </c>
      <c r="K4022" s="16" t="n">
        <v>0.250909067034687</v>
      </c>
      <c r="L4022" s="16" t="n">
        <v>-0.136041926099132</v>
      </c>
      <c r="M4022" s="16" t="n">
        <v>0.54166032760282</v>
      </c>
      <c r="N4022" s="16" t="n">
        <v>0.620286813780101</v>
      </c>
      <c r="O4022" s="16" t="n">
        <v>0.0532187961099612</v>
      </c>
      <c r="P4022" s="34" t="b">
        <f aca="false">FALSE()</f>
        <v>0</v>
      </c>
      <c r="Q4022" s="16"/>
    </row>
    <row r="4023" customFormat="false" ht="22.35" hidden="false" customHeight="false" outlineLevel="0" collapsed="false">
      <c r="A4023" s="6" t="s">
        <v>5605</v>
      </c>
      <c r="B4023" s="7" t="s">
        <v>1511</v>
      </c>
      <c r="C4023" s="17" t="n">
        <v>2390</v>
      </c>
      <c r="D4023" s="18" t="n">
        <v>-0.000480343317169753</v>
      </c>
      <c r="E4023" s="18" t="n">
        <v>0.000190621950087237</v>
      </c>
      <c r="F4023" s="18" t="n">
        <v>-0.000506962536244033</v>
      </c>
      <c r="G4023" s="18" t="n">
        <v>0.000187468168248907</v>
      </c>
      <c r="H4023" s="16" t="n">
        <v>-1.43411233518102</v>
      </c>
      <c r="I4023" s="17" t="n">
        <v>177.063360203928</v>
      </c>
      <c r="J4023" s="16" t="n">
        <v>0.153303884355789</v>
      </c>
      <c r="K4023" s="16" t="n">
        <v>0.229596217999467</v>
      </c>
      <c r="L4023" s="16" t="n">
        <v>-0.141451853586687</v>
      </c>
      <c r="M4023" s="16" t="n">
        <v>0.542560474669101</v>
      </c>
      <c r="N4023" s="16" t="n">
        <v>0.607986068208814</v>
      </c>
      <c r="O4023" s="16" t="n">
        <v>0.0541506877297639</v>
      </c>
      <c r="P4023" s="34" t="b">
        <f aca="false">FALSE()</f>
        <v>0</v>
      </c>
      <c r="Q4023" s="16"/>
    </row>
    <row r="4024" customFormat="false" ht="22.35" hidden="false" customHeight="false" outlineLevel="0" collapsed="false">
      <c r="A4024" s="6" t="s">
        <v>5606</v>
      </c>
      <c r="B4024" s="7" t="s">
        <v>1511</v>
      </c>
      <c r="C4024" s="17" t="n">
        <v>2391</v>
      </c>
      <c r="D4024" s="18" t="n">
        <v>-0.0004774243698633</v>
      </c>
      <c r="E4024" s="18" t="n">
        <v>0.000189816372100587</v>
      </c>
      <c r="F4024" s="18" t="n">
        <v>-0.00050490413335936</v>
      </c>
      <c r="G4024" s="18" t="n">
        <v>0.000187557182608287</v>
      </c>
      <c r="H4024" s="16" t="n">
        <v>-1.48561225770203</v>
      </c>
      <c r="I4024" s="17" t="n">
        <v>177.584494903821</v>
      </c>
      <c r="J4024" s="16" t="n">
        <v>0.139154776504342</v>
      </c>
      <c r="K4024" s="16" t="n">
        <v>0.212225598247099</v>
      </c>
      <c r="L4024" s="16" t="n">
        <v>-0.146072774638891</v>
      </c>
      <c r="M4024" s="16" t="n">
        <v>0.544550940717075</v>
      </c>
      <c r="N4024" s="16" t="n">
        <v>0.597876470505429</v>
      </c>
      <c r="O4024" s="16" t="n">
        <v>0.055209174369403</v>
      </c>
      <c r="P4024" s="34" t="b">
        <f aca="false">FALSE()</f>
        <v>0</v>
      </c>
      <c r="Q4024" s="16"/>
    </row>
    <row r="4025" customFormat="false" ht="22.35" hidden="false" customHeight="false" outlineLevel="0" collapsed="false">
      <c r="A4025" s="6" t="s">
        <v>5607</v>
      </c>
      <c r="B4025" s="7" t="s">
        <v>1511</v>
      </c>
      <c r="C4025" s="17" t="n">
        <v>2392</v>
      </c>
      <c r="D4025" s="18" t="n">
        <v>-0.000475101021610752</v>
      </c>
      <c r="E4025" s="18" t="n">
        <v>0.000189390266117253</v>
      </c>
      <c r="F4025" s="18" t="n">
        <v>-0.000502969763747381</v>
      </c>
      <c r="G4025" s="18" t="n">
        <v>0.000187870574963488</v>
      </c>
      <c r="H4025" s="16" t="n">
        <v>-1.50905672181559</v>
      </c>
      <c r="I4025" s="17" t="n">
        <v>178.022005182039</v>
      </c>
      <c r="J4025" s="16" t="n">
        <v>0.133057034654633</v>
      </c>
      <c r="K4025" s="16" t="n">
        <v>0.20436221088702</v>
      </c>
      <c r="L4025" s="16" t="n">
        <v>-0.147991532848029</v>
      </c>
      <c r="M4025" s="16" t="n">
        <v>0.544436837567828</v>
      </c>
      <c r="N4025" s="16" t="n">
        <v>0.594288750705261</v>
      </c>
      <c r="O4025" s="16" t="n">
        <v>0.0562868175439329</v>
      </c>
      <c r="P4025" s="34" t="b">
        <f aca="false">FALSE()</f>
        <v>0</v>
      </c>
      <c r="Q4025" s="16"/>
    </row>
    <row r="4026" customFormat="false" ht="22.35" hidden="false" customHeight="false" outlineLevel="0" collapsed="false">
      <c r="A4026" s="6" t="s">
        <v>5608</v>
      </c>
      <c r="B4026" s="7" t="s">
        <v>1511</v>
      </c>
      <c r="C4026" s="17" t="n">
        <v>2393</v>
      </c>
      <c r="D4026" s="18" t="n">
        <v>-0.000473122724993151</v>
      </c>
      <c r="E4026" s="18" t="n">
        <v>0.000189016415022187</v>
      </c>
      <c r="F4026" s="18" t="n">
        <v>-0.000501260626296276</v>
      </c>
      <c r="G4026" s="18" t="n">
        <v>0.000188502323715695</v>
      </c>
      <c r="H4026" s="16" t="n">
        <v>-1.5252935521852</v>
      </c>
      <c r="I4026" s="17" t="n">
        <v>178.623744639229</v>
      </c>
      <c r="J4026" s="16" t="n">
        <v>0.128954516992366</v>
      </c>
      <c r="K4026" s="16" t="n">
        <v>0.198796896552125</v>
      </c>
      <c r="L4026" s="16" t="n">
        <v>-0.149053697365225</v>
      </c>
      <c r="M4026" s="16" t="n">
        <v>0.543878999949288</v>
      </c>
      <c r="N4026" s="16" t="n">
        <v>0.591923611666164</v>
      </c>
      <c r="O4026" s="16" t="n">
        <v>0.0569585669008747</v>
      </c>
      <c r="P4026" s="34" t="b">
        <f aca="false">FALSE()</f>
        <v>0</v>
      </c>
      <c r="Q4026" s="16"/>
    </row>
    <row r="4027" customFormat="false" ht="22.35" hidden="false" customHeight="false" outlineLevel="0" collapsed="false">
      <c r="A4027" s="6" t="s">
        <v>5609</v>
      </c>
      <c r="B4027" s="7" t="s">
        <v>1511</v>
      </c>
      <c r="C4027" s="17" t="n">
        <v>2394</v>
      </c>
      <c r="D4027" s="18" t="n">
        <v>-0.000471409677808947</v>
      </c>
      <c r="E4027" s="18" t="n">
        <v>0.000188664971385887</v>
      </c>
      <c r="F4027" s="18" t="n">
        <v>-0.000499683807594505</v>
      </c>
      <c r="G4027" s="18" t="n">
        <v>0.000189439774048757</v>
      </c>
      <c r="H4027" s="16" t="n">
        <v>-1.53377708829426</v>
      </c>
      <c r="I4027" s="17" t="n">
        <v>179.403785303509</v>
      </c>
      <c r="J4027" s="16" t="n">
        <v>0.126846093194002</v>
      </c>
      <c r="K4027" s="16" t="n">
        <v>0.196056345160189</v>
      </c>
      <c r="L4027" s="16" t="n">
        <v>-0.14920351719654</v>
      </c>
      <c r="M4027" s="16" t="n">
        <v>0.543473299863076</v>
      </c>
      <c r="N4027" s="16" t="n">
        <v>0.591850908280402</v>
      </c>
      <c r="O4027" s="16" t="n">
        <v>0.05719336297934</v>
      </c>
      <c r="P4027" s="34" t="b">
        <f aca="false">FALSE()</f>
        <v>0</v>
      </c>
      <c r="Q4027" s="16"/>
    </row>
    <row r="4028" customFormat="false" ht="22.35" hidden="false" customHeight="false" outlineLevel="0" collapsed="false">
      <c r="A4028" s="6" t="s">
        <v>5610</v>
      </c>
      <c r="B4028" s="7" t="s">
        <v>1511</v>
      </c>
      <c r="C4028" s="17" t="n">
        <v>2395</v>
      </c>
      <c r="D4028" s="18" t="n">
        <v>-0.000469726951615667</v>
      </c>
      <c r="E4028" s="18" t="n">
        <v>0.00018843259603213</v>
      </c>
      <c r="F4028" s="18" t="n">
        <v>-0.000498510227423717</v>
      </c>
      <c r="G4028" s="18" t="n">
        <v>0.00019064345383044</v>
      </c>
      <c r="H4028" s="16" t="n">
        <v>-1.56131531584653</v>
      </c>
      <c r="I4028" s="17" t="n">
        <v>180.282661902815</v>
      </c>
      <c r="J4028" s="16" t="n">
        <v>0.120203056641922</v>
      </c>
      <c r="K4028" s="16" t="n">
        <v>0.18761438268487</v>
      </c>
      <c r="L4028" s="16" t="n">
        <v>-0.151119257629585</v>
      </c>
      <c r="M4028" s="16" t="n">
        <v>0.542978852883006</v>
      </c>
      <c r="N4028" s="16" t="n">
        <v>0.585448386018609</v>
      </c>
      <c r="O4028" s="16" t="n">
        <v>0.0570245667929856</v>
      </c>
      <c r="P4028" s="34" t="b">
        <f aca="false">FALSE()</f>
        <v>0</v>
      </c>
      <c r="Q4028" s="16"/>
    </row>
    <row r="4029" customFormat="false" ht="22.35" hidden="false" customHeight="false" outlineLevel="0" collapsed="false">
      <c r="A4029" s="6" t="s">
        <v>5611</v>
      </c>
      <c r="B4029" s="7" t="s">
        <v>1511</v>
      </c>
      <c r="C4029" s="17" t="n">
        <v>2396</v>
      </c>
      <c r="D4029" s="18" t="n">
        <v>-0.000468066908723461</v>
      </c>
      <c r="E4029" s="18" t="n">
        <v>0.000188432443418857</v>
      </c>
      <c r="F4029" s="18" t="n">
        <v>-0.000498388278915117</v>
      </c>
      <c r="G4029" s="18" t="n">
        <v>0.000192383913795538</v>
      </c>
      <c r="H4029" s="16" t="n">
        <v>-1.64217774359757</v>
      </c>
      <c r="I4029" s="17" t="n">
        <v>181.35781666023</v>
      </c>
      <c r="J4029" s="16" t="n">
        <v>0.10228600450883</v>
      </c>
      <c r="K4029" s="16" t="n">
        <v>0.164661075823107</v>
      </c>
      <c r="L4029" s="16" t="n">
        <v>-0.157987180751966</v>
      </c>
      <c r="M4029" s="16" t="n">
        <v>0.544715756377098</v>
      </c>
      <c r="N4029" s="16" t="n">
        <v>0.565750850943945</v>
      </c>
      <c r="O4029" s="16" t="n">
        <v>0.0571107503039349</v>
      </c>
      <c r="P4029" s="34" t="b">
        <f aca="false">FALSE()</f>
        <v>0</v>
      </c>
      <c r="Q4029" s="16"/>
    </row>
    <row r="4030" customFormat="false" ht="22.35" hidden="false" customHeight="false" outlineLevel="0" collapsed="false">
      <c r="A4030" s="6" t="s">
        <v>5612</v>
      </c>
      <c r="B4030" s="7" t="s">
        <v>1511</v>
      </c>
      <c r="C4030" s="17" t="n">
        <v>2397</v>
      </c>
      <c r="D4030" s="18" t="n">
        <v>-0.000466605150848513</v>
      </c>
      <c r="E4030" s="18" t="n">
        <v>0.00018877373100537</v>
      </c>
      <c r="F4030" s="18" t="n">
        <v>-0.00049920614801598</v>
      </c>
      <c r="G4030" s="18" t="n">
        <v>0.000194517493961518</v>
      </c>
      <c r="H4030" s="16" t="n">
        <v>-1.75961088852547</v>
      </c>
      <c r="I4030" s="17" t="n">
        <v>182.470528385232</v>
      </c>
      <c r="J4030" s="16" t="n">
        <v>0.0801496153088504</v>
      </c>
      <c r="K4030" s="16" t="n">
        <v>0.133905355689102</v>
      </c>
      <c r="L4030" s="16" t="n">
        <v>-0.168249432961373</v>
      </c>
      <c r="M4030" s="16" t="n">
        <v>0.548012069577565</v>
      </c>
      <c r="N4030" s="16" t="n">
        <v>0.537745263893898</v>
      </c>
      <c r="O4030" s="16" t="n">
        <v>0.0577732688987022</v>
      </c>
      <c r="P4030" s="34" t="b">
        <f aca="false">FALSE()</f>
        <v>0</v>
      </c>
      <c r="Q4030" s="16"/>
    </row>
    <row r="4031" customFormat="false" ht="22.35" hidden="false" customHeight="false" outlineLevel="0" collapsed="false">
      <c r="A4031" s="6" t="s">
        <v>5613</v>
      </c>
      <c r="B4031" s="7" t="s">
        <v>1511</v>
      </c>
      <c r="C4031" s="17" t="n">
        <v>2398</v>
      </c>
      <c r="D4031" s="18" t="n">
        <v>-0.000465618079114514</v>
      </c>
      <c r="E4031" s="18" t="n">
        <v>0.000189517149726416</v>
      </c>
      <c r="F4031" s="18" t="n">
        <v>-0.000500929859156389</v>
      </c>
      <c r="G4031" s="18" t="n">
        <v>0.000196834404934182</v>
      </c>
      <c r="H4031" s="16" t="n">
        <v>-1.89578701876573</v>
      </c>
      <c r="I4031" s="17" t="n">
        <v>183.443291163415</v>
      </c>
      <c r="J4031" s="16" t="n">
        <v>0.0595604333545426</v>
      </c>
      <c r="K4031" s="16" t="n">
        <v>0.104558290364362</v>
      </c>
      <c r="L4031" s="16" t="n">
        <v>-0.180318758792515</v>
      </c>
      <c r="M4031" s="16" t="n">
        <v>0.551549267204219</v>
      </c>
      <c r="N4031" s="16" t="n">
        <v>0.50488883987553</v>
      </c>
      <c r="O4031" s="16" t="n">
        <v>0.0587336420782151</v>
      </c>
      <c r="P4031" s="34" t="b">
        <f aca="false">FALSE()</f>
        <v>0</v>
      </c>
      <c r="Q4031" s="16"/>
    </row>
    <row r="4032" customFormat="false" ht="22.35" hidden="false" customHeight="false" outlineLevel="0" collapsed="false">
      <c r="A4032" s="6" t="s">
        <v>5614</v>
      </c>
      <c r="B4032" s="7" t="s">
        <v>1511</v>
      </c>
      <c r="C4032" s="17" t="n">
        <v>2399</v>
      </c>
      <c r="D4032" s="18" t="n">
        <v>-0.000465659262790079</v>
      </c>
      <c r="E4032" s="18" t="n">
        <v>0.000190683031129474</v>
      </c>
      <c r="F4032" s="18" t="n">
        <v>-0.000503470442423433</v>
      </c>
      <c r="G4032" s="18" t="n">
        <v>0.000199567586683601</v>
      </c>
      <c r="H4032" s="16" t="n">
        <v>-2.01478941580243</v>
      </c>
      <c r="I4032" s="17" t="n">
        <v>184.401124972031</v>
      </c>
      <c r="J4032" s="16" t="n">
        <v>0.0453792966963993</v>
      </c>
      <c r="K4032" s="16" t="n">
        <v>0.0827128753581122</v>
      </c>
      <c r="L4032" s="16" t="n">
        <v>-0.190664268232617</v>
      </c>
      <c r="M4032" s="16" t="n">
        <v>0.554668086616968</v>
      </c>
      <c r="N4032" s="16" t="n">
        <v>0.473893823261216</v>
      </c>
      <c r="O4032" s="16" t="n">
        <v>0.0595188528517744</v>
      </c>
      <c r="P4032" s="34" t="b">
        <f aca="false">FALSE()</f>
        <v>0</v>
      </c>
      <c r="Q4032" s="16"/>
    </row>
    <row r="4033" customFormat="false" ht="22.35" hidden="false" customHeight="false" outlineLevel="0" collapsed="false">
      <c r="A4033" s="6" t="s">
        <v>5615</v>
      </c>
      <c r="B4033" s="7" t="s">
        <v>1511</v>
      </c>
      <c r="C4033" s="17" t="n">
        <v>2400</v>
      </c>
      <c r="D4033" s="18" t="n">
        <v>-0.000466812303915099</v>
      </c>
      <c r="E4033" s="18" t="n">
        <v>0.000192236319945962</v>
      </c>
      <c r="F4033" s="18" t="n">
        <v>-0.000506056698051335</v>
      </c>
      <c r="G4033" s="18" t="n">
        <v>0.000202267299139165</v>
      </c>
      <c r="H4033" s="16" t="n">
        <v>-2.07225950446243</v>
      </c>
      <c r="I4033" s="17" t="n">
        <v>185.076668327367</v>
      </c>
      <c r="J4033" s="16" t="n">
        <v>0.039627405984184</v>
      </c>
      <c r="K4033" s="16" t="n">
        <v>0.0734496359242356</v>
      </c>
      <c r="L4033" s="16" t="n">
        <v>-0.195409848922087</v>
      </c>
      <c r="M4033" s="16" t="n">
        <v>0.55640499011106</v>
      </c>
      <c r="N4033" s="16" t="n">
        <v>0.460439317852502</v>
      </c>
      <c r="O4033" s="16" t="n">
        <v>0.0598657586165929</v>
      </c>
      <c r="P4033" s="34" t="b">
        <f aca="false">FALSE()</f>
        <v>0</v>
      </c>
      <c r="Q4033" s="16"/>
    </row>
    <row r="4034" customFormat="false" ht="22.35" hidden="false" customHeight="false" outlineLevel="0" collapsed="false">
      <c r="A4034" s="6" t="s">
        <v>5616</v>
      </c>
      <c r="B4034" s="7" t="s">
        <v>1511</v>
      </c>
      <c r="C4034" s="17" t="n">
        <v>2401</v>
      </c>
      <c r="D4034" s="18" t="n">
        <v>-0.00046864139104111</v>
      </c>
      <c r="E4034" s="18" t="n">
        <v>0.00019375766822157</v>
      </c>
      <c r="F4034" s="18" t="n">
        <v>-0.000508605929143691</v>
      </c>
      <c r="G4034" s="18" t="n">
        <v>0.000205001541085546</v>
      </c>
      <c r="H4034" s="16" t="n">
        <v>-2.09159242720337</v>
      </c>
      <c r="I4034" s="17" t="n">
        <v>185.788610263154</v>
      </c>
      <c r="J4034" s="16" t="n">
        <v>0.0378344685197798</v>
      </c>
      <c r="K4034" s="16" t="n">
        <v>0.0704094369314287</v>
      </c>
      <c r="L4034" s="16" t="n">
        <v>-0.196507393371556</v>
      </c>
      <c r="M4034" s="16" t="n">
        <v>0.556607840154166</v>
      </c>
      <c r="N4034" s="16" t="n">
        <v>0.457693235835684</v>
      </c>
      <c r="O4034" s="16" t="n">
        <v>0.0601315444819133</v>
      </c>
      <c r="P4034" s="34" t="b">
        <f aca="false">FALSE()</f>
        <v>0</v>
      </c>
      <c r="Q4034" s="16"/>
    </row>
    <row r="4035" customFormat="false" ht="22.35" hidden="false" customHeight="false" outlineLevel="0" collapsed="false">
      <c r="A4035" s="6" t="s">
        <v>5617</v>
      </c>
      <c r="B4035" s="7" t="s">
        <v>1511</v>
      </c>
      <c r="C4035" s="17" t="n">
        <v>2402</v>
      </c>
      <c r="D4035" s="18" t="n">
        <v>-0.000470143641491142</v>
      </c>
      <c r="E4035" s="18" t="n">
        <v>0.000194740101824114</v>
      </c>
      <c r="F4035" s="18" t="n">
        <v>-0.000511118398625907</v>
      </c>
      <c r="G4035" s="18" t="n">
        <v>0.000207834373347092</v>
      </c>
      <c r="H4035" s="16" t="n">
        <v>-2.13022339071614</v>
      </c>
      <c r="I4035" s="17" t="n">
        <v>186.918879546313</v>
      </c>
      <c r="J4035" s="16" t="n">
        <v>0.0344608743516782</v>
      </c>
      <c r="K4035" s="16" t="n">
        <v>0.0647702122099023</v>
      </c>
      <c r="L4035" s="16" t="n">
        <v>-0.198987854637022</v>
      </c>
      <c r="M4035" s="16" t="n">
        <v>0.556874080835742</v>
      </c>
      <c r="N4035" s="16" t="n">
        <v>0.451106276298011</v>
      </c>
      <c r="O4035" s="16" t="n">
        <v>0.0600177019762608</v>
      </c>
      <c r="P4035" s="34" t="b">
        <f aca="false">FALSE()</f>
        <v>0</v>
      </c>
      <c r="Q4035" s="16"/>
    </row>
    <row r="4036" customFormat="false" ht="22.35" hidden="false" customHeight="false" outlineLevel="0" collapsed="false">
      <c r="A4036" s="6" t="s">
        <v>5618</v>
      </c>
      <c r="B4036" s="7" t="s">
        <v>1511</v>
      </c>
      <c r="C4036" s="17" t="n">
        <v>2403</v>
      </c>
      <c r="D4036" s="18" t="n">
        <v>-0.000470807660971049</v>
      </c>
      <c r="E4036" s="18" t="n">
        <v>0.000195241402652231</v>
      </c>
      <c r="F4036" s="18" t="n">
        <v>-0.000513226951190899</v>
      </c>
      <c r="G4036" s="18" t="n">
        <v>0.000210159335856548</v>
      </c>
      <c r="H4036" s="16" t="n">
        <v>-2.19612971448187</v>
      </c>
      <c r="I4036" s="17" t="n">
        <v>188.055712165992</v>
      </c>
      <c r="J4036" s="16" t="n">
        <v>0.0293058095476576</v>
      </c>
      <c r="K4036" s="16" t="n">
        <v>0.0564096055764281</v>
      </c>
      <c r="L4036" s="16" t="n">
        <v>-0.203982592127663</v>
      </c>
      <c r="M4036" s="16" t="n">
        <v>0.558408134286729</v>
      </c>
      <c r="N4036" s="16" t="n">
        <v>0.437663611376389</v>
      </c>
      <c r="O4036" s="16" t="n">
        <v>0.0595377316142269</v>
      </c>
      <c r="P4036" s="34" t="b">
        <f aca="false">FALSE()</f>
        <v>0</v>
      </c>
      <c r="Q4036" s="16"/>
    </row>
    <row r="4037" customFormat="false" ht="22.35" hidden="false" customHeight="false" outlineLevel="0" collapsed="false">
      <c r="A4037" s="6" t="s">
        <v>5619</v>
      </c>
      <c r="B4037" s="7" t="s">
        <v>1511</v>
      </c>
      <c r="C4037" s="17" t="n">
        <v>2404</v>
      </c>
      <c r="D4037" s="18" t="n">
        <v>-0.000470750921040723</v>
      </c>
      <c r="E4037" s="18" t="n">
        <v>0.000195458618606065</v>
      </c>
      <c r="F4037" s="18" t="n">
        <v>-0.000514803441549388</v>
      </c>
      <c r="G4037" s="18" t="n">
        <v>0.000211853998675915</v>
      </c>
      <c r="H4037" s="16" t="n">
        <v>-2.27515486109266</v>
      </c>
      <c r="I4037" s="17" t="n">
        <v>188.991092197344</v>
      </c>
      <c r="J4037" s="16" t="n">
        <v>0.0240191664511188</v>
      </c>
      <c r="K4037" s="16" t="n">
        <v>0.0474438556745089</v>
      </c>
      <c r="L4037" s="16" t="n">
        <v>-0.210354715146245</v>
      </c>
      <c r="M4037" s="16" t="n">
        <v>0.56036056595162</v>
      </c>
      <c r="N4037" s="16" t="n">
        <v>0.420226046444132</v>
      </c>
      <c r="O4037" s="16" t="n">
        <v>0.0595013467001044</v>
      </c>
      <c r="P4037" s="34" t="b">
        <f aca="false">TRUE()</f>
        <v>1</v>
      </c>
      <c r="Q4037" s="18" t="n">
        <v>0.000167942229879394</v>
      </c>
    </row>
    <row r="4038" customFormat="false" ht="22.35" hidden="false" customHeight="false" outlineLevel="0" collapsed="false">
      <c r="A4038" s="6" t="s">
        <v>5620</v>
      </c>
      <c r="B4038" s="7" t="s">
        <v>1511</v>
      </c>
      <c r="C4038" s="17" t="n">
        <v>2405</v>
      </c>
      <c r="D4038" s="18" t="n">
        <v>-0.00047002937254051</v>
      </c>
      <c r="E4038" s="18" t="n">
        <v>0.000195424342299843</v>
      </c>
      <c r="F4038" s="18" t="n">
        <v>-0.000515714873585956</v>
      </c>
      <c r="G4038" s="18" t="n">
        <v>0.000212867245719262</v>
      </c>
      <c r="H4038" s="16" t="n">
        <v>-2.35766590259902</v>
      </c>
      <c r="I4038" s="17" t="n">
        <v>189.668561300189</v>
      </c>
      <c r="J4038" s="16" t="n">
        <v>0.0194087781285917</v>
      </c>
      <c r="K4038" s="16" t="n">
        <v>0.0394062765330996</v>
      </c>
      <c r="L4038" s="16" t="n">
        <v>-0.217269577502112</v>
      </c>
      <c r="M4038" s="16" t="n">
        <v>0.56184390689183</v>
      </c>
      <c r="N4038" s="16" t="n">
        <v>0.40198879661271</v>
      </c>
      <c r="O4038" s="16" t="n">
        <v>0.0596405975903074</v>
      </c>
      <c r="P4038" s="34" t="b">
        <f aca="false">TRUE()</f>
        <v>1</v>
      </c>
      <c r="Q4038" s="18" t="n">
        <v>0.000175196180474239</v>
      </c>
    </row>
    <row r="4039" customFormat="false" ht="22.35" hidden="false" customHeight="false" outlineLevel="0" collapsed="false">
      <c r="A4039" s="6" t="s">
        <v>5621</v>
      </c>
      <c r="B4039" s="7" t="s">
        <v>1511</v>
      </c>
      <c r="C4039" s="17" t="n">
        <v>2406</v>
      </c>
      <c r="D4039" s="18" t="n">
        <v>-0.00046908653144854</v>
      </c>
      <c r="E4039" s="18" t="n">
        <v>0.000195549044197053</v>
      </c>
      <c r="F4039" s="18" t="n">
        <v>-0.000515894952053156</v>
      </c>
      <c r="G4039" s="18" t="n">
        <v>0.000213443859774019</v>
      </c>
      <c r="H4039" s="16" t="n">
        <v>-2.41311188899778</v>
      </c>
      <c r="I4039" s="17" t="n">
        <v>189.953860475538</v>
      </c>
      <c r="J4039" s="16" t="n">
        <v>0.016767020977958</v>
      </c>
      <c r="K4039" s="16" t="n">
        <v>0.0347221242807015</v>
      </c>
      <c r="L4039" s="16" t="n">
        <v>-0.222074640205381</v>
      </c>
      <c r="M4039" s="16" t="n">
        <v>0.563061007150464</v>
      </c>
      <c r="N4039" s="16" t="n">
        <v>0.390641396392805</v>
      </c>
      <c r="O4039" s="16" t="n">
        <v>0.0600361994668367</v>
      </c>
      <c r="P4039" s="34" t="b">
        <f aca="false">TRUE()</f>
        <v>1</v>
      </c>
      <c r="Q4039" s="18" t="n">
        <v>0.000124033124033124</v>
      </c>
    </row>
    <row r="4040" customFormat="false" ht="22.35" hidden="false" customHeight="false" outlineLevel="0" collapsed="false">
      <c r="A4040" s="6" t="s">
        <v>5622</v>
      </c>
      <c r="B4040" s="7" t="s">
        <v>1511</v>
      </c>
      <c r="C4040" s="17" t="n">
        <v>2407</v>
      </c>
      <c r="D4040" s="18" t="n">
        <v>-0.000468162334758725</v>
      </c>
      <c r="E4040" s="18" t="n">
        <v>0.000195860428593066</v>
      </c>
      <c r="F4040" s="18" t="n">
        <v>-0.000515466637417437</v>
      </c>
      <c r="G4040" s="18" t="n">
        <v>0.0002139494667601</v>
      </c>
      <c r="H4040" s="16" t="n">
        <v>-2.43443385793907</v>
      </c>
      <c r="I4040" s="17" t="n">
        <v>190.061140322371</v>
      </c>
      <c r="J4040" s="16" t="n">
        <v>0.0158390670606637</v>
      </c>
      <c r="K4040" s="16" t="n">
        <v>0.0332398812385305</v>
      </c>
      <c r="L4040" s="16" t="n">
        <v>-0.223921824460033</v>
      </c>
      <c r="M4040" s="16" t="n">
        <v>0.56403722298291</v>
      </c>
      <c r="N4040" s="16" t="n">
        <v>0.388612113195381</v>
      </c>
      <c r="O4040" s="16" t="n">
        <v>0.0608827794305598</v>
      </c>
      <c r="P4040" s="34" t="b">
        <f aca="false">TRUE()</f>
        <v>1</v>
      </c>
      <c r="Q4040" s="18" t="n">
        <v>0.000164179971322829</v>
      </c>
    </row>
    <row r="4041" customFormat="false" ht="22.35" hidden="false" customHeight="false" outlineLevel="0" collapsed="false">
      <c r="A4041" s="6" t="s">
        <v>5623</v>
      </c>
      <c r="B4041" s="7" t="s">
        <v>1511</v>
      </c>
      <c r="C4041" s="17" t="n">
        <v>2408</v>
      </c>
      <c r="D4041" s="18" t="n">
        <v>-0.000466718603466385</v>
      </c>
      <c r="E4041" s="18" t="n">
        <v>0.000195841536945646</v>
      </c>
      <c r="F4041" s="18" t="n">
        <v>-0.000514479151925911</v>
      </c>
      <c r="G4041" s="18" t="n">
        <v>0.000214335720992313</v>
      </c>
      <c r="H4041" s="16" t="n">
        <v>-2.4572450563332</v>
      </c>
      <c r="I4041" s="17" t="n">
        <v>190.324978331874</v>
      </c>
      <c r="J4041" s="16" t="n">
        <v>0.0148962388307018</v>
      </c>
      <c r="K4041" s="16" t="n">
        <v>0.0314122922497015</v>
      </c>
      <c r="L4041" s="16" t="n">
        <v>-0.225735574945877</v>
      </c>
      <c r="M4041" s="16" t="n">
        <v>0.564950048176885</v>
      </c>
      <c r="N4041" s="16" t="n">
        <v>0.38513169489879</v>
      </c>
      <c r="O4041" s="16" t="n">
        <v>0.0613797791555855</v>
      </c>
      <c r="P4041" s="34" t="b">
        <f aca="false">TRUE()</f>
        <v>1</v>
      </c>
      <c r="Q4041" s="18" t="n">
        <v>0.000182095883294965</v>
      </c>
    </row>
    <row r="4042" customFormat="false" ht="22.35" hidden="false" customHeight="false" outlineLevel="0" collapsed="false">
      <c r="A4042" s="6" t="s">
        <v>5624</v>
      </c>
      <c r="B4042" s="7" t="s">
        <v>1511</v>
      </c>
      <c r="C4042" s="17" t="n">
        <v>2409</v>
      </c>
      <c r="D4042" s="18" t="n">
        <v>-0.000464545474271767</v>
      </c>
      <c r="E4042" s="18" t="n">
        <v>0.000195420491754892</v>
      </c>
      <c r="F4042" s="18" t="n">
        <v>-0.000512805122785463</v>
      </c>
      <c r="G4042" s="18" t="n">
        <v>0.000214641767486728</v>
      </c>
      <c r="H4042" s="16" t="n">
        <v>-2.48653860352727</v>
      </c>
      <c r="I4042" s="17" t="n">
        <v>190.824931353353</v>
      </c>
      <c r="J4042" s="16" t="n">
        <v>0.0137579385665733</v>
      </c>
      <c r="K4042" s="16" t="n">
        <v>0.029219777405977</v>
      </c>
      <c r="L4042" s="16" t="n">
        <v>-0.227885610252461</v>
      </c>
      <c r="M4042" s="16" t="n">
        <v>0.566141792180131</v>
      </c>
      <c r="N4042" s="16" t="n">
        <v>0.381365564030958</v>
      </c>
      <c r="O4042" s="16" t="n">
        <v>0.0615310724287667</v>
      </c>
      <c r="P4042" s="34" t="b">
        <f aca="false">TRUE()</f>
        <v>1</v>
      </c>
      <c r="Q4042" s="18" t="n">
        <v>0.000161781677433307</v>
      </c>
    </row>
    <row r="4043" customFormat="false" ht="22.35" hidden="false" customHeight="false" outlineLevel="0" collapsed="false">
      <c r="A4043" s="6" t="s">
        <v>5625</v>
      </c>
      <c r="B4043" s="7" t="s">
        <v>1511</v>
      </c>
      <c r="C4043" s="17" t="n">
        <v>2410</v>
      </c>
      <c r="D4043" s="18" t="n">
        <v>-0.000461399079619562</v>
      </c>
      <c r="E4043" s="18" t="n">
        <v>0.000194484628432091</v>
      </c>
      <c r="F4043" s="18" t="n">
        <v>-0.000510319918802403</v>
      </c>
      <c r="G4043" s="18" t="n">
        <v>0.000214633442431721</v>
      </c>
      <c r="H4043" s="16" t="n">
        <v>-2.53037088378843</v>
      </c>
      <c r="I4043" s="17" t="n">
        <v>191.496194391593</v>
      </c>
      <c r="J4043" s="16" t="n">
        <v>0.0121991942595604</v>
      </c>
      <c r="K4043" s="16" t="n">
        <v>0.0261801228286735</v>
      </c>
      <c r="L4043" s="16" t="n">
        <v>-0.231172609427015</v>
      </c>
      <c r="M4043" s="16" t="n">
        <v>0.567041939246412</v>
      </c>
      <c r="N4043" s="16" t="n">
        <v>0.375838936699139</v>
      </c>
      <c r="O4043" s="16" t="n">
        <v>0.0615977589808329</v>
      </c>
      <c r="P4043" s="34" t="b">
        <f aca="false">TRUE()</f>
        <v>1</v>
      </c>
      <c r="Q4043" s="18" t="n">
        <v>0.000228206512404955</v>
      </c>
    </row>
    <row r="4044" customFormat="false" ht="22.35" hidden="false" customHeight="false" outlineLevel="0" collapsed="false">
      <c r="A4044" s="6" t="s">
        <v>5626</v>
      </c>
      <c r="B4044" s="7" t="s">
        <v>1511</v>
      </c>
      <c r="C4044" s="17" t="n">
        <v>2411</v>
      </c>
      <c r="D4044" s="18" t="n">
        <v>-0.000457296661226089</v>
      </c>
      <c r="E4044" s="18" t="n">
        <v>0.000193189921106208</v>
      </c>
      <c r="F4044" s="18" t="n">
        <v>-0.000507321786849796</v>
      </c>
      <c r="G4044" s="18" t="n">
        <v>0.000214411802439221</v>
      </c>
      <c r="H4044" s="16" t="n">
        <v>-2.60192229315168</v>
      </c>
      <c r="I4044" s="17" t="n">
        <v>192.301296321793</v>
      </c>
      <c r="J4044" s="16" t="n">
        <v>0.00999196891786172</v>
      </c>
      <c r="K4044" s="16" t="n">
        <v>0.0218706070723239</v>
      </c>
      <c r="L4044" s="16" t="n">
        <v>-0.236822829886637</v>
      </c>
      <c r="M4044" s="16" t="n">
        <v>0.56870277397434</v>
      </c>
      <c r="N4044" s="16" t="n">
        <v>0.366144895840708</v>
      </c>
      <c r="O4044" s="16" t="n">
        <v>0.0618990889543358</v>
      </c>
      <c r="P4044" s="34" t="b">
        <f aca="false">TRUE()</f>
        <v>1</v>
      </c>
      <c r="Q4044" s="18" t="n">
        <v>0.000127873449302021</v>
      </c>
    </row>
    <row r="4045" customFormat="false" ht="22.35" hidden="false" customHeight="false" outlineLevel="0" collapsed="false">
      <c r="A4045" s="6" t="s">
        <v>5627</v>
      </c>
      <c r="B4045" s="7" t="s">
        <v>1511</v>
      </c>
      <c r="C4045" s="17" t="n">
        <v>2412</v>
      </c>
      <c r="D4045" s="18" t="n">
        <v>-0.000452885046905609</v>
      </c>
      <c r="E4045" s="18" t="n">
        <v>0.00019192676983267</v>
      </c>
      <c r="F4045" s="18" t="n">
        <v>-0.000504012423704168</v>
      </c>
      <c r="G4045" s="18" t="n">
        <v>0.000214204400338992</v>
      </c>
      <c r="H4045" s="16" t="n">
        <v>-2.67376906061148</v>
      </c>
      <c r="I4045" s="17" t="n">
        <v>193.108581608731</v>
      </c>
      <c r="J4045" s="16" t="n">
        <v>0.00814282601022628</v>
      </c>
      <c r="K4045" s="16" t="n">
        <v>0.0181876899582557</v>
      </c>
      <c r="L4045" s="16" t="n">
        <v>-0.242463744522368</v>
      </c>
      <c r="M4045" s="16" t="n">
        <v>0.56981844921142</v>
      </c>
      <c r="N4045" s="16" t="n">
        <v>0.357650307587199</v>
      </c>
      <c r="O4045" s="16" t="n">
        <v>0.0630547198940264</v>
      </c>
      <c r="P4045" s="34" t="b">
        <f aca="false">TRUE()</f>
        <v>1</v>
      </c>
      <c r="Q4045" s="18" t="n">
        <v>0.000159456210394783</v>
      </c>
    </row>
    <row r="4046" customFormat="false" ht="22.35" hidden="false" customHeight="false" outlineLevel="0" collapsed="false">
      <c r="A4046" s="6" t="s">
        <v>5628</v>
      </c>
      <c r="B4046" s="7" t="s">
        <v>1511</v>
      </c>
      <c r="C4046" s="17" t="n">
        <v>2413</v>
      </c>
      <c r="D4046" s="18" t="n">
        <v>-0.000448173775111876</v>
      </c>
      <c r="E4046" s="18" t="n">
        <v>0.000190430014411159</v>
      </c>
      <c r="F4046" s="18" t="n">
        <v>-0.000500287586293718</v>
      </c>
      <c r="G4046" s="18" t="n">
        <v>0.000213731483064234</v>
      </c>
      <c r="H4046" s="16" t="n">
        <v>-2.74367078359259</v>
      </c>
      <c r="I4046" s="17" t="n">
        <v>193.929787474427</v>
      </c>
      <c r="J4046" s="16" t="n">
        <v>0.00664558306498991</v>
      </c>
      <c r="K4046" s="16" t="n">
        <v>0.0152455332889487</v>
      </c>
      <c r="L4046" s="16" t="n">
        <v>-0.247880291938955</v>
      </c>
      <c r="M4046" s="16" t="n">
        <v>0.570997515086972</v>
      </c>
      <c r="N4046" s="16" t="n">
        <v>0.352361498275816</v>
      </c>
      <c r="O4046" s="16" t="n">
        <v>0.0649879194538216</v>
      </c>
      <c r="P4046" s="34" t="b">
        <f aca="false">TRUE()</f>
        <v>1</v>
      </c>
      <c r="Q4046" s="18" t="n">
        <v>0.000175411325690588</v>
      </c>
    </row>
    <row r="4047" customFormat="false" ht="22.35" hidden="false" customHeight="false" outlineLevel="0" collapsed="false">
      <c r="A4047" s="6" t="s">
        <v>5629</v>
      </c>
      <c r="B4047" s="7" t="s">
        <v>1511</v>
      </c>
      <c r="C4047" s="17" t="n">
        <v>2414</v>
      </c>
      <c r="D4047" s="18" t="n">
        <v>-0.000443447562243125</v>
      </c>
      <c r="E4047" s="18" t="n">
        <v>0.000188739526710244</v>
      </c>
      <c r="F4047" s="18" t="n">
        <v>-0.000496774619434398</v>
      </c>
      <c r="G4047" s="18" t="n">
        <v>0.000213201442575786</v>
      </c>
      <c r="H4047" s="16" t="n">
        <v>-2.8289889258841</v>
      </c>
      <c r="I4047" s="17" t="n">
        <v>194.882622708384</v>
      </c>
      <c r="J4047" s="16" t="n">
        <v>0.00515803103698476</v>
      </c>
      <c r="K4047" s="16" t="n">
        <v>0.0120868598551591</v>
      </c>
      <c r="L4047" s="16" t="n">
        <v>-0.254504735107391</v>
      </c>
      <c r="M4047" s="16" t="n">
        <v>0.573026015518028</v>
      </c>
      <c r="N4047" s="16" t="n">
        <v>0.345746649589254</v>
      </c>
      <c r="O4047" s="16" t="n">
        <v>0.0671827416981333</v>
      </c>
      <c r="P4047" s="34" t="b">
        <f aca="false">TRUE()</f>
        <v>1</v>
      </c>
      <c r="Q4047" s="18" t="n">
        <v>6.32137703566275E-005</v>
      </c>
    </row>
    <row r="4048" customFormat="false" ht="22.35" hidden="false" customHeight="false" outlineLevel="0" collapsed="false">
      <c r="A4048" s="6" t="s">
        <v>5630</v>
      </c>
      <c r="B4048" s="7" t="s">
        <v>1511</v>
      </c>
      <c r="C4048" s="17" t="n">
        <v>2415</v>
      </c>
      <c r="D4048" s="18" t="n">
        <v>-0.000439287712185294</v>
      </c>
      <c r="E4048" s="18" t="n">
        <v>0.000187405365631165</v>
      </c>
      <c r="F4048" s="18" t="n">
        <v>-0.000493725004322673</v>
      </c>
      <c r="G4048" s="18" t="n">
        <v>0.000212542724777233</v>
      </c>
      <c r="H4048" s="16" t="n">
        <v>-2.9060622230876</v>
      </c>
      <c r="I4048" s="17" t="n">
        <v>195.481755892808</v>
      </c>
      <c r="J4048" s="16" t="n">
        <v>0.00408235279993483</v>
      </c>
      <c r="K4048" s="16" t="n">
        <v>0.00971988761889246</v>
      </c>
      <c r="L4048" s="16" t="n">
        <v>-0.260749330655635</v>
      </c>
      <c r="M4048" s="16" t="n">
        <v>0.575941984887672</v>
      </c>
      <c r="N4048" s="16" t="n">
        <v>0.338404291038097</v>
      </c>
      <c r="O4048" s="16" t="n">
        <v>0.0692258591549963</v>
      </c>
      <c r="P4048" s="34" t="b">
        <f aca="false">TRUE()</f>
        <v>1</v>
      </c>
      <c r="Q4048" s="18" t="n">
        <v>0.000146666928243419</v>
      </c>
    </row>
    <row r="4049" customFormat="false" ht="22.35" hidden="false" customHeight="false" outlineLevel="0" collapsed="false">
      <c r="A4049" s="6" t="s">
        <v>5631</v>
      </c>
      <c r="B4049" s="7" t="s">
        <v>1511</v>
      </c>
      <c r="C4049" s="17" t="n">
        <v>2416</v>
      </c>
      <c r="D4049" s="18" t="n">
        <v>-0.000435712575688825</v>
      </c>
      <c r="E4049" s="18" t="n">
        <v>0.000186026749865744</v>
      </c>
      <c r="F4049" s="18" t="n">
        <v>-0.0004904804177651</v>
      </c>
      <c r="G4049" s="18" t="n">
        <v>0.000211654350187403</v>
      </c>
      <c r="H4049" s="16" t="n">
        <v>-2.9434357640096</v>
      </c>
      <c r="I4049" s="17" t="n">
        <v>195.964175726786</v>
      </c>
      <c r="J4049" s="16" t="n">
        <v>0.00363794329812412</v>
      </c>
      <c r="K4049" s="16" t="n">
        <v>0.00872685820070237</v>
      </c>
      <c r="L4049" s="16" t="n">
        <v>-0.263546691100455</v>
      </c>
      <c r="M4049" s="16" t="n">
        <v>0.576651960038542</v>
      </c>
      <c r="N4049" s="16" t="n">
        <v>0.336694041658463</v>
      </c>
      <c r="O4049" s="16" t="n">
        <v>0.0707366686681434</v>
      </c>
      <c r="P4049" s="34" t="b">
        <f aca="false">TRUE()</f>
        <v>1</v>
      </c>
      <c r="Q4049" s="18" t="n">
        <v>3.3617377561477E-005</v>
      </c>
    </row>
    <row r="4050" customFormat="false" ht="22.35" hidden="false" customHeight="false" outlineLevel="0" collapsed="false">
      <c r="A4050" s="6" t="s">
        <v>5632</v>
      </c>
      <c r="B4050" s="7" t="s">
        <v>1511</v>
      </c>
      <c r="C4050" s="17" t="n">
        <v>2417</v>
      </c>
      <c r="D4050" s="18" t="n">
        <v>-0.000432465833880195</v>
      </c>
      <c r="E4050" s="18" t="n">
        <v>0.000184222988014839</v>
      </c>
      <c r="F4050" s="18" t="n">
        <v>-0.000487264076763234</v>
      </c>
      <c r="G4050" s="18" t="n">
        <v>0.000210948178653331</v>
      </c>
      <c r="H4050" s="16" t="n">
        <v>-2.96995289678461</v>
      </c>
      <c r="I4050" s="17" t="n">
        <v>196.941000356164</v>
      </c>
      <c r="J4050" s="16" t="n">
        <v>0.00334873773639755</v>
      </c>
      <c r="K4050" s="16" t="n">
        <v>0.00809392056263822</v>
      </c>
      <c r="L4050" s="16" t="n">
        <v>-0.26480122177942</v>
      </c>
      <c r="M4050" s="16" t="n">
        <v>0.576005375526142</v>
      </c>
      <c r="N4050" s="16" t="n">
        <v>0.336274863853964</v>
      </c>
      <c r="O4050" s="16" t="n">
        <v>0.0713803783616261</v>
      </c>
      <c r="P4050" s="34" t="b">
        <f aca="false">TRUE()</f>
        <v>1</v>
      </c>
      <c r="Q4050" s="18" t="n">
        <v>0.000389303612958614</v>
      </c>
    </row>
    <row r="4051" customFormat="false" ht="22.35" hidden="false" customHeight="false" outlineLevel="0" collapsed="false">
      <c r="A4051" s="6" t="s">
        <v>5633</v>
      </c>
      <c r="B4051" s="7" t="s">
        <v>1511</v>
      </c>
      <c r="C4051" s="17" t="n">
        <v>2418</v>
      </c>
      <c r="D4051" s="18" t="n">
        <v>-0.000429419334978069</v>
      </c>
      <c r="E4051" s="18" t="n">
        <v>0.000182465080071436</v>
      </c>
      <c r="F4051" s="18" t="n">
        <v>-0.000484082856016421</v>
      </c>
      <c r="G4051" s="18" t="n">
        <v>0.000210318808445272</v>
      </c>
      <c r="H4051" s="16" t="n">
        <v>-2.9870530616197</v>
      </c>
      <c r="I4051" s="17" t="n">
        <v>197.962607138518</v>
      </c>
      <c r="J4051" s="16" t="n">
        <v>0.00317282424186862</v>
      </c>
      <c r="K4051" s="16" t="n">
        <v>0.00772271003152772</v>
      </c>
      <c r="L4051" s="16" t="n">
        <v>-0.265170869706592</v>
      </c>
      <c r="M4051" s="16" t="n">
        <v>0.575827881738425</v>
      </c>
      <c r="N4051" s="16" t="n">
        <v>0.336118401353152</v>
      </c>
      <c r="O4051" s="16" t="n">
        <v>0.0715076181926072</v>
      </c>
      <c r="P4051" s="34" t="b">
        <f aca="false">TRUE()</f>
        <v>1</v>
      </c>
      <c r="Q4051" s="18" t="n">
        <v>0.000146166435532372</v>
      </c>
    </row>
    <row r="4052" customFormat="false" ht="22.35" hidden="false" customHeight="false" outlineLevel="0" collapsed="false">
      <c r="A4052" s="6" t="s">
        <v>5634</v>
      </c>
      <c r="B4052" s="7" t="s">
        <v>1511</v>
      </c>
      <c r="C4052" s="17" t="n">
        <v>2419</v>
      </c>
      <c r="D4052" s="18" t="n">
        <v>-0.000426603011922299</v>
      </c>
      <c r="E4052" s="18" t="n">
        <v>0.000180642742246896</v>
      </c>
      <c r="F4052" s="18" t="n">
        <v>-0.000480454964822781</v>
      </c>
      <c r="G4052" s="18" t="n">
        <v>0.000209632549116066</v>
      </c>
      <c r="H4052" s="16" t="n">
        <v>-2.96812660378063</v>
      </c>
      <c r="I4052" s="17" t="n">
        <v>199.025889925016</v>
      </c>
      <c r="J4052" s="16" t="n">
        <v>0.00336382019000042</v>
      </c>
      <c r="K4052" s="16" t="n">
        <v>0.00812091552559729</v>
      </c>
      <c r="L4052" s="16" t="n">
        <v>-0.262320030053897</v>
      </c>
      <c r="M4052" s="16" t="n">
        <v>0.574331862670521</v>
      </c>
      <c r="N4052" s="16" t="n">
        <v>0.342238930504782</v>
      </c>
      <c r="O4052" s="16" t="n">
        <v>0.0717396109054702</v>
      </c>
      <c r="P4052" s="34" t="b">
        <f aca="false">TRUE()</f>
        <v>1</v>
      </c>
      <c r="Q4052" s="18" t="n">
        <v>0.000173485476971275</v>
      </c>
    </row>
    <row r="4053" customFormat="false" ht="22.35" hidden="false" customHeight="false" outlineLevel="0" collapsed="false">
      <c r="A4053" s="6" t="s">
        <v>5635</v>
      </c>
      <c r="B4053" s="7" t="s">
        <v>1511</v>
      </c>
      <c r="C4053" s="17" t="n">
        <v>2420</v>
      </c>
      <c r="D4053" s="18" t="n">
        <v>-0.000423310902561189</v>
      </c>
      <c r="E4053" s="18" t="n">
        <v>0.000178530671646192</v>
      </c>
      <c r="F4053" s="18" t="n">
        <v>-0.000476655873607544</v>
      </c>
      <c r="G4053" s="18" t="n">
        <v>0.000208832377654338</v>
      </c>
      <c r="H4053" s="16" t="n">
        <v>-2.96990437851284</v>
      </c>
      <c r="I4053" s="17" t="n">
        <v>200.292822965072</v>
      </c>
      <c r="J4053" s="16" t="n">
        <v>0.00334286092999498</v>
      </c>
      <c r="K4053" s="16" t="n">
        <v>0.00808442474328622</v>
      </c>
      <c r="L4053" s="16" t="n">
        <v>-0.261112093118075</v>
      </c>
      <c r="M4053" s="16" t="n">
        <v>0.57293726862417</v>
      </c>
      <c r="N4053" s="16" t="n">
        <v>0.345966589020956</v>
      </c>
      <c r="O4053" s="16" t="n">
        <v>0.0721848835806787</v>
      </c>
      <c r="P4053" s="34" t="b">
        <f aca="false">TRUE()</f>
        <v>1</v>
      </c>
      <c r="Q4053" s="18" t="n">
        <v>0.000234089509523349</v>
      </c>
    </row>
    <row r="4054" customFormat="false" ht="22.35" hidden="false" customHeight="false" outlineLevel="0" collapsed="false">
      <c r="A4054" s="6" t="s">
        <v>5636</v>
      </c>
      <c r="B4054" s="7" t="s">
        <v>1511</v>
      </c>
      <c r="C4054" s="17" t="n">
        <v>2421</v>
      </c>
      <c r="D4054" s="18" t="n">
        <v>-0.000419503597483712</v>
      </c>
      <c r="E4054" s="18" t="n">
        <v>0.000176794003028964</v>
      </c>
      <c r="F4054" s="18" t="n">
        <v>-0.000472745228927124</v>
      </c>
      <c r="G4054" s="18" t="n">
        <v>0.000207867427247174</v>
      </c>
      <c r="H4054" s="16" t="n">
        <v>-2.98993206780425</v>
      </c>
      <c r="I4054" s="17" t="n">
        <v>201.125810874985</v>
      </c>
      <c r="J4054" s="16" t="n">
        <v>0.00313862980855789</v>
      </c>
      <c r="K4054" s="16" t="n">
        <v>0.00764845197035539</v>
      </c>
      <c r="L4054" s="16" t="n">
        <v>-0.261987074061601</v>
      </c>
      <c r="M4054" s="16" t="n">
        <v>0.572734418581064</v>
      </c>
      <c r="N4054" s="16" t="n">
        <v>0.345746649589254</v>
      </c>
      <c r="O4054" s="16" t="n">
        <v>0.07273317765487</v>
      </c>
      <c r="P4054" s="34" t="b">
        <f aca="false">TRUE()</f>
        <v>1</v>
      </c>
      <c r="Q4054" s="18" t="n">
        <v>0.000116914297374742</v>
      </c>
    </row>
    <row r="4055" customFormat="false" ht="22.35" hidden="false" customHeight="false" outlineLevel="0" collapsed="false">
      <c r="A4055" s="6" t="s">
        <v>5637</v>
      </c>
      <c r="B4055" s="7" t="s">
        <v>1511</v>
      </c>
      <c r="C4055" s="17" t="n">
        <v>2422</v>
      </c>
      <c r="D4055" s="18" t="n">
        <v>-0.000416004797443947</v>
      </c>
      <c r="E4055" s="18" t="n">
        <v>0.000175743545956977</v>
      </c>
      <c r="F4055" s="18" t="n">
        <v>-0.000468763462338187</v>
      </c>
      <c r="G4055" s="18" t="n">
        <v>0.000207057709459522</v>
      </c>
      <c r="H4055" s="16" t="n">
        <v>-2.97918301090558</v>
      </c>
      <c r="I4055" s="17" t="n">
        <v>201.461476569782</v>
      </c>
      <c r="J4055" s="16" t="n">
        <v>0.00324535058020819</v>
      </c>
      <c r="K4055" s="16" t="n">
        <v>0.00788075184778467</v>
      </c>
      <c r="L4055" s="16" t="n">
        <v>-0.260693389595102</v>
      </c>
      <c r="M4055" s="16" t="n">
        <v>0.573178153050358</v>
      </c>
      <c r="N4055" s="16" t="n">
        <v>0.34852401258297</v>
      </c>
      <c r="O4055" s="16" t="n">
        <v>0.0733543098821745</v>
      </c>
      <c r="P4055" s="34" t="b">
        <f aca="false">TRUE()</f>
        <v>1</v>
      </c>
      <c r="Q4055" s="18" t="n">
        <v>0.000200857016715929</v>
      </c>
    </row>
    <row r="4056" customFormat="false" ht="22.35" hidden="false" customHeight="false" outlineLevel="0" collapsed="false">
      <c r="A4056" s="6" t="s">
        <v>5638</v>
      </c>
      <c r="B4056" s="7" t="s">
        <v>1511</v>
      </c>
      <c r="C4056" s="17" t="n">
        <v>2423</v>
      </c>
      <c r="D4056" s="18" t="n">
        <v>-0.000412527703978067</v>
      </c>
      <c r="E4056" s="18" t="n">
        <v>0.000174830853229154</v>
      </c>
      <c r="F4056" s="18" t="n">
        <v>-0.000464873411491006</v>
      </c>
      <c r="G4056" s="18" t="n">
        <v>0.000206289540828655</v>
      </c>
      <c r="H4056" s="16" t="n">
        <v>-2.97032715897429</v>
      </c>
      <c r="I4056" s="17" t="n">
        <v>201.70563526579</v>
      </c>
      <c r="J4056" s="16" t="n">
        <v>0.00333583704590572</v>
      </c>
      <c r="K4056" s="16" t="n">
        <v>0.00807685165723963</v>
      </c>
      <c r="L4056" s="16" t="n">
        <v>-0.25966468043403</v>
      </c>
      <c r="M4056" s="16" t="n">
        <v>0.573482428115016</v>
      </c>
      <c r="N4056" s="16" t="n">
        <v>0.351352001676342</v>
      </c>
      <c r="O4056" s="16" t="n">
        <v>0.0739270542120929</v>
      </c>
      <c r="P4056" s="34" t="b">
        <f aca="false">TRUE()</f>
        <v>1</v>
      </c>
      <c r="Q4056" s="18" t="n">
        <v>0.000162172577114433</v>
      </c>
    </row>
    <row r="4057" customFormat="false" ht="22.35" hidden="false" customHeight="false" outlineLevel="0" collapsed="false">
      <c r="A4057" s="6" t="s">
        <v>5639</v>
      </c>
      <c r="B4057" s="7" t="s">
        <v>1511</v>
      </c>
      <c r="C4057" s="17" t="n">
        <v>2424</v>
      </c>
      <c r="D4057" s="18" t="n">
        <v>-0.000408874826332808</v>
      </c>
      <c r="E4057" s="18" t="n">
        <v>0.000173721731388509</v>
      </c>
      <c r="F4057" s="18" t="n">
        <v>-0.000460872497381761</v>
      </c>
      <c r="G4057" s="18" t="n">
        <v>0.000205369318410057</v>
      </c>
      <c r="H4057" s="16" t="n">
        <v>-2.96818370558824</v>
      </c>
      <c r="I4057" s="17" t="n">
        <v>202.017040600714</v>
      </c>
      <c r="J4057" s="16" t="n">
        <v>0.0033576185900164</v>
      </c>
      <c r="K4057" s="16" t="n">
        <v>0.00811066190254252</v>
      </c>
      <c r="L4057" s="16" t="n">
        <v>-0.259155518223346</v>
      </c>
      <c r="M4057" s="16" t="n">
        <v>0.573393681221157</v>
      </c>
      <c r="N4057" s="16" t="n">
        <v>0.352862776055331</v>
      </c>
      <c r="O4057" s="16" t="n">
        <v>0.0741863039243254</v>
      </c>
      <c r="P4057" s="34" t="b">
        <f aca="false">TRUE()</f>
        <v>1</v>
      </c>
      <c r="Q4057" s="18" t="n">
        <v>0.000175087122513349</v>
      </c>
    </row>
    <row r="4058" customFormat="false" ht="22.35" hidden="false" customHeight="false" outlineLevel="0" collapsed="false">
      <c r="A4058" s="6" t="s">
        <v>5640</v>
      </c>
      <c r="B4058" s="7" t="s">
        <v>1511</v>
      </c>
      <c r="C4058" s="17" t="n">
        <v>2425</v>
      </c>
      <c r="D4058" s="18" t="n">
        <v>-0.000404923879425502</v>
      </c>
      <c r="E4058" s="18" t="n">
        <v>0.000172239381680066</v>
      </c>
      <c r="F4058" s="18" t="n">
        <v>-0.000456651041474867</v>
      </c>
      <c r="G4058" s="18" t="n">
        <v>0.000204314869694567</v>
      </c>
      <c r="H4058" s="16" t="n">
        <v>-2.97591209300476</v>
      </c>
      <c r="I4058" s="17" t="n">
        <v>202.583136217174</v>
      </c>
      <c r="J4058" s="16" t="n">
        <v>0.00327663136997019</v>
      </c>
      <c r="K4058" s="16" t="n">
        <v>0.0079474109791796</v>
      </c>
      <c r="L4058" s="16" t="n">
        <v>-0.259248529057027</v>
      </c>
      <c r="M4058" s="16" t="n">
        <v>0.573203509305746</v>
      </c>
      <c r="N4058" s="16" t="n">
        <v>0.353324168179246</v>
      </c>
      <c r="O4058" s="16" t="n">
        <v>0.0745421609575695</v>
      </c>
      <c r="P4058" s="34" t="b">
        <f aca="false">TRUE()</f>
        <v>1</v>
      </c>
      <c r="Q4058" s="18" t="n">
        <v>0.000205800716254056</v>
      </c>
    </row>
    <row r="4059" customFormat="false" ht="22.35" hidden="false" customHeight="false" outlineLevel="0" collapsed="false">
      <c r="A4059" s="6" t="s">
        <v>5641</v>
      </c>
      <c r="B4059" s="7" t="s">
        <v>1511</v>
      </c>
      <c r="C4059" s="17" t="n">
        <v>2426</v>
      </c>
      <c r="D4059" s="18" t="n">
        <v>-0.00040035669548275</v>
      </c>
      <c r="E4059" s="18" t="n">
        <v>0.000170331595492803</v>
      </c>
      <c r="F4059" s="18" t="n">
        <v>-0.000452027342055906</v>
      </c>
      <c r="G4059" s="18" t="n">
        <v>0.000202921250041873</v>
      </c>
      <c r="H4059" s="16" t="n">
        <v>-3.00309880087515</v>
      </c>
      <c r="I4059" s="17" t="n">
        <v>203.299527403912</v>
      </c>
      <c r="J4059" s="16" t="n">
        <v>0.00300786237135054</v>
      </c>
      <c r="K4059" s="16" t="n">
        <v>0.00735137152008523</v>
      </c>
      <c r="L4059" s="16" t="n">
        <v>-0.260882642943547</v>
      </c>
      <c r="M4059" s="16" t="n">
        <v>0.573659921902733</v>
      </c>
      <c r="N4059" s="16" t="n">
        <v>0.352812575823763</v>
      </c>
      <c r="O4059" s="16" t="n">
        <v>0.075482018360621</v>
      </c>
      <c r="P4059" s="34" t="b">
        <f aca="false">TRUE()</f>
        <v>1</v>
      </c>
      <c r="Q4059" s="18" t="n">
        <v>0.000322324880942689</v>
      </c>
    </row>
    <row r="4060" customFormat="false" ht="22.35" hidden="false" customHeight="false" outlineLevel="0" collapsed="false">
      <c r="A4060" s="6" t="s">
        <v>5642</v>
      </c>
      <c r="B4060" s="7" t="s">
        <v>1511</v>
      </c>
      <c r="C4060" s="17" t="n">
        <v>2427</v>
      </c>
      <c r="D4060" s="18" t="n">
        <v>-0.000395481686304411</v>
      </c>
      <c r="E4060" s="18" t="n">
        <v>0.000168377394911105</v>
      </c>
      <c r="F4060" s="18" t="n">
        <v>-0.000446976104641793</v>
      </c>
      <c r="G4060" s="18" t="n">
        <v>0.000201484405554528</v>
      </c>
      <c r="H4060" s="16" t="n">
        <v>-3.0246005999337</v>
      </c>
      <c r="I4060" s="17" t="n">
        <v>204.04629385895</v>
      </c>
      <c r="J4060" s="16" t="n">
        <v>0.00280948252757442</v>
      </c>
      <c r="K4060" s="16" t="n">
        <v>0.0068949452923914</v>
      </c>
      <c r="L4060" s="16" t="n">
        <v>-0.261989821168731</v>
      </c>
      <c r="M4060" s="16" t="n">
        <v>0.574154368882804</v>
      </c>
      <c r="N4060" s="16" t="n">
        <v>0.35361519610303</v>
      </c>
      <c r="O4060" s="16" t="n">
        <v>0.0766241497330657</v>
      </c>
      <c r="P4060" s="34" t="b">
        <f aca="false">TRUE()</f>
        <v>1</v>
      </c>
      <c r="Q4060" s="18" t="n">
        <v>0.000126677389722503</v>
      </c>
    </row>
    <row r="4061" customFormat="false" ht="22.35" hidden="false" customHeight="false" outlineLevel="0" collapsed="false">
      <c r="A4061" s="6" t="s">
        <v>5643</v>
      </c>
      <c r="B4061" s="7" t="s">
        <v>1511</v>
      </c>
      <c r="C4061" s="17" t="n">
        <v>2428</v>
      </c>
      <c r="D4061" s="18" t="n">
        <v>-0.000390036117133633</v>
      </c>
      <c r="E4061" s="18" t="n">
        <v>0.000166184726423101</v>
      </c>
      <c r="F4061" s="18" t="n">
        <v>-0.000441527797274151</v>
      </c>
      <c r="G4061" s="18" t="n">
        <v>0.000200038013678043</v>
      </c>
      <c r="H4061" s="16" t="n">
        <v>-3.0602816045765</v>
      </c>
      <c r="I4061" s="17" t="n">
        <v>205.052030675045</v>
      </c>
      <c r="J4061" s="16" t="n">
        <v>0.00250692878181494</v>
      </c>
      <c r="K4061" s="16" t="n">
        <v>0.00620749071869452</v>
      </c>
      <c r="L4061" s="16" t="n">
        <v>-0.264060117501718</v>
      </c>
      <c r="M4061" s="16" t="n">
        <v>0.57618286931386</v>
      </c>
      <c r="N4061" s="16" t="n">
        <v>0.353324168179246</v>
      </c>
      <c r="O4061" s="16" t="n">
        <v>0.0782015448280839</v>
      </c>
      <c r="P4061" s="34" t="b">
        <f aca="false">TRUE()</f>
        <v>1</v>
      </c>
      <c r="Q4061" s="18" t="n">
        <v>5.50008561988458E-005</v>
      </c>
    </row>
    <row r="4062" customFormat="false" ht="22.35" hidden="false" customHeight="false" outlineLevel="0" collapsed="false">
      <c r="A4062" s="6" t="s">
        <v>5644</v>
      </c>
      <c r="B4062" s="7" t="s">
        <v>1511</v>
      </c>
      <c r="C4062" s="17" t="n">
        <v>2429</v>
      </c>
      <c r="D4062" s="18" t="n">
        <v>-0.000384001502906782</v>
      </c>
      <c r="E4062" s="18" t="n">
        <v>0.0001637615241855</v>
      </c>
      <c r="F4062" s="18" t="n">
        <v>-0.000435867919410425</v>
      </c>
      <c r="G4062" s="18" t="n">
        <v>0.000198498042695554</v>
      </c>
      <c r="H4062" s="16" t="n">
        <v>-3.12322721492825</v>
      </c>
      <c r="I4062" s="17" t="n">
        <v>206.254743586098</v>
      </c>
      <c r="J4062" s="16" t="n">
        <v>0.00204586896625441</v>
      </c>
      <c r="K4062" s="16" t="n">
        <v>0.00512439075043835</v>
      </c>
      <c r="L4062" s="16" t="n">
        <v>-0.268270376990283</v>
      </c>
      <c r="M4062" s="16" t="n">
        <v>0.576728028804706</v>
      </c>
      <c r="N4062" s="16" t="n">
        <v>0.349634656623998</v>
      </c>
      <c r="O4062" s="16" t="n">
        <v>0.0802177442325398</v>
      </c>
      <c r="P4062" s="34" t="b">
        <f aca="false">TRUE()</f>
        <v>1</v>
      </c>
      <c r="Q4062" s="18" t="n">
        <v>8.4537129695587E-005</v>
      </c>
    </row>
    <row r="4063" customFormat="false" ht="22.35" hidden="false" customHeight="false" outlineLevel="0" collapsed="false">
      <c r="A4063" s="6" t="s">
        <v>5645</v>
      </c>
      <c r="B4063" s="7" t="s">
        <v>1511</v>
      </c>
      <c r="C4063" s="17" t="n">
        <v>2430</v>
      </c>
      <c r="D4063" s="18" t="n">
        <v>-0.000377776339658795</v>
      </c>
      <c r="E4063" s="18" t="n">
        <v>0.000161462775756343</v>
      </c>
      <c r="F4063" s="18" t="n">
        <v>-0.000430503033891562</v>
      </c>
      <c r="G4063" s="18" t="n">
        <v>0.000197055777951314</v>
      </c>
      <c r="H4063" s="16" t="n">
        <v>-3.21518046434933</v>
      </c>
      <c r="I4063" s="17" t="n">
        <v>207.455392015969</v>
      </c>
      <c r="J4063" s="16" t="n">
        <v>0.00151203248139693</v>
      </c>
      <c r="K4063" s="16" t="n">
        <v>0.00384729294776042</v>
      </c>
      <c r="L4063" s="16" t="n">
        <v>-0.27494009497674</v>
      </c>
      <c r="M4063" s="16" t="n">
        <v>0.578515644809575</v>
      </c>
      <c r="N4063" s="16" t="n">
        <v>0.34125379802487</v>
      </c>
      <c r="O4063" s="16" t="n">
        <v>0.0820521125616534</v>
      </c>
      <c r="P4063" s="34" t="b">
        <f aca="false">TRUE()</f>
        <v>1</v>
      </c>
      <c r="Q4063" s="18" t="n">
        <v>0.000154008862692135</v>
      </c>
    </row>
    <row r="4064" customFormat="false" ht="22.35" hidden="false" customHeight="false" outlineLevel="0" collapsed="false">
      <c r="A4064" s="6" t="s">
        <v>5646</v>
      </c>
      <c r="B4064" s="7" t="s">
        <v>1511</v>
      </c>
      <c r="C4064" s="17" t="n">
        <v>2431</v>
      </c>
      <c r="D4064" s="18" t="n">
        <v>-0.0003715827413826</v>
      </c>
      <c r="E4064" s="18" t="n">
        <v>0.000159025584548878</v>
      </c>
      <c r="F4064" s="18" t="n">
        <v>-0.000425189171630194</v>
      </c>
      <c r="G4064" s="18" t="n">
        <v>0.000195301079556035</v>
      </c>
      <c r="H4064" s="16" t="n">
        <v>-3.31410686489794</v>
      </c>
      <c r="I4064" s="17" t="n">
        <v>208.570350904632</v>
      </c>
      <c r="J4064" s="16" t="n">
        <v>0.00108395982120198</v>
      </c>
      <c r="K4064" s="16" t="n">
        <v>0.00281503958572478</v>
      </c>
      <c r="L4064" s="16" t="n">
        <v>-0.282246962413116</v>
      </c>
      <c r="M4064" s="16" t="n">
        <v>0.580797707794513</v>
      </c>
      <c r="N4064" s="16" t="n">
        <v>0.33263560044613</v>
      </c>
      <c r="O4064" s="16" t="n">
        <v>0.083802471659083</v>
      </c>
      <c r="P4064" s="34" t="b">
        <f aca="false">TRUE()</f>
        <v>1</v>
      </c>
      <c r="Q4064" s="18" t="n">
        <v>7.68281752753802E-005</v>
      </c>
    </row>
    <row r="4065" customFormat="false" ht="22.35" hidden="false" customHeight="false" outlineLevel="0" collapsed="false">
      <c r="A4065" s="6" t="s">
        <v>5647</v>
      </c>
      <c r="B4065" s="7" t="s">
        <v>1511</v>
      </c>
      <c r="C4065" s="17" t="n">
        <v>2432</v>
      </c>
      <c r="D4065" s="18" t="n">
        <v>-0.000365843579316885</v>
      </c>
      <c r="E4065" s="18" t="n">
        <v>0.000156608662522395</v>
      </c>
      <c r="F4065" s="18" t="n">
        <v>-0.000419673527812617</v>
      </c>
      <c r="G4065" s="18" t="n">
        <v>0.00019345953502461</v>
      </c>
      <c r="H4065" s="16" t="n">
        <v>-3.37467068853949</v>
      </c>
      <c r="I4065" s="17" t="n">
        <v>209.623722800774</v>
      </c>
      <c r="J4065" s="18" t="n">
        <v>0.000880432196443269</v>
      </c>
      <c r="K4065" s="16" t="n">
        <v>0.00233320154229857</v>
      </c>
      <c r="L4065" s="16" t="n">
        <v>-0.286316466137807</v>
      </c>
      <c r="M4065" s="16" t="n">
        <v>0.581824636137735</v>
      </c>
      <c r="N4065" s="16" t="n">
        <v>0.328305798337997</v>
      </c>
      <c r="O4065" s="16" t="n">
        <v>0.0850852097295934</v>
      </c>
      <c r="P4065" s="34" t="b">
        <f aca="false">TRUE()</f>
        <v>1</v>
      </c>
      <c r="Q4065" s="18" t="n">
        <v>9.21698234963842E-005</v>
      </c>
    </row>
    <row r="4066" customFormat="false" ht="22.35" hidden="false" customHeight="false" outlineLevel="0" collapsed="false">
      <c r="A4066" s="6" t="s">
        <v>5648</v>
      </c>
      <c r="B4066" s="7" t="s">
        <v>1511</v>
      </c>
      <c r="C4066" s="17" t="n">
        <v>2433</v>
      </c>
      <c r="D4066" s="18" t="n">
        <v>-0.000360836776801473</v>
      </c>
      <c r="E4066" s="18" t="n">
        <v>0.000154680860732616</v>
      </c>
      <c r="F4066" s="18" t="n">
        <v>-0.000414377056246926</v>
      </c>
      <c r="G4066" s="18" t="n">
        <v>0.000192200766763187</v>
      </c>
      <c r="H4066" s="16" t="n">
        <v>-3.39364779474009</v>
      </c>
      <c r="I4066" s="17" t="n">
        <v>210.693819638553</v>
      </c>
      <c r="J4066" s="18" t="n">
        <v>0.000823883732917226</v>
      </c>
      <c r="K4066" s="16" t="n">
        <v>0.0022073063212437</v>
      </c>
      <c r="L4066" s="16" t="n">
        <v>-0.286834446519784</v>
      </c>
      <c r="M4066" s="16" t="n">
        <v>0.581076626603783</v>
      </c>
      <c r="N4066" s="16" t="n">
        <v>0.329990698629619</v>
      </c>
      <c r="O4066" s="16" t="n">
        <v>0.0859002268586194</v>
      </c>
      <c r="P4066" s="34" t="b">
        <f aca="false">TRUE()</f>
        <v>1</v>
      </c>
      <c r="Q4066" s="18" t="n">
        <v>0.000156513039184997</v>
      </c>
    </row>
    <row r="4067" customFormat="false" ht="22.35" hidden="false" customHeight="false" outlineLevel="0" collapsed="false">
      <c r="A4067" s="6" t="s">
        <v>5649</v>
      </c>
      <c r="B4067" s="7" t="s">
        <v>1511</v>
      </c>
      <c r="C4067" s="17" t="n">
        <v>2434</v>
      </c>
      <c r="D4067" s="18" t="n">
        <v>-0.000356314066257054</v>
      </c>
      <c r="E4067" s="18" t="n">
        <v>0.00015292305348544</v>
      </c>
      <c r="F4067" s="18" t="n">
        <v>-0.000409265138236296</v>
      </c>
      <c r="G4067" s="18" t="n">
        <v>0.000191256120593611</v>
      </c>
      <c r="H4067" s="16" t="n">
        <v>-3.38962522768699</v>
      </c>
      <c r="I4067" s="17" t="n">
        <v>211.897733362297</v>
      </c>
      <c r="J4067" s="18" t="n">
        <v>0.000834614546912601</v>
      </c>
      <c r="K4067" s="16" t="n">
        <v>0.00222886124175502</v>
      </c>
      <c r="L4067" s="16" t="n">
        <v>-0.285290418644177</v>
      </c>
      <c r="M4067" s="16" t="n">
        <v>0.579796135706679</v>
      </c>
      <c r="N4067" s="16" t="n">
        <v>0.334370415071367</v>
      </c>
      <c r="O4067" s="16" t="n">
        <v>0.0866359175355401</v>
      </c>
      <c r="P4067" s="34" t="b">
        <f aca="false">TRUE()</f>
        <v>1</v>
      </c>
      <c r="Q4067" s="18" t="n">
        <v>0.000149604876392024</v>
      </c>
    </row>
    <row r="4068" customFormat="false" ht="22.35" hidden="false" customHeight="false" outlineLevel="0" collapsed="false">
      <c r="A4068" s="6" t="s">
        <v>5650</v>
      </c>
      <c r="B4068" s="7" t="s">
        <v>1511</v>
      </c>
      <c r="C4068" s="17" t="n">
        <v>2435</v>
      </c>
      <c r="D4068" s="18" t="n">
        <v>-0.000351421847990366</v>
      </c>
      <c r="E4068" s="18" t="n">
        <v>0.000150969468965602</v>
      </c>
      <c r="F4068" s="18" t="n">
        <v>-0.000404101481579811</v>
      </c>
      <c r="G4068" s="18" t="n">
        <v>0.00019027864068362</v>
      </c>
      <c r="H4068" s="16" t="n">
        <v>-3.40953043508043</v>
      </c>
      <c r="I4068" s="17" t="n">
        <v>213.352092790429</v>
      </c>
      <c r="J4068" s="18" t="n">
        <v>0.000778053035249789</v>
      </c>
      <c r="K4068" s="16" t="n">
        <v>0.00209398190420663</v>
      </c>
      <c r="L4068" s="16" t="n">
        <v>-0.285534523554327</v>
      </c>
      <c r="M4068" s="16" t="n">
        <v>0.579631320046656</v>
      </c>
      <c r="N4068" s="16" t="n">
        <v>0.336066018255338</v>
      </c>
      <c r="O4068" s="16" t="n">
        <v>0.0872152869136072</v>
      </c>
      <c r="P4068" s="34" t="b">
        <f aca="false">TRUE()</f>
        <v>1</v>
      </c>
      <c r="Q4068" s="18" t="n">
        <v>0.000365419335238998</v>
      </c>
    </row>
    <row r="4069" customFormat="false" ht="22.35" hidden="false" customHeight="false" outlineLevel="0" collapsed="false">
      <c r="A4069" s="6" t="s">
        <v>5651</v>
      </c>
      <c r="B4069" s="7" t="s">
        <v>1511</v>
      </c>
      <c r="C4069" s="17" t="n">
        <v>2436</v>
      </c>
      <c r="D4069" s="18" t="n">
        <v>-0.000346253057435142</v>
      </c>
      <c r="E4069" s="18" t="n">
        <v>0.000148822617566771</v>
      </c>
      <c r="F4069" s="18" t="n">
        <v>-0.000398970360577581</v>
      </c>
      <c r="G4069" s="18" t="n">
        <v>0.000189123137713572</v>
      </c>
      <c r="H4069" s="16" t="n">
        <v>-3.45424941688126</v>
      </c>
      <c r="I4069" s="17" t="n">
        <v>214.927380617628</v>
      </c>
      <c r="J4069" s="18" t="n">
        <v>0.000664664660505282</v>
      </c>
      <c r="K4069" s="16" t="n">
        <v>0.00180284858895224</v>
      </c>
      <c r="L4069" s="16" t="n">
        <v>-0.287747311196132</v>
      </c>
      <c r="M4069" s="16" t="n">
        <v>0.579808813834373</v>
      </c>
      <c r="N4069" s="16" t="n">
        <v>0.334857445631362</v>
      </c>
      <c r="O4069" s="16" t="n">
        <v>0.0881322315147196</v>
      </c>
      <c r="P4069" s="34" t="b">
        <f aca="false">TRUE()</f>
        <v>1</v>
      </c>
      <c r="Q4069" s="18" t="n">
        <v>0.000194495966850563</v>
      </c>
    </row>
    <row r="4070" customFormat="false" ht="22.35" hidden="false" customHeight="false" outlineLevel="0" collapsed="false">
      <c r="A4070" s="6" t="s">
        <v>5652</v>
      </c>
      <c r="B4070" s="7" t="s">
        <v>1511</v>
      </c>
      <c r="C4070" s="17" t="n">
        <v>2437</v>
      </c>
      <c r="D4070" s="18" t="n">
        <v>-0.000341039486102898</v>
      </c>
      <c r="E4070" s="18" t="n">
        <v>0.000146584500967933</v>
      </c>
      <c r="F4070" s="18" t="n">
        <v>-0.000393636264430011</v>
      </c>
      <c r="G4070" s="18" t="n">
        <v>0.00018755132527482</v>
      </c>
      <c r="H4070" s="16" t="n">
        <v>-3.49310449375342</v>
      </c>
      <c r="I4070" s="17" t="n">
        <v>216.251724463067</v>
      </c>
      <c r="J4070" s="18" t="n">
        <v>0.000578884634595279</v>
      </c>
      <c r="K4070" s="16" t="n">
        <v>0.00158677096008613</v>
      </c>
      <c r="L4070" s="16" t="n">
        <v>-0.289711394893845</v>
      </c>
      <c r="M4070" s="16" t="n">
        <v>0.581178051625336</v>
      </c>
      <c r="N4070" s="16" t="n">
        <v>0.333667024126464</v>
      </c>
      <c r="O4070" s="16" t="n">
        <v>0.0891562982109201</v>
      </c>
      <c r="P4070" s="34" t="b">
        <f aca="false">TRUE()</f>
        <v>1</v>
      </c>
      <c r="Q4070" s="18" t="n">
        <v>7.19888345201628E-005</v>
      </c>
    </row>
    <row r="4071" customFormat="false" ht="22.35" hidden="false" customHeight="false" outlineLevel="0" collapsed="false">
      <c r="A4071" s="6" t="s">
        <v>5653</v>
      </c>
      <c r="B4071" s="7" t="s">
        <v>1511</v>
      </c>
      <c r="C4071" s="17" t="n">
        <v>2438</v>
      </c>
      <c r="D4071" s="18" t="n">
        <v>-0.000335890420790856</v>
      </c>
      <c r="E4071" s="18" t="n">
        <v>0.000144308614617324</v>
      </c>
      <c r="F4071" s="18" t="n">
        <v>-0.000388170385713065</v>
      </c>
      <c r="G4071" s="18" t="n">
        <v>0.000185638069238891</v>
      </c>
      <c r="H4071" s="16" t="n">
        <v>-3.52209075748331</v>
      </c>
      <c r="I4071" s="17" t="n">
        <v>217.315248426388</v>
      </c>
      <c r="J4071" s="18" t="n">
        <v>0.000521720511781775</v>
      </c>
      <c r="K4071" s="16" t="n">
        <v>0.00143767604508258</v>
      </c>
      <c r="L4071" s="16" t="n">
        <v>-0.291104314550149</v>
      </c>
      <c r="M4071" s="16" t="n">
        <v>0.582002129925453</v>
      </c>
      <c r="N4071" s="16" t="n">
        <v>0.333727486136062</v>
      </c>
      <c r="O4071" s="16" t="n">
        <v>0.0906312086378366</v>
      </c>
      <c r="P4071" s="34" t="b">
        <f aca="false">TRUE()</f>
        <v>1</v>
      </c>
      <c r="Q4071" s="18" t="n">
        <v>0.000137752398025458</v>
      </c>
    </row>
    <row r="4072" customFormat="false" ht="22.35" hidden="false" customHeight="false" outlineLevel="0" collapsed="false">
      <c r="A4072" s="6" t="s">
        <v>5654</v>
      </c>
      <c r="B4072" s="7" t="s">
        <v>1511</v>
      </c>
      <c r="C4072" s="17" t="n">
        <v>2439</v>
      </c>
      <c r="D4072" s="18" t="n">
        <v>-0.000331031437963433</v>
      </c>
      <c r="E4072" s="18" t="n">
        <v>0.000142191179897294</v>
      </c>
      <c r="F4072" s="18" t="n">
        <v>-0.000382787850802531</v>
      </c>
      <c r="G4072" s="18" t="n">
        <v>0.00018373526708614</v>
      </c>
      <c r="H4072" s="16" t="n">
        <v>-3.53477192506523</v>
      </c>
      <c r="I4072" s="17" t="n">
        <v>218.207831040587</v>
      </c>
      <c r="J4072" s="18" t="n">
        <v>0.00049822247207113</v>
      </c>
      <c r="K4072" s="16" t="n">
        <v>0.00137658006597549</v>
      </c>
      <c r="L4072" s="16" t="n">
        <v>-0.2913137193248</v>
      </c>
      <c r="M4072" s="16" t="n">
        <v>0.581355545413054</v>
      </c>
      <c r="N4072" s="16" t="n">
        <v>0.335399488156068</v>
      </c>
      <c r="O4072" s="16" t="n">
        <v>0.0918018655965023</v>
      </c>
      <c r="P4072" s="34" t="b">
        <f aca="false">TRUE()</f>
        <v>1</v>
      </c>
      <c r="Q4072" s="18" t="n">
        <v>0.000114023080496566</v>
      </c>
    </row>
    <row r="4073" customFormat="false" ht="22.35" hidden="false" customHeight="false" outlineLevel="0" collapsed="false">
      <c r="A4073" s="6" t="s">
        <v>5655</v>
      </c>
      <c r="B4073" s="7" t="s">
        <v>1511</v>
      </c>
      <c r="C4073" s="17" t="n">
        <v>2440</v>
      </c>
      <c r="D4073" s="18" t="n">
        <v>-0.000326112993040609</v>
      </c>
      <c r="E4073" s="18" t="n">
        <v>0.000140380355516155</v>
      </c>
      <c r="F4073" s="18" t="n">
        <v>-0.000377483682159685</v>
      </c>
      <c r="G4073" s="18" t="n">
        <v>0.000181954590648855</v>
      </c>
      <c r="H4073" s="16" t="n">
        <v>-3.5509283110628</v>
      </c>
      <c r="I4073" s="17" t="n">
        <v>218.82636165722</v>
      </c>
      <c r="J4073" s="18" t="n">
        <v>0.000469933128947789</v>
      </c>
      <c r="K4073" s="16" t="n">
        <v>0.00130536980263275</v>
      </c>
      <c r="L4073" s="16" t="n">
        <v>-0.292068199826436</v>
      </c>
      <c r="M4073" s="16" t="n">
        <v>0.580924489071454</v>
      </c>
      <c r="N4073" s="16" t="n">
        <v>0.333672540398601</v>
      </c>
      <c r="O4073" s="16" t="n">
        <v>0.0917102461800076</v>
      </c>
      <c r="P4073" s="34" t="b">
        <f aca="false">TRUE()</f>
        <v>1</v>
      </c>
      <c r="Q4073" s="18" t="n">
        <v>0.000207792570615587</v>
      </c>
    </row>
    <row r="4074" customFormat="false" ht="22.35" hidden="false" customHeight="false" outlineLevel="0" collapsed="false">
      <c r="A4074" s="6" t="s">
        <v>5656</v>
      </c>
      <c r="B4074" s="7" t="s">
        <v>1511</v>
      </c>
      <c r="C4074" s="17" t="n">
        <v>2441</v>
      </c>
      <c r="D4074" s="18" t="n">
        <v>-0.000321296547579841</v>
      </c>
      <c r="E4074" s="18" t="n">
        <v>0.000138599411696368</v>
      </c>
      <c r="F4074" s="18" t="n">
        <v>-0.000371930107988027</v>
      </c>
      <c r="G4074" s="18" t="n">
        <v>0.000179875628328033</v>
      </c>
      <c r="H4074" s="16" t="n">
        <v>-3.54380434505742</v>
      </c>
      <c r="I4074" s="17" t="n">
        <v>219.084032232055</v>
      </c>
      <c r="J4074" s="18" t="n">
        <v>0.000481990090672416</v>
      </c>
      <c r="K4074" s="16" t="n">
        <v>0.00133617827407517</v>
      </c>
      <c r="L4074" s="16" t="n">
        <v>-0.291243967141208</v>
      </c>
      <c r="M4074" s="16" t="n">
        <v>0.580341295197525</v>
      </c>
      <c r="N4074" s="16" t="n">
        <v>0.335399488156068</v>
      </c>
      <c r="O4074" s="16" t="n">
        <v>0.0919469551093105</v>
      </c>
      <c r="P4074" s="34" t="b">
        <f aca="false">TRUE()</f>
        <v>1</v>
      </c>
      <c r="Q4074" s="18" t="n">
        <v>0.000118307157003552</v>
      </c>
    </row>
    <row r="4075" customFormat="false" ht="22.35" hidden="false" customHeight="false" outlineLevel="0" collapsed="false">
      <c r="A4075" s="6" t="s">
        <v>5657</v>
      </c>
      <c r="B4075" s="7" t="s">
        <v>1511</v>
      </c>
      <c r="C4075" s="17" t="n">
        <v>2442</v>
      </c>
      <c r="D4075" s="18" t="n">
        <v>-0.000316479978365099</v>
      </c>
      <c r="E4075" s="18" t="n">
        <v>0.000136997177545978</v>
      </c>
      <c r="F4075" s="18" t="n">
        <v>-0.000365596553115438</v>
      </c>
      <c r="G4075" s="18" t="n">
        <v>0.000177329382347046</v>
      </c>
      <c r="H4075" s="16" t="n">
        <v>-3.48014740581401</v>
      </c>
      <c r="I4075" s="17" t="n">
        <v>218.553973949185</v>
      </c>
      <c r="J4075" s="18" t="n">
        <v>0.000604869820257035</v>
      </c>
      <c r="K4075" s="16" t="n">
        <v>0.00165036801713787</v>
      </c>
      <c r="L4075" s="16" t="n">
        <v>-0.286494761389566</v>
      </c>
      <c r="M4075" s="16" t="n">
        <v>0.579086160555809</v>
      </c>
      <c r="N4075" s="16" t="n">
        <v>0.345771756619969</v>
      </c>
      <c r="O4075" s="16" t="n">
        <v>0.0926637883073285</v>
      </c>
      <c r="P4075" s="34" t="b">
        <f aca="false">TRUE()</f>
        <v>1</v>
      </c>
      <c r="Q4075" s="18" t="n">
        <v>0.000343991400648294</v>
      </c>
    </row>
    <row r="4076" customFormat="false" ht="22.35" hidden="false" customHeight="false" outlineLevel="0" collapsed="false">
      <c r="A4076" s="6" t="s">
        <v>5658</v>
      </c>
      <c r="B4076" s="7" t="s">
        <v>1511</v>
      </c>
      <c r="C4076" s="17" t="n">
        <v>2443</v>
      </c>
      <c r="D4076" s="18" t="n">
        <v>-0.000311490542270308</v>
      </c>
      <c r="E4076" s="18" t="n">
        <v>0.000135296773950408</v>
      </c>
      <c r="F4076" s="18" t="n">
        <v>-0.000359058163364072</v>
      </c>
      <c r="G4076" s="18" t="n">
        <v>0.000174721782327972</v>
      </c>
      <c r="H4076" s="16" t="n">
        <v>-3.41475314051194</v>
      </c>
      <c r="I4076" s="17" t="n">
        <v>218.087894893878</v>
      </c>
      <c r="J4076" s="18" t="n">
        <v>0.000761174094348831</v>
      </c>
      <c r="K4076" s="16" t="n">
        <v>0.00204988480957018</v>
      </c>
      <c r="L4076" s="16" t="n">
        <v>-0.281530739822952</v>
      </c>
      <c r="M4076" s="16" t="n">
        <v>0.577691566509458</v>
      </c>
      <c r="N4076" s="16" t="n">
        <v>0.353841306743095</v>
      </c>
      <c r="O4076" s="16" t="n">
        <v>0.092984368929509</v>
      </c>
      <c r="P4076" s="34" t="b">
        <f aca="false">TRUE()</f>
        <v>1</v>
      </c>
      <c r="Q4076" s="18" t="n">
        <v>2.67218771566598E-005</v>
      </c>
    </row>
    <row r="4077" customFormat="false" ht="22.35" hidden="false" customHeight="false" outlineLevel="0" collapsed="false">
      <c r="A4077" s="6" t="s">
        <v>5659</v>
      </c>
      <c r="B4077" s="7" t="s">
        <v>1511</v>
      </c>
      <c r="C4077" s="17" t="n">
        <v>2444</v>
      </c>
      <c r="D4077" s="18" t="n">
        <v>-0.000306803920536638</v>
      </c>
      <c r="E4077" s="18" t="n">
        <v>0.000133154863988197</v>
      </c>
      <c r="F4077" s="18" t="n">
        <v>-0.000352557198094128</v>
      </c>
      <c r="G4077" s="18" t="n">
        <v>0.000171891828484155</v>
      </c>
      <c r="H4077" s="16" t="n">
        <v>-3.33765198621044</v>
      </c>
      <c r="I4077" s="17" t="n">
        <v>218.013588119252</v>
      </c>
      <c r="J4077" s="18" t="n">
        <v>0.000993380579580266</v>
      </c>
      <c r="K4077" s="16" t="n">
        <v>0.00260425104564631</v>
      </c>
      <c r="L4077" s="16" t="n">
        <v>-0.275239733687839</v>
      </c>
      <c r="M4077" s="16" t="n">
        <v>0.575929306759978</v>
      </c>
      <c r="N4077" s="16" t="n">
        <v>0.366147684239035</v>
      </c>
      <c r="O4077" s="16" t="n">
        <v>0.0938745988431811</v>
      </c>
      <c r="P4077" s="34" t="b">
        <f aca="false">TRUE()</f>
        <v>1</v>
      </c>
      <c r="Q4077" s="18" t="n">
        <v>0.000180841646533136</v>
      </c>
    </row>
    <row r="4078" customFormat="false" ht="22.35" hidden="false" customHeight="false" outlineLevel="0" collapsed="false">
      <c r="A4078" s="6" t="s">
        <v>5660</v>
      </c>
      <c r="B4078" s="7" t="s">
        <v>1511</v>
      </c>
      <c r="C4078" s="17" t="n">
        <v>2445</v>
      </c>
      <c r="D4078" s="18" t="n">
        <v>-0.000301755676172906</v>
      </c>
      <c r="E4078" s="18" t="n">
        <v>0.000130900423378444</v>
      </c>
      <c r="F4078" s="18" t="n">
        <v>-0.000346030009335138</v>
      </c>
      <c r="G4078" s="18" t="n">
        <v>0.000169325292345672</v>
      </c>
      <c r="H4078" s="16" t="n">
        <v>-3.28371028870228</v>
      </c>
      <c r="I4078" s="17" t="n">
        <v>218.420623476885</v>
      </c>
      <c r="J4078" s="16" t="n">
        <v>0.00119305051361207</v>
      </c>
      <c r="K4078" s="16" t="n">
        <v>0.00307716571254823</v>
      </c>
      <c r="L4078" s="16" t="n">
        <v>-0.27043864186758</v>
      </c>
      <c r="M4078" s="16" t="n">
        <v>0.575079872204473</v>
      </c>
      <c r="N4078" s="16" t="n">
        <v>0.373915565278616</v>
      </c>
      <c r="O4078" s="16" t="n">
        <v>0.0942826948258198</v>
      </c>
      <c r="P4078" s="34" t="b">
        <f aca="false">TRUE()</f>
        <v>1</v>
      </c>
      <c r="Q4078" s="18" t="n">
        <v>0.000193988251490285</v>
      </c>
    </row>
    <row r="4079" customFormat="false" ht="22.35" hidden="false" customHeight="false" outlineLevel="0" collapsed="false">
      <c r="A4079" s="6" t="s">
        <v>5661</v>
      </c>
      <c r="B4079" s="7" t="s">
        <v>1511</v>
      </c>
      <c r="C4079" s="17" t="n">
        <v>2446</v>
      </c>
      <c r="D4079" s="18" t="n">
        <v>-0.000296063754547256</v>
      </c>
      <c r="E4079" s="18" t="n">
        <v>0.000128291919312594</v>
      </c>
      <c r="F4079" s="18" t="n">
        <v>-0.00033994987179831</v>
      </c>
      <c r="G4079" s="18" t="n">
        <v>0.000167208099139282</v>
      </c>
      <c r="H4079" s="16" t="n">
        <v>-3.31475458950626</v>
      </c>
      <c r="I4079" s="17" t="n">
        <v>219.947917825406</v>
      </c>
      <c r="J4079" s="16" t="n">
        <v>0.00107267857528163</v>
      </c>
      <c r="K4079" s="16" t="n">
        <v>0.00279098187298981</v>
      </c>
      <c r="L4079" s="16" t="n">
        <v>-0.271678923941915</v>
      </c>
      <c r="M4079" s="16" t="n">
        <v>0.575295400375273</v>
      </c>
      <c r="N4079" s="16" t="n">
        <v>0.369615345478883</v>
      </c>
      <c r="O4079" s="16" t="n">
        <v>0.0938057165273347</v>
      </c>
      <c r="P4079" s="34" t="b">
        <f aca="false">TRUE()</f>
        <v>1</v>
      </c>
      <c r="Q4079" s="18" t="n">
        <v>0.000183631276131276</v>
      </c>
    </row>
    <row r="4080" customFormat="false" ht="22.35" hidden="false" customHeight="false" outlineLevel="0" collapsed="false">
      <c r="A4080" s="6" t="s">
        <v>5662</v>
      </c>
      <c r="B4080" s="7" t="s">
        <v>1511</v>
      </c>
      <c r="C4080" s="17" t="n">
        <v>2447</v>
      </c>
      <c r="D4080" s="18" t="n">
        <v>-0.000290543780833359</v>
      </c>
      <c r="E4080" s="18" t="n">
        <v>0.000126243595576427</v>
      </c>
      <c r="F4080" s="18" t="n">
        <v>-0.000334187679584656</v>
      </c>
      <c r="G4080" s="18" t="n">
        <v>0.000165413282637082</v>
      </c>
      <c r="H4080" s="16" t="n">
        <v>-3.34540414681175</v>
      </c>
      <c r="I4080" s="17" t="n">
        <v>221.036332531594</v>
      </c>
      <c r="J4080" s="18" t="n">
        <v>0.000965261798597169</v>
      </c>
      <c r="K4080" s="16" t="n">
        <v>0.00253694519580637</v>
      </c>
      <c r="L4080" s="16" t="n">
        <v>-0.273262916925128</v>
      </c>
      <c r="M4080" s="16" t="n">
        <v>0.575599675439931</v>
      </c>
      <c r="N4080" s="16" t="n">
        <v>0.366180527903515</v>
      </c>
      <c r="O4080" s="16" t="n">
        <v>0.0935342796803658</v>
      </c>
      <c r="P4080" s="34" t="b">
        <f aca="false">TRUE()</f>
        <v>1</v>
      </c>
      <c r="Q4080" s="18" t="n">
        <v>0.000345134261349443</v>
      </c>
    </row>
    <row r="4081" customFormat="false" ht="22.35" hidden="false" customHeight="false" outlineLevel="0" collapsed="false">
      <c r="A4081" s="6" t="s">
        <v>5663</v>
      </c>
      <c r="B4081" s="7" t="s">
        <v>1511</v>
      </c>
      <c r="C4081" s="17" t="n">
        <v>2448</v>
      </c>
      <c r="D4081" s="18" t="n">
        <v>-0.000284795307020188</v>
      </c>
      <c r="E4081" s="18" t="n">
        <v>0.00012503210486043</v>
      </c>
      <c r="F4081" s="18" t="n">
        <v>-0.000328456262098723</v>
      </c>
      <c r="G4081" s="18" t="n">
        <v>0.000164004033880801</v>
      </c>
      <c r="H4081" s="16" t="n">
        <v>-3.37819559948469</v>
      </c>
      <c r="I4081" s="17" t="n">
        <v>221.260940820841</v>
      </c>
      <c r="J4081" s="18" t="n">
        <v>0.000862054861012922</v>
      </c>
      <c r="K4081" s="16" t="n">
        <v>0.00229328697000232</v>
      </c>
      <c r="L4081" s="16" t="n">
        <v>-0.275749947714178</v>
      </c>
      <c r="M4081" s="16" t="n">
        <v>0.576271616207718</v>
      </c>
      <c r="N4081" s="16" t="n">
        <v>0.362623741082752</v>
      </c>
      <c r="O4081" s="16" t="n">
        <v>0.0936213993426031</v>
      </c>
      <c r="P4081" s="34" t="b">
        <f aca="false">TRUE()</f>
        <v>1</v>
      </c>
      <c r="Q4081" s="18" t="n">
        <v>0.000220433957775487</v>
      </c>
    </row>
    <row r="4082" customFormat="false" ht="22.35" hidden="false" customHeight="false" outlineLevel="0" collapsed="false">
      <c r="A4082" s="6" t="s">
        <v>5664</v>
      </c>
      <c r="B4082" s="7" t="s">
        <v>1511</v>
      </c>
      <c r="C4082" s="17" t="n">
        <v>2449</v>
      </c>
      <c r="D4082" s="18" t="n">
        <v>-0.000279021818537334</v>
      </c>
      <c r="E4082" s="18" t="n">
        <v>0.000124312301092822</v>
      </c>
      <c r="F4082" s="18" t="n">
        <v>-0.000323873602954134</v>
      </c>
      <c r="G4082" s="18" t="n">
        <v>0.000163130638938704</v>
      </c>
      <c r="H4082" s="16" t="n">
        <v>-3.4900386335121</v>
      </c>
      <c r="I4082" s="17" t="n">
        <v>221.350770366512</v>
      </c>
      <c r="J4082" s="18" t="n">
        <v>0.000582709470039148</v>
      </c>
      <c r="K4082" s="16" t="n">
        <v>0.0015951479555821</v>
      </c>
      <c r="L4082" s="16" t="n">
        <v>-0.284800365629497</v>
      </c>
      <c r="M4082" s="16" t="n">
        <v>0.579466504386632</v>
      </c>
      <c r="N4082" s="16" t="n">
        <v>0.348067149850426</v>
      </c>
      <c r="O4082" s="16" t="n">
        <v>0.0942566986485283</v>
      </c>
      <c r="P4082" s="34" t="b">
        <f aca="false">TRUE()</f>
        <v>1</v>
      </c>
      <c r="Q4082" s="18" t="n">
        <v>0.00018872613817012</v>
      </c>
    </row>
    <row r="4083" customFormat="false" ht="22.35" hidden="false" customHeight="false" outlineLevel="0" collapsed="false">
      <c r="A4083" s="6" t="s">
        <v>5665</v>
      </c>
      <c r="B4083" s="7" t="s">
        <v>1511</v>
      </c>
      <c r="C4083" s="17" t="n">
        <v>2450</v>
      </c>
      <c r="D4083" s="18" t="n">
        <v>-0.000273857058539253</v>
      </c>
      <c r="E4083" s="18" t="n">
        <v>0.000123676899841424</v>
      </c>
      <c r="F4083" s="18" t="n">
        <v>-0.000320034351566484</v>
      </c>
      <c r="G4083" s="18" t="n">
        <v>0.000162401402042651</v>
      </c>
      <c r="H4083" s="16" t="n">
        <v>-3.61104128000777</v>
      </c>
      <c r="I4083" s="17" t="n">
        <v>221.484282483355</v>
      </c>
      <c r="J4083" s="18" t="n">
        <v>0.000377222801443382</v>
      </c>
      <c r="K4083" s="16" t="n">
        <v>0.00106422476273966</v>
      </c>
      <c r="L4083" s="16" t="n">
        <v>-0.294553469783662</v>
      </c>
      <c r="M4083" s="16" t="n">
        <v>0.582585323799381</v>
      </c>
      <c r="N4083" s="16" t="n">
        <v>0.332968692381961</v>
      </c>
      <c r="O4083" s="16" t="n">
        <v>0.0945092190196605</v>
      </c>
      <c r="P4083" s="34" t="b">
        <f aca="false">TRUE()</f>
        <v>1</v>
      </c>
      <c r="Q4083" s="18" t="n">
        <v>0.000166893402495143</v>
      </c>
    </row>
    <row r="4084" customFormat="false" ht="22.35" hidden="false" customHeight="false" outlineLevel="0" collapsed="false">
      <c r="A4084" s="6" t="s">
        <v>5666</v>
      </c>
      <c r="B4084" s="7" t="s">
        <v>1511</v>
      </c>
      <c r="C4084" s="17" t="n">
        <v>2451</v>
      </c>
      <c r="D4084" s="18" t="n">
        <v>-0.000269668688997805</v>
      </c>
      <c r="E4084" s="18" t="n">
        <v>0.000122781266820448</v>
      </c>
      <c r="F4084" s="18" t="n">
        <v>-0.000317080906137274</v>
      </c>
      <c r="G4084" s="18" t="n">
        <v>0.000161640082343843</v>
      </c>
      <c r="H4084" s="16" t="n">
        <v>-3.73218112758611</v>
      </c>
      <c r="I4084" s="17" t="n">
        <v>222.018651889217</v>
      </c>
      <c r="J4084" s="18" t="n">
        <v>0.000241190859426145</v>
      </c>
      <c r="K4084" s="18" t="n">
        <v>0.000693173176328601</v>
      </c>
      <c r="L4084" s="16" t="n">
        <v>-0.303936144959733</v>
      </c>
      <c r="M4084" s="16" t="n">
        <v>0.585868958872154</v>
      </c>
      <c r="N4084" s="16" t="n">
        <v>0.315836771079401</v>
      </c>
      <c r="O4084" s="16" t="n">
        <v>0.0943516044493214</v>
      </c>
      <c r="P4084" s="34" t="b">
        <f aca="false">TRUE()</f>
        <v>1</v>
      </c>
      <c r="Q4084" s="18" t="n">
        <v>0.000230585843839418</v>
      </c>
    </row>
    <row r="4085" customFormat="false" ht="22.35" hidden="false" customHeight="false" outlineLevel="0" collapsed="false">
      <c r="A4085" s="6" t="s">
        <v>5667</v>
      </c>
      <c r="B4085" s="7" t="s">
        <v>1511</v>
      </c>
      <c r="C4085" s="17" t="n">
        <v>2452</v>
      </c>
      <c r="D4085" s="18" t="n">
        <v>-0.000266428455148839</v>
      </c>
      <c r="E4085" s="18" t="n">
        <v>0.000121394013568644</v>
      </c>
      <c r="F4085" s="18" t="n">
        <v>-0.000315296220891337</v>
      </c>
      <c r="G4085" s="18" t="n">
        <v>0.000160800910237588</v>
      </c>
      <c r="H4085" s="16" t="n">
        <v>-3.88449864512297</v>
      </c>
      <c r="I4085" s="17" t="n">
        <v>223.31166154689</v>
      </c>
      <c r="J4085" s="18" t="n">
        <v>0.000135125402370472</v>
      </c>
      <c r="K4085" s="18" t="n">
        <v>0.000404353793697714</v>
      </c>
      <c r="L4085" s="16" t="n">
        <v>-0.315101364722951</v>
      </c>
      <c r="M4085" s="16" t="n">
        <v>0.590103453521984</v>
      </c>
      <c r="N4085" s="16" t="n">
        <v>0.295296782230088</v>
      </c>
      <c r="O4085" s="16" t="n">
        <v>0.0940423467550105</v>
      </c>
      <c r="P4085" s="34" t="b">
        <f aca="false">TRUE()</f>
        <v>1</v>
      </c>
      <c r="Q4085" s="18" t="n">
        <v>6.05686719132097E-005</v>
      </c>
    </row>
    <row r="4086" customFormat="false" ht="22.35" hidden="false" customHeight="false" outlineLevel="0" collapsed="false">
      <c r="A4086" s="6" t="s">
        <v>5668</v>
      </c>
      <c r="B4086" s="7" t="s">
        <v>1511</v>
      </c>
      <c r="C4086" s="17" t="n">
        <v>2453</v>
      </c>
      <c r="D4086" s="18" t="n">
        <v>-0.000264209600972388</v>
      </c>
      <c r="E4086" s="18" t="n">
        <v>0.000119477937565005</v>
      </c>
      <c r="F4086" s="18" t="n">
        <v>-0.000314250879099573</v>
      </c>
      <c r="G4086" s="18" t="n">
        <v>0.000159810445061932</v>
      </c>
      <c r="H4086" s="16" t="n">
        <v>-4.03124759230582</v>
      </c>
      <c r="I4086" s="17" t="n">
        <v>225.390663751807</v>
      </c>
      <c r="J4086" s="18" t="n">
        <v>7.59209405621073E-005</v>
      </c>
      <c r="K4086" s="18" t="n">
        <v>0.000235128286069213</v>
      </c>
      <c r="L4086" s="16" t="n">
        <v>-0.324988663466694</v>
      </c>
      <c r="M4086" s="16" t="n">
        <v>0.593894213702521</v>
      </c>
      <c r="N4086" s="16" t="n">
        <v>0.278726108342061</v>
      </c>
      <c r="O4086" s="16" t="n">
        <v>0.0940627169402654</v>
      </c>
      <c r="P4086" s="34" t="b">
        <f aca="false">TRUE()</f>
        <v>1</v>
      </c>
      <c r="Q4086" s="18" t="n">
        <v>0.000196545937435294</v>
      </c>
    </row>
    <row r="4087" customFormat="false" ht="22.35" hidden="false" customHeight="false" outlineLevel="0" collapsed="false">
      <c r="A4087" s="6" t="s">
        <v>5669</v>
      </c>
      <c r="B4087" s="7" t="s">
        <v>1511</v>
      </c>
      <c r="C4087" s="17" t="n">
        <v>2454</v>
      </c>
      <c r="D4087" s="18" t="n">
        <v>-0.000263666671800209</v>
      </c>
      <c r="E4087" s="18" t="n">
        <v>0.000118088512844111</v>
      </c>
      <c r="F4087" s="18" t="n">
        <v>-0.00031425807687136</v>
      </c>
      <c r="G4087" s="18" t="n">
        <v>0.000159421848633935</v>
      </c>
      <c r="H4087" s="16" t="n">
        <v>-4.11334875937824</v>
      </c>
      <c r="I4087" s="17" t="n">
        <v>227.410815906558</v>
      </c>
      <c r="J4087" s="18" t="n">
        <v>5.45176427074916E-005</v>
      </c>
      <c r="K4087" s="18" t="n">
        <v>0.000178993842750071</v>
      </c>
      <c r="L4087" s="16" t="n">
        <v>-0.329666642285329</v>
      </c>
      <c r="M4087" s="16" t="n">
        <v>0.596049495410518</v>
      </c>
      <c r="N4087" s="16" t="n">
        <v>0.272379367801572</v>
      </c>
      <c r="O4087" s="16" t="n">
        <v>0.0945306415832649</v>
      </c>
      <c r="P4087" s="34" t="b">
        <f aca="false">TRUE()</f>
        <v>1</v>
      </c>
      <c r="Q4087" s="18" t="n">
        <v>4.97071555895085E-005</v>
      </c>
    </row>
    <row r="4088" customFormat="false" ht="22.35" hidden="false" customHeight="false" outlineLevel="0" collapsed="false">
      <c r="A4088" s="6" t="s">
        <v>5670</v>
      </c>
      <c r="B4088" s="7" t="s">
        <v>1511</v>
      </c>
      <c r="C4088" s="17" t="n">
        <v>2455</v>
      </c>
      <c r="D4088" s="18" t="n">
        <v>-0.000264156805224843</v>
      </c>
      <c r="E4088" s="18" t="n">
        <v>0.000117182936898932</v>
      </c>
      <c r="F4088" s="18" t="n">
        <v>-0.000315633449480078</v>
      </c>
      <c r="G4088" s="18" t="n">
        <v>0.00016040835830397</v>
      </c>
      <c r="H4088" s="16" t="n">
        <v>-4.2018398421753</v>
      </c>
      <c r="I4088" s="17" t="n">
        <v>230.51203176933</v>
      </c>
      <c r="J4088" s="18" t="n">
        <v>3.78684110430469E-005</v>
      </c>
      <c r="K4088" s="18" t="n">
        <v>0.000127559988497277</v>
      </c>
      <c r="L4088" s="16" t="n">
        <v>-0.333823939808559</v>
      </c>
      <c r="M4088" s="16" t="n">
        <v>0.598483695927785</v>
      </c>
      <c r="N4088" s="16" t="n">
        <v>0.264532327928647</v>
      </c>
      <c r="O4088" s="16" t="n">
        <v>0.0940344087783917</v>
      </c>
      <c r="P4088" s="34" t="b">
        <f aca="false">TRUE()</f>
        <v>1</v>
      </c>
      <c r="Q4088" s="18" t="n">
        <v>0.000221012191985459</v>
      </c>
    </row>
    <row r="4089" customFormat="false" ht="22.35" hidden="false" customHeight="false" outlineLevel="0" collapsed="false">
      <c r="A4089" s="6" t="s">
        <v>5671</v>
      </c>
      <c r="B4089" s="7" t="s">
        <v>1511</v>
      </c>
      <c r="C4089" s="17" t="n">
        <v>2456</v>
      </c>
      <c r="D4089" s="18" t="n">
        <v>-0.000265074428699056</v>
      </c>
      <c r="E4089" s="18" t="n">
        <v>0.000116529081692269</v>
      </c>
      <c r="F4089" s="18" t="n">
        <v>-0.000317821846271949</v>
      </c>
      <c r="G4089" s="18" t="n">
        <v>0.000162401281810246</v>
      </c>
      <c r="H4089" s="16" t="n">
        <v>-4.30822586606727</v>
      </c>
      <c r="I4089" s="17" t="n">
        <v>234.665271171213</v>
      </c>
      <c r="J4089" s="18" t="n">
        <v>2.42110960929933E-005</v>
      </c>
      <c r="K4089" s="18" t="n">
        <v>8.422133175685E-005</v>
      </c>
      <c r="L4089" s="16" t="n">
        <v>-0.338442928546109</v>
      </c>
      <c r="M4089" s="16" t="n">
        <v>0.600740402657336</v>
      </c>
      <c r="N4089" s="16" t="n">
        <v>0.264199663882374</v>
      </c>
      <c r="O4089" s="16" t="n">
        <v>0.0935994679491793</v>
      </c>
      <c r="P4089" s="34" t="b">
        <f aca="false">TRUE()</f>
        <v>1</v>
      </c>
      <c r="Q4089" s="18" t="n">
        <v>0.000128569289380592</v>
      </c>
    </row>
    <row r="4090" customFormat="false" ht="22.35" hidden="false" customHeight="false" outlineLevel="0" collapsed="false">
      <c r="A4090" s="6" t="s">
        <v>5672</v>
      </c>
      <c r="B4090" s="7" t="s">
        <v>1511</v>
      </c>
      <c r="C4090" s="17" t="n">
        <v>2457</v>
      </c>
      <c r="D4090" s="18" t="n">
        <v>-0.000266750748406704</v>
      </c>
      <c r="E4090" s="18" t="n">
        <v>0.000116556368592832</v>
      </c>
      <c r="F4090" s="18" t="n">
        <v>-0.000320484457513935</v>
      </c>
      <c r="G4090" s="18" t="n">
        <v>0.000164746993822255</v>
      </c>
      <c r="H4090" s="16" t="n">
        <v>-4.37021685391368</v>
      </c>
      <c r="I4090" s="17" t="n">
        <v>238.045174688593</v>
      </c>
      <c r="J4090" s="18" t="n">
        <v>1.85467132234701E-005</v>
      </c>
      <c r="K4090" s="18" t="n">
        <v>6.56730886325947E-005</v>
      </c>
      <c r="L4090" s="16" t="n">
        <v>-0.340304511455051</v>
      </c>
      <c r="M4090" s="16" t="n">
        <v>0.600981287083524</v>
      </c>
      <c r="N4090" s="16" t="n">
        <v>0.264199663882374</v>
      </c>
      <c r="O4090" s="16" t="n">
        <v>0.0943361045750045</v>
      </c>
      <c r="P4090" s="34" t="b">
        <f aca="false">TRUE()</f>
        <v>1</v>
      </c>
      <c r="Q4090" s="18" t="n">
        <v>0.000324744457662748</v>
      </c>
    </row>
    <row r="4091" customFormat="false" ht="22.35" hidden="false" customHeight="false" outlineLevel="0" collapsed="false">
      <c r="A4091" s="6" t="s">
        <v>5673</v>
      </c>
      <c r="B4091" s="7" t="s">
        <v>1511</v>
      </c>
      <c r="C4091" s="17" t="n">
        <v>2458</v>
      </c>
      <c r="D4091" s="18" t="n">
        <v>-0.000269106972029357</v>
      </c>
      <c r="E4091" s="18" t="n">
        <v>0.000117026477787304</v>
      </c>
      <c r="F4091" s="18" t="n">
        <v>-0.000324082970644912</v>
      </c>
      <c r="G4091" s="18" t="n">
        <v>0.000167613883439052</v>
      </c>
      <c r="H4091" s="16" t="n">
        <v>-4.43627141686117</v>
      </c>
      <c r="I4091" s="17" t="n">
        <v>241.308734318218</v>
      </c>
      <c r="J4091" s="18" t="n">
        <v>1.39191033159082E-005</v>
      </c>
      <c r="K4091" s="18" t="n">
        <v>5.01426030911625E-005</v>
      </c>
      <c r="L4091" s="16" t="n">
        <v>-0.342624180533616</v>
      </c>
      <c r="M4091" s="16" t="n">
        <v>0.60202089355444</v>
      </c>
      <c r="N4091" s="16" t="n">
        <v>0.264199663882374</v>
      </c>
      <c r="O4091" s="16" t="n">
        <v>0.0947764889224035</v>
      </c>
      <c r="P4091" s="34" t="b">
        <f aca="false">TRUE()</f>
        <v>1</v>
      </c>
      <c r="Q4091" s="18" t="n">
        <v>0.000294420027554976</v>
      </c>
    </row>
    <row r="4092" customFormat="false" ht="22.35" hidden="false" customHeight="false" outlineLevel="0" collapsed="false">
      <c r="A4092" s="6" t="s">
        <v>5674</v>
      </c>
      <c r="B4092" s="7" t="s">
        <v>1511</v>
      </c>
      <c r="C4092" s="17" t="n">
        <v>2459</v>
      </c>
      <c r="D4092" s="18" t="n">
        <v>-0.000272447665067997</v>
      </c>
      <c r="E4092" s="18" t="n">
        <v>0.000117594449397277</v>
      </c>
      <c r="F4092" s="18" t="n">
        <v>-0.000328408945407304</v>
      </c>
      <c r="G4092" s="18" t="n">
        <v>0.000170704657802991</v>
      </c>
      <c r="H4092" s="16" t="n">
        <v>-4.47619649002091</v>
      </c>
      <c r="I4092" s="17" t="n">
        <v>244.718384601718</v>
      </c>
      <c r="J4092" s="18" t="n">
        <v>1.16533078560318E-005</v>
      </c>
      <c r="K4092" s="18" t="n">
        <v>4.24593745412922E-005</v>
      </c>
      <c r="L4092" s="16" t="n">
        <v>-0.342853814665005</v>
      </c>
      <c r="M4092" s="16" t="n">
        <v>0.60328870632385</v>
      </c>
      <c r="N4092" s="16" t="n">
        <v>0.264199663882374</v>
      </c>
      <c r="O4092" s="16" t="n">
        <v>0.0953962439322119</v>
      </c>
      <c r="P4092" s="34" t="b">
        <f aca="false">TRUE()</f>
        <v>1</v>
      </c>
      <c r="Q4092" s="18" t="n">
        <v>0.000162515372941467</v>
      </c>
    </row>
    <row r="4093" customFormat="false" ht="22.35" hidden="false" customHeight="false" outlineLevel="0" collapsed="false">
      <c r="A4093" s="6" t="s">
        <v>5675</v>
      </c>
      <c r="B4093" s="7" t="s">
        <v>1511</v>
      </c>
      <c r="C4093" s="17" t="n">
        <v>2460</v>
      </c>
      <c r="D4093" s="18" t="n">
        <v>-0.000276471264322636</v>
      </c>
      <c r="E4093" s="18" t="n">
        <v>0.000118453646533358</v>
      </c>
      <c r="F4093" s="18" t="n">
        <v>-0.000333087486081245</v>
      </c>
      <c r="G4093" s="18" t="n">
        <v>0.000174237895461042</v>
      </c>
      <c r="H4093" s="16" t="n">
        <v>-4.47792346587992</v>
      </c>
      <c r="I4093" s="17" t="n">
        <v>248.167880576346</v>
      </c>
      <c r="J4093" s="18" t="n">
        <v>1.15012950876122E-005</v>
      </c>
      <c r="K4093" s="18" t="n">
        <v>4.1979221296034E-005</v>
      </c>
      <c r="L4093" s="16" t="n">
        <v>-0.340217156789735</v>
      </c>
      <c r="M4093" s="16" t="n">
        <v>0.602033571682134</v>
      </c>
      <c r="N4093" s="16" t="n">
        <v>0.264199663882374</v>
      </c>
      <c r="O4093" s="16" t="n">
        <v>0.0951284538125268</v>
      </c>
      <c r="P4093" s="34" t="b">
        <f aca="false">TRUE()</f>
        <v>1</v>
      </c>
      <c r="Q4093" s="18" t="n">
        <v>0.000207145006441584</v>
      </c>
    </row>
    <row r="4094" customFormat="false" ht="22.35" hidden="false" customHeight="false" outlineLevel="0" collapsed="false">
      <c r="A4094" s="6" t="s">
        <v>5676</v>
      </c>
      <c r="B4094" s="7" t="s">
        <v>1511</v>
      </c>
      <c r="C4094" s="17" t="n">
        <v>2461</v>
      </c>
      <c r="D4094" s="18" t="n">
        <v>-0.000280698520277297</v>
      </c>
      <c r="E4094" s="18" t="n">
        <v>0.000119328753062633</v>
      </c>
      <c r="F4094" s="18" t="n">
        <v>-0.000338022572756705</v>
      </c>
      <c r="G4094" s="18" t="n">
        <v>0.000178321978439033</v>
      </c>
      <c r="H4094" s="16" t="n">
        <v>-4.47888701289522</v>
      </c>
      <c r="I4094" s="17" t="n">
        <v>252.426153886458</v>
      </c>
      <c r="J4094" s="18" t="n">
        <v>1.13759081901128E-005</v>
      </c>
      <c r="K4094" s="18" t="n">
        <v>4.16314100431818E-005</v>
      </c>
      <c r="L4094" s="16" t="n">
        <v>-0.337025336583686</v>
      </c>
      <c r="M4094" s="16" t="n">
        <v>0.598268167756986</v>
      </c>
      <c r="N4094" s="16" t="n">
        <v>0.264199663882374</v>
      </c>
      <c r="O4094" s="16" t="n">
        <v>0.0927864043396128</v>
      </c>
      <c r="P4094" s="34" t="b">
        <f aca="false">TRUE()</f>
        <v>1</v>
      </c>
      <c r="Q4094" s="18" t="n">
        <v>0.000209735956819471</v>
      </c>
    </row>
    <row r="4095" customFormat="false" ht="22.35" hidden="false" customHeight="false" outlineLevel="0" collapsed="false">
      <c r="A4095" s="6" t="s">
        <v>5677</v>
      </c>
      <c r="B4095" s="7" t="s">
        <v>1511</v>
      </c>
      <c r="C4095" s="17" t="n">
        <v>2462</v>
      </c>
      <c r="D4095" s="18" t="n">
        <v>-0.000285086526256859</v>
      </c>
      <c r="E4095" s="18" t="n">
        <v>0.000120846032594381</v>
      </c>
      <c r="F4095" s="18" t="n">
        <v>-0.000342825853717872</v>
      </c>
      <c r="G4095" s="18" t="n">
        <v>0.000182401693689141</v>
      </c>
      <c r="H4095" s="16" t="n">
        <v>-4.44082388399269</v>
      </c>
      <c r="I4095" s="17" t="n">
        <v>255.190165764808</v>
      </c>
      <c r="J4095" s="18" t="n">
        <v>1.33552824540433E-005</v>
      </c>
      <c r="K4095" s="18" t="n">
        <v>4.82370950254828E-005</v>
      </c>
      <c r="L4095" s="16" t="n">
        <v>-0.332144153388211</v>
      </c>
      <c r="M4095" s="16" t="n">
        <v>0.593260307317815</v>
      </c>
      <c r="N4095" s="16" t="n">
        <v>0.264199663882374</v>
      </c>
      <c r="O4095" s="16" t="n">
        <v>0.0895674643607844</v>
      </c>
      <c r="P4095" s="34" t="b">
        <f aca="false">TRUE()</f>
        <v>1</v>
      </c>
      <c r="Q4095" s="18" t="n">
        <v>0.000122345581135008</v>
      </c>
    </row>
    <row r="4096" customFormat="false" ht="22.35" hidden="false" customHeight="false" outlineLevel="0" collapsed="false">
      <c r="A4096" s="6" t="s">
        <v>5678</v>
      </c>
      <c r="B4096" s="7" t="s">
        <v>1511</v>
      </c>
      <c r="C4096" s="17" t="n">
        <v>2463</v>
      </c>
      <c r="D4096" s="18" t="n">
        <v>-0.000288835405097714</v>
      </c>
      <c r="E4096" s="18" t="n">
        <v>0.000122589874771465</v>
      </c>
      <c r="F4096" s="18" t="n">
        <v>-0.000346778887985218</v>
      </c>
      <c r="G4096" s="18" t="n">
        <v>0.00018594183611158</v>
      </c>
      <c r="H4096" s="16" t="n">
        <v>-4.38635291026137</v>
      </c>
      <c r="I4096" s="17" t="n">
        <v>256.566582726703</v>
      </c>
      <c r="J4096" s="18" t="n">
        <v>1.68401962266028E-005</v>
      </c>
      <c r="K4096" s="18" t="n">
        <v>6.01435579521528E-005</v>
      </c>
      <c r="L4096" s="16" t="n">
        <v>-0.327101132886663</v>
      </c>
      <c r="M4096" s="16" t="n">
        <v>0.588975100157209</v>
      </c>
      <c r="N4096" s="16" t="n">
        <v>0.264199663882374</v>
      </c>
      <c r="O4096" s="16" t="n">
        <v>0.0860219416625982</v>
      </c>
      <c r="P4096" s="34" t="b">
        <f aca="false">TRUE()</f>
        <v>1</v>
      </c>
      <c r="Q4096" s="18" t="n">
        <v>0.000165772058629202</v>
      </c>
    </row>
    <row r="4097" customFormat="false" ht="22.35" hidden="false" customHeight="false" outlineLevel="0" collapsed="false">
      <c r="A4097" s="6" t="s">
        <v>5679</v>
      </c>
      <c r="B4097" s="7" t="s">
        <v>1511</v>
      </c>
      <c r="C4097" s="17" t="n">
        <v>2464</v>
      </c>
      <c r="D4097" s="18" t="n">
        <v>-0.000292131129563734</v>
      </c>
      <c r="E4097" s="18" t="n">
        <v>0.000124260899587475</v>
      </c>
      <c r="F4097" s="18" t="n">
        <v>-0.000350210463202458</v>
      </c>
      <c r="G4097" s="18" t="n">
        <v>0.00018895587664549</v>
      </c>
      <c r="H4097" s="16" t="n">
        <v>-4.3340196105409</v>
      </c>
      <c r="I4097" s="17" t="n">
        <v>257.286528243603</v>
      </c>
      <c r="J4097" s="18" t="n">
        <v>2.10184731892072E-005</v>
      </c>
      <c r="K4097" s="18" t="n">
        <v>7.38583096826503E-005</v>
      </c>
      <c r="L4097" s="16" t="n">
        <v>-0.322703616471245</v>
      </c>
      <c r="M4097" s="16" t="n">
        <v>0.584892743039708</v>
      </c>
      <c r="N4097" s="16" t="n">
        <v>0.264199663882374</v>
      </c>
      <c r="O4097" s="16" t="n">
        <v>0.0831532812571685</v>
      </c>
      <c r="P4097" s="34" t="b">
        <f aca="false">TRUE()</f>
        <v>1</v>
      </c>
      <c r="Q4097" s="18" t="n">
        <v>0.000152316533369165</v>
      </c>
    </row>
    <row r="4098" customFormat="false" ht="22.35" hidden="false" customHeight="false" outlineLevel="0" collapsed="false">
      <c r="A4098" s="6" t="s">
        <v>5680</v>
      </c>
      <c r="B4098" s="7" t="s">
        <v>1511</v>
      </c>
      <c r="C4098" s="17" t="n">
        <v>2465</v>
      </c>
      <c r="D4098" s="18" t="n">
        <v>-0.000294572810532775</v>
      </c>
      <c r="E4098" s="18" t="n">
        <v>0.000125763920480269</v>
      </c>
      <c r="F4098" s="18" t="n">
        <v>-0.000352534852600812</v>
      </c>
      <c r="G4098" s="18" t="n">
        <v>0.000191340405328238</v>
      </c>
      <c r="H4098" s="16" t="n">
        <v>-4.27287272083456</v>
      </c>
      <c r="I4098" s="17" t="n">
        <v>257.433619906905</v>
      </c>
      <c r="J4098" s="18" t="n">
        <v>2.71863679668721E-005</v>
      </c>
      <c r="K4098" s="18" t="n">
        <v>9.37850599023434E-005</v>
      </c>
      <c r="L4098" s="16" t="n">
        <v>-0.318051522699189</v>
      </c>
      <c r="M4098" s="16" t="n">
        <v>0.581089304731477</v>
      </c>
      <c r="N4098" s="16" t="n">
        <v>0.264199663882374</v>
      </c>
      <c r="O4098" s="16" t="n">
        <v>0.0814078449809966</v>
      </c>
      <c r="P4098" s="34" t="b">
        <f aca="false">TRUE()</f>
        <v>1</v>
      </c>
      <c r="Q4098" s="18" t="n">
        <v>0.00031801550849731</v>
      </c>
    </row>
    <row r="4099" customFormat="false" ht="22.35" hidden="false" customHeight="false" outlineLevel="0" collapsed="false">
      <c r="A4099" s="6" t="s">
        <v>5681</v>
      </c>
      <c r="B4099" s="7" t="s">
        <v>1511</v>
      </c>
      <c r="C4099" s="17" t="n">
        <v>2466</v>
      </c>
      <c r="D4099" s="18" t="n">
        <v>-0.000295688835492362</v>
      </c>
      <c r="E4099" s="18" t="n">
        <v>0.000126815162090481</v>
      </c>
      <c r="F4099" s="18" t="n">
        <v>-0.000353808913210931</v>
      </c>
      <c r="G4099" s="18" t="n">
        <v>0.000193022460452036</v>
      </c>
      <c r="H4099" s="16" t="n">
        <v>-4.24842742817441</v>
      </c>
      <c r="I4099" s="17" t="n">
        <v>257.555520839092</v>
      </c>
      <c r="J4099" s="18" t="n">
        <v>3.01056320213326E-005</v>
      </c>
      <c r="K4099" s="18" t="n">
        <v>0.000103169589503328</v>
      </c>
      <c r="L4099" s="16" t="n">
        <v>-0.31615031624865</v>
      </c>
      <c r="M4099" s="16" t="n">
        <v>0.579998985749785</v>
      </c>
      <c r="N4099" s="16" t="n">
        <v>0.264199663882374</v>
      </c>
      <c r="O4099" s="16" t="n">
        <v>0.0794883813937605</v>
      </c>
      <c r="P4099" s="34" t="b">
        <f aca="false">TRUE()</f>
        <v>1</v>
      </c>
      <c r="Q4099" s="18" t="n">
        <v>0.000186606394278781</v>
      </c>
    </row>
    <row r="4100" customFormat="false" ht="22.35" hidden="false" customHeight="false" outlineLevel="0" collapsed="false">
      <c r="A4100" s="6" t="s">
        <v>5682</v>
      </c>
      <c r="B4100" s="7" t="s">
        <v>1511</v>
      </c>
      <c r="C4100" s="17" t="n">
        <v>2467</v>
      </c>
      <c r="D4100" s="18" t="n">
        <v>-0.000295465332857352</v>
      </c>
      <c r="E4100" s="18" t="n">
        <v>0.000128034679255666</v>
      </c>
      <c r="F4100" s="18" t="n">
        <v>-0.000354443157720185</v>
      </c>
      <c r="G4100" s="18" t="n">
        <v>0.000194011461639298</v>
      </c>
      <c r="H4100" s="16" t="n">
        <v>-4.27610558235348</v>
      </c>
      <c r="I4100" s="17" t="n">
        <v>256.291765987926</v>
      </c>
      <c r="J4100" s="18" t="n">
        <v>2.68599578759786E-005</v>
      </c>
      <c r="K4100" s="18" t="n">
        <v>9.27361274420225E-005</v>
      </c>
      <c r="L4100" s="16" t="n">
        <v>-0.319067147375429</v>
      </c>
      <c r="M4100" s="16" t="n">
        <v>0.580506110857549</v>
      </c>
      <c r="N4100" s="16" t="n">
        <v>0.263702205403412</v>
      </c>
      <c r="O4100" s="16" t="n">
        <v>0.0767564870061685</v>
      </c>
      <c r="P4100" s="34" t="b">
        <f aca="false">TRUE()</f>
        <v>1</v>
      </c>
      <c r="Q4100" s="18" t="n">
        <v>0.000349388367615057</v>
      </c>
    </row>
    <row r="4101" customFormat="false" ht="22.35" hidden="false" customHeight="false" outlineLevel="0" collapsed="false">
      <c r="A4101" s="6" t="s">
        <v>5683</v>
      </c>
      <c r="B4101" s="7" t="s">
        <v>1511</v>
      </c>
      <c r="C4101" s="17" t="n">
        <v>2468</v>
      </c>
      <c r="D4101" s="18" t="n">
        <v>-0.000293832343724427</v>
      </c>
      <c r="E4101" s="18" t="n">
        <v>0.000128982534883005</v>
      </c>
      <c r="F4101" s="18" t="n">
        <v>-0.00035401415579306</v>
      </c>
      <c r="G4101" s="18" t="n">
        <v>0.000194010284097864</v>
      </c>
      <c r="H4101" s="16" t="n">
        <v>-4.34140065549644</v>
      </c>
      <c r="I4101" s="17" t="n">
        <v>254.225868219323</v>
      </c>
      <c r="J4101" s="18" t="n">
        <v>2.04566340030116E-005</v>
      </c>
      <c r="K4101" s="18" t="n">
        <v>7.21283187022074E-005</v>
      </c>
      <c r="L4101" s="16" t="n">
        <v>-0.325388809247168</v>
      </c>
      <c r="M4101" s="16" t="n">
        <v>0.584170089761144</v>
      </c>
      <c r="N4101" s="16" t="n">
        <v>0.25291914967571</v>
      </c>
      <c r="O4101" s="16" t="n">
        <v>0.0739490627329903</v>
      </c>
      <c r="P4101" s="34" t="b">
        <f aca="false">TRUE()</f>
        <v>1</v>
      </c>
      <c r="Q4101" s="18" t="n">
        <v>0.000421211127708861</v>
      </c>
    </row>
    <row r="4102" customFormat="false" ht="22.35" hidden="false" customHeight="false" outlineLevel="0" collapsed="false">
      <c r="A4102" s="6" t="s">
        <v>5684</v>
      </c>
      <c r="B4102" s="7" t="s">
        <v>1511</v>
      </c>
      <c r="C4102" s="17" t="n">
        <v>2469</v>
      </c>
      <c r="D4102" s="18" t="n">
        <v>-0.000292066876383881</v>
      </c>
      <c r="E4102" s="18" t="n">
        <v>0.000129827682621055</v>
      </c>
      <c r="F4102" s="18" t="n">
        <v>-0.0003528335925095</v>
      </c>
      <c r="G4102" s="18" t="n">
        <v>0.000193265937804117</v>
      </c>
      <c r="H4102" s="16" t="n">
        <v>-4.36911849626063</v>
      </c>
      <c r="I4102" s="17" t="n">
        <v>251.376110074038</v>
      </c>
      <c r="J4102" s="18" t="n">
        <v>1.82590340583605E-005</v>
      </c>
      <c r="K4102" s="18" t="n">
        <v>6.47649498651248E-005</v>
      </c>
      <c r="L4102" s="16" t="n">
        <v>-0.329536168479095</v>
      </c>
      <c r="M4102" s="16" t="n">
        <v>0.587022668492317</v>
      </c>
      <c r="N4102" s="16" t="n">
        <v>0.242548348706294</v>
      </c>
      <c r="O4102" s="16" t="n">
        <v>0.0714267522652148</v>
      </c>
      <c r="P4102" s="34" t="b">
        <f aca="false">TRUE()</f>
        <v>1</v>
      </c>
      <c r="Q4102" s="18" t="n">
        <v>0.000446886452430182</v>
      </c>
    </row>
    <row r="4103" customFormat="false" ht="22.35" hidden="false" customHeight="false" outlineLevel="0" collapsed="false">
      <c r="A4103" s="6" t="s">
        <v>5685</v>
      </c>
      <c r="B4103" s="7" t="s">
        <v>1511</v>
      </c>
      <c r="C4103" s="17" t="n">
        <v>2470</v>
      </c>
      <c r="D4103" s="18" t="n">
        <v>-0.000290369798055681</v>
      </c>
      <c r="E4103" s="18" t="n">
        <v>0.000130297763348937</v>
      </c>
      <c r="F4103" s="18" t="n">
        <v>-0.000351083167904903</v>
      </c>
      <c r="G4103" s="18" t="n">
        <v>0.00019257046534396</v>
      </c>
      <c r="H4103" s="16" t="n">
        <v>-4.35918216876073</v>
      </c>
      <c r="I4103" s="17" t="n">
        <v>249.429718878631</v>
      </c>
      <c r="J4103" s="18" t="n">
        <v>1.91002967540943E-005</v>
      </c>
      <c r="K4103" s="18" t="n">
        <v>6.75756449526781E-005</v>
      </c>
      <c r="L4103" s="16" t="n">
        <v>-0.330237228963601</v>
      </c>
      <c r="M4103" s="16" t="n">
        <v>0.588353871900198</v>
      </c>
      <c r="N4103" s="16" t="n">
        <v>0.238627839649199</v>
      </c>
      <c r="O4103" s="16" t="n">
        <v>0.0696976879481529</v>
      </c>
      <c r="P4103" s="34" t="b">
        <f aca="false">TRUE()</f>
        <v>1</v>
      </c>
      <c r="Q4103" s="18" t="n">
        <v>0.000517112593722777</v>
      </c>
    </row>
    <row r="4104" customFormat="false" ht="22.35" hidden="false" customHeight="false" outlineLevel="0" collapsed="false">
      <c r="A4104" s="6" t="s">
        <v>5686</v>
      </c>
      <c r="B4104" s="7" t="s">
        <v>1511</v>
      </c>
      <c r="C4104" s="17" t="n">
        <v>2471</v>
      </c>
      <c r="D4104" s="18" t="n">
        <v>-0.000288117506336629</v>
      </c>
      <c r="E4104" s="18" t="n">
        <v>0.000129316221669542</v>
      </c>
      <c r="F4104" s="18" t="n">
        <v>-0.000347942373868987</v>
      </c>
      <c r="G4104" s="18" t="n">
        <v>0.000191573549531022</v>
      </c>
      <c r="H4104" s="16" t="n">
        <v>-4.32485319559428</v>
      </c>
      <c r="I4104" s="17" t="n">
        <v>250.065752105016</v>
      </c>
      <c r="J4104" s="18" t="n">
        <v>2.20666605971818E-005</v>
      </c>
      <c r="K4104" s="18" t="n">
        <v>7.72147061368503E-005</v>
      </c>
      <c r="L4104" s="16" t="n">
        <v>-0.327162689286016</v>
      </c>
      <c r="M4104" s="16" t="n">
        <v>0.58768193113241</v>
      </c>
      <c r="N4104" s="16" t="n">
        <v>0.241907672300541</v>
      </c>
      <c r="O4104" s="16" t="n">
        <v>0.0694014645582378</v>
      </c>
      <c r="P4104" s="34" t="b">
        <f aca="false">TRUE()</f>
        <v>1</v>
      </c>
      <c r="Q4104" s="18" t="n">
        <v>0.000523246464714863</v>
      </c>
    </row>
    <row r="4105" customFormat="false" ht="22.35" hidden="false" customHeight="false" outlineLevel="0" collapsed="false">
      <c r="A4105" s="6" t="s">
        <v>5687</v>
      </c>
      <c r="B4105" s="7" t="s">
        <v>1511</v>
      </c>
      <c r="C4105" s="17" t="n">
        <v>2472</v>
      </c>
      <c r="D4105" s="18" t="n">
        <v>-0.000285098478229895</v>
      </c>
      <c r="E4105" s="18" t="n">
        <v>0.00012751860012773</v>
      </c>
      <c r="F4105" s="18" t="n">
        <v>-0.000343857199019284</v>
      </c>
      <c r="G4105" s="18" t="n">
        <v>0.000190060952411636</v>
      </c>
      <c r="H4105" s="16" t="n">
        <v>-4.29962045371261</v>
      </c>
      <c r="I4105" s="17" t="n">
        <v>251.708930198374</v>
      </c>
      <c r="J4105" s="18" t="n">
        <v>2.44845221001772E-005</v>
      </c>
      <c r="K4105" s="18" t="n">
        <v>8.50299303060546E-005</v>
      </c>
      <c r="L4105" s="16" t="n">
        <v>-0.324052969997573</v>
      </c>
      <c r="M4105" s="16" t="n">
        <v>0.586604290278412</v>
      </c>
      <c r="N4105" s="16" t="n">
        <v>0.247771384984915</v>
      </c>
      <c r="O4105" s="16" t="n">
        <v>0.0701559616912792</v>
      </c>
      <c r="P4105" s="34" t="b">
        <f aca="false">TRUE()</f>
        <v>1</v>
      </c>
      <c r="Q4105" s="18" t="n">
        <v>0.000273933590851572</v>
      </c>
    </row>
    <row r="4106" customFormat="false" ht="22.35" hidden="false" customHeight="false" outlineLevel="0" collapsed="false">
      <c r="A4106" s="6" t="s">
        <v>5688</v>
      </c>
      <c r="B4106" s="7" t="s">
        <v>1511</v>
      </c>
      <c r="C4106" s="17" t="n">
        <v>2473</v>
      </c>
      <c r="D4106" s="18" t="n">
        <v>-0.00028049625786853</v>
      </c>
      <c r="E4106" s="18" t="n">
        <v>0.000125551559447188</v>
      </c>
      <c r="F4106" s="18" t="n">
        <v>-0.000339090068357635</v>
      </c>
      <c r="G4106" s="18" t="n">
        <v>0.000188309677478945</v>
      </c>
      <c r="H4106" s="16" t="n">
        <v>-4.34623708911272</v>
      </c>
      <c r="I4106" s="17" t="n">
        <v>253.433277589868</v>
      </c>
      <c r="J4106" s="18" t="n">
        <v>2.00636799953231E-005</v>
      </c>
      <c r="K4106" s="18" t="n">
        <v>7.08632101962475E-005</v>
      </c>
      <c r="L4106" s="16" t="n">
        <v>-0.326317195968629</v>
      </c>
      <c r="M4106" s="16" t="n">
        <v>0.588201734367869</v>
      </c>
      <c r="N4106" s="16" t="n">
        <v>0.247627821811406</v>
      </c>
      <c r="O4106" s="16" t="n">
        <v>0.0712813580506616</v>
      </c>
      <c r="P4106" s="34" t="b">
        <f aca="false">TRUE()</f>
        <v>1</v>
      </c>
      <c r="Q4106" s="18" t="n">
        <v>0.000276852030891962</v>
      </c>
    </row>
    <row r="4107" customFormat="false" ht="22.35" hidden="false" customHeight="false" outlineLevel="0" collapsed="false">
      <c r="A4107" s="6" t="s">
        <v>5689</v>
      </c>
      <c r="B4107" s="7" t="s">
        <v>1511</v>
      </c>
      <c r="C4107" s="17" t="n">
        <v>2474</v>
      </c>
      <c r="D4107" s="18" t="n">
        <v>-0.000274434706192129</v>
      </c>
      <c r="E4107" s="18" t="n">
        <v>0.000123170873601084</v>
      </c>
      <c r="F4107" s="18" t="n">
        <v>-0.000333378760425703</v>
      </c>
      <c r="G4107" s="18" t="n">
        <v>0.000186092069397049</v>
      </c>
      <c r="H4107" s="16" t="n">
        <v>-4.44654831003774</v>
      </c>
      <c r="I4107" s="17" t="n">
        <v>255.463132857848</v>
      </c>
      <c r="J4107" s="18" t="n">
        <v>1.30241209272689E-005</v>
      </c>
      <c r="K4107" s="18" t="n">
        <v>4.71641377383648E-005</v>
      </c>
      <c r="L4107" s="16" t="n">
        <v>-0.332376288046717</v>
      </c>
      <c r="M4107" s="16" t="n">
        <v>0.59107966935443</v>
      </c>
      <c r="N4107" s="16" t="n">
        <v>0.242548348706294</v>
      </c>
      <c r="O4107" s="16" t="n">
        <v>0.0726735429102962</v>
      </c>
      <c r="P4107" s="34" t="b">
        <f aca="false">TRUE()</f>
        <v>1</v>
      </c>
      <c r="Q4107" s="18" t="n">
        <v>0.000272318389041983</v>
      </c>
    </row>
    <row r="4108" customFormat="false" ht="22.35" hidden="false" customHeight="false" outlineLevel="0" collapsed="false">
      <c r="A4108" s="6" t="s">
        <v>5690</v>
      </c>
      <c r="B4108" s="7" t="s">
        <v>1511</v>
      </c>
      <c r="C4108" s="17" t="n">
        <v>2475</v>
      </c>
      <c r="D4108" s="18" t="n">
        <v>-0.000267655091981257</v>
      </c>
      <c r="E4108" s="18" t="n">
        <v>0.000120329110056448</v>
      </c>
      <c r="F4108" s="18" t="n">
        <v>-0.000327485154006043</v>
      </c>
      <c r="G4108" s="18" t="n">
        <v>0.000183518697478263</v>
      </c>
      <c r="H4108" s="16" t="n">
        <v>-4.60621237190177</v>
      </c>
      <c r="I4108" s="17" t="n">
        <v>258.128963773129</v>
      </c>
      <c r="J4108" s="18" t="n">
        <v>6.44584661232493E-006</v>
      </c>
      <c r="K4108" s="18" t="n">
        <v>2.47917177397113E-005</v>
      </c>
      <c r="L4108" s="16" t="n">
        <v>-0.342360506343453</v>
      </c>
      <c r="M4108" s="16" t="n">
        <v>0.594959176428825</v>
      </c>
      <c r="N4108" s="16" t="n">
        <v>0.236050476096941</v>
      </c>
      <c r="O4108" s="16" t="n">
        <v>0.0745163391228071</v>
      </c>
      <c r="P4108" s="34" t="b">
        <f aca="false">TRUE()</f>
        <v>1</v>
      </c>
      <c r="Q4108" s="18" t="n">
        <v>0.000239976475312334</v>
      </c>
    </row>
    <row r="4109" customFormat="false" ht="22.35" hidden="false" customHeight="false" outlineLevel="0" collapsed="false">
      <c r="A4109" s="6" t="s">
        <v>5691</v>
      </c>
      <c r="B4109" s="7" t="s">
        <v>1511</v>
      </c>
      <c r="C4109" s="17" t="n">
        <v>2476</v>
      </c>
      <c r="D4109" s="18" t="n">
        <v>-0.000260214490579633</v>
      </c>
      <c r="E4109" s="18" t="n">
        <v>0.00011745648949455</v>
      </c>
      <c r="F4109" s="18" t="n">
        <v>-0.000321298438799983</v>
      </c>
      <c r="G4109" s="18" t="n">
        <v>0.000180730761021526</v>
      </c>
      <c r="H4109" s="16" t="n">
        <v>-4.80409539627228</v>
      </c>
      <c r="I4109" s="17" t="n">
        <v>260.683976356622</v>
      </c>
      <c r="J4109" s="18" t="n">
        <v>2.62589549918877E-006</v>
      </c>
      <c r="K4109" s="18" t="n">
        <v>1.06006481727951E-005</v>
      </c>
      <c r="L4109" s="16" t="n">
        <v>-0.355174306515306</v>
      </c>
      <c r="M4109" s="16" t="n">
        <v>0.600499518231148</v>
      </c>
      <c r="N4109" s="16" t="n">
        <v>0.228500680992304</v>
      </c>
      <c r="O4109" s="16" t="n">
        <v>0.0761964881347783</v>
      </c>
      <c r="P4109" s="34" t="b">
        <f aca="false">TRUE()</f>
        <v>1</v>
      </c>
      <c r="Q4109" s="18" t="n">
        <v>0.000197339005131101</v>
      </c>
    </row>
    <row r="4110" customFormat="false" ht="22.35" hidden="false" customHeight="false" outlineLevel="0" collapsed="false">
      <c r="A4110" s="6" t="s">
        <v>5692</v>
      </c>
      <c r="B4110" s="7" t="s">
        <v>1511</v>
      </c>
      <c r="C4110" s="17" t="n">
        <v>2477</v>
      </c>
      <c r="D4110" s="18" t="n">
        <v>-0.000252820125753708</v>
      </c>
      <c r="E4110" s="18" t="n">
        <v>0.000115188878748731</v>
      </c>
      <c r="F4110" s="18" t="n">
        <v>-0.000314299013578052</v>
      </c>
      <c r="G4110" s="18" t="n">
        <v>0.000177246098352289</v>
      </c>
      <c r="H4110" s="16" t="n">
        <v>-4.93030080310744</v>
      </c>
      <c r="I4110" s="17" t="n">
        <v>260.69140165073</v>
      </c>
      <c r="J4110" s="18" t="n">
        <v>1.46282455954965E-006</v>
      </c>
      <c r="K4110" s="18" t="n">
        <v>6.05256422944272E-006</v>
      </c>
      <c r="L4110" s="16" t="n">
        <v>-0.364499300277653</v>
      </c>
      <c r="M4110" s="16" t="n">
        <v>0.605735584968812</v>
      </c>
      <c r="N4110" s="16" t="n">
        <v>0.222868635961561</v>
      </c>
      <c r="O4110" s="16" t="n">
        <v>0.0775141000105919</v>
      </c>
      <c r="P4110" s="34" t="b">
        <f aca="false">TRUE()</f>
        <v>1</v>
      </c>
      <c r="Q4110" s="18" t="n">
        <v>0.000435333890856987</v>
      </c>
    </row>
    <row r="4111" customFormat="false" ht="22.35" hidden="false" customHeight="false" outlineLevel="0" collapsed="false">
      <c r="A4111" s="6" t="s">
        <v>5693</v>
      </c>
      <c r="B4111" s="7" t="s">
        <v>1511</v>
      </c>
      <c r="C4111" s="17" t="n">
        <v>2478</v>
      </c>
      <c r="D4111" s="18" t="n">
        <v>-0.000246569495584952</v>
      </c>
      <c r="E4111" s="18" t="n">
        <v>0.000112502571105501</v>
      </c>
      <c r="F4111" s="18" t="n">
        <v>-0.000307224061644633</v>
      </c>
      <c r="G4111" s="18" t="n">
        <v>0.000173228798502435</v>
      </c>
      <c r="H4111" s="16" t="n">
        <v>-4.97926095545139</v>
      </c>
      <c r="I4111" s="17" t="n">
        <v>260.887034768353</v>
      </c>
      <c r="J4111" s="18" t="n">
        <v>1.161695531758E-006</v>
      </c>
      <c r="K4111" s="18" t="n">
        <v>4.86973379474313E-006</v>
      </c>
      <c r="L4111" s="16" t="n">
        <v>-0.367970903566941</v>
      </c>
      <c r="M4111" s="16" t="n">
        <v>0.607903544804503</v>
      </c>
      <c r="N4111" s="16" t="n">
        <v>0.221977902188053</v>
      </c>
      <c r="O4111" s="16" t="n">
        <v>0.0782660212829215</v>
      </c>
      <c r="P4111" s="34" t="b">
        <f aca="false">TRUE()</f>
        <v>1</v>
      </c>
      <c r="Q4111" s="18" t="n">
        <v>0.000650235492147469</v>
      </c>
    </row>
    <row r="4112" customFormat="false" ht="22.35" hidden="false" customHeight="false" outlineLevel="0" collapsed="false">
      <c r="A4112" s="6" t="s">
        <v>5694</v>
      </c>
      <c r="B4112" s="7" t="s">
        <v>1511</v>
      </c>
      <c r="C4112" s="17" t="n">
        <v>2479</v>
      </c>
      <c r="D4112" s="18" t="n">
        <v>-0.000240609562869373</v>
      </c>
      <c r="E4112" s="18" t="n">
        <v>0.000108577328276446</v>
      </c>
      <c r="F4112" s="18" t="n">
        <v>-0.000300020278958325</v>
      </c>
      <c r="G4112" s="18" t="n">
        <v>0.000169032549729616</v>
      </c>
      <c r="H4112" s="16" t="n">
        <v>-5.03542205218119</v>
      </c>
      <c r="I4112" s="17" t="n">
        <v>264.129776182096</v>
      </c>
      <c r="J4112" s="18" t="n">
        <v>8.83926833522025E-007</v>
      </c>
      <c r="K4112" s="18" t="n">
        <v>3.77008875551532E-006</v>
      </c>
      <c r="L4112" s="16" t="n">
        <v>-0.369685252881107</v>
      </c>
      <c r="M4112" s="16" t="n">
        <v>0.607485166590598</v>
      </c>
      <c r="N4112" s="16" t="n">
        <v>0.221822697892069</v>
      </c>
      <c r="O4112" s="16" t="n">
        <v>0.0782309937588833</v>
      </c>
      <c r="P4112" s="34" t="b">
        <f aca="false">TRUE()</f>
        <v>1</v>
      </c>
      <c r="Q4112" s="18" t="n">
        <v>0.000287850549441319</v>
      </c>
    </row>
    <row r="4113" customFormat="false" ht="22.35" hidden="false" customHeight="false" outlineLevel="0" collapsed="false">
      <c r="A4113" s="6" t="s">
        <v>5695</v>
      </c>
      <c r="B4113" s="7" t="s">
        <v>1511</v>
      </c>
      <c r="C4113" s="17" t="n">
        <v>2480</v>
      </c>
      <c r="D4113" s="18" t="n">
        <v>-0.000234615724574082</v>
      </c>
      <c r="E4113" s="18" t="n">
        <v>0.000104565583673139</v>
      </c>
      <c r="F4113" s="18" t="n">
        <v>-0.000292004365559189</v>
      </c>
      <c r="G4113" s="18" t="n">
        <v>0.000164641604286158</v>
      </c>
      <c r="H4113" s="16" t="n">
        <v>-5.03178501928102</v>
      </c>
      <c r="I4113" s="17" t="n">
        <v>267.550085086447</v>
      </c>
      <c r="J4113" s="18" t="n">
        <v>8.92720002212802E-007</v>
      </c>
      <c r="K4113" s="18" t="n">
        <v>3.80226200979986E-006</v>
      </c>
      <c r="L4113" s="16" t="n">
        <v>-0.366940088721109</v>
      </c>
      <c r="M4113" s="16" t="n">
        <v>0.604391703433237</v>
      </c>
      <c r="N4113" s="16" t="n">
        <v>0.221977902188053</v>
      </c>
      <c r="O4113" s="16" t="n">
        <v>0.078246803290806</v>
      </c>
      <c r="P4113" s="34" t="b">
        <f aca="false">TRUE()</f>
        <v>1</v>
      </c>
      <c r="Q4113" s="18" t="n">
        <v>0.000210325784105347</v>
      </c>
    </row>
    <row r="4114" customFormat="false" ht="22.35" hidden="false" customHeight="false" outlineLevel="0" collapsed="false">
      <c r="A4114" s="6" t="s">
        <v>5696</v>
      </c>
      <c r="B4114" s="7" t="s">
        <v>1511</v>
      </c>
      <c r="C4114" s="17" t="n">
        <v>2481</v>
      </c>
      <c r="D4114" s="18" t="n">
        <v>-0.000229273998556722</v>
      </c>
      <c r="E4114" s="18" t="n">
        <v>0.000100656516438886</v>
      </c>
      <c r="F4114" s="18" t="n">
        <v>-0.000283820680752994</v>
      </c>
      <c r="G4114" s="18" t="n">
        <v>0.000160427754236392</v>
      </c>
      <c r="H4114" s="16" t="n">
        <v>-4.9480845662272</v>
      </c>
      <c r="I4114" s="17" t="n">
        <v>271.315906668507</v>
      </c>
      <c r="J4114" s="18" t="n">
        <v>1.31697713395172E-006</v>
      </c>
      <c r="K4114" s="18" t="n">
        <v>5.48190080832461E-006</v>
      </c>
      <c r="L4114" s="16" t="n">
        <v>-0.35825139767337</v>
      </c>
      <c r="M4114" s="16" t="n">
        <v>0.599257061717126</v>
      </c>
      <c r="N4114" s="16" t="n">
        <v>0.227711083949057</v>
      </c>
      <c r="O4114" s="16" t="n">
        <v>0.0779679335592449</v>
      </c>
      <c r="P4114" s="34" t="b">
        <f aca="false">TRUE()</f>
        <v>1</v>
      </c>
      <c r="Q4114" s="18" t="n">
        <v>0.000335729874343774</v>
      </c>
    </row>
    <row r="4115" customFormat="false" ht="22.35" hidden="false" customHeight="false" outlineLevel="0" collapsed="false">
      <c r="A4115" s="6" t="s">
        <v>5697</v>
      </c>
      <c r="B4115" s="7" t="s">
        <v>1511</v>
      </c>
      <c r="C4115" s="17" t="n">
        <v>2482</v>
      </c>
      <c r="D4115" s="18" t="n">
        <v>-0.000223267946103136</v>
      </c>
      <c r="E4115" s="18" t="n">
        <v>9.75100920707461E-005</v>
      </c>
      <c r="F4115" s="18" t="n">
        <v>-0.000276046839833197</v>
      </c>
      <c r="G4115" s="18" t="n">
        <v>0.000156737454556058</v>
      </c>
      <c r="H4115" s="16" t="n">
        <v>-4.92796335900504</v>
      </c>
      <c r="I4115" s="17" t="n">
        <v>273.997424962975</v>
      </c>
      <c r="J4115" s="18" t="n">
        <v>1.44026071828645E-006</v>
      </c>
      <c r="K4115" s="18" t="n">
        <v>5.96515167753369E-006</v>
      </c>
      <c r="L4115" s="16" t="n">
        <v>-0.355020510639464</v>
      </c>
      <c r="M4115" s="16" t="n">
        <v>0.595136670216542</v>
      </c>
      <c r="N4115" s="16" t="n">
        <v>0.228500680992304</v>
      </c>
      <c r="O4115" s="16" t="n">
        <v>0.0768561843280865</v>
      </c>
      <c r="P4115" s="34" t="b">
        <f aca="false">TRUE()</f>
        <v>1</v>
      </c>
      <c r="Q4115" s="18" t="n">
        <v>0.000229986688106765</v>
      </c>
    </row>
    <row r="4116" customFormat="false" ht="22.35" hidden="false" customHeight="false" outlineLevel="0" collapsed="false">
      <c r="A4116" s="6" t="s">
        <v>5698</v>
      </c>
      <c r="B4116" s="7" t="s">
        <v>1511</v>
      </c>
      <c r="C4116" s="17" t="n">
        <v>2483</v>
      </c>
      <c r="D4116" s="18" t="n">
        <v>-0.000217152972781848</v>
      </c>
      <c r="E4116" s="18" t="n">
        <v>9.54768857545543E-005</v>
      </c>
      <c r="F4116" s="18" t="n">
        <v>-0.00026839701303681</v>
      </c>
      <c r="G4116" s="18" t="n">
        <v>0.000153033416913289</v>
      </c>
      <c r="H4116" s="16" t="n">
        <v>-4.89129293671499</v>
      </c>
      <c r="I4116" s="17" t="n">
        <v>273.093552103097</v>
      </c>
      <c r="J4116" s="18" t="n">
        <v>1.71313994974222E-006</v>
      </c>
      <c r="K4116" s="18" t="n">
        <v>7.05310594387916E-006</v>
      </c>
      <c r="L4116" s="16" t="n">
        <v>-0.352966965106375</v>
      </c>
      <c r="M4116" s="16" t="n">
        <v>0.592537654039252</v>
      </c>
      <c r="N4116" s="16" t="n">
        <v>0.228500680992304</v>
      </c>
      <c r="O4116" s="16" t="n">
        <v>0.0757666293283013</v>
      </c>
      <c r="P4116" s="34" t="b">
        <f aca="false">TRUE()</f>
        <v>1</v>
      </c>
      <c r="Q4116" s="18" t="n">
        <v>0.000367133072514621</v>
      </c>
    </row>
    <row r="4117" customFormat="false" ht="22.35" hidden="false" customHeight="false" outlineLevel="0" collapsed="false">
      <c r="A4117" s="6" t="s">
        <v>5699</v>
      </c>
      <c r="B4117" s="7" t="s">
        <v>1511</v>
      </c>
      <c r="C4117" s="17" t="n">
        <v>2484</v>
      </c>
      <c r="D4117" s="18" t="n">
        <v>-0.000212205473709664</v>
      </c>
      <c r="E4117" s="18" t="n">
        <v>9.39041135313552E-005</v>
      </c>
      <c r="F4117" s="18" t="n">
        <v>-0.000261307194733959</v>
      </c>
      <c r="G4117" s="18" t="n">
        <v>0.000149196804149906</v>
      </c>
      <c r="H4117" s="16" t="n">
        <v>-4.77950406089142</v>
      </c>
      <c r="I4117" s="17" t="n">
        <v>270.336202186061</v>
      </c>
      <c r="J4117" s="18" t="n">
        <v>2.88825153819063E-006</v>
      </c>
      <c r="K4117" s="18" t="n">
        <v>1.16258427579933E-005</v>
      </c>
      <c r="L4117" s="16" t="n">
        <v>-0.34668615887498</v>
      </c>
      <c r="M4117" s="16" t="n">
        <v>0.590318981692784</v>
      </c>
      <c r="N4117" s="16" t="n">
        <v>0.231313689257067</v>
      </c>
      <c r="O4117" s="16" t="n">
        <v>0.0749234697989579</v>
      </c>
      <c r="P4117" s="34" t="b">
        <f aca="false">TRUE()</f>
        <v>1</v>
      </c>
      <c r="Q4117" s="18" t="n">
        <v>0.000204107668453544</v>
      </c>
    </row>
    <row r="4118" customFormat="false" ht="22.35" hidden="false" customHeight="false" outlineLevel="0" collapsed="false">
      <c r="A4118" s="6" t="s">
        <v>5700</v>
      </c>
      <c r="B4118" s="7" t="s">
        <v>1511</v>
      </c>
      <c r="C4118" s="17" t="n">
        <v>2485</v>
      </c>
      <c r="D4118" s="18" t="n">
        <v>-0.000207550523067876</v>
      </c>
      <c r="E4118" s="18" t="n">
        <v>9.24923147455847E-005</v>
      </c>
      <c r="F4118" s="18" t="n">
        <v>-0.000254995791608971</v>
      </c>
      <c r="G4118" s="18" t="n">
        <v>0.000145577144440694</v>
      </c>
      <c r="H4118" s="16" t="n">
        <v>-4.70355798970075</v>
      </c>
      <c r="I4118" s="17" t="n">
        <v>267.435279494081</v>
      </c>
      <c r="J4118" s="18" t="n">
        <v>4.10224077364286E-006</v>
      </c>
      <c r="K4118" s="18" t="n">
        <v>1.61981914468296E-005</v>
      </c>
      <c r="L4118" s="16" t="n">
        <v>-0.343080733937632</v>
      </c>
      <c r="M4118" s="16" t="n">
        <v>0.58733962168467</v>
      </c>
      <c r="N4118" s="16" t="n">
        <v>0.233134891672439</v>
      </c>
      <c r="O4118" s="16" t="n">
        <v>0.0739980023074821</v>
      </c>
      <c r="P4118" s="34" t="b">
        <f aca="false">TRUE()</f>
        <v>1</v>
      </c>
      <c r="Q4118" s="18" t="n">
        <v>0.000164114877589384</v>
      </c>
    </row>
    <row r="4119" customFormat="false" ht="22.35" hidden="false" customHeight="false" outlineLevel="0" collapsed="false">
      <c r="A4119" s="6" t="s">
        <v>5701</v>
      </c>
      <c r="B4119" s="7" t="s">
        <v>1511</v>
      </c>
      <c r="C4119" s="17" t="n">
        <v>2486</v>
      </c>
      <c r="D4119" s="18" t="n">
        <v>-0.00020311417125705</v>
      </c>
      <c r="E4119" s="18" t="n">
        <v>9.07394965434408E-005</v>
      </c>
      <c r="F4119" s="18" t="n">
        <v>-0.000248312111157771</v>
      </c>
      <c r="G4119" s="18" t="n">
        <v>0.000142182669211883</v>
      </c>
      <c r="H4119" s="16" t="n">
        <v>-4.57408428385429</v>
      </c>
      <c r="I4119" s="17" t="n">
        <v>266.079905138139</v>
      </c>
      <c r="J4119" s="18" t="n">
        <v>7.33880470932583E-006</v>
      </c>
      <c r="K4119" s="18" t="n">
        <v>2.79157099392321E-005</v>
      </c>
      <c r="L4119" s="16" t="n">
        <v>-0.334520916777202</v>
      </c>
      <c r="M4119" s="16" t="n">
        <v>0.581951417414676</v>
      </c>
      <c r="N4119" s="16" t="n">
        <v>0.238727891159711</v>
      </c>
      <c r="O4119" s="16" t="n">
        <v>0.0725331428710545</v>
      </c>
      <c r="P4119" s="34" t="b">
        <f aca="false">TRUE()</f>
        <v>1</v>
      </c>
      <c r="Q4119" s="18" t="n">
        <v>0.000361258492983222</v>
      </c>
    </row>
    <row r="4120" customFormat="false" ht="22.35" hidden="false" customHeight="false" outlineLevel="0" collapsed="false">
      <c r="A4120" s="6" t="s">
        <v>5702</v>
      </c>
      <c r="B4120" s="7" t="s">
        <v>1511</v>
      </c>
      <c r="C4120" s="17" t="n">
        <v>2487</v>
      </c>
      <c r="D4120" s="18" t="n">
        <v>-0.000198865339081985</v>
      </c>
      <c r="E4120" s="18" t="n">
        <v>8.86256304094919E-005</v>
      </c>
      <c r="F4120" s="18" t="n">
        <v>-0.000241535921980414</v>
      </c>
      <c r="G4120" s="18" t="n">
        <v>0.000139060998385027</v>
      </c>
      <c r="H4120" s="16" t="n">
        <v>-4.41930442467776</v>
      </c>
      <c r="I4120" s="17" t="n">
        <v>266.495355071368</v>
      </c>
      <c r="J4120" s="18" t="n">
        <v>1.44208454851723E-005</v>
      </c>
      <c r="K4120" s="18" t="n">
        <v>5.1905037956171E-005</v>
      </c>
      <c r="L4120" s="16" t="n">
        <v>-0.322938145045711</v>
      </c>
      <c r="M4120" s="16" t="n">
        <v>0.579910238855926</v>
      </c>
      <c r="N4120" s="16" t="n">
        <v>0.251615143540018</v>
      </c>
      <c r="O4120" s="16" t="n">
        <v>0.0716514837667756</v>
      </c>
      <c r="P4120" s="34" t="b">
        <f aca="false">TRUE()</f>
        <v>1</v>
      </c>
      <c r="Q4120" s="18" t="n">
        <v>0.000322462708813034</v>
      </c>
    </row>
    <row r="4121" customFormat="false" ht="22.35" hidden="false" customHeight="false" outlineLevel="0" collapsed="false">
      <c r="A4121" s="6" t="s">
        <v>5703</v>
      </c>
      <c r="B4121" s="7" t="s">
        <v>1511</v>
      </c>
      <c r="C4121" s="17" t="n">
        <v>2488</v>
      </c>
      <c r="D4121" s="18" t="n">
        <v>-0.000194009578979125</v>
      </c>
      <c r="E4121" s="18" t="n">
        <v>8.7096863622715E-005</v>
      </c>
      <c r="F4121" s="18" t="n">
        <v>-0.000235108233434182</v>
      </c>
      <c r="G4121" s="18" t="n">
        <v>0.000136141500239478</v>
      </c>
      <c r="H4121" s="16" t="n">
        <v>-4.3366836444757</v>
      </c>
      <c r="I4121" s="17" t="n">
        <v>265.341984862555</v>
      </c>
      <c r="J4121" s="18" t="n">
        <v>2.05651152174814E-005</v>
      </c>
      <c r="K4121" s="18" t="n">
        <v>7.24492598918063E-005</v>
      </c>
      <c r="L4121" s="16" t="n">
        <v>-0.317620246460154</v>
      </c>
      <c r="M4121" s="16" t="n">
        <v>0.579669354429738</v>
      </c>
      <c r="N4121" s="16" t="n">
        <v>0.256944366230555</v>
      </c>
      <c r="O4121" s="16" t="n">
        <v>0.0715511717955114</v>
      </c>
      <c r="P4121" s="34" t="b">
        <f aca="false">TRUE()</f>
        <v>1</v>
      </c>
      <c r="Q4121" s="18" t="n">
        <v>0.000226488814665596</v>
      </c>
    </row>
    <row r="4122" customFormat="false" ht="22.35" hidden="false" customHeight="false" outlineLevel="0" collapsed="false">
      <c r="A4122" s="6" t="s">
        <v>5704</v>
      </c>
      <c r="B4122" s="7" t="s">
        <v>1511</v>
      </c>
      <c r="C4122" s="17" t="n">
        <v>2489</v>
      </c>
      <c r="D4122" s="18" t="n">
        <v>-0.000188588962865022</v>
      </c>
      <c r="E4122" s="18" t="n">
        <v>8.59045414000786E-005</v>
      </c>
      <c r="F4122" s="18" t="n">
        <v>-0.000228696867920701</v>
      </c>
      <c r="G4122" s="18" t="n">
        <v>0.000133497562346269</v>
      </c>
      <c r="H4122" s="16" t="n">
        <v>-4.29910013422896</v>
      </c>
      <c r="I4122" s="17" t="n">
        <v>263.598951022448</v>
      </c>
      <c r="J4122" s="18" t="n">
        <v>2.41616000831002E-005</v>
      </c>
      <c r="K4122" s="18" t="n">
        <v>8.4119664718847E-005</v>
      </c>
      <c r="L4122" s="16" t="n">
        <v>-0.315962270614614</v>
      </c>
      <c r="M4122" s="16" t="n">
        <v>0.581317511029971</v>
      </c>
      <c r="N4122" s="16" t="n">
        <v>0.257543157130125</v>
      </c>
      <c r="O4122" s="16" t="n">
        <v>0.0710656435425475</v>
      </c>
      <c r="P4122" s="34" t="b">
        <f aca="false">TRUE()</f>
        <v>1</v>
      </c>
      <c r="Q4122" s="18" t="n">
        <v>0.000286426987990803</v>
      </c>
    </row>
    <row r="4123" customFormat="false" ht="22.35" hidden="false" customHeight="false" outlineLevel="0" collapsed="false">
      <c r="A4123" s="6" t="s">
        <v>5705</v>
      </c>
      <c r="B4123" s="7" t="s">
        <v>1511</v>
      </c>
      <c r="C4123" s="17" t="n">
        <v>2490</v>
      </c>
      <c r="D4123" s="18" t="n">
        <v>-0.000183680241815733</v>
      </c>
      <c r="E4123" s="18" t="n">
        <v>8.51731736415366E-005</v>
      </c>
      <c r="F4123" s="18" t="n">
        <v>-0.000223148507476445</v>
      </c>
      <c r="G4123" s="18" t="n">
        <v>0.00013142960918481</v>
      </c>
      <c r="H4123" s="16" t="n">
        <v>-4.27668524946773</v>
      </c>
      <c r="I4123" s="17" t="n">
        <v>261.514838859064</v>
      </c>
      <c r="J4123" s="18" t="n">
        <v>2.66185225921927E-005</v>
      </c>
      <c r="K4123" s="18" t="n">
        <v>9.20557239646663E-005</v>
      </c>
      <c r="L4123" s="16" t="n">
        <v>-0.315643838593908</v>
      </c>
      <c r="M4123" s="16" t="n">
        <v>0.583460114610274</v>
      </c>
      <c r="N4123" s="16" t="n">
        <v>0.259423901186207</v>
      </c>
      <c r="O4123" s="16" t="n">
        <v>0.0719595820165208</v>
      </c>
      <c r="P4123" s="34" t="b">
        <f aca="false">TRUE()</f>
        <v>1</v>
      </c>
      <c r="Q4123" s="18" t="n">
        <v>0.000188796625262751</v>
      </c>
    </row>
    <row r="4124" customFormat="false" ht="22.35" hidden="false" customHeight="false" outlineLevel="0" collapsed="false">
      <c r="A4124" s="6" t="s">
        <v>5706</v>
      </c>
      <c r="B4124" s="7" t="s">
        <v>1511</v>
      </c>
      <c r="C4124" s="17" t="n">
        <v>2491</v>
      </c>
      <c r="D4124" s="18" t="n">
        <v>-0.000178839443378357</v>
      </c>
      <c r="E4124" s="18" t="n">
        <v>8.50764648696717E-005</v>
      </c>
      <c r="F4124" s="18" t="n">
        <v>-0.000218169954858499</v>
      </c>
      <c r="G4124" s="18" t="n">
        <v>0.000129823987428947</v>
      </c>
      <c r="H4124" s="16" t="n">
        <v>-4.28193545355738</v>
      </c>
      <c r="I4124" s="17" t="n">
        <v>258.284339158853</v>
      </c>
      <c r="J4124" s="18" t="n">
        <v>2.61445620970402E-005</v>
      </c>
      <c r="K4124" s="18" t="n">
        <v>9.05675565131192E-005</v>
      </c>
      <c r="L4124" s="16" t="n">
        <v>-0.31815433353634</v>
      </c>
      <c r="M4124" s="16" t="n">
        <v>0.584499721081191</v>
      </c>
      <c r="N4124" s="16" t="n">
        <v>0.258689600573931</v>
      </c>
      <c r="O4124" s="16" t="n">
        <v>0.0731159721962875</v>
      </c>
      <c r="P4124" s="34" t="b">
        <f aca="false">TRUE()</f>
        <v>1</v>
      </c>
      <c r="Q4124" s="18" t="n">
        <v>0.000230033260102461</v>
      </c>
    </row>
    <row r="4125" customFormat="false" ht="22.35" hidden="false" customHeight="false" outlineLevel="0" collapsed="false">
      <c r="A4125" s="6" t="s">
        <v>5707</v>
      </c>
      <c r="B4125" s="7" t="s">
        <v>1511</v>
      </c>
      <c r="C4125" s="17" t="n">
        <v>2492</v>
      </c>
      <c r="D4125" s="18" t="n">
        <v>-0.00017410124252965</v>
      </c>
      <c r="E4125" s="18" t="n">
        <v>8.58266545626098E-005</v>
      </c>
      <c r="F4125" s="18" t="n">
        <v>-0.000213142744631663</v>
      </c>
      <c r="G4125" s="18" t="n">
        <v>0.000128811324557551</v>
      </c>
      <c r="H4125" s="16" t="n">
        <v>-4.23545814910237</v>
      </c>
      <c r="I4125" s="17" t="n">
        <v>253.612203900535</v>
      </c>
      <c r="J4125" s="18" t="n">
        <v>3.19334364604785E-005</v>
      </c>
      <c r="K4125" s="18" t="n">
        <v>0.000109073054576943</v>
      </c>
      <c r="L4125" s="16" t="n">
        <v>-0.317874936700872</v>
      </c>
      <c r="M4125" s="16" t="n">
        <v>0.584182767888838</v>
      </c>
      <c r="N4125" s="16" t="n">
        <v>0.258184604687169</v>
      </c>
      <c r="O4125" s="16" t="n">
        <v>0.0729389223987519</v>
      </c>
      <c r="P4125" s="34" t="b">
        <f aca="false">TRUE()</f>
        <v>1</v>
      </c>
      <c r="Q4125" s="18" t="n">
        <v>0.000154314916328993</v>
      </c>
    </row>
    <row r="4126" customFormat="false" ht="22.35" hidden="false" customHeight="false" outlineLevel="0" collapsed="false">
      <c r="A4126" s="6" t="s">
        <v>5708</v>
      </c>
      <c r="B4126" s="7" t="s">
        <v>1511</v>
      </c>
      <c r="C4126" s="17" t="n">
        <v>2493</v>
      </c>
      <c r="D4126" s="18" t="n">
        <v>-0.000170566805832817</v>
      </c>
      <c r="E4126" s="18" t="n">
        <v>8.58972630909613E-005</v>
      </c>
      <c r="F4126" s="18" t="n">
        <v>-0.000208728046367907</v>
      </c>
      <c r="G4126" s="18" t="n">
        <v>0.00012800198807485</v>
      </c>
      <c r="H4126" s="16" t="n">
        <v>-4.14571848167744</v>
      </c>
      <c r="I4126" s="17" t="n">
        <v>251.657527055316</v>
      </c>
      <c r="J4126" s="18" t="n">
        <v>4.63291426395621E-005</v>
      </c>
      <c r="K4126" s="18" t="n">
        <v>0.000153935902285174</v>
      </c>
      <c r="L4126" s="16" t="n">
        <v>-0.312489602978483</v>
      </c>
      <c r="M4126" s="16" t="n">
        <v>0.581292154774583</v>
      </c>
      <c r="N4126" s="16" t="n">
        <v>0.262874088210816</v>
      </c>
      <c r="O4126" s="16" t="n">
        <v>0.0729524083250414</v>
      </c>
      <c r="P4126" s="34" t="b">
        <f aca="false">TRUE()</f>
        <v>1</v>
      </c>
      <c r="Q4126" s="18" t="n">
        <v>0.000194807243090293</v>
      </c>
    </row>
    <row r="4127" customFormat="false" ht="22.35" hidden="false" customHeight="false" outlineLevel="0" collapsed="false">
      <c r="A4127" s="6" t="s">
        <v>1534</v>
      </c>
      <c r="B4127" s="7" t="s">
        <v>1511</v>
      </c>
      <c r="C4127" s="17" t="n">
        <v>2494</v>
      </c>
      <c r="D4127" s="18" t="n">
        <v>-0.000166042115749258</v>
      </c>
      <c r="E4127" s="18" t="n">
        <v>8.62150333353101E-005</v>
      </c>
      <c r="F4127" s="18" t="n">
        <v>-0.000204352821176729</v>
      </c>
      <c r="G4127" s="18" t="n">
        <v>0.000128566684650421</v>
      </c>
      <c r="H4127" s="16" t="n">
        <v>-4.14570689641279</v>
      </c>
      <c r="I4127" s="17" t="n">
        <v>251.85079996075</v>
      </c>
      <c r="J4127" s="18" t="n">
        <v>4.63206718812325E-005</v>
      </c>
      <c r="K4127" s="18" t="n">
        <v>0.000153935902285174</v>
      </c>
      <c r="L4127" s="16" t="n">
        <v>-0.312353907355233</v>
      </c>
      <c r="M4127" s="16" t="n">
        <v>0.581976773670064</v>
      </c>
      <c r="N4127" s="16" t="n">
        <v>0.259793021786344</v>
      </c>
      <c r="O4127" s="16" t="n">
        <v>0.0717903209514201</v>
      </c>
      <c r="P4127" s="34" t="b">
        <f aca="false">TRUE()</f>
        <v>1</v>
      </c>
      <c r="Q4127" s="18" t="n">
        <v>0.000381617757801176</v>
      </c>
    </row>
    <row r="4128" customFormat="false" ht="22.35" hidden="false" customHeight="false" outlineLevel="0" collapsed="false">
      <c r="A4128" s="6" t="s">
        <v>5709</v>
      </c>
      <c r="B4128" s="7" t="s">
        <v>1511</v>
      </c>
      <c r="C4128" s="17" t="n">
        <v>2495</v>
      </c>
      <c r="D4128" s="18" t="n">
        <v>-0.000161517425665858</v>
      </c>
      <c r="E4128" s="18" t="n">
        <v>8.89593031141508E-005</v>
      </c>
      <c r="F4128" s="18" t="n">
        <v>-0.000199977595985739</v>
      </c>
      <c r="G4128" s="18" t="n">
        <v>0.000130982631544224</v>
      </c>
      <c r="H4128" s="16" t="n">
        <v>-4.04924511099308</v>
      </c>
      <c r="I4128" s="17" t="n">
        <v>248.429287267436</v>
      </c>
      <c r="J4128" s="18" t="n">
        <v>6.87030075228033E-005</v>
      </c>
      <c r="K4128" s="18" t="n">
        <v>0.0002143740460298</v>
      </c>
      <c r="L4128" s="16" t="n">
        <v>-0.307462129883687</v>
      </c>
      <c r="M4128" s="16" t="n">
        <v>0.57964399817435</v>
      </c>
      <c r="N4128" s="16" t="n">
        <v>0.258689600573931</v>
      </c>
      <c r="O4128" s="16" t="n">
        <v>0.0685397339735656</v>
      </c>
      <c r="P4128" s="34" t="b">
        <f aca="false">TRUE()</f>
        <v>1</v>
      </c>
      <c r="Q4128" s="18" t="n">
        <v>0.000217876018015571</v>
      </c>
    </row>
    <row r="4129" customFormat="false" ht="22.35" hidden="false" customHeight="false" outlineLevel="0" collapsed="false">
      <c r="A4129" s="6" t="s">
        <v>5710</v>
      </c>
      <c r="B4129" s="7" t="s">
        <v>1511</v>
      </c>
      <c r="C4129" s="17" t="n">
        <v>2496</v>
      </c>
      <c r="D4129" s="18" t="n">
        <v>-0.000156992735582458</v>
      </c>
      <c r="E4129" s="18" t="n">
        <v>9.39176060126809E-005</v>
      </c>
      <c r="F4129" s="18" t="n">
        <v>-0.00019560237079475</v>
      </c>
      <c r="G4129" s="18" t="n">
        <v>0.000135150586546443</v>
      </c>
      <c r="H4129" s="16" t="n">
        <v>-3.87684253401293</v>
      </c>
      <c r="I4129" s="17" t="n">
        <v>242.493105796108</v>
      </c>
      <c r="J4129" s="18" t="n">
        <v>0.000136298038032265</v>
      </c>
      <c r="K4129" s="18" t="n">
        <v>0.000407519350024423</v>
      </c>
      <c r="L4129" s="16" t="n">
        <v>-0.298547560984352</v>
      </c>
      <c r="M4129" s="16" t="n">
        <v>0.577260510167858</v>
      </c>
      <c r="N4129" s="16" t="n">
        <v>0.258769920210684</v>
      </c>
      <c r="O4129" s="16" t="n">
        <v>0.0637034065305858</v>
      </c>
      <c r="P4129" s="34" t="b">
        <f aca="false">TRUE()</f>
        <v>1</v>
      </c>
      <c r="Q4129" s="18" t="n">
        <v>0.000424017463796234</v>
      </c>
    </row>
    <row r="4130" customFormat="false" ht="22.35" hidden="false" customHeight="false" outlineLevel="0" collapsed="false">
      <c r="A4130" s="6" t="s">
        <v>5711</v>
      </c>
      <c r="B4130" s="7" t="s">
        <v>1511</v>
      </c>
      <c r="C4130" s="17" t="n">
        <v>2497</v>
      </c>
      <c r="D4130" s="18" t="n">
        <v>-0.000152468045499058</v>
      </c>
      <c r="E4130" s="18" t="n">
        <v>0.000100763630833759</v>
      </c>
      <c r="F4130" s="18" t="n">
        <v>-0.00019122714560376</v>
      </c>
      <c r="G4130" s="18" t="n">
        <v>0.000140915173898319</v>
      </c>
      <c r="H4130" s="16" t="n">
        <v>-3.65745639414748</v>
      </c>
      <c r="I4130" s="17" t="n">
        <v>235.482712712473</v>
      </c>
      <c r="J4130" s="18" t="n">
        <v>0.000314269864061944</v>
      </c>
      <c r="K4130" s="18" t="n">
        <v>0.000893913595515469</v>
      </c>
      <c r="L4130" s="16" t="n">
        <v>-0.286700935864573</v>
      </c>
      <c r="M4130" s="16" t="n">
        <v>0.575523606673766</v>
      </c>
      <c r="N4130" s="16" t="n">
        <v>0.259876706091123</v>
      </c>
      <c r="O4130" s="16" t="n">
        <v>0.0579346164562432</v>
      </c>
      <c r="P4130" s="34" t="b">
        <f aca="false">TRUE()</f>
        <v>1</v>
      </c>
      <c r="Q4130" s="18" t="n">
        <v>0.000564837318958221</v>
      </c>
    </row>
    <row r="4131" customFormat="false" ht="22.35" hidden="false" customHeight="false" outlineLevel="0" collapsed="false">
      <c r="A4131" s="6" t="s">
        <v>5712</v>
      </c>
      <c r="B4131" s="7" t="s">
        <v>1511</v>
      </c>
      <c r="C4131" s="17" t="n">
        <v>2498</v>
      </c>
      <c r="D4131" s="18" t="n">
        <v>-0.000147943355415658</v>
      </c>
      <c r="E4131" s="18" t="n">
        <v>0.000109142729256245</v>
      </c>
      <c r="F4131" s="18" t="n">
        <v>-0.00018685192041277</v>
      </c>
      <c r="G4131" s="18" t="n">
        <v>0.000148090058204754</v>
      </c>
      <c r="H4131" s="16" t="n">
        <v>-3.41811498946935</v>
      </c>
      <c r="I4131" s="17" t="n">
        <v>228.528244866885</v>
      </c>
      <c r="J4131" s="18" t="n">
        <v>0.000746457054825472</v>
      </c>
      <c r="K4131" s="16" t="n">
        <v>0.00201286340320059</v>
      </c>
      <c r="L4131" s="16" t="n">
        <v>-0.273074457550732</v>
      </c>
      <c r="M4131" s="16" t="n">
        <v>0.572468177899488</v>
      </c>
      <c r="N4131" s="16" t="n">
        <v>0.262886742586401</v>
      </c>
      <c r="O4131" s="16" t="n">
        <v>0.0518453239873533</v>
      </c>
      <c r="P4131" s="34" t="b">
        <f aca="false">TRUE()</f>
        <v>1</v>
      </c>
      <c r="Q4131" s="18" t="n">
        <v>0.000651655845628252</v>
      </c>
    </row>
    <row r="4132" customFormat="false" ht="22.35" hidden="false" customHeight="false" outlineLevel="0" collapsed="false">
      <c r="A4132" s="6" t="s">
        <v>5713</v>
      </c>
      <c r="B4132" s="7" t="s">
        <v>1511</v>
      </c>
      <c r="C4132" s="17" t="n">
        <v>2499</v>
      </c>
      <c r="D4132" s="18" t="n">
        <v>-0.000143418665332258</v>
      </c>
      <c r="E4132" s="18" t="n">
        <v>0.000118730766321342</v>
      </c>
      <c r="F4132" s="18" t="n">
        <v>-0.000182476695221781</v>
      </c>
      <c r="G4132" s="18" t="n">
        <v>0.000156481367442675</v>
      </c>
      <c r="H4132" s="16" t="n">
        <v>-3.17853322225558</v>
      </c>
      <c r="I4132" s="17" t="n">
        <v>222.25061652955</v>
      </c>
      <c r="J4132" s="16" t="n">
        <v>0.00169090181307139</v>
      </c>
      <c r="K4132" s="16" t="n">
        <v>0.00426839569601356</v>
      </c>
      <c r="L4132" s="16" t="n">
        <v>-0.258665620132547</v>
      </c>
      <c r="M4132" s="16" t="n">
        <v>0.569133830315939</v>
      </c>
      <c r="N4132" s="16" t="n">
        <v>0.264199663882374</v>
      </c>
      <c r="O4132" s="16" t="n">
        <v>0.0458935618213622</v>
      </c>
      <c r="P4132" s="34" t="b">
        <f aca="false">TRUE()</f>
        <v>1</v>
      </c>
      <c r="Q4132" s="18" t="n">
        <v>0.000614992363857584</v>
      </c>
    </row>
    <row r="4133" customFormat="false" ht="22.35" hidden="false" customHeight="false" outlineLevel="0" collapsed="false">
      <c r="A4133" s="6" t="s">
        <v>5714</v>
      </c>
      <c r="B4133" s="7" t="s">
        <v>1511</v>
      </c>
      <c r="C4133" s="17" t="n">
        <v>2500</v>
      </c>
      <c r="D4133" s="18" t="n">
        <v>-0.000138893975248858</v>
      </c>
      <c r="E4133" s="18" t="n">
        <v>0.000129258995292611</v>
      </c>
      <c r="F4133" s="18" t="n">
        <v>-0.000178101470030791</v>
      </c>
      <c r="G4133" s="18" t="n">
        <v>0.000165904627083514</v>
      </c>
      <c r="H4133" s="16" t="n">
        <v>-2.95059460216381</v>
      </c>
      <c r="I4133" s="17" t="n">
        <v>216.870164437096</v>
      </c>
      <c r="J4133" s="16" t="n">
        <v>0.00351996789176653</v>
      </c>
      <c r="K4133" s="16" t="n">
        <v>0.00846342221948499</v>
      </c>
      <c r="L4133" s="16" t="n">
        <v>-0.244222361535264</v>
      </c>
      <c r="M4133" s="16" t="n">
        <v>0.56579948273239</v>
      </c>
      <c r="N4133" s="16" t="n">
        <v>0.264199663882374</v>
      </c>
      <c r="O4133" s="16" t="n">
        <v>0.0403604533750181</v>
      </c>
      <c r="P4133" s="34" t="b">
        <f aca="false">TRUE()</f>
        <v>1</v>
      </c>
      <c r="Q4133" s="18" t="n">
        <v>0.000589756304468113</v>
      </c>
    </row>
    <row r="4134" customFormat="false" ht="22.35" hidden="false" customHeight="false" outlineLevel="0" collapsed="false">
      <c r="A4134" s="7" t="s">
        <v>1360</v>
      </c>
      <c r="B4134" s="6" t="s">
        <v>1510</v>
      </c>
      <c r="C4134" s="16"/>
      <c r="D4134" s="16" t="n">
        <v>0.00407879569603599</v>
      </c>
      <c r="E4134" s="18" t="n">
        <v>0.000922194985309028</v>
      </c>
      <c r="F4134" s="16" t="n">
        <v>0.00388346328036599</v>
      </c>
      <c r="G4134" s="16" t="n">
        <v>0.00103956322285452</v>
      </c>
      <c r="H4134" s="16" t="n">
        <v>-2.12168784884958</v>
      </c>
      <c r="I4134" s="17" t="n">
        <v>194.574543555096</v>
      </c>
      <c r="J4134" s="16" t="n">
        <v>0.0351293532814413</v>
      </c>
      <c r="K4134" s="16" t="n">
        <v>0.0659370493523209</v>
      </c>
      <c r="L4134" s="16" t="n">
        <v>-0.191134793447919</v>
      </c>
      <c r="M4134" s="16" t="n">
        <v>0.561805872508748</v>
      </c>
      <c r="N4134" s="16" t="n">
        <v>0.31770545391176</v>
      </c>
      <c r="O4134" s="16" t="n">
        <v>0.0237450238781632</v>
      </c>
      <c r="P4134" s="34" t="b">
        <f aca="false">FALSE()</f>
        <v>0</v>
      </c>
      <c r="Q4134" s="16"/>
    </row>
    <row r="4135" customFormat="false" ht="22.35" hidden="false" customHeight="false" outlineLevel="0" collapsed="false">
      <c r="A4135" s="7" t="s">
        <v>1349</v>
      </c>
      <c r="B4135" s="6" t="s">
        <v>1510</v>
      </c>
      <c r="C4135" s="16"/>
      <c r="D4135" s="17" t="n">
        <v>521.603174603175</v>
      </c>
      <c r="E4135" s="16" t="n">
        <v>0.877080293513565</v>
      </c>
      <c r="F4135" s="17" t="n">
        <v>520.862619808307</v>
      </c>
      <c r="G4135" s="16" t="n">
        <v>1.50953518860045</v>
      </c>
      <c r="H4135" s="16" t="n">
        <v>-7.50165729751808</v>
      </c>
      <c r="I4135" s="17" t="n">
        <v>297.348452485294</v>
      </c>
      <c r="J4135" s="18" t="n">
        <v>7.33189168854079E-013</v>
      </c>
      <c r="K4135" s="18" t="n">
        <v>8.22360824525521E-012</v>
      </c>
      <c r="L4135" s="16" t="n">
        <v>-0.519615665844362</v>
      </c>
      <c r="M4135" s="16" t="n">
        <v>0.651300775901415</v>
      </c>
      <c r="N4135" s="16" t="n">
        <v>0.0955776526599447</v>
      </c>
      <c r="O4135" s="16" t="n">
        <v>0.0472796135300112</v>
      </c>
      <c r="P4135" s="34" t="b">
        <f aca="false">TRUE()</f>
        <v>1</v>
      </c>
      <c r="Q4135" s="18" t="n">
        <v>0.000179174970188974</v>
      </c>
    </row>
    <row r="4136" customFormat="false" ht="22.35" hidden="false" customHeight="false" outlineLevel="0" collapsed="false">
      <c r="A4136" s="7" t="s">
        <v>1366</v>
      </c>
      <c r="B4136" s="6" t="s">
        <v>1510</v>
      </c>
      <c r="C4136" s="16"/>
      <c r="D4136" s="16" t="n">
        <v>0.0834853001832053</v>
      </c>
      <c r="E4136" s="16" t="n">
        <v>0.0187044117213496</v>
      </c>
      <c r="F4136" s="16" t="n">
        <v>0.083571957121959</v>
      </c>
      <c r="G4136" s="16" t="n">
        <v>0.0232975021863112</v>
      </c>
      <c r="H4136" s="16" t="n">
        <v>0.0453976498276651</v>
      </c>
      <c r="I4136" s="17" t="n">
        <v>211.138100659686</v>
      </c>
      <c r="J4136" s="16" t="n">
        <v>0.963833261838658</v>
      </c>
      <c r="K4136" s="16" t="n">
        <v>0.97179495544957</v>
      </c>
      <c r="L4136" s="16" t="n">
        <v>0.00383106533866708</v>
      </c>
      <c r="M4136" s="16" t="n">
        <v>0.520906232567574</v>
      </c>
      <c r="N4136" s="16" t="n">
        <v>0.982443278198112</v>
      </c>
      <c r="O4136" s="16" t="n">
        <v>0.0326960458217255</v>
      </c>
      <c r="P4136" s="34" t="b">
        <f aca="false">FALSE()</f>
        <v>0</v>
      </c>
      <c r="Q4136" s="16"/>
    </row>
    <row r="4137" customFormat="false" ht="22.35" hidden="false" customHeight="false" outlineLevel="0" collapsed="false">
      <c r="A4137" s="7" t="s">
        <v>1356</v>
      </c>
      <c r="B4137" s="6" t="s">
        <v>1510</v>
      </c>
      <c r="C4137" s="16"/>
      <c r="D4137" s="16" t="n">
        <v>-0.00305650208479095</v>
      </c>
      <c r="E4137" s="18" t="n">
        <v>0.000857353484527654</v>
      </c>
      <c r="F4137" s="16" t="n">
        <v>-0.00277521719935936</v>
      </c>
      <c r="G4137" s="18" t="n">
        <v>0.000955715744178895</v>
      </c>
      <c r="H4137" s="16" t="n">
        <v>3.29380099754211</v>
      </c>
      <c r="I4137" s="17" t="n">
        <v>192.93355750042</v>
      </c>
      <c r="J4137" s="16" t="n">
        <v>0.00117587757056468</v>
      </c>
      <c r="K4137" s="16" t="n">
        <v>0.00303853793140934</v>
      </c>
      <c r="L4137" s="16" t="n">
        <v>0.298928119045006</v>
      </c>
      <c r="M4137" s="16" t="n">
        <v>0.596429839241341</v>
      </c>
      <c r="N4137" s="16" t="n">
        <v>0.124920319145617</v>
      </c>
      <c r="O4137" s="18" t="n">
        <v>3.43904336678278E-005</v>
      </c>
      <c r="P4137" s="34" t="b">
        <f aca="false">TRUE()</f>
        <v>1</v>
      </c>
      <c r="Q4137" s="18" t="n">
        <v>0.000391642034037581</v>
      </c>
    </row>
    <row r="4138" customFormat="false" ht="22.35" hidden="false" customHeight="false" outlineLevel="0" collapsed="false">
      <c r="A4138" s="7" t="s">
        <v>1359</v>
      </c>
      <c r="B4138" s="6" t="s">
        <v>1510</v>
      </c>
      <c r="C4138" s="16"/>
      <c r="D4138" s="17" t="n">
        <v>569.984126984127</v>
      </c>
      <c r="E4138" s="16" t="n">
        <v>0.606420672261453</v>
      </c>
      <c r="F4138" s="17" t="n">
        <v>570.23642172524</v>
      </c>
      <c r="G4138" s="16" t="n">
        <v>0.937238142343377</v>
      </c>
      <c r="H4138" s="16" t="n">
        <v>3.83772562319041</v>
      </c>
      <c r="I4138" s="17" t="n">
        <v>261.978074185795</v>
      </c>
      <c r="J4138" s="18" t="n">
        <v>0.000155713350289619</v>
      </c>
      <c r="K4138" s="18" t="n">
        <v>0.000461127483343704</v>
      </c>
      <c r="L4138" s="16" t="n">
        <v>0.282978720254272</v>
      </c>
      <c r="M4138" s="16" t="n">
        <v>0.566268573457072</v>
      </c>
      <c r="N4138" s="16" t="n">
        <v>0.259423901186207</v>
      </c>
      <c r="O4138" s="16" t="n">
        <v>0.0681184548663207</v>
      </c>
      <c r="P4138" s="34" t="b">
        <f aca="false">TRUE()</f>
        <v>1</v>
      </c>
      <c r="Q4138" s="18" t="n">
        <v>0.000132702055257469</v>
      </c>
    </row>
    <row r="4139" customFormat="false" ht="22.35" hidden="false" customHeight="false" outlineLevel="0" collapsed="false">
      <c r="A4139" s="7" t="s">
        <v>1357</v>
      </c>
      <c r="B4139" s="6" t="s">
        <v>1510</v>
      </c>
      <c r="C4139" s="16"/>
      <c r="D4139" s="16" t="n">
        <v>-0.0712708315089953</v>
      </c>
      <c r="E4139" s="16" t="n">
        <v>0.0222881434753057</v>
      </c>
      <c r="F4139" s="16" t="n">
        <v>-0.064715092544367</v>
      </c>
      <c r="G4139" s="16" t="n">
        <v>0.0250904609929985</v>
      </c>
      <c r="H4139" s="16" t="n">
        <v>2.94712403026332</v>
      </c>
      <c r="I4139" s="17" t="n">
        <v>194.371983821959</v>
      </c>
      <c r="J4139" s="16" t="n">
        <v>0.00359995724199043</v>
      </c>
      <c r="K4139" s="16" t="n">
        <v>0.00864073022224424</v>
      </c>
      <c r="L4139" s="16" t="n">
        <v>0.265734877586022</v>
      </c>
      <c r="M4139" s="16" t="n">
        <v>0.593158882296263</v>
      </c>
      <c r="N4139" s="16" t="n">
        <v>0.152169998772675</v>
      </c>
      <c r="O4139" s="18" t="n">
        <v>2.47543916762904E-005</v>
      </c>
      <c r="P4139" s="34" t="b">
        <f aca="false">TRUE()</f>
        <v>1</v>
      </c>
      <c r="Q4139" s="18" t="n">
        <v>0.000355810939914172</v>
      </c>
    </row>
    <row r="4140" customFormat="false" ht="22.35" hidden="false" customHeight="false" outlineLevel="0" collapsed="false">
      <c r="A4140" s="7" t="s">
        <v>1355</v>
      </c>
      <c r="B4140" s="6" t="s">
        <v>1510</v>
      </c>
      <c r="C4140" s="16"/>
      <c r="D4140" s="16" t="n">
        <v>0.0125131356836102</v>
      </c>
      <c r="E4140" s="16" t="n">
        <v>0.00172657556297473</v>
      </c>
      <c r="F4140" s="16" t="n">
        <v>0.011921512697228</v>
      </c>
      <c r="G4140" s="16" t="n">
        <v>0.00189855900920409</v>
      </c>
      <c r="H4140" s="16" t="n">
        <v>-3.44940289861351</v>
      </c>
      <c r="I4140" s="17" t="n">
        <v>190.984767672996</v>
      </c>
      <c r="J4140" s="18" t="n">
        <v>0.000691324545907313</v>
      </c>
      <c r="K4140" s="16" t="n">
        <v>0.00187149175832704</v>
      </c>
      <c r="L4140" s="16" t="n">
        <v>-0.315891659228141</v>
      </c>
      <c r="M4140" s="16" t="n">
        <v>0.598217455246209</v>
      </c>
      <c r="N4140" s="16" t="n">
        <v>0.17290409989414</v>
      </c>
      <c r="O4140" s="16" t="n">
        <v>0.0198436601601823</v>
      </c>
      <c r="P4140" s="34" t="b">
        <f aca="false">TRUE()</f>
        <v>1</v>
      </c>
      <c r="Q4140" s="18" t="n">
        <v>0.000334945564481401</v>
      </c>
    </row>
    <row r="4141" customFormat="false" ht="32.8" hidden="false" customHeight="false" outlineLevel="0" collapsed="false">
      <c r="A4141" s="7" t="s">
        <v>1350</v>
      </c>
      <c r="B4141" s="6" t="s">
        <v>1510</v>
      </c>
      <c r="C4141" s="16"/>
      <c r="D4141" s="17" t="n">
        <v>708.388888888889</v>
      </c>
      <c r="E4141" s="16" t="n">
        <v>4.34137714965603</v>
      </c>
      <c r="F4141" s="17" t="n">
        <v>706.047923322684</v>
      </c>
      <c r="G4141" s="16" t="n">
        <v>5.43390280374163</v>
      </c>
      <c r="H4141" s="16" t="n">
        <v>-5.27758777111727</v>
      </c>
      <c r="I4141" s="17" t="n">
        <v>212.044694544538</v>
      </c>
      <c r="J4141" s="18" t="n">
        <v>3.22753513154145E-007</v>
      </c>
      <c r="K4141" s="18" t="n">
        <v>1.44024417160183E-006</v>
      </c>
      <c r="L4141" s="16" t="n">
        <v>-0.44396595984105</v>
      </c>
      <c r="M4141" s="16" t="n">
        <v>0.629272529032912</v>
      </c>
      <c r="N4141" s="16" t="n">
        <v>0.0457262573705748</v>
      </c>
      <c r="O4141" s="16" t="n">
        <v>0.014050700093002</v>
      </c>
      <c r="P4141" s="34" t="b">
        <f aca="false">TRUE()</f>
        <v>1</v>
      </c>
      <c r="Q4141" s="18" t="n">
        <v>0.000176993296608355</v>
      </c>
    </row>
    <row r="4142" customFormat="false" ht="22.35" hidden="false" customHeight="false" outlineLevel="0" collapsed="false">
      <c r="A4142" s="7" t="s">
        <v>1352</v>
      </c>
      <c r="B4142" s="6" t="s">
        <v>1510</v>
      </c>
      <c r="C4142" s="16"/>
      <c r="D4142" s="16" t="n">
        <v>0.499402379606573</v>
      </c>
      <c r="E4142" s="16" t="n">
        <v>0.073080235049877</v>
      </c>
      <c r="F4142" s="16" t="n">
        <v>0.468909286240804</v>
      </c>
      <c r="G4142" s="16" t="n">
        <v>0.0778150875352701</v>
      </c>
      <c r="H4142" s="16" t="n">
        <v>-4.22621416164753</v>
      </c>
      <c r="I4142" s="17" t="n">
        <v>186.617047601425</v>
      </c>
      <c r="J4142" s="18" t="n">
        <v>3.71487740063034E-005</v>
      </c>
      <c r="K4142" s="18" t="n">
        <v>0.000125237540313695</v>
      </c>
      <c r="L4142" s="16" t="n">
        <v>-0.395381055774679</v>
      </c>
      <c r="M4142" s="16" t="n">
        <v>0.623104619909732</v>
      </c>
      <c r="N4142" s="16" t="n">
        <v>0.0772713809994455</v>
      </c>
      <c r="O4142" s="16" t="n">
        <v>0.0111685062115294</v>
      </c>
      <c r="P4142" s="34" t="b">
        <f aca="false">TRUE()</f>
        <v>1</v>
      </c>
      <c r="Q4142" s="18" t="n">
        <v>0.000294546945502095</v>
      </c>
    </row>
    <row r="4143" customFormat="false" ht="22.35" hidden="false" customHeight="false" outlineLevel="0" collapsed="false">
      <c r="A4143" s="7" t="s">
        <v>1363</v>
      </c>
      <c r="B4143" s="6" t="s">
        <v>1510</v>
      </c>
      <c r="C4143" s="16"/>
      <c r="D4143" s="16" t="n">
        <v>0.241967874378409</v>
      </c>
      <c r="E4143" s="16" t="n">
        <v>0.0415713560555013</v>
      </c>
      <c r="F4143" s="16" t="n">
        <v>0.251738869952496</v>
      </c>
      <c r="G4143" s="16" t="n">
        <v>0.0549528504394108</v>
      </c>
      <c r="H4143" s="16" t="n">
        <v>2.26927783395266</v>
      </c>
      <c r="I4143" s="17" t="n">
        <v>222.876903533556</v>
      </c>
      <c r="J4143" s="16" t="n">
        <v>0.0242083333174142</v>
      </c>
      <c r="K4143" s="16" t="n">
        <v>0.0477720319863381</v>
      </c>
      <c r="L4143" s="16" t="n">
        <v>0.184320282604106</v>
      </c>
      <c r="M4143" s="16" t="n">
        <v>0.542573152796795</v>
      </c>
      <c r="N4143" s="16" t="n">
        <v>0.373915565278616</v>
      </c>
      <c r="O4143" s="16" t="n">
        <v>0.0368125892474224</v>
      </c>
      <c r="P4143" s="34" t="b">
        <f aca="false">TRUE()</f>
        <v>1</v>
      </c>
      <c r="Q4143" s="18" t="n">
        <v>0.000382188937110147</v>
      </c>
    </row>
    <row r="4144" customFormat="false" ht="22.35" hidden="false" customHeight="false" outlineLevel="0" collapsed="false">
      <c r="A4144" s="7" t="s">
        <v>1367</v>
      </c>
      <c r="B4144" s="6" t="s">
        <v>1510</v>
      </c>
      <c r="C4144" s="16"/>
      <c r="D4144" s="17" t="n">
        <v>547.936507936508</v>
      </c>
      <c r="E4144" s="16" t="n">
        <v>4.19665777827268</v>
      </c>
      <c r="F4144" s="17" t="n">
        <v>548.062300319489</v>
      </c>
      <c r="G4144" s="16" t="n">
        <v>4.97490828659824</v>
      </c>
      <c r="H4144" s="16" t="n">
        <v>0.297062466771231</v>
      </c>
      <c r="I4144" s="17" t="n">
        <v>202.47386305908</v>
      </c>
      <c r="J4144" s="16" t="n">
        <v>0.766723352244911</v>
      </c>
      <c r="K4144" s="16" t="n">
        <v>0.837342608372732</v>
      </c>
      <c r="L4144" s="16" t="n">
        <v>0.0258899539730223</v>
      </c>
      <c r="M4144" s="16" t="n">
        <v>0.514611542167453</v>
      </c>
      <c r="N4144" s="16" t="n">
        <v>0.908300542224888</v>
      </c>
      <c r="O4144" s="16" t="n">
        <v>0.0519389279864057</v>
      </c>
      <c r="P4144" s="34" t="b">
        <f aca="false">FALSE()</f>
        <v>0</v>
      </c>
      <c r="Q4144" s="16"/>
    </row>
    <row r="4145" customFormat="false" ht="22.35" hidden="false" customHeight="false" outlineLevel="0" collapsed="false">
      <c r="A4145" s="7" t="s">
        <v>1348</v>
      </c>
      <c r="B4145" s="6" t="s">
        <v>1510</v>
      </c>
      <c r="C4145" s="16"/>
      <c r="D4145" s="16" t="n">
        <v>0.0911494147701144</v>
      </c>
      <c r="E4145" s="16" t="n">
        <v>0.0149561301879872</v>
      </c>
      <c r="F4145" s="16" t="n">
        <v>0.104692352213083</v>
      </c>
      <c r="G4145" s="16" t="n">
        <v>0.0280716952137888</v>
      </c>
      <c r="H4145" s="16" t="n">
        <v>7.77495273016011</v>
      </c>
      <c r="I4145" s="17" t="n">
        <v>331.757973824604</v>
      </c>
      <c r="J4145" s="18" t="n">
        <v>9.59026954094855E-014</v>
      </c>
      <c r="K4145" s="18" t="n">
        <v>1.2515603331741E-012</v>
      </c>
      <c r="L4145" s="16" t="n">
        <v>0.513581806516299</v>
      </c>
      <c r="M4145" s="16" t="n">
        <v>0.667414676200619</v>
      </c>
      <c r="N4145" s="16" t="n">
        <v>0.15941693760972</v>
      </c>
      <c r="O4145" s="16" t="n">
        <v>0.088561480942785</v>
      </c>
      <c r="P4145" s="34" t="b">
        <f aca="false">TRUE()</f>
        <v>1</v>
      </c>
      <c r="Q4145" s="18" t="n">
        <v>0.000207584782956435</v>
      </c>
    </row>
    <row r="4146" customFormat="false" ht="22.35" hidden="false" customHeight="false" outlineLevel="0" collapsed="false">
      <c r="A4146" s="7" t="s">
        <v>1358</v>
      </c>
      <c r="B4146" s="6" t="s">
        <v>1510</v>
      </c>
      <c r="C4146" s="16"/>
      <c r="D4146" s="17" t="n">
        <v>671.404761904762</v>
      </c>
      <c r="E4146" s="16" t="n">
        <v>1.83816678863947</v>
      </c>
      <c r="F4146" s="17" t="n">
        <v>672.007987220447</v>
      </c>
      <c r="G4146" s="16" t="n">
        <v>2.16183628016471</v>
      </c>
      <c r="H4146" s="16" t="n">
        <v>3.25796366215442</v>
      </c>
      <c r="I4146" s="17" t="n">
        <v>201.170438668892</v>
      </c>
      <c r="J4146" s="16" t="n">
        <v>0.0013172362257512</v>
      </c>
      <c r="K4146" s="16" t="n">
        <v>0.00337440144251078</v>
      </c>
      <c r="L4146" s="16" t="n">
        <v>0.285421538384227</v>
      </c>
      <c r="M4146" s="16" t="n">
        <v>0.583498148993357</v>
      </c>
      <c r="N4146" s="16" t="n">
        <v>0.273718339280004</v>
      </c>
      <c r="O4146" s="16" t="n">
        <v>0.0872495543978443</v>
      </c>
      <c r="P4146" s="34" t="b">
        <f aca="false">TRUE()</f>
        <v>1</v>
      </c>
      <c r="Q4146" s="18" t="n">
        <v>0.000270532919483617</v>
      </c>
    </row>
    <row r="4147" customFormat="false" ht="22.35" hidden="false" customHeight="false" outlineLevel="0" collapsed="false">
      <c r="A4147" s="7" t="s">
        <v>1351</v>
      </c>
      <c r="B4147" s="6" t="s">
        <v>1510</v>
      </c>
      <c r="C4147" s="16"/>
      <c r="D4147" s="17" t="n">
        <v>715.722698609732</v>
      </c>
      <c r="E4147" s="16" t="n">
        <v>2.29247140446202</v>
      </c>
      <c r="F4147" s="17" t="n">
        <v>714.170471832611</v>
      </c>
      <c r="G4147" s="16" t="n">
        <v>3.87427336255912</v>
      </c>
      <c r="H4147" s="16" t="n">
        <v>-6.05639652144268</v>
      </c>
      <c r="I4147" s="17" t="n">
        <v>290.805770550259</v>
      </c>
      <c r="J4147" s="18" t="n">
        <v>4.2938961919588E-009</v>
      </c>
      <c r="K4147" s="18" t="n">
        <v>2.46128027577749E-008</v>
      </c>
      <c r="L4147" s="16" t="n">
        <v>-0.423861310614773</v>
      </c>
      <c r="M4147" s="16" t="n">
        <v>0.627529286474973</v>
      </c>
      <c r="N4147" s="16" t="n">
        <v>0.122159921107735</v>
      </c>
      <c r="O4147" s="16" t="n">
        <v>0.0281162937492065</v>
      </c>
      <c r="P4147" s="34" t="b">
        <f aca="false">TRUE()</f>
        <v>1</v>
      </c>
      <c r="Q4147" s="18" t="n">
        <v>0.000555546428373409</v>
      </c>
    </row>
    <row r="4148" customFormat="false" ht="15" hidden="false" customHeight="false" outlineLevel="0" collapsed="false">
      <c r="A4148" s="6" t="s">
        <v>1353</v>
      </c>
      <c r="B4148" s="6" t="s">
        <v>1510</v>
      </c>
      <c r="C4148" s="16"/>
      <c r="D4148" s="16" t="n">
        <v>2.69837269774921</v>
      </c>
      <c r="E4148" s="16" t="n">
        <v>0.509397763643574</v>
      </c>
      <c r="F4148" s="16" t="n">
        <v>2.48181361396349</v>
      </c>
      <c r="G4148" s="16" t="n">
        <v>0.549517763497002</v>
      </c>
      <c r="H4148" s="16" t="n">
        <v>-4.29542658592598</v>
      </c>
      <c r="I4148" s="17" t="n">
        <v>188.349240574003</v>
      </c>
      <c r="J4148" s="18" t="n">
        <v>2.7901744347475E-005</v>
      </c>
      <c r="K4148" s="18" t="n">
        <v>9.60931444332128E-005</v>
      </c>
      <c r="L4148" s="16" t="n">
        <v>-0.39839359392901</v>
      </c>
      <c r="M4148" s="16" t="n">
        <v>0.608119072975303</v>
      </c>
      <c r="N4148" s="16" t="n">
        <v>0.0465857996172286</v>
      </c>
      <c r="O4148" s="16" t="n">
        <v>0.00589596548240576</v>
      </c>
      <c r="P4148" s="34" t="b">
        <f aca="false">TRUE()</f>
        <v>1</v>
      </c>
      <c r="Q4148" s="18" t="n">
        <v>0.000389809465156603</v>
      </c>
    </row>
    <row r="4149" customFormat="false" ht="22.35" hidden="false" customHeight="false" outlineLevel="0" collapsed="false">
      <c r="A4149" s="7" t="s">
        <v>1354</v>
      </c>
      <c r="B4149" s="6" t="s">
        <v>1510</v>
      </c>
      <c r="C4149" s="16"/>
      <c r="D4149" s="16" t="n">
        <v>0.448178578072039</v>
      </c>
      <c r="E4149" s="16" t="n">
        <v>0.0819813395965527</v>
      </c>
      <c r="F4149" s="16" t="n">
        <v>0.409339880730833</v>
      </c>
      <c r="G4149" s="16" t="n">
        <v>0.105200448491881</v>
      </c>
      <c r="H4149" s="16" t="n">
        <v>-4.6086588215857</v>
      </c>
      <c r="I4149" s="17" t="n">
        <v>216.826940864797</v>
      </c>
      <c r="J4149" s="18" t="n">
        <v>6.91559256793213E-006</v>
      </c>
      <c r="K4149" s="18" t="n">
        <v>2.65030511148001E-005</v>
      </c>
      <c r="L4149" s="16" t="n">
        <v>-0.381514978587432</v>
      </c>
      <c r="M4149" s="16" t="n">
        <v>0.608119072975303</v>
      </c>
      <c r="N4149" s="16" t="n">
        <v>0.0551006136157951</v>
      </c>
      <c r="O4149" s="16" t="n">
        <v>0.00469350880813372</v>
      </c>
      <c r="P4149" s="34" t="b">
        <f aca="false">TRUE()</f>
        <v>1</v>
      </c>
      <c r="Q4149" s="18" t="n">
        <v>0.000288025960588057</v>
      </c>
    </row>
    <row r="4150" customFormat="false" ht="15" hidden="false" customHeight="false" outlineLevel="0" collapsed="false">
      <c r="A4150" s="6" t="s">
        <v>1361</v>
      </c>
      <c r="B4150" s="6" t="s">
        <v>1510</v>
      </c>
      <c r="C4150" s="16"/>
      <c r="D4150" s="16" t="n">
        <v>6.21249316019106</v>
      </c>
      <c r="E4150" s="16" t="n">
        <v>1.3327542857284</v>
      </c>
      <c r="F4150" s="16" t="n">
        <v>5.95576950610981</v>
      </c>
      <c r="G4150" s="16" t="n">
        <v>1.6480356590881</v>
      </c>
      <c r="H4150" s="16" t="n">
        <v>-1.89075403912092</v>
      </c>
      <c r="I4150" s="17" t="n">
        <v>209.808712579553</v>
      </c>
      <c r="J4150" s="16" t="n">
        <v>0.0600352806072895</v>
      </c>
      <c r="K4150" s="16" t="n">
        <v>0.105169444710955</v>
      </c>
      <c r="L4150" s="16" t="n">
        <v>-0.160310870056517</v>
      </c>
      <c r="M4150" s="16" t="n">
        <v>0.560233784674679</v>
      </c>
      <c r="N4150" s="16" t="n">
        <v>0.417087589731422</v>
      </c>
      <c r="O4150" s="16" t="n">
        <v>0.0264835939392253</v>
      </c>
      <c r="P4150" s="34" t="b">
        <f aca="false">FALSE()</f>
        <v>0</v>
      </c>
      <c r="Q4150" s="16"/>
    </row>
    <row r="4151" customFormat="false" ht="15" hidden="false" customHeight="false" outlineLevel="0" collapsed="false">
      <c r="A4151" s="6" t="s">
        <v>1365</v>
      </c>
      <c r="B4151" s="6" t="s">
        <v>1510</v>
      </c>
      <c r="C4151" s="16"/>
      <c r="D4151" s="16" t="n">
        <v>-7.608254571319</v>
      </c>
      <c r="E4151" s="16" t="n">
        <v>2.07037976893116</v>
      </c>
      <c r="F4151" s="16" t="n">
        <v>-8.42199931159557</v>
      </c>
      <c r="G4151" s="16" t="n">
        <v>6.94036450835616</v>
      </c>
      <c r="H4151" s="16" t="n">
        <v>-2.4428259192696</v>
      </c>
      <c r="I4151" s="17" t="n">
        <v>657.354294162168</v>
      </c>
      <c r="J4151" s="16" t="n">
        <v>0.0148349670742338</v>
      </c>
      <c r="K4151" s="16" t="n">
        <v>0.0313149101516126</v>
      </c>
      <c r="L4151" s="16" t="n">
        <v>-0.127183605966408</v>
      </c>
      <c r="M4151" s="16" t="n">
        <v>0.523150261169431</v>
      </c>
      <c r="N4151" s="16" t="n">
        <v>0.368401306016119</v>
      </c>
      <c r="O4151" s="18" t="n">
        <v>4.36434330367642E-005</v>
      </c>
      <c r="P4151" s="34" t="b">
        <f aca="false">TRUE()</f>
        <v>1</v>
      </c>
      <c r="Q4151" s="18" t="n">
        <v>0.000543226215485384</v>
      </c>
    </row>
    <row r="4152" customFormat="false" ht="22.35" hidden="false" customHeight="false" outlineLevel="0" collapsed="false">
      <c r="A4152" s="7" t="s">
        <v>1362</v>
      </c>
      <c r="B4152" s="6" t="s">
        <v>1510</v>
      </c>
      <c r="C4152" s="16"/>
      <c r="D4152" s="16" t="n">
        <v>0.7126064868451</v>
      </c>
      <c r="E4152" s="16" t="n">
        <v>0.0569469933338893</v>
      </c>
      <c r="F4152" s="16" t="n">
        <v>0.695407203299639</v>
      </c>
      <c r="G4152" s="16" t="n">
        <v>0.0763918909836323</v>
      </c>
      <c r="H4152" s="16" t="n">
        <v>-2.90472016746926</v>
      </c>
      <c r="I4152" s="17" t="n">
        <v>226.018559211765</v>
      </c>
      <c r="J4152" s="16" t="n">
        <v>0.00404060522625101</v>
      </c>
      <c r="K4152" s="16" t="n">
        <v>0.00962601130249237</v>
      </c>
      <c r="L4152" s="16" t="n">
        <v>-0.233740698138217</v>
      </c>
      <c r="M4152" s="16" t="n">
        <v>0.560233784674679</v>
      </c>
      <c r="N4152" s="16" t="n">
        <v>0.272388202649778</v>
      </c>
      <c r="O4152" s="16" t="n">
        <v>0.0366893160000558</v>
      </c>
      <c r="P4152" s="34" t="b">
        <f aca="false">TRUE()</f>
        <v>1</v>
      </c>
      <c r="Q4152" s="18" t="n">
        <v>0.000489601065007266</v>
      </c>
    </row>
    <row r="4153" customFormat="false" ht="22.35" hidden="false" customHeight="false" outlineLevel="0" collapsed="false">
      <c r="A4153" s="7" t="s">
        <v>1364</v>
      </c>
      <c r="B4153" s="6" t="s">
        <v>1510</v>
      </c>
      <c r="C4153" s="16"/>
      <c r="D4153" s="16" t="n">
        <v>1.3273858558953</v>
      </c>
      <c r="E4153" s="16" t="n">
        <v>0.082197452694107</v>
      </c>
      <c r="F4153" s="16" t="n">
        <v>1.31340975798489</v>
      </c>
      <c r="G4153" s="16" t="n">
        <v>0.113439890697108</v>
      </c>
      <c r="H4153" s="16" t="n">
        <v>-1.62272394934783</v>
      </c>
      <c r="I4153" s="17" t="n">
        <v>232.381406139523</v>
      </c>
      <c r="J4153" s="16" t="n">
        <v>0.106004247837417</v>
      </c>
      <c r="K4153" s="16" t="n">
        <v>0.169388478123753</v>
      </c>
      <c r="L4153" s="16" t="n">
        <v>-0.128260738387887</v>
      </c>
      <c r="M4153" s="16" t="n">
        <v>0.529540037527258</v>
      </c>
      <c r="N4153" s="16" t="n">
        <v>0.366448404635424</v>
      </c>
      <c r="O4153" s="18" t="n">
        <v>0.000269363435609571</v>
      </c>
      <c r="P4153" s="34" t="b">
        <f aca="false">FALSE()</f>
        <v>0</v>
      </c>
      <c r="Q4153" s="16"/>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75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86</v>
      </c>
    </row>
    <row r="2" customFormat="false" ht="14.25" hidden="false" customHeight="true" outlineLevel="0" collapsed="false">
      <c r="A2" s="2" t="s">
        <v>5715</v>
      </c>
      <c r="B2" s="2"/>
      <c r="C2" s="2"/>
      <c r="D2" s="2"/>
      <c r="E2" s="2"/>
      <c r="F2" s="2"/>
      <c r="G2" s="2"/>
      <c r="H2" s="2"/>
      <c r="I2" s="2"/>
      <c r="J2" s="2"/>
      <c r="K2" s="2"/>
      <c r="L2" s="2"/>
    </row>
    <row r="4" customFormat="false" ht="24" hidden="false" customHeight="true" outlineLevel="0" collapsed="false">
      <c r="A4" s="5" t="s">
        <v>5716</v>
      </c>
      <c r="B4" s="5" t="s">
        <v>272</v>
      </c>
      <c r="C4" s="5" t="s">
        <v>336</v>
      </c>
      <c r="D4" s="5" t="s">
        <v>5717</v>
      </c>
      <c r="E4" s="5" t="s">
        <v>5718</v>
      </c>
      <c r="F4" s="5" t="s">
        <v>5719</v>
      </c>
      <c r="G4" s="5" t="s">
        <v>5720</v>
      </c>
      <c r="H4" s="5" t="s">
        <v>5721</v>
      </c>
      <c r="I4" s="5" t="s">
        <v>5722</v>
      </c>
      <c r="J4" s="5" t="s">
        <v>5723</v>
      </c>
      <c r="K4" s="5" t="s">
        <v>5724</v>
      </c>
      <c r="L4" s="5" t="s">
        <v>5725</v>
      </c>
      <c r="M4" s="5" t="s">
        <v>5726</v>
      </c>
      <c r="N4" s="5" t="s">
        <v>5727</v>
      </c>
      <c r="O4" s="5" t="s">
        <v>5728</v>
      </c>
      <c r="P4" s="5" t="s">
        <v>5729</v>
      </c>
      <c r="Q4" s="5" t="s">
        <v>5730</v>
      </c>
      <c r="R4" s="5" t="s">
        <v>5731</v>
      </c>
      <c r="S4" s="5" t="s">
        <v>5732</v>
      </c>
      <c r="T4" s="5" t="s">
        <v>5733</v>
      </c>
      <c r="U4" s="5" t="s">
        <v>263</v>
      </c>
    </row>
    <row r="5" customFormat="false" ht="22.35" hidden="false" customHeight="false" outlineLevel="0" collapsed="false">
      <c r="A5" s="6" t="n">
        <v>10</v>
      </c>
      <c r="B5" s="6" t="s">
        <v>273</v>
      </c>
      <c r="C5" s="7" t="s">
        <v>5734</v>
      </c>
      <c r="D5" s="6" t="s">
        <v>5735</v>
      </c>
      <c r="E5" s="6" t="n">
        <v>6</v>
      </c>
      <c r="F5" s="6" t="n">
        <v>3</v>
      </c>
      <c r="G5" s="6" t="n">
        <v>3</v>
      </c>
      <c r="H5" s="6" t="n">
        <v>3</v>
      </c>
      <c r="I5" s="6" t="n">
        <v>3</v>
      </c>
      <c r="J5" s="6" t="n">
        <v>3</v>
      </c>
      <c r="K5" s="6" t="n">
        <v>0</v>
      </c>
      <c r="L5" s="6" t="n">
        <v>0</v>
      </c>
      <c r="M5" s="6" t="n">
        <v>0</v>
      </c>
      <c r="N5" s="6" t="n">
        <v>1</v>
      </c>
      <c r="O5" s="6" t="n">
        <v>0</v>
      </c>
      <c r="P5" s="6" t="n">
        <v>0</v>
      </c>
      <c r="Q5" s="6" t="n">
        <v>1</v>
      </c>
      <c r="R5" s="6" t="n">
        <v>1</v>
      </c>
      <c r="S5" s="6" t="n">
        <v>0</v>
      </c>
      <c r="T5" s="6" t="n">
        <v>0</v>
      </c>
      <c r="U5" s="6" t="s">
        <v>266</v>
      </c>
    </row>
    <row r="6" customFormat="false" ht="22.35" hidden="false" customHeight="false" outlineLevel="0" collapsed="false">
      <c r="A6" s="6" t="n">
        <v>11</v>
      </c>
      <c r="B6" s="6" t="s">
        <v>273</v>
      </c>
      <c r="C6" s="7" t="s">
        <v>5736</v>
      </c>
      <c r="D6" s="6" t="s">
        <v>5735</v>
      </c>
      <c r="E6" s="6" t="n">
        <v>2</v>
      </c>
      <c r="F6" s="6" t="n">
        <v>3</v>
      </c>
      <c r="G6" s="6" t="n">
        <v>3</v>
      </c>
      <c r="H6" s="6" t="n">
        <v>3</v>
      </c>
      <c r="I6" s="6" t="n">
        <v>3</v>
      </c>
      <c r="J6" s="6" t="n">
        <v>3</v>
      </c>
      <c r="K6" s="6" t="n">
        <v>0</v>
      </c>
      <c r="L6" s="6" t="n">
        <v>0</v>
      </c>
      <c r="M6" s="6" t="n">
        <v>0</v>
      </c>
      <c r="N6" s="6" t="n">
        <v>1</v>
      </c>
      <c r="O6" s="6" t="n">
        <v>0</v>
      </c>
      <c r="P6" s="6" t="n">
        <v>0</v>
      </c>
      <c r="Q6" s="6" t="n">
        <v>1</v>
      </c>
      <c r="R6" s="6" t="n">
        <v>1</v>
      </c>
      <c r="S6" s="6" t="n">
        <v>0</v>
      </c>
      <c r="T6" s="6" t="n">
        <v>0</v>
      </c>
      <c r="U6" s="6" t="s">
        <v>266</v>
      </c>
    </row>
    <row r="7" customFormat="false" ht="22.35" hidden="false" customHeight="false" outlineLevel="0" collapsed="false">
      <c r="A7" s="6" t="n">
        <v>12</v>
      </c>
      <c r="B7" s="6" t="s">
        <v>273</v>
      </c>
      <c r="C7" s="7" t="s">
        <v>5737</v>
      </c>
      <c r="D7" s="6" t="s">
        <v>5735</v>
      </c>
      <c r="E7" s="6" t="n">
        <v>10</v>
      </c>
      <c r="F7" s="6" t="n">
        <v>3</v>
      </c>
      <c r="G7" s="6" t="n">
        <v>3</v>
      </c>
      <c r="H7" s="6" t="n">
        <v>3</v>
      </c>
      <c r="I7" s="6" t="n">
        <v>3</v>
      </c>
      <c r="J7" s="6" t="n">
        <v>3</v>
      </c>
      <c r="K7" s="6" t="n">
        <v>0</v>
      </c>
      <c r="L7" s="6" t="n">
        <v>0</v>
      </c>
      <c r="M7" s="6" t="n">
        <v>0</v>
      </c>
      <c r="N7" s="6" t="n">
        <v>1</v>
      </c>
      <c r="O7" s="6" t="n">
        <v>0</v>
      </c>
      <c r="P7" s="6" t="n">
        <v>0</v>
      </c>
      <c r="Q7" s="6" t="n">
        <v>1</v>
      </c>
      <c r="R7" s="6" t="n">
        <v>1</v>
      </c>
      <c r="S7" s="6" t="n">
        <v>0</v>
      </c>
      <c r="T7" s="6" t="n">
        <v>0</v>
      </c>
      <c r="U7" s="6" t="s">
        <v>266</v>
      </c>
    </row>
    <row r="8" customFormat="false" ht="22.35" hidden="false" customHeight="false" outlineLevel="0" collapsed="false">
      <c r="A8" s="6" t="n">
        <v>13</v>
      </c>
      <c r="B8" s="6" t="s">
        <v>273</v>
      </c>
      <c r="C8" s="7" t="s">
        <v>5738</v>
      </c>
      <c r="D8" s="6" t="s">
        <v>5735</v>
      </c>
      <c r="E8" s="6" t="n">
        <v>6</v>
      </c>
      <c r="F8" s="6" t="n">
        <v>3</v>
      </c>
      <c r="G8" s="6" t="n">
        <v>3</v>
      </c>
      <c r="H8" s="6" t="n">
        <v>3</v>
      </c>
      <c r="I8" s="6" t="n">
        <v>3</v>
      </c>
      <c r="J8" s="6" t="n">
        <v>3</v>
      </c>
      <c r="K8" s="6" t="n">
        <v>0</v>
      </c>
      <c r="L8" s="6" t="n">
        <v>0</v>
      </c>
      <c r="M8" s="6" t="n">
        <v>0</v>
      </c>
      <c r="N8" s="6" t="n">
        <v>1</v>
      </c>
      <c r="O8" s="6" t="n">
        <v>0</v>
      </c>
      <c r="P8" s="6" t="n">
        <v>0</v>
      </c>
      <c r="Q8" s="6" t="n">
        <v>1</v>
      </c>
      <c r="R8" s="6" t="n">
        <v>1</v>
      </c>
      <c r="S8" s="6" t="n">
        <v>0</v>
      </c>
      <c r="T8" s="6" t="n">
        <v>0</v>
      </c>
      <c r="U8" s="6" t="s">
        <v>266</v>
      </c>
    </row>
    <row r="9" customFormat="false" ht="22.35" hidden="false" customHeight="false" outlineLevel="0" collapsed="false">
      <c r="A9" s="6" t="n">
        <v>14</v>
      </c>
      <c r="B9" s="6" t="s">
        <v>273</v>
      </c>
      <c r="C9" s="7" t="s">
        <v>5739</v>
      </c>
      <c r="D9" s="6" t="s">
        <v>5735</v>
      </c>
      <c r="E9" s="6" t="n">
        <v>8</v>
      </c>
      <c r="F9" s="6" t="n">
        <v>3</v>
      </c>
      <c r="G9" s="6" t="n">
        <v>3</v>
      </c>
      <c r="H9" s="6" t="n">
        <v>3</v>
      </c>
      <c r="I9" s="6" t="n">
        <v>3</v>
      </c>
      <c r="J9" s="6" t="n">
        <v>3</v>
      </c>
      <c r="K9" s="6" t="n">
        <v>0</v>
      </c>
      <c r="L9" s="6" t="n">
        <v>0</v>
      </c>
      <c r="M9" s="6" t="n">
        <v>0</v>
      </c>
      <c r="N9" s="6" t="n">
        <v>1</v>
      </c>
      <c r="O9" s="6" t="n">
        <v>0</v>
      </c>
      <c r="P9" s="6" t="n">
        <v>0</v>
      </c>
      <c r="Q9" s="6" t="n">
        <v>1</v>
      </c>
      <c r="R9" s="6" t="n">
        <v>1</v>
      </c>
      <c r="S9" s="6" t="n">
        <v>0</v>
      </c>
      <c r="T9" s="6" t="n">
        <v>0</v>
      </c>
      <c r="U9" s="6" t="s">
        <v>266</v>
      </c>
    </row>
    <row r="10" customFormat="false" ht="22.35" hidden="false" customHeight="false" outlineLevel="0" collapsed="false">
      <c r="A10" s="6" t="n">
        <v>15</v>
      </c>
      <c r="B10" s="6" t="s">
        <v>273</v>
      </c>
      <c r="C10" s="7" t="s">
        <v>5740</v>
      </c>
      <c r="D10" s="6" t="s">
        <v>5735</v>
      </c>
      <c r="E10" s="6" t="n">
        <v>6</v>
      </c>
      <c r="F10" s="6" t="n">
        <v>3</v>
      </c>
      <c r="G10" s="6" t="n">
        <v>3</v>
      </c>
      <c r="H10" s="6" t="n">
        <v>3</v>
      </c>
      <c r="I10" s="6" t="n">
        <v>3</v>
      </c>
      <c r="J10" s="6" t="n">
        <v>3</v>
      </c>
      <c r="K10" s="6" t="n">
        <v>0</v>
      </c>
      <c r="L10" s="6" t="n">
        <v>0</v>
      </c>
      <c r="M10" s="6" t="n">
        <v>0</v>
      </c>
      <c r="N10" s="6" t="n">
        <v>1</v>
      </c>
      <c r="O10" s="6" t="n">
        <v>0</v>
      </c>
      <c r="P10" s="6" t="n">
        <v>0</v>
      </c>
      <c r="Q10" s="6" t="n">
        <v>1</v>
      </c>
      <c r="R10" s="6" t="n">
        <v>1</v>
      </c>
      <c r="S10" s="6" t="n">
        <v>0</v>
      </c>
      <c r="T10" s="6" t="n">
        <v>0</v>
      </c>
      <c r="U10" s="6" t="s">
        <v>266</v>
      </c>
    </row>
    <row r="11" customFormat="false" ht="22.35" hidden="false" customHeight="false" outlineLevel="0" collapsed="false">
      <c r="A11" s="6" t="n">
        <v>16</v>
      </c>
      <c r="B11" s="6" t="s">
        <v>273</v>
      </c>
      <c r="C11" s="7" t="s">
        <v>5741</v>
      </c>
      <c r="D11" s="6" t="s">
        <v>5735</v>
      </c>
      <c r="E11" s="6" t="n">
        <v>3</v>
      </c>
      <c r="F11" s="6" t="n">
        <v>3</v>
      </c>
      <c r="G11" s="6" t="n">
        <v>3</v>
      </c>
      <c r="H11" s="6" t="n">
        <v>3</v>
      </c>
      <c r="I11" s="6" t="n">
        <v>3</v>
      </c>
      <c r="J11" s="6" t="n">
        <v>3</v>
      </c>
      <c r="K11" s="6" t="n">
        <v>0</v>
      </c>
      <c r="L11" s="6" t="n">
        <v>0</v>
      </c>
      <c r="M11" s="6" t="n">
        <v>0</v>
      </c>
      <c r="N11" s="6" t="n">
        <v>1</v>
      </c>
      <c r="O11" s="6" t="n">
        <v>0</v>
      </c>
      <c r="P11" s="6" t="n">
        <v>0</v>
      </c>
      <c r="Q11" s="6" t="n">
        <v>1</v>
      </c>
      <c r="R11" s="6" t="n">
        <v>1</v>
      </c>
      <c r="S11" s="6" t="n">
        <v>0</v>
      </c>
      <c r="T11" s="6" t="n">
        <v>0</v>
      </c>
      <c r="U11" s="6" t="s">
        <v>266</v>
      </c>
    </row>
    <row r="12" customFormat="false" ht="22.35" hidden="false" customHeight="false" outlineLevel="0" collapsed="false">
      <c r="A12" s="6" t="n">
        <v>17</v>
      </c>
      <c r="B12" s="6" t="s">
        <v>273</v>
      </c>
      <c r="C12" s="7" t="s">
        <v>5742</v>
      </c>
      <c r="D12" s="6" t="s">
        <v>5735</v>
      </c>
      <c r="E12" s="6" t="n">
        <v>5</v>
      </c>
      <c r="F12" s="6" t="n">
        <v>3</v>
      </c>
      <c r="G12" s="6" t="n">
        <v>3</v>
      </c>
      <c r="H12" s="6" t="n">
        <v>3</v>
      </c>
      <c r="I12" s="6" t="n">
        <v>3</v>
      </c>
      <c r="J12" s="6" t="n">
        <v>3</v>
      </c>
      <c r="K12" s="6" t="n">
        <v>0</v>
      </c>
      <c r="L12" s="6" t="n">
        <v>0</v>
      </c>
      <c r="M12" s="6" t="n">
        <v>0</v>
      </c>
      <c r="N12" s="6" t="n">
        <v>1</v>
      </c>
      <c r="O12" s="6" t="n">
        <v>0</v>
      </c>
      <c r="P12" s="6" t="n">
        <v>0</v>
      </c>
      <c r="Q12" s="6" t="n">
        <v>1</v>
      </c>
      <c r="R12" s="6" t="n">
        <v>1</v>
      </c>
      <c r="S12" s="6" t="n">
        <v>0</v>
      </c>
      <c r="T12" s="6" t="n">
        <v>0</v>
      </c>
      <c r="U12" s="6" t="s">
        <v>266</v>
      </c>
    </row>
    <row r="13" customFormat="false" ht="22.35" hidden="false" customHeight="false" outlineLevel="0" collapsed="false">
      <c r="A13" s="6" t="n">
        <v>18</v>
      </c>
      <c r="B13" s="6" t="s">
        <v>273</v>
      </c>
      <c r="C13" s="7" t="s">
        <v>5743</v>
      </c>
      <c r="D13" s="6" t="s">
        <v>5735</v>
      </c>
      <c r="E13" s="6" t="n">
        <v>10</v>
      </c>
      <c r="F13" s="6" t="n">
        <v>3</v>
      </c>
      <c r="G13" s="6" t="n">
        <v>3</v>
      </c>
      <c r="H13" s="6" t="n">
        <v>3</v>
      </c>
      <c r="I13" s="6" t="n">
        <v>3</v>
      </c>
      <c r="J13" s="6" t="n">
        <v>3</v>
      </c>
      <c r="K13" s="6" t="n">
        <v>0</v>
      </c>
      <c r="L13" s="6" t="n">
        <v>0</v>
      </c>
      <c r="M13" s="6" t="n">
        <v>0</v>
      </c>
      <c r="N13" s="6" t="n">
        <v>1</v>
      </c>
      <c r="O13" s="6" t="n">
        <v>0</v>
      </c>
      <c r="P13" s="6" t="n">
        <v>0</v>
      </c>
      <c r="Q13" s="6" t="n">
        <v>1</v>
      </c>
      <c r="R13" s="6" t="n">
        <v>1</v>
      </c>
      <c r="S13" s="6" t="n">
        <v>0</v>
      </c>
      <c r="T13" s="6" t="n">
        <v>0</v>
      </c>
      <c r="U13" s="6" t="s">
        <v>266</v>
      </c>
    </row>
    <row r="14" customFormat="false" ht="22.35" hidden="false" customHeight="false" outlineLevel="0" collapsed="false">
      <c r="A14" s="6" t="n">
        <v>34</v>
      </c>
      <c r="B14" s="6" t="s">
        <v>273</v>
      </c>
      <c r="C14" s="7" t="s">
        <v>349</v>
      </c>
      <c r="D14" s="6" t="s">
        <v>5744</v>
      </c>
      <c r="E14" s="6" t="n">
        <v>4</v>
      </c>
      <c r="F14" s="6" t="n">
        <v>2</v>
      </c>
      <c r="G14" s="6" t="n">
        <v>2</v>
      </c>
      <c r="H14" s="6" t="n">
        <v>2</v>
      </c>
      <c r="I14" s="6" t="n">
        <v>2</v>
      </c>
      <c r="J14" s="6" t="n">
        <v>2</v>
      </c>
      <c r="K14" s="6" t="n">
        <v>0</v>
      </c>
      <c r="L14" s="6" t="n">
        <v>1</v>
      </c>
      <c r="M14" s="6" t="n">
        <v>0</v>
      </c>
      <c r="N14" s="6" t="n">
        <v>0</v>
      </c>
      <c r="O14" s="6" t="n">
        <v>1</v>
      </c>
      <c r="P14" s="6" t="n">
        <v>0</v>
      </c>
      <c r="Q14" s="6" t="n">
        <v>0</v>
      </c>
      <c r="R14" s="6" t="n">
        <v>0</v>
      </c>
      <c r="S14" s="6" t="n">
        <v>0</v>
      </c>
      <c r="T14" s="6" t="n">
        <v>0</v>
      </c>
      <c r="U14" s="6" t="s">
        <v>266</v>
      </c>
    </row>
    <row r="15" customFormat="false" ht="22.35" hidden="false" customHeight="false" outlineLevel="0" collapsed="false">
      <c r="A15" s="6" t="n">
        <v>35</v>
      </c>
      <c r="B15" s="6" t="s">
        <v>273</v>
      </c>
      <c r="C15" s="7" t="s">
        <v>352</v>
      </c>
      <c r="D15" s="6" t="s">
        <v>5744</v>
      </c>
      <c r="E15" s="6" t="n">
        <v>1</v>
      </c>
      <c r="F15" s="6" t="n">
        <v>2</v>
      </c>
      <c r="G15" s="6" t="n">
        <v>2</v>
      </c>
      <c r="H15" s="6" t="n">
        <v>2</v>
      </c>
      <c r="I15" s="6" t="n">
        <v>2</v>
      </c>
      <c r="J15" s="6" t="n">
        <v>2</v>
      </c>
      <c r="K15" s="6" t="n">
        <v>0</v>
      </c>
      <c r="L15" s="6" t="n">
        <v>1</v>
      </c>
      <c r="M15" s="6" t="n">
        <v>0</v>
      </c>
      <c r="N15" s="6" t="n">
        <v>0</v>
      </c>
      <c r="O15" s="6" t="n">
        <v>1</v>
      </c>
      <c r="P15" s="6" t="n">
        <v>0</v>
      </c>
      <c r="Q15" s="6" t="n">
        <v>0</v>
      </c>
      <c r="R15" s="6" t="n">
        <v>0</v>
      </c>
      <c r="S15" s="6" t="n">
        <v>0</v>
      </c>
      <c r="T15" s="6" t="n">
        <v>0</v>
      </c>
      <c r="U15" s="6" t="s">
        <v>266</v>
      </c>
    </row>
    <row r="16" customFormat="false" ht="22.35" hidden="false" customHeight="false" outlineLevel="0" collapsed="false">
      <c r="A16" s="6" t="n">
        <v>36</v>
      </c>
      <c r="B16" s="6" t="s">
        <v>273</v>
      </c>
      <c r="C16" s="7" t="s">
        <v>355</v>
      </c>
      <c r="D16" s="6" t="s">
        <v>5744</v>
      </c>
      <c r="E16" s="6" t="n">
        <v>9</v>
      </c>
      <c r="F16" s="6" t="n">
        <v>2</v>
      </c>
      <c r="G16" s="6" t="n">
        <v>2</v>
      </c>
      <c r="H16" s="6" t="n">
        <v>2</v>
      </c>
      <c r="I16" s="6" t="n">
        <v>2</v>
      </c>
      <c r="J16" s="6" t="n">
        <v>2</v>
      </c>
      <c r="K16" s="6" t="n">
        <v>0</v>
      </c>
      <c r="L16" s="6" t="n">
        <v>1</v>
      </c>
      <c r="M16" s="6" t="n">
        <v>0</v>
      </c>
      <c r="N16" s="6" t="n">
        <v>0</v>
      </c>
      <c r="O16" s="6" t="n">
        <v>1</v>
      </c>
      <c r="P16" s="6" t="n">
        <v>0</v>
      </c>
      <c r="Q16" s="6" t="n">
        <v>0</v>
      </c>
      <c r="R16" s="6" t="n">
        <v>0</v>
      </c>
      <c r="S16" s="6" t="n">
        <v>0</v>
      </c>
      <c r="T16" s="6" t="n">
        <v>0</v>
      </c>
      <c r="U16" s="6" t="s">
        <v>266</v>
      </c>
    </row>
    <row r="17" customFormat="false" ht="22.35" hidden="false" customHeight="false" outlineLevel="0" collapsed="false">
      <c r="A17" s="6" t="n">
        <v>46</v>
      </c>
      <c r="B17" s="6" t="s">
        <v>273</v>
      </c>
      <c r="C17" s="7" t="s">
        <v>5745</v>
      </c>
      <c r="D17" s="6" t="s">
        <v>5746</v>
      </c>
      <c r="E17" s="6" t="n">
        <v>3</v>
      </c>
      <c r="F17" s="6" t="n">
        <v>4</v>
      </c>
      <c r="G17" s="6" t="n">
        <v>4</v>
      </c>
      <c r="H17" s="6" t="n">
        <v>4</v>
      </c>
      <c r="I17" s="6" t="n">
        <v>4</v>
      </c>
      <c r="J17" s="6" t="n">
        <v>4</v>
      </c>
      <c r="K17" s="6" t="n">
        <v>1</v>
      </c>
      <c r="L17" s="6" t="n">
        <v>0</v>
      </c>
      <c r="M17" s="6" t="n">
        <v>1</v>
      </c>
      <c r="N17" s="6" t="n">
        <v>0</v>
      </c>
      <c r="O17" s="6" t="n">
        <v>0</v>
      </c>
      <c r="P17" s="6" t="n">
        <v>1</v>
      </c>
      <c r="Q17" s="6" t="n">
        <v>0</v>
      </c>
      <c r="R17" s="6" t="n">
        <v>0</v>
      </c>
      <c r="S17" s="6" t="n">
        <v>1</v>
      </c>
      <c r="T17" s="6" t="n">
        <v>1</v>
      </c>
      <c r="U17" s="6" t="s">
        <v>266</v>
      </c>
    </row>
    <row r="18" customFormat="false" ht="22.35" hidden="false" customHeight="false" outlineLevel="0" collapsed="false">
      <c r="A18" s="6" t="n">
        <v>47</v>
      </c>
      <c r="B18" s="6" t="s">
        <v>273</v>
      </c>
      <c r="C18" s="7" t="s">
        <v>5747</v>
      </c>
      <c r="D18" s="6" t="s">
        <v>5746</v>
      </c>
      <c r="E18" s="6" t="n">
        <v>8</v>
      </c>
      <c r="F18" s="6" t="n">
        <v>4</v>
      </c>
      <c r="G18" s="6" t="n">
        <v>4</v>
      </c>
      <c r="H18" s="6" t="n">
        <v>4</v>
      </c>
      <c r="I18" s="6" t="n">
        <v>4</v>
      </c>
      <c r="J18" s="6" t="n">
        <v>4</v>
      </c>
      <c r="K18" s="6" t="n">
        <v>1</v>
      </c>
      <c r="L18" s="6" t="n">
        <v>0</v>
      </c>
      <c r="M18" s="6" t="n">
        <v>1</v>
      </c>
      <c r="N18" s="6" t="n">
        <v>0</v>
      </c>
      <c r="O18" s="6" t="n">
        <v>0</v>
      </c>
      <c r="P18" s="6" t="n">
        <v>1</v>
      </c>
      <c r="Q18" s="6" t="n">
        <v>0</v>
      </c>
      <c r="R18" s="6" t="n">
        <v>0</v>
      </c>
      <c r="S18" s="6" t="n">
        <v>1</v>
      </c>
      <c r="T18" s="6" t="n">
        <v>1</v>
      </c>
      <c r="U18" s="6" t="s">
        <v>266</v>
      </c>
    </row>
    <row r="19" customFormat="false" ht="22.35" hidden="false" customHeight="false" outlineLevel="0" collapsed="false">
      <c r="A19" s="6" t="n">
        <v>48</v>
      </c>
      <c r="B19" s="6" t="s">
        <v>273</v>
      </c>
      <c r="C19" s="7" t="s">
        <v>5748</v>
      </c>
      <c r="D19" s="6" t="s">
        <v>5746</v>
      </c>
      <c r="E19" s="6" t="n">
        <v>7</v>
      </c>
      <c r="F19" s="6" t="n">
        <v>4</v>
      </c>
      <c r="G19" s="6" t="n">
        <v>4</v>
      </c>
      <c r="H19" s="6" t="n">
        <v>4</v>
      </c>
      <c r="I19" s="6" t="n">
        <v>4</v>
      </c>
      <c r="J19" s="6" t="n">
        <v>4</v>
      </c>
      <c r="K19" s="6" t="n">
        <v>1</v>
      </c>
      <c r="L19" s="6" t="n">
        <v>0</v>
      </c>
      <c r="M19" s="6" t="n">
        <v>1</v>
      </c>
      <c r="N19" s="6" t="n">
        <v>0</v>
      </c>
      <c r="O19" s="6" t="n">
        <v>0</v>
      </c>
      <c r="P19" s="6" t="n">
        <v>1</v>
      </c>
      <c r="Q19" s="6" t="n">
        <v>0</v>
      </c>
      <c r="R19" s="6" t="n">
        <v>0</v>
      </c>
      <c r="S19" s="6" t="n">
        <v>1</v>
      </c>
      <c r="T19" s="6" t="n">
        <v>1</v>
      </c>
      <c r="U19" s="6" t="s">
        <v>266</v>
      </c>
    </row>
    <row r="20" customFormat="false" ht="22.35" hidden="false" customHeight="false" outlineLevel="0" collapsed="false">
      <c r="A20" s="6" t="n">
        <v>49</v>
      </c>
      <c r="B20" s="6" t="s">
        <v>273</v>
      </c>
      <c r="C20" s="7" t="s">
        <v>5749</v>
      </c>
      <c r="D20" s="6" t="s">
        <v>5746</v>
      </c>
      <c r="E20" s="6" t="n">
        <v>2</v>
      </c>
      <c r="F20" s="6" t="n">
        <v>4</v>
      </c>
      <c r="G20" s="6" t="n">
        <v>4</v>
      </c>
      <c r="H20" s="6" t="n">
        <v>4</v>
      </c>
      <c r="I20" s="6" t="n">
        <v>4</v>
      </c>
      <c r="J20" s="6" t="n">
        <v>4</v>
      </c>
      <c r="K20" s="6" t="n">
        <v>1</v>
      </c>
      <c r="L20" s="6" t="n">
        <v>0</v>
      </c>
      <c r="M20" s="6" t="n">
        <v>1</v>
      </c>
      <c r="N20" s="6" t="n">
        <v>0</v>
      </c>
      <c r="O20" s="6" t="n">
        <v>0</v>
      </c>
      <c r="P20" s="6" t="n">
        <v>1</v>
      </c>
      <c r="Q20" s="6" t="n">
        <v>0</v>
      </c>
      <c r="R20" s="6" t="n">
        <v>0</v>
      </c>
      <c r="S20" s="6" t="n">
        <v>1</v>
      </c>
      <c r="T20" s="6" t="n">
        <v>1</v>
      </c>
      <c r="U20" s="6" t="s">
        <v>266</v>
      </c>
    </row>
    <row r="21" customFormat="false" ht="22.35" hidden="false" customHeight="false" outlineLevel="0" collapsed="false">
      <c r="A21" s="6" t="n">
        <v>50</v>
      </c>
      <c r="B21" s="6" t="s">
        <v>273</v>
      </c>
      <c r="C21" s="7" t="s">
        <v>5750</v>
      </c>
      <c r="D21" s="6" t="s">
        <v>5746</v>
      </c>
      <c r="E21" s="6" t="n">
        <v>8</v>
      </c>
      <c r="F21" s="6" t="n">
        <v>4</v>
      </c>
      <c r="G21" s="6" t="n">
        <v>4</v>
      </c>
      <c r="H21" s="6" t="n">
        <v>4</v>
      </c>
      <c r="I21" s="6" t="n">
        <v>4</v>
      </c>
      <c r="J21" s="6" t="n">
        <v>4</v>
      </c>
      <c r="K21" s="6" t="n">
        <v>1</v>
      </c>
      <c r="L21" s="6" t="n">
        <v>0</v>
      </c>
      <c r="M21" s="6" t="n">
        <v>1</v>
      </c>
      <c r="N21" s="6" t="n">
        <v>0</v>
      </c>
      <c r="O21" s="6" t="n">
        <v>0</v>
      </c>
      <c r="P21" s="6" t="n">
        <v>1</v>
      </c>
      <c r="Q21" s="6" t="n">
        <v>0</v>
      </c>
      <c r="R21" s="6" t="n">
        <v>0</v>
      </c>
      <c r="S21" s="6" t="n">
        <v>1</v>
      </c>
      <c r="T21" s="6" t="n">
        <v>1</v>
      </c>
      <c r="U21" s="6" t="s">
        <v>266</v>
      </c>
    </row>
    <row r="22" customFormat="false" ht="22.35" hidden="false" customHeight="false" outlineLevel="0" collapsed="false">
      <c r="A22" s="6" t="n">
        <v>51</v>
      </c>
      <c r="B22" s="6" t="s">
        <v>273</v>
      </c>
      <c r="C22" s="7" t="s">
        <v>5751</v>
      </c>
      <c r="D22" s="6" t="s">
        <v>5746</v>
      </c>
      <c r="E22" s="6" t="n">
        <v>1</v>
      </c>
      <c r="F22" s="6" t="n">
        <v>4</v>
      </c>
      <c r="G22" s="6" t="n">
        <v>4</v>
      </c>
      <c r="H22" s="6" t="n">
        <v>4</v>
      </c>
      <c r="I22" s="6" t="n">
        <v>4</v>
      </c>
      <c r="J22" s="6" t="n">
        <v>4</v>
      </c>
      <c r="K22" s="6" t="n">
        <v>1</v>
      </c>
      <c r="L22" s="6" t="n">
        <v>0</v>
      </c>
      <c r="M22" s="6" t="n">
        <v>1</v>
      </c>
      <c r="N22" s="6" t="n">
        <v>0</v>
      </c>
      <c r="O22" s="6" t="n">
        <v>0</v>
      </c>
      <c r="P22" s="6" t="n">
        <v>1</v>
      </c>
      <c r="Q22" s="6" t="n">
        <v>0</v>
      </c>
      <c r="R22" s="6" t="n">
        <v>0</v>
      </c>
      <c r="S22" s="6" t="n">
        <v>1</v>
      </c>
      <c r="T22" s="6" t="n">
        <v>1</v>
      </c>
      <c r="U22" s="6" t="s">
        <v>266</v>
      </c>
    </row>
    <row r="23" customFormat="false" ht="22.35" hidden="false" customHeight="false" outlineLevel="0" collapsed="false">
      <c r="A23" s="6" t="n">
        <v>58</v>
      </c>
      <c r="B23" s="6" t="s">
        <v>273</v>
      </c>
      <c r="C23" s="7" t="s">
        <v>5752</v>
      </c>
      <c r="D23" s="6" t="s">
        <v>5753</v>
      </c>
      <c r="E23" s="6" t="n">
        <v>5</v>
      </c>
      <c r="F23" s="6" t="n">
        <v>1</v>
      </c>
      <c r="G23" s="6" t="n">
        <v>1</v>
      </c>
      <c r="H23" s="6" t="n">
        <v>1</v>
      </c>
      <c r="I23" s="6" t="n">
        <v>1</v>
      </c>
      <c r="J23" s="6" t="n">
        <v>1</v>
      </c>
      <c r="K23" s="6" t="n">
        <v>0</v>
      </c>
      <c r="L23" s="6" t="n">
        <v>0</v>
      </c>
      <c r="M23" s="6" t="n">
        <v>0</v>
      </c>
      <c r="N23" s="6" t="n">
        <v>0</v>
      </c>
      <c r="O23" s="6" t="n">
        <v>0</v>
      </c>
      <c r="P23" s="6" t="n">
        <v>0</v>
      </c>
      <c r="Q23" s="6" t="n">
        <v>0</v>
      </c>
      <c r="R23" s="6" t="n">
        <v>0</v>
      </c>
      <c r="S23" s="6" t="n">
        <v>0</v>
      </c>
      <c r="T23" s="6" t="n">
        <v>0</v>
      </c>
      <c r="U23" s="6" t="s">
        <v>266</v>
      </c>
    </row>
    <row r="24" customFormat="false" ht="22.35" hidden="false" customHeight="false" outlineLevel="0" collapsed="false">
      <c r="A24" s="6" t="n">
        <v>59</v>
      </c>
      <c r="B24" s="6" t="s">
        <v>273</v>
      </c>
      <c r="C24" s="7" t="s">
        <v>5754</v>
      </c>
      <c r="D24" s="6" t="s">
        <v>5753</v>
      </c>
      <c r="E24" s="6" t="n">
        <v>1</v>
      </c>
      <c r="F24" s="6" t="n">
        <v>1</v>
      </c>
      <c r="G24" s="6" t="n">
        <v>1</v>
      </c>
      <c r="H24" s="6" t="n">
        <v>1</v>
      </c>
      <c r="I24" s="6" t="n">
        <v>1</v>
      </c>
      <c r="J24" s="6" t="n">
        <v>1</v>
      </c>
      <c r="K24" s="6" t="n">
        <v>0</v>
      </c>
      <c r="L24" s="6" t="n">
        <v>0</v>
      </c>
      <c r="M24" s="6" t="n">
        <v>0</v>
      </c>
      <c r="N24" s="6" t="n">
        <v>0</v>
      </c>
      <c r="O24" s="6" t="n">
        <v>0</v>
      </c>
      <c r="P24" s="6" t="n">
        <v>0</v>
      </c>
      <c r="Q24" s="6" t="n">
        <v>0</v>
      </c>
      <c r="R24" s="6" t="n">
        <v>0</v>
      </c>
      <c r="S24" s="6" t="n">
        <v>0</v>
      </c>
      <c r="T24" s="6" t="n">
        <v>0</v>
      </c>
      <c r="U24" s="6" t="s">
        <v>266</v>
      </c>
    </row>
    <row r="25" customFormat="false" ht="22.35" hidden="false" customHeight="false" outlineLevel="0" collapsed="false">
      <c r="A25" s="6" t="n">
        <v>60</v>
      </c>
      <c r="B25" s="6" t="s">
        <v>273</v>
      </c>
      <c r="C25" s="7" t="s">
        <v>5755</v>
      </c>
      <c r="D25" s="6" t="s">
        <v>5753</v>
      </c>
      <c r="E25" s="6" t="n">
        <v>4</v>
      </c>
      <c r="F25" s="6" t="n">
        <v>1</v>
      </c>
      <c r="G25" s="6" t="n">
        <v>1</v>
      </c>
      <c r="H25" s="6" t="n">
        <v>1</v>
      </c>
      <c r="I25" s="6" t="n">
        <v>1</v>
      </c>
      <c r="J25" s="6" t="n">
        <v>1</v>
      </c>
      <c r="K25" s="6" t="n">
        <v>0</v>
      </c>
      <c r="L25" s="6" t="n">
        <v>0</v>
      </c>
      <c r="M25" s="6" t="n">
        <v>0</v>
      </c>
      <c r="N25" s="6" t="n">
        <v>0</v>
      </c>
      <c r="O25" s="6" t="n">
        <v>0</v>
      </c>
      <c r="P25" s="6" t="n">
        <v>0</v>
      </c>
      <c r="Q25" s="6" t="n">
        <v>0</v>
      </c>
      <c r="R25" s="6" t="n">
        <v>0</v>
      </c>
      <c r="S25" s="6" t="n">
        <v>0</v>
      </c>
      <c r="T25" s="6" t="n">
        <v>0</v>
      </c>
      <c r="U25" s="6" t="s">
        <v>266</v>
      </c>
    </row>
    <row r="26" customFormat="false" ht="22.35" hidden="false" customHeight="false" outlineLevel="0" collapsed="false">
      <c r="A26" s="6" t="n">
        <v>61</v>
      </c>
      <c r="B26" s="6" t="s">
        <v>273</v>
      </c>
      <c r="C26" s="7" t="s">
        <v>5756</v>
      </c>
      <c r="D26" s="6" t="s">
        <v>5753</v>
      </c>
      <c r="E26" s="6" t="n">
        <v>3</v>
      </c>
      <c r="F26" s="6" t="n">
        <v>1</v>
      </c>
      <c r="G26" s="6" t="n">
        <v>1</v>
      </c>
      <c r="H26" s="6" t="n">
        <v>1</v>
      </c>
      <c r="I26" s="6" t="n">
        <v>1</v>
      </c>
      <c r="J26" s="6" t="n">
        <v>1</v>
      </c>
      <c r="K26" s="6" t="n">
        <v>0</v>
      </c>
      <c r="L26" s="6" t="n">
        <v>0</v>
      </c>
      <c r="M26" s="6" t="n">
        <v>0</v>
      </c>
      <c r="N26" s="6" t="n">
        <v>0</v>
      </c>
      <c r="O26" s="6" t="n">
        <v>0</v>
      </c>
      <c r="P26" s="6" t="n">
        <v>0</v>
      </c>
      <c r="Q26" s="6" t="n">
        <v>0</v>
      </c>
      <c r="R26" s="6" t="n">
        <v>0</v>
      </c>
      <c r="S26" s="6" t="n">
        <v>0</v>
      </c>
      <c r="T26" s="6" t="n">
        <v>0</v>
      </c>
      <c r="U26" s="6" t="s">
        <v>266</v>
      </c>
    </row>
    <row r="27" customFormat="false" ht="22.35" hidden="false" customHeight="false" outlineLevel="0" collapsed="false">
      <c r="A27" s="6" t="n">
        <v>62</v>
      </c>
      <c r="B27" s="6" t="s">
        <v>273</v>
      </c>
      <c r="C27" s="7" t="s">
        <v>5757</v>
      </c>
      <c r="D27" s="6" t="s">
        <v>5753</v>
      </c>
      <c r="E27" s="6" t="n">
        <v>6</v>
      </c>
      <c r="F27" s="6" t="n">
        <v>1</v>
      </c>
      <c r="G27" s="6" t="n">
        <v>1</v>
      </c>
      <c r="H27" s="6" t="n">
        <v>1</v>
      </c>
      <c r="I27" s="6" t="n">
        <v>1</v>
      </c>
      <c r="J27" s="6" t="n">
        <v>1</v>
      </c>
      <c r="K27" s="6" t="n">
        <v>0</v>
      </c>
      <c r="L27" s="6" t="n">
        <v>0</v>
      </c>
      <c r="M27" s="6" t="n">
        <v>0</v>
      </c>
      <c r="N27" s="6" t="n">
        <v>0</v>
      </c>
      <c r="O27" s="6" t="n">
        <v>0</v>
      </c>
      <c r="P27" s="6" t="n">
        <v>0</v>
      </c>
      <c r="Q27" s="6" t="n">
        <v>0</v>
      </c>
      <c r="R27" s="6" t="n">
        <v>0</v>
      </c>
      <c r="S27" s="6" t="n">
        <v>0</v>
      </c>
      <c r="T27" s="6" t="n">
        <v>0</v>
      </c>
      <c r="U27" s="6" t="s">
        <v>266</v>
      </c>
    </row>
    <row r="28" customFormat="false" ht="22.35" hidden="false" customHeight="false" outlineLevel="0" collapsed="false">
      <c r="A28" s="6" t="n">
        <v>63</v>
      </c>
      <c r="B28" s="6" t="s">
        <v>273</v>
      </c>
      <c r="C28" s="7" t="s">
        <v>5758</v>
      </c>
      <c r="D28" s="6" t="s">
        <v>5753</v>
      </c>
      <c r="E28" s="6" t="n">
        <v>1</v>
      </c>
      <c r="F28" s="6" t="n">
        <v>1</v>
      </c>
      <c r="G28" s="6" t="n">
        <v>1</v>
      </c>
      <c r="H28" s="6" t="n">
        <v>1</v>
      </c>
      <c r="I28" s="6" t="n">
        <v>1</v>
      </c>
      <c r="J28" s="6" t="n">
        <v>1</v>
      </c>
      <c r="K28" s="6" t="n">
        <v>0</v>
      </c>
      <c r="L28" s="6" t="n">
        <v>0</v>
      </c>
      <c r="M28" s="6" t="n">
        <v>0</v>
      </c>
      <c r="N28" s="6" t="n">
        <v>0</v>
      </c>
      <c r="O28" s="6" t="n">
        <v>0</v>
      </c>
      <c r="P28" s="6" t="n">
        <v>0</v>
      </c>
      <c r="Q28" s="6" t="n">
        <v>0</v>
      </c>
      <c r="R28" s="6" t="n">
        <v>0</v>
      </c>
      <c r="S28" s="6" t="n">
        <v>0</v>
      </c>
      <c r="T28" s="6" t="n">
        <v>0</v>
      </c>
      <c r="U28" s="6" t="s">
        <v>266</v>
      </c>
    </row>
    <row r="29" customFormat="false" ht="22.35" hidden="false" customHeight="false" outlineLevel="0" collapsed="false">
      <c r="A29" s="6" t="n">
        <v>103</v>
      </c>
      <c r="B29" s="6" t="s">
        <v>273</v>
      </c>
      <c r="C29" s="7" t="s">
        <v>5759</v>
      </c>
      <c r="D29" s="6" t="s">
        <v>5760</v>
      </c>
      <c r="E29" s="6" t="n">
        <v>5</v>
      </c>
      <c r="F29" s="6" t="n">
        <v>4</v>
      </c>
      <c r="G29" s="6" t="n">
        <v>4</v>
      </c>
      <c r="H29" s="6" t="n">
        <v>4</v>
      </c>
      <c r="I29" s="6" t="n">
        <v>4</v>
      </c>
      <c r="J29" s="6" t="n">
        <v>4</v>
      </c>
      <c r="K29" s="6" t="n">
        <v>1</v>
      </c>
      <c r="L29" s="6" t="n">
        <v>0</v>
      </c>
      <c r="M29" s="6" t="n">
        <v>1</v>
      </c>
      <c r="N29" s="6" t="n">
        <v>0</v>
      </c>
      <c r="O29" s="6" t="n">
        <v>0</v>
      </c>
      <c r="P29" s="6" t="n">
        <v>1</v>
      </c>
      <c r="Q29" s="6" t="n">
        <v>0</v>
      </c>
      <c r="R29" s="6" t="n">
        <v>0</v>
      </c>
      <c r="S29" s="6" t="n">
        <v>0</v>
      </c>
      <c r="T29" s="6" t="n">
        <v>0</v>
      </c>
      <c r="U29" s="6" t="s">
        <v>267</v>
      </c>
    </row>
    <row r="30" customFormat="false" ht="22.35" hidden="false" customHeight="false" outlineLevel="0" collapsed="false">
      <c r="A30" s="6" t="n">
        <v>104</v>
      </c>
      <c r="B30" s="6" t="s">
        <v>273</v>
      </c>
      <c r="C30" s="7" t="s">
        <v>5761</v>
      </c>
      <c r="D30" s="6" t="s">
        <v>5760</v>
      </c>
      <c r="E30" s="6" t="n">
        <v>6</v>
      </c>
      <c r="F30" s="6" t="n">
        <v>4</v>
      </c>
      <c r="G30" s="6" t="n">
        <v>4</v>
      </c>
      <c r="H30" s="6" t="n">
        <v>4</v>
      </c>
      <c r="I30" s="6" t="n">
        <v>4</v>
      </c>
      <c r="J30" s="6" t="n">
        <v>4</v>
      </c>
      <c r="K30" s="6" t="n">
        <v>1</v>
      </c>
      <c r="L30" s="6" t="n">
        <v>0</v>
      </c>
      <c r="M30" s="6" t="n">
        <v>1</v>
      </c>
      <c r="N30" s="6" t="n">
        <v>0</v>
      </c>
      <c r="O30" s="6" t="n">
        <v>0</v>
      </c>
      <c r="P30" s="6" t="n">
        <v>1</v>
      </c>
      <c r="Q30" s="6" t="n">
        <v>0</v>
      </c>
      <c r="R30" s="6" t="n">
        <v>0</v>
      </c>
      <c r="S30" s="6" t="n">
        <v>0</v>
      </c>
      <c r="T30" s="6" t="n">
        <v>0</v>
      </c>
      <c r="U30" s="6" t="s">
        <v>267</v>
      </c>
    </row>
    <row r="31" customFormat="false" ht="22.35" hidden="false" customHeight="false" outlineLevel="0" collapsed="false">
      <c r="A31" s="6" t="n">
        <v>105</v>
      </c>
      <c r="B31" s="6" t="s">
        <v>273</v>
      </c>
      <c r="C31" s="7" t="s">
        <v>5762</v>
      </c>
      <c r="D31" s="6" t="s">
        <v>5760</v>
      </c>
      <c r="E31" s="6" t="n">
        <v>4</v>
      </c>
      <c r="F31" s="6" t="n">
        <v>4</v>
      </c>
      <c r="G31" s="6" t="n">
        <v>4</v>
      </c>
      <c r="H31" s="6" t="n">
        <v>4</v>
      </c>
      <c r="I31" s="6" t="n">
        <v>4</v>
      </c>
      <c r="J31" s="6" t="n">
        <v>4</v>
      </c>
      <c r="K31" s="6" t="n">
        <v>1</v>
      </c>
      <c r="L31" s="6" t="n">
        <v>0</v>
      </c>
      <c r="M31" s="6" t="n">
        <v>1</v>
      </c>
      <c r="N31" s="6" t="n">
        <v>0</v>
      </c>
      <c r="O31" s="6" t="n">
        <v>0</v>
      </c>
      <c r="P31" s="6" t="n">
        <v>1</v>
      </c>
      <c r="Q31" s="6" t="n">
        <v>0</v>
      </c>
      <c r="R31" s="6" t="n">
        <v>0</v>
      </c>
      <c r="S31" s="6" t="n">
        <v>0</v>
      </c>
      <c r="T31" s="6" t="n">
        <v>0</v>
      </c>
      <c r="U31" s="6" t="s">
        <v>267</v>
      </c>
    </row>
    <row r="32" customFormat="false" ht="22.35" hidden="false" customHeight="false" outlineLevel="0" collapsed="false">
      <c r="A32" s="6" t="n">
        <v>106</v>
      </c>
      <c r="B32" s="6" t="s">
        <v>273</v>
      </c>
      <c r="C32" s="7" t="s">
        <v>5763</v>
      </c>
      <c r="D32" s="6" t="s">
        <v>5760</v>
      </c>
      <c r="E32" s="6" t="n">
        <v>9</v>
      </c>
      <c r="F32" s="6" t="n">
        <v>4</v>
      </c>
      <c r="G32" s="6" t="n">
        <v>4</v>
      </c>
      <c r="H32" s="6" t="n">
        <v>4</v>
      </c>
      <c r="I32" s="6" t="n">
        <v>4</v>
      </c>
      <c r="J32" s="6" t="n">
        <v>4</v>
      </c>
      <c r="K32" s="6" t="n">
        <v>1</v>
      </c>
      <c r="L32" s="6" t="n">
        <v>0</v>
      </c>
      <c r="M32" s="6" t="n">
        <v>1</v>
      </c>
      <c r="N32" s="6" t="n">
        <v>0</v>
      </c>
      <c r="O32" s="6" t="n">
        <v>0</v>
      </c>
      <c r="P32" s="6" t="n">
        <v>1</v>
      </c>
      <c r="Q32" s="6" t="n">
        <v>0</v>
      </c>
      <c r="R32" s="6" t="n">
        <v>0</v>
      </c>
      <c r="S32" s="6" t="n">
        <v>0</v>
      </c>
      <c r="T32" s="6" t="n">
        <v>0</v>
      </c>
      <c r="U32" s="6" t="s">
        <v>267</v>
      </c>
    </row>
    <row r="33" customFormat="false" ht="22.35" hidden="false" customHeight="false" outlineLevel="0" collapsed="false">
      <c r="A33" s="6" t="n">
        <v>107</v>
      </c>
      <c r="B33" s="6" t="s">
        <v>273</v>
      </c>
      <c r="C33" s="7" t="s">
        <v>5764</v>
      </c>
      <c r="D33" s="6" t="s">
        <v>5760</v>
      </c>
      <c r="E33" s="6" t="n">
        <v>3</v>
      </c>
      <c r="F33" s="6" t="n">
        <v>4</v>
      </c>
      <c r="G33" s="6" t="n">
        <v>4</v>
      </c>
      <c r="H33" s="6" t="n">
        <v>4</v>
      </c>
      <c r="I33" s="6" t="n">
        <v>4</v>
      </c>
      <c r="J33" s="6" t="n">
        <v>4</v>
      </c>
      <c r="K33" s="6" t="n">
        <v>1</v>
      </c>
      <c r="L33" s="6" t="n">
        <v>0</v>
      </c>
      <c r="M33" s="6" t="n">
        <v>1</v>
      </c>
      <c r="N33" s="6" t="n">
        <v>0</v>
      </c>
      <c r="O33" s="6" t="n">
        <v>0</v>
      </c>
      <c r="P33" s="6" t="n">
        <v>1</v>
      </c>
      <c r="Q33" s="6" t="n">
        <v>0</v>
      </c>
      <c r="R33" s="6" t="n">
        <v>0</v>
      </c>
      <c r="S33" s="6" t="n">
        <v>0</v>
      </c>
      <c r="T33" s="6" t="n">
        <v>0</v>
      </c>
      <c r="U33" s="6" t="s">
        <v>267</v>
      </c>
    </row>
    <row r="34" customFormat="false" ht="22.35" hidden="false" customHeight="false" outlineLevel="0" collapsed="false">
      <c r="A34" s="6" t="n">
        <v>108</v>
      </c>
      <c r="B34" s="6" t="s">
        <v>273</v>
      </c>
      <c r="C34" s="7" t="s">
        <v>5765</v>
      </c>
      <c r="D34" s="6" t="s">
        <v>5760</v>
      </c>
      <c r="E34" s="6" t="n">
        <v>4</v>
      </c>
      <c r="F34" s="6" t="n">
        <v>4</v>
      </c>
      <c r="G34" s="6" t="n">
        <v>4</v>
      </c>
      <c r="H34" s="6" t="n">
        <v>4</v>
      </c>
      <c r="I34" s="6" t="n">
        <v>4</v>
      </c>
      <c r="J34" s="6" t="n">
        <v>4</v>
      </c>
      <c r="K34" s="6" t="n">
        <v>1</v>
      </c>
      <c r="L34" s="6" t="n">
        <v>0</v>
      </c>
      <c r="M34" s="6" t="n">
        <v>1</v>
      </c>
      <c r="N34" s="6" t="n">
        <v>0</v>
      </c>
      <c r="O34" s="6" t="n">
        <v>0</v>
      </c>
      <c r="P34" s="6" t="n">
        <v>1</v>
      </c>
      <c r="Q34" s="6" t="n">
        <v>0</v>
      </c>
      <c r="R34" s="6" t="n">
        <v>0</v>
      </c>
      <c r="S34" s="6" t="n">
        <v>0</v>
      </c>
      <c r="T34" s="6" t="n">
        <v>0</v>
      </c>
      <c r="U34" s="6" t="s">
        <v>267</v>
      </c>
    </row>
    <row r="35" customFormat="false" ht="22.35" hidden="false" customHeight="false" outlineLevel="0" collapsed="false">
      <c r="A35" s="6" t="n">
        <v>109</v>
      </c>
      <c r="B35" s="6" t="s">
        <v>273</v>
      </c>
      <c r="C35" s="7" t="s">
        <v>5766</v>
      </c>
      <c r="D35" s="6" t="s">
        <v>5760</v>
      </c>
      <c r="E35" s="6" t="n">
        <v>3</v>
      </c>
      <c r="F35" s="6" t="n">
        <v>4</v>
      </c>
      <c r="G35" s="6" t="n">
        <v>4</v>
      </c>
      <c r="H35" s="6" t="n">
        <v>4</v>
      </c>
      <c r="I35" s="6" t="n">
        <v>4</v>
      </c>
      <c r="J35" s="6" t="n">
        <v>4</v>
      </c>
      <c r="K35" s="6" t="n">
        <v>1</v>
      </c>
      <c r="L35" s="6" t="n">
        <v>0</v>
      </c>
      <c r="M35" s="6" t="n">
        <v>1</v>
      </c>
      <c r="N35" s="6" t="n">
        <v>0</v>
      </c>
      <c r="O35" s="6" t="n">
        <v>0</v>
      </c>
      <c r="P35" s="6" t="n">
        <v>1</v>
      </c>
      <c r="Q35" s="6" t="n">
        <v>0</v>
      </c>
      <c r="R35" s="6" t="n">
        <v>0</v>
      </c>
      <c r="S35" s="6" t="n">
        <v>0</v>
      </c>
      <c r="T35" s="6" t="n">
        <v>0</v>
      </c>
      <c r="U35" s="6" t="s">
        <v>267</v>
      </c>
    </row>
    <row r="36" customFormat="false" ht="22.35" hidden="false" customHeight="false" outlineLevel="0" collapsed="false">
      <c r="A36" s="6" t="n">
        <v>110</v>
      </c>
      <c r="B36" s="6" t="s">
        <v>273</v>
      </c>
      <c r="C36" s="7" t="s">
        <v>5767</v>
      </c>
      <c r="D36" s="6" t="s">
        <v>5760</v>
      </c>
      <c r="E36" s="6" t="n">
        <v>4</v>
      </c>
      <c r="F36" s="6" t="n">
        <v>4</v>
      </c>
      <c r="G36" s="6" t="n">
        <v>4</v>
      </c>
      <c r="H36" s="6" t="n">
        <v>4</v>
      </c>
      <c r="I36" s="6" t="n">
        <v>4</v>
      </c>
      <c r="J36" s="6" t="n">
        <v>4</v>
      </c>
      <c r="K36" s="6" t="n">
        <v>1</v>
      </c>
      <c r="L36" s="6" t="n">
        <v>0</v>
      </c>
      <c r="M36" s="6" t="n">
        <v>1</v>
      </c>
      <c r="N36" s="6" t="n">
        <v>0</v>
      </c>
      <c r="O36" s="6" t="n">
        <v>0</v>
      </c>
      <c r="P36" s="6" t="n">
        <v>1</v>
      </c>
      <c r="Q36" s="6" t="n">
        <v>0</v>
      </c>
      <c r="R36" s="6" t="n">
        <v>0</v>
      </c>
      <c r="S36" s="6" t="n">
        <v>0</v>
      </c>
      <c r="T36" s="6" t="n">
        <v>0</v>
      </c>
      <c r="U36" s="6" t="s">
        <v>267</v>
      </c>
    </row>
    <row r="37" customFormat="false" ht="22.35" hidden="false" customHeight="false" outlineLevel="0" collapsed="false">
      <c r="A37" s="6" t="n">
        <v>111</v>
      </c>
      <c r="B37" s="6" t="s">
        <v>273</v>
      </c>
      <c r="C37" s="7" t="s">
        <v>5768</v>
      </c>
      <c r="D37" s="6" t="s">
        <v>5760</v>
      </c>
      <c r="E37" s="6" t="n">
        <v>8</v>
      </c>
      <c r="F37" s="6" t="n">
        <v>4</v>
      </c>
      <c r="G37" s="6" t="n">
        <v>4</v>
      </c>
      <c r="H37" s="6" t="n">
        <v>4</v>
      </c>
      <c r="I37" s="6" t="n">
        <v>4</v>
      </c>
      <c r="J37" s="6" t="n">
        <v>4</v>
      </c>
      <c r="K37" s="6" t="n">
        <v>1</v>
      </c>
      <c r="L37" s="6" t="n">
        <v>0</v>
      </c>
      <c r="M37" s="6" t="n">
        <v>1</v>
      </c>
      <c r="N37" s="6" t="n">
        <v>0</v>
      </c>
      <c r="O37" s="6" t="n">
        <v>0</v>
      </c>
      <c r="P37" s="6" t="n">
        <v>1</v>
      </c>
      <c r="Q37" s="6" t="n">
        <v>0</v>
      </c>
      <c r="R37" s="6" t="n">
        <v>0</v>
      </c>
      <c r="S37" s="6" t="n">
        <v>0</v>
      </c>
      <c r="T37" s="6" t="n">
        <v>0</v>
      </c>
      <c r="U37" s="6" t="s">
        <v>267</v>
      </c>
    </row>
    <row r="38" customFormat="false" ht="22.35" hidden="false" customHeight="false" outlineLevel="0" collapsed="false">
      <c r="A38" s="6" t="n">
        <v>112</v>
      </c>
      <c r="B38" s="6" t="s">
        <v>273</v>
      </c>
      <c r="C38" s="7" t="s">
        <v>5769</v>
      </c>
      <c r="D38" s="6" t="s">
        <v>5760</v>
      </c>
      <c r="E38" s="6" t="n">
        <v>8</v>
      </c>
      <c r="F38" s="6" t="n">
        <v>4</v>
      </c>
      <c r="G38" s="6" t="n">
        <v>4</v>
      </c>
      <c r="H38" s="6" t="n">
        <v>4</v>
      </c>
      <c r="I38" s="6" t="n">
        <v>4</v>
      </c>
      <c r="J38" s="6" t="n">
        <v>4</v>
      </c>
      <c r="K38" s="6" t="n">
        <v>1</v>
      </c>
      <c r="L38" s="6" t="n">
        <v>0</v>
      </c>
      <c r="M38" s="6" t="n">
        <v>1</v>
      </c>
      <c r="N38" s="6" t="n">
        <v>0</v>
      </c>
      <c r="O38" s="6" t="n">
        <v>0</v>
      </c>
      <c r="P38" s="6" t="n">
        <v>1</v>
      </c>
      <c r="Q38" s="6" t="n">
        <v>0</v>
      </c>
      <c r="R38" s="6" t="n">
        <v>0</v>
      </c>
      <c r="S38" s="6" t="n">
        <v>0</v>
      </c>
      <c r="T38" s="6" t="n">
        <v>0</v>
      </c>
      <c r="U38" s="6" t="s">
        <v>267</v>
      </c>
    </row>
    <row r="39" customFormat="false" ht="22.35" hidden="false" customHeight="false" outlineLevel="0" collapsed="false">
      <c r="A39" s="6" t="n">
        <v>138</v>
      </c>
      <c r="B39" s="6" t="s">
        <v>273</v>
      </c>
      <c r="C39" s="7" t="s">
        <v>5770</v>
      </c>
      <c r="D39" s="6" t="s">
        <v>5771</v>
      </c>
      <c r="E39" s="6" t="n">
        <v>7</v>
      </c>
      <c r="F39" s="6" t="n">
        <v>3</v>
      </c>
      <c r="G39" s="6" t="n">
        <v>1</v>
      </c>
      <c r="H39" s="6" t="n">
        <v>3</v>
      </c>
      <c r="I39" s="6" t="n">
        <v>3</v>
      </c>
      <c r="J39" s="6" t="n">
        <v>3</v>
      </c>
      <c r="K39" s="6" t="n">
        <v>1</v>
      </c>
      <c r="L39" s="6" t="n">
        <v>0</v>
      </c>
      <c r="M39" s="6" t="n">
        <v>1</v>
      </c>
      <c r="N39" s="6" t="n">
        <v>1</v>
      </c>
      <c r="O39" s="6" t="n">
        <v>1</v>
      </c>
      <c r="P39" s="6" t="n">
        <v>0</v>
      </c>
      <c r="Q39" s="6" t="n">
        <v>1</v>
      </c>
      <c r="R39" s="6" t="n">
        <v>0</v>
      </c>
      <c r="S39" s="6" t="n">
        <v>0</v>
      </c>
      <c r="T39" s="6" t="n">
        <v>0</v>
      </c>
      <c r="U39" s="6" t="s">
        <v>267</v>
      </c>
    </row>
    <row r="40" customFormat="false" ht="22.35" hidden="false" customHeight="false" outlineLevel="0" collapsed="false">
      <c r="A40" s="6" t="n">
        <v>139</v>
      </c>
      <c r="B40" s="6" t="s">
        <v>273</v>
      </c>
      <c r="C40" s="7" t="s">
        <v>5772</v>
      </c>
      <c r="D40" s="6" t="s">
        <v>5771</v>
      </c>
      <c r="E40" s="6" t="n">
        <v>2</v>
      </c>
      <c r="F40" s="6" t="n">
        <v>3</v>
      </c>
      <c r="G40" s="6" t="n">
        <v>1</v>
      </c>
      <c r="H40" s="6" t="n">
        <v>3</v>
      </c>
      <c r="I40" s="6" t="n">
        <v>3</v>
      </c>
      <c r="J40" s="6" t="n">
        <v>3</v>
      </c>
      <c r="K40" s="6" t="n">
        <v>1</v>
      </c>
      <c r="L40" s="6" t="n">
        <v>0</v>
      </c>
      <c r="M40" s="6" t="n">
        <v>1</v>
      </c>
      <c r="N40" s="6" t="n">
        <v>1</v>
      </c>
      <c r="O40" s="6" t="n">
        <v>1</v>
      </c>
      <c r="P40" s="6" t="n">
        <v>0</v>
      </c>
      <c r="Q40" s="6" t="n">
        <v>1</v>
      </c>
      <c r="R40" s="6" t="n">
        <v>0</v>
      </c>
      <c r="S40" s="6" t="n">
        <v>0</v>
      </c>
      <c r="T40" s="6" t="n">
        <v>0</v>
      </c>
      <c r="U40" s="6" t="s">
        <v>267</v>
      </c>
    </row>
    <row r="41" customFormat="false" ht="22.35" hidden="false" customHeight="false" outlineLevel="0" collapsed="false">
      <c r="A41" s="6" t="n">
        <v>140</v>
      </c>
      <c r="B41" s="6" t="s">
        <v>273</v>
      </c>
      <c r="C41" s="7" t="s">
        <v>5773</v>
      </c>
      <c r="D41" s="6" t="s">
        <v>5771</v>
      </c>
      <c r="E41" s="6" t="n">
        <v>9</v>
      </c>
      <c r="F41" s="6" t="n">
        <v>3</v>
      </c>
      <c r="G41" s="6" t="n">
        <v>1</v>
      </c>
      <c r="H41" s="6" t="n">
        <v>3</v>
      </c>
      <c r="I41" s="6" t="n">
        <v>3</v>
      </c>
      <c r="J41" s="6" t="n">
        <v>3</v>
      </c>
      <c r="K41" s="6" t="n">
        <v>1</v>
      </c>
      <c r="L41" s="6" t="n">
        <v>0</v>
      </c>
      <c r="M41" s="6" t="n">
        <v>1</v>
      </c>
      <c r="N41" s="6" t="n">
        <v>1</v>
      </c>
      <c r="O41" s="6" t="n">
        <v>1</v>
      </c>
      <c r="P41" s="6" t="n">
        <v>0</v>
      </c>
      <c r="Q41" s="6" t="n">
        <v>1</v>
      </c>
      <c r="R41" s="6" t="n">
        <v>0</v>
      </c>
      <c r="S41" s="6" t="n">
        <v>0</v>
      </c>
      <c r="T41" s="6" t="n">
        <v>0</v>
      </c>
      <c r="U41" s="6" t="s">
        <v>267</v>
      </c>
    </row>
    <row r="42" customFormat="false" ht="22.35" hidden="false" customHeight="false" outlineLevel="0" collapsed="false">
      <c r="A42" s="6" t="n">
        <v>141</v>
      </c>
      <c r="B42" s="6" t="s">
        <v>273</v>
      </c>
      <c r="C42" s="7" t="s">
        <v>5774</v>
      </c>
      <c r="D42" s="6" t="s">
        <v>5771</v>
      </c>
      <c r="E42" s="6" t="n">
        <v>10</v>
      </c>
      <c r="F42" s="6" t="n">
        <v>3</v>
      </c>
      <c r="G42" s="6" t="n">
        <v>1</v>
      </c>
      <c r="H42" s="6" t="n">
        <v>3</v>
      </c>
      <c r="I42" s="6" t="n">
        <v>3</v>
      </c>
      <c r="J42" s="6" t="n">
        <v>3</v>
      </c>
      <c r="K42" s="6" t="n">
        <v>1</v>
      </c>
      <c r="L42" s="6" t="n">
        <v>0</v>
      </c>
      <c r="M42" s="6" t="n">
        <v>1</v>
      </c>
      <c r="N42" s="6" t="n">
        <v>1</v>
      </c>
      <c r="O42" s="6" t="n">
        <v>1</v>
      </c>
      <c r="P42" s="6" t="n">
        <v>0</v>
      </c>
      <c r="Q42" s="6" t="n">
        <v>1</v>
      </c>
      <c r="R42" s="6" t="n">
        <v>0</v>
      </c>
      <c r="S42" s="6" t="n">
        <v>0</v>
      </c>
      <c r="T42" s="6" t="n">
        <v>0</v>
      </c>
      <c r="U42" s="6" t="s">
        <v>267</v>
      </c>
    </row>
    <row r="43" customFormat="false" ht="22.35" hidden="false" customHeight="false" outlineLevel="0" collapsed="false">
      <c r="A43" s="6" t="n">
        <v>142</v>
      </c>
      <c r="B43" s="6" t="s">
        <v>273</v>
      </c>
      <c r="C43" s="7" t="s">
        <v>5775</v>
      </c>
      <c r="D43" s="6" t="s">
        <v>5771</v>
      </c>
      <c r="E43" s="6" t="n">
        <v>7</v>
      </c>
      <c r="F43" s="6" t="n">
        <v>3</v>
      </c>
      <c r="G43" s="6" t="n">
        <v>1</v>
      </c>
      <c r="H43" s="6" t="n">
        <v>3</v>
      </c>
      <c r="I43" s="6" t="n">
        <v>3</v>
      </c>
      <c r="J43" s="6" t="n">
        <v>3</v>
      </c>
      <c r="K43" s="6" t="n">
        <v>1</v>
      </c>
      <c r="L43" s="6" t="n">
        <v>0</v>
      </c>
      <c r="M43" s="6" t="n">
        <v>1</v>
      </c>
      <c r="N43" s="6" t="n">
        <v>1</v>
      </c>
      <c r="O43" s="6" t="n">
        <v>1</v>
      </c>
      <c r="P43" s="6" t="n">
        <v>0</v>
      </c>
      <c r="Q43" s="6" t="n">
        <v>1</v>
      </c>
      <c r="R43" s="6" t="n">
        <v>0</v>
      </c>
      <c r="S43" s="6" t="n">
        <v>0</v>
      </c>
      <c r="T43" s="6" t="n">
        <v>0</v>
      </c>
      <c r="U43" s="6" t="s">
        <v>267</v>
      </c>
    </row>
    <row r="44" customFormat="false" ht="22.35" hidden="false" customHeight="false" outlineLevel="0" collapsed="false">
      <c r="A44" s="6" t="n">
        <v>143</v>
      </c>
      <c r="B44" s="6" t="s">
        <v>273</v>
      </c>
      <c r="C44" s="7" t="s">
        <v>5776</v>
      </c>
      <c r="D44" s="6" t="s">
        <v>5777</v>
      </c>
      <c r="E44" s="6" t="n">
        <v>8</v>
      </c>
      <c r="F44" s="6" t="n">
        <v>3</v>
      </c>
      <c r="G44" s="6" t="n">
        <v>2</v>
      </c>
      <c r="H44" s="6" t="n">
        <v>3</v>
      </c>
      <c r="I44" s="6" t="n">
        <v>2</v>
      </c>
      <c r="J44" s="6" t="n">
        <v>3</v>
      </c>
      <c r="K44" s="6" t="n">
        <v>0</v>
      </c>
      <c r="L44" s="6" t="n">
        <v>0</v>
      </c>
      <c r="M44" s="6" t="n">
        <v>0</v>
      </c>
      <c r="N44" s="6" t="n">
        <v>0</v>
      </c>
      <c r="O44" s="6" t="n">
        <v>0</v>
      </c>
      <c r="P44" s="6" t="n">
        <v>0</v>
      </c>
      <c r="Q44" s="6" t="n">
        <v>0</v>
      </c>
      <c r="R44" s="6" t="n">
        <v>0</v>
      </c>
      <c r="S44" s="6" t="n">
        <v>1</v>
      </c>
      <c r="T44" s="6" t="n">
        <v>0</v>
      </c>
      <c r="U44" s="6" t="s">
        <v>267</v>
      </c>
    </row>
    <row r="45" customFormat="false" ht="22.35" hidden="false" customHeight="false" outlineLevel="0" collapsed="false">
      <c r="A45" s="6" t="n">
        <v>144</v>
      </c>
      <c r="B45" s="6" t="s">
        <v>273</v>
      </c>
      <c r="C45" s="7" t="s">
        <v>5778</v>
      </c>
      <c r="D45" s="6" t="s">
        <v>5777</v>
      </c>
      <c r="E45" s="6" t="n">
        <v>3</v>
      </c>
      <c r="F45" s="6" t="n">
        <v>3</v>
      </c>
      <c r="G45" s="6" t="n">
        <v>2</v>
      </c>
      <c r="H45" s="6" t="n">
        <v>3</v>
      </c>
      <c r="I45" s="6" t="n">
        <v>2</v>
      </c>
      <c r="J45" s="6" t="n">
        <v>3</v>
      </c>
      <c r="K45" s="6" t="n">
        <v>0</v>
      </c>
      <c r="L45" s="6" t="n">
        <v>0</v>
      </c>
      <c r="M45" s="6" t="n">
        <v>0</v>
      </c>
      <c r="N45" s="6" t="n">
        <v>0</v>
      </c>
      <c r="O45" s="6" t="n">
        <v>0</v>
      </c>
      <c r="P45" s="6" t="n">
        <v>0</v>
      </c>
      <c r="Q45" s="6" t="n">
        <v>0</v>
      </c>
      <c r="R45" s="6" t="n">
        <v>0</v>
      </c>
      <c r="S45" s="6" t="n">
        <v>1</v>
      </c>
      <c r="T45" s="6" t="n">
        <v>0</v>
      </c>
      <c r="U45" s="6" t="s">
        <v>267</v>
      </c>
    </row>
    <row r="46" customFormat="false" ht="22.35" hidden="false" customHeight="false" outlineLevel="0" collapsed="false">
      <c r="A46" s="6" t="n">
        <v>145</v>
      </c>
      <c r="B46" s="6" t="s">
        <v>273</v>
      </c>
      <c r="C46" s="7" t="s">
        <v>5779</v>
      </c>
      <c r="D46" s="6" t="s">
        <v>5777</v>
      </c>
      <c r="E46" s="6" t="n">
        <v>7</v>
      </c>
      <c r="F46" s="6" t="n">
        <v>3</v>
      </c>
      <c r="G46" s="6" t="n">
        <v>2</v>
      </c>
      <c r="H46" s="6" t="n">
        <v>3</v>
      </c>
      <c r="I46" s="6" t="n">
        <v>2</v>
      </c>
      <c r="J46" s="6" t="n">
        <v>3</v>
      </c>
      <c r="K46" s="6" t="n">
        <v>0</v>
      </c>
      <c r="L46" s="6" t="n">
        <v>0</v>
      </c>
      <c r="M46" s="6" t="n">
        <v>0</v>
      </c>
      <c r="N46" s="6" t="n">
        <v>0</v>
      </c>
      <c r="O46" s="6" t="n">
        <v>0</v>
      </c>
      <c r="P46" s="6" t="n">
        <v>0</v>
      </c>
      <c r="Q46" s="6" t="n">
        <v>0</v>
      </c>
      <c r="R46" s="6" t="n">
        <v>0</v>
      </c>
      <c r="S46" s="6" t="n">
        <v>1</v>
      </c>
      <c r="T46" s="6" t="n">
        <v>0</v>
      </c>
      <c r="U46" s="6" t="s">
        <v>267</v>
      </c>
    </row>
    <row r="47" customFormat="false" ht="22.35" hidden="false" customHeight="false" outlineLevel="0" collapsed="false">
      <c r="A47" s="6" t="n">
        <v>146</v>
      </c>
      <c r="B47" s="6" t="s">
        <v>273</v>
      </c>
      <c r="C47" s="7" t="s">
        <v>5780</v>
      </c>
      <c r="D47" s="6" t="s">
        <v>5777</v>
      </c>
      <c r="E47" s="6" t="n">
        <v>5</v>
      </c>
      <c r="F47" s="6" t="n">
        <v>3</v>
      </c>
      <c r="G47" s="6" t="n">
        <v>2</v>
      </c>
      <c r="H47" s="6" t="n">
        <v>3</v>
      </c>
      <c r="I47" s="6" t="n">
        <v>2</v>
      </c>
      <c r="J47" s="6" t="n">
        <v>3</v>
      </c>
      <c r="K47" s="6" t="n">
        <v>0</v>
      </c>
      <c r="L47" s="6" t="n">
        <v>0</v>
      </c>
      <c r="M47" s="6" t="n">
        <v>0</v>
      </c>
      <c r="N47" s="6" t="n">
        <v>0</v>
      </c>
      <c r="O47" s="6" t="n">
        <v>0</v>
      </c>
      <c r="P47" s="6" t="n">
        <v>0</v>
      </c>
      <c r="Q47" s="6" t="n">
        <v>0</v>
      </c>
      <c r="R47" s="6" t="n">
        <v>0</v>
      </c>
      <c r="S47" s="6" t="n">
        <v>1</v>
      </c>
      <c r="T47" s="6" t="n">
        <v>0</v>
      </c>
      <c r="U47" s="6" t="s">
        <v>267</v>
      </c>
    </row>
    <row r="48" customFormat="false" ht="22.35" hidden="false" customHeight="false" outlineLevel="0" collapsed="false">
      <c r="A48" s="6" t="n">
        <v>147</v>
      </c>
      <c r="B48" s="6" t="s">
        <v>273</v>
      </c>
      <c r="C48" s="7" t="s">
        <v>5781</v>
      </c>
      <c r="D48" s="6" t="s">
        <v>5777</v>
      </c>
      <c r="E48" s="6" t="n">
        <v>1</v>
      </c>
      <c r="F48" s="6" t="n">
        <v>3</v>
      </c>
      <c r="G48" s="6" t="n">
        <v>2</v>
      </c>
      <c r="H48" s="6" t="n">
        <v>3</v>
      </c>
      <c r="I48" s="6" t="n">
        <v>2</v>
      </c>
      <c r="J48" s="6" t="n">
        <v>3</v>
      </c>
      <c r="K48" s="6" t="n">
        <v>0</v>
      </c>
      <c r="L48" s="6" t="n">
        <v>0</v>
      </c>
      <c r="M48" s="6" t="n">
        <v>0</v>
      </c>
      <c r="N48" s="6" t="n">
        <v>0</v>
      </c>
      <c r="O48" s="6" t="n">
        <v>0</v>
      </c>
      <c r="P48" s="6" t="n">
        <v>0</v>
      </c>
      <c r="Q48" s="6" t="n">
        <v>0</v>
      </c>
      <c r="R48" s="6" t="n">
        <v>0</v>
      </c>
      <c r="S48" s="6" t="n">
        <v>1</v>
      </c>
      <c r="T48" s="6" t="n">
        <v>0</v>
      </c>
      <c r="U48" s="6" t="s">
        <v>267</v>
      </c>
    </row>
    <row r="49" customFormat="false" ht="22.35" hidden="false" customHeight="false" outlineLevel="0" collapsed="false">
      <c r="A49" s="6" t="n">
        <v>148</v>
      </c>
      <c r="B49" s="6" t="s">
        <v>273</v>
      </c>
      <c r="C49" s="7" t="s">
        <v>5782</v>
      </c>
      <c r="D49" s="6" t="s">
        <v>5777</v>
      </c>
      <c r="E49" s="6" t="n">
        <v>4</v>
      </c>
      <c r="F49" s="6" t="n">
        <v>3</v>
      </c>
      <c r="G49" s="6" t="n">
        <v>2</v>
      </c>
      <c r="H49" s="6" t="n">
        <v>3</v>
      </c>
      <c r="I49" s="6" t="n">
        <v>2</v>
      </c>
      <c r="J49" s="6" t="n">
        <v>3</v>
      </c>
      <c r="K49" s="6" t="n">
        <v>0</v>
      </c>
      <c r="L49" s="6" t="n">
        <v>0</v>
      </c>
      <c r="M49" s="6" t="n">
        <v>0</v>
      </c>
      <c r="N49" s="6" t="n">
        <v>0</v>
      </c>
      <c r="O49" s="6" t="n">
        <v>0</v>
      </c>
      <c r="P49" s="6" t="n">
        <v>0</v>
      </c>
      <c r="Q49" s="6" t="n">
        <v>0</v>
      </c>
      <c r="R49" s="6" t="n">
        <v>0</v>
      </c>
      <c r="S49" s="6" t="n">
        <v>1</v>
      </c>
      <c r="T49" s="6" t="n">
        <v>0</v>
      </c>
      <c r="U49" s="6" t="s">
        <v>267</v>
      </c>
    </row>
    <row r="50" customFormat="false" ht="22.35" hidden="false" customHeight="false" outlineLevel="0" collapsed="false">
      <c r="A50" s="6" t="n">
        <v>149</v>
      </c>
      <c r="B50" s="6" t="s">
        <v>273</v>
      </c>
      <c r="C50" s="7" t="s">
        <v>5783</v>
      </c>
      <c r="D50" s="6" t="s">
        <v>5777</v>
      </c>
      <c r="E50" s="6" t="n">
        <v>10</v>
      </c>
      <c r="F50" s="6" t="n">
        <v>3</v>
      </c>
      <c r="G50" s="6" t="n">
        <v>2</v>
      </c>
      <c r="H50" s="6" t="n">
        <v>3</v>
      </c>
      <c r="I50" s="6" t="n">
        <v>2</v>
      </c>
      <c r="J50" s="6" t="n">
        <v>3</v>
      </c>
      <c r="K50" s="6" t="n">
        <v>0</v>
      </c>
      <c r="L50" s="6" t="n">
        <v>0</v>
      </c>
      <c r="M50" s="6" t="n">
        <v>0</v>
      </c>
      <c r="N50" s="6" t="n">
        <v>0</v>
      </c>
      <c r="O50" s="6" t="n">
        <v>0</v>
      </c>
      <c r="P50" s="6" t="n">
        <v>0</v>
      </c>
      <c r="Q50" s="6" t="n">
        <v>0</v>
      </c>
      <c r="R50" s="6" t="n">
        <v>0</v>
      </c>
      <c r="S50" s="6" t="n">
        <v>1</v>
      </c>
      <c r="T50" s="6" t="n">
        <v>0</v>
      </c>
      <c r="U50" s="6" t="s">
        <v>267</v>
      </c>
    </row>
    <row r="51" customFormat="false" ht="22.35" hidden="false" customHeight="false" outlineLevel="0" collapsed="false">
      <c r="A51" s="6" t="n">
        <v>150</v>
      </c>
      <c r="B51" s="6" t="s">
        <v>273</v>
      </c>
      <c r="C51" s="7" t="s">
        <v>5784</v>
      </c>
      <c r="D51" s="6" t="s">
        <v>5777</v>
      </c>
      <c r="E51" s="6" t="n">
        <v>4</v>
      </c>
      <c r="F51" s="6" t="n">
        <v>3</v>
      </c>
      <c r="G51" s="6" t="n">
        <v>2</v>
      </c>
      <c r="H51" s="6" t="n">
        <v>3</v>
      </c>
      <c r="I51" s="6" t="n">
        <v>2</v>
      </c>
      <c r="J51" s="6" t="n">
        <v>3</v>
      </c>
      <c r="K51" s="6" t="n">
        <v>0</v>
      </c>
      <c r="L51" s="6" t="n">
        <v>0</v>
      </c>
      <c r="M51" s="6" t="n">
        <v>0</v>
      </c>
      <c r="N51" s="6" t="n">
        <v>0</v>
      </c>
      <c r="O51" s="6" t="n">
        <v>0</v>
      </c>
      <c r="P51" s="6" t="n">
        <v>0</v>
      </c>
      <c r="Q51" s="6" t="n">
        <v>0</v>
      </c>
      <c r="R51" s="6" t="n">
        <v>0</v>
      </c>
      <c r="S51" s="6" t="n">
        <v>1</v>
      </c>
      <c r="T51" s="6" t="n">
        <v>0</v>
      </c>
      <c r="U51" s="6" t="s">
        <v>267</v>
      </c>
    </row>
    <row r="52" customFormat="false" ht="22.35" hidden="false" customHeight="false" outlineLevel="0" collapsed="false">
      <c r="A52" s="6" t="n">
        <v>151</v>
      </c>
      <c r="B52" s="6" t="s">
        <v>273</v>
      </c>
      <c r="C52" s="7" t="s">
        <v>5785</v>
      </c>
      <c r="D52" s="6" t="s">
        <v>5777</v>
      </c>
      <c r="E52" s="6" t="n">
        <v>8</v>
      </c>
      <c r="F52" s="6" t="n">
        <v>3</v>
      </c>
      <c r="G52" s="6" t="n">
        <v>2</v>
      </c>
      <c r="H52" s="6" t="n">
        <v>3</v>
      </c>
      <c r="I52" s="6" t="n">
        <v>2</v>
      </c>
      <c r="J52" s="6" t="n">
        <v>3</v>
      </c>
      <c r="K52" s="6" t="n">
        <v>0</v>
      </c>
      <c r="L52" s="6" t="n">
        <v>0</v>
      </c>
      <c r="M52" s="6" t="n">
        <v>0</v>
      </c>
      <c r="N52" s="6" t="n">
        <v>0</v>
      </c>
      <c r="O52" s="6" t="n">
        <v>0</v>
      </c>
      <c r="P52" s="6" t="n">
        <v>0</v>
      </c>
      <c r="Q52" s="6" t="n">
        <v>0</v>
      </c>
      <c r="R52" s="6" t="n">
        <v>0</v>
      </c>
      <c r="S52" s="6" t="n">
        <v>1</v>
      </c>
      <c r="T52" s="6" t="n">
        <v>0</v>
      </c>
      <c r="U52" s="6" t="s">
        <v>267</v>
      </c>
    </row>
    <row r="53" customFormat="false" ht="22.35" hidden="false" customHeight="false" outlineLevel="0" collapsed="false">
      <c r="A53" s="6" t="n">
        <v>152</v>
      </c>
      <c r="B53" s="6" t="s">
        <v>273</v>
      </c>
      <c r="C53" s="7" t="s">
        <v>5786</v>
      </c>
      <c r="D53" s="6" t="s">
        <v>5777</v>
      </c>
      <c r="E53" s="6" t="n">
        <v>9</v>
      </c>
      <c r="F53" s="6" t="n">
        <v>3</v>
      </c>
      <c r="G53" s="6" t="n">
        <v>2</v>
      </c>
      <c r="H53" s="6" t="n">
        <v>3</v>
      </c>
      <c r="I53" s="6" t="n">
        <v>2</v>
      </c>
      <c r="J53" s="6" t="n">
        <v>3</v>
      </c>
      <c r="K53" s="6" t="n">
        <v>0</v>
      </c>
      <c r="L53" s="6" t="n">
        <v>0</v>
      </c>
      <c r="M53" s="6" t="n">
        <v>0</v>
      </c>
      <c r="N53" s="6" t="n">
        <v>0</v>
      </c>
      <c r="O53" s="6" t="n">
        <v>0</v>
      </c>
      <c r="P53" s="6" t="n">
        <v>0</v>
      </c>
      <c r="Q53" s="6" t="n">
        <v>0</v>
      </c>
      <c r="R53" s="6" t="n">
        <v>0</v>
      </c>
      <c r="S53" s="6" t="n">
        <v>1</v>
      </c>
      <c r="T53" s="6" t="n">
        <v>0</v>
      </c>
      <c r="U53" s="6" t="s">
        <v>267</v>
      </c>
    </row>
    <row r="54" customFormat="false" ht="22.35" hidden="false" customHeight="false" outlineLevel="0" collapsed="false">
      <c r="A54" s="6" t="n">
        <v>163</v>
      </c>
      <c r="B54" s="6" t="s">
        <v>273</v>
      </c>
      <c r="C54" s="7" t="s">
        <v>5787</v>
      </c>
      <c r="D54" s="6" t="s">
        <v>5788</v>
      </c>
      <c r="E54" s="6" t="n">
        <v>9</v>
      </c>
      <c r="F54" s="6" t="n">
        <v>3</v>
      </c>
      <c r="G54" s="6" t="n">
        <v>2</v>
      </c>
      <c r="H54" s="6" t="n">
        <v>2</v>
      </c>
      <c r="I54" s="6" t="n">
        <v>1</v>
      </c>
      <c r="J54" s="6" t="n">
        <v>2</v>
      </c>
      <c r="K54" s="6" t="n">
        <v>0</v>
      </c>
      <c r="L54" s="6" t="n">
        <v>1</v>
      </c>
      <c r="M54" s="6" t="n">
        <v>1</v>
      </c>
      <c r="N54" s="6" t="n">
        <v>0</v>
      </c>
      <c r="O54" s="6" t="n">
        <v>1</v>
      </c>
      <c r="P54" s="6" t="n">
        <v>1</v>
      </c>
      <c r="Q54" s="6" t="n">
        <v>0</v>
      </c>
      <c r="R54" s="6" t="n">
        <v>1</v>
      </c>
      <c r="S54" s="6" t="n">
        <v>0</v>
      </c>
      <c r="T54" s="6" t="n">
        <v>0</v>
      </c>
      <c r="U54" s="6" t="s">
        <v>267</v>
      </c>
    </row>
    <row r="55" customFormat="false" ht="22.35" hidden="false" customHeight="false" outlineLevel="0" collapsed="false">
      <c r="A55" s="6" t="n">
        <v>164</v>
      </c>
      <c r="B55" s="6" t="s">
        <v>273</v>
      </c>
      <c r="C55" s="7" t="s">
        <v>5789</v>
      </c>
      <c r="D55" s="6" t="s">
        <v>5788</v>
      </c>
      <c r="E55" s="6" t="n">
        <v>8</v>
      </c>
      <c r="F55" s="6" t="n">
        <v>3</v>
      </c>
      <c r="G55" s="6" t="n">
        <v>2</v>
      </c>
      <c r="H55" s="6" t="n">
        <v>2</v>
      </c>
      <c r="I55" s="6" t="n">
        <v>1</v>
      </c>
      <c r="J55" s="6" t="n">
        <v>2</v>
      </c>
      <c r="K55" s="6" t="n">
        <v>0</v>
      </c>
      <c r="L55" s="6" t="n">
        <v>1</v>
      </c>
      <c r="M55" s="6" t="n">
        <v>1</v>
      </c>
      <c r="N55" s="6" t="n">
        <v>0</v>
      </c>
      <c r="O55" s="6" t="n">
        <v>1</v>
      </c>
      <c r="P55" s="6" t="n">
        <v>1</v>
      </c>
      <c r="Q55" s="6" t="n">
        <v>0</v>
      </c>
      <c r="R55" s="6" t="n">
        <v>1</v>
      </c>
      <c r="S55" s="6" t="n">
        <v>0</v>
      </c>
      <c r="T55" s="6" t="n">
        <v>0</v>
      </c>
      <c r="U55" s="6" t="s">
        <v>267</v>
      </c>
    </row>
    <row r="56" customFormat="false" ht="22.35" hidden="false" customHeight="false" outlineLevel="0" collapsed="false">
      <c r="A56" s="6" t="n">
        <v>165</v>
      </c>
      <c r="B56" s="6" t="s">
        <v>273</v>
      </c>
      <c r="C56" s="7" t="s">
        <v>5790</v>
      </c>
      <c r="D56" s="6" t="s">
        <v>5788</v>
      </c>
      <c r="E56" s="6" t="n">
        <v>2</v>
      </c>
      <c r="F56" s="6" t="n">
        <v>3</v>
      </c>
      <c r="G56" s="6" t="n">
        <v>2</v>
      </c>
      <c r="H56" s="6" t="n">
        <v>2</v>
      </c>
      <c r="I56" s="6" t="n">
        <v>1</v>
      </c>
      <c r="J56" s="6" t="n">
        <v>2</v>
      </c>
      <c r="K56" s="6" t="n">
        <v>0</v>
      </c>
      <c r="L56" s="6" t="n">
        <v>1</v>
      </c>
      <c r="M56" s="6" t="n">
        <v>1</v>
      </c>
      <c r="N56" s="6" t="n">
        <v>0</v>
      </c>
      <c r="O56" s="6" t="n">
        <v>1</v>
      </c>
      <c r="P56" s="6" t="n">
        <v>1</v>
      </c>
      <c r="Q56" s="6" t="n">
        <v>0</v>
      </c>
      <c r="R56" s="6" t="n">
        <v>1</v>
      </c>
      <c r="S56" s="6" t="n">
        <v>0</v>
      </c>
      <c r="T56" s="6" t="n">
        <v>0</v>
      </c>
      <c r="U56" s="6" t="s">
        <v>267</v>
      </c>
    </row>
    <row r="57" customFormat="false" ht="22.35" hidden="false" customHeight="false" outlineLevel="0" collapsed="false">
      <c r="A57" s="6" t="n">
        <v>166</v>
      </c>
      <c r="B57" s="6" t="s">
        <v>273</v>
      </c>
      <c r="C57" s="7" t="s">
        <v>5791</v>
      </c>
      <c r="D57" s="6" t="s">
        <v>5788</v>
      </c>
      <c r="E57" s="6" t="n">
        <v>2</v>
      </c>
      <c r="F57" s="6" t="n">
        <v>3</v>
      </c>
      <c r="G57" s="6" t="n">
        <v>2</v>
      </c>
      <c r="H57" s="6" t="n">
        <v>2</v>
      </c>
      <c r="I57" s="6" t="n">
        <v>1</v>
      </c>
      <c r="J57" s="6" t="n">
        <v>2</v>
      </c>
      <c r="K57" s="6" t="n">
        <v>0</v>
      </c>
      <c r="L57" s="6" t="n">
        <v>1</v>
      </c>
      <c r="M57" s="6" t="n">
        <v>1</v>
      </c>
      <c r="N57" s="6" t="n">
        <v>0</v>
      </c>
      <c r="O57" s="6" t="n">
        <v>1</v>
      </c>
      <c r="P57" s="6" t="n">
        <v>1</v>
      </c>
      <c r="Q57" s="6" t="n">
        <v>0</v>
      </c>
      <c r="R57" s="6" t="n">
        <v>1</v>
      </c>
      <c r="S57" s="6" t="n">
        <v>0</v>
      </c>
      <c r="T57" s="6" t="n">
        <v>0</v>
      </c>
      <c r="U57" s="6" t="s">
        <v>267</v>
      </c>
    </row>
    <row r="58" customFormat="false" ht="22.35" hidden="false" customHeight="false" outlineLevel="0" collapsed="false">
      <c r="A58" s="6" t="n">
        <v>167</v>
      </c>
      <c r="B58" s="6" t="s">
        <v>273</v>
      </c>
      <c r="C58" s="7" t="s">
        <v>5792</v>
      </c>
      <c r="D58" s="6" t="s">
        <v>5788</v>
      </c>
      <c r="E58" s="6" t="n">
        <v>5</v>
      </c>
      <c r="F58" s="6" t="n">
        <v>3</v>
      </c>
      <c r="G58" s="6" t="n">
        <v>2</v>
      </c>
      <c r="H58" s="6" t="n">
        <v>2</v>
      </c>
      <c r="I58" s="6" t="n">
        <v>1</v>
      </c>
      <c r="J58" s="6" t="n">
        <v>2</v>
      </c>
      <c r="K58" s="6" t="n">
        <v>0</v>
      </c>
      <c r="L58" s="6" t="n">
        <v>1</v>
      </c>
      <c r="M58" s="6" t="n">
        <v>1</v>
      </c>
      <c r="N58" s="6" t="n">
        <v>0</v>
      </c>
      <c r="O58" s="6" t="n">
        <v>1</v>
      </c>
      <c r="P58" s="6" t="n">
        <v>1</v>
      </c>
      <c r="Q58" s="6" t="n">
        <v>0</v>
      </c>
      <c r="R58" s="6" t="n">
        <v>1</v>
      </c>
      <c r="S58" s="6" t="n">
        <v>0</v>
      </c>
      <c r="T58" s="6" t="n">
        <v>0</v>
      </c>
      <c r="U58" s="6" t="s">
        <v>267</v>
      </c>
    </row>
    <row r="59" customFormat="false" ht="22.35" hidden="false" customHeight="false" outlineLevel="0" collapsed="false">
      <c r="A59" s="6" t="n">
        <v>168</v>
      </c>
      <c r="B59" s="6" t="s">
        <v>273</v>
      </c>
      <c r="C59" s="7" t="s">
        <v>5793</v>
      </c>
      <c r="D59" s="6" t="s">
        <v>5788</v>
      </c>
      <c r="E59" s="6" t="n">
        <v>4</v>
      </c>
      <c r="F59" s="6" t="n">
        <v>3</v>
      </c>
      <c r="G59" s="6" t="n">
        <v>2</v>
      </c>
      <c r="H59" s="6" t="n">
        <v>2</v>
      </c>
      <c r="I59" s="6" t="n">
        <v>1</v>
      </c>
      <c r="J59" s="6" t="n">
        <v>2</v>
      </c>
      <c r="K59" s="6" t="n">
        <v>0</v>
      </c>
      <c r="L59" s="6" t="n">
        <v>1</v>
      </c>
      <c r="M59" s="6" t="n">
        <v>1</v>
      </c>
      <c r="N59" s="6" t="n">
        <v>0</v>
      </c>
      <c r="O59" s="6" t="n">
        <v>1</v>
      </c>
      <c r="P59" s="6" t="n">
        <v>1</v>
      </c>
      <c r="Q59" s="6" t="n">
        <v>0</v>
      </c>
      <c r="R59" s="6" t="n">
        <v>1</v>
      </c>
      <c r="S59" s="6" t="n">
        <v>0</v>
      </c>
      <c r="T59" s="6" t="n">
        <v>0</v>
      </c>
      <c r="U59" s="6" t="s">
        <v>267</v>
      </c>
    </row>
    <row r="60" customFormat="false" ht="22.35" hidden="false" customHeight="false" outlineLevel="0" collapsed="false">
      <c r="A60" s="6" t="n">
        <v>169</v>
      </c>
      <c r="B60" s="6" t="s">
        <v>273</v>
      </c>
      <c r="C60" s="7" t="s">
        <v>5794</v>
      </c>
      <c r="D60" s="6" t="s">
        <v>5788</v>
      </c>
      <c r="E60" s="6" t="n">
        <v>8</v>
      </c>
      <c r="F60" s="6" t="n">
        <v>3</v>
      </c>
      <c r="G60" s="6" t="n">
        <v>2</v>
      </c>
      <c r="H60" s="6" t="n">
        <v>2</v>
      </c>
      <c r="I60" s="6" t="n">
        <v>1</v>
      </c>
      <c r="J60" s="6" t="n">
        <v>2</v>
      </c>
      <c r="K60" s="6" t="n">
        <v>0</v>
      </c>
      <c r="L60" s="6" t="n">
        <v>1</v>
      </c>
      <c r="M60" s="6" t="n">
        <v>1</v>
      </c>
      <c r="N60" s="6" t="n">
        <v>0</v>
      </c>
      <c r="O60" s="6" t="n">
        <v>1</v>
      </c>
      <c r="P60" s="6" t="n">
        <v>1</v>
      </c>
      <c r="Q60" s="6" t="n">
        <v>0</v>
      </c>
      <c r="R60" s="6" t="n">
        <v>1</v>
      </c>
      <c r="S60" s="6" t="n">
        <v>0</v>
      </c>
      <c r="T60" s="6" t="n">
        <v>0</v>
      </c>
      <c r="U60" s="6" t="s">
        <v>267</v>
      </c>
    </row>
    <row r="61" customFormat="false" ht="22.35" hidden="false" customHeight="false" outlineLevel="0" collapsed="false">
      <c r="A61" s="6" t="n">
        <v>170</v>
      </c>
      <c r="B61" s="6" t="s">
        <v>273</v>
      </c>
      <c r="C61" s="7" t="s">
        <v>5795</v>
      </c>
      <c r="D61" s="6" t="s">
        <v>5788</v>
      </c>
      <c r="E61" s="6" t="n">
        <v>10</v>
      </c>
      <c r="F61" s="6" t="n">
        <v>3</v>
      </c>
      <c r="G61" s="6" t="n">
        <v>2</v>
      </c>
      <c r="H61" s="6" t="n">
        <v>2</v>
      </c>
      <c r="I61" s="6" t="n">
        <v>1</v>
      </c>
      <c r="J61" s="6" t="n">
        <v>2</v>
      </c>
      <c r="K61" s="6" t="n">
        <v>0</v>
      </c>
      <c r="L61" s="6" t="n">
        <v>1</v>
      </c>
      <c r="M61" s="6" t="n">
        <v>1</v>
      </c>
      <c r="N61" s="6" t="n">
        <v>0</v>
      </c>
      <c r="O61" s="6" t="n">
        <v>1</v>
      </c>
      <c r="P61" s="6" t="n">
        <v>1</v>
      </c>
      <c r="Q61" s="6" t="n">
        <v>0</v>
      </c>
      <c r="R61" s="6" t="n">
        <v>1</v>
      </c>
      <c r="S61" s="6" t="n">
        <v>0</v>
      </c>
      <c r="T61" s="6" t="n">
        <v>0</v>
      </c>
      <c r="U61" s="6" t="s">
        <v>267</v>
      </c>
    </row>
    <row r="62" customFormat="false" ht="22.35" hidden="false" customHeight="false" outlineLevel="0" collapsed="false">
      <c r="A62" s="6" t="n">
        <v>171</v>
      </c>
      <c r="B62" s="6" t="s">
        <v>273</v>
      </c>
      <c r="C62" s="7" t="s">
        <v>5796</v>
      </c>
      <c r="D62" s="6" t="s">
        <v>5788</v>
      </c>
      <c r="E62" s="6" t="n">
        <v>4</v>
      </c>
      <c r="F62" s="6" t="n">
        <v>3</v>
      </c>
      <c r="G62" s="6" t="n">
        <v>2</v>
      </c>
      <c r="H62" s="6" t="n">
        <v>2</v>
      </c>
      <c r="I62" s="6" t="n">
        <v>1</v>
      </c>
      <c r="J62" s="6" t="n">
        <v>2</v>
      </c>
      <c r="K62" s="6" t="n">
        <v>0</v>
      </c>
      <c r="L62" s="6" t="n">
        <v>1</v>
      </c>
      <c r="M62" s="6" t="n">
        <v>1</v>
      </c>
      <c r="N62" s="6" t="n">
        <v>0</v>
      </c>
      <c r="O62" s="6" t="n">
        <v>1</v>
      </c>
      <c r="P62" s="6" t="n">
        <v>1</v>
      </c>
      <c r="Q62" s="6" t="n">
        <v>0</v>
      </c>
      <c r="R62" s="6" t="n">
        <v>1</v>
      </c>
      <c r="S62" s="6" t="n">
        <v>0</v>
      </c>
      <c r="T62" s="6" t="n">
        <v>0</v>
      </c>
      <c r="U62" s="6" t="s">
        <v>267</v>
      </c>
    </row>
    <row r="63" customFormat="false" ht="22.35" hidden="false" customHeight="false" outlineLevel="0" collapsed="false">
      <c r="A63" s="6" t="n">
        <v>172</v>
      </c>
      <c r="B63" s="6" t="s">
        <v>273</v>
      </c>
      <c r="C63" s="7" t="s">
        <v>5797</v>
      </c>
      <c r="D63" s="6" t="s">
        <v>5788</v>
      </c>
      <c r="E63" s="6" t="n">
        <v>6</v>
      </c>
      <c r="F63" s="6" t="n">
        <v>3</v>
      </c>
      <c r="G63" s="6" t="n">
        <v>2</v>
      </c>
      <c r="H63" s="6" t="n">
        <v>2</v>
      </c>
      <c r="I63" s="6" t="n">
        <v>1</v>
      </c>
      <c r="J63" s="6" t="n">
        <v>2</v>
      </c>
      <c r="K63" s="6" t="n">
        <v>0</v>
      </c>
      <c r="L63" s="6" t="n">
        <v>1</v>
      </c>
      <c r="M63" s="6" t="n">
        <v>1</v>
      </c>
      <c r="N63" s="6" t="n">
        <v>0</v>
      </c>
      <c r="O63" s="6" t="n">
        <v>1</v>
      </c>
      <c r="P63" s="6" t="n">
        <v>1</v>
      </c>
      <c r="Q63" s="6" t="n">
        <v>0</v>
      </c>
      <c r="R63" s="6" t="n">
        <v>1</v>
      </c>
      <c r="S63" s="6" t="n">
        <v>0</v>
      </c>
      <c r="T63" s="6" t="n">
        <v>0</v>
      </c>
      <c r="U63" s="6" t="s">
        <v>267</v>
      </c>
    </row>
    <row r="64" customFormat="false" ht="22.35" hidden="false" customHeight="false" outlineLevel="0" collapsed="false">
      <c r="A64" s="6" t="n">
        <v>173</v>
      </c>
      <c r="B64" s="6" t="s">
        <v>273</v>
      </c>
      <c r="C64" s="7" t="s">
        <v>5798</v>
      </c>
      <c r="D64" s="6" t="s">
        <v>5788</v>
      </c>
      <c r="E64" s="6" t="n">
        <v>1</v>
      </c>
      <c r="F64" s="6" t="n">
        <v>3</v>
      </c>
      <c r="G64" s="6" t="n">
        <v>2</v>
      </c>
      <c r="H64" s="6" t="n">
        <v>2</v>
      </c>
      <c r="I64" s="6" t="n">
        <v>1</v>
      </c>
      <c r="J64" s="6" t="n">
        <v>2</v>
      </c>
      <c r="K64" s="6" t="n">
        <v>0</v>
      </c>
      <c r="L64" s="6" t="n">
        <v>1</v>
      </c>
      <c r="M64" s="6" t="n">
        <v>1</v>
      </c>
      <c r="N64" s="6" t="n">
        <v>0</v>
      </c>
      <c r="O64" s="6" t="n">
        <v>1</v>
      </c>
      <c r="P64" s="6" t="n">
        <v>1</v>
      </c>
      <c r="Q64" s="6" t="n">
        <v>0</v>
      </c>
      <c r="R64" s="6" t="n">
        <v>1</v>
      </c>
      <c r="S64" s="6" t="n">
        <v>0</v>
      </c>
      <c r="T64" s="6" t="n">
        <v>0</v>
      </c>
      <c r="U64" s="6" t="s">
        <v>267</v>
      </c>
    </row>
    <row r="65" customFormat="false" ht="22.35" hidden="false" customHeight="false" outlineLevel="0" collapsed="false">
      <c r="A65" s="6" t="n">
        <v>174</v>
      </c>
      <c r="B65" s="6" t="s">
        <v>273</v>
      </c>
      <c r="C65" s="7" t="s">
        <v>5799</v>
      </c>
      <c r="D65" s="6" t="s">
        <v>5788</v>
      </c>
      <c r="E65" s="6" t="n">
        <v>5</v>
      </c>
      <c r="F65" s="6" t="n">
        <v>3</v>
      </c>
      <c r="G65" s="6" t="n">
        <v>2</v>
      </c>
      <c r="H65" s="6" t="n">
        <v>2</v>
      </c>
      <c r="I65" s="6" t="n">
        <v>1</v>
      </c>
      <c r="J65" s="6" t="n">
        <v>2</v>
      </c>
      <c r="K65" s="6" t="n">
        <v>0</v>
      </c>
      <c r="L65" s="6" t="n">
        <v>1</v>
      </c>
      <c r="M65" s="6" t="n">
        <v>1</v>
      </c>
      <c r="N65" s="6" t="n">
        <v>0</v>
      </c>
      <c r="O65" s="6" t="n">
        <v>1</v>
      </c>
      <c r="P65" s="6" t="n">
        <v>1</v>
      </c>
      <c r="Q65" s="6" t="n">
        <v>0</v>
      </c>
      <c r="R65" s="6" t="n">
        <v>1</v>
      </c>
      <c r="S65" s="6" t="n">
        <v>0</v>
      </c>
      <c r="T65" s="6" t="n">
        <v>0</v>
      </c>
      <c r="U65" s="6" t="s">
        <v>267</v>
      </c>
    </row>
    <row r="66" customFormat="false" ht="22.35" hidden="false" customHeight="false" outlineLevel="0" collapsed="false">
      <c r="A66" s="6" t="n">
        <v>175</v>
      </c>
      <c r="B66" s="6" t="s">
        <v>273</v>
      </c>
      <c r="C66" s="7" t="s">
        <v>5800</v>
      </c>
      <c r="D66" s="6" t="s">
        <v>5788</v>
      </c>
      <c r="E66" s="6" t="n">
        <v>8</v>
      </c>
      <c r="F66" s="6" t="n">
        <v>3</v>
      </c>
      <c r="G66" s="6" t="n">
        <v>2</v>
      </c>
      <c r="H66" s="6" t="n">
        <v>2</v>
      </c>
      <c r="I66" s="6" t="n">
        <v>1</v>
      </c>
      <c r="J66" s="6" t="n">
        <v>2</v>
      </c>
      <c r="K66" s="6" t="n">
        <v>0</v>
      </c>
      <c r="L66" s="6" t="n">
        <v>1</v>
      </c>
      <c r="M66" s="6" t="n">
        <v>1</v>
      </c>
      <c r="N66" s="6" t="n">
        <v>0</v>
      </c>
      <c r="O66" s="6" t="n">
        <v>1</v>
      </c>
      <c r="P66" s="6" t="n">
        <v>1</v>
      </c>
      <c r="Q66" s="6" t="n">
        <v>0</v>
      </c>
      <c r="R66" s="6" t="n">
        <v>1</v>
      </c>
      <c r="S66" s="6" t="n">
        <v>0</v>
      </c>
      <c r="T66" s="6" t="n">
        <v>0</v>
      </c>
      <c r="U66" s="6" t="s">
        <v>267</v>
      </c>
    </row>
    <row r="67" customFormat="false" ht="22.35" hidden="false" customHeight="false" outlineLevel="0" collapsed="false">
      <c r="A67" s="6" t="n">
        <v>176</v>
      </c>
      <c r="B67" s="6" t="s">
        <v>273</v>
      </c>
      <c r="C67" s="7" t="s">
        <v>5801</v>
      </c>
      <c r="D67" s="6" t="s">
        <v>5788</v>
      </c>
      <c r="E67" s="6" t="n">
        <v>3</v>
      </c>
      <c r="F67" s="6" t="n">
        <v>3</v>
      </c>
      <c r="G67" s="6" t="n">
        <v>2</v>
      </c>
      <c r="H67" s="6" t="n">
        <v>2</v>
      </c>
      <c r="I67" s="6" t="n">
        <v>1</v>
      </c>
      <c r="J67" s="6" t="n">
        <v>2</v>
      </c>
      <c r="K67" s="6" t="n">
        <v>0</v>
      </c>
      <c r="L67" s="6" t="n">
        <v>1</v>
      </c>
      <c r="M67" s="6" t="n">
        <v>1</v>
      </c>
      <c r="N67" s="6" t="n">
        <v>0</v>
      </c>
      <c r="O67" s="6" t="n">
        <v>1</v>
      </c>
      <c r="P67" s="6" t="n">
        <v>1</v>
      </c>
      <c r="Q67" s="6" t="n">
        <v>0</v>
      </c>
      <c r="R67" s="6" t="n">
        <v>1</v>
      </c>
      <c r="S67" s="6" t="n">
        <v>0</v>
      </c>
      <c r="T67" s="6" t="n">
        <v>0</v>
      </c>
      <c r="U67" s="6" t="s">
        <v>267</v>
      </c>
    </row>
    <row r="68" customFormat="false" ht="22.35" hidden="false" customHeight="false" outlineLevel="0" collapsed="false">
      <c r="A68" s="6" t="n">
        <v>177</v>
      </c>
      <c r="B68" s="6" t="s">
        <v>273</v>
      </c>
      <c r="C68" s="7" t="s">
        <v>5802</v>
      </c>
      <c r="D68" s="6" t="s">
        <v>5788</v>
      </c>
      <c r="E68" s="6" t="n">
        <v>10</v>
      </c>
      <c r="F68" s="6" t="n">
        <v>3</v>
      </c>
      <c r="G68" s="6" t="n">
        <v>2</v>
      </c>
      <c r="H68" s="6" t="n">
        <v>2</v>
      </c>
      <c r="I68" s="6" t="n">
        <v>1</v>
      </c>
      <c r="J68" s="6" t="n">
        <v>2</v>
      </c>
      <c r="K68" s="6" t="n">
        <v>0</v>
      </c>
      <c r="L68" s="6" t="n">
        <v>1</v>
      </c>
      <c r="M68" s="6" t="n">
        <v>1</v>
      </c>
      <c r="N68" s="6" t="n">
        <v>0</v>
      </c>
      <c r="O68" s="6" t="n">
        <v>1</v>
      </c>
      <c r="P68" s="6" t="n">
        <v>1</v>
      </c>
      <c r="Q68" s="6" t="n">
        <v>0</v>
      </c>
      <c r="R68" s="6" t="n">
        <v>1</v>
      </c>
      <c r="S68" s="6" t="n">
        <v>0</v>
      </c>
      <c r="T68" s="6" t="n">
        <v>0</v>
      </c>
      <c r="U68" s="6" t="s">
        <v>267</v>
      </c>
    </row>
    <row r="69" customFormat="false" ht="22.35" hidden="false" customHeight="false" outlineLevel="0" collapsed="false">
      <c r="A69" s="6" t="n">
        <v>193</v>
      </c>
      <c r="B69" s="6" t="s">
        <v>273</v>
      </c>
      <c r="C69" s="7" t="s">
        <v>5803</v>
      </c>
      <c r="D69" s="6" t="s">
        <v>5804</v>
      </c>
      <c r="E69" s="6" t="n">
        <v>1</v>
      </c>
      <c r="F69" s="6" t="n">
        <v>2</v>
      </c>
      <c r="G69" s="6" t="n">
        <v>1</v>
      </c>
      <c r="H69" s="6" t="n">
        <v>3</v>
      </c>
      <c r="I69" s="6" t="n">
        <v>3</v>
      </c>
      <c r="J69" s="6" t="n">
        <v>3</v>
      </c>
      <c r="K69" s="6" t="n">
        <v>1</v>
      </c>
      <c r="L69" s="6" t="n">
        <v>0</v>
      </c>
      <c r="M69" s="6" t="n">
        <v>0</v>
      </c>
      <c r="N69" s="6" t="n">
        <v>0</v>
      </c>
      <c r="O69" s="6" t="n">
        <v>1</v>
      </c>
      <c r="P69" s="6" t="n">
        <v>1</v>
      </c>
      <c r="Q69" s="6" t="n">
        <v>1</v>
      </c>
      <c r="R69" s="6" t="n">
        <v>0</v>
      </c>
      <c r="S69" s="6" t="n">
        <v>0</v>
      </c>
      <c r="T69" s="6" t="n">
        <v>1</v>
      </c>
      <c r="U69" s="6" t="s">
        <v>267</v>
      </c>
    </row>
    <row r="70" customFormat="false" ht="22.35" hidden="false" customHeight="false" outlineLevel="0" collapsed="false">
      <c r="A70" s="6" t="n">
        <v>194</v>
      </c>
      <c r="B70" s="6" t="s">
        <v>273</v>
      </c>
      <c r="C70" s="7" t="s">
        <v>5805</v>
      </c>
      <c r="D70" s="6" t="s">
        <v>5804</v>
      </c>
      <c r="E70" s="6" t="n">
        <v>7</v>
      </c>
      <c r="F70" s="6" t="n">
        <v>2</v>
      </c>
      <c r="G70" s="6" t="n">
        <v>1</v>
      </c>
      <c r="H70" s="6" t="n">
        <v>3</v>
      </c>
      <c r="I70" s="6" t="n">
        <v>3</v>
      </c>
      <c r="J70" s="6" t="n">
        <v>3</v>
      </c>
      <c r="K70" s="6" t="n">
        <v>1</v>
      </c>
      <c r="L70" s="6" t="n">
        <v>0</v>
      </c>
      <c r="M70" s="6" t="n">
        <v>0</v>
      </c>
      <c r="N70" s="6" t="n">
        <v>0</v>
      </c>
      <c r="O70" s="6" t="n">
        <v>1</v>
      </c>
      <c r="P70" s="6" t="n">
        <v>1</v>
      </c>
      <c r="Q70" s="6" t="n">
        <v>1</v>
      </c>
      <c r="R70" s="6" t="n">
        <v>0</v>
      </c>
      <c r="S70" s="6" t="n">
        <v>0</v>
      </c>
      <c r="T70" s="6" t="n">
        <v>1</v>
      </c>
      <c r="U70" s="6" t="s">
        <v>267</v>
      </c>
    </row>
    <row r="71" customFormat="false" ht="22.35" hidden="false" customHeight="false" outlineLevel="0" collapsed="false">
      <c r="A71" s="6" t="n">
        <v>195</v>
      </c>
      <c r="B71" s="6" t="s">
        <v>273</v>
      </c>
      <c r="C71" s="7" t="s">
        <v>5806</v>
      </c>
      <c r="D71" s="6" t="s">
        <v>5804</v>
      </c>
      <c r="E71" s="6" t="n">
        <v>7</v>
      </c>
      <c r="F71" s="6" t="n">
        <v>2</v>
      </c>
      <c r="G71" s="6" t="n">
        <v>1</v>
      </c>
      <c r="H71" s="6" t="n">
        <v>3</v>
      </c>
      <c r="I71" s="6" t="n">
        <v>3</v>
      </c>
      <c r="J71" s="6" t="n">
        <v>3</v>
      </c>
      <c r="K71" s="6" t="n">
        <v>1</v>
      </c>
      <c r="L71" s="6" t="n">
        <v>0</v>
      </c>
      <c r="M71" s="6" t="n">
        <v>0</v>
      </c>
      <c r="N71" s="6" t="n">
        <v>0</v>
      </c>
      <c r="O71" s="6" t="n">
        <v>1</v>
      </c>
      <c r="P71" s="6" t="n">
        <v>1</v>
      </c>
      <c r="Q71" s="6" t="n">
        <v>1</v>
      </c>
      <c r="R71" s="6" t="n">
        <v>0</v>
      </c>
      <c r="S71" s="6" t="n">
        <v>0</v>
      </c>
      <c r="T71" s="6" t="n">
        <v>1</v>
      </c>
      <c r="U71" s="6" t="s">
        <v>267</v>
      </c>
    </row>
    <row r="72" customFormat="false" ht="22.35" hidden="false" customHeight="false" outlineLevel="0" collapsed="false">
      <c r="A72" s="6" t="n">
        <v>196</v>
      </c>
      <c r="B72" s="6" t="s">
        <v>273</v>
      </c>
      <c r="C72" s="7" t="s">
        <v>5807</v>
      </c>
      <c r="D72" s="6" t="s">
        <v>5804</v>
      </c>
      <c r="E72" s="6" t="n">
        <v>1</v>
      </c>
      <c r="F72" s="6" t="n">
        <v>2</v>
      </c>
      <c r="G72" s="6" t="n">
        <v>1</v>
      </c>
      <c r="H72" s="6" t="n">
        <v>3</v>
      </c>
      <c r="I72" s="6" t="n">
        <v>3</v>
      </c>
      <c r="J72" s="6" t="n">
        <v>3</v>
      </c>
      <c r="K72" s="6" t="n">
        <v>1</v>
      </c>
      <c r="L72" s="6" t="n">
        <v>0</v>
      </c>
      <c r="M72" s="6" t="n">
        <v>0</v>
      </c>
      <c r="N72" s="6" t="n">
        <v>0</v>
      </c>
      <c r="O72" s="6" t="n">
        <v>1</v>
      </c>
      <c r="P72" s="6" t="n">
        <v>1</v>
      </c>
      <c r="Q72" s="6" t="n">
        <v>1</v>
      </c>
      <c r="R72" s="6" t="n">
        <v>0</v>
      </c>
      <c r="S72" s="6" t="n">
        <v>0</v>
      </c>
      <c r="T72" s="6" t="n">
        <v>1</v>
      </c>
      <c r="U72" s="6" t="s">
        <v>267</v>
      </c>
    </row>
    <row r="73" customFormat="false" ht="22.35" hidden="false" customHeight="false" outlineLevel="0" collapsed="false">
      <c r="A73" s="6" t="n">
        <v>197</v>
      </c>
      <c r="B73" s="6" t="s">
        <v>273</v>
      </c>
      <c r="C73" s="7" t="s">
        <v>5808</v>
      </c>
      <c r="D73" s="6" t="s">
        <v>5804</v>
      </c>
      <c r="E73" s="6" t="n">
        <v>10</v>
      </c>
      <c r="F73" s="6" t="n">
        <v>2</v>
      </c>
      <c r="G73" s="6" t="n">
        <v>1</v>
      </c>
      <c r="H73" s="6" t="n">
        <v>3</v>
      </c>
      <c r="I73" s="6" t="n">
        <v>3</v>
      </c>
      <c r="J73" s="6" t="n">
        <v>3</v>
      </c>
      <c r="K73" s="6" t="n">
        <v>1</v>
      </c>
      <c r="L73" s="6" t="n">
        <v>0</v>
      </c>
      <c r="M73" s="6" t="n">
        <v>0</v>
      </c>
      <c r="N73" s="6" t="n">
        <v>0</v>
      </c>
      <c r="O73" s="6" t="n">
        <v>1</v>
      </c>
      <c r="P73" s="6" t="n">
        <v>1</v>
      </c>
      <c r="Q73" s="6" t="n">
        <v>1</v>
      </c>
      <c r="R73" s="6" t="n">
        <v>0</v>
      </c>
      <c r="S73" s="6" t="n">
        <v>0</v>
      </c>
      <c r="T73" s="6" t="n">
        <v>1</v>
      </c>
      <c r="U73" s="6" t="s">
        <v>267</v>
      </c>
    </row>
    <row r="74" customFormat="false" ht="22.35" hidden="false" customHeight="false" outlineLevel="0" collapsed="false">
      <c r="A74" s="6" t="n">
        <v>198</v>
      </c>
      <c r="B74" s="6" t="s">
        <v>273</v>
      </c>
      <c r="C74" s="7" t="s">
        <v>5809</v>
      </c>
      <c r="D74" s="6" t="s">
        <v>5804</v>
      </c>
      <c r="E74" s="6" t="n">
        <v>1</v>
      </c>
      <c r="F74" s="6" t="n">
        <v>2</v>
      </c>
      <c r="G74" s="6" t="n">
        <v>1</v>
      </c>
      <c r="H74" s="6" t="n">
        <v>3</v>
      </c>
      <c r="I74" s="6" t="n">
        <v>3</v>
      </c>
      <c r="J74" s="6" t="n">
        <v>3</v>
      </c>
      <c r="K74" s="6" t="n">
        <v>1</v>
      </c>
      <c r="L74" s="6" t="n">
        <v>0</v>
      </c>
      <c r="M74" s="6" t="n">
        <v>0</v>
      </c>
      <c r="N74" s="6" t="n">
        <v>0</v>
      </c>
      <c r="O74" s="6" t="n">
        <v>1</v>
      </c>
      <c r="P74" s="6" t="n">
        <v>1</v>
      </c>
      <c r="Q74" s="6" t="n">
        <v>1</v>
      </c>
      <c r="R74" s="6" t="n">
        <v>0</v>
      </c>
      <c r="S74" s="6" t="n">
        <v>0</v>
      </c>
      <c r="T74" s="6" t="n">
        <v>1</v>
      </c>
      <c r="U74" s="6" t="s">
        <v>267</v>
      </c>
    </row>
    <row r="75" customFormat="false" ht="22.35" hidden="false" customHeight="false" outlineLevel="0" collapsed="false">
      <c r="A75" s="6" t="n">
        <v>199</v>
      </c>
      <c r="B75" s="6" t="s">
        <v>273</v>
      </c>
      <c r="C75" s="7" t="s">
        <v>5810</v>
      </c>
      <c r="D75" s="6" t="s">
        <v>5804</v>
      </c>
      <c r="E75" s="6" t="n">
        <v>3</v>
      </c>
      <c r="F75" s="6" t="n">
        <v>2</v>
      </c>
      <c r="G75" s="6" t="n">
        <v>1</v>
      </c>
      <c r="H75" s="6" t="n">
        <v>3</v>
      </c>
      <c r="I75" s="6" t="n">
        <v>3</v>
      </c>
      <c r="J75" s="6" t="n">
        <v>3</v>
      </c>
      <c r="K75" s="6" t="n">
        <v>1</v>
      </c>
      <c r="L75" s="6" t="n">
        <v>0</v>
      </c>
      <c r="M75" s="6" t="n">
        <v>0</v>
      </c>
      <c r="N75" s="6" t="n">
        <v>0</v>
      </c>
      <c r="O75" s="6" t="n">
        <v>1</v>
      </c>
      <c r="P75" s="6" t="n">
        <v>1</v>
      </c>
      <c r="Q75" s="6" t="n">
        <v>1</v>
      </c>
      <c r="R75" s="6" t="n">
        <v>0</v>
      </c>
      <c r="S75" s="6" t="n">
        <v>0</v>
      </c>
      <c r="T75" s="6" t="n">
        <v>1</v>
      </c>
      <c r="U75" s="6" t="s">
        <v>267</v>
      </c>
    </row>
    <row r="76" customFormat="false" ht="22.35" hidden="false" customHeight="false" outlineLevel="0" collapsed="false">
      <c r="A76" s="6" t="n">
        <v>200</v>
      </c>
      <c r="B76" s="6" t="s">
        <v>273</v>
      </c>
      <c r="C76" s="7" t="s">
        <v>5811</v>
      </c>
      <c r="D76" s="6" t="s">
        <v>5804</v>
      </c>
      <c r="E76" s="6" t="n">
        <v>2</v>
      </c>
      <c r="F76" s="6" t="n">
        <v>2</v>
      </c>
      <c r="G76" s="6" t="n">
        <v>1</v>
      </c>
      <c r="H76" s="6" t="n">
        <v>3</v>
      </c>
      <c r="I76" s="6" t="n">
        <v>3</v>
      </c>
      <c r="J76" s="6" t="n">
        <v>3</v>
      </c>
      <c r="K76" s="6" t="n">
        <v>1</v>
      </c>
      <c r="L76" s="6" t="n">
        <v>0</v>
      </c>
      <c r="M76" s="6" t="n">
        <v>0</v>
      </c>
      <c r="N76" s="6" t="n">
        <v>0</v>
      </c>
      <c r="O76" s="6" t="n">
        <v>1</v>
      </c>
      <c r="P76" s="6" t="n">
        <v>1</v>
      </c>
      <c r="Q76" s="6" t="n">
        <v>1</v>
      </c>
      <c r="R76" s="6" t="n">
        <v>0</v>
      </c>
      <c r="S76" s="6" t="n">
        <v>0</v>
      </c>
      <c r="T76" s="6" t="n">
        <v>1</v>
      </c>
      <c r="U76" s="6" t="s">
        <v>267</v>
      </c>
    </row>
    <row r="77" customFormat="false" ht="22.35" hidden="false" customHeight="false" outlineLevel="0" collapsed="false">
      <c r="A77" s="6" t="n">
        <v>201</v>
      </c>
      <c r="B77" s="6" t="s">
        <v>273</v>
      </c>
      <c r="C77" s="7" t="s">
        <v>5812</v>
      </c>
      <c r="D77" s="6" t="s">
        <v>5804</v>
      </c>
      <c r="E77" s="6" t="n">
        <v>2</v>
      </c>
      <c r="F77" s="6" t="n">
        <v>2</v>
      </c>
      <c r="G77" s="6" t="n">
        <v>1</v>
      </c>
      <c r="H77" s="6" t="n">
        <v>3</v>
      </c>
      <c r="I77" s="6" t="n">
        <v>3</v>
      </c>
      <c r="J77" s="6" t="n">
        <v>3</v>
      </c>
      <c r="K77" s="6" t="n">
        <v>1</v>
      </c>
      <c r="L77" s="6" t="n">
        <v>0</v>
      </c>
      <c r="M77" s="6" t="n">
        <v>0</v>
      </c>
      <c r="N77" s="6" t="n">
        <v>0</v>
      </c>
      <c r="O77" s="6" t="n">
        <v>1</v>
      </c>
      <c r="P77" s="6" t="n">
        <v>1</v>
      </c>
      <c r="Q77" s="6" t="n">
        <v>1</v>
      </c>
      <c r="R77" s="6" t="n">
        <v>0</v>
      </c>
      <c r="S77" s="6" t="n">
        <v>0</v>
      </c>
      <c r="T77" s="6" t="n">
        <v>1</v>
      </c>
      <c r="U77" s="6" t="s">
        <v>267</v>
      </c>
    </row>
    <row r="78" customFormat="false" ht="22.35" hidden="false" customHeight="false" outlineLevel="0" collapsed="false">
      <c r="A78" s="6" t="n">
        <v>202</v>
      </c>
      <c r="B78" s="6" t="s">
        <v>273</v>
      </c>
      <c r="C78" s="7" t="s">
        <v>5813</v>
      </c>
      <c r="D78" s="6" t="s">
        <v>5804</v>
      </c>
      <c r="E78" s="6" t="n">
        <v>5</v>
      </c>
      <c r="F78" s="6" t="n">
        <v>2</v>
      </c>
      <c r="G78" s="6" t="n">
        <v>1</v>
      </c>
      <c r="H78" s="6" t="n">
        <v>3</v>
      </c>
      <c r="I78" s="6" t="n">
        <v>3</v>
      </c>
      <c r="J78" s="6" t="n">
        <v>3</v>
      </c>
      <c r="K78" s="6" t="n">
        <v>1</v>
      </c>
      <c r="L78" s="6" t="n">
        <v>0</v>
      </c>
      <c r="M78" s="6" t="n">
        <v>0</v>
      </c>
      <c r="N78" s="6" t="n">
        <v>0</v>
      </c>
      <c r="O78" s="6" t="n">
        <v>1</v>
      </c>
      <c r="P78" s="6" t="n">
        <v>1</v>
      </c>
      <c r="Q78" s="6" t="n">
        <v>1</v>
      </c>
      <c r="R78" s="6" t="n">
        <v>0</v>
      </c>
      <c r="S78" s="6" t="n">
        <v>0</v>
      </c>
      <c r="T78" s="6" t="n">
        <v>1</v>
      </c>
      <c r="U78" s="6" t="s">
        <v>267</v>
      </c>
    </row>
    <row r="79" customFormat="false" ht="22.35" hidden="false" customHeight="false" outlineLevel="0" collapsed="false">
      <c r="A79" s="6" t="n">
        <v>203</v>
      </c>
      <c r="B79" s="6" t="s">
        <v>273</v>
      </c>
      <c r="C79" s="7" t="s">
        <v>5814</v>
      </c>
      <c r="D79" s="6" t="s">
        <v>5804</v>
      </c>
      <c r="E79" s="6" t="n">
        <v>2</v>
      </c>
      <c r="F79" s="6" t="n">
        <v>2</v>
      </c>
      <c r="G79" s="6" t="n">
        <v>1</v>
      </c>
      <c r="H79" s="6" t="n">
        <v>3</v>
      </c>
      <c r="I79" s="6" t="n">
        <v>3</v>
      </c>
      <c r="J79" s="6" t="n">
        <v>3</v>
      </c>
      <c r="K79" s="6" t="n">
        <v>1</v>
      </c>
      <c r="L79" s="6" t="n">
        <v>0</v>
      </c>
      <c r="M79" s="6" t="n">
        <v>0</v>
      </c>
      <c r="N79" s="6" t="n">
        <v>0</v>
      </c>
      <c r="O79" s="6" t="n">
        <v>1</v>
      </c>
      <c r="P79" s="6" t="n">
        <v>1</v>
      </c>
      <c r="Q79" s="6" t="n">
        <v>1</v>
      </c>
      <c r="R79" s="6" t="n">
        <v>0</v>
      </c>
      <c r="S79" s="6" t="n">
        <v>0</v>
      </c>
      <c r="T79" s="6" t="n">
        <v>1</v>
      </c>
      <c r="U79" s="6" t="s">
        <v>267</v>
      </c>
    </row>
    <row r="80" customFormat="false" ht="22.35" hidden="false" customHeight="false" outlineLevel="0" collapsed="false">
      <c r="A80" s="6" t="n">
        <v>204</v>
      </c>
      <c r="B80" s="6" t="s">
        <v>273</v>
      </c>
      <c r="C80" s="7" t="s">
        <v>5815</v>
      </c>
      <c r="D80" s="6" t="s">
        <v>5804</v>
      </c>
      <c r="E80" s="6" t="n">
        <v>4</v>
      </c>
      <c r="F80" s="6" t="n">
        <v>2</v>
      </c>
      <c r="G80" s="6" t="n">
        <v>1</v>
      </c>
      <c r="H80" s="6" t="n">
        <v>3</v>
      </c>
      <c r="I80" s="6" t="n">
        <v>3</v>
      </c>
      <c r="J80" s="6" t="n">
        <v>3</v>
      </c>
      <c r="K80" s="6" t="n">
        <v>1</v>
      </c>
      <c r="L80" s="6" t="n">
        <v>0</v>
      </c>
      <c r="M80" s="6" t="n">
        <v>0</v>
      </c>
      <c r="N80" s="6" t="n">
        <v>0</v>
      </c>
      <c r="O80" s="6" t="n">
        <v>1</v>
      </c>
      <c r="P80" s="6" t="n">
        <v>1</v>
      </c>
      <c r="Q80" s="6" t="n">
        <v>1</v>
      </c>
      <c r="R80" s="6" t="n">
        <v>0</v>
      </c>
      <c r="S80" s="6" t="n">
        <v>0</v>
      </c>
      <c r="T80" s="6" t="n">
        <v>1</v>
      </c>
      <c r="U80" s="6" t="s">
        <v>267</v>
      </c>
    </row>
    <row r="81" customFormat="false" ht="22.35" hidden="false" customHeight="false" outlineLevel="0" collapsed="false">
      <c r="A81" s="6" t="n">
        <v>205</v>
      </c>
      <c r="B81" s="6" t="s">
        <v>273</v>
      </c>
      <c r="C81" s="7" t="s">
        <v>5816</v>
      </c>
      <c r="D81" s="6" t="s">
        <v>5804</v>
      </c>
      <c r="E81" s="6" t="n">
        <v>7</v>
      </c>
      <c r="F81" s="6" t="n">
        <v>2</v>
      </c>
      <c r="G81" s="6" t="n">
        <v>1</v>
      </c>
      <c r="H81" s="6" t="n">
        <v>3</v>
      </c>
      <c r="I81" s="6" t="n">
        <v>3</v>
      </c>
      <c r="J81" s="6" t="n">
        <v>3</v>
      </c>
      <c r="K81" s="6" t="n">
        <v>1</v>
      </c>
      <c r="L81" s="6" t="n">
        <v>0</v>
      </c>
      <c r="M81" s="6" t="n">
        <v>0</v>
      </c>
      <c r="N81" s="6" t="n">
        <v>0</v>
      </c>
      <c r="O81" s="6" t="n">
        <v>1</v>
      </c>
      <c r="P81" s="6" t="n">
        <v>1</v>
      </c>
      <c r="Q81" s="6" t="n">
        <v>1</v>
      </c>
      <c r="R81" s="6" t="n">
        <v>0</v>
      </c>
      <c r="S81" s="6" t="n">
        <v>0</v>
      </c>
      <c r="T81" s="6" t="n">
        <v>1</v>
      </c>
      <c r="U81" s="6" t="s">
        <v>267</v>
      </c>
    </row>
    <row r="82" customFormat="false" ht="22.35" hidden="false" customHeight="false" outlineLevel="0" collapsed="false">
      <c r="A82" s="6" t="n">
        <v>206</v>
      </c>
      <c r="B82" s="6" t="s">
        <v>273</v>
      </c>
      <c r="C82" s="7" t="s">
        <v>5817</v>
      </c>
      <c r="D82" s="6" t="s">
        <v>5804</v>
      </c>
      <c r="E82" s="6" t="n">
        <v>9</v>
      </c>
      <c r="F82" s="6" t="n">
        <v>2</v>
      </c>
      <c r="G82" s="6" t="n">
        <v>1</v>
      </c>
      <c r="H82" s="6" t="n">
        <v>3</v>
      </c>
      <c r="I82" s="6" t="n">
        <v>3</v>
      </c>
      <c r="J82" s="6" t="n">
        <v>3</v>
      </c>
      <c r="K82" s="6" t="n">
        <v>1</v>
      </c>
      <c r="L82" s="6" t="n">
        <v>0</v>
      </c>
      <c r="M82" s="6" t="n">
        <v>0</v>
      </c>
      <c r="N82" s="6" t="n">
        <v>0</v>
      </c>
      <c r="O82" s="6" t="n">
        <v>1</v>
      </c>
      <c r="P82" s="6" t="n">
        <v>1</v>
      </c>
      <c r="Q82" s="6" t="n">
        <v>1</v>
      </c>
      <c r="R82" s="6" t="n">
        <v>0</v>
      </c>
      <c r="S82" s="6" t="n">
        <v>0</v>
      </c>
      <c r="T82" s="6" t="n">
        <v>1</v>
      </c>
      <c r="U82" s="6" t="s">
        <v>267</v>
      </c>
    </row>
    <row r="83" customFormat="false" ht="22.35" hidden="false" customHeight="false" outlineLevel="0" collapsed="false">
      <c r="A83" s="6" t="n">
        <v>207</v>
      </c>
      <c r="B83" s="6" t="s">
        <v>273</v>
      </c>
      <c r="C83" s="7" t="s">
        <v>5818</v>
      </c>
      <c r="D83" s="6" t="s">
        <v>5804</v>
      </c>
      <c r="E83" s="6" t="n">
        <v>6</v>
      </c>
      <c r="F83" s="6" t="n">
        <v>2</v>
      </c>
      <c r="G83" s="6" t="n">
        <v>1</v>
      </c>
      <c r="H83" s="6" t="n">
        <v>3</v>
      </c>
      <c r="I83" s="6" t="n">
        <v>3</v>
      </c>
      <c r="J83" s="6" t="n">
        <v>3</v>
      </c>
      <c r="K83" s="6" t="n">
        <v>1</v>
      </c>
      <c r="L83" s="6" t="n">
        <v>0</v>
      </c>
      <c r="M83" s="6" t="n">
        <v>0</v>
      </c>
      <c r="N83" s="6" t="n">
        <v>0</v>
      </c>
      <c r="O83" s="6" t="n">
        <v>1</v>
      </c>
      <c r="P83" s="6" t="n">
        <v>1</v>
      </c>
      <c r="Q83" s="6" t="n">
        <v>1</v>
      </c>
      <c r="R83" s="6" t="n">
        <v>0</v>
      </c>
      <c r="S83" s="6" t="n">
        <v>0</v>
      </c>
      <c r="T83" s="6" t="n">
        <v>1</v>
      </c>
      <c r="U83" s="6" t="s">
        <v>267</v>
      </c>
    </row>
    <row r="84" customFormat="false" ht="22.35" hidden="false" customHeight="false" outlineLevel="0" collapsed="false">
      <c r="A84" s="6" t="n">
        <v>213</v>
      </c>
      <c r="B84" s="6" t="s">
        <v>273</v>
      </c>
      <c r="C84" s="7" t="s">
        <v>5819</v>
      </c>
      <c r="D84" s="6" t="s">
        <v>5820</v>
      </c>
      <c r="E84" s="6" t="n">
        <v>10</v>
      </c>
      <c r="F84" s="6" t="n">
        <v>1</v>
      </c>
      <c r="G84" s="6" t="n">
        <v>1</v>
      </c>
      <c r="H84" s="6" t="n">
        <v>1</v>
      </c>
      <c r="I84" s="6" t="n">
        <v>1</v>
      </c>
      <c r="J84" s="6" t="n">
        <v>1</v>
      </c>
      <c r="K84" s="6" t="n">
        <v>0</v>
      </c>
      <c r="L84" s="6" t="n">
        <v>0</v>
      </c>
      <c r="M84" s="6" t="n">
        <v>1</v>
      </c>
      <c r="N84" s="6" t="n">
        <v>1</v>
      </c>
      <c r="O84" s="6" t="n">
        <v>0</v>
      </c>
      <c r="P84" s="6" t="n">
        <v>0</v>
      </c>
      <c r="Q84" s="6" t="n">
        <v>0</v>
      </c>
      <c r="R84" s="6" t="n">
        <v>0</v>
      </c>
      <c r="S84" s="6" t="n">
        <v>1</v>
      </c>
      <c r="T84" s="6" t="n">
        <v>1</v>
      </c>
      <c r="U84" s="6" t="s">
        <v>267</v>
      </c>
    </row>
    <row r="85" customFormat="false" ht="22.35" hidden="false" customHeight="false" outlineLevel="0" collapsed="false">
      <c r="A85" s="6" t="n">
        <v>214</v>
      </c>
      <c r="B85" s="6" t="s">
        <v>273</v>
      </c>
      <c r="C85" s="7" t="s">
        <v>5821</v>
      </c>
      <c r="D85" s="6" t="s">
        <v>5820</v>
      </c>
      <c r="E85" s="6" t="n">
        <v>4</v>
      </c>
      <c r="F85" s="6" t="n">
        <v>1</v>
      </c>
      <c r="G85" s="6" t="n">
        <v>1</v>
      </c>
      <c r="H85" s="6" t="n">
        <v>1</v>
      </c>
      <c r="I85" s="6" t="n">
        <v>1</v>
      </c>
      <c r="J85" s="6" t="n">
        <v>1</v>
      </c>
      <c r="K85" s="6" t="n">
        <v>0</v>
      </c>
      <c r="L85" s="6" t="n">
        <v>0</v>
      </c>
      <c r="M85" s="6" t="n">
        <v>1</v>
      </c>
      <c r="N85" s="6" t="n">
        <v>1</v>
      </c>
      <c r="O85" s="6" t="n">
        <v>0</v>
      </c>
      <c r="P85" s="6" t="n">
        <v>0</v>
      </c>
      <c r="Q85" s="6" t="n">
        <v>0</v>
      </c>
      <c r="R85" s="6" t="n">
        <v>0</v>
      </c>
      <c r="S85" s="6" t="n">
        <v>1</v>
      </c>
      <c r="T85" s="6" t="n">
        <v>1</v>
      </c>
      <c r="U85" s="6" t="s">
        <v>267</v>
      </c>
    </row>
    <row r="86" customFormat="false" ht="22.35" hidden="false" customHeight="false" outlineLevel="0" collapsed="false">
      <c r="A86" s="6" t="n">
        <v>215</v>
      </c>
      <c r="B86" s="6" t="s">
        <v>273</v>
      </c>
      <c r="C86" s="7" t="s">
        <v>320</v>
      </c>
      <c r="D86" s="6" t="s">
        <v>5820</v>
      </c>
      <c r="E86" s="6" t="n">
        <v>6</v>
      </c>
      <c r="F86" s="6" t="n">
        <v>1</v>
      </c>
      <c r="G86" s="6" t="n">
        <v>1</v>
      </c>
      <c r="H86" s="6" t="n">
        <v>1</v>
      </c>
      <c r="I86" s="6" t="n">
        <v>1</v>
      </c>
      <c r="J86" s="6" t="n">
        <v>1</v>
      </c>
      <c r="K86" s="6" t="n">
        <v>0</v>
      </c>
      <c r="L86" s="6" t="n">
        <v>0</v>
      </c>
      <c r="M86" s="6" t="n">
        <v>1</v>
      </c>
      <c r="N86" s="6" t="n">
        <v>1</v>
      </c>
      <c r="O86" s="6" t="n">
        <v>0</v>
      </c>
      <c r="P86" s="6" t="n">
        <v>0</v>
      </c>
      <c r="Q86" s="6" t="n">
        <v>0</v>
      </c>
      <c r="R86" s="6" t="n">
        <v>0</v>
      </c>
      <c r="S86" s="6" t="n">
        <v>1</v>
      </c>
      <c r="T86" s="6" t="n">
        <v>1</v>
      </c>
      <c r="U86" s="6" t="s">
        <v>267</v>
      </c>
    </row>
    <row r="87" customFormat="false" ht="22.35" hidden="false" customHeight="false" outlineLevel="0" collapsed="false">
      <c r="A87" s="6" t="n">
        <v>216</v>
      </c>
      <c r="B87" s="6" t="s">
        <v>273</v>
      </c>
      <c r="C87" s="7" t="s">
        <v>324</v>
      </c>
      <c r="D87" s="6" t="s">
        <v>5820</v>
      </c>
      <c r="E87" s="6" t="n">
        <v>2</v>
      </c>
      <c r="F87" s="6" t="n">
        <v>1</v>
      </c>
      <c r="G87" s="6" t="n">
        <v>1</v>
      </c>
      <c r="H87" s="6" t="n">
        <v>1</v>
      </c>
      <c r="I87" s="6" t="n">
        <v>1</v>
      </c>
      <c r="J87" s="6" t="n">
        <v>1</v>
      </c>
      <c r="K87" s="6" t="n">
        <v>0</v>
      </c>
      <c r="L87" s="6" t="n">
        <v>0</v>
      </c>
      <c r="M87" s="6" t="n">
        <v>1</v>
      </c>
      <c r="N87" s="6" t="n">
        <v>1</v>
      </c>
      <c r="O87" s="6" t="n">
        <v>0</v>
      </c>
      <c r="P87" s="6" t="n">
        <v>0</v>
      </c>
      <c r="Q87" s="6" t="n">
        <v>0</v>
      </c>
      <c r="R87" s="6" t="n">
        <v>0</v>
      </c>
      <c r="S87" s="6" t="n">
        <v>1</v>
      </c>
      <c r="T87" s="6" t="n">
        <v>1</v>
      </c>
      <c r="U87" s="6" t="s">
        <v>267</v>
      </c>
    </row>
    <row r="88" customFormat="false" ht="22.35" hidden="false" customHeight="false" outlineLevel="0" collapsed="false">
      <c r="A88" s="6" t="n">
        <v>217</v>
      </c>
      <c r="B88" s="6" t="s">
        <v>273</v>
      </c>
      <c r="C88" s="7" t="s">
        <v>328</v>
      </c>
      <c r="D88" s="6" t="s">
        <v>5820</v>
      </c>
      <c r="E88" s="6" t="n">
        <v>7</v>
      </c>
      <c r="F88" s="6" t="n">
        <v>1</v>
      </c>
      <c r="G88" s="6" t="n">
        <v>1</v>
      </c>
      <c r="H88" s="6" t="n">
        <v>1</v>
      </c>
      <c r="I88" s="6" t="n">
        <v>1</v>
      </c>
      <c r="J88" s="6" t="n">
        <v>1</v>
      </c>
      <c r="K88" s="6" t="n">
        <v>0</v>
      </c>
      <c r="L88" s="6" t="n">
        <v>0</v>
      </c>
      <c r="M88" s="6" t="n">
        <v>1</v>
      </c>
      <c r="N88" s="6" t="n">
        <v>1</v>
      </c>
      <c r="O88" s="6" t="n">
        <v>0</v>
      </c>
      <c r="P88" s="6" t="n">
        <v>0</v>
      </c>
      <c r="Q88" s="6" t="n">
        <v>0</v>
      </c>
      <c r="R88" s="6" t="n">
        <v>0</v>
      </c>
      <c r="S88" s="6" t="n">
        <v>1</v>
      </c>
      <c r="T88" s="6" t="n">
        <v>1</v>
      </c>
      <c r="U88" s="6" t="s">
        <v>267</v>
      </c>
    </row>
    <row r="89" customFormat="false" ht="22.35" hidden="false" customHeight="false" outlineLevel="0" collapsed="false">
      <c r="A89" s="6" t="n">
        <v>218</v>
      </c>
      <c r="B89" s="6" t="s">
        <v>273</v>
      </c>
      <c r="C89" s="7" t="s">
        <v>332</v>
      </c>
      <c r="D89" s="6" t="s">
        <v>5820</v>
      </c>
      <c r="E89" s="6" t="n">
        <v>2</v>
      </c>
      <c r="F89" s="6" t="n">
        <v>1</v>
      </c>
      <c r="G89" s="6" t="n">
        <v>1</v>
      </c>
      <c r="H89" s="6" t="n">
        <v>1</v>
      </c>
      <c r="I89" s="6" t="n">
        <v>1</v>
      </c>
      <c r="J89" s="6" t="n">
        <v>1</v>
      </c>
      <c r="K89" s="6" t="n">
        <v>0</v>
      </c>
      <c r="L89" s="6" t="n">
        <v>0</v>
      </c>
      <c r="M89" s="6" t="n">
        <v>1</v>
      </c>
      <c r="N89" s="6" t="n">
        <v>1</v>
      </c>
      <c r="O89" s="6" t="n">
        <v>0</v>
      </c>
      <c r="P89" s="6" t="n">
        <v>0</v>
      </c>
      <c r="Q89" s="6" t="n">
        <v>0</v>
      </c>
      <c r="R89" s="6" t="n">
        <v>0</v>
      </c>
      <c r="S89" s="6" t="n">
        <v>1</v>
      </c>
      <c r="T89" s="6" t="n">
        <v>1</v>
      </c>
      <c r="U89" s="6" t="s">
        <v>267</v>
      </c>
    </row>
    <row r="90" customFormat="false" ht="22.35" hidden="false" customHeight="false" outlineLevel="0" collapsed="false">
      <c r="A90" s="6" t="n">
        <v>224</v>
      </c>
      <c r="B90" s="6" t="s">
        <v>273</v>
      </c>
      <c r="C90" s="7" t="s">
        <v>5822</v>
      </c>
      <c r="D90" s="6" t="s">
        <v>5823</v>
      </c>
      <c r="E90" s="6" t="n">
        <v>5</v>
      </c>
      <c r="F90" s="6" t="n">
        <v>2</v>
      </c>
      <c r="G90" s="6" t="n">
        <v>2</v>
      </c>
      <c r="H90" s="6" t="n">
        <v>2</v>
      </c>
      <c r="I90" s="6" t="n">
        <v>2</v>
      </c>
      <c r="J90" s="6" t="n">
        <v>2</v>
      </c>
      <c r="K90" s="6" t="n">
        <v>0</v>
      </c>
      <c r="L90" s="6" t="n">
        <v>0</v>
      </c>
      <c r="M90" s="6" t="n">
        <v>0</v>
      </c>
      <c r="N90" s="6" t="n">
        <v>1</v>
      </c>
      <c r="O90" s="6" t="n">
        <v>0</v>
      </c>
      <c r="P90" s="6" t="n">
        <v>0</v>
      </c>
      <c r="Q90" s="6" t="n">
        <v>0</v>
      </c>
      <c r="R90" s="6" t="n">
        <v>1</v>
      </c>
      <c r="S90" s="6" t="n">
        <v>1</v>
      </c>
      <c r="T90" s="6" t="n">
        <v>0</v>
      </c>
      <c r="U90" s="6" t="s">
        <v>267</v>
      </c>
    </row>
    <row r="91" customFormat="false" ht="22.35" hidden="false" customHeight="false" outlineLevel="0" collapsed="false">
      <c r="A91" s="6" t="n">
        <v>225</v>
      </c>
      <c r="B91" s="6" t="s">
        <v>273</v>
      </c>
      <c r="C91" s="7" t="s">
        <v>431</v>
      </c>
      <c r="D91" s="6" t="s">
        <v>5823</v>
      </c>
      <c r="E91" s="6" t="n">
        <v>5</v>
      </c>
      <c r="F91" s="6" t="n">
        <v>2</v>
      </c>
      <c r="G91" s="6" t="n">
        <v>2</v>
      </c>
      <c r="H91" s="6" t="n">
        <v>2</v>
      </c>
      <c r="I91" s="6" t="n">
        <v>2</v>
      </c>
      <c r="J91" s="6" t="n">
        <v>2</v>
      </c>
      <c r="K91" s="6" t="n">
        <v>0</v>
      </c>
      <c r="L91" s="6" t="n">
        <v>0</v>
      </c>
      <c r="M91" s="6" t="n">
        <v>0</v>
      </c>
      <c r="N91" s="6" t="n">
        <v>1</v>
      </c>
      <c r="O91" s="6" t="n">
        <v>0</v>
      </c>
      <c r="P91" s="6" t="n">
        <v>0</v>
      </c>
      <c r="Q91" s="6" t="n">
        <v>0</v>
      </c>
      <c r="R91" s="6" t="n">
        <v>1</v>
      </c>
      <c r="S91" s="6" t="n">
        <v>1</v>
      </c>
      <c r="T91" s="6" t="n">
        <v>0</v>
      </c>
      <c r="U91" s="6" t="s">
        <v>267</v>
      </c>
    </row>
    <row r="92" customFormat="false" ht="22.35" hidden="false" customHeight="false" outlineLevel="0" collapsed="false">
      <c r="A92" s="6" t="n">
        <v>226</v>
      </c>
      <c r="B92" s="6" t="s">
        <v>273</v>
      </c>
      <c r="C92" s="7" t="s">
        <v>5824</v>
      </c>
      <c r="D92" s="6" t="s">
        <v>5823</v>
      </c>
      <c r="E92" s="6" t="n">
        <v>4</v>
      </c>
      <c r="F92" s="6" t="n">
        <v>2</v>
      </c>
      <c r="G92" s="6" t="n">
        <v>2</v>
      </c>
      <c r="H92" s="6" t="n">
        <v>2</v>
      </c>
      <c r="I92" s="6" t="n">
        <v>2</v>
      </c>
      <c r="J92" s="6" t="n">
        <v>2</v>
      </c>
      <c r="K92" s="6" t="n">
        <v>0</v>
      </c>
      <c r="L92" s="6" t="n">
        <v>0</v>
      </c>
      <c r="M92" s="6" t="n">
        <v>0</v>
      </c>
      <c r="N92" s="6" t="n">
        <v>1</v>
      </c>
      <c r="O92" s="6" t="n">
        <v>0</v>
      </c>
      <c r="P92" s="6" t="n">
        <v>0</v>
      </c>
      <c r="Q92" s="6" t="n">
        <v>0</v>
      </c>
      <c r="R92" s="6" t="n">
        <v>1</v>
      </c>
      <c r="S92" s="6" t="n">
        <v>1</v>
      </c>
      <c r="T92" s="6" t="n">
        <v>0</v>
      </c>
      <c r="U92" s="6" t="s">
        <v>267</v>
      </c>
    </row>
    <row r="93" customFormat="false" ht="22.35" hidden="false" customHeight="false" outlineLevel="0" collapsed="false">
      <c r="A93" s="6" t="n">
        <v>227</v>
      </c>
      <c r="B93" s="6" t="s">
        <v>273</v>
      </c>
      <c r="C93" s="7" t="s">
        <v>5825</v>
      </c>
      <c r="D93" s="6" t="s">
        <v>5823</v>
      </c>
      <c r="E93" s="6" t="n">
        <v>6</v>
      </c>
      <c r="F93" s="6" t="n">
        <v>2</v>
      </c>
      <c r="G93" s="6" t="n">
        <v>2</v>
      </c>
      <c r="H93" s="6" t="n">
        <v>2</v>
      </c>
      <c r="I93" s="6" t="n">
        <v>2</v>
      </c>
      <c r="J93" s="6" t="n">
        <v>2</v>
      </c>
      <c r="K93" s="6" t="n">
        <v>0</v>
      </c>
      <c r="L93" s="6" t="n">
        <v>0</v>
      </c>
      <c r="M93" s="6" t="n">
        <v>0</v>
      </c>
      <c r="N93" s="6" t="n">
        <v>1</v>
      </c>
      <c r="O93" s="6" t="n">
        <v>0</v>
      </c>
      <c r="P93" s="6" t="n">
        <v>0</v>
      </c>
      <c r="Q93" s="6" t="n">
        <v>0</v>
      </c>
      <c r="R93" s="6" t="n">
        <v>1</v>
      </c>
      <c r="S93" s="6" t="n">
        <v>1</v>
      </c>
      <c r="T93" s="6" t="n">
        <v>0</v>
      </c>
      <c r="U93" s="6" t="s">
        <v>267</v>
      </c>
    </row>
    <row r="94" customFormat="false" ht="22.35" hidden="false" customHeight="false" outlineLevel="0" collapsed="false">
      <c r="A94" s="6" t="n">
        <v>228</v>
      </c>
      <c r="B94" s="6" t="s">
        <v>273</v>
      </c>
      <c r="C94" s="7" t="s">
        <v>5826</v>
      </c>
      <c r="D94" s="6" t="s">
        <v>5823</v>
      </c>
      <c r="E94" s="6" t="n">
        <v>2</v>
      </c>
      <c r="F94" s="6" t="n">
        <v>2</v>
      </c>
      <c r="G94" s="6" t="n">
        <v>2</v>
      </c>
      <c r="H94" s="6" t="n">
        <v>2</v>
      </c>
      <c r="I94" s="6" t="n">
        <v>2</v>
      </c>
      <c r="J94" s="6" t="n">
        <v>2</v>
      </c>
      <c r="K94" s="6" t="n">
        <v>0</v>
      </c>
      <c r="L94" s="6" t="n">
        <v>0</v>
      </c>
      <c r="M94" s="6" t="n">
        <v>0</v>
      </c>
      <c r="N94" s="6" t="n">
        <v>1</v>
      </c>
      <c r="O94" s="6" t="n">
        <v>0</v>
      </c>
      <c r="P94" s="6" t="n">
        <v>0</v>
      </c>
      <c r="Q94" s="6" t="n">
        <v>0</v>
      </c>
      <c r="R94" s="6" t="n">
        <v>1</v>
      </c>
      <c r="S94" s="6" t="n">
        <v>1</v>
      </c>
      <c r="T94" s="6" t="n">
        <v>0</v>
      </c>
      <c r="U94" s="6" t="s">
        <v>267</v>
      </c>
    </row>
    <row r="95" customFormat="false" ht="22.35" hidden="false" customHeight="false" outlineLevel="0" collapsed="false">
      <c r="A95" s="6" t="n">
        <v>229</v>
      </c>
      <c r="B95" s="6" t="s">
        <v>273</v>
      </c>
      <c r="C95" s="7" t="s">
        <v>5827</v>
      </c>
      <c r="D95" s="6" t="s">
        <v>5823</v>
      </c>
      <c r="E95" s="6" t="n">
        <v>4</v>
      </c>
      <c r="F95" s="6" t="n">
        <v>2</v>
      </c>
      <c r="G95" s="6" t="n">
        <v>2</v>
      </c>
      <c r="H95" s="6" t="n">
        <v>2</v>
      </c>
      <c r="I95" s="6" t="n">
        <v>2</v>
      </c>
      <c r="J95" s="6" t="n">
        <v>2</v>
      </c>
      <c r="K95" s="6" t="n">
        <v>0</v>
      </c>
      <c r="L95" s="6" t="n">
        <v>0</v>
      </c>
      <c r="M95" s="6" t="n">
        <v>0</v>
      </c>
      <c r="N95" s="6" t="n">
        <v>1</v>
      </c>
      <c r="O95" s="6" t="n">
        <v>0</v>
      </c>
      <c r="P95" s="6" t="n">
        <v>0</v>
      </c>
      <c r="Q95" s="6" t="n">
        <v>0</v>
      </c>
      <c r="R95" s="6" t="n">
        <v>1</v>
      </c>
      <c r="S95" s="6" t="n">
        <v>1</v>
      </c>
      <c r="T95" s="6" t="n">
        <v>0</v>
      </c>
      <c r="U95" s="6" t="s">
        <v>267</v>
      </c>
    </row>
    <row r="96" customFormat="false" ht="22.35" hidden="false" customHeight="false" outlineLevel="0" collapsed="false">
      <c r="A96" s="6" t="n">
        <v>230</v>
      </c>
      <c r="B96" s="6" t="s">
        <v>273</v>
      </c>
      <c r="C96" s="7" t="s">
        <v>5828</v>
      </c>
      <c r="D96" s="6" t="s">
        <v>5823</v>
      </c>
      <c r="E96" s="6" t="n">
        <v>5</v>
      </c>
      <c r="F96" s="6" t="n">
        <v>2</v>
      </c>
      <c r="G96" s="6" t="n">
        <v>2</v>
      </c>
      <c r="H96" s="6" t="n">
        <v>2</v>
      </c>
      <c r="I96" s="6" t="n">
        <v>2</v>
      </c>
      <c r="J96" s="6" t="n">
        <v>2</v>
      </c>
      <c r="K96" s="6" t="n">
        <v>0</v>
      </c>
      <c r="L96" s="6" t="n">
        <v>0</v>
      </c>
      <c r="M96" s="6" t="n">
        <v>0</v>
      </c>
      <c r="N96" s="6" t="n">
        <v>1</v>
      </c>
      <c r="O96" s="6" t="n">
        <v>0</v>
      </c>
      <c r="P96" s="6" t="n">
        <v>0</v>
      </c>
      <c r="Q96" s="6" t="n">
        <v>0</v>
      </c>
      <c r="R96" s="6" t="n">
        <v>1</v>
      </c>
      <c r="S96" s="6" t="n">
        <v>1</v>
      </c>
      <c r="T96" s="6" t="n">
        <v>0</v>
      </c>
      <c r="U96" s="6" t="s">
        <v>267</v>
      </c>
    </row>
    <row r="97" customFormat="false" ht="22.35" hidden="false" customHeight="false" outlineLevel="0" collapsed="false">
      <c r="A97" s="6" t="n">
        <v>231</v>
      </c>
      <c r="B97" s="6" t="s">
        <v>273</v>
      </c>
      <c r="C97" s="7" t="s">
        <v>5829</v>
      </c>
      <c r="D97" s="6" t="s">
        <v>5823</v>
      </c>
      <c r="E97" s="6" t="n">
        <v>3</v>
      </c>
      <c r="F97" s="6" t="n">
        <v>2</v>
      </c>
      <c r="G97" s="6" t="n">
        <v>2</v>
      </c>
      <c r="H97" s="6" t="n">
        <v>2</v>
      </c>
      <c r="I97" s="6" t="n">
        <v>2</v>
      </c>
      <c r="J97" s="6" t="n">
        <v>2</v>
      </c>
      <c r="K97" s="6" t="n">
        <v>0</v>
      </c>
      <c r="L97" s="6" t="n">
        <v>0</v>
      </c>
      <c r="M97" s="6" t="n">
        <v>0</v>
      </c>
      <c r="N97" s="6" t="n">
        <v>1</v>
      </c>
      <c r="O97" s="6" t="n">
        <v>0</v>
      </c>
      <c r="P97" s="6" t="n">
        <v>0</v>
      </c>
      <c r="Q97" s="6" t="n">
        <v>0</v>
      </c>
      <c r="R97" s="6" t="n">
        <v>1</v>
      </c>
      <c r="S97" s="6" t="n">
        <v>1</v>
      </c>
      <c r="T97" s="6" t="n">
        <v>0</v>
      </c>
      <c r="U97" s="6" t="s">
        <v>267</v>
      </c>
    </row>
    <row r="98" customFormat="false" ht="22.35" hidden="false" customHeight="false" outlineLevel="0" collapsed="false">
      <c r="A98" s="6" t="n">
        <v>232</v>
      </c>
      <c r="B98" s="6" t="s">
        <v>273</v>
      </c>
      <c r="C98" s="7" t="s">
        <v>5830</v>
      </c>
      <c r="D98" s="6" t="s">
        <v>5823</v>
      </c>
      <c r="E98" s="6" t="n">
        <v>2</v>
      </c>
      <c r="F98" s="6" t="n">
        <v>2</v>
      </c>
      <c r="G98" s="6" t="n">
        <v>2</v>
      </c>
      <c r="H98" s="6" t="n">
        <v>2</v>
      </c>
      <c r="I98" s="6" t="n">
        <v>2</v>
      </c>
      <c r="J98" s="6" t="n">
        <v>2</v>
      </c>
      <c r="K98" s="6" t="n">
        <v>0</v>
      </c>
      <c r="L98" s="6" t="n">
        <v>0</v>
      </c>
      <c r="M98" s="6" t="n">
        <v>0</v>
      </c>
      <c r="N98" s="6" t="n">
        <v>1</v>
      </c>
      <c r="O98" s="6" t="n">
        <v>0</v>
      </c>
      <c r="P98" s="6" t="n">
        <v>0</v>
      </c>
      <c r="Q98" s="6" t="n">
        <v>0</v>
      </c>
      <c r="R98" s="6" t="n">
        <v>1</v>
      </c>
      <c r="S98" s="6" t="n">
        <v>1</v>
      </c>
      <c r="T98" s="6" t="n">
        <v>0</v>
      </c>
      <c r="U98" s="6" t="s">
        <v>267</v>
      </c>
    </row>
    <row r="99" customFormat="false" ht="22.35" hidden="false" customHeight="false" outlineLevel="0" collapsed="false">
      <c r="A99" s="6" t="n">
        <v>233</v>
      </c>
      <c r="B99" s="6" t="s">
        <v>273</v>
      </c>
      <c r="C99" s="7" t="s">
        <v>5831</v>
      </c>
      <c r="D99" s="6" t="s">
        <v>5823</v>
      </c>
      <c r="E99" s="6" t="n">
        <v>1</v>
      </c>
      <c r="F99" s="6" t="n">
        <v>2</v>
      </c>
      <c r="G99" s="6" t="n">
        <v>2</v>
      </c>
      <c r="H99" s="6" t="n">
        <v>2</v>
      </c>
      <c r="I99" s="6" t="n">
        <v>2</v>
      </c>
      <c r="J99" s="6" t="n">
        <v>2</v>
      </c>
      <c r="K99" s="6" t="n">
        <v>0</v>
      </c>
      <c r="L99" s="6" t="n">
        <v>0</v>
      </c>
      <c r="M99" s="6" t="n">
        <v>0</v>
      </c>
      <c r="N99" s="6" t="n">
        <v>1</v>
      </c>
      <c r="O99" s="6" t="n">
        <v>0</v>
      </c>
      <c r="P99" s="6" t="n">
        <v>0</v>
      </c>
      <c r="Q99" s="6" t="n">
        <v>0</v>
      </c>
      <c r="R99" s="6" t="n">
        <v>1</v>
      </c>
      <c r="S99" s="6" t="n">
        <v>1</v>
      </c>
      <c r="T99" s="6" t="n">
        <v>0</v>
      </c>
      <c r="U99" s="6" t="s">
        <v>267</v>
      </c>
    </row>
    <row r="100" customFormat="false" ht="22.35" hidden="false" customHeight="false" outlineLevel="0" collapsed="false">
      <c r="A100" s="6" t="n">
        <v>269</v>
      </c>
      <c r="B100" s="6" t="s">
        <v>273</v>
      </c>
      <c r="C100" s="7" t="s">
        <v>5832</v>
      </c>
      <c r="D100" s="6" t="s">
        <v>5833</v>
      </c>
      <c r="E100" s="6" t="n">
        <v>2</v>
      </c>
      <c r="F100" s="6" t="n">
        <v>1</v>
      </c>
      <c r="G100" s="6" t="n">
        <v>3</v>
      </c>
      <c r="H100" s="6" t="n">
        <v>1</v>
      </c>
      <c r="I100" s="6" t="n">
        <v>1</v>
      </c>
      <c r="J100" s="6" t="n">
        <v>1</v>
      </c>
      <c r="K100" s="6" t="n">
        <v>1</v>
      </c>
      <c r="L100" s="6" t="n">
        <v>0</v>
      </c>
      <c r="M100" s="6" t="n">
        <v>0</v>
      </c>
      <c r="N100" s="6" t="n">
        <v>0</v>
      </c>
      <c r="O100" s="6" t="n">
        <v>0</v>
      </c>
      <c r="P100" s="6" t="n">
        <v>0</v>
      </c>
      <c r="Q100" s="6" t="n">
        <v>0</v>
      </c>
      <c r="R100" s="6" t="n">
        <v>0</v>
      </c>
      <c r="S100" s="6" t="n">
        <v>1</v>
      </c>
      <c r="T100" s="6" t="n">
        <v>0</v>
      </c>
      <c r="U100" s="6" t="s">
        <v>267</v>
      </c>
    </row>
    <row r="101" customFormat="false" ht="22.35" hidden="false" customHeight="false" outlineLevel="0" collapsed="false">
      <c r="A101" s="6" t="n">
        <v>270</v>
      </c>
      <c r="B101" s="6" t="s">
        <v>273</v>
      </c>
      <c r="C101" s="7" t="s">
        <v>5834</v>
      </c>
      <c r="D101" s="6" t="s">
        <v>5833</v>
      </c>
      <c r="E101" s="6" t="n">
        <v>1</v>
      </c>
      <c r="F101" s="6" t="n">
        <v>1</v>
      </c>
      <c r="G101" s="6" t="n">
        <v>3</v>
      </c>
      <c r="H101" s="6" t="n">
        <v>1</v>
      </c>
      <c r="I101" s="6" t="n">
        <v>1</v>
      </c>
      <c r="J101" s="6" t="n">
        <v>1</v>
      </c>
      <c r="K101" s="6" t="n">
        <v>1</v>
      </c>
      <c r="L101" s="6" t="n">
        <v>0</v>
      </c>
      <c r="M101" s="6" t="n">
        <v>0</v>
      </c>
      <c r="N101" s="6" t="n">
        <v>0</v>
      </c>
      <c r="O101" s="6" t="n">
        <v>0</v>
      </c>
      <c r="P101" s="6" t="n">
        <v>0</v>
      </c>
      <c r="Q101" s="6" t="n">
        <v>0</v>
      </c>
      <c r="R101" s="6" t="n">
        <v>0</v>
      </c>
      <c r="S101" s="6" t="n">
        <v>1</v>
      </c>
      <c r="T101" s="6" t="n">
        <v>0</v>
      </c>
      <c r="U101" s="6" t="s">
        <v>267</v>
      </c>
    </row>
    <row r="102" customFormat="false" ht="22.35" hidden="false" customHeight="false" outlineLevel="0" collapsed="false">
      <c r="A102" s="6" t="n">
        <v>271</v>
      </c>
      <c r="B102" s="6" t="s">
        <v>273</v>
      </c>
      <c r="C102" s="7" t="s">
        <v>5835</v>
      </c>
      <c r="D102" s="6" t="s">
        <v>5833</v>
      </c>
      <c r="E102" s="6" t="n">
        <v>6</v>
      </c>
      <c r="F102" s="6" t="n">
        <v>1</v>
      </c>
      <c r="G102" s="6" t="n">
        <v>3</v>
      </c>
      <c r="H102" s="6" t="n">
        <v>1</v>
      </c>
      <c r="I102" s="6" t="n">
        <v>1</v>
      </c>
      <c r="J102" s="6" t="n">
        <v>1</v>
      </c>
      <c r="K102" s="6" t="n">
        <v>1</v>
      </c>
      <c r="L102" s="6" t="n">
        <v>0</v>
      </c>
      <c r="M102" s="6" t="n">
        <v>0</v>
      </c>
      <c r="N102" s="6" t="n">
        <v>0</v>
      </c>
      <c r="O102" s="6" t="n">
        <v>0</v>
      </c>
      <c r="P102" s="6" t="n">
        <v>0</v>
      </c>
      <c r="Q102" s="6" t="n">
        <v>0</v>
      </c>
      <c r="R102" s="6" t="n">
        <v>0</v>
      </c>
      <c r="S102" s="6" t="n">
        <v>1</v>
      </c>
      <c r="T102" s="6" t="n">
        <v>0</v>
      </c>
      <c r="U102" s="6" t="s">
        <v>267</v>
      </c>
    </row>
    <row r="103" customFormat="false" ht="22.35" hidden="false" customHeight="false" outlineLevel="0" collapsed="false">
      <c r="A103" s="6" t="n">
        <v>272</v>
      </c>
      <c r="B103" s="6" t="s">
        <v>273</v>
      </c>
      <c r="C103" s="7" t="s">
        <v>5836</v>
      </c>
      <c r="D103" s="6" t="s">
        <v>5833</v>
      </c>
      <c r="E103" s="6" t="n">
        <v>4</v>
      </c>
      <c r="F103" s="6" t="n">
        <v>1</v>
      </c>
      <c r="G103" s="6" t="n">
        <v>3</v>
      </c>
      <c r="H103" s="6" t="n">
        <v>1</v>
      </c>
      <c r="I103" s="6" t="n">
        <v>1</v>
      </c>
      <c r="J103" s="6" t="n">
        <v>1</v>
      </c>
      <c r="K103" s="6" t="n">
        <v>1</v>
      </c>
      <c r="L103" s="6" t="n">
        <v>0</v>
      </c>
      <c r="M103" s="6" t="n">
        <v>0</v>
      </c>
      <c r="N103" s="6" t="n">
        <v>0</v>
      </c>
      <c r="O103" s="6" t="n">
        <v>0</v>
      </c>
      <c r="P103" s="6" t="n">
        <v>0</v>
      </c>
      <c r="Q103" s="6" t="n">
        <v>0</v>
      </c>
      <c r="R103" s="6" t="n">
        <v>0</v>
      </c>
      <c r="S103" s="6" t="n">
        <v>1</v>
      </c>
      <c r="T103" s="6" t="n">
        <v>0</v>
      </c>
      <c r="U103" s="6" t="s">
        <v>267</v>
      </c>
    </row>
    <row r="104" customFormat="false" ht="22.35" hidden="false" customHeight="false" outlineLevel="0" collapsed="false">
      <c r="A104" s="6" t="n">
        <v>273</v>
      </c>
      <c r="B104" s="6" t="s">
        <v>273</v>
      </c>
      <c r="C104" s="7" t="s">
        <v>5837</v>
      </c>
      <c r="D104" s="6" t="s">
        <v>5833</v>
      </c>
      <c r="E104" s="6" t="n">
        <v>2</v>
      </c>
      <c r="F104" s="6" t="n">
        <v>1</v>
      </c>
      <c r="G104" s="6" t="n">
        <v>3</v>
      </c>
      <c r="H104" s="6" t="n">
        <v>1</v>
      </c>
      <c r="I104" s="6" t="n">
        <v>1</v>
      </c>
      <c r="J104" s="6" t="n">
        <v>1</v>
      </c>
      <c r="K104" s="6" t="n">
        <v>1</v>
      </c>
      <c r="L104" s="6" t="n">
        <v>0</v>
      </c>
      <c r="M104" s="6" t="n">
        <v>0</v>
      </c>
      <c r="N104" s="6" t="n">
        <v>0</v>
      </c>
      <c r="O104" s="6" t="n">
        <v>0</v>
      </c>
      <c r="P104" s="6" t="n">
        <v>0</v>
      </c>
      <c r="Q104" s="6" t="n">
        <v>0</v>
      </c>
      <c r="R104" s="6" t="n">
        <v>0</v>
      </c>
      <c r="S104" s="6" t="n">
        <v>1</v>
      </c>
      <c r="T104" s="6" t="n">
        <v>0</v>
      </c>
      <c r="U104" s="6" t="s">
        <v>267</v>
      </c>
    </row>
    <row r="105" customFormat="false" ht="22.35" hidden="false" customHeight="false" outlineLevel="0" collapsed="false">
      <c r="A105" s="6" t="n">
        <v>319</v>
      </c>
      <c r="B105" s="6" t="s">
        <v>273</v>
      </c>
      <c r="C105" s="7" t="s">
        <v>5838</v>
      </c>
      <c r="D105" s="6" t="s">
        <v>5839</v>
      </c>
      <c r="E105" s="6" t="n">
        <v>6</v>
      </c>
      <c r="F105" s="6" t="n">
        <v>1</v>
      </c>
      <c r="G105" s="6" t="n">
        <v>3</v>
      </c>
      <c r="H105" s="6" t="n">
        <v>1</v>
      </c>
      <c r="I105" s="6" t="n">
        <v>2</v>
      </c>
      <c r="J105" s="6" t="n">
        <v>1</v>
      </c>
      <c r="K105" s="6" t="n">
        <v>0</v>
      </c>
      <c r="L105" s="6" t="n">
        <v>1</v>
      </c>
      <c r="M105" s="6" t="n">
        <v>0</v>
      </c>
      <c r="N105" s="6" t="n">
        <v>1</v>
      </c>
      <c r="O105" s="6" t="n">
        <v>0</v>
      </c>
      <c r="P105" s="6" t="n">
        <v>0</v>
      </c>
      <c r="Q105" s="6" t="n">
        <v>0</v>
      </c>
      <c r="R105" s="6" t="n">
        <v>0</v>
      </c>
      <c r="S105" s="6" t="n">
        <v>0</v>
      </c>
      <c r="T105" s="6" t="n">
        <v>0</v>
      </c>
      <c r="U105" s="6" t="s">
        <v>267</v>
      </c>
    </row>
    <row r="106" customFormat="false" ht="22.35" hidden="false" customHeight="false" outlineLevel="0" collapsed="false">
      <c r="A106" s="6" t="n">
        <v>320</v>
      </c>
      <c r="B106" s="6" t="s">
        <v>273</v>
      </c>
      <c r="C106" s="7" t="s">
        <v>5840</v>
      </c>
      <c r="D106" s="6" t="s">
        <v>5839</v>
      </c>
      <c r="E106" s="6" t="n">
        <v>7</v>
      </c>
      <c r="F106" s="6" t="n">
        <v>1</v>
      </c>
      <c r="G106" s="6" t="n">
        <v>3</v>
      </c>
      <c r="H106" s="6" t="n">
        <v>1</v>
      </c>
      <c r="I106" s="6" t="n">
        <v>2</v>
      </c>
      <c r="J106" s="6" t="n">
        <v>1</v>
      </c>
      <c r="K106" s="6" t="n">
        <v>0</v>
      </c>
      <c r="L106" s="6" t="n">
        <v>1</v>
      </c>
      <c r="M106" s="6" t="n">
        <v>0</v>
      </c>
      <c r="N106" s="6" t="n">
        <v>1</v>
      </c>
      <c r="O106" s="6" t="n">
        <v>0</v>
      </c>
      <c r="P106" s="6" t="n">
        <v>0</v>
      </c>
      <c r="Q106" s="6" t="n">
        <v>0</v>
      </c>
      <c r="R106" s="6" t="n">
        <v>0</v>
      </c>
      <c r="S106" s="6" t="n">
        <v>0</v>
      </c>
      <c r="T106" s="6" t="n">
        <v>0</v>
      </c>
      <c r="U106" s="6" t="s">
        <v>267</v>
      </c>
    </row>
    <row r="107" customFormat="false" ht="22.35" hidden="false" customHeight="false" outlineLevel="0" collapsed="false">
      <c r="A107" s="6" t="n">
        <v>321</v>
      </c>
      <c r="B107" s="6" t="s">
        <v>273</v>
      </c>
      <c r="C107" s="7" t="s">
        <v>5841</v>
      </c>
      <c r="D107" s="6" t="s">
        <v>5839</v>
      </c>
      <c r="E107" s="6" t="n">
        <v>4</v>
      </c>
      <c r="F107" s="6" t="n">
        <v>1</v>
      </c>
      <c r="G107" s="6" t="n">
        <v>3</v>
      </c>
      <c r="H107" s="6" t="n">
        <v>1</v>
      </c>
      <c r="I107" s="6" t="n">
        <v>2</v>
      </c>
      <c r="J107" s="6" t="n">
        <v>1</v>
      </c>
      <c r="K107" s="6" t="n">
        <v>0</v>
      </c>
      <c r="L107" s="6" t="n">
        <v>1</v>
      </c>
      <c r="M107" s="6" t="n">
        <v>0</v>
      </c>
      <c r="N107" s="6" t="n">
        <v>1</v>
      </c>
      <c r="O107" s="6" t="n">
        <v>0</v>
      </c>
      <c r="P107" s="6" t="n">
        <v>0</v>
      </c>
      <c r="Q107" s="6" t="n">
        <v>0</v>
      </c>
      <c r="R107" s="6" t="n">
        <v>0</v>
      </c>
      <c r="S107" s="6" t="n">
        <v>0</v>
      </c>
      <c r="T107" s="6" t="n">
        <v>0</v>
      </c>
      <c r="U107" s="6" t="s">
        <v>267</v>
      </c>
    </row>
    <row r="108" customFormat="false" ht="22.35" hidden="false" customHeight="false" outlineLevel="0" collapsed="false">
      <c r="A108" s="6" t="n">
        <v>322</v>
      </c>
      <c r="B108" s="6" t="s">
        <v>273</v>
      </c>
      <c r="C108" s="7" t="s">
        <v>5842</v>
      </c>
      <c r="D108" s="6" t="s">
        <v>5839</v>
      </c>
      <c r="E108" s="6" t="n">
        <v>1</v>
      </c>
      <c r="F108" s="6" t="n">
        <v>1</v>
      </c>
      <c r="G108" s="6" t="n">
        <v>3</v>
      </c>
      <c r="H108" s="6" t="n">
        <v>1</v>
      </c>
      <c r="I108" s="6" t="n">
        <v>2</v>
      </c>
      <c r="J108" s="6" t="n">
        <v>1</v>
      </c>
      <c r="K108" s="6" t="n">
        <v>0</v>
      </c>
      <c r="L108" s="6" t="n">
        <v>1</v>
      </c>
      <c r="M108" s="6" t="n">
        <v>0</v>
      </c>
      <c r="N108" s="6" t="n">
        <v>1</v>
      </c>
      <c r="O108" s="6" t="n">
        <v>0</v>
      </c>
      <c r="P108" s="6" t="n">
        <v>0</v>
      </c>
      <c r="Q108" s="6" t="n">
        <v>0</v>
      </c>
      <c r="R108" s="6" t="n">
        <v>0</v>
      </c>
      <c r="S108" s="6" t="n">
        <v>0</v>
      </c>
      <c r="T108" s="6" t="n">
        <v>0</v>
      </c>
      <c r="U108" s="6" t="s">
        <v>267</v>
      </c>
    </row>
    <row r="109" customFormat="false" ht="22.35" hidden="false" customHeight="false" outlineLevel="0" collapsed="false">
      <c r="A109" s="6" t="n">
        <v>323</v>
      </c>
      <c r="B109" s="6" t="s">
        <v>273</v>
      </c>
      <c r="C109" s="7" t="s">
        <v>5843</v>
      </c>
      <c r="D109" s="6" t="s">
        <v>5839</v>
      </c>
      <c r="E109" s="6" t="n">
        <v>3</v>
      </c>
      <c r="F109" s="6" t="n">
        <v>1</v>
      </c>
      <c r="G109" s="6" t="n">
        <v>3</v>
      </c>
      <c r="H109" s="6" t="n">
        <v>1</v>
      </c>
      <c r="I109" s="6" t="n">
        <v>2</v>
      </c>
      <c r="J109" s="6" t="n">
        <v>1</v>
      </c>
      <c r="K109" s="6" t="n">
        <v>0</v>
      </c>
      <c r="L109" s="6" t="n">
        <v>1</v>
      </c>
      <c r="M109" s="6" t="n">
        <v>0</v>
      </c>
      <c r="N109" s="6" t="n">
        <v>1</v>
      </c>
      <c r="O109" s="6" t="n">
        <v>0</v>
      </c>
      <c r="P109" s="6" t="n">
        <v>0</v>
      </c>
      <c r="Q109" s="6" t="n">
        <v>0</v>
      </c>
      <c r="R109" s="6" t="n">
        <v>0</v>
      </c>
      <c r="S109" s="6" t="n">
        <v>0</v>
      </c>
      <c r="T109" s="6" t="n">
        <v>0</v>
      </c>
      <c r="U109" s="6" t="s">
        <v>267</v>
      </c>
    </row>
    <row r="110" customFormat="false" ht="22.35" hidden="false" customHeight="false" outlineLevel="0" collapsed="false">
      <c r="A110" s="6" t="n">
        <v>324</v>
      </c>
      <c r="B110" s="6" t="s">
        <v>273</v>
      </c>
      <c r="C110" s="7" t="s">
        <v>5844</v>
      </c>
      <c r="D110" s="6" t="s">
        <v>5839</v>
      </c>
      <c r="E110" s="6" t="n">
        <v>2</v>
      </c>
      <c r="F110" s="6" t="n">
        <v>1</v>
      </c>
      <c r="G110" s="6" t="n">
        <v>3</v>
      </c>
      <c r="H110" s="6" t="n">
        <v>1</v>
      </c>
      <c r="I110" s="6" t="n">
        <v>2</v>
      </c>
      <c r="J110" s="6" t="n">
        <v>1</v>
      </c>
      <c r="K110" s="6" t="n">
        <v>0</v>
      </c>
      <c r="L110" s="6" t="n">
        <v>1</v>
      </c>
      <c r="M110" s="6" t="n">
        <v>0</v>
      </c>
      <c r="N110" s="6" t="n">
        <v>1</v>
      </c>
      <c r="O110" s="6" t="n">
        <v>0</v>
      </c>
      <c r="P110" s="6" t="n">
        <v>0</v>
      </c>
      <c r="Q110" s="6" t="n">
        <v>0</v>
      </c>
      <c r="R110" s="6" t="n">
        <v>0</v>
      </c>
      <c r="S110" s="6" t="n">
        <v>0</v>
      </c>
      <c r="T110" s="6" t="n">
        <v>0</v>
      </c>
      <c r="U110" s="6" t="s">
        <v>267</v>
      </c>
    </row>
    <row r="111" customFormat="false" ht="22.35" hidden="false" customHeight="false" outlineLevel="0" collapsed="false">
      <c r="A111" s="6" t="n">
        <v>325</v>
      </c>
      <c r="B111" s="6" t="s">
        <v>273</v>
      </c>
      <c r="C111" s="7" t="s">
        <v>5845</v>
      </c>
      <c r="D111" s="6" t="s">
        <v>5839</v>
      </c>
      <c r="E111" s="6" t="n">
        <v>6</v>
      </c>
      <c r="F111" s="6" t="n">
        <v>1</v>
      </c>
      <c r="G111" s="6" t="n">
        <v>3</v>
      </c>
      <c r="H111" s="6" t="n">
        <v>1</v>
      </c>
      <c r="I111" s="6" t="n">
        <v>2</v>
      </c>
      <c r="J111" s="6" t="n">
        <v>1</v>
      </c>
      <c r="K111" s="6" t="n">
        <v>0</v>
      </c>
      <c r="L111" s="6" t="n">
        <v>1</v>
      </c>
      <c r="M111" s="6" t="n">
        <v>0</v>
      </c>
      <c r="N111" s="6" t="n">
        <v>1</v>
      </c>
      <c r="O111" s="6" t="n">
        <v>0</v>
      </c>
      <c r="P111" s="6" t="n">
        <v>0</v>
      </c>
      <c r="Q111" s="6" t="n">
        <v>0</v>
      </c>
      <c r="R111" s="6" t="n">
        <v>0</v>
      </c>
      <c r="S111" s="6" t="n">
        <v>0</v>
      </c>
      <c r="T111" s="6" t="n">
        <v>0</v>
      </c>
      <c r="U111" s="6" t="s">
        <v>267</v>
      </c>
    </row>
    <row r="112" customFormat="false" ht="22.35" hidden="false" customHeight="false" outlineLevel="0" collapsed="false">
      <c r="A112" s="6" t="n">
        <v>326</v>
      </c>
      <c r="B112" s="6" t="s">
        <v>273</v>
      </c>
      <c r="C112" s="7" t="s">
        <v>5846</v>
      </c>
      <c r="D112" s="6" t="s">
        <v>5839</v>
      </c>
      <c r="E112" s="6" t="n">
        <v>10</v>
      </c>
      <c r="F112" s="6" t="n">
        <v>1</v>
      </c>
      <c r="G112" s="6" t="n">
        <v>3</v>
      </c>
      <c r="H112" s="6" t="n">
        <v>1</v>
      </c>
      <c r="I112" s="6" t="n">
        <v>2</v>
      </c>
      <c r="J112" s="6" t="n">
        <v>1</v>
      </c>
      <c r="K112" s="6" t="n">
        <v>0</v>
      </c>
      <c r="L112" s="6" t="n">
        <v>1</v>
      </c>
      <c r="M112" s="6" t="n">
        <v>0</v>
      </c>
      <c r="N112" s="6" t="n">
        <v>1</v>
      </c>
      <c r="O112" s="6" t="n">
        <v>0</v>
      </c>
      <c r="P112" s="6" t="n">
        <v>0</v>
      </c>
      <c r="Q112" s="6" t="n">
        <v>0</v>
      </c>
      <c r="R112" s="6" t="n">
        <v>0</v>
      </c>
      <c r="S112" s="6" t="n">
        <v>0</v>
      </c>
      <c r="T112" s="6" t="n">
        <v>0</v>
      </c>
      <c r="U112" s="6" t="s">
        <v>267</v>
      </c>
    </row>
    <row r="113" customFormat="false" ht="22.35" hidden="false" customHeight="false" outlineLevel="0" collapsed="false">
      <c r="A113" s="6" t="n">
        <v>327</v>
      </c>
      <c r="B113" s="6" t="s">
        <v>273</v>
      </c>
      <c r="C113" s="7" t="s">
        <v>5847</v>
      </c>
      <c r="D113" s="6" t="s">
        <v>5839</v>
      </c>
      <c r="E113" s="6" t="n">
        <v>4</v>
      </c>
      <c r="F113" s="6" t="n">
        <v>1</v>
      </c>
      <c r="G113" s="6" t="n">
        <v>3</v>
      </c>
      <c r="H113" s="6" t="n">
        <v>1</v>
      </c>
      <c r="I113" s="6" t="n">
        <v>2</v>
      </c>
      <c r="J113" s="6" t="n">
        <v>1</v>
      </c>
      <c r="K113" s="6" t="n">
        <v>0</v>
      </c>
      <c r="L113" s="6" t="n">
        <v>1</v>
      </c>
      <c r="M113" s="6" t="n">
        <v>0</v>
      </c>
      <c r="N113" s="6" t="n">
        <v>1</v>
      </c>
      <c r="O113" s="6" t="n">
        <v>0</v>
      </c>
      <c r="P113" s="6" t="n">
        <v>0</v>
      </c>
      <c r="Q113" s="6" t="n">
        <v>0</v>
      </c>
      <c r="R113" s="6" t="n">
        <v>0</v>
      </c>
      <c r="S113" s="6" t="n">
        <v>0</v>
      </c>
      <c r="T113" s="6" t="n">
        <v>0</v>
      </c>
      <c r="U113" s="6" t="s">
        <v>267</v>
      </c>
    </row>
    <row r="114" customFormat="false" ht="22.35" hidden="false" customHeight="false" outlineLevel="0" collapsed="false">
      <c r="A114" s="6" t="n">
        <v>328</v>
      </c>
      <c r="B114" s="6" t="s">
        <v>273</v>
      </c>
      <c r="C114" s="7" t="s">
        <v>5848</v>
      </c>
      <c r="D114" s="6" t="s">
        <v>5839</v>
      </c>
      <c r="E114" s="6" t="n">
        <v>5</v>
      </c>
      <c r="F114" s="6" t="n">
        <v>1</v>
      </c>
      <c r="G114" s="6" t="n">
        <v>3</v>
      </c>
      <c r="H114" s="6" t="n">
        <v>1</v>
      </c>
      <c r="I114" s="6" t="n">
        <v>2</v>
      </c>
      <c r="J114" s="6" t="n">
        <v>1</v>
      </c>
      <c r="K114" s="6" t="n">
        <v>0</v>
      </c>
      <c r="L114" s="6" t="n">
        <v>1</v>
      </c>
      <c r="M114" s="6" t="n">
        <v>0</v>
      </c>
      <c r="N114" s="6" t="n">
        <v>1</v>
      </c>
      <c r="O114" s="6" t="n">
        <v>0</v>
      </c>
      <c r="P114" s="6" t="n">
        <v>0</v>
      </c>
      <c r="Q114" s="6" t="n">
        <v>0</v>
      </c>
      <c r="R114" s="6" t="n">
        <v>0</v>
      </c>
      <c r="S114" s="6" t="n">
        <v>0</v>
      </c>
      <c r="T114" s="6" t="n">
        <v>0</v>
      </c>
      <c r="U114" s="6" t="s">
        <v>267</v>
      </c>
    </row>
    <row r="115" customFormat="false" ht="22.35" hidden="false" customHeight="false" outlineLevel="0" collapsed="false">
      <c r="A115" s="6" t="n">
        <v>329</v>
      </c>
      <c r="B115" s="6" t="s">
        <v>273</v>
      </c>
      <c r="C115" s="7" t="s">
        <v>5849</v>
      </c>
      <c r="D115" s="6" t="s">
        <v>5839</v>
      </c>
      <c r="E115" s="6" t="n">
        <v>2</v>
      </c>
      <c r="F115" s="6" t="n">
        <v>1</v>
      </c>
      <c r="G115" s="6" t="n">
        <v>3</v>
      </c>
      <c r="H115" s="6" t="n">
        <v>1</v>
      </c>
      <c r="I115" s="6" t="n">
        <v>2</v>
      </c>
      <c r="J115" s="6" t="n">
        <v>1</v>
      </c>
      <c r="K115" s="6" t="n">
        <v>0</v>
      </c>
      <c r="L115" s="6" t="n">
        <v>1</v>
      </c>
      <c r="M115" s="6" t="n">
        <v>0</v>
      </c>
      <c r="N115" s="6" t="n">
        <v>1</v>
      </c>
      <c r="O115" s="6" t="n">
        <v>0</v>
      </c>
      <c r="P115" s="6" t="n">
        <v>0</v>
      </c>
      <c r="Q115" s="6" t="n">
        <v>0</v>
      </c>
      <c r="R115" s="6" t="n">
        <v>0</v>
      </c>
      <c r="S115" s="6" t="n">
        <v>0</v>
      </c>
      <c r="T115" s="6" t="n">
        <v>0</v>
      </c>
      <c r="U115" s="6" t="s">
        <v>267</v>
      </c>
    </row>
    <row r="116" customFormat="false" ht="22.35" hidden="false" customHeight="false" outlineLevel="0" collapsed="false">
      <c r="A116" s="6" t="n">
        <v>330</v>
      </c>
      <c r="B116" s="6" t="s">
        <v>273</v>
      </c>
      <c r="C116" s="7" t="s">
        <v>5850</v>
      </c>
      <c r="D116" s="6" t="s">
        <v>5839</v>
      </c>
      <c r="E116" s="6" t="n">
        <v>2</v>
      </c>
      <c r="F116" s="6" t="n">
        <v>1</v>
      </c>
      <c r="G116" s="6" t="n">
        <v>3</v>
      </c>
      <c r="H116" s="6" t="n">
        <v>1</v>
      </c>
      <c r="I116" s="6" t="n">
        <v>2</v>
      </c>
      <c r="J116" s="6" t="n">
        <v>1</v>
      </c>
      <c r="K116" s="6" t="n">
        <v>0</v>
      </c>
      <c r="L116" s="6" t="n">
        <v>1</v>
      </c>
      <c r="M116" s="6" t="n">
        <v>0</v>
      </c>
      <c r="N116" s="6" t="n">
        <v>1</v>
      </c>
      <c r="O116" s="6" t="n">
        <v>0</v>
      </c>
      <c r="P116" s="6" t="n">
        <v>0</v>
      </c>
      <c r="Q116" s="6" t="n">
        <v>0</v>
      </c>
      <c r="R116" s="6" t="n">
        <v>0</v>
      </c>
      <c r="S116" s="6" t="n">
        <v>0</v>
      </c>
      <c r="T116" s="6" t="n">
        <v>0</v>
      </c>
      <c r="U116" s="6" t="s">
        <v>267</v>
      </c>
    </row>
    <row r="117" customFormat="false" ht="22.35" hidden="false" customHeight="false" outlineLevel="0" collapsed="false">
      <c r="A117" s="6" t="n">
        <v>331</v>
      </c>
      <c r="B117" s="6" t="s">
        <v>273</v>
      </c>
      <c r="C117" s="7" t="s">
        <v>5851</v>
      </c>
      <c r="D117" s="6" t="s">
        <v>5839</v>
      </c>
      <c r="E117" s="6" t="n">
        <v>8</v>
      </c>
      <c r="F117" s="6" t="n">
        <v>1</v>
      </c>
      <c r="G117" s="6" t="n">
        <v>3</v>
      </c>
      <c r="H117" s="6" t="n">
        <v>1</v>
      </c>
      <c r="I117" s="6" t="n">
        <v>2</v>
      </c>
      <c r="J117" s="6" t="n">
        <v>1</v>
      </c>
      <c r="K117" s="6" t="n">
        <v>0</v>
      </c>
      <c r="L117" s="6" t="n">
        <v>1</v>
      </c>
      <c r="M117" s="6" t="n">
        <v>0</v>
      </c>
      <c r="N117" s="6" t="n">
        <v>1</v>
      </c>
      <c r="O117" s="6" t="n">
        <v>0</v>
      </c>
      <c r="P117" s="6" t="n">
        <v>0</v>
      </c>
      <c r="Q117" s="6" t="n">
        <v>0</v>
      </c>
      <c r="R117" s="6" t="n">
        <v>0</v>
      </c>
      <c r="S117" s="6" t="n">
        <v>0</v>
      </c>
      <c r="T117" s="6" t="n">
        <v>0</v>
      </c>
      <c r="U117" s="6" t="s">
        <v>267</v>
      </c>
    </row>
    <row r="118" customFormat="false" ht="22.35" hidden="false" customHeight="false" outlineLevel="0" collapsed="false">
      <c r="A118" s="6" t="n">
        <v>332</v>
      </c>
      <c r="B118" s="6" t="s">
        <v>273</v>
      </c>
      <c r="C118" s="7" t="s">
        <v>5852</v>
      </c>
      <c r="D118" s="6" t="s">
        <v>5839</v>
      </c>
      <c r="E118" s="6" t="n">
        <v>9</v>
      </c>
      <c r="F118" s="6" t="n">
        <v>1</v>
      </c>
      <c r="G118" s="6" t="n">
        <v>3</v>
      </c>
      <c r="H118" s="6" t="n">
        <v>1</v>
      </c>
      <c r="I118" s="6" t="n">
        <v>2</v>
      </c>
      <c r="J118" s="6" t="n">
        <v>1</v>
      </c>
      <c r="K118" s="6" t="n">
        <v>0</v>
      </c>
      <c r="L118" s="6" t="n">
        <v>1</v>
      </c>
      <c r="M118" s="6" t="n">
        <v>0</v>
      </c>
      <c r="N118" s="6" t="n">
        <v>1</v>
      </c>
      <c r="O118" s="6" t="n">
        <v>0</v>
      </c>
      <c r="P118" s="6" t="n">
        <v>0</v>
      </c>
      <c r="Q118" s="6" t="n">
        <v>0</v>
      </c>
      <c r="R118" s="6" t="n">
        <v>0</v>
      </c>
      <c r="S118" s="6" t="n">
        <v>0</v>
      </c>
      <c r="T118" s="6" t="n">
        <v>0</v>
      </c>
      <c r="U118" s="6" t="s">
        <v>267</v>
      </c>
    </row>
    <row r="119" customFormat="false" ht="22.35" hidden="false" customHeight="false" outlineLevel="0" collapsed="false">
      <c r="A119" s="6" t="n">
        <v>333</v>
      </c>
      <c r="B119" s="6" t="s">
        <v>273</v>
      </c>
      <c r="C119" s="7" t="s">
        <v>5853</v>
      </c>
      <c r="D119" s="6" t="s">
        <v>5839</v>
      </c>
      <c r="E119" s="6" t="n">
        <v>10</v>
      </c>
      <c r="F119" s="6" t="n">
        <v>1</v>
      </c>
      <c r="G119" s="6" t="n">
        <v>3</v>
      </c>
      <c r="H119" s="6" t="n">
        <v>1</v>
      </c>
      <c r="I119" s="6" t="n">
        <v>2</v>
      </c>
      <c r="J119" s="6" t="n">
        <v>1</v>
      </c>
      <c r="K119" s="6" t="n">
        <v>0</v>
      </c>
      <c r="L119" s="6" t="n">
        <v>1</v>
      </c>
      <c r="M119" s="6" t="n">
        <v>0</v>
      </c>
      <c r="N119" s="6" t="n">
        <v>1</v>
      </c>
      <c r="O119" s="6" t="n">
        <v>0</v>
      </c>
      <c r="P119" s="6" t="n">
        <v>0</v>
      </c>
      <c r="Q119" s="6" t="n">
        <v>0</v>
      </c>
      <c r="R119" s="6" t="n">
        <v>0</v>
      </c>
      <c r="S119" s="6" t="n">
        <v>0</v>
      </c>
      <c r="T119" s="6" t="n">
        <v>0</v>
      </c>
      <c r="U119" s="6" t="s">
        <v>267</v>
      </c>
    </row>
    <row r="120" customFormat="false" ht="22.35" hidden="false" customHeight="false" outlineLevel="0" collapsed="false">
      <c r="A120" s="6" t="n">
        <v>344</v>
      </c>
      <c r="B120" s="6" t="s">
        <v>273</v>
      </c>
      <c r="C120" s="7" t="s">
        <v>5854</v>
      </c>
      <c r="D120" s="6" t="s">
        <v>5855</v>
      </c>
      <c r="E120" s="6" t="n">
        <v>10</v>
      </c>
      <c r="F120" s="6" t="n">
        <v>4</v>
      </c>
      <c r="G120" s="6" t="n">
        <v>4</v>
      </c>
      <c r="H120" s="6" t="n">
        <v>4</v>
      </c>
      <c r="I120" s="6" t="n">
        <v>4</v>
      </c>
      <c r="J120" s="6" t="n">
        <v>4</v>
      </c>
      <c r="K120" s="6" t="n">
        <v>0</v>
      </c>
      <c r="L120" s="6" t="n">
        <v>0</v>
      </c>
      <c r="M120" s="6" t="n">
        <v>0</v>
      </c>
      <c r="N120" s="6" t="n">
        <v>0</v>
      </c>
      <c r="O120" s="6" t="n">
        <v>1</v>
      </c>
      <c r="P120" s="6" t="n">
        <v>0</v>
      </c>
      <c r="Q120" s="6" t="n">
        <v>1</v>
      </c>
      <c r="R120" s="6" t="n">
        <v>0</v>
      </c>
      <c r="S120" s="6" t="n">
        <v>0</v>
      </c>
      <c r="T120" s="6" t="n">
        <v>1</v>
      </c>
      <c r="U120" s="6" t="s">
        <v>267</v>
      </c>
    </row>
    <row r="121" customFormat="false" ht="22.35" hidden="false" customHeight="false" outlineLevel="0" collapsed="false">
      <c r="A121" s="6" t="n">
        <v>345</v>
      </c>
      <c r="B121" s="6" t="s">
        <v>273</v>
      </c>
      <c r="C121" s="7" t="s">
        <v>5856</v>
      </c>
      <c r="D121" s="6" t="s">
        <v>5855</v>
      </c>
      <c r="E121" s="6" t="n">
        <v>1</v>
      </c>
      <c r="F121" s="6" t="n">
        <v>4</v>
      </c>
      <c r="G121" s="6" t="n">
        <v>4</v>
      </c>
      <c r="H121" s="6" t="n">
        <v>4</v>
      </c>
      <c r="I121" s="6" t="n">
        <v>4</v>
      </c>
      <c r="J121" s="6" t="n">
        <v>4</v>
      </c>
      <c r="K121" s="6" t="n">
        <v>0</v>
      </c>
      <c r="L121" s="6" t="n">
        <v>0</v>
      </c>
      <c r="M121" s="6" t="n">
        <v>0</v>
      </c>
      <c r="N121" s="6" t="n">
        <v>0</v>
      </c>
      <c r="O121" s="6" t="n">
        <v>1</v>
      </c>
      <c r="P121" s="6" t="n">
        <v>0</v>
      </c>
      <c r="Q121" s="6" t="n">
        <v>1</v>
      </c>
      <c r="R121" s="6" t="n">
        <v>0</v>
      </c>
      <c r="S121" s="6" t="n">
        <v>0</v>
      </c>
      <c r="T121" s="6" t="n">
        <v>1</v>
      </c>
      <c r="U121" s="6" t="s">
        <v>267</v>
      </c>
    </row>
    <row r="122" customFormat="false" ht="22.35" hidden="false" customHeight="false" outlineLevel="0" collapsed="false">
      <c r="A122" s="6" t="n">
        <v>346</v>
      </c>
      <c r="B122" s="6" t="s">
        <v>273</v>
      </c>
      <c r="C122" s="7" t="s">
        <v>5857</v>
      </c>
      <c r="D122" s="6" t="s">
        <v>5855</v>
      </c>
      <c r="E122" s="6" t="n">
        <v>10</v>
      </c>
      <c r="F122" s="6" t="n">
        <v>4</v>
      </c>
      <c r="G122" s="6" t="n">
        <v>4</v>
      </c>
      <c r="H122" s="6" t="n">
        <v>4</v>
      </c>
      <c r="I122" s="6" t="n">
        <v>4</v>
      </c>
      <c r="J122" s="6" t="n">
        <v>4</v>
      </c>
      <c r="K122" s="6" t="n">
        <v>0</v>
      </c>
      <c r="L122" s="6" t="n">
        <v>0</v>
      </c>
      <c r="M122" s="6" t="n">
        <v>0</v>
      </c>
      <c r="N122" s="6" t="n">
        <v>0</v>
      </c>
      <c r="O122" s="6" t="n">
        <v>1</v>
      </c>
      <c r="P122" s="6" t="n">
        <v>0</v>
      </c>
      <c r="Q122" s="6" t="n">
        <v>1</v>
      </c>
      <c r="R122" s="6" t="n">
        <v>0</v>
      </c>
      <c r="S122" s="6" t="n">
        <v>0</v>
      </c>
      <c r="T122" s="6" t="n">
        <v>1</v>
      </c>
      <c r="U122" s="6" t="s">
        <v>267</v>
      </c>
    </row>
    <row r="123" customFormat="false" ht="22.35" hidden="false" customHeight="false" outlineLevel="0" collapsed="false">
      <c r="A123" s="6" t="n">
        <v>347</v>
      </c>
      <c r="B123" s="6" t="s">
        <v>273</v>
      </c>
      <c r="C123" s="7" t="s">
        <v>5858</v>
      </c>
      <c r="D123" s="6" t="s">
        <v>5855</v>
      </c>
      <c r="E123" s="6" t="n">
        <v>1</v>
      </c>
      <c r="F123" s="6" t="n">
        <v>4</v>
      </c>
      <c r="G123" s="6" t="n">
        <v>4</v>
      </c>
      <c r="H123" s="6" t="n">
        <v>4</v>
      </c>
      <c r="I123" s="6" t="n">
        <v>4</v>
      </c>
      <c r="J123" s="6" t="n">
        <v>4</v>
      </c>
      <c r="K123" s="6" t="n">
        <v>0</v>
      </c>
      <c r="L123" s="6" t="n">
        <v>0</v>
      </c>
      <c r="M123" s="6" t="n">
        <v>0</v>
      </c>
      <c r="N123" s="6" t="n">
        <v>0</v>
      </c>
      <c r="O123" s="6" t="n">
        <v>1</v>
      </c>
      <c r="P123" s="6" t="n">
        <v>0</v>
      </c>
      <c r="Q123" s="6" t="n">
        <v>1</v>
      </c>
      <c r="R123" s="6" t="n">
        <v>0</v>
      </c>
      <c r="S123" s="6" t="n">
        <v>0</v>
      </c>
      <c r="T123" s="6" t="n">
        <v>1</v>
      </c>
      <c r="U123" s="6" t="s">
        <v>267</v>
      </c>
    </row>
    <row r="124" customFormat="false" ht="22.35" hidden="false" customHeight="false" outlineLevel="0" collapsed="false">
      <c r="A124" s="6" t="n">
        <v>348</v>
      </c>
      <c r="B124" s="6" t="s">
        <v>273</v>
      </c>
      <c r="C124" s="7" t="s">
        <v>5859</v>
      </c>
      <c r="D124" s="6" t="s">
        <v>5855</v>
      </c>
      <c r="E124" s="6" t="n">
        <v>7</v>
      </c>
      <c r="F124" s="6" t="n">
        <v>4</v>
      </c>
      <c r="G124" s="6" t="n">
        <v>4</v>
      </c>
      <c r="H124" s="6" t="n">
        <v>4</v>
      </c>
      <c r="I124" s="6" t="n">
        <v>4</v>
      </c>
      <c r="J124" s="6" t="n">
        <v>4</v>
      </c>
      <c r="K124" s="6" t="n">
        <v>0</v>
      </c>
      <c r="L124" s="6" t="n">
        <v>0</v>
      </c>
      <c r="M124" s="6" t="n">
        <v>0</v>
      </c>
      <c r="N124" s="6" t="n">
        <v>0</v>
      </c>
      <c r="O124" s="6" t="n">
        <v>1</v>
      </c>
      <c r="P124" s="6" t="n">
        <v>0</v>
      </c>
      <c r="Q124" s="6" t="n">
        <v>1</v>
      </c>
      <c r="R124" s="6" t="n">
        <v>0</v>
      </c>
      <c r="S124" s="6" t="n">
        <v>0</v>
      </c>
      <c r="T124" s="6" t="n">
        <v>1</v>
      </c>
      <c r="U124" s="6" t="s">
        <v>267</v>
      </c>
    </row>
    <row r="125" customFormat="false" ht="22.35" hidden="false" customHeight="false" outlineLevel="0" collapsed="false">
      <c r="A125" s="6" t="n">
        <v>349</v>
      </c>
      <c r="B125" s="6" t="s">
        <v>273</v>
      </c>
      <c r="C125" s="7" t="s">
        <v>5860</v>
      </c>
      <c r="D125" s="6" t="s">
        <v>5855</v>
      </c>
      <c r="E125" s="6" t="n">
        <v>6</v>
      </c>
      <c r="F125" s="6" t="n">
        <v>4</v>
      </c>
      <c r="G125" s="6" t="n">
        <v>4</v>
      </c>
      <c r="H125" s="6" t="n">
        <v>4</v>
      </c>
      <c r="I125" s="6" t="n">
        <v>4</v>
      </c>
      <c r="J125" s="6" t="n">
        <v>4</v>
      </c>
      <c r="K125" s="6" t="n">
        <v>0</v>
      </c>
      <c r="L125" s="6" t="n">
        <v>0</v>
      </c>
      <c r="M125" s="6" t="n">
        <v>0</v>
      </c>
      <c r="N125" s="6" t="n">
        <v>0</v>
      </c>
      <c r="O125" s="6" t="n">
        <v>1</v>
      </c>
      <c r="P125" s="6" t="n">
        <v>0</v>
      </c>
      <c r="Q125" s="6" t="n">
        <v>1</v>
      </c>
      <c r="R125" s="6" t="n">
        <v>0</v>
      </c>
      <c r="S125" s="6" t="n">
        <v>0</v>
      </c>
      <c r="T125" s="6" t="n">
        <v>1</v>
      </c>
      <c r="U125" s="6" t="s">
        <v>267</v>
      </c>
    </row>
    <row r="126" customFormat="false" ht="22.35" hidden="false" customHeight="false" outlineLevel="0" collapsed="false">
      <c r="A126" s="6" t="n">
        <v>350</v>
      </c>
      <c r="B126" s="6" t="s">
        <v>273</v>
      </c>
      <c r="C126" s="7" t="s">
        <v>5861</v>
      </c>
      <c r="D126" s="6" t="s">
        <v>5855</v>
      </c>
      <c r="E126" s="6" t="n">
        <v>10</v>
      </c>
      <c r="F126" s="6" t="n">
        <v>4</v>
      </c>
      <c r="G126" s="6" t="n">
        <v>4</v>
      </c>
      <c r="H126" s="6" t="n">
        <v>4</v>
      </c>
      <c r="I126" s="6" t="n">
        <v>4</v>
      </c>
      <c r="J126" s="6" t="n">
        <v>4</v>
      </c>
      <c r="K126" s="6" t="n">
        <v>0</v>
      </c>
      <c r="L126" s="6" t="n">
        <v>0</v>
      </c>
      <c r="M126" s="6" t="n">
        <v>0</v>
      </c>
      <c r="N126" s="6" t="n">
        <v>0</v>
      </c>
      <c r="O126" s="6" t="n">
        <v>1</v>
      </c>
      <c r="P126" s="6" t="n">
        <v>0</v>
      </c>
      <c r="Q126" s="6" t="n">
        <v>1</v>
      </c>
      <c r="R126" s="6" t="n">
        <v>0</v>
      </c>
      <c r="S126" s="6" t="n">
        <v>0</v>
      </c>
      <c r="T126" s="6" t="n">
        <v>1</v>
      </c>
      <c r="U126" s="6" t="s">
        <v>267</v>
      </c>
    </row>
    <row r="127" customFormat="false" ht="22.35" hidden="false" customHeight="false" outlineLevel="0" collapsed="false">
      <c r="A127" s="6" t="n">
        <v>351</v>
      </c>
      <c r="B127" s="6" t="s">
        <v>273</v>
      </c>
      <c r="C127" s="7" t="s">
        <v>5862</v>
      </c>
      <c r="D127" s="6" t="s">
        <v>5855</v>
      </c>
      <c r="E127" s="6" t="n">
        <v>7</v>
      </c>
      <c r="F127" s="6" t="n">
        <v>4</v>
      </c>
      <c r="G127" s="6" t="n">
        <v>4</v>
      </c>
      <c r="H127" s="6" t="n">
        <v>4</v>
      </c>
      <c r="I127" s="6" t="n">
        <v>4</v>
      </c>
      <c r="J127" s="6" t="n">
        <v>4</v>
      </c>
      <c r="K127" s="6" t="n">
        <v>0</v>
      </c>
      <c r="L127" s="6" t="n">
        <v>0</v>
      </c>
      <c r="M127" s="6" t="n">
        <v>0</v>
      </c>
      <c r="N127" s="6" t="n">
        <v>0</v>
      </c>
      <c r="O127" s="6" t="n">
        <v>1</v>
      </c>
      <c r="P127" s="6" t="n">
        <v>0</v>
      </c>
      <c r="Q127" s="6" t="n">
        <v>1</v>
      </c>
      <c r="R127" s="6" t="n">
        <v>0</v>
      </c>
      <c r="S127" s="6" t="n">
        <v>0</v>
      </c>
      <c r="T127" s="6" t="n">
        <v>1</v>
      </c>
      <c r="U127" s="6" t="s">
        <v>267</v>
      </c>
    </row>
    <row r="128" customFormat="false" ht="22.35" hidden="false" customHeight="false" outlineLevel="0" collapsed="false">
      <c r="A128" s="6" t="n">
        <v>352</v>
      </c>
      <c r="B128" s="6" t="s">
        <v>273</v>
      </c>
      <c r="C128" s="7" t="s">
        <v>5863</v>
      </c>
      <c r="D128" s="6" t="s">
        <v>5855</v>
      </c>
      <c r="E128" s="6" t="n">
        <v>8</v>
      </c>
      <c r="F128" s="6" t="n">
        <v>4</v>
      </c>
      <c r="G128" s="6" t="n">
        <v>4</v>
      </c>
      <c r="H128" s="6" t="n">
        <v>4</v>
      </c>
      <c r="I128" s="6" t="n">
        <v>4</v>
      </c>
      <c r="J128" s="6" t="n">
        <v>4</v>
      </c>
      <c r="K128" s="6" t="n">
        <v>0</v>
      </c>
      <c r="L128" s="6" t="n">
        <v>0</v>
      </c>
      <c r="M128" s="6" t="n">
        <v>0</v>
      </c>
      <c r="N128" s="6" t="n">
        <v>0</v>
      </c>
      <c r="O128" s="6" t="n">
        <v>1</v>
      </c>
      <c r="P128" s="6" t="n">
        <v>0</v>
      </c>
      <c r="Q128" s="6" t="n">
        <v>1</v>
      </c>
      <c r="R128" s="6" t="n">
        <v>0</v>
      </c>
      <c r="S128" s="6" t="n">
        <v>0</v>
      </c>
      <c r="T128" s="6" t="n">
        <v>1</v>
      </c>
      <c r="U128" s="6" t="s">
        <v>267</v>
      </c>
    </row>
    <row r="129" customFormat="false" ht="22.35" hidden="false" customHeight="false" outlineLevel="0" collapsed="false">
      <c r="A129" s="6" t="n">
        <v>353</v>
      </c>
      <c r="B129" s="6" t="s">
        <v>273</v>
      </c>
      <c r="C129" s="7" t="s">
        <v>5864</v>
      </c>
      <c r="D129" s="6" t="s">
        <v>5855</v>
      </c>
      <c r="E129" s="6" t="n">
        <v>7</v>
      </c>
      <c r="F129" s="6" t="n">
        <v>4</v>
      </c>
      <c r="G129" s="6" t="n">
        <v>4</v>
      </c>
      <c r="H129" s="6" t="n">
        <v>4</v>
      </c>
      <c r="I129" s="6" t="n">
        <v>4</v>
      </c>
      <c r="J129" s="6" t="n">
        <v>4</v>
      </c>
      <c r="K129" s="6" t="n">
        <v>0</v>
      </c>
      <c r="L129" s="6" t="n">
        <v>0</v>
      </c>
      <c r="M129" s="6" t="n">
        <v>0</v>
      </c>
      <c r="N129" s="6" t="n">
        <v>0</v>
      </c>
      <c r="O129" s="6" t="n">
        <v>1</v>
      </c>
      <c r="P129" s="6" t="n">
        <v>0</v>
      </c>
      <c r="Q129" s="6" t="n">
        <v>1</v>
      </c>
      <c r="R129" s="6" t="n">
        <v>0</v>
      </c>
      <c r="S129" s="6" t="n">
        <v>0</v>
      </c>
      <c r="T129" s="6" t="n">
        <v>1</v>
      </c>
      <c r="U129" s="6" t="s">
        <v>267</v>
      </c>
    </row>
    <row r="130" customFormat="false" ht="22.35" hidden="false" customHeight="false" outlineLevel="0" collapsed="false">
      <c r="A130" s="6" t="n">
        <v>409</v>
      </c>
      <c r="B130" s="6" t="s">
        <v>273</v>
      </c>
      <c r="C130" s="7" t="s">
        <v>5865</v>
      </c>
      <c r="D130" s="6" t="s">
        <v>5866</v>
      </c>
      <c r="E130" s="6" t="n">
        <v>7</v>
      </c>
      <c r="F130" s="6" t="n">
        <v>4</v>
      </c>
      <c r="G130" s="6" t="n">
        <v>4</v>
      </c>
      <c r="H130" s="6" t="n">
        <v>4</v>
      </c>
      <c r="I130" s="6" t="n">
        <v>4</v>
      </c>
      <c r="J130" s="6" t="n">
        <v>4</v>
      </c>
      <c r="K130" s="6" t="n">
        <v>0</v>
      </c>
      <c r="L130" s="6" t="n">
        <v>1</v>
      </c>
      <c r="M130" s="6" t="n">
        <v>0</v>
      </c>
      <c r="N130" s="6" t="n">
        <v>0</v>
      </c>
      <c r="O130" s="6" t="n">
        <v>0</v>
      </c>
      <c r="P130" s="6" t="n">
        <v>1</v>
      </c>
      <c r="Q130" s="6" t="n">
        <v>1</v>
      </c>
      <c r="R130" s="6" t="n">
        <v>1</v>
      </c>
      <c r="S130" s="6" t="n">
        <v>0</v>
      </c>
      <c r="T130" s="6" t="n">
        <v>0</v>
      </c>
      <c r="U130" s="6" t="s">
        <v>267</v>
      </c>
    </row>
    <row r="131" customFormat="false" ht="22.35" hidden="false" customHeight="false" outlineLevel="0" collapsed="false">
      <c r="A131" s="6" t="n">
        <v>410</v>
      </c>
      <c r="B131" s="6" t="s">
        <v>273</v>
      </c>
      <c r="C131" s="7" t="s">
        <v>5867</v>
      </c>
      <c r="D131" s="6" t="s">
        <v>5866</v>
      </c>
      <c r="E131" s="6" t="n">
        <v>6</v>
      </c>
      <c r="F131" s="6" t="n">
        <v>4</v>
      </c>
      <c r="G131" s="6" t="n">
        <v>4</v>
      </c>
      <c r="H131" s="6" t="n">
        <v>4</v>
      </c>
      <c r="I131" s="6" t="n">
        <v>4</v>
      </c>
      <c r="J131" s="6" t="n">
        <v>4</v>
      </c>
      <c r="K131" s="6" t="n">
        <v>0</v>
      </c>
      <c r="L131" s="6" t="n">
        <v>1</v>
      </c>
      <c r="M131" s="6" t="n">
        <v>0</v>
      </c>
      <c r="N131" s="6" t="n">
        <v>0</v>
      </c>
      <c r="O131" s="6" t="n">
        <v>0</v>
      </c>
      <c r="P131" s="6" t="n">
        <v>1</v>
      </c>
      <c r="Q131" s="6" t="n">
        <v>1</v>
      </c>
      <c r="R131" s="6" t="n">
        <v>1</v>
      </c>
      <c r="S131" s="6" t="n">
        <v>0</v>
      </c>
      <c r="T131" s="6" t="n">
        <v>0</v>
      </c>
      <c r="U131" s="6" t="s">
        <v>267</v>
      </c>
    </row>
    <row r="132" customFormat="false" ht="22.35" hidden="false" customHeight="false" outlineLevel="0" collapsed="false">
      <c r="A132" s="6" t="n">
        <v>411</v>
      </c>
      <c r="B132" s="6" t="s">
        <v>273</v>
      </c>
      <c r="C132" s="7" t="s">
        <v>5868</v>
      </c>
      <c r="D132" s="6" t="s">
        <v>5866</v>
      </c>
      <c r="E132" s="6" t="n">
        <v>8</v>
      </c>
      <c r="F132" s="6" t="n">
        <v>4</v>
      </c>
      <c r="G132" s="6" t="n">
        <v>4</v>
      </c>
      <c r="H132" s="6" t="n">
        <v>4</v>
      </c>
      <c r="I132" s="6" t="n">
        <v>4</v>
      </c>
      <c r="J132" s="6" t="n">
        <v>4</v>
      </c>
      <c r="K132" s="6" t="n">
        <v>0</v>
      </c>
      <c r="L132" s="6" t="n">
        <v>1</v>
      </c>
      <c r="M132" s="6" t="n">
        <v>0</v>
      </c>
      <c r="N132" s="6" t="n">
        <v>0</v>
      </c>
      <c r="O132" s="6" t="n">
        <v>0</v>
      </c>
      <c r="P132" s="6" t="n">
        <v>1</v>
      </c>
      <c r="Q132" s="6" t="n">
        <v>1</v>
      </c>
      <c r="R132" s="6" t="n">
        <v>1</v>
      </c>
      <c r="S132" s="6" t="n">
        <v>0</v>
      </c>
      <c r="T132" s="6" t="n">
        <v>0</v>
      </c>
      <c r="U132" s="6" t="s">
        <v>267</v>
      </c>
    </row>
    <row r="133" customFormat="false" ht="22.35" hidden="false" customHeight="false" outlineLevel="0" collapsed="false">
      <c r="A133" s="6" t="n">
        <v>412</v>
      </c>
      <c r="B133" s="6" t="s">
        <v>273</v>
      </c>
      <c r="C133" s="7" t="s">
        <v>5869</v>
      </c>
      <c r="D133" s="6" t="s">
        <v>5866</v>
      </c>
      <c r="E133" s="6" t="n">
        <v>3</v>
      </c>
      <c r="F133" s="6" t="n">
        <v>4</v>
      </c>
      <c r="G133" s="6" t="n">
        <v>4</v>
      </c>
      <c r="H133" s="6" t="n">
        <v>4</v>
      </c>
      <c r="I133" s="6" t="n">
        <v>4</v>
      </c>
      <c r="J133" s="6" t="n">
        <v>4</v>
      </c>
      <c r="K133" s="6" t="n">
        <v>0</v>
      </c>
      <c r="L133" s="6" t="n">
        <v>1</v>
      </c>
      <c r="M133" s="6" t="n">
        <v>0</v>
      </c>
      <c r="N133" s="6" t="n">
        <v>0</v>
      </c>
      <c r="O133" s="6" t="n">
        <v>0</v>
      </c>
      <c r="P133" s="6" t="n">
        <v>1</v>
      </c>
      <c r="Q133" s="6" t="n">
        <v>1</v>
      </c>
      <c r="R133" s="6" t="n">
        <v>1</v>
      </c>
      <c r="S133" s="6" t="n">
        <v>0</v>
      </c>
      <c r="T133" s="6" t="n">
        <v>0</v>
      </c>
      <c r="U133" s="6" t="s">
        <v>267</v>
      </c>
    </row>
    <row r="134" customFormat="false" ht="22.35" hidden="false" customHeight="false" outlineLevel="0" collapsed="false">
      <c r="A134" s="6" t="n">
        <v>413</v>
      </c>
      <c r="B134" s="6" t="s">
        <v>273</v>
      </c>
      <c r="C134" s="7" t="s">
        <v>5870</v>
      </c>
      <c r="D134" s="6" t="s">
        <v>5866</v>
      </c>
      <c r="E134" s="6" t="n">
        <v>2</v>
      </c>
      <c r="F134" s="6" t="n">
        <v>4</v>
      </c>
      <c r="G134" s="6" t="n">
        <v>4</v>
      </c>
      <c r="H134" s="6" t="n">
        <v>4</v>
      </c>
      <c r="I134" s="6" t="n">
        <v>4</v>
      </c>
      <c r="J134" s="6" t="n">
        <v>4</v>
      </c>
      <c r="K134" s="6" t="n">
        <v>0</v>
      </c>
      <c r="L134" s="6" t="n">
        <v>1</v>
      </c>
      <c r="M134" s="6" t="n">
        <v>0</v>
      </c>
      <c r="N134" s="6" t="n">
        <v>0</v>
      </c>
      <c r="O134" s="6" t="n">
        <v>0</v>
      </c>
      <c r="P134" s="6" t="n">
        <v>1</v>
      </c>
      <c r="Q134" s="6" t="n">
        <v>1</v>
      </c>
      <c r="R134" s="6" t="n">
        <v>1</v>
      </c>
      <c r="S134" s="6" t="n">
        <v>0</v>
      </c>
      <c r="T134" s="6" t="n">
        <v>0</v>
      </c>
      <c r="U134" s="6" t="s">
        <v>267</v>
      </c>
    </row>
    <row r="135" customFormat="false" ht="22.35" hidden="false" customHeight="false" outlineLevel="0" collapsed="false">
      <c r="A135" s="6" t="n">
        <v>419</v>
      </c>
      <c r="B135" s="6" t="s">
        <v>273</v>
      </c>
      <c r="C135" s="7" t="s">
        <v>5871</v>
      </c>
      <c r="D135" s="6" t="s">
        <v>5872</v>
      </c>
      <c r="E135" s="6" t="n">
        <v>2</v>
      </c>
      <c r="F135" s="6" t="n">
        <v>2</v>
      </c>
      <c r="G135" s="6" t="n">
        <v>3</v>
      </c>
      <c r="H135" s="6" t="n">
        <v>2</v>
      </c>
      <c r="I135" s="6" t="n">
        <v>3</v>
      </c>
      <c r="J135" s="6" t="n">
        <v>2</v>
      </c>
      <c r="K135" s="6" t="n">
        <v>0</v>
      </c>
      <c r="L135" s="6" t="n">
        <v>1</v>
      </c>
      <c r="M135" s="6" t="n">
        <v>0</v>
      </c>
      <c r="N135" s="6" t="n">
        <v>0</v>
      </c>
      <c r="O135" s="6" t="n">
        <v>0</v>
      </c>
      <c r="P135" s="6" t="n">
        <v>0</v>
      </c>
      <c r="Q135" s="6" t="n">
        <v>0</v>
      </c>
      <c r="R135" s="6" t="n">
        <v>1</v>
      </c>
      <c r="S135" s="6" t="n">
        <v>0</v>
      </c>
      <c r="T135" s="6" t="n">
        <v>1</v>
      </c>
      <c r="U135" s="6" t="s">
        <v>267</v>
      </c>
    </row>
    <row r="136" customFormat="false" ht="22.35" hidden="false" customHeight="false" outlineLevel="0" collapsed="false">
      <c r="A136" s="6" t="n">
        <v>420</v>
      </c>
      <c r="B136" s="6" t="s">
        <v>273</v>
      </c>
      <c r="C136" s="7" t="s">
        <v>5873</v>
      </c>
      <c r="D136" s="6" t="s">
        <v>5872</v>
      </c>
      <c r="E136" s="6" t="n">
        <v>10</v>
      </c>
      <c r="F136" s="6" t="n">
        <v>2</v>
      </c>
      <c r="G136" s="6" t="n">
        <v>3</v>
      </c>
      <c r="H136" s="6" t="n">
        <v>2</v>
      </c>
      <c r="I136" s="6" t="n">
        <v>3</v>
      </c>
      <c r="J136" s="6" t="n">
        <v>2</v>
      </c>
      <c r="K136" s="6" t="n">
        <v>0</v>
      </c>
      <c r="L136" s="6" t="n">
        <v>1</v>
      </c>
      <c r="M136" s="6" t="n">
        <v>0</v>
      </c>
      <c r="N136" s="6" t="n">
        <v>0</v>
      </c>
      <c r="O136" s="6" t="n">
        <v>0</v>
      </c>
      <c r="P136" s="6" t="n">
        <v>0</v>
      </c>
      <c r="Q136" s="6" t="n">
        <v>0</v>
      </c>
      <c r="R136" s="6" t="n">
        <v>1</v>
      </c>
      <c r="S136" s="6" t="n">
        <v>0</v>
      </c>
      <c r="T136" s="6" t="n">
        <v>1</v>
      </c>
      <c r="U136" s="6" t="s">
        <v>267</v>
      </c>
    </row>
    <row r="137" customFormat="false" ht="22.35" hidden="false" customHeight="false" outlineLevel="0" collapsed="false">
      <c r="A137" s="6" t="n">
        <v>421</v>
      </c>
      <c r="B137" s="6" t="s">
        <v>273</v>
      </c>
      <c r="C137" s="7" t="s">
        <v>5874</v>
      </c>
      <c r="D137" s="6" t="s">
        <v>5872</v>
      </c>
      <c r="E137" s="6" t="n">
        <v>5</v>
      </c>
      <c r="F137" s="6" t="n">
        <v>2</v>
      </c>
      <c r="G137" s="6" t="n">
        <v>3</v>
      </c>
      <c r="H137" s="6" t="n">
        <v>2</v>
      </c>
      <c r="I137" s="6" t="n">
        <v>3</v>
      </c>
      <c r="J137" s="6" t="n">
        <v>2</v>
      </c>
      <c r="K137" s="6" t="n">
        <v>0</v>
      </c>
      <c r="L137" s="6" t="n">
        <v>1</v>
      </c>
      <c r="M137" s="6" t="n">
        <v>0</v>
      </c>
      <c r="N137" s="6" t="n">
        <v>0</v>
      </c>
      <c r="O137" s="6" t="n">
        <v>0</v>
      </c>
      <c r="P137" s="6" t="n">
        <v>0</v>
      </c>
      <c r="Q137" s="6" t="n">
        <v>0</v>
      </c>
      <c r="R137" s="6" t="n">
        <v>1</v>
      </c>
      <c r="S137" s="6" t="n">
        <v>0</v>
      </c>
      <c r="T137" s="6" t="n">
        <v>1</v>
      </c>
      <c r="U137" s="6" t="s">
        <v>267</v>
      </c>
    </row>
    <row r="138" customFormat="false" ht="22.35" hidden="false" customHeight="false" outlineLevel="0" collapsed="false">
      <c r="A138" s="6" t="n">
        <v>422</v>
      </c>
      <c r="B138" s="6" t="s">
        <v>273</v>
      </c>
      <c r="C138" s="7" t="s">
        <v>5875</v>
      </c>
      <c r="D138" s="6" t="s">
        <v>5872</v>
      </c>
      <c r="E138" s="6" t="n">
        <v>3</v>
      </c>
      <c r="F138" s="6" t="n">
        <v>2</v>
      </c>
      <c r="G138" s="6" t="n">
        <v>3</v>
      </c>
      <c r="H138" s="6" t="n">
        <v>2</v>
      </c>
      <c r="I138" s="6" t="n">
        <v>3</v>
      </c>
      <c r="J138" s="6" t="n">
        <v>2</v>
      </c>
      <c r="K138" s="6" t="n">
        <v>0</v>
      </c>
      <c r="L138" s="6" t="n">
        <v>1</v>
      </c>
      <c r="M138" s="6" t="n">
        <v>0</v>
      </c>
      <c r="N138" s="6" t="n">
        <v>0</v>
      </c>
      <c r="O138" s="6" t="n">
        <v>0</v>
      </c>
      <c r="P138" s="6" t="n">
        <v>0</v>
      </c>
      <c r="Q138" s="6" t="n">
        <v>0</v>
      </c>
      <c r="R138" s="6" t="n">
        <v>1</v>
      </c>
      <c r="S138" s="6" t="n">
        <v>0</v>
      </c>
      <c r="T138" s="6" t="n">
        <v>1</v>
      </c>
      <c r="U138" s="6" t="s">
        <v>267</v>
      </c>
    </row>
    <row r="139" customFormat="false" ht="22.35" hidden="false" customHeight="false" outlineLevel="0" collapsed="false">
      <c r="A139" s="6" t="n">
        <v>423</v>
      </c>
      <c r="B139" s="6" t="s">
        <v>273</v>
      </c>
      <c r="C139" s="7" t="s">
        <v>5876</v>
      </c>
      <c r="D139" s="6" t="s">
        <v>5872</v>
      </c>
      <c r="E139" s="6" t="n">
        <v>10</v>
      </c>
      <c r="F139" s="6" t="n">
        <v>2</v>
      </c>
      <c r="G139" s="6" t="n">
        <v>3</v>
      </c>
      <c r="H139" s="6" t="n">
        <v>2</v>
      </c>
      <c r="I139" s="6" t="n">
        <v>3</v>
      </c>
      <c r="J139" s="6" t="n">
        <v>2</v>
      </c>
      <c r="K139" s="6" t="n">
        <v>0</v>
      </c>
      <c r="L139" s="6" t="n">
        <v>1</v>
      </c>
      <c r="M139" s="6" t="n">
        <v>0</v>
      </c>
      <c r="N139" s="6" t="n">
        <v>0</v>
      </c>
      <c r="O139" s="6" t="n">
        <v>0</v>
      </c>
      <c r="P139" s="6" t="n">
        <v>0</v>
      </c>
      <c r="Q139" s="6" t="n">
        <v>0</v>
      </c>
      <c r="R139" s="6" t="n">
        <v>1</v>
      </c>
      <c r="S139" s="6" t="n">
        <v>0</v>
      </c>
      <c r="T139" s="6" t="n">
        <v>1</v>
      </c>
      <c r="U139" s="6" t="s">
        <v>267</v>
      </c>
    </row>
    <row r="140" customFormat="false" ht="22.35" hidden="false" customHeight="false" outlineLevel="0" collapsed="false">
      <c r="A140" s="6" t="n">
        <v>424</v>
      </c>
      <c r="B140" s="6" t="s">
        <v>273</v>
      </c>
      <c r="C140" s="7" t="s">
        <v>5877</v>
      </c>
      <c r="D140" s="6" t="s">
        <v>5872</v>
      </c>
      <c r="E140" s="6" t="n">
        <v>1</v>
      </c>
      <c r="F140" s="6" t="n">
        <v>2</v>
      </c>
      <c r="G140" s="6" t="n">
        <v>3</v>
      </c>
      <c r="H140" s="6" t="n">
        <v>2</v>
      </c>
      <c r="I140" s="6" t="n">
        <v>3</v>
      </c>
      <c r="J140" s="6" t="n">
        <v>2</v>
      </c>
      <c r="K140" s="6" t="n">
        <v>0</v>
      </c>
      <c r="L140" s="6" t="n">
        <v>1</v>
      </c>
      <c r="M140" s="6" t="n">
        <v>0</v>
      </c>
      <c r="N140" s="6" t="n">
        <v>0</v>
      </c>
      <c r="O140" s="6" t="n">
        <v>0</v>
      </c>
      <c r="P140" s="6" t="n">
        <v>0</v>
      </c>
      <c r="Q140" s="6" t="n">
        <v>0</v>
      </c>
      <c r="R140" s="6" t="n">
        <v>1</v>
      </c>
      <c r="S140" s="6" t="n">
        <v>0</v>
      </c>
      <c r="T140" s="6" t="n">
        <v>1</v>
      </c>
      <c r="U140" s="6" t="s">
        <v>267</v>
      </c>
    </row>
    <row r="141" customFormat="false" ht="22.35" hidden="false" customHeight="false" outlineLevel="0" collapsed="false">
      <c r="A141" s="6" t="n">
        <v>425</v>
      </c>
      <c r="B141" s="6" t="s">
        <v>273</v>
      </c>
      <c r="C141" s="7" t="s">
        <v>5878</v>
      </c>
      <c r="D141" s="6" t="s">
        <v>5872</v>
      </c>
      <c r="E141" s="6" t="n">
        <v>8</v>
      </c>
      <c r="F141" s="6" t="n">
        <v>2</v>
      </c>
      <c r="G141" s="6" t="n">
        <v>3</v>
      </c>
      <c r="H141" s="6" t="n">
        <v>2</v>
      </c>
      <c r="I141" s="6" t="n">
        <v>3</v>
      </c>
      <c r="J141" s="6" t="n">
        <v>2</v>
      </c>
      <c r="K141" s="6" t="n">
        <v>0</v>
      </c>
      <c r="L141" s="6" t="n">
        <v>1</v>
      </c>
      <c r="M141" s="6" t="n">
        <v>0</v>
      </c>
      <c r="N141" s="6" t="n">
        <v>0</v>
      </c>
      <c r="O141" s="6" t="n">
        <v>0</v>
      </c>
      <c r="P141" s="6" t="n">
        <v>0</v>
      </c>
      <c r="Q141" s="6" t="n">
        <v>0</v>
      </c>
      <c r="R141" s="6" t="n">
        <v>1</v>
      </c>
      <c r="S141" s="6" t="n">
        <v>0</v>
      </c>
      <c r="T141" s="6" t="n">
        <v>1</v>
      </c>
      <c r="U141" s="6" t="s">
        <v>267</v>
      </c>
    </row>
    <row r="142" customFormat="false" ht="22.35" hidden="false" customHeight="false" outlineLevel="0" collapsed="false">
      <c r="A142" s="6" t="n">
        <v>426</v>
      </c>
      <c r="B142" s="6" t="s">
        <v>273</v>
      </c>
      <c r="C142" s="7" t="s">
        <v>5879</v>
      </c>
      <c r="D142" s="6" t="s">
        <v>5872</v>
      </c>
      <c r="E142" s="6" t="n">
        <v>6</v>
      </c>
      <c r="F142" s="6" t="n">
        <v>2</v>
      </c>
      <c r="G142" s="6" t="n">
        <v>3</v>
      </c>
      <c r="H142" s="6" t="n">
        <v>2</v>
      </c>
      <c r="I142" s="6" t="n">
        <v>3</v>
      </c>
      <c r="J142" s="6" t="n">
        <v>2</v>
      </c>
      <c r="K142" s="6" t="n">
        <v>0</v>
      </c>
      <c r="L142" s="6" t="n">
        <v>1</v>
      </c>
      <c r="M142" s="6" t="n">
        <v>0</v>
      </c>
      <c r="N142" s="6" t="n">
        <v>0</v>
      </c>
      <c r="O142" s="6" t="n">
        <v>0</v>
      </c>
      <c r="P142" s="6" t="n">
        <v>0</v>
      </c>
      <c r="Q142" s="6" t="n">
        <v>0</v>
      </c>
      <c r="R142" s="6" t="n">
        <v>1</v>
      </c>
      <c r="S142" s="6" t="n">
        <v>0</v>
      </c>
      <c r="T142" s="6" t="n">
        <v>1</v>
      </c>
      <c r="U142" s="6" t="s">
        <v>267</v>
      </c>
    </row>
    <row r="143" customFormat="false" ht="22.35" hidden="false" customHeight="false" outlineLevel="0" collapsed="false">
      <c r="A143" s="6" t="n">
        <v>427</v>
      </c>
      <c r="B143" s="6" t="s">
        <v>273</v>
      </c>
      <c r="C143" s="7" t="s">
        <v>5880</v>
      </c>
      <c r="D143" s="6" t="s">
        <v>5872</v>
      </c>
      <c r="E143" s="6" t="n">
        <v>6</v>
      </c>
      <c r="F143" s="6" t="n">
        <v>2</v>
      </c>
      <c r="G143" s="6" t="n">
        <v>3</v>
      </c>
      <c r="H143" s="6" t="n">
        <v>2</v>
      </c>
      <c r="I143" s="6" t="n">
        <v>3</v>
      </c>
      <c r="J143" s="6" t="n">
        <v>2</v>
      </c>
      <c r="K143" s="6" t="n">
        <v>0</v>
      </c>
      <c r="L143" s="6" t="n">
        <v>1</v>
      </c>
      <c r="M143" s="6" t="n">
        <v>0</v>
      </c>
      <c r="N143" s="6" t="n">
        <v>0</v>
      </c>
      <c r="O143" s="6" t="n">
        <v>0</v>
      </c>
      <c r="P143" s="6" t="n">
        <v>0</v>
      </c>
      <c r="Q143" s="6" t="n">
        <v>0</v>
      </c>
      <c r="R143" s="6" t="n">
        <v>1</v>
      </c>
      <c r="S143" s="6" t="n">
        <v>0</v>
      </c>
      <c r="T143" s="6" t="n">
        <v>1</v>
      </c>
      <c r="U143" s="6" t="s">
        <v>267</v>
      </c>
    </row>
    <row r="144" customFormat="false" ht="22.35" hidden="false" customHeight="false" outlineLevel="0" collapsed="false">
      <c r="A144" s="6" t="n">
        <v>428</v>
      </c>
      <c r="B144" s="6" t="s">
        <v>273</v>
      </c>
      <c r="C144" s="7" t="s">
        <v>5881</v>
      </c>
      <c r="D144" s="6" t="s">
        <v>5872</v>
      </c>
      <c r="E144" s="6" t="n">
        <v>7</v>
      </c>
      <c r="F144" s="6" t="n">
        <v>2</v>
      </c>
      <c r="G144" s="6" t="n">
        <v>3</v>
      </c>
      <c r="H144" s="6" t="n">
        <v>2</v>
      </c>
      <c r="I144" s="6" t="n">
        <v>3</v>
      </c>
      <c r="J144" s="6" t="n">
        <v>2</v>
      </c>
      <c r="K144" s="6" t="n">
        <v>0</v>
      </c>
      <c r="L144" s="6" t="n">
        <v>1</v>
      </c>
      <c r="M144" s="6" t="n">
        <v>0</v>
      </c>
      <c r="N144" s="6" t="n">
        <v>0</v>
      </c>
      <c r="O144" s="6" t="n">
        <v>0</v>
      </c>
      <c r="P144" s="6" t="n">
        <v>0</v>
      </c>
      <c r="Q144" s="6" t="n">
        <v>0</v>
      </c>
      <c r="R144" s="6" t="n">
        <v>1</v>
      </c>
      <c r="S144" s="6" t="n">
        <v>0</v>
      </c>
      <c r="T144" s="6" t="n">
        <v>1</v>
      </c>
      <c r="U144" s="6" t="s">
        <v>267</v>
      </c>
    </row>
    <row r="145" customFormat="false" ht="22.35" hidden="false" customHeight="false" outlineLevel="0" collapsed="false">
      <c r="A145" s="6" t="n">
        <v>444</v>
      </c>
      <c r="B145" s="6" t="s">
        <v>274</v>
      </c>
      <c r="C145" s="7" t="s">
        <v>5741</v>
      </c>
      <c r="D145" s="6" t="s">
        <v>5735</v>
      </c>
      <c r="E145" s="6" t="n">
        <v>5</v>
      </c>
      <c r="F145" s="6" t="n">
        <v>3</v>
      </c>
      <c r="G145" s="6" t="n">
        <v>3</v>
      </c>
      <c r="H145" s="6" t="n">
        <v>3</v>
      </c>
      <c r="I145" s="6" t="n">
        <v>3</v>
      </c>
      <c r="J145" s="6" t="n">
        <v>3</v>
      </c>
      <c r="K145" s="6" t="n">
        <v>0</v>
      </c>
      <c r="L145" s="6" t="n">
        <v>0</v>
      </c>
      <c r="M145" s="6" t="n">
        <v>0</v>
      </c>
      <c r="N145" s="6" t="n">
        <v>1</v>
      </c>
      <c r="O145" s="6" t="n">
        <v>0</v>
      </c>
      <c r="P145" s="6" t="n">
        <v>0</v>
      </c>
      <c r="Q145" s="6" t="n">
        <v>1</v>
      </c>
      <c r="R145" s="6" t="n">
        <v>1</v>
      </c>
      <c r="S145" s="6" t="n">
        <v>0</v>
      </c>
      <c r="T145" s="6" t="n">
        <v>0</v>
      </c>
      <c r="U145" s="6" t="s">
        <v>266</v>
      </c>
    </row>
    <row r="146" customFormat="false" ht="22.35" hidden="false" customHeight="false" outlineLevel="0" collapsed="false">
      <c r="A146" s="6" t="n">
        <v>445</v>
      </c>
      <c r="B146" s="6" t="s">
        <v>274</v>
      </c>
      <c r="C146" s="7" t="s">
        <v>5742</v>
      </c>
      <c r="D146" s="6" t="s">
        <v>5735</v>
      </c>
      <c r="E146" s="6" t="n">
        <v>4</v>
      </c>
      <c r="F146" s="6" t="n">
        <v>3</v>
      </c>
      <c r="G146" s="6" t="n">
        <v>3</v>
      </c>
      <c r="H146" s="6" t="n">
        <v>3</v>
      </c>
      <c r="I146" s="6" t="n">
        <v>3</v>
      </c>
      <c r="J146" s="6" t="n">
        <v>3</v>
      </c>
      <c r="K146" s="6" t="n">
        <v>0</v>
      </c>
      <c r="L146" s="6" t="n">
        <v>0</v>
      </c>
      <c r="M146" s="6" t="n">
        <v>0</v>
      </c>
      <c r="N146" s="6" t="n">
        <v>1</v>
      </c>
      <c r="O146" s="6" t="n">
        <v>0</v>
      </c>
      <c r="P146" s="6" t="n">
        <v>0</v>
      </c>
      <c r="Q146" s="6" t="n">
        <v>1</v>
      </c>
      <c r="R146" s="6" t="n">
        <v>1</v>
      </c>
      <c r="S146" s="6" t="n">
        <v>0</v>
      </c>
      <c r="T146" s="6" t="n">
        <v>0</v>
      </c>
      <c r="U146" s="6" t="s">
        <v>266</v>
      </c>
    </row>
    <row r="147" customFormat="false" ht="22.35" hidden="false" customHeight="false" outlineLevel="0" collapsed="false">
      <c r="A147" s="6" t="n">
        <v>446</v>
      </c>
      <c r="B147" s="6" t="s">
        <v>274</v>
      </c>
      <c r="C147" s="7" t="s">
        <v>5743</v>
      </c>
      <c r="D147" s="6" t="s">
        <v>5735</v>
      </c>
      <c r="E147" s="6" t="n">
        <v>6</v>
      </c>
      <c r="F147" s="6" t="n">
        <v>3</v>
      </c>
      <c r="G147" s="6" t="n">
        <v>3</v>
      </c>
      <c r="H147" s="6" t="n">
        <v>3</v>
      </c>
      <c r="I147" s="6" t="n">
        <v>3</v>
      </c>
      <c r="J147" s="6" t="n">
        <v>3</v>
      </c>
      <c r="K147" s="6" t="n">
        <v>0</v>
      </c>
      <c r="L147" s="6" t="n">
        <v>0</v>
      </c>
      <c r="M147" s="6" t="n">
        <v>0</v>
      </c>
      <c r="N147" s="6" t="n">
        <v>1</v>
      </c>
      <c r="O147" s="6" t="n">
        <v>0</v>
      </c>
      <c r="P147" s="6" t="n">
        <v>0</v>
      </c>
      <c r="Q147" s="6" t="n">
        <v>1</v>
      </c>
      <c r="R147" s="6" t="n">
        <v>1</v>
      </c>
      <c r="S147" s="6" t="n">
        <v>0</v>
      </c>
      <c r="T147" s="6" t="n">
        <v>0</v>
      </c>
      <c r="U147" s="6" t="s">
        <v>266</v>
      </c>
    </row>
    <row r="148" customFormat="false" ht="22.35" hidden="false" customHeight="false" outlineLevel="0" collapsed="false">
      <c r="A148" s="6" t="n">
        <v>447</v>
      </c>
      <c r="B148" s="6" t="s">
        <v>274</v>
      </c>
      <c r="C148" s="7" t="s">
        <v>5882</v>
      </c>
      <c r="D148" s="6" t="s">
        <v>5735</v>
      </c>
      <c r="E148" s="6" t="n">
        <v>1</v>
      </c>
      <c r="F148" s="6" t="n">
        <v>3</v>
      </c>
      <c r="G148" s="6" t="n">
        <v>3</v>
      </c>
      <c r="H148" s="6" t="n">
        <v>3</v>
      </c>
      <c r="I148" s="6" t="n">
        <v>3</v>
      </c>
      <c r="J148" s="6" t="n">
        <v>3</v>
      </c>
      <c r="K148" s="6" t="n">
        <v>0</v>
      </c>
      <c r="L148" s="6" t="n">
        <v>0</v>
      </c>
      <c r="M148" s="6" t="n">
        <v>0</v>
      </c>
      <c r="N148" s="6" t="n">
        <v>1</v>
      </c>
      <c r="O148" s="6" t="n">
        <v>0</v>
      </c>
      <c r="P148" s="6" t="n">
        <v>0</v>
      </c>
      <c r="Q148" s="6" t="n">
        <v>1</v>
      </c>
      <c r="R148" s="6" t="n">
        <v>1</v>
      </c>
      <c r="S148" s="6" t="n">
        <v>0</v>
      </c>
      <c r="T148" s="6" t="n">
        <v>0</v>
      </c>
      <c r="U148" s="6" t="s">
        <v>266</v>
      </c>
    </row>
    <row r="149" customFormat="false" ht="22.35" hidden="false" customHeight="false" outlineLevel="0" collapsed="false">
      <c r="A149" s="6" t="n">
        <v>448</v>
      </c>
      <c r="B149" s="6" t="s">
        <v>274</v>
      </c>
      <c r="C149" s="7" t="s">
        <v>5883</v>
      </c>
      <c r="D149" s="6" t="s">
        <v>5735</v>
      </c>
      <c r="E149" s="6" t="n">
        <v>9</v>
      </c>
      <c r="F149" s="6" t="n">
        <v>3</v>
      </c>
      <c r="G149" s="6" t="n">
        <v>3</v>
      </c>
      <c r="H149" s="6" t="n">
        <v>3</v>
      </c>
      <c r="I149" s="6" t="n">
        <v>3</v>
      </c>
      <c r="J149" s="6" t="n">
        <v>3</v>
      </c>
      <c r="K149" s="6" t="n">
        <v>0</v>
      </c>
      <c r="L149" s="6" t="n">
        <v>0</v>
      </c>
      <c r="M149" s="6" t="n">
        <v>0</v>
      </c>
      <c r="N149" s="6" t="n">
        <v>1</v>
      </c>
      <c r="O149" s="6" t="n">
        <v>0</v>
      </c>
      <c r="P149" s="6" t="n">
        <v>0</v>
      </c>
      <c r="Q149" s="6" t="n">
        <v>1</v>
      </c>
      <c r="R149" s="6" t="n">
        <v>1</v>
      </c>
      <c r="S149" s="6" t="n">
        <v>0</v>
      </c>
      <c r="T149" s="6" t="n">
        <v>0</v>
      </c>
      <c r="U149" s="6" t="s">
        <v>266</v>
      </c>
    </row>
    <row r="150" customFormat="false" ht="22.35" hidden="false" customHeight="false" outlineLevel="0" collapsed="false">
      <c r="A150" s="6" t="n">
        <v>449</v>
      </c>
      <c r="B150" s="6" t="s">
        <v>274</v>
      </c>
      <c r="C150" s="7" t="s">
        <v>5884</v>
      </c>
      <c r="D150" s="6" t="s">
        <v>5735</v>
      </c>
      <c r="E150" s="6" t="n">
        <v>10</v>
      </c>
      <c r="F150" s="6" t="n">
        <v>3</v>
      </c>
      <c r="G150" s="6" t="n">
        <v>3</v>
      </c>
      <c r="H150" s="6" t="n">
        <v>3</v>
      </c>
      <c r="I150" s="6" t="n">
        <v>3</v>
      </c>
      <c r="J150" s="6" t="n">
        <v>3</v>
      </c>
      <c r="K150" s="6" t="n">
        <v>0</v>
      </c>
      <c r="L150" s="6" t="n">
        <v>0</v>
      </c>
      <c r="M150" s="6" t="n">
        <v>0</v>
      </c>
      <c r="N150" s="6" t="n">
        <v>1</v>
      </c>
      <c r="O150" s="6" t="n">
        <v>0</v>
      </c>
      <c r="P150" s="6" t="n">
        <v>0</v>
      </c>
      <c r="Q150" s="6" t="n">
        <v>1</v>
      </c>
      <c r="R150" s="6" t="n">
        <v>1</v>
      </c>
      <c r="S150" s="6" t="n">
        <v>0</v>
      </c>
      <c r="T150" s="6" t="n">
        <v>0</v>
      </c>
      <c r="U150" s="6" t="s">
        <v>266</v>
      </c>
    </row>
    <row r="151" customFormat="false" ht="22.35" hidden="false" customHeight="false" outlineLevel="0" collapsed="false">
      <c r="A151" s="6" t="n">
        <v>450</v>
      </c>
      <c r="B151" s="6" t="s">
        <v>274</v>
      </c>
      <c r="C151" s="7" t="s">
        <v>5885</v>
      </c>
      <c r="D151" s="6" t="s">
        <v>5735</v>
      </c>
      <c r="E151" s="6" t="n">
        <v>3</v>
      </c>
      <c r="F151" s="6" t="n">
        <v>3</v>
      </c>
      <c r="G151" s="6" t="n">
        <v>3</v>
      </c>
      <c r="H151" s="6" t="n">
        <v>3</v>
      </c>
      <c r="I151" s="6" t="n">
        <v>3</v>
      </c>
      <c r="J151" s="6" t="n">
        <v>3</v>
      </c>
      <c r="K151" s="6" t="n">
        <v>0</v>
      </c>
      <c r="L151" s="6" t="n">
        <v>0</v>
      </c>
      <c r="M151" s="6" t="n">
        <v>0</v>
      </c>
      <c r="N151" s="6" t="n">
        <v>1</v>
      </c>
      <c r="O151" s="6" t="n">
        <v>0</v>
      </c>
      <c r="P151" s="6" t="n">
        <v>0</v>
      </c>
      <c r="Q151" s="6" t="n">
        <v>1</v>
      </c>
      <c r="R151" s="6" t="n">
        <v>1</v>
      </c>
      <c r="S151" s="6" t="n">
        <v>0</v>
      </c>
      <c r="T151" s="6" t="n">
        <v>0</v>
      </c>
      <c r="U151" s="6" t="s">
        <v>266</v>
      </c>
    </row>
    <row r="152" customFormat="false" ht="22.35" hidden="false" customHeight="false" outlineLevel="0" collapsed="false">
      <c r="A152" s="6" t="n">
        <v>451</v>
      </c>
      <c r="B152" s="6" t="s">
        <v>274</v>
      </c>
      <c r="C152" s="7" t="s">
        <v>5886</v>
      </c>
      <c r="D152" s="6" t="s">
        <v>5735</v>
      </c>
      <c r="E152" s="6" t="n">
        <v>2</v>
      </c>
      <c r="F152" s="6" t="n">
        <v>3</v>
      </c>
      <c r="G152" s="6" t="n">
        <v>3</v>
      </c>
      <c r="H152" s="6" t="n">
        <v>3</v>
      </c>
      <c r="I152" s="6" t="n">
        <v>3</v>
      </c>
      <c r="J152" s="6" t="n">
        <v>3</v>
      </c>
      <c r="K152" s="6" t="n">
        <v>0</v>
      </c>
      <c r="L152" s="6" t="n">
        <v>0</v>
      </c>
      <c r="M152" s="6" t="n">
        <v>0</v>
      </c>
      <c r="N152" s="6" t="n">
        <v>1</v>
      </c>
      <c r="O152" s="6" t="n">
        <v>0</v>
      </c>
      <c r="P152" s="6" t="n">
        <v>0</v>
      </c>
      <c r="Q152" s="6" t="n">
        <v>1</v>
      </c>
      <c r="R152" s="6" t="n">
        <v>1</v>
      </c>
      <c r="S152" s="6" t="n">
        <v>0</v>
      </c>
      <c r="T152" s="6" t="n">
        <v>0</v>
      </c>
      <c r="U152" s="6" t="s">
        <v>266</v>
      </c>
    </row>
    <row r="153" customFormat="false" ht="22.35" hidden="false" customHeight="false" outlineLevel="0" collapsed="false">
      <c r="A153" s="6" t="n">
        <v>452</v>
      </c>
      <c r="B153" s="6" t="s">
        <v>274</v>
      </c>
      <c r="C153" s="7" t="s">
        <v>5887</v>
      </c>
      <c r="D153" s="6" t="s">
        <v>5735</v>
      </c>
      <c r="E153" s="6" t="n">
        <v>4</v>
      </c>
      <c r="F153" s="6" t="n">
        <v>3</v>
      </c>
      <c r="G153" s="6" t="n">
        <v>3</v>
      </c>
      <c r="H153" s="6" t="n">
        <v>3</v>
      </c>
      <c r="I153" s="6" t="n">
        <v>3</v>
      </c>
      <c r="J153" s="6" t="n">
        <v>3</v>
      </c>
      <c r="K153" s="6" t="n">
        <v>0</v>
      </c>
      <c r="L153" s="6" t="n">
        <v>0</v>
      </c>
      <c r="M153" s="6" t="n">
        <v>0</v>
      </c>
      <c r="N153" s="6" t="n">
        <v>1</v>
      </c>
      <c r="O153" s="6" t="n">
        <v>0</v>
      </c>
      <c r="P153" s="6" t="n">
        <v>0</v>
      </c>
      <c r="Q153" s="6" t="n">
        <v>1</v>
      </c>
      <c r="R153" s="6" t="n">
        <v>1</v>
      </c>
      <c r="S153" s="6" t="n">
        <v>0</v>
      </c>
      <c r="T153" s="6" t="n">
        <v>0</v>
      </c>
      <c r="U153" s="6" t="s">
        <v>266</v>
      </c>
    </row>
    <row r="154" customFormat="false" ht="22.35" hidden="false" customHeight="false" outlineLevel="0" collapsed="false">
      <c r="A154" s="6" t="n">
        <v>468</v>
      </c>
      <c r="B154" s="6" t="s">
        <v>274</v>
      </c>
      <c r="C154" s="7" t="s">
        <v>367</v>
      </c>
      <c r="D154" s="6" t="s">
        <v>5744</v>
      </c>
      <c r="E154" s="6" t="n">
        <v>9</v>
      </c>
      <c r="F154" s="6" t="n">
        <v>2</v>
      </c>
      <c r="G154" s="6" t="n">
        <v>2</v>
      </c>
      <c r="H154" s="6" t="n">
        <v>2</v>
      </c>
      <c r="I154" s="6" t="n">
        <v>2</v>
      </c>
      <c r="J154" s="6" t="n">
        <v>2</v>
      </c>
      <c r="K154" s="6" t="n">
        <v>0</v>
      </c>
      <c r="L154" s="6" t="n">
        <v>1</v>
      </c>
      <c r="M154" s="6" t="n">
        <v>0</v>
      </c>
      <c r="N154" s="6" t="n">
        <v>0</v>
      </c>
      <c r="O154" s="6" t="n">
        <v>1</v>
      </c>
      <c r="P154" s="6" t="n">
        <v>0</v>
      </c>
      <c r="Q154" s="6" t="n">
        <v>0</v>
      </c>
      <c r="R154" s="6" t="n">
        <v>0</v>
      </c>
      <c r="S154" s="6" t="n">
        <v>0</v>
      </c>
      <c r="T154" s="6" t="n">
        <v>0</v>
      </c>
      <c r="U154" s="6" t="s">
        <v>266</v>
      </c>
    </row>
    <row r="155" customFormat="false" ht="22.35" hidden="false" customHeight="false" outlineLevel="0" collapsed="false">
      <c r="A155" s="6" t="n">
        <v>469</v>
      </c>
      <c r="B155" s="6" t="s">
        <v>274</v>
      </c>
      <c r="C155" s="7" t="s">
        <v>370</v>
      </c>
      <c r="D155" s="6" t="s">
        <v>5744</v>
      </c>
      <c r="E155" s="6" t="n">
        <v>10</v>
      </c>
      <c r="F155" s="6" t="n">
        <v>2</v>
      </c>
      <c r="G155" s="6" t="n">
        <v>2</v>
      </c>
      <c r="H155" s="6" t="n">
        <v>2</v>
      </c>
      <c r="I155" s="6" t="n">
        <v>2</v>
      </c>
      <c r="J155" s="6" t="n">
        <v>2</v>
      </c>
      <c r="K155" s="6" t="n">
        <v>0</v>
      </c>
      <c r="L155" s="6" t="n">
        <v>1</v>
      </c>
      <c r="M155" s="6" t="n">
        <v>0</v>
      </c>
      <c r="N155" s="6" t="n">
        <v>0</v>
      </c>
      <c r="O155" s="6" t="n">
        <v>1</v>
      </c>
      <c r="P155" s="6" t="n">
        <v>0</v>
      </c>
      <c r="Q155" s="6" t="n">
        <v>0</v>
      </c>
      <c r="R155" s="6" t="n">
        <v>0</v>
      </c>
      <c r="S155" s="6" t="n">
        <v>0</v>
      </c>
      <c r="T155" s="6" t="n">
        <v>0</v>
      </c>
      <c r="U155" s="6" t="s">
        <v>266</v>
      </c>
    </row>
    <row r="156" customFormat="false" ht="22.35" hidden="false" customHeight="false" outlineLevel="0" collapsed="false">
      <c r="A156" s="6" t="n">
        <v>470</v>
      </c>
      <c r="B156" s="6" t="s">
        <v>274</v>
      </c>
      <c r="C156" s="7" t="s">
        <v>373</v>
      </c>
      <c r="D156" s="6" t="s">
        <v>5744</v>
      </c>
      <c r="E156" s="6" t="n">
        <v>2</v>
      </c>
      <c r="F156" s="6" t="n">
        <v>2</v>
      </c>
      <c r="G156" s="6" t="n">
        <v>2</v>
      </c>
      <c r="H156" s="6" t="n">
        <v>2</v>
      </c>
      <c r="I156" s="6" t="n">
        <v>2</v>
      </c>
      <c r="J156" s="6" t="n">
        <v>2</v>
      </c>
      <c r="K156" s="6" t="n">
        <v>0</v>
      </c>
      <c r="L156" s="6" t="n">
        <v>1</v>
      </c>
      <c r="M156" s="6" t="n">
        <v>0</v>
      </c>
      <c r="N156" s="6" t="n">
        <v>0</v>
      </c>
      <c r="O156" s="6" t="n">
        <v>1</v>
      </c>
      <c r="P156" s="6" t="n">
        <v>0</v>
      </c>
      <c r="Q156" s="6" t="n">
        <v>0</v>
      </c>
      <c r="R156" s="6" t="n">
        <v>0</v>
      </c>
      <c r="S156" s="6" t="n">
        <v>0</v>
      </c>
      <c r="T156" s="6" t="n">
        <v>0</v>
      </c>
      <c r="U156" s="6" t="s">
        <v>266</v>
      </c>
    </row>
    <row r="157" customFormat="false" ht="22.35" hidden="false" customHeight="false" outlineLevel="0" collapsed="false">
      <c r="A157" s="6" t="n">
        <v>471</v>
      </c>
      <c r="B157" s="6" t="s">
        <v>274</v>
      </c>
      <c r="C157" s="7" t="s">
        <v>376</v>
      </c>
      <c r="D157" s="6" t="s">
        <v>5744</v>
      </c>
      <c r="E157" s="6" t="n">
        <v>8</v>
      </c>
      <c r="F157" s="6" t="n">
        <v>2</v>
      </c>
      <c r="G157" s="6" t="n">
        <v>2</v>
      </c>
      <c r="H157" s="6" t="n">
        <v>2</v>
      </c>
      <c r="I157" s="6" t="n">
        <v>2</v>
      </c>
      <c r="J157" s="6" t="n">
        <v>2</v>
      </c>
      <c r="K157" s="6" t="n">
        <v>0</v>
      </c>
      <c r="L157" s="6" t="n">
        <v>1</v>
      </c>
      <c r="M157" s="6" t="n">
        <v>0</v>
      </c>
      <c r="N157" s="6" t="n">
        <v>0</v>
      </c>
      <c r="O157" s="6" t="n">
        <v>1</v>
      </c>
      <c r="P157" s="6" t="n">
        <v>0</v>
      </c>
      <c r="Q157" s="6" t="n">
        <v>0</v>
      </c>
      <c r="R157" s="6" t="n">
        <v>0</v>
      </c>
      <c r="S157" s="6" t="n">
        <v>0</v>
      </c>
      <c r="T157" s="6" t="n">
        <v>0</v>
      </c>
      <c r="U157" s="6" t="s">
        <v>266</v>
      </c>
    </row>
    <row r="158" customFormat="false" ht="22.35" hidden="false" customHeight="false" outlineLevel="0" collapsed="false">
      <c r="A158" s="6" t="n">
        <v>472</v>
      </c>
      <c r="B158" s="6" t="s">
        <v>274</v>
      </c>
      <c r="C158" s="7" t="s">
        <v>379</v>
      </c>
      <c r="D158" s="6" t="s">
        <v>5744</v>
      </c>
      <c r="E158" s="6" t="n">
        <v>2</v>
      </c>
      <c r="F158" s="6" t="n">
        <v>2</v>
      </c>
      <c r="G158" s="6" t="n">
        <v>2</v>
      </c>
      <c r="H158" s="6" t="n">
        <v>2</v>
      </c>
      <c r="I158" s="6" t="n">
        <v>2</v>
      </c>
      <c r="J158" s="6" t="n">
        <v>2</v>
      </c>
      <c r="K158" s="6" t="n">
        <v>0</v>
      </c>
      <c r="L158" s="6" t="n">
        <v>1</v>
      </c>
      <c r="M158" s="6" t="n">
        <v>0</v>
      </c>
      <c r="N158" s="6" t="n">
        <v>0</v>
      </c>
      <c r="O158" s="6" t="n">
        <v>1</v>
      </c>
      <c r="P158" s="6" t="n">
        <v>0</v>
      </c>
      <c r="Q158" s="6" t="n">
        <v>0</v>
      </c>
      <c r="R158" s="6" t="n">
        <v>0</v>
      </c>
      <c r="S158" s="6" t="n">
        <v>0</v>
      </c>
      <c r="T158" s="6" t="n">
        <v>0</v>
      </c>
      <c r="U158" s="6" t="s">
        <v>266</v>
      </c>
    </row>
    <row r="159" customFormat="false" ht="22.35" hidden="false" customHeight="false" outlineLevel="0" collapsed="false">
      <c r="A159" s="6" t="n">
        <v>473</v>
      </c>
      <c r="B159" s="6" t="s">
        <v>274</v>
      </c>
      <c r="C159" s="7" t="s">
        <v>382</v>
      </c>
      <c r="D159" s="6" t="s">
        <v>5744</v>
      </c>
      <c r="E159" s="6" t="n">
        <v>4</v>
      </c>
      <c r="F159" s="6" t="n">
        <v>2</v>
      </c>
      <c r="G159" s="6" t="n">
        <v>2</v>
      </c>
      <c r="H159" s="6" t="n">
        <v>2</v>
      </c>
      <c r="I159" s="6" t="n">
        <v>2</v>
      </c>
      <c r="J159" s="6" t="n">
        <v>2</v>
      </c>
      <c r="K159" s="6" t="n">
        <v>0</v>
      </c>
      <c r="L159" s="6" t="n">
        <v>1</v>
      </c>
      <c r="M159" s="6" t="n">
        <v>0</v>
      </c>
      <c r="N159" s="6" t="n">
        <v>0</v>
      </c>
      <c r="O159" s="6" t="n">
        <v>1</v>
      </c>
      <c r="P159" s="6" t="n">
        <v>0</v>
      </c>
      <c r="Q159" s="6" t="n">
        <v>0</v>
      </c>
      <c r="R159" s="6" t="n">
        <v>0</v>
      </c>
      <c r="S159" s="6" t="n">
        <v>0</v>
      </c>
      <c r="T159" s="6" t="n">
        <v>0</v>
      </c>
      <c r="U159" s="6" t="s">
        <v>266</v>
      </c>
    </row>
    <row r="160" customFormat="false" ht="22.35" hidden="false" customHeight="false" outlineLevel="0" collapsed="false">
      <c r="A160" s="6" t="n">
        <v>483</v>
      </c>
      <c r="B160" s="6" t="s">
        <v>274</v>
      </c>
      <c r="C160" s="7" t="s">
        <v>5888</v>
      </c>
      <c r="D160" s="6" t="s">
        <v>5746</v>
      </c>
      <c r="E160" s="6" t="n">
        <v>5</v>
      </c>
      <c r="F160" s="6" t="n">
        <v>4</v>
      </c>
      <c r="G160" s="6" t="n">
        <v>4</v>
      </c>
      <c r="H160" s="6" t="n">
        <v>4</v>
      </c>
      <c r="I160" s="6" t="n">
        <v>4</v>
      </c>
      <c r="J160" s="6" t="n">
        <v>4</v>
      </c>
      <c r="K160" s="6" t="n">
        <v>1</v>
      </c>
      <c r="L160" s="6" t="n">
        <v>0</v>
      </c>
      <c r="M160" s="6" t="n">
        <v>1</v>
      </c>
      <c r="N160" s="6" t="n">
        <v>0</v>
      </c>
      <c r="O160" s="6" t="n">
        <v>0</v>
      </c>
      <c r="P160" s="6" t="n">
        <v>1</v>
      </c>
      <c r="Q160" s="6" t="n">
        <v>0</v>
      </c>
      <c r="R160" s="6" t="n">
        <v>0</v>
      </c>
      <c r="S160" s="6" t="n">
        <v>1</v>
      </c>
      <c r="T160" s="6" t="n">
        <v>1</v>
      </c>
      <c r="U160" s="6" t="s">
        <v>266</v>
      </c>
    </row>
    <row r="161" customFormat="false" ht="22.35" hidden="false" customHeight="false" outlineLevel="0" collapsed="false">
      <c r="A161" s="6" t="n">
        <v>484</v>
      </c>
      <c r="B161" s="6" t="s">
        <v>274</v>
      </c>
      <c r="C161" s="7" t="s">
        <v>5889</v>
      </c>
      <c r="D161" s="6" t="s">
        <v>5746</v>
      </c>
      <c r="E161" s="6" t="n">
        <v>10</v>
      </c>
      <c r="F161" s="6" t="n">
        <v>4</v>
      </c>
      <c r="G161" s="6" t="n">
        <v>4</v>
      </c>
      <c r="H161" s="6" t="n">
        <v>4</v>
      </c>
      <c r="I161" s="6" t="n">
        <v>4</v>
      </c>
      <c r="J161" s="6" t="n">
        <v>4</v>
      </c>
      <c r="K161" s="6" t="n">
        <v>1</v>
      </c>
      <c r="L161" s="6" t="n">
        <v>0</v>
      </c>
      <c r="M161" s="6" t="n">
        <v>1</v>
      </c>
      <c r="N161" s="6" t="n">
        <v>0</v>
      </c>
      <c r="O161" s="6" t="n">
        <v>0</v>
      </c>
      <c r="P161" s="6" t="n">
        <v>1</v>
      </c>
      <c r="Q161" s="6" t="n">
        <v>0</v>
      </c>
      <c r="R161" s="6" t="n">
        <v>0</v>
      </c>
      <c r="S161" s="6" t="n">
        <v>1</v>
      </c>
      <c r="T161" s="6" t="n">
        <v>1</v>
      </c>
      <c r="U161" s="6" t="s">
        <v>266</v>
      </c>
    </row>
    <row r="162" customFormat="false" ht="22.35" hidden="false" customHeight="false" outlineLevel="0" collapsed="false">
      <c r="A162" s="6" t="n">
        <v>485</v>
      </c>
      <c r="B162" s="6" t="s">
        <v>274</v>
      </c>
      <c r="C162" s="7" t="s">
        <v>5890</v>
      </c>
      <c r="D162" s="6" t="s">
        <v>5746</v>
      </c>
      <c r="E162" s="6" t="n">
        <v>3</v>
      </c>
      <c r="F162" s="6" t="n">
        <v>4</v>
      </c>
      <c r="G162" s="6" t="n">
        <v>4</v>
      </c>
      <c r="H162" s="6" t="n">
        <v>4</v>
      </c>
      <c r="I162" s="6" t="n">
        <v>4</v>
      </c>
      <c r="J162" s="6" t="n">
        <v>4</v>
      </c>
      <c r="K162" s="6" t="n">
        <v>1</v>
      </c>
      <c r="L162" s="6" t="n">
        <v>0</v>
      </c>
      <c r="M162" s="6" t="n">
        <v>1</v>
      </c>
      <c r="N162" s="6" t="n">
        <v>0</v>
      </c>
      <c r="O162" s="6" t="n">
        <v>0</v>
      </c>
      <c r="P162" s="6" t="n">
        <v>1</v>
      </c>
      <c r="Q162" s="6" t="n">
        <v>0</v>
      </c>
      <c r="R162" s="6" t="n">
        <v>0</v>
      </c>
      <c r="S162" s="6" t="n">
        <v>1</v>
      </c>
      <c r="T162" s="6" t="n">
        <v>1</v>
      </c>
      <c r="U162" s="6" t="s">
        <v>266</v>
      </c>
    </row>
    <row r="163" customFormat="false" ht="22.35" hidden="false" customHeight="false" outlineLevel="0" collapsed="false">
      <c r="A163" s="6" t="n">
        <v>486</v>
      </c>
      <c r="B163" s="6" t="s">
        <v>274</v>
      </c>
      <c r="C163" s="7" t="s">
        <v>5752</v>
      </c>
      <c r="D163" s="6" t="s">
        <v>5746</v>
      </c>
      <c r="E163" s="6" t="n">
        <v>6</v>
      </c>
      <c r="F163" s="6" t="n">
        <v>4</v>
      </c>
      <c r="G163" s="6" t="n">
        <v>4</v>
      </c>
      <c r="H163" s="6" t="n">
        <v>4</v>
      </c>
      <c r="I163" s="6" t="n">
        <v>4</v>
      </c>
      <c r="J163" s="6" t="n">
        <v>4</v>
      </c>
      <c r="K163" s="6" t="n">
        <v>1</v>
      </c>
      <c r="L163" s="6" t="n">
        <v>0</v>
      </c>
      <c r="M163" s="6" t="n">
        <v>1</v>
      </c>
      <c r="N163" s="6" t="n">
        <v>0</v>
      </c>
      <c r="O163" s="6" t="n">
        <v>0</v>
      </c>
      <c r="P163" s="6" t="n">
        <v>1</v>
      </c>
      <c r="Q163" s="6" t="n">
        <v>0</v>
      </c>
      <c r="R163" s="6" t="n">
        <v>0</v>
      </c>
      <c r="S163" s="6" t="n">
        <v>1</v>
      </c>
      <c r="T163" s="6" t="n">
        <v>1</v>
      </c>
      <c r="U163" s="6" t="s">
        <v>266</v>
      </c>
    </row>
    <row r="164" customFormat="false" ht="22.35" hidden="false" customHeight="false" outlineLevel="0" collapsed="false">
      <c r="A164" s="6" t="n">
        <v>487</v>
      </c>
      <c r="B164" s="6" t="s">
        <v>274</v>
      </c>
      <c r="C164" s="7" t="s">
        <v>5754</v>
      </c>
      <c r="D164" s="6" t="s">
        <v>5746</v>
      </c>
      <c r="E164" s="6" t="n">
        <v>8</v>
      </c>
      <c r="F164" s="6" t="n">
        <v>4</v>
      </c>
      <c r="G164" s="6" t="n">
        <v>4</v>
      </c>
      <c r="H164" s="6" t="n">
        <v>4</v>
      </c>
      <c r="I164" s="6" t="n">
        <v>4</v>
      </c>
      <c r="J164" s="6" t="n">
        <v>4</v>
      </c>
      <c r="K164" s="6" t="n">
        <v>1</v>
      </c>
      <c r="L164" s="6" t="n">
        <v>0</v>
      </c>
      <c r="M164" s="6" t="n">
        <v>1</v>
      </c>
      <c r="N164" s="6" t="n">
        <v>0</v>
      </c>
      <c r="O164" s="6" t="n">
        <v>0</v>
      </c>
      <c r="P164" s="6" t="n">
        <v>1</v>
      </c>
      <c r="Q164" s="6" t="n">
        <v>0</v>
      </c>
      <c r="R164" s="6" t="n">
        <v>0</v>
      </c>
      <c r="S164" s="6" t="n">
        <v>1</v>
      </c>
      <c r="T164" s="6" t="n">
        <v>1</v>
      </c>
      <c r="U164" s="6" t="s">
        <v>266</v>
      </c>
    </row>
    <row r="165" customFormat="false" ht="22.35" hidden="false" customHeight="false" outlineLevel="0" collapsed="false">
      <c r="A165" s="6" t="n">
        <v>488</v>
      </c>
      <c r="B165" s="6" t="s">
        <v>274</v>
      </c>
      <c r="C165" s="7" t="s">
        <v>5755</v>
      </c>
      <c r="D165" s="6" t="s">
        <v>5746</v>
      </c>
      <c r="E165" s="6" t="n">
        <v>1</v>
      </c>
      <c r="F165" s="6" t="n">
        <v>4</v>
      </c>
      <c r="G165" s="6" t="n">
        <v>4</v>
      </c>
      <c r="H165" s="6" t="n">
        <v>4</v>
      </c>
      <c r="I165" s="6" t="n">
        <v>4</v>
      </c>
      <c r="J165" s="6" t="n">
        <v>4</v>
      </c>
      <c r="K165" s="6" t="n">
        <v>1</v>
      </c>
      <c r="L165" s="6" t="n">
        <v>0</v>
      </c>
      <c r="M165" s="6" t="n">
        <v>1</v>
      </c>
      <c r="N165" s="6" t="n">
        <v>0</v>
      </c>
      <c r="O165" s="6" t="n">
        <v>0</v>
      </c>
      <c r="P165" s="6" t="n">
        <v>1</v>
      </c>
      <c r="Q165" s="6" t="n">
        <v>0</v>
      </c>
      <c r="R165" s="6" t="n">
        <v>0</v>
      </c>
      <c r="S165" s="6" t="n">
        <v>1</v>
      </c>
      <c r="T165" s="6" t="n">
        <v>1</v>
      </c>
      <c r="U165" s="6" t="s">
        <v>266</v>
      </c>
    </row>
    <row r="166" customFormat="false" ht="22.35" hidden="false" customHeight="false" outlineLevel="0" collapsed="false">
      <c r="A166" s="6" t="n">
        <v>489</v>
      </c>
      <c r="B166" s="6" t="s">
        <v>274</v>
      </c>
      <c r="C166" s="7" t="s">
        <v>5756</v>
      </c>
      <c r="D166" s="6" t="s">
        <v>5746</v>
      </c>
      <c r="E166" s="6" t="n">
        <v>3</v>
      </c>
      <c r="F166" s="6" t="n">
        <v>4</v>
      </c>
      <c r="G166" s="6" t="n">
        <v>4</v>
      </c>
      <c r="H166" s="6" t="n">
        <v>4</v>
      </c>
      <c r="I166" s="6" t="n">
        <v>4</v>
      </c>
      <c r="J166" s="6" t="n">
        <v>4</v>
      </c>
      <c r="K166" s="6" t="n">
        <v>1</v>
      </c>
      <c r="L166" s="6" t="n">
        <v>0</v>
      </c>
      <c r="M166" s="6" t="n">
        <v>1</v>
      </c>
      <c r="N166" s="6" t="n">
        <v>0</v>
      </c>
      <c r="O166" s="6" t="n">
        <v>0</v>
      </c>
      <c r="P166" s="6" t="n">
        <v>1</v>
      </c>
      <c r="Q166" s="6" t="n">
        <v>0</v>
      </c>
      <c r="R166" s="6" t="n">
        <v>0</v>
      </c>
      <c r="S166" s="6" t="n">
        <v>1</v>
      </c>
      <c r="T166" s="6" t="n">
        <v>1</v>
      </c>
      <c r="U166" s="6" t="s">
        <v>266</v>
      </c>
    </row>
    <row r="167" customFormat="false" ht="22.35" hidden="false" customHeight="false" outlineLevel="0" collapsed="false">
      <c r="A167" s="6" t="n">
        <v>490</v>
      </c>
      <c r="B167" s="6" t="s">
        <v>274</v>
      </c>
      <c r="C167" s="7" t="s">
        <v>5757</v>
      </c>
      <c r="D167" s="6" t="s">
        <v>5746</v>
      </c>
      <c r="E167" s="6" t="n">
        <v>5</v>
      </c>
      <c r="F167" s="6" t="n">
        <v>4</v>
      </c>
      <c r="G167" s="6" t="n">
        <v>4</v>
      </c>
      <c r="H167" s="6" t="n">
        <v>4</v>
      </c>
      <c r="I167" s="6" t="n">
        <v>4</v>
      </c>
      <c r="J167" s="6" t="n">
        <v>4</v>
      </c>
      <c r="K167" s="6" t="n">
        <v>1</v>
      </c>
      <c r="L167" s="6" t="n">
        <v>0</v>
      </c>
      <c r="M167" s="6" t="n">
        <v>1</v>
      </c>
      <c r="N167" s="6" t="n">
        <v>0</v>
      </c>
      <c r="O167" s="6" t="n">
        <v>0</v>
      </c>
      <c r="P167" s="6" t="n">
        <v>1</v>
      </c>
      <c r="Q167" s="6" t="n">
        <v>0</v>
      </c>
      <c r="R167" s="6" t="n">
        <v>0</v>
      </c>
      <c r="S167" s="6" t="n">
        <v>1</v>
      </c>
      <c r="T167" s="6" t="n">
        <v>1</v>
      </c>
      <c r="U167" s="6" t="s">
        <v>266</v>
      </c>
    </row>
    <row r="168" customFormat="false" ht="22.35" hidden="false" customHeight="false" outlineLevel="0" collapsed="false">
      <c r="A168" s="6" t="n">
        <v>491</v>
      </c>
      <c r="B168" s="6" t="s">
        <v>274</v>
      </c>
      <c r="C168" s="7" t="s">
        <v>5758</v>
      </c>
      <c r="D168" s="6" t="s">
        <v>5746</v>
      </c>
      <c r="E168" s="6" t="n">
        <v>2</v>
      </c>
      <c r="F168" s="6" t="n">
        <v>4</v>
      </c>
      <c r="G168" s="6" t="n">
        <v>4</v>
      </c>
      <c r="H168" s="6" t="n">
        <v>4</v>
      </c>
      <c r="I168" s="6" t="n">
        <v>4</v>
      </c>
      <c r="J168" s="6" t="n">
        <v>4</v>
      </c>
      <c r="K168" s="6" t="n">
        <v>1</v>
      </c>
      <c r="L168" s="6" t="n">
        <v>0</v>
      </c>
      <c r="M168" s="6" t="n">
        <v>1</v>
      </c>
      <c r="N168" s="6" t="n">
        <v>0</v>
      </c>
      <c r="O168" s="6" t="n">
        <v>0</v>
      </c>
      <c r="P168" s="6" t="n">
        <v>1</v>
      </c>
      <c r="Q168" s="6" t="n">
        <v>0</v>
      </c>
      <c r="R168" s="6" t="n">
        <v>0</v>
      </c>
      <c r="S168" s="6" t="n">
        <v>1</v>
      </c>
      <c r="T168" s="6" t="n">
        <v>1</v>
      </c>
      <c r="U168" s="6" t="s">
        <v>266</v>
      </c>
    </row>
    <row r="169" customFormat="false" ht="22.35" hidden="false" customHeight="false" outlineLevel="0" collapsed="false">
      <c r="A169" s="6" t="n">
        <v>501</v>
      </c>
      <c r="B169" s="6" t="s">
        <v>274</v>
      </c>
      <c r="C169" s="7" t="s">
        <v>5891</v>
      </c>
      <c r="D169" s="6" t="s">
        <v>5753</v>
      </c>
      <c r="E169" s="6" t="n">
        <v>9</v>
      </c>
      <c r="F169" s="6" t="n">
        <v>1</v>
      </c>
      <c r="G169" s="6" t="n">
        <v>1</v>
      </c>
      <c r="H169" s="6" t="n">
        <v>1</v>
      </c>
      <c r="I169" s="6" t="n">
        <v>1</v>
      </c>
      <c r="J169" s="6" t="n">
        <v>1</v>
      </c>
      <c r="K169" s="6" t="n">
        <v>0</v>
      </c>
      <c r="L169" s="6" t="n">
        <v>0</v>
      </c>
      <c r="M169" s="6" t="n">
        <v>0</v>
      </c>
      <c r="N169" s="6" t="n">
        <v>0</v>
      </c>
      <c r="O169" s="6" t="n">
        <v>0</v>
      </c>
      <c r="P169" s="6" t="n">
        <v>0</v>
      </c>
      <c r="Q169" s="6" t="n">
        <v>0</v>
      </c>
      <c r="R169" s="6" t="n">
        <v>0</v>
      </c>
      <c r="S169" s="6" t="n">
        <v>0</v>
      </c>
      <c r="T169" s="6" t="n">
        <v>0</v>
      </c>
      <c r="U169" s="6" t="s">
        <v>266</v>
      </c>
    </row>
    <row r="170" customFormat="false" ht="22.35" hidden="false" customHeight="false" outlineLevel="0" collapsed="false">
      <c r="A170" s="6" t="n">
        <v>502</v>
      </c>
      <c r="B170" s="6" t="s">
        <v>274</v>
      </c>
      <c r="C170" s="7" t="s">
        <v>5892</v>
      </c>
      <c r="D170" s="6" t="s">
        <v>5753</v>
      </c>
      <c r="E170" s="6" t="n">
        <v>3</v>
      </c>
      <c r="F170" s="6" t="n">
        <v>1</v>
      </c>
      <c r="G170" s="6" t="n">
        <v>1</v>
      </c>
      <c r="H170" s="6" t="n">
        <v>1</v>
      </c>
      <c r="I170" s="6" t="n">
        <v>1</v>
      </c>
      <c r="J170" s="6" t="n">
        <v>1</v>
      </c>
      <c r="K170" s="6" t="n">
        <v>0</v>
      </c>
      <c r="L170" s="6" t="n">
        <v>0</v>
      </c>
      <c r="M170" s="6" t="n">
        <v>0</v>
      </c>
      <c r="N170" s="6" t="n">
        <v>0</v>
      </c>
      <c r="O170" s="6" t="n">
        <v>0</v>
      </c>
      <c r="P170" s="6" t="n">
        <v>0</v>
      </c>
      <c r="Q170" s="6" t="n">
        <v>0</v>
      </c>
      <c r="R170" s="6" t="n">
        <v>0</v>
      </c>
      <c r="S170" s="6" t="n">
        <v>0</v>
      </c>
      <c r="T170" s="6" t="n">
        <v>0</v>
      </c>
      <c r="U170" s="6" t="s">
        <v>266</v>
      </c>
    </row>
    <row r="171" customFormat="false" ht="22.35" hidden="false" customHeight="false" outlineLevel="0" collapsed="false">
      <c r="A171" s="6" t="n">
        <v>503</v>
      </c>
      <c r="B171" s="6" t="s">
        <v>274</v>
      </c>
      <c r="C171" s="7" t="s">
        <v>5893</v>
      </c>
      <c r="D171" s="6" t="s">
        <v>5753</v>
      </c>
      <c r="E171" s="6" t="n">
        <v>7</v>
      </c>
      <c r="F171" s="6" t="n">
        <v>1</v>
      </c>
      <c r="G171" s="6" t="n">
        <v>1</v>
      </c>
      <c r="H171" s="6" t="n">
        <v>1</v>
      </c>
      <c r="I171" s="6" t="n">
        <v>1</v>
      </c>
      <c r="J171" s="6" t="n">
        <v>1</v>
      </c>
      <c r="K171" s="6" t="n">
        <v>0</v>
      </c>
      <c r="L171" s="6" t="n">
        <v>0</v>
      </c>
      <c r="M171" s="6" t="n">
        <v>0</v>
      </c>
      <c r="N171" s="6" t="n">
        <v>0</v>
      </c>
      <c r="O171" s="6" t="n">
        <v>0</v>
      </c>
      <c r="P171" s="6" t="n">
        <v>0</v>
      </c>
      <c r="Q171" s="6" t="n">
        <v>0</v>
      </c>
      <c r="R171" s="6" t="n">
        <v>0</v>
      </c>
      <c r="S171" s="6" t="n">
        <v>0</v>
      </c>
      <c r="T171" s="6" t="n">
        <v>0</v>
      </c>
      <c r="U171" s="6" t="s">
        <v>266</v>
      </c>
    </row>
    <row r="172" customFormat="false" ht="22.35" hidden="false" customHeight="false" outlineLevel="0" collapsed="false">
      <c r="A172" s="6" t="n">
        <v>504</v>
      </c>
      <c r="B172" s="6" t="s">
        <v>274</v>
      </c>
      <c r="C172" s="7" t="s">
        <v>5894</v>
      </c>
      <c r="D172" s="6" t="s">
        <v>5753</v>
      </c>
      <c r="E172" s="6" t="n">
        <v>7</v>
      </c>
      <c r="F172" s="6" t="n">
        <v>1</v>
      </c>
      <c r="G172" s="6" t="n">
        <v>1</v>
      </c>
      <c r="H172" s="6" t="n">
        <v>1</v>
      </c>
      <c r="I172" s="6" t="n">
        <v>1</v>
      </c>
      <c r="J172" s="6" t="n">
        <v>1</v>
      </c>
      <c r="K172" s="6" t="n">
        <v>0</v>
      </c>
      <c r="L172" s="6" t="n">
        <v>0</v>
      </c>
      <c r="M172" s="6" t="n">
        <v>0</v>
      </c>
      <c r="N172" s="6" t="n">
        <v>0</v>
      </c>
      <c r="O172" s="6" t="n">
        <v>0</v>
      </c>
      <c r="P172" s="6" t="n">
        <v>0</v>
      </c>
      <c r="Q172" s="6" t="n">
        <v>0</v>
      </c>
      <c r="R172" s="6" t="n">
        <v>0</v>
      </c>
      <c r="S172" s="6" t="n">
        <v>0</v>
      </c>
      <c r="T172" s="6" t="n">
        <v>0</v>
      </c>
      <c r="U172" s="6" t="s">
        <v>266</v>
      </c>
    </row>
    <row r="173" customFormat="false" ht="22.35" hidden="false" customHeight="false" outlineLevel="0" collapsed="false">
      <c r="A173" s="6" t="n">
        <v>505</v>
      </c>
      <c r="B173" s="6" t="s">
        <v>274</v>
      </c>
      <c r="C173" s="7" t="s">
        <v>5895</v>
      </c>
      <c r="D173" s="6" t="s">
        <v>5753</v>
      </c>
      <c r="E173" s="6" t="n">
        <v>1</v>
      </c>
      <c r="F173" s="6" t="n">
        <v>1</v>
      </c>
      <c r="G173" s="6" t="n">
        <v>1</v>
      </c>
      <c r="H173" s="6" t="n">
        <v>1</v>
      </c>
      <c r="I173" s="6" t="n">
        <v>1</v>
      </c>
      <c r="J173" s="6" t="n">
        <v>1</v>
      </c>
      <c r="K173" s="6" t="n">
        <v>0</v>
      </c>
      <c r="L173" s="6" t="n">
        <v>0</v>
      </c>
      <c r="M173" s="6" t="n">
        <v>0</v>
      </c>
      <c r="N173" s="6" t="n">
        <v>0</v>
      </c>
      <c r="O173" s="6" t="n">
        <v>0</v>
      </c>
      <c r="P173" s="6" t="n">
        <v>0</v>
      </c>
      <c r="Q173" s="6" t="n">
        <v>0</v>
      </c>
      <c r="R173" s="6" t="n">
        <v>0</v>
      </c>
      <c r="S173" s="6" t="n">
        <v>0</v>
      </c>
      <c r="T173" s="6" t="n">
        <v>0</v>
      </c>
      <c r="U173" s="6" t="s">
        <v>266</v>
      </c>
    </row>
    <row r="174" customFormat="false" ht="22.35" hidden="false" customHeight="false" outlineLevel="0" collapsed="false">
      <c r="A174" s="6" t="n">
        <v>506</v>
      </c>
      <c r="B174" s="6" t="s">
        <v>274</v>
      </c>
      <c r="C174" s="7" t="s">
        <v>5896</v>
      </c>
      <c r="D174" s="6" t="s">
        <v>5753</v>
      </c>
      <c r="E174" s="6" t="n">
        <v>6</v>
      </c>
      <c r="F174" s="6" t="n">
        <v>1</v>
      </c>
      <c r="G174" s="6" t="n">
        <v>1</v>
      </c>
      <c r="H174" s="6" t="n">
        <v>1</v>
      </c>
      <c r="I174" s="6" t="n">
        <v>1</v>
      </c>
      <c r="J174" s="6" t="n">
        <v>1</v>
      </c>
      <c r="K174" s="6" t="n">
        <v>0</v>
      </c>
      <c r="L174" s="6" t="n">
        <v>0</v>
      </c>
      <c r="M174" s="6" t="n">
        <v>0</v>
      </c>
      <c r="N174" s="6" t="n">
        <v>0</v>
      </c>
      <c r="O174" s="6" t="n">
        <v>0</v>
      </c>
      <c r="P174" s="6" t="n">
        <v>0</v>
      </c>
      <c r="Q174" s="6" t="n">
        <v>0</v>
      </c>
      <c r="R174" s="6" t="n">
        <v>0</v>
      </c>
      <c r="S174" s="6" t="n">
        <v>0</v>
      </c>
      <c r="T174" s="6" t="n">
        <v>0</v>
      </c>
      <c r="U174" s="6" t="s">
        <v>266</v>
      </c>
    </row>
    <row r="175" customFormat="false" ht="22.35" hidden="false" customHeight="false" outlineLevel="0" collapsed="false">
      <c r="A175" s="6" t="n">
        <v>554</v>
      </c>
      <c r="B175" s="6" t="s">
        <v>274</v>
      </c>
      <c r="C175" s="7" t="s">
        <v>5897</v>
      </c>
      <c r="D175" s="6" t="s">
        <v>5760</v>
      </c>
      <c r="E175" s="6" t="n">
        <v>4</v>
      </c>
      <c r="F175" s="6" t="n">
        <v>4</v>
      </c>
      <c r="G175" s="6" t="n">
        <v>4</v>
      </c>
      <c r="H175" s="6" t="n">
        <v>4</v>
      </c>
      <c r="I175" s="6" t="n">
        <v>4</v>
      </c>
      <c r="J175" s="6" t="n">
        <v>4</v>
      </c>
      <c r="K175" s="6" t="n">
        <v>1</v>
      </c>
      <c r="L175" s="6" t="n">
        <v>0</v>
      </c>
      <c r="M175" s="6" t="n">
        <v>1</v>
      </c>
      <c r="N175" s="6" t="n">
        <v>0</v>
      </c>
      <c r="O175" s="6" t="n">
        <v>0</v>
      </c>
      <c r="P175" s="6" t="n">
        <v>1</v>
      </c>
      <c r="Q175" s="6" t="n">
        <v>0</v>
      </c>
      <c r="R175" s="6" t="n">
        <v>0</v>
      </c>
      <c r="S175" s="6" t="n">
        <v>0</v>
      </c>
      <c r="T175" s="6" t="n">
        <v>0</v>
      </c>
      <c r="U175" s="6" t="s">
        <v>267</v>
      </c>
    </row>
    <row r="176" customFormat="false" ht="22.35" hidden="false" customHeight="false" outlineLevel="0" collapsed="false">
      <c r="A176" s="6" t="n">
        <v>555</v>
      </c>
      <c r="B176" s="6" t="s">
        <v>274</v>
      </c>
      <c r="C176" s="7" t="s">
        <v>5898</v>
      </c>
      <c r="D176" s="6" t="s">
        <v>5760</v>
      </c>
      <c r="E176" s="6" t="n">
        <v>9</v>
      </c>
      <c r="F176" s="6" t="n">
        <v>4</v>
      </c>
      <c r="G176" s="6" t="n">
        <v>4</v>
      </c>
      <c r="H176" s="6" t="n">
        <v>4</v>
      </c>
      <c r="I176" s="6" t="n">
        <v>4</v>
      </c>
      <c r="J176" s="6" t="n">
        <v>4</v>
      </c>
      <c r="K176" s="6" t="n">
        <v>1</v>
      </c>
      <c r="L176" s="6" t="n">
        <v>0</v>
      </c>
      <c r="M176" s="6" t="n">
        <v>1</v>
      </c>
      <c r="N176" s="6" t="n">
        <v>0</v>
      </c>
      <c r="O176" s="6" t="n">
        <v>0</v>
      </c>
      <c r="P176" s="6" t="n">
        <v>1</v>
      </c>
      <c r="Q176" s="6" t="n">
        <v>0</v>
      </c>
      <c r="R176" s="6" t="n">
        <v>0</v>
      </c>
      <c r="S176" s="6" t="n">
        <v>0</v>
      </c>
      <c r="T176" s="6" t="n">
        <v>0</v>
      </c>
      <c r="U176" s="6" t="s">
        <v>267</v>
      </c>
    </row>
    <row r="177" customFormat="false" ht="22.35" hidden="false" customHeight="false" outlineLevel="0" collapsed="false">
      <c r="A177" s="6" t="n">
        <v>556</v>
      </c>
      <c r="B177" s="6" t="s">
        <v>274</v>
      </c>
      <c r="C177" s="7" t="s">
        <v>5899</v>
      </c>
      <c r="D177" s="6" t="s">
        <v>5760</v>
      </c>
      <c r="E177" s="6" t="n">
        <v>9</v>
      </c>
      <c r="F177" s="6" t="n">
        <v>4</v>
      </c>
      <c r="G177" s="6" t="n">
        <v>4</v>
      </c>
      <c r="H177" s="6" t="n">
        <v>4</v>
      </c>
      <c r="I177" s="6" t="n">
        <v>4</v>
      </c>
      <c r="J177" s="6" t="n">
        <v>4</v>
      </c>
      <c r="K177" s="6" t="n">
        <v>1</v>
      </c>
      <c r="L177" s="6" t="n">
        <v>0</v>
      </c>
      <c r="M177" s="6" t="n">
        <v>1</v>
      </c>
      <c r="N177" s="6" t="n">
        <v>0</v>
      </c>
      <c r="O177" s="6" t="n">
        <v>0</v>
      </c>
      <c r="P177" s="6" t="n">
        <v>1</v>
      </c>
      <c r="Q177" s="6" t="n">
        <v>0</v>
      </c>
      <c r="R177" s="6" t="n">
        <v>0</v>
      </c>
      <c r="S177" s="6" t="n">
        <v>0</v>
      </c>
      <c r="T177" s="6" t="n">
        <v>0</v>
      </c>
      <c r="U177" s="6" t="s">
        <v>267</v>
      </c>
    </row>
    <row r="178" customFormat="false" ht="22.35" hidden="false" customHeight="false" outlineLevel="0" collapsed="false">
      <c r="A178" s="6" t="n">
        <v>557</v>
      </c>
      <c r="B178" s="6" t="s">
        <v>274</v>
      </c>
      <c r="C178" s="7" t="s">
        <v>5900</v>
      </c>
      <c r="D178" s="6" t="s">
        <v>5760</v>
      </c>
      <c r="E178" s="6" t="n">
        <v>1</v>
      </c>
      <c r="F178" s="6" t="n">
        <v>4</v>
      </c>
      <c r="G178" s="6" t="n">
        <v>4</v>
      </c>
      <c r="H178" s="6" t="n">
        <v>4</v>
      </c>
      <c r="I178" s="6" t="n">
        <v>4</v>
      </c>
      <c r="J178" s="6" t="n">
        <v>4</v>
      </c>
      <c r="K178" s="6" t="n">
        <v>1</v>
      </c>
      <c r="L178" s="6" t="n">
        <v>0</v>
      </c>
      <c r="M178" s="6" t="n">
        <v>1</v>
      </c>
      <c r="N178" s="6" t="n">
        <v>0</v>
      </c>
      <c r="O178" s="6" t="n">
        <v>0</v>
      </c>
      <c r="P178" s="6" t="n">
        <v>1</v>
      </c>
      <c r="Q178" s="6" t="n">
        <v>0</v>
      </c>
      <c r="R178" s="6" t="n">
        <v>0</v>
      </c>
      <c r="S178" s="6" t="n">
        <v>0</v>
      </c>
      <c r="T178" s="6" t="n">
        <v>0</v>
      </c>
      <c r="U178" s="6" t="s">
        <v>267</v>
      </c>
    </row>
    <row r="179" customFormat="false" ht="22.35" hidden="false" customHeight="false" outlineLevel="0" collapsed="false">
      <c r="A179" s="6" t="n">
        <v>558</v>
      </c>
      <c r="B179" s="6" t="s">
        <v>274</v>
      </c>
      <c r="C179" s="7" t="s">
        <v>5901</v>
      </c>
      <c r="D179" s="6" t="s">
        <v>5760</v>
      </c>
      <c r="E179" s="6" t="n">
        <v>9</v>
      </c>
      <c r="F179" s="6" t="n">
        <v>4</v>
      </c>
      <c r="G179" s="6" t="n">
        <v>4</v>
      </c>
      <c r="H179" s="6" t="n">
        <v>4</v>
      </c>
      <c r="I179" s="6" t="n">
        <v>4</v>
      </c>
      <c r="J179" s="6" t="n">
        <v>4</v>
      </c>
      <c r="K179" s="6" t="n">
        <v>1</v>
      </c>
      <c r="L179" s="6" t="n">
        <v>0</v>
      </c>
      <c r="M179" s="6" t="n">
        <v>1</v>
      </c>
      <c r="N179" s="6" t="n">
        <v>0</v>
      </c>
      <c r="O179" s="6" t="n">
        <v>0</v>
      </c>
      <c r="P179" s="6" t="n">
        <v>1</v>
      </c>
      <c r="Q179" s="6" t="n">
        <v>0</v>
      </c>
      <c r="R179" s="6" t="n">
        <v>0</v>
      </c>
      <c r="S179" s="6" t="n">
        <v>0</v>
      </c>
      <c r="T179" s="6" t="n">
        <v>0</v>
      </c>
      <c r="U179" s="6" t="s">
        <v>267</v>
      </c>
    </row>
    <row r="180" customFormat="false" ht="22.35" hidden="false" customHeight="false" outlineLevel="0" collapsed="false">
      <c r="A180" s="6" t="n">
        <v>559</v>
      </c>
      <c r="B180" s="6" t="s">
        <v>274</v>
      </c>
      <c r="C180" s="7" t="s">
        <v>5902</v>
      </c>
      <c r="D180" s="6" t="s">
        <v>5760</v>
      </c>
      <c r="E180" s="6" t="n">
        <v>9</v>
      </c>
      <c r="F180" s="6" t="n">
        <v>4</v>
      </c>
      <c r="G180" s="6" t="n">
        <v>4</v>
      </c>
      <c r="H180" s="6" t="n">
        <v>4</v>
      </c>
      <c r="I180" s="6" t="n">
        <v>4</v>
      </c>
      <c r="J180" s="6" t="n">
        <v>4</v>
      </c>
      <c r="K180" s="6" t="n">
        <v>1</v>
      </c>
      <c r="L180" s="6" t="n">
        <v>0</v>
      </c>
      <c r="M180" s="6" t="n">
        <v>1</v>
      </c>
      <c r="N180" s="6" t="n">
        <v>0</v>
      </c>
      <c r="O180" s="6" t="n">
        <v>0</v>
      </c>
      <c r="P180" s="6" t="n">
        <v>1</v>
      </c>
      <c r="Q180" s="6" t="n">
        <v>0</v>
      </c>
      <c r="R180" s="6" t="n">
        <v>0</v>
      </c>
      <c r="S180" s="6" t="n">
        <v>0</v>
      </c>
      <c r="T180" s="6" t="n">
        <v>0</v>
      </c>
      <c r="U180" s="6" t="s">
        <v>267</v>
      </c>
    </row>
    <row r="181" customFormat="false" ht="22.35" hidden="false" customHeight="false" outlineLevel="0" collapsed="false">
      <c r="A181" s="6" t="n">
        <v>560</v>
      </c>
      <c r="B181" s="6" t="s">
        <v>274</v>
      </c>
      <c r="C181" s="7" t="s">
        <v>5903</v>
      </c>
      <c r="D181" s="6" t="s">
        <v>5760</v>
      </c>
      <c r="E181" s="6" t="n">
        <v>9</v>
      </c>
      <c r="F181" s="6" t="n">
        <v>4</v>
      </c>
      <c r="G181" s="6" t="n">
        <v>4</v>
      </c>
      <c r="H181" s="6" t="n">
        <v>4</v>
      </c>
      <c r="I181" s="6" t="n">
        <v>4</v>
      </c>
      <c r="J181" s="6" t="n">
        <v>4</v>
      </c>
      <c r="K181" s="6" t="n">
        <v>1</v>
      </c>
      <c r="L181" s="6" t="n">
        <v>0</v>
      </c>
      <c r="M181" s="6" t="n">
        <v>1</v>
      </c>
      <c r="N181" s="6" t="n">
        <v>0</v>
      </c>
      <c r="O181" s="6" t="n">
        <v>0</v>
      </c>
      <c r="P181" s="6" t="n">
        <v>1</v>
      </c>
      <c r="Q181" s="6" t="n">
        <v>0</v>
      </c>
      <c r="R181" s="6" t="n">
        <v>0</v>
      </c>
      <c r="S181" s="6" t="n">
        <v>0</v>
      </c>
      <c r="T181" s="6" t="n">
        <v>0</v>
      </c>
      <c r="U181" s="6" t="s">
        <v>267</v>
      </c>
    </row>
    <row r="182" customFormat="false" ht="22.35" hidden="false" customHeight="false" outlineLevel="0" collapsed="false">
      <c r="A182" s="6" t="n">
        <v>561</v>
      </c>
      <c r="B182" s="6" t="s">
        <v>274</v>
      </c>
      <c r="C182" s="7" t="s">
        <v>5904</v>
      </c>
      <c r="D182" s="6" t="s">
        <v>5760</v>
      </c>
      <c r="E182" s="6" t="n">
        <v>2</v>
      </c>
      <c r="F182" s="6" t="n">
        <v>4</v>
      </c>
      <c r="G182" s="6" t="n">
        <v>4</v>
      </c>
      <c r="H182" s="6" t="n">
        <v>4</v>
      </c>
      <c r="I182" s="6" t="n">
        <v>4</v>
      </c>
      <c r="J182" s="6" t="n">
        <v>4</v>
      </c>
      <c r="K182" s="6" t="n">
        <v>1</v>
      </c>
      <c r="L182" s="6" t="n">
        <v>0</v>
      </c>
      <c r="M182" s="6" t="n">
        <v>1</v>
      </c>
      <c r="N182" s="6" t="n">
        <v>0</v>
      </c>
      <c r="O182" s="6" t="n">
        <v>0</v>
      </c>
      <c r="P182" s="6" t="n">
        <v>1</v>
      </c>
      <c r="Q182" s="6" t="n">
        <v>0</v>
      </c>
      <c r="R182" s="6" t="n">
        <v>0</v>
      </c>
      <c r="S182" s="6" t="n">
        <v>0</v>
      </c>
      <c r="T182" s="6" t="n">
        <v>0</v>
      </c>
      <c r="U182" s="6" t="s">
        <v>267</v>
      </c>
    </row>
    <row r="183" customFormat="false" ht="22.35" hidden="false" customHeight="false" outlineLevel="0" collapsed="false">
      <c r="A183" s="6" t="n">
        <v>562</v>
      </c>
      <c r="B183" s="6" t="s">
        <v>274</v>
      </c>
      <c r="C183" s="7" t="s">
        <v>5905</v>
      </c>
      <c r="D183" s="6" t="s">
        <v>5760</v>
      </c>
      <c r="E183" s="6" t="n">
        <v>9</v>
      </c>
      <c r="F183" s="6" t="n">
        <v>4</v>
      </c>
      <c r="G183" s="6" t="n">
        <v>4</v>
      </c>
      <c r="H183" s="6" t="n">
        <v>4</v>
      </c>
      <c r="I183" s="6" t="n">
        <v>4</v>
      </c>
      <c r="J183" s="6" t="n">
        <v>4</v>
      </c>
      <c r="K183" s="6" t="n">
        <v>1</v>
      </c>
      <c r="L183" s="6" t="n">
        <v>0</v>
      </c>
      <c r="M183" s="6" t="n">
        <v>1</v>
      </c>
      <c r="N183" s="6" t="n">
        <v>0</v>
      </c>
      <c r="O183" s="6" t="n">
        <v>0</v>
      </c>
      <c r="P183" s="6" t="n">
        <v>1</v>
      </c>
      <c r="Q183" s="6" t="n">
        <v>0</v>
      </c>
      <c r="R183" s="6" t="n">
        <v>0</v>
      </c>
      <c r="S183" s="6" t="n">
        <v>0</v>
      </c>
      <c r="T183" s="6" t="n">
        <v>0</v>
      </c>
      <c r="U183" s="6" t="s">
        <v>267</v>
      </c>
    </row>
    <row r="184" customFormat="false" ht="22.35" hidden="false" customHeight="false" outlineLevel="0" collapsed="false">
      <c r="A184" s="6" t="n">
        <v>563</v>
      </c>
      <c r="B184" s="6" t="s">
        <v>274</v>
      </c>
      <c r="C184" s="7" t="s">
        <v>5906</v>
      </c>
      <c r="D184" s="6" t="s">
        <v>5760</v>
      </c>
      <c r="E184" s="6" t="n">
        <v>6</v>
      </c>
      <c r="F184" s="6" t="n">
        <v>4</v>
      </c>
      <c r="G184" s="6" t="n">
        <v>4</v>
      </c>
      <c r="H184" s="6" t="n">
        <v>4</v>
      </c>
      <c r="I184" s="6" t="n">
        <v>4</v>
      </c>
      <c r="J184" s="6" t="n">
        <v>4</v>
      </c>
      <c r="K184" s="6" t="n">
        <v>1</v>
      </c>
      <c r="L184" s="6" t="n">
        <v>0</v>
      </c>
      <c r="M184" s="6" t="n">
        <v>1</v>
      </c>
      <c r="N184" s="6" t="n">
        <v>0</v>
      </c>
      <c r="O184" s="6" t="n">
        <v>0</v>
      </c>
      <c r="P184" s="6" t="n">
        <v>1</v>
      </c>
      <c r="Q184" s="6" t="n">
        <v>0</v>
      </c>
      <c r="R184" s="6" t="n">
        <v>0</v>
      </c>
      <c r="S184" s="6" t="n">
        <v>0</v>
      </c>
      <c r="T184" s="6" t="n">
        <v>0</v>
      </c>
      <c r="U184" s="6" t="s">
        <v>267</v>
      </c>
    </row>
    <row r="185" customFormat="false" ht="22.35" hidden="false" customHeight="false" outlineLevel="0" collapsed="false">
      <c r="A185" s="6" t="n">
        <v>564</v>
      </c>
      <c r="B185" s="6" t="s">
        <v>274</v>
      </c>
      <c r="C185" s="7" t="s">
        <v>5907</v>
      </c>
      <c r="D185" s="6" t="s">
        <v>5760</v>
      </c>
      <c r="E185" s="6" t="n">
        <v>2</v>
      </c>
      <c r="F185" s="6" t="n">
        <v>4</v>
      </c>
      <c r="G185" s="6" t="n">
        <v>4</v>
      </c>
      <c r="H185" s="6" t="n">
        <v>4</v>
      </c>
      <c r="I185" s="6" t="n">
        <v>4</v>
      </c>
      <c r="J185" s="6" t="n">
        <v>4</v>
      </c>
      <c r="K185" s="6" t="n">
        <v>1</v>
      </c>
      <c r="L185" s="6" t="n">
        <v>0</v>
      </c>
      <c r="M185" s="6" t="n">
        <v>1</v>
      </c>
      <c r="N185" s="6" t="n">
        <v>0</v>
      </c>
      <c r="O185" s="6" t="n">
        <v>0</v>
      </c>
      <c r="P185" s="6" t="n">
        <v>1</v>
      </c>
      <c r="Q185" s="6" t="n">
        <v>0</v>
      </c>
      <c r="R185" s="6" t="n">
        <v>0</v>
      </c>
      <c r="S185" s="6" t="n">
        <v>0</v>
      </c>
      <c r="T185" s="6" t="n">
        <v>0</v>
      </c>
      <c r="U185" s="6" t="s">
        <v>267</v>
      </c>
    </row>
    <row r="186" customFormat="false" ht="22.35" hidden="false" customHeight="false" outlineLevel="0" collapsed="false">
      <c r="A186" s="6" t="n">
        <v>565</v>
      </c>
      <c r="B186" s="6" t="s">
        <v>274</v>
      </c>
      <c r="C186" s="7" t="s">
        <v>5908</v>
      </c>
      <c r="D186" s="6" t="s">
        <v>5760</v>
      </c>
      <c r="E186" s="6" t="n">
        <v>1</v>
      </c>
      <c r="F186" s="6" t="n">
        <v>4</v>
      </c>
      <c r="G186" s="6" t="n">
        <v>4</v>
      </c>
      <c r="H186" s="6" t="n">
        <v>4</v>
      </c>
      <c r="I186" s="6" t="n">
        <v>4</v>
      </c>
      <c r="J186" s="6" t="n">
        <v>4</v>
      </c>
      <c r="K186" s="6" t="n">
        <v>1</v>
      </c>
      <c r="L186" s="6" t="n">
        <v>0</v>
      </c>
      <c r="M186" s="6" t="n">
        <v>1</v>
      </c>
      <c r="N186" s="6" t="n">
        <v>0</v>
      </c>
      <c r="O186" s="6" t="n">
        <v>0</v>
      </c>
      <c r="P186" s="6" t="n">
        <v>1</v>
      </c>
      <c r="Q186" s="6" t="n">
        <v>0</v>
      </c>
      <c r="R186" s="6" t="n">
        <v>0</v>
      </c>
      <c r="S186" s="6" t="n">
        <v>0</v>
      </c>
      <c r="T186" s="6" t="n">
        <v>0</v>
      </c>
      <c r="U186" s="6" t="s">
        <v>267</v>
      </c>
    </row>
    <row r="187" customFormat="false" ht="22.35" hidden="false" customHeight="false" outlineLevel="0" collapsed="false">
      <c r="A187" s="6" t="n">
        <v>566</v>
      </c>
      <c r="B187" s="6" t="s">
        <v>274</v>
      </c>
      <c r="C187" s="7" t="s">
        <v>5770</v>
      </c>
      <c r="D187" s="6" t="s">
        <v>5760</v>
      </c>
      <c r="E187" s="6" t="n">
        <v>6</v>
      </c>
      <c r="F187" s="6" t="n">
        <v>4</v>
      </c>
      <c r="G187" s="6" t="n">
        <v>4</v>
      </c>
      <c r="H187" s="6" t="n">
        <v>4</v>
      </c>
      <c r="I187" s="6" t="n">
        <v>4</v>
      </c>
      <c r="J187" s="6" t="n">
        <v>4</v>
      </c>
      <c r="K187" s="6" t="n">
        <v>1</v>
      </c>
      <c r="L187" s="6" t="n">
        <v>0</v>
      </c>
      <c r="M187" s="6" t="n">
        <v>1</v>
      </c>
      <c r="N187" s="6" t="n">
        <v>0</v>
      </c>
      <c r="O187" s="6" t="n">
        <v>0</v>
      </c>
      <c r="P187" s="6" t="n">
        <v>1</v>
      </c>
      <c r="Q187" s="6" t="n">
        <v>0</v>
      </c>
      <c r="R187" s="6" t="n">
        <v>0</v>
      </c>
      <c r="S187" s="6" t="n">
        <v>0</v>
      </c>
      <c r="T187" s="6" t="n">
        <v>0</v>
      </c>
      <c r="U187" s="6" t="s">
        <v>267</v>
      </c>
    </row>
    <row r="188" customFormat="false" ht="22.35" hidden="false" customHeight="false" outlineLevel="0" collapsed="false">
      <c r="A188" s="6" t="n">
        <v>567</v>
      </c>
      <c r="B188" s="6" t="s">
        <v>274</v>
      </c>
      <c r="C188" s="7" t="s">
        <v>5772</v>
      </c>
      <c r="D188" s="6" t="s">
        <v>5760</v>
      </c>
      <c r="E188" s="6" t="n">
        <v>10</v>
      </c>
      <c r="F188" s="6" t="n">
        <v>4</v>
      </c>
      <c r="G188" s="6" t="n">
        <v>4</v>
      </c>
      <c r="H188" s="6" t="n">
        <v>4</v>
      </c>
      <c r="I188" s="6" t="n">
        <v>4</v>
      </c>
      <c r="J188" s="6" t="n">
        <v>4</v>
      </c>
      <c r="K188" s="6" t="n">
        <v>1</v>
      </c>
      <c r="L188" s="6" t="n">
        <v>0</v>
      </c>
      <c r="M188" s="6" t="n">
        <v>1</v>
      </c>
      <c r="N188" s="6" t="n">
        <v>0</v>
      </c>
      <c r="O188" s="6" t="n">
        <v>0</v>
      </c>
      <c r="P188" s="6" t="n">
        <v>1</v>
      </c>
      <c r="Q188" s="6" t="n">
        <v>0</v>
      </c>
      <c r="R188" s="6" t="n">
        <v>0</v>
      </c>
      <c r="S188" s="6" t="n">
        <v>0</v>
      </c>
      <c r="T188" s="6" t="n">
        <v>0</v>
      </c>
      <c r="U188" s="6" t="s">
        <v>267</v>
      </c>
    </row>
    <row r="189" customFormat="false" ht="22.35" hidden="false" customHeight="false" outlineLevel="0" collapsed="false">
      <c r="A189" s="6" t="n">
        <v>568</v>
      </c>
      <c r="B189" s="6" t="s">
        <v>274</v>
      </c>
      <c r="C189" s="7" t="s">
        <v>5773</v>
      </c>
      <c r="D189" s="6" t="s">
        <v>5760</v>
      </c>
      <c r="E189" s="6" t="n">
        <v>6</v>
      </c>
      <c r="F189" s="6" t="n">
        <v>4</v>
      </c>
      <c r="G189" s="6" t="n">
        <v>4</v>
      </c>
      <c r="H189" s="6" t="n">
        <v>4</v>
      </c>
      <c r="I189" s="6" t="n">
        <v>4</v>
      </c>
      <c r="J189" s="6" t="n">
        <v>4</v>
      </c>
      <c r="K189" s="6" t="n">
        <v>1</v>
      </c>
      <c r="L189" s="6" t="n">
        <v>0</v>
      </c>
      <c r="M189" s="6" t="n">
        <v>1</v>
      </c>
      <c r="N189" s="6" t="n">
        <v>0</v>
      </c>
      <c r="O189" s="6" t="n">
        <v>0</v>
      </c>
      <c r="P189" s="6" t="n">
        <v>1</v>
      </c>
      <c r="Q189" s="6" t="n">
        <v>0</v>
      </c>
      <c r="R189" s="6" t="n">
        <v>0</v>
      </c>
      <c r="S189" s="6" t="n">
        <v>0</v>
      </c>
      <c r="T189" s="6" t="n">
        <v>0</v>
      </c>
      <c r="U189" s="6" t="s">
        <v>267</v>
      </c>
    </row>
    <row r="190" customFormat="false" ht="22.35" hidden="false" customHeight="false" outlineLevel="0" collapsed="false">
      <c r="A190" s="6" t="n">
        <v>604</v>
      </c>
      <c r="B190" s="6" t="s">
        <v>274</v>
      </c>
      <c r="C190" s="7" t="s">
        <v>5801</v>
      </c>
      <c r="D190" s="6" t="s">
        <v>5771</v>
      </c>
      <c r="E190" s="6" t="n">
        <v>1</v>
      </c>
      <c r="F190" s="6" t="n">
        <v>3</v>
      </c>
      <c r="G190" s="6" t="n">
        <v>1</v>
      </c>
      <c r="H190" s="6" t="n">
        <v>3</v>
      </c>
      <c r="I190" s="6" t="n">
        <v>3</v>
      </c>
      <c r="J190" s="6" t="n">
        <v>3</v>
      </c>
      <c r="K190" s="6" t="n">
        <v>1</v>
      </c>
      <c r="L190" s="6" t="n">
        <v>0</v>
      </c>
      <c r="M190" s="6" t="n">
        <v>1</v>
      </c>
      <c r="N190" s="6" t="n">
        <v>1</v>
      </c>
      <c r="O190" s="6" t="n">
        <v>1</v>
      </c>
      <c r="P190" s="6" t="n">
        <v>0</v>
      </c>
      <c r="Q190" s="6" t="n">
        <v>1</v>
      </c>
      <c r="R190" s="6" t="n">
        <v>0</v>
      </c>
      <c r="S190" s="6" t="n">
        <v>0</v>
      </c>
      <c r="T190" s="6" t="n">
        <v>0</v>
      </c>
      <c r="U190" s="6" t="s">
        <v>267</v>
      </c>
    </row>
    <row r="191" customFormat="false" ht="22.35" hidden="false" customHeight="false" outlineLevel="0" collapsed="false">
      <c r="A191" s="6" t="n">
        <v>605</v>
      </c>
      <c r="B191" s="6" t="s">
        <v>274</v>
      </c>
      <c r="C191" s="7" t="s">
        <v>5802</v>
      </c>
      <c r="D191" s="6" t="s">
        <v>5771</v>
      </c>
      <c r="E191" s="6" t="n">
        <v>4</v>
      </c>
      <c r="F191" s="6" t="n">
        <v>3</v>
      </c>
      <c r="G191" s="6" t="n">
        <v>1</v>
      </c>
      <c r="H191" s="6" t="n">
        <v>3</v>
      </c>
      <c r="I191" s="6" t="n">
        <v>3</v>
      </c>
      <c r="J191" s="6" t="n">
        <v>3</v>
      </c>
      <c r="K191" s="6" t="n">
        <v>1</v>
      </c>
      <c r="L191" s="6" t="n">
        <v>0</v>
      </c>
      <c r="M191" s="6" t="n">
        <v>1</v>
      </c>
      <c r="N191" s="6" t="n">
        <v>1</v>
      </c>
      <c r="O191" s="6" t="n">
        <v>1</v>
      </c>
      <c r="P191" s="6" t="n">
        <v>0</v>
      </c>
      <c r="Q191" s="6" t="n">
        <v>1</v>
      </c>
      <c r="R191" s="6" t="n">
        <v>0</v>
      </c>
      <c r="S191" s="6" t="n">
        <v>0</v>
      </c>
      <c r="T191" s="6" t="n">
        <v>0</v>
      </c>
      <c r="U191" s="6" t="s">
        <v>267</v>
      </c>
    </row>
    <row r="192" customFormat="false" ht="22.35" hidden="false" customHeight="false" outlineLevel="0" collapsed="false">
      <c r="A192" s="6" t="n">
        <v>606</v>
      </c>
      <c r="B192" s="6" t="s">
        <v>274</v>
      </c>
      <c r="C192" s="7" t="s">
        <v>5909</v>
      </c>
      <c r="D192" s="6" t="s">
        <v>5771</v>
      </c>
      <c r="E192" s="6" t="n">
        <v>7</v>
      </c>
      <c r="F192" s="6" t="n">
        <v>3</v>
      </c>
      <c r="G192" s="6" t="n">
        <v>1</v>
      </c>
      <c r="H192" s="6" t="n">
        <v>3</v>
      </c>
      <c r="I192" s="6" t="n">
        <v>3</v>
      </c>
      <c r="J192" s="6" t="n">
        <v>3</v>
      </c>
      <c r="K192" s="6" t="n">
        <v>1</v>
      </c>
      <c r="L192" s="6" t="n">
        <v>0</v>
      </c>
      <c r="M192" s="6" t="n">
        <v>1</v>
      </c>
      <c r="N192" s="6" t="n">
        <v>1</v>
      </c>
      <c r="O192" s="6" t="n">
        <v>1</v>
      </c>
      <c r="P192" s="6" t="n">
        <v>0</v>
      </c>
      <c r="Q192" s="6" t="n">
        <v>1</v>
      </c>
      <c r="R192" s="6" t="n">
        <v>0</v>
      </c>
      <c r="S192" s="6" t="n">
        <v>0</v>
      </c>
      <c r="T192" s="6" t="n">
        <v>0</v>
      </c>
      <c r="U192" s="6" t="s">
        <v>267</v>
      </c>
    </row>
    <row r="193" customFormat="false" ht="22.35" hidden="false" customHeight="false" outlineLevel="0" collapsed="false">
      <c r="A193" s="6" t="n">
        <v>607</v>
      </c>
      <c r="B193" s="6" t="s">
        <v>274</v>
      </c>
      <c r="C193" s="7" t="s">
        <v>5910</v>
      </c>
      <c r="D193" s="6" t="s">
        <v>5771</v>
      </c>
      <c r="E193" s="6" t="n">
        <v>6</v>
      </c>
      <c r="F193" s="6" t="n">
        <v>3</v>
      </c>
      <c r="G193" s="6" t="n">
        <v>1</v>
      </c>
      <c r="H193" s="6" t="n">
        <v>3</v>
      </c>
      <c r="I193" s="6" t="n">
        <v>3</v>
      </c>
      <c r="J193" s="6" t="n">
        <v>3</v>
      </c>
      <c r="K193" s="6" t="n">
        <v>1</v>
      </c>
      <c r="L193" s="6" t="n">
        <v>0</v>
      </c>
      <c r="M193" s="6" t="n">
        <v>1</v>
      </c>
      <c r="N193" s="6" t="n">
        <v>1</v>
      </c>
      <c r="O193" s="6" t="n">
        <v>1</v>
      </c>
      <c r="P193" s="6" t="n">
        <v>0</v>
      </c>
      <c r="Q193" s="6" t="n">
        <v>1</v>
      </c>
      <c r="R193" s="6" t="n">
        <v>0</v>
      </c>
      <c r="S193" s="6" t="n">
        <v>0</v>
      </c>
      <c r="T193" s="6" t="n">
        <v>0</v>
      </c>
      <c r="U193" s="6" t="s">
        <v>267</v>
      </c>
    </row>
    <row r="194" customFormat="false" ht="22.35" hidden="false" customHeight="false" outlineLevel="0" collapsed="false">
      <c r="A194" s="6" t="n">
        <v>608</v>
      </c>
      <c r="B194" s="6" t="s">
        <v>274</v>
      </c>
      <c r="C194" s="7" t="s">
        <v>5911</v>
      </c>
      <c r="D194" s="6" t="s">
        <v>5771</v>
      </c>
      <c r="E194" s="6" t="n">
        <v>7</v>
      </c>
      <c r="F194" s="6" t="n">
        <v>3</v>
      </c>
      <c r="G194" s="6" t="n">
        <v>1</v>
      </c>
      <c r="H194" s="6" t="n">
        <v>3</v>
      </c>
      <c r="I194" s="6" t="n">
        <v>3</v>
      </c>
      <c r="J194" s="6" t="n">
        <v>3</v>
      </c>
      <c r="K194" s="6" t="n">
        <v>1</v>
      </c>
      <c r="L194" s="6" t="n">
        <v>0</v>
      </c>
      <c r="M194" s="6" t="n">
        <v>1</v>
      </c>
      <c r="N194" s="6" t="n">
        <v>1</v>
      </c>
      <c r="O194" s="6" t="n">
        <v>1</v>
      </c>
      <c r="P194" s="6" t="n">
        <v>0</v>
      </c>
      <c r="Q194" s="6" t="n">
        <v>1</v>
      </c>
      <c r="R194" s="6" t="n">
        <v>0</v>
      </c>
      <c r="S194" s="6" t="n">
        <v>0</v>
      </c>
      <c r="T194" s="6" t="n">
        <v>0</v>
      </c>
      <c r="U194" s="6" t="s">
        <v>267</v>
      </c>
    </row>
    <row r="195" customFormat="false" ht="22.35" hidden="false" customHeight="false" outlineLevel="0" collapsed="false">
      <c r="A195" s="6" t="n">
        <v>609</v>
      </c>
      <c r="B195" s="6" t="s">
        <v>274</v>
      </c>
      <c r="C195" s="7" t="s">
        <v>5912</v>
      </c>
      <c r="D195" s="6" t="s">
        <v>5771</v>
      </c>
      <c r="E195" s="6" t="n">
        <v>10</v>
      </c>
      <c r="F195" s="6" t="n">
        <v>3</v>
      </c>
      <c r="G195" s="6" t="n">
        <v>1</v>
      </c>
      <c r="H195" s="6" t="n">
        <v>3</v>
      </c>
      <c r="I195" s="6" t="n">
        <v>3</v>
      </c>
      <c r="J195" s="6" t="n">
        <v>3</v>
      </c>
      <c r="K195" s="6" t="n">
        <v>1</v>
      </c>
      <c r="L195" s="6" t="n">
        <v>0</v>
      </c>
      <c r="M195" s="6" t="n">
        <v>1</v>
      </c>
      <c r="N195" s="6" t="n">
        <v>1</v>
      </c>
      <c r="O195" s="6" t="n">
        <v>1</v>
      </c>
      <c r="P195" s="6" t="n">
        <v>0</v>
      </c>
      <c r="Q195" s="6" t="n">
        <v>1</v>
      </c>
      <c r="R195" s="6" t="n">
        <v>0</v>
      </c>
      <c r="S195" s="6" t="n">
        <v>0</v>
      </c>
      <c r="T195" s="6" t="n">
        <v>0</v>
      </c>
      <c r="U195" s="6" t="s">
        <v>267</v>
      </c>
    </row>
    <row r="196" customFormat="false" ht="22.35" hidden="false" customHeight="false" outlineLevel="0" collapsed="false">
      <c r="A196" s="6" t="n">
        <v>610</v>
      </c>
      <c r="B196" s="6" t="s">
        <v>274</v>
      </c>
      <c r="C196" s="7" t="s">
        <v>5913</v>
      </c>
      <c r="D196" s="6" t="s">
        <v>5771</v>
      </c>
      <c r="E196" s="6" t="n">
        <v>5</v>
      </c>
      <c r="F196" s="6" t="n">
        <v>3</v>
      </c>
      <c r="G196" s="6" t="n">
        <v>1</v>
      </c>
      <c r="H196" s="6" t="n">
        <v>3</v>
      </c>
      <c r="I196" s="6" t="n">
        <v>3</v>
      </c>
      <c r="J196" s="6" t="n">
        <v>3</v>
      </c>
      <c r="K196" s="6" t="n">
        <v>1</v>
      </c>
      <c r="L196" s="6" t="n">
        <v>0</v>
      </c>
      <c r="M196" s="6" t="n">
        <v>1</v>
      </c>
      <c r="N196" s="6" t="n">
        <v>1</v>
      </c>
      <c r="O196" s="6" t="n">
        <v>1</v>
      </c>
      <c r="P196" s="6" t="n">
        <v>0</v>
      </c>
      <c r="Q196" s="6" t="n">
        <v>1</v>
      </c>
      <c r="R196" s="6" t="n">
        <v>0</v>
      </c>
      <c r="S196" s="6" t="n">
        <v>0</v>
      </c>
      <c r="T196" s="6" t="n">
        <v>0</v>
      </c>
      <c r="U196" s="6" t="s">
        <v>267</v>
      </c>
    </row>
    <row r="197" customFormat="false" ht="22.35" hidden="false" customHeight="false" outlineLevel="0" collapsed="false">
      <c r="A197" s="6" t="n">
        <v>611</v>
      </c>
      <c r="B197" s="6" t="s">
        <v>274</v>
      </c>
      <c r="C197" s="7" t="s">
        <v>5914</v>
      </c>
      <c r="D197" s="6" t="s">
        <v>5771</v>
      </c>
      <c r="E197" s="6" t="n">
        <v>2</v>
      </c>
      <c r="F197" s="6" t="n">
        <v>3</v>
      </c>
      <c r="G197" s="6" t="n">
        <v>1</v>
      </c>
      <c r="H197" s="6" t="n">
        <v>3</v>
      </c>
      <c r="I197" s="6" t="n">
        <v>3</v>
      </c>
      <c r="J197" s="6" t="n">
        <v>3</v>
      </c>
      <c r="K197" s="6" t="n">
        <v>1</v>
      </c>
      <c r="L197" s="6" t="n">
        <v>0</v>
      </c>
      <c r="M197" s="6" t="n">
        <v>1</v>
      </c>
      <c r="N197" s="6" t="n">
        <v>1</v>
      </c>
      <c r="O197" s="6" t="n">
        <v>1</v>
      </c>
      <c r="P197" s="6" t="n">
        <v>0</v>
      </c>
      <c r="Q197" s="6" t="n">
        <v>1</v>
      </c>
      <c r="R197" s="6" t="n">
        <v>0</v>
      </c>
      <c r="S197" s="6" t="n">
        <v>0</v>
      </c>
      <c r="T197" s="6" t="n">
        <v>0</v>
      </c>
      <c r="U197" s="6" t="s">
        <v>267</v>
      </c>
    </row>
    <row r="198" customFormat="false" ht="22.35" hidden="false" customHeight="false" outlineLevel="0" collapsed="false">
      <c r="A198" s="6" t="n">
        <v>612</v>
      </c>
      <c r="B198" s="6" t="s">
        <v>274</v>
      </c>
      <c r="C198" s="7" t="s">
        <v>5915</v>
      </c>
      <c r="D198" s="6" t="s">
        <v>5771</v>
      </c>
      <c r="E198" s="6" t="n">
        <v>6</v>
      </c>
      <c r="F198" s="6" t="n">
        <v>3</v>
      </c>
      <c r="G198" s="6" t="n">
        <v>1</v>
      </c>
      <c r="H198" s="6" t="n">
        <v>3</v>
      </c>
      <c r="I198" s="6" t="n">
        <v>3</v>
      </c>
      <c r="J198" s="6" t="n">
        <v>3</v>
      </c>
      <c r="K198" s="6" t="n">
        <v>1</v>
      </c>
      <c r="L198" s="6" t="n">
        <v>0</v>
      </c>
      <c r="M198" s="6" t="n">
        <v>1</v>
      </c>
      <c r="N198" s="6" t="n">
        <v>1</v>
      </c>
      <c r="O198" s="6" t="n">
        <v>1</v>
      </c>
      <c r="P198" s="6" t="n">
        <v>0</v>
      </c>
      <c r="Q198" s="6" t="n">
        <v>1</v>
      </c>
      <c r="R198" s="6" t="n">
        <v>0</v>
      </c>
      <c r="S198" s="6" t="n">
        <v>0</v>
      </c>
      <c r="T198" s="6" t="n">
        <v>0</v>
      </c>
      <c r="U198" s="6" t="s">
        <v>267</v>
      </c>
    </row>
    <row r="199" customFormat="false" ht="22.35" hidden="false" customHeight="false" outlineLevel="0" collapsed="false">
      <c r="A199" s="6" t="n">
        <v>613</v>
      </c>
      <c r="B199" s="6" t="s">
        <v>274</v>
      </c>
      <c r="C199" s="7" t="s">
        <v>5916</v>
      </c>
      <c r="D199" s="6" t="s">
        <v>5771</v>
      </c>
      <c r="E199" s="6" t="n">
        <v>4</v>
      </c>
      <c r="F199" s="6" t="n">
        <v>3</v>
      </c>
      <c r="G199" s="6" t="n">
        <v>1</v>
      </c>
      <c r="H199" s="6" t="n">
        <v>3</v>
      </c>
      <c r="I199" s="6" t="n">
        <v>3</v>
      </c>
      <c r="J199" s="6" t="n">
        <v>3</v>
      </c>
      <c r="K199" s="6" t="n">
        <v>1</v>
      </c>
      <c r="L199" s="6" t="n">
        <v>0</v>
      </c>
      <c r="M199" s="6" t="n">
        <v>1</v>
      </c>
      <c r="N199" s="6" t="n">
        <v>1</v>
      </c>
      <c r="O199" s="6" t="n">
        <v>1</v>
      </c>
      <c r="P199" s="6" t="n">
        <v>0</v>
      </c>
      <c r="Q199" s="6" t="n">
        <v>1</v>
      </c>
      <c r="R199" s="6" t="n">
        <v>0</v>
      </c>
      <c r="S199" s="6" t="n">
        <v>0</v>
      </c>
      <c r="T199" s="6" t="n">
        <v>0</v>
      </c>
      <c r="U199" s="6" t="s">
        <v>267</v>
      </c>
    </row>
    <row r="200" customFormat="false" ht="22.35" hidden="false" customHeight="false" outlineLevel="0" collapsed="false">
      <c r="A200" s="6" t="n">
        <v>614</v>
      </c>
      <c r="B200" s="6" t="s">
        <v>274</v>
      </c>
      <c r="C200" s="7" t="s">
        <v>5917</v>
      </c>
      <c r="D200" s="6" t="s">
        <v>5777</v>
      </c>
      <c r="E200" s="6" t="n">
        <v>2</v>
      </c>
      <c r="F200" s="6" t="n">
        <v>3</v>
      </c>
      <c r="G200" s="6" t="n">
        <v>2</v>
      </c>
      <c r="H200" s="6" t="n">
        <v>3</v>
      </c>
      <c r="I200" s="6" t="n">
        <v>2</v>
      </c>
      <c r="J200" s="6" t="n">
        <v>3</v>
      </c>
      <c r="K200" s="6" t="n">
        <v>0</v>
      </c>
      <c r="L200" s="6" t="n">
        <v>0</v>
      </c>
      <c r="M200" s="6" t="n">
        <v>0</v>
      </c>
      <c r="N200" s="6" t="n">
        <v>0</v>
      </c>
      <c r="O200" s="6" t="n">
        <v>0</v>
      </c>
      <c r="P200" s="6" t="n">
        <v>0</v>
      </c>
      <c r="Q200" s="6" t="n">
        <v>0</v>
      </c>
      <c r="R200" s="6" t="n">
        <v>0</v>
      </c>
      <c r="S200" s="6" t="n">
        <v>1</v>
      </c>
      <c r="T200" s="6" t="n">
        <v>0</v>
      </c>
      <c r="U200" s="6" t="s">
        <v>267</v>
      </c>
    </row>
    <row r="201" customFormat="false" ht="22.35" hidden="false" customHeight="false" outlineLevel="0" collapsed="false">
      <c r="A201" s="6" t="n">
        <v>615</v>
      </c>
      <c r="B201" s="6" t="s">
        <v>274</v>
      </c>
      <c r="C201" s="7" t="s">
        <v>5918</v>
      </c>
      <c r="D201" s="6" t="s">
        <v>5777</v>
      </c>
      <c r="E201" s="6" t="n">
        <v>9</v>
      </c>
      <c r="F201" s="6" t="n">
        <v>3</v>
      </c>
      <c r="G201" s="6" t="n">
        <v>2</v>
      </c>
      <c r="H201" s="6" t="n">
        <v>3</v>
      </c>
      <c r="I201" s="6" t="n">
        <v>2</v>
      </c>
      <c r="J201" s="6" t="n">
        <v>3</v>
      </c>
      <c r="K201" s="6" t="n">
        <v>0</v>
      </c>
      <c r="L201" s="6" t="n">
        <v>0</v>
      </c>
      <c r="M201" s="6" t="n">
        <v>0</v>
      </c>
      <c r="N201" s="6" t="n">
        <v>0</v>
      </c>
      <c r="O201" s="6" t="n">
        <v>0</v>
      </c>
      <c r="P201" s="6" t="n">
        <v>0</v>
      </c>
      <c r="Q201" s="6" t="n">
        <v>0</v>
      </c>
      <c r="R201" s="6" t="n">
        <v>0</v>
      </c>
      <c r="S201" s="6" t="n">
        <v>1</v>
      </c>
      <c r="T201" s="6" t="n">
        <v>0</v>
      </c>
      <c r="U201" s="6" t="s">
        <v>267</v>
      </c>
    </row>
    <row r="202" customFormat="false" ht="22.35" hidden="false" customHeight="false" outlineLevel="0" collapsed="false">
      <c r="A202" s="6" t="n">
        <v>616</v>
      </c>
      <c r="B202" s="6" t="s">
        <v>274</v>
      </c>
      <c r="C202" s="7" t="s">
        <v>5919</v>
      </c>
      <c r="D202" s="6" t="s">
        <v>5777</v>
      </c>
      <c r="E202" s="6" t="n">
        <v>3</v>
      </c>
      <c r="F202" s="6" t="n">
        <v>3</v>
      </c>
      <c r="G202" s="6" t="n">
        <v>2</v>
      </c>
      <c r="H202" s="6" t="n">
        <v>3</v>
      </c>
      <c r="I202" s="6" t="n">
        <v>2</v>
      </c>
      <c r="J202" s="6" t="n">
        <v>3</v>
      </c>
      <c r="K202" s="6" t="n">
        <v>0</v>
      </c>
      <c r="L202" s="6" t="n">
        <v>0</v>
      </c>
      <c r="M202" s="6" t="n">
        <v>0</v>
      </c>
      <c r="N202" s="6" t="n">
        <v>0</v>
      </c>
      <c r="O202" s="6" t="n">
        <v>0</v>
      </c>
      <c r="P202" s="6" t="n">
        <v>0</v>
      </c>
      <c r="Q202" s="6" t="n">
        <v>0</v>
      </c>
      <c r="R202" s="6" t="n">
        <v>0</v>
      </c>
      <c r="S202" s="6" t="n">
        <v>1</v>
      </c>
      <c r="T202" s="6" t="n">
        <v>0</v>
      </c>
      <c r="U202" s="6" t="s">
        <v>267</v>
      </c>
    </row>
    <row r="203" customFormat="false" ht="22.35" hidden="false" customHeight="false" outlineLevel="0" collapsed="false">
      <c r="A203" s="6" t="n">
        <v>617</v>
      </c>
      <c r="B203" s="6" t="s">
        <v>274</v>
      </c>
      <c r="C203" s="7" t="s">
        <v>5920</v>
      </c>
      <c r="D203" s="6" t="s">
        <v>5777</v>
      </c>
      <c r="E203" s="6" t="n">
        <v>1</v>
      </c>
      <c r="F203" s="6" t="n">
        <v>3</v>
      </c>
      <c r="G203" s="6" t="n">
        <v>2</v>
      </c>
      <c r="H203" s="6" t="n">
        <v>3</v>
      </c>
      <c r="I203" s="6" t="n">
        <v>2</v>
      </c>
      <c r="J203" s="6" t="n">
        <v>3</v>
      </c>
      <c r="K203" s="6" t="n">
        <v>0</v>
      </c>
      <c r="L203" s="6" t="n">
        <v>0</v>
      </c>
      <c r="M203" s="6" t="n">
        <v>0</v>
      </c>
      <c r="N203" s="6" t="n">
        <v>0</v>
      </c>
      <c r="O203" s="6" t="n">
        <v>0</v>
      </c>
      <c r="P203" s="6" t="n">
        <v>0</v>
      </c>
      <c r="Q203" s="6" t="n">
        <v>0</v>
      </c>
      <c r="R203" s="6" t="n">
        <v>0</v>
      </c>
      <c r="S203" s="6" t="n">
        <v>1</v>
      </c>
      <c r="T203" s="6" t="n">
        <v>0</v>
      </c>
      <c r="U203" s="6" t="s">
        <v>267</v>
      </c>
    </row>
    <row r="204" customFormat="false" ht="22.35" hidden="false" customHeight="false" outlineLevel="0" collapsed="false">
      <c r="A204" s="6" t="n">
        <v>618</v>
      </c>
      <c r="B204" s="6" t="s">
        <v>274</v>
      </c>
      <c r="C204" s="7" t="s">
        <v>5921</v>
      </c>
      <c r="D204" s="6" t="s">
        <v>5777</v>
      </c>
      <c r="E204" s="6" t="n">
        <v>2</v>
      </c>
      <c r="F204" s="6" t="n">
        <v>3</v>
      </c>
      <c r="G204" s="6" t="n">
        <v>2</v>
      </c>
      <c r="H204" s="6" t="n">
        <v>3</v>
      </c>
      <c r="I204" s="6" t="n">
        <v>2</v>
      </c>
      <c r="J204" s="6" t="n">
        <v>3</v>
      </c>
      <c r="K204" s="6" t="n">
        <v>0</v>
      </c>
      <c r="L204" s="6" t="n">
        <v>0</v>
      </c>
      <c r="M204" s="6" t="n">
        <v>0</v>
      </c>
      <c r="N204" s="6" t="n">
        <v>0</v>
      </c>
      <c r="O204" s="6" t="n">
        <v>0</v>
      </c>
      <c r="P204" s="6" t="n">
        <v>0</v>
      </c>
      <c r="Q204" s="6" t="n">
        <v>0</v>
      </c>
      <c r="R204" s="6" t="n">
        <v>0</v>
      </c>
      <c r="S204" s="6" t="n">
        <v>1</v>
      </c>
      <c r="T204" s="6" t="n">
        <v>0</v>
      </c>
      <c r="U204" s="6" t="s">
        <v>267</v>
      </c>
    </row>
    <row r="205" customFormat="false" ht="22.35" hidden="false" customHeight="false" outlineLevel="0" collapsed="false">
      <c r="A205" s="6" t="n">
        <v>619</v>
      </c>
      <c r="B205" s="6" t="s">
        <v>274</v>
      </c>
      <c r="C205" s="7" t="s">
        <v>5922</v>
      </c>
      <c r="D205" s="6" t="s">
        <v>5777</v>
      </c>
      <c r="E205" s="6" t="n">
        <v>10</v>
      </c>
      <c r="F205" s="6" t="n">
        <v>3</v>
      </c>
      <c r="G205" s="6" t="n">
        <v>2</v>
      </c>
      <c r="H205" s="6" t="n">
        <v>3</v>
      </c>
      <c r="I205" s="6" t="n">
        <v>2</v>
      </c>
      <c r="J205" s="6" t="n">
        <v>3</v>
      </c>
      <c r="K205" s="6" t="n">
        <v>0</v>
      </c>
      <c r="L205" s="6" t="n">
        <v>0</v>
      </c>
      <c r="M205" s="6" t="n">
        <v>0</v>
      </c>
      <c r="N205" s="6" t="n">
        <v>0</v>
      </c>
      <c r="O205" s="6" t="n">
        <v>0</v>
      </c>
      <c r="P205" s="6" t="n">
        <v>0</v>
      </c>
      <c r="Q205" s="6" t="n">
        <v>0</v>
      </c>
      <c r="R205" s="6" t="n">
        <v>0</v>
      </c>
      <c r="S205" s="6" t="n">
        <v>1</v>
      </c>
      <c r="T205" s="6" t="n">
        <v>0</v>
      </c>
      <c r="U205" s="6" t="s">
        <v>267</v>
      </c>
    </row>
    <row r="206" customFormat="false" ht="22.35" hidden="false" customHeight="false" outlineLevel="0" collapsed="false">
      <c r="A206" s="6" t="n">
        <v>620</v>
      </c>
      <c r="B206" s="6" t="s">
        <v>274</v>
      </c>
      <c r="C206" s="7" t="s">
        <v>5923</v>
      </c>
      <c r="D206" s="6" t="s">
        <v>5777</v>
      </c>
      <c r="E206" s="6" t="n">
        <v>4</v>
      </c>
      <c r="F206" s="6" t="n">
        <v>3</v>
      </c>
      <c r="G206" s="6" t="n">
        <v>2</v>
      </c>
      <c r="H206" s="6" t="n">
        <v>3</v>
      </c>
      <c r="I206" s="6" t="n">
        <v>2</v>
      </c>
      <c r="J206" s="6" t="n">
        <v>3</v>
      </c>
      <c r="K206" s="6" t="n">
        <v>0</v>
      </c>
      <c r="L206" s="6" t="n">
        <v>0</v>
      </c>
      <c r="M206" s="6" t="n">
        <v>0</v>
      </c>
      <c r="N206" s="6" t="n">
        <v>0</v>
      </c>
      <c r="O206" s="6" t="n">
        <v>0</v>
      </c>
      <c r="P206" s="6" t="n">
        <v>0</v>
      </c>
      <c r="Q206" s="6" t="n">
        <v>0</v>
      </c>
      <c r="R206" s="6" t="n">
        <v>0</v>
      </c>
      <c r="S206" s="6" t="n">
        <v>1</v>
      </c>
      <c r="T206" s="6" t="n">
        <v>0</v>
      </c>
      <c r="U206" s="6" t="s">
        <v>267</v>
      </c>
    </row>
    <row r="207" customFormat="false" ht="22.35" hidden="false" customHeight="false" outlineLevel="0" collapsed="false">
      <c r="A207" s="6" t="n">
        <v>621</v>
      </c>
      <c r="B207" s="6" t="s">
        <v>274</v>
      </c>
      <c r="C207" s="7" t="s">
        <v>5803</v>
      </c>
      <c r="D207" s="6" t="s">
        <v>5777</v>
      </c>
      <c r="E207" s="6" t="n">
        <v>5</v>
      </c>
      <c r="F207" s="6" t="n">
        <v>3</v>
      </c>
      <c r="G207" s="6" t="n">
        <v>2</v>
      </c>
      <c r="H207" s="6" t="n">
        <v>3</v>
      </c>
      <c r="I207" s="6" t="n">
        <v>2</v>
      </c>
      <c r="J207" s="6" t="n">
        <v>3</v>
      </c>
      <c r="K207" s="6" t="n">
        <v>0</v>
      </c>
      <c r="L207" s="6" t="n">
        <v>0</v>
      </c>
      <c r="M207" s="6" t="n">
        <v>0</v>
      </c>
      <c r="N207" s="6" t="n">
        <v>0</v>
      </c>
      <c r="O207" s="6" t="n">
        <v>0</v>
      </c>
      <c r="P207" s="6" t="n">
        <v>0</v>
      </c>
      <c r="Q207" s="6" t="n">
        <v>0</v>
      </c>
      <c r="R207" s="6" t="n">
        <v>0</v>
      </c>
      <c r="S207" s="6" t="n">
        <v>1</v>
      </c>
      <c r="T207" s="6" t="n">
        <v>0</v>
      </c>
      <c r="U207" s="6" t="s">
        <v>267</v>
      </c>
    </row>
    <row r="208" customFormat="false" ht="22.35" hidden="false" customHeight="false" outlineLevel="0" collapsed="false">
      <c r="A208" s="6" t="n">
        <v>622</v>
      </c>
      <c r="B208" s="6" t="s">
        <v>274</v>
      </c>
      <c r="C208" s="7" t="s">
        <v>5805</v>
      </c>
      <c r="D208" s="6" t="s">
        <v>5777</v>
      </c>
      <c r="E208" s="6" t="n">
        <v>7</v>
      </c>
      <c r="F208" s="6" t="n">
        <v>3</v>
      </c>
      <c r="G208" s="6" t="n">
        <v>2</v>
      </c>
      <c r="H208" s="6" t="n">
        <v>3</v>
      </c>
      <c r="I208" s="6" t="n">
        <v>2</v>
      </c>
      <c r="J208" s="6" t="n">
        <v>3</v>
      </c>
      <c r="K208" s="6" t="n">
        <v>0</v>
      </c>
      <c r="L208" s="6" t="n">
        <v>0</v>
      </c>
      <c r="M208" s="6" t="n">
        <v>0</v>
      </c>
      <c r="N208" s="6" t="n">
        <v>0</v>
      </c>
      <c r="O208" s="6" t="n">
        <v>0</v>
      </c>
      <c r="P208" s="6" t="n">
        <v>0</v>
      </c>
      <c r="Q208" s="6" t="n">
        <v>0</v>
      </c>
      <c r="R208" s="6" t="n">
        <v>0</v>
      </c>
      <c r="S208" s="6" t="n">
        <v>1</v>
      </c>
      <c r="T208" s="6" t="n">
        <v>0</v>
      </c>
      <c r="U208" s="6" t="s">
        <v>267</v>
      </c>
    </row>
    <row r="209" customFormat="false" ht="22.35" hidden="false" customHeight="false" outlineLevel="0" collapsed="false">
      <c r="A209" s="6" t="n">
        <v>623</v>
      </c>
      <c r="B209" s="6" t="s">
        <v>274</v>
      </c>
      <c r="C209" s="7" t="s">
        <v>5806</v>
      </c>
      <c r="D209" s="6" t="s">
        <v>5777</v>
      </c>
      <c r="E209" s="6" t="n">
        <v>3</v>
      </c>
      <c r="F209" s="6" t="n">
        <v>3</v>
      </c>
      <c r="G209" s="6" t="n">
        <v>2</v>
      </c>
      <c r="H209" s="6" t="n">
        <v>3</v>
      </c>
      <c r="I209" s="6" t="n">
        <v>2</v>
      </c>
      <c r="J209" s="6" t="n">
        <v>3</v>
      </c>
      <c r="K209" s="6" t="n">
        <v>0</v>
      </c>
      <c r="L209" s="6" t="n">
        <v>0</v>
      </c>
      <c r="M209" s="6" t="n">
        <v>0</v>
      </c>
      <c r="N209" s="6" t="n">
        <v>0</v>
      </c>
      <c r="O209" s="6" t="n">
        <v>0</v>
      </c>
      <c r="P209" s="6" t="n">
        <v>0</v>
      </c>
      <c r="Q209" s="6" t="n">
        <v>0</v>
      </c>
      <c r="R209" s="6" t="n">
        <v>0</v>
      </c>
      <c r="S209" s="6" t="n">
        <v>1</v>
      </c>
      <c r="T209" s="6" t="n">
        <v>0</v>
      </c>
      <c r="U209" s="6" t="s">
        <v>267</v>
      </c>
    </row>
    <row r="210" customFormat="false" ht="22.35" hidden="false" customHeight="false" outlineLevel="0" collapsed="false">
      <c r="A210" s="6" t="n">
        <v>639</v>
      </c>
      <c r="B210" s="6" t="s">
        <v>274</v>
      </c>
      <c r="C210" s="7" t="s">
        <v>5924</v>
      </c>
      <c r="D210" s="6" t="s">
        <v>5788</v>
      </c>
      <c r="E210" s="6" t="n">
        <v>6</v>
      </c>
      <c r="F210" s="6" t="n">
        <v>3</v>
      </c>
      <c r="G210" s="6" t="n">
        <v>2</v>
      </c>
      <c r="H210" s="6" t="n">
        <v>2</v>
      </c>
      <c r="I210" s="6" t="n">
        <v>1</v>
      </c>
      <c r="J210" s="6" t="n">
        <v>2</v>
      </c>
      <c r="K210" s="6" t="n">
        <v>0</v>
      </c>
      <c r="L210" s="6" t="n">
        <v>1</v>
      </c>
      <c r="M210" s="6" t="n">
        <v>1</v>
      </c>
      <c r="N210" s="6" t="n">
        <v>0</v>
      </c>
      <c r="O210" s="6" t="n">
        <v>1</v>
      </c>
      <c r="P210" s="6" t="n">
        <v>1</v>
      </c>
      <c r="Q210" s="6" t="n">
        <v>0</v>
      </c>
      <c r="R210" s="6" t="n">
        <v>1</v>
      </c>
      <c r="S210" s="6" t="n">
        <v>0</v>
      </c>
      <c r="T210" s="6" t="n">
        <v>0</v>
      </c>
      <c r="U210" s="6" t="s">
        <v>267</v>
      </c>
    </row>
    <row r="211" customFormat="false" ht="22.35" hidden="false" customHeight="false" outlineLevel="0" collapsed="false">
      <c r="A211" s="6" t="n">
        <v>640</v>
      </c>
      <c r="B211" s="6" t="s">
        <v>274</v>
      </c>
      <c r="C211" s="7" t="s">
        <v>5925</v>
      </c>
      <c r="D211" s="6" t="s">
        <v>5788</v>
      </c>
      <c r="E211" s="6" t="n">
        <v>1</v>
      </c>
      <c r="F211" s="6" t="n">
        <v>3</v>
      </c>
      <c r="G211" s="6" t="n">
        <v>2</v>
      </c>
      <c r="H211" s="6" t="n">
        <v>2</v>
      </c>
      <c r="I211" s="6" t="n">
        <v>1</v>
      </c>
      <c r="J211" s="6" t="n">
        <v>2</v>
      </c>
      <c r="K211" s="6" t="n">
        <v>0</v>
      </c>
      <c r="L211" s="6" t="n">
        <v>1</v>
      </c>
      <c r="M211" s="6" t="n">
        <v>1</v>
      </c>
      <c r="N211" s="6" t="n">
        <v>0</v>
      </c>
      <c r="O211" s="6" t="n">
        <v>1</v>
      </c>
      <c r="P211" s="6" t="n">
        <v>1</v>
      </c>
      <c r="Q211" s="6" t="n">
        <v>0</v>
      </c>
      <c r="R211" s="6" t="n">
        <v>1</v>
      </c>
      <c r="S211" s="6" t="n">
        <v>0</v>
      </c>
      <c r="T211" s="6" t="n">
        <v>0</v>
      </c>
      <c r="U211" s="6" t="s">
        <v>267</v>
      </c>
    </row>
    <row r="212" customFormat="false" ht="22.35" hidden="false" customHeight="false" outlineLevel="0" collapsed="false">
      <c r="A212" s="6" t="n">
        <v>641</v>
      </c>
      <c r="B212" s="6" t="s">
        <v>274</v>
      </c>
      <c r="C212" s="7" t="s">
        <v>5819</v>
      </c>
      <c r="D212" s="6" t="s">
        <v>5788</v>
      </c>
      <c r="E212" s="6" t="n">
        <v>6</v>
      </c>
      <c r="F212" s="6" t="n">
        <v>3</v>
      </c>
      <c r="G212" s="6" t="n">
        <v>2</v>
      </c>
      <c r="H212" s="6" t="n">
        <v>2</v>
      </c>
      <c r="I212" s="6" t="n">
        <v>1</v>
      </c>
      <c r="J212" s="6" t="n">
        <v>2</v>
      </c>
      <c r="K212" s="6" t="n">
        <v>0</v>
      </c>
      <c r="L212" s="6" t="n">
        <v>1</v>
      </c>
      <c r="M212" s="6" t="n">
        <v>1</v>
      </c>
      <c r="N212" s="6" t="n">
        <v>0</v>
      </c>
      <c r="O212" s="6" t="n">
        <v>1</v>
      </c>
      <c r="P212" s="6" t="n">
        <v>1</v>
      </c>
      <c r="Q212" s="6" t="n">
        <v>0</v>
      </c>
      <c r="R212" s="6" t="n">
        <v>1</v>
      </c>
      <c r="S212" s="6" t="n">
        <v>0</v>
      </c>
      <c r="T212" s="6" t="n">
        <v>0</v>
      </c>
      <c r="U212" s="6" t="s">
        <v>267</v>
      </c>
    </row>
    <row r="213" customFormat="false" ht="22.35" hidden="false" customHeight="false" outlineLevel="0" collapsed="false">
      <c r="A213" s="6" t="n">
        <v>642</v>
      </c>
      <c r="B213" s="6" t="s">
        <v>274</v>
      </c>
      <c r="C213" s="7" t="s">
        <v>5821</v>
      </c>
      <c r="D213" s="6" t="s">
        <v>5788</v>
      </c>
      <c r="E213" s="6" t="n">
        <v>5</v>
      </c>
      <c r="F213" s="6" t="n">
        <v>3</v>
      </c>
      <c r="G213" s="6" t="n">
        <v>2</v>
      </c>
      <c r="H213" s="6" t="n">
        <v>2</v>
      </c>
      <c r="I213" s="6" t="n">
        <v>1</v>
      </c>
      <c r="J213" s="6" t="n">
        <v>2</v>
      </c>
      <c r="K213" s="6" t="n">
        <v>0</v>
      </c>
      <c r="L213" s="6" t="n">
        <v>1</v>
      </c>
      <c r="M213" s="6" t="n">
        <v>1</v>
      </c>
      <c r="N213" s="6" t="n">
        <v>0</v>
      </c>
      <c r="O213" s="6" t="n">
        <v>1</v>
      </c>
      <c r="P213" s="6" t="n">
        <v>1</v>
      </c>
      <c r="Q213" s="6" t="n">
        <v>0</v>
      </c>
      <c r="R213" s="6" t="n">
        <v>1</v>
      </c>
      <c r="S213" s="6" t="n">
        <v>0</v>
      </c>
      <c r="T213" s="6" t="n">
        <v>0</v>
      </c>
      <c r="U213" s="6" t="s">
        <v>267</v>
      </c>
    </row>
    <row r="214" customFormat="false" ht="22.35" hidden="false" customHeight="false" outlineLevel="0" collapsed="false">
      <c r="A214" s="6" t="n">
        <v>643</v>
      </c>
      <c r="B214" s="6" t="s">
        <v>274</v>
      </c>
      <c r="C214" s="7" t="s">
        <v>320</v>
      </c>
      <c r="D214" s="6" t="s">
        <v>5788</v>
      </c>
      <c r="E214" s="6" t="n">
        <v>8</v>
      </c>
      <c r="F214" s="6" t="n">
        <v>3</v>
      </c>
      <c r="G214" s="6" t="n">
        <v>2</v>
      </c>
      <c r="H214" s="6" t="n">
        <v>2</v>
      </c>
      <c r="I214" s="6" t="n">
        <v>1</v>
      </c>
      <c r="J214" s="6" t="n">
        <v>2</v>
      </c>
      <c r="K214" s="6" t="n">
        <v>0</v>
      </c>
      <c r="L214" s="6" t="n">
        <v>1</v>
      </c>
      <c r="M214" s="6" t="n">
        <v>1</v>
      </c>
      <c r="N214" s="6" t="n">
        <v>0</v>
      </c>
      <c r="O214" s="6" t="n">
        <v>1</v>
      </c>
      <c r="P214" s="6" t="n">
        <v>1</v>
      </c>
      <c r="Q214" s="6" t="n">
        <v>0</v>
      </c>
      <c r="R214" s="6" t="n">
        <v>1</v>
      </c>
      <c r="S214" s="6" t="n">
        <v>0</v>
      </c>
      <c r="T214" s="6" t="n">
        <v>0</v>
      </c>
      <c r="U214" s="6" t="s">
        <v>267</v>
      </c>
    </row>
    <row r="215" customFormat="false" ht="22.35" hidden="false" customHeight="false" outlineLevel="0" collapsed="false">
      <c r="A215" s="6" t="n">
        <v>644</v>
      </c>
      <c r="B215" s="6" t="s">
        <v>274</v>
      </c>
      <c r="C215" s="7" t="s">
        <v>324</v>
      </c>
      <c r="D215" s="6" t="s">
        <v>5788</v>
      </c>
      <c r="E215" s="6" t="n">
        <v>3</v>
      </c>
      <c r="F215" s="6" t="n">
        <v>3</v>
      </c>
      <c r="G215" s="6" t="n">
        <v>2</v>
      </c>
      <c r="H215" s="6" t="n">
        <v>2</v>
      </c>
      <c r="I215" s="6" t="n">
        <v>1</v>
      </c>
      <c r="J215" s="6" t="n">
        <v>2</v>
      </c>
      <c r="K215" s="6" t="n">
        <v>0</v>
      </c>
      <c r="L215" s="6" t="n">
        <v>1</v>
      </c>
      <c r="M215" s="6" t="n">
        <v>1</v>
      </c>
      <c r="N215" s="6" t="n">
        <v>0</v>
      </c>
      <c r="O215" s="6" t="n">
        <v>1</v>
      </c>
      <c r="P215" s="6" t="n">
        <v>1</v>
      </c>
      <c r="Q215" s="6" t="n">
        <v>0</v>
      </c>
      <c r="R215" s="6" t="n">
        <v>1</v>
      </c>
      <c r="S215" s="6" t="n">
        <v>0</v>
      </c>
      <c r="T215" s="6" t="n">
        <v>0</v>
      </c>
      <c r="U215" s="6" t="s">
        <v>267</v>
      </c>
    </row>
    <row r="216" customFormat="false" ht="22.35" hidden="false" customHeight="false" outlineLevel="0" collapsed="false">
      <c r="A216" s="6" t="n">
        <v>645</v>
      </c>
      <c r="B216" s="6" t="s">
        <v>274</v>
      </c>
      <c r="C216" s="7" t="s">
        <v>328</v>
      </c>
      <c r="D216" s="6" t="s">
        <v>5788</v>
      </c>
      <c r="E216" s="6" t="n">
        <v>4</v>
      </c>
      <c r="F216" s="6" t="n">
        <v>3</v>
      </c>
      <c r="G216" s="6" t="n">
        <v>2</v>
      </c>
      <c r="H216" s="6" t="n">
        <v>2</v>
      </c>
      <c r="I216" s="6" t="n">
        <v>1</v>
      </c>
      <c r="J216" s="6" t="n">
        <v>2</v>
      </c>
      <c r="K216" s="6" t="n">
        <v>0</v>
      </c>
      <c r="L216" s="6" t="n">
        <v>1</v>
      </c>
      <c r="M216" s="6" t="n">
        <v>1</v>
      </c>
      <c r="N216" s="6" t="n">
        <v>0</v>
      </c>
      <c r="O216" s="6" t="n">
        <v>1</v>
      </c>
      <c r="P216" s="6" t="n">
        <v>1</v>
      </c>
      <c r="Q216" s="6" t="n">
        <v>0</v>
      </c>
      <c r="R216" s="6" t="n">
        <v>1</v>
      </c>
      <c r="S216" s="6" t="n">
        <v>0</v>
      </c>
      <c r="T216" s="6" t="n">
        <v>0</v>
      </c>
      <c r="U216" s="6" t="s">
        <v>267</v>
      </c>
    </row>
    <row r="217" customFormat="false" ht="22.35" hidden="false" customHeight="false" outlineLevel="0" collapsed="false">
      <c r="A217" s="6" t="n">
        <v>646</v>
      </c>
      <c r="B217" s="6" t="s">
        <v>274</v>
      </c>
      <c r="C217" s="7" t="s">
        <v>332</v>
      </c>
      <c r="D217" s="6" t="s">
        <v>5788</v>
      </c>
      <c r="E217" s="6" t="n">
        <v>1</v>
      </c>
      <c r="F217" s="6" t="n">
        <v>3</v>
      </c>
      <c r="G217" s="6" t="n">
        <v>2</v>
      </c>
      <c r="H217" s="6" t="n">
        <v>2</v>
      </c>
      <c r="I217" s="6" t="n">
        <v>1</v>
      </c>
      <c r="J217" s="6" t="n">
        <v>2</v>
      </c>
      <c r="K217" s="6" t="n">
        <v>0</v>
      </c>
      <c r="L217" s="6" t="n">
        <v>1</v>
      </c>
      <c r="M217" s="6" t="n">
        <v>1</v>
      </c>
      <c r="N217" s="6" t="n">
        <v>0</v>
      </c>
      <c r="O217" s="6" t="n">
        <v>1</v>
      </c>
      <c r="P217" s="6" t="n">
        <v>1</v>
      </c>
      <c r="Q217" s="6" t="n">
        <v>0</v>
      </c>
      <c r="R217" s="6" t="n">
        <v>1</v>
      </c>
      <c r="S217" s="6" t="n">
        <v>0</v>
      </c>
      <c r="T217" s="6" t="n">
        <v>0</v>
      </c>
      <c r="U217" s="6" t="s">
        <v>267</v>
      </c>
    </row>
    <row r="218" customFormat="false" ht="22.35" hidden="false" customHeight="false" outlineLevel="0" collapsed="false">
      <c r="A218" s="6" t="n">
        <v>647</v>
      </c>
      <c r="B218" s="6" t="s">
        <v>274</v>
      </c>
      <c r="C218" s="7" t="s">
        <v>5926</v>
      </c>
      <c r="D218" s="6" t="s">
        <v>5788</v>
      </c>
      <c r="E218" s="6" t="n">
        <v>6</v>
      </c>
      <c r="F218" s="6" t="n">
        <v>3</v>
      </c>
      <c r="G218" s="6" t="n">
        <v>2</v>
      </c>
      <c r="H218" s="6" t="n">
        <v>2</v>
      </c>
      <c r="I218" s="6" t="n">
        <v>1</v>
      </c>
      <c r="J218" s="6" t="n">
        <v>2</v>
      </c>
      <c r="K218" s="6" t="n">
        <v>0</v>
      </c>
      <c r="L218" s="6" t="n">
        <v>1</v>
      </c>
      <c r="M218" s="6" t="n">
        <v>1</v>
      </c>
      <c r="N218" s="6" t="n">
        <v>0</v>
      </c>
      <c r="O218" s="6" t="n">
        <v>1</v>
      </c>
      <c r="P218" s="6" t="n">
        <v>1</v>
      </c>
      <c r="Q218" s="6" t="n">
        <v>0</v>
      </c>
      <c r="R218" s="6" t="n">
        <v>1</v>
      </c>
      <c r="S218" s="6" t="n">
        <v>0</v>
      </c>
      <c r="T218" s="6" t="n">
        <v>0</v>
      </c>
      <c r="U218" s="6" t="s">
        <v>267</v>
      </c>
    </row>
    <row r="219" customFormat="false" ht="22.35" hidden="false" customHeight="false" outlineLevel="0" collapsed="false">
      <c r="A219" s="6" t="n">
        <v>648</v>
      </c>
      <c r="B219" s="6" t="s">
        <v>274</v>
      </c>
      <c r="C219" s="7" t="s">
        <v>5927</v>
      </c>
      <c r="D219" s="6" t="s">
        <v>5788</v>
      </c>
      <c r="E219" s="6" t="n">
        <v>2</v>
      </c>
      <c r="F219" s="6" t="n">
        <v>3</v>
      </c>
      <c r="G219" s="6" t="n">
        <v>2</v>
      </c>
      <c r="H219" s="6" t="n">
        <v>2</v>
      </c>
      <c r="I219" s="6" t="n">
        <v>1</v>
      </c>
      <c r="J219" s="6" t="n">
        <v>2</v>
      </c>
      <c r="K219" s="6" t="n">
        <v>0</v>
      </c>
      <c r="L219" s="6" t="n">
        <v>1</v>
      </c>
      <c r="M219" s="6" t="n">
        <v>1</v>
      </c>
      <c r="N219" s="6" t="n">
        <v>0</v>
      </c>
      <c r="O219" s="6" t="n">
        <v>1</v>
      </c>
      <c r="P219" s="6" t="n">
        <v>1</v>
      </c>
      <c r="Q219" s="6" t="n">
        <v>0</v>
      </c>
      <c r="R219" s="6" t="n">
        <v>1</v>
      </c>
      <c r="S219" s="6" t="n">
        <v>0</v>
      </c>
      <c r="T219" s="6" t="n">
        <v>0</v>
      </c>
      <c r="U219" s="6" t="s">
        <v>267</v>
      </c>
    </row>
    <row r="220" customFormat="false" ht="22.35" hidden="false" customHeight="false" outlineLevel="0" collapsed="false">
      <c r="A220" s="6" t="n">
        <v>649</v>
      </c>
      <c r="B220" s="6" t="s">
        <v>274</v>
      </c>
      <c r="C220" s="7" t="s">
        <v>5928</v>
      </c>
      <c r="D220" s="6" t="s">
        <v>5788</v>
      </c>
      <c r="E220" s="6" t="n">
        <v>4</v>
      </c>
      <c r="F220" s="6" t="n">
        <v>3</v>
      </c>
      <c r="G220" s="6" t="n">
        <v>2</v>
      </c>
      <c r="H220" s="6" t="n">
        <v>2</v>
      </c>
      <c r="I220" s="6" t="n">
        <v>1</v>
      </c>
      <c r="J220" s="6" t="n">
        <v>2</v>
      </c>
      <c r="K220" s="6" t="n">
        <v>0</v>
      </c>
      <c r="L220" s="6" t="n">
        <v>1</v>
      </c>
      <c r="M220" s="6" t="n">
        <v>1</v>
      </c>
      <c r="N220" s="6" t="n">
        <v>0</v>
      </c>
      <c r="O220" s="6" t="n">
        <v>1</v>
      </c>
      <c r="P220" s="6" t="n">
        <v>1</v>
      </c>
      <c r="Q220" s="6" t="n">
        <v>0</v>
      </c>
      <c r="R220" s="6" t="n">
        <v>1</v>
      </c>
      <c r="S220" s="6" t="n">
        <v>0</v>
      </c>
      <c r="T220" s="6" t="n">
        <v>0</v>
      </c>
      <c r="U220" s="6" t="s">
        <v>267</v>
      </c>
    </row>
    <row r="221" customFormat="false" ht="22.35" hidden="false" customHeight="false" outlineLevel="0" collapsed="false">
      <c r="A221" s="6" t="n">
        <v>650</v>
      </c>
      <c r="B221" s="6" t="s">
        <v>274</v>
      </c>
      <c r="C221" s="7" t="s">
        <v>5929</v>
      </c>
      <c r="D221" s="6" t="s">
        <v>5788</v>
      </c>
      <c r="E221" s="6" t="n">
        <v>7</v>
      </c>
      <c r="F221" s="6" t="n">
        <v>3</v>
      </c>
      <c r="G221" s="6" t="n">
        <v>2</v>
      </c>
      <c r="H221" s="6" t="n">
        <v>2</v>
      </c>
      <c r="I221" s="6" t="n">
        <v>1</v>
      </c>
      <c r="J221" s="6" t="n">
        <v>2</v>
      </c>
      <c r="K221" s="6" t="n">
        <v>0</v>
      </c>
      <c r="L221" s="6" t="n">
        <v>1</v>
      </c>
      <c r="M221" s="6" t="n">
        <v>1</v>
      </c>
      <c r="N221" s="6" t="n">
        <v>0</v>
      </c>
      <c r="O221" s="6" t="n">
        <v>1</v>
      </c>
      <c r="P221" s="6" t="n">
        <v>1</v>
      </c>
      <c r="Q221" s="6" t="n">
        <v>0</v>
      </c>
      <c r="R221" s="6" t="n">
        <v>1</v>
      </c>
      <c r="S221" s="6" t="n">
        <v>0</v>
      </c>
      <c r="T221" s="6" t="n">
        <v>0</v>
      </c>
      <c r="U221" s="6" t="s">
        <v>267</v>
      </c>
    </row>
    <row r="222" customFormat="false" ht="22.35" hidden="false" customHeight="false" outlineLevel="0" collapsed="false">
      <c r="A222" s="6" t="n">
        <v>651</v>
      </c>
      <c r="B222" s="6" t="s">
        <v>274</v>
      </c>
      <c r="C222" s="7" t="s">
        <v>5930</v>
      </c>
      <c r="D222" s="6" t="s">
        <v>5788</v>
      </c>
      <c r="E222" s="6" t="n">
        <v>3</v>
      </c>
      <c r="F222" s="6" t="n">
        <v>3</v>
      </c>
      <c r="G222" s="6" t="n">
        <v>2</v>
      </c>
      <c r="H222" s="6" t="n">
        <v>2</v>
      </c>
      <c r="I222" s="6" t="n">
        <v>1</v>
      </c>
      <c r="J222" s="6" t="n">
        <v>2</v>
      </c>
      <c r="K222" s="6" t="n">
        <v>0</v>
      </c>
      <c r="L222" s="6" t="n">
        <v>1</v>
      </c>
      <c r="M222" s="6" t="n">
        <v>1</v>
      </c>
      <c r="N222" s="6" t="n">
        <v>0</v>
      </c>
      <c r="O222" s="6" t="n">
        <v>1</v>
      </c>
      <c r="P222" s="6" t="n">
        <v>1</v>
      </c>
      <c r="Q222" s="6" t="n">
        <v>0</v>
      </c>
      <c r="R222" s="6" t="n">
        <v>1</v>
      </c>
      <c r="S222" s="6" t="n">
        <v>0</v>
      </c>
      <c r="T222" s="6" t="n">
        <v>0</v>
      </c>
      <c r="U222" s="6" t="s">
        <v>267</v>
      </c>
    </row>
    <row r="223" customFormat="false" ht="22.35" hidden="false" customHeight="false" outlineLevel="0" collapsed="false">
      <c r="A223" s="6" t="n">
        <v>652</v>
      </c>
      <c r="B223" s="6" t="s">
        <v>274</v>
      </c>
      <c r="C223" s="7" t="s">
        <v>5822</v>
      </c>
      <c r="D223" s="6" t="s">
        <v>5788</v>
      </c>
      <c r="E223" s="6" t="n">
        <v>10</v>
      </c>
      <c r="F223" s="6" t="n">
        <v>3</v>
      </c>
      <c r="G223" s="6" t="n">
        <v>2</v>
      </c>
      <c r="H223" s="6" t="n">
        <v>2</v>
      </c>
      <c r="I223" s="6" t="n">
        <v>1</v>
      </c>
      <c r="J223" s="6" t="n">
        <v>2</v>
      </c>
      <c r="K223" s="6" t="n">
        <v>0</v>
      </c>
      <c r="L223" s="6" t="n">
        <v>1</v>
      </c>
      <c r="M223" s="6" t="n">
        <v>1</v>
      </c>
      <c r="N223" s="6" t="n">
        <v>0</v>
      </c>
      <c r="O223" s="6" t="n">
        <v>1</v>
      </c>
      <c r="P223" s="6" t="n">
        <v>1</v>
      </c>
      <c r="Q223" s="6" t="n">
        <v>0</v>
      </c>
      <c r="R223" s="6" t="n">
        <v>1</v>
      </c>
      <c r="S223" s="6" t="n">
        <v>0</v>
      </c>
      <c r="T223" s="6" t="n">
        <v>0</v>
      </c>
      <c r="U223" s="6" t="s">
        <v>267</v>
      </c>
    </row>
    <row r="224" customFormat="false" ht="22.35" hidden="false" customHeight="false" outlineLevel="0" collapsed="false">
      <c r="A224" s="6" t="n">
        <v>653</v>
      </c>
      <c r="B224" s="6" t="s">
        <v>274</v>
      </c>
      <c r="C224" s="7" t="s">
        <v>431</v>
      </c>
      <c r="D224" s="6" t="s">
        <v>5788</v>
      </c>
      <c r="E224" s="6" t="n">
        <v>5</v>
      </c>
      <c r="F224" s="6" t="n">
        <v>3</v>
      </c>
      <c r="G224" s="6" t="n">
        <v>2</v>
      </c>
      <c r="H224" s="6" t="n">
        <v>2</v>
      </c>
      <c r="I224" s="6" t="n">
        <v>1</v>
      </c>
      <c r="J224" s="6" t="n">
        <v>2</v>
      </c>
      <c r="K224" s="6" t="n">
        <v>0</v>
      </c>
      <c r="L224" s="6" t="n">
        <v>1</v>
      </c>
      <c r="M224" s="6" t="n">
        <v>1</v>
      </c>
      <c r="N224" s="6" t="n">
        <v>0</v>
      </c>
      <c r="O224" s="6" t="n">
        <v>1</v>
      </c>
      <c r="P224" s="6" t="n">
        <v>1</v>
      </c>
      <c r="Q224" s="6" t="n">
        <v>0</v>
      </c>
      <c r="R224" s="6" t="n">
        <v>1</v>
      </c>
      <c r="S224" s="6" t="n">
        <v>0</v>
      </c>
      <c r="T224" s="6" t="n">
        <v>0</v>
      </c>
      <c r="U224" s="6" t="s">
        <v>267</v>
      </c>
    </row>
    <row r="225" customFormat="false" ht="22.35" hidden="false" customHeight="false" outlineLevel="0" collapsed="false">
      <c r="A225" s="6" t="n">
        <v>669</v>
      </c>
      <c r="B225" s="6" t="s">
        <v>274</v>
      </c>
      <c r="C225" s="7" t="s">
        <v>5931</v>
      </c>
      <c r="D225" s="6" t="s">
        <v>5804</v>
      </c>
      <c r="E225" s="6" t="n">
        <v>3</v>
      </c>
      <c r="F225" s="6" t="n">
        <v>2</v>
      </c>
      <c r="G225" s="6" t="n">
        <v>1</v>
      </c>
      <c r="H225" s="6" t="n">
        <v>3</v>
      </c>
      <c r="I225" s="6" t="n">
        <v>3</v>
      </c>
      <c r="J225" s="6" t="n">
        <v>3</v>
      </c>
      <c r="K225" s="6" t="n">
        <v>1</v>
      </c>
      <c r="L225" s="6" t="n">
        <v>0</v>
      </c>
      <c r="M225" s="6" t="n">
        <v>0</v>
      </c>
      <c r="N225" s="6" t="n">
        <v>0</v>
      </c>
      <c r="O225" s="6" t="n">
        <v>1</v>
      </c>
      <c r="P225" s="6" t="n">
        <v>1</v>
      </c>
      <c r="Q225" s="6" t="n">
        <v>1</v>
      </c>
      <c r="R225" s="6" t="n">
        <v>0</v>
      </c>
      <c r="S225" s="6" t="n">
        <v>0</v>
      </c>
      <c r="T225" s="6" t="n">
        <v>1</v>
      </c>
      <c r="U225" s="6" t="s">
        <v>267</v>
      </c>
    </row>
    <row r="226" customFormat="false" ht="22.35" hidden="false" customHeight="false" outlineLevel="0" collapsed="false">
      <c r="A226" s="6" t="n">
        <v>670</v>
      </c>
      <c r="B226" s="6" t="s">
        <v>274</v>
      </c>
      <c r="C226" s="7" t="s">
        <v>5932</v>
      </c>
      <c r="D226" s="6" t="s">
        <v>5804</v>
      </c>
      <c r="E226" s="6" t="n">
        <v>7</v>
      </c>
      <c r="F226" s="6" t="n">
        <v>2</v>
      </c>
      <c r="G226" s="6" t="n">
        <v>1</v>
      </c>
      <c r="H226" s="6" t="n">
        <v>3</v>
      </c>
      <c r="I226" s="6" t="n">
        <v>3</v>
      </c>
      <c r="J226" s="6" t="n">
        <v>3</v>
      </c>
      <c r="K226" s="6" t="n">
        <v>1</v>
      </c>
      <c r="L226" s="6" t="n">
        <v>0</v>
      </c>
      <c r="M226" s="6" t="n">
        <v>0</v>
      </c>
      <c r="N226" s="6" t="n">
        <v>0</v>
      </c>
      <c r="O226" s="6" t="n">
        <v>1</v>
      </c>
      <c r="P226" s="6" t="n">
        <v>1</v>
      </c>
      <c r="Q226" s="6" t="n">
        <v>1</v>
      </c>
      <c r="R226" s="6" t="n">
        <v>0</v>
      </c>
      <c r="S226" s="6" t="n">
        <v>0</v>
      </c>
      <c r="T226" s="6" t="n">
        <v>1</v>
      </c>
      <c r="U226" s="6" t="s">
        <v>267</v>
      </c>
    </row>
    <row r="227" customFormat="false" ht="22.35" hidden="false" customHeight="false" outlineLevel="0" collapsed="false">
      <c r="A227" s="6" t="n">
        <v>671</v>
      </c>
      <c r="B227" s="6" t="s">
        <v>274</v>
      </c>
      <c r="C227" s="7" t="s">
        <v>5933</v>
      </c>
      <c r="D227" s="6" t="s">
        <v>5804</v>
      </c>
      <c r="E227" s="6" t="n">
        <v>6</v>
      </c>
      <c r="F227" s="6" t="n">
        <v>2</v>
      </c>
      <c r="G227" s="6" t="n">
        <v>1</v>
      </c>
      <c r="H227" s="6" t="n">
        <v>3</v>
      </c>
      <c r="I227" s="6" t="n">
        <v>3</v>
      </c>
      <c r="J227" s="6" t="n">
        <v>3</v>
      </c>
      <c r="K227" s="6" t="n">
        <v>1</v>
      </c>
      <c r="L227" s="6" t="n">
        <v>0</v>
      </c>
      <c r="M227" s="6" t="n">
        <v>0</v>
      </c>
      <c r="N227" s="6" t="n">
        <v>0</v>
      </c>
      <c r="O227" s="6" t="n">
        <v>1</v>
      </c>
      <c r="P227" s="6" t="n">
        <v>1</v>
      </c>
      <c r="Q227" s="6" t="n">
        <v>1</v>
      </c>
      <c r="R227" s="6" t="n">
        <v>0</v>
      </c>
      <c r="S227" s="6" t="n">
        <v>0</v>
      </c>
      <c r="T227" s="6" t="n">
        <v>1</v>
      </c>
      <c r="U227" s="6" t="s">
        <v>267</v>
      </c>
    </row>
    <row r="228" customFormat="false" ht="22.35" hidden="false" customHeight="false" outlineLevel="0" collapsed="false">
      <c r="A228" s="6" t="n">
        <v>672</v>
      </c>
      <c r="B228" s="6" t="s">
        <v>274</v>
      </c>
      <c r="C228" s="7" t="s">
        <v>5934</v>
      </c>
      <c r="D228" s="6" t="s">
        <v>5804</v>
      </c>
      <c r="E228" s="6" t="n">
        <v>3</v>
      </c>
      <c r="F228" s="6" t="n">
        <v>2</v>
      </c>
      <c r="G228" s="6" t="n">
        <v>1</v>
      </c>
      <c r="H228" s="6" t="n">
        <v>3</v>
      </c>
      <c r="I228" s="6" t="n">
        <v>3</v>
      </c>
      <c r="J228" s="6" t="n">
        <v>3</v>
      </c>
      <c r="K228" s="6" t="n">
        <v>1</v>
      </c>
      <c r="L228" s="6" t="n">
        <v>0</v>
      </c>
      <c r="M228" s="6" t="n">
        <v>0</v>
      </c>
      <c r="N228" s="6" t="n">
        <v>0</v>
      </c>
      <c r="O228" s="6" t="n">
        <v>1</v>
      </c>
      <c r="P228" s="6" t="n">
        <v>1</v>
      </c>
      <c r="Q228" s="6" t="n">
        <v>1</v>
      </c>
      <c r="R228" s="6" t="n">
        <v>0</v>
      </c>
      <c r="S228" s="6" t="n">
        <v>0</v>
      </c>
      <c r="T228" s="6" t="n">
        <v>1</v>
      </c>
      <c r="U228" s="6" t="s">
        <v>267</v>
      </c>
    </row>
    <row r="229" customFormat="false" ht="22.35" hidden="false" customHeight="false" outlineLevel="0" collapsed="false">
      <c r="A229" s="6" t="n">
        <v>673</v>
      </c>
      <c r="B229" s="6" t="s">
        <v>274</v>
      </c>
      <c r="C229" s="7" t="s">
        <v>5935</v>
      </c>
      <c r="D229" s="6" t="s">
        <v>5804</v>
      </c>
      <c r="E229" s="6" t="n">
        <v>1</v>
      </c>
      <c r="F229" s="6" t="n">
        <v>2</v>
      </c>
      <c r="G229" s="6" t="n">
        <v>1</v>
      </c>
      <c r="H229" s="6" t="n">
        <v>3</v>
      </c>
      <c r="I229" s="6" t="n">
        <v>3</v>
      </c>
      <c r="J229" s="6" t="n">
        <v>3</v>
      </c>
      <c r="K229" s="6" t="n">
        <v>1</v>
      </c>
      <c r="L229" s="6" t="n">
        <v>0</v>
      </c>
      <c r="M229" s="6" t="n">
        <v>0</v>
      </c>
      <c r="N229" s="6" t="n">
        <v>0</v>
      </c>
      <c r="O229" s="6" t="n">
        <v>1</v>
      </c>
      <c r="P229" s="6" t="n">
        <v>1</v>
      </c>
      <c r="Q229" s="6" t="n">
        <v>1</v>
      </c>
      <c r="R229" s="6" t="n">
        <v>0</v>
      </c>
      <c r="S229" s="6" t="n">
        <v>0</v>
      </c>
      <c r="T229" s="6" t="n">
        <v>1</v>
      </c>
      <c r="U229" s="6" t="s">
        <v>267</v>
      </c>
    </row>
    <row r="230" customFormat="false" ht="22.35" hidden="false" customHeight="false" outlineLevel="0" collapsed="false">
      <c r="A230" s="6" t="n">
        <v>674</v>
      </c>
      <c r="B230" s="6" t="s">
        <v>274</v>
      </c>
      <c r="C230" s="7" t="s">
        <v>5936</v>
      </c>
      <c r="D230" s="6" t="s">
        <v>5804</v>
      </c>
      <c r="E230" s="6" t="n">
        <v>2</v>
      </c>
      <c r="F230" s="6" t="n">
        <v>2</v>
      </c>
      <c r="G230" s="6" t="n">
        <v>1</v>
      </c>
      <c r="H230" s="6" t="n">
        <v>3</v>
      </c>
      <c r="I230" s="6" t="n">
        <v>3</v>
      </c>
      <c r="J230" s="6" t="n">
        <v>3</v>
      </c>
      <c r="K230" s="6" t="n">
        <v>1</v>
      </c>
      <c r="L230" s="6" t="n">
        <v>0</v>
      </c>
      <c r="M230" s="6" t="n">
        <v>0</v>
      </c>
      <c r="N230" s="6" t="n">
        <v>0</v>
      </c>
      <c r="O230" s="6" t="n">
        <v>1</v>
      </c>
      <c r="P230" s="6" t="n">
        <v>1</v>
      </c>
      <c r="Q230" s="6" t="n">
        <v>1</v>
      </c>
      <c r="R230" s="6" t="n">
        <v>0</v>
      </c>
      <c r="S230" s="6" t="n">
        <v>0</v>
      </c>
      <c r="T230" s="6" t="n">
        <v>1</v>
      </c>
      <c r="U230" s="6" t="s">
        <v>267</v>
      </c>
    </row>
    <row r="231" customFormat="false" ht="22.35" hidden="false" customHeight="false" outlineLevel="0" collapsed="false">
      <c r="A231" s="6" t="n">
        <v>675</v>
      </c>
      <c r="B231" s="6" t="s">
        <v>274</v>
      </c>
      <c r="C231" s="7" t="s">
        <v>5937</v>
      </c>
      <c r="D231" s="6" t="s">
        <v>5804</v>
      </c>
      <c r="E231" s="6" t="n">
        <v>5</v>
      </c>
      <c r="F231" s="6" t="n">
        <v>2</v>
      </c>
      <c r="G231" s="6" t="n">
        <v>1</v>
      </c>
      <c r="H231" s="6" t="n">
        <v>3</v>
      </c>
      <c r="I231" s="6" t="n">
        <v>3</v>
      </c>
      <c r="J231" s="6" t="n">
        <v>3</v>
      </c>
      <c r="K231" s="6" t="n">
        <v>1</v>
      </c>
      <c r="L231" s="6" t="n">
        <v>0</v>
      </c>
      <c r="M231" s="6" t="n">
        <v>0</v>
      </c>
      <c r="N231" s="6" t="n">
        <v>0</v>
      </c>
      <c r="O231" s="6" t="n">
        <v>1</v>
      </c>
      <c r="P231" s="6" t="n">
        <v>1</v>
      </c>
      <c r="Q231" s="6" t="n">
        <v>1</v>
      </c>
      <c r="R231" s="6" t="n">
        <v>0</v>
      </c>
      <c r="S231" s="6" t="n">
        <v>0</v>
      </c>
      <c r="T231" s="6" t="n">
        <v>1</v>
      </c>
      <c r="U231" s="6" t="s">
        <v>267</v>
      </c>
    </row>
    <row r="232" customFormat="false" ht="22.35" hidden="false" customHeight="false" outlineLevel="0" collapsed="false">
      <c r="A232" s="6" t="n">
        <v>676</v>
      </c>
      <c r="B232" s="6" t="s">
        <v>274</v>
      </c>
      <c r="C232" s="7" t="s">
        <v>5938</v>
      </c>
      <c r="D232" s="6" t="s">
        <v>5804</v>
      </c>
      <c r="E232" s="6" t="n">
        <v>1</v>
      </c>
      <c r="F232" s="6" t="n">
        <v>2</v>
      </c>
      <c r="G232" s="6" t="n">
        <v>1</v>
      </c>
      <c r="H232" s="6" t="n">
        <v>3</v>
      </c>
      <c r="I232" s="6" t="n">
        <v>3</v>
      </c>
      <c r="J232" s="6" t="n">
        <v>3</v>
      </c>
      <c r="K232" s="6" t="n">
        <v>1</v>
      </c>
      <c r="L232" s="6" t="n">
        <v>0</v>
      </c>
      <c r="M232" s="6" t="n">
        <v>0</v>
      </c>
      <c r="N232" s="6" t="n">
        <v>0</v>
      </c>
      <c r="O232" s="6" t="n">
        <v>1</v>
      </c>
      <c r="P232" s="6" t="n">
        <v>1</v>
      </c>
      <c r="Q232" s="6" t="n">
        <v>1</v>
      </c>
      <c r="R232" s="6" t="n">
        <v>0</v>
      </c>
      <c r="S232" s="6" t="n">
        <v>0</v>
      </c>
      <c r="T232" s="6" t="n">
        <v>1</v>
      </c>
      <c r="U232" s="6" t="s">
        <v>267</v>
      </c>
    </row>
    <row r="233" customFormat="false" ht="22.35" hidden="false" customHeight="false" outlineLevel="0" collapsed="false">
      <c r="A233" s="6" t="n">
        <v>677</v>
      </c>
      <c r="B233" s="6" t="s">
        <v>274</v>
      </c>
      <c r="C233" s="7" t="s">
        <v>5939</v>
      </c>
      <c r="D233" s="6" t="s">
        <v>5804</v>
      </c>
      <c r="E233" s="6" t="n">
        <v>10</v>
      </c>
      <c r="F233" s="6" t="n">
        <v>2</v>
      </c>
      <c r="G233" s="6" t="n">
        <v>1</v>
      </c>
      <c r="H233" s="6" t="n">
        <v>3</v>
      </c>
      <c r="I233" s="6" t="n">
        <v>3</v>
      </c>
      <c r="J233" s="6" t="n">
        <v>3</v>
      </c>
      <c r="K233" s="6" t="n">
        <v>1</v>
      </c>
      <c r="L233" s="6" t="n">
        <v>0</v>
      </c>
      <c r="M233" s="6" t="n">
        <v>0</v>
      </c>
      <c r="N233" s="6" t="n">
        <v>0</v>
      </c>
      <c r="O233" s="6" t="n">
        <v>1</v>
      </c>
      <c r="P233" s="6" t="n">
        <v>1</v>
      </c>
      <c r="Q233" s="6" t="n">
        <v>1</v>
      </c>
      <c r="R233" s="6" t="n">
        <v>0</v>
      </c>
      <c r="S233" s="6" t="n">
        <v>0</v>
      </c>
      <c r="T233" s="6" t="n">
        <v>1</v>
      </c>
      <c r="U233" s="6" t="s">
        <v>267</v>
      </c>
    </row>
    <row r="234" customFormat="false" ht="22.35" hidden="false" customHeight="false" outlineLevel="0" collapsed="false">
      <c r="A234" s="6" t="n">
        <v>678</v>
      </c>
      <c r="B234" s="6" t="s">
        <v>274</v>
      </c>
      <c r="C234" s="7" t="s">
        <v>433</v>
      </c>
      <c r="D234" s="6" t="s">
        <v>5804</v>
      </c>
      <c r="E234" s="6" t="n">
        <v>4</v>
      </c>
      <c r="F234" s="6" t="n">
        <v>2</v>
      </c>
      <c r="G234" s="6" t="n">
        <v>1</v>
      </c>
      <c r="H234" s="6" t="n">
        <v>3</v>
      </c>
      <c r="I234" s="6" t="n">
        <v>3</v>
      </c>
      <c r="J234" s="6" t="n">
        <v>3</v>
      </c>
      <c r="K234" s="6" t="n">
        <v>1</v>
      </c>
      <c r="L234" s="6" t="n">
        <v>0</v>
      </c>
      <c r="M234" s="6" t="n">
        <v>0</v>
      </c>
      <c r="N234" s="6" t="n">
        <v>0</v>
      </c>
      <c r="O234" s="6" t="n">
        <v>1</v>
      </c>
      <c r="P234" s="6" t="n">
        <v>1</v>
      </c>
      <c r="Q234" s="6" t="n">
        <v>1</v>
      </c>
      <c r="R234" s="6" t="n">
        <v>0</v>
      </c>
      <c r="S234" s="6" t="n">
        <v>0</v>
      </c>
      <c r="T234" s="6" t="n">
        <v>1</v>
      </c>
      <c r="U234" s="6" t="s">
        <v>267</v>
      </c>
    </row>
    <row r="235" customFormat="false" ht="22.35" hidden="false" customHeight="false" outlineLevel="0" collapsed="false">
      <c r="A235" s="6" t="n">
        <v>679</v>
      </c>
      <c r="B235" s="6" t="s">
        <v>274</v>
      </c>
      <c r="C235" s="7" t="s">
        <v>5940</v>
      </c>
      <c r="D235" s="6" t="s">
        <v>5804</v>
      </c>
      <c r="E235" s="6" t="n">
        <v>6</v>
      </c>
      <c r="F235" s="6" t="n">
        <v>2</v>
      </c>
      <c r="G235" s="6" t="n">
        <v>1</v>
      </c>
      <c r="H235" s="6" t="n">
        <v>3</v>
      </c>
      <c r="I235" s="6" t="n">
        <v>3</v>
      </c>
      <c r="J235" s="6" t="n">
        <v>3</v>
      </c>
      <c r="K235" s="6" t="n">
        <v>1</v>
      </c>
      <c r="L235" s="6" t="n">
        <v>0</v>
      </c>
      <c r="M235" s="6" t="n">
        <v>0</v>
      </c>
      <c r="N235" s="6" t="n">
        <v>0</v>
      </c>
      <c r="O235" s="6" t="n">
        <v>1</v>
      </c>
      <c r="P235" s="6" t="n">
        <v>1</v>
      </c>
      <c r="Q235" s="6" t="n">
        <v>1</v>
      </c>
      <c r="R235" s="6" t="n">
        <v>0</v>
      </c>
      <c r="S235" s="6" t="n">
        <v>0</v>
      </c>
      <c r="T235" s="6" t="n">
        <v>1</v>
      </c>
      <c r="U235" s="6" t="s">
        <v>267</v>
      </c>
    </row>
    <row r="236" customFormat="false" ht="22.35" hidden="false" customHeight="false" outlineLevel="0" collapsed="false">
      <c r="A236" s="6" t="n">
        <v>680</v>
      </c>
      <c r="B236" s="6" t="s">
        <v>274</v>
      </c>
      <c r="C236" s="7" t="s">
        <v>5941</v>
      </c>
      <c r="D236" s="6" t="s">
        <v>5804</v>
      </c>
      <c r="E236" s="6" t="n">
        <v>9</v>
      </c>
      <c r="F236" s="6" t="n">
        <v>2</v>
      </c>
      <c r="G236" s="6" t="n">
        <v>1</v>
      </c>
      <c r="H236" s="6" t="n">
        <v>3</v>
      </c>
      <c r="I236" s="6" t="n">
        <v>3</v>
      </c>
      <c r="J236" s="6" t="n">
        <v>3</v>
      </c>
      <c r="K236" s="6" t="n">
        <v>1</v>
      </c>
      <c r="L236" s="6" t="n">
        <v>0</v>
      </c>
      <c r="M236" s="6" t="n">
        <v>0</v>
      </c>
      <c r="N236" s="6" t="n">
        <v>0</v>
      </c>
      <c r="O236" s="6" t="n">
        <v>1</v>
      </c>
      <c r="P236" s="6" t="n">
        <v>1</v>
      </c>
      <c r="Q236" s="6" t="n">
        <v>1</v>
      </c>
      <c r="R236" s="6" t="n">
        <v>0</v>
      </c>
      <c r="S236" s="6" t="n">
        <v>0</v>
      </c>
      <c r="T236" s="6" t="n">
        <v>1</v>
      </c>
      <c r="U236" s="6" t="s">
        <v>267</v>
      </c>
    </row>
    <row r="237" customFormat="false" ht="22.35" hidden="false" customHeight="false" outlineLevel="0" collapsed="false">
      <c r="A237" s="6" t="n">
        <v>681</v>
      </c>
      <c r="B237" s="6" t="s">
        <v>274</v>
      </c>
      <c r="C237" s="7" t="s">
        <v>5942</v>
      </c>
      <c r="D237" s="6" t="s">
        <v>5804</v>
      </c>
      <c r="E237" s="6" t="n">
        <v>1</v>
      </c>
      <c r="F237" s="6" t="n">
        <v>2</v>
      </c>
      <c r="G237" s="6" t="n">
        <v>1</v>
      </c>
      <c r="H237" s="6" t="n">
        <v>3</v>
      </c>
      <c r="I237" s="6" t="n">
        <v>3</v>
      </c>
      <c r="J237" s="6" t="n">
        <v>3</v>
      </c>
      <c r="K237" s="6" t="n">
        <v>1</v>
      </c>
      <c r="L237" s="6" t="n">
        <v>0</v>
      </c>
      <c r="M237" s="6" t="n">
        <v>0</v>
      </c>
      <c r="N237" s="6" t="n">
        <v>0</v>
      </c>
      <c r="O237" s="6" t="n">
        <v>1</v>
      </c>
      <c r="P237" s="6" t="n">
        <v>1</v>
      </c>
      <c r="Q237" s="6" t="n">
        <v>1</v>
      </c>
      <c r="R237" s="6" t="n">
        <v>0</v>
      </c>
      <c r="S237" s="6" t="n">
        <v>0</v>
      </c>
      <c r="T237" s="6" t="n">
        <v>1</v>
      </c>
      <c r="U237" s="6" t="s">
        <v>267</v>
      </c>
    </row>
    <row r="238" customFormat="false" ht="22.35" hidden="false" customHeight="false" outlineLevel="0" collapsed="false">
      <c r="A238" s="6" t="n">
        <v>682</v>
      </c>
      <c r="B238" s="6" t="s">
        <v>274</v>
      </c>
      <c r="C238" s="7" t="s">
        <v>5943</v>
      </c>
      <c r="D238" s="6" t="s">
        <v>5804</v>
      </c>
      <c r="E238" s="6" t="n">
        <v>8</v>
      </c>
      <c r="F238" s="6" t="n">
        <v>2</v>
      </c>
      <c r="G238" s="6" t="n">
        <v>1</v>
      </c>
      <c r="H238" s="6" t="n">
        <v>3</v>
      </c>
      <c r="I238" s="6" t="n">
        <v>3</v>
      </c>
      <c r="J238" s="6" t="n">
        <v>3</v>
      </c>
      <c r="K238" s="6" t="n">
        <v>1</v>
      </c>
      <c r="L238" s="6" t="n">
        <v>0</v>
      </c>
      <c r="M238" s="6" t="n">
        <v>0</v>
      </c>
      <c r="N238" s="6" t="n">
        <v>0</v>
      </c>
      <c r="O238" s="6" t="n">
        <v>1</v>
      </c>
      <c r="P238" s="6" t="n">
        <v>1</v>
      </c>
      <c r="Q238" s="6" t="n">
        <v>1</v>
      </c>
      <c r="R238" s="6" t="n">
        <v>0</v>
      </c>
      <c r="S238" s="6" t="n">
        <v>0</v>
      </c>
      <c r="T238" s="6" t="n">
        <v>1</v>
      </c>
      <c r="U238" s="6" t="s">
        <v>267</v>
      </c>
    </row>
    <row r="239" customFormat="false" ht="22.35" hidden="false" customHeight="false" outlineLevel="0" collapsed="false">
      <c r="A239" s="6" t="n">
        <v>683</v>
      </c>
      <c r="B239" s="6" t="s">
        <v>274</v>
      </c>
      <c r="C239" s="7" t="s">
        <v>5944</v>
      </c>
      <c r="D239" s="6" t="s">
        <v>5804</v>
      </c>
      <c r="E239" s="6" t="n">
        <v>8</v>
      </c>
      <c r="F239" s="6" t="n">
        <v>2</v>
      </c>
      <c r="G239" s="6" t="n">
        <v>1</v>
      </c>
      <c r="H239" s="6" t="n">
        <v>3</v>
      </c>
      <c r="I239" s="6" t="n">
        <v>3</v>
      </c>
      <c r="J239" s="6" t="n">
        <v>3</v>
      </c>
      <c r="K239" s="6" t="n">
        <v>1</v>
      </c>
      <c r="L239" s="6" t="n">
        <v>0</v>
      </c>
      <c r="M239" s="6" t="n">
        <v>0</v>
      </c>
      <c r="N239" s="6" t="n">
        <v>0</v>
      </c>
      <c r="O239" s="6" t="n">
        <v>1</v>
      </c>
      <c r="P239" s="6" t="n">
        <v>1</v>
      </c>
      <c r="Q239" s="6" t="n">
        <v>1</v>
      </c>
      <c r="R239" s="6" t="n">
        <v>0</v>
      </c>
      <c r="S239" s="6" t="n">
        <v>0</v>
      </c>
      <c r="T239" s="6" t="n">
        <v>1</v>
      </c>
      <c r="U239" s="6" t="s">
        <v>267</v>
      </c>
    </row>
    <row r="240" customFormat="false" ht="22.35" hidden="false" customHeight="false" outlineLevel="0" collapsed="false">
      <c r="A240" s="6" t="n">
        <v>699</v>
      </c>
      <c r="B240" s="6" t="s">
        <v>274</v>
      </c>
      <c r="C240" s="7" t="s">
        <v>5835</v>
      </c>
      <c r="D240" s="6" t="s">
        <v>5820</v>
      </c>
      <c r="E240" s="6" t="n">
        <v>5</v>
      </c>
      <c r="F240" s="6" t="n">
        <v>1</v>
      </c>
      <c r="G240" s="6" t="n">
        <v>1</v>
      </c>
      <c r="H240" s="6" t="n">
        <v>1</v>
      </c>
      <c r="I240" s="6" t="n">
        <v>1</v>
      </c>
      <c r="J240" s="6" t="n">
        <v>1</v>
      </c>
      <c r="K240" s="6" t="n">
        <v>0</v>
      </c>
      <c r="L240" s="6" t="n">
        <v>0</v>
      </c>
      <c r="M240" s="6" t="n">
        <v>1</v>
      </c>
      <c r="N240" s="6" t="n">
        <v>1</v>
      </c>
      <c r="O240" s="6" t="n">
        <v>0</v>
      </c>
      <c r="P240" s="6" t="n">
        <v>0</v>
      </c>
      <c r="Q240" s="6" t="n">
        <v>0</v>
      </c>
      <c r="R240" s="6" t="n">
        <v>0</v>
      </c>
      <c r="S240" s="6" t="n">
        <v>1</v>
      </c>
      <c r="T240" s="6" t="n">
        <v>1</v>
      </c>
      <c r="U240" s="6" t="s">
        <v>267</v>
      </c>
    </row>
    <row r="241" customFormat="false" ht="22.35" hidden="false" customHeight="false" outlineLevel="0" collapsed="false">
      <c r="A241" s="6" t="n">
        <v>700</v>
      </c>
      <c r="B241" s="6" t="s">
        <v>274</v>
      </c>
      <c r="C241" s="7" t="s">
        <v>5836</v>
      </c>
      <c r="D241" s="6" t="s">
        <v>5820</v>
      </c>
      <c r="E241" s="6" t="n">
        <v>8</v>
      </c>
      <c r="F241" s="6" t="n">
        <v>1</v>
      </c>
      <c r="G241" s="6" t="n">
        <v>1</v>
      </c>
      <c r="H241" s="6" t="n">
        <v>1</v>
      </c>
      <c r="I241" s="6" t="n">
        <v>1</v>
      </c>
      <c r="J241" s="6" t="n">
        <v>1</v>
      </c>
      <c r="K241" s="6" t="n">
        <v>0</v>
      </c>
      <c r="L241" s="6" t="n">
        <v>0</v>
      </c>
      <c r="M241" s="6" t="n">
        <v>1</v>
      </c>
      <c r="N241" s="6" t="n">
        <v>1</v>
      </c>
      <c r="O241" s="6" t="n">
        <v>0</v>
      </c>
      <c r="P241" s="6" t="n">
        <v>0</v>
      </c>
      <c r="Q241" s="6" t="n">
        <v>0</v>
      </c>
      <c r="R241" s="6" t="n">
        <v>0</v>
      </c>
      <c r="S241" s="6" t="n">
        <v>1</v>
      </c>
      <c r="T241" s="6" t="n">
        <v>1</v>
      </c>
      <c r="U241" s="6" t="s">
        <v>267</v>
      </c>
    </row>
    <row r="242" customFormat="false" ht="22.35" hidden="false" customHeight="false" outlineLevel="0" collapsed="false">
      <c r="A242" s="6" t="n">
        <v>701</v>
      </c>
      <c r="B242" s="6" t="s">
        <v>274</v>
      </c>
      <c r="C242" s="7" t="s">
        <v>5837</v>
      </c>
      <c r="D242" s="6" t="s">
        <v>5820</v>
      </c>
      <c r="E242" s="6" t="n">
        <v>9</v>
      </c>
      <c r="F242" s="6" t="n">
        <v>1</v>
      </c>
      <c r="G242" s="6" t="n">
        <v>1</v>
      </c>
      <c r="H242" s="6" t="n">
        <v>1</v>
      </c>
      <c r="I242" s="6" t="n">
        <v>1</v>
      </c>
      <c r="J242" s="6" t="n">
        <v>1</v>
      </c>
      <c r="K242" s="6" t="n">
        <v>0</v>
      </c>
      <c r="L242" s="6" t="n">
        <v>0</v>
      </c>
      <c r="M242" s="6" t="n">
        <v>1</v>
      </c>
      <c r="N242" s="6" t="n">
        <v>1</v>
      </c>
      <c r="O242" s="6" t="n">
        <v>0</v>
      </c>
      <c r="P242" s="6" t="n">
        <v>0</v>
      </c>
      <c r="Q242" s="6" t="n">
        <v>0</v>
      </c>
      <c r="R242" s="6" t="n">
        <v>0</v>
      </c>
      <c r="S242" s="6" t="n">
        <v>1</v>
      </c>
      <c r="T242" s="6" t="n">
        <v>1</v>
      </c>
      <c r="U242" s="6" t="s">
        <v>267</v>
      </c>
    </row>
    <row r="243" customFormat="false" ht="22.35" hidden="false" customHeight="false" outlineLevel="0" collapsed="false">
      <c r="A243" s="6" t="n">
        <v>702</v>
      </c>
      <c r="B243" s="6" t="s">
        <v>274</v>
      </c>
      <c r="C243" s="7" t="s">
        <v>5945</v>
      </c>
      <c r="D243" s="6" t="s">
        <v>5820</v>
      </c>
      <c r="E243" s="6" t="n">
        <v>2</v>
      </c>
      <c r="F243" s="6" t="n">
        <v>1</v>
      </c>
      <c r="G243" s="6" t="n">
        <v>1</v>
      </c>
      <c r="H243" s="6" t="n">
        <v>1</v>
      </c>
      <c r="I243" s="6" t="n">
        <v>1</v>
      </c>
      <c r="J243" s="6" t="n">
        <v>1</v>
      </c>
      <c r="K243" s="6" t="n">
        <v>0</v>
      </c>
      <c r="L243" s="6" t="n">
        <v>0</v>
      </c>
      <c r="M243" s="6" t="n">
        <v>1</v>
      </c>
      <c r="N243" s="6" t="n">
        <v>1</v>
      </c>
      <c r="O243" s="6" t="n">
        <v>0</v>
      </c>
      <c r="P243" s="6" t="n">
        <v>0</v>
      </c>
      <c r="Q243" s="6" t="n">
        <v>0</v>
      </c>
      <c r="R243" s="6" t="n">
        <v>0</v>
      </c>
      <c r="S243" s="6" t="n">
        <v>1</v>
      </c>
      <c r="T243" s="6" t="n">
        <v>1</v>
      </c>
      <c r="U243" s="6" t="s">
        <v>267</v>
      </c>
    </row>
    <row r="244" customFormat="false" ht="22.35" hidden="false" customHeight="false" outlineLevel="0" collapsed="false">
      <c r="A244" s="6" t="n">
        <v>703</v>
      </c>
      <c r="B244" s="6" t="s">
        <v>274</v>
      </c>
      <c r="C244" s="7" t="s">
        <v>5946</v>
      </c>
      <c r="D244" s="6" t="s">
        <v>5820</v>
      </c>
      <c r="E244" s="6" t="n">
        <v>2</v>
      </c>
      <c r="F244" s="6" t="n">
        <v>1</v>
      </c>
      <c r="G244" s="6" t="n">
        <v>1</v>
      </c>
      <c r="H244" s="6" t="n">
        <v>1</v>
      </c>
      <c r="I244" s="6" t="n">
        <v>1</v>
      </c>
      <c r="J244" s="6" t="n">
        <v>1</v>
      </c>
      <c r="K244" s="6" t="n">
        <v>0</v>
      </c>
      <c r="L244" s="6" t="n">
        <v>0</v>
      </c>
      <c r="M244" s="6" t="n">
        <v>1</v>
      </c>
      <c r="N244" s="6" t="n">
        <v>1</v>
      </c>
      <c r="O244" s="6" t="n">
        <v>0</v>
      </c>
      <c r="P244" s="6" t="n">
        <v>0</v>
      </c>
      <c r="Q244" s="6" t="n">
        <v>0</v>
      </c>
      <c r="R244" s="6" t="n">
        <v>0</v>
      </c>
      <c r="S244" s="6" t="n">
        <v>1</v>
      </c>
      <c r="T244" s="6" t="n">
        <v>1</v>
      </c>
      <c r="U244" s="6" t="s">
        <v>267</v>
      </c>
    </row>
    <row r="245" customFormat="false" ht="22.35" hidden="false" customHeight="false" outlineLevel="0" collapsed="false">
      <c r="A245" s="6" t="n">
        <v>704</v>
      </c>
      <c r="B245" s="6" t="s">
        <v>274</v>
      </c>
      <c r="C245" s="7" t="s">
        <v>5947</v>
      </c>
      <c r="D245" s="6" t="s">
        <v>5820</v>
      </c>
      <c r="E245" s="6" t="n">
        <v>1</v>
      </c>
      <c r="F245" s="6" t="n">
        <v>1</v>
      </c>
      <c r="G245" s="6" t="n">
        <v>1</v>
      </c>
      <c r="H245" s="6" t="n">
        <v>1</v>
      </c>
      <c r="I245" s="6" t="n">
        <v>1</v>
      </c>
      <c r="J245" s="6" t="n">
        <v>1</v>
      </c>
      <c r="K245" s="6" t="n">
        <v>0</v>
      </c>
      <c r="L245" s="6" t="n">
        <v>0</v>
      </c>
      <c r="M245" s="6" t="n">
        <v>1</v>
      </c>
      <c r="N245" s="6" t="n">
        <v>1</v>
      </c>
      <c r="O245" s="6" t="n">
        <v>0</v>
      </c>
      <c r="P245" s="6" t="n">
        <v>0</v>
      </c>
      <c r="Q245" s="6" t="n">
        <v>0</v>
      </c>
      <c r="R245" s="6" t="n">
        <v>0</v>
      </c>
      <c r="S245" s="6" t="n">
        <v>1</v>
      </c>
      <c r="T245" s="6" t="n">
        <v>1</v>
      </c>
      <c r="U245" s="6" t="s">
        <v>267</v>
      </c>
    </row>
    <row r="246" customFormat="false" ht="22.35" hidden="false" customHeight="false" outlineLevel="0" collapsed="false">
      <c r="A246" s="6" t="n">
        <v>705</v>
      </c>
      <c r="B246" s="6" t="s">
        <v>274</v>
      </c>
      <c r="C246" s="7" t="s">
        <v>5948</v>
      </c>
      <c r="D246" s="6" t="s">
        <v>5820</v>
      </c>
      <c r="E246" s="6" t="n">
        <v>9</v>
      </c>
      <c r="F246" s="6" t="n">
        <v>1</v>
      </c>
      <c r="G246" s="6" t="n">
        <v>1</v>
      </c>
      <c r="H246" s="6" t="n">
        <v>1</v>
      </c>
      <c r="I246" s="6" t="n">
        <v>1</v>
      </c>
      <c r="J246" s="6" t="n">
        <v>1</v>
      </c>
      <c r="K246" s="6" t="n">
        <v>0</v>
      </c>
      <c r="L246" s="6" t="n">
        <v>0</v>
      </c>
      <c r="M246" s="6" t="n">
        <v>1</v>
      </c>
      <c r="N246" s="6" t="n">
        <v>1</v>
      </c>
      <c r="O246" s="6" t="n">
        <v>0</v>
      </c>
      <c r="P246" s="6" t="n">
        <v>0</v>
      </c>
      <c r="Q246" s="6" t="n">
        <v>0</v>
      </c>
      <c r="R246" s="6" t="n">
        <v>0</v>
      </c>
      <c r="S246" s="6" t="n">
        <v>1</v>
      </c>
      <c r="T246" s="6" t="n">
        <v>1</v>
      </c>
      <c r="U246" s="6" t="s">
        <v>267</v>
      </c>
    </row>
    <row r="247" customFormat="false" ht="22.35" hidden="false" customHeight="false" outlineLevel="0" collapsed="false">
      <c r="A247" s="6" t="n">
        <v>706</v>
      </c>
      <c r="B247" s="6" t="s">
        <v>274</v>
      </c>
      <c r="C247" s="7" t="s">
        <v>5949</v>
      </c>
      <c r="D247" s="6" t="s">
        <v>5820</v>
      </c>
      <c r="E247" s="6" t="n">
        <v>10</v>
      </c>
      <c r="F247" s="6" t="n">
        <v>1</v>
      </c>
      <c r="G247" s="6" t="n">
        <v>1</v>
      </c>
      <c r="H247" s="6" t="n">
        <v>1</v>
      </c>
      <c r="I247" s="6" t="n">
        <v>1</v>
      </c>
      <c r="J247" s="6" t="n">
        <v>1</v>
      </c>
      <c r="K247" s="6" t="n">
        <v>0</v>
      </c>
      <c r="L247" s="6" t="n">
        <v>0</v>
      </c>
      <c r="M247" s="6" t="n">
        <v>1</v>
      </c>
      <c r="N247" s="6" t="n">
        <v>1</v>
      </c>
      <c r="O247" s="6" t="n">
        <v>0</v>
      </c>
      <c r="P247" s="6" t="n">
        <v>0</v>
      </c>
      <c r="Q247" s="6" t="n">
        <v>0</v>
      </c>
      <c r="R247" s="6" t="n">
        <v>0</v>
      </c>
      <c r="S247" s="6" t="n">
        <v>1</v>
      </c>
      <c r="T247" s="6" t="n">
        <v>1</v>
      </c>
      <c r="U247" s="6" t="s">
        <v>267</v>
      </c>
    </row>
    <row r="248" customFormat="false" ht="22.35" hidden="false" customHeight="false" outlineLevel="0" collapsed="false">
      <c r="A248" s="6" t="n">
        <v>707</v>
      </c>
      <c r="B248" s="6" t="s">
        <v>274</v>
      </c>
      <c r="C248" s="7" t="s">
        <v>5950</v>
      </c>
      <c r="D248" s="6" t="s">
        <v>5820</v>
      </c>
      <c r="E248" s="6" t="n">
        <v>9</v>
      </c>
      <c r="F248" s="6" t="n">
        <v>1</v>
      </c>
      <c r="G248" s="6" t="n">
        <v>1</v>
      </c>
      <c r="H248" s="6" t="n">
        <v>1</v>
      </c>
      <c r="I248" s="6" t="n">
        <v>1</v>
      </c>
      <c r="J248" s="6" t="n">
        <v>1</v>
      </c>
      <c r="K248" s="6" t="n">
        <v>0</v>
      </c>
      <c r="L248" s="6" t="n">
        <v>0</v>
      </c>
      <c r="M248" s="6" t="n">
        <v>1</v>
      </c>
      <c r="N248" s="6" t="n">
        <v>1</v>
      </c>
      <c r="O248" s="6" t="n">
        <v>0</v>
      </c>
      <c r="P248" s="6" t="n">
        <v>0</v>
      </c>
      <c r="Q248" s="6" t="n">
        <v>0</v>
      </c>
      <c r="R248" s="6" t="n">
        <v>0</v>
      </c>
      <c r="S248" s="6" t="n">
        <v>1</v>
      </c>
      <c r="T248" s="6" t="n">
        <v>1</v>
      </c>
      <c r="U248" s="6" t="s">
        <v>267</v>
      </c>
    </row>
    <row r="249" customFormat="false" ht="22.35" hidden="false" customHeight="false" outlineLevel="0" collapsed="false">
      <c r="A249" s="6" t="n">
        <v>708</v>
      </c>
      <c r="B249" s="6" t="s">
        <v>274</v>
      </c>
      <c r="C249" s="7" t="s">
        <v>5951</v>
      </c>
      <c r="D249" s="6" t="s">
        <v>5820</v>
      </c>
      <c r="E249" s="6" t="n">
        <v>5</v>
      </c>
      <c r="F249" s="6" t="n">
        <v>1</v>
      </c>
      <c r="G249" s="6" t="n">
        <v>1</v>
      </c>
      <c r="H249" s="6" t="n">
        <v>1</v>
      </c>
      <c r="I249" s="6" t="n">
        <v>1</v>
      </c>
      <c r="J249" s="6" t="n">
        <v>1</v>
      </c>
      <c r="K249" s="6" t="n">
        <v>0</v>
      </c>
      <c r="L249" s="6" t="n">
        <v>0</v>
      </c>
      <c r="M249" s="6" t="n">
        <v>1</v>
      </c>
      <c r="N249" s="6" t="n">
        <v>1</v>
      </c>
      <c r="O249" s="6" t="n">
        <v>0</v>
      </c>
      <c r="P249" s="6" t="n">
        <v>0</v>
      </c>
      <c r="Q249" s="6" t="n">
        <v>0</v>
      </c>
      <c r="R249" s="6" t="n">
        <v>0</v>
      </c>
      <c r="S249" s="6" t="n">
        <v>1</v>
      </c>
      <c r="T249" s="6" t="n">
        <v>1</v>
      </c>
      <c r="U249" s="6" t="s">
        <v>267</v>
      </c>
    </row>
    <row r="250" customFormat="false" ht="22.35" hidden="false" customHeight="false" outlineLevel="0" collapsed="false">
      <c r="A250" s="6" t="n">
        <v>709</v>
      </c>
      <c r="B250" s="6" t="s">
        <v>274</v>
      </c>
      <c r="C250" s="7" t="s">
        <v>5952</v>
      </c>
      <c r="D250" s="6" t="s">
        <v>5820</v>
      </c>
      <c r="E250" s="6" t="n">
        <v>6</v>
      </c>
      <c r="F250" s="6" t="n">
        <v>1</v>
      </c>
      <c r="G250" s="6" t="n">
        <v>1</v>
      </c>
      <c r="H250" s="6" t="n">
        <v>1</v>
      </c>
      <c r="I250" s="6" t="n">
        <v>1</v>
      </c>
      <c r="J250" s="6" t="n">
        <v>1</v>
      </c>
      <c r="K250" s="6" t="n">
        <v>0</v>
      </c>
      <c r="L250" s="6" t="n">
        <v>0</v>
      </c>
      <c r="M250" s="6" t="n">
        <v>1</v>
      </c>
      <c r="N250" s="6" t="n">
        <v>1</v>
      </c>
      <c r="O250" s="6" t="n">
        <v>0</v>
      </c>
      <c r="P250" s="6" t="n">
        <v>0</v>
      </c>
      <c r="Q250" s="6" t="n">
        <v>0</v>
      </c>
      <c r="R250" s="6" t="n">
        <v>0</v>
      </c>
      <c r="S250" s="6" t="n">
        <v>1</v>
      </c>
      <c r="T250" s="6" t="n">
        <v>1</v>
      </c>
      <c r="U250" s="6" t="s">
        <v>267</v>
      </c>
    </row>
    <row r="251" customFormat="false" ht="22.35" hidden="false" customHeight="false" outlineLevel="0" collapsed="false">
      <c r="A251" s="6" t="n">
        <v>710</v>
      </c>
      <c r="B251" s="6" t="s">
        <v>274</v>
      </c>
      <c r="C251" s="7" t="s">
        <v>5953</v>
      </c>
      <c r="D251" s="6" t="s">
        <v>5820</v>
      </c>
      <c r="E251" s="6" t="n">
        <v>6</v>
      </c>
      <c r="F251" s="6" t="n">
        <v>1</v>
      </c>
      <c r="G251" s="6" t="n">
        <v>1</v>
      </c>
      <c r="H251" s="6" t="n">
        <v>1</v>
      </c>
      <c r="I251" s="6" t="n">
        <v>1</v>
      </c>
      <c r="J251" s="6" t="n">
        <v>1</v>
      </c>
      <c r="K251" s="6" t="n">
        <v>0</v>
      </c>
      <c r="L251" s="6" t="n">
        <v>0</v>
      </c>
      <c r="M251" s="6" t="n">
        <v>1</v>
      </c>
      <c r="N251" s="6" t="n">
        <v>1</v>
      </c>
      <c r="O251" s="6" t="n">
        <v>0</v>
      </c>
      <c r="P251" s="6" t="n">
        <v>0</v>
      </c>
      <c r="Q251" s="6" t="n">
        <v>0</v>
      </c>
      <c r="R251" s="6" t="n">
        <v>0</v>
      </c>
      <c r="S251" s="6" t="n">
        <v>1</v>
      </c>
      <c r="T251" s="6" t="n">
        <v>1</v>
      </c>
      <c r="U251" s="6" t="s">
        <v>267</v>
      </c>
    </row>
    <row r="252" customFormat="false" ht="22.35" hidden="false" customHeight="false" outlineLevel="0" collapsed="false">
      <c r="A252" s="6" t="n">
        <v>711</v>
      </c>
      <c r="B252" s="6" t="s">
        <v>274</v>
      </c>
      <c r="C252" s="7" t="s">
        <v>5954</v>
      </c>
      <c r="D252" s="6" t="s">
        <v>5820</v>
      </c>
      <c r="E252" s="6" t="n">
        <v>3</v>
      </c>
      <c r="F252" s="6" t="n">
        <v>1</v>
      </c>
      <c r="G252" s="6" t="n">
        <v>1</v>
      </c>
      <c r="H252" s="6" t="n">
        <v>1</v>
      </c>
      <c r="I252" s="6" t="n">
        <v>1</v>
      </c>
      <c r="J252" s="6" t="n">
        <v>1</v>
      </c>
      <c r="K252" s="6" t="n">
        <v>0</v>
      </c>
      <c r="L252" s="6" t="n">
        <v>0</v>
      </c>
      <c r="M252" s="6" t="n">
        <v>1</v>
      </c>
      <c r="N252" s="6" t="n">
        <v>1</v>
      </c>
      <c r="O252" s="6" t="n">
        <v>0</v>
      </c>
      <c r="P252" s="6" t="n">
        <v>0</v>
      </c>
      <c r="Q252" s="6" t="n">
        <v>0</v>
      </c>
      <c r="R252" s="6" t="n">
        <v>0</v>
      </c>
      <c r="S252" s="6" t="n">
        <v>1</v>
      </c>
      <c r="T252" s="6" t="n">
        <v>1</v>
      </c>
      <c r="U252" s="6" t="s">
        <v>267</v>
      </c>
    </row>
    <row r="253" customFormat="false" ht="22.35" hidden="false" customHeight="false" outlineLevel="0" collapsed="false">
      <c r="A253" s="6" t="n">
        <v>712</v>
      </c>
      <c r="B253" s="6" t="s">
        <v>274</v>
      </c>
      <c r="C253" s="7" t="s">
        <v>5955</v>
      </c>
      <c r="D253" s="6" t="s">
        <v>5820</v>
      </c>
      <c r="E253" s="6" t="n">
        <v>6</v>
      </c>
      <c r="F253" s="6" t="n">
        <v>1</v>
      </c>
      <c r="G253" s="6" t="n">
        <v>1</v>
      </c>
      <c r="H253" s="6" t="n">
        <v>1</v>
      </c>
      <c r="I253" s="6" t="n">
        <v>1</v>
      </c>
      <c r="J253" s="6" t="n">
        <v>1</v>
      </c>
      <c r="K253" s="6" t="n">
        <v>0</v>
      </c>
      <c r="L253" s="6" t="n">
        <v>0</v>
      </c>
      <c r="M253" s="6" t="n">
        <v>1</v>
      </c>
      <c r="N253" s="6" t="n">
        <v>1</v>
      </c>
      <c r="O253" s="6" t="n">
        <v>0</v>
      </c>
      <c r="P253" s="6" t="n">
        <v>0</v>
      </c>
      <c r="Q253" s="6" t="n">
        <v>0</v>
      </c>
      <c r="R253" s="6" t="n">
        <v>0</v>
      </c>
      <c r="S253" s="6" t="n">
        <v>1</v>
      </c>
      <c r="T253" s="6" t="n">
        <v>1</v>
      </c>
      <c r="U253" s="6" t="s">
        <v>267</v>
      </c>
    </row>
    <row r="254" customFormat="false" ht="22.35" hidden="false" customHeight="false" outlineLevel="0" collapsed="false">
      <c r="A254" s="6" t="n">
        <v>713</v>
      </c>
      <c r="B254" s="6" t="s">
        <v>274</v>
      </c>
      <c r="C254" s="7" t="s">
        <v>5956</v>
      </c>
      <c r="D254" s="6" t="s">
        <v>5820</v>
      </c>
      <c r="E254" s="6" t="n">
        <v>8</v>
      </c>
      <c r="F254" s="6" t="n">
        <v>1</v>
      </c>
      <c r="G254" s="6" t="n">
        <v>1</v>
      </c>
      <c r="H254" s="6" t="n">
        <v>1</v>
      </c>
      <c r="I254" s="6" t="n">
        <v>1</v>
      </c>
      <c r="J254" s="6" t="n">
        <v>1</v>
      </c>
      <c r="K254" s="6" t="n">
        <v>0</v>
      </c>
      <c r="L254" s="6" t="n">
        <v>0</v>
      </c>
      <c r="M254" s="6" t="n">
        <v>1</v>
      </c>
      <c r="N254" s="6" t="n">
        <v>1</v>
      </c>
      <c r="O254" s="6" t="n">
        <v>0</v>
      </c>
      <c r="P254" s="6" t="n">
        <v>0</v>
      </c>
      <c r="Q254" s="6" t="n">
        <v>0</v>
      </c>
      <c r="R254" s="6" t="n">
        <v>0</v>
      </c>
      <c r="S254" s="6" t="n">
        <v>1</v>
      </c>
      <c r="T254" s="6" t="n">
        <v>1</v>
      </c>
      <c r="U254" s="6" t="s">
        <v>267</v>
      </c>
    </row>
    <row r="255" customFormat="false" ht="22.35" hidden="false" customHeight="false" outlineLevel="0" collapsed="false">
      <c r="A255" s="6" t="n">
        <v>724</v>
      </c>
      <c r="B255" s="6" t="s">
        <v>274</v>
      </c>
      <c r="C255" s="7" t="s">
        <v>5957</v>
      </c>
      <c r="D255" s="6" t="s">
        <v>5823</v>
      </c>
      <c r="E255" s="6" t="n">
        <v>1</v>
      </c>
      <c r="F255" s="6" t="n">
        <v>2</v>
      </c>
      <c r="G255" s="6" t="n">
        <v>2</v>
      </c>
      <c r="H255" s="6" t="n">
        <v>2</v>
      </c>
      <c r="I255" s="6" t="n">
        <v>2</v>
      </c>
      <c r="J255" s="6" t="n">
        <v>2</v>
      </c>
      <c r="K255" s="6" t="n">
        <v>0</v>
      </c>
      <c r="L255" s="6" t="n">
        <v>0</v>
      </c>
      <c r="M255" s="6" t="n">
        <v>0</v>
      </c>
      <c r="N255" s="6" t="n">
        <v>1</v>
      </c>
      <c r="O255" s="6" t="n">
        <v>0</v>
      </c>
      <c r="P255" s="6" t="n">
        <v>0</v>
      </c>
      <c r="Q255" s="6" t="n">
        <v>0</v>
      </c>
      <c r="R255" s="6" t="n">
        <v>1</v>
      </c>
      <c r="S255" s="6" t="n">
        <v>1</v>
      </c>
      <c r="T255" s="6" t="n">
        <v>0</v>
      </c>
      <c r="U255" s="6" t="s">
        <v>267</v>
      </c>
    </row>
    <row r="256" customFormat="false" ht="22.35" hidden="false" customHeight="false" outlineLevel="0" collapsed="false">
      <c r="A256" s="6" t="n">
        <v>725</v>
      </c>
      <c r="B256" s="6" t="s">
        <v>274</v>
      </c>
      <c r="C256" s="7" t="s">
        <v>5958</v>
      </c>
      <c r="D256" s="6" t="s">
        <v>5823</v>
      </c>
      <c r="E256" s="6" t="n">
        <v>9</v>
      </c>
      <c r="F256" s="6" t="n">
        <v>2</v>
      </c>
      <c r="G256" s="6" t="n">
        <v>2</v>
      </c>
      <c r="H256" s="6" t="n">
        <v>2</v>
      </c>
      <c r="I256" s="6" t="n">
        <v>2</v>
      </c>
      <c r="J256" s="6" t="n">
        <v>2</v>
      </c>
      <c r="K256" s="6" t="n">
        <v>0</v>
      </c>
      <c r="L256" s="6" t="n">
        <v>0</v>
      </c>
      <c r="M256" s="6" t="n">
        <v>0</v>
      </c>
      <c r="N256" s="6" t="n">
        <v>1</v>
      </c>
      <c r="O256" s="6" t="n">
        <v>0</v>
      </c>
      <c r="P256" s="6" t="n">
        <v>0</v>
      </c>
      <c r="Q256" s="6" t="n">
        <v>0</v>
      </c>
      <c r="R256" s="6" t="n">
        <v>1</v>
      </c>
      <c r="S256" s="6" t="n">
        <v>1</v>
      </c>
      <c r="T256" s="6" t="n">
        <v>0</v>
      </c>
      <c r="U256" s="6" t="s">
        <v>267</v>
      </c>
    </row>
    <row r="257" customFormat="false" ht="22.35" hidden="false" customHeight="false" outlineLevel="0" collapsed="false">
      <c r="A257" s="6" t="n">
        <v>726</v>
      </c>
      <c r="B257" s="6" t="s">
        <v>274</v>
      </c>
      <c r="C257" s="7" t="s">
        <v>5959</v>
      </c>
      <c r="D257" s="6" t="s">
        <v>5823</v>
      </c>
      <c r="E257" s="6" t="n">
        <v>3</v>
      </c>
      <c r="F257" s="6" t="n">
        <v>2</v>
      </c>
      <c r="G257" s="6" t="n">
        <v>2</v>
      </c>
      <c r="H257" s="6" t="n">
        <v>2</v>
      </c>
      <c r="I257" s="6" t="n">
        <v>2</v>
      </c>
      <c r="J257" s="6" t="n">
        <v>2</v>
      </c>
      <c r="K257" s="6" t="n">
        <v>0</v>
      </c>
      <c r="L257" s="6" t="n">
        <v>0</v>
      </c>
      <c r="M257" s="6" t="n">
        <v>0</v>
      </c>
      <c r="N257" s="6" t="n">
        <v>1</v>
      </c>
      <c r="O257" s="6" t="n">
        <v>0</v>
      </c>
      <c r="P257" s="6" t="n">
        <v>0</v>
      </c>
      <c r="Q257" s="6" t="n">
        <v>0</v>
      </c>
      <c r="R257" s="6" t="n">
        <v>1</v>
      </c>
      <c r="S257" s="6" t="n">
        <v>1</v>
      </c>
      <c r="T257" s="6" t="n">
        <v>0</v>
      </c>
      <c r="U257" s="6" t="s">
        <v>267</v>
      </c>
    </row>
    <row r="258" customFormat="false" ht="22.35" hidden="false" customHeight="false" outlineLevel="0" collapsed="false">
      <c r="A258" s="6" t="n">
        <v>727</v>
      </c>
      <c r="B258" s="6" t="s">
        <v>274</v>
      </c>
      <c r="C258" s="7" t="s">
        <v>5960</v>
      </c>
      <c r="D258" s="6" t="s">
        <v>5823</v>
      </c>
      <c r="E258" s="6" t="n">
        <v>5</v>
      </c>
      <c r="F258" s="6" t="n">
        <v>2</v>
      </c>
      <c r="G258" s="6" t="n">
        <v>2</v>
      </c>
      <c r="H258" s="6" t="n">
        <v>2</v>
      </c>
      <c r="I258" s="6" t="n">
        <v>2</v>
      </c>
      <c r="J258" s="6" t="n">
        <v>2</v>
      </c>
      <c r="K258" s="6" t="n">
        <v>0</v>
      </c>
      <c r="L258" s="6" t="n">
        <v>0</v>
      </c>
      <c r="M258" s="6" t="n">
        <v>0</v>
      </c>
      <c r="N258" s="6" t="n">
        <v>1</v>
      </c>
      <c r="O258" s="6" t="n">
        <v>0</v>
      </c>
      <c r="P258" s="6" t="n">
        <v>0</v>
      </c>
      <c r="Q258" s="6" t="n">
        <v>0</v>
      </c>
      <c r="R258" s="6" t="n">
        <v>1</v>
      </c>
      <c r="S258" s="6" t="n">
        <v>1</v>
      </c>
      <c r="T258" s="6" t="n">
        <v>0</v>
      </c>
      <c r="U258" s="6" t="s">
        <v>267</v>
      </c>
    </row>
    <row r="259" customFormat="false" ht="22.35" hidden="false" customHeight="false" outlineLevel="0" collapsed="false">
      <c r="A259" s="6" t="n">
        <v>728</v>
      </c>
      <c r="B259" s="6" t="s">
        <v>274</v>
      </c>
      <c r="C259" s="7" t="s">
        <v>5961</v>
      </c>
      <c r="D259" s="6" t="s">
        <v>5823</v>
      </c>
      <c r="E259" s="6" t="n">
        <v>8</v>
      </c>
      <c r="F259" s="6" t="n">
        <v>2</v>
      </c>
      <c r="G259" s="6" t="n">
        <v>2</v>
      </c>
      <c r="H259" s="6" t="n">
        <v>2</v>
      </c>
      <c r="I259" s="6" t="n">
        <v>2</v>
      </c>
      <c r="J259" s="6" t="n">
        <v>2</v>
      </c>
      <c r="K259" s="6" t="n">
        <v>0</v>
      </c>
      <c r="L259" s="6" t="n">
        <v>0</v>
      </c>
      <c r="M259" s="6" t="n">
        <v>0</v>
      </c>
      <c r="N259" s="6" t="n">
        <v>1</v>
      </c>
      <c r="O259" s="6" t="n">
        <v>0</v>
      </c>
      <c r="P259" s="6" t="n">
        <v>0</v>
      </c>
      <c r="Q259" s="6" t="n">
        <v>0</v>
      </c>
      <c r="R259" s="6" t="n">
        <v>1</v>
      </c>
      <c r="S259" s="6" t="n">
        <v>1</v>
      </c>
      <c r="T259" s="6" t="n">
        <v>0</v>
      </c>
      <c r="U259" s="6" t="s">
        <v>267</v>
      </c>
    </row>
    <row r="260" customFormat="false" ht="22.35" hidden="false" customHeight="false" outlineLevel="0" collapsed="false">
      <c r="A260" s="6" t="n">
        <v>729</v>
      </c>
      <c r="B260" s="6" t="s">
        <v>274</v>
      </c>
      <c r="C260" s="7" t="s">
        <v>5962</v>
      </c>
      <c r="D260" s="6" t="s">
        <v>5823</v>
      </c>
      <c r="E260" s="6" t="n">
        <v>2</v>
      </c>
      <c r="F260" s="6" t="n">
        <v>2</v>
      </c>
      <c r="G260" s="6" t="n">
        <v>2</v>
      </c>
      <c r="H260" s="6" t="n">
        <v>2</v>
      </c>
      <c r="I260" s="6" t="n">
        <v>2</v>
      </c>
      <c r="J260" s="6" t="n">
        <v>2</v>
      </c>
      <c r="K260" s="6" t="n">
        <v>0</v>
      </c>
      <c r="L260" s="6" t="n">
        <v>0</v>
      </c>
      <c r="M260" s="6" t="n">
        <v>0</v>
      </c>
      <c r="N260" s="6" t="n">
        <v>1</v>
      </c>
      <c r="O260" s="6" t="n">
        <v>0</v>
      </c>
      <c r="P260" s="6" t="n">
        <v>0</v>
      </c>
      <c r="Q260" s="6" t="n">
        <v>0</v>
      </c>
      <c r="R260" s="6" t="n">
        <v>1</v>
      </c>
      <c r="S260" s="6" t="n">
        <v>1</v>
      </c>
      <c r="T260" s="6" t="n">
        <v>0</v>
      </c>
      <c r="U260" s="6" t="s">
        <v>267</v>
      </c>
    </row>
    <row r="261" customFormat="false" ht="22.35" hidden="false" customHeight="false" outlineLevel="0" collapsed="false">
      <c r="A261" s="6" t="n">
        <v>730</v>
      </c>
      <c r="B261" s="6" t="s">
        <v>274</v>
      </c>
      <c r="C261" s="7" t="s">
        <v>5963</v>
      </c>
      <c r="D261" s="6" t="s">
        <v>5823</v>
      </c>
      <c r="E261" s="6" t="n">
        <v>1</v>
      </c>
      <c r="F261" s="6" t="n">
        <v>2</v>
      </c>
      <c r="G261" s="6" t="n">
        <v>2</v>
      </c>
      <c r="H261" s="6" t="n">
        <v>2</v>
      </c>
      <c r="I261" s="6" t="n">
        <v>2</v>
      </c>
      <c r="J261" s="6" t="n">
        <v>2</v>
      </c>
      <c r="K261" s="6" t="n">
        <v>0</v>
      </c>
      <c r="L261" s="6" t="n">
        <v>0</v>
      </c>
      <c r="M261" s="6" t="n">
        <v>0</v>
      </c>
      <c r="N261" s="6" t="n">
        <v>1</v>
      </c>
      <c r="O261" s="6" t="n">
        <v>0</v>
      </c>
      <c r="P261" s="6" t="n">
        <v>0</v>
      </c>
      <c r="Q261" s="6" t="n">
        <v>0</v>
      </c>
      <c r="R261" s="6" t="n">
        <v>1</v>
      </c>
      <c r="S261" s="6" t="n">
        <v>1</v>
      </c>
      <c r="T261" s="6" t="n">
        <v>0</v>
      </c>
      <c r="U261" s="6" t="s">
        <v>267</v>
      </c>
    </row>
    <row r="262" customFormat="false" ht="22.35" hidden="false" customHeight="false" outlineLevel="0" collapsed="false">
      <c r="A262" s="6" t="n">
        <v>731</v>
      </c>
      <c r="B262" s="6" t="s">
        <v>274</v>
      </c>
      <c r="C262" s="7" t="s">
        <v>5964</v>
      </c>
      <c r="D262" s="6" t="s">
        <v>5823</v>
      </c>
      <c r="E262" s="6" t="n">
        <v>4</v>
      </c>
      <c r="F262" s="6" t="n">
        <v>2</v>
      </c>
      <c r="G262" s="6" t="n">
        <v>2</v>
      </c>
      <c r="H262" s="6" t="n">
        <v>2</v>
      </c>
      <c r="I262" s="6" t="n">
        <v>2</v>
      </c>
      <c r="J262" s="6" t="n">
        <v>2</v>
      </c>
      <c r="K262" s="6" t="n">
        <v>0</v>
      </c>
      <c r="L262" s="6" t="n">
        <v>0</v>
      </c>
      <c r="M262" s="6" t="n">
        <v>0</v>
      </c>
      <c r="N262" s="6" t="n">
        <v>1</v>
      </c>
      <c r="O262" s="6" t="n">
        <v>0</v>
      </c>
      <c r="P262" s="6" t="n">
        <v>0</v>
      </c>
      <c r="Q262" s="6" t="n">
        <v>0</v>
      </c>
      <c r="R262" s="6" t="n">
        <v>1</v>
      </c>
      <c r="S262" s="6" t="n">
        <v>1</v>
      </c>
      <c r="T262" s="6" t="n">
        <v>0</v>
      </c>
      <c r="U262" s="6" t="s">
        <v>267</v>
      </c>
    </row>
    <row r="263" customFormat="false" ht="22.35" hidden="false" customHeight="false" outlineLevel="0" collapsed="false">
      <c r="A263" s="6" t="n">
        <v>732</v>
      </c>
      <c r="B263" s="6" t="s">
        <v>274</v>
      </c>
      <c r="C263" s="7" t="s">
        <v>5965</v>
      </c>
      <c r="D263" s="6" t="s">
        <v>5823</v>
      </c>
      <c r="E263" s="6" t="n">
        <v>7</v>
      </c>
      <c r="F263" s="6" t="n">
        <v>2</v>
      </c>
      <c r="G263" s="6" t="n">
        <v>2</v>
      </c>
      <c r="H263" s="6" t="n">
        <v>2</v>
      </c>
      <c r="I263" s="6" t="n">
        <v>2</v>
      </c>
      <c r="J263" s="6" t="n">
        <v>2</v>
      </c>
      <c r="K263" s="6" t="n">
        <v>0</v>
      </c>
      <c r="L263" s="6" t="n">
        <v>0</v>
      </c>
      <c r="M263" s="6" t="n">
        <v>0</v>
      </c>
      <c r="N263" s="6" t="n">
        <v>1</v>
      </c>
      <c r="O263" s="6" t="n">
        <v>0</v>
      </c>
      <c r="P263" s="6" t="n">
        <v>0</v>
      </c>
      <c r="Q263" s="6" t="n">
        <v>0</v>
      </c>
      <c r="R263" s="6" t="n">
        <v>1</v>
      </c>
      <c r="S263" s="6" t="n">
        <v>1</v>
      </c>
      <c r="T263" s="6" t="n">
        <v>0</v>
      </c>
      <c r="U263" s="6" t="s">
        <v>267</v>
      </c>
    </row>
    <row r="264" customFormat="false" ht="22.35" hidden="false" customHeight="false" outlineLevel="0" collapsed="false">
      <c r="A264" s="6" t="n">
        <v>733</v>
      </c>
      <c r="B264" s="6" t="s">
        <v>274</v>
      </c>
      <c r="C264" s="7" t="s">
        <v>5966</v>
      </c>
      <c r="D264" s="6" t="s">
        <v>5823</v>
      </c>
      <c r="E264" s="6" t="n">
        <v>1</v>
      </c>
      <c r="F264" s="6" t="n">
        <v>2</v>
      </c>
      <c r="G264" s="6" t="n">
        <v>2</v>
      </c>
      <c r="H264" s="6" t="n">
        <v>2</v>
      </c>
      <c r="I264" s="6" t="n">
        <v>2</v>
      </c>
      <c r="J264" s="6" t="n">
        <v>2</v>
      </c>
      <c r="K264" s="6" t="n">
        <v>0</v>
      </c>
      <c r="L264" s="6" t="n">
        <v>0</v>
      </c>
      <c r="M264" s="6" t="n">
        <v>0</v>
      </c>
      <c r="N264" s="6" t="n">
        <v>1</v>
      </c>
      <c r="O264" s="6" t="n">
        <v>0</v>
      </c>
      <c r="P264" s="6" t="n">
        <v>0</v>
      </c>
      <c r="Q264" s="6" t="n">
        <v>0</v>
      </c>
      <c r="R264" s="6" t="n">
        <v>1</v>
      </c>
      <c r="S264" s="6" t="n">
        <v>1</v>
      </c>
      <c r="T264" s="6" t="n">
        <v>0</v>
      </c>
      <c r="U264" s="6" t="s">
        <v>267</v>
      </c>
    </row>
    <row r="265" customFormat="false" ht="22.35" hidden="false" customHeight="false" outlineLevel="0" collapsed="false">
      <c r="A265" s="6" t="n">
        <v>769</v>
      </c>
      <c r="B265" s="6" t="s">
        <v>274</v>
      </c>
      <c r="C265" s="7" t="s">
        <v>5967</v>
      </c>
      <c r="D265" s="6" t="s">
        <v>5833</v>
      </c>
      <c r="E265" s="6" t="n">
        <v>6</v>
      </c>
      <c r="F265" s="6" t="n">
        <v>1</v>
      </c>
      <c r="G265" s="6" t="n">
        <v>3</v>
      </c>
      <c r="H265" s="6" t="n">
        <v>1</v>
      </c>
      <c r="I265" s="6" t="n">
        <v>1</v>
      </c>
      <c r="J265" s="6" t="n">
        <v>1</v>
      </c>
      <c r="K265" s="6" t="n">
        <v>1</v>
      </c>
      <c r="L265" s="6" t="n">
        <v>0</v>
      </c>
      <c r="M265" s="6" t="n">
        <v>0</v>
      </c>
      <c r="N265" s="6" t="n">
        <v>0</v>
      </c>
      <c r="O265" s="6" t="n">
        <v>0</v>
      </c>
      <c r="P265" s="6" t="n">
        <v>0</v>
      </c>
      <c r="Q265" s="6" t="n">
        <v>0</v>
      </c>
      <c r="R265" s="6" t="n">
        <v>0</v>
      </c>
      <c r="S265" s="6" t="n">
        <v>1</v>
      </c>
      <c r="T265" s="6" t="n">
        <v>0</v>
      </c>
      <c r="U265" s="6" t="s">
        <v>267</v>
      </c>
    </row>
    <row r="266" customFormat="false" ht="22.35" hidden="false" customHeight="false" outlineLevel="0" collapsed="false">
      <c r="A266" s="6" t="n">
        <v>770</v>
      </c>
      <c r="B266" s="6" t="s">
        <v>274</v>
      </c>
      <c r="C266" s="7" t="s">
        <v>5968</v>
      </c>
      <c r="D266" s="6" t="s">
        <v>5833</v>
      </c>
      <c r="E266" s="6" t="n">
        <v>4</v>
      </c>
      <c r="F266" s="6" t="n">
        <v>1</v>
      </c>
      <c r="G266" s="6" t="n">
        <v>3</v>
      </c>
      <c r="H266" s="6" t="n">
        <v>1</v>
      </c>
      <c r="I266" s="6" t="n">
        <v>1</v>
      </c>
      <c r="J266" s="6" t="n">
        <v>1</v>
      </c>
      <c r="K266" s="6" t="n">
        <v>1</v>
      </c>
      <c r="L266" s="6" t="n">
        <v>0</v>
      </c>
      <c r="M266" s="6" t="n">
        <v>0</v>
      </c>
      <c r="N266" s="6" t="n">
        <v>0</v>
      </c>
      <c r="O266" s="6" t="n">
        <v>0</v>
      </c>
      <c r="P266" s="6" t="n">
        <v>0</v>
      </c>
      <c r="Q266" s="6" t="n">
        <v>0</v>
      </c>
      <c r="R266" s="6" t="n">
        <v>0</v>
      </c>
      <c r="S266" s="6" t="n">
        <v>1</v>
      </c>
      <c r="T266" s="6" t="n">
        <v>0</v>
      </c>
      <c r="U266" s="6" t="s">
        <v>267</v>
      </c>
    </row>
    <row r="267" customFormat="false" ht="22.35" hidden="false" customHeight="false" outlineLevel="0" collapsed="false">
      <c r="A267" s="6" t="n">
        <v>771</v>
      </c>
      <c r="B267" s="6" t="s">
        <v>274</v>
      </c>
      <c r="C267" s="7" t="s">
        <v>5969</v>
      </c>
      <c r="D267" s="6" t="s">
        <v>5833</v>
      </c>
      <c r="E267" s="6" t="n">
        <v>8</v>
      </c>
      <c r="F267" s="6" t="n">
        <v>1</v>
      </c>
      <c r="G267" s="6" t="n">
        <v>3</v>
      </c>
      <c r="H267" s="6" t="n">
        <v>1</v>
      </c>
      <c r="I267" s="6" t="n">
        <v>1</v>
      </c>
      <c r="J267" s="6" t="n">
        <v>1</v>
      </c>
      <c r="K267" s="6" t="n">
        <v>1</v>
      </c>
      <c r="L267" s="6" t="n">
        <v>0</v>
      </c>
      <c r="M267" s="6" t="n">
        <v>0</v>
      </c>
      <c r="N267" s="6" t="n">
        <v>0</v>
      </c>
      <c r="O267" s="6" t="n">
        <v>0</v>
      </c>
      <c r="P267" s="6" t="n">
        <v>0</v>
      </c>
      <c r="Q267" s="6" t="n">
        <v>0</v>
      </c>
      <c r="R267" s="6" t="n">
        <v>0</v>
      </c>
      <c r="S267" s="6" t="n">
        <v>1</v>
      </c>
      <c r="T267" s="6" t="n">
        <v>0</v>
      </c>
      <c r="U267" s="6" t="s">
        <v>267</v>
      </c>
    </row>
    <row r="268" customFormat="false" ht="22.35" hidden="false" customHeight="false" outlineLevel="0" collapsed="false">
      <c r="A268" s="6" t="n">
        <v>772</v>
      </c>
      <c r="B268" s="6" t="s">
        <v>274</v>
      </c>
      <c r="C268" s="7" t="s">
        <v>5854</v>
      </c>
      <c r="D268" s="6" t="s">
        <v>5833</v>
      </c>
      <c r="E268" s="6" t="n">
        <v>7</v>
      </c>
      <c r="F268" s="6" t="n">
        <v>1</v>
      </c>
      <c r="G268" s="6" t="n">
        <v>3</v>
      </c>
      <c r="H268" s="6" t="n">
        <v>1</v>
      </c>
      <c r="I268" s="6" t="n">
        <v>1</v>
      </c>
      <c r="J268" s="6" t="n">
        <v>1</v>
      </c>
      <c r="K268" s="6" t="n">
        <v>1</v>
      </c>
      <c r="L268" s="6" t="n">
        <v>0</v>
      </c>
      <c r="M268" s="6" t="n">
        <v>0</v>
      </c>
      <c r="N268" s="6" t="n">
        <v>0</v>
      </c>
      <c r="O268" s="6" t="n">
        <v>0</v>
      </c>
      <c r="P268" s="6" t="n">
        <v>0</v>
      </c>
      <c r="Q268" s="6" t="n">
        <v>0</v>
      </c>
      <c r="R268" s="6" t="n">
        <v>0</v>
      </c>
      <c r="S268" s="6" t="n">
        <v>1</v>
      </c>
      <c r="T268" s="6" t="n">
        <v>0</v>
      </c>
      <c r="U268" s="6" t="s">
        <v>267</v>
      </c>
    </row>
    <row r="269" customFormat="false" ht="22.35" hidden="false" customHeight="false" outlineLevel="0" collapsed="false">
      <c r="A269" s="6" t="n">
        <v>773</v>
      </c>
      <c r="B269" s="6" t="s">
        <v>274</v>
      </c>
      <c r="C269" s="7" t="s">
        <v>5856</v>
      </c>
      <c r="D269" s="6" t="s">
        <v>5833</v>
      </c>
      <c r="E269" s="6" t="n">
        <v>3</v>
      </c>
      <c r="F269" s="6" t="n">
        <v>1</v>
      </c>
      <c r="G269" s="6" t="n">
        <v>3</v>
      </c>
      <c r="H269" s="6" t="n">
        <v>1</v>
      </c>
      <c r="I269" s="6" t="n">
        <v>1</v>
      </c>
      <c r="J269" s="6" t="n">
        <v>1</v>
      </c>
      <c r="K269" s="6" t="n">
        <v>1</v>
      </c>
      <c r="L269" s="6" t="n">
        <v>0</v>
      </c>
      <c r="M269" s="6" t="n">
        <v>0</v>
      </c>
      <c r="N269" s="6" t="n">
        <v>0</v>
      </c>
      <c r="O269" s="6" t="n">
        <v>0</v>
      </c>
      <c r="P269" s="6" t="n">
        <v>0</v>
      </c>
      <c r="Q269" s="6" t="n">
        <v>0</v>
      </c>
      <c r="R269" s="6" t="n">
        <v>0</v>
      </c>
      <c r="S269" s="6" t="n">
        <v>1</v>
      </c>
      <c r="T269" s="6" t="n">
        <v>0</v>
      </c>
      <c r="U269" s="6" t="s">
        <v>267</v>
      </c>
    </row>
    <row r="270" customFormat="false" ht="22.35" hidden="false" customHeight="false" outlineLevel="0" collapsed="false">
      <c r="A270" s="6" t="n">
        <v>774</v>
      </c>
      <c r="B270" s="6" t="s">
        <v>274</v>
      </c>
      <c r="C270" s="7" t="s">
        <v>5857</v>
      </c>
      <c r="D270" s="6" t="s">
        <v>5833</v>
      </c>
      <c r="E270" s="6" t="n">
        <v>8</v>
      </c>
      <c r="F270" s="6" t="n">
        <v>1</v>
      </c>
      <c r="G270" s="6" t="n">
        <v>3</v>
      </c>
      <c r="H270" s="6" t="n">
        <v>1</v>
      </c>
      <c r="I270" s="6" t="n">
        <v>1</v>
      </c>
      <c r="J270" s="6" t="n">
        <v>1</v>
      </c>
      <c r="K270" s="6" t="n">
        <v>1</v>
      </c>
      <c r="L270" s="6" t="n">
        <v>0</v>
      </c>
      <c r="M270" s="6" t="n">
        <v>0</v>
      </c>
      <c r="N270" s="6" t="n">
        <v>0</v>
      </c>
      <c r="O270" s="6" t="n">
        <v>0</v>
      </c>
      <c r="P270" s="6" t="n">
        <v>0</v>
      </c>
      <c r="Q270" s="6" t="n">
        <v>0</v>
      </c>
      <c r="R270" s="6" t="n">
        <v>0</v>
      </c>
      <c r="S270" s="6" t="n">
        <v>1</v>
      </c>
      <c r="T270" s="6" t="n">
        <v>0</v>
      </c>
      <c r="U270" s="6" t="s">
        <v>267</v>
      </c>
    </row>
    <row r="271" customFormat="false" ht="22.35" hidden="false" customHeight="false" outlineLevel="0" collapsed="false">
      <c r="A271" s="6" t="n">
        <v>775</v>
      </c>
      <c r="B271" s="6" t="s">
        <v>274</v>
      </c>
      <c r="C271" s="7" t="s">
        <v>5858</v>
      </c>
      <c r="D271" s="6" t="s">
        <v>5833</v>
      </c>
      <c r="E271" s="6" t="n">
        <v>7</v>
      </c>
      <c r="F271" s="6" t="n">
        <v>1</v>
      </c>
      <c r="G271" s="6" t="n">
        <v>3</v>
      </c>
      <c r="H271" s="6" t="n">
        <v>1</v>
      </c>
      <c r="I271" s="6" t="n">
        <v>1</v>
      </c>
      <c r="J271" s="6" t="n">
        <v>1</v>
      </c>
      <c r="K271" s="6" t="n">
        <v>1</v>
      </c>
      <c r="L271" s="6" t="n">
        <v>0</v>
      </c>
      <c r="M271" s="6" t="n">
        <v>0</v>
      </c>
      <c r="N271" s="6" t="n">
        <v>0</v>
      </c>
      <c r="O271" s="6" t="n">
        <v>0</v>
      </c>
      <c r="P271" s="6" t="n">
        <v>0</v>
      </c>
      <c r="Q271" s="6" t="n">
        <v>0</v>
      </c>
      <c r="R271" s="6" t="n">
        <v>0</v>
      </c>
      <c r="S271" s="6" t="n">
        <v>1</v>
      </c>
      <c r="T271" s="6" t="n">
        <v>0</v>
      </c>
      <c r="U271" s="6" t="s">
        <v>267</v>
      </c>
    </row>
    <row r="272" customFormat="false" ht="22.35" hidden="false" customHeight="false" outlineLevel="0" collapsed="false">
      <c r="A272" s="6" t="n">
        <v>776</v>
      </c>
      <c r="B272" s="6" t="s">
        <v>274</v>
      </c>
      <c r="C272" s="7" t="s">
        <v>5859</v>
      </c>
      <c r="D272" s="6" t="s">
        <v>5833</v>
      </c>
      <c r="E272" s="6" t="n">
        <v>8</v>
      </c>
      <c r="F272" s="6" t="n">
        <v>1</v>
      </c>
      <c r="G272" s="6" t="n">
        <v>3</v>
      </c>
      <c r="H272" s="6" t="n">
        <v>1</v>
      </c>
      <c r="I272" s="6" t="n">
        <v>1</v>
      </c>
      <c r="J272" s="6" t="n">
        <v>1</v>
      </c>
      <c r="K272" s="6" t="n">
        <v>1</v>
      </c>
      <c r="L272" s="6" t="n">
        <v>0</v>
      </c>
      <c r="M272" s="6" t="n">
        <v>0</v>
      </c>
      <c r="N272" s="6" t="n">
        <v>0</v>
      </c>
      <c r="O272" s="6" t="n">
        <v>0</v>
      </c>
      <c r="P272" s="6" t="n">
        <v>0</v>
      </c>
      <c r="Q272" s="6" t="n">
        <v>0</v>
      </c>
      <c r="R272" s="6" t="n">
        <v>0</v>
      </c>
      <c r="S272" s="6" t="n">
        <v>1</v>
      </c>
      <c r="T272" s="6" t="n">
        <v>0</v>
      </c>
      <c r="U272" s="6" t="s">
        <v>267</v>
      </c>
    </row>
    <row r="273" customFormat="false" ht="22.35" hidden="false" customHeight="false" outlineLevel="0" collapsed="false">
      <c r="A273" s="6" t="n">
        <v>777</v>
      </c>
      <c r="B273" s="6" t="s">
        <v>274</v>
      </c>
      <c r="C273" s="7" t="s">
        <v>5860</v>
      </c>
      <c r="D273" s="6" t="s">
        <v>5833</v>
      </c>
      <c r="E273" s="6" t="n">
        <v>10</v>
      </c>
      <c r="F273" s="6" t="n">
        <v>1</v>
      </c>
      <c r="G273" s="6" t="n">
        <v>3</v>
      </c>
      <c r="H273" s="6" t="n">
        <v>1</v>
      </c>
      <c r="I273" s="6" t="n">
        <v>1</v>
      </c>
      <c r="J273" s="6" t="n">
        <v>1</v>
      </c>
      <c r="K273" s="6" t="n">
        <v>1</v>
      </c>
      <c r="L273" s="6" t="n">
        <v>0</v>
      </c>
      <c r="M273" s="6" t="n">
        <v>0</v>
      </c>
      <c r="N273" s="6" t="n">
        <v>0</v>
      </c>
      <c r="O273" s="6" t="n">
        <v>0</v>
      </c>
      <c r="P273" s="6" t="n">
        <v>0</v>
      </c>
      <c r="Q273" s="6" t="n">
        <v>0</v>
      </c>
      <c r="R273" s="6" t="n">
        <v>0</v>
      </c>
      <c r="S273" s="6" t="n">
        <v>1</v>
      </c>
      <c r="T273" s="6" t="n">
        <v>0</v>
      </c>
      <c r="U273" s="6" t="s">
        <v>267</v>
      </c>
    </row>
    <row r="274" customFormat="false" ht="22.35" hidden="false" customHeight="false" outlineLevel="0" collapsed="false">
      <c r="A274" s="6" t="n">
        <v>778</v>
      </c>
      <c r="B274" s="6" t="s">
        <v>274</v>
      </c>
      <c r="C274" s="7" t="s">
        <v>5861</v>
      </c>
      <c r="D274" s="6" t="s">
        <v>5833</v>
      </c>
      <c r="E274" s="6" t="n">
        <v>7</v>
      </c>
      <c r="F274" s="6" t="n">
        <v>1</v>
      </c>
      <c r="G274" s="6" t="n">
        <v>3</v>
      </c>
      <c r="H274" s="6" t="n">
        <v>1</v>
      </c>
      <c r="I274" s="6" t="n">
        <v>1</v>
      </c>
      <c r="J274" s="6" t="n">
        <v>1</v>
      </c>
      <c r="K274" s="6" t="n">
        <v>1</v>
      </c>
      <c r="L274" s="6" t="n">
        <v>0</v>
      </c>
      <c r="M274" s="6" t="n">
        <v>0</v>
      </c>
      <c r="N274" s="6" t="n">
        <v>0</v>
      </c>
      <c r="O274" s="6" t="n">
        <v>0</v>
      </c>
      <c r="P274" s="6" t="n">
        <v>0</v>
      </c>
      <c r="Q274" s="6" t="n">
        <v>0</v>
      </c>
      <c r="R274" s="6" t="n">
        <v>0</v>
      </c>
      <c r="S274" s="6" t="n">
        <v>1</v>
      </c>
      <c r="T274" s="6" t="n">
        <v>0</v>
      </c>
      <c r="U274" s="6" t="s">
        <v>267</v>
      </c>
    </row>
    <row r="275" customFormat="false" ht="22.35" hidden="false" customHeight="false" outlineLevel="0" collapsed="false">
      <c r="A275" s="6" t="n">
        <v>829</v>
      </c>
      <c r="B275" s="6" t="s">
        <v>274</v>
      </c>
      <c r="C275" s="7" t="s">
        <v>5970</v>
      </c>
      <c r="D275" s="6" t="s">
        <v>5839</v>
      </c>
      <c r="E275" s="6" t="n">
        <v>4</v>
      </c>
      <c r="F275" s="6" t="n">
        <v>1</v>
      </c>
      <c r="G275" s="6" t="n">
        <v>3</v>
      </c>
      <c r="H275" s="6" t="n">
        <v>1</v>
      </c>
      <c r="I275" s="6" t="n">
        <v>2</v>
      </c>
      <c r="J275" s="6" t="n">
        <v>1</v>
      </c>
      <c r="K275" s="6" t="n">
        <v>0</v>
      </c>
      <c r="L275" s="6" t="n">
        <v>1</v>
      </c>
      <c r="M275" s="6" t="n">
        <v>0</v>
      </c>
      <c r="N275" s="6" t="n">
        <v>1</v>
      </c>
      <c r="O275" s="6" t="n">
        <v>0</v>
      </c>
      <c r="P275" s="6" t="n">
        <v>0</v>
      </c>
      <c r="Q275" s="6" t="n">
        <v>0</v>
      </c>
      <c r="R275" s="6" t="n">
        <v>0</v>
      </c>
      <c r="S275" s="6" t="n">
        <v>0</v>
      </c>
      <c r="T275" s="6" t="n">
        <v>0</v>
      </c>
      <c r="U275" s="6" t="s">
        <v>267</v>
      </c>
    </row>
    <row r="276" customFormat="false" ht="22.35" hidden="false" customHeight="false" outlineLevel="0" collapsed="false">
      <c r="A276" s="6" t="n">
        <v>830</v>
      </c>
      <c r="B276" s="6" t="s">
        <v>274</v>
      </c>
      <c r="C276" s="7" t="s">
        <v>5971</v>
      </c>
      <c r="D276" s="6" t="s">
        <v>5839</v>
      </c>
      <c r="E276" s="6" t="n">
        <v>5</v>
      </c>
      <c r="F276" s="6" t="n">
        <v>1</v>
      </c>
      <c r="G276" s="6" t="n">
        <v>3</v>
      </c>
      <c r="H276" s="6" t="n">
        <v>1</v>
      </c>
      <c r="I276" s="6" t="n">
        <v>2</v>
      </c>
      <c r="J276" s="6" t="n">
        <v>1</v>
      </c>
      <c r="K276" s="6" t="n">
        <v>0</v>
      </c>
      <c r="L276" s="6" t="n">
        <v>1</v>
      </c>
      <c r="M276" s="6" t="n">
        <v>0</v>
      </c>
      <c r="N276" s="6" t="n">
        <v>1</v>
      </c>
      <c r="O276" s="6" t="n">
        <v>0</v>
      </c>
      <c r="P276" s="6" t="n">
        <v>0</v>
      </c>
      <c r="Q276" s="6" t="n">
        <v>0</v>
      </c>
      <c r="R276" s="6" t="n">
        <v>0</v>
      </c>
      <c r="S276" s="6" t="n">
        <v>0</v>
      </c>
      <c r="T276" s="6" t="n">
        <v>0</v>
      </c>
      <c r="U276" s="6" t="s">
        <v>267</v>
      </c>
    </row>
    <row r="277" customFormat="false" ht="22.35" hidden="false" customHeight="false" outlineLevel="0" collapsed="false">
      <c r="A277" s="6" t="n">
        <v>831</v>
      </c>
      <c r="B277" s="6" t="s">
        <v>274</v>
      </c>
      <c r="C277" s="7" t="s">
        <v>5972</v>
      </c>
      <c r="D277" s="6" t="s">
        <v>5839</v>
      </c>
      <c r="E277" s="6" t="n">
        <v>4</v>
      </c>
      <c r="F277" s="6" t="n">
        <v>1</v>
      </c>
      <c r="G277" s="6" t="n">
        <v>3</v>
      </c>
      <c r="H277" s="6" t="n">
        <v>1</v>
      </c>
      <c r="I277" s="6" t="n">
        <v>2</v>
      </c>
      <c r="J277" s="6" t="n">
        <v>1</v>
      </c>
      <c r="K277" s="6" t="n">
        <v>0</v>
      </c>
      <c r="L277" s="6" t="n">
        <v>1</v>
      </c>
      <c r="M277" s="6" t="n">
        <v>0</v>
      </c>
      <c r="N277" s="6" t="n">
        <v>1</v>
      </c>
      <c r="O277" s="6" t="n">
        <v>0</v>
      </c>
      <c r="P277" s="6" t="n">
        <v>0</v>
      </c>
      <c r="Q277" s="6" t="n">
        <v>0</v>
      </c>
      <c r="R277" s="6" t="n">
        <v>0</v>
      </c>
      <c r="S277" s="6" t="n">
        <v>0</v>
      </c>
      <c r="T277" s="6" t="n">
        <v>0</v>
      </c>
      <c r="U277" s="6" t="s">
        <v>267</v>
      </c>
    </row>
    <row r="278" customFormat="false" ht="22.35" hidden="false" customHeight="false" outlineLevel="0" collapsed="false">
      <c r="A278" s="6" t="n">
        <v>832</v>
      </c>
      <c r="B278" s="6" t="s">
        <v>274</v>
      </c>
      <c r="C278" s="7" t="s">
        <v>5973</v>
      </c>
      <c r="D278" s="6" t="s">
        <v>5839</v>
      </c>
      <c r="E278" s="6" t="n">
        <v>10</v>
      </c>
      <c r="F278" s="6" t="n">
        <v>1</v>
      </c>
      <c r="G278" s="6" t="n">
        <v>3</v>
      </c>
      <c r="H278" s="6" t="n">
        <v>1</v>
      </c>
      <c r="I278" s="6" t="n">
        <v>2</v>
      </c>
      <c r="J278" s="6" t="n">
        <v>1</v>
      </c>
      <c r="K278" s="6" t="n">
        <v>0</v>
      </c>
      <c r="L278" s="6" t="n">
        <v>1</v>
      </c>
      <c r="M278" s="6" t="n">
        <v>0</v>
      </c>
      <c r="N278" s="6" t="n">
        <v>1</v>
      </c>
      <c r="O278" s="6" t="n">
        <v>0</v>
      </c>
      <c r="P278" s="6" t="n">
        <v>0</v>
      </c>
      <c r="Q278" s="6" t="n">
        <v>0</v>
      </c>
      <c r="R278" s="6" t="n">
        <v>0</v>
      </c>
      <c r="S278" s="6" t="n">
        <v>0</v>
      </c>
      <c r="T278" s="6" t="n">
        <v>0</v>
      </c>
      <c r="U278" s="6" t="s">
        <v>267</v>
      </c>
    </row>
    <row r="279" customFormat="false" ht="22.35" hidden="false" customHeight="false" outlineLevel="0" collapsed="false">
      <c r="A279" s="6" t="n">
        <v>833</v>
      </c>
      <c r="B279" s="6" t="s">
        <v>274</v>
      </c>
      <c r="C279" s="7" t="s">
        <v>5974</v>
      </c>
      <c r="D279" s="6" t="s">
        <v>5839</v>
      </c>
      <c r="E279" s="6" t="n">
        <v>9</v>
      </c>
      <c r="F279" s="6" t="n">
        <v>1</v>
      </c>
      <c r="G279" s="6" t="n">
        <v>3</v>
      </c>
      <c r="H279" s="6" t="n">
        <v>1</v>
      </c>
      <c r="I279" s="6" t="n">
        <v>2</v>
      </c>
      <c r="J279" s="6" t="n">
        <v>1</v>
      </c>
      <c r="K279" s="6" t="n">
        <v>0</v>
      </c>
      <c r="L279" s="6" t="n">
        <v>1</v>
      </c>
      <c r="M279" s="6" t="n">
        <v>0</v>
      </c>
      <c r="N279" s="6" t="n">
        <v>1</v>
      </c>
      <c r="O279" s="6" t="n">
        <v>0</v>
      </c>
      <c r="P279" s="6" t="n">
        <v>0</v>
      </c>
      <c r="Q279" s="6" t="n">
        <v>0</v>
      </c>
      <c r="R279" s="6" t="n">
        <v>0</v>
      </c>
      <c r="S279" s="6" t="n">
        <v>0</v>
      </c>
      <c r="T279" s="6" t="n">
        <v>0</v>
      </c>
      <c r="U279" s="6" t="s">
        <v>267</v>
      </c>
    </row>
    <row r="280" customFormat="false" ht="22.35" hidden="false" customHeight="false" outlineLevel="0" collapsed="false">
      <c r="A280" s="6" t="n">
        <v>834</v>
      </c>
      <c r="B280" s="6" t="s">
        <v>274</v>
      </c>
      <c r="C280" s="7" t="s">
        <v>5975</v>
      </c>
      <c r="D280" s="6" t="s">
        <v>5839</v>
      </c>
      <c r="E280" s="6" t="n">
        <v>3</v>
      </c>
      <c r="F280" s="6" t="n">
        <v>1</v>
      </c>
      <c r="G280" s="6" t="n">
        <v>3</v>
      </c>
      <c r="H280" s="6" t="n">
        <v>1</v>
      </c>
      <c r="I280" s="6" t="n">
        <v>2</v>
      </c>
      <c r="J280" s="6" t="n">
        <v>1</v>
      </c>
      <c r="K280" s="6" t="n">
        <v>0</v>
      </c>
      <c r="L280" s="6" t="n">
        <v>1</v>
      </c>
      <c r="M280" s="6" t="n">
        <v>0</v>
      </c>
      <c r="N280" s="6" t="n">
        <v>1</v>
      </c>
      <c r="O280" s="6" t="n">
        <v>0</v>
      </c>
      <c r="P280" s="6" t="n">
        <v>0</v>
      </c>
      <c r="Q280" s="6" t="n">
        <v>0</v>
      </c>
      <c r="R280" s="6" t="n">
        <v>0</v>
      </c>
      <c r="S280" s="6" t="n">
        <v>0</v>
      </c>
      <c r="T280" s="6" t="n">
        <v>0</v>
      </c>
      <c r="U280" s="6" t="s">
        <v>267</v>
      </c>
    </row>
    <row r="281" customFormat="false" ht="22.35" hidden="false" customHeight="false" outlineLevel="0" collapsed="false">
      <c r="A281" s="6" t="n">
        <v>835</v>
      </c>
      <c r="B281" s="6" t="s">
        <v>274</v>
      </c>
      <c r="C281" s="7" t="s">
        <v>5976</v>
      </c>
      <c r="D281" s="6" t="s">
        <v>5839</v>
      </c>
      <c r="E281" s="6" t="n">
        <v>8</v>
      </c>
      <c r="F281" s="6" t="n">
        <v>1</v>
      </c>
      <c r="G281" s="6" t="n">
        <v>3</v>
      </c>
      <c r="H281" s="6" t="n">
        <v>1</v>
      </c>
      <c r="I281" s="6" t="n">
        <v>2</v>
      </c>
      <c r="J281" s="6" t="n">
        <v>1</v>
      </c>
      <c r="K281" s="6" t="n">
        <v>0</v>
      </c>
      <c r="L281" s="6" t="n">
        <v>1</v>
      </c>
      <c r="M281" s="6" t="n">
        <v>0</v>
      </c>
      <c r="N281" s="6" t="n">
        <v>1</v>
      </c>
      <c r="O281" s="6" t="n">
        <v>0</v>
      </c>
      <c r="P281" s="6" t="n">
        <v>0</v>
      </c>
      <c r="Q281" s="6" t="n">
        <v>0</v>
      </c>
      <c r="R281" s="6" t="n">
        <v>0</v>
      </c>
      <c r="S281" s="6" t="n">
        <v>0</v>
      </c>
      <c r="T281" s="6" t="n">
        <v>0</v>
      </c>
      <c r="U281" s="6" t="s">
        <v>267</v>
      </c>
    </row>
    <row r="282" customFormat="false" ht="22.35" hidden="false" customHeight="false" outlineLevel="0" collapsed="false">
      <c r="A282" s="6" t="n">
        <v>836</v>
      </c>
      <c r="B282" s="6" t="s">
        <v>274</v>
      </c>
      <c r="C282" s="7" t="s">
        <v>5977</v>
      </c>
      <c r="D282" s="6" t="s">
        <v>5839</v>
      </c>
      <c r="E282" s="6" t="n">
        <v>5</v>
      </c>
      <c r="F282" s="6" t="n">
        <v>1</v>
      </c>
      <c r="G282" s="6" t="n">
        <v>3</v>
      </c>
      <c r="H282" s="6" t="n">
        <v>1</v>
      </c>
      <c r="I282" s="6" t="n">
        <v>2</v>
      </c>
      <c r="J282" s="6" t="n">
        <v>1</v>
      </c>
      <c r="K282" s="6" t="n">
        <v>0</v>
      </c>
      <c r="L282" s="6" t="n">
        <v>1</v>
      </c>
      <c r="M282" s="6" t="n">
        <v>0</v>
      </c>
      <c r="N282" s="6" t="n">
        <v>1</v>
      </c>
      <c r="O282" s="6" t="n">
        <v>0</v>
      </c>
      <c r="P282" s="6" t="n">
        <v>0</v>
      </c>
      <c r="Q282" s="6" t="n">
        <v>0</v>
      </c>
      <c r="R282" s="6" t="n">
        <v>0</v>
      </c>
      <c r="S282" s="6" t="n">
        <v>0</v>
      </c>
      <c r="T282" s="6" t="n">
        <v>0</v>
      </c>
      <c r="U282" s="6" t="s">
        <v>267</v>
      </c>
    </row>
    <row r="283" customFormat="false" ht="22.35" hidden="false" customHeight="false" outlineLevel="0" collapsed="false">
      <c r="A283" s="6" t="n">
        <v>837</v>
      </c>
      <c r="B283" s="6" t="s">
        <v>274</v>
      </c>
      <c r="C283" s="7" t="s">
        <v>5865</v>
      </c>
      <c r="D283" s="6" t="s">
        <v>5839</v>
      </c>
      <c r="E283" s="6" t="n">
        <v>9</v>
      </c>
      <c r="F283" s="6" t="n">
        <v>1</v>
      </c>
      <c r="G283" s="6" t="n">
        <v>3</v>
      </c>
      <c r="H283" s="6" t="n">
        <v>1</v>
      </c>
      <c r="I283" s="6" t="n">
        <v>2</v>
      </c>
      <c r="J283" s="6" t="n">
        <v>1</v>
      </c>
      <c r="K283" s="6" t="n">
        <v>0</v>
      </c>
      <c r="L283" s="6" t="n">
        <v>1</v>
      </c>
      <c r="M283" s="6" t="n">
        <v>0</v>
      </c>
      <c r="N283" s="6" t="n">
        <v>1</v>
      </c>
      <c r="O283" s="6" t="n">
        <v>0</v>
      </c>
      <c r="P283" s="6" t="n">
        <v>0</v>
      </c>
      <c r="Q283" s="6" t="n">
        <v>0</v>
      </c>
      <c r="R283" s="6" t="n">
        <v>0</v>
      </c>
      <c r="S283" s="6" t="n">
        <v>0</v>
      </c>
      <c r="T283" s="6" t="n">
        <v>0</v>
      </c>
      <c r="U283" s="6" t="s">
        <v>267</v>
      </c>
    </row>
    <row r="284" customFormat="false" ht="22.35" hidden="false" customHeight="false" outlineLevel="0" collapsed="false">
      <c r="A284" s="6" t="n">
        <v>838</v>
      </c>
      <c r="B284" s="6" t="s">
        <v>274</v>
      </c>
      <c r="C284" s="7" t="s">
        <v>5867</v>
      </c>
      <c r="D284" s="6" t="s">
        <v>5839</v>
      </c>
      <c r="E284" s="6" t="n">
        <v>6</v>
      </c>
      <c r="F284" s="6" t="n">
        <v>1</v>
      </c>
      <c r="G284" s="6" t="n">
        <v>3</v>
      </c>
      <c r="H284" s="6" t="n">
        <v>1</v>
      </c>
      <c r="I284" s="6" t="n">
        <v>2</v>
      </c>
      <c r="J284" s="6" t="n">
        <v>1</v>
      </c>
      <c r="K284" s="6" t="n">
        <v>0</v>
      </c>
      <c r="L284" s="6" t="n">
        <v>1</v>
      </c>
      <c r="M284" s="6" t="n">
        <v>0</v>
      </c>
      <c r="N284" s="6" t="n">
        <v>1</v>
      </c>
      <c r="O284" s="6" t="n">
        <v>0</v>
      </c>
      <c r="P284" s="6" t="n">
        <v>0</v>
      </c>
      <c r="Q284" s="6" t="n">
        <v>0</v>
      </c>
      <c r="R284" s="6" t="n">
        <v>0</v>
      </c>
      <c r="S284" s="6" t="n">
        <v>0</v>
      </c>
      <c r="T284" s="6" t="n">
        <v>0</v>
      </c>
      <c r="U284" s="6" t="s">
        <v>267</v>
      </c>
    </row>
    <row r="285" customFormat="false" ht="22.35" hidden="false" customHeight="false" outlineLevel="0" collapsed="false">
      <c r="A285" s="6" t="n">
        <v>839</v>
      </c>
      <c r="B285" s="6" t="s">
        <v>274</v>
      </c>
      <c r="C285" s="7" t="s">
        <v>5868</v>
      </c>
      <c r="D285" s="6" t="s">
        <v>5839</v>
      </c>
      <c r="E285" s="6" t="n">
        <v>3</v>
      </c>
      <c r="F285" s="6" t="n">
        <v>1</v>
      </c>
      <c r="G285" s="6" t="n">
        <v>3</v>
      </c>
      <c r="H285" s="6" t="n">
        <v>1</v>
      </c>
      <c r="I285" s="6" t="n">
        <v>2</v>
      </c>
      <c r="J285" s="6" t="n">
        <v>1</v>
      </c>
      <c r="K285" s="6" t="n">
        <v>0</v>
      </c>
      <c r="L285" s="6" t="n">
        <v>1</v>
      </c>
      <c r="M285" s="6" t="n">
        <v>0</v>
      </c>
      <c r="N285" s="6" t="n">
        <v>1</v>
      </c>
      <c r="O285" s="6" t="n">
        <v>0</v>
      </c>
      <c r="P285" s="6" t="n">
        <v>0</v>
      </c>
      <c r="Q285" s="6" t="n">
        <v>0</v>
      </c>
      <c r="R285" s="6" t="n">
        <v>0</v>
      </c>
      <c r="S285" s="6" t="n">
        <v>0</v>
      </c>
      <c r="T285" s="6" t="n">
        <v>0</v>
      </c>
      <c r="U285" s="6" t="s">
        <v>267</v>
      </c>
    </row>
    <row r="286" customFormat="false" ht="22.35" hidden="false" customHeight="false" outlineLevel="0" collapsed="false">
      <c r="A286" s="6" t="n">
        <v>840</v>
      </c>
      <c r="B286" s="6" t="s">
        <v>274</v>
      </c>
      <c r="C286" s="7" t="s">
        <v>5869</v>
      </c>
      <c r="D286" s="6" t="s">
        <v>5839</v>
      </c>
      <c r="E286" s="6" t="n">
        <v>10</v>
      </c>
      <c r="F286" s="6" t="n">
        <v>1</v>
      </c>
      <c r="G286" s="6" t="n">
        <v>3</v>
      </c>
      <c r="H286" s="6" t="n">
        <v>1</v>
      </c>
      <c r="I286" s="6" t="n">
        <v>2</v>
      </c>
      <c r="J286" s="6" t="n">
        <v>1</v>
      </c>
      <c r="K286" s="6" t="n">
        <v>0</v>
      </c>
      <c r="L286" s="6" t="n">
        <v>1</v>
      </c>
      <c r="M286" s="6" t="n">
        <v>0</v>
      </c>
      <c r="N286" s="6" t="n">
        <v>1</v>
      </c>
      <c r="O286" s="6" t="n">
        <v>0</v>
      </c>
      <c r="P286" s="6" t="n">
        <v>0</v>
      </c>
      <c r="Q286" s="6" t="n">
        <v>0</v>
      </c>
      <c r="R286" s="6" t="n">
        <v>0</v>
      </c>
      <c r="S286" s="6" t="n">
        <v>0</v>
      </c>
      <c r="T286" s="6" t="n">
        <v>0</v>
      </c>
      <c r="U286" s="6" t="s">
        <v>267</v>
      </c>
    </row>
    <row r="287" customFormat="false" ht="22.35" hidden="false" customHeight="false" outlineLevel="0" collapsed="false">
      <c r="A287" s="6" t="n">
        <v>841</v>
      </c>
      <c r="B287" s="6" t="s">
        <v>274</v>
      </c>
      <c r="C287" s="7" t="s">
        <v>5870</v>
      </c>
      <c r="D287" s="6" t="s">
        <v>5839</v>
      </c>
      <c r="E287" s="6" t="n">
        <v>1</v>
      </c>
      <c r="F287" s="6" t="n">
        <v>1</v>
      </c>
      <c r="G287" s="6" t="n">
        <v>3</v>
      </c>
      <c r="H287" s="6" t="n">
        <v>1</v>
      </c>
      <c r="I287" s="6" t="n">
        <v>2</v>
      </c>
      <c r="J287" s="6" t="n">
        <v>1</v>
      </c>
      <c r="K287" s="6" t="n">
        <v>0</v>
      </c>
      <c r="L287" s="6" t="n">
        <v>1</v>
      </c>
      <c r="M287" s="6" t="n">
        <v>0</v>
      </c>
      <c r="N287" s="6" t="n">
        <v>1</v>
      </c>
      <c r="O287" s="6" t="n">
        <v>0</v>
      </c>
      <c r="P287" s="6" t="n">
        <v>0</v>
      </c>
      <c r="Q287" s="6" t="n">
        <v>0</v>
      </c>
      <c r="R287" s="6" t="n">
        <v>0</v>
      </c>
      <c r="S287" s="6" t="n">
        <v>0</v>
      </c>
      <c r="T287" s="6" t="n">
        <v>0</v>
      </c>
      <c r="U287" s="6" t="s">
        <v>267</v>
      </c>
    </row>
    <row r="288" customFormat="false" ht="22.35" hidden="false" customHeight="false" outlineLevel="0" collapsed="false">
      <c r="A288" s="6" t="n">
        <v>842</v>
      </c>
      <c r="B288" s="6" t="s">
        <v>274</v>
      </c>
      <c r="C288" s="7" t="s">
        <v>5978</v>
      </c>
      <c r="D288" s="6" t="s">
        <v>5839</v>
      </c>
      <c r="E288" s="6" t="n">
        <v>4</v>
      </c>
      <c r="F288" s="6" t="n">
        <v>1</v>
      </c>
      <c r="G288" s="6" t="n">
        <v>3</v>
      </c>
      <c r="H288" s="6" t="n">
        <v>1</v>
      </c>
      <c r="I288" s="6" t="n">
        <v>2</v>
      </c>
      <c r="J288" s="6" t="n">
        <v>1</v>
      </c>
      <c r="K288" s="6" t="n">
        <v>0</v>
      </c>
      <c r="L288" s="6" t="n">
        <v>1</v>
      </c>
      <c r="M288" s="6" t="n">
        <v>0</v>
      </c>
      <c r="N288" s="6" t="n">
        <v>1</v>
      </c>
      <c r="O288" s="6" t="n">
        <v>0</v>
      </c>
      <c r="P288" s="6" t="n">
        <v>0</v>
      </c>
      <c r="Q288" s="6" t="n">
        <v>0</v>
      </c>
      <c r="R288" s="6" t="n">
        <v>0</v>
      </c>
      <c r="S288" s="6" t="n">
        <v>0</v>
      </c>
      <c r="T288" s="6" t="n">
        <v>0</v>
      </c>
      <c r="U288" s="6" t="s">
        <v>267</v>
      </c>
    </row>
    <row r="289" customFormat="false" ht="22.35" hidden="false" customHeight="false" outlineLevel="0" collapsed="false">
      <c r="A289" s="6" t="n">
        <v>843</v>
      </c>
      <c r="B289" s="6" t="s">
        <v>274</v>
      </c>
      <c r="C289" s="7" t="s">
        <v>5979</v>
      </c>
      <c r="D289" s="6" t="s">
        <v>5839</v>
      </c>
      <c r="E289" s="6" t="n">
        <v>3</v>
      </c>
      <c r="F289" s="6" t="n">
        <v>1</v>
      </c>
      <c r="G289" s="6" t="n">
        <v>3</v>
      </c>
      <c r="H289" s="6" t="n">
        <v>1</v>
      </c>
      <c r="I289" s="6" t="n">
        <v>2</v>
      </c>
      <c r="J289" s="6" t="n">
        <v>1</v>
      </c>
      <c r="K289" s="6" t="n">
        <v>0</v>
      </c>
      <c r="L289" s="6" t="n">
        <v>1</v>
      </c>
      <c r="M289" s="6" t="n">
        <v>0</v>
      </c>
      <c r="N289" s="6" t="n">
        <v>1</v>
      </c>
      <c r="O289" s="6" t="n">
        <v>0</v>
      </c>
      <c r="P289" s="6" t="n">
        <v>0</v>
      </c>
      <c r="Q289" s="6" t="n">
        <v>0</v>
      </c>
      <c r="R289" s="6" t="n">
        <v>0</v>
      </c>
      <c r="S289" s="6" t="n">
        <v>0</v>
      </c>
      <c r="T289" s="6" t="n">
        <v>0</v>
      </c>
      <c r="U289" s="6" t="s">
        <v>267</v>
      </c>
    </row>
    <row r="290" customFormat="false" ht="22.35" hidden="false" customHeight="false" outlineLevel="0" collapsed="false">
      <c r="A290" s="6" t="n">
        <v>859</v>
      </c>
      <c r="B290" s="6" t="s">
        <v>274</v>
      </c>
      <c r="C290" s="7" t="s">
        <v>5980</v>
      </c>
      <c r="D290" s="6" t="s">
        <v>5855</v>
      </c>
      <c r="E290" s="6" t="n">
        <v>6</v>
      </c>
      <c r="F290" s="6" t="n">
        <v>4</v>
      </c>
      <c r="G290" s="6" t="n">
        <v>4</v>
      </c>
      <c r="H290" s="6" t="n">
        <v>4</v>
      </c>
      <c r="I290" s="6" t="n">
        <v>4</v>
      </c>
      <c r="J290" s="6" t="n">
        <v>4</v>
      </c>
      <c r="K290" s="6" t="n">
        <v>0</v>
      </c>
      <c r="L290" s="6" t="n">
        <v>0</v>
      </c>
      <c r="M290" s="6" t="n">
        <v>0</v>
      </c>
      <c r="N290" s="6" t="n">
        <v>0</v>
      </c>
      <c r="O290" s="6" t="n">
        <v>1</v>
      </c>
      <c r="P290" s="6" t="n">
        <v>0</v>
      </c>
      <c r="Q290" s="6" t="n">
        <v>1</v>
      </c>
      <c r="R290" s="6" t="n">
        <v>0</v>
      </c>
      <c r="S290" s="6" t="n">
        <v>0</v>
      </c>
      <c r="T290" s="6" t="n">
        <v>1</v>
      </c>
      <c r="U290" s="6" t="s">
        <v>267</v>
      </c>
    </row>
    <row r="291" customFormat="false" ht="22.35" hidden="false" customHeight="false" outlineLevel="0" collapsed="false">
      <c r="A291" s="6" t="n">
        <v>860</v>
      </c>
      <c r="B291" s="6" t="s">
        <v>274</v>
      </c>
      <c r="C291" s="7" t="s">
        <v>5981</v>
      </c>
      <c r="D291" s="6" t="s">
        <v>5855</v>
      </c>
      <c r="E291" s="6" t="n">
        <v>3</v>
      </c>
      <c r="F291" s="6" t="n">
        <v>4</v>
      </c>
      <c r="G291" s="6" t="n">
        <v>4</v>
      </c>
      <c r="H291" s="6" t="n">
        <v>4</v>
      </c>
      <c r="I291" s="6" t="n">
        <v>4</v>
      </c>
      <c r="J291" s="6" t="n">
        <v>4</v>
      </c>
      <c r="K291" s="6" t="n">
        <v>0</v>
      </c>
      <c r="L291" s="6" t="n">
        <v>0</v>
      </c>
      <c r="M291" s="6" t="n">
        <v>0</v>
      </c>
      <c r="N291" s="6" t="n">
        <v>0</v>
      </c>
      <c r="O291" s="6" t="n">
        <v>1</v>
      </c>
      <c r="P291" s="6" t="n">
        <v>0</v>
      </c>
      <c r="Q291" s="6" t="n">
        <v>1</v>
      </c>
      <c r="R291" s="6" t="n">
        <v>0</v>
      </c>
      <c r="S291" s="6" t="n">
        <v>0</v>
      </c>
      <c r="T291" s="6" t="n">
        <v>1</v>
      </c>
      <c r="U291" s="6" t="s">
        <v>267</v>
      </c>
    </row>
    <row r="292" customFormat="false" ht="22.35" hidden="false" customHeight="false" outlineLevel="0" collapsed="false">
      <c r="A292" s="6" t="n">
        <v>861</v>
      </c>
      <c r="B292" s="6" t="s">
        <v>274</v>
      </c>
      <c r="C292" s="7" t="s">
        <v>5982</v>
      </c>
      <c r="D292" s="6" t="s">
        <v>5855</v>
      </c>
      <c r="E292" s="6" t="n">
        <v>8</v>
      </c>
      <c r="F292" s="6" t="n">
        <v>4</v>
      </c>
      <c r="G292" s="6" t="n">
        <v>4</v>
      </c>
      <c r="H292" s="6" t="n">
        <v>4</v>
      </c>
      <c r="I292" s="6" t="n">
        <v>4</v>
      </c>
      <c r="J292" s="6" t="n">
        <v>4</v>
      </c>
      <c r="K292" s="6" t="n">
        <v>0</v>
      </c>
      <c r="L292" s="6" t="n">
        <v>0</v>
      </c>
      <c r="M292" s="6" t="n">
        <v>0</v>
      </c>
      <c r="N292" s="6" t="n">
        <v>0</v>
      </c>
      <c r="O292" s="6" t="n">
        <v>1</v>
      </c>
      <c r="P292" s="6" t="n">
        <v>0</v>
      </c>
      <c r="Q292" s="6" t="n">
        <v>1</v>
      </c>
      <c r="R292" s="6" t="n">
        <v>0</v>
      </c>
      <c r="S292" s="6" t="n">
        <v>0</v>
      </c>
      <c r="T292" s="6" t="n">
        <v>1</v>
      </c>
      <c r="U292" s="6" t="s">
        <v>267</v>
      </c>
    </row>
    <row r="293" customFormat="false" ht="22.35" hidden="false" customHeight="false" outlineLevel="0" collapsed="false">
      <c r="A293" s="6" t="n">
        <v>862</v>
      </c>
      <c r="B293" s="6" t="s">
        <v>274</v>
      </c>
      <c r="C293" s="7" t="s">
        <v>5983</v>
      </c>
      <c r="D293" s="6" t="s">
        <v>5855</v>
      </c>
      <c r="E293" s="6" t="n">
        <v>10</v>
      </c>
      <c r="F293" s="6" t="n">
        <v>4</v>
      </c>
      <c r="G293" s="6" t="n">
        <v>4</v>
      </c>
      <c r="H293" s="6" t="n">
        <v>4</v>
      </c>
      <c r="I293" s="6" t="n">
        <v>4</v>
      </c>
      <c r="J293" s="6" t="n">
        <v>4</v>
      </c>
      <c r="K293" s="6" t="n">
        <v>0</v>
      </c>
      <c r="L293" s="6" t="n">
        <v>0</v>
      </c>
      <c r="M293" s="6" t="n">
        <v>0</v>
      </c>
      <c r="N293" s="6" t="n">
        <v>0</v>
      </c>
      <c r="O293" s="6" t="n">
        <v>1</v>
      </c>
      <c r="P293" s="6" t="n">
        <v>0</v>
      </c>
      <c r="Q293" s="6" t="n">
        <v>1</v>
      </c>
      <c r="R293" s="6" t="n">
        <v>0</v>
      </c>
      <c r="S293" s="6" t="n">
        <v>0</v>
      </c>
      <c r="T293" s="6" t="n">
        <v>1</v>
      </c>
      <c r="U293" s="6" t="s">
        <v>267</v>
      </c>
    </row>
    <row r="294" customFormat="false" ht="22.35" hidden="false" customHeight="false" outlineLevel="0" collapsed="false">
      <c r="A294" s="6" t="n">
        <v>863</v>
      </c>
      <c r="B294" s="6" t="s">
        <v>274</v>
      </c>
      <c r="C294" s="7" t="s">
        <v>5984</v>
      </c>
      <c r="D294" s="6" t="s">
        <v>5855</v>
      </c>
      <c r="E294" s="6" t="n">
        <v>9</v>
      </c>
      <c r="F294" s="6" t="n">
        <v>4</v>
      </c>
      <c r="G294" s="6" t="n">
        <v>4</v>
      </c>
      <c r="H294" s="6" t="n">
        <v>4</v>
      </c>
      <c r="I294" s="6" t="n">
        <v>4</v>
      </c>
      <c r="J294" s="6" t="n">
        <v>4</v>
      </c>
      <c r="K294" s="6" t="n">
        <v>0</v>
      </c>
      <c r="L294" s="6" t="n">
        <v>0</v>
      </c>
      <c r="M294" s="6" t="n">
        <v>0</v>
      </c>
      <c r="N294" s="6" t="n">
        <v>0</v>
      </c>
      <c r="O294" s="6" t="n">
        <v>1</v>
      </c>
      <c r="P294" s="6" t="n">
        <v>0</v>
      </c>
      <c r="Q294" s="6" t="n">
        <v>1</v>
      </c>
      <c r="R294" s="6" t="n">
        <v>0</v>
      </c>
      <c r="S294" s="6" t="n">
        <v>0</v>
      </c>
      <c r="T294" s="6" t="n">
        <v>1</v>
      </c>
      <c r="U294" s="6" t="s">
        <v>267</v>
      </c>
    </row>
    <row r="295" customFormat="false" ht="22.35" hidden="false" customHeight="false" outlineLevel="0" collapsed="false">
      <c r="A295" s="6" t="n">
        <v>864</v>
      </c>
      <c r="B295" s="6" t="s">
        <v>274</v>
      </c>
      <c r="C295" s="7" t="s">
        <v>5985</v>
      </c>
      <c r="D295" s="6" t="s">
        <v>5855</v>
      </c>
      <c r="E295" s="6" t="n">
        <v>8</v>
      </c>
      <c r="F295" s="6" t="n">
        <v>4</v>
      </c>
      <c r="G295" s="6" t="n">
        <v>4</v>
      </c>
      <c r="H295" s="6" t="n">
        <v>4</v>
      </c>
      <c r="I295" s="6" t="n">
        <v>4</v>
      </c>
      <c r="J295" s="6" t="n">
        <v>4</v>
      </c>
      <c r="K295" s="6" t="n">
        <v>0</v>
      </c>
      <c r="L295" s="6" t="n">
        <v>0</v>
      </c>
      <c r="M295" s="6" t="n">
        <v>0</v>
      </c>
      <c r="N295" s="6" t="n">
        <v>0</v>
      </c>
      <c r="O295" s="6" t="n">
        <v>1</v>
      </c>
      <c r="P295" s="6" t="n">
        <v>0</v>
      </c>
      <c r="Q295" s="6" t="n">
        <v>1</v>
      </c>
      <c r="R295" s="6" t="n">
        <v>0</v>
      </c>
      <c r="S295" s="6" t="n">
        <v>0</v>
      </c>
      <c r="T295" s="6" t="n">
        <v>1</v>
      </c>
      <c r="U295" s="6" t="s">
        <v>267</v>
      </c>
    </row>
    <row r="296" customFormat="false" ht="22.35" hidden="false" customHeight="false" outlineLevel="0" collapsed="false">
      <c r="A296" s="6" t="n">
        <v>865</v>
      </c>
      <c r="B296" s="6" t="s">
        <v>274</v>
      </c>
      <c r="C296" s="7" t="s">
        <v>5986</v>
      </c>
      <c r="D296" s="6" t="s">
        <v>5855</v>
      </c>
      <c r="E296" s="6" t="n">
        <v>8</v>
      </c>
      <c r="F296" s="6" t="n">
        <v>4</v>
      </c>
      <c r="G296" s="6" t="n">
        <v>4</v>
      </c>
      <c r="H296" s="6" t="n">
        <v>4</v>
      </c>
      <c r="I296" s="6" t="n">
        <v>4</v>
      </c>
      <c r="J296" s="6" t="n">
        <v>4</v>
      </c>
      <c r="K296" s="6" t="n">
        <v>0</v>
      </c>
      <c r="L296" s="6" t="n">
        <v>0</v>
      </c>
      <c r="M296" s="6" t="n">
        <v>0</v>
      </c>
      <c r="N296" s="6" t="n">
        <v>0</v>
      </c>
      <c r="O296" s="6" t="n">
        <v>1</v>
      </c>
      <c r="P296" s="6" t="n">
        <v>0</v>
      </c>
      <c r="Q296" s="6" t="n">
        <v>1</v>
      </c>
      <c r="R296" s="6" t="n">
        <v>0</v>
      </c>
      <c r="S296" s="6" t="n">
        <v>0</v>
      </c>
      <c r="T296" s="6" t="n">
        <v>1</v>
      </c>
      <c r="U296" s="6" t="s">
        <v>267</v>
      </c>
    </row>
    <row r="297" customFormat="false" ht="22.35" hidden="false" customHeight="false" outlineLevel="0" collapsed="false">
      <c r="A297" s="6" t="n">
        <v>866</v>
      </c>
      <c r="B297" s="6" t="s">
        <v>274</v>
      </c>
      <c r="C297" s="7" t="s">
        <v>5987</v>
      </c>
      <c r="D297" s="6" t="s">
        <v>5855</v>
      </c>
      <c r="E297" s="6" t="n">
        <v>2</v>
      </c>
      <c r="F297" s="6" t="n">
        <v>4</v>
      </c>
      <c r="G297" s="6" t="n">
        <v>4</v>
      </c>
      <c r="H297" s="6" t="n">
        <v>4</v>
      </c>
      <c r="I297" s="6" t="n">
        <v>4</v>
      </c>
      <c r="J297" s="6" t="n">
        <v>4</v>
      </c>
      <c r="K297" s="6" t="n">
        <v>0</v>
      </c>
      <c r="L297" s="6" t="n">
        <v>0</v>
      </c>
      <c r="M297" s="6" t="n">
        <v>0</v>
      </c>
      <c r="N297" s="6" t="n">
        <v>0</v>
      </c>
      <c r="O297" s="6" t="n">
        <v>1</v>
      </c>
      <c r="P297" s="6" t="n">
        <v>0</v>
      </c>
      <c r="Q297" s="6" t="n">
        <v>1</v>
      </c>
      <c r="R297" s="6" t="n">
        <v>0</v>
      </c>
      <c r="S297" s="6" t="n">
        <v>0</v>
      </c>
      <c r="T297" s="6" t="n">
        <v>1</v>
      </c>
      <c r="U297" s="6" t="s">
        <v>267</v>
      </c>
    </row>
    <row r="298" customFormat="false" ht="22.35" hidden="false" customHeight="false" outlineLevel="0" collapsed="false">
      <c r="A298" s="6" t="n">
        <v>867</v>
      </c>
      <c r="B298" s="6" t="s">
        <v>274</v>
      </c>
      <c r="C298" s="7" t="s">
        <v>5988</v>
      </c>
      <c r="D298" s="6" t="s">
        <v>5855</v>
      </c>
      <c r="E298" s="6" t="n">
        <v>2</v>
      </c>
      <c r="F298" s="6" t="n">
        <v>4</v>
      </c>
      <c r="G298" s="6" t="n">
        <v>4</v>
      </c>
      <c r="H298" s="6" t="n">
        <v>4</v>
      </c>
      <c r="I298" s="6" t="n">
        <v>4</v>
      </c>
      <c r="J298" s="6" t="n">
        <v>4</v>
      </c>
      <c r="K298" s="6" t="n">
        <v>0</v>
      </c>
      <c r="L298" s="6" t="n">
        <v>0</v>
      </c>
      <c r="M298" s="6" t="n">
        <v>0</v>
      </c>
      <c r="N298" s="6" t="n">
        <v>0</v>
      </c>
      <c r="O298" s="6" t="n">
        <v>1</v>
      </c>
      <c r="P298" s="6" t="n">
        <v>0</v>
      </c>
      <c r="Q298" s="6" t="n">
        <v>1</v>
      </c>
      <c r="R298" s="6" t="n">
        <v>0</v>
      </c>
      <c r="S298" s="6" t="n">
        <v>0</v>
      </c>
      <c r="T298" s="6" t="n">
        <v>1</v>
      </c>
      <c r="U298" s="6" t="s">
        <v>267</v>
      </c>
    </row>
    <row r="299" customFormat="false" ht="22.35" hidden="false" customHeight="false" outlineLevel="0" collapsed="false">
      <c r="A299" s="6" t="n">
        <v>868</v>
      </c>
      <c r="B299" s="6" t="s">
        <v>274</v>
      </c>
      <c r="C299" s="7" t="s">
        <v>5989</v>
      </c>
      <c r="D299" s="6" t="s">
        <v>5855</v>
      </c>
      <c r="E299" s="6" t="n">
        <v>3</v>
      </c>
      <c r="F299" s="6" t="n">
        <v>4</v>
      </c>
      <c r="G299" s="6" t="n">
        <v>4</v>
      </c>
      <c r="H299" s="6" t="n">
        <v>4</v>
      </c>
      <c r="I299" s="6" t="n">
        <v>4</v>
      </c>
      <c r="J299" s="6" t="n">
        <v>4</v>
      </c>
      <c r="K299" s="6" t="n">
        <v>0</v>
      </c>
      <c r="L299" s="6" t="n">
        <v>0</v>
      </c>
      <c r="M299" s="6" t="n">
        <v>0</v>
      </c>
      <c r="N299" s="6" t="n">
        <v>0</v>
      </c>
      <c r="O299" s="6" t="n">
        <v>1</v>
      </c>
      <c r="P299" s="6" t="n">
        <v>0</v>
      </c>
      <c r="Q299" s="6" t="n">
        <v>1</v>
      </c>
      <c r="R299" s="6" t="n">
        <v>0</v>
      </c>
      <c r="S299" s="6" t="n">
        <v>0</v>
      </c>
      <c r="T299" s="6" t="n">
        <v>1</v>
      </c>
      <c r="U299" s="6" t="s">
        <v>267</v>
      </c>
    </row>
    <row r="300" customFormat="false" ht="22.35" hidden="false" customHeight="false" outlineLevel="0" collapsed="false">
      <c r="A300" s="6" t="n">
        <v>869</v>
      </c>
      <c r="B300" s="6" t="s">
        <v>274</v>
      </c>
      <c r="C300" s="7" t="s">
        <v>5990</v>
      </c>
      <c r="D300" s="6" t="s">
        <v>5855</v>
      </c>
      <c r="E300" s="6" t="n">
        <v>5</v>
      </c>
      <c r="F300" s="6" t="n">
        <v>4</v>
      </c>
      <c r="G300" s="6" t="n">
        <v>4</v>
      </c>
      <c r="H300" s="6" t="n">
        <v>4</v>
      </c>
      <c r="I300" s="6" t="n">
        <v>4</v>
      </c>
      <c r="J300" s="6" t="n">
        <v>4</v>
      </c>
      <c r="K300" s="6" t="n">
        <v>0</v>
      </c>
      <c r="L300" s="6" t="n">
        <v>0</v>
      </c>
      <c r="M300" s="6" t="n">
        <v>0</v>
      </c>
      <c r="N300" s="6" t="n">
        <v>0</v>
      </c>
      <c r="O300" s="6" t="n">
        <v>1</v>
      </c>
      <c r="P300" s="6" t="n">
        <v>0</v>
      </c>
      <c r="Q300" s="6" t="n">
        <v>1</v>
      </c>
      <c r="R300" s="6" t="n">
        <v>0</v>
      </c>
      <c r="S300" s="6" t="n">
        <v>0</v>
      </c>
      <c r="T300" s="6" t="n">
        <v>1</v>
      </c>
      <c r="U300" s="6" t="s">
        <v>267</v>
      </c>
    </row>
    <row r="301" customFormat="false" ht="22.35" hidden="false" customHeight="false" outlineLevel="0" collapsed="false">
      <c r="A301" s="6" t="n">
        <v>870</v>
      </c>
      <c r="B301" s="6" t="s">
        <v>274</v>
      </c>
      <c r="C301" s="7" t="s">
        <v>5991</v>
      </c>
      <c r="D301" s="6" t="s">
        <v>5855</v>
      </c>
      <c r="E301" s="6" t="n">
        <v>4</v>
      </c>
      <c r="F301" s="6" t="n">
        <v>4</v>
      </c>
      <c r="G301" s="6" t="n">
        <v>4</v>
      </c>
      <c r="H301" s="6" t="n">
        <v>4</v>
      </c>
      <c r="I301" s="6" t="n">
        <v>4</v>
      </c>
      <c r="J301" s="6" t="n">
        <v>4</v>
      </c>
      <c r="K301" s="6" t="n">
        <v>0</v>
      </c>
      <c r="L301" s="6" t="n">
        <v>0</v>
      </c>
      <c r="M301" s="6" t="n">
        <v>0</v>
      </c>
      <c r="N301" s="6" t="n">
        <v>0</v>
      </c>
      <c r="O301" s="6" t="n">
        <v>1</v>
      </c>
      <c r="P301" s="6" t="n">
        <v>0</v>
      </c>
      <c r="Q301" s="6" t="n">
        <v>1</v>
      </c>
      <c r="R301" s="6" t="n">
        <v>0</v>
      </c>
      <c r="S301" s="6" t="n">
        <v>0</v>
      </c>
      <c r="T301" s="6" t="n">
        <v>1</v>
      </c>
      <c r="U301" s="6" t="s">
        <v>267</v>
      </c>
    </row>
    <row r="302" customFormat="false" ht="22.35" hidden="false" customHeight="false" outlineLevel="0" collapsed="false">
      <c r="A302" s="6" t="n">
        <v>871</v>
      </c>
      <c r="B302" s="6" t="s">
        <v>274</v>
      </c>
      <c r="C302" s="7" t="s">
        <v>5992</v>
      </c>
      <c r="D302" s="6" t="s">
        <v>5855</v>
      </c>
      <c r="E302" s="6" t="n">
        <v>7</v>
      </c>
      <c r="F302" s="6" t="n">
        <v>4</v>
      </c>
      <c r="G302" s="6" t="n">
        <v>4</v>
      </c>
      <c r="H302" s="6" t="n">
        <v>4</v>
      </c>
      <c r="I302" s="6" t="n">
        <v>4</v>
      </c>
      <c r="J302" s="6" t="n">
        <v>4</v>
      </c>
      <c r="K302" s="6" t="n">
        <v>0</v>
      </c>
      <c r="L302" s="6" t="n">
        <v>0</v>
      </c>
      <c r="M302" s="6" t="n">
        <v>0</v>
      </c>
      <c r="N302" s="6" t="n">
        <v>0</v>
      </c>
      <c r="O302" s="6" t="n">
        <v>1</v>
      </c>
      <c r="P302" s="6" t="n">
        <v>0</v>
      </c>
      <c r="Q302" s="6" t="n">
        <v>1</v>
      </c>
      <c r="R302" s="6" t="n">
        <v>0</v>
      </c>
      <c r="S302" s="6" t="n">
        <v>0</v>
      </c>
      <c r="T302" s="6" t="n">
        <v>1</v>
      </c>
      <c r="U302" s="6" t="s">
        <v>267</v>
      </c>
    </row>
    <row r="303" customFormat="false" ht="22.35" hidden="false" customHeight="false" outlineLevel="0" collapsed="false">
      <c r="A303" s="6" t="n">
        <v>872</v>
      </c>
      <c r="B303" s="6" t="s">
        <v>274</v>
      </c>
      <c r="C303" s="7" t="s">
        <v>5993</v>
      </c>
      <c r="D303" s="6" t="s">
        <v>5855</v>
      </c>
      <c r="E303" s="6" t="n">
        <v>2</v>
      </c>
      <c r="F303" s="6" t="n">
        <v>4</v>
      </c>
      <c r="G303" s="6" t="n">
        <v>4</v>
      </c>
      <c r="H303" s="6" t="n">
        <v>4</v>
      </c>
      <c r="I303" s="6" t="n">
        <v>4</v>
      </c>
      <c r="J303" s="6" t="n">
        <v>4</v>
      </c>
      <c r="K303" s="6" t="n">
        <v>0</v>
      </c>
      <c r="L303" s="6" t="n">
        <v>0</v>
      </c>
      <c r="M303" s="6" t="n">
        <v>0</v>
      </c>
      <c r="N303" s="6" t="n">
        <v>0</v>
      </c>
      <c r="O303" s="6" t="n">
        <v>1</v>
      </c>
      <c r="P303" s="6" t="n">
        <v>0</v>
      </c>
      <c r="Q303" s="6" t="n">
        <v>1</v>
      </c>
      <c r="R303" s="6" t="n">
        <v>0</v>
      </c>
      <c r="S303" s="6" t="n">
        <v>0</v>
      </c>
      <c r="T303" s="6" t="n">
        <v>1</v>
      </c>
      <c r="U303" s="6" t="s">
        <v>267</v>
      </c>
    </row>
    <row r="304" customFormat="false" ht="22.35" hidden="false" customHeight="false" outlineLevel="0" collapsed="false">
      <c r="A304" s="6" t="n">
        <v>873</v>
      </c>
      <c r="B304" s="6" t="s">
        <v>274</v>
      </c>
      <c r="C304" s="7" t="s">
        <v>5994</v>
      </c>
      <c r="D304" s="6" t="s">
        <v>5855</v>
      </c>
      <c r="E304" s="6" t="n">
        <v>1</v>
      </c>
      <c r="F304" s="6" t="n">
        <v>4</v>
      </c>
      <c r="G304" s="6" t="n">
        <v>4</v>
      </c>
      <c r="H304" s="6" t="n">
        <v>4</v>
      </c>
      <c r="I304" s="6" t="n">
        <v>4</v>
      </c>
      <c r="J304" s="6" t="n">
        <v>4</v>
      </c>
      <c r="K304" s="6" t="n">
        <v>0</v>
      </c>
      <c r="L304" s="6" t="n">
        <v>0</v>
      </c>
      <c r="M304" s="6" t="n">
        <v>0</v>
      </c>
      <c r="N304" s="6" t="n">
        <v>0</v>
      </c>
      <c r="O304" s="6" t="n">
        <v>1</v>
      </c>
      <c r="P304" s="6" t="n">
        <v>0</v>
      </c>
      <c r="Q304" s="6" t="n">
        <v>1</v>
      </c>
      <c r="R304" s="6" t="n">
        <v>0</v>
      </c>
      <c r="S304" s="6" t="n">
        <v>0</v>
      </c>
      <c r="T304" s="6" t="n">
        <v>1</v>
      </c>
      <c r="U304" s="6" t="s">
        <v>267</v>
      </c>
    </row>
    <row r="305" customFormat="false" ht="22.35" hidden="false" customHeight="false" outlineLevel="0" collapsed="false">
      <c r="A305" s="6" t="n">
        <v>939</v>
      </c>
      <c r="B305" s="6" t="s">
        <v>274</v>
      </c>
      <c r="C305" s="7" t="s">
        <v>5995</v>
      </c>
      <c r="D305" s="6" t="s">
        <v>5866</v>
      </c>
      <c r="E305" s="6" t="n">
        <v>2</v>
      </c>
      <c r="F305" s="6" t="n">
        <v>4</v>
      </c>
      <c r="G305" s="6" t="n">
        <v>4</v>
      </c>
      <c r="H305" s="6" t="n">
        <v>4</v>
      </c>
      <c r="I305" s="6" t="n">
        <v>4</v>
      </c>
      <c r="J305" s="6" t="n">
        <v>4</v>
      </c>
      <c r="K305" s="6" t="n">
        <v>0</v>
      </c>
      <c r="L305" s="6" t="n">
        <v>1</v>
      </c>
      <c r="M305" s="6" t="n">
        <v>0</v>
      </c>
      <c r="N305" s="6" t="n">
        <v>0</v>
      </c>
      <c r="O305" s="6" t="n">
        <v>0</v>
      </c>
      <c r="P305" s="6" t="n">
        <v>1</v>
      </c>
      <c r="Q305" s="6" t="n">
        <v>1</v>
      </c>
      <c r="R305" s="6" t="n">
        <v>1</v>
      </c>
      <c r="S305" s="6" t="n">
        <v>0</v>
      </c>
      <c r="T305" s="6" t="n">
        <v>0</v>
      </c>
      <c r="U305" s="6" t="s">
        <v>267</v>
      </c>
    </row>
    <row r="306" customFormat="false" ht="22.35" hidden="false" customHeight="false" outlineLevel="0" collapsed="false">
      <c r="A306" s="6" t="n">
        <v>940</v>
      </c>
      <c r="B306" s="6" t="s">
        <v>274</v>
      </c>
      <c r="C306" s="7" t="s">
        <v>5996</v>
      </c>
      <c r="D306" s="6" t="s">
        <v>5866</v>
      </c>
      <c r="E306" s="6" t="n">
        <v>9</v>
      </c>
      <c r="F306" s="6" t="n">
        <v>4</v>
      </c>
      <c r="G306" s="6" t="n">
        <v>4</v>
      </c>
      <c r="H306" s="6" t="n">
        <v>4</v>
      </c>
      <c r="I306" s="6" t="n">
        <v>4</v>
      </c>
      <c r="J306" s="6" t="n">
        <v>4</v>
      </c>
      <c r="K306" s="6" t="n">
        <v>0</v>
      </c>
      <c r="L306" s="6" t="n">
        <v>1</v>
      </c>
      <c r="M306" s="6" t="n">
        <v>0</v>
      </c>
      <c r="N306" s="6" t="n">
        <v>0</v>
      </c>
      <c r="O306" s="6" t="n">
        <v>0</v>
      </c>
      <c r="P306" s="6" t="n">
        <v>1</v>
      </c>
      <c r="Q306" s="6" t="n">
        <v>1</v>
      </c>
      <c r="R306" s="6" t="n">
        <v>1</v>
      </c>
      <c r="S306" s="6" t="n">
        <v>0</v>
      </c>
      <c r="T306" s="6" t="n">
        <v>0</v>
      </c>
      <c r="U306" s="6" t="s">
        <v>267</v>
      </c>
    </row>
    <row r="307" customFormat="false" ht="22.35" hidden="false" customHeight="false" outlineLevel="0" collapsed="false">
      <c r="A307" s="6" t="n">
        <v>941</v>
      </c>
      <c r="B307" s="6" t="s">
        <v>274</v>
      </c>
      <c r="C307" s="7" t="s">
        <v>5997</v>
      </c>
      <c r="D307" s="6" t="s">
        <v>5866</v>
      </c>
      <c r="E307" s="6" t="n">
        <v>8</v>
      </c>
      <c r="F307" s="6" t="n">
        <v>4</v>
      </c>
      <c r="G307" s="6" t="n">
        <v>4</v>
      </c>
      <c r="H307" s="6" t="n">
        <v>4</v>
      </c>
      <c r="I307" s="6" t="n">
        <v>4</v>
      </c>
      <c r="J307" s="6" t="n">
        <v>4</v>
      </c>
      <c r="K307" s="6" t="n">
        <v>0</v>
      </c>
      <c r="L307" s="6" t="n">
        <v>1</v>
      </c>
      <c r="M307" s="6" t="n">
        <v>0</v>
      </c>
      <c r="N307" s="6" t="n">
        <v>0</v>
      </c>
      <c r="O307" s="6" t="n">
        <v>0</v>
      </c>
      <c r="P307" s="6" t="n">
        <v>1</v>
      </c>
      <c r="Q307" s="6" t="n">
        <v>1</v>
      </c>
      <c r="R307" s="6" t="n">
        <v>1</v>
      </c>
      <c r="S307" s="6" t="n">
        <v>0</v>
      </c>
      <c r="T307" s="6" t="n">
        <v>0</v>
      </c>
      <c r="U307" s="6" t="s">
        <v>267</v>
      </c>
    </row>
    <row r="308" customFormat="false" ht="22.35" hidden="false" customHeight="false" outlineLevel="0" collapsed="false">
      <c r="A308" s="6" t="n">
        <v>942</v>
      </c>
      <c r="B308" s="6" t="s">
        <v>274</v>
      </c>
      <c r="C308" s="7" t="s">
        <v>5998</v>
      </c>
      <c r="D308" s="6" t="s">
        <v>5866</v>
      </c>
      <c r="E308" s="6" t="n">
        <v>7</v>
      </c>
      <c r="F308" s="6" t="n">
        <v>4</v>
      </c>
      <c r="G308" s="6" t="n">
        <v>4</v>
      </c>
      <c r="H308" s="6" t="n">
        <v>4</v>
      </c>
      <c r="I308" s="6" t="n">
        <v>4</v>
      </c>
      <c r="J308" s="6" t="n">
        <v>4</v>
      </c>
      <c r="K308" s="6" t="n">
        <v>0</v>
      </c>
      <c r="L308" s="6" t="n">
        <v>1</v>
      </c>
      <c r="M308" s="6" t="n">
        <v>0</v>
      </c>
      <c r="N308" s="6" t="n">
        <v>0</v>
      </c>
      <c r="O308" s="6" t="n">
        <v>0</v>
      </c>
      <c r="P308" s="6" t="n">
        <v>1</v>
      </c>
      <c r="Q308" s="6" t="n">
        <v>1</v>
      </c>
      <c r="R308" s="6" t="n">
        <v>1</v>
      </c>
      <c r="S308" s="6" t="n">
        <v>0</v>
      </c>
      <c r="T308" s="6" t="n">
        <v>0</v>
      </c>
      <c r="U308" s="6" t="s">
        <v>267</v>
      </c>
    </row>
    <row r="309" customFormat="false" ht="22.35" hidden="false" customHeight="false" outlineLevel="0" collapsed="false">
      <c r="A309" s="6" t="n">
        <v>943</v>
      </c>
      <c r="B309" s="6" t="s">
        <v>274</v>
      </c>
      <c r="C309" s="7" t="s">
        <v>5999</v>
      </c>
      <c r="D309" s="6" t="s">
        <v>5866</v>
      </c>
      <c r="E309" s="6" t="n">
        <v>4</v>
      </c>
      <c r="F309" s="6" t="n">
        <v>4</v>
      </c>
      <c r="G309" s="6" t="n">
        <v>4</v>
      </c>
      <c r="H309" s="6" t="n">
        <v>4</v>
      </c>
      <c r="I309" s="6" t="n">
        <v>4</v>
      </c>
      <c r="J309" s="6" t="n">
        <v>4</v>
      </c>
      <c r="K309" s="6" t="n">
        <v>0</v>
      </c>
      <c r="L309" s="6" t="n">
        <v>1</v>
      </c>
      <c r="M309" s="6" t="n">
        <v>0</v>
      </c>
      <c r="N309" s="6" t="n">
        <v>0</v>
      </c>
      <c r="O309" s="6" t="n">
        <v>0</v>
      </c>
      <c r="P309" s="6" t="n">
        <v>1</v>
      </c>
      <c r="Q309" s="6" t="n">
        <v>1</v>
      </c>
      <c r="R309" s="6" t="n">
        <v>1</v>
      </c>
      <c r="S309" s="6" t="n">
        <v>0</v>
      </c>
      <c r="T309" s="6" t="n">
        <v>0</v>
      </c>
      <c r="U309" s="6" t="s">
        <v>267</v>
      </c>
    </row>
    <row r="310" customFormat="false" ht="22.35" hidden="false" customHeight="false" outlineLevel="0" collapsed="false">
      <c r="A310" s="6" t="n">
        <v>944</v>
      </c>
      <c r="B310" s="6" t="s">
        <v>274</v>
      </c>
      <c r="C310" s="7" t="s">
        <v>6000</v>
      </c>
      <c r="D310" s="6" t="s">
        <v>5866</v>
      </c>
      <c r="E310" s="6" t="n">
        <v>10</v>
      </c>
      <c r="F310" s="6" t="n">
        <v>4</v>
      </c>
      <c r="G310" s="6" t="n">
        <v>4</v>
      </c>
      <c r="H310" s="6" t="n">
        <v>4</v>
      </c>
      <c r="I310" s="6" t="n">
        <v>4</v>
      </c>
      <c r="J310" s="6" t="n">
        <v>4</v>
      </c>
      <c r="K310" s="6" t="n">
        <v>0</v>
      </c>
      <c r="L310" s="6" t="n">
        <v>1</v>
      </c>
      <c r="M310" s="6" t="n">
        <v>0</v>
      </c>
      <c r="N310" s="6" t="n">
        <v>0</v>
      </c>
      <c r="O310" s="6" t="n">
        <v>0</v>
      </c>
      <c r="P310" s="6" t="n">
        <v>1</v>
      </c>
      <c r="Q310" s="6" t="n">
        <v>1</v>
      </c>
      <c r="R310" s="6" t="n">
        <v>1</v>
      </c>
      <c r="S310" s="6" t="n">
        <v>0</v>
      </c>
      <c r="T310" s="6" t="n">
        <v>0</v>
      </c>
      <c r="U310" s="6" t="s">
        <v>267</v>
      </c>
    </row>
    <row r="311" customFormat="false" ht="22.35" hidden="false" customHeight="false" outlineLevel="0" collapsed="false">
      <c r="A311" s="6" t="n">
        <v>945</v>
      </c>
      <c r="B311" s="6" t="s">
        <v>274</v>
      </c>
      <c r="C311" s="7" t="s">
        <v>435</v>
      </c>
      <c r="D311" s="6" t="s">
        <v>5866</v>
      </c>
      <c r="E311" s="6" t="n">
        <v>7</v>
      </c>
      <c r="F311" s="6" t="n">
        <v>4</v>
      </c>
      <c r="G311" s="6" t="n">
        <v>4</v>
      </c>
      <c r="H311" s="6" t="n">
        <v>4</v>
      </c>
      <c r="I311" s="6" t="n">
        <v>4</v>
      </c>
      <c r="J311" s="6" t="n">
        <v>4</v>
      </c>
      <c r="K311" s="6" t="n">
        <v>0</v>
      </c>
      <c r="L311" s="6" t="n">
        <v>1</v>
      </c>
      <c r="M311" s="6" t="n">
        <v>0</v>
      </c>
      <c r="N311" s="6" t="n">
        <v>0</v>
      </c>
      <c r="O311" s="6" t="n">
        <v>0</v>
      </c>
      <c r="P311" s="6" t="n">
        <v>1</v>
      </c>
      <c r="Q311" s="6" t="n">
        <v>1</v>
      </c>
      <c r="R311" s="6" t="n">
        <v>1</v>
      </c>
      <c r="S311" s="6" t="n">
        <v>0</v>
      </c>
      <c r="T311" s="6" t="n">
        <v>0</v>
      </c>
      <c r="U311" s="6" t="s">
        <v>267</v>
      </c>
    </row>
    <row r="312" customFormat="false" ht="22.35" hidden="false" customHeight="false" outlineLevel="0" collapsed="false">
      <c r="A312" s="6" t="n">
        <v>946</v>
      </c>
      <c r="B312" s="6" t="s">
        <v>274</v>
      </c>
      <c r="C312" s="7" t="s">
        <v>6001</v>
      </c>
      <c r="D312" s="6" t="s">
        <v>5866</v>
      </c>
      <c r="E312" s="6" t="n">
        <v>9</v>
      </c>
      <c r="F312" s="6" t="n">
        <v>4</v>
      </c>
      <c r="G312" s="6" t="n">
        <v>4</v>
      </c>
      <c r="H312" s="6" t="n">
        <v>4</v>
      </c>
      <c r="I312" s="6" t="n">
        <v>4</v>
      </c>
      <c r="J312" s="6" t="n">
        <v>4</v>
      </c>
      <c r="K312" s="6" t="n">
        <v>0</v>
      </c>
      <c r="L312" s="6" t="n">
        <v>1</v>
      </c>
      <c r="M312" s="6" t="n">
        <v>0</v>
      </c>
      <c r="N312" s="6" t="n">
        <v>0</v>
      </c>
      <c r="O312" s="6" t="n">
        <v>0</v>
      </c>
      <c r="P312" s="6" t="n">
        <v>1</v>
      </c>
      <c r="Q312" s="6" t="n">
        <v>1</v>
      </c>
      <c r="R312" s="6" t="n">
        <v>1</v>
      </c>
      <c r="S312" s="6" t="n">
        <v>0</v>
      </c>
      <c r="T312" s="6" t="n">
        <v>0</v>
      </c>
      <c r="U312" s="6" t="s">
        <v>267</v>
      </c>
    </row>
    <row r="313" customFormat="false" ht="22.35" hidden="false" customHeight="false" outlineLevel="0" collapsed="false">
      <c r="A313" s="6" t="n">
        <v>947</v>
      </c>
      <c r="B313" s="6" t="s">
        <v>274</v>
      </c>
      <c r="C313" s="7" t="s">
        <v>6002</v>
      </c>
      <c r="D313" s="6" t="s">
        <v>5866</v>
      </c>
      <c r="E313" s="6" t="n">
        <v>7</v>
      </c>
      <c r="F313" s="6" t="n">
        <v>4</v>
      </c>
      <c r="G313" s="6" t="n">
        <v>4</v>
      </c>
      <c r="H313" s="6" t="n">
        <v>4</v>
      </c>
      <c r="I313" s="6" t="n">
        <v>4</v>
      </c>
      <c r="J313" s="6" t="n">
        <v>4</v>
      </c>
      <c r="K313" s="6" t="n">
        <v>0</v>
      </c>
      <c r="L313" s="6" t="n">
        <v>1</v>
      </c>
      <c r="M313" s="6" t="n">
        <v>0</v>
      </c>
      <c r="N313" s="6" t="n">
        <v>0</v>
      </c>
      <c r="O313" s="6" t="n">
        <v>0</v>
      </c>
      <c r="P313" s="6" t="n">
        <v>1</v>
      </c>
      <c r="Q313" s="6" t="n">
        <v>1</v>
      </c>
      <c r="R313" s="6" t="n">
        <v>1</v>
      </c>
      <c r="S313" s="6" t="n">
        <v>0</v>
      </c>
      <c r="T313" s="6" t="n">
        <v>0</v>
      </c>
      <c r="U313" s="6" t="s">
        <v>267</v>
      </c>
    </row>
    <row r="314" customFormat="false" ht="22.35" hidden="false" customHeight="false" outlineLevel="0" collapsed="false">
      <c r="A314" s="6" t="n">
        <v>948</v>
      </c>
      <c r="B314" s="6" t="s">
        <v>274</v>
      </c>
      <c r="C314" s="7" t="s">
        <v>6003</v>
      </c>
      <c r="D314" s="6" t="s">
        <v>5866</v>
      </c>
      <c r="E314" s="6" t="n">
        <v>7</v>
      </c>
      <c r="F314" s="6" t="n">
        <v>4</v>
      </c>
      <c r="G314" s="6" t="n">
        <v>4</v>
      </c>
      <c r="H314" s="6" t="n">
        <v>4</v>
      </c>
      <c r="I314" s="6" t="n">
        <v>4</v>
      </c>
      <c r="J314" s="6" t="n">
        <v>4</v>
      </c>
      <c r="K314" s="6" t="n">
        <v>0</v>
      </c>
      <c r="L314" s="6" t="n">
        <v>1</v>
      </c>
      <c r="M314" s="6" t="n">
        <v>0</v>
      </c>
      <c r="N314" s="6" t="n">
        <v>0</v>
      </c>
      <c r="O314" s="6" t="n">
        <v>0</v>
      </c>
      <c r="P314" s="6" t="n">
        <v>1</v>
      </c>
      <c r="Q314" s="6" t="n">
        <v>1</v>
      </c>
      <c r="R314" s="6" t="n">
        <v>1</v>
      </c>
      <c r="S314" s="6" t="n">
        <v>0</v>
      </c>
      <c r="T314" s="6" t="n">
        <v>0</v>
      </c>
      <c r="U314" s="6" t="s">
        <v>267</v>
      </c>
    </row>
    <row r="315" customFormat="false" ht="22.35" hidden="false" customHeight="false" outlineLevel="0" collapsed="false">
      <c r="A315" s="6" t="n">
        <v>959</v>
      </c>
      <c r="B315" s="6" t="s">
        <v>274</v>
      </c>
      <c r="C315" s="7" t="s">
        <v>6004</v>
      </c>
      <c r="D315" s="6" t="s">
        <v>5872</v>
      </c>
      <c r="E315" s="6" t="n">
        <v>1</v>
      </c>
      <c r="F315" s="6" t="n">
        <v>2</v>
      </c>
      <c r="G315" s="6" t="n">
        <v>3</v>
      </c>
      <c r="H315" s="6" t="n">
        <v>2</v>
      </c>
      <c r="I315" s="6" t="n">
        <v>3</v>
      </c>
      <c r="J315" s="6" t="n">
        <v>2</v>
      </c>
      <c r="K315" s="6" t="n">
        <v>0</v>
      </c>
      <c r="L315" s="6" t="n">
        <v>1</v>
      </c>
      <c r="M315" s="6" t="n">
        <v>0</v>
      </c>
      <c r="N315" s="6" t="n">
        <v>0</v>
      </c>
      <c r="O315" s="6" t="n">
        <v>0</v>
      </c>
      <c r="P315" s="6" t="n">
        <v>0</v>
      </c>
      <c r="Q315" s="6" t="n">
        <v>0</v>
      </c>
      <c r="R315" s="6" t="n">
        <v>1</v>
      </c>
      <c r="S315" s="6" t="n">
        <v>0</v>
      </c>
      <c r="T315" s="6" t="n">
        <v>1</v>
      </c>
      <c r="U315" s="6" t="s">
        <v>267</v>
      </c>
    </row>
    <row r="316" customFormat="false" ht="22.35" hidden="false" customHeight="false" outlineLevel="0" collapsed="false">
      <c r="A316" s="6" t="n">
        <v>960</v>
      </c>
      <c r="B316" s="6" t="s">
        <v>274</v>
      </c>
      <c r="C316" s="7" t="s">
        <v>6005</v>
      </c>
      <c r="D316" s="6" t="s">
        <v>5872</v>
      </c>
      <c r="E316" s="6" t="n">
        <v>1</v>
      </c>
      <c r="F316" s="6" t="n">
        <v>2</v>
      </c>
      <c r="G316" s="6" t="n">
        <v>3</v>
      </c>
      <c r="H316" s="6" t="n">
        <v>2</v>
      </c>
      <c r="I316" s="6" t="n">
        <v>3</v>
      </c>
      <c r="J316" s="6" t="n">
        <v>2</v>
      </c>
      <c r="K316" s="6" t="n">
        <v>0</v>
      </c>
      <c r="L316" s="6" t="n">
        <v>1</v>
      </c>
      <c r="M316" s="6" t="n">
        <v>0</v>
      </c>
      <c r="N316" s="6" t="n">
        <v>0</v>
      </c>
      <c r="O316" s="6" t="n">
        <v>0</v>
      </c>
      <c r="P316" s="6" t="n">
        <v>0</v>
      </c>
      <c r="Q316" s="6" t="n">
        <v>0</v>
      </c>
      <c r="R316" s="6" t="n">
        <v>1</v>
      </c>
      <c r="S316" s="6" t="n">
        <v>0</v>
      </c>
      <c r="T316" s="6" t="n">
        <v>1</v>
      </c>
      <c r="U316" s="6" t="s">
        <v>267</v>
      </c>
    </row>
    <row r="317" customFormat="false" ht="22.35" hidden="false" customHeight="false" outlineLevel="0" collapsed="false">
      <c r="A317" s="6" t="n">
        <v>961</v>
      </c>
      <c r="B317" s="6" t="s">
        <v>274</v>
      </c>
      <c r="C317" s="7" t="s">
        <v>6006</v>
      </c>
      <c r="D317" s="6" t="s">
        <v>5872</v>
      </c>
      <c r="E317" s="6" t="n">
        <v>1</v>
      </c>
      <c r="F317" s="6" t="n">
        <v>2</v>
      </c>
      <c r="G317" s="6" t="n">
        <v>3</v>
      </c>
      <c r="H317" s="6" t="n">
        <v>2</v>
      </c>
      <c r="I317" s="6" t="n">
        <v>3</v>
      </c>
      <c r="J317" s="6" t="n">
        <v>2</v>
      </c>
      <c r="K317" s="6" t="n">
        <v>0</v>
      </c>
      <c r="L317" s="6" t="n">
        <v>1</v>
      </c>
      <c r="M317" s="6" t="n">
        <v>0</v>
      </c>
      <c r="N317" s="6" t="n">
        <v>0</v>
      </c>
      <c r="O317" s="6" t="n">
        <v>0</v>
      </c>
      <c r="P317" s="6" t="n">
        <v>0</v>
      </c>
      <c r="Q317" s="6" t="n">
        <v>0</v>
      </c>
      <c r="R317" s="6" t="n">
        <v>1</v>
      </c>
      <c r="S317" s="6" t="n">
        <v>0</v>
      </c>
      <c r="T317" s="6" t="n">
        <v>1</v>
      </c>
      <c r="U317" s="6" t="s">
        <v>267</v>
      </c>
    </row>
    <row r="318" customFormat="false" ht="22.35" hidden="false" customHeight="false" outlineLevel="0" collapsed="false">
      <c r="A318" s="6" t="n">
        <v>962</v>
      </c>
      <c r="B318" s="6" t="s">
        <v>274</v>
      </c>
      <c r="C318" s="7" t="s">
        <v>6007</v>
      </c>
      <c r="D318" s="6" t="s">
        <v>5872</v>
      </c>
      <c r="E318" s="6" t="n">
        <v>3</v>
      </c>
      <c r="F318" s="6" t="n">
        <v>2</v>
      </c>
      <c r="G318" s="6" t="n">
        <v>3</v>
      </c>
      <c r="H318" s="6" t="n">
        <v>2</v>
      </c>
      <c r="I318" s="6" t="n">
        <v>3</v>
      </c>
      <c r="J318" s="6" t="n">
        <v>2</v>
      </c>
      <c r="K318" s="6" t="n">
        <v>0</v>
      </c>
      <c r="L318" s="6" t="n">
        <v>1</v>
      </c>
      <c r="M318" s="6" t="n">
        <v>0</v>
      </c>
      <c r="N318" s="6" t="n">
        <v>0</v>
      </c>
      <c r="O318" s="6" t="n">
        <v>0</v>
      </c>
      <c r="P318" s="6" t="n">
        <v>0</v>
      </c>
      <c r="Q318" s="6" t="n">
        <v>0</v>
      </c>
      <c r="R318" s="6" t="n">
        <v>1</v>
      </c>
      <c r="S318" s="6" t="n">
        <v>0</v>
      </c>
      <c r="T318" s="6" t="n">
        <v>1</v>
      </c>
      <c r="U318" s="6" t="s">
        <v>267</v>
      </c>
    </row>
    <row r="319" customFormat="false" ht="22.35" hidden="false" customHeight="false" outlineLevel="0" collapsed="false">
      <c r="A319" s="6" t="n">
        <v>963</v>
      </c>
      <c r="B319" s="6" t="s">
        <v>274</v>
      </c>
      <c r="C319" s="7" t="s">
        <v>6008</v>
      </c>
      <c r="D319" s="6" t="s">
        <v>5872</v>
      </c>
      <c r="E319" s="6" t="n">
        <v>2</v>
      </c>
      <c r="F319" s="6" t="n">
        <v>2</v>
      </c>
      <c r="G319" s="6" t="n">
        <v>3</v>
      </c>
      <c r="H319" s="6" t="n">
        <v>2</v>
      </c>
      <c r="I319" s="6" t="n">
        <v>3</v>
      </c>
      <c r="J319" s="6" t="n">
        <v>2</v>
      </c>
      <c r="K319" s="6" t="n">
        <v>0</v>
      </c>
      <c r="L319" s="6" t="n">
        <v>1</v>
      </c>
      <c r="M319" s="6" t="n">
        <v>0</v>
      </c>
      <c r="N319" s="6" t="n">
        <v>0</v>
      </c>
      <c r="O319" s="6" t="n">
        <v>0</v>
      </c>
      <c r="P319" s="6" t="n">
        <v>0</v>
      </c>
      <c r="Q319" s="6" t="n">
        <v>0</v>
      </c>
      <c r="R319" s="6" t="n">
        <v>1</v>
      </c>
      <c r="S319" s="6" t="n">
        <v>0</v>
      </c>
      <c r="T319" s="6" t="n">
        <v>1</v>
      </c>
      <c r="U319" s="6" t="s">
        <v>267</v>
      </c>
    </row>
    <row r="320" customFormat="false" ht="22.35" hidden="false" customHeight="false" outlineLevel="0" collapsed="false">
      <c r="A320" s="6" t="n">
        <v>964</v>
      </c>
      <c r="B320" s="6" t="s">
        <v>274</v>
      </c>
      <c r="C320" s="7" t="s">
        <v>6009</v>
      </c>
      <c r="D320" s="6" t="s">
        <v>5872</v>
      </c>
      <c r="E320" s="6" t="n">
        <v>6</v>
      </c>
      <c r="F320" s="6" t="n">
        <v>2</v>
      </c>
      <c r="G320" s="6" t="n">
        <v>3</v>
      </c>
      <c r="H320" s="6" t="n">
        <v>2</v>
      </c>
      <c r="I320" s="6" t="n">
        <v>3</v>
      </c>
      <c r="J320" s="6" t="n">
        <v>2</v>
      </c>
      <c r="K320" s="6" t="n">
        <v>0</v>
      </c>
      <c r="L320" s="6" t="n">
        <v>1</v>
      </c>
      <c r="M320" s="6" t="n">
        <v>0</v>
      </c>
      <c r="N320" s="6" t="n">
        <v>0</v>
      </c>
      <c r="O320" s="6" t="n">
        <v>0</v>
      </c>
      <c r="P320" s="6" t="n">
        <v>0</v>
      </c>
      <c r="Q320" s="6" t="n">
        <v>0</v>
      </c>
      <c r="R320" s="6" t="n">
        <v>1</v>
      </c>
      <c r="S320" s="6" t="n">
        <v>0</v>
      </c>
      <c r="T320" s="6" t="n">
        <v>1</v>
      </c>
      <c r="U320" s="6" t="s">
        <v>267</v>
      </c>
    </row>
    <row r="321" customFormat="false" ht="22.35" hidden="false" customHeight="false" outlineLevel="0" collapsed="false">
      <c r="A321" s="6" t="n">
        <v>965</v>
      </c>
      <c r="B321" s="6" t="s">
        <v>274</v>
      </c>
      <c r="C321" s="7" t="s">
        <v>6010</v>
      </c>
      <c r="D321" s="6" t="s">
        <v>5872</v>
      </c>
      <c r="E321" s="6" t="n">
        <v>3</v>
      </c>
      <c r="F321" s="6" t="n">
        <v>2</v>
      </c>
      <c r="G321" s="6" t="n">
        <v>3</v>
      </c>
      <c r="H321" s="6" t="n">
        <v>2</v>
      </c>
      <c r="I321" s="6" t="n">
        <v>3</v>
      </c>
      <c r="J321" s="6" t="n">
        <v>2</v>
      </c>
      <c r="K321" s="6" t="n">
        <v>0</v>
      </c>
      <c r="L321" s="6" t="n">
        <v>1</v>
      </c>
      <c r="M321" s="6" t="n">
        <v>0</v>
      </c>
      <c r="N321" s="6" t="n">
        <v>0</v>
      </c>
      <c r="O321" s="6" t="n">
        <v>0</v>
      </c>
      <c r="P321" s="6" t="n">
        <v>0</v>
      </c>
      <c r="Q321" s="6" t="n">
        <v>0</v>
      </c>
      <c r="R321" s="6" t="n">
        <v>1</v>
      </c>
      <c r="S321" s="6" t="n">
        <v>0</v>
      </c>
      <c r="T321" s="6" t="n">
        <v>1</v>
      </c>
      <c r="U321" s="6" t="s">
        <v>267</v>
      </c>
    </row>
    <row r="322" customFormat="false" ht="22.35" hidden="false" customHeight="false" outlineLevel="0" collapsed="false">
      <c r="A322" s="6" t="n">
        <v>966</v>
      </c>
      <c r="B322" s="6" t="s">
        <v>274</v>
      </c>
      <c r="C322" s="7" t="s">
        <v>6011</v>
      </c>
      <c r="D322" s="6" t="s">
        <v>5872</v>
      </c>
      <c r="E322" s="6" t="n">
        <v>10</v>
      </c>
      <c r="F322" s="6" t="n">
        <v>2</v>
      </c>
      <c r="G322" s="6" t="n">
        <v>3</v>
      </c>
      <c r="H322" s="6" t="n">
        <v>2</v>
      </c>
      <c r="I322" s="6" t="n">
        <v>3</v>
      </c>
      <c r="J322" s="6" t="n">
        <v>2</v>
      </c>
      <c r="K322" s="6" t="n">
        <v>0</v>
      </c>
      <c r="L322" s="6" t="n">
        <v>1</v>
      </c>
      <c r="M322" s="6" t="n">
        <v>0</v>
      </c>
      <c r="N322" s="6" t="n">
        <v>0</v>
      </c>
      <c r="O322" s="6" t="n">
        <v>0</v>
      </c>
      <c r="P322" s="6" t="n">
        <v>0</v>
      </c>
      <c r="Q322" s="6" t="n">
        <v>0</v>
      </c>
      <c r="R322" s="6" t="n">
        <v>1</v>
      </c>
      <c r="S322" s="6" t="n">
        <v>0</v>
      </c>
      <c r="T322" s="6" t="n">
        <v>1</v>
      </c>
      <c r="U322" s="6" t="s">
        <v>267</v>
      </c>
    </row>
    <row r="323" customFormat="false" ht="22.35" hidden="false" customHeight="false" outlineLevel="0" collapsed="false">
      <c r="A323" s="6" t="n">
        <v>967</v>
      </c>
      <c r="B323" s="6" t="s">
        <v>274</v>
      </c>
      <c r="C323" s="7" t="s">
        <v>6012</v>
      </c>
      <c r="D323" s="6" t="s">
        <v>5872</v>
      </c>
      <c r="E323" s="6" t="n">
        <v>8</v>
      </c>
      <c r="F323" s="6" t="n">
        <v>2</v>
      </c>
      <c r="G323" s="6" t="n">
        <v>3</v>
      </c>
      <c r="H323" s="6" t="n">
        <v>2</v>
      </c>
      <c r="I323" s="6" t="n">
        <v>3</v>
      </c>
      <c r="J323" s="6" t="n">
        <v>2</v>
      </c>
      <c r="K323" s="6" t="n">
        <v>0</v>
      </c>
      <c r="L323" s="6" t="n">
        <v>1</v>
      </c>
      <c r="M323" s="6" t="n">
        <v>0</v>
      </c>
      <c r="N323" s="6" t="n">
        <v>0</v>
      </c>
      <c r="O323" s="6" t="n">
        <v>0</v>
      </c>
      <c r="P323" s="6" t="n">
        <v>0</v>
      </c>
      <c r="Q323" s="6" t="n">
        <v>0</v>
      </c>
      <c r="R323" s="6" t="n">
        <v>1</v>
      </c>
      <c r="S323" s="6" t="n">
        <v>0</v>
      </c>
      <c r="T323" s="6" t="n">
        <v>1</v>
      </c>
      <c r="U323" s="6" t="s">
        <v>267</v>
      </c>
    </row>
    <row r="324" customFormat="false" ht="22.35" hidden="false" customHeight="false" outlineLevel="0" collapsed="false">
      <c r="A324" s="6" t="n">
        <v>968</v>
      </c>
      <c r="B324" s="6" t="s">
        <v>274</v>
      </c>
      <c r="C324" s="7" t="s">
        <v>6013</v>
      </c>
      <c r="D324" s="6" t="s">
        <v>5872</v>
      </c>
      <c r="E324" s="6" t="n">
        <v>3</v>
      </c>
      <c r="F324" s="6" t="n">
        <v>2</v>
      </c>
      <c r="G324" s="6" t="n">
        <v>3</v>
      </c>
      <c r="H324" s="6" t="n">
        <v>2</v>
      </c>
      <c r="I324" s="6" t="n">
        <v>3</v>
      </c>
      <c r="J324" s="6" t="n">
        <v>2</v>
      </c>
      <c r="K324" s="6" t="n">
        <v>0</v>
      </c>
      <c r="L324" s="6" t="n">
        <v>1</v>
      </c>
      <c r="M324" s="6" t="n">
        <v>0</v>
      </c>
      <c r="N324" s="6" t="n">
        <v>0</v>
      </c>
      <c r="O324" s="6" t="n">
        <v>0</v>
      </c>
      <c r="P324" s="6" t="n">
        <v>0</v>
      </c>
      <c r="Q324" s="6" t="n">
        <v>0</v>
      </c>
      <c r="R324" s="6" t="n">
        <v>1</v>
      </c>
      <c r="S324" s="6" t="n">
        <v>0</v>
      </c>
      <c r="T324" s="6" t="n">
        <v>1</v>
      </c>
      <c r="U324" s="6" t="s">
        <v>267</v>
      </c>
    </row>
    <row r="325" customFormat="false" ht="22.35" hidden="false" customHeight="false" outlineLevel="0" collapsed="false">
      <c r="A325" s="6" t="n">
        <v>987</v>
      </c>
      <c r="B325" s="6" t="s">
        <v>275</v>
      </c>
      <c r="C325" s="7" t="s">
        <v>5882</v>
      </c>
      <c r="D325" s="6" t="s">
        <v>5735</v>
      </c>
      <c r="E325" s="6" t="n">
        <v>10</v>
      </c>
      <c r="F325" s="6" t="n">
        <v>3</v>
      </c>
      <c r="G325" s="6" t="n">
        <v>3</v>
      </c>
      <c r="H325" s="6" t="n">
        <v>3</v>
      </c>
      <c r="I325" s="6" t="n">
        <v>3</v>
      </c>
      <c r="J325" s="6" t="n">
        <v>3</v>
      </c>
      <c r="K325" s="6" t="n">
        <v>0</v>
      </c>
      <c r="L325" s="6" t="n">
        <v>0</v>
      </c>
      <c r="M325" s="6" t="n">
        <v>0</v>
      </c>
      <c r="N325" s="6" t="n">
        <v>1</v>
      </c>
      <c r="O325" s="6" t="n">
        <v>0</v>
      </c>
      <c r="P325" s="6" t="n">
        <v>0</v>
      </c>
      <c r="Q325" s="6" t="n">
        <v>1</v>
      </c>
      <c r="R325" s="6" t="n">
        <v>1</v>
      </c>
      <c r="S325" s="6" t="n">
        <v>0</v>
      </c>
      <c r="T325" s="6" t="n">
        <v>0</v>
      </c>
      <c r="U325" s="6" t="s">
        <v>266</v>
      </c>
    </row>
    <row r="326" customFormat="false" ht="22.35" hidden="false" customHeight="false" outlineLevel="0" collapsed="false">
      <c r="A326" s="6" t="n">
        <v>988</v>
      </c>
      <c r="B326" s="6" t="s">
        <v>275</v>
      </c>
      <c r="C326" s="7" t="s">
        <v>5883</v>
      </c>
      <c r="D326" s="6" t="s">
        <v>5735</v>
      </c>
      <c r="E326" s="6" t="n">
        <v>4</v>
      </c>
      <c r="F326" s="6" t="n">
        <v>3</v>
      </c>
      <c r="G326" s="6" t="n">
        <v>3</v>
      </c>
      <c r="H326" s="6" t="n">
        <v>3</v>
      </c>
      <c r="I326" s="6" t="n">
        <v>3</v>
      </c>
      <c r="J326" s="6" t="n">
        <v>3</v>
      </c>
      <c r="K326" s="6" t="n">
        <v>0</v>
      </c>
      <c r="L326" s="6" t="n">
        <v>0</v>
      </c>
      <c r="M326" s="6" t="n">
        <v>0</v>
      </c>
      <c r="N326" s="6" t="n">
        <v>1</v>
      </c>
      <c r="O326" s="6" t="n">
        <v>0</v>
      </c>
      <c r="P326" s="6" t="n">
        <v>0</v>
      </c>
      <c r="Q326" s="6" t="n">
        <v>1</v>
      </c>
      <c r="R326" s="6" t="n">
        <v>1</v>
      </c>
      <c r="S326" s="6" t="n">
        <v>0</v>
      </c>
      <c r="T326" s="6" t="n">
        <v>0</v>
      </c>
      <c r="U326" s="6" t="s">
        <v>266</v>
      </c>
    </row>
    <row r="327" customFormat="false" ht="22.35" hidden="false" customHeight="false" outlineLevel="0" collapsed="false">
      <c r="A327" s="6" t="n">
        <v>989</v>
      </c>
      <c r="B327" s="6" t="s">
        <v>275</v>
      </c>
      <c r="C327" s="7" t="s">
        <v>5884</v>
      </c>
      <c r="D327" s="6" t="s">
        <v>5735</v>
      </c>
      <c r="E327" s="6" t="n">
        <v>4</v>
      </c>
      <c r="F327" s="6" t="n">
        <v>3</v>
      </c>
      <c r="G327" s="6" t="n">
        <v>3</v>
      </c>
      <c r="H327" s="6" t="n">
        <v>3</v>
      </c>
      <c r="I327" s="6" t="n">
        <v>3</v>
      </c>
      <c r="J327" s="6" t="n">
        <v>3</v>
      </c>
      <c r="K327" s="6" t="n">
        <v>0</v>
      </c>
      <c r="L327" s="6" t="n">
        <v>0</v>
      </c>
      <c r="M327" s="6" t="n">
        <v>0</v>
      </c>
      <c r="N327" s="6" t="n">
        <v>1</v>
      </c>
      <c r="O327" s="6" t="n">
        <v>0</v>
      </c>
      <c r="P327" s="6" t="n">
        <v>0</v>
      </c>
      <c r="Q327" s="6" t="n">
        <v>1</v>
      </c>
      <c r="R327" s="6" t="n">
        <v>1</v>
      </c>
      <c r="S327" s="6" t="n">
        <v>0</v>
      </c>
      <c r="T327" s="6" t="n">
        <v>0</v>
      </c>
      <c r="U327" s="6" t="s">
        <v>266</v>
      </c>
    </row>
    <row r="328" customFormat="false" ht="22.35" hidden="false" customHeight="false" outlineLevel="0" collapsed="false">
      <c r="A328" s="6" t="n">
        <v>990</v>
      </c>
      <c r="B328" s="6" t="s">
        <v>275</v>
      </c>
      <c r="C328" s="7" t="s">
        <v>5885</v>
      </c>
      <c r="D328" s="6" t="s">
        <v>5735</v>
      </c>
      <c r="E328" s="6" t="n">
        <v>3</v>
      </c>
      <c r="F328" s="6" t="n">
        <v>3</v>
      </c>
      <c r="G328" s="6" t="n">
        <v>3</v>
      </c>
      <c r="H328" s="6" t="n">
        <v>3</v>
      </c>
      <c r="I328" s="6" t="n">
        <v>3</v>
      </c>
      <c r="J328" s="6" t="n">
        <v>3</v>
      </c>
      <c r="K328" s="6" t="n">
        <v>0</v>
      </c>
      <c r="L328" s="6" t="n">
        <v>0</v>
      </c>
      <c r="M328" s="6" t="n">
        <v>0</v>
      </c>
      <c r="N328" s="6" t="n">
        <v>1</v>
      </c>
      <c r="O328" s="6" t="n">
        <v>0</v>
      </c>
      <c r="P328" s="6" t="n">
        <v>0</v>
      </c>
      <c r="Q328" s="6" t="n">
        <v>1</v>
      </c>
      <c r="R328" s="6" t="n">
        <v>1</v>
      </c>
      <c r="S328" s="6" t="n">
        <v>0</v>
      </c>
      <c r="T328" s="6" t="n">
        <v>0</v>
      </c>
      <c r="U328" s="6" t="s">
        <v>266</v>
      </c>
    </row>
    <row r="329" customFormat="false" ht="22.35" hidden="false" customHeight="false" outlineLevel="0" collapsed="false">
      <c r="A329" s="6" t="n">
        <v>991</v>
      </c>
      <c r="B329" s="6" t="s">
        <v>275</v>
      </c>
      <c r="C329" s="7" t="s">
        <v>5886</v>
      </c>
      <c r="D329" s="6" t="s">
        <v>5735</v>
      </c>
      <c r="E329" s="6" t="n">
        <v>2</v>
      </c>
      <c r="F329" s="6" t="n">
        <v>3</v>
      </c>
      <c r="G329" s="6" t="n">
        <v>3</v>
      </c>
      <c r="H329" s="6" t="n">
        <v>3</v>
      </c>
      <c r="I329" s="6" t="n">
        <v>3</v>
      </c>
      <c r="J329" s="6" t="n">
        <v>3</v>
      </c>
      <c r="K329" s="6" t="n">
        <v>0</v>
      </c>
      <c r="L329" s="6" t="n">
        <v>0</v>
      </c>
      <c r="M329" s="6" t="n">
        <v>0</v>
      </c>
      <c r="N329" s="6" t="n">
        <v>1</v>
      </c>
      <c r="O329" s="6" t="n">
        <v>0</v>
      </c>
      <c r="P329" s="6" t="n">
        <v>0</v>
      </c>
      <c r="Q329" s="6" t="n">
        <v>1</v>
      </c>
      <c r="R329" s="6" t="n">
        <v>1</v>
      </c>
      <c r="S329" s="6" t="n">
        <v>0</v>
      </c>
      <c r="T329" s="6" t="n">
        <v>0</v>
      </c>
      <c r="U329" s="6" t="s">
        <v>266</v>
      </c>
    </row>
    <row r="330" customFormat="false" ht="22.35" hidden="false" customHeight="false" outlineLevel="0" collapsed="false">
      <c r="A330" s="6" t="n">
        <v>992</v>
      </c>
      <c r="B330" s="6" t="s">
        <v>275</v>
      </c>
      <c r="C330" s="7" t="s">
        <v>5887</v>
      </c>
      <c r="D330" s="6" t="s">
        <v>5735</v>
      </c>
      <c r="E330" s="6" t="n">
        <v>6</v>
      </c>
      <c r="F330" s="6" t="n">
        <v>3</v>
      </c>
      <c r="G330" s="6" t="n">
        <v>3</v>
      </c>
      <c r="H330" s="6" t="n">
        <v>3</v>
      </c>
      <c r="I330" s="6" t="n">
        <v>3</v>
      </c>
      <c r="J330" s="6" t="n">
        <v>3</v>
      </c>
      <c r="K330" s="6" t="n">
        <v>0</v>
      </c>
      <c r="L330" s="6" t="n">
        <v>0</v>
      </c>
      <c r="M330" s="6" t="n">
        <v>0</v>
      </c>
      <c r="N330" s="6" t="n">
        <v>1</v>
      </c>
      <c r="O330" s="6" t="n">
        <v>0</v>
      </c>
      <c r="P330" s="6" t="n">
        <v>0</v>
      </c>
      <c r="Q330" s="6" t="n">
        <v>1</v>
      </c>
      <c r="R330" s="6" t="n">
        <v>1</v>
      </c>
      <c r="S330" s="6" t="n">
        <v>0</v>
      </c>
      <c r="T330" s="6" t="n">
        <v>0</v>
      </c>
      <c r="U330" s="6" t="s">
        <v>266</v>
      </c>
    </row>
    <row r="331" customFormat="false" ht="22.35" hidden="false" customHeight="false" outlineLevel="0" collapsed="false">
      <c r="A331" s="6" t="n">
        <v>993</v>
      </c>
      <c r="B331" s="6" t="s">
        <v>275</v>
      </c>
      <c r="C331" s="7" t="s">
        <v>6014</v>
      </c>
      <c r="D331" s="6" t="s">
        <v>5735</v>
      </c>
      <c r="E331" s="6" t="n">
        <v>3</v>
      </c>
      <c r="F331" s="6" t="n">
        <v>3</v>
      </c>
      <c r="G331" s="6" t="n">
        <v>3</v>
      </c>
      <c r="H331" s="6" t="n">
        <v>3</v>
      </c>
      <c r="I331" s="6" t="n">
        <v>3</v>
      </c>
      <c r="J331" s="6" t="n">
        <v>3</v>
      </c>
      <c r="K331" s="6" t="n">
        <v>0</v>
      </c>
      <c r="L331" s="6" t="n">
        <v>0</v>
      </c>
      <c r="M331" s="6" t="n">
        <v>0</v>
      </c>
      <c r="N331" s="6" t="n">
        <v>1</v>
      </c>
      <c r="O331" s="6" t="n">
        <v>0</v>
      </c>
      <c r="P331" s="6" t="n">
        <v>0</v>
      </c>
      <c r="Q331" s="6" t="n">
        <v>1</v>
      </c>
      <c r="R331" s="6" t="n">
        <v>1</v>
      </c>
      <c r="S331" s="6" t="n">
        <v>0</v>
      </c>
      <c r="T331" s="6" t="n">
        <v>0</v>
      </c>
      <c r="U331" s="6" t="s">
        <v>266</v>
      </c>
    </row>
    <row r="332" customFormat="false" ht="22.35" hidden="false" customHeight="false" outlineLevel="0" collapsed="false">
      <c r="A332" s="6" t="n">
        <v>994</v>
      </c>
      <c r="B332" s="6" t="s">
        <v>275</v>
      </c>
      <c r="C332" s="7" t="s">
        <v>6015</v>
      </c>
      <c r="D332" s="6" t="s">
        <v>5735</v>
      </c>
      <c r="E332" s="6" t="n">
        <v>7</v>
      </c>
      <c r="F332" s="6" t="n">
        <v>3</v>
      </c>
      <c r="G332" s="6" t="n">
        <v>3</v>
      </c>
      <c r="H332" s="6" t="n">
        <v>3</v>
      </c>
      <c r="I332" s="6" t="n">
        <v>3</v>
      </c>
      <c r="J332" s="6" t="n">
        <v>3</v>
      </c>
      <c r="K332" s="6" t="n">
        <v>0</v>
      </c>
      <c r="L332" s="6" t="n">
        <v>0</v>
      </c>
      <c r="M332" s="6" t="n">
        <v>0</v>
      </c>
      <c r="N332" s="6" t="n">
        <v>1</v>
      </c>
      <c r="O332" s="6" t="n">
        <v>0</v>
      </c>
      <c r="P332" s="6" t="n">
        <v>0</v>
      </c>
      <c r="Q332" s="6" t="n">
        <v>1</v>
      </c>
      <c r="R332" s="6" t="n">
        <v>1</v>
      </c>
      <c r="S332" s="6" t="n">
        <v>0</v>
      </c>
      <c r="T332" s="6" t="n">
        <v>0</v>
      </c>
      <c r="U332" s="6" t="s">
        <v>266</v>
      </c>
    </row>
    <row r="333" customFormat="false" ht="22.35" hidden="false" customHeight="false" outlineLevel="0" collapsed="false">
      <c r="A333" s="6" t="n">
        <v>995</v>
      </c>
      <c r="B333" s="6" t="s">
        <v>275</v>
      </c>
      <c r="C333" s="7" t="s">
        <v>6016</v>
      </c>
      <c r="D333" s="6" t="s">
        <v>5735</v>
      </c>
      <c r="E333" s="6" t="n">
        <v>1</v>
      </c>
      <c r="F333" s="6" t="n">
        <v>3</v>
      </c>
      <c r="G333" s="6" t="n">
        <v>3</v>
      </c>
      <c r="H333" s="6" t="n">
        <v>3</v>
      </c>
      <c r="I333" s="6" t="n">
        <v>3</v>
      </c>
      <c r="J333" s="6" t="n">
        <v>3</v>
      </c>
      <c r="K333" s="6" t="n">
        <v>0</v>
      </c>
      <c r="L333" s="6" t="n">
        <v>0</v>
      </c>
      <c r="M333" s="6" t="n">
        <v>0</v>
      </c>
      <c r="N333" s="6" t="n">
        <v>1</v>
      </c>
      <c r="O333" s="6" t="n">
        <v>0</v>
      </c>
      <c r="P333" s="6" t="n">
        <v>0</v>
      </c>
      <c r="Q333" s="6" t="n">
        <v>1</v>
      </c>
      <c r="R333" s="6" t="n">
        <v>1</v>
      </c>
      <c r="S333" s="6" t="n">
        <v>0</v>
      </c>
      <c r="T333" s="6" t="n">
        <v>0</v>
      </c>
      <c r="U333" s="6" t="s">
        <v>266</v>
      </c>
    </row>
    <row r="334" customFormat="false" ht="22.35" hidden="false" customHeight="false" outlineLevel="0" collapsed="false">
      <c r="A334" s="6" t="n">
        <v>1014</v>
      </c>
      <c r="B334" s="6" t="s">
        <v>275</v>
      </c>
      <c r="C334" s="7" t="s">
        <v>5745</v>
      </c>
      <c r="D334" s="6" t="s">
        <v>5744</v>
      </c>
      <c r="E334" s="6" t="n">
        <v>10</v>
      </c>
      <c r="F334" s="6" t="n">
        <v>2</v>
      </c>
      <c r="G334" s="6" t="n">
        <v>2</v>
      </c>
      <c r="H334" s="6" t="n">
        <v>2</v>
      </c>
      <c r="I334" s="6" t="n">
        <v>2</v>
      </c>
      <c r="J334" s="6" t="n">
        <v>2</v>
      </c>
      <c r="K334" s="6" t="n">
        <v>0</v>
      </c>
      <c r="L334" s="6" t="n">
        <v>1</v>
      </c>
      <c r="M334" s="6" t="n">
        <v>0</v>
      </c>
      <c r="N334" s="6" t="n">
        <v>0</v>
      </c>
      <c r="O334" s="6" t="n">
        <v>1</v>
      </c>
      <c r="P334" s="6" t="n">
        <v>0</v>
      </c>
      <c r="Q334" s="6" t="n">
        <v>0</v>
      </c>
      <c r="R334" s="6" t="n">
        <v>0</v>
      </c>
      <c r="S334" s="6" t="n">
        <v>0</v>
      </c>
      <c r="T334" s="6" t="n">
        <v>0</v>
      </c>
      <c r="U334" s="6" t="s">
        <v>266</v>
      </c>
    </row>
    <row r="335" customFormat="false" ht="22.35" hidden="false" customHeight="false" outlineLevel="0" collapsed="false">
      <c r="A335" s="6" t="n">
        <v>1015</v>
      </c>
      <c r="B335" s="6" t="s">
        <v>275</v>
      </c>
      <c r="C335" s="7" t="s">
        <v>5747</v>
      </c>
      <c r="D335" s="6" t="s">
        <v>5744</v>
      </c>
      <c r="E335" s="6" t="n">
        <v>4</v>
      </c>
      <c r="F335" s="6" t="n">
        <v>2</v>
      </c>
      <c r="G335" s="6" t="n">
        <v>2</v>
      </c>
      <c r="H335" s="6" t="n">
        <v>2</v>
      </c>
      <c r="I335" s="6" t="n">
        <v>2</v>
      </c>
      <c r="J335" s="6" t="n">
        <v>2</v>
      </c>
      <c r="K335" s="6" t="n">
        <v>0</v>
      </c>
      <c r="L335" s="6" t="n">
        <v>1</v>
      </c>
      <c r="M335" s="6" t="n">
        <v>0</v>
      </c>
      <c r="N335" s="6" t="n">
        <v>0</v>
      </c>
      <c r="O335" s="6" t="n">
        <v>1</v>
      </c>
      <c r="P335" s="6" t="n">
        <v>0</v>
      </c>
      <c r="Q335" s="6" t="n">
        <v>0</v>
      </c>
      <c r="R335" s="6" t="n">
        <v>0</v>
      </c>
      <c r="S335" s="6" t="n">
        <v>0</v>
      </c>
      <c r="T335" s="6" t="n">
        <v>0</v>
      </c>
      <c r="U335" s="6" t="s">
        <v>266</v>
      </c>
    </row>
    <row r="336" customFormat="false" ht="22.35" hidden="false" customHeight="false" outlineLevel="0" collapsed="false">
      <c r="A336" s="6" t="n">
        <v>1016</v>
      </c>
      <c r="B336" s="6" t="s">
        <v>275</v>
      </c>
      <c r="C336" s="7" t="s">
        <v>5748</v>
      </c>
      <c r="D336" s="6" t="s">
        <v>5744</v>
      </c>
      <c r="E336" s="6" t="n">
        <v>6</v>
      </c>
      <c r="F336" s="6" t="n">
        <v>2</v>
      </c>
      <c r="G336" s="6" t="n">
        <v>2</v>
      </c>
      <c r="H336" s="6" t="n">
        <v>2</v>
      </c>
      <c r="I336" s="6" t="n">
        <v>2</v>
      </c>
      <c r="J336" s="6" t="n">
        <v>2</v>
      </c>
      <c r="K336" s="6" t="n">
        <v>0</v>
      </c>
      <c r="L336" s="6" t="n">
        <v>1</v>
      </c>
      <c r="M336" s="6" t="n">
        <v>0</v>
      </c>
      <c r="N336" s="6" t="n">
        <v>0</v>
      </c>
      <c r="O336" s="6" t="n">
        <v>1</v>
      </c>
      <c r="P336" s="6" t="n">
        <v>0</v>
      </c>
      <c r="Q336" s="6" t="n">
        <v>0</v>
      </c>
      <c r="R336" s="6" t="n">
        <v>0</v>
      </c>
      <c r="S336" s="6" t="n">
        <v>0</v>
      </c>
      <c r="T336" s="6" t="n">
        <v>0</v>
      </c>
      <c r="U336" s="6" t="s">
        <v>266</v>
      </c>
    </row>
    <row r="337" customFormat="false" ht="22.35" hidden="false" customHeight="false" outlineLevel="0" collapsed="false">
      <c r="A337" s="6" t="n">
        <v>1017</v>
      </c>
      <c r="B337" s="6" t="s">
        <v>275</v>
      </c>
      <c r="C337" s="7" t="s">
        <v>5749</v>
      </c>
      <c r="D337" s="6" t="s">
        <v>5744</v>
      </c>
      <c r="E337" s="6" t="n">
        <v>8</v>
      </c>
      <c r="F337" s="6" t="n">
        <v>2</v>
      </c>
      <c r="G337" s="6" t="n">
        <v>2</v>
      </c>
      <c r="H337" s="6" t="n">
        <v>2</v>
      </c>
      <c r="I337" s="6" t="n">
        <v>2</v>
      </c>
      <c r="J337" s="6" t="n">
        <v>2</v>
      </c>
      <c r="K337" s="6" t="n">
        <v>0</v>
      </c>
      <c r="L337" s="6" t="n">
        <v>1</v>
      </c>
      <c r="M337" s="6" t="n">
        <v>0</v>
      </c>
      <c r="N337" s="6" t="n">
        <v>0</v>
      </c>
      <c r="O337" s="6" t="n">
        <v>1</v>
      </c>
      <c r="P337" s="6" t="n">
        <v>0</v>
      </c>
      <c r="Q337" s="6" t="n">
        <v>0</v>
      </c>
      <c r="R337" s="6" t="n">
        <v>0</v>
      </c>
      <c r="S337" s="6" t="n">
        <v>0</v>
      </c>
      <c r="T337" s="6" t="n">
        <v>0</v>
      </c>
      <c r="U337" s="6" t="s">
        <v>266</v>
      </c>
    </row>
    <row r="338" customFormat="false" ht="22.35" hidden="false" customHeight="false" outlineLevel="0" collapsed="false">
      <c r="A338" s="6" t="n">
        <v>1018</v>
      </c>
      <c r="B338" s="6" t="s">
        <v>275</v>
      </c>
      <c r="C338" s="7" t="s">
        <v>5750</v>
      </c>
      <c r="D338" s="6" t="s">
        <v>5744</v>
      </c>
      <c r="E338" s="6" t="n">
        <v>10</v>
      </c>
      <c r="F338" s="6" t="n">
        <v>2</v>
      </c>
      <c r="G338" s="6" t="n">
        <v>2</v>
      </c>
      <c r="H338" s="6" t="n">
        <v>2</v>
      </c>
      <c r="I338" s="6" t="n">
        <v>2</v>
      </c>
      <c r="J338" s="6" t="n">
        <v>2</v>
      </c>
      <c r="K338" s="6" t="n">
        <v>0</v>
      </c>
      <c r="L338" s="6" t="n">
        <v>1</v>
      </c>
      <c r="M338" s="6" t="n">
        <v>0</v>
      </c>
      <c r="N338" s="6" t="n">
        <v>0</v>
      </c>
      <c r="O338" s="6" t="n">
        <v>1</v>
      </c>
      <c r="P338" s="6" t="n">
        <v>0</v>
      </c>
      <c r="Q338" s="6" t="n">
        <v>0</v>
      </c>
      <c r="R338" s="6" t="n">
        <v>0</v>
      </c>
      <c r="S338" s="6" t="n">
        <v>0</v>
      </c>
      <c r="T338" s="6" t="n">
        <v>0</v>
      </c>
      <c r="U338" s="6" t="s">
        <v>266</v>
      </c>
    </row>
    <row r="339" customFormat="false" ht="22.35" hidden="false" customHeight="false" outlineLevel="0" collapsed="false">
      <c r="A339" s="6" t="n">
        <v>1019</v>
      </c>
      <c r="B339" s="6" t="s">
        <v>275</v>
      </c>
      <c r="C339" s="7" t="s">
        <v>5751</v>
      </c>
      <c r="D339" s="6" t="s">
        <v>5744</v>
      </c>
      <c r="E339" s="6" t="n">
        <v>1</v>
      </c>
      <c r="F339" s="6" t="n">
        <v>2</v>
      </c>
      <c r="G339" s="6" t="n">
        <v>2</v>
      </c>
      <c r="H339" s="6" t="n">
        <v>2</v>
      </c>
      <c r="I339" s="6" t="n">
        <v>2</v>
      </c>
      <c r="J339" s="6" t="n">
        <v>2</v>
      </c>
      <c r="K339" s="6" t="n">
        <v>0</v>
      </c>
      <c r="L339" s="6" t="n">
        <v>1</v>
      </c>
      <c r="M339" s="6" t="n">
        <v>0</v>
      </c>
      <c r="N339" s="6" t="n">
        <v>0</v>
      </c>
      <c r="O339" s="6" t="n">
        <v>1</v>
      </c>
      <c r="P339" s="6" t="n">
        <v>0</v>
      </c>
      <c r="Q339" s="6" t="n">
        <v>0</v>
      </c>
      <c r="R339" s="6" t="n">
        <v>0</v>
      </c>
      <c r="S339" s="6" t="n">
        <v>0</v>
      </c>
      <c r="T339" s="6" t="n">
        <v>0</v>
      </c>
      <c r="U339" s="6" t="s">
        <v>266</v>
      </c>
    </row>
    <row r="340" customFormat="false" ht="22.35" hidden="false" customHeight="false" outlineLevel="0" collapsed="false">
      <c r="A340" s="6" t="n">
        <v>1020</v>
      </c>
      <c r="B340" s="6" t="s">
        <v>275</v>
      </c>
      <c r="C340" s="7" t="s">
        <v>6017</v>
      </c>
      <c r="D340" s="6" t="s">
        <v>5744</v>
      </c>
      <c r="E340" s="6" t="n">
        <v>2</v>
      </c>
      <c r="F340" s="6" t="n">
        <v>2</v>
      </c>
      <c r="G340" s="6" t="n">
        <v>2</v>
      </c>
      <c r="H340" s="6" t="n">
        <v>2</v>
      </c>
      <c r="I340" s="6" t="n">
        <v>2</v>
      </c>
      <c r="J340" s="6" t="n">
        <v>2</v>
      </c>
      <c r="K340" s="6" t="n">
        <v>0</v>
      </c>
      <c r="L340" s="6" t="n">
        <v>1</v>
      </c>
      <c r="M340" s="6" t="n">
        <v>0</v>
      </c>
      <c r="N340" s="6" t="n">
        <v>0</v>
      </c>
      <c r="O340" s="6" t="n">
        <v>1</v>
      </c>
      <c r="P340" s="6" t="n">
        <v>0</v>
      </c>
      <c r="Q340" s="6" t="n">
        <v>0</v>
      </c>
      <c r="R340" s="6" t="n">
        <v>0</v>
      </c>
      <c r="S340" s="6" t="n">
        <v>0</v>
      </c>
      <c r="T340" s="6" t="n">
        <v>0</v>
      </c>
      <c r="U340" s="6" t="s">
        <v>266</v>
      </c>
    </row>
    <row r="341" customFormat="false" ht="22.35" hidden="false" customHeight="false" outlineLevel="0" collapsed="false">
      <c r="A341" s="6" t="n">
        <v>1021</v>
      </c>
      <c r="B341" s="6" t="s">
        <v>275</v>
      </c>
      <c r="C341" s="7" t="s">
        <v>6018</v>
      </c>
      <c r="D341" s="6" t="s">
        <v>5744</v>
      </c>
      <c r="E341" s="6" t="n">
        <v>8</v>
      </c>
      <c r="F341" s="6" t="n">
        <v>2</v>
      </c>
      <c r="G341" s="6" t="n">
        <v>2</v>
      </c>
      <c r="H341" s="6" t="n">
        <v>2</v>
      </c>
      <c r="I341" s="6" t="n">
        <v>2</v>
      </c>
      <c r="J341" s="6" t="n">
        <v>2</v>
      </c>
      <c r="K341" s="6" t="n">
        <v>0</v>
      </c>
      <c r="L341" s="6" t="n">
        <v>1</v>
      </c>
      <c r="M341" s="6" t="n">
        <v>0</v>
      </c>
      <c r="N341" s="6" t="n">
        <v>0</v>
      </c>
      <c r="O341" s="6" t="n">
        <v>1</v>
      </c>
      <c r="P341" s="6" t="n">
        <v>0</v>
      </c>
      <c r="Q341" s="6" t="n">
        <v>0</v>
      </c>
      <c r="R341" s="6" t="n">
        <v>0</v>
      </c>
      <c r="S341" s="6" t="n">
        <v>0</v>
      </c>
      <c r="T341" s="6" t="n">
        <v>0</v>
      </c>
      <c r="U341" s="6" t="s">
        <v>266</v>
      </c>
    </row>
    <row r="342" customFormat="false" ht="22.35" hidden="false" customHeight="false" outlineLevel="0" collapsed="false">
      <c r="A342" s="6" t="n">
        <v>1022</v>
      </c>
      <c r="B342" s="6" t="s">
        <v>275</v>
      </c>
      <c r="C342" s="7" t="s">
        <v>6019</v>
      </c>
      <c r="D342" s="6" t="s">
        <v>5744</v>
      </c>
      <c r="E342" s="6" t="n">
        <v>1</v>
      </c>
      <c r="F342" s="6" t="n">
        <v>2</v>
      </c>
      <c r="G342" s="6" t="n">
        <v>2</v>
      </c>
      <c r="H342" s="6" t="n">
        <v>2</v>
      </c>
      <c r="I342" s="6" t="n">
        <v>2</v>
      </c>
      <c r="J342" s="6" t="n">
        <v>2</v>
      </c>
      <c r="K342" s="6" t="n">
        <v>0</v>
      </c>
      <c r="L342" s="6" t="n">
        <v>1</v>
      </c>
      <c r="M342" s="6" t="n">
        <v>0</v>
      </c>
      <c r="N342" s="6" t="n">
        <v>0</v>
      </c>
      <c r="O342" s="6" t="n">
        <v>1</v>
      </c>
      <c r="P342" s="6" t="n">
        <v>0</v>
      </c>
      <c r="Q342" s="6" t="n">
        <v>0</v>
      </c>
      <c r="R342" s="6" t="n">
        <v>0</v>
      </c>
      <c r="S342" s="6" t="n">
        <v>0</v>
      </c>
      <c r="T342" s="6" t="n">
        <v>0</v>
      </c>
      <c r="U342" s="6" t="s">
        <v>266</v>
      </c>
    </row>
    <row r="343" customFormat="false" ht="22.35" hidden="false" customHeight="false" outlineLevel="0" collapsed="false">
      <c r="A343" s="6" t="n">
        <v>1032</v>
      </c>
      <c r="B343" s="6" t="s">
        <v>275</v>
      </c>
      <c r="C343" s="7" t="s">
        <v>6020</v>
      </c>
      <c r="D343" s="6" t="s">
        <v>5746</v>
      </c>
      <c r="E343" s="6" t="n">
        <v>2</v>
      </c>
      <c r="F343" s="6" t="n">
        <v>4</v>
      </c>
      <c r="G343" s="6" t="n">
        <v>4</v>
      </c>
      <c r="H343" s="6" t="n">
        <v>4</v>
      </c>
      <c r="I343" s="6" t="n">
        <v>4</v>
      </c>
      <c r="J343" s="6" t="n">
        <v>4</v>
      </c>
      <c r="K343" s="6" t="n">
        <v>1</v>
      </c>
      <c r="L343" s="6" t="n">
        <v>0</v>
      </c>
      <c r="M343" s="6" t="n">
        <v>1</v>
      </c>
      <c r="N343" s="6" t="n">
        <v>0</v>
      </c>
      <c r="O343" s="6" t="n">
        <v>0</v>
      </c>
      <c r="P343" s="6" t="n">
        <v>1</v>
      </c>
      <c r="Q343" s="6" t="n">
        <v>0</v>
      </c>
      <c r="R343" s="6" t="n">
        <v>0</v>
      </c>
      <c r="S343" s="6" t="n">
        <v>1</v>
      </c>
      <c r="T343" s="6" t="n">
        <v>1</v>
      </c>
      <c r="U343" s="6" t="s">
        <v>266</v>
      </c>
    </row>
    <row r="344" customFormat="false" ht="22.35" hidden="false" customHeight="false" outlineLevel="0" collapsed="false">
      <c r="A344" s="6" t="n">
        <v>1033</v>
      </c>
      <c r="B344" s="6" t="s">
        <v>275</v>
      </c>
      <c r="C344" s="7" t="s">
        <v>6021</v>
      </c>
      <c r="D344" s="6" t="s">
        <v>5746</v>
      </c>
      <c r="E344" s="6" t="n">
        <v>3</v>
      </c>
      <c r="F344" s="6" t="n">
        <v>4</v>
      </c>
      <c r="G344" s="6" t="n">
        <v>4</v>
      </c>
      <c r="H344" s="6" t="n">
        <v>4</v>
      </c>
      <c r="I344" s="6" t="n">
        <v>4</v>
      </c>
      <c r="J344" s="6" t="n">
        <v>4</v>
      </c>
      <c r="K344" s="6" t="n">
        <v>1</v>
      </c>
      <c r="L344" s="6" t="n">
        <v>0</v>
      </c>
      <c r="M344" s="6" t="n">
        <v>1</v>
      </c>
      <c r="N344" s="6" t="n">
        <v>0</v>
      </c>
      <c r="O344" s="6" t="n">
        <v>0</v>
      </c>
      <c r="P344" s="6" t="n">
        <v>1</v>
      </c>
      <c r="Q344" s="6" t="n">
        <v>0</v>
      </c>
      <c r="R344" s="6" t="n">
        <v>0</v>
      </c>
      <c r="S344" s="6" t="n">
        <v>1</v>
      </c>
      <c r="T344" s="6" t="n">
        <v>1</v>
      </c>
      <c r="U344" s="6" t="s">
        <v>266</v>
      </c>
    </row>
    <row r="345" customFormat="false" ht="22.35" hidden="false" customHeight="false" outlineLevel="0" collapsed="false">
      <c r="A345" s="6" t="n">
        <v>1034</v>
      </c>
      <c r="B345" s="6" t="s">
        <v>275</v>
      </c>
      <c r="C345" s="7" t="s">
        <v>6022</v>
      </c>
      <c r="D345" s="6" t="s">
        <v>5746</v>
      </c>
      <c r="E345" s="6" t="n">
        <v>6</v>
      </c>
      <c r="F345" s="6" t="n">
        <v>4</v>
      </c>
      <c r="G345" s="6" t="n">
        <v>4</v>
      </c>
      <c r="H345" s="6" t="n">
        <v>4</v>
      </c>
      <c r="I345" s="6" t="n">
        <v>4</v>
      </c>
      <c r="J345" s="6" t="n">
        <v>4</v>
      </c>
      <c r="K345" s="6" t="n">
        <v>1</v>
      </c>
      <c r="L345" s="6" t="n">
        <v>0</v>
      </c>
      <c r="M345" s="6" t="n">
        <v>1</v>
      </c>
      <c r="N345" s="6" t="n">
        <v>0</v>
      </c>
      <c r="O345" s="6" t="n">
        <v>0</v>
      </c>
      <c r="P345" s="6" t="n">
        <v>1</v>
      </c>
      <c r="Q345" s="6" t="n">
        <v>0</v>
      </c>
      <c r="R345" s="6" t="n">
        <v>0</v>
      </c>
      <c r="S345" s="6" t="n">
        <v>1</v>
      </c>
      <c r="T345" s="6" t="n">
        <v>1</v>
      </c>
      <c r="U345" s="6" t="s">
        <v>266</v>
      </c>
    </row>
    <row r="346" customFormat="false" ht="22.35" hidden="false" customHeight="false" outlineLevel="0" collapsed="false">
      <c r="A346" s="6" t="n">
        <v>1035</v>
      </c>
      <c r="B346" s="6" t="s">
        <v>275</v>
      </c>
      <c r="C346" s="7" t="s">
        <v>6023</v>
      </c>
      <c r="D346" s="6" t="s">
        <v>5746</v>
      </c>
      <c r="E346" s="6" t="n">
        <v>8</v>
      </c>
      <c r="F346" s="6" t="n">
        <v>4</v>
      </c>
      <c r="G346" s="6" t="n">
        <v>4</v>
      </c>
      <c r="H346" s="6" t="n">
        <v>4</v>
      </c>
      <c r="I346" s="6" t="n">
        <v>4</v>
      </c>
      <c r="J346" s="6" t="n">
        <v>4</v>
      </c>
      <c r="K346" s="6" t="n">
        <v>1</v>
      </c>
      <c r="L346" s="6" t="n">
        <v>0</v>
      </c>
      <c r="M346" s="6" t="n">
        <v>1</v>
      </c>
      <c r="N346" s="6" t="n">
        <v>0</v>
      </c>
      <c r="O346" s="6" t="n">
        <v>0</v>
      </c>
      <c r="P346" s="6" t="n">
        <v>1</v>
      </c>
      <c r="Q346" s="6" t="n">
        <v>0</v>
      </c>
      <c r="R346" s="6" t="n">
        <v>0</v>
      </c>
      <c r="S346" s="6" t="n">
        <v>1</v>
      </c>
      <c r="T346" s="6" t="n">
        <v>1</v>
      </c>
      <c r="U346" s="6" t="s">
        <v>266</v>
      </c>
    </row>
    <row r="347" customFormat="false" ht="22.35" hidden="false" customHeight="false" outlineLevel="0" collapsed="false">
      <c r="A347" s="6" t="n">
        <v>1036</v>
      </c>
      <c r="B347" s="6" t="s">
        <v>275</v>
      </c>
      <c r="C347" s="7" t="s">
        <v>6024</v>
      </c>
      <c r="D347" s="6" t="s">
        <v>5746</v>
      </c>
      <c r="E347" s="6" t="n">
        <v>1</v>
      </c>
      <c r="F347" s="6" t="n">
        <v>4</v>
      </c>
      <c r="G347" s="6" t="n">
        <v>4</v>
      </c>
      <c r="H347" s="6" t="n">
        <v>4</v>
      </c>
      <c r="I347" s="6" t="n">
        <v>4</v>
      </c>
      <c r="J347" s="6" t="n">
        <v>4</v>
      </c>
      <c r="K347" s="6" t="n">
        <v>1</v>
      </c>
      <c r="L347" s="6" t="n">
        <v>0</v>
      </c>
      <c r="M347" s="6" t="n">
        <v>1</v>
      </c>
      <c r="N347" s="6" t="n">
        <v>0</v>
      </c>
      <c r="O347" s="6" t="n">
        <v>0</v>
      </c>
      <c r="P347" s="6" t="n">
        <v>1</v>
      </c>
      <c r="Q347" s="6" t="n">
        <v>0</v>
      </c>
      <c r="R347" s="6" t="n">
        <v>0</v>
      </c>
      <c r="S347" s="6" t="n">
        <v>1</v>
      </c>
      <c r="T347" s="6" t="n">
        <v>1</v>
      </c>
      <c r="U347" s="6" t="s">
        <v>266</v>
      </c>
    </row>
    <row r="348" customFormat="false" ht="22.35" hidden="false" customHeight="false" outlineLevel="0" collapsed="false">
      <c r="A348" s="6" t="n">
        <v>1037</v>
      </c>
      <c r="B348" s="6" t="s">
        <v>275</v>
      </c>
      <c r="C348" s="7" t="s">
        <v>6025</v>
      </c>
      <c r="D348" s="6" t="s">
        <v>5746</v>
      </c>
      <c r="E348" s="6" t="n">
        <v>7</v>
      </c>
      <c r="F348" s="6" t="n">
        <v>4</v>
      </c>
      <c r="G348" s="6" t="n">
        <v>4</v>
      </c>
      <c r="H348" s="6" t="n">
        <v>4</v>
      </c>
      <c r="I348" s="6" t="n">
        <v>4</v>
      </c>
      <c r="J348" s="6" t="n">
        <v>4</v>
      </c>
      <c r="K348" s="6" t="n">
        <v>1</v>
      </c>
      <c r="L348" s="6" t="n">
        <v>0</v>
      </c>
      <c r="M348" s="6" t="n">
        <v>1</v>
      </c>
      <c r="N348" s="6" t="n">
        <v>0</v>
      </c>
      <c r="O348" s="6" t="n">
        <v>0</v>
      </c>
      <c r="P348" s="6" t="n">
        <v>1</v>
      </c>
      <c r="Q348" s="6" t="n">
        <v>0</v>
      </c>
      <c r="R348" s="6" t="n">
        <v>0</v>
      </c>
      <c r="S348" s="6" t="n">
        <v>1</v>
      </c>
      <c r="T348" s="6" t="n">
        <v>1</v>
      </c>
      <c r="U348" s="6" t="s">
        <v>266</v>
      </c>
    </row>
    <row r="349" customFormat="false" ht="22.35" hidden="false" customHeight="false" outlineLevel="0" collapsed="false">
      <c r="A349" s="6" t="n">
        <v>1038</v>
      </c>
      <c r="B349" s="6" t="s">
        <v>275</v>
      </c>
      <c r="C349" s="7" t="s">
        <v>6026</v>
      </c>
      <c r="D349" s="6" t="s">
        <v>5746</v>
      </c>
      <c r="E349" s="6" t="n">
        <v>9</v>
      </c>
      <c r="F349" s="6" t="n">
        <v>4</v>
      </c>
      <c r="G349" s="6" t="n">
        <v>4</v>
      </c>
      <c r="H349" s="6" t="n">
        <v>4</v>
      </c>
      <c r="I349" s="6" t="n">
        <v>4</v>
      </c>
      <c r="J349" s="6" t="n">
        <v>4</v>
      </c>
      <c r="K349" s="6" t="n">
        <v>1</v>
      </c>
      <c r="L349" s="6" t="n">
        <v>0</v>
      </c>
      <c r="M349" s="6" t="n">
        <v>1</v>
      </c>
      <c r="N349" s="6" t="n">
        <v>0</v>
      </c>
      <c r="O349" s="6" t="n">
        <v>0</v>
      </c>
      <c r="P349" s="6" t="n">
        <v>1</v>
      </c>
      <c r="Q349" s="6" t="n">
        <v>0</v>
      </c>
      <c r="R349" s="6" t="n">
        <v>0</v>
      </c>
      <c r="S349" s="6" t="n">
        <v>1</v>
      </c>
      <c r="T349" s="6" t="n">
        <v>1</v>
      </c>
      <c r="U349" s="6" t="s">
        <v>266</v>
      </c>
    </row>
    <row r="350" customFormat="false" ht="22.35" hidden="false" customHeight="false" outlineLevel="0" collapsed="false">
      <c r="A350" s="6" t="n">
        <v>1039</v>
      </c>
      <c r="B350" s="6" t="s">
        <v>275</v>
      </c>
      <c r="C350" s="7" t="s">
        <v>6027</v>
      </c>
      <c r="D350" s="6" t="s">
        <v>5746</v>
      </c>
      <c r="E350" s="6" t="n">
        <v>8</v>
      </c>
      <c r="F350" s="6" t="n">
        <v>4</v>
      </c>
      <c r="G350" s="6" t="n">
        <v>4</v>
      </c>
      <c r="H350" s="6" t="n">
        <v>4</v>
      </c>
      <c r="I350" s="6" t="n">
        <v>4</v>
      </c>
      <c r="J350" s="6" t="n">
        <v>4</v>
      </c>
      <c r="K350" s="6" t="n">
        <v>1</v>
      </c>
      <c r="L350" s="6" t="n">
        <v>0</v>
      </c>
      <c r="M350" s="6" t="n">
        <v>1</v>
      </c>
      <c r="N350" s="6" t="n">
        <v>0</v>
      </c>
      <c r="O350" s="6" t="n">
        <v>0</v>
      </c>
      <c r="P350" s="6" t="n">
        <v>1</v>
      </c>
      <c r="Q350" s="6" t="n">
        <v>0</v>
      </c>
      <c r="R350" s="6" t="n">
        <v>0</v>
      </c>
      <c r="S350" s="6" t="n">
        <v>1</v>
      </c>
      <c r="T350" s="6" t="n">
        <v>1</v>
      </c>
      <c r="U350" s="6" t="s">
        <v>266</v>
      </c>
    </row>
    <row r="351" customFormat="false" ht="22.35" hidden="false" customHeight="false" outlineLevel="0" collapsed="false">
      <c r="A351" s="6" t="n">
        <v>1040</v>
      </c>
      <c r="B351" s="6" t="s">
        <v>275</v>
      </c>
      <c r="C351" s="7" t="s">
        <v>6028</v>
      </c>
      <c r="D351" s="6" t="s">
        <v>5746</v>
      </c>
      <c r="E351" s="6" t="n">
        <v>5</v>
      </c>
      <c r="F351" s="6" t="n">
        <v>4</v>
      </c>
      <c r="G351" s="6" t="n">
        <v>4</v>
      </c>
      <c r="H351" s="6" t="n">
        <v>4</v>
      </c>
      <c r="I351" s="6" t="n">
        <v>4</v>
      </c>
      <c r="J351" s="6" t="n">
        <v>4</v>
      </c>
      <c r="K351" s="6" t="n">
        <v>1</v>
      </c>
      <c r="L351" s="6" t="n">
        <v>0</v>
      </c>
      <c r="M351" s="6" t="n">
        <v>1</v>
      </c>
      <c r="N351" s="6" t="n">
        <v>0</v>
      </c>
      <c r="O351" s="6" t="n">
        <v>0</v>
      </c>
      <c r="P351" s="6" t="n">
        <v>1</v>
      </c>
      <c r="Q351" s="6" t="n">
        <v>0</v>
      </c>
      <c r="R351" s="6" t="n">
        <v>0</v>
      </c>
      <c r="S351" s="6" t="n">
        <v>1</v>
      </c>
      <c r="T351" s="6" t="n">
        <v>1</v>
      </c>
      <c r="U351" s="6" t="s">
        <v>266</v>
      </c>
    </row>
    <row r="352" customFormat="false" ht="22.35" hidden="false" customHeight="false" outlineLevel="0" collapsed="false">
      <c r="A352" s="6" t="n">
        <v>1050</v>
      </c>
      <c r="B352" s="6" t="s">
        <v>275</v>
      </c>
      <c r="C352" s="7" t="s">
        <v>6029</v>
      </c>
      <c r="D352" s="6" t="s">
        <v>5753</v>
      </c>
      <c r="E352" s="6" t="n">
        <v>4</v>
      </c>
      <c r="F352" s="6" t="n">
        <v>1</v>
      </c>
      <c r="G352" s="6" t="n">
        <v>1</v>
      </c>
      <c r="H352" s="6" t="n">
        <v>1</v>
      </c>
      <c r="I352" s="6" t="n">
        <v>1</v>
      </c>
      <c r="J352" s="6" t="n">
        <v>1</v>
      </c>
      <c r="K352" s="6" t="n">
        <v>0</v>
      </c>
      <c r="L352" s="6" t="n">
        <v>0</v>
      </c>
      <c r="M352" s="6" t="n">
        <v>0</v>
      </c>
      <c r="N352" s="6" t="n">
        <v>0</v>
      </c>
      <c r="O352" s="6" t="n">
        <v>0</v>
      </c>
      <c r="P352" s="6" t="n">
        <v>0</v>
      </c>
      <c r="Q352" s="6" t="n">
        <v>0</v>
      </c>
      <c r="R352" s="6" t="n">
        <v>0</v>
      </c>
      <c r="S352" s="6" t="n">
        <v>0</v>
      </c>
      <c r="T352" s="6" t="n">
        <v>0</v>
      </c>
      <c r="U352" s="6" t="s">
        <v>266</v>
      </c>
    </row>
    <row r="353" customFormat="false" ht="22.35" hidden="false" customHeight="false" outlineLevel="0" collapsed="false">
      <c r="A353" s="6" t="n">
        <v>1051</v>
      </c>
      <c r="B353" s="6" t="s">
        <v>275</v>
      </c>
      <c r="C353" s="7" t="s">
        <v>6030</v>
      </c>
      <c r="D353" s="6" t="s">
        <v>5753</v>
      </c>
      <c r="E353" s="6" t="n">
        <v>7</v>
      </c>
      <c r="F353" s="6" t="n">
        <v>1</v>
      </c>
      <c r="G353" s="6" t="n">
        <v>1</v>
      </c>
      <c r="H353" s="6" t="n">
        <v>1</v>
      </c>
      <c r="I353" s="6" t="n">
        <v>1</v>
      </c>
      <c r="J353" s="6" t="n">
        <v>1</v>
      </c>
      <c r="K353" s="6" t="n">
        <v>0</v>
      </c>
      <c r="L353" s="6" t="n">
        <v>0</v>
      </c>
      <c r="M353" s="6" t="n">
        <v>0</v>
      </c>
      <c r="N353" s="6" t="n">
        <v>0</v>
      </c>
      <c r="O353" s="6" t="n">
        <v>0</v>
      </c>
      <c r="P353" s="6" t="n">
        <v>0</v>
      </c>
      <c r="Q353" s="6" t="n">
        <v>0</v>
      </c>
      <c r="R353" s="6" t="n">
        <v>0</v>
      </c>
      <c r="S353" s="6" t="n">
        <v>0</v>
      </c>
      <c r="T353" s="6" t="n">
        <v>0</v>
      </c>
      <c r="U353" s="6" t="s">
        <v>266</v>
      </c>
    </row>
    <row r="354" customFormat="false" ht="22.35" hidden="false" customHeight="false" outlineLevel="0" collapsed="false">
      <c r="A354" s="6" t="n">
        <v>1052</v>
      </c>
      <c r="B354" s="6" t="s">
        <v>275</v>
      </c>
      <c r="C354" s="7" t="s">
        <v>6031</v>
      </c>
      <c r="D354" s="6" t="s">
        <v>5753</v>
      </c>
      <c r="E354" s="6" t="n">
        <v>4</v>
      </c>
      <c r="F354" s="6" t="n">
        <v>1</v>
      </c>
      <c r="G354" s="6" t="n">
        <v>1</v>
      </c>
      <c r="H354" s="6" t="n">
        <v>1</v>
      </c>
      <c r="I354" s="6" t="n">
        <v>1</v>
      </c>
      <c r="J354" s="6" t="n">
        <v>1</v>
      </c>
      <c r="K354" s="6" t="n">
        <v>0</v>
      </c>
      <c r="L354" s="6" t="n">
        <v>0</v>
      </c>
      <c r="M354" s="6" t="n">
        <v>0</v>
      </c>
      <c r="N354" s="6" t="n">
        <v>0</v>
      </c>
      <c r="O354" s="6" t="n">
        <v>0</v>
      </c>
      <c r="P354" s="6" t="n">
        <v>0</v>
      </c>
      <c r="Q354" s="6" t="n">
        <v>0</v>
      </c>
      <c r="R354" s="6" t="n">
        <v>0</v>
      </c>
      <c r="S354" s="6" t="n">
        <v>0</v>
      </c>
      <c r="T354" s="6" t="n">
        <v>0</v>
      </c>
      <c r="U354" s="6" t="s">
        <v>266</v>
      </c>
    </row>
    <row r="355" customFormat="false" ht="22.35" hidden="false" customHeight="false" outlineLevel="0" collapsed="false">
      <c r="A355" s="6" t="n">
        <v>1053</v>
      </c>
      <c r="B355" s="6" t="s">
        <v>275</v>
      </c>
      <c r="C355" s="7" t="s">
        <v>6032</v>
      </c>
      <c r="D355" s="6" t="s">
        <v>5753</v>
      </c>
      <c r="E355" s="6" t="n">
        <v>7</v>
      </c>
      <c r="F355" s="6" t="n">
        <v>1</v>
      </c>
      <c r="G355" s="6" t="n">
        <v>1</v>
      </c>
      <c r="H355" s="6" t="n">
        <v>1</v>
      </c>
      <c r="I355" s="6" t="n">
        <v>1</v>
      </c>
      <c r="J355" s="6" t="n">
        <v>1</v>
      </c>
      <c r="K355" s="6" t="n">
        <v>0</v>
      </c>
      <c r="L355" s="6" t="n">
        <v>0</v>
      </c>
      <c r="M355" s="6" t="n">
        <v>0</v>
      </c>
      <c r="N355" s="6" t="n">
        <v>0</v>
      </c>
      <c r="O355" s="6" t="n">
        <v>0</v>
      </c>
      <c r="P355" s="6" t="n">
        <v>0</v>
      </c>
      <c r="Q355" s="6" t="n">
        <v>0</v>
      </c>
      <c r="R355" s="6" t="n">
        <v>0</v>
      </c>
      <c r="S355" s="6" t="n">
        <v>0</v>
      </c>
      <c r="T355" s="6" t="n">
        <v>0</v>
      </c>
      <c r="U355" s="6" t="s">
        <v>266</v>
      </c>
    </row>
    <row r="356" customFormat="false" ht="22.35" hidden="false" customHeight="false" outlineLevel="0" collapsed="false">
      <c r="A356" s="6" t="n">
        <v>1054</v>
      </c>
      <c r="B356" s="6" t="s">
        <v>275</v>
      </c>
      <c r="C356" s="7" t="s">
        <v>6033</v>
      </c>
      <c r="D356" s="6" t="s">
        <v>5753</v>
      </c>
      <c r="E356" s="6" t="n">
        <v>5</v>
      </c>
      <c r="F356" s="6" t="n">
        <v>1</v>
      </c>
      <c r="G356" s="6" t="n">
        <v>1</v>
      </c>
      <c r="H356" s="6" t="n">
        <v>1</v>
      </c>
      <c r="I356" s="6" t="n">
        <v>1</v>
      </c>
      <c r="J356" s="6" t="n">
        <v>1</v>
      </c>
      <c r="K356" s="6" t="n">
        <v>0</v>
      </c>
      <c r="L356" s="6" t="n">
        <v>0</v>
      </c>
      <c r="M356" s="6" t="n">
        <v>0</v>
      </c>
      <c r="N356" s="6" t="n">
        <v>0</v>
      </c>
      <c r="O356" s="6" t="n">
        <v>0</v>
      </c>
      <c r="P356" s="6" t="n">
        <v>0</v>
      </c>
      <c r="Q356" s="6" t="n">
        <v>0</v>
      </c>
      <c r="R356" s="6" t="n">
        <v>0</v>
      </c>
      <c r="S356" s="6" t="n">
        <v>0</v>
      </c>
      <c r="T356" s="6" t="n">
        <v>0</v>
      </c>
      <c r="U356" s="6" t="s">
        <v>266</v>
      </c>
    </row>
    <row r="357" customFormat="false" ht="22.35" hidden="false" customHeight="false" outlineLevel="0" collapsed="false">
      <c r="A357" s="6" t="n">
        <v>1055</v>
      </c>
      <c r="B357" s="6" t="s">
        <v>275</v>
      </c>
      <c r="C357" s="7" t="s">
        <v>6034</v>
      </c>
      <c r="D357" s="6" t="s">
        <v>5753</v>
      </c>
      <c r="E357" s="6" t="n">
        <v>10</v>
      </c>
      <c r="F357" s="6" t="n">
        <v>1</v>
      </c>
      <c r="G357" s="6" t="n">
        <v>1</v>
      </c>
      <c r="H357" s="6" t="n">
        <v>1</v>
      </c>
      <c r="I357" s="6" t="n">
        <v>1</v>
      </c>
      <c r="J357" s="6" t="n">
        <v>1</v>
      </c>
      <c r="K357" s="6" t="n">
        <v>0</v>
      </c>
      <c r="L357" s="6" t="n">
        <v>0</v>
      </c>
      <c r="M357" s="6" t="n">
        <v>0</v>
      </c>
      <c r="N357" s="6" t="n">
        <v>0</v>
      </c>
      <c r="O357" s="6" t="n">
        <v>0</v>
      </c>
      <c r="P357" s="6" t="n">
        <v>0</v>
      </c>
      <c r="Q357" s="6" t="n">
        <v>0</v>
      </c>
      <c r="R357" s="6" t="n">
        <v>0</v>
      </c>
      <c r="S357" s="6" t="n">
        <v>0</v>
      </c>
      <c r="T357" s="6" t="n">
        <v>0</v>
      </c>
      <c r="U357" s="6" t="s">
        <v>266</v>
      </c>
    </row>
    <row r="358" customFormat="false" ht="22.35" hidden="false" customHeight="false" outlineLevel="0" collapsed="false">
      <c r="A358" s="6" t="n">
        <v>1056</v>
      </c>
      <c r="B358" s="6" t="s">
        <v>275</v>
      </c>
      <c r="C358" s="7" t="s">
        <v>6035</v>
      </c>
      <c r="D358" s="6" t="s">
        <v>5753</v>
      </c>
      <c r="E358" s="6" t="n">
        <v>7</v>
      </c>
      <c r="F358" s="6" t="n">
        <v>1</v>
      </c>
      <c r="G358" s="6" t="n">
        <v>1</v>
      </c>
      <c r="H358" s="6" t="n">
        <v>1</v>
      </c>
      <c r="I358" s="6" t="n">
        <v>1</v>
      </c>
      <c r="J358" s="6" t="n">
        <v>1</v>
      </c>
      <c r="K358" s="6" t="n">
        <v>0</v>
      </c>
      <c r="L358" s="6" t="n">
        <v>0</v>
      </c>
      <c r="M358" s="6" t="n">
        <v>0</v>
      </c>
      <c r="N358" s="6" t="n">
        <v>0</v>
      </c>
      <c r="O358" s="6" t="n">
        <v>0</v>
      </c>
      <c r="P358" s="6" t="n">
        <v>0</v>
      </c>
      <c r="Q358" s="6" t="n">
        <v>0</v>
      </c>
      <c r="R358" s="6" t="n">
        <v>0</v>
      </c>
      <c r="S358" s="6" t="n">
        <v>0</v>
      </c>
      <c r="T358" s="6" t="n">
        <v>0</v>
      </c>
      <c r="U358" s="6" t="s">
        <v>266</v>
      </c>
    </row>
    <row r="359" customFormat="false" ht="22.35" hidden="false" customHeight="false" outlineLevel="0" collapsed="false">
      <c r="A359" s="6" t="n">
        <v>1057</v>
      </c>
      <c r="B359" s="6" t="s">
        <v>275</v>
      </c>
      <c r="C359" s="7" t="s">
        <v>6036</v>
      </c>
      <c r="D359" s="6" t="s">
        <v>5753</v>
      </c>
      <c r="E359" s="6" t="n">
        <v>9</v>
      </c>
      <c r="F359" s="6" t="n">
        <v>1</v>
      </c>
      <c r="G359" s="6" t="n">
        <v>1</v>
      </c>
      <c r="H359" s="6" t="n">
        <v>1</v>
      </c>
      <c r="I359" s="6" t="n">
        <v>1</v>
      </c>
      <c r="J359" s="6" t="n">
        <v>1</v>
      </c>
      <c r="K359" s="6" t="n">
        <v>0</v>
      </c>
      <c r="L359" s="6" t="n">
        <v>0</v>
      </c>
      <c r="M359" s="6" t="n">
        <v>0</v>
      </c>
      <c r="N359" s="6" t="n">
        <v>0</v>
      </c>
      <c r="O359" s="6" t="n">
        <v>0</v>
      </c>
      <c r="P359" s="6" t="n">
        <v>0</v>
      </c>
      <c r="Q359" s="6" t="n">
        <v>0</v>
      </c>
      <c r="R359" s="6" t="n">
        <v>0</v>
      </c>
      <c r="S359" s="6" t="n">
        <v>0</v>
      </c>
      <c r="T359" s="6" t="n">
        <v>0</v>
      </c>
      <c r="U359" s="6" t="s">
        <v>266</v>
      </c>
    </row>
    <row r="360" customFormat="false" ht="22.35" hidden="false" customHeight="false" outlineLevel="0" collapsed="false">
      <c r="A360" s="6" t="n">
        <v>1058</v>
      </c>
      <c r="B360" s="6" t="s">
        <v>275</v>
      </c>
      <c r="C360" s="7" t="s">
        <v>6037</v>
      </c>
      <c r="D360" s="6" t="s">
        <v>5753</v>
      </c>
      <c r="E360" s="6" t="n">
        <v>4</v>
      </c>
      <c r="F360" s="6" t="n">
        <v>1</v>
      </c>
      <c r="G360" s="6" t="n">
        <v>1</v>
      </c>
      <c r="H360" s="6" t="n">
        <v>1</v>
      </c>
      <c r="I360" s="6" t="n">
        <v>1</v>
      </c>
      <c r="J360" s="6" t="n">
        <v>1</v>
      </c>
      <c r="K360" s="6" t="n">
        <v>0</v>
      </c>
      <c r="L360" s="6" t="n">
        <v>0</v>
      </c>
      <c r="M360" s="6" t="n">
        <v>0</v>
      </c>
      <c r="N360" s="6" t="n">
        <v>0</v>
      </c>
      <c r="O360" s="6" t="n">
        <v>0</v>
      </c>
      <c r="P360" s="6" t="n">
        <v>0</v>
      </c>
      <c r="Q360" s="6" t="n">
        <v>0</v>
      </c>
      <c r="R360" s="6" t="n">
        <v>0</v>
      </c>
      <c r="S360" s="6" t="n">
        <v>0</v>
      </c>
      <c r="T360" s="6" t="n">
        <v>0</v>
      </c>
      <c r="U360" s="6" t="s">
        <v>266</v>
      </c>
    </row>
    <row r="361" customFormat="false" ht="22.35" hidden="false" customHeight="false" outlineLevel="0" collapsed="false">
      <c r="A361" s="6" t="n">
        <v>1122</v>
      </c>
      <c r="B361" s="6" t="s">
        <v>275</v>
      </c>
      <c r="C361" s="7" t="s">
        <v>6038</v>
      </c>
      <c r="D361" s="6" t="s">
        <v>5760</v>
      </c>
      <c r="E361" s="6" t="n">
        <v>9</v>
      </c>
      <c r="F361" s="6" t="n">
        <v>4</v>
      </c>
      <c r="G361" s="6" t="n">
        <v>4</v>
      </c>
      <c r="H361" s="6" t="n">
        <v>4</v>
      </c>
      <c r="I361" s="6" t="n">
        <v>4</v>
      </c>
      <c r="J361" s="6" t="n">
        <v>4</v>
      </c>
      <c r="K361" s="6" t="n">
        <v>1</v>
      </c>
      <c r="L361" s="6" t="n">
        <v>0</v>
      </c>
      <c r="M361" s="6" t="n">
        <v>1</v>
      </c>
      <c r="N361" s="6" t="n">
        <v>0</v>
      </c>
      <c r="O361" s="6" t="n">
        <v>0</v>
      </c>
      <c r="P361" s="6" t="n">
        <v>1</v>
      </c>
      <c r="Q361" s="6" t="n">
        <v>0</v>
      </c>
      <c r="R361" s="6" t="n">
        <v>0</v>
      </c>
      <c r="S361" s="6" t="n">
        <v>0</v>
      </c>
      <c r="T361" s="6" t="n">
        <v>0</v>
      </c>
      <c r="U361" s="6" t="s">
        <v>267</v>
      </c>
    </row>
    <row r="362" customFormat="false" ht="22.35" hidden="false" customHeight="false" outlineLevel="0" collapsed="false">
      <c r="A362" s="6" t="n">
        <v>1123</v>
      </c>
      <c r="B362" s="6" t="s">
        <v>275</v>
      </c>
      <c r="C362" s="7" t="s">
        <v>6039</v>
      </c>
      <c r="D362" s="6" t="s">
        <v>5760</v>
      </c>
      <c r="E362" s="6" t="n">
        <v>9</v>
      </c>
      <c r="F362" s="6" t="n">
        <v>4</v>
      </c>
      <c r="G362" s="6" t="n">
        <v>4</v>
      </c>
      <c r="H362" s="6" t="n">
        <v>4</v>
      </c>
      <c r="I362" s="6" t="n">
        <v>4</v>
      </c>
      <c r="J362" s="6" t="n">
        <v>4</v>
      </c>
      <c r="K362" s="6" t="n">
        <v>1</v>
      </c>
      <c r="L362" s="6" t="n">
        <v>0</v>
      </c>
      <c r="M362" s="6" t="n">
        <v>1</v>
      </c>
      <c r="N362" s="6" t="n">
        <v>0</v>
      </c>
      <c r="O362" s="6" t="n">
        <v>0</v>
      </c>
      <c r="P362" s="6" t="n">
        <v>1</v>
      </c>
      <c r="Q362" s="6" t="n">
        <v>0</v>
      </c>
      <c r="R362" s="6" t="n">
        <v>0</v>
      </c>
      <c r="S362" s="6" t="n">
        <v>0</v>
      </c>
      <c r="T362" s="6" t="n">
        <v>0</v>
      </c>
      <c r="U362" s="6" t="s">
        <v>267</v>
      </c>
    </row>
    <row r="363" customFormat="false" ht="22.35" hidden="false" customHeight="false" outlineLevel="0" collapsed="false">
      <c r="A363" s="6" t="n">
        <v>1124</v>
      </c>
      <c r="B363" s="6" t="s">
        <v>275</v>
      </c>
      <c r="C363" s="7" t="s">
        <v>6040</v>
      </c>
      <c r="D363" s="6" t="s">
        <v>5760</v>
      </c>
      <c r="E363" s="6" t="n">
        <v>5</v>
      </c>
      <c r="F363" s="6" t="n">
        <v>4</v>
      </c>
      <c r="G363" s="6" t="n">
        <v>4</v>
      </c>
      <c r="H363" s="6" t="n">
        <v>4</v>
      </c>
      <c r="I363" s="6" t="n">
        <v>4</v>
      </c>
      <c r="J363" s="6" t="n">
        <v>4</v>
      </c>
      <c r="K363" s="6" t="n">
        <v>1</v>
      </c>
      <c r="L363" s="6" t="n">
        <v>0</v>
      </c>
      <c r="M363" s="6" t="n">
        <v>1</v>
      </c>
      <c r="N363" s="6" t="n">
        <v>0</v>
      </c>
      <c r="O363" s="6" t="n">
        <v>0</v>
      </c>
      <c r="P363" s="6" t="n">
        <v>1</v>
      </c>
      <c r="Q363" s="6" t="n">
        <v>0</v>
      </c>
      <c r="R363" s="6" t="n">
        <v>0</v>
      </c>
      <c r="S363" s="6" t="n">
        <v>0</v>
      </c>
      <c r="T363" s="6" t="n">
        <v>0</v>
      </c>
      <c r="U363" s="6" t="s">
        <v>267</v>
      </c>
    </row>
    <row r="364" customFormat="false" ht="22.35" hidden="false" customHeight="false" outlineLevel="0" collapsed="false">
      <c r="A364" s="6" t="n">
        <v>1125</v>
      </c>
      <c r="B364" s="6" t="s">
        <v>275</v>
      </c>
      <c r="C364" s="7" t="s">
        <v>6041</v>
      </c>
      <c r="D364" s="6" t="s">
        <v>5760</v>
      </c>
      <c r="E364" s="6" t="n">
        <v>5</v>
      </c>
      <c r="F364" s="6" t="n">
        <v>4</v>
      </c>
      <c r="G364" s="6" t="n">
        <v>4</v>
      </c>
      <c r="H364" s="6" t="n">
        <v>4</v>
      </c>
      <c r="I364" s="6" t="n">
        <v>4</v>
      </c>
      <c r="J364" s="6" t="n">
        <v>4</v>
      </c>
      <c r="K364" s="6" t="n">
        <v>1</v>
      </c>
      <c r="L364" s="6" t="n">
        <v>0</v>
      </c>
      <c r="M364" s="6" t="n">
        <v>1</v>
      </c>
      <c r="N364" s="6" t="n">
        <v>0</v>
      </c>
      <c r="O364" s="6" t="n">
        <v>0</v>
      </c>
      <c r="P364" s="6" t="n">
        <v>1</v>
      </c>
      <c r="Q364" s="6" t="n">
        <v>0</v>
      </c>
      <c r="R364" s="6" t="n">
        <v>0</v>
      </c>
      <c r="S364" s="6" t="n">
        <v>0</v>
      </c>
      <c r="T364" s="6" t="n">
        <v>0</v>
      </c>
      <c r="U364" s="6" t="s">
        <v>267</v>
      </c>
    </row>
    <row r="365" customFormat="false" ht="22.35" hidden="false" customHeight="false" outlineLevel="0" collapsed="false">
      <c r="A365" s="6" t="n">
        <v>1126</v>
      </c>
      <c r="B365" s="6" t="s">
        <v>275</v>
      </c>
      <c r="C365" s="7" t="s">
        <v>6042</v>
      </c>
      <c r="D365" s="6" t="s">
        <v>5760</v>
      </c>
      <c r="E365" s="6" t="n">
        <v>1</v>
      </c>
      <c r="F365" s="6" t="n">
        <v>4</v>
      </c>
      <c r="G365" s="6" t="n">
        <v>4</v>
      </c>
      <c r="H365" s="6" t="n">
        <v>4</v>
      </c>
      <c r="I365" s="6" t="n">
        <v>4</v>
      </c>
      <c r="J365" s="6" t="n">
        <v>4</v>
      </c>
      <c r="K365" s="6" t="n">
        <v>1</v>
      </c>
      <c r="L365" s="6" t="n">
        <v>0</v>
      </c>
      <c r="M365" s="6" t="n">
        <v>1</v>
      </c>
      <c r="N365" s="6" t="n">
        <v>0</v>
      </c>
      <c r="O365" s="6" t="n">
        <v>0</v>
      </c>
      <c r="P365" s="6" t="n">
        <v>1</v>
      </c>
      <c r="Q365" s="6" t="n">
        <v>0</v>
      </c>
      <c r="R365" s="6" t="n">
        <v>0</v>
      </c>
      <c r="S365" s="6" t="n">
        <v>0</v>
      </c>
      <c r="T365" s="6" t="n">
        <v>0</v>
      </c>
      <c r="U365" s="6" t="s">
        <v>267</v>
      </c>
    </row>
    <row r="366" customFormat="false" ht="22.35" hidden="false" customHeight="false" outlineLevel="0" collapsed="false">
      <c r="A366" s="6" t="n">
        <v>1127</v>
      </c>
      <c r="B366" s="6" t="s">
        <v>275</v>
      </c>
      <c r="C366" s="7" t="s">
        <v>6043</v>
      </c>
      <c r="D366" s="6" t="s">
        <v>5760</v>
      </c>
      <c r="E366" s="6" t="n">
        <v>7</v>
      </c>
      <c r="F366" s="6" t="n">
        <v>4</v>
      </c>
      <c r="G366" s="6" t="n">
        <v>4</v>
      </c>
      <c r="H366" s="6" t="n">
        <v>4</v>
      </c>
      <c r="I366" s="6" t="n">
        <v>4</v>
      </c>
      <c r="J366" s="6" t="n">
        <v>4</v>
      </c>
      <c r="K366" s="6" t="n">
        <v>1</v>
      </c>
      <c r="L366" s="6" t="n">
        <v>0</v>
      </c>
      <c r="M366" s="6" t="n">
        <v>1</v>
      </c>
      <c r="N366" s="6" t="n">
        <v>0</v>
      </c>
      <c r="O366" s="6" t="n">
        <v>0</v>
      </c>
      <c r="P366" s="6" t="n">
        <v>1</v>
      </c>
      <c r="Q366" s="6" t="n">
        <v>0</v>
      </c>
      <c r="R366" s="6" t="n">
        <v>0</v>
      </c>
      <c r="S366" s="6" t="n">
        <v>0</v>
      </c>
      <c r="T366" s="6" t="n">
        <v>0</v>
      </c>
      <c r="U366" s="6" t="s">
        <v>267</v>
      </c>
    </row>
    <row r="367" customFormat="false" ht="22.35" hidden="false" customHeight="false" outlineLevel="0" collapsed="false">
      <c r="A367" s="6" t="n">
        <v>1128</v>
      </c>
      <c r="B367" s="6" t="s">
        <v>275</v>
      </c>
      <c r="C367" s="7" t="s">
        <v>6044</v>
      </c>
      <c r="D367" s="6" t="s">
        <v>5760</v>
      </c>
      <c r="E367" s="6" t="n">
        <v>5</v>
      </c>
      <c r="F367" s="6" t="n">
        <v>4</v>
      </c>
      <c r="G367" s="6" t="n">
        <v>4</v>
      </c>
      <c r="H367" s="6" t="n">
        <v>4</v>
      </c>
      <c r="I367" s="6" t="n">
        <v>4</v>
      </c>
      <c r="J367" s="6" t="n">
        <v>4</v>
      </c>
      <c r="K367" s="6" t="n">
        <v>1</v>
      </c>
      <c r="L367" s="6" t="n">
        <v>0</v>
      </c>
      <c r="M367" s="6" t="n">
        <v>1</v>
      </c>
      <c r="N367" s="6" t="n">
        <v>0</v>
      </c>
      <c r="O367" s="6" t="n">
        <v>0</v>
      </c>
      <c r="P367" s="6" t="n">
        <v>1</v>
      </c>
      <c r="Q367" s="6" t="n">
        <v>0</v>
      </c>
      <c r="R367" s="6" t="n">
        <v>0</v>
      </c>
      <c r="S367" s="6" t="n">
        <v>0</v>
      </c>
      <c r="T367" s="6" t="n">
        <v>0</v>
      </c>
      <c r="U367" s="6" t="s">
        <v>267</v>
      </c>
    </row>
    <row r="368" customFormat="false" ht="22.35" hidden="false" customHeight="false" outlineLevel="0" collapsed="false">
      <c r="A368" s="6" t="n">
        <v>1129</v>
      </c>
      <c r="B368" s="6" t="s">
        <v>275</v>
      </c>
      <c r="C368" s="7" t="s">
        <v>6045</v>
      </c>
      <c r="D368" s="6" t="s">
        <v>5760</v>
      </c>
      <c r="E368" s="6" t="n">
        <v>5</v>
      </c>
      <c r="F368" s="6" t="n">
        <v>4</v>
      </c>
      <c r="G368" s="6" t="n">
        <v>4</v>
      </c>
      <c r="H368" s="6" t="n">
        <v>4</v>
      </c>
      <c r="I368" s="6" t="n">
        <v>4</v>
      </c>
      <c r="J368" s="6" t="n">
        <v>4</v>
      </c>
      <c r="K368" s="6" t="n">
        <v>1</v>
      </c>
      <c r="L368" s="6" t="n">
        <v>0</v>
      </c>
      <c r="M368" s="6" t="n">
        <v>1</v>
      </c>
      <c r="N368" s="6" t="n">
        <v>0</v>
      </c>
      <c r="O368" s="6" t="n">
        <v>0</v>
      </c>
      <c r="P368" s="6" t="n">
        <v>1</v>
      </c>
      <c r="Q368" s="6" t="n">
        <v>0</v>
      </c>
      <c r="R368" s="6" t="n">
        <v>0</v>
      </c>
      <c r="S368" s="6" t="n">
        <v>0</v>
      </c>
      <c r="T368" s="6" t="n">
        <v>0</v>
      </c>
      <c r="U368" s="6" t="s">
        <v>267</v>
      </c>
    </row>
    <row r="369" customFormat="false" ht="22.35" hidden="false" customHeight="false" outlineLevel="0" collapsed="false">
      <c r="A369" s="6" t="n">
        <v>1130</v>
      </c>
      <c r="B369" s="6" t="s">
        <v>275</v>
      </c>
      <c r="C369" s="7" t="s">
        <v>6046</v>
      </c>
      <c r="D369" s="6" t="s">
        <v>5760</v>
      </c>
      <c r="E369" s="6" t="n">
        <v>6</v>
      </c>
      <c r="F369" s="6" t="n">
        <v>4</v>
      </c>
      <c r="G369" s="6" t="n">
        <v>4</v>
      </c>
      <c r="H369" s="6" t="n">
        <v>4</v>
      </c>
      <c r="I369" s="6" t="n">
        <v>4</v>
      </c>
      <c r="J369" s="6" t="n">
        <v>4</v>
      </c>
      <c r="K369" s="6" t="n">
        <v>1</v>
      </c>
      <c r="L369" s="6" t="n">
        <v>0</v>
      </c>
      <c r="M369" s="6" t="n">
        <v>1</v>
      </c>
      <c r="N369" s="6" t="n">
        <v>0</v>
      </c>
      <c r="O369" s="6" t="n">
        <v>0</v>
      </c>
      <c r="P369" s="6" t="n">
        <v>1</v>
      </c>
      <c r="Q369" s="6" t="n">
        <v>0</v>
      </c>
      <c r="R369" s="6" t="n">
        <v>0</v>
      </c>
      <c r="S369" s="6" t="n">
        <v>0</v>
      </c>
      <c r="T369" s="6" t="n">
        <v>0</v>
      </c>
      <c r="U369" s="6" t="s">
        <v>267</v>
      </c>
    </row>
    <row r="370" customFormat="false" ht="22.35" hidden="false" customHeight="false" outlineLevel="0" collapsed="false">
      <c r="A370" s="6" t="n">
        <v>1131</v>
      </c>
      <c r="B370" s="6" t="s">
        <v>275</v>
      </c>
      <c r="C370" s="7" t="s">
        <v>5787</v>
      </c>
      <c r="D370" s="6" t="s">
        <v>5760</v>
      </c>
      <c r="E370" s="6" t="n">
        <v>5</v>
      </c>
      <c r="F370" s="6" t="n">
        <v>4</v>
      </c>
      <c r="G370" s="6" t="n">
        <v>4</v>
      </c>
      <c r="H370" s="6" t="n">
        <v>4</v>
      </c>
      <c r="I370" s="6" t="n">
        <v>4</v>
      </c>
      <c r="J370" s="6" t="n">
        <v>4</v>
      </c>
      <c r="K370" s="6" t="n">
        <v>1</v>
      </c>
      <c r="L370" s="6" t="n">
        <v>0</v>
      </c>
      <c r="M370" s="6" t="n">
        <v>1</v>
      </c>
      <c r="N370" s="6" t="n">
        <v>0</v>
      </c>
      <c r="O370" s="6" t="n">
        <v>0</v>
      </c>
      <c r="P370" s="6" t="n">
        <v>1</v>
      </c>
      <c r="Q370" s="6" t="n">
        <v>0</v>
      </c>
      <c r="R370" s="6" t="n">
        <v>0</v>
      </c>
      <c r="S370" s="6" t="n">
        <v>0</v>
      </c>
      <c r="T370" s="6" t="n">
        <v>0</v>
      </c>
      <c r="U370" s="6" t="s">
        <v>267</v>
      </c>
    </row>
    <row r="371" customFormat="false" ht="22.35" hidden="false" customHeight="false" outlineLevel="0" collapsed="false">
      <c r="A371" s="6" t="n">
        <v>1132</v>
      </c>
      <c r="B371" s="6" t="s">
        <v>275</v>
      </c>
      <c r="C371" s="7" t="s">
        <v>5789</v>
      </c>
      <c r="D371" s="6" t="s">
        <v>5760</v>
      </c>
      <c r="E371" s="6" t="n">
        <v>7</v>
      </c>
      <c r="F371" s="6" t="n">
        <v>4</v>
      </c>
      <c r="G371" s="6" t="n">
        <v>4</v>
      </c>
      <c r="H371" s="6" t="n">
        <v>4</v>
      </c>
      <c r="I371" s="6" t="n">
        <v>4</v>
      </c>
      <c r="J371" s="6" t="n">
        <v>4</v>
      </c>
      <c r="K371" s="6" t="n">
        <v>1</v>
      </c>
      <c r="L371" s="6" t="n">
        <v>0</v>
      </c>
      <c r="M371" s="6" t="n">
        <v>1</v>
      </c>
      <c r="N371" s="6" t="n">
        <v>0</v>
      </c>
      <c r="O371" s="6" t="n">
        <v>0</v>
      </c>
      <c r="P371" s="6" t="n">
        <v>1</v>
      </c>
      <c r="Q371" s="6" t="n">
        <v>0</v>
      </c>
      <c r="R371" s="6" t="n">
        <v>0</v>
      </c>
      <c r="S371" s="6" t="n">
        <v>0</v>
      </c>
      <c r="T371" s="6" t="n">
        <v>0</v>
      </c>
      <c r="U371" s="6" t="s">
        <v>267</v>
      </c>
    </row>
    <row r="372" customFormat="false" ht="22.35" hidden="false" customHeight="false" outlineLevel="0" collapsed="false">
      <c r="A372" s="6" t="n">
        <v>1133</v>
      </c>
      <c r="B372" s="6" t="s">
        <v>275</v>
      </c>
      <c r="C372" s="7" t="s">
        <v>5790</v>
      </c>
      <c r="D372" s="6" t="s">
        <v>5760</v>
      </c>
      <c r="E372" s="6" t="n">
        <v>6</v>
      </c>
      <c r="F372" s="6" t="n">
        <v>4</v>
      </c>
      <c r="G372" s="6" t="n">
        <v>4</v>
      </c>
      <c r="H372" s="6" t="n">
        <v>4</v>
      </c>
      <c r="I372" s="6" t="n">
        <v>4</v>
      </c>
      <c r="J372" s="6" t="n">
        <v>4</v>
      </c>
      <c r="K372" s="6" t="n">
        <v>1</v>
      </c>
      <c r="L372" s="6" t="n">
        <v>0</v>
      </c>
      <c r="M372" s="6" t="n">
        <v>1</v>
      </c>
      <c r="N372" s="6" t="n">
        <v>0</v>
      </c>
      <c r="O372" s="6" t="n">
        <v>0</v>
      </c>
      <c r="P372" s="6" t="n">
        <v>1</v>
      </c>
      <c r="Q372" s="6" t="n">
        <v>0</v>
      </c>
      <c r="R372" s="6" t="n">
        <v>0</v>
      </c>
      <c r="S372" s="6" t="n">
        <v>0</v>
      </c>
      <c r="T372" s="6" t="n">
        <v>0</v>
      </c>
      <c r="U372" s="6" t="s">
        <v>267</v>
      </c>
    </row>
    <row r="373" customFormat="false" ht="22.35" hidden="false" customHeight="false" outlineLevel="0" collapsed="false">
      <c r="A373" s="6" t="n">
        <v>1134</v>
      </c>
      <c r="B373" s="6" t="s">
        <v>275</v>
      </c>
      <c r="C373" s="7" t="s">
        <v>5791</v>
      </c>
      <c r="D373" s="6" t="s">
        <v>5760</v>
      </c>
      <c r="E373" s="6" t="n">
        <v>8</v>
      </c>
      <c r="F373" s="6" t="n">
        <v>4</v>
      </c>
      <c r="G373" s="6" t="n">
        <v>4</v>
      </c>
      <c r="H373" s="6" t="n">
        <v>4</v>
      </c>
      <c r="I373" s="6" t="n">
        <v>4</v>
      </c>
      <c r="J373" s="6" t="n">
        <v>4</v>
      </c>
      <c r="K373" s="6" t="n">
        <v>1</v>
      </c>
      <c r="L373" s="6" t="n">
        <v>0</v>
      </c>
      <c r="M373" s="6" t="n">
        <v>1</v>
      </c>
      <c r="N373" s="6" t="n">
        <v>0</v>
      </c>
      <c r="O373" s="6" t="n">
        <v>0</v>
      </c>
      <c r="P373" s="6" t="n">
        <v>1</v>
      </c>
      <c r="Q373" s="6" t="n">
        <v>0</v>
      </c>
      <c r="R373" s="6" t="n">
        <v>0</v>
      </c>
      <c r="S373" s="6" t="n">
        <v>0</v>
      </c>
      <c r="T373" s="6" t="n">
        <v>0</v>
      </c>
      <c r="U373" s="6" t="s">
        <v>267</v>
      </c>
    </row>
    <row r="374" customFormat="false" ht="22.35" hidden="false" customHeight="false" outlineLevel="0" collapsed="false">
      <c r="A374" s="6" t="n">
        <v>1135</v>
      </c>
      <c r="B374" s="6" t="s">
        <v>275</v>
      </c>
      <c r="C374" s="7" t="s">
        <v>5792</v>
      </c>
      <c r="D374" s="6" t="s">
        <v>5760</v>
      </c>
      <c r="E374" s="6" t="n">
        <v>7</v>
      </c>
      <c r="F374" s="6" t="n">
        <v>4</v>
      </c>
      <c r="G374" s="6" t="n">
        <v>4</v>
      </c>
      <c r="H374" s="6" t="n">
        <v>4</v>
      </c>
      <c r="I374" s="6" t="n">
        <v>4</v>
      </c>
      <c r="J374" s="6" t="n">
        <v>4</v>
      </c>
      <c r="K374" s="6" t="n">
        <v>1</v>
      </c>
      <c r="L374" s="6" t="n">
        <v>0</v>
      </c>
      <c r="M374" s="6" t="n">
        <v>1</v>
      </c>
      <c r="N374" s="6" t="n">
        <v>0</v>
      </c>
      <c r="O374" s="6" t="n">
        <v>0</v>
      </c>
      <c r="P374" s="6" t="n">
        <v>1</v>
      </c>
      <c r="Q374" s="6" t="n">
        <v>0</v>
      </c>
      <c r="R374" s="6" t="n">
        <v>0</v>
      </c>
      <c r="S374" s="6" t="n">
        <v>0</v>
      </c>
      <c r="T374" s="6" t="n">
        <v>0</v>
      </c>
      <c r="U374" s="6" t="s">
        <v>267</v>
      </c>
    </row>
    <row r="375" customFormat="false" ht="22.35" hidden="false" customHeight="false" outlineLevel="0" collapsed="false">
      <c r="A375" s="6" t="n">
        <v>1136</v>
      </c>
      <c r="B375" s="6" t="s">
        <v>275</v>
      </c>
      <c r="C375" s="7" t="s">
        <v>5793</v>
      </c>
      <c r="D375" s="6" t="s">
        <v>5760</v>
      </c>
      <c r="E375" s="6" t="n">
        <v>1</v>
      </c>
      <c r="F375" s="6" t="n">
        <v>4</v>
      </c>
      <c r="G375" s="6" t="n">
        <v>4</v>
      </c>
      <c r="H375" s="6" t="n">
        <v>4</v>
      </c>
      <c r="I375" s="6" t="n">
        <v>4</v>
      </c>
      <c r="J375" s="6" t="n">
        <v>4</v>
      </c>
      <c r="K375" s="6" t="n">
        <v>1</v>
      </c>
      <c r="L375" s="6" t="n">
        <v>0</v>
      </c>
      <c r="M375" s="6" t="n">
        <v>1</v>
      </c>
      <c r="N375" s="6" t="n">
        <v>0</v>
      </c>
      <c r="O375" s="6" t="n">
        <v>0</v>
      </c>
      <c r="P375" s="6" t="n">
        <v>1</v>
      </c>
      <c r="Q375" s="6" t="n">
        <v>0</v>
      </c>
      <c r="R375" s="6" t="n">
        <v>0</v>
      </c>
      <c r="S375" s="6" t="n">
        <v>0</v>
      </c>
      <c r="T375" s="6" t="n">
        <v>0</v>
      </c>
      <c r="U375" s="6" t="s">
        <v>267</v>
      </c>
    </row>
    <row r="376" customFormat="false" ht="22.35" hidden="false" customHeight="false" outlineLevel="0" collapsed="false">
      <c r="A376" s="6" t="n">
        <v>1182</v>
      </c>
      <c r="B376" s="6" t="s">
        <v>275</v>
      </c>
      <c r="C376" s="7" t="s">
        <v>5821</v>
      </c>
      <c r="D376" s="6" t="s">
        <v>5771</v>
      </c>
      <c r="E376" s="6" t="n">
        <v>4</v>
      </c>
      <c r="F376" s="6" t="n">
        <v>3</v>
      </c>
      <c r="G376" s="6" t="n">
        <v>1</v>
      </c>
      <c r="H376" s="6" t="n">
        <v>3</v>
      </c>
      <c r="I376" s="6" t="n">
        <v>3</v>
      </c>
      <c r="J376" s="6" t="n">
        <v>3</v>
      </c>
      <c r="K376" s="6" t="n">
        <v>1</v>
      </c>
      <c r="L376" s="6" t="n">
        <v>0</v>
      </c>
      <c r="M376" s="6" t="n">
        <v>1</v>
      </c>
      <c r="N376" s="6" t="n">
        <v>1</v>
      </c>
      <c r="O376" s="6" t="n">
        <v>1</v>
      </c>
      <c r="P376" s="6" t="n">
        <v>0</v>
      </c>
      <c r="Q376" s="6" t="n">
        <v>1</v>
      </c>
      <c r="R376" s="6" t="n">
        <v>0</v>
      </c>
      <c r="S376" s="6" t="n">
        <v>0</v>
      </c>
      <c r="T376" s="6" t="n">
        <v>0</v>
      </c>
      <c r="U376" s="6" t="s">
        <v>267</v>
      </c>
    </row>
    <row r="377" customFormat="false" ht="22.35" hidden="false" customHeight="false" outlineLevel="0" collapsed="false">
      <c r="A377" s="6" t="n">
        <v>1183</v>
      </c>
      <c r="B377" s="6" t="s">
        <v>275</v>
      </c>
      <c r="C377" s="7" t="s">
        <v>320</v>
      </c>
      <c r="D377" s="6" t="s">
        <v>5771</v>
      </c>
      <c r="E377" s="6" t="n">
        <v>1</v>
      </c>
      <c r="F377" s="6" t="n">
        <v>3</v>
      </c>
      <c r="G377" s="6" t="n">
        <v>1</v>
      </c>
      <c r="H377" s="6" t="n">
        <v>3</v>
      </c>
      <c r="I377" s="6" t="n">
        <v>3</v>
      </c>
      <c r="J377" s="6" t="n">
        <v>3</v>
      </c>
      <c r="K377" s="6" t="n">
        <v>1</v>
      </c>
      <c r="L377" s="6" t="n">
        <v>0</v>
      </c>
      <c r="M377" s="6" t="n">
        <v>1</v>
      </c>
      <c r="N377" s="6" t="n">
        <v>1</v>
      </c>
      <c r="O377" s="6" t="n">
        <v>1</v>
      </c>
      <c r="P377" s="6" t="n">
        <v>0</v>
      </c>
      <c r="Q377" s="6" t="n">
        <v>1</v>
      </c>
      <c r="R377" s="6" t="n">
        <v>0</v>
      </c>
      <c r="S377" s="6" t="n">
        <v>0</v>
      </c>
      <c r="T377" s="6" t="n">
        <v>0</v>
      </c>
      <c r="U377" s="6" t="s">
        <v>267</v>
      </c>
    </row>
    <row r="378" customFormat="false" ht="22.35" hidden="false" customHeight="false" outlineLevel="0" collapsed="false">
      <c r="A378" s="6" t="n">
        <v>1184</v>
      </c>
      <c r="B378" s="6" t="s">
        <v>275</v>
      </c>
      <c r="C378" s="7" t="s">
        <v>324</v>
      </c>
      <c r="D378" s="6" t="s">
        <v>5771</v>
      </c>
      <c r="E378" s="6" t="n">
        <v>4</v>
      </c>
      <c r="F378" s="6" t="n">
        <v>3</v>
      </c>
      <c r="G378" s="6" t="n">
        <v>1</v>
      </c>
      <c r="H378" s="6" t="n">
        <v>3</v>
      </c>
      <c r="I378" s="6" t="n">
        <v>3</v>
      </c>
      <c r="J378" s="6" t="n">
        <v>3</v>
      </c>
      <c r="K378" s="6" t="n">
        <v>1</v>
      </c>
      <c r="L378" s="6" t="n">
        <v>0</v>
      </c>
      <c r="M378" s="6" t="n">
        <v>1</v>
      </c>
      <c r="N378" s="6" t="n">
        <v>1</v>
      </c>
      <c r="O378" s="6" t="n">
        <v>1</v>
      </c>
      <c r="P378" s="6" t="n">
        <v>0</v>
      </c>
      <c r="Q378" s="6" t="n">
        <v>1</v>
      </c>
      <c r="R378" s="6" t="n">
        <v>0</v>
      </c>
      <c r="S378" s="6" t="n">
        <v>0</v>
      </c>
      <c r="T378" s="6" t="n">
        <v>0</v>
      </c>
      <c r="U378" s="6" t="s">
        <v>267</v>
      </c>
    </row>
    <row r="379" customFormat="false" ht="22.35" hidden="false" customHeight="false" outlineLevel="0" collapsed="false">
      <c r="A379" s="6" t="n">
        <v>1185</v>
      </c>
      <c r="B379" s="6" t="s">
        <v>275</v>
      </c>
      <c r="C379" s="7" t="s">
        <v>328</v>
      </c>
      <c r="D379" s="6" t="s">
        <v>5771</v>
      </c>
      <c r="E379" s="6" t="n">
        <v>8</v>
      </c>
      <c r="F379" s="6" t="n">
        <v>3</v>
      </c>
      <c r="G379" s="6" t="n">
        <v>1</v>
      </c>
      <c r="H379" s="6" t="n">
        <v>3</v>
      </c>
      <c r="I379" s="6" t="n">
        <v>3</v>
      </c>
      <c r="J379" s="6" t="n">
        <v>3</v>
      </c>
      <c r="K379" s="6" t="n">
        <v>1</v>
      </c>
      <c r="L379" s="6" t="n">
        <v>0</v>
      </c>
      <c r="M379" s="6" t="n">
        <v>1</v>
      </c>
      <c r="N379" s="6" t="n">
        <v>1</v>
      </c>
      <c r="O379" s="6" t="n">
        <v>1</v>
      </c>
      <c r="P379" s="6" t="n">
        <v>0</v>
      </c>
      <c r="Q379" s="6" t="n">
        <v>1</v>
      </c>
      <c r="R379" s="6" t="n">
        <v>0</v>
      </c>
      <c r="S379" s="6" t="n">
        <v>0</v>
      </c>
      <c r="T379" s="6" t="n">
        <v>0</v>
      </c>
      <c r="U379" s="6" t="s">
        <v>267</v>
      </c>
    </row>
    <row r="380" customFormat="false" ht="22.35" hidden="false" customHeight="false" outlineLevel="0" collapsed="false">
      <c r="A380" s="6" t="n">
        <v>1186</v>
      </c>
      <c r="B380" s="6" t="s">
        <v>275</v>
      </c>
      <c r="C380" s="7" t="s">
        <v>332</v>
      </c>
      <c r="D380" s="6" t="s">
        <v>5771</v>
      </c>
      <c r="E380" s="6" t="n">
        <v>2</v>
      </c>
      <c r="F380" s="6" t="n">
        <v>3</v>
      </c>
      <c r="G380" s="6" t="n">
        <v>1</v>
      </c>
      <c r="H380" s="6" t="n">
        <v>3</v>
      </c>
      <c r="I380" s="6" t="n">
        <v>3</v>
      </c>
      <c r="J380" s="6" t="n">
        <v>3</v>
      </c>
      <c r="K380" s="6" t="n">
        <v>1</v>
      </c>
      <c r="L380" s="6" t="n">
        <v>0</v>
      </c>
      <c r="M380" s="6" t="n">
        <v>1</v>
      </c>
      <c r="N380" s="6" t="n">
        <v>1</v>
      </c>
      <c r="O380" s="6" t="n">
        <v>1</v>
      </c>
      <c r="P380" s="6" t="n">
        <v>0</v>
      </c>
      <c r="Q380" s="6" t="n">
        <v>1</v>
      </c>
      <c r="R380" s="6" t="n">
        <v>0</v>
      </c>
      <c r="S380" s="6" t="n">
        <v>0</v>
      </c>
      <c r="T380" s="6" t="n">
        <v>0</v>
      </c>
      <c r="U380" s="6" t="s">
        <v>267</v>
      </c>
    </row>
    <row r="381" customFormat="false" ht="22.35" hidden="false" customHeight="false" outlineLevel="0" collapsed="false">
      <c r="A381" s="6" t="n">
        <v>1187</v>
      </c>
      <c r="B381" s="6" t="s">
        <v>275</v>
      </c>
      <c r="C381" s="7" t="s">
        <v>5926</v>
      </c>
      <c r="D381" s="6" t="s">
        <v>5771</v>
      </c>
      <c r="E381" s="6" t="n">
        <v>8</v>
      </c>
      <c r="F381" s="6" t="n">
        <v>3</v>
      </c>
      <c r="G381" s="6" t="n">
        <v>1</v>
      </c>
      <c r="H381" s="6" t="n">
        <v>3</v>
      </c>
      <c r="I381" s="6" t="n">
        <v>3</v>
      </c>
      <c r="J381" s="6" t="n">
        <v>3</v>
      </c>
      <c r="K381" s="6" t="n">
        <v>1</v>
      </c>
      <c r="L381" s="6" t="n">
        <v>0</v>
      </c>
      <c r="M381" s="6" t="n">
        <v>1</v>
      </c>
      <c r="N381" s="6" t="n">
        <v>1</v>
      </c>
      <c r="O381" s="6" t="n">
        <v>1</v>
      </c>
      <c r="P381" s="6" t="n">
        <v>0</v>
      </c>
      <c r="Q381" s="6" t="n">
        <v>1</v>
      </c>
      <c r="R381" s="6" t="n">
        <v>0</v>
      </c>
      <c r="S381" s="6" t="n">
        <v>0</v>
      </c>
      <c r="T381" s="6" t="n">
        <v>0</v>
      </c>
      <c r="U381" s="6" t="s">
        <v>267</v>
      </c>
    </row>
    <row r="382" customFormat="false" ht="22.35" hidden="false" customHeight="false" outlineLevel="0" collapsed="false">
      <c r="A382" s="6" t="n">
        <v>1188</v>
      </c>
      <c r="B382" s="6" t="s">
        <v>275</v>
      </c>
      <c r="C382" s="7" t="s">
        <v>5927</v>
      </c>
      <c r="D382" s="6" t="s">
        <v>5771</v>
      </c>
      <c r="E382" s="6" t="n">
        <v>10</v>
      </c>
      <c r="F382" s="6" t="n">
        <v>3</v>
      </c>
      <c r="G382" s="6" t="n">
        <v>1</v>
      </c>
      <c r="H382" s="6" t="n">
        <v>3</v>
      </c>
      <c r="I382" s="6" t="n">
        <v>3</v>
      </c>
      <c r="J382" s="6" t="n">
        <v>3</v>
      </c>
      <c r="K382" s="6" t="n">
        <v>1</v>
      </c>
      <c r="L382" s="6" t="n">
        <v>0</v>
      </c>
      <c r="M382" s="6" t="n">
        <v>1</v>
      </c>
      <c r="N382" s="6" t="n">
        <v>1</v>
      </c>
      <c r="O382" s="6" t="n">
        <v>1</v>
      </c>
      <c r="P382" s="6" t="n">
        <v>0</v>
      </c>
      <c r="Q382" s="6" t="n">
        <v>1</v>
      </c>
      <c r="R382" s="6" t="n">
        <v>0</v>
      </c>
      <c r="S382" s="6" t="n">
        <v>0</v>
      </c>
      <c r="T382" s="6" t="n">
        <v>0</v>
      </c>
      <c r="U382" s="6" t="s">
        <v>267</v>
      </c>
    </row>
    <row r="383" customFormat="false" ht="22.35" hidden="false" customHeight="false" outlineLevel="0" collapsed="false">
      <c r="A383" s="6" t="n">
        <v>1189</v>
      </c>
      <c r="B383" s="6" t="s">
        <v>275</v>
      </c>
      <c r="C383" s="7" t="s">
        <v>5928</v>
      </c>
      <c r="D383" s="6" t="s">
        <v>5771</v>
      </c>
      <c r="E383" s="6" t="n">
        <v>4</v>
      </c>
      <c r="F383" s="6" t="n">
        <v>3</v>
      </c>
      <c r="G383" s="6" t="n">
        <v>1</v>
      </c>
      <c r="H383" s="6" t="n">
        <v>3</v>
      </c>
      <c r="I383" s="6" t="n">
        <v>3</v>
      </c>
      <c r="J383" s="6" t="n">
        <v>3</v>
      </c>
      <c r="K383" s="6" t="n">
        <v>1</v>
      </c>
      <c r="L383" s="6" t="n">
        <v>0</v>
      </c>
      <c r="M383" s="6" t="n">
        <v>1</v>
      </c>
      <c r="N383" s="6" t="n">
        <v>1</v>
      </c>
      <c r="O383" s="6" t="n">
        <v>1</v>
      </c>
      <c r="P383" s="6" t="n">
        <v>0</v>
      </c>
      <c r="Q383" s="6" t="n">
        <v>1</v>
      </c>
      <c r="R383" s="6" t="n">
        <v>0</v>
      </c>
      <c r="S383" s="6" t="n">
        <v>0</v>
      </c>
      <c r="T383" s="6" t="n">
        <v>0</v>
      </c>
      <c r="U383" s="6" t="s">
        <v>267</v>
      </c>
    </row>
    <row r="384" customFormat="false" ht="22.35" hidden="false" customHeight="false" outlineLevel="0" collapsed="false">
      <c r="A384" s="6" t="n">
        <v>1190</v>
      </c>
      <c r="B384" s="6" t="s">
        <v>275</v>
      </c>
      <c r="C384" s="7" t="s">
        <v>5929</v>
      </c>
      <c r="D384" s="6" t="s">
        <v>5771</v>
      </c>
      <c r="E384" s="6" t="n">
        <v>8</v>
      </c>
      <c r="F384" s="6" t="n">
        <v>3</v>
      </c>
      <c r="G384" s="6" t="n">
        <v>1</v>
      </c>
      <c r="H384" s="6" t="n">
        <v>3</v>
      </c>
      <c r="I384" s="6" t="n">
        <v>3</v>
      </c>
      <c r="J384" s="6" t="n">
        <v>3</v>
      </c>
      <c r="K384" s="6" t="n">
        <v>1</v>
      </c>
      <c r="L384" s="6" t="n">
        <v>0</v>
      </c>
      <c r="M384" s="6" t="n">
        <v>1</v>
      </c>
      <c r="N384" s="6" t="n">
        <v>1</v>
      </c>
      <c r="O384" s="6" t="n">
        <v>1</v>
      </c>
      <c r="P384" s="6" t="n">
        <v>0</v>
      </c>
      <c r="Q384" s="6" t="n">
        <v>1</v>
      </c>
      <c r="R384" s="6" t="n">
        <v>0</v>
      </c>
      <c r="S384" s="6" t="n">
        <v>0</v>
      </c>
      <c r="T384" s="6" t="n">
        <v>0</v>
      </c>
      <c r="U384" s="6" t="s">
        <v>267</v>
      </c>
    </row>
    <row r="385" customFormat="false" ht="22.35" hidden="false" customHeight="false" outlineLevel="0" collapsed="false">
      <c r="A385" s="6" t="n">
        <v>1191</v>
      </c>
      <c r="B385" s="6" t="s">
        <v>275</v>
      </c>
      <c r="C385" s="7" t="s">
        <v>5930</v>
      </c>
      <c r="D385" s="6" t="s">
        <v>5771</v>
      </c>
      <c r="E385" s="6" t="n">
        <v>2</v>
      </c>
      <c r="F385" s="6" t="n">
        <v>3</v>
      </c>
      <c r="G385" s="6" t="n">
        <v>1</v>
      </c>
      <c r="H385" s="6" t="n">
        <v>3</v>
      </c>
      <c r="I385" s="6" t="n">
        <v>3</v>
      </c>
      <c r="J385" s="6" t="n">
        <v>3</v>
      </c>
      <c r="K385" s="6" t="n">
        <v>1</v>
      </c>
      <c r="L385" s="6" t="n">
        <v>0</v>
      </c>
      <c r="M385" s="6" t="n">
        <v>1</v>
      </c>
      <c r="N385" s="6" t="n">
        <v>1</v>
      </c>
      <c r="O385" s="6" t="n">
        <v>1</v>
      </c>
      <c r="P385" s="6" t="n">
        <v>0</v>
      </c>
      <c r="Q385" s="6" t="n">
        <v>1</v>
      </c>
      <c r="R385" s="6" t="n">
        <v>0</v>
      </c>
      <c r="S385" s="6" t="n">
        <v>0</v>
      </c>
      <c r="T385" s="6" t="n">
        <v>0</v>
      </c>
      <c r="U385" s="6" t="s">
        <v>267</v>
      </c>
    </row>
    <row r="386" customFormat="false" ht="22.35" hidden="false" customHeight="false" outlineLevel="0" collapsed="false">
      <c r="A386" s="6" t="n">
        <v>1192</v>
      </c>
      <c r="B386" s="6" t="s">
        <v>275</v>
      </c>
      <c r="C386" s="7" t="s">
        <v>5822</v>
      </c>
      <c r="D386" s="6" t="s">
        <v>5771</v>
      </c>
      <c r="E386" s="6" t="n">
        <v>8</v>
      </c>
      <c r="F386" s="6" t="n">
        <v>3</v>
      </c>
      <c r="G386" s="6" t="n">
        <v>1</v>
      </c>
      <c r="H386" s="6" t="n">
        <v>3</v>
      </c>
      <c r="I386" s="6" t="n">
        <v>3</v>
      </c>
      <c r="J386" s="6" t="n">
        <v>3</v>
      </c>
      <c r="K386" s="6" t="n">
        <v>1</v>
      </c>
      <c r="L386" s="6" t="n">
        <v>0</v>
      </c>
      <c r="M386" s="6" t="n">
        <v>1</v>
      </c>
      <c r="N386" s="6" t="n">
        <v>1</v>
      </c>
      <c r="O386" s="6" t="n">
        <v>1</v>
      </c>
      <c r="P386" s="6" t="n">
        <v>0</v>
      </c>
      <c r="Q386" s="6" t="n">
        <v>1</v>
      </c>
      <c r="R386" s="6" t="n">
        <v>0</v>
      </c>
      <c r="S386" s="6" t="n">
        <v>0</v>
      </c>
      <c r="T386" s="6" t="n">
        <v>0</v>
      </c>
      <c r="U386" s="6" t="s">
        <v>267</v>
      </c>
    </row>
    <row r="387" customFormat="false" ht="22.35" hidden="false" customHeight="false" outlineLevel="0" collapsed="false">
      <c r="A387" s="6" t="n">
        <v>1193</v>
      </c>
      <c r="B387" s="6" t="s">
        <v>275</v>
      </c>
      <c r="C387" s="7" t="s">
        <v>431</v>
      </c>
      <c r="D387" s="6" t="s">
        <v>5771</v>
      </c>
      <c r="E387" s="6" t="n">
        <v>5</v>
      </c>
      <c r="F387" s="6" t="n">
        <v>3</v>
      </c>
      <c r="G387" s="6" t="n">
        <v>1</v>
      </c>
      <c r="H387" s="6" t="n">
        <v>3</v>
      </c>
      <c r="I387" s="6" t="n">
        <v>3</v>
      </c>
      <c r="J387" s="6" t="n">
        <v>3</v>
      </c>
      <c r="K387" s="6" t="n">
        <v>1</v>
      </c>
      <c r="L387" s="6" t="n">
        <v>0</v>
      </c>
      <c r="M387" s="6" t="n">
        <v>1</v>
      </c>
      <c r="N387" s="6" t="n">
        <v>1</v>
      </c>
      <c r="O387" s="6" t="n">
        <v>1</v>
      </c>
      <c r="P387" s="6" t="n">
        <v>0</v>
      </c>
      <c r="Q387" s="6" t="n">
        <v>1</v>
      </c>
      <c r="R387" s="6" t="n">
        <v>0</v>
      </c>
      <c r="S387" s="6" t="n">
        <v>0</v>
      </c>
      <c r="T387" s="6" t="n">
        <v>0</v>
      </c>
      <c r="U387" s="6" t="s">
        <v>267</v>
      </c>
    </row>
    <row r="388" customFormat="false" ht="22.35" hidden="false" customHeight="false" outlineLevel="0" collapsed="false">
      <c r="A388" s="6" t="n">
        <v>1194</v>
      </c>
      <c r="B388" s="6" t="s">
        <v>275</v>
      </c>
      <c r="C388" s="7" t="s">
        <v>5824</v>
      </c>
      <c r="D388" s="6" t="s">
        <v>5771</v>
      </c>
      <c r="E388" s="6" t="n">
        <v>7</v>
      </c>
      <c r="F388" s="6" t="n">
        <v>3</v>
      </c>
      <c r="G388" s="6" t="n">
        <v>1</v>
      </c>
      <c r="H388" s="6" t="n">
        <v>3</v>
      </c>
      <c r="I388" s="6" t="n">
        <v>3</v>
      </c>
      <c r="J388" s="6" t="n">
        <v>3</v>
      </c>
      <c r="K388" s="6" t="n">
        <v>1</v>
      </c>
      <c r="L388" s="6" t="n">
        <v>0</v>
      </c>
      <c r="M388" s="6" t="n">
        <v>1</v>
      </c>
      <c r="N388" s="6" t="n">
        <v>1</v>
      </c>
      <c r="O388" s="6" t="n">
        <v>1</v>
      </c>
      <c r="P388" s="6" t="n">
        <v>0</v>
      </c>
      <c r="Q388" s="6" t="n">
        <v>1</v>
      </c>
      <c r="R388" s="6" t="n">
        <v>0</v>
      </c>
      <c r="S388" s="6" t="n">
        <v>0</v>
      </c>
      <c r="T388" s="6" t="n">
        <v>0</v>
      </c>
      <c r="U388" s="6" t="s">
        <v>267</v>
      </c>
    </row>
    <row r="389" customFormat="false" ht="22.35" hidden="false" customHeight="false" outlineLevel="0" collapsed="false">
      <c r="A389" s="6" t="n">
        <v>1195</v>
      </c>
      <c r="B389" s="6" t="s">
        <v>275</v>
      </c>
      <c r="C389" s="7" t="s">
        <v>5825</v>
      </c>
      <c r="D389" s="6" t="s">
        <v>5771</v>
      </c>
      <c r="E389" s="6" t="n">
        <v>5</v>
      </c>
      <c r="F389" s="6" t="n">
        <v>3</v>
      </c>
      <c r="G389" s="6" t="n">
        <v>1</v>
      </c>
      <c r="H389" s="6" t="n">
        <v>3</v>
      </c>
      <c r="I389" s="6" t="n">
        <v>3</v>
      </c>
      <c r="J389" s="6" t="n">
        <v>3</v>
      </c>
      <c r="K389" s="6" t="n">
        <v>1</v>
      </c>
      <c r="L389" s="6" t="n">
        <v>0</v>
      </c>
      <c r="M389" s="6" t="n">
        <v>1</v>
      </c>
      <c r="N389" s="6" t="n">
        <v>1</v>
      </c>
      <c r="O389" s="6" t="n">
        <v>1</v>
      </c>
      <c r="P389" s="6" t="n">
        <v>0</v>
      </c>
      <c r="Q389" s="6" t="n">
        <v>1</v>
      </c>
      <c r="R389" s="6" t="n">
        <v>0</v>
      </c>
      <c r="S389" s="6" t="n">
        <v>0</v>
      </c>
      <c r="T389" s="6" t="n">
        <v>0</v>
      </c>
      <c r="U389" s="6" t="s">
        <v>267</v>
      </c>
    </row>
    <row r="390" customFormat="false" ht="22.35" hidden="false" customHeight="false" outlineLevel="0" collapsed="false">
      <c r="A390" s="6" t="n">
        <v>1196</v>
      </c>
      <c r="B390" s="6" t="s">
        <v>275</v>
      </c>
      <c r="C390" s="7" t="s">
        <v>5826</v>
      </c>
      <c r="D390" s="6" t="s">
        <v>5771</v>
      </c>
      <c r="E390" s="6" t="n">
        <v>3</v>
      </c>
      <c r="F390" s="6" t="n">
        <v>3</v>
      </c>
      <c r="G390" s="6" t="n">
        <v>1</v>
      </c>
      <c r="H390" s="6" t="n">
        <v>3</v>
      </c>
      <c r="I390" s="6" t="n">
        <v>3</v>
      </c>
      <c r="J390" s="6" t="n">
        <v>3</v>
      </c>
      <c r="K390" s="6" t="n">
        <v>1</v>
      </c>
      <c r="L390" s="6" t="n">
        <v>0</v>
      </c>
      <c r="M390" s="6" t="n">
        <v>1</v>
      </c>
      <c r="N390" s="6" t="n">
        <v>1</v>
      </c>
      <c r="O390" s="6" t="n">
        <v>1</v>
      </c>
      <c r="P390" s="6" t="n">
        <v>0</v>
      </c>
      <c r="Q390" s="6" t="n">
        <v>1</v>
      </c>
      <c r="R390" s="6" t="n">
        <v>0</v>
      </c>
      <c r="S390" s="6" t="n">
        <v>0</v>
      </c>
      <c r="T390" s="6" t="n">
        <v>0</v>
      </c>
      <c r="U390" s="6" t="s">
        <v>267</v>
      </c>
    </row>
    <row r="391" customFormat="false" ht="22.35" hidden="false" customHeight="false" outlineLevel="0" collapsed="false">
      <c r="A391" s="6" t="n">
        <v>1197</v>
      </c>
      <c r="B391" s="6" t="s">
        <v>275</v>
      </c>
      <c r="C391" s="7" t="s">
        <v>5827</v>
      </c>
      <c r="D391" s="6" t="s">
        <v>5777</v>
      </c>
      <c r="E391" s="6" t="n">
        <v>10</v>
      </c>
      <c r="F391" s="6" t="n">
        <v>3</v>
      </c>
      <c r="G391" s="6" t="n">
        <v>2</v>
      </c>
      <c r="H391" s="6" t="n">
        <v>3</v>
      </c>
      <c r="I391" s="6" t="n">
        <v>2</v>
      </c>
      <c r="J391" s="6" t="n">
        <v>3</v>
      </c>
      <c r="K391" s="6" t="n">
        <v>0</v>
      </c>
      <c r="L391" s="6" t="n">
        <v>0</v>
      </c>
      <c r="M391" s="6" t="n">
        <v>0</v>
      </c>
      <c r="N391" s="6" t="n">
        <v>0</v>
      </c>
      <c r="O391" s="6" t="n">
        <v>0</v>
      </c>
      <c r="P391" s="6" t="n">
        <v>0</v>
      </c>
      <c r="Q391" s="6" t="n">
        <v>0</v>
      </c>
      <c r="R391" s="6" t="n">
        <v>0</v>
      </c>
      <c r="S391" s="6" t="n">
        <v>1</v>
      </c>
      <c r="T391" s="6" t="n">
        <v>0</v>
      </c>
      <c r="U391" s="6" t="s">
        <v>267</v>
      </c>
    </row>
    <row r="392" customFormat="false" ht="22.35" hidden="false" customHeight="false" outlineLevel="0" collapsed="false">
      <c r="A392" s="6" t="n">
        <v>1198</v>
      </c>
      <c r="B392" s="6" t="s">
        <v>275</v>
      </c>
      <c r="C392" s="7" t="s">
        <v>5828</v>
      </c>
      <c r="D392" s="6" t="s">
        <v>5777</v>
      </c>
      <c r="E392" s="6" t="n">
        <v>6</v>
      </c>
      <c r="F392" s="6" t="n">
        <v>3</v>
      </c>
      <c r="G392" s="6" t="n">
        <v>2</v>
      </c>
      <c r="H392" s="6" t="n">
        <v>3</v>
      </c>
      <c r="I392" s="6" t="n">
        <v>2</v>
      </c>
      <c r="J392" s="6" t="n">
        <v>3</v>
      </c>
      <c r="K392" s="6" t="n">
        <v>0</v>
      </c>
      <c r="L392" s="6" t="n">
        <v>0</v>
      </c>
      <c r="M392" s="6" t="n">
        <v>0</v>
      </c>
      <c r="N392" s="6" t="n">
        <v>0</v>
      </c>
      <c r="O392" s="6" t="n">
        <v>0</v>
      </c>
      <c r="P392" s="6" t="n">
        <v>0</v>
      </c>
      <c r="Q392" s="6" t="n">
        <v>0</v>
      </c>
      <c r="R392" s="6" t="n">
        <v>0</v>
      </c>
      <c r="S392" s="6" t="n">
        <v>1</v>
      </c>
      <c r="T392" s="6" t="n">
        <v>0</v>
      </c>
      <c r="U392" s="6" t="s">
        <v>267</v>
      </c>
    </row>
    <row r="393" customFormat="false" ht="22.35" hidden="false" customHeight="false" outlineLevel="0" collapsed="false">
      <c r="A393" s="6" t="n">
        <v>1199</v>
      </c>
      <c r="B393" s="6" t="s">
        <v>275</v>
      </c>
      <c r="C393" s="7" t="s">
        <v>5829</v>
      </c>
      <c r="D393" s="6" t="s">
        <v>5777</v>
      </c>
      <c r="E393" s="6" t="n">
        <v>3</v>
      </c>
      <c r="F393" s="6" t="n">
        <v>3</v>
      </c>
      <c r="G393" s="6" t="n">
        <v>2</v>
      </c>
      <c r="H393" s="6" t="n">
        <v>3</v>
      </c>
      <c r="I393" s="6" t="n">
        <v>2</v>
      </c>
      <c r="J393" s="6" t="n">
        <v>3</v>
      </c>
      <c r="K393" s="6" t="n">
        <v>0</v>
      </c>
      <c r="L393" s="6" t="n">
        <v>0</v>
      </c>
      <c r="M393" s="6" t="n">
        <v>0</v>
      </c>
      <c r="N393" s="6" t="n">
        <v>0</v>
      </c>
      <c r="O393" s="6" t="n">
        <v>0</v>
      </c>
      <c r="P393" s="6" t="n">
        <v>0</v>
      </c>
      <c r="Q393" s="6" t="n">
        <v>0</v>
      </c>
      <c r="R393" s="6" t="n">
        <v>0</v>
      </c>
      <c r="S393" s="6" t="n">
        <v>1</v>
      </c>
      <c r="T393" s="6" t="n">
        <v>0</v>
      </c>
      <c r="U393" s="6" t="s">
        <v>267</v>
      </c>
    </row>
    <row r="394" customFormat="false" ht="22.35" hidden="false" customHeight="false" outlineLevel="0" collapsed="false">
      <c r="A394" s="6" t="n">
        <v>1200</v>
      </c>
      <c r="B394" s="6" t="s">
        <v>275</v>
      </c>
      <c r="C394" s="7" t="s">
        <v>5830</v>
      </c>
      <c r="D394" s="6" t="s">
        <v>5777</v>
      </c>
      <c r="E394" s="6" t="n">
        <v>2</v>
      </c>
      <c r="F394" s="6" t="n">
        <v>3</v>
      </c>
      <c r="G394" s="6" t="n">
        <v>2</v>
      </c>
      <c r="H394" s="6" t="n">
        <v>3</v>
      </c>
      <c r="I394" s="6" t="n">
        <v>2</v>
      </c>
      <c r="J394" s="6" t="n">
        <v>3</v>
      </c>
      <c r="K394" s="6" t="n">
        <v>0</v>
      </c>
      <c r="L394" s="6" t="n">
        <v>0</v>
      </c>
      <c r="M394" s="6" t="n">
        <v>0</v>
      </c>
      <c r="N394" s="6" t="n">
        <v>0</v>
      </c>
      <c r="O394" s="6" t="n">
        <v>0</v>
      </c>
      <c r="P394" s="6" t="n">
        <v>0</v>
      </c>
      <c r="Q394" s="6" t="n">
        <v>0</v>
      </c>
      <c r="R394" s="6" t="n">
        <v>0</v>
      </c>
      <c r="S394" s="6" t="n">
        <v>1</v>
      </c>
      <c r="T394" s="6" t="n">
        <v>0</v>
      </c>
      <c r="U394" s="6" t="s">
        <v>267</v>
      </c>
    </row>
    <row r="395" customFormat="false" ht="22.35" hidden="false" customHeight="false" outlineLevel="0" collapsed="false">
      <c r="A395" s="6" t="n">
        <v>1201</v>
      </c>
      <c r="B395" s="6" t="s">
        <v>275</v>
      </c>
      <c r="C395" s="7" t="s">
        <v>5831</v>
      </c>
      <c r="D395" s="6" t="s">
        <v>5777</v>
      </c>
      <c r="E395" s="6" t="n">
        <v>8</v>
      </c>
      <c r="F395" s="6" t="n">
        <v>3</v>
      </c>
      <c r="G395" s="6" t="n">
        <v>2</v>
      </c>
      <c r="H395" s="6" t="n">
        <v>3</v>
      </c>
      <c r="I395" s="6" t="n">
        <v>2</v>
      </c>
      <c r="J395" s="6" t="n">
        <v>3</v>
      </c>
      <c r="K395" s="6" t="n">
        <v>0</v>
      </c>
      <c r="L395" s="6" t="n">
        <v>0</v>
      </c>
      <c r="M395" s="6" t="n">
        <v>0</v>
      </c>
      <c r="N395" s="6" t="n">
        <v>0</v>
      </c>
      <c r="O395" s="6" t="n">
        <v>0</v>
      </c>
      <c r="P395" s="6" t="n">
        <v>0</v>
      </c>
      <c r="Q395" s="6" t="n">
        <v>0</v>
      </c>
      <c r="R395" s="6" t="n">
        <v>0</v>
      </c>
      <c r="S395" s="6" t="n">
        <v>1</v>
      </c>
      <c r="T395" s="6" t="n">
        <v>0</v>
      </c>
      <c r="U395" s="6" t="s">
        <v>267</v>
      </c>
    </row>
    <row r="396" customFormat="false" ht="22.35" hidden="false" customHeight="false" outlineLevel="0" collapsed="false">
      <c r="A396" s="6" t="n">
        <v>1202</v>
      </c>
      <c r="B396" s="6" t="s">
        <v>275</v>
      </c>
      <c r="C396" s="7" t="s">
        <v>6047</v>
      </c>
      <c r="D396" s="6" t="s">
        <v>5777</v>
      </c>
      <c r="E396" s="6" t="n">
        <v>5</v>
      </c>
      <c r="F396" s="6" t="n">
        <v>3</v>
      </c>
      <c r="G396" s="6" t="n">
        <v>2</v>
      </c>
      <c r="H396" s="6" t="n">
        <v>3</v>
      </c>
      <c r="I396" s="6" t="n">
        <v>2</v>
      </c>
      <c r="J396" s="6" t="n">
        <v>3</v>
      </c>
      <c r="K396" s="6" t="n">
        <v>0</v>
      </c>
      <c r="L396" s="6" t="n">
        <v>0</v>
      </c>
      <c r="M396" s="6" t="n">
        <v>0</v>
      </c>
      <c r="N396" s="6" t="n">
        <v>0</v>
      </c>
      <c r="O396" s="6" t="n">
        <v>0</v>
      </c>
      <c r="P396" s="6" t="n">
        <v>0</v>
      </c>
      <c r="Q396" s="6" t="n">
        <v>0</v>
      </c>
      <c r="R396" s="6" t="n">
        <v>0</v>
      </c>
      <c r="S396" s="6" t="n">
        <v>1</v>
      </c>
      <c r="T396" s="6" t="n">
        <v>0</v>
      </c>
      <c r="U396" s="6" t="s">
        <v>267</v>
      </c>
    </row>
    <row r="397" customFormat="false" ht="22.35" hidden="false" customHeight="false" outlineLevel="0" collapsed="false">
      <c r="A397" s="6" t="n">
        <v>1203</v>
      </c>
      <c r="B397" s="6" t="s">
        <v>275</v>
      </c>
      <c r="C397" s="7" t="s">
        <v>6048</v>
      </c>
      <c r="D397" s="6" t="s">
        <v>5777</v>
      </c>
      <c r="E397" s="6" t="n">
        <v>2</v>
      </c>
      <c r="F397" s="6" t="n">
        <v>3</v>
      </c>
      <c r="G397" s="6" t="n">
        <v>2</v>
      </c>
      <c r="H397" s="6" t="n">
        <v>3</v>
      </c>
      <c r="I397" s="6" t="n">
        <v>2</v>
      </c>
      <c r="J397" s="6" t="n">
        <v>3</v>
      </c>
      <c r="K397" s="6" t="n">
        <v>0</v>
      </c>
      <c r="L397" s="6" t="n">
        <v>0</v>
      </c>
      <c r="M397" s="6" t="n">
        <v>0</v>
      </c>
      <c r="N397" s="6" t="n">
        <v>0</v>
      </c>
      <c r="O397" s="6" t="n">
        <v>0</v>
      </c>
      <c r="P397" s="6" t="n">
        <v>0</v>
      </c>
      <c r="Q397" s="6" t="n">
        <v>0</v>
      </c>
      <c r="R397" s="6" t="n">
        <v>0</v>
      </c>
      <c r="S397" s="6" t="n">
        <v>1</v>
      </c>
      <c r="T397" s="6" t="n">
        <v>0</v>
      </c>
      <c r="U397" s="6" t="s">
        <v>267</v>
      </c>
    </row>
    <row r="398" customFormat="false" ht="22.35" hidden="false" customHeight="false" outlineLevel="0" collapsed="false">
      <c r="A398" s="6" t="n">
        <v>1204</v>
      </c>
      <c r="B398" s="6" t="s">
        <v>275</v>
      </c>
      <c r="C398" s="7" t="s">
        <v>6049</v>
      </c>
      <c r="D398" s="6" t="s">
        <v>5777</v>
      </c>
      <c r="E398" s="6" t="n">
        <v>7</v>
      </c>
      <c r="F398" s="6" t="n">
        <v>3</v>
      </c>
      <c r="G398" s="6" t="n">
        <v>2</v>
      </c>
      <c r="H398" s="6" t="n">
        <v>3</v>
      </c>
      <c r="I398" s="6" t="n">
        <v>2</v>
      </c>
      <c r="J398" s="6" t="n">
        <v>3</v>
      </c>
      <c r="K398" s="6" t="n">
        <v>0</v>
      </c>
      <c r="L398" s="6" t="n">
        <v>0</v>
      </c>
      <c r="M398" s="6" t="n">
        <v>0</v>
      </c>
      <c r="N398" s="6" t="n">
        <v>0</v>
      </c>
      <c r="O398" s="6" t="n">
        <v>0</v>
      </c>
      <c r="P398" s="6" t="n">
        <v>0</v>
      </c>
      <c r="Q398" s="6" t="n">
        <v>0</v>
      </c>
      <c r="R398" s="6" t="n">
        <v>0</v>
      </c>
      <c r="S398" s="6" t="n">
        <v>1</v>
      </c>
      <c r="T398" s="6" t="n">
        <v>0</v>
      </c>
      <c r="U398" s="6" t="s">
        <v>267</v>
      </c>
    </row>
    <row r="399" customFormat="false" ht="22.35" hidden="false" customHeight="false" outlineLevel="0" collapsed="false">
      <c r="A399" s="6" t="n">
        <v>1205</v>
      </c>
      <c r="B399" s="6" t="s">
        <v>275</v>
      </c>
      <c r="C399" s="7" t="s">
        <v>6050</v>
      </c>
      <c r="D399" s="6" t="s">
        <v>5777</v>
      </c>
      <c r="E399" s="6" t="n">
        <v>4</v>
      </c>
      <c r="F399" s="6" t="n">
        <v>3</v>
      </c>
      <c r="G399" s="6" t="n">
        <v>2</v>
      </c>
      <c r="H399" s="6" t="n">
        <v>3</v>
      </c>
      <c r="I399" s="6" t="n">
        <v>2</v>
      </c>
      <c r="J399" s="6" t="n">
        <v>3</v>
      </c>
      <c r="K399" s="6" t="n">
        <v>0</v>
      </c>
      <c r="L399" s="6" t="n">
        <v>0</v>
      </c>
      <c r="M399" s="6" t="n">
        <v>0</v>
      </c>
      <c r="N399" s="6" t="n">
        <v>0</v>
      </c>
      <c r="O399" s="6" t="n">
        <v>0</v>
      </c>
      <c r="P399" s="6" t="n">
        <v>0</v>
      </c>
      <c r="Q399" s="6" t="n">
        <v>0</v>
      </c>
      <c r="R399" s="6" t="n">
        <v>0</v>
      </c>
      <c r="S399" s="6" t="n">
        <v>1</v>
      </c>
      <c r="T399" s="6" t="n">
        <v>0</v>
      </c>
      <c r="U399" s="6" t="s">
        <v>267</v>
      </c>
    </row>
    <row r="400" customFormat="false" ht="22.35" hidden="false" customHeight="false" outlineLevel="0" collapsed="false">
      <c r="A400" s="6" t="n">
        <v>1206</v>
      </c>
      <c r="B400" s="6" t="s">
        <v>275</v>
      </c>
      <c r="C400" s="7" t="s">
        <v>6051</v>
      </c>
      <c r="D400" s="6" t="s">
        <v>5777</v>
      </c>
      <c r="E400" s="6" t="n">
        <v>5</v>
      </c>
      <c r="F400" s="6" t="n">
        <v>3</v>
      </c>
      <c r="G400" s="6" t="n">
        <v>2</v>
      </c>
      <c r="H400" s="6" t="n">
        <v>3</v>
      </c>
      <c r="I400" s="6" t="n">
        <v>2</v>
      </c>
      <c r="J400" s="6" t="n">
        <v>3</v>
      </c>
      <c r="K400" s="6" t="n">
        <v>0</v>
      </c>
      <c r="L400" s="6" t="n">
        <v>0</v>
      </c>
      <c r="M400" s="6" t="n">
        <v>0</v>
      </c>
      <c r="N400" s="6" t="n">
        <v>0</v>
      </c>
      <c r="O400" s="6" t="n">
        <v>0</v>
      </c>
      <c r="P400" s="6" t="n">
        <v>0</v>
      </c>
      <c r="Q400" s="6" t="n">
        <v>0</v>
      </c>
      <c r="R400" s="6" t="n">
        <v>0</v>
      </c>
      <c r="S400" s="6" t="n">
        <v>1</v>
      </c>
      <c r="T400" s="6" t="n">
        <v>0</v>
      </c>
      <c r="U400" s="6" t="s">
        <v>267</v>
      </c>
    </row>
    <row r="401" customFormat="false" ht="22.35" hidden="false" customHeight="false" outlineLevel="0" collapsed="false">
      <c r="A401" s="6" t="n">
        <v>1207</v>
      </c>
      <c r="B401" s="6" t="s">
        <v>275</v>
      </c>
      <c r="C401" s="7" t="s">
        <v>6052</v>
      </c>
      <c r="D401" s="6" t="s">
        <v>5777</v>
      </c>
      <c r="E401" s="6" t="n">
        <v>4</v>
      </c>
      <c r="F401" s="6" t="n">
        <v>3</v>
      </c>
      <c r="G401" s="6" t="n">
        <v>2</v>
      </c>
      <c r="H401" s="6" t="n">
        <v>3</v>
      </c>
      <c r="I401" s="6" t="n">
        <v>2</v>
      </c>
      <c r="J401" s="6" t="n">
        <v>3</v>
      </c>
      <c r="K401" s="6" t="n">
        <v>0</v>
      </c>
      <c r="L401" s="6" t="n">
        <v>0</v>
      </c>
      <c r="M401" s="6" t="n">
        <v>0</v>
      </c>
      <c r="N401" s="6" t="n">
        <v>0</v>
      </c>
      <c r="O401" s="6" t="n">
        <v>0</v>
      </c>
      <c r="P401" s="6" t="n">
        <v>0</v>
      </c>
      <c r="Q401" s="6" t="n">
        <v>0</v>
      </c>
      <c r="R401" s="6" t="n">
        <v>0</v>
      </c>
      <c r="S401" s="6" t="n">
        <v>1</v>
      </c>
      <c r="T401" s="6" t="n">
        <v>0</v>
      </c>
      <c r="U401" s="6" t="s">
        <v>267</v>
      </c>
    </row>
    <row r="402" customFormat="false" ht="22.35" hidden="false" customHeight="false" outlineLevel="0" collapsed="false">
      <c r="A402" s="6" t="n">
        <v>1208</v>
      </c>
      <c r="B402" s="6" t="s">
        <v>275</v>
      </c>
      <c r="C402" s="7" t="s">
        <v>6053</v>
      </c>
      <c r="D402" s="6" t="s">
        <v>5777</v>
      </c>
      <c r="E402" s="6" t="n">
        <v>2</v>
      </c>
      <c r="F402" s="6" t="n">
        <v>3</v>
      </c>
      <c r="G402" s="6" t="n">
        <v>2</v>
      </c>
      <c r="H402" s="6" t="n">
        <v>3</v>
      </c>
      <c r="I402" s="6" t="n">
        <v>2</v>
      </c>
      <c r="J402" s="6" t="n">
        <v>3</v>
      </c>
      <c r="K402" s="6" t="n">
        <v>0</v>
      </c>
      <c r="L402" s="6" t="n">
        <v>0</v>
      </c>
      <c r="M402" s="6" t="n">
        <v>0</v>
      </c>
      <c r="N402" s="6" t="n">
        <v>0</v>
      </c>
      <c r="O402" s="6" t="n">
        <v>0</v>
      </c>
      <c r="P402" s="6" t="n">
        <v>0</v>
      </c>
      <c r="Q402" s="6" t="n">
        <v>0</v>
      </c>
      <c r="R402" s="6" t="n">
        <v>0</v>
      </c>
      <c r="S402" s="6" t="n">
        <v>1</v>
      </c>
      <c r="T402" s="6" t="n">
        <v>0</v>
      </c>
      <c r="U402" s="6" t="s">
        <v>267</v>
      </c>
    </row>
    <row r="403" customFormat="false" ht="22.35" hidden="false" customHeight="false" outlineLevel="0" collapsed="false">
      <c r="A403" s="6" t="n">
        <v>1209</v>
      </c>
      <c r="B403" s="6" t="s">
        <v>275</v>
      </c>
      <c r="C403" s="7" t="s">
        <v>5931</v>
      </c>
      <c r="D403" s="6" t="s">
        <v>5777</v>
      </c>
      <c r="E403" s="6" t="n">
        <v>10</v>
      </c>
      <c r="F403" s="6" t="n">
        <v>3</v>
      </c>
      <c r="G403" s="6" t="n">
        <v>2</v>
      </c>
      <c r="H403" s="6" t="n">
        <v>3</v>
      </c>
      <c r="I403" s="6" t="n">
        <v>2</v>
      </c>
      <c r="J403" s="6" t="n">
        <v>3</v>
      </c>
      <c r="K403" s="6" t="n">
        <v>0</v>
      </c>
      <c r="L403" s="6" t="n">
        <v>0</v>
      </c>
      <c r="M403" s="6" t="n">
        <v>0</v>
      </c>
      <c r="N403" s="6" t="n">
        <v>0</v>
      </c>
      <c r="O403" s="6" t="n">
        <v>0</v>
      </c>
      <c r="P403" s="6" t="n">
        <v>0</v>
      </c>
      <c r="Q403" s="6" t="n">
        <v>0</v>
      </c>
      <c r="R403" s="6" t="n">
        <v>0</v>
      </c>
      <c r="S403" s="6" t="n">
        <v>1</v>
      </c>
      <c r="T403" s="6" t="n">
        <v>0</v>
      </c>
      <c r="U403" s="6" t="s">
        <v>267</v>
      </c>
    </row>
    <row r="404" customFormat="false" ht="22.35" hidden="false" customHeight="false" outlineLevel="0" collapsed="false">
      <c r="A404" s="6" t="n">
        <v>1210</v>
      </c>
      <c r="B404" s="6" t="s">
        <v>275</v>
      </c>
      <c r="C404" s="7" t="s">
        <v>5932</v>
      </c>
      <c r="D404" s="6" t="s">
        <v>5777</v>
      </c>
      <c r="E404" s="6" t="n">
        <v>2</v>
      </c>
      <c r="F404" s="6" t="n">
        <v>3</v>
      </c>
      <c r="G404" s="6" t="n">
        <v>2</v>
      </c>
      <c r="H404" s="6" t="n">
        <v>3</v>
      </c>
      <c r="I404" s="6" t="n">
        <v>2</v>
      </c>
      <c r="J404" s="6" t="n">
        <v>3</v>
      </c>
      <c r="K404" s="6" t="n">
        <v>0</v>
      </c>
      <c r="L404" s="6" t="n">
        <v>0</v>
      </c>
      <c r="M404" s="6" t="n">
        <v>0</v>
      </c>
      <c r="N404" s="6" t="n">
        <v>0</v>
      </c>
      <c r="O404" s="6" t="n">
        <v>0</v>
      </c>
      <c r="P404" s="6" t="n">
        <v>0</v>
      </c>
      <c r="Q404" s="6" t="n">
        <v>0</v>
      </c>
      <c r="R404" s="6" t="n">
        <v>0</v>
      </c>
      <c r="S404" s="6" t="n">
        <v>1</v>
      </c>
      <c r="T404" s="6" t="n">
        <v>0</v>
      </c>
      <c r="U404" s="6" t="s">
        <v>267</v>
      </c>
    </row>
    <row r="405" customFormat="false" ht="22.35" hidden="false" customHeight="false" outlineLevel="0" collapsed="false">
      <c r="A405" s="6" t="n">
        <v>1211</v>
      </c>
      <c r="B405" s="6" t="s">
        <v>275</v>
      </c>
      <c r="C405" s="7" t="s">
        <v>5933</v>
      </c>
      <c r="D405" s="6" t="s">
        <v>5777</v>
      </c>
      <c r="E405" s="6" t="n">
        <v>2</v>
      </c>
      <c r="F405" s="6" t="n">
        <v>3</v>
      </c>
      <c r="G405" s="6" t="n">
        <v>2</v>
      </c>
      <c r="H405" s="6" t="n">
        <v>3</v>
      </c>
      <c r="I405" s="6" t="n">
        <v>2</v>
      </c>
      <c r="J405" s="6" t="n">
        <v>3</v>
      </c>
      <c r="K405" s="6" t="n">
        <v>0</v>
      </c>
      <c r="L405" s="6" t="n">
        <v>0</v>
      </c>
      <c r="M405" s="6" t="n">
        <v>0</v>
      </c>
      <c r="N405" s="6" t="n">
        <v>0</v>
      </c>
      <c r="O405" s="6" t="n">
        <v>0</v>
      </c>
      <c r="P405" s="6" t="n">
        <v>0</v>
      </c>
      <c r="Q405" s="6" t="n">
        <v>0</v>
      </c>
      <c r="R405" s="6" t="n">
        <v>0</v>
      </c>
      <c r="S405" s="6" t="n">
        <v>1</v>
      </c>
      <c r="T405" s="6" t="n">
        <v>0</v>
      </c>
      <c r="U405" s="6" t="s">
        <v>267</v>
      </c>
    </row>
    <row r="406" customFormat="false" ht="22.35" hidden="false" customHeight="false" outlineLevel="0" collapsed="false">
      <c r="A406" s="6" t="n">
        <v>1227</v>
      </c>
      <c r="B406" s="6" t="s">
        <v>275</v>
      </c>
      <c r="C406" s="7" t="s">
        <v>6054</v>
      </c>
      <c r="D406" s="6" t="s">
        <v>5788</v>
      </c>
      <c r="E406" s="6" t="n">
        <v>10</v>
      </c>
      <c r="F406" s="6" t="n">
        <v>3</v>
      </c>
      <c r="G406" s="6" t="n">
        <v>2</v>
      </c>
      <c r="H406" s="6" t="n">
        <v>2</v>
      </c>
      <c r="I406" s="6" t="n">
        <v>1</v>
      </c>
      <c r="J406" s="6" t="n">
        <v>2</v>
      </c>
      <c r="K406" s="6" t="n">
        <v>0</v>
      </c>
      <c r="L406" s="6" t="n">
        <v>1</v>
      </c>
      <c r="M406" s="6" t="n">
        <v>1</v>
      </c>
      <c r="N406" s="6" t="n">
        <v>0</v>
      </c>
      <c r="O406" s="6" t="n">
        <v>1</v>
      </c>
      <c r="P406" s="6" t="n">
        <v>1</v>
      </c>
      <c r="Q406" s="6" t="n">
        <v>0</v>
      </c>
      <c r="R406" s="6" t="n">
        <v>1</v>
      </c>
      <c r="S406" s="6" t="n">
        <v>0</v>
      </c>
      <c r="T406" s="6" t="n">
        <v>0</v>
      </c>
      <c r="U406" s="6" t="s">
        <v>267</v>
      </c>
    </row>
    <row r="407" customFormat="false" ht="22.35" hidden="false" customHeight="false" outlineLevel="0" collapsed="false">
      <c r="A407" s="6" t="n">
        <v>1228</v>
      </c>
      <c r="B407" s="6" t="s">
        <v>275</v>
      </c>
      <c r="C407" s="7" t="s">
        <v>6055</v>
      </c>
      <c r="D407" s="6" t="s">
        <v>5788</v>
      </c>
      <c r="E407" s="6" t="n">
        <v>5</v>
      </c>
      <c r="F407" s="6" t="n">
        <v>3</v>
      </c>
      <c r="G407" s="6" t="n">
        <v>2</v>
      </c>
      <c r="H407" s="6" t="n">
        <v>2</v>
      </c>
      <c r="I407" s="6" t="n">
        <v>1</v>
      </c>
      <c r="J407" s="6" t="n">
        <v>2</v>
      </c>
      <c r="K407" s="6" t="n">
        <v>0</v>
      </c>
      <c r="L407" s="6" t="n">
        <v>1</v>
      </c>
      <c r="M407" s="6" t="n">
        <v>1</v>
      </c>
      <c r="N407" s="6" t="n">
        <v>0</v>
      </c>
      <c r="O407" s="6" t="n">
        <v>1</v>
      </c>
      <c r="P407" s="6" t="n">
        <v>1</v>
      </c>
      <c r="Q407" s="6" t="n">
        <v>0</v>
      </c>
      <c r="R407" s="6" t="n">
        <v>1</v>
      </c>
      <c r="S407" s="6" t="n">
        <v>0</v>
      </c>
      <c r="T407" s="6" t="n">
        <v>0</v>
      </c>
      <c r="U407" s="6" t="s">
        <v>267</v>
      </c>
    </row>
    <row r="408" customFormat="false" ht="22.35" hidden="false" customHeight="false" outlineLevel="0" collapsed="false">
      <c r="A408" s="6" t="n">
        <v>1229</v>
      </c>
      <c r="B408" s="6" t="s">
        <v>275</v>
      </c>
      <c r="C408" s="7" t="s">
        <v>6056</v>
      </c>
      <c r="D408" s="6" t="s">
        <v>5788</v>
      </c>
      <c r="E408" s="6" t="n">
        <v>4</v>
      </c>
      <c r="F408" s="6" t="n">
        <v>3</v>
      </c>
      <c r="G408" s="6" t="n">
        <v>2</v>
      </c>
      <c r="H408" s="6" t="n">
        <v>2</v>
      </c>
      <c r="I408" s="6" t="n">
        <v>1</v>
      </c>
      <c r="J408" s="6" t="n">
        <v>2</v>
      </c>
      <c r="K408" s="6" t="n">
        <v>0</v>
      </c>
      <c r="L408" s="6" t="n">
        <v>1</v>
      </c>
      <c r="M408" s="6" t="n">
        <v>1</v>
      </c>
      <c r="N408" s="6" t="n">
        <v>0</v>
      </c>
      <c r="O408" s="6" t="n">
        <v>1</v>
      </c>
      <c r="P408" s="6" t="n">
        <v>1</v>
      </c>
      <c r="Q408" s="6" t="n">
        <v>0</v>
      </c>
      <c r="R408" s="6" t="n">
        <v>1</v>
      </c>
      <c r="S408" s="6" t="n">
        <v>0</v>
      </c>
      <c r="T408" s="6" t="n">
        <v>0</v>
      </c>
      <c r="U408" s="6" t="s">
        <v>267</v>
      </c>
    </row>
    <row r="409" customFormat="false" ht="22.35" hidden="false" customHeight="false" outlineLevel="0" collapsed="false">
      <c r="A409" s="6" t="n">
        <v>1230</v>
      </c>
      <c r="B409" s="6" t="s">
        <v>275</v>
      </c>
      <c r="C409" s="7" t="s">
        <v>6057</v>
      </c>
      <c r="D409" s="6" t="s">
        <v>5788</v>
      </c>
      <c r="E409" s="6" t="n">
        <v>1</v>
      </c>
      <c r="F409" s="6" t="n">
        <v>3</v>
      </c>
      <c r="G409" s="6" t="n">
        <v>2</v>
      </c>
      <c r="H409" s="6" t="n">
        <v>2</v>
      </c>
      <c r="I409" s="6" t="n">
        <v>1</v>
      </c>
      <c r="J409" s="6" t="n">
        <v>2</v>
      </c>
      <c r="K409" s="6" t="n">
        <v>0</v>
      </c>
      <c r="L409" s="6" t="n">
        <v>1</v>
      </c>
      <c r="M409" s="6" t="n">
        <v>1</v>
      </c>
      <c r="N409" s="6" t="n">
        <v>0</v>
      </c>
      <c r="O409" s="6" t="n">
        <v>1</v>
      </c>
      <c r="P409" s="6" t="n">
        <v>1</v>
      </c>
      <c r="Q409" s="6" t="n">
        <v>0</v>
      </c>
      <c r="R409" s="6" t="n">
        <v>1</v>
      </c>
      <c r="S409" s="6" t="n">
        <v>0</v>
      </c>
      <c r="T409" s="6" t="n">
        <v>0</v>
      </c>
      <c r="U409" s="6" t="s">
        <v>267</v>
      </c>
    </row>
    <row r="410" customFormat="false" ht="22.35" hidden="false" customHeight="false" outlineLevel="0" collapsed="false">
      <c r="A410" s="6" t="n">
        <v>1231</v>
      </c>
      <c r="B410" s="6" t="s">
        <v>275</v>
      </c>
      <c r="C410" s="7" t="s">
        <v>434</v>
      </c>
      <c r="D410" s="6" t="s">
        <v>5788</v>
      </c>
      <c r="E410" s="6" t="n">
        <v>2</v>
      </c>
      <c r="F410" s="6" t="n">
        <v>3</v>
      </c>
      <c r="G410" s="6" t="n">
        <v>2</v>
      </c>
      <c r="H410" s="6" t="n">
        <v>2</v>
      </c>
      <c r="I410" s="6" t="n">
        <v>1</v>
      </c>
      <c r="J410" s="6" t="n">
        <v>2</v>
      </c>
      <c r="K410" s="6" t="n">
        <v>0</v>
      </c>
      <c r="L410" s="6" t="n">
        <v>1</v>
      </c>
      <c r="M410" s="6" t="n">
        <v>1</v>
      </c>
      <c r="N410" s="6" t="n">
        <v>0</v>
      </c>
      <c r="O410" s="6" t="n">
        <v>1</v>
      </c>
      <c r="P410" s="6" t="n">
        <v>1</v>
      </c>
      <c r="Q410" s="6" t="n">
        <v>0</v>
      </c>
      <c r="R410" s="6" t="n">
        <v>1</v>
      </c>
      <c r="S410" s="6" t="n">
        <v>0</v>
      </c>
      <c r="T410" s="6" t="n">
        <v>0</v>
      </c>
      <c r="U410" s="6" t="s">
        <v>267</v>
      </c>
    </row>
    <row r="411" customFormat="false" ht="22.35" hidden="false" customHeight="false" outlineLevel="0" collapsed="false">
      <c r="A411" s="6" t="n">
        <v>1232</v>
      </c>
      <c r="B411" s="6" t="s">
        <v>275</v>
      </c>
      <c r="C411" s="7" t="s">
        <v>6058</v>
      </c>
      <c r="D411" s="6" t="s">
        <v>5788</v>
      </c>
      <c r="E411" s="6" t="n">
        <v>6</v>
      </c>
      <c r="F411" s="6" t="n">
        <v>3</v>
      </c>
      <c r="G411" s="6" t="n">
        <v>2</v>
      </c>
      <c r="H411" s="6" t="n">
        <v>2</v>
      </c>
      <c r="I411" s="6" t="n">
        <v>1</v>
      </c>
      <c r="J411" s="6" t="n">
        <v>2</v>
      </c>
      <c r="K411" s="6" t="n">
        <v>0</v>
      </c>
      <c r="L411" s="6" t="n">
        <v>1</v>
      </c>
      <c r="M411" s="6" t="n">
        <v>1</v>
      </c>
      <c r="N411" s="6" t="n">
        <v>0</v>
      </c>
      <c r="O411" s="6" t="n">
        <v>1</v>
      </c>
      <c r="P411" s="6" t="n">
        <v>1</v>
      </c>
      <c r="Q411" s="6" t="n">
        <v>0</v>
      </c>
      <c r="R411" s="6" t="n">
        <v>1</v>
      </c>
      <c r="S411" s="6" t="n">
        <v>0</v>
      </c>
      <c r="T411" s="6" t="n">
        <v>0</v>
      </c>
      <c r="U411" s="6" t="s">
        <v>267</v>
      </c>
    </row>
    <row r="412" customFormat="false" ht="22.35" hidden="false" customHeight="false" outlineLevel="0" collapsed="false">
      <c r="A412" s="6" t="n">
        <v>1233</v>
      </c>
      <c r="B412" s="6" t="s">
        <v>275</v>
      </c>
      <c r="C412" s="7" t="s">
        <v>6059</v>
      </c>
      <c r="D412" s="6" t="s">
        <v>5788</v>
      </c>
      <c r="E412" s="6" t="n">
        <v>3</v>
      </c>
      <c r="F412" s="6" t="n">
        <v>3</v>
      </c>
      <c r="G412" s="6" t="n">
        <v>2</v>
      </c>
      <c r="H412" s="6" t="n">
        <v>2</v>
      </c>
      <c r="I412" s="6" t="n">
        <v>1</v>
      </c>
      <c r="J412" s="6" t="n">
        <v>2</v>
      </c>
      <c r="K412" s="6" t="n">
        <v>0</v>
      </c>
      <c r="L412" s="6" t="n">
        <v>1</v>
      </c>
      <c r="M412" s="6" t="n">
        <v>1</v>
      </c>
      <c r="N412" s="6" t="n">
        <v>0</v>
      </c>
      <c r="O412" s="6" t="n">
        <v>1</v>
      </c>
      <c r="P412" s="6" t="n">
        <v>1</v>
      </c>
      <c r="Q412" s="6" t="n">
        <v>0</v>
      </c>
      <c r="R412" s="6" t="n">
        <v>1</v>
      </c>
      <c r="S412" s="6" t="n">
        <v>0</v>
      </c>
      <c r="T412" s="6" t="n">
        <v>0</v>
      </c>
      <c r="U412" s="6" t="s">
        <v>267</v>
      </c>
    </row>
    <row r="413" customFormat="false" ht="22.35" hidden="false" customHeight="false" outlineLevel="0" collapsed="false">
      <c r="A413" s="6" t="n">
        <v>1234</v>
      </c>
      <c r="B413" s="6" t="s">
        <v>275</v>
      </c>
      <c r="C413" s="7" t="s">
        <v>6060</v>
      </c>
      <c r="D413" s="6" t="s">
        <v>5788</v>
      </c>
      <c r="E413" s="6" t="n">
        <v>7</v>
      </c>
      <c r="F413" s="6" t="n">
        <v>3</v>
      </c>
      <c r="G413" s="6" t="n">
        <v>2</v>
      </c>
      <c r="H413" s="6" t="n">
        <v>2</v>
      </c>
      <c r="I413" s="6" t="n">
        <v>1</v>
      </c>
      <c r="J413" s="6" t="n">
        <v>2</v>
      </c>
      <c r="K413" s="6" t="n">
        <v>0</v>
      </c>
      <c r="L413" s="6" t="n">
        <v>1</v>
      </c>
      <c r="M413" s="6" t="n">
        <v>1</v>
      </c>
      <c r="N413" s="6" t="n">
        <v>0</v>
      </c>
      <c r="O413" s="6" t="n">
        <v>1</v>
      </c>
      <c r="P413" s="6" t="n">
        <v>1</v>
      </c>
      <c r="Q413" s="6" t="n">
        <v>0</v>
      </c>
      <c r="R413" s="6" t="n">
        <v>1</v>
      </c>
      <c r="S413" s="6" t="n">
        <v>0</v>
      </c>
      <c r="T413" s="6" t="n">
        <v>0</v>
      </c>
      <c r="U413" s="6" t="s">
        <v>267</v>
      </c>
    </row>
    <row r="414" customFormat="false" ht="22.35" hidden="false" customHeight="false" outlineLevel="0" collapsed="false">
      <c r="A414" s="6" t="n">
        <v>1235</v>
      </c>
      <c r="B414" s="6" t="s">
        <v>275</v>
      </c>
      <c r="C414" s="7" t="s">
        <v>6061</v>
      </c>
      <c r="D414" s="6" t="s">
        <v>5788</v>
      </c>
      <c r="E414" s="6" t="n">
        <v>5</v>
      </c>
      <c r="F414" s="6" t="n">
        <v>3</v>
      </c>
      <c r="G414" s="6" t="n">
        <v>2</v>
      </c>
      <c r="H414" s="6" t="n">
        <v>2</v>
      </c>
      <c r="I414" s="6" t="n">
        <v>1</v>
      </c>
      <c r="J414" s="6" t="n">
        <v>2</v>
      </c>
      <c r="K414" s="6" t="n">
        <v>0</v>
      </c>
      <c r="L414" s="6" t="n">
        <v>1</v>
      </c>
      <c r="M414" s="6" t="n">
        <v>1</v>
      </c>
      <c r="N414" s="6" t="n">
        <v>0</v>
      </c>
      <c r="O414" s="6" t="n">
        <v>1</v>
      </c>
      <c r="P414" s="6" t="n">
        <v>1</v>
      </c>
      <c r="Q414" s="6" t="n">
        <v>0</v>
      </c>
      <c r="R414" s="6" t="n">
        <v>1</v>
      </c>
      <c r="S414" s="6" t="n">
        <v>0</v>
      </c>
      <c r="T414" s="6" t="n">
        <v>0</v>
      </c>
      <c r="U414" s="6" t="s">
        <v>267</v>
      </c>
    </row>
    <row r="415" customFormat="false" ht="22.35" hidden="false" customHeight="false" outlineLevel="0" collapsed="false">
      <c r="A415" s="6" t="n">
        <v>1236</v>
      </c>
      <c r="B415" s="6" t="s">
        <v>275</v>
      </c>
      <c r="C415" s="7" t="s">
        <v>6062</v>
      </c>
      <c r="D415" s="6" t="s">
        <v>5788</v>
      </c>
      <c r="E415" s="6" t="n">
        <v>10</v>
      </c>
      <c r="F415" s="6" t="n">
        <v>3</v>
      </c>
      <c r="G415" s="6" t="n">
        <v>2</v>
      </c>
      <c r="H415" s="6" t="n">
        <v>2</v>
      </c>
      <c r="I415" s="6" t="n">
        <v>1</v>
      </c>
      <c r="J415" s="6" t="n">
        <v>2</v>
      </c>
      <c r="K415" s="6" t="n">
        <v>0</v>
      </c>
      <c r="L415" s="6" t="n">
        <v>1</v>
      </c>
      <c r="M415" s="6" t="n">
        <v>1</v>
      </c>
      <c r="N415" s="6" t="n">
        <v>0</v>
      </c>
      <c r="O415" s="6" t="n">
        <v>1</v>
      </c>
      <c r="P415" s="6" t="n">
        <v>1</v>
      </c>
      <c r="Q415" s="6" t="n">
        <v>0</v>
      </c>
      <c r="R415" s="6" t="n">
        <v>1</v>
      </c>
      <c r="S415" s="6" t="n">
        <v>0</v>
      </c>
      <c r="T415" s="6" t="n">
        <v>0</v>
      </c>
      <c r="U415" s="6" t="s">
        <v>267</v>
      </c>
    </row>
    <row r="416" customFormat="false" ht="22.35" hidden="false" customHeight="false" outlineLevel="0" collapsed="false">
      <c r="A416" s="6" t="n">
        <v>1237</v>
      </c>
      <c r="B416" s="6" t="s">
        <v>275</v>
      </c>
      <c r="C416" s="7" t="s">
        <v>5832</v>
      </c>
      <c r="D416" s="6" t="s">
        <v>5788</v>
      </c>
      <c r="E416" s="6" t="n">
        <v>2</v>
      </c>
      <c r="F416" s="6" t="n">
        <v>3</v>
      </c>
      <c r="G416" s="6" t="n">
        <v>2</v>
      </c>
      <c r="H416" s="6" t="n">
        <v>2</v>
      </c>
      <c r="I416" s="6" t="n">
        <v>1</v>
      </c>
      <c r="J416" s="6" t="n">
        <v>2</v>
      </c>
      <c r="K416" s="6" t="n">
        <v>0</v>
      </c>
      <c r="L416" s="6" t="n">
        <v>1</v>
      </c>
      <c r="M416" s="6" t="n">
        <v>1</v>
      </c>
      <c r="N416" s="6" t="n">
        <v>0</v>
      </c>
      <c r="O416" s="6" t="n">
        <v>1</v>
      </c>
      <c r="P416" s="6" t="n">
        <v>1</v>
      </c>
      <c r="Q416" s="6" t="n">
        <v>0</v>
      </c>
      <c r="R416" s="6" t="n">
        <v>1</v>
      </c>
      <c r="S416" s="6" t="n">
        <v>0</v>
      </c>
      <c r="T416" s="6" t="n">
        <v>0</v>
      </c>
      <c r="U416" s="6" t="s">
        <v>267</v>
      </c>
    </row>
    <row r="417" customFormat="false" ht="22.35" hidden="false" customHeight="false" outlineLevel="0" collapsed="false">
      <c r="A417" s="6" t="n">
        <v>1238</v>
      </c>
      <c r="B417" s="6" t="s">
        <v>275</v>
      </c>
      <c r="C417" s="7" t="s">
        <v>5834</v>
      </c>
      <c r="D417" s="6" t="s">
        <v>5788</v>
      </c>
      <c r="E417" s="6" t="n">
        <v>4</v>
      </c>
      <c r="F417" s="6" t="n">
        <v>3</v>
      </c>
      <c r="G417" s="6" t="n">
        <v>2</v>
      </c>
      <c r="H417" s="6" t="n">
        <v>2</v>
      </c>
      <c r="I417" s="6" t="n">
        <v>1</v>
      </c>
      <c r="J417" s="6" t="n">
        <v>2</v>
      </c>
      <c r="K417" s="6" t="n">
        <v>0</v>
      </c>
      <c r="L417" s="6" t="n">
        <v>1</v>
      </c>
      <c r="M417" s="6" t="n">
        <v>1</v>
      </c>
      <c r="N417" s="6" t="n">
        <v>0</v>
      </c>
      <c r="O417" s="6" t="n">
        <v>1</v>
      </c>
      <c r="P417" s="6" t="n">
        <v>1</v>
      </c>
      <c r="Q417" s="6" t="n">
        <v>0</v>
      </c>
      <c r="R417" s="6" t="n">
        <v>1</v>
      </c>
      <c r="S417" s="6" t="n">
        <v>0</v>
      </c>
      <c r="T417" s="6" t="n">
        <v>0</v>
      </c>
      <c r="U417" s="6" t="s">
        <v>267</v>
      </c>
    </row>
    <row r="418" customFormat="false" ht="22.35" hidden="false" customHeight="false" outlineLevel="0" collapsed="false">
      <c r="A418" s="6" t="n">
        <v>1239</v>
      </c>
      <c r="B418" s="6" t="s">
        <v>275</v>
      </c>
      <c r="C418" s="7" t="s">
        <v>5835</v>
      </c>
      <c r="D418" s="6" t="s">
        <v>5788</v>
      </c>
      <c r="E418" s="6" t="n">
        <v>7</v>
      </c>
      <c r="F418" s="6" t="n">
        <v>3</v>
      </c>
      <c r="G418" s="6" t="n">
        <v>2</v>
      </c>
      <c r="H418" s="6" t="n">
        <v>2</v>
      </c>
      <c r="I418" s="6" t="n">
        <v>1</v>
      </c>
      <c r="J418" s="6" t="n">
        <v>2</v>
      </c>
      <c r="K418" s="6" t="n">
        <v>0</v>
      </c>
      <c r="L418" s="6" t="n">
        <v>1</v>
      </c>
      <c r="M418" s="6" t="n">
        <v>1</v>
      </c>
      <c r="N418" s="6" t="n">
        <v>0</v>
      </c>
      <c r="O418" s="6" t="n">
        <v>1</v>
      </c>
      <c r="P418" s="6" t="n">
        <v>1</v>
      </c>
      <c r="Q418" s="6" t="n">
        <v>0</v>
      </c>
      <c r="R418" s="6" t="n">
        <v>1</v>
      </c>
      <c r="S418" s="6" t="n">
        <v>0</v>
      </c>
      <c r="T418" s="6" t="n">
        <v>0</v>
      </c>
      <c r="U418" s="6" t="s">
        <v>267</v>
      </c>
    </row>
    <row r="419" customFormat="false" ht="22.35" hidden="false" customHeight="false" outlineLevel="0" collapsed="false">
      <c r="A419" s="6" t="n">
        <v>1240</v>
      </c>
      <c r="B419" s="6" t="s">
        <v>275</v>
      </c>
      <c r="C419" s="7" t="s">
        <v>5836</v>
      </c>
      <c r="D419" s="6" t="s">
        <v>5788</v>
      </c>
      <c r="E419" s="6" t="n">
        <v>6</v>
      </c>
      <c r="F419" s="6" t="n">
        <v>3</v>
      </c>
      <c r="G419" s="6" t="n">
        <v>2</v>
      </c>
      <c r="H419" s="6" t="n">
        <v>2</v>
      </c>
      <c r="I419" s="6" t="n">
        <v>1</v>
      </c>
      <c r="J419" s="6" t="n">
        <v>2</v>
      </c>
      <c r="K419" s="6" t="n">
        <v>0</v>
      </c>
      <c r="L419" s="6" t="n">
        <v>1</v>
      </c>
      <c r="M419" s="6" t="n">
        <v>1</v>
      </c>
      <c r="N419" s="6" t="n">
        <v>0</v>
      </c>
      <c r="O419" s="6" t="n">
        <v>1</v>
      </c>
      <c r="P419" s="6" t="n">
        <v>1</v>
      </c>
      <c r="Q419" s="6" t="n">
        <v>0</v>
      </c>
      <c r="R419" s="6" t="n">
        <v>1</v>
      </c>
      <c r="S419" s="6" t="n">
        <v>0</v>
      </c>
      <c r="T419" s="6" t="n">
        <v>0</v>
      </c>
      <c r="U419" s="6" t="s">
        <v>267</v>
      </c>
    </row>
    <row r="420" customFormat="false" ht="22.35" hidden="false" customHeight="false" outlineLevel="0" collapsed="false">
      <c r="A420" s="6" t="n">
        <v>1241</v>
      </c>
      <c r="B420" s="6" t="s">
        <v>275</v>
      </c>
      <c r="C420" s="7" t="s">
        <v>5837</v>
      </c>
      <c r="D420" s="6" t="s">
        <v>5788</v>
      </c>
      <c r="E420" s="6" t="n">
        <v>5</v>
      </c>
      <c r="F420" s="6" t="n">
        <v>3</v>
      </c>
      <c r="G420" s="6" t="n">
        <v>2</v>
      </c>
      <c r="H420" s="6" t="n">
        <v>2</v>
      </c>
      <c r="I420" s="6" t="n">
        <v>1</v>
      </c>
      <c r="J420" s="6" t="n">
        <v>2</v>
      </c>
      <c r="K420" s="6" t="n">
        <v>0</v>
      </c>
      <c r="L420" s="6" t="n">
        <v>1</v>
      </c>
      <c r="M420" s="6" t="n">
        <v>1</v>
      </c>
      <c r="N420" s="6" t="n">
        <v>0</v>
      </c>
      <c r="O420" s="6" t="n">
        <v>1</v>
      </c>
      <c r="P420" s="6" t="n">
        <v>1</v>
      </c>
      <c r="Q420" s="6" t="n">
        <v>0</v>
      </c>
      <c r="R420" s="6" t="n">
        <v>1</v>
      </c>
      <c r="S420" s="6" t="n">
        <v>0</v>
      </c>
      <c r="T420" s="6" t="n">
        <v>0</v>
      </c>
      <c r="U420" s="6" t="s">
        <v>267</v>
      </c>
    </row>
    <row r="421" customFormat="false" ht="22.35" hidden="false" customHeight="false" outlineLevel="0" collapsed="false">
      <c r="A421" s="6" t="n">
        <v>1257</v>
      </c>
      <c r="B421" s="6" t="s">
        <v>275</v>
      </c>
      <c r="C421" s="7" t="s">
        <v>6063</v>
      </c>
      <c r="D421" s="6" t="s">
        <v>5804</v>
      </c>
      <c r="E421" s="6" t="n">
        <v>6</v>
      </c>
      <c r="F421" s="6" t="n">
        <v>2</v>
      </c>
      <c r="G421" s="6" t="n">
        <v>1</v>
      </c>
      <c r="H421" s="6" t="n">
        <v>3</v>
      </c>
      <c r="I421" s="6" t="n">
        <v>3</v>
      </c>
      <c r="J421" s="6" t="n">
        <v>3</v>
      </c>
      <c r="K421" s="6" t="n">
        <v>1</v>
      </c>
      <c r="L421" s="6" t="n">
        <v>0</v>
      </c>
      <c r="M421" s="6" t="n">
        <v>0</v>
      </c>
      <c r="N421" s="6" t="n">
        <v>0</v>
      </c>
      <c r="O421" s="6" t="n">
        <v>1</v>
      </c>
      <c r="P421" s="6" t="n">
        <v>1</v>
      </c>
      <c r="Q421" s="6" t="n">
        <v>1</v>
      </c>
      <c r="R421" s="6" t="n">
        <v>0</v>
      </c>
      <c r="S421" s="6" t="n">
        <v>0</v>
      </c>
      <c r="T421" s="6" t="n">
        <v>1</v>
      </c>
      <c r="U421" s="6" t="s">
        <v>267</v>
      </c>
    </row>
    <row r="422" customFormat="false" ht="22.35" hidden="false" customHeight="false" outlineLevel="0" collapsed="false">
      <c r="A422" s="6" t="n">
        <v>1258</v>
      </c>
      <c r="B422" s="6" t="s">
        <v>275</v>
      </c>
      <c r="C422" s="7" t="s">
        <v>6064</v>
      </c>
      <c r="D422" s="6" t="s">
        <v>5804</v>
      </c>
      <c r="E422" s="6" t="n">
        <v>10</v>
      </c>
      <c r="F422" s="6" t="n">
        <v>2</v>
      </c>
      <c r="G422" s="6" t="n">
        <v>1</v>
      </c>
      <c r="H422" s="6" t="n">
        <v>3</v>
      </c>
      <c r="I422" s="6" t="n">
        <v>3</v>
      </c>
      <c r="J422" s="6" t="n">
        <v>3</v>
      </c>
      <c r="K422" s="6" t="n">
        <v>1</v>
      </c>
      <c r="L422" s="6" t="n">
        <v>0</v>
      </c>
      <c r="M422" s="6" t="n">
        <v>0</v>
      </c>
      <c r="N422" s="6" t="n">
        <v>0</v>
      </c>
      <c r="O422" s="6" t="n">
        <v>1</v>
      </c>
      <c r="P422" s="6" t="n">
        <v>1</v>
      </c>
      <c r="Q422" s="6" t="n">
        <v>1</v>
      </c>
      <c r="R422" s="6" t="n">
        <v>0</v>
      </c>
      <c r="S422" s="6" t="n">
        <v>0</v>
      </c>
      <c r="T422" s="6" t="n">
        <v>1</v>
      </c>
      <c r="U422" s="6" t="s">
        <v>267</v>
      </c>
    </row>
    <row r="423" customFormat="false" ht="22.35" hidden="false" customHeight="false" outlineLevel="0" collapsed="false">
      <c r="A423" s="6" t="n">
        <v>1259</v>
      </c>
      <c r="B423" s="6" t="s">
        <v>275</v>
      </c>
      <c r="C423" s="7" t="s">
        <v>6065</v>
      </c>
      <c r="D423" s="6" t="s">
        <v>5804</v>
      </c>
      <c r="E423" s="6" t="n">
        <v>3</v>
      </c>
      <c r="F423" s="6" t="n">
        <v>2</v>
      </c>
      <c r="G423" s="6" t="n">
        <v>1</v>
      </c>
      <c r="H423" s="6" t="n">
        <v>3</v>
      </c>
      <c r="I423" s="6" t="n">
        <v>3</v>
      </c>
      <c r="J423" s="6" t="n">
        <v>3</v>
      </c>
      <c r="K423" s="6" t="n">
        <v>1</v>
      </c>
      <c r="L423" s="6" t="n">
        <v>0</v>
      </c>
      <c r="M423" s="6" t="n">
        <v>0</v>
      </c>
      <c r="N423" s="6" t="n">
        <v>0</v>
      </c>
      <c r="O423" s="6" t="n">
        <v>1</v>
      </c>
      <c r="P423" s="6" t="n">
        <v>1</v>
      </c>
      <c r="Q423" s="6" t="n">
        <v>1</v>
      </c>
      <c r="R423" s="6" t="n">
        <v>0</v>
      </c>
      <c r="S423" s="6" t="n">
        <v>0</v>
      </c>
      <c r="T423" s="6" t="n">
        <v>1</v>
      </c>
      <c r="U423" s="6" t="s">
        <v>267</v>
      </c>
    </row>
    <row r="424" customFormat="false" ht="22.35" hidden="false" customHeight="false" outlineLevel="0" collapsed="false">
      <c r="A424" s="6" t="n">
        <v>1260</v>
      </c>
      <c r="B424" s="6" t="s">
        <v>275</v>
      </c>
      <c r="C424" s="7" t="s">
        <v>6066</v>
      </c>
      <c r="D424" s="6" t="s">
        <v>5804</v>
      </c>
      <c r="E424" s="6" t="n">
        <v>7</v>
      </c>
      <c r="F424" s="6" t="n">
        <v>2</v>
      </c>
      <c r="G424" s="6" t="n">
        <v>1</v>
      </c>
      <c r="H424" s="6" t="n">
        <v>3</v>
      </c>
      <c r="I424" s="6" t="n">
        <v>3</v>
      </c>
      <c r="J424" s="6" t="n">
        <v>3</v>
      </c>
      <c r="K424" s="6" t="n">
        <v>1</v>
      </c>
      <c r="L424" s="6" t="n">
        <v>0</v>
      </c>
      <c r="M424" s="6" t="n">
        <v>0</v>
      </c>
      <c r="N424" s="6" t="n">
        <v>0</v>
      </c>
      <c r="O424" s="6" t="n">
        <v>1</v>
      </c>
      <c r="P424" s="6" t="n">
        <v>1</v>
      </c>
      <c r="Q424" s="6" t="n">
        <v>1</v>
      </c>
      <c r="R424" s="6" t="n">
        <v>0</v>
      </c>
      <c r="S424" s="6" t="n">
        <v>0</v>
      </c>
      <c r="T424" s="6" t="n">
        <v>1</v>
      </c>
      <c r="U424" s="6" t="s">
        <v>267</v>
      </c>
    </row>
    <row r="425" customFormat="false" ht="22.35" hidden="false" customHeight="false" outlineLevel="0" collapsed="false">
      <c r="A425" s="6" t="n">
        <v>1261</v>
      </c>
      <c r="B425" s="6" t="s">
        <v>275</v>
      </c>
      <c r="C425" s="7" t="s">
        <v>6067</v>
      </c>
      <c r="D425" s="6" t="s">
        <v>5804</v>
      </c>
      <c r="E425" s="6" t="n">
        <v>7</v>
      </c>
      <c r="F425" s="6" t="n">
        <v>2</v>
      </c>
      <c r="G425" s="6" t="n">
        <v>1</v>
      </c>
      <c r="H425" s="6" t="n">
        <v>3</v>
      </c>
      <c r="I425" s="6" t="n">
        <v>3</v>
      </c>
      <c r="J425" s="6" t="n">
        <v>3</v>
      </c>
      <c r="K425" s="6" t="n">
        <v>1</v>
      </c>
      <c r="L425" s="6" t="n">
        <v>0</v>
      </c>
      <c r="M425" s="6" t="n">
        <v>0</v>
      </c>
      <c r="N425" s="6" t="n">
        <v>0</v>
      </c>
      <c r="O425" s="6" t="n">
        <v>1</v>
      </c>
      <c r="P425" s="6" t="n">
        <v>1</v>
      </c>
      <c r="Q425" s="6" t="n">
        <v>1</v>
      </c>
      <c r="R425" s="6" t="n">
        <v>0</v>
      </c>
      <c r="S425" s="6" t="n">
        <v>0</v>
      </c>
      <c r="T425" s="6" t="n">
        <v>1</v>
      </c>
      <c r="U425" s="6" t="s">
        <v>267</v>
      </c>
    </row>
    <row r="426" customFormat="false" ht="22.35" hidden="false" customHeight="false" outlineLevel="0" collapsed="false">
      <c r="A426" s="6" t="n">
        <v>1262</v>
      </c>
      <c r="B426" s="6" t="s">
        <v>275</v>
      </c>
      <c r="C426" s="7" t="s">
        <v>6068</v>
      </c>
      <c r="D426" s="6" t="s">
        <v>5804</v>
      </c>
      <c r="E426" s="6" t="n">
        <v>2</v>
      </c>
      <c r="F426" s="6" t="n">
        <v>2</v>
      </c>
      <c r="G426" s="6" t="n">
        <v>1</v>
      </c>
      <c r="H426" s="6" t="n">
        <v>3</v>
      </c>
      <c r="I426" s="6" t="n">
        <v>3</v>
      </c>
      <c r="J426" s="6" t="n">
        <v>3</v>
      </c>
      <c r="K426" s="6" t="n">
        <v>1</v>
      </c>
      <c r="L426" s="6" t="n">
        <v>0</v>
      </c>
      <c r="M426" s="6" t="n">
        <v>0</v>
      </c>
      <c r="N426" s="6" t="n">
        <v>0</v>
      </c>
      <c r="O426" s="6" t="n">
        <v>1</v>
      </c>
      <c r="P426" s="6" t="n">
        <v>1</v>
      </c>
      <c r="Q426" s="6" t="n">
        <v>1</v>
      </c>
      <c r="R426" s="6" t="n">
        <v>0</v>
      </c>
      <c r="S426" s="6" t="n">
        <v>0</v>
      </c>
      <c r="T426" s="6" t="n">
        <v>1</v>
      </c>
      <c r="U426" s="6" t="s">
        <v>267</v>
      </c>
    </row>
    <row r="427" customFormat="false" ht="22.35" hidden="false" customHeight="false" outlineLevel="0" collapsed="false">
      <c r="A427" s="6" t="n">
        <v>1263</v>
      </c>
      <c r="B427" s="6" t="s">
        <v>275</v>
      </c>
      <c r="C427" s="7" t="s">
        <v>6069</v>
      </c>
      <c r="D427" s="6" t="s">
        <v>5804</v>
      </c>
      <c r="E427" s="6" t="n">
        <v>9</v>
      </c>
      <c r="F427" s="6" t="n">
        <v>2</v>
      </c>
      <c r="G427" s="6" t="n">
        <v>1</v>
      </c>
      <c r="H427" s="6" t="n">
        <v>3</v>
      </c>
      <c r="I427" s="6" t="n">
        <v>3</v>
      </c>
      <c r="J427" s="6" t="n">
        <v>3</v>
      </c>
      <c r="K427" s="6" t="n">
        <v>1</v>
      </c>
      <c r="L427" s="6" t="n">
        <v>0</v>
      </c>
      <c r="M427" s="6" t="n">
        <v>0</v>
      </c>
      <c r="N427" s="6" t="n">
        <v>0</v>
      </c>
      <c r="O427" s="6" t="n">
        <v>1</v>
      </c>
      <c r="P427" s="6" t="n">
        <v>1</v>
      </c>
      <c r="Q427" s="6" t="n">
        <v>1</v>
      </c>
      <c r="R427" s="6" t="n">
        <v>0</v>
      </c>
      <c r="S427" s="6" t="n">
        <v>0</v>
      </c>
      <c r="T427" s="6" t="n">
        <v>1</v>
      </c>
      <c r="U427" s="6" t="s">
        <v>267</v>
      </c>
    </row>
    <row r="428" customFormat="false" ht="22.35" hidden="false" customHeight="false" outlineLevel="0" collapsed="false">
      <c r="A428" s="6" t="n">
        <v>1264</v>
      </c>
      <c r="B428" s="6" t="s">
        <v>275</v>
      </c>
      <c r="C428" s="7" t="s">
        <v>5957</v>
      </c>
      <c r="D428" s="6" t="s">
        <v>5804</v>
      </c>
      <c r="E428" s="6" t="n">
        <v>5</v>
      </c>
      <c r="F428" s="6" t="n">
        <v>2</v>
      </c>
      <c r="G428" s="6" t="n">
        <v>1</v>
      </c>
      <c r="H428" s="6" t="n">
        <v>3</v>
      </c>
      <c r="I428" s="6" t="n">
        <v>3</v>
      </c>
      <c r="J428" s="6" t="n">
        <v>3</v>
      </c>
      <c r="K428" s="6" t="n">
        <v>1</v>
      </c>
      <c r="L428" s="6" t="n">
        <v>0</v>
      </c>
      <c r="M428" s="6" t="n">
        <v>0</v>
      </c>
      <c r="N428" s="6" t="n">
        <v>0</v>
      </c>
      <c r="O428" s="6" t="n">
        <v>1</v>
      </c>
      <c r="P428" s="6" t="n">
        <v>1</v>
      </c>
      <c r="Q428" s="6" t="n">
        <v>1</v>
      </c>
      <c r="R428" s="6" t="n">
        <v>0</v>
      </c>
      <c r="S428" s="6" t="n">
        <v>0</v>
      </c>
      <c r="T428" s="6" t="n">
        <v>1</v>
      </c>
      <c r="U428" s="6" t="s">
        <v>267</v>
      </c>
    </row>
    <row r="429" customFormat="false" ht="22.35" hidden="false" customHeight="false" outlineLevel="0" collapsed="false">
      <c r="A429" s="6" t="n">
        <v>1265</v>
      </c>
      <c r="B429" s="6" t="s">
        <v>275</v>
      </c>
      <c r="C429" s="7" t="s">
        <v>5958</v>
      </c>
      <c r="D429" s="6" t="s">
        <v>5804</v>
      </c>
      <c r="E429" s="6" t="n">
        <v>9</v>
      </c>
      <c r="F429" s="6" t="n">
        <v>2</v>
      </c>
      <c r="G429" s="6" t="n">
        <v>1</v>
      </c>
      <c r="H429" s="6" t="n">
        <v>3</v>
      </c>
      <c r="I429" s="6" t="n">
        <v>3</v>
      </c>
      <c r="J429" s="6" t="n">
        <v>3</v>
      </c>
      <c r="K429" s="6" t="n">
        <v>1</v>
      </c>
      <c r="L429" s="6" t="n">
        <v>0</v>
      </c>
      <c r="M429" s="6" t="n">
        <v>0</v>
      </c>
      <c r="N429" s="6" t="n">
        <v>0</v>
      </c>
      <c r="O429" s="6" t="n">
        <v>1</v>
      </c>
      <c r="P429" s="6" t="n">
        <v>1</v>
      </c>
      <c r="Q429" s="6" t="n">
        <v>1</v>
      </c>
      <c r="R429" s="6" t="n">
        <v>0</v>
      </c>
      <c r="S429" s="6" t="n">
        <v>0</v>
      </c>
      <c r="T429" s="6" t="n">
        <v>1</v>
      </c>
      <c r="U429" s="6" t="s">
        <v>267</v>
      </c>
    </row>
    <row r="430" customFormat="false" ht="22.35" hidden="false" customHeight="false" outlineLevel="0" collapsed="false">
      <c r="A430" s="6" t="n">
        <v>1266</v>
      </c>
      <c r="B430" s="6" t="s">
        <v>275</v>
      </c>
      <c r="C430" s="7" t="s">
        <v>5959</v>
      </c>
      <c r="D430" s="6" t="s">
        <v>5804</v>
      </c>
      <c r="E430" s="6" t="n">
        <v>5</v>
      </c>
      <c r="F430" s="6" t="n">
        <v>2</v>
      </c>
      <c r="G430" s="6" t="n">
        <v>1</v>
      </c>
      <c r="H430" s="6" t="n">
        <v>3</v>
      </c>
      <c r="I430" s="6" t="n">
        <v>3</v>
      </c>
      <c r="J430" s="6" t="n">
        <v>3</v>
      </c>
      <c r="K430" s="6" t="n">
        <v>1</v>
      </c>
      <c r="L430" s="6" t="n">
        <v>0</v>
      </c>
      <c r="M430" s="6" t="n">
        <v>0</v>
      </c>
      <c r="N430" s="6" t="n">
        <v>0</v>
      </c>
      <c r="O430" s="6" t="n">
        <v>1</v>
      </c>
      <c r="P430" s="6" t="n">
        <v>1</v>
      </c>
      <c r="Q430" s="6" t="n">
        <v>1</v>
      </c>
      <c r="R430" s="6" t="n">
        <v>0</v>
      </c>
      <c r="S430" s="6" t="n">
        <v>0</v>
      </c>
      <c r="T430" s="6" t="n">
        <v>1</v>
      </c>
      <c r="U430" s="6" t="s">
        <v>267</v>
      </c>
    </row>
    <row r="431" customFormat="false" ht="22.35" hidden="false" customHeight="false" outlineLevel="0" collapsed="false">
      <c r="A431" s="6" t="n">
        <v>1267</v>
      </c>
      <c r="B431" s="6" t="s">
        <v>275</v>
      </c>
      <c r="C431" s="7" t="s">
        <v>5960</v>
      </c>
      <c r="D431" s="6" t="s">
        <v>5804</v>
      </c>
      <c r="E431" s="6" t="n">
        <v>5</v>
      </c>
      <c r="F431" s="6" t="n">
        <v>2</v>
      </c>
      <c r="G431" s="6" t="n">
        <v>1</v>
      </c>
      <c r="H431" s="6" t="n">
        <v>3</v>
      </c>
      <c r="I431" s="6" t="n">
        <v>3</v>
      </c>
      <c r="J431" s="6" t="n">
        <v>3</v>
      </c>
      <c r="K431" s="6" t="n">
        <v>1</v>
      </c>
      <c r="L431" s="6" t="n">
        <v>0</v>
      </c>
      <c r="M431" s="6" t="n">
        <v>0</v>
      </c>
      <c r="N431" s="6" t="n">
        <v>0</v>
      </c>
      <c r="O431" s="6" t="n">
        <v>1</v>
      </c>
      <c r="P431" s="6" t="n">
        <v>1</v>
      </c>
      <c r="Q431" s="6" t="n">
        <v>1</v>
      </c>
      <c r="R431" s="6" t="n">
        <v>0</v>
      </c>
      <c r="S431" s="6" t="n">
        <v>0</v>
      </c>
      <c r="T431" s="6" t="n">
        <v>1</v>
      </c>
      <c r="U431" s="6" t="s">
        <v>267</v>
      </c>
    </row>
    <row r="432" customFormat="false" ht="22.35" hidden="false" customHeight="false" outlineLevel="0" collapsed="false">
      <c r="A432" s="6" t="n">
        <v>1268</v>
      </c>
      <c r="B432" s="6" t="s">
        <v>275</v>
      </c>
      <c r="C432" s="7" t="s">
        <v>5961</v>
      </c>
      <c r="D432" s="6" t="s">
        <v>5804</v>
      </c>
      <c r="E432" s="6" t="n">
        <v>1</v>
      </c>
      <c r="F432" s="6" t="n">
        <v>2</v>
      </c>
      <c r="G432" s="6" t="n">
        <v>1</v>
      </c>
      <c r="H432" s="6" t="n">
        <v>3</v>
      </c>
      <c r="I432" s="6" t="n">
        <v>3</v>
      </c>
      <c r="J432" s="6" t="n">
        <v>3</v>
      </c>
      <c r="K432" s="6" t="n">
        <v>1</v>
      </c>
      <c r="L432" s="6" t="n">
        <v>0</v>
      </c>
      <c r="M432" s="6" t="n">
        <v>0</v>
      </c>
      <c r="N432" s="6" t="n">
        <v>0</v>
      </c>
      <c r="O432" s="6" t="n">
        <v>1</v>
      </c>
      <c r="P432" s="6" t="n">
        <v>1</v>
      </c>
      <c r="Q432" s="6" t="n">
        <v>1</v>
      </c>
      <c r="R432" s="6" t="n">
        <v>0</v>
      </c>
      <c r="S432" s="6" t="n">
        <v>0</v>
      </c>
      <c r="T432" s="6" t="n">
        <v>1</v>
      </c>
      <c r="U432" s="6" t="s">
        <v>267</v>
      </c>
    </row>
    <row r="433" customFormat="false" ht="22.35" hidden="false" customHeight="false" outlineLevel="0" collapsed="false">
      <c r="A433" s="6" t="n">
        <v>1269</v>
      </c>
      <c r="B433" s="6" t="s">
        <v>275</v>
      </c>
      <c r="C433" s="7" t="s">
        <v>5962</v>
      </c>
      <c r="D433" s="6" t="s">
        <v>5804</v>
      </c>
      <c r="E433" s="6" t="n">
        <v>5</v>
      </c>
      <c r="F433" s="6" t="n">
        <v>2</v>
      </c>
      <c r="G433" s="6" t="n">
        <v>1</v>
      </c>
      <c r="H433" s="6" t="n">
        <v>3</v>
      </c>
      <c r="I433" s="6" t="n">
        <v>3</v>
      </c>
      <c r="J433" s="6" t="n">
        <v>3</v>
      </c>
      <c r="K433" s="6" t="n">
        <v>1</v>
      </c>
      <c r="L433" s="6" t="n">
        <v>0</v>
      </c>
      <c r="M433" s="6" t="n">
        <v>0</v>
      </c>
      <c r="N433" s="6" t="n">
        <v>0</v>
      </c>
      <c r="O433" s="6" t="n">
        <v>1</v>
      </c>
      <c r="P433" s="6" t="n">
        <v>1</v>
      </c>
      <c r="Q433" s="6" t="n">
        <v>1</v>
      </c>
      <c r="R433" s="6" t="n">
        <v>0</v>
      </c>
      <c r="S433" s="6" t="n">
        <v>0</v>
      </c>
      <c r="T433" s="6" t="n">
        <v>1</v>
      </c>
      <c r="U433" s="6" t="s">
        <v>267</v>
      </c>
    </row>
    <row r="434" customFormat="false" ht="22.35" hidden="false" customHeight="false" outlineLevel="0" collapsed="false">
      <c r="A434" s="6" t="n">
        <v>1270</v>
      </c>
      <c r="B434" s="6" t="s">
        <v>275</v>
      </c>
      <c r="C434" s="7" t="s">
        <v>5963</v>
      </c>
      <c r="D434" s="6" t="s">
        <v>5804</v>
      </c>
      <c r="E434" s="6" t="n">
        <v>4</v>
      </c>
      <c r="F434" s="6" t="n">
        <v>2</v>
      </c>
      <c r="G434" s="6" t="n">
        <v>1</v>
      </c>
      <c r="H434" s="6" t="n">
        <v>3</v>
      </c>
      <c r="I434" s="6" t="n">
        <v>3</v>
      </c>
      <c r="J434" s="6" t="n">
        <v>3</v>
      </c>
      <c r="K434" s="6" t="n">
        <v>1</v>
      </c>
      <c r="L434" s="6" t="n">
        <v>0</v>
      </c>
      <c r="M434" s="6" t="n">
        <v>0</v>
      </c>
      <c r="N434" s="6" t="n">
        <v>0</v>
      </c>
      <c r="O434" s="6" t="n">
        <v>1</v>
      </c>
      <c r="P434" s="6" t="n">
        <v>1</v>
      </c>
      <c r="Q434" s="6" t="n">
        <v>1</v>
      </c>
      <c r="R434" s="6" t="n">
        <v>0</v>
      </c>
      <c r="S434" s="6" t="n">
        <v>0</v>
      </c>
      <c r="T434" s="6" t="n">
        <v>1</v>
      </c>
      <c r="U434" s="6" t="s">
        <v>267</v>
      </c>
    </row>
    <row r="435" customFormat="false" ht="22.35" hidden="false" customHeight="false" outlineLevel="0" collapsed="false">
      <c r="A435" s="6" t="n">
        <v>1271</v>
      </c>
      <c r="B435" s="6" t="s">
        <v>275</v>
      </c>
      <c r="C435" s="7" t="s">
        <v>5964</v>
      </c>
      <c r="D435" s="6" t="s">
        <v>5804</v>
      </c>
      <c r="E435" s="6" t="n">
        <v>2</v>
      </c>
      <c r="F435" s="6" t="n">
        <v>2</v>
      </c>
      <c r="G435" s="6" t="n">
        <v>1</v>
      </c>
      <c r="H435" s="6" t="n">
        <v>3</v>
      </c>
      <c r="I435" s="6" t="n">
        <v>3</v>
      </c>
      <c r="J435" s="6" t="n">
        <v>3</v>
      </c>
      <c r="K435" s="6" t="n">
        <v>1</v>
      </c>
      <c r="L435" s="6" t="n">
        <v>0</v>
      </c>
      <c r="M435" s="6" t="n">
        <v>0</v>
      </c>
      <c r="N435" s="6" t="n">
        <v>0</v>
      </c>
      <c r="O435" s="6" t="n">
        <v>1</v>
      </c>
      <c r="P435" s="6" t="n">
        <v>1</v>
      </c>
      <c r="Q435" s="6" t="n">
        <v>1</v>
      </c>
      <c r="R435" s="6" t="n">
        <v>0</v>
      </c>
      <c r="S435" s="6" t="n">
        <v>0</v>
      </c>
      <c r="T435" s="6" t="n">
        <v>1</v>
      </c>
      <c r="U435" s="6" t="s">
        <v>267</v>
      </c>
    </row>
    <row r="436" customFormat="false" ht="22.35" hidden="false" customHeight="false" outlineLevel="0" collapsed="false">
      <c r="A436" s="6" t="n">
        <v>1287</v>
      </c>
      <c r="B436" s="6" t="s">
        <v>275</v>
      </c>
      <c r="C436" s="7" t="s">
        <v>5838</v>
      </c>
      <c r="D436" s="6" t="s">
        <v>5820</v>
      </c>
      <c r="E436" s="6" t="n">
        <v>10</v>
      </c>
      <c r="F436" s="6" t="n">
        <v>1</v>
      </c>
      <c r="G436" s="6" t="n">
        <v>1</v>
      </c>
      <c r="H436" s="6" t="n">
        <v>1</v>
      </c>
      <c r="I436" s="6" t="n">
        <v>1</v>
      </c>
      <c r="J436" s="6" t="n">
        <v>1</v>
      </c>
      <c r="K436" s="6" t="n">
        <v>0</v>
      </c>
      <c r="L436" s="6" t="n">
        <v>0</v>
      </c>
      <c r="M436" s="6" t="n">
        <v>1</v>
      </c>
      <c r="N436" s="6" t="n">
        <v>1</v>
      </c>
      <c r="O436" s="6" t="n">
        <v>0</v>
      </c>
      <c r="P436" s="6" t="n">
        <v>0</v>
      </c>
      <c r="Q436" s="6" t="n">
        <v>0</v>
      </c>
      <c r="R436" s="6" t="n">
        <v>0</v>
      </c>
      <c r="S436" s="6" t="n">
        <v>1</v>
      </c>
      <c r="T436" s="6" t="n">
        <v>1</v>
      </c>
      <c r="U436" s="6" t="s">
        <v>267</v>
      </c>
    </row>
    <row r="437" customFormat="false" ht="22.35" hidden="false" customHeight="false" outlineLevel="0" collapsed="false">
      <c r="A437" s="6" t="n">
        <v>1288</v>
      </c>
      <c r="B437" s="6" t="s">
        <v>275</v>
      </c>
      <c r="C437" s="7" t="s">
        <v>5840</v>
      </c>
      <c r="D437" s="6" t="s">
        <v>5820</v>
      </c>
      <c r="E437" s="6" t="n">
        <v>2</v>
      </c>
      <c r="F437" s="6" t="n">
        <v>1</v>
      </c>
      <c r="G437" s="6" t="n">
        <v>1</v>
      </c>
      <c r="H437" s="6" t="n">
        <v>1</v>
      </c>
      <c r="I437" s="6" t="n">
        <v>1</v>
      </c>
      <c r="J437" s="6" t="n">
        <v>1</v>
      </c>
      <c r="K437" s="6" t="n">
        <v>0</v>
      </c>
      <c r="L437" s="6" t="n">
        <v>0</v>
      </c>
      <c r="M437" s="6" t="n">
        <v>1</v>
      </c>
      <c r="N437" s="6" t="n">
        <v>1</v>
      </c>
      <c r="O437" s="6" t="n">
        <v>0</v>
      </c>
      <c r="P437" s="6" t="n">
        <v>0</v>
      </c>
      <c r="Q437" s="6" t="n">
        <v>0</v>
      </c>
      <c r="R437" s="6" t="n">
        <v>0</v>
      </c>
      <c r="S437" s="6" t="n">
        <v>1</v>
      </c>
      <c r="T437" s="6" t="n">
        <v>1</v>
      </c>
      <c r="U437" s="6" t="s">
        <v>267</v>
      </c>
    </row>
    <row r="438" customFormat="false" ht="22.35" hidden="false" customHeight="false" outlineLevel="0" collapsed="false">
      <c r="A438" s="6" t="n">
        <v>1289</v>
      </c>
      <c r="B438" s="6" t="s">
        <v>275</v>
      </c>
      <c r="C438" s="7" t="s">
        <v>5841</v>
      </c>
      <c r="D438" s="6" t="s">
        <v>5820</v>
      </c>
      <c r="E438" s="6" t="n">
        <v>1</v>
      </c>
      <c r="F438" s="6" t="n">
        <v>1</v>
      </c>
      <c r="G438" s="6" t="n">
        <v>1</v>
      </c>
      <c r="H438" s="6" t="n">
        <v>1</v>
      </c>
      <c r="I438" s="6" t="n">
        <v>1</v>
      </c>
      <c r="J438" s="6" t="n">
        <v>1</v>
      </c>
      <c r="K438" s="6" t="n">
        <v>0</v>
      </c>
      <c r="L438" s="6" t="n">
        <v>0</v>
      </c>
      <c r="M438" s="6" t="n">
        <v>1</v>
      </c>
      <c r="N438" s="6" t="n">
        <v>1</v>
      </c>
      <c r="O438" s="6" t="n">
        <v>0</v>
      </c>
      <c r="P438" s="6" t="n">
        <v>0</v>
      </c>
      <c r="Q438" s="6" t="n">
        <v>0</v>
      </c>
      <c r="R438" s="6" t="n">
        <v>0</v>
      </c>
      <c r="S438" s="6" t="n">
        <v>1</v>
      </c>
      <c r="T438" s="6" t="n">
        <v>1</v>
      </c>
      <c r="U438" s="6" t="s">
        <v>267</v>
      </c>
    </row>
    <row r="439" customFormat="false" ht="22.35" hidden="false" customHeight="false" outlineLevel="0" collapsed="false">
      <c r="A439" s="6" t="n">
        <v>1290</v>
      </c>
      <c r="B439" s="6" t="s">
        <v>275</v>
      </c>
      <c r="C439" s="7" t="s">
        <v>5842</v>
      </c>
      <c r="D439" s="6" t="s">
        <v>5820</v>
      </c>
      <c r="E439" s="6" t="n">
        <v>9</v>
      </c>
      <c r="F439" s="6" t="n">
        <v>1</v>
      </c>
      <c r="G439" s="6" t="n">
        <v>1</v>
      </c>
      <c r="H439" s="6" t="n">
        <v>1</v>
      </c>
      <c r="I439" s="6" t="n">
        <v>1</v>
      </c>
      <c r="J439" s="6" t="n">
        <v>1</v>
      </c>
      <c r="K439" s="6" t="n">
        <v>0</v>
      </c>
      <c r="L439" s="6" t="n">
        <v>0</v>
      </c>
      <c r="M439" s="6" t="n">
        <v>1</v>
      </c>
      <c r="N439" s="6" t="n">
        <v>1</v>
      </c>
      <c r="O439" s="6" t="n">
        <v>0</v>
      </c>
      <c r="P439" s="6" t="n">
        <v>0</v>
      </c>
      <c r="Q439" s="6" t="n">
        <v>0</v>
      </c>
      <c r="R439" s="6" t="n">
        <v>0</v>
      </c>
      <c r="S439" s="6" t="n">
        <v>1</v>
      </c>
      <c r="T439" s="6" t="n">
        <v>1</v>
      </c>
      <c r="U439" s="6" t="s">
        <v>267</v>
      </c>
    </row>
    <row r="440" customFormat="false" ht="22.35" hidden="false" customHeight="false" outlineLevel="0" collapsed="false">
      <c r="A440" s="6" t="n">
        <v>1291</v>
      </c>
      <c r="B440" s="6" t="s">
        <v>275</v>
      </c>
      <c r="C440" s="7" t="s">
        <v>5843</v>
      </c>
      <c r="D440" s="6" t="s">
        <v>5820</v>
      </c>
      <c r="E440" s="6" t="n">
        <v>7</v>
      </c>
      <c r="F440" s="6" t="n">
        <v>1</v>
      </c>
      <c r="G440" s="6" t="n">
        <v>1</v>
      </c>
      <c r="H440" s="6" t="n">
        <v>1</v>
      </c>
      <c r="I440" s="6" t="n">
        <v>1</v>
      </c>
      <c r="J440" s="6" t="n">
        <v>1</v>
      </c>
      <c r="K440" s="6" t="n">
        <v>0</v>
      </c>
      <c r="L440" s="6" t="n">
        <v>0</v>
      </c>
      <c r="M440" s="6" t="n">
        <v>1</v>
      </c>
      <c r="N440" s="6" t="n">
        <v>1</v>
      </c>
      <c r="O440" s="6" t="n">
        <v>0</v>
      </c>
      <c r="P440" s="6" t="n">
        <v>0</v>
      </c>
      <c r="Q440" s="6" t="n">
        <v>0</v>
      </c>
      <c r="R440" s="6" t="n">
        <v>0</v>
      </c>
      <c r="S440" s="6" t="n">
        <v>1</v>
      </c>
      <c r="T440" s="6" t="n">
        <v>1</v>
      </c>
      <c r="U440" s="6" t="s">
        <v>267</v>
      </c>
    </row>
    <row r="441" customFormat="false" ht="22.35" hidden="false" customHeight="false" outlineLevel="0" collapsed="false">
      <c r="A441" s="6" t="n">
        <v>1292</v>
      </c>
      <c r="B441" s="6" t="s">
        <v>275</v>
      </c>
      <c r="C441" s="7" t="s">
        <v>5844</v>
      </c>
      <c r="D441" s="6" t="s">
        <v>5820</v>
      </c>
      <c r="E441" s="6" t="n">
        <v>2</v>
      </c>
      <c r="F441" s="6" t="n">
        <v>1</v>
      </c>
      <c r="G441" s="6" t="n">
        <v>1</v>
      </c>
      <c r="H441" s="6" t="n">
        <v>1</v>
      </c>
      <c r="I441" s="6" t="n">
        <v>1</v>
      </c>
      <c r="J441" s="6" t="n">
        <v>1</v>
      </c>
      <c r="K441" s="6" t="n">
        <v>0</v>
      </c>
      <c r="L441" s="6" t="n">
        <v>0</v>
      </c>
      <c r="M441" s="6" t="n">
        <v>1</v>
      </c>
      <c r="N441" s="6" t="n">
        <v>1</v>
      </c>
      <c r="O441" s="6" t="n">
        <v>0</v>
      </c>
      <c r="P441" s="6" t="n">
        <v>0</v>
      </c>
      <c r="Q441" s="6" t="n">
        <v>0</v>
      </c>
      <c r="R441" s="6" t="n">
        <v>0</v>
      </c>
      <c r="S441" s="6" t="n">
        <v>1</v>
      </c>
      <c r="T441" s="6" t="n">
        <v>1</v>
      </c>
      <c r="U441" s="6" t="s">
        <v>267</v>
      </c>
    </row>
    <row r="442" customFormat="false" ht="22.35" hidden="false" customHeight="false" outlineLevel="0" collapsed="false">
      <c r="A442" s="6" t="n">
        <v>1293</v>
      </c>
      <c r="B442" s="6" t="s">
        <v>275</v>
      </c>
      <c r="C442" s="7" t="s">
        <v>5845</v>
      </c>
      <c r="D442" s="6" t="s">
        <v>5820</v>
      </c>
      <c r="E442" s="6" t="n">
        <v>8</v>
      </c>
      <c r="F442" s="6" t="n">
        <v>1</v>
      </c>
      <c r="G442" s="6" t="n">
        <v>1</v>
      </c>
      <c r="H442" s="6" t="n">
        <v>1</v>
      </c>
      <c r="I442" s="6" t="n">
        <v>1</v>
      </c>
      <c r="J442" s="6" t="n">
        <v>1</v>
      </c>
      <c r="K442" s="6" t="n">
        <v>0</v>
      </c>
      <c r="L442" s="6" t="n">
        <v>0</v>
      </c>
      <c r="M442" s="6" t="n">
        <v>1</v>
      </c>
      <c r="N442" s="6" t="n">
        <v>1</v>
      </c>
      <c r="O442" s="6" t="n">
        <v>0</v>
      </c>
      <c r="P442" s="6" t="n">
        <v>0</v>
      </c>
      <c r="Q442" s="6" t="n">
        <v>0</v>
      </c>
      <c r="R442" s="6" t="n">
        <v>0</v>
      </c>
      <c r="S442" s="6" t="n">
        <v>1</v>
      </c>
      <c r="T442" s="6" t="n">
        <v>1</v>
      </c>
      <c r="U442" s="6" t="s">
        <v>267</v>
      </c>
    </row>
    <row r="443" customFormat="false" ht="22.35" hidden="false" customHeight="false" outlineLevel="0" collapsed="false">
      <c r="A443" s="6" t="n">
        <v>1294</v>
      </c>
      <c r="B443" s="6" t="s">
        <v>275</v>
      </c>
      <c r="C443" s="7" t="s">
        <v>5846</v>
      </c>
      <c r="D443" s="6" t="s">
        <v>5820</v>
      </c>
      <c r="E443" s="6" t="n">
        <v>5</v>
      </c>
      <c r="F443" s="6" t="n">
        <v>1</v>
      </c>
      <c r="G443" s="6" t="n">
        <v>1</v>
      </c>
      <c r="H443" s="6" t="n">
        <v>1</v>
      </c>
      <c r="I443" s="6" t="n">
        <v>1</v>
      </c>
      <c r="J443" s="6" t="n">
        <v>1</v>
      </c>
      <c r="K443" s="6" t="n">
        <v>0</v>
      </c>
      <c r="L443" s="6" t="n">
        <v>0</v>
      </c>
      <c r="M443" s="6" t="n">
        <v>1</v>
      </c>
      <c r="N443" s="6" t="n">
        <v>1</v>
      </c>
      <c r="O443" s="6" t="n">
        <v>0</v>
      </c>
      <c r="P443" s="6" t="n">
        <v>0</v>
      </c>
      <c r="Q443" s="6" t="n">
        <v>0</v>
      </c>
      <c r="R443" s="6" t="n">
        <v>0</v>
      </c>
      <c r="S443" s="6" t="n">
        <v>1</v>
      </c>
      <c r="T443" s="6" t="n">
        <v>1</v>
      </c>
      <c r="U443" s="6" t="s">
        <v>267</v>
      </c>
    </row>
    <row r="444" customFormat="false" ht="22.35" hidden="false" customHeight="false" outlineLevel="0" collapsed="false">
      <c r="A444" s="6" t="n">
        <v>1295</v>
      </c>
      <c r="B444" s="6" t="s">
        <v>275</v>
      </c>
      <c r="C444" s="7" t="s">
        <v>5847</v>
      </c>
      <c r="D444" s="6" t="s">
        <v>5820</v>
      </c>
      <c r="E444" s="6" t="n">
        <v>9</v>
      </c>
      <c r="F444" s="6" t="n">
        <v>1</v>
      </c>
      <c r="G444" s="6" t="n">
        <v>1</v>
      </c>
      <c r="H444" s="6" t="n">
        <v>1</v>
      </c>
      <c r="I444" s="6" t="n">
        <v>1</v>
      </c>
      <c r="J444" s="6" t="n">
        <v>1</v>
      </c>
      <c r="K444" s="6" t="n">
        <v>0</v>
      </c>
      <c r="L444" s="6" t="n">
        <v>0</v>
      </c>
      <c r="M444" s="6" t="n">
        <v>1</v>
      </c>
      <c r="N444" s="6" t="n">
        <v>1</v>
      </c>
      <c r="O444" s="6" t="n">
        <v>0</v>
      </c>
      <c r="P444" s="6" t="n">
        <v>0</v>
      </c>
      <c r="Q444" s="6" t="n">
        <v>0</v>
      </c>
      <c r="R444" s="6" t="n">
        <v>0</v>
      </c>
      <c r="S444" s="6" t="n">
        <v>1</v>
      </c>
      <c r="T444" s="6" t="n">
        <v>1</v>
      </c>
      <c r="U444" s="6" t="s">
        <v>267</v>
      </c>
    </row>
    <row r="445" customFormat="false" ht="22.35" hidden="false" customHeight="false" outlineLevel="0" collapsed="false">
      <c r="A445" s="6" t="n">
        <v>1296</v>
      </c>
      <c r="B445" s="6" t="s">
        <v>275</v>
      </c>
      <c r="C445" s="7" t="s">
        <v>5848</v>
      </c>
      <c r="D445" s="6" t="s">
        <v>5820</v>
      </c>
      <c r="E445" s="6" t="n">
        <v>9</v>
      </c>
      <c r="F445" s="6" t="n">
        <v>1</v>
      </c>
      <c r="G445" s="6" t="n">
        <v>1</v>
      </c>
      <c r="H445" s="6" t="n">
        <v>1</v>
      </c>
      <c r="I445" s="6" t="n">
        <v>1</v>
      </c>
      <c r="J445" s="6" t="n">
        <v>1</v>
      </c>
      <c r="K445" s="6" t="n">
        <v>0</v>
      </c>
      <c r="L445" s="6" t="n">
        <v>0</v>
      </c>
      <c r="M445" s="6" t="n">
        <v>1</v>
      </c>
      <c r="N445" s="6" t="n">
        <v>1</v>
      </c>
      <c r="O445" s="6" t="n">
        <v>0</v>
      </c>
      <c r="P445" s="6" t="n">
        <v>0</v>
      </c>
      <c r="Q445" s="6" t="n">
        <v>0</v>
      </c>
      <c r="R445" s="6" t="n">
        <v>0</v>
      </c>
      <c r="S445" s="6" t="n">
        <v>1</v>
      </c>
      <c r="T445" s="6" t="n">
        <v>1</v>
      </c>
      <c r="U445" s="6" t="s">
        <v>267</v>
      </c>
    </row>
    <row r="446" customFormat="false" ht="22.35" hidden="false" customHeight="false" outlineLevel="0" collapsed="false">
      <c r="A446" s="6" t="n">
        <v>1297</v>
      </c>
      <c r="B446" s="6" t="s">
        <v>275</v>
      </c>
      <c r="C446" s="7" t="s">
        <v>5849</v>
      </c>
      <c r="D446" s="6" t="s">
        <v>5820</v>
      </c>
      <c r="E446" s="6" t="n">
        <v>3</v>
      </c>
      <c r="F446" s="6" t="n">
        <v>1</v>
      </c>
      <c r="G446" s="6" t="n">
        <v>1</v>
      </c>
      <c r="H446" s="6" t="n">
        <v>1</v>
      </c>
      <c r="I446" s="6" t="n">
        <v>1</v>
      </c>
      <c r="J446" s="6" t="n">
        <v>1</v>
      </c>
      <c r="K446" s="6" t="n">
        <v>0</v>
      </c>
      <c r="L446" s="6" t="n">
        <v>0</v>
      </c>
      <c r="M446" s="6" t="n">
        <v>1</v>
      </c>
      <c r="N446" s="6" t="n">
        <v>1</v>
      </c>
      <c r="O446" s="6" t="n">
        <v>0</v>
      </c>
      <c r="P446" s="6" t="n">
        <v>0</v>
      </c>
      <c r="Q446" s="6" t="n">
        <v>0</v>
      </c>
      <c r="R446" s="6" t="n">
        <v>0</v>
      </c>
      <c r="S446" s="6" t="n">
        <v>1</v>
      </c>
      <c r="T446" s="6" t="n">
        <v>1</v>
      </c>
      <c r="U446" s="6" t="s">
        <v>267</v>
      </c>
    </row>
    <row r="447" customFormat="false" ht="22.35" hidden="false" customHeight="false" outlineLevel="0" collapsed="false">
      <c r="A447" s="6" t="n">
        <v>1298</v>
      </c>
      <c r="B447" s="6" t="s">
        <v>275</v>
      </c>
      <c r="C447" s="7" t="s">
        <v>5850</v>
      </c>
      <c r="D447" s="6" t="s">
        <v>5820</v>
      </c>
      <c r="E447" s="6" t="n">
        <v>5</v>
      </c>
      <c r="F447" s="6" t="n">
        <v>1</v>
      </c>
      <c r="G447" s="6" t="n">
        <v>1</v>
      </c>
      <c r="H447" s="6" t="n">
        <v>1</v>
      </c>
      <c r="I447" s="6" t="n">
        <v>1</v>
      </c>
      <c r="J447" s="6" t="n">
        <v>1</v>
      </c>
      <c r="K447" s="6" t="n">
        <v>0</v>
      </c>
      <c r="L447" s="6" t="n">
        <v>0</v>
      </c>
      <c r="M447" s="6" t="n">
        <v>1</v>
      </c>
      <c r="N447" s="6" t="n">
        <v>1</v>
      </c>
      <c r="O447" s="6" t="n">
        <v>0</v>
      </c>
      <c r="P447" s="6" t="n">
        <v>0</v>
      </c>
      <c r="Q447" s="6" t="n">
        <v>0</v>
      </c>
      <c r="R447" s="6" t="n">
        <v>0</v>
      </c>
      <c r="S447" s="6" t="n">
        <v>1</v>
      </c>
      <c r="T447" s="6" t="n">
        <v>1</v>
      </c>
      <c r="U447" s="6" t="s">
        <v>267</v>
      </c>
    </row>
    <row r="448" customFormat="false" ht="22.35" hidden="false" customHeight="false" outlineLevel="0" collapsed="false">
      <c r="A448" s="6" t="n">
        <v>1299</v>
      </c>
      <c r="B448" s="6" t="s">
        <v>275</v>
      </c>
      <c r="C448" s="7" t="s">
        <v>5851</v>
      </c>
      <c r="D448" s="6" t="s">
        <v>5820</v>
      </c>
      <c r="E448" s="6" t="n">
        <v>6</v>
      </c>
      <c r="F448" s="6" t="n">
        <v>1</v>
      </c>
      <c r="G448" s="6" t="n">
        <v>1</v>
      </c>
      <c r="H448" s="6" t="n">
        <v>1</v>
      </c>
      <c r="I448" s="6" t="n">
        <v>1</v>
      </c>
      <c r="J448" s="6" t="n">
        <v>1</v>
      </c>
      <c r="K448" s="6" t="n">
        <v>0</v>
      </c>
      <c r="L448" s="6" t="n">
        <v>0</v>
      </c>
      <c r="M448" s="6" t="n">
        <v>1</v>
      </c>
      <c r="N448" s="6" t="n">
        <v>1</v>
      </c>
      <c r="O448" s="6" t="n">
        <v>0</v>
      </c>
      <c r="P448" s="6" t="n">
        <v>0</v>
      </c>
      <c r="Q448" s="6" t="n">
        <v>0</v>
      </c>
      <c r="R448" s="6" t="n">
        <v>0</v>
      </c>
      <c r="S448" s="6" t="n">
        <v>1</v>
      </c>
      <c r="T448" s="6" t="n">
        <v>1</v>
      </c>
      <c r="U448" s="6" t="s">
        <v>267</v>
      </c>
    </row>
    <row r="449" customFormat="false" ht="22.35" hidden="false" customHeight="false" outlineLevel="0" collapsed="false">
      <c r="A449" s="6" t="n">
        <v>1300</v>
      </c>
      <c r="B449" s="6" t="s">
        <v>275</v>
      </c>
      <c r="C449" s="7" t="s">
        <v>5852</v>
      </c>
      <c r="D449" s="6" t="s">
        <v>5820</v>
      </c>
      <c r="E449" s="6" t="n">
        <v>9</v>
      </c>
      <c r="F449" s="6" t="n">
        <v>1</v>
      </c>
      <c r="G449" s="6" t="n">
        <v>1</v>
      </c>
      <c r="H449" s="6" t="n">
        <v>1</v>
      </c>
      <c r="I449" s="6" t="n">
        <v>1</v>
      </c>
      <c r="J449" s="6" t="n">
        <v>1</v>
      </c>
      <c r="K449" s="6" t="n">
        <v>0</v>
      </c>
      <c r="L449" s="6" t="n">
        <v>0</v>
      </c>
      <c r="M449" s="6" t="n">
        <v>1</v>
      </c>
      <c r="N449" s="6" t="n">
        <v>1</v>
      </c>
      <c r="O449" s="6" t="n">
        <v>0</v>
      </c>
      <c r="P449" s="6" t="n">
        <v>0</v>
      </c>
      <c r="Q449" s="6" t="n">
        <v>0</v>
      </c>
      <c r="R449" s="6" t="n">
        <v>0</v>
      </c>
      <c r="S449" s="6" t="n">
        <v>1</v>
      </c>
      <c r="T449" s="6" t="n">
        <v>1</v>
      </c>
      <c r="U449" s="6" t="s">
        <v>267</v>
      </c>
    </row>
    <row r="450" customFormat="false" ht="22.35" hidden="false" customHeight="false" outlineLevel="0" collapsed="false">
      <c r="A450" s="6" t="n">
        <v>1301</v>
      </c>
      <c r="B450" s="6" t="s">
        <v>275</v>
      </c>
      <c r="C450" s="7" t="s">
        <v>5853</v>
      </c>
      <c r="D450" s="6" t="s">
        <v>5820</v>
      </c>
      <c r="E450" s="6" t="n">
        <v>6</v>
      </c>
      <c r="F450" s="6" t="n">
        <v>1</v>
      </c>
      <c r="G450" s="6" t="n">
        <v>1</v>
      </c>
      <c r="H450" s="6" t="n">
        <v>1</v>
      </c>
      <c r="I450" s="6" t="n">
        <v>1</v>
      </c>
      <c r="J450" s="6" t="n">
        <v>1</v>
      </c>
      <c r="K450" s="6" t="n">
        <v>0</v>
      </c>
      <c r="L450" s="6" t="n">
        <v>0</v>
      </c>
      <c r="M450" s="6" t="n">
        <v>1</v>
      </c>
      <c r="N450" s="6" t="n">
        <v>1</v>
      </c>
      <c r="O450" s="6" t="n">
        <v>0</v>
      </c>
      <c r="P450" s="6" t="n">
        <v>0</v>
      </c>
      <c r="Q450" s="6" t="n">
        <v>0</v>
      </c>
      <c r="R450" s="6" t="n">
        <v>0</v>
      </c>
      <c r="S450" s="6" t="n">
        <v>1</v>
      </c>
      <c r="T450" s="6" t="n">
        <v>1</v>
      </c>
      <c r="U450" s="6" t="s">
        <v>267</v>
      </c>
    </row>
    <row r="451" customFormat="false" ht="22.35" hidden="false" customHeight="false" outlineLevel="0" collapsed="false">
      <c r="A451" s="6" t="n">
        <v>1317</v>
      </c>
      <c r="B451" s="6" t="s">
        <v>275</v>
      </c>
      <c r="C451" s="7" t="s">
        <v>5860</v>
      </c>
      <c r="D451" s="6" t="s">
        <v>5823</v>
      </c>
      <c r="E451" s="6" t="n">
        <v>3</v>
      </c>
      <c r="F451" s="6" t="n">
        <v>2</v>
      </c>
      <c r="G451" s="6" t="n">
        <v>2</v>
      </c>
      <c r="H451" s="6" t="n">
        <v>2</v>
      </c>
      <c r="I451" s="6" t="n">
        <v>2</v>
      </c>
      <c r="J451" s="6" t="n">
        <v>2</v>
      </c>
      <c r="K451" s="6" t="n">
        <v>0</v>
      </c>
      <c r="L451" s="6" t="n">
        <v>0</v>
      </c>
      <c r="M451" s="6" t="n">
        <v>0</v>
      </c>
      <c r="N451" s="6" t="n">
        <v>1</v>
      </c>
      <c r="O451" s="6" t="n">
        <v>0</v>
      </c>
      <c r="P451" s="6" t="n">
        <v>0</v>
      </c>
      <c r="Q451" s="6" t="n">
        <v>0</v>
      </c>
      <c r="R451" s="6" t="n">
        <v>1</v>
      </c>
      <c r="S451" s="6" t="n">
        <v>1</v>
      </c>
      <c r="T451" s="6" t="n">
        <v>0</v>
      </c>
      <c r="U451" s="6" t="s">
        <v>267</v>
      </c>
    </row>
    <row r="452" customFormat="false" ht="22.35" hidden="false" customHeight="false" outlineLevel="0" collapsed="false">
      <c r="A452" s="6" t="n">
        <v>1318</v>
      </c>
      <c r="B452" s="6" t="s">
        <v>275</v>
      </c>
      <c r="C452" s="7" t="s">
        <v>5861</v>
      </c>
      <c r="D452" s="6" t="s">
        <v>5823</v>
      </c>
      <c r="E452" s="6" t="n">
        <v>2</v>
      </c>
      <c r="F452" s="6" t="n">
        <v>2</v>
      </c>
      <c r="G452" s="6" t="n">
        <v>2</v>
      </c>
      <c r="H452" s="6" t="n">
        <v>2</v>
      </c>
      <c r="I452" s="6" t="n">
        <v>2</v>
      </c>
      <c r="J452" s="6" t="n">
        <v>2</v>
      </c>
      <c r="K452" s="6" t="n">
        <v>0</v>
      </c>
      <c r="L452" s="6" t="n">
        <v>0</v>
      </c>
      <c r="M452" s="6" t="n">
        <v>0</v>
      </c>
      <c r="N452" s="6" t="n">
        <v>1</v>
      </c>
      <c r="O452" s="6" t="n">
        <v>0</v>
      </c>
      <c r="P452" s="6" t="n">
        <v>0</v>
      </c>
      <c r="Q452" s="6" t="n">
        <v>0</v>
      </c>
      <c r="R452" s="6" t="n">
        <v>1</v>
      </c>
      <c r="S452" s="6" t="n">
        <v>1</v>
      </c>
      <c r="T452" s="6" t="n">
        <v>0</v>
      </c>
      <c r="U452" s="6" t="s">
        <v>267</v>
      </c>
    </row>
    <row r="453" customFormat="false" ht="22.35" hidden="false" customHeight="false" outlineLevel="0" collapsed="false">
      <c r="A453" s="6" t="n">
        <v>1319</v>
      </c>
      <c r="B453" s="6" t="s">
        <v>275</v>
      </c>
      <c r="C453" s="7" t="s">
        <v>5862</v>
      </c>
      <c r="D453" s="6" t="s">
        <v>5823</v>
      </c>
      <c r="E453" s="6" t="n">
        <v>10</v>
      </c>
      <c r="F453" s="6" t="n">
        <v>2</v>
      </c>
      <c r="G453" s="6" t="n">
        <v>2</v>
      </c>
      <c r="H453" s="6" t="n">
        <v>2</v>
      </c>
      <c r="I453" s="6" t="n">
        <v>2</v>
      </c>
      <c r="J453" s="6" t="n">
        <v>2</v>
      </c>
      <c r="K453" s="6" t="n">
        <v>0</v>
      </c>
      <c r="L453" s="6" t="n">
        <v>0</v>
      </c>
      <c r="M453" s="6" t="n">
        <v>0</v>
      </c>
      <c r="N453" s="6" t="n">
        <v>1</v>
      </c>
      <c r="O453" s="6" t="n">
        <v>0</v>
      </c>
      <c r="P453" s="6" t="n">
        <v>0</v>
      </c>
      <c r="Q453" s="6" t="n">
        <v>0</v>
      </c>
      <c r="R453" s="6" t="n">
        <v>1</v>
      </c>
      <c r="S453" s="6" t="n">
        <v>1</v>
      </c>
      <c r="T453" s="6" t="n">
        <v>0</v>
      </c>
      <c r="U453" s="6" t="s">
        <v>267</v>
      </c>
    </row>
    <row r="454" customFormat="false" ht="22.35" hidden="false" customHeight="false" outlineLevel="0" collapsed="false">
      <c r="A454" s="6" t="n">
        <v>1320</v>
      </c>
      <c r="B454" s="6" t="s">
        <v>275</v>
      </c>
      <c r="C454" s="7" t="s">
        <v>5863</v>
      </c>
      <c r="D454" s="6" t="s">
        <v>5823</v>
      </c>
      <c r="E454" s="6" t="n">
        <v>1</v>
      </c>
      <c r="F454" s="6" t="n">
        <v>2</v>
      </c>
      <c r="G454" s="6" t="n">
        <v>2</v>
      </c>
      <c r="H454" s="6" t="n">
        <v>2</v>
      </c>
      <c r="I454" s="6" t="n">
        <v>2</v>
      </c>
      <c r="J454" s="6" t="n">
        <v>2</v>
      </c>
      <c r="K454" s="6" t="n">
        <v>0</v>
      </c>
      <c r="L454" s="6" t="n">
        <v>0</v>
      </c>
      <c r="M454" s="6" t="n">
        <v>0</v>
      </c>
      <c r="N454" s="6" t="n">
        <v>1</v>
      </c>
      <c r="O454" s="6" t="n">
        <v>0</v>
      </c>
      <c r="P454" s="6" t="n">
        <v>0</v>
      </c>
      <c r="Q454" s="6" t="n">
        <v>0</v>
      </c>
      <c r="R454" s="6" t="n">
        <v>1</v>
      </c>
      <c r="S454" s="6" t="n">
        <v>1</v>
      </c>
      <c r="T454" s="6" t="n">
        <v>0</v>
      </c>
      <c r="U454" s="6" t="s">
        <v>267</v>
      </c>
    </row>
    <row r="455" customFormat="false" ht="22.35" hidden="false" customHeight="false" outlineLevel="0" collapsed="false">
      <c r="A455" s="6" t="n">
        <v>1321</v>
      </c>
      <c r="B455" s="6" t="s">
        <v>275</v>
      </c>
      <c r="C455" s="7" t="s">
        <v>5864</v>
      </c>
      <c r="D455" s="6" t="s">
        <v>5823</v>
      </c>
      <c r="E455" s="6" t="n">
        <v>3</v>
      </c>
      <c r="F455" s="6" t="n">
        <v>2</v>
      </c>
      <c r="G455" s="6" t="n">
        <v>2</v>
      </c>
      <c r="H455" s="6" t="n">
        <v>2</v>
      </c>
      <c r="I455" s="6" t="n">
        <v>2</v>
      </c>
      <c r="J455" s="6" t="n">
        <v>2</v>
      </c>
      <c r="K455" s="6" t="n">
        <v>0</v>
      </c>
      <c r="L455" s="6" t="n">
        <v>0</v>
      </c>
      <c r="M455" s="6" t="n">
        <v>0</v>
      </c>
      <c r="N455" s="6" t="n">
        <v>1</v>
      </c>
      <c r="O455" s="6" t="n">
        <v>0</v>
      </c>
      <c r="P455" s="6" t="n">
        <v>0</v>
      </c>
      <c r="Q455" s="6" t="n">
        <v>0</v>
      </c>
      <c r="R455" s="6" t="n">
        <v>1</v>
      </c>
      <c r="S455" s="6" t="n">
        <v>1</v>
      </c>
      <c r="T455" s="6" t="n">
        <v>0</v>
      </c>
      <c r="U455" s="6" t="s">
        <v>267</v>
      </c>
    </row>
    <row r="456" customFormat="false" ht="22.35" hidden="false" customHeight="false" outlineLevel="0" collapsed="false">
      <c r="A456" s="6" t="n">
        <v>1322</v>
      </c>
      <c r="B456" s="6" t="s">
        <v>275</v>
      </c>
      <c r="C456" s="7" t="s">
        <v>6070</v>
      </c>
      <c r="D456" s="6" t="s">
        <v>5823</v>
      </c>
      <c r="E456" s="6" t="n">
        <v>8</v>
      </c>
      <c r="F456" s="6" t="n">
        <v>2</v>
      </c>
      <c r="G456" s="6" t="n">
        <v>2</v>
      </c>
      <c r="H456" s="6" t="n">
        <v>2</v>
      </c>
      <c r="I456" s="6" t="n">
        <v>2</v>
      </c>
      <c r="J456" s="6" t="n">
        <v>2</v>
      </c>
      <c r="K456" s="6" t="n">
        <v>0</v>
      </c>
      <c r="L456" s="6" t="n">
        <v>0</v>
      </c>
      <c r="M456" s="6" t="n">
        <v>0</v>
      </c>
      <c r="N456" s="6" t="n">
        <v>1</v>
      </c>
      <c r="O456" s="6" t="n">
        <v>0</v>
      </c>
      <c r="P456" s="6" t="n">
        <v>0</v>
      </c>
      <c r="Q456" s="6" t="n">
        <v>0</v>
      </c>
      <c r="R456" s="6" t="n">
        <v>1</v>
      </c>
      <c r="S456" s="6" t="n">
        <v>1</v>
      </c>
      <c r="T456" s="6" t="n">
        <v>0</v>
      </c>
      <c r="U456" s="6" t="s">
        <v>267</v>
      </c>
    </row>
    <row r="457" customFormat="false" ht="22.35" hidden="false" customHeight="false" outlineLevel="0" collapsed="false">
      <c r="A457" s="6" t="n">
        <v>1323</v>
      </c>
      <c r="B457" s="6" t="s">
        <v>275</v>
      </c>
      <c r="C457" s="7" t="s">
        <v>6071</v>
      </c>
      <c r="D457" s="6" t="s">
        <v>5823</v>
      </c>
      <c r="E457" s="6" t="n">
        <v>8</v>
      </c>
      <c r="F457" s="6" t="n">
        <v>2</v>
      </c>
      <c r="G457" s="6" t="n">
        <v>2</v>
      </c>
      <c r="H457" s="6" t="n">
        <v>2</v>
      </c>
      <c r="I457" s="6" t="n">
        <v>2</v>
      </c>
      <c r="J457" s="6" t="n">
        <v>2</v>
      </c>
      <c r="K457" s="6" t="n">
        <v>0</v>
      </c>
      <c r="L457" s="6" t="n">
        <v>0</v>
      </c>
      <c r="M457" s="6" t="n">
        <v>0</v>
      </c>
      <c r="N457" s="6" t="n">
        <v>1</v>
      </c>
      <c r="O457" s="6" t="n">
        <v>0</v>
      </c>
      <c r="P457" s="6" t="n">
        <v>0</v>
      </c>
      <c r="Q457" s="6" t="n">
        <v>0</v>
      </c>
      <c r="R457" s="6" t="n">
        <v>1</v>
      </c>
      <c r="S457" s="6" t="n">
        <v>1</v>
      </c>
      <c r="T457" s="6" t="n">
        <v>0</v>
      </c>
      <c r="U457" s="6" t="s">
        <v>267</v>
      </c>
    </row>
    <row r="458" customFormat="false" ht="22.35" hidden="false" customHeight="false" outlineLevel="0" collapsed="false">
      <c r="A458" s="6" t="n">
        <v>1324</v>
      </c>
      <c r="B458" s="6" t="s">
        <v>275</v>
      </c>
      <c r="C458" s="7" t="s">
        <v>6072</v>
      </c>
      <c r="D458" s="6" t="s">
        <v>5823</v>
      </c>
      <c r="E458" s="6" t="n">
        <v>7</v>
      </c>
      <c r="F458" s="6" t="n">
        <v>2</v>
      </c>
      <c r="G458" s="6" t="n">
        <v>2</v>
      </c>
      <c r="H458" s="6" t="n">
        <v>2</v>
      </c>
      <c r="I458" s="6" t="n">
        <v>2</v>
      </c>
      <c r="J458" s="6" t="n">
        <v>2</v>
      </c>
      <c r="K458" s="6" t="n">
        <v>0</v>
      </c>
      <c r="L458" s="6" t="n">
        <v>0</v>
      </c>
      <c r="M458" s="6" t="n">
        <v>0</v>
      </c>
      <c r="N458" s="6" t="n">
        <v>1</v>
      </c>
      <c r="O458" s="6" t="n">
        <v>0</v>
      </c>
      <c r="P458" s="6" t="n">
        <v>0</v>
      </c>
      <c r="Q458" s="6" t="n">
        <v>0</v>
      </c>
      <c r="R458" s="6" t="n">
        <v>1</v>
      </c>
      <c r="S458" s="6" t="n">
        <v>1</v>
      </c>
      <c r="T458" s="6" t="n">
        <v>0</v>
      </c>
      <c r="U458" s="6" t="s">
        <v>267</v>
      </c>
    </row>
    <row r="459" customFormat="false" ht="22.35" hidden="false" customHeight="false" outlineLevel="0" collapsed="false">
      <c r="A459" s="6" t="n">
        <v>1325</v>
      </c>
      <c r="B459" s="6" t="s">
        <v>275</v>
      </c>
      <c r="C459" s="7" t="s">
        <v>6073</v>
      </c>
      <c r="D459" s="6" t="s">
        <v>5823</v>
      </c>
      <c r="E459" s="6" t="n">
        <v>4</v>
      </c>
      <c r="F459" s="6" t="n">
        <v>2</v>
      </c>
      <c r="G459" s="6" t="n">
        <v>2</v>
      </c>
      <c r="H459" s="6" t="n">
        <v>2</v>
      </c>
      <c r="I459" s="6" t="n">
        <v>2</v>
      </c>
      <c r="J459" s="6" t="n">
        <v>2</v>
      </c>
      <c r="K459" s="6" t="n">
        <v>0</v>
      </c>
      <c r="L459" s="6" t="n">
        <v>0</v>
      </c>
      <c r="M459" s="6" t="n">
        <v>0</v>
      </c>
      <c r="N459" s="6" t="n">
        <v>1</v>
      </c>
      <c r="O459" s="6" t="n">
        <v>0</v>
      </c>
      <c r="P459" s="6" t="n">
        <v>0</v>
      </c>
      <c r="Q459" s="6" t="n">
        <v>0</v>
      </c>
      <c r="R459" s="6" t="n">
        <v>1</v>
      </c>
      <c r="S459" s="6" t="n">
        <v>1</v>
      </c>
      <c r="T459" s="6" t="n">
        <v>0</v>
      </c>
      <c r="U459" s="6" t="s">
        <v>267</v>
      </c>
    </row>
    <row r="460" customFormat="false" ht="22.35" hidden="false" customHeight="false" outlineLevel="0" collapsed="false">
      <c r="A460" s="6" t="n">
        <v>1326</v>
      </c>
      <c r="B460" s="6" t="s">
        <v>275</v>
      </c>
      <c r="C460" s="7" t="s">
        <v>6074</v>
      </c>
      <c r="D460" s="6" t="s">
        <v>5823</v>
      </c>
      <c r="E460" s="6" t="n">
        <v>7</v>
      </c>
      <c r="F460" s="6" t="n">
        <v>2</v>
      </c>
      <c r="G460" s="6" t="n">
        <v>2</v>
      </c>
      <c r="H460" s="6" t="n">
        <v>2</v>
      </c>
      <c r="I460" s="6" t="n">
        <v>2</v>
      </c>
      <c r="J460" s="6" t="n">
        <v>2</v>
      </c>
      <c r="K460" s="6" t="n">
        <v>0</v>
      </c>
      <c r="L460" s="6" t="n">
        <v>0</v>
      </c>
      <c r="M460" s="6" t="n">
        <v>0</v>
      </c>
      <c r="N460" s="6" t="n">
        <v>1</v>
      </c>
      <c r="O460" s="6" t="n">
        <v>0</v>
      </c>
      <c r="P460" s="6" t="n">
        <v>0</v>
      </c>
      <c r="Q460" s="6" t="n">
        <v>0</v>
      </c>
      <c r="R460" s="6" t="n">
        <v>1</v>
      </c>
      <c r="S460" s="6" t="n">
        <v>1</v>
      </c>
      <c r="T460" s="6" t="n">
        <v>0</v>
      </c>
      <c r="U460" s="6" t="s">
        <v>267</v>
      </c>
    </row>
    <row r="461" customFormat="false" ht="22.35" hidden="false" customHeight="false" outlineLevel="0" collapsed="false">
      <c r="A461" s="6" t="n">
        <v>1327</v>
      </c>
      <c r="B461" s="6" t="s">
        <v>275</v>
      </c>
      <c r="C461" s="7" t="s">
        <v>6075</v>
      </c>
      <c r="D461" s="6" t="s">
        <v>5823</v>
      </c>
      <c r="E461" s="6" t="n">
        <v>6</v>
      </c>
      <c r="F461" s="6" t="n">
        <v>2</v>
      </c>
      <c r="G461" s="6" t="n">
        <v>2</v>
      </c>
      <c r="H461" s="6" t="n">
        <v>2</v>
      </c>
      <c r="I461" s="6" t="n">
        <v>2</v>
      </c>
      <c r="J461" s="6" t="n">
        <v>2</v>
      </c>
      <c r="K461" s="6" t="n">
        <v>0</v>
      </c>
      <c r="L461" s="6" t="n">
        <v>0</v>
      </c>
      <c r="M461" s="6" t="n">
        <v>0</v>
      </c>
      <c r="N461" s="6" t="n">
        <v>1</v>
      </c>
      <c r="O461" s="6" t="n">
        <v>0</v>
      </c>
      <c r="P461" s="6" t="n">
        <v>0</v>
      </c>
      <c r="Q461" s="6" t="n">
        <v>0</v>
      </c>
      <c r="R461" s="6" t="n">
        <v>1</v>
      </c>
      <c r="S461" s="6" t="n">
        <v>1</v>
      </c>
      <c r="T461" s="6" t="n">
        <v>0</v>
      </c>
      <c r="U461" s="6" t="s">
        <v>267</v>
      </c>
    </row>
    <row r="462" customFormat="false" ht="22.35" hidden="false" customHeight="false" outlineLevel="0" collapsed="false">
      <c r="A462" s="6" t="n">
        <v>1328</v>
      </c>
      <c r="B462" s="6" t="s">
        <v>275</v>
      </c>
      <c r="C462" s="7" t="s">
        <v>6076</v>
      </c>
      <c r="D462" s="6" t="s">
        <v>5823</v>
      </c>
      <c r="E462" s="6" t="n">
        <v>6</v>
      </c>
      <c r="F462" s="6" t="n">
        <v>2</v>
      </c>
      <c r="G462" s="6" t="n">
        <v>2</v>
      </c>
      <c r="H462" s="6" t="n">
        <v>2</v>
      </c>
      <c r="I462" s="6" t="n">
        <v>2</v>
      </c>
      <c r="J462" s="6" t="n">
        <v>2</v>
      </c>
      <c r="K462" s="6" t="n">
        <v>0</v>
      </c>
      <c r="L462" s="6" t="n">
        <v>0</v>
      </c>
      <c r="M462" s="6" t="n">
        <v>0</v>
      </c>
      <c r="N462" s="6" t="n">
        <v>1</v>
      </c>
      <c r="O462" s="6" t="n">
        <v>0</v>
      </c>
      <c r="P462" s="6" t="n">
        <v>0</v>
      </c>
      <c r="Q462" s="6" t="n">
        <v>0</v>
      </c>
      <c r="R462" s="6" t="n">
        <v>1</v>
      </c>
      <c r="S462" s="6" t="n">
        <v>1</v>
      </c>
      <c r="T462" s="6" t="n">
        <v>0</v>
      </c>
      <c r="U462" s="6" t="s">
        <v>267</v>
      </c>
    </row>
    <row r="463" customFormat="false" ht="22.35" hidden="false" customHeight="false" outlineLevel="0" collapsed="false">
      <c r="A463" s="6" t="n">
        <v>1329</v>
      </c>
      <c r="B463" s="6" t="s">
        <v>275</v>
      </c>
      <c r="C463" s="7" t="s">
        <v>6077</v>
      </c>
      <c r="D463" s="6" t="s">
        <v>5823</v>
      </c>
      <c r="E463" s="6" t="n">
        <v>2</v>
      </c>
      <c r="F463" s="6" t="n">
        <v>2</v>
      </c>
      <c r="G463" s="6" t="n">
        <v>2</v>
      </c>
      <c r="H463" s="6" t="n">
        <v>2</v>
      </c>
      <c r="I463" s="6" t="n">
        <v>2</v>
      </c>
      <c r="J463" s="6" t="n">
        <v>2</v>
      </c>
      <c r="K463" s="6" t="n">
        <v>0</v>
      </c>
      <c r="L463" s="6" t="n">
        <v>0</v>
      </c>
      <c r="M463" s="6" t="n">
        <v>0</v>
      </c>
      <c r="N463" s="6" t="n">
        <v>1</v>
      </c>
      <c r="O463" s="6" t="n">
        <v>0</v>
      </c>
      <c r="P463" s="6" t="n">
        <v>0</v>
      </c>
      <c r="Q463" s="6" t="n">
        <v>0</v>
      </c>
      <c r="R463" s="6" t="n">
        <v>1</v>
      </c>
      <c r="S463" s="6" t="n">
        <v>1</v>
      </c>
      <c r="T463" s="6" t="n">
        <v>0</v>
      </c>
      <c r="U463" s="6" t="s">
        <v>267</v>
      </c>
    </row>
    <row r="464" customFormat="false" ht="22.35" hidden="false" customHeight="false" outlineLevel="0" collapsed="false">
      <c r="A464" s="6" t="n">
        <v>1330</v>
      </c>
      <c r="B464" s="6" t="s">
        <v>275</v>
      </c>
      <c r="C464" s="7" t="s">
        <v>6078</v>
      </c>
      <c r="D464" s="6" t="s">
        <v>5823</v>
      </c>
      <c r="E464" s="6" t="n">
        <v>3</v>
      </c>
      <c r="F464" s="6" t="n">
        <v>2</v>
      </c>
      <c r="G464" s="6" t="n">
        <v>2</v>
      </c>
      <c r="H464" s="6" t="n">
        <v>2</v>
      </c>
      <c r="I464" s="6" t="n">
        <v>2</v>
      </c>
      <c r="J464" s="6" t="n">
        <v>2</v>
      </c>
      <c r="K464" s="6" t="n">
        <v>0</v>
      </c>
      <c r="L464" s="6" t="n">
        <v>0</v>
      </c>
      <c r="M464" s="6" t="n">
        <v>0</v>
      </c>
      <c r="N464" s="6" t="n">
        <v>1</v>
      </c>
      <c r="O464" s="6" t="n">
        <v>0</v>
      </c>
      <c r="P464" s="6" t="n">
        <v>0</v>
      </c>
      <c r="Q464" s="6" t="n">
        <v>0</v>
      </c>
      <c r="R464" s="6" t="n">
        <v>1</v>
      </c>
      <c r="S464" s="6" t="n">
        <v>1</v>
      </c>
      <c r="T464" s="6" t="n">
        <v>0</v>
      </c>
      <c r="U464" s="6" t="s">
        <v>267</v>
      </c>
    </row>
    <row r="465" customFormat="false" ht="22.35" hidden="false" customHeight="false" outlineLevel="0" collapsed="false">
      <c r="A465" s="6" t="n">
        <v>1331</v>
      </c>
      <c r="B465" s="6" t="s">
        <v>275</v>
      </c>
      <c r="C465" s="7" t="s">
        <v>6079</v>
      </c>
      <c r="D465" s="6" t="s">
        <v>5823</v>
      </c>
      <c r="E465" s="6" t="n">
        <v>8</v>
      </c>
      <c r="F465" s="6" t="n">
        <v>2</v>
      </c>
      <c r="G465" s="6" t="n">
        <v>2</v>
      </c>
      <c r="H465" s="6" t="n">
        <v>2</v>
      </c>
      <c r="I465" s="6" t="n">
        <v>2</v>
      </c>
      <c r="J465" s="6" t="n">
        <v>2</v>
      </c>
      <c r="K465" s="6" t="n">
        <v>0</v>
      </c>
      <c r="L465" s="6" t="n">
        <v>0</v>
      </c>
      <c r="M465" s="6" t="n">
        <v>0</v>
      </c>
      <c r="N465" s="6" t="n">
        <v>1</v>
      </c>
      <c r="O465" s="6" t="n">
        <v>0</v>
      </c>
      <c r="P465" s="6" t="n">
        <v>0</v>
      </c>
      <c r="Q465" s="6" t="n">
        <v>0</v>
      </c>
      <c r="R465" s="6" t="n">
        <v>1</v>
      </c>
      <c r="S465" s="6" t="n">
        <v>1</v>
      </c>
      <c r="T465" s="6" t="n">
        <v>0</v>
      </c>
      <c r="U465" s="6" t="s">
        <v>267</v>
      </c>
    </row>
    <row r="466" customFormat="false" ht="22.35" hidden="false" customHeight="false" outlineLevel="0" collapsed="false">
      <c r="A466" s="6" t="n">
        <v>1377</v>
      </c>
      <c r="B466" s="6" t="s">
        <v>275</v>
      </c>
      <c r="C466" s="7" t="s">
        <v>5865</v>
      </c>
      <c r="D466" s="6" t="s">
        <v>5833</v>
      </c>
      <c r="E466" s="6" t="n">
        <v>3</v>
      </c>
      <c r="F466" s="6" t="n">
        <v>1</v>
      </c>
      <c r="G466" s="6" t="n">
        <v>3</v>
      </c>
      <c r="H466" s="6" t="n">
        <v>1</v>
      </c>
      <c r="I466" s="6" t="n">
        <v>1</v>
      </c>
      <c r="J466" s="6" t="n">
        <v>1</v>
      </c>
      <c r="K466" s="6" t="n">
        <v>1</v>
      </c>
      <c r="L466" s="6" t="n">
        <v>0</v>
      </c>
      <c r="M466" s="6" t="n">
        <v>0</v>
      </c>
      <c r="N466" s="6" t="n">
        <v>0</v>
      </c>
      <c r="O466" s="6" t="n">
        <v>0</v>
      </c>
      <c r="P466" s="6" t="n">
        <v>0</v>
      </c>
      <c r="Q466" s="6" t="n">
        <v>0</v>
      </c>
      <c r="R466" s="6" t="n">
        <v>0</v>
      </c>
      <c r="S466" s="6" t="n">
        <v>1</v>
      </c>
      <c r="T466" s="6" t="n">
        <v>0</v>
      </c>
      <c r="U466" s="6" t="s">
        <v>267</v>
      </c>
    </row>
    <row r="467" customFormat="false" ht="22.35" hidden="false" customHeight="false" outlineLevel="0" collapsed="false">
      <c r="A467" s="6" t="n">
        <v>1378</v>
      </c>
      <c r="B467" s="6" t="s">
        <v>275</v>
      </c>
      <c r="C467" s="7" t="s">
        <v>5867</v>
      </c>
      <c r="D467" s="6" t="s">
        <v>5833</v>
      </c>
      <c r="E467" s="6" t="n">
        <v>8</v>
      </c>
      <c r="F467" s="6" t="n">
        <v>1</v>
      </c>
      <c r="G467" s="6" t="n">
        <v>3</v>
      </c>
      <c r="H467" s="6" t="n">
        <v>1</v>
      </c>
      <c r="I467" s="6" t="n">
        <v>1</v>
      </c>
      <c r="J467" s="6" t="n">
        <v>1</v>
      </c>
      <c r="K467" s="6" t="n">
        <v>1</v>
      </c>
      <c r="L467" s="6" t="n">
        <v>0</v>
      </c>
      <c r="M467" s="6" t="n">
        <v>0</v>
      </c>
      <c r="N467" s="6" t="n">
        <v>0</v>
      </c>
      <c r="O467" s="6" t="n">
        <v>0</v>
      </c>
      <c r="P467" s="6" t="n">
        <v>0</v>
      </c>
      <c r="Q467" s="6" t="n">
        <v>0</v>
      </c>
      <c r="R467" s="6" t="n">
        <v>0</v>
      </c>
      <c r="S467" s="6" t="n">
        <v>1</v>
      </c>
      <c r="T467" s="6" t="n">
        <v>0</v>
      </c>
      <c r="U467" s="6" t="s">
        <v>267</v>
      </c>
    </row>
    <row r="468" customFormat="false" ht="22.35" hidden="false" customHeight="false" outlineLevel="0" collapsed="false">
      <c r="A468" s="6" t="n">
        <v>1379</v>
      </c>
      <c r="B468" s="6" t="s">
        <v>275</v>
      </c>
      <c r="C468" s="7" t="s">
        <v>5868</v>
      </c>
      <c r="D468" s="6" t="s">
        <v>5833</v>
      </c>
      <c r="E468" s="6" t="n">
        <v>6</v>
      </c>
      <c r="F468" s="6" t="n">
        <v>1</v>
      </c>
      <c r="G468" s="6" t="n">
        <v>3</v>
      </c>
      <c r="H468" s="6" t="n">
        <v>1</v>
      </c>
      <c r="I468" s="6" t="n">
        <v>1</v>
      </c>
      <c r="J468" s="6" t="n">
        <v>1</v>
      </c>
      <c r="K468" s="6" t="n">
        <v>1</v>
      </c>
      <c r="L468" s="6" t="n">
        <v>0</v>
      </c>
      <c r="M468" s="6" t="n">
        <v>0</v>
      </c>
      <c r="N468" s="6" t="n">
        <v>0</v>
      </c>
      <c r="O468" s="6" t="n">
        <v>0</v>
      </c>
      <c r="P468" s="6" t="n">
        <v>0</v>
      </c>
      <c r="Q468" s="6" t="n">
        <v>0</v>
      </c>
      <c r="R468" s="6" t="n">
        <v>0</v>
      </c>
      <c r="S468" s="6" t="n">
        <v>1</v>
      </c>
      <c r="T468" s="6" t="n">
        <v>0</v>
      </c>
      <c r="U468" s="6" t="s">
        <v>267</v>
      </c>
    </row>
    <row r="469" customFormat="false" ht="22.35" hidden="false" customHeight="false" outlineLevel="0" collapsed="false">
      <c r="A469" s="6" t="n">
        <v>1380</v>
      </c>
      <c r="B469" s="6" t="s">
        <v>275</v>
      </c>
      <c r="C469" s="7" t="s">
        <v>5869</v>
      </c>
      <c r="D469" s="6" t="s">
        <v>5833</v>
      </c>
      <c r="E469" s="6" t="n">
        <v>1</v>
      </c>
      <c r="F469" s="6" t="n">
        <v>1</v>
      </c>
      <c r="G469" s="6" t="n">
        <v>3</v>
      </c>
      <c r="H469" s="6" t="n">
        <v>1</v>
      </c>
      <c r="I469" s="6" t="n">
        <v>1</v>
      </c>
      <c r="J469" s="6" t="n">
        <v>1</v>
      </c>
      <c r="K469" s="6" t="n">
        <v>1</v>
      </c>
      <c r="L469" s="6" t="n">
        <v>0</v>
      </c>
      <c r="M469" s="6" t="n">
        <v>0</v>
      </c>
      <c r="N469" s="6" t="n">
        <v>0</v>
      </c>
      <c r="O469" s="6" t="n">
        <v>0</v>
      </c>
      <c r="P469" s="6" t="n">
        <v>0</v>
      </c>
      <c r="Q469" s="6" t="n">
        <v>0</v>
      </c>
      <c r="R469" s="6" t="n">
        <v>0</v>
      </c>
      <c r="S469" s="6" t="n">
        <v>1</v>
      </c>
      <c r="T469" s="6" t="n">
        <v>0</v>
      </c>
      <c r="U469" s="6" t="s">
        <v>267</v>
      </c>
    </row>
    <row r="470" customFormat="false" ht="22.35" hidden="false" customHeight="false" outlineLevel="0" collapsed="false">
      <c r="A470" s="6" t="n">
        <v>1381</v>
      </c>
      <c r="B470" s="6" t="s">
        <v>275</v>
      </c>
      <c r="C470" s="7" t="s">
        <v>5870</v>
      </c>
      <c r="D470" s="6" t="s">
        <v>5833</v>
      </c>
      <c r="E470" s="6" t="n">
        <v>3</v>
      </c>
      <c r="F470" s="6" t="n">
        <v>1</v>
      </c>
      <c r="G470" s="6" t="n">
        <v>3</v>
      </c>
      <c r="H470" s="6" t="n">
        <v>1</v>
      </c>
      <c r="I470" s="6" t="n">
        <v>1</v>
      </c>
      <c r="J470" s="6" t="n">
        <v>1</v>
      </c>
      <c r="K470" s="6" t="n">
        <v>1</v>
      </c>
      <c r="L470" s="6" t="n">
        <v>0</v>
      </c>
      <c r="M470" s="6" t="n">
        <v>0</v>
      </c>
      <c r="N470" s="6" t="n">
        <v>0</v>
      </c>
      <c r="O470" s="6" t="n">
        <v>0</v>
      </c>
      <c r="P470" s="6" t="n">
        <v>0</v>
      </c>
      <c r="Q470" s="6" t="n">
        <v>0</v>
      </c>
      <c r="R470" s="6" t="n">
        <v>0</v>
      </c>
      <c r="S470" s="6" t="n">
        <v>1</v>
      </c>
      <c r="T470" s="6" t="n">
        <v>0</v>
      </c>
      <c r="U470" s="6" t="s">
        <v>267</v>
      </c>
    </row>
    <row r="471" customFormat="false" ht="22.35" hidden="false" customHeight="false" outlineLevel="0" collapsed="false">
      <c r="A471" s="6" t="n">
        <v>1382</v>
      </c>
      <c r="B471" s="6" t="s">
        <v>275</v>
      </c>
      <c r="C471" s="7" t="s">
        <v>5978</v>
      </c>
      <c r="D471" s="6" t="s">
        <v>5833</v>
      </c>
      <c r="E471" s="6" t="n">
        <v>10</v>
      </c>
      <c r="F471" s="6" t="n">
        <v>1</v>
      </c>
      <c r="G471" s="6" t="n">
        <v>3</v>
      </c>
      <c r="H471" s="6" t="n">
        <v>1</v>
      </c>
      <c r="I471" s="6" t="n">
        <v>1</v>
      </c>
      <c r="J471" s="6" t="n">
        <v>1</v>
      </c>
      <c r="K471" s="6" t="n">
        <v>1</v>
      </c>
      <c r="L471" s="6" t="n">
        <v>0</v>
      </c>
      <c r="M471" s="6" t="n">
        <v>0</v>
      </c>
      <c r="N471" s="6" t="n">
        <v>0</v>
      </c>
      <c r="O471" s="6" t="n">
        <v>0</v>
      </c>
      <c r="P471" s="6" t="n">
        <v>0</v>
      </c>
      <c r="Q471" s="6" t="n">
        <v>0</v>
      </c>
      <c r="R471" s="6" t="n">
        <v>0</v>
      </c>
      <c r="S471" s="6" t="n">
        <v>1</v>
      </c>
      <c r="T471" s="6" t="n">
        <v>0</v>
      </c>
      <c r="U471" s="6" t="s">
        <v>267</v>
      </c>
    </row>
    <row r="472" customFormat="false" ht="22.35" hidden="false" customHeight="false" outlineLevel="0" collapsed="false">
      <c r="A472" s="6" t="n">
        <v>1383</v>
      </c>
      <c r="B472" s="6" t="s">
        <v>275</v>
      </c>
      <c r="C472" s="7" t="s">
        <v>5979</v>
      </c>
      <c r="D472" s="6" t="s">
        <v>5833</v>
      </c>
      <c r="E472" s="6" t="n">
        <v>6</v>
      </c>
      <c r="F472" s="6" t="n">
        <v>1</v>
      </c>
      <c r="G472" s="6" t="n">
        <v>3</v>
      </c>
      <c r="H472" s="6" t="n">
        <v>1</v>
      </c>
      <c r="I472" s="6" t="n">
        <v>1</v>
      </c>
      <c r="J472" s="6" t="n">
        <v>1</v>
      </c>
      <c r="K472" s="6" t="n">
        <v>1</v>
      </c>
      <c r="L472" s="6" t="n">
        <v>0</v>
      </c>
      <c r="M472" s="6" t="n">
        <v>0</v>
      </c>
      <c r="N472" s="6" t="n">
        <v>0</v>
      </c>
      <c r="O472" s="6" t="n">
        <v>0</v>
      </c>
      <c r="P472" s="6" t="n">
        <v>0</v>
      </c>
      <c r="Q472" s="6" t="n">
        <v>0</v>
      </c>
      <c r="R472" s="6" t="n">
        <v>0</v>
      </c>
      <c r="S472" s="6" t="n">
        <v>1</v>
      </c>
      <c r="T472" s="6" t="n">
        <v>0</v>
      </c>
      <c r="U472" s="6" t="s">
        <v>267</v>
      </c>
    </row>
    <row r="473" customFormat="false" ht="22.35" hidden="false" customHeight="false" outlineLevel="0" collapsed="false">
      <c r="A473" s="6" t="n">
        <v>1384</v>
      </c>
      <c r="B473" s="6" t="s">
        <v>275</v>
      </c>
      <c r="C473" s="7" t="s">
        <v>6080</v>
      </c>
      <c r="D473" s="6" t="s">
        <v>5833</v>
      </c>
      <c r="E473" s="6" t="n">
        <v>6</v>
      </c>
      <c r="F473" s="6" t="n">
        <v>1</v>
      </c>
      <c r="G473" s="6" t="n">
        <v>3</v>
      </c>
      <c r="H473" s="6" t="n">
        <v>1</v>
      </c>
      <c r="I473" s="6" t="n">
        <v>1</v>
      </c>
      <c r="J473" s="6" t="n">
        <v>1</v>
      </c>
      <c r="K473" s="6" t="n">
        <v>1</v>
      </c>
      <c r="L473" s="6" t="n">
        <v>0</v>
      </c>
      <c r="M473" s="6" t="n">
        <v>0</v>
      </c>
      <c r="N473" s="6" t="n">
        <v>0</v>
      </c>
      <c r="O473" s="6" t="n">
        <v>0</v>
      </c>
      <c r="P473" s="6" t="n">
        <v>0</v>
      </c>
      <c r="Q473" s="6" t="n">
        <v>0</v>
      </c>
      <c r="R473" s="6" t="n">
        <v>0</v>
      </c>
      <c r="S473" s="6" t="n">
        <v>1</v>
      </c>
      <c r="T473" s="6" t="n">
        <v>0</v>
      </c>
      <c r="U473" s="6" t="s">
        <v>267</v>
      </c>
    </row>
    <row r="474" customFormat="false" ht="22.35" hidden="false" customHeight="false" outlineLevel="0" collapsed="false">
      <c r="A474" s="6" t="n">
        <v>1385</v>
      </c>
      <c r="B474" s="6" t="s">
        <v>275</v>
      </c>
      <c r="C474" s="7" t="s">
        <v>6081</v>
      </c>
      <c r="D474" s="6" t="s">
        <v>5833</v>
      </c>
      <c r="E474" s="6" t="n">
        <v>1</v>
      </c>
      <c r="F474" s="6" t="n">
        <v>1</v>
      </c>
      <c r="G474" s="6" t="n">
        <v>3</v>
      </c>
      <c r="H474" s="6" t="n">
        <v>1</v>
      </c>
      <c r="I474" s="6" t="n">
        <v>1</v>
      </c>
      <c r="J474" s="6" t="n">
        <v>1</v>
      </c>
      <c r="K474" s="6" t="n">
        <v>1</v>
      </c>
      <c r="L474" s="6" t="n">
        <v>0</v>
      </c>
      <c r="M474" s="6" t="n">
        <v>0</v>
      </c>
      <c r="N474" s="6" t="n">
        <v>0</v>
      </c>
      <c r="O474" s="6" t="n">
        <v>0</v>
      </c>
      <c r="P474" s="6" t="n">
        <v>0</v>
      </c>
      <c r="Q474" s="6" t="n">
        <v>0</v>
      </c>
      <c r="R474" s="6" t="n">
        <v>0</v>
      </c>
      <c r="S474" s="6" t="n">
        <v>1</v>
      </c>
      <c r="T474" s="6" t="n">
        <v>0</v>
      </c>
      <c r="U474" s="6" t="s">
        <v>267</v>
      </c>
    </row>
    <row r="475" customFormat="false" ht="22.35" hidden="false" customHeight="false" outlineLevel="0" collapsed="false">
      <c r="A475" s="6" t="n">
        <v>1386</v>
      </c>
      <c r="B475" s="6" t="s">
        <v>275</v>
      </c>
      <c r="C475" s="7" t="s">
        <v>6082</v>
      </c>
      <c r="D475" s="6" t="s">
        <v>5833</v>
      </c>
      <c r="E475" s="6" t="n">
        <v>5</v>
      </c>
      <c r="F475" s="6" t="n">
        <v>1</v>
      </c>
      <c r="G475" s="6" t="n">
        <v>3</v>
      </c>
      <c r="H475" s="6" t="n">
        <v>1</v>
      </c>
      <c r="I475" s="6" t="n">
        <v>1</v>
      </c>
      <c r="J475" s="6" t="n">
        <v>1</v>
      </c>
      <c r="K475" s="6" t="n">
        <v>1</v>
      </c>
      <c r="L475" s="6" t="n">
        <v>0</v>
      </c>
      <c r="M475" s="6" t="n">
        <v>0</v>
      </c>
      <c r="N475" s="6" t="n">
        <v>0</v>
      </c>
      <c r="O475" s="6" t="n">
        <v>0</v>
      </c>
      <c r="P475" s="6" t="n">
        <v>0</v>
      </c>
      <c r="Q475" s="6" t="n">
        <v>0</v>
      </c>
      <c r="R475" s="6" t="n">
        <v>0</v>
      </c>
      <c r="S475" s="6" t="n">
        <v>1</v>
      </c>
      <c r="T475" s="6" t="n">
        <v>0</v>
      </c>
      <c r="U475" s="6" t="s">
        <v>267</v>
      </c>
    </row>
    <row r="476" customFormat="false" ht="22.35" hidden="false" customHeight="false" outlineLevel="0" collapsed="false">
      <c r="A476" s="6" t="n">
        <v>1387</v>
      </c>
      <c r="B476" s="6" t="s">
        <v>275</v>
      </c>
      <c r="C476" s="7" t="s">
        <v>5871</v>
      </c>
      <c r="D476" s="6" t="s">
        <v>5833</v>
      </c>
      <c r="E476" s="6" t="n">
        <v>6</v>
      </c>
      <c r="F476" s="6" t="n">
        <v>1</v>
      </c>
      <c r="G476" s="6" t="n">
        <v>3</v>
      </c>
      <c r="H476" s="6" t="n">
        <v>1</v>
      </c>
      <c r="I476" s="6" t="n">
        <v>1</v>
      </c>
      <c r="J476" s="6" t="n">
        <v>1</v>
      </c>
      <c r="K476" s="6" t="n">
        <v>1</v>
      </c>
      <c r="L476" s="6" t="n">
        <v>0</v>
      </c>
      <c r="M476" s="6" t="n">
        <v>0</v>
      </c>
      <c r="N476" s="6" t="n">
        <v>0</v>
      </c>
      <c r="O476" s="6" t="n">
        <v>0</v>
      </c>
      <c r="P476" s="6" t="n">
        <v>0</v>
      </c>
      <c r="Q476" s="6" t="n">
        <v>0</v>
      </c>
      <c r="R476" s="6" t="n">
        <v>0</v>
      </c>
      <c r="S476" s="6" t="n">
        <v>1</v>
      </c>
      <c r="T476" s="6" t="n">
        <v>0</v>
      </c>
      <c r="U476" s="6" t="s">
        <v>267</v>
      </c>
    </row>
    <row r="477" customFormat="false" ht="22.35" hidden="false" customHeight="false" outlineLevel="0" collapsed="false">
      <c r="A477" s="6" t="n">
        <v>1388</v>
      </c>
      <c r="B477" s="6" t="s">
        <v>275</v>
      </c>
      <c r="C477" s="7" t="s">
        <v>5873</v>
      </c>
      <c r="D477" s="6" t="s">
        <v>5833</v>
      </c>
      <c r="E477" s="6" t="n">
        <v>1</v>
      </c>
      <c r="F477" s="6" t="n">
        <v>1</v>
      </c>
      <c r="G477" s="6" t="n">
        <v>3</v>
      </c>
      <c r="H477" s="6" t="n">
        <v>1</v>
      </c>
      <c r="I477" s="6" t="n">
        <v>1</v>
      </c>
      <c r="J477" s="6" t="n">
        <v>1</v>
      </c>
      <c r="K477" s="6" t="n">
        <v>1</v>
      </c>
      <c r="L477" s="6" t="n">
        <v>0</v>
      </c>
      <c r="M477" s="6" t="n">
        <v>0</v>
      </c>
      <c r="N477" s="6" t="n">
        <v>0</v>
      </c>
      <c r="O477" s="6" t="n">
        <v>0</v>
      </c>
      <c r="P477" s="6" t="n">
        <v>0</v>
      </c>
      <c r="Q477" s="6" t="n">
        <v>0</v>
      </c>
      <c r="R477" s="6" t="n">
        <v>0</v>
      </c>
      <c r="S477" s="6" t="n">
        <v>1</v>
      </c>
      <c r="T477" s="6" t="n">
        <v>0</v>
      </c>
      <c r="U477" s="6" t="s">
        <v>267</v>
      </c>
    </row>
    <row r="478" customFormat="false" ht="22.35" hidden="false" customHeight="false" outlineLevel="0" collapsed="false">
      <c r="A478" s="6" t="n">
        <v>1389</v>
      </c>
      <c r="B478" s="6" t="s">
        <v>275</v>
      </c>
      <c r="C478" s="7" t="s">
        <v>5874</v>
      </c>
      <c r="D478" s="6" t="s">
        <v>5833</v>
      </c>
      <c r="E478" s="6" t="n">
        <v>9</v>
      </c>
      <c r="F478" s="6" t="n">
        <v>1</v>
      </c>
      <c r="G478" s="6" t="n">
        <v>3</v>
      </c>
      <c r="H478" s="6" t="n">
        <v>1</v>
      </c>
      <c r="I478" s="6" t="n">
        <v>1</v>
      </c>
      <c r="J478" s="6" t="n">
        <v>1</v>
      </c>
      <c r="K478" s="6" t="n">
        <v>1</v>
      </c>
      <c r="L478" s="6" t="n">
        <v>0</v>
      </c>
      <c r="M478" s="6" t="n">
        <v>0</v>
      </c>
      <c r="N478" s="6" t="n">
        <v>0</v>
      </c>
      <c r="O478" s="6" t="n">
        <v>0</v>
      </c>
      <c r="P478" s="6" t="n">
        <v>0</v>
      </c>
      <c r="Q478" s="6" t="n">
        <v>0</v>
      </c>
      <c r="R478" s="6" t="n">
        <v>0</v>
      </c>
      <c r="S478" s="6" t="n">
        <v>1</v>
      </c>
      <c r="T478" s="6" t="n">
        <v>0</v>
      </c>
      <c r="U478" s="6" t="s">
        <v>267</v>
      </c>
    </row>
    <row r="479" customFormat="false" ht="22.35" hidden="false" customHeight="false" outlineLevel="0" collapsed="false">
      <c r="A479" s="6" t="n">
        <v>1390</v>
      </c>
      <c r="B479" s="6" t="s">
        <v>275</v>
      </c>
      <c r="C479" s="7" t="s">
        <v>5875</v>
      </c>
      <c r="D479" s="6" t="s">
        <v>5833</v>
      </c>
      <c r="E479" s="6" t="n">
        <v>3</v>
      </c>
      <c r="F479" s="6" t="n">
        <v>1</v>
      </c>
      <c r="G479" s="6" t="n">
        <v>3</v>
      </c>
      <c r="H479" s="6" t="n">
        <v>1</v>
      </c>
      <c r="I479" s="6" t="n">
        <v>1</v>
      </c>
      <c r="J479" s="6" t="n">
        <v>1</v>
      </c>
      <c r="K479" s="6" t="n">
        <v>1</v>
      </c>
      <c r="L479" s="6" t="n">
        <v>0</v>
      </c>
      <c r="M479" s="6" t="n">
        <v>0</v>
      </c>
      <c r="N479" s="6" t="n">
        <v>0</v>
      </c>
      <c r="O479" s="6" t="n">
        <v>0</v>
      </c>
      <c r="P479" s="6" t="n">
        <v>0</v>
      </c>
      <c r="Q479" s="6" t="n">
        <v>0</v>
      </c>
      <c r="R479" s="6" t="n">
        <v>0</v>
      </c>
      <c r="S479" s="6" t="n">
        <v>1</v>
      </c>
      <c r="T479" s="6" t="n">
        <v>0</v>
      </c>
      <c r="U479" s="6" t="s">
        <v>267</v>
      </c>
    </row>
    <row r="480" customFormat="false" ht="22.35" hidden="false" customHeight="false" outlineLevel="0" collapsed="false">
      <c r="A480" s="6" t="n">
        <v>1391</v>
      </c>
      <c r="B480" s="6" t="s">
        <v>275</v>
      </c>
      <c r="C480" s="7" t="s">
        <v>5876</v>
      </c>
      <c r="D480" s="6" t="s">
        <v>5833</v>
      </c>
      <c r="E480" s="6" t="n">
        <v>1</v>
      </c>
      <c r="F480" s="6" t="n">
        <v>1</v>
      </c>
      <c r="G480" s="6" t="n">
        <v>3</v>
      </c>
      <c r="H480" s="6" t="n">
        <v>1</v>
      </c>
      <c r="I480" s="6" t="n">
        <v>1</v>
      </c>
      <c r="J480" s="6" t="n">
        <v>1</v>
      </c>
      <c r="K480" s="6" t="n">
        <v>1</v>
      </c>
      <c r="L480" s="6" t="n">
        <v>0</v>
      </c>
      <c r="M480" s="6" t="n">
        <v>0</v>
      </c>
      <c r="N480" s="6" t="n">
        <v>0</v>
      </c>
      <c r="O480" s="6" t="n">
        <v>0</v>
      </c>
      <c r="P480" s="6" t="n">
        <v>0</v>
      </c>
      <c r="Q480" s="6" t="n">
        <v>0</v>
      </c>
      <c r="R480" s="6" t="n">
        <v>0</v>
      </c>
      <c r="S480" s="6" t="n">
        <v>1</v>
      </c>
      <c r="T480" s="6" t="n">
        <v>0</v>
      </c>
      <c r="U480" s="6" t="s">
        <v>267</v>
      </c>
    </row>
    <row r="481" customFormat="false" ht="22.35" hidden="false" customHeight="false" outlineLevel="0" collapsed="false">
      <c r="A481" s="6" t="n">
        <v>1452</v>
      </c>
      <c r="B481" s="6" t="s">
        <v>275</v>
      </c>
      <c r="C481" s="7" t="s">
        <v>6083</v>
      </c>
      <c r="D481" s="6" t="s">
        <v>5839</v>
      </c>
      <c r="E481" s="6" t="n">
        <v>10</v>
      </c>
      <c r="F481" s="6" t="n">
        <v>1</v>
      </c>
      <c r="G481" s="6" t="n">
        <v>3</v>
      </c>
      <c r="H481" s="6" t="n">
        <v>1</v>
      </c>
      <c r="I481" s="6" t="n">
        <v>2</v>
      </c>
      <c r="J481" s="6" t="n">
        <v>1</v>
      </c>
      <c r="K481" s="6" t="n">
        <v>0</v>
      </c>
      <c r="L481" s="6" t="n">
        <v>1</v>
      </c>
      <c r="M481" s="6" t="n">
        <v>0</v>
      </c>
      <c r="N481" s="6" t="n">
        <v>1</v>
      </c>
      <c r="O481" s="6" t="n">
        <v>0</v>
      </c>
      <c r="P481" s="6" t="n">
        <v>0</v>
      </c>
      <c r="Q481" s="6" t="n">
        <v>0</v>
      </c>
      <c r="R481" s="6" t="n">
        <v>0</v>
      </c>
      <c r="S481" s="6" t="n">
        <v>0</v>
      </c>
      <c r="T481" s="6" t="n">
        <v>0</v>
      </c>
      <c r="U481" s="6" t="s">
        <v>267</v>
      </c>
    </row>
    <row r="482" customFormat="false" ht="22.35" hidden="false" customHeight="false" outlineLevel="0" collapsed="false">
      <c r="A482" s="6" t="n">
        <v>1453</v>
      </c>
      <c r="B482" s="6" t="s">
        <v>275</v>
      </c>
      <c r="C482" s="7" t="s">
        <v>6084</v>
      </c>
      <c r="D482" s="6" t="s">
        <v>5839</v>
      </c>
      <c r="E482" s="6" t="n">
        <v>4</v>
      </c>
      <c r="F482" s="6" t="n">
        <v>1</v>
      </c>
      <c r="G482" s="6" t="n">
        <v>3</v>
      </c>
      <c r="H482" s="6" t="n">
        <v>1</v>
      </c>
      <c r="I482" s="6" t="n">
        <v>2</v>
      </c>
      <c r="J482" s="6" t="n">
        <v>1</v>
      </c>
      <c r="K482" s="6" t="n">
        <v>0</v>
      </c>
      <c r="L482" s="6" t="n">
        <v>1</v>
      </c>
      <c r="M482" s="6" t="n">
        <v>0</v>
      </c>
      <c r="N482" s="6" t="n">
        <v>1</v>
      </c>
      <c r="O482" s="6" t="n">
        <v>0</v>
      </c>
      <c r="P482" s="6" t="n">
        <v>0</v>
      </c>
      <c r="Q482" s="6" t="n">
        <v>0</v>
      </c>
      <c r="R482" s="6" t="n">
        <v>0</v>
      </c>
      <c r="S482" s="6" t="n">
        <v>0</v>
      </c>
      <c r="T482" s="6" t="n">
        <v>0</v>
      </c>
      <c r="U482" s="6" t="s">
        <v>267</v>
      </c>
    </row>
    <row r="483" customFormat="false" ht="22.35" hidden="false" customHeight="false" outlineLevel="0" collapsed="false">
      <c r="A483" s="6" t="n">
        <v>1454</v>
      </c>
      <c r="B483" s="6" t="s">
        <v>275</v>
      </c>
      <c r="C483" s="7" t="s">
        <v>432</v>
      </c>
      <c r="D483" s="6" t="s">
        <v>5839</v>
      </c>
      <c r="E483" s="6" t="n">
        <v>5</v>
      </c>
      <c r="F483" s="6" t="n">
        <v>1</v>
      </c>
      <c r="G483" s="6" t="n">
        <v>3</v>
      </c>
      <c r="H483" s="6" t="n">
        <v>1</v>
      </c>
      <c r="I483" s="6" t="n">
        <v>2</v>
      </c>
      <c r="J483" s="6" t="n">
        <v>1</v>
      </c>
      <c r="K483" s="6" t="n">
        <v>0</v>
      </c>
      <c r="L483" s="6" t="n">
        <v>1</v>
      </c>
      <c r="M483" s="6" t="n">
        <v>0</v>
      </c>
      <c r="N483" s="6" t="n">
        <v>1</v>
      </c>
      <c r="O483" s="6" t="n">
        <v>0</v>
      </c>
      <c r="P483" s="6" t="n">
        <v>0</v>
      </c>
      <c r="Q483" s="6" t="n">
        <v>0</v>
      </c>
      <c r="R483" s="6" t="n">
        <v>0</v>
      </c>
      <c r="S483" s="6" t="n">
        <v>0</v>
      </c>
      <c r="T483" s="6" t="n">
        <v>0</v>
      </c>
      <c r="U483" s="6" t="s">
        <v>267</v>
      </c>
    </row>
    <row r="484" customFormat="false" ht="22.35" hidden="false" customHeight="false" outlineLevel="0" collapsed="false">
      <c r="A484" s="6" t="n">
        <v>1455</v>
      </c>
      <c r="B484" s="6" t="s">
        <v>275</v>
      </c>
      <c r="C484" s="7" t="s">
        <v>6085</v>
      </c>
      <c r="D484" s="6" t="s">
        <v>5839</v>
      </c>
      <c r="E484" s="6" t="n">
        <v>8</v>
      </c>
      <c r="F484" s="6" t="n">
        <v>1</v>
      </c>
      <c r="G484" s="6" t="n">
        <v>3</v>
      </c>
      <c r="H484" s="6" t="n">
        <v>1</v>
      </c>
      <c r="I484" s="6" t="n">
        <v>2</v>
      </c>
      <c r="J484" s="6" t="n">
        <v>1</v>
      </c>
      <c r="K484" s="6" t="n">
        <v>0</v>
      </c>
      <c r="L484" s="6" t="n">
        <v>1</v>
      </c>
      <c r="M484" s="6" t="n">
        <v>0</v>
      </c>
      <c r="N484" s="6" t="n">
        <v>1</v>
      </c>
      <c r="O484" s="6" t="n">
        <v>0</v>
      </c>
      <c r="P484" s="6" t="n">
        <v>0</v>
      </c>
      <c r="Q484" s="6" t="n">
        <v>0</v>
      </c>
      <c r="R484" s="6" t="n">
        <v>0</v>
      </c>
      <c r="S484" s="6" t="n">
        <v>0</v>
      </c>
      <c r="T484" s="6" t="n">
        <v>0</v>
      </c>
      <c r="U484" s="6" t="s">
        <v>267</v>
      </c>
    </row>
    <row r="485" customFormat="false" ht="22.35" hidden="false" customHeight="false" outlineLevel="0" collapsed="false">
      <c r="A485" s="6" t="n">
        <v>1456</v>
      </c>
      <c r="B485" s="6" t="s">
        <v>275</v>
      </c>
      <c r="C485" s="7" t="s">
        <v>6086</v>
      </c>
      <c r="D485" s="6" t="s">
        <v>5839</v>
      </c>
      <c r="E485" s="6" t="n">
        <v>5</v>
      </c>
      <c r="F485" s="6" t="n">
        <v>1</v>
      </c>
      <c r="G485" s="6" t="n">
        <v>3</v>
      </c>
      <c r="H485" s="6" t="n">
        <v>1</v>
      </c>
      <c r="I485" s="6" t="n">
        <v>2</v>
      </c>
      <c r="J485" s="6" t="n">
        <v>1</v>
      </c>
      <c r="K485" s="6" t="n">
        <v>0</v>
      </c>
      <c r="L485" s="6" t="n">
        <v>1</v>
      </c>
      <c r="M485" s="6" t="n">
        <v>0</v>
      </c>
      <c r="N485" s="6" t="n">
        <v>1</v>
      </c>
      <c r="O485" s="6" t="n">
        <v>0</v>
      </c>
      <c r="P485" s="6" t="n">
        <v>0</v>
      </c>
      <c r="Q485" s="6" t="n">
        <v>0</v>
      </c>
      <c r="R485" s="6" t="n">
        <v>0</v>
      </c>
      <c r="S485" s="6" t="n">
        <v>0</v>
      </c>
      <c r="T485" s="6" t="n">
        <v>0</v>
      </c>
      <c r="U485" s="6" t="s">
        <v>267</v>
      </c>
    </row>
    <row r="486" customFormat="false" ht="22.35" hidden="false" customHeight="false" outlineLevel="0" collapsed="false">
      <c r="A486" s="6" t="n">
        <v>1457</v>
      </c>
      <c r="B486" s="6" t="s">
        <v>275</v>
      </c>
      <c r="C486" s="7" t="s">
        <v>430</v>
      </c>
      <c r="D486" s="6" t="s">
        <v>5839</v>
      </c>
      <c r="E486" s="6" t="n">
        <v>9</v>
      </c>
      <c r="F486" s="6" t="n">
        <v>1</v>
      </c>
      <c r="G486" s="6" t="n">
        <v>3</v>
      </c>
      <c r="H486" s="6" t="n">
        <v>1</v>
      </c>
      <c r="I486" s="6" t="n">
        <v>2</v>
      </c>
      <c r="J486" s="6" t="n">
        <v>1</v>
      </c>
      <c r="K486" s="6" t="n">
        <v>0</v>
      </c>
      <c r="L486" s="6" t="n">
        <v>1</v>
      </c>
      <c r="M486" s="6" t="n">
        <v>0</v>
      </c>
      <c r="N486" s="6" t="n">
        <v>1</v>
      </c>
      <c r="O486" s="6" t="n">
        <v>0</v>
      </c>
      <c r="P486" s="6" t="n">
        <v>0</v>
      </c>
      <c r="Q486" s="6" t="n">
        <v>0</v>
      </c>
      <c r="R486" s="6" t="n">
        <v>0</v>
      </c>
      <c r="S486" s="6" t="n">
        <v>0</v>
      </c>
      <c r="T486" s="6" t="n">
        <v>0</v>
      </c>
      <c r="U486" s="6" t="s">
        <v>267</v>
      </c>
    </row>
    <row r="487" customFormat="false" ht="22.35" hidden="false" customHeight="false" outlineLevel="0" collapsed="false">
      <c r="A487" s="6" t="n">
        <v>1458</v>
      </c>
      <c r="B487" s="6" t="s">
        <v>275</v>
      </c>
      <c r="C487" s="7" t="s">
        <v>6087</v>
      </c>
      <c r="D487" s="6" t="s">
        <v>5839</v>
      </c>
      <c r="E487" s="6" t="n">
        <v>3</v>
      </c>
      <c r="F487" s="6" t="n">
        <v>1</v>
      </c>
      <c r="G487" s="6" t="n">
        <v>3</v>
      </c>
      <c r="H487" s="6" t="n">
        <v>1</v>
      </c>
      <c r="I487" s="6" t="n">
        <v>2</v>
      </c>
      <c r="J487" s="6" t="n">
        <v>1</v>
      </c>
      <c r="K487" s="6" t="n">
        <v>0</v>
      </c>
      <c r="L487" s="6" t="n">
        <v>1</v>
      </c>
      <c r="M487" s="6" t="n">
        <v>0</v>
      </c>
      <c r="N487" s="6" t="n">
        <v>1</v>
      </c>
      <c r="O487" s="6" t="n">
        <v>0</v>
      </c>
      <c r="P487" s="6" t="n">
        <v>0</v>
      </c>
      <c r="Q487" s="6" t="n">
        <v>0</v>
      </c>
      <c r="R487" s="6" t="n">
        <v>0</v>
      </c>
      <c r="S487" s="6" t="n">
        <v>0</v>
      </c>
      <c r="T487" s="6" t="n">
        <v>0</v>
      </c>
      <c r="U487" s="6" t="s">
        <v>267</v>
      </c>
    </row>
    <row r="488" customFormat="false" ht="22.35" hidden="false" customHeight="false" outlineLevel="0" collapsed="false">
      <c r="A488" s="6" t="n">
        <v>1459</v>
      </c>
      <c r="B488" s="6" t="s">
        <v>275</v>
      </c>
      <c r="C488" s="7" t="s">
        <v>6088</v>
      </c>
      <c r="D488" s="6" t="s">
        <v>5839</v>
      </c>
      <c r="E488" s="6" t="n">
        <v>3</v>
      </c>
      <c r="F488" s="6" t="n">
        <v>1</v>
      </c>
      <c r="G488" s="6" t="n">
        <v>3</v>
      </c>
      <c r="H488" s="6" t="n">
        <v>1</v>
      </c>
      <c r="I488" s="6" t="n">
        <v>2</v>
      </c>
      <c r="J488" s="6" t="n">
        <v>1</v>
      </c>
      <c r="K488" s="6" t="n">
        <v>0</v>
      </c>
      <c r="L488" s="6" t="n">
        <v>1</v>
      </c>
      <c r="M488" s="6" t="n">
        <v>0</v>
      </c>
      <c r="N488" s="6" t="n">
        <v>1</v>
      </c>
      <c r="O488" s="6" t="n">
        <v>0</v>
      </c>
      <c r="P488" s="6" t="n">
        <v>0</v>
      </c>
      <c r="Q488" s="6" t="n">
        <v>0</v>
      </c>
      <c r="R488" s="6" t="n">
        <v>0</v>
      </c>
      <c r="S488" s="6" t="n">
        <v>0</v>
      </c>
      <c r="T488" s="6" t="n">
        <v>0</v>
      </c>
      <c r="U488" s="6" t="s">
        <v>267</v>
      </c>
    </row>
    <row r="489" customFormat="false" ht="22.35" hidden="false" customHeight="false" outlineLevel="0" collapsed="false">
      <c r="A489" s="6" t="n">
        <v>1460</v>
      </c>
      <c r="B489" s="6" t="s">
        <v>275</v>
      </c>
      <c r="C489" s="7" t="s">
        <v>6089</v>
      </c>
      <c r="D489" s="6" t="s">
        <v>5839</v>
      </c>
      <c r="E489" s="6" t="n">
        <v>10</v>
      </c>
      <c r="F489" s="6" t="n">
        <v>1</v>
      </c>
      <c r="G489" s="6" t="n">
        <v>3</v>
      </c>
      <c r="H489" s="6" t="n">
        <v>1</v>
      </c>
      <c r="I489" s="6" t="n">
        <v>2</v>
      </c>
      <c r="J489" s="6" t="n">
        <v>1</v>
      </c>
      <c r="K489" s="6" t="n">
        <v>0</v>
      </c>
      <c r="L489" s="6" t="n">
        <v>1</v>
      </c>
      <c r="M489" s="6" t="n">
        <v>0</v>
      </c>
      <c r="N489" s="6" t="n">
        <v>1</v>
      </c>
      <c r="O489" s="6" t="n">
        <v>0</v>
      </c>
      <c r="P489" s="6" t="n">
        <v>0</v>
      </c>
      <c r="Q489" s="6" t="n">
        <v>0</v>
      </c>
      <c r="R489" s="6" t="n">
        <v>0</v>
      </c>
      <c r="S489" s="6" t="n">
        <v>0</v>
      </c>
      <c r="T489" s="6" t="n">
        <v>0</v>
      </c>
      <c r="U489" s="6" t="s">
        <v>267</v>
      </c>
    </row>
    <row r="490" customFormat="false" ht="22.35" hidden="false" customHeight="false" outlineLevel="0" collapsed="false">
      <c r="A490" s="6" t="n">
        <v>1461</v>
      </c>
      <c r="B490" s="6" t="s">
        <v>275</v>
      </c>
      <c r="C490" s="7" t="s">
        <v>6090</v>
      </c>
      <c r="D490" s="6" t="s">
        <v>5839</v>
      </c>
      <c r="E490" s="6" t="n">
        <v>6</v>
      </c>
      <c r="F490" s="6" t="n">
        <v>1</v>
      </c>
      <c r="G490" s="6" t="n">
        <v>3</v>
      </c>
      <c r="H490" s="6" t="n">
        <v>1</v>
      </c>
      <c r="I490" s="6" t="n">
        <v>2</v>
      </c>
      <c r="J490" s="6" t="n">
        <v>1</v>
      </c>
      <c r="K490" s="6" t="n">
        <v>0</v>
      </c>
      <c r="L490" s="6" t="n">
        <v>1</v>
      </c>
      <c r="M490" s="6" t="n">
        <v>0</v>
      </c>
      <c r="N490" s="6" t="n">
        <v>1</v>
      </c>
      <c r="O490" s="6" t="n">
        <v>0</v>
      </c>
      <c r="P490" s="6" t="n">
        <v>0</v>
      </c>
      <c r="Q490" s="6" t="n">
        <v>0</v>
      </c>
      <c r="R490" s="6" t="n">
        <v>0</v>
      </c>
      <c r="S490" s="6" t="n">
        <v>0</v>
      </c>
      <c r="T490" s="6" t="n">
        <v>0</v>
      </c>
      <c r="U490" s="6" t="s">
        <v>267</v>
      </c>
    </row>
    <row r="491" customFormat="false" ht="22.35" hidden="false" customHeight="false" outlineLevel="0" collapsed="false">
      <c r="A491" s="6" t="n">
        <v>1462</v>
      </c>
      <c r="B491" s="6" t="s">
        <v>275</v>
      </c>
      <c r="C491" s="7" t="s">
        <v>429</v>
      </c>
      <c r="D491" s="6" t="s">
        <v>5839</v>
      </c>
      <c r="E491" s="6" t="n">
        <v>5</v>
      </c>
      <c r="F491" s="6" t="n">
        <v>1</v>
      </c>
      <c r="G491" s="6" t="n">
        <v>3</v>
      </c>
      <c r="H491" s="6" t="n">
        <v>1</v>
      </c>
      <c r="I491" s="6" t="n">
        <v>2</v>
      </c>
      <c r="J491" s="6" t="n">
        <v>1</v>
      </c>
      <c r="K491" s="6" t="n">
        <v>0</v>
      </c>
      <c r="L491" s="6" t="n">
        <v>1</v>
      </c>
      <c r="M491" s="6" t="n">
        <v>0</v>
      </c>
      <c r="N491" s="6" t="n">
        <v>1</v>
      </c>
      <c r="O491" s="6" t="n">
        <v>0</v>
      </c>
      <c r="P491" s="6" t="n">
        <v>0</v>
      </c>
      <c r="Q491" s="6" t="n">
        <v>0</v>
      </c>
      <c r="R491" s="6" t="n">
        <v>0</v>
      </c>
      <c r="S491" s="6" t="n">
        <v>0</v>
      </c>
      <c r="T491" s="6" t="n">
        <v>0</v>
      </c>
      <c r="U491" s="6" t="s">
        <v>267</v>
      </c>
    </row>
    <row r="492" customFormat="false" ht="22.35" hidden="false" customHeight="false" outlineLevel="0" collapsed="false">
      <c r="A492" s="6" t="n">
        <v>1463</v>
      </c>
      <c r="B492" s="6" t="s">
        <v>275</v>
      </c>
      <c r="C492" s="7" t="s">
        <v>6091</v>
      </c>
      <c r="D492" s="6" t="s">
        <v>5839</v>
      </c>
      <c r="E492" s="6" t="n">
        <v>2</v>
      </c>
      <c r="F492" s="6" t="n">
        <v>1</v>
      </c>
      <c r="G492" s="6" t="n">
        <v>3</v>
      </c>
      <c r="H492" s="6" t="n">
        <v>1</v>
      </c>
      <c r="I492" s="6" t="n">
        <v>2</v>
      </c>
      <c r="J492" s="6" t="n">
        <v>1</v>
      </c>
      <c r="K492" s="6" t="n">
        <v>0</v>
      </c>
      <c r="L492" s="6" t="n">
        <v>1</v>
      </c>
      <c r="M492" s="6" t="n">
        <v>0</v>
      </c>
      <c r="N492" s="6" t="n">
        <v>1</v>
      </c>
      <c r="O492" s="6" t="n">
        <v>0</v>
      </c>
      <c r="P492" s="6" t="n">
        <v>0</v>
      </c>
      <c r="Q492" s="6" t="n">
        <v>0</v>
      </c>
      <c r="R492" s="6" t="n">
        <v>0</v>
      </c>
      <c r="S492" s="6" t="n">
        <v>0</v>
      </c>
      <c r="T492" s="6" t="n">
        <v>0</v>
      </c>
      <c r="U492" s="6" t="s">
        <v>267</v>
      </c>
    </row>
    <row r="493" customFormat="false" ht="22.35" hidden="false" customHeight="false" outlineLevel="0" collapsed="false">
      <c r="A493" s="6" t="n">
        <v>1464</v>
      </c>
      <c r="B493" s="6" t="s">
        <v>275</v>
      </c>
      <c r="C493" s="7" t="s">
        <v>6092</v>
      </c>
      <c r="D493" s="6" t="s">
        <v>5839</v>
      </c>
      <c r="E493" s="6" t="n">
        <v>7</v>
      </c>
      <c r="F493" s="6" t="n">
        <v>1</v>
      </c>
      <c r="G493" s="6" t="n">
        <v>3</v>
      </c>
      <c r="H493" s="6" t="n">
        <v>1</v>
      </c>
      <c r="I493" s="6" t="n">
        <v>2</v>
      </c>
      <c r="J493" s="6" t="n">
        <v>1</v>
      </c>
      <c r="K493" s="6" t="n">
        <v>0</v>
      </c>
      <c r="L493" s="6" t="n">
        <v>1</v>
      </c>
      <c r="M493" s="6" t="n">
        <v>0</v>
      </c>
      <c r="N493" s="6" t="n">
        <v>1</v>
      </c>
      <c r="O493" s="6" t="n">
        <v>0</v>
      </c>
      <c r="P493" s="6" t="n">
        <v>0</v>
      </c>
      <c r="Q493" s="6" t="n">
        <v>0</v>
      </c>
      <c r="R493" s="6" t="n">
        <v>0</v>
      </c>
      <c r="S493" s="6" t="n">
        <v>0</v>
      </c>
      <c r="T493" s="6" t="n">
        <v>0</v>
      </c>
      <c r="U493" s="6" t="s">
        <v>267</v>
      </c>
    </row>
    <row r="494" customFormat="false" ht="22.35" hidden="false" customHeight="false" outlineLevel="0" collapsed="false">
      <c r="A494" s="6" t="n">
        <v>1465</v>
      </c>
      <c r="B494" s="6" t="s">
        <v>275</v>
      </c>
      <c r="C494" s="7" t="s">
        <v>6093</v>
      </c>
      <c r="D494" s="6" t="s">
        <v>5839</v>
      </c>
      <c r="E494" s="6" t="n">
        <v>3</v>
      </c>
      <c r="F494" s="6" t="n">
        <v>1</v>
      </c>
      <c r="G494" s="6" t="n">
        <v>3</v>
      </c>
      <c r="H494" s="6" t="n">
        <v>1</v>
      </c>
      <c r="I494" s="6" t="n">
        <v>2</v>
      </c>
      <c r="J494" s="6" t="n">
        <v>1</v>
      </c>
      <c r="K494" s="6" t="n">
        <v>0</v>
      </c>
      <c r="L494" s="6" t="n">
        <v>1</v>
      </c>
      <c r="M494" s="6" t="n">
        <v>0</v>
      </c>
      <c r="N494" s="6" t="n">
        <v>1</v>
      </c>
      <c r="O494" s="6" t="n">
        <v>0</v>
      </c>
      <c r="P494" s="6" t="n">
        <v>0</v>
      </c>
      <c r="Q494" s="6" t="n">
        <v>0</v>
      </c>
      <c r="R494" s="6" t="n">
        <v>0</v>
      </c>
      <c r="S494" s="6" t="n">
        <v>0</v>
      </c>
      <c r="T494" s="6" t="n">
        <v>0</v>
      </c>
      <c r="U494" s="6" t="s">
        <v>267</v>
      </c>
    </row>
    <row r="495" customFormat="false" ht="22.35" hidden="false" customHeight="false" outlineLevel="0" collapsed="false">
      <c r="A495" s="6" t="n">
        <v>1466</v>
      </c>
      <c r="B495" s="6" t="s">
        <v>275</v>
      </c>
      <c r="C495" s="7" t="s">
        <v>6094</v>
      </c>
      <c r="D495" s="6" t="s">
        <v>5839</v>
      </c>
      <c r="E495" s="6" t="n">
        <v>6</v>
      </c>
      <c r="F495" s="6" t="n">
        <v>1</v>
      </c>
      <c r="G495" s="6" t="n">
        <v>3</v>
      </c>
      <c r="H495" s="6" t="n">
        <v>1</v>
      </c>
      <c r="I495" s="6" t="n">
        <v>2</v>
      </c>
      <c r="J495" s="6" t="n">
        <v>1</v>
      </c>
      <c r="K495" s="6" t="n">
        <v>0</v>
      </c>
      <c r="L495" s="6" t="n">
        <v>1</v>
      </c>
      <c r="M495" s="6" t="n">
        <v>0</v>
      </c>
      <c r="N495" s="6" t="n">
        <v>1</v>
      </c>
      <c r="O495" s="6" t="n">
        <v>0</v>
      </c>
      <c r="P495" s="6" t="n">
        <v>0</v>
      </c>
      <c r="Q495" s="6" t="n">
        <v>0</v>
      </c>
      <c r="R495" s="6" t="n">
        <v>0</v>
      </c>
      <c r="S495" s="6" t="n">
        <v>0</v>
      </c>
      <c r="T495" s="6" t="n">
        <v>0</v>
      </c>
      <c r="U495" s="6" t="s">
        <v>267</v>
      </c>
    </row>
    <row r="496" customFormat="false" ht="22.35" hidden="false" customHeight="false" outlineLevel="0" collapsed="false">
      <c r="A496" s="6" t="n">
        <v>1482</v>
      </c>
      <c r="B496" s="6" t="s">
        <v>275</v>
      </c>
      <c r="C496" s="7" t="s">
        <v>5998</v>
      </c>
      <c r="D496" s="6" t="s">
        <v>5855</v>
      </c>
      <c r="E496" s="6" t="n">
        <v>7</v>
      </c>
      <c r="F496" s="6" t="n">
        <v>4</v>
      </c>
      <c r="G496" s="6" t="n">
        <v>4</v>
      </c>
      <c r="H496" s="6" t="n">
        <v>4</v>
      </c>
      <c r="I496" s="6" t="n">
        <v>4</v>
      </c>
      <c r="J496" s="6" t="n">
        <v>4</v>
      </c>
      <c r="K496" s="6" t="n">
        <v>0</v>
      </c>
      <c r="L496" s="6" t="n">
        <v>0</v>
      </c>
      <c r="M496" s="6" t="n">
        <v>0</v>
      </c>
      <c r="N496" s="6" t="n">
        <v>0</v>
      </c>
      <c r="O496" s="6" t="n">
        <v>1</v>
      </c>
      <c r="P496" s="6" t="n">
        <v>0</v>
      </c>
      <c r="Q496" s="6" t="n">
        <v>1</v>
      </c>
      <c r="R496" s="6" t="n">
        <v>0</v>
      </c>
      <c r="S496" s="6" t="n">
        <v>0</v>
      </c>
      <c r="T496" s="6" t="n">
        <v>1</v>
      </c>
      <c r="U496" s="6" t="s">
        <v>267</v>
      </c>
    </row>
    <row r="497" customFormat="false" ht="22.35" hidden="false" customHeight="false" outlineLevel="0" collapsed="false">
      <c r="A497" s="6" t="n">
        <v>1483</v>
      </c>
      <c r="B497" s="6" t="s">
        <v>275</v>
      </c>
      <c r="C497" s="7" t="s">
        <v>5999</v>
      </c>
      <c r="D497" s="6" t="s">
        <v>5855</v>
      </c>
      <c r="E497" s="6" t="n">
        <v>1</v>
      </c>
      <c r="F497" s="6" t="n">
        <v>4</v>
      </c>
      <c r="G497" s="6" t="n">
        <v>4</v>
      </c>
      <c r="H497" s="6" t="n">
        <v>4</v>
      </c>
      <c r="I497" s="6" t="n">
        <v>4</v>
      </c>
      <c r="J497" s="6" t="n">
        <v>4</v>
      </c>
      <c r="K497" s="6" t="n">
        <v>0</v>
      </c>
      <c r="L497" s="6" t="n">
        <v>0</v>
      </c>
      <c r="M497" s="6" t="n">
        <v>0</v>
      </c>
      <c r="N497" s="6" t="n">
        <v>0</v>
      </c>
      <c r="O497" s="6" t="n">
        <v>1</v>
      </c>
      <c r="P497" s="6" t="n">
        <v>0</v>
      </c>
      <c r="Q497" s="6" t="n">
        <v>1</v>
      </c>
      <c r="R497" s="6" t="n">
        <v>0</v>
      </c>
      <c r="S497" s="6" t="n">
        <v>0</v>
      </c>
      <c r="T497" s="6" t="n">
        <v>1</v>
      </c>
      <c r="U497" s="6" t="s">
        <v>267</v>
      </c>
    </row>
    <row r="498" customFormat="false" ht="22.35" hidden="false" customHeight="false" outlineLevel="0" collapsed="false">
      <c r="A498" s="6" t="n">
        <v>1484</v>
      </c>
      <c r="B498" s="6" t="s">
        <v>275</v>
      </c>
      <c r="C498" s="7" t="s">
        <v>6000</v>
      </c>
      <c r="D498" s="6" t="s">
        <v>5855</v>
      </c>
      <c r="E498" s="6" t="n">
        <v>9</v>
      </c>
      <c r="F498" s="6" t="n">
        <v>4</v>
      </c>
      <c r="G498" s="6" t="n">
        <v>4</v>
      </c>
      <c r="H498" s="6" t="n">
        <v>4</v>
      </c>
      <c r="I498" s="6" t="n">
        <v>4</v>
      </c>
      <c r="J498" s="6" t="n">
        <v>4</v>
      </c>
      <c r="K498" s="6" t="n">
        <v>0</v>
      </c>
      <c r="L498" s="6" t="n">
        <v>0</v>
      </c>
      <c r="M498" s="6" t="n">
        <v>0</v>
      </c>
      <c r="N498" s="6" t="n">
        <v>0</v>
      </c>
      <c r="O498" s="6" t="n">
        <v>1</v>
      </c>
      <c r="P498" s="6" t="n">
        <v>0</v>
      </c>
      <c r="Q498" s="6" t="n">
        <v>1</v>
      </c>
      <c r="R498" s="6" t="n">
        <v>0</v>
      </c>
      <c r="S498" s="6" t="n">
        <v>0</v>
      </c>
      <c r="T498" s="6" t="n">
        <v>1</v>
      </c>
      <c r="U498" s="6" t="s">
        <v>267</v>
      </c>
    </row>
    <row r="499" customFormat="false" ht="22.35" hidden="false" customHeight="false" outlineLevel="0" collapsed="false">
      <c r="A499" s="6" t="n">
        <v>1485</v>
      </c>
      <c r="B499" s="6" t="s">
        <v>275</v>
      </c>
      <c r="C499" s="7" t="s">
        <v>435</v>
      </c>
      <c r="D499" s="6" t="s">
        <v>5855</v>
      </c>
      <c r="E499" s="6" t="n">
        <v>4</v>
      </c>
      <c r="F499" s="6" t="n">
        <v>4</v>
      </c>
      <c r="G499" s="6" t="n">
        <v>4</v>
      </c>
      <c r="H499" s="6" t="n">
        <v>4</v>
      </c>
      <c r="I499" s="6" t="n">
        <v>4</v>
      </c>
      <c r="J499" s="6" t="n">
        <v>4</v>
      </c>
      <c r="K499" s="6" t="n">
        <v>0</v>
      </c>
      <c r="L499" s="6" t="n">
        <v>0</v>
      </c>
      <c r="M499" s="6" t="n">
        <v>0</v>
      </c>
      <c r="N499" s="6" t="n">
        <v>0</v>
      </c>
      <c r="O499" s="6" t="n">
        <v>1</v>
      </c>
      <c r="P499" s="6" t="n">
        <v>0</v>
      </c>
      <c r="Q499" s="6" t="n">
        <v>1</v>
      </c>
      <c r="R499" s="6" t="n">
        <v>0</v>
      </c>
      <c r="S499" s="6" t="n">
        <v>0</v>
      </c>
      <c r="T499" s="6" t="n">
        <v>1</v>
      </c>
      <c r="U499" s="6" t="s">
        <v>267</v>
      </c>
    </row>
    <row r="500" customFormat="false" ht="22.35" hidden="false" customHeight="false" outlineLevel="0" collapsed="false">
      <c r="A500" s="6" t="n">
        <v>1486</v>
      </c>
      <c r="B500" s="6" t="s">
        <v>275</v>
      </c>
      <c r="C500" s="7" t="s">
        <v>6001</v>
      </c>
      <c r="D500" s="6" t="s">
        <v>5855</v>
      </c>
      <c r="E500" s="6" t="n">
        <v>5</v>
      </c>
      <c r="F500" s="6" t="n">
        <v>4</v>
      </c>
      <c r="G500" s="6" t="n">
        <v>4</v>
      </c>
      <c r="H500" s="6" t="n">
        <v>4</v>
      </c>
      <c r="I500" s="6" t="n">
        <v>4</v>
      </c>
      <c r="J500" s="6" t="n">
        <v>4</v>
      </c>
      <c r="K500" s="6" t="n">
        <v>0</v>
      </c>
      <c r="L500" s="6" t="n">
        <v>0</v>
      </c>
      <c r="M500" s="6" t="n">
        <v>0</v>
      </c>
      <c r="N500" s="6" t="n">
        <v>0</v>
      </c>
      <c r="O500" s="6" t="n">
        <v>1</v>
      </c>
      <c r="P500" s="6" t="n">
        <v>0</v>
      </c>
      <c r="Q500" s="6" t="n">
        <v>1</v>
      </c>
      <c r="R500" s="6" t="n">
        <v>0</v>
      </c>
      <c r="S500" s="6" t="n">
        <v>0</v>
      </c>
      <c r="T500" s="6" t="n">
        <v>1</v>
      </c>
      <c r="U500" s="6" t="s">
        <v>267</v>
      </c>
    </row>
    <row r="501" customFormat="false" ht="22.35" hidden="false" customHeight="false" outlineLevel="0" collapsed="false">
      <c r="A501" s="6" t="n">
        <v>1487</v>
      </c>
      <c r="B501" s="6" t="s">
        <v>275</v>
      </c>
      <c r="C501" s="7" t="s">
        <v>6002</v>
      </c>
      <c r="D501" s="6" t="s">
        <v>5855</v>
      </c>
      <c r="E501" s="6" t="n">
        <v>1</v>
      </c>
      <c r="F501" s="6" t="n">
        <v>4</v>
      </c>
      <c r="G501" s="6" t="n">
        <v>4</v>
      </c>
      <c r="H501" s="6" t="n">
        <v>4</v>
      </c>
      <c r="I501" s="6" t="n">
        <v>4</v>
      </c>
      <c r="J501" s="6" t="n">
        <v>4</v>
      </c>
      <c r="K501" s="6" t="n">
        <v>0</v>
      </c>
      <c r="L501" s="6" t="n">
        <v>0</v>
      </c>
      <c r="M501" s="6" t="n">
        <v>0</v>
      </c>
      <c r="N501" s="6" t="n">
        <v>0</v>
      </c>
      <c r="O501" s="6" t="n">
        <v>1</v>
      </c>
      <c r="P501" s="6" t="n">
        <v>0</v>
      </c>
      <c r="Q501" s="6" t="n">
        <v>1</v>
      </c>
      <c r="R501" s="6" t="n">
        <v>0</v>
      </c>
      <c r="S501" s="6" t="n">
        <v>0</v>
      </c>
      <c r="T501" s="6" t="n">
        <v>1</v>
      </c>
      <c r="U501" s="6" t="s">
        <v>267</v>
      </c>
    </row>
    <row r="502" customFormat="false" ht="22.35" hidden="false" customHeight="false" outlineLevel="0" collapsed="false">
      <c r="A502" s="6" t="n">
        <v>1488</v>
      </c>
      <c r="B502" s="6" t="s">
        <v>275</v>
      </c>
      <c r="C502" s="7" t="s">
        <v>6003</v>
      </c>
      <c r="D502" s="6" t="s">
        <v>5855</v>
      </c>
      <c r="E502" s="6" t="n">
        <v>8</v>
      </c>
      <c r="F502" s="6" t="n">
        <v>4</v>
      </c>
      <c r="G502" s="6" t="n">
        <v>4</v>
      </c>
      <c r="H502" s="6" t="n">
        <v>4</v>
      </c>
      <c r="I502" s="6" t="n">
        <v>4</v>
      </c>
      <c r="J502" s="6" t="n">
        <v>4</v>
      </c>
      <c r="K502" s="6" t="n">
        <v>0</v>
      </c>
      <c r="L502" s="6" t="n">
        <v>0</v>
      </c>
      <c r="M502" s="6" t="n">
        <v>0</v>
      </c>
      <c r="N502" s="6" t="n">
        <v>0</v>
      </c>
      <c r="O502" s="6" t="n">
        <v>1</v>
      </c>
      <c r="P502" s="6" t="n">
        <v>0</v>
      </c>
      <c r="Q502" s="6" t="n">
        <v>1</v>
      </c>
      <c r="R502" s="6" t="n">
        <v>0</v>
      </c>
      <c r="S502" s="6" t="n">
        <v>0</v>
      </c>
      <c r="T502" s="6" t="n">
        <v>1</v>
      </c>
      <c r="U502" s="6" t="s">
        <v>267</v>
      </c>
    </row>
    <row r="503" customFormat="false" ht="22.35" hidden="false" customHeight="false" outlineLevel="0" collapsed="false">
      <c r="A503" s="6" t="n">
        <v>1489</v>
      </c>
      <c r="B503" s="6" t="s">
        <v>275</v>
      </c>
      <c r="C503" s="7" t="s">
        <v>6095</v>
      </c>
      <c r="D503" s="6" t="s">
        <v>5855</v>
      </c>
      <c r="E503" s="6" t="n">
        <v>6</v>
      </c>
      <c r="F503" s="6" t="n">
        <v>4</v>
      </c>
      <c r="G503" s="6" t="n">
        <v>4</v>
      </c>
      <c r="H503" s="6" t="n">
        <v>4</v>
      </c>
      <c r="I503" s="6" t="n">
        <v>4</v>
      </c>
      <c r="J503" s="6" t="n">
        <v>4</v>
      </c>
      <c r="K503" s="6" t="n">
        <v>0</v>
      </c>
      <c r="L503" s="6" t="n">
        <v>0</v>
      </c>
      <c r="M503" s="6" t="n">
        <v>0</v>
      </c>
      <c r="N503" s="6" t="n">
        <v>0</v>
      </c>
      <c r="O503" s="6" t="n">
        <v>1</v>
      </c>
      <c r="P503" s="6" t="n">
        <v>0</v>
      </c>
      <c r="Q503" s="6" t="n">
        <v>1</v>
      </c>
      <c r="R503" s="6" t="n">
        <v>0</v>
      </c>
      <c r="S503" s="6" t="n">
        <v>0</v>
      </c>
      <c r="T503" s="6" t="n">
        <v>1</v>
      </c>
      <c r="U503" s="6" t="s">
        <v>267</v>
      </c>
    </row>
    <row r="504" customFormat="false" ht="22.35" hidden="false" customHeight="false" outlineLevel="0" collapsed="false">
      <c r="A504" s="6" t="n">
        <v>1490</v>
      </c>
      <c r="B504" s="6" t="s">
        <v>275</v>
      </c>
      <c r="C504" s="7" t="s">
        <v>6096</v>
      </c>
      <c r="D504" s="6" t="s">
        <v>5855</v>
      </c>
      <c r="E504" s="6" t="n">
        <v>5</v>
      </c>
      <c r="F504" s="6" t="n">
        <v>4</v>
      </c>
      <c r="G504" s="6" t="n">
        <v>4</v>
      </c>
      <c r="H504" s="6" t="n">
        <v>4</v>
      </c>
      <c r="I504" s="6" t="n">
        <v>4</v>
      </c>
      <c r="J504" s="6" t="n">
        <v>4</v>
      </c>
      <c r="K504" s="6" t="n">
        <v>0</v>
      </c>
      <c r="L504" s="6" t="n">
        <v>0</v>
      </c>
      <c r="M504" s="6" t="n">
        <v>0</v>
      </c>
      <c r="N504" s="6" t="n">
        <v>0</v>
      </c>
      <c r="O504" s="6" t="n">
        <v>1</v>
      </c>
      <c r="P504" s="6" t="n">
        <v>0</v>
      </c>
      <c r="Q504" s="6" t="n">
        <v>1</v>
      </c>
      <c r="R504" s="6" t="n">
        <v>0</v>
      </c>
      <c r="S504" s="6" t="n">
        <v>0</v>
      </c>
      <c r="T504" s="6" t="n">
        <v>1</v>
      </c>
      <c r="U504" s="6" t="s">
        <v>267</v>
      </c>
    </row>
    <row r="505" customFormat="false" ht="22.35" hidden="false" customHeight="false" outlineLevel="0" collapsed="false">
      <c r="A505" s="6" t="n">
        <v>1491</v>
      </c>
      <c r="B505" s="6" t="s">
        <v>275</v>
      </c>
      <c r="C505" s="7" t="s">
        <v>6097</v>
      </c>
      <c r="D505" s="6" t="s">
        <v>5855</v>
      </c>
      <c r="E505" s="6" t="n">
        <v>8</v>
      </c>
      <c r="F505" s="6" t="n">
        <v>4</v>
      </c>
      <c r="G505" s="6" t="n">
        <v>4</v>
      </c>
      <c r="H505" s="6" t="n">
        <v>4</v>
      </c>
      <c r="I505" s="6" t="n">
        <v>4</v>
      </c>
      <c r="J505" s="6" t="n">
        <v>4</v>
      </c>
      <c r="K505" s="6" t="n">
        <v>0</v>
      </c>
      <c r="L505" s="6" t="n">
        <v>0</v>
      </c>
      <c r="M505" s="6" t="n">
        <v>0</v>
      </c>
      <c r="N505" s="6" t="n">
        <v>0</v>
      </c>
      <c r="O505" s="6" t="n">
        <v>1</v>
      </c>
      <c r="P505" s="6" t="n">
        <v>0</v>
      </c>
      <c r="Q505" s="6" t="n">
        <v>1</v>
      </c>
      <c r="R505" s="6" t="n">
        <v>0</v>
      </c>
      <c r="S505" s="6" t="n">
        <v>0</v>
      </c>
      <c r="T505" s="6" t="n">
        <v>1</v>
      </c>
      <c r="U505" s="6" t="s">
        <v>267</v>
      </c>
    </row>
    <row r="506" customFormat="false" ht="22.35" hidden="false" customHeight="false" outlineLevel="0" collapsed="false">
      <c r="A506" s="6" t="n">
        <v>1492</v>
      </c>
      <c r="B506" s="6" t="s">
        <v>275</v>
      </c>
      <c r="C506" s="7" t="s">
        <v>6098</v>
      </c>
      <c r="D506" s="6" t="s">
        <v>5855</v>
      </c>
      <c r="E506" s="6" t="n">
        <v>5</v>
      </c>
      <c r="F506" s="6" t="n">
        <v>4</v>
      </c>
      <c r="G506" s="6" t="n">
        <v>4</v>
      </c>
      <c r="H506" s="6" t="n">
        <v>4</v>
      </c>
      <c r="I506" s="6" t="n">
        <v>4</v>
      </c>
      <c r="J506" s="6" t="n">
        <v>4</v>
      </c>
      <c r="K506" s="6" t="n">
        <v>0</v>
      </c>
      <c r="L506" s="6" t="n">
        <v>0</v>
      </c>
      <c r="M506" s="6" t="n">
        <v>0</v>
      </c>
      <c r="N506" s="6" t="n">
        <v>0</v>
      </c>
      <c r="O506" s="6" t="n">
        <v>1</v>
      </c>
      <c r="P506" s="6" t="n">
        <v>0</v>
      </c>
      <c r="Q506" s="6" t="n">
        <v>1</v>
      </c>
      <c r="R506" s="6" t="n">
        <v>0</v>
      </c>
      <c r="S506" s="6" t="n">
        <v>0</v>
      </c>
      <c r="T506" s="6" t="n">
        <v>1</v>
      </c>
      <c r="U506" s="6" t="s">
        <v>267</v>
      </c>
    </row>
    <row r="507" customFormat="false" ht="22.35" hidden="false" customHeight="false" outlineLevel="0" collapsed="false">
      <c r="A507" s="6" t="n">
        <v>1493</v>
      </c>
      <c r="B507" s="6" t="s">
        <v>275</v>
      </c>
      <c r="C507" s="7" t="s">
        <v>6099</v>
      </c>
      <c r="D507" s="6" t="s">
        <v>5855</v>
      </c>
      <c r="E507" s="6" t="n">
        <v>4</v>
      </c>
      <c r="F507" s="6" t="n">
        <v>4</v>
      </c>
      <c r="G507" s="6" t="n">
        <v>4</v>
      </c>
      <c r="H507" s="6" t="n">
        <v>4</v>
      </c>
      <c r="I507" s="6" t="n">
        <v>4</v>
      </c>
      <c r="J507" s="6" t="n">
        <v>4</v>
      </c>
      <c r="K507" s="6" t="n">
        <v>0</v>
      </c>
      <c r="L507" s="6" t="n">
        <v>0</v>
      </c>
      <c r="M507" s="6" t="n">
        <v>0</v>
      </c>
      <c r="N507" s="6" t="n">
        <v>0</v>
      </c>
      <c r="O507" s="6" t="n">
        <v>1</v>
      </c>
      <c r="P507" s="6" t="n">
        <v>0</v>
      </c>
      <c r="Q507" s="6" t="n">
        <v>1</v>
      </c>
      <c r="R507" s="6" t="n">
        <v>0</v>
      </c>
      <c r="S507" s="6" t="n">
        <v>0</v>
      </c>
      <c r="T507" s="6" t="n">
        <v>1</v>
      </c>
      <c r="U507" s="6" t="s">
        <v>267</v>
      </c>
    </row>
    <row r="508" customFormat="false" ht="22.35" hidden="false" customHeight="false" outlineLevel="0" collapsed="false">
      <c r="A508" s="6" t="n">
        <v>1494</v>
      </c>
      <c r="B508" s="6" t="s">
        <v>275</v>
      </c>
      <c r="C508" s="7" t="s">
        <v>6100</v>
      </c>
      <c r="D508" s="6" t="s">
        <v>5855</v>
      </c>
      <c r="E508" s="6" t="n">
        <v>8</v>
      </c>
      <c r="F508" s="6" t="n">
        <v>4</v>
      </c>
      <c r="G508" s="6" t="n">
        <v>4</v>
      </c>
      <c r="H508" s="6" t="n">
        <v>4</v>
      </c>
      <c r="I508" s="6" t="n">
        <v>4</v>
      </c>
      <c r="J508" s="6" t="n">
        <v>4</v>
      </c>
      <c r="K508" s="6" t="n">
        <v>0</v>
      </c>
      <c r="L508" s="6" t="n">
        <v>0</v>
      </c>
      <c r="M508" s="6" t="n">
        <v>0</v>
      </c>
      <c r="N508" s="6" t="n">
        <v>0</v>
      </c>
      <c r="O508" s="6" t="n">
        <v>1</v>
      </c>
      <c r="P508" s="6" t="n">
        <v>0</v>
      </c>
      <c r="Q508" s="6" t="n">
        <v>1</v>
      </c>
      <c r="R508" s="6" t="n">
        <v>0</v>
      </c>
      <c r="S508" s="6" t="n">
        <v>0</v>
      </c>
      <c r="T508" s="6" t="n">
        <v>1</v>
      </c>
      <c r="U508" s="6" t="s">
        <v>267</v>
      </c>
    </row>
    <row r="509" customFormat="false" ht="22.35" hidden="false" customHeight="false" outlineLevel="0" collapsed="false">
      <c r="A509" s="6" t="n">
        <v>1495</v>
      </c>
      <c r="B509" s="6" t="s">
        <v>275</v>
      </c>
      <c r="C509" s="7" t="s">
        <v>6101</v>
      </c>
      <c r="D509" s="6" t="s">
        <v>5855</v>
      </c>
      <c r="E509" s="6" t="n">
        <v>3</v>
      </c>
      <c r="F509" s="6" t="n">
        <v>4</v>
      </c>
      <c r="G509" s="6" t="n">
        <v>4</v>
      </c>
      <c r="H509" s="6" t="n">
        <v>4</v>
      </c>
      <c r="I509" s="6" t="n">
        <v>4</v>
      </c>
      <c r="J509" s="6" t="n">
        <v>4</v>
      </c>
      <c r="K509" s="6" t="n">
        <v>0</v>
      </c>
      <c r="L509" s="6" t="n">
        <v>0</v>
      </c>
      <c r="M509" s="6" t="n">
        <v>0</v>
      </c>
      <c r="N509" s="6" t="n">
        <v>0</v>
      </c>
      <c r="O509" s="6" t="n">
        <v>1</v>
      </c>
      <c r="P509" s="6" t="n">
        <v>0</v>
      </c>
      <c r="Q509" s="6" t="n">
        <v>1</v>
      </c>
      <c r="R509" s="6" t="n">
        <v>0</v>
      </c>
      <c r="S509" s="6" t="n">
        <v>0</v>
      </c>
      <c r="T509" s="6" t="n">
        <v>1</v>
      </c>
      <c r="U509" s="6" t="s">
        <v>267</v>
      </c>
    </row>
    <row r="510" customFormat="false" ht="22.35" hidden="false" customHeight="false" outlineLevel="0" collapsed="false">
      <c r="A510" s="6" t="n">
        <v>1496</v>
      </c>
      <c r="B510" s="6" t="s">
        <v>275</v>
      </c>
      <c r="C510" s="7" t="s">
        <v>428</v>
      </c>
      <c r="D510" s="6" t="s">
        <v>5855</v>
      </c>
      <c r="E510" s="6" t="n">
        <v>7</v>
      </c>
      <c r="F510" s="6" t="n">
        <v>4</v>
      </c>
      <c r="G510" s="6" t="n">
        <v>4</v>
      </c>
      <c r="H510" s="6" t="n">
        <v>4</v>
      </c>
      <c r="I510" s="6" t="n">
        <v>4</v>
      </c>
      <c r="J510" s="6" t="n">
        <v>4</v>
      </c>
      <c r="K510" s="6" t="n">
        <v>0</v>
      </c>
      <c r="L510" s="6" t="n">
        <v>0</v>
      </c>
      <c r="M510" s="6" t="n">
        <v>0</v>
      </c>
      <c r="N510" s="6" t="n">
        <v>0</v>
      </c>
      <c r="O510" s="6" t="n">
        <v>1</v>
      </c>
      <c r="P510" s="6" t="n">
        <v>0</v>
      </c>
      <c r="Q510" s="6" t="n">
        <v>1</v>
      </c>
      <c r="R510" s="6" t="n">
        <v>0</v>
      </c>
      <c r="S510" s="6" t="n">
        <v>0</v>
      </c>
      <c r="T510" s="6" t="n">
        <v>1</v>
      </c>
      <c r="U510" s="6" t="s">
        <v>267</v>
      </c>
    </row>
    <row r="511" customFormat="false" ht="22.35" hidden="false" customHeight="false" outlineLevel="0" collapsed="false">
      <c r="A511" s="6" t="n">
        <v>1572</v>
      </c>
      <c r="B511" s="6" t="s">
        <v>275</v>
      </c>
      <c r="C511" s="7" t="s">
        <v>6102</v>
      </c>
      <c r="D511" s="6" t="s">
        <v>5866</v>
      </c>
      <c r="E511" s="6" t="n">
        <v>2</v>
      </c>
      <c r="F511" s="6" t="n">
        <v>4</v>
      </c>
      <c r="G511" s="6" t="n">
        <v>4</v>
      </c>
      <c r="H511" s="6" t="n">
        <v>4</v>
      </c>
      <c r="I511" s="6" t="n">
        <v>4</v>
      </c>
      <c r="J511" s="6" t="n">
        <v>4</v>
      </c>
      <c r="K511" s="6" t="n">
        <v>0</v>
      </c>
      <c r="L511" s="6" t="n">
        <v>1</v>
      </c>
      <c r="M511" s="6" t="n">
        <v>0</v>
      </c>
      <c r="N511" s="6" t="n">
        <v>0</v>
      </c>
      <c r="O511" s="6" t="n">
        <v>0</v>
      </c>
      <c r="P511" s="6" t="n">
        <v>1</v>
      </c>
      <c r="Q511" s="6" t="n">
        <v>1</v>
      </c>
      <c r="R511" s="6" t="n">
        <v>1</v>
      </c>
      <c r="S511" s="6" t="n">
        <v>0</v>
      </c>
      <c r="T511" s="6" t="n">
        <v>0</v>
      </c>
      <c r="U511" s="6" t="s">
        <v>267</v>
      </c>
    </row>
    <row r="512" customFormat="false" ht="22.35" hidden="false" customHeight="false" outlineLevel="0" collapsed="false">
      <c r="A512" s="6" t="n">
        <v>1573</v>
      </c>
      <c r="B512" s="6" t="s">
        <v>275</v>
      </c>
      <c r="C512" s="7" t="s">
        <v>6103</v>
      </c>
      <c r="D512" s="6" t="s">
        <v>5866</v>
      </c>
      <c r="E512" s="6" t="n">
        <v>3</v>
      </c>
      <c r="F512" s="6" t="n">
        <v>4</v>
      </c>
      <c r="G512" s="6" t="n">
        <v>4</v>
      </c>
      <c r="H512" s="6" t="n">
        <v>4</v>
      </c>
      <c r="I512" s="6" t="n">
        <v>4</v>
      </c>
      <c r="J512" s="6" t="n">
        <v>4</v>
      </c>
      <c r="K512" s="6" t="n">
        <v>0</v>
      </c>
      <c r="L512" s="6" t="n">
        <v>1</v>
      </c>
      <c r="M512" s="6" t="n">
        <v>0</v>
      </c>
      <c r="N512" s="6" t="n">
        <v>0</v>
      </c>
      <c r="O512" s="6" t="n">
        <v>0</v>
      </c>
      <c r="P512" s="6" t="n">
        <v>1</v>
      </c>
      <c r="Q512" s="6" t="n">
        <v>1</v>
      </c>
      <c r="R512" s="6" t="n">
        <v>1</v>
      </c>
      <c r="S512" s="6" t="n">
        <v>0</v>
      </c>
      <c r="T512" s="6" t="n">
        <v>0</v>
      </c>
      <c r="U512" s="6" t="s">
        <v>267</v>
      </c>
    </row>
    <row r="513" customFormat="false" ht="22.35" hidden="false" customHeight="false" outlineLevel="0" collapsed="false">
      <c r="A513" s="6" t="n">
        <v>1574</v>
      </c>
      <c r="B513" s="6" t="s">
        <v>275</v>
      </c>
      <c r="C513" s="7" t="s">
        <v>6104</v>
      </c>
      <c r="D513" s="6" t="s">
        <v>5866</v>
      </c>
      <c r="E513" s="6" t="n">
        <v>5</v>
      </c>
      <c r="F513" s="6" t="n">
        <v>4</v>
      </c>
      <c r="G513" s="6" t="n">
        <v>4</v>
      </c>
      <c r="H513" s="6" t="n">
        <v>4</v>
      </c>
      <c r="I513" s="6" t="n">
        <v>4</v>
      </c>
      <c r="J513" s="6" t="n">
        <v>4</v>
      </c>
      <c r="K513" s="6" t="n">
        <v>0</v>
      </c>
      <c r="L513" s="6" t="n">
        <v>1</v>
      </c>
      <c r="M513" s="6" t="n">
        <v>0</v>
      </c>
      <c r="N513" s="6" t="n">
        <v>0</v>
      </c>
      <c r="O513" s="6" t="n">
        <v>0</v>
      </c>
      <c r="P513" s="6" t="n">
        <v>1</v>
      </c>
      <c r="Q513" s="6" t="n">
        <v>1</v>
      </c>
      <c r="R513" s="6" t="n">
        <v>1</v>
      </c>
      <c r="S513" s="6" t="n">
        <v>0</v>
      </c>
      <c r="T513" s="6" t="n">
        <v>0</v>
      </c>
      <c r="U513" s="6" t="s">
        <v>267</v>
      </c>
    </row>
    <row r="514" customFormat="false" ht="22.35" hidden="false" customHeight="false" outlineLevel="0" collapsed="false">
      <c r="A514" s="6" t="n">
        <v>1575</v>
      </c>
      <c r="B514" s="6" t="s">
        <v>275</v>
      </c>
      <c r="C514" s="7" t="s">
        <v>6105</v>
      </c>
      <c r="D514" s="6" t="s">
        <v>5866</v>
      </c>
      <c r="E514" s="6" t="n">
        <v>8</v>
      </c>
      <c r="F514" s="6" t="n">
        <v>4</v>
      </c>
      <c r="G514" s="6" t="n">
        <v>4</v>
      </c>
      <c r="H514" s="6" t="n">
        <v>4</v>
      </c>
      <c r="I514" s="6" t="n">
        <v>4</v>
      </c>
      <c r="J514" s="6" t="n">
        <v>4</v>
      </c>
      <c r="K514" s="6" t="n">
        <v>0</v>
      </c>
      <c r="L514" s="6" t="n">
        <v>1</v>
      </c>
      <c r="M514" s="6" t="n">
        <v>0</v>
      </c>
      <c r="N514" s="6" t="n">
        <v>0</v>
      </c>
      <c r="O514" s="6" t="n">
        <v>0</v>
      </c>
      <c r="P514" s="6" t="n">
        <v>1</v>
      </c>
      <c r="Q514" s="6" t="n">
        <v>1</v>
      </c>
      <c r="R514" s="6" t="n">
        <v>1</v>
      </c>
      <c r="S514" s="6" t="n">
        <v>0</v>
      </c>
      <c r="T514" s="6" t="n">
        <v>0</v>
      </c>
      <c r="U514" s="6" t="s">
        <v>267</v>
      </c>
    </row>
    <row r="515" customFormat="false" ht="22.35" hidden="false" customHeight="false" outlineLevel="0" collapsed="false">
      <c r="A515" s="6" t="n">
        <v>1576</v>
      </c>
      <c r="B515" s="6" t="s">
        <v>275</v>
      </c>
      <c r="C515" s="7" t="s">
        <v>6106</v>
      </c>
      <c r="D515" s="6" t="s">
        <v>5866</v>
      </c>
      <c r="E515" s="6" t="n">
        <v>9</v>
      </c>
      <c r="F515" s="6" t="n">
        <v>4</v>
      </c>
      <c r="G515" s="6" t="n">
        <v>4</v>
      </c>
      <c r="H515" s="6" t="n">
        <v>4</v>
      </c>
      <c r="I515" s="6" t="n">
        <v>4</v>
      </c>
      <c r="J515" s="6" t="n">
        <v>4</v>
      </c>
      <c r="K515" s="6" t="n">
        <v>0</v>
      </c>
      <c r="L515" s="6" t="n">
        <v>1</v>
      </c>
      <c r="M515" s="6" t="n">
        <v>0</v>
      </c>
      <c r="N515" s="6" t="n">
        <v>0</v>
      </c>
      <c r="O515" s="6" t="n">
        <v>0</v>
      </c>
      <c r="P515" s="6" t="n">
        <v>1</v>
      </c>
      <c r="Q515" s="6" t="n">
        <v>1</v>
      </c>
      <c r="R515" s="6" t="n">
        <v>1</v>
      </c>
      <c r="S515" s="6" t="n">
        <v>0</v>
      </c>
      <c r="T515" s="6" t="n">
        <v>0</v>
      </c>
      <c r="U515" s="6" t="s">
        <v>267</v>
      </c>
    </row>
    <row r="516" customFormat="false" ht="22.35" hidden="false" customHeight="false" outlineLevel="0" collapsed="false">
      <c r="A516" s="6" t="n">
        <v>1577</v>
      </c>
      <c r="B516" s="6" t="s">
        <v>275</v>
      </c>
      <c r="C516" s="7" t="s">
        <v>6107</v>
      </c>
      <c r="D516" s="6" t="s">
        <v>5866</v>
      </c>
      <c r="E516" s="6" t="n">
        <v>9</v>
      </c>
      <c r="F516" s="6" t="n">
        <v>4</v>
      </c>
      <c r="G516" s="6" t="n">
        <v>4</v>
      </c>
      <c r="H516" s="6" t="n">
        <v>4</v>
      </c>
      <c r="I516" s="6" t="n">
        <v>4</v>
      </c>
      <c r="J516" s="6" t="n">
        <v>4</v>
      </c>
      <c r="K516" s="6" t="n">
        <v>0</v>
      </c>
      <c r="L516" s="6" t="n">
        <v>1</v>
      </c>
      <c r="M516" s="6" t="n">
        <v>0</v>
      </c>
      <c r="N516" s="6" t="n">
        <v>0</v>
      </c>
      <c r="O516" s="6" t="n">
        <v>0</v>
      </c>
      <c r="P516" s="6" t="n">
        <v>1</v>
      </c>
      <c r="Q516" s="6" t="n">
        <v>1</v>
      </c>
      <c r="R516" s="6" t="n">
        <v>1</v>
      </c>
      <c r="S516" s="6" t="n">
        <v>0</v>
      </c>
      <c r="T516" s="6" t="n">
        <v>0</v>
      </c>
      <c r="U516" s="6" t="s">
        <v>267</v>
      </c>
    </row>
    <row r="517" customFormat="false" ht="22.35" hidden="false" customHeight="false" outlineLevel="0" collapsed="false">
      <c r="A517" s="6" t="n">
        <v>1578</v>
      </c>
      <c r="B517" s="6" t="s">
        <v>275</v>
      </c>
      <c r="C517" s="7" t="s">
        <v>6108</v>
      </c>
      <c r="D517" s="6" t="s">
        <v>5866</v>
      </c>
      <c r="E517" s="6" t="n">
        <v>9</v>
      </c>
      <c r="F517" s="6" t="n">
        <v>4</v>
      </c>
      <c r="G517" s="6" t="n">
        <v>4</v>
      </c>
      <c r="H517" s="6" t="n">
        <v>4</v>
      </c>
      <c r="I517" s="6" t="n">
        <v>4</v>
      </c>
      <c r="J517" s="6" t="n">
        <v>4</v>
      </c>
      <c r="K517" s="6" t="n">
        <v>0</v>
      </c>
      <c r="L517" s="6" t="n">
        <v>1</v>
      </c>
      <c r="M517" s="6" t="n">
        <v>0</v>
      </c>
      <c r="N517" s="6" t="n">
        <v>0</v>
      </c>
      <c r="O517" s="6" t="n">
        <v>0</v>
      </c>
      <c r="P517" s="6" t="n">
        <v>1</v>
      </c>
      <c r="Q517" s="6" t="n">
        <v>1</v>
      </c>
      <c r="R517" s="6" t="n">
        <v>1</v>
      </c>
      <c r="S517" s="6" t="n">
        <v>0</v>
      </c>
      <c r="T517" s="6" t="n">
        <v>0</v>
      </c>
      <c r="U517" s="6" t="s">
        <v>267</v>
      </c>
    </row>
    <row r="518" customFormat="false" ht="22.35" hidden="false" customHeight="false" outlineLevel="0" collapsed="false">
      <c r="A518" s="6" t="n">
        <v>1579</v>
      </c>
      <c r="B518" s="6" t="s">
        <v>275</v>
      </c>
      <c r="C518" s="7" t="s">
        <v>6109</v>
      </c>
      <c r="D518" s="6" t="s">
        <v>5866</v>
      </c>
      <c r="E518" s="6" t="n">
        <v>7</v>
      </c>
      <c r="F518" s="6" t="n">
        <v>4</v>
      </c>
      <c r="G518" s="6" t="n">
        <v>4</v>
      </c>
      <c r="H518" s="6" t="n">
        <v>4</v>
      </c>
      <c r="I518" s="6" t="n">
        <v>4</v>
      </c>
      <c r="J518" s="6" t="n">
        <v>4</v>
      </c>
      <c r="K518" s="6" t="n">
        <v>0</v>
      </c>
      <c r="L518" s="6" t="n">
        <v>1</v>
      </c>
      <c r="M518" s="6" t="n">
        <v>0</v>
      </c>
      <c r="N518" s="6" t="n">
        <v>0</v>
      </c>
      <c r="O518" s="6" t="n">
        <v>0</v>
      </c>
      <c r="P518" s="6" t="n">
        <v>1</v>
      </c>
      <c r="Q518" s="6" t="n">
        <v>1</v>
      </c>
      <c r="R518" s="6" t="n">
        <v>1</v>
      </c>
      <c r="S518" s="6" t="n">
        <v>0</v>
      </c>
      <c r="T518" s="6" t="n">
        <v>0</v>
      </c>
      <c r="U518" s="6" t="s">
        <v>267</v>
      </c>
    </row>
    <row r="519" customFormat="false" ht="22.35" hidden="false" customHeight="false" outlineLevel="0" collapsed="false">
      <c r="A519" s="6" t="n">
        <v>1580</v>
      </c>
      <c r="B519" s="6" t="s">
        <v>275</v>
      </c>
      <c r="C519" s="7" t="s">
        <v>6110</v>
      </c>
      <c r="D519" s="6" t="s">
        <v>5866</v>
      </c>
      <c r="E519" s="6" t="n">
        <v>8</v>
      </c>
      <c r="F519" s="6" t="n">
        <v>4</v>
      </c>
      <c r="G519" s="6" t="n">
        <v>4</v>
      </c>
      <c r="H519" s="6" t="n">
        <v>4</v>
      </c>
      <c r="I519" s="6" t="n">
        <v>4</v>
      </c>
      <c r="J519" s="6" t="n">
        <v>4</v>
      </c>
      <c r="K519" s="6" t="n">
        <v>0</v>
      </c>
      <c r="L519" s="6" t="n">
        <v>1</v>
      </c>
      <c r="M519" s="6" t="n">
        <v>0</v>
      </c>
      <c r="N519" s="6" t="n">
        <v>0</v>
      </c>
      <c r="O519" s="6" t="n">
        <v>0</v>
      </c>
      <c r="P519" s="6" t="n">
        <v>1</v>
      </c>
      <c r="Q519" s="6" t="n">
        <v>1</v>
      </c>
      <c r="R519" s="6" t="n">
        <v>1</v>
      </c>
      <c r="S519" s="6" t="n">
        <v>0</v>
      </c>
      <c r="T519" s="6" t="n">
        <v>0</v>
      </c>
      <c r="U519" s="6" t="s">
        <v>267</v>
      </c>
    </row>
    <row r="520" customFormat="false" ht="22.35" hidden="false" customHeight="false" outlineLevel="0" collapsed="false">
      <c r="A520" s="6" t="n">
        <v>1581</v>
      </c>
      <c r="B520" s="6" t="s">
        <v>275</v>
      </c>
      <c r="C520" s="7" t="s">
        <v>6111</v>
      </c>
      <c r="D520" s="6" t="s">
        <v>5866</v>
      </c>
      <c r="E520" s="6" t="n">
        <v>1</v>
      </c>
      <c r="F520" s="6" t="n">
        <v>4</v>
      </c>
      <c r="G520" s="6" t="n">
        <v>4</v>
      </c>
      <c r="H520" s="6" t="n">
        <v>4</v>
      </c>
      <c r="I520" s="6" t="n">
        <v>4</v>
      </c>
      <c r="J520" s="6" t="n">
        <v>4</v>
      </c>
      <c r="K520" s="6" t="n">
        <v>0</v>
      </c>
      <c r="L520" s="6" t="n">
        <v>1</v>
      </c>
      <c r="M520" s="6" t="n">
        <v>0</v>
      </c>
      <c r="N520" s="6" t="n">
        <v>0</v>
      </c>
      <c r="O520" s="6" t="n">
        <v>0</v>
      </c>
      <c r="P520" s="6" t="n">
        <v>1</v>
      </c>
      <c r="Q520" s="6" t="n">
        <v>1</v>
      </c>
      <c r="R520" s="6" t="n">
        <v>1</v>
      </c>
      <c r="S520" s="6" t="n">
        <v>0</v>
      </c>
      <c r="T520" s="6" t="n">
        <v>0</v>
      </c>
      <c r="U520" s="6" t="s">
        <v>267</v>
      </c>
    </row>
    <row r="521" customFormat="false" ht="22.35" hidden="false" customHeight="false" outlineLevel="0" collapsed="false">
      <c r="A521" s="6" t="n">
        <v>1582</v>
      </c>
      <c r="B521" s="6" t="s">
        <v>275</v>
      </c>
      <c r="C521" s="7" t="s">
        <v>6112</v>
      </c>
      <c r="D521" s="6" t="s">
        <v>5866</v>
      </c>
      <c r="E521" s="6" t="n">
        <v>6</v>
      </c>
      <c r="F521" s="6" t="n">
        <v>4</v>
      </c>
      <c r="G521" s="6" t="n">
        <v>4</v>
      </c>
      <c r="H521" s="6" t="n">
        <v>4</v>
      </c>
      <c r="I521" s="6" t="n">
        <v>4</v>
      </c>
      <c r="J521" s="6" t="n">
        <v>4</v>
      </c>
      <c r="K521" s="6" t="n">
        <v>0</v>
      </c>
      <c r="L521" s="6" t="n">
        <v>1</v>
      </c>
      <c r="M521" s="6" t="n">
        <v>0</v>
      </c>
      <c r="N521" s="6" t="n">
        <v>0</v>
      </c>
      <c r="O521" s="6" t="n">
        <v>0</v>
      </c>
      <c r="P521" s="6" t="n">
        <v>1</v>
      </c>
      <c r="Q521" s="6" t="n">
        <v>1</v>
      </c>
      <c r="R521" s="6" t="n">
        <v>1</v>
      </c>
      <c r="S521" s="6" t="n">
        <v>0</v>
      </c>
      <c r="T521" s="6" t="n">
        <v>0</v>
      </c>
      <c r="U521" s="6" t="s">
        <v>267</v>
      </c>
    </row>
    <row r="522" customFormat="false" ht="22.35" hidden="false" customHeight="false" outlineLevel="0" collapsed="false">
      <c r="A522" s="6" t="n">
        <v>1583</v>
      </c>
      <c r="B522" s="6" t="s">
        <v>275</v>
      </c>
      <c r="C522" s="7" t="s">
        <v>6113</v>
      </c>
      <c r="D522" s="6" t="s">
        <v>5866</v>
      </c>
      <c r="E522" s="6" t="n">
        <v>1</v>
      </c>
      <c r="F522" s="6" t="n">
        <v>4</v>
      </c>
      <c r="G522" s="6" t="n">
        <v>4</v>
      </c>
      <c r="H522" s="6" t="n">
        <v>4</v>
      </c>
      <c r="I522" s="6" t="n">
        <v>4</v>
      </c>
      <c r="J522" s="6" t="n">
        <v>4</v>
      </c>
      <c r="K522" s="6" t="n">
        <v>0</v>
      </c>
      <c r="L522" s="6" t="n">
        <v>1</v>
      </c>
      <c r="M522" s="6" t="n">
        <v>0</v>
      </c>
      <c r="N522" s="6" t="n">
        <v>0</v>
      </c>
      <c r="O522" s="6" t="n">
        <v>0</v>
      </c>
      <c r="P522" s="6" t="n">
        <v>1</v>
      </c>
      <c r="Q522" s="6" t="n">
        <v>1</v>
      </c>
      <c r="R522" s="6" t="n">
        <v>1</v>
      </c>
      <c r="S522" s="6" t="n">
        <v>0</v>
      </c>
      <c r="T522" s="6" t="n">
        <v>0</v>
      </c>
      <c r="U522" s="6" t="s">
        <v>267</v>
      </c>
    </row>
    <row r="523" customFormat="false" ht="22.35" hidden="false" customHeight="false" outlineLevel="0" collapsed="false">
      <c r="A523" s="6" t="n">
        <v>1584</v>
      </c>
      <c r="B523" s="6" t="s">
        <v>275</v>
      </c>
      <c r="C523" s="7" t="s">
        <v>6114</v>
      </c>
      <c r="D523" s="6" t="s">
        <v>5866</v>
      </c>
      <c r="E523" s="6" t="n">
        <v>8</v>
      </c>
      <c r="F523" s="6" t="n">
        <v>4</v>
      </c>
      <c r="G523" s="6" t="n">
        <v>4</v>
      </c>
      <c r="H523" s="6" t="n">
        <v>4</v>
      </c>
      <c r="I523" s="6" t="n">
        <v>4</v>
      </c>
      <c r="J523" s="6" t="n">
        <v>4</v>
      </c>
      <c r="K523" s="6" t="n">
        <v>0</v>
      </c>
      <c r="L523" s="6" t="n">
        <v>1</v>
      </c>
      <c r="M523" s="6" t="n">
        <v>0</v>
      </c>
      <c r="N523" s="6" t="n">
        <v>0</v>
      </c>
      <c r="O523" s="6" t="n">
        <v>0</v>
      </c>
      <c r="P523" s="6" t="n">
        <v>1</v>
      </c>
      <c r="Q523" s="6" t="n">
        <v>1</v>
      </c>
      <c r="R523" s="6" t="n">
        <v>1</v>
      </c>
      <c r="S523" s="6" t="n">
        <v>0</v>
      </c>
      <c r="T523" s="6" t="n">
        <v>0</v>
      </c>
      <c r="U523" s="6" t="s">
        <v>267</v>
      </c>
    </row>
    <row r="524" customFormat="false" ht="22.35" hidden="false" customHeight="false" outlineLevel="0" collapsed="false">
      <c r="A524" s="6" t="n">
        <v>1585</v>
      </c>
      <c r="B524" s="6" t="s">
        <v>275</v>
      </c>
      <c r="C524" s="7" t="s">
        <v>6115</v>
      </c>
      <c r="D524" s="6" t="s">
        <v>5866</v>
      </c>
      <c r="E524" s="6" t="n">
        <v>10</v>
      </c>
      <c r="F524" s="6" t="n">
        <v>4</v>
      </c>
      <c r="G524" s="6" t="n">
        <v>4</v>
      </c>
      <c r="H524" s="6" t="n">
        <v>4</v>
      </c>
      <c r="I524" s="6" t="n">
        <v>4</v>
      </c>
      <c r="J524" s="6" t="n">
        <v>4</v>
      </c>
      <c r="K524" s="6" t="n">
        <v>0</v>
      </c>
      <c r="L524" s="6" t="n">
        <v>1</v>
      </c>
      <c r="M524" s="6" t="n">
        <v>0</v>
      </c>
      <c r="N524" s="6" t="n">
        <v>0</v>
      </c>
      <c r="O524" s="6" t="n">
        <v>0</v>
      </c>
      <c r="P524" s="6" t="n">
        <v>1</v>
      </c>
      <c r="Q524" s="6" t="n">
        <v>1</v>
      </c>
      <c r="R524" s="6" t="n">
        <v>1</v>
      </c>
      <c r="S524" s="6" t="n">
        <v>0</v>
      </c>
      <c r="T524" s="6" t="n">
        <v>0</v>
      </c>
      <c r="U524" s="6" t="s">
        <v>267</v>
      </c>
    </row>
    <row r="525" customFormat="false" ht="22.35" hidden="false" customHeight="false" outlineLevel="0" collapsed="false">
      <c r="A525" s="6" t="n">
        <v>1586</v>
      </c>
      <c r="B525" s="6" t="s">
        <v>275</v>
      </c>
      <c r="C525" s="7" t="s">
        <v>6116</v>
      </c>
      <c r="D525" s="6" t="s">
        <v>5866</v>
      </c>
      <c r="E525" s="6" t="n">
        <v>3</v>
      </c>
      <c r="F525" s="6" t="n">
        <v>4</v>
      </c>
      <c r="G525" s="6" t="n">
        <v>4</v>
      </c>
      <c r="H525" s="6" t="n">
        <v>4</v>
      </c>
      <c r="I525" s="6" t="n">
        <v>4</v>
      </c>
      <c r="J525" s="6" t="n">
        <v>4</v>
      </c>
      <c r="K525" s="6" t="n">
        <v>0</v>
      </c>
      <c r="L525" s="6" t="n">
        <v>1</v>
      </c>
      <c r="M525" s="6" t="n">
        <v>0</v>
      </c>
      <c r="N525" s="6" t="n">
        <v>0</v>
      </c>
      <c r="O525" s="6" t="n">
        <v>0</v>
      </c>
      <c r="P525" s="6" t="n">
        <v>1</v>
      </c>
      <c r="Q525" s="6" t="n">
        <v>1</v>
      </c>
      <c r="R525" s="6" t="n">
        <v>1</v>
      </c>
      <c r="S525" s="6" t="n">
        <v>0</v>
      </c>
      <c r="T525" s="6" t="n">
        <v>0</v>
      </c>
      <c r="U525" s="6" t="s">
        <v>267</v>
      </c>
    </row>
    <row r="526" customFormat="false" ht="22.35" hidden="false" customHeight="false" outlineLevel="0" collapsed="false">
      <c r="A526" s="6" t="n">
        <v>1602</v>
      </c>
      <c r="B526" s="6" t="s">
        <v>275</v>
      </c>
      <c r="C526" s="7" t="s">
        <v>6117</v>
      </c>
      <c r="D526" s="6" t="s">
        <v>5872</v>
      </c>
      <c r="E526" s="6" t="n">
        <v>1</v>
      </c>
      <c r="F526" s="6" t="n">
        <v>2</v>
      </c>
      <c r="G526" s="6" t="n">
        <v>3</v>
      </c>
      <c r="H526" s="6" t="n">
        <v>2</v>
      </c>
      <c r="I526" s="6" t="n">
        <v>3</v>
      </c>
      <c r="J526" s="6" t="n">
        <v>2</v>
      </c>
      <c r="K526" s="6" t="n">
        <v>0</v>
      </c>
      <c r="L526" s="6" t="n">
        <v>1</v>
      </c>
      <c r="M526" s="6" t="n">
        <v>0</v>
      </c>
      <c r="N526" s="6" t="n">
        <v>0</v>
      </c>
      <c r="O526" s="6" t="n">
        <v>0</v>
      </c>
      <c r="P526" s="6" t="n">
        <v>0</v>
      </c>
      <c r="Q526" s="6" t="n">
        <v>0</v>
      </c>
      <c r="R526" s="6" t="n">
        <v>1</v>
      </c>
      <c r="S526" s="6" t="n">
        <v>0</v>
      </c>
      <c r="T526" s="6" t="n">
        <v>1</v>
      </c>
      <c r="U526" s="6" t="s">
        <v>267</v>
      </c>
    </row>
    <row r="527" customFormat="false" ht="22.35" hidden="false" customHeight="false" outlineLevel="0" collapsed="false">
      <c r="A527" s="6" t="n">
        <v>1603</v>
      </c>
      <c r="B527" s="6" t="s">
        <v>275</v>
      </c>
      <c r="C527" s="7" t="s">
        <v>6118</v>
      </c>
      <c r="D527" s="6" t="s">
        <v>5872</v>
      </c>
      <c r="E527" s="6" t="n">
        <v>1</v>
      </c>
      <c r="F527" s="6" t="n">
        <v>2</v>
      </c>
      <c r="G527" s="6" t="n">
        <v>3</v>
      </c>
      <c r="H527" s="6" t="n">
        <v>2</v>
      </c>
      <c r="I527" s="6" t="n">
        <v>3</v>
      </c>
      <c r="J527" s="6" t="n">
        <v>2</v>
      </c>
      <c r="K527" s="6" t="n">
        <v>0</v>
      </c>
      <c r="L527" s="6" t="n">
        <v>1</v>
      </c>
      <c r="M527" s="6" t="n">
        <v>0</v>
      </c>
      <c r="N527" s="6" t="n">
        <v>0</v>
      </c>
      <c r="O527" s="6" t="n">
        <v>0</v>
      </c>
      <c r="P527" s="6" t="n">
        <v>0</v>
      </c>
      <c r="Q527" s="6" t="n">
        <v>0</v>
      </c>
      <c r="R527" s="6" t="n">
        <v>1</v>
      </c>
      <c r="S527" s="6" t="n">
        <v>0</v>
      </c>
      <c r="T527" s="6" t="n">
        <v>1</v>
      </c>
      <c r="U527" s="6" t="s">
        <v>267</v>
      </c>
    </row>
    <row r="528" customFormat="false" ht="22.35" hidden="false" customHeight="false" outlineLevel="0" collapsed="false">
      <c r="A528" s="6" t="n">
        <v>1604</v>
      </c>
      <c r="B528" s="6" t="s">
        <v>275</v>
      </c>
      <c r="C528" s="7" t="s">
        <v>6119</v>
      </c>
      <c r="D528" s="6" t="s">
        <v>5872</v>
      </c>
      <c r="E528" s="6" t="n">
        <v>4</v>
      </c>
      <c r="F528" s="6" t="n">
        <v>2</v>
      </c>
      <c r="G528" s="6" t="n">
        <v>3</v>
      </c>
      <c r="H528" s="6" t="n">
        <v>2</v>
      </c>
      <c r="I528" s="6" t="n">
        <v>3</v>
      </c>
      <c r="J528" s="6" t="n">
        <v>2</v>
      </c>
      <c r="K528" s="6" t="n">
        <v>0</v>
      </c>
      <c r="L528" s="6" t="n">
        <v>1</v>
      </c>
      <c r="M528" s="6" t="n">
        <v>0</v>
      </c>
      <c r="N528" s="6" t="n">
        <v>0</v>
      </c>
      <c r="O528" s="6" t="n">
        <v>0</v>
      </c>
      <c r="P528" s="6" t="n">
        <v>0</v>
      </c>
      <c r="Q528" s="6" t="n">
        <v>0</v>
      </c>
      <c r="R528" s="6" t="n">
        <v>1</v>
      </c>
      <c r="S528" s="6" t="n">
        <v>0</v>
      </c>
      <c r="T528" s="6" t="n">
        <v>1</v>
      </c>
      <c r="U528" s="6" t="s">
        <v>267</v>
      </c>
    </row>
    <row r="529" customFormat="false" ht="22.35" hidden="false" customHeight="false" outlineLevel="0" collapsed="false">
      <c r="A529" s="6" t="n">
        <v>1605</v>
      </c>
      <c r="B529" s="6" t="s">
        <v>275</v>
      </c>
      <c r="C529" s="7" t="s">
        <v>6120</v>
      </c>
      <c r="D529" s="6" t="s">
        <v>5872</v>
      </c>
      <c r="E529" s="6" t="n">
        <v>1</v>
      </c>
      <c r="F529" s="6" t="n">
        <v>2</v>
      </c>
      <c r="G529" s="6" t="n">
        <v>3</v>
      </c>
      <c r="H529" s="6" t="n">
        <v>2</v>
      </c>
      <c r="I529" s="6" t="n">
        <v>3</v>
      </c>
      <c r="J529" s="6" t="n">
        <v>2</v>
      </c>
      <c r="K529" s="6" t="n">
        <v>0</v>
      </c>
      <c r="L529" s="6" t="n">
        <v>1</v>
      </c>
      <c r="M529" s="6" t="n">
        <v>0</v>
      </c>
      <c r="N529" s="6" t="n">
        <v>0</v>
      </c>
      <c r="O529" s="6" t="n">
        <v>0</v>
      </c>
      <c r="P529" s="6" t="n">
        <v>0</v>
      </c>
      <c r="Q529" s="6" t="n">
        <v>0</v>
      </c>
      <c r="R529" s="6" t="n">
        <v>1</v>
      </c>
      <c r="S529" s="6" t="n">
        <v>0</v>
      </c>
      <c r="T529" s="6" t="n">
        <v>1</v>
      </c>
      <c r="U529" s="6" t="s">
        <v>267</v>
      </c>
    </row>
    <row r="530" customFormat="false" ht="22.35" hidden="false" customHeight="false" outlineLevel="0" collapsed="false">
      <c r="A530" s="6" t="n">
        <v>1606</v>
      </c>
      <c r="B530" s="6" t="s">
        <v>275</v>
      </c>
      <c r="C530" s="7" t="s">
        <v>6121</v>
      </c>
      <c r="D530" s="6" t="s">
        <v>5872</v>
      </c>
      <c r="E530" s="6" t="n">
        <v>1</v>
      </c>
      <c r="F530" s="6" t="n">
        <v>2</v>
      </c>
      <c r="G530" s="6" t="n">
        <v>3</v>
      </c>
      <c r="H530" s="6" t="n">
        <v>2</v>
      </c>
      <c r="I530" s="6" t="n">
        <v>3</v>
      </c>
      <c r="J530" s="6" t="n">
        <v>2</v>
      </c>
      <c r="K530" s="6" t="n">
        <v>0</v>
      </c>
      <c r="L530" s="6" t="n">
        <v>1</v>
      </c>
      <c r="M530" s="6" t="n">
        <v>0</v>
      </c>
      <c r="N530" s="6" t="n">
        <v>0</v>
      </c>
      <c r="O530" s="6" t="n">
        <v>0</v>
      </c>
      <c r="P530" s="6" t="n">
        <v>0</v>
      </c>
      <c r="Q530" s="6" t="n">
        <v>0</v>
      </c>
      <c r="R530" s="6" t="n">
        <v>1</v>
      </c>
      <c r="S530" s="6" t="n">
        <v>0</v>
      </c>
      <c r="T530" s="6" t="n">
        <v>1</v>
      </c>
      <c r="U530" s="6" t="s">
        <v>267</v>
      </c>
    </row>
    <row r="531" customFormat="false" ht="22.35" hidden="false" customHeight="false" outlineLevel="0" collapsed="false">
      <c r="A531" s="6" t="n">
        <v>1607</v>
      </c>
      <c r="B531" s="6" t="s">
        <v>275</v>
      </c>
      <c r="C531" s="7" t="s">
        <v>6122</v>
      </c>
      <c r="D531" s="6" t="s">
        <v>5872</v>
      </c>
      <c r="E531" s="6" t="n">
        <v>10</v>
      </c>
      <c r="F531" s="6" t="n">
        <v>2</v>
      </c>
      <c r="G531" s="6" t="n">
        <v>3</v>
      </c>
      <c r="H531" s="6" t="n">
        <v>2</v>
      </c>
      <c r="I531" s="6" t="n">
        <v>3</v>
      </c>
      <c r="J531" s="6" t="n">
        <v>2</v>
      </c>
      <c r="K531" s="6" t="n">
        <v>0</v>
      </c>
      <c r="L531" s="6" t="n">
        <v>1</v>
      </c>
      <c r="M531" s="6" t="n">
        <v>0</v>
      </c>
      <c r="N531" s="6" t="n">
        <v>0</v>
      </c>
      <c r="O531" s="6" t="n">
        <v>0</v>
      </c>
      <c r="P531" s="6" t="n">
        <v>0</v>
      </c>
      <c r="Q531" s="6" t="n">
        <v>0</v>
      </c>
      <c r="R531" s="6" t="n">
        <v>1</v>
      </c>
      <c r="S531" s="6" t="n">
        <v>0</v>
      </c>
      <c r="T531" s="6" t="n">
        <v>1</v>
      </c>
      <c r="U531" s="6" t="s">
        <v>267</v>
      </c>
    </row>
    <row r="532" customFormat="false" ht="22.35" hidden="false" customHeight="false" outlineLevel="0" collapsed="false">
      <c r="A532" s="6" t="n">
        <v>1608</v>
      </c>
      <c r="B532" s="6" t="s">
        <v>275</v>
      </c>
      <c r="C532" s="7" t="s">
        <v>6123</v>
      </c>
      <c r="D532" s="6" t="s">
        <v>5872</v>
      </c>
      <c r="E532" s="6" t="n">
        <v>8</v>
      </c>
      <c r="F532" s="6" t="n">
        <v>2</v>
      </c>
      <c r="G532" s="6" t="n">
        <v>3</v>
      </c>
      <c r="H532" s="6" t="n">
        <v>2</v>
      </c>
      <c r="I532" s="6" t="n">
        <v>3</v>
      </c>
      <c r="J532" s="6" t="n">
        <v>2</v>
      </c>
      <c r="K532" s="6" t="n">
        <v>0</v>
      </c>
      <c r="L532" s="6" t="n">
        <v>1</v>
      </c>
      <c r="M532" s="6" t="n">
        <v>0</v>
      </c>
      <c r="N532" s="6" t="n">
        <v>0</v>
      </c>
      <c r="O532" s="6" t="n">
        <v>0</v>
      </c>
      <c r="P532" s="6" t="n">
        <v>0</v>
      </c>
      <c r="Q532" s="6" t="n">
        <v>0</v>
      </c>
      <c r="R532" s="6" t="n">
        <v>1</v>
      </c>
      <c r="S532" s="6" t="n">
        <v>0</v>
      </c>
      <c r="T532" s="6" t="n">
        <v>1</v>
      </c>
      <c r="U532" s="6" t="s">
        <v>267</v>
      </c>
    </row>
    <row r="533" customFormat="false" ht="22.35" hidden="false" customHeight="false" outlineLevel="0" collapsed="false">
      <c r="A533" s="6" t="n">
        <v>1609</v>
      </c>
      <c r="B533" s="6" t="s">
        <v>275</v>
      </c>
      <c r="C533" s="7" t="s">
        <v>6124</v>
      </c>
      <c r="D533" s="6" t="s">
        <v>5872</v>
      </c>
      <c r="E533" s="6" t="n">
        <v>6</v>
      </c>
      <c r="F533" s="6" t="n">
        <v>2</v>
      </c>
      <c r="G533" s="6" t="n">
        <v>3</v>
      </c>
      <c r="H533" s="6" t="n">
        <v>2</v>
      </c>
      <c r="I533" s="6" t="n">
        <v>3</v>
      </c>
      <c r="J533" s="6" t="n">
        <v>2</v>
      </c>
      <c r="K533" s="6" t="n">
        <v>0</v>
      </c>
      <c r="L533" s="6" t="n">
        <v>1</v>
      </c>
      <c r="M533" s="6" t="n">
        <v>0</v>
      </c>
      <c r="N533" s="6" t="n">
        <v>0</v>
      </c>
      <c r="O533" s="6" t="n">
        <v>0</v>
      </c>
      <c r="P533" s="6" t="n">
        <v>0</v>
      </c>
      <c r="Q533" s="6" t="n">
        <v>0</v>
      </c>
      <c r="R533" s="6" t="n">
        <v>1</v>
      </c>
      <c r="S533" s="6" t="n">
        <v>0</v>
      </c>
      <c r="T533" s="6" t="n">
        <v>1</v>
      </c>
      <c r="U533" s="6" t="s">
        <v>267</v>
      </c>
    </row>
    <row r="534" customFormat="false" ht="22.35" hidden="false" customHeight="false" outlineLevel="0" collapsed="false">
      <c r="A534" s="6" t="n">
        <v>1610</v>
      </c>
      <c r="B534" s="6" t="s">
        <v>275</v>
      </c>
      <c r="C534" s="7" t="s">
        <v>6125</v>
      </c>
      <c r="D534" s="6" t="s">
        <v>5872</v>
      </c>
      <c r="E534" s="6" t="n">
        <v>6</v>
      </c>
      <c r="F534" s="6" t="n">
        <v>2</v>
      </c>
      <c r="G534" s="6" t="n">
        <v>3</v>
      </c>
      <c r="H534" s="6" t="n">
        <v>2</v>
      </c>
      <c r="I534" s="6" t="n">
        <v>3</v>
      </c>
      <c r="J534" s="6" t="n">
        <v>2</v>
      </c>
      <c r="K534" s="6" t="n">
        <v>0</v>
      </c>
      <c r="L534" s="6" t="n">
        <v>1</v>
      </c>
      <c r="M534" s="6" t="n">
        <v>0</v>
      </c>
      <c r="N534" s="6" t="n">
        <v>0</v>
      </c>
      <c r="O534" s="6" t="n">
        <v>0</v>
      </c>
      <c r="P534" s="6" t="n">
        <v>0</v>
      </c>
      <c r="Q534" s="6" t="n">
        <v>0</v>
      </c>
      <c r="R534" s="6" t="n">
        <v>1</v>
      </c>
      <c r="S534" s="6" t="n">
        <v>0</v>
      </c>
      <c r="T534" s="6" t="n">
        <v>1</v>
      </c>
      <c r="U534" s="6" t="s">
        <v>267</v>
      </c>
    </row>
    <row r="535" customFormat="false" ht="22.35" hidden="false" customHeight="false" outlineLevel="0" collapsed="false">
      <c r="A535" s="6" t="n">
        <v>1611</v>
      </c>
      <c r="B535" s="6" t="s">
        <v>275</v>
      </c>
      <c r="C535" s="7" t="s">
        <v>6126</v>
      </c>
      <c r="D535" s="6" t="s">
        <v>5872</v>
      </c>
      <c r="E535" s="6" t="n">
        <v>5</v>
      </c>
      <c r="F535" s="6" t="n">
        <v>2</v>
      </c>
      <c r="G535" s="6" t="n">
        <v>3</v>
      </c>
      <c r="H535" s="6" t="n">
        <v>2</v>
      </c>
      <c r="I535" s="6" t="n">
        <v>3</v>
      </c>
      <c r="J535" s="6" t="n">
        <v>2</v>
      </c>
      <c r="K535" s="6" t="n">
        <v>0</v>
      </c>
      <c r="L535" s="6" t="n">
        <v>1</v>
      </c>
      <c r="M535" s="6" t="n">
        <v>0</v>
      </c>
      <c r="N535" s="6" t="n">
        <v>0</v>
      </c>
      <c r="O535" s="6" t="n">
        <v>0</v>
      </c>
      <c r="P535" s="6" t="n">
        <v>0</v>
      </c>
      <c r="Q535" s="6" t="n">
        <v>0</v>
      </c>
      <c r="R535" s="6" t="n">
        <v>1</v>
      </c>
      <c r="S535" s="6" t="n">
        <v>0</v>
      </c>
      <c r="T535" s="6" t="n">
        <v>1</v>
      </c>
      <c r="U535" s="6" t="s">
        <v>267</v>
      </c>
    </row>
    <row r="536" customFormat="false" ht="22.35" hidden="false" customHeight="false" outlineLevel="0" collapsed="false">
      <c r="A536" s="6" t="n">
        <v>1612</v>
      </c>
      <c r="B536" s="6" t="s">
        <v>275</v>
      </c>
      <c r="C536" s="7" t="s">
        <v>6127</v>
      </c>
      <c r="D536" s="6" t="s">
        <v>5872</v>
      </c>
      <c r="E536" s="6" t="n">
        <v>2</v>
      </c>
      <c r="F536" s="6" t="n">
        <v>2</v>
      </c>
      <c r="G536" s="6" t="n">
        <v>3</v>
      </c>
      <c r="H536" s="6" t="n">
        <v>2</v>
      </c>
      <c r="I536" s="6" t="n">
        <v>3</v>
      </c>
      <c r="J536" s="6" t="n">
        <v>2</v>
      </c>
      <c r="K536" s="6" t="n">
        <v>0</v>
      </c>
      <c r="L536" s="6" t="n">
        <v>1</v>
      </c>
      <c r="M536" s="6" t="n">
        <v>0</v>
      </c>
      <c r="N536" s="6" t="n">
        <v>0</v>
      </c>
      <c r="O536" s="6" t="n">
        <v>0</v>
      </c>
      <c r="P536" s="6" t="n">
        <v>0</v>
      </c>
      <c r="Q536" s="6" t="n">
        <v>0</v>
      </c>
      <c r="R536" s="6" t="n">
        <v>1</v>
      </c>
      <c r="S536" s="6" t="n">
        <v>0</v>
      </c>
      <c r="T536" s="6" t="n">
        <v>1</v>
      </c>
      <c r="U536" s="6" t="s">
        <v>267</v>
      </c>
    </row>
    <row r="537" customFormat="false" ht="22.35" hidden="false" customHeight="false" outlineLevel="0" collapsed="false">
      <c r="A537" s="6" t="n">
        <v>1613</v>
      </c>
      <c r="B537" s="6" t="s">
        <v>275</v>
      </c>
      <c r="C537" s="7" t="s">
        <v>6128</v>
      </c>
      <c r="D537" s="6" t="s">
        <v>5872</v>
      </c>
      <c r="E537" s="6" t="n">
        <v>5</v>
      </c>
      <c r="F537" s="6" t="n">
        <v>2</v>
      </c>
      <c r="G537" s="6" t="n">
        <v>3</v>
      </c>
      <c r="H537" s="6" t="n">
        <v>2</v>
      </c>
      <c r="I537" s="6" t="n">
        <v>3</v>
      </c>
      <c r="J537" s="6" t="n">
        <v>2</v>
      </c>
      <c r="K537" s="6" t="n">
        <v>0</v>
      </c>
      <c r="L537" s="6" t="n">
        <v>1</v>
      </c>
      <c r="M537" s="6" t="n">
        <v>0</v>
      </c>
      <c r="N537" s="6" t="n">
        <v>0</v>
      </c>
      <c r="O537" s="6" t="n">
        <v>0</v>
      </c>
      <c r="P537" s="6" t="n">
        <v>0</v>
      </c>
      <c r="Q537" s="6" t="n">
        <v>0</v>
      </c>
      <c r="R537" s="6" t="n">
        <v>1</v>
      </c>
      <c r="S537" s="6" t="n">
        <v>0</v>
      </c>
      <c r="T537" s="6" t="n">
        <v>1</v>
      </c>
      <c r="U537" s="6" t="s">
        <v>267</v>
      </c>
    </row>
    <row r="538" customFormat="false" ht="22.35" hidden="false" customHeight="false" outlineLevel="0" collapsed="false">
      <c r="A538" s="6" t="n">
        <v>1614</v>
      </c>
      <c r="B538" s="6" t="s">
        <v>275</v>
      </c>
      <c r="C538" s="7" t="s">
        <v>6129</v>
      </c>
      <c r="D538" s="6" t="s">
        <v>5872</v>
      </c>
      <c r="E538" s="6" t="n">
        <v>8</v>
      </c>
      <c r="F538" s="6" t="n">
        <v>2</v>
      </c>
      <c r="G538" s="6" t="n">
        <v>3</v>
      </c>
      <c r="H538" s="6" t="n">
        <v>2</v>
      </c>
      <c r="I538" s="6" t="n">
        <v>3</v>
      </c>
      <c r="J538" s="6" t="n">
        <v>2</v>
      </c>
      <c r="K538" s="6" t="n">
        <v>0</v>
      </c>
      <c r="L538" s="6" t="n">
        <v>1</v>
      </c>
      <c r="M538" s="6" t="n">
        <v>0</v>
      </c>
      <c r="N538" s="6" t="n">
        <v>0</v>
      </c>
      <c r="O538" s="6" t="n">
        <v>0</v>
      </c>
      <c r="P538" s="6" t="n">
        <v>0</v>
      </c>
      <c r="Q538" s="6" t="n">
        <v>0</v>
      </c>
      <c r="R538" s="6" t="n">
        <v>1</v>
      </c>
      <c r="S538" s="6" t="n">
        <v>0</v>
      </c>
      <c r="T538" s="6" t="n">
        <v>1</v>
      </c>
      <c r="U538" s="6" t="s">
        <v>267</v>
      </c>
    </row>
    <row r="539" customFormat="false" ht="22.35" hidden="false" customHeight="false" outlineLevel="0" collapsed="false">
      <c r="A539" s="6" t="n">
        <v>1615</v>
      </c>
      <c r="B539" s="6" t="s">
        <v>275</v>
      </c>
      <c r="C539" s="7" t="s">
        <v>6130</v>
      </c>
      <c r="D539" s="6" t="s">
        <v>5872</v>
      </c>
      <c r="E539" s="6" t="n">
        <v>4</v>
      </c>
      <c r="F539" s="6" t="n">
        <v>2</v>
      </c>
      <c r="G539" s="6" t="n">
        <v>3</v>
      </c>
      <c r="H539" s="6" t="n">
        <v>2</v>
      </c>
      <c r="I539" s="6" t="n">
        <v>3</v>
      </c>
      <c r="J539" s="6" t="n">
        <v>2</v>
      </c>
      <c r="K539" s="6" t="n">
        <v>0</v>
      </c>
      <c r="L539" s="6" t="n">
        <v>1</v>
      </c>
      <c r="M539" s="6" t="n">
        <v>0</v>
      </c>
      <c r="N539" s="6" t="n">
        <v>0</v>
      </c>
      <c r="O539" s="6" t="n">
        <v>0</v>
      </c>
      <c r="P539" s="6" t="n">
        <v>0</v>
      </c>
      <c r="Q539" s="6" t="n">
        <v>0</v>
      </c>
      <c r="R539" s="6" t="n">
        <v>1</v>
      </c>
      <c r="S539" s="6" t="n">
        <v>0</v>
      </c>
      <c r="T539" s="6" t="n">
        <v>1</v>
      </c>
      <c r="U539" s="6" t="s">
        <v>267</v>
      </c>
    </row>
    <row r="540" customFormat="false" ht="22.35" hidden="false" customHeight="false" outlineLevel="0" collapsed="false">
      <c r="A540" s="6" t="n">
        <v>1616</v>
      </c>
      <c r="B540" s="6" t="s">
        <v>275</v>
      </c>
      <c r="C540" s="7" t="s">
        <v>6131</v>
      </c>
      <c r="D540" s="6" t="s">
        <v>5872</v>
      </c>
      <c r="E540" s="6" t="n">
        <v>1</v>
      </c>
      <c r="F540" s="6" t="n">
        <v>2</v>
      </c>
      <c r="G540" s="6" t="n">
        <v>3</v>
      </c>
      <c r="H540" s="6" t="n">
        <v>2</v>
      </c>
      <c r="I540" s="6" t="n">
        <v>3</v>
      </c>
      <c r="J540" s="6" t="n">
        <v>2</v>
      </c>
      <c r="K540" s="6" t="n">
        <v>0</v>
      </c>
      <c r="L540" s="6" t="n">
        <v>1</v>
      </c>
      <c r="M540" s="6" t="n">
        <v>0</v>
      </c>
      <c r="N540" s="6" t="n">
        <v>0</v>
      </c>
      <c r="O540" s="6" t="n">
        <v>0</v>
      </c>
      <c r="P540" s="6" t="n">
        <v>0</v>
      </c>
      <c r="Q540" s="6" t="n">
        <v>0</v>
      </c>
      <c r="R540" s="6" t="n">
        <v>1</v>
      </c>
      <c r="S540" s="6" t="n">
        <v>0</v>
      </c>
      <c r="T540" s="6" t="n">
        <v>1</v>
      </c>
      <c r="U540" s="6" t="s">
        <v>267</v>
      </c>
    </row>
    <row r="541" customFormat="false" ht="22.35" hidden="false" customHeight="false" outlineLevel="0" collapsed="false">
      <c r="A541" s="6" t="n">
        <v>1635</v>
      </c>
      <c r="B541" s="6" t="s">
        <v>276</v>
      </c>
      <c r="C541" s="7" t="s">
        <v>5882</v>
      </c>
      <c r="D541" s="6" t="s">
        <v>5735</v>
      </c>
      <c r="E541" s="6" t="n">
        <v>5</v>
      </c>
      <c r="F541" s="6" t="n">
        <v>3</v>
      </c>
      <c r="G541" s="6" t="n">
        <v>3</v>
      </c>
      <c r="H541" s="6" t="n">
        <v>3</v>
      </c>
      <c r="I541" s="6" t="n">
        <v>3</v>
      </c>
      <c r="J541" s="6" t="n">
        <v>3</v>
      </c>
      <c r="K541" s="6" t="n">
        <v>0</v>
      </c>
      <c r="L541" s="6" t="n">
        <v>0</v>
      </c>
      <c r="M541" s="6" t="n">
        <v>0</v>
      </c>
      <c r="N541" s="6" t="n">
        <v>1</v>
      </c>
      <c r="O541" s="6" t="n">
        <v>0</v>
      </c>
      <c r="P541" s="6" t="n">
        <v>0</v>
      </c>
      <c r="Q541" s="6" t="n">
        <v>1</v>
      </c>
      <c r="R541" s="6" t="n">
        <v>1</v>
      </c>
      <c r="S541" s="6" t="n">
        <v>0</v>
      </c>
      <c r="T541" s="6" t="n">
        <v>0</v>
      </c>
      <c r="U541" s="6" t="s">
        <v>266</v>
      </c>
    </row>
    <row r="542" customFormat="false" ht="22.35" hidden="false" customHeight="false" outlineLevel="0" collapsed="false">
      <c r="A542" s="6" t="n">
        <v>1636</v>
      </c>
      <c r="B542" s="6" t="s">
        <v>276</v>
      </c>
      <c r="C542" s="7" t="s">
        <v>5883</v>
      </c>
      <c r="D542" s="6" t="s">
        <v>5735</v>
      </c>
      <c r="E542" s="6" t="n">
        <v>8</v>
      </c>
      <c r="F542" s="6" t="n">
        <v>3</v>
      </c>
      <c r="G542" s="6" t="n">
        <v>3</v>
      </c>
      <c r="H542" s="6" t="n">
        <v>3</v>
      </c>
      <c r="I542" s="6" t="n">
        <v>3</v>
      </c>
      <c r="J542" s="6" t="n">
        <v>3</v>
      </c>
      <c r="K542" s="6" t="n">
        <v>0</v>
      </c>
      <c r="L542" s="6" t="n">
        <v>0</v>
      </c>
      <c r="M542" s="6" t="n">
        <v>0</v>
      </c>
      <c r="N542" s="6" t="n">
        <v>1</v>
      </c>
      <c r="O542" s="6" t="n">
        <v>0</v>
      </c>
      <c r="P542" s="6" t="n">
        <v>0</v>
      </c>
      <c r="Q542" s="6" t="n">
        <v>1</v>
      </c>
      <c r="R542" s="6" t="n">
        <v>1</v>
      </c>
      <c r="S542" s="6" t="n">
        <v>0</v>
      </c>
      <c r="T542" s="6" t="n">
        <v>0</v>
      </c>
      <c r="U542" s="6" t="s">
        <v>266</v>
      </c>
    </row>
    <row r="543" customFormat="false" ht="22.35" hidden="false" customHeight="false" outlineLevel="0" collapsed="false">
      <c r="A543" s="6" t="n">
        <v>1637</v>
      </c>
      <c r="B543" s="6" t="s">
        <v>276</v>
      </c>
      <c r="C543" s="7" t="s">
        <v>5884</v>
      </c>
      <c r="D543" s="6" t="s">
        <v>5735</v>
      </c>
      <c r="E543" s="6" t="n">
        <v>4</v>
      </c>
      <c r="F543" s="6" t="n">
        <v>3</v>
      </c>
      <c r="G543" s="6" t="n">
        <v>3</v>
      </c>
      <c r="H543" s="6" t="n">
        <v>3</v>
      </c>
      <c r="I543" s="6" t="n">
        <v>3</v>
      </c>
      <c r="J543" s="6" t="n">
        <v>3</v>
      </c>
      <c r="K543" s="6" t="n">
        <v>0</v>
      </c>
      <c r="L543" s="6" t="n">
        <v>0</v>
      </c>
      <c r="M543" s="6" t="n">
        <v>0</v>
      </c>
      <c r="N543" s="6" t="n">
        <v>1</v>
      </c>
      <c r="O543" s="6" t="n">
        <v>0</v>
      </c>
      <c r="P543" s="6" t="n">
        <v>0</v>
      </c>
      <c r="Q543" s="6" t="n">
        <v>1</v>
      </c>
      <c r="R543" s="6" t="n">
        <v>1</v>
      </c>
      <c r="S543" s="6" t="n">
        <v>0</v>
      </c>
      <c r="T543" s="6" t="n">
        <v>0</v>
      </c>
      <c r="U543" s="6" t="s">
        <v>266</v>
      </c>
    </row>
    <row r="544" customFormat="false" ht="22.35" hidden="false" customHeight="false" outlineLevel="0" collapsed="false">
      <c r="A544" s="6" t="n">
        <v>1638</v>
      </c>
      <c r="B544" s="6" t="s">
        <v>276</v>
      </c>
      <c r="C544" s="7" t="s">
        <v>5885</v>
      </c>
      <c r="D544" s="6" t="s">
        <v>5735</v>
      </c>
      <c r="E544" s="6" t="n">
        <v>7</v>
      </c>
      <c r="F544" s="6" t="n">
        <v>3</v>
      </c>
      <c r="G544" s="6" t="n">
        <v>3</v>
      </c>
      <c r="H544" s="6" t="n">
        <v>3</v>
      </c>
      <c r="I544" s="6" t="n">
        <v>3</v>
      </c>
      <c r="J544" s="6" t="n">
        <v>3</v>
      </c>
      <c r="K544" s="6" t="n">
        <v>0</v>
      </c>
      <c r="L544" s="6" t="n">
        <v>0</v>
      </c>
      <c r="M544" s="6" t="n">
        <v>0</v>
      </c>
      <c r="N544" s="6" t="n">
        <v>1</v>
      </c>
      <c r="O544" s="6" t="n">
        <v>0</v>
      </c>
      <c r="P544" s="6" t="n">
        <v>0</v>
      </c>
      <c r="Q544" s="6" t="n">
        <v>1</v>
      </c>
      <c r="R544" s="6" t="n">
        <v>1</v>
      </c>
      <c r="S544" s="6" t="n">
        <v>0</v>
      </c>
      <c r="T544" s="6" t="n">
        <v>0</v>
      </c>
      <c r="U544" s="6" t="s">
        <v>266</v>
      </c>
    </row>
    <row r="545" customFormat="false" ht="22.35" hidden="false" customHeight="false" outlineLevel="0" collapsed="false">
      <c r="A545" s="6" t="n">
        <v>1639</v>
      </c>
      <c r="B545" s="6" t="s">
        <v>276</v>
      </c>
      <c r="C545" s="7" t="s">
        <v>5886</v>
      </c>
      <c r="D545" s="6" t="s">
        <v>5735</v>
      </c>
      <c r="E545" s="6" t="n">
        <v>9</v>
      </c>
      <c r="F545" s="6" t="n">
        <v>3</v>
      </c>
      <c r="G545" s="6" t="n">
        <v>3</v>
      </c>
      <c r="H545" s="6" t="n">
        <v>3</v>
      </c>
      <c r="I545" s="6" t="n">
        <v>3</v>
      </c>
      <c r="J545" s="6" t="n">
        <v>3</v>
      </c>
      <c r="K545" s="6" t="n">
        <v>0</v>
      </c>
      <c r="L545" s="6" t="n">
        <v>0</v>
      </c>
      <c r="M545" s="6" t="n">
        <v>0</v>
      </c>
      <c r="N545" s="6" t="n">
        <v>1</v>
      </c>
      <c r="O545" s="6" t="n">
        <v>0</v>
      </c>
      <c r="P545" s="6" t="n">
        <v>0</v>
      </c>
      <c r="Q545" s="6" t="n">
        <v>1</v>
      </c>
      <c r="R545" s="6" t="n">
        <v>1</v>
      </c>
      <c r="S545" s="6" t="n">
        <v>0</v>
      </c>
      <c r="T545" s="6" t="n">
        <v>0</v>
      </c>
      <c r="U545" s="6" t="s">
        <v>266</v>
      </c>
    </row>
    <row r="546" customFormat="false" ht="22.35" hidden="false" customHeight="false" outlineLevel="0" collapsed="false">
      <c r="A546" s="6" t="n">
        <v>1640</v>
      </c>
      <c r="B546" s="6" t="s">
        <v>276</v>
      </c>
      <c r="C546" s="7" t="s">
        <v>5887</v>
      </c>
      <c r="D546" s="6" t="s">
        <v>5735</v>
      </c>
      <c r="E546" s="6" t="n">
        <v>5</v>
      </c>
      <c r="F546" s="6" t="n">
        <v>3</v>
      </c>
      <c r="G546" s="6" t="n">
        <v>3</v>
      </c>
      <c r="H546" s="6" t="n">
        <v>3</v>
      </c>
      <c r="I546" s="6" t="n">
        <v>3</v>
      </c>
      <c r="J546" s="6" t="n">
        <v>3</v>
      </c>
      <c r="K546" s="6" t="n">
        <v>0</v>
      </c>
      <c r="L546" s="6" t="n">
        <v>0</v>
      </c>
      <c r="M546" s="6" t="n">
        <v>0</v>
      </c>
      <c r="N546" s="6" t="n">
        <v>1</v>
      </c>
      <c r="O546" s="6" t="n">
        <v>0</v>
      </c>
      <c r="P546" s="6" t="n">
        <v>0</v>
      </c>
      <c r="Q546" s="6" t="n">
        <v>1</v>
      </c>
      <c r="R546" s="6" t="n">
        <v>1</v>
      </c>
      <c r="S546" s="6" t="n">
        <v>0</v>
      </c>
      <c r="T546" s="6" t="n">
        <v>0</v>
      </c>
      <c r="U546" s="6" t="s">
        <v>266</v>
      </c>
    </row>
    <row r="547" customFormat="false" ht="22.35" hidden="false" customHeight="false" outlineLevel="0" collapsed="false">
      <c r="A547" s="6" t="n">
        <v>1641</v>
      </c>
      <c r="B547" s="6" t="s">
        <v>276</v>
      </c>
      <c r="C547" s="7" t="s">
        <v>6014</v>
      </c>
      <c r="D547" s="6" t="s">
        <v>5735</v>
      </c>
      <c r="E547" s="6" t="n">
        <v>6</v>
      </c>
      <c r="F547" s="6" t="n">
        <v>3</v>
      </c>
      <c r="G547" s="6" t="n">
        <v>3</v>
      </c>
      <c r="H547" s="6" t="n">
        <v>3</v>
      </c>
      <c r="I547" s="6" t="n">
        <v>3</v>
      </c>
      <c r="J547" s="6" t="n">
        <v>3</v>
      </c>
      <c r="K547" s="6" t="n">
        <v>0</v>
      </c>
      <c r="L547" s="6" t="n">
        <v>0</v>
      </c>
      <c r="M547" s="6" t="n">
        <v>0</v>
      </c>
      <c r="N547" s="6" t="n">
        <v>1</v>
      </c>
      <c r="O547" s="6" t="n">
        <v>0</v>
      </c>
      <c r="P547" s="6" t="n">
        <v>0</v>
      </c>
      <c r="Q547" s="6" t="n">
        <v>1</v>
      </c>
      <c r="R547" s="6" t="n">
        <v>1</v>
      </c>
      <c r="S547" s="6" t="n">
        <v>0</v>
      </c>
      <c r="T547" s="6" t="n">
        <v>0</v>
      </c>
      <c r="U547" s="6" t="s">
        <v>266</v>
      </c>
    </row>
    <row r="548" customFormat="false" ht="22.35" hidden="false" customHeight="false" outlineLevel="0" collapsed="false">
      <c r="A548" s="6" t="n">
        <v>1642</v>
      </c>
      <c r="B548" s="6" t="s">
        <v>276</v>
      </c>
      <c r="C548" s="7" t="s">
        <v>6015</v>
      </c>
      <c r="D548" s="6" t="s">
        <v>5735</v>
      </c>
      <c r="E548" s="6" t="n">
        <v>3</v>
      </c>
      <c r="F548" s="6" t="n">
        <v>3</v>
      </c>
      <c r="G548" s="6" t="n">
        <v>3</v>
      </c>
      <c r="H548" s="6" t="n">
        <v>3</v>
      </c>
      <c r="I548" s="6" t="n">
        <v>3</v>
      </c>
      <c r="J548" s="6" t="n">
        <v>3</v>
      </c>
      <c r="K548" s="6" t="n">
        <v>0</v>
      </c>
      <c r="L548" s="6" t="n">
        <v>0</v>
      </c>
      <c r="M548" s="6" t="n">
        <v>0</v>
      </c>
      <c r="N548" s="6" t="n">
        <v>1</v>
      </c>
      <c r="O548" s="6" t="n">
        <v>0</v>
      </c>
      <c r="P548" s="6" t="n">
        <v>0</v>
      </c>
      <c r="Q548" s="6" t="n">
        <v>1</v>
      </c>
      <c r="R548" s="6" t="n">
        <v>1</v>
      </c>
      <c r="S548" s="6" t="n">
        <v>0</v>
      </c>
      <c r="T548" s="6" t="n">
        <v>0</v>
      </c>
      <c r="U548" s="6" t="s">
        <v>266</v>
      </c>
    </row>
    <row r="549" customFormat="false" ht="22.35" hidden="false" customHeight="false" outlineLevel="0" collapsed="false">
      <c r="A549" s="6" t="n">
        <v>1643</v>
      </c>
      <c r="B549" s="6" t="s">
        <v>276</v>
      </c>
      <c r="C549" s="7" t="s">
        <v>6016</v>
      </c>
      <c r="D549" s="6" t="s">
        <v>5735</v>
      </c>
      <c r="E549" s="6" t="n">
        <v>10</v>
      </c>
      <c r="F549" s="6" t="n">
        <v>3</v>
      </c>
      <c r="G549" s="6" t="n">
        <v>3</v>
      </c>
      <c r="H549" s="6" t="n">
        <v>3</v>
      </c>
      <c r="I549" s="6" t="n">
        <v>3</v>
      </c>
      <c r="J549" s="6" t="n">
        <v>3</v>
      </c>
      <c r="K549" s="6" t="n">
        <v>0</v>
      </c>
      <c r="L549" s="6" t="n">
        <v>0</v>
      </c>
      <c r="M549" s="6" t="n">
        <v>0</v>
      </c>
      <c r="N549" s="6" t="n">
        <v>1</v>
      </c>
      <c r="O549" s="6" t="n">
        <v>0</v>
      </c>
      <c r="P549" s="6" t="n">
        <v>0</v>
      </c>
      <c r="Q549" s="6" t="n">
        <v>1</v>
      </c>
      <c r="R549" s="6" t="n">
        <v>1</v>
      </c>
      <c r="S549" s="6" t="n">
        <v>0</v>
      </c>
      <c r="T549" s="6" t="n">
        <v>0</v>
      </c>
      <c r="U549" s="6" t="s">
        <v>266</v>
      </c>
    </row>
    <row r="550" customFormat="false" ht="22.35" hidden="false" customHeight="false" outlineLevel="0" collapsed="false">
      <c r="A550" s="6" t="n">
        <v>1662</v>
      </c>
      <c r="B550" s="6" t="s">
        <v>276</v>
      </c>
      <c r="C550" s="7" t="s">
        <v>5745</v>
      </c>
      <c r="D550" s="6" t="s">
        <v>5744</v>
      </c>
      <c r="E550" s="6" t="n">
        <v>5</v>
      </c>
      <c r="F550" s="6" t="n">
        <v>2</v>
      </c>
      <c r="G550" s="6" t="n">
        <v>2</v>
      </c>
      <c r="H550" s="6" t="n">
        <v>2</v>
      </c>
      <c r="I550" s="6" t="n">
        <v>2</v>
      </c>
      <c r="J550" s="6" t="n">
        <v>2</v>
      </c>
      <c r="K550" s="6" t="n">
        <v>0</v>
      </c>
      <c r="L550" s="6" t="n">
        <v>1</v>
      </c>
      <c r="M550" s="6" t="n">
        <v>0</v>
      </c>
      <c r="N550" s="6" t="n">
        <v>0</v>
      </c>
      <c r="O550" s="6" t="n">
        <v>1</v>
      </c>
      <c r="P550" s="6" t="n">
        <v>0</v>
      </c>
      <c r="Q550" s="6" t="n">
        <v>0</v>
      </c>
      <c r="R550" s="6" t="n">
        <v>0</v>
      </c>
      <c r="S550" s="6" t="n">
        <v>0</v>
      </c>
      <c r="T550" s="6" t="n">
        <v>0</v>
      </c>
      <c r="U550" s="6" t="s">
        <v>266</v>
      </c>
    </row>
    <row r="551" customFormat="false" ht="22.35" hidden="false" customHeight="false" outlineLevel="0" collapsed="false">
      <c r="A551" s="6" t="n">
        <v>1663</v>
      </c>
      <c r="B551" s="6" t="s">
        <v>276</v>
      </c>
      <c r="C551" s="7" t="s">
        <v>5747</v>
      </c>
      <c r="D551" s="6" t="s">
        <v>5744</v>
      </c>
      <c r="E551" s="6" t="n">
        <v>5</v>
      </c>
      <c r="F551" s="6" t="n">
        <v>2</v>
      </c>
      <c r="G551" s="6" t="n">
        <v>2</v>
      </c>
      <c r="H551" s="6" t="n">
        <v>2</v>
      </c>
      <c r="I551" s="6" t="n">
        <v>2</v>
      </c>
      <c r="J551" s="6" t="n">
        <v>2</v>
      </c>
      <c r="K551" s="6" t="n">
        <v>0</v>
      </c>
      <c r="L551" s="6" t="n">
        <v>1</v>
      </c>
      <c r="M551" s="6" t="n">
        <v>0</v>
      </c>
      <c r="N551" s="6" t="n">
        <v>0</v>
      </c>
      <c r="O551" s="6" t="n">
        <v>1</v>
      </c>
      <c r="P551" s="6" t="n">
        <v>0</v>
      </c>
      <c r="Q551" s="6" t="n">
        <v>0</v>
      </c>
      <c r="R551" s="6" t="n">
        <v>0</v>
      </c>
      <c r="S551" s="6" t="n">
        <v>0</v>
      </c>
      <c r="T551" s="6" t="n">
        <v>0</v>
      </c>
      <c r="U551" s="6" t="s">
        <v>266</v>
      </c>
    </row>
    <row r="552" customFormat="false" ht="22.35" hidden="false" customHeight="false" outlineLevel="0" collapsed="false">
      <c r="A552" s="6" t="n">
        <v>1664</v>
      </c>
      <c r="B552" s="6" t="s">
        <v>276</v>
      </c>
      <c r="C552" s="7" t="s">
        <v>5748</v>
      </c>
      <c r="D552" s="6" t="s">
        <v>5744</v>
      </c>
      <c r="E552" s="6" t="n">
        <v>9</v>
      </c>
      <c r="F552" s="6" t="n">
        <v>2</v>
      </c>
      <c r="G552" s="6" t="n">
        <v>2</v>
      </c>
      <c r="H552" s="6" t="n">
        <v>2</v>
      </c>
      <c r="I552" s="6" t="n">
        <v>2</v>
      </c>
      <c r="J552" s="6" t="n">
        <v>2</v>
      </c>
      <c r="K552" s="6" t="n">
        <v>0</v>
      </c>
      <c r="L552" s="6" t="n">
        <v>1</v>
      </c>
      <c r="M552" s="6" t="n">
        <v>0</v>
      </c>
      <c r="N552" s="6" t="n">
        <v>0</v>
      </c>
      <c r="O552" s="6" t="n">
        <v>1</v>
      </c>
      <c r="P552" s="6" t="n">
        <v>0</v>
      </c>
      <c r="Q552" s="6" t="n">
        <v>0</v>
      </c>
      <c r="R552" s="6" t="n">
        <v>0</v>
      </c>
      <c r="S552" s="6" t="n">
        <v>0</v>
      </c>
      <c r="T552" s="6" t="n">
        <v>0</v>
      </c>
      <c r="U552" s="6" t="s">
        <v>266</v>
      </c>
    </row>
    <row r="553" customFormat="false" ht="22.35" hidden="false" customHeight="false" outlineLevel="0" collapsed="false">
      <c r="A553" s="6" t="n">
        <v>1665</v>
      </c>
      <c r="B553" s="6" t="s">
        <v>276</v>
      </c>
      <c r="C553" s="7" t="s">
        <v>5749</v>
      </c>
      <c r="D553" s="6" t="s">
        <v>5744</v>
      </c>
      <c r="E553" s="6" t="n">
        <v>3</v>
      </c>
      <c r="F553" s="6" t="n">
        <v>2</v>
      </c>
      <c r="G553" s="6" t="n">
        <v>2</v>
      </c>
      <c r="H553" s="6" t="n">
        <v>2</v>
      </c>
      <c r="I553" s="6" t="n">
        <v>2</v>
      </c>
      <c r="J553" s="6" t="n">
        <v>2</v>
      </c>
      <c r="K553" s="6" t="n">
        <v>0</v>
      </c>
      <c r="L553" s="6" t="n">
        <v>1</v>
      </c>
      <c r="M553" s="6" t="n">
        <v>0</v>
      </c>
      <c r="N553" s="6" t="n">
        <v>0</v>
      </c>
      <c r="O553" s="6" t="n">
        <v>1</v>
      </c>
      <c r="P553" s="6" t="n">
        <v>0</v>
      </c>
      <c r="Q553" s="6" t="n">
        <v>0</v>
      </c>
      <c r="R553" s="6" t="n">
        <v>0</v>
      </c>
      <c r="S553" s="6" t="n">
        <v>0</v>
      </c>
      <c r="T553" s="6" t="n">
        <v>0</v>
      </c>
      <c r="U553" s="6" t="s">
        <v>266</v>
      </c>
    </row>
    <row r="554" customFormat="false" ht="22.35" hidden="false" customHeight="false" outlineLevel="0" collapsed="false">
      <c r="A554" s="6" t="n">
        <v>1666</v>
      </c>
      <c r="B554" s="6" t="s">
        <v>276</v>
      </c>
      <c r="C554" s="7" t="s">
        <v>5750</v>
      </c>
      <c r="D554" s="6" t="s">
        <v>5744</v>
      </c>
      <c r="E554" s="6" t="n">
        <v>3</v>
      </c>
      <c r="F554" s="6" t="n">
        <v>2</v>
      </c>
      <c r="G554" s="6" t="n">
        <v>2</v>
      </c>
      <c r="H554" s="6" t="n">
        <v>2</v>
      </c>
      <c r="I554" s="6" t="n">
        <v>2</v>
      </c>
      <c r="J554" s="6" t="n">
        <v>2</v>
      </c>
      <c r="K554" s="6" t="n">
        <v>0</v>
      </c>
      <c r="L554" s="6" t="n">
        <v>1</v>
      </c>
      <c r="M554" s="6" t="n">
        <v>0</v>
      </c>
      <c r="N554" s="6" t="n">
        <v>0</v>
      </c>
      <c r="O554" s="6" t="n">
        <v>1</v>
      </c>
      <c r="P554" s="6" t="n">
        <v>0</v>
      </c>
      <c r="Q554" s="6" t="n">
        <v>0</v>
      </c>
      <c r="R554" s="6" t="n">
        <v>0</v>
      </c>
      <c r="S554" s="6" t="n">
        <v>0</v>
      </c>
      <c r="T554" s="6" t="n">
        <v>0</v>
      </c>
      <c r="U554" s="6" t="s">
        <v>266</v>
      </c>
    </row>
    <row r="555" customFormat="false" ht="22.35" hidden="false" customHeight="false" outlineLevel="0" collapsed="false">
      <c r="A555" s="6" t="n">
        <v>1667</v>
      </c>
      <c r="B555" s="6" t="s">
        <v>276</v>
      </c>
      <c r="C555" s="7" t="s">
        <v>5751</v>
      </c>
      <c r="D555" s="6" t="s">
        <v>5744</v>
      </c>
      <c r="E555" s="6" t="n">
        <v>9</v>
      </c>
      <c r="F555" s="6" t="n">
        <v>2</v>
      </c>
      <c r="G555" s="6" t="n">
        <v>2</v>
      </c>
      <c r="H555" s="6" t="n">
        <v>2</v>
      </c>
      <c r="I555" s="6" t="n">
        <v>2</v>
      </c>
      <c r="J555" s="6" t="n">
        <v>2</v>
      </c>
      <c r="K555" s="6" t="n">
        <v>0</v>
      </c>
      <c r="L555" s="6" t="n">
        <v>1</v>
      </c>
      <c r="M555" s="6" t="n">
        <v>0</v>
      </c>
      <c r="N555" s="6" t="n">
        <v>0</v>
      </c>
      <c r="O555" s="6" t="n">
        <v>1</v>
      </c>
      <c r="P555" s="6" t="n">
        <v>0</v>
      </c>
      <c r="Q555" s="6" t="n">
        <v>0</v>
      </c>
      <c r="R555" s="6" t="n">
        <v>0</v>
      </c>
      <c r="S555" s="6" t="n">
        <v>0</v>
      </c>
      <c r="T555" s="6" t="n">
        <v>0</v>
      </c>
      <c r="U555" s="6" t="s">
        <v>266</v>
      </c>
    </row>
    <row r="556" customFormat="false" ht="22.35" hidden="false" customHeight="false" outlineLevel="0" collapsed="false">
      <c r="A556" s="6" t="n">
        <v>1668</v>
      </c>
      <c r="B556" s="6" t="s">
        <v>276</v>
      </c>
      <c r="C556" s="7" t="s">
        <v>6017</v>
      </c>
      <c r="D556" s="6" t="s">
        <v>5744</v>
      </c>
      <c r="E556" s="6" t="n">
        <v>1</v>
      </c>
      <c r="F556" s="6" t="n">
        <v>2</v>
      </c>
      <c r="G556" s="6" t="n">
        <v>2</v>
      </c>
      <c r="H556" s="6" t="n">
        <v>2</v>
      </c>
      <c r="I556" s="6" t="n">
        <v>2</v>
      </c>
      <c r="J556" s="6" t="n">
        <v>2</v>
      </c>
      <c r="K556" s="6" t="n">
        <v>0</v>
      </c>
      <c r="L556" s="6" t="n">
        <v>1</v>
      </c>
      <c r="M556" s="6" t="n">
        <v>0</v>
      </c>
      <c r="N556" s="6" t="n">
        <v>0</v>
      </c>
      <c r="O556" s="6" t="n">
        <v>1</v>
      </c>
      <c r="P556" s="6" t="n">
        <v>0</v>
      </c>
      <c r="Q556" s="6" t="n">
        <v>0</v>
      </c>
      <c r="R556" s="6" t="n">
        <v>0</v>
      </c>
      <c r="S556" s="6" t="n">
        <v>0</v>
      </c>
      <c r="T556" s="6" t="n">
        <v>0</v>
      </c>
      <c r="U556" s="6" t="s">
        <v>266</v>
      </c>
    </row>
    <row r="557" customFormat="false" ht="22.35" hidden="false" customHeight="false" outlineLevel="0" collapsed="false">
      <c r="A557" s="6" t="n">
        <v>1669</v>
      </c>
      <c r="B557" s="6" t="s">
        <v>276</v>
      </c>
      <c r="C557" s="7" t="s">
        <v>6018</v>
      </c>
      <c r="D557" s="6" t="s">
        <v>5744</v>
      </c>
      <c r="E557" s="6" t="n">
        <v>5</v>
      </c>
      <c r="F557" s="6" t="n">
        <v>2</v>
      </c>
      <c r="G557" s="6" t="n">
        <v>2</v>
      </c>
      <c r="H557" s="6" t="n">
        <v>2</v>
      </c>
      <c r="I557" s="6" t="n">
        <v>2</v>
      </c>
      <c r="J557" s="6" t="n">
        <v>2</v>
      </c>
      <c r="K557" s="6" t="n">
        <v>0</v>
      </c>
      <c r="L557" s="6" t="n">
        <v>1</v>
      </c>
      <c r="M557" s="6" t="n">
        <v>0</v>
      </c>
      <c r="N557" s="6" t="n">
        <v>0</v>
      </c>
      <c r="O557" s="6" t="n">
        <v>1</v>
      </c>
      <c r="P557" s="6" t="n">
        <v>0</v>
      </c>
      <c r="Q557" s="6" t="n">
        <v>0</v>
      </c>
      <c r="R557" s="6" t="n">
        <v>0</v>
      </c>
      <c r="S557" s="6" t="n">
        <v>0</v>
      </c>
      <c r="T557" s="6" t="n">
        <v>0</v>
      </c>
      <c r="U557" s="6" t="s">
        <v>266</v>
      </c>
    </row>
    <row r="558" customFormat="false" ht="22.35" hidden="false" customHeight="false" outlineLevel="0" collapsed="false">
      <c r="A558" s="6" t="n">
        <v>1670</v>
      </c>
      <c r="B558" s="6" t="s">
        <v>276</v>
      </c>
      <c r="C558" s="7" t="s">
        <v>6019</v>
      </c>
      <c r="D558" s="6" t="s">
        <v>5744</v>
      </c>
      <c r="E558" s="6" t="n">
        <v>2</v>
      </c>
      <c r="F558" s="6" t="n">
        <v>2</v>
      </c>
      <c r="G558" s="6" t="n">
        <v>2</v>
      </c>
      <c r="H558" s="6" t="n">
        <v>2</v>
      </c>
      <c r="I558" s="6" t="n">
        <v>2</v>
      </c>
      <c r="J558" s="6" t="n">
        <v>2</v>
      </c>
      <c r="K558" s="6" t="n">
        <v>0</v>
      </c>
      <c r="L558" s="6" t="n">
        <v>1</v>
      </c>
      <c r="M558" s="6" t="n">
        <v>0</v>
      </c>
      <c r="N558" s="6" t="n">
        <v>0</v>
      </c>
      <c r="O558" s="6" t="n">
        <v>1</v>
      </c>
      <c r="P558" s="6" t="n">
        <v>0</v>
      </c>
      <c r="Q558" s="6" t="n">
        <v>0</v>
      </c>
      <c r="R558" s="6" t="n">
        <v>0</v>
      </c>
      <c r="S558" s="6" t="n">
        <v>0</v>
      </c>
      <c r="T558" s="6" t="n">
        <v>0</v>
      </c>
      <c r="U558" s="6" t="s">
        <v>266</v>
      </c>
    </row>
    <row r="559" customFormat="false" ht="22.35" hidden="false" customHeight="false" outlineLevel="0" collapsed="false">
      <c r="A559" s="6" t="n">
        <v>1680</v>
      </c>
      <c r="B559" s="6" t="s">
        <v>276</v>
      </c>
      <c r="C559" s="7" t="s">
        <v>6020</v>
      </c>
      <c r="D559" s="6" t="s">
        <v>5746</v>
      </c>
      <c r="E559" s="6" t="n">
        <v>1</v>
      </c>
      <c r="F559" s="6" t="n">
        <v>4</v>
      </c>
      <c r="G559" s="6" t="n">
        <v>4</v>
      </c>
      <c r="H559" s="6" t="n">
        <v>4</v>
      </c>
      <c r="I559" s="6" t="n">
        <v>4</v>
      </c>
      <c r="J559" s="6" t="n">
        <v>4</v>
      </c>
      <c r="K559" s="6" t="n">
        <v>1</v>
      </c>
      <c r="L559" s="6" t="n">
        <v>0</v>
      </c>
      <c r="M559" s="6" t="n">
        <v>1</v>
      </c>
      <c r="N559" s="6" t="n">
        <v>0</v>
      </c>
      <c r="O559" s="6" t="n">
        <v>0</v>
      </c>
      <c r="P559" s="6" t="n">
        <v>1</v>
      </c>
      <c r="Q559" s="6" t="n">
        <v>0</v>
      </c>
      <c r="R559" s="6" t="n">
        <v>0</v>
      </c>
      <c r="S559" s="6" t="n">
        <v>1</v>
      </c>
      <c r="T559" s="6" t="n">
        <v>1</v>
      </c>
      <c r="U559" s="6" t="s">
        <v>266</v>
      </c>
    </row>
    <row r="560" customFormat="false" ht="22.35" hidden="false" customHeight="false" outlineLevel="0" collapsed="false">
      <c r="A560" s="6" t="n">
        <v>1681</v>
      </c>
      <c r="B560" s="6" t="s">
        <v>276</v>
      </c>
      <c r="C560" s="7" t="s">
        <v>6021</v>
      </c>
      <c r="D560" s="6" t="s">
        <v>5746</v>
      </c>
      <c r="E560" s="6" t="n">
        <v>2</v>
      </c>
      <c r="F560" s="6" t="n">
        <v>4</v>
      </c>
      <c r="G560" s="6" t="n">
        <v>4</v>
      </c>
      <c r="H560" s="6" t="n">
        <v>4</v>
      </c>
      <c r="I560" s="6" t="n">
        <v>4</v>
      </c>
      <c r="J560" s="6" t="n">
        <v>4</v>
      </c>
      <c r="K560" s="6" t="n">
        <v>1</v>
      </c>
      <c r="L560" s="6" t="n">
        <v>0</v>
      </c>
      <c r="M560" s="6" t="n">
        <v>1</v>
      </c>
      <c r="N560" s="6" t="n">
        <v>0</v>
      </c>
      <c r="O560" s="6" t="n">
        <v>0</v>
      </c>
      <c r="P560" s="6" t="n">
        <v>1</v>
      </c>
      <c r="Q560" s="6" t="n">
        <v>0</v>
      </c>
      <c r="R560" s="6" t="n">
        <v>0</v>
      </c>
      <c r="S560" s="6" t="n">
        <v>1</v>
      </c>
      <c r="T560" s="6" t="n">
        <v>1</v>
      </c>
      <c r="U560" s="6" t="s">
        <v>266</v>
      </c>
    </row>
    <row r="561" customFormat="false" ht="22.35" hidden="false" customHeight="false" outlineLevel="0" collapsed="false">
      <c r="A561" s="6" t="n">
        <v>1682</v>
      </c>
      <c r="B561" s="6" t="s">
        <v>276</v>
      </c>
      <c r="C561" s="7" t="s">
        <v>6022</v>
      </c>
      <c r="D561" s="6" t="s">
        <v>5746</v>
      </c>
      <c r="E561" s="6" t="n">
        <v>9</v>
      </c>
      <c r="F561" s="6" t="n">
        <v>4</v>
      </c>
      <c r="G561" s="6" t="n">
        <v>4</v>
      </c>
      <c r="H561" s="6" t="n">
        <v>4</v>
      </c>
      <c r="I561" s="6" t="n">
        <v>4</v>
      </c>
      <c r="J561" s="6" t="n">
        <v>4</v>
      </c>
      <c r="K561" s="6" t="n">
        <v>1</v>
      </c>
      <c r="L561" s="6" t="n">
        <v>0</v>
      </c>
      <c r="M561" s="6" t="n">
        <v>1</v>
      </c>
      <c r="N561" s="6" t="n">
        <v>0</v>
      </c>
      <c r="O561" s="6" t="n">
        <v>0</v>
      </c>
      <c r="P561" s="6" t="n">
        <v>1</v>
      </c>
      <c r="Q561" s="6" t="n">
        <v>0</v>
      </c>
      <c r="R561" s="6" t="n">
        <v>0</v>
      </c>
      <c r="S561" s="6" t="n">
        <v>1</v>
      </c>
      <c r="T561" s="6" t="n">
        <v>1</v>
      </c>
      <c r="U561" s="6" t="s">
        <v>266</v>
      </c>
    </row>
    <row r="562" customFormat="false" ht="22.35" hidden="false" customHeight="false" outlineLevel="0" collapsed="false">
      <c r="A562" s="6" t="n">
        <v>1683</v>
      </c>
      <c r="B562" s="6" t="s">
        <v>276</v>
      </c>
      <c r="C562" s="7" t="s">
        <v>6023</v>
      </c>
      <c r="D562" s="6" t="s">
        <v>5746</v>
      </c>
      <c r="E562" s="6" t="n">
        <v>8</v>
      </c>
      <c r="F562" s="6" t="n">
        <v>4</v>
      </c>
      <c r="G562" s="6" t="n">
        <v>4</v>
      </c>
      <c r="H562" s="6" t="n">
        <v>4</v>
      </c>
      <c r="I562" s="6" t="n">
        <v>4</v>
      </c>
      <c r="J562" s="6" t="n">
        <v>4</v>
      </c>
      <c r="K562" s="6" t="n">
        <v>1</v>
      </c>
      <c r="L562" s="6" t="n">
        <v>0</v>
      </c>
      <c r="M562" s="6" t="n">
        <v>1</v>
      </c>
      <c r="N562" s="6" t="n">
        <v>0</v>
      </c>
      <c r="O562" s="6" t="n">
        <v>0</v>
      </c>
      <c r="P562" s="6" t="n">
        <v>1</v>
      </c>
      <c r="Q562" s="6" t="n">
        <v>0</v>
      </c>
      <c r="R562" s="6" t="n">
        <v>0</v>
      </c>
      <c r="S562" s="6" t="n">
        <v>1</v>
      </c>
      <c r="T562" s="6" t="n">
        <v>1</v>
      </c>
      <c r="U562" s="6" t="s">
        <v>266</v>
      </c>
    </row>
    <row r="563" customFormat="false" ht="22.35" hidden="false" customHeight="false" outlineLevel="0" collapsed="false">
      <c r="A563" s="6" t="n">
        <v>1684</v>
      </c>
      <c r="B563" s="6" t="s">
        <v>276</v>
      </c>
      <c r="C563" s="7" t="s">
        <v>6024</v>
      </c>
      <c r="D563" s="6" t="s">
        <v>5746</v>
      </c>
      <c r="E563" s="6" t="n">
        <v>7</v>
      </c>
      <c r="F563" s="6" t="n">
        <v>4</v>
      </c>
      <c r="G563" s="6" t="n">
        <v>4</v>
      </c>
      <c r="H563" s="6" t="n">
        <v>4</v>
      </c>
      <c r="I563" s="6" t="n">
        <v>4</v>
      </c>
      <c r="J563" s="6" t="n">
        <v>4</v>
      </c>
      <c r="K563" s="6" t="n">
        <v>1</v>
      </c>
      <c r="L563" s="6" t="n">
        <v>0</v>
      </c>
      <c r="M563" s="6" t="n">
        <v>1</v>
      </c>
      <c r="N563" s="6" t="n">
        <v>0</v>
      </c>
      <c r="O563" s="6" t="n">
        <v>0</v>
      </c>
      <c r="P563" s="6" t="n">
        <v>1</v>
      </c>
      <c r="Q563" s="6" t="n">
        <v>0</v>
      </c>
      <c r="R563" s="6" t="n">
        <v>0</v>
      </c>
      <c r="S563" s="6" t="n">
        <v>1</v>
      </c>
      <c r="T563" s="6" t="n">
        <v>1</v>
      </c>
      <c r="U563" s="6" t="s">
        <v>266</v>
      </c>
    </row>
    <row r="564" customFormat="false" ht="22.35" hidden="false" customHeight="false" outlineLevel="0" collapsed="false">
      <c r="A564" s="6" t="n">
        <v>1685</v>
      </c>
      <c r="B564" s="6" t="s">
        <v>276</v>
      </c>
      <c r="C564" s="7" t="s">
        <v>6025</v>
      </c>
      <c r="D564" s="6" t="s">
        <v>5746</v>
      </c>
      <c r="E564" s="6" t="n">
        <v>10</v>
      </c>
      <c r="F564" s="6" t="n">
        <v>4</v>
      </c>
      <c r="G564" s="6" t="n">
        <v>4</v>
      </c>
      <c r="H564" s="6" t="n">
        <v>4</v>
      </c>
      <c r="I564" s="6" t="n">
        <v>4</v>
      </c>
      <c r="J564" s="6" t="n">
        <v>4</v>
      </c>
      <c r="K564" s="6" t="n">
        <v>1</v>
      </c>
      <c r="L564" s="6" t="n">
        <v>0</v>
      </c>
      <c r="M564" s="6" t="n">
        <v>1</v>
      </c>
      <c r="N564" s="6" t="n">
        <v>0</v>
      </c>
      <c r="O564" s="6" t="n">
        <v>0</v>
      </c>
      <c r="P564" s="6" t="n">
        <v>1</v>
      </c>
      <c r="Q564" s="6" t="n">
        <v>0</v>
      </c>
      <c r="R564" s="6" t="n">
        <v>0</v>
      </c>
      <c r="S564" s="6" t="n">
        <v>1</v>
      </c>
      <c r="T564" s="6" t="n">
        <v>1</v>
      </c>
      <c r="U564" s="6" t="s">
        <v>266</v>
      </c>
    </row>
    <row r="565" customFormat="false" ht="22.35" hidden="false" customHeight="false" outlineLevel="0" collapsed="false">
      <c r="A565" s="6" t="n">
        <v>1686</v>
      </c>
      <c r="B565" s="6" t="s">
        <v>276</v>
      </c>
      <c r="C565" s="7" t="s">
        <v>6026</v>
      </c>
      <c r="D565" s="6" t="s">
        <v>5746</v>
      </c>
      <c r="E565" s="6" t="n">
        <v>6</v>
      </c>
      <c r="F565" s="6" t="n">
        <v>4</v>
      </c>
      <c r="G565" s="6" t="n">
        <v>4</v>
      </c>
      <c r="H565" s="6" t="n">
        <v>4</v>
      </c>
      <c r="I565" s="6" t="n">
        <v>4</v>
      </c>
      <c r="J565" s="6" t="n">
        <v>4</v>
      </c>
      <c r="K565" s="6" t="n">
        <v>1</v>
      </c>
      <c r="L565" s="6" t="n">
        <v>0</v>
      </c>
      <c r="M565" s="6" t="n">
        <v>1</v>
      </c>
      <c r="N565" s="6" t="n">
        <v>0</v>
      </c>
      <c r="O565" s="6" t="n">
        <v>0</v>
      </c>
      <c r="P565" s="6" t="n">
        <v>1</v>
      </c>
      <c r="Q565" s="6" t="n">
        <v>0</v>
      </c>
      <c r="R565" s="6" t="n">
        <v>0</v>
      </c>
      <c r="S565" s="6" t="n">
        <v>1</v>
      </c>
      <c r="T565" s="6" t="n">
        <v>1</v>
      </c>
      <c r="U565" s="6" t="s">
        <v>266</v>
      </c>
    </row>
    <row r="566" customFormat="false" ht="22.35" hidden="false" customHeight="false" outlineLevel="0" collapsed="false">
      <c r="A566" s="6" t="n">
        <v>1687</v>
      </c>
      <c r="B566" s="6" t="s">
        <v>276</v>
      </c>
      <c r="C566" s="7" t="s">
        <v>6027</v>
      </c>
      <c r="D566" s="6" t="s">
        <v>5746</v>
      </c>
      <c r="E566" s="6" t="n">
        <v>7</v>
      </c>
      <c r="F566" s="6" t="n">
        <v>4</v>
      </c>
      <c r="G566" s="6" t="n">
        <v>4</v>
      </c>
      <c r="H566" s="6" t="n">
        <v>4</v>
      </c>
      <c r="I566" s="6" t="n">
        <v>4</v>
      </c>
      <c r="J566" s="6" t="n">
        <v>4</v>
      </c>
      <c r="K566" s="6" t="n">
        <v>1</v>
      </c>
      <c r="L566" s="6" t="n">
        <v>0</v>
      </c>
      <c r="M566" s="6" t="n">
        <v>1</v>
      </c>
      <c r="N566" s="6" t="n">
        <v>0</v>
      </c>
      <c r="O566" s="6" t="n">
        <v>0</v>
      </c>
      <c r="P566" s="6" t="n">
        <v>1</v>
      </c>
      <c r="Q566" s="6" t="n">
        <v>0</v>
      </c>
      <c r="R566" s="6" t="n">
        <v>0</v>
      </c>
      <c r="S566" s="6" t="n">
        <v>1</v>
      </c>
      <c r="T566" s="6" t="n">
        <v>1</v>
      </c>
      <c r="U566" s="6" t="s">
        <v>266</v>
      </c>
    </row>
    <row r="567" customFormat="false" ht="22.35" hidden="false" customHeight="false" outlineLevel="0" collapsed="false">
      <c r="A567" s="6" t="n">
        <v>1688</v>
      </c>
      <c r="B567" s="6" t="s">
        <v>276</v>
      </c>
      <c r="C567" s="7" t="s">
        <v>6028</v>
      </c>
      <c r="D567" s="6" t="s">
        <v>5746</v>
      </c>
      <c r="E567" s="6" t="n">
        <v>7</v>
      </c>
      <c r="F567" s="6" t="n">
        <v>4</v>
      </c>
      <c r="G567" s="6" t="n">
        <v>4</v>
      </c>
      <c r="H567" s="6" t="n">
        <v>4</v>
      </c>
      <c r="I567" s="6" t="n">
        <v>4</v>
      </c>
      <c r="J567" s="6" t="n">
        <v>4</v>
      </c>
      <c r="K567" s="6" t="n">
        <v>1</v>
      </c>
      <c r="L567" s="6" t="n">
        <v>0</v>
      </c>
      <c r="M567" s="6" t="n">
        <v>1</v>
      </c>
      <c r="N567" s="6" t="n">
        <v>0</v>
      </c>
      <c r="O567" s="6" t="n">
        <v>0</v>
      </c>
      <c r="P567" s="6" t="n">
        <v>1</v>
      </c>
      <c r="Q567" s="6" t="n">
        <v>0</v>
      </c>
      <c r="R567" s="6" t="n">
        <v>0</v>
      </c>
      <c r="S567" s="6" t="n">
        <v>1</v>
      </c>
      <c r="T567" s="6" t="n">
        <v>1</v>
      </c>
      <c r="U567" s="6" t="s">
        <v>266</v>
      </c>
    </row>
    <row r="568" customFormat="false" ht="22.35" hidden="false" customHeight="false" outlineLevel="0" collapsed="false">
      <c r="A568" s="6" t="n">
        <v>1698</v>
      </c>
      <c r="B568" s="6" t="s">
        <v>276</v>
      </c>
      <c r="C568" s="7" t="s">
        <v>6029</v>
      </c>
      <c r="D568" s="6" t="s">
        <v>5753</v>
      </c>
      <c r="E568" s="6" t="n">
        <v>10</v>
      </c>
      <c r="F568" s="6" t="n">
        <v>1</v>
      </c>
      <c r="G568" s="6" t="n">
        <v>1</v>
      </c>
      <c r="H568" s="6" t="n">
        <v>1</v>
      </c>
      <c r="I568" s="6" t="n">
        <v>1</v>
      </c>
      <c r="J568" s="6" t="n">
        <v>1</v>
      </c>
      <c r="K568" s="6" t="n">
        <v>0</v>
      </c>
      <c r="L568" s="6" t="n">
        <v>0</v>
      </c>
      <c r="M568" s="6" t="n">
        <v>0</v>
      </c>
      <c r="N568" s="6" t="n">
        <v>0</v>
      </c>
      <c r="O568" s="6" t="n">
        <v>0</v>
      </c>
      <c r="P568" s="6" t="n">
        <v>0</v>
      </c>
      <c r="Q568" s="6" t="n">
        <v>0</v>
      </c>
      <c r="R568" s="6" t="n">
        <v>0</v>
      </c>
      <c r="S568" s="6" t="n">
        <v>0</v>
      </c>
      <c r="T568" s="6" t="n">
        <v>0</v>
      </c>
      <c r="U568" s="6" t="s">
        <v>266</v>
      </c>
    </row>
    <row r="569" customFormat="false" ht="22.35" hidden="false" customHeight="false" outlineLevel="0" collapsed="false">
      <c r="A569" s="6" t="n">
        <v>1699</v>
      </c>
      <c r="B569" s="6" t="s">
        <v>276</v>
      </c>
      <c r="C569" s="7" t="s">
        <v>6030</v>
      </c>
      <c r="D569" s="6" t="s">
        <v>5753</v>
      </c>
      <c r="E569" s="6" t="n">
        <v>2</v>
      </c>
      <c r="F569" s="6" t="n">
        <v>1</v>
      </c>
      <c r="G569" s="6" t="n">
        <v>1</v>
      </c>
      <c r="H569" s="6" t="n">
        <v>1</v>
      </c>
      <c r="I569" s="6" t="n">
        <v>1</v>
      </c>
      <c r="J569" s="6" t="n">
        <v>1</v>
      </c>
      <c r="K569" s="6" t="n">
        <v>0</v>
      </c>
      <c r="L569" s="6" t="n">
        <v>0</v>
      </c>
      <c r="M569" s="6" t="n">
        <v>0</v>
      </c>
      <c r="N569" s="6" t="n">
        <v>0</v>
      </c>
      <c r="O569" s="6" t="n">
        <v>0</v>
      </c>
      <c r="P569" s="6" t="n">
        <v>0</v>
      </c>
      <c r="Q569" s="6" t="n">
        <v>0</v>
      </c>
      <c r="R569" s="6" t="n">
        <v>0</v>
      </c>
      <c r="S569" s="6" t="n">
        <v>0</v>
      </c>
      <c r="T569" s="6" t="n">
        <v>0</v>
      </c>
      <c r="U569" s="6" t="s">
        <v>266</v>
      </c>
    </row>
    <row r="570" customFormat="false" ht="22.35" hidden="false" customHeight="false" outlineLevel="0" collapsed="false">
      <c r="A570" s="6" t="n">
        <v>1700</v>
      </c>
      <c r="B570" s="6" t="s">
        <v>276</v>
      </c>
      <c r="C570" s="7" t="s">
        <v>6031</v>
      </c>
      <c r="D570" s="6" t="s">
        <v>5753</v>
      </c>
      <c r="E570" s="6" t="n">
        <v>5</v>
      </c>
      <c r="F570" s="6" t="n">
        <v>1</v>
      </c>
      <c r="G570" s="6" t="n">
        <v>1</v>
      </c>
      <c r="H570" s="6" t="n">
        <v>1</v>
      </c>
      <c r="I570" s="6" t="n">
        <v>1</v>
      </c>
      <c r="J570" s="6" t="n">
        <v>1</v>
      </c>
      <c r="K570" s="6" t="n">
        <v>0</v>
      </c>
      <c r="L570" s="6" t="n">
        <v>0</v>
      </c>
      <c r="M570" s="6" t="n">
        <v>0</v>
      </c>
      <c r="N570" s="6" t="n">
        <v>0</v>
      </c>
      <c r="O570" s="6" t="n">
        <v>0</v>
      </c>
      <c r="P570" s="6" t="n">
        <v>0</v>
      </c>
      <c r="Q570" s="6" t="n">
        <v>0</v>
      </c>
      <c r="R570" s="6" t="n">
        <v>0</v>
      </c>
      <c r="S570" s="6" t="n">
        <v>0</v>
      </c>
      <c r="T570" s="6" t="n">
        <v>0</v>
      </c>
      <c r="U570" s="6" t="s">
        <v>266</v>
      </c>
    </row>
    <row r="571" customFormat="false" ht="22.35" hidden="false" customHeight="false" outlineLevel="0" collapsed="false">
      <c r="A571" s="6" t="n">
        <v>1701</v>
      </c>
      <c r="B571" s="6" t="s">
        <v>276</v>
      </c>
      <c r="C571" s="7" t="s">
        <v>6032</v>
      </c>
      <c r="D571" s="6" t="s">
        <v>5753</v>
      </c>
      <c r="E571" s="6" t="n">
        <v>6</v>
      </c>
      <c r="F571" s="6" t="n">
        <v>1</v>
      </c>
      <c r="G571" s="6" t="n">
        <v>1</v>
      </c>
      <c r="H571" s="6" t="n">
        <v>1</v>
      </c>
      <c r="I571" s="6" t="n">
        <v>1</v>
      </c>
      <c r="J571" s="6" t="n">
        <v>1</v>
      </c>
      <c r="K571" s="6" t="n">
        <v>0</v>
      </c>
      <c r="L571" s="6" t="n">
        <v>0</v>
      </c>
      <c r="M571" s="6" t="n">
        <v>0</v>
      </c>
      <c r="N571" s="6" t="n">
        <v>0</v>
      </c>
      <c r="O571" s="6" t="n">
        <v>0</v>
      </c>
      <c r="P571" s="6" t="n">
        <v>0</v>
      </c>
      <c r="Q571" s="6" t="n">
        <v>0</v>
      </c>
      <c r="R571" s="6" t="n">
        <v>0</v>
      </c>
      <c r="S571" s="6" t="n">
        <v>0</v>
      </c>
      <c r="T571" s="6" t="n">
        <v>0</v>
      </c>
      <c r="U571" s="6" t="s">
        <v>266</v>
      </c>
    </row>
    <row r="572" customFormat="false" ht="22.35" hidden="false" customHeight="false" outlineLevel="0" collapsed="false">
      <c r="A572" s="6" t="n">
        <v>1702</v>
      </c>
      <c r="B572" s="6" t="s">
        <v>276</v>
      </c>
      <c r="C572" s="7" t="s">
        <v>6033</v>
      </c>
      <c r="D572" s="6" t="s">
        <v>5753</v>
      </c>
      <c r="E572" s="6" t="n">
        <v>9</v>
      </c>
      <c r="F572" s="6" t="n">
        <v>1</v>
      </c>
      <c r="G572" s="6" t="n">
        <v>1</v>
      </c>
      <c r="H572" s="6" t="n">
        <v>1</v>
      </c>
      <c r="I572" s="6" t="n">
        <v>1</v>
      </c>
      <c r="J572" s="6" t="n">
        <v>1</v>
      </c>
      <c r="K572" s="6" t="n">
        <v>0</v>
      </c>
      <c r="L572" s="6" t="n">
        <v>0</v>
      </c>
      <c r="M572" s="6" t="n">
        <v>0</v>
      </c>
      <c r="N572" s="6" t="n">
        <v>0</v>
      </c>
      <c r="O572" s="6" t="n">
        <v>0</v>
      </c>
      <c r="P572" s="6" t="n">
        <v>0</v>
      </c>
      <c r="Q572" s="6" t="n">
        <v>0</v>
      </c>
      <c r="R572" s="6" t="n">
        <v>0</v>
      </c>
      <c r="S572" s="6" t="n">
        <v>0</v>
      </c>
      <c r="T572" s="6" t="n">
        <v>0</v>
      </c>
      <c r="U572" s="6" t="s">
        <v>266</v>
      </c>
    </row>
    <row r="573" customFormat="false" ht="22.35" hidden="false" customHeight="false" outlineLevel="0" collapsed="false">
      <c r="A573" s="6" t="n">
        <v>1703</v>
      </c>
      <c r="B573" s="6" t="s">
        <v>276</v>
      </c>
      <c r="C573" s="7" t="s">
        <v>6034</v>
      </c>
      <c r="D573" s="6" t="s">
        <v>5753</v>
      </c>
      <c r="E573" s="6" t="n">
        <v>2</v>
      </c>
      <c r="F573" s="6" t="n">
        <v>1</v>
      </c>
      <c r="G573" s="6" t="n">
        <v>1</v>
      </c>
      <c r="H573" s="6" t="n">
        <v>1</v>
      </c>
      <c r="I573" s="6" t="n">
        <v>1</v>
      </c>
      <c r="J573" s="6" t="n">
        <v>1</v>
      </c>
      <c r="K573" s="6" t="n">
        <v>0</v>
      </c>
      <c r="L573" s="6" t="n">
        <v>0</v>
      </c>
      <c r="M573" s="6" t="n">
        <v>0</v>
      </c>
      <c r="N573" s="6" t="n">
        <v>0</v>
      </c>
      <c r="O573" s="6" t="n">
        <v>0</v>
      </c>
      <c r="P573" s="6" t="n">
        <v>0</v>
      </c>
      <c r="Q573" s="6" t="n">
        <v>0</v>
      </c>
      <c r="R573" s="6" t="n">
        <v>0</v>
      </c>
      <c r="S573" s="6" t="n">
        <v>0</v>
      </c>
      <c r="T573" s="6" t="n">
        <v>0</v>
      </c>
      <c r="U573" s="6" t="s">
        <v>266</v>
      </c>
    </row>
    <row r="574" customFormat="false" ht="22.35" hidden="false" customHeight="false" outlineLevel="0" collapsed="false">
      <c r="A574" s="6" t="n">
        <v>1704</v>
      </c>
      <c r="B574" s="6" t="s">
        <v>276</v>
      </c>
      <c r="C574" s="7" t="s">
        <v>6035</v>
      </c>
      <c r="D574" s="6" t="s">
        <v>5753</v>
      </c>
      <c r="E574" s="6" t="n">
        <v>8</v>
      </c>
      <c r="F574" s="6" t="n">
        <v>1</v>
      </c>
      <c r="G574" s="6" t="n">
        <v>1</v>
      </c>
      <c r="H574" s="6" t="n">
        <v>1</v>
      </c>
      <c r="I574" s="6" t="n">
        <v>1</v>
      </c>
      <c r="J574" s="6" t="n">
        <v>1</v>
      </c>
      <c r="K574" s="6" t="n">
        <v>0</v>
      </c>
      <c r="L574" s="6" t="n">
        <v>0</v>
      </c>
      <c r="M574" s="6" t="n">
        <v>0</v>
      </c>
      <c r="N574" s="6" t="n">
        <v>0</v>
      </c>
      <c r="O574" s="6" t="n">
        <v>0</v>
      </c>
      <c r="P574" s="6" t="n">
        <v>0</v>
      </c>
      <c r="Q574" s="6" t="n">
        <v>0</v>
      </c>
      <c r="R574" s="6" t="n">
        <v>0</v>
      </c>
      <c r="S574" s="6" t="n">
        <v>0</v>
      </c>
      <c r="T574" s="6" t="n">
        <v>0</v>
      </c>
      <c r="U574" s="6" t="s">
        <v>266</v>
      </c>
    </row>
    <row r="575" customFormat="false" ht="22.35" hidden="false" customHeight="false" outlineLevel="0" collapsed="false">
      <c r="A575" s="6" t="n">
        <v>1705</v>
      </c>
      <c r="B575" s="6" t="s">
        <v>276</v>
      </c>
      <c r="C575" s="7" t="s">
        <v>6036</v>
      </c>
      <c r="D575" s="6" t="s">
        <v>5753</v>
      </c>
      <c r="E575" s="6" t="n">
        <v>4</v>
      </c>
      <c r="F575" s="6" t="n">
        <v>1</v>
      </c>
      <c r="G575" s="6" t="n">
        <v>1</v>
      </c>
      <c r="H575" s="6" t="n">
        <v>1</v>
      </c>
      <c r="I575" s="6" t="n">
        <v>1</v>
      </c>
      <c r="J575" s="6" t="n">
        <v>1</v>
      </c>
      <c r="K575" s="6" t="n">
        <v>0</v>
      </c>
      <c r="L575" s="6" t="n">
        <v>0</v>
      </c>
      <c r="M575" s="6" t="n">
        <v>0</v>
      </c>
      <c r="N575" s="6" t="n">
        <v>0</v>
      </c>
      <c r="O575" s="6" t="n">
        <v>0</v>
      </c>
      <c r="P575" s="6" t="n">
        <v>0</v>
      </c>
      <c r="Q575" s="6" t="n">
        <v>0</v>
      </c>
      <c r="R575" s="6" t="n">
        <v>0</v>
      </c>
      <c r="S575" s="6" t="n">
        <v>0</v>
      </c>
      <c r="T575" s="6" t="n">
        <v>0</v>
      </c>
      <c r="U575" s="6" t="s">
        <v>266</v>
      </c>
    </row>
    <row r="576" customFormat="false" ht="22.35" hidden="false" customHeight="false" outlineLevel="0" collapsed="false">
      <c r="A576" s="6" t="n">
        <v>1706</v>
      </c>
      <c r="B576" s="6" t="s">
        <v>276</v>
      </c>
      <c r="C576" s="7" t="s">
        <v>6037</v>
      </c>
      <c r="D576" s="6" t="s">
        <v>5753</v>
      </c>
      <c r="E576" s="6" t="n">
        <v>9</v>
      </c>
      <c r="F576" s="6" t="n">
        <v>1</v>
      </c>
      <c r="G576" s="6" t="n">
        <v>1</v>
      </c>
      <c r="H576" s="6" t="n">
        <v>1</v>
      </c>
      <c r="I576" s="6" t="n">
        <v>1</v>
      </c>
      <c r="J576" s="6" t="n">
        <v>1</v>
      </c>
      <c r="K576" s="6" t="n">
        <v>0</v>
      </c>
      <c r="L576" s="6" t="n">
        <v>0</v>
      </c>
      <c r="M576" s="6" t="n">
        <v>0</v>
      </c>
      <c r="N576" s="6" t="n">
        <v>0</v>
      </c>
      <c r="O576" s="6" t="n">
        <v>0</v>
      </c>
      <c r="P576" s="6" t="n">
        <v>0</v>
      </c>
      <c r="Q576" s="6" t="n">
        <v>0</v>
      </c>
      <c r="R576" s="6" t="n">
        <v>0</v>
      </c>
      <c r="S576" s="6" t="n">
        <v>0</v>
      </c>
      <c r="T576" s="6" t="n">
        <v>0</v>
      </c>
      <c r="U576" s="6" t="s">
        <v>266</v>
      </c>
    </row>
    <row r="577" customFormat="false" ht="22.35" hidden="false" customHeight="false" outlineLevel="0" collapsed="false">
      <c r="A577" s="6" t="n">
        <v>1755</v>
      </c>
      <c r="B577" s="6" t="s">
        <v>276</v>
      </c>
      <c r="C577" s="7" t="s">
        <v>5772</v>
      </c>
      <c r="D577" s="6" t="s">
        <v>5760</v>
      </c>
      <c r="E577" s="6" t="n">
        <v>10</v>
      </c>
      <c r="F577" s="6" t="n">
        <v>4</v>
      </c>
      <c r="G577" s="6" t="n">
        <v>4</v>
      </c>
      <c r="H577" s="6" t="n">
        <v>4</v>
      </c>
      <c r="I577" s="6" t="n">
        <v>4</v>
      </c>
      <c r="J577" s="6" t="n">
        <v>4</v>
      </c>
      <c r="K577" s="6" t="n">
        <v>1</v>
      </c>
      <c r="L577" s="6" t="n">
        <v>0</v>
      </c>
      <c r="M577" s="6" t="n">
        <v>1</v>
      </c>
      <c r="N577" s="6" t="n">
        <v>0</v>
      </c>
      <c r="O577" s="6" t="n">
        <v>0</v>
      </c>
      <c r="P577" s="6" t="n">
        <v>1</v>
      </c>
      <c r="Q577" s="6" t="n">
        <v>0</v>
      </c>
      <c r="R577" s="6" t="n">
        <v>0</v>
      </c>
      <c r="S577" s="6" t="n">
        <v>0</v>
      </c>
      <c r="T577" s="6" t="n">
        <v>0</v>
      </c>
      <c r="U577" s="6" t="s">
        <v>267</v>
      </c>
    </row>
    <row r="578" customFormat="false" ht="22.35" hidden="false" customHeight="false" outlineLevel="0" collapsed="false">
      <c r="A578" s="6" t="n">
        <v>1756</v>
      </c>
      <c r="B578" s="6" t="s">
        <v>276</v>
      </c>
      <c r="C578" s="7" t="s">
        <v>5773</v>
      </c>
      <c r="D578" s="6" t="s">
        <v>5760</v>
      </c>
      <c r="E578" s="6" t="n">
        <v>5</v>
      </c>
      <c r="F578" s="6" t="n">
        <v>4</v>
      </c>
      <c r="G578" s="6" t="n">
        <v>4</v>
      </c>
      <c r="H578" s="6" t="n">
        <v>4</v>
      </c>
      <c r="I578" s="6" t="n">
        <v>4</v>
      </c>
      <c r="J578" s="6" t="n">
        <v>4</v>
      </c>
      <c r="K578" s="6" t="n">
        <v>1</v>
      </c>
      <c r="L578" s="6" t="n">
        <v>0</v>
      </c>
      <c r="M578" s="6" t="n">
        <v>1</v>
      </c>
      <c r="N578" s="6" t="n">
        <v>0</v>
      </c>
      <c r="O578" s="6" t="n">
        <v>0</v>
      </c>
      <c r="P578" s="6" t="n">
        <v>1</v>
      </c>
      <c r="Q578" s="6" t="n">
        <v>0</v>
      </c>
      <c r="R578" s="6" t="n">
        <v>0</v>
      </c>
      <c r="S578" s="6" t="n">
        <v>0</v>
      </c>
      <c r="T578" s="6" t="n">
        <v>0</v>
      </c>
      <c r="U578" s="6" t="s">
        <v>267</v>
      </c>
    </row>
    <row r="579" customFormat="false" ht="22.35" hidden="false" customHeight="false" outlineLevel="0" collapsed="false">
      <c r="A579" s="6" t="n">
        <v>1757</v>
      </c>
      <c r="B579" s="6" t="s">
        <v>276</v>
      </c>
      <c r="C579" s="7" t="s">
        <v>5774</v>
      </c>
      <c r="D579" s="6" t="s">
        <v>5760</v>
      </c>
      <c r="E579" s="6" t="n">
        <v>8</v>
      </c>
      <c r="F579" s="6" t="n">
        <v>4</v>
      </c>
      <c r="G579" s="6" t="n">
        <v>4</v>
      </c>
      <c r="H579" s="6" t="n">
        <v>4</v>
      </c>
      <c r="I579" s="6" t="n">
        <v>4</v>
      </c>
      <c r="J579" s="6" t="n">
        <v>4</v>
      </c>
      <c r="K579" s="6" t="n">
        <v>1</v>
      </c>
      <c r="L579" s="6" t="n">
        <v>0</v>
      </c>
      <c r="M579" s="6" t="n">
        <v>1</v>
      </c>
      <c r="N579" s="6" t="n">
        <v>0</v>
      </c>
      <c r="O579" s="6" t="n">
        <v>0</v>
      </c>
      <c r="P579" s="6" t="n">
        <v>1</v>
      </c>
      <c r="Q579" s="6" t="n">
        <v>0</v>
      </c>
      <c r="R579" s="6" t="n">
        <v>0</v>
      </c>
      <c r="S579" s="6" t="n">
        <v>0</v>
      </c>
      <c r="T579" s="6" t="n">
        <v>0</v>
      </c>
      <c r="U579" s="6" t="s">
        <v>267</v>
      </c>
    </row>
    <row r="580" customFormat="false" ht="22.35" hidden="false" customHeight="false" outlineLevel="0" collapsed="false">
      <c r="A580" s="6" t="n">
        <v>1758</v>
      </c>
      <c r="B580" s="6" t="s">
        <v>276</v>
      </c>
      <c r="C580" s="7" t="s">
        <v>5775</v>
      </c>
      <c r="D580" s="6" t="s">
        <v>5760</v>
      </c>
      <c r="E580" s="6" t="n">
        <v>1</v>
      </c>
      <c r="F580" s="6" t="n">
        <v>4</v>
      </c>
      <c r="G580" s="6" t="n">
        <v>4</v>
      </c>
      <c r="H580" s="6" t="n">
        <v>4</v>
      </c>
      <c r="I580" s="6" t="n">
        <v>4</v>
      </c>
      <c r="J580" s="6" t="n">
        <v>4</v>
      </c>
      <c r="K580" s="6" t="n">
        <v>1</v>
      </c>
      <c r="L580" s="6" t="n">
        <v>0</v>
      </c>
      <c r="M580" s="6" t="n">
        <v>1</v>
      </c>
      <c r="N580" s="6" t="n">
        <v>0</v>
      </c>
      <c r="O580" s="6" t="n">
        <v>0</v>
      </c>
      <c r="P580" s="6" t="n">
        <v>1</v>
      </c>
      <c r="Q580" s="6" t="n">
        <v>0</v>
      </c>
      <c r="R580" s="6" t="n">
        <v>0</v>
      </c>
      <c r="S580" s="6" t="n">
        <v>0</v>
      </c>
      <c r="T580" s="6" t="n">
        <v>0</v>
      </c>
      <c r="U580" s="6" t="s">
        <v>267</v>
      </c>
    </row>
    <row r="581" customFormat="false" ht="22.35" hidden="false" customHeight="false" outlineLevel="0" collapsed="false">
      <c r="A581" s="6" t="n">
        <v>1759</v>
      </c>
      <c r="B581" s="6" t="s">
        <v>276</v>
      </c>
      <c r="C581" s="7" t="s">
        <v>5776</v>
      </c>
      <c r="D581" s="6" t="s">
        <v>5760</v>
      </c>
      <c r="E581" s="6" t="n">
        <v>6</v>
      </c>
      <c r="F581" s="6" t="n">
        <v>4</v>
      </c>
      <c r="G581" s="6" t="n">
        <v>4</v>
      </c>
      <c r="H581" s="6" t="n">
        <v>4</v>
      </c>
      <c r="I581" s="6" t="n">
        <v>4</v>
      </c>
      <c r="J581" s="6" t="n">
        <v>4</v>
      </c>
      <c r="K581" s="6" t="n">
        <v>1</v>
      </c>
      <c r="L581" s="6" t="n">
        <v>0</v>
      </c>
      <c r="M581" s="6" t="n">
        <v>1</v>
      </c>
      <c r="N581" s="6" t="n">
        <v>0</v>
      </c>
      <c r="O581" s="6" t="n">
        <v>0</v>
      </c>
      <c r="P581" s="6" t="n">
        <v>1</v>
      </c>
      <c r="Q581" s="6" t="n">
        <v>0</v>
      </c>
      <c r="R581" s="6" t="n">
        <v>0</v>
      </c>
      <c r="S581" s="6" t="n">
        <v>0</v>
      </c>
      <c r="T581" s="6" t="n">
        <v>0</v>
      </c>
      <c r="U581" s="6" t="s">
        <v>267</v>
      </c>
    </row>
    <row r="582" customFormat="false" ht="22.35" hidden="false" customHeight="false" outlineLevel="0" collapsed="false">
      <c r="A582" s="6" t="n">
        <v>1760</v>
      </c>
      <c r="B582" s="6" t="s">
        <v>276</v>
      </c>
      <c r="C582" s="7" t="s">
        <v>5778</v>
      </c>
      <c r="D582" s="6" t="s">
        <v>5760</v>
      </c>
      <c r="E582" s="6" t="n">
        <v>4</v>
      </c>
      <c r="F582" s="6" t="n">
        <v>4</v>
      </c>
      <c r="G582" s="6" t="n">
        <v>4</v>
      </c>
      <c r="H582" s="6" t="n">
        <v>4</v>
      </c>
      <c r="I582" s="6" t="n">
        <v>4</v>
      </c>
      <c r="J582" s="6" t="n">
        <v>4</v>
      </c>
      <c r="K582" s="6" t="n">
        <v>1</v>
      </c>
      <c r="L582" s="6" t="n">
        <v>0</v>
      </c>
      <c r="M582" s="6" t="n">
        <v>1</v>
      </c>
      <c r="N582" s="6" t="n">
        <v>0</v>
      </c>
      <c r="O582" s="6" t="n">
        <v>0</v>
      </c>
      <c r="P582" s="6" t="n">
        <v>1</v>
      </c>
      <c r="Q582" s="6" t="n">
        <v>0</v>
      </c>
      <c r="R582" s="6" t="n">
        <v>0</v>
      </c>
      <c r="S582" s="6" t="n">
        <v>0</v>
      </c>
      <c r="T582" s="6" t="n">
        <v>0</v>
      </c>
      <c r="U582" s="6" t="s">
        <v>267</v>
      </c>
    </row>
    <row r="583" customFormat="false" ht="22.35" hidden="false" customHeight="false" outlineLevel="0" collapsed="false">
      <c r="A583" s="6" t="n">
        <v>1761</v>
      </c>
      <c r="B583" s="6" t="s">
        <v>276</v>
      </c>
      <c r="C583" s="7" t="s">
        <v>5779</v>
      </c>
      <c r="D583" s="6" t="s">
        <v>5760</v>
      </c>
      <c r="E583" s="6" t="n">
        <v>1</v>
      </c>
      <c r="F583" s="6" t="n">
        <v>4</v>
      </c>
      <c r="G583" s="6" t="n">
        <v>4</v>
      </c>
      <c r="H583" s="6" t="n">
        <v>4</v>
      </c>
      <c r="I583" s="6" t="n">
        <v>4</v>
      </c>
      <c r="J583" s="6" t="n">
        <v>4</v>
      </c>
      <c r="K583" s="6" t="n">
        <v>1</v>
      </c>
      <c r="L583" s="6" t="n">
        <v>0</v>
      </c>
      <c r="M583" s="6" t="n">
        <v>1</v>
      </c>
      <c r="N583" s="6" t="n">
        <v>0</v>
      </c>
      <c r="O583" s="6" t="n">
        <v>0</v>
      </c>
      <c r="P583" s="6" t="n">
        <v>1</v>
      </c>
      <c r="Q583" s="6" t="n">
        <v>0</v>
      </c>
      <c r="R583" s="6" t="n">
        <v>0</v>
      </c>
      <c r="S583" s="6" t="n">
        <v>0</v>
      </c>
      <c r="T583" s="6" t="n">
        <v>0</v>
      </c>
      <c r="U583" s="6" t="s">
        <v>267</v>
      </c>
    </row>
    <row r="584" customFormat="false" ht="22.35" hidden="false" customHeight="false" outlineLevel="0" collapsed="false">
      <c r="A584" s="6" t="n">
        <v>1762</v>
      </c>
      <c r="B584" s="6" t="s">
        <v>276</v>
      </c>
      <c r="C584" s="7" t="s">
        <v>5780</v>
      </c>
      <c r="D584" s="6" t="s">
        <v>5760</v>
      </c>
      <c r="E584" s="6" t="n">
        <v>3</v>
      </c>
      <c r="F584" s="6" t="n">
        <v>4</v>
      </c>
      <c r="G584" s="6" t="n">
        <v>4</v>
      </c>
      <c r="H584" s="6" t="n">
        <v>4</v>
      </c>
      <c r="I584" s="6" t="n">
        <v>4</v>
      </c>
      <c r="J584" s="6" t="n">
        <v>4</v>
      </c>
      <c r="K584" s="6" t="n">
        <v>1</v>
      </c>
      <c r="L584" s="6" t="n">
        <v>0</v>
      </c>
      <c r="M584" s="6" t="n">
        <v>1</v>
      </c>
      <c r="N584" s="6" t="n">
        <v>0</v>
      </c>
      <c r="O584" s="6" t="n">
        <v>0</v>
      </c>
      <c r="P584" s="6" t="n">
        <v>1</v>
      </c>
      <c r="Q584" s="6" t="n">
        <v>0</v>
      </c>
      <c r="R584" s="6" t="n">
        <v>0</v>
      </c>
      <c r="S584" s="6" t="n">
        <v>0</v>
      </c>
      <c r="T584" s="6" t="n">
        <v>0</v>
      </c>
      <c r="U584" s="6" t="s">
        <v>267</v>
      </c>
    </row>
    <row r="585" customFormat="false" ht="22.35" hidden="false" customHeight="false" outlineLevel="0" collapsed="false">
      <c r="A585" s="6" t="n">
        <v>1763</v>
      </c>
      <c r="B585" s="6" t="s">
        <v>276</v>
      </c>
      <c r="C585" s="7" t="s">
        <v>5781</v>
      </c>
      <c r="D585" s="6" t="s">
        <v>5760</v>
      </c>
      <c r="E585" s="6" t="n">
        <v>4</v>
      </c>
      <c r="F585" s="6" t="n">
        <v>4</v>
      </c>
      <c r="G585" s="6" t="n">
        <v>4</v>
      </c>
      <c r="H585" s="6" t="n">
        <v>4</v>
      </c>
      <c r="I585" s="6" t="n">
        <v>4</v>
      </c>
      <c r="J585" s="6" t="n">
        <v>4</v>
      </c>
      <c r="K585" s="6" t="n">
        <v>1</v>
      </c>
      <c r="L585" s="6" t="n">
        <v>0</v>
      </c>
      <c r="M585" s="6" t="n">
        <v>1</v>
      </c>
      <c r="N585" s="6" t="n">
        <v>0</v>
      </c>
      <c r="O585" s="6" t="n">
        <v>0</v>
      </c>
      <c r="P585" s="6" t="n">
        <v>1</v>
      </c>
      <c r="Q585" s="6" t="n">
        <v>0</v>
      </c>
      <c r="R585" s="6" t="n">
        <v>0</v>
      </c>
      <c r="S585" s="6" t="n">
        <v>0</v>
      </c>
      <c r="T585" s="6" t="n">
        <v>0</v>
      </c>
      <c r="U585" s="6" t="s">
        <v>267</v>
      </c>
    </row>
    <row r="586" customFormat="false" ht="22.35" hidden="false" customHeight="false" outlineLevel="0" collapsed="false">
      <c r="A586" s="6" t="n">
        <v>1764</v>
      </c>
      <c r="B586" s="6" t="s">
        <v>276</v>
      </c>
      <c r="C586" s="7" t="s">
        <v>5782</v>
      </c>
      <c r="D586" s="6" t="s">
        <v>5760</v>
      </c>
      <c r="E586" s="6" t="n">
        <v>1</v>
      </c>
      <c r="F586" s="6" t="n">
        <v>4</v>
      </c>
      <c r="G586" s="6" t="n">
        <v>4</v>
      </c>
      <c r="H586" s="6" t="n">
        <v>4</v>
      </c>
      <c r="I586" s="6" t="n">
        <v>4</v>
      </c>
      <c r="J586" s="6" t="n">
        <v>4</v>
      </c>
      <c r="K586" s="6" t="n">
        <v>1</v>
      </c>
      <c r="L586" s="6" t="n">
        <v>0</v>
      </c>
      <c r="M586" s="6" t="n">
        <v>1</v>
      </c>
      <c r="N586" s="6" t="n">
        <v>0</v>
      </c>
      <c r="O586" s="6" t="n">
        <v>0</v>
      </c>
      <c r="P586" s="6" t="n">
        <v>1</v>
      </c>
      <c r="Q586" s="6" t="n">
        <v>0</v>
      </c>
      <c r="R586" s="6" t="n">
        <v>0</v>
      </c>
      <c r="S586" s="6" t="n">
        <v>0</v>
      </c>
      <c r="T586" s="6" t="n">
        <v>0</v>
      </c>
      <c r="U586" s="6" t="s">
        <v>267</v>
      </c>
    </row>
    <row r="587" customFormat="false" ht="22.35" hidden="false" customHeight="false" outlineLevel="0" collapsed="false">
      <c r="A587" s="6" t="n">
        <v>1765</v>
      </c>
      <c r="B587" s="6" t="s">
        <v>276</v>
      </c>
      <c r="C587" s="7" t="s">
        <v>5783</v>
      </c>
      <c r="D587" s="6" t="s">
        <v>5760</v>
      </c>
      <c r="E587" s="6" t="n">
        <v>7</v>
      </c>
      <c r="F587" s="6" t="n">
        <v>4</v>
      </c>
      <c r="G587" s="6" t="n">
        <v>4</v>
      </c>
      <c r="H587" s="6" t="n">
        <v>4</v>
      </c>
      <c r="I587" s="6" t="n">
        <v>4</v>
      </c>
      <c r="J587" s="6" t="n">
        <v>4</v>
      </c>
      <c r="K587" s="6" t="n">
        <v>1</v>
      </c>
      <c r="L587" s="6" t="n">
        <v>0</v>
      </c>
      <c r="M587" s="6" t="n">
        <v>1</v>
      </c>
      <c r="N587" s="6" t="n">
        <v>0</v>
      </c>
      <c r="O587" s="6" t="n">
        <v>0</v>
      </c>
      <c r="P587" s="6" t="n">
        <v>1</v>
      </c>
      <c r="Q587" s="6" t="n">
        <v>0</v>
      </c>
      <c r="R587" s="6" t="n">
        <v>0</v>
      </c>
      <c r="S587" s="6" t="n">
        <v>0</v>
      </c>
      <c r="T587" s="6" t="n">
        <v>0</v>
      </c>
      <c r="U587" s="6" t="s">
        <v>267</v>
      </c>
    </row>
    <row r="588" customFormat="false" ht="22.35" hidden="false" customHeight="false" outlineLevel="0" collapsed="false">
      <c r="A588" s="6" t="n">
        <v>1766</v>
      </c>
      <c r="B588" s="6" t="s">
        <v>276</v>
      </c>
      <c r="C588" s="7" t="s">
        <v>5784</v>
      </c>
      <c r="D588" s="6" t="s">
        <v>5760</v>
      </c>
      <c r="E588" s="6" t="n">
        <v>6</v>
      </c>
      <c r="F588" s="6" t="n">
        <v>4</v>
      </c>
      <c r="G588" s="6" t="n">
        <v>4</v>
      </c>
      <c r="H588" s="6" t="n">
        <v>4</v>
      </c>
      <c r="I588" s="6" t="n">
        <v>4</v>
      </c>
      <c r="J588" s="6" t="n">
        <v>4</v>
      </c>
      <c r="K588" s="6" t="n">
        <v>1</v>
      </c>
      <c r="L588" s="6" t="n">
        <v>0</v>
      </c>
      <c r="M588" s="6" t="n">
        <v>1</v>
      </c>
      <c r="N588" s="6" t="n">
        <v>0</v>
      </c>
      <c r="O588" s="6" t="n">
        <v>0</v>
      </c>
      <c r="P588" s="6" t="n">
        <v>1</v>
      </c>
      <c r="Q588" s="6" t="n">
        <v>0</v>
      </c>
      <c r="R588" s="6" t="n">
        <v>0</v>
      </c>
      <c r="S588" s="6" t="n">
        <v>0</v>
      </c>
      <c r="T588" s="6" t="n">
        <v>0</v>
      </c>
      <c r="U588" s="6" t="s">
        <v>267</v>
      </c>
    </row>
    <row r="589" customFormat="false" ht="22.35" hidden="false" customHeight="false" outlineLevel="0" collapsed="false">
      <c r="A589" s="6" t="n">
        <v>1767</v>
      </c>
      <c r="B589" s="6" t="s">
        <v>276</v>
      </c>
      <c r="C589" s="7" t="s">
        <v>5785</v>
      </c>
      <c r="D589" s="6" t="s">
        <v>5760</v>
      </c>
      <c r="E589" s="6" t="n">
        <v>8</v>
      </c>
      <c r="F589" s="6" t="n">
        <v>4</v>
      </c>
      <c r="G589" s="6" t="n">
        <v>4</v>
      </c>
      <c r="H589" s="6" t="n">
        <v>4</v>
      </c>
      <c r="I589" s="6" t="n">
        <v>4</v>
      </c>
      <c r="J589" s="6" t="n">
        <v>4</v>
      </c>
      <c r="K589" s="6" t="n">
        <v>1</v>
      </c>
      <c r="L589" s="6" t="n">
        <v>0</v>
      </c>
      <c r="M589" s="6" t="n">
        <v>1</v>
      </c>
      <c r="N589" s="6" t="n">
        <v>0</v>
      </c>
      <c r="O589" s="6" t="n">
        <v>0</v>
      </c>
      <c r="P589" s="6" t="n">
        <v>1</v>
      </c>
      <c r="Q589" s="6" t="n">
        <v>0</v>
      </c>
      <c r="R589" s="6" t="n">
        <v>0</v>
      </c>
      <c r="S589" s="6" t="n">
        <v>0</v>
      </c>
      <c r="T589" s="6" t="n">
        <v>0</v>
      </c>
      <c r="U589" s="6" t="s">
        <v>267</v>
      </c>
    </row>
    <row r="590" customFormat="false" ht="22.35" hidden="false" customHeight="false" outlineLevel="0" collapsed="false">
      <c r="A590" s="6" t="n">
        <v>1768</v>
      </c>
      <c r="B590" s="6" t="s">
        <v>276</v>
      </c>
      <c r="C590" s="7" t="s">
        <v>5786</v>
      </c>
      <c r="D590" s="6" t="s">
        <v>5760</v>
      </c>
      <c r="E590" s="6" t="n">
        <v>8</v>
      </c>
      <c r="F590" s="6" t="n">
        <v>4</v>
      </c>
      <c r="G590" s="6" t="n">
        <v>4</v>
      </c>
      <c r="H590" s="6" t="n">
        <v>4</v>
      </c>
      <c r="I590" s="6" t="n">
        <v>4</v>
      </c>
      <c r="J590" s="6" t="n">
        <v>4</v>
      </c>
      <c r="K590" s="6" t="n">
        <v>1</v>
      </c>
      <c r="L590" s="6" t="n">
        <v>0</v>
      </c>
      <c r="M590" s="6" t="n">
        <v>1</v>
      </c>
      <c r="N590" s="6" t="n">
        <v>0</v>
      </c>
      <c r="O590" s="6" t="n">
        <v>0</v>
      </c>
      <c r="P590" s="6" t="n">
        <v>1</v>
      </c>
      <c r="Q590" s="6" t="n">
        <v>0</v>
      </c>
      <c r="R590" s="6" t="n">
        <v>0</v>
      </c>
      <c r="S590" s="6" t="n">
        <v>0</v>
      </c>
      <c r="T590" s="6" t="n">
        <v>0</v>
      </c>
      <c r="U590" s="6" t="s">
        <v>267</v>
      </c>
    </row>
    <row r="591" customFormat="false" ht="22.35" hidden="false" customHeight="false" outlineLevel="0" collapsed="false">
      <c r="A591" s="6" t="n">
        <v>1769</v>
      </c>
      <c r="B591" s="6" t="s">
        <v>276</v>
      </c>
      <c r="C591" s="7" t="s">
        <v>6132</v>
      </c>
      <c r="D591" s="6" t="s">
        <v>5760</v>
      </c>
      <c r="E591" s="6" t="n">
        <v>3</v>
      </c>
      <c r="F591" s="6" t="n">
        <v>4</v>
      </c>
      <c r="G591" s="6" t="n">
        <v>4</v>
      </c>
      <c r="H591" s="6" t="n">
        <v>4</v>
      </c>
      <c r="I591" s="6" t="n">
        <v>4</v>
      </c>
      <c r="J591" s="6" t="n">
        <v>4</v>
      </c>
      <c r="K591" s="6" t="n">
        <v>1</v>
      </c>
      <c r="L591" s="6" t="n">
        <v>0</v>
      </c>
      <c r="M591" s="6" t="n">
        <v>1</v>
      </c>
      <c r="N591" s="6" t="n">
        <v>0</v>
      </c>
      <c r="O591" s="6" t="n">
        <v>0</v>
      </c>
      <c r="P591" s="6" t="n">
        <v>1</v>
      </c>
      <c r="Q591" s="6" t="n">
        <v>0</v>
      </c>
      <c r="R591" s="6" t="n">
        <v>0</v>
      </c>
      <c r="S591" s="6" t="n">
        <v>0</v>
      </c>
      <c r="T591" s="6" t="n">
        <v>0</v>
      </c>
      <c r="U591" s="6" t="s">
        <v>267</v>
      </c>
    </row>
    <row r="592" customFormat="false" ht="22.35" hidden="false" customHeight="false" outlineLevel="0" collapsed="false">
      <c r="A592" s="6" t="n">
        <v>1815</v>
      </c>
      <c r="B592" s="6" t="s">
        <v>276</v>
      </c>
      <c r="C592" s="7" t="s">
        <v>5810</v>
      </c>
      <c r="D592" s="6" t="s">
        <v>5771</v>
      </c>
      <c r="E592" s="6" t="n">
        <v>1</v>
      </c>
      <c r="F592" s="6" t="n">
        <v>3</v>
      </c>
      <c r="G592" s="6" t="n">
        <v>1</v>
      </c>
      <c r="H592" s="6" t="n">
        <v>3</v>
      </c>
      <c r="I592" s="6" t="n">
        <v>3</v>
      </c>
      <c r="J592" s="6" t="n">
        <v>3</v>
      </c>
      <c r="K592" s="6" t="n">
        <v>1</v>
      </c>
      <c r="L592" s="6" t="n">
        <v>0</v>
      </c>
      <c r="M592" s="6" t="n">
        <v>1</v>
      </c>
      <c r="N592" s="6" t="n">
        <v>1</v>
      </c>
      <c r="O592" s="6" t="n">
        <v>1</v>
      </c>
      <c r="P592" s="6" t="n">
        <v>0</v>
      </c>
      <c r="Q592" s="6" t="n">
        <v>1</v>
      </c>
      <c r="R592" s="6" t="n">
        <v>0</v>
      </c>
      <c r="S592" s="6" t="n">
        <v>0</v>
      </c>
      <c r="T592" s="6" t="n">
        <v>0</v>
      </c>
      <c r="U592" s="6" t="s">
        <v>267</v>
      </c>
    </row>
    <row r="593" customFormat="false" ht="22.35" hidden="false" customHeight="false" outlineLevel="0" collapsed="false">
      <c r="A593" s="6" t="n">
        <v>1816</v>
      </c>
      <c r="B593" s="6" t="s">
        <v>276</v>
      </c>
      <c r="C593" s="7" t="s">
        <v>5811</v>
      </c>
      <c r="D593" s="6" t="s">
        <v>5771</v>
      </c>
      <c r="E593" s="6" t="n">
        <v>3</v>
      </c>
      <c r="F593" s="6" t="n">
        <v>3</v>
      </c>
      <c r="G593" s="6" t="n">
        <v>1</v>
      </c>
      <c r="H593" s="6" t="n">
        <v>3</v>
      </c>
      <c r="I593" s="6" t="n">
        <v>3</v>
      </c>
      <c r="J593" s="6" t="n">
        <v>3</v>
      </c>
      <c r="K593" s="6" t="n">
        <v>1</v>
      </c>
      <c r="L593" s="6" t="n">
        <v>0</v>
      </c>
      <c r="M593" s="6" t="n">
        <v>1</v>
      </c>
      <c r="N593" s="6" t="n">
        <v>1</v>
      </c>
      <c r="O593" s="6" t="n">
        <v>1</v>
      </c>
      <c r="P593" s="6" t="n">
        <v>0</v>
      </c>
      <c r="Q593" s="6" t="n">
        <v>1</v>
      </c>
      <c r="R593" s="6" t="n">
        <v>0</v>
      </c>
      <c r="S593" s="6" t="n">
        <v>0</v>
      </c>
      <c r="T593" s="6" t="n">
        <v>0</v>
      </c>
      <c r="U593" s="6" t="s">
        <v>267</v>
      </c>
    </row>
    <row r="594" customFormat="false" ht="22.35" hidden="false" customHeight="false" outlineLevel="0" collapsed="false">
      <c r="A594" s="6" t="n">
        <v>1817</v>
      </c>
      <c r="B594" s="6" t="s">
        <v>276</v>
      </c>
      <c r="C594" s="7" t="s">
        <v>5812</v>
      </c>
      <c r="D594" s="6" t="s">
        <v>5771</v>
      </c>
      <c r="E594" s="6" t="n">
        <v>9</v>
      </c>
      <c r="F594" s="6" t="n">
        <v>3</v>
      </c>
      <c r="G594" s="6" t="n">
        <v>1</v>
      </c>
      <c r="H594" s="6" t="n">
        <v>3</v>
      </c>
      <c r="I594" s="6" t="n">
        <v>3</v>
      </c>
      <c r="J594" s="6" t="n">
        <v>3</v>
      </c>
      <c r="K594" s="6" t="n">
        <v>1</v>
      </c>
      <c r="L594" s="6" t="n">
        <v>0</v>
      </c>
      <c r="M594" s="6" t="n">
        <v>1</v>
      </c>
      <c r="N594" s="6" t="n">
        <v>1</v>
      </c>
      <c r="O594" s="6" t="n">
        <v>1</v>
      </c>
      <c r="P594" s="6" t="n">
        <v>0</v>
      </c>
      <c r="Q594" s="6" t="n">
        <v>1</v>
      </c>
      <c r="R594" s="6" t="n">
        <v>0</v>
      </c>
      <c r="S594" s="6" t="n">
        <v>0</v>
      </c>
      <c r="T594" s="6" t="n">
        <v>0</v>
      </c>
      <c r="U594" s="6" t="s">
        <v>267</v>
      </c>
    </row>
    <row r="595" customFormat="false" ht="22.35" hidden="false" customHeight="false" outlineLevel="0" collapsed="false">
      <c r="A595" s="6" t="n">
        <v>1818</v>
      </c>
      <c r="B595" s="6" t="s">
        <v>276</v>
      </c>
      <c r="C595" s="7" t="s">
        <v>5813</v>
      </c>
      <c r="D595" s="6" t="s">
        <v>5771</v>
      </c>
      <c r="E595" s="6" t="n">
        <v>4</v>
      </c>
      <c r="F595" s="6" t="n">
        <v>3</v>
      </c>
      <c r="G595" s="6" t="n">
        <v>1</v>
      </c>
      <c r="H595" s="6" t="n">
        <v>3</v>
      </c>
      <c r="I595" s="6" t="n">
        <v>3</v>
      </c>
      <c r="J595" s="6" t="n">
        <v>3</v>
      </c>
      <c r="K595" s="6" t="n">
        <v>1</v>
      </c>
      <c r="L595" s="6" t="n">
        <v>0</v>
      </c>
      <c r="M595" s="6" t="n">
        <v>1</v>
      </c>
      <c r="N595" s="6" t="n">
        <v>1</v>
      </c>
      <c r="O595" s="6" t="n">
        <v>1</v>
      </c>
      <c r="P595" s="6" t="n">
        <v>0</v>
      </c>
      <c r="Q595" s="6" t="n">
        <v>1</v>
      </c>
      <c r="R595" s="6" t="n">
        <v>0</v>
      </c>
      <c r="S595" s="6" t="n">
        <v>0</v>
      </c>
      <c r="T595" s="6" t="n">
        <v>0</v>
      </c>
      <c r="U595" s="6" t="s">
        <v>267</v>
      </c>
    </row>
    <row r="596" customFormat="false" ht="22.35" hidden="false" customHeight="false" outlineLevel="0" collapsed="false">
      <c r="A596" s="6" t="n">
        <v>1819</v>
      </c>
      <c r="B596" s="6" t="s">
        <v>276</v>
      </c>
      <c r="C596" s="7" t="s">
        <v>5814</v>
      </c>
      <c r="D596" s="6" t="s">
        <v>5771</v>
      </c>
      <c r="E596" s="6" t="n">
        <v>3</v>
      </c>
      <c r="F596" s="6" t="n">
        <v>3</v>
      </c>
      <c r="G596" s="6" t="n">
        <v>1</v>
      </c>
      <c r="H596" s="6" t="n">
        <v>3</v>
      </c>
      <c r="I596" s="6" t="n">
        <v>3</v>
      </c>
      <c r="J596" s="6" t="n">
        <v>3</v>
      </c>
      <c r="K596" s="6" t="n">
        <v>1</v>
      </c>
      <c r="L596" s="6" t="n">
        <v>0</v>
      </c>
      <c r="M596" s="6" t="n">
        <v>1</v>
      </c>
      <c r="N596" s="6" t="n">
        <v>1</v>
      </c>
      <c r="O596" s="6" t="n">
        <v>1</v>
      </c>
      <c r="P596" s="6" t="n">
        <v>0</v>
      </c>
      <c r="Q596" s="6" t="n">
        <v>1</v>
      </c>
      <c r="R596" s="6" t="n">
        <v>0</v>
      </c>
      <c r="S596" s="6" t="n">
        <v>0</v>
      </c>
      <c r="T596" s="6" t="n">
        <v>0</v>
      </c>
      <c r="U596" s="6" t="s">
        <v>267</v>
      </c>
    </row>
    <row r="597" customFormat="false" ht="22.35" hidden="false" customHeight="false" outlineLevel="0" collapsed="false">
      <c r="A597" s="6" t="n">
        <v>1820</v>
      </c>
      <c r="B597" s="6" t="s">
        <v>276</v>
      </c>
      <c r="C597" s="7" t="s">
        <v>5815</v>
      </c>
      <c r="D597" s="6" t="s">
        <v>5771</v>
      </c>
      <c r="E597" s="6" t="n">
        <v>7</v>
      </c>
      <c r="F597" s="6" t="n">
        <v>3</v>
      </c>
      <c r="G597" s="6" t="n">
        <v>1</v>
      </c>
      <c r="H597" s="6" t="n">
        <v>3</v>
      </c>
      <c r="I597" s="6" t="n">
        <v>3</v>
      </c>
      <c r="J597" s="6" t="n">
        <v>3</v>
      </c>
      <c r="K597" s="6" t="n">
        <v>1</v>
      </c>
      <c r="L597" s="6" t="n">
        <v>0</v>
      </c>
      <c r="M597" s="6" t="n">
        <v>1</v>
      </c>
      <c r="N597" s="6" t="n">
        <v>1</v>
      </c>
      <c r="O597" s="6" t="n">
        <v>1</v>
      </c>
      <c r="P597" s="6" t="n">
        <v>0</v>
      </c>
      <c r="Q597" s="6" t="n">
        <v>1</v>
      </c>
      <c r="R597" s="6" t="n">
        <v>0</v>
      </c>
      <c r="S597" s="6" t="n">
        <v>0</v>
      </c>
      <c r="T597" s="6" t="n">
        <v>0</v>
      </c>
      <c r="U597" s="6" t="s">
        <v>267</v>
      </c>
    </row>
    <row r="598" customFormat="false" ht="22.35" hidden="false" customHeight="false" outlineLevel="0" collapsed="false">
      <c r="A598" s="6" t="n">
        <v>1821</v>
      </c>
      <c r="B598" s="6" t="s">
        <v>276</v>
      </c>
      <c r="C598" s="7" t="s">
        <v>5816</v>
      </c>
      <c r="D598" s="6" t="s">
        <v>5771</v>
      </c>
      <c r="E598" s="6" t="n">
        <v>8</v>
      </c>
      <c r="F598" s="6" t="n">
        <v>3</v>
      </c>
      <c r="G598" s="6" t="n">
        <v>1</v>
      </c>
      <c r="H598" s="6" t="n">
        <v>3</v>
      </c>
      <c r="I598" s="6" t="n">
        <v>3</v>
      </c>
      <c r="J598" s="6" t="n">
        <v>3</v>
      </c>
      <c r="K598" s="6" t="n">
        <v>1</v>
      </c>
      <c r="L598" s="6" t="n">
        <v>0</v>
      </c>
      <c r="M598" s="6" t="n">
        <v>1</v>
      </c>
      <c r="N598" s="6" t="n">
        <v>1</v>
      </c>
      <c r="O598" s="6" t="n">
        <v>1</v>
      </c>
      <c r="P598" s="6" t="n">
        <v>0</v>
      </c>
      <c r="Q598" s="6" t="n">
        <v>1</v>
      </c>
      <c r="R598" s="6" t="n">
        <v>0</v>
      </c>
      <c r="S598" s="6" t="n">
        <v>0</v>
      </c>
      <c r="T598" s="6" t="n">
        <v>0</v>
      </c>
      <c r="U598" s="6" t="s">
        <v>267</v>
      </c>
    </row>
    <row r="599" customFormat="false" ht="22.35" hidden="false" customHeight="false" outlineLevel="0" collapsed="false">
      <c r="A599" s="6" t="n">
        <v>1822</v>
      </c>
      <c r="B599" s="6" t="s">
        <v>276</v>
      </c>
      <c r="C599" s="7" t="s">
        <v>5817</v>
      </c>
      <c r="D599" s="6" t="s">
        <v>5771</v>
      </c>
      <c r="E599" s="6" t="n">
        <v>10</v>
      </c>
      <c r="F599" s="6" t="n">
        <v>3</v>
      </c>
      <c r="G599" s="6" t="n">
        <v>1</v>
      </c>
      <c r="H599" s="6" t="n">
        <v>3</v>
      </c>
      <c r="I599" s="6" t="n">
        <v>3</v>
      </c>
      <c r="J599" s="6" t="n">
        <v>3</v>
      </c>
      <c r="K599" s="6" t="n">
        <v>1</v>
      </c>
      <c r="L599" s="6" t="n">
        <v>0</v>
      </c>
      <c r="M599" s="6" t="n">
        <v>1</v>
      </c>
      <c r="N599" s="6" t="n">
        <v>1</v>
      </c>
      <c r="O599" s="6" t="n">
        <v>1</v>
      </c>
      <c r="P599" s="6" t="n">
        <v>0</v>
      </c>
      <c r="Q599" s="6" t="n">
        <v>1</v>
      </c>
      <c r="R599" s="6" t="n">
        <v>0</v>
      </c>
      <c r="S599" s="6" t="n">
        <v>0</v>
      </c>
      <c r="T599" s="6" t="n">
        <v>0</v>
      </c>
      <c r="U599" s="6" t="s">
        <v>267</v>
      </c>
    </row>
    <row r="600" customFormat="false" ht="22.35" hidden="false" customHeight="false" outlineLevel="0" collapsed="false">
      <c r="A600" s="6" t="n">
        <v>1823</v>
      </c>
      <c r="B600" s="6" t="s">
        <v>276</v>
      </c>
      <c r="C600" s="7" t="s">
        <v>5818</v>
      </c>
      <c r="D600" s="6" t="s">
        <v>5771</v>
      </c>
      <c r="E600" s="6" t="n">
        <v>9</v>
      </c>
      <c r="F600" s="6" t="n">
        <v>3</v>
      </c>
      <c r="G600" s="6" t="n">
        <v>1</v>
      </c>
      <c r="H600" s="6" t="n">
        <v>3</v>
      </c>
      <c r="I600" s="6" t="n">
        <v>3</v>
      </c>
      <c r="J600" s="6" t="n">
        <v>3</v>
      </c>
      <c r="K600" s="6" t="n">
        <v>1</v>
      </c>
      <c r="L600" s="6" t="n">
        <v>0</v>
      </c>
      <c r="M600" s="6" t="n">
        <v>1</v>
      </c>
      <c r="N600" s="6" t="n">
        <v>1</v>
      </c>
      <c r="O600" s="6" t="n">
        <v>1</v>
      </c>
      <c r="P600" s="6" t="n">
        <v>0</v>
      </c>
      <c r="Q600" s="6" t="n">
        <v>1</v>
      </c>
      <c r="R600" s="6" t="n">
        <v>0</v>
      </c>
      <c r="S600" s="6" t="n">
        <v>0</v>
      </c>
      <c r="T600" s="6" t="n">
        <v>0</v>
      </c>
      <c r="U600" s="6" t="s">
        <v>267</v>
      </c>
    </row>
    <row r="601" customFormat="false" ht="22.35" hidden="false" customHeight="false" outlineLevel="0" collapsed="false">
      <c r="A601" s="6" t="n">
        <v>1824</v>
      </c>
      <c r="B601" s="6" t="s">
        <v>276</v>
      </c>
      <c r="C601" s="7" t="s">
        <v>6133</v>
      </c>
      <c r="D601" s="6" t="s">
        <v>5771</v>
      </c>
      <c r="E601" s="6" t="n">
        <v>5</v>
      </c>
      <c r="F601" s="6" t="n">
        <v>3</v>
      </c>
      <c r="G601" s="6" t="n">
        <v>1</v>
      </c>
      <c r="H601" s="6" t="n">
        <v>3</v>
      </c>
      <c r="I601" s="6" t="n">
        <v>3</v>
      </c>
      <c r="J601" s="6" t="n">
        <v>3</v>
      </c>
      <c r="K601" s="6" t="n">
        <v>1</v>
      </c>
      <c r="L601" s="6" t="n">
        <v>0</v>
      </c>
      <c r="M601" s="6" t="n">
        <v>1</v>
      </c>
      <c r="N601" s="6" t="n">
        <v>1</v>
      </c>
      <c r="O601" s="6" t="n">
        <v>1</v>
      </c>
      <c r="P601" s="6" t="n">
        <v>0</v>
      </c>
      <c r="Q601" s="6" t="n">
        <v>1</v>
      </c>
      <c r="R601" s="6" t="n">
        <v>0</v>
      </c>
      <c r="S601" s="6" t="n">
        <v>0</v>
      </c>
      <c r="T601" s="6" t="n">
        <v>0</v>
      </c>
      <c r="U601" s="6" t="s">
        <v>267</v>
      </c>
    </row>
    <row r="602" customFormat="false" ht="22.35" hidden="false" customHeight="false" outlineLevel="0" collapsed="false">
      <c r="A602" s="6" t="n">
        <v>1825</v>
      </c>
      <c r="B602" s="6" t="s">
        <v>276</v>
      </c>
      <c r="C602" s="7" t="s">
        <v>6134</v>
      </c>
      <c r="D602" s="6" t="s">
        <v>5771</v>
      </c>
      <c r="E602" s="6" t="n">
        <v>10</v>
      </c>
      <c r="F602" s="6" t="n">
        <v>3</v>
      </c>
      <c r="G602" s="6" t="n">
        <v>1</v>
      </c>
      <c r="H602" s="6" t="n">
        <v>3</v>
      </c>
      <c r="I602" s="6" t="n">
        <v>3</v>
      </c>
      <c r="J602" s="6" t="n">
        <v>3</v>
      </c>
      <c r="K602" s="6" t="n">
        <v>1</v>
      </c>
      <c r="L602" s="6" t="n">
        <v>0</v>
      </c>
      <c r="M602" s="6" t="n">
        <v>1</v>
      </c>
      <c r="N602" s="6" t="n">
        <v>1</v>
      </c>
      <c r="O602" s="6" t="n">
        <v>1</v>
      </c>
      <c r="P602" s="6" t="n">
        <v>0</v>
      </c>
      <c r="Q602" s="6" t="n">
        <v>1</v>
      </c>
      <c r="R602" s="6" t="n">
        <v>0</v>
      </c>
      <c r="S602" s="6" t="n">
        <v>0</v>
      </c>
      <c r="T602" s="6" t="n">
        <v>0</v>
      </c>
      <c r="U602" s="6" t="s">
        <v>267</v>
      </c>
    </row>
    <row r="603" customFormat="false" ht="22.35" hidden="false" customHeight="false" outlineLevel="0" collapsed="false">
      <c r="A603" s="6" t="n">
        <v>1826</v>
      </c>
      <c r="B603" s="6" t="s">
        <v>276</v>
      </c>
      <c r="C603" s="7" t="s">
        <v>6135</v>
      </c>
      <c r="D603" s="6" t="s">
        <v>5771</v>
      </c>
      <c r="E603" s="6" t="n">
        <v>5</v>
      </c>
      <c r="F603" s="6" t="n">
        <v>3</v>
      </c>
      <c r="G603" s="6" t="n">
        <v>1</v>
      </c>
      <c r="H603" s="6" t="n">
        <v>3</v>
      </c>
      <c r="I603" s="6" t="n">
        <v>3</v>
      </c>
      <c r="J603" s="6" t="n">
        <v>3</v>
      </c>
      <c r="K603" s="6" t="n">
        <v>1</v>
      </c>
      <c r="L603" s="6" t="n">
        <v>0</v>
      </c>
      <c r="M603" s="6" t="n">
        <v>1</v>
      </c>
      <c r="N603" s="6" t="n">
        <v>1</v>
      </c>
      <c r="O603" s="6" t="n">
        <v>1</v>
      </c>
      <c r="P603" s="6" t="n">
        <v>0</v>
      </c>
      <c r="Q603" s="6" t="n">
        <v>1</v>
      </c>
      <c r="R603" s="6" t="n">
        <v>0</v>
      </c>
      <c r="S603" s="6" t="n">
        <v>0</v>
      </c>
      <c r="T603" s="6" t="n">
        <v>0</v>
      </c>
      <c r="U603" s="6" t="s">
        <v>267</v>
      </c>
    </row>
    <row r="604" customFormat="false" ht="22.35" hidden="false" customHeight="false" outlineLevel="0" collapsed="false">
      <c r="A604" s="6" t="n">
        <v>1827</v>
      </c>
      <c r="B604" s="6" t="s">
        <v>276</v>
      </c>
      <c r="C604" s="7" t="s">
        <v>5924</v>
      </c>
      <c r="D604" s="6" t="s">
        <v>5771</v>
      </c>
      <c r="E604" s="6" t="n">
        <v>2</v>
      </c>
      <c r="F604" s="6" t="n">
        <v>3</v>
      </c>
      <c r="G604" s="6" t="n">
        <v>1</v>
      </c>
      <c r="H604" s="6" t="n">
        <v>3</v>
      </c>
      <c r="I604" s="6" t="n">
        <v>3</v>
      </c>
      <c r="J604" s="6" t="n">
        <v>3</v>
      </c>
      <c r="K604" s="6" t="n">
        <v>1</v>
      </c>
      <c r="L604" s="6" t="n">
        <v>0</v>
      </c>
      <c r="M604" s="6" t="n">
        <v>1</v>
      </c>
      <c r="N604" s="6" t="n">
        <v>1</v>
      </c>
      <c r="O604" s="6" t="n">
        <v>1</v>
      </c>
      <c r="P604" s="6" t="n">
        <v>0</v>
      </c>
      <c r="Q604" s="6" t="n">
        <v>1</v>
      </c>
      <c r="R604" s="6" t="n">
        <v>0</v>
      </c>
      <c r="S604" s="6" t="n">
        <v>0</v>
      </c>
      <c r="T604" s="6" t="n">
        <v>0</v>
      </c>
      <c r="U604" s="6" t="s">
        <v>267</v>
      </c>
    </row>
    <row r="605" customFormat="false" ht="22.35" hidden="false" customHeight="false" outlineLevel="0" collapsed="false">
      <c r="A605" s="6" t="n">
        <v>1828</v>
      </c>
      <c r="B605" s="6" t="s">
        <v>276</v>
      </c>
      <c r="C605" s="7" t="s">
        <v>5925</v>
      </c>
      <c r="D605" s="6" t="s">
        <v>5771</v>
      </c>
      <c r="E605" s="6" t="n">
        <v>9</v>
      </c>
      <c r="F605" s="6" t="n">
        <v>3</v>
      </c>
      <c r="G605" s="6" t="n">
        <v>1</v>
      </c>
      <c r="H605" s="6" t="n">
        <v>3</v>
      </c>
      <c r="I605" s="6" t="n">
        <v>3</v>
      </c>
      <c r="J605" s="6" t="n">
        <v>3</v>
      </c>
      <c r="K605" s="6" t="n">
        <v>1</v>
      </c>
      <c r="L605" s="6" t="n">
        <v>0</v>
      </c>
      <c r="M605" s="6" t="n">
        <v>1</v>
      </c>
      <c r="N605" s="6" t="n">
        <v>1</v>
      </c>
      <c r="O605" s="6" t="n">
        <v>1</v>
      </c>
      <c r="P605" s="6" t="n">
        <v>0</v>
      </c>
      <c r="Q605" s="6" t="n">
        <v>1</v>
      </c>
      <c r="R605" s="6" t="n">
        <v>0</v>
      </c>
      <c r="S605" s="6" t="n">
        <v>0</v>
      </c>
      <c r="T605" s="6" t="n">
        <v>0</v>
      </c>
      <c r="U605" s="6" t="s">
        <v>267</v>
      </c>
    </row>
    <row r="606" customFormat="false" ht="22.35" hidden="false" customHeight="false" outlineLevel="0" collapsed="false">
      <c r="A606" s="6" t="n">
        <v>1829</v>
      </c>
      <c r="B606" s="6" t="s">
        <v>276</v>
      </c>
      <c r="C606" s="7" t="s">
        <v>5819</v>
      </c>
      <c r="D606" s="6" t="s">
        <v>5771</v>
      </c>
      <c r="E606" s="6" t="n">
        <v>3</v>
      </c>
      <c r="F606" s="6" t="n">
        <v>3</v>
      </c>
      <c r="G606" s="6" t="n">
        <v>1</v>
      </c>
      <c r="H606" s="6" t="n">
        <v>3</v>
      </c>
      <c r="I606" s="6" t="n">
        <v>3</v>
      </c>
      <c r="J606" s="6" t="n">
        <v>3</v>
      </c>
      <c r="K606" s="6" t="n">
        <v>1</v>
      </c>
      <c r="L606" s="6" t="n">
        <v>0</v>
      </c>
      <c r="M606" s="6" t="n">
        <v>1</v>
      </c>
      <c r="N606" s="6" t="n">
        <v>1</v>
      </c>
      <c r="O606" s="6" t="n">
        <v>1</v>
      </c>
      <c r="P606" s="6" t="n">
        <v>0</v>
      </c>
      <c r="Q606" s="6" t="n">
        <v>1</v>
      </c>
      <c r="R606" s="6" t="n">
        <v>0</v>
      </c>
      <c r="S606" s="6" t="n">
        <v>0</v>
      </c>
      <c r="T606" s="6" t="n">
        <v>0</v>
      </c>
      <c r="U606" s="6" t="s">
        <v>267</v>
      </c>
    </row>
    <row r="607" customFormat="false" ht="22.35" hidden="false" customHeight="false" outlineLevel="0" collapsed="false">
      <c r="A607" s="6" t="n">
        <v>1830</v>
      </c>
      <c r="B607" s="6" t="s">
        <v>276</v>
      </c>
      <c r="C607" s="7" t="s">
        <v>5821</v>
      </c>
      <c r="D607" s="6" t="s">
        <v>5777</v>
      </c>
      <c r="E607" s="6" t="n">
        <v>8</v>
      </c>
      <c r="F607" s="6" t="n">
        <v>3</v>
      </c>
      <c r="G607" s="6" t="n">
        <v>2</v>
      </c>
      <c r="H607" s="6" t="n">
        <v>3</v>
      </c>
      <c r="I607" s="6" t="n">
        <v>2</v>
      </c>
      <c r="J607" s="6" t="n">
        <v>3</v>
      </c>
      <c r="K607" s="6" t="n">
        <v>0</v>
      </c>
      <c r="L607" s="6" t="n">
        <v>0</v>
      </c>
      <c r="M607" s="6" t="n">
        <v>0</v>
      </c>
      <c r="N607" s="6" t="n">
        <v>0</v>
      </c>
      <c r="O607" s="6" t="n">
        <v>0</v>
      </c>
      <c r="P607" s="6" t="n">
        <v>0</v>
      </c>
      <c r="Q607" s="6" t="n">
        <v>0</v>
      </c>
      <c r="R607" s="6" t="n">
        <v>0</v>
      </c>
      <c r="S607" s="6" t="n">
        <v>1</v>
      </c>
      <c r="T607" s="6" t="n">
        <v>0</v>
      </c>
      <c r="U607" s="6" t="s">
        <v>267</v>
      </c>
    </row>
    <row r="608" customFormat="false" ht="22.35" hidden="false" customHeight="false" outlineLevel="0" collapsed="false">
      <c r="A608" s="6" t="n">
        <v>1831</v>
      </c>
      <c r="B608" s="6" t="s">
        <v>276</v>
      </c>
      <c r="C608" s="7" t="s">
        <v>320</v>
      </c>
      <c r="D608" s="6" t="s">
        <v>5777</v>
      </c>
      <c r="E608" s="6" t="n">
        <v>9</v>
      </c>
      <c r="F608" s="6" t="n">
        <v>3</v>
      </c>
      <c r="G608" s="6" t="n">
        <v>2</v>
      </c>
      <c r="H608" s="6" t="n">
        <v>3</v>
      </c>
      <c r="I608" s="6" t="n">
        <v>2</v>
      </c>
      <c r="J608" s="6" t="n">
        <v>3</v>
      </c>
      <c r="K608" s="6" t="n">
        <v>0</v>
      </c>
      <c r="L608" s="6" t="n">
        <v>0</v>
      </c>
      <c r="M608" s="6" t="n">
        <v>0</v>
      </c>
      <c r="N608" s="6" t="n">
        <v>0</v>
      </c>
      <c r="O608" s="6" t="n">
        <v>0</v>
      </c>
      <c r="P608" s="6" t="n">
        <v>0</v>
      </c>
      <c r="Q608" s="6" t="n">
        <v>0</v>
      </c>
      <c r="R608" s="6" t="n">
        <v>0</v>
      </c>
      <c r="S608" s="6" t="n">
        <v>1</v>
      </c>
      <c r="T608" s="6" t="n">
        <v>0</v>
      </c>
      <c r="U608" s="6" t="s">
        <v>267</v>
      </c>
    </row>
    <row r="609" customFormat="false" ht="22.35" hidden="false" customHeight="false" outlineLevel="0" collapsed="false">
      <c r="A609" s="6" t="n">
        <v>1832</v>
      </c>
      <c r="B609" s="6" t="s">
        <v>276</v>
      </c>
      <c r="C609" s="7" t="s">
        <v>324</v>
      </c>
      <c r="D609" s="6" t="s">
        <v>5777</v>
      </c>
      <c r="E609" s="6" t="n">
        <v>3</v>
      </c>
      <c r="F609" s="6" t="n">
        <v>3</v>
      </c>
      <c r="G609" s="6" t="n">
        <v>2</v>
      </c>
      <c r="H609" s="6" t="n">
        <v>3</v>
      </c>
      <c r="I609" s="6" t="n">
        <v>2</v>
      </c>
      <c r="J609" s="6" t="n">
        <v>3</v>
      </c>
      <c r="K609" s="6" t="n">
        <v>0</v>
      </c>
      <c r="L609" s="6" t="n">
        <v>0</v>
      </c>
      <c r="M609" s="6" t="n">
        <v>0</v>
      </c>
      <c r="N609" s="6" t="n">
        <v>0</v>
      </c>
      <c r="O609" s="6" t="n">
        <v>0</v>
      </c>
      <c r="P609" s="6" t="n">
        <v>0</v>
      </c>
      <c r="Q609" s="6" t="n">
        <v>0</v>
      </c>
      <c r="R609" s="6" t="n">
        <v>0</v>
      </c>
      <c r="S609" s="6" t="n">
        <v>1</v>
      </c>
      <c r="T609" s="6" t="n">
        <v>0</v>
      </c>
      <c r="U609" s="6" t="s">
        <v>267</v>
      </c>
    </row>
    <row r="610" customFormat="false" ht="22.35" hidden="false" customHeight="false" outlineLevel="0" collapsed="false">
      <c r="A610" s="6" t="n">
        <v>1833</v>
      </c>
      <c r="B610" s="6" t="s">
        <v>276</v>
      </c>
      <c r="C610" s="7" t="s">
        <v>328</v>
      </c>
      <c r="D610" s="6" t="s">
        <v>5777</v>
      </c>
      <c r="E610" s="6" t="n">
        <v>5</v>
      </c>
      <c r="F610" s="6" t="n">
        <v>3</v>
      </c>
      <c r="G610" s="6" t="n">
        <v>2</v>
      </c>
      <c r="H610" s="6" t="n">
        <v>3</v>
      </c>
      <c r="I610" s="6" t="n">
        <v>2</v>
      </c>
      <c r="J610" s="6" t="n">
        <v>3</v>
      </c>
      <c r="K610" s="6" t="n">
        <v>0</v>
      </c>
      <c r="L610" s="6" t="n">
        <v>0</v>
      </c>
      <c r="M610" s="6" t="n">
        <v>0</v>
      </c>
      <c r="N610" s="6" t="n">
        <v>0</v>
      </c>
      <c r="O610" s="6" t="n">
        <v>0</v>
      </c>
      <c r="P610" s="6" t="n">
        <v>0</v>
      </c>
      <c r="Q610" s="6" t="n">
        <v>0</v>
      </c>
      <c r="R610" s="6" t="n">
        <v>0</v>
      </c>
      <c r="S610" s="6" t="n">
        <v>1</v>
      </c>
      <c r="T610" s="6" t="n">
        <v>0</v>
      </c>
      <c r="U610" s="6" t="s">
        <v>267</v>
      </c>
    </row>
    <row r="611" customFormat="false" ht="22.35" hidden="false" customHeight="false" outlineLevel="0" collapsed="false">
      <c r="A611" s="6" t="n">
        <v>1834</v>
      </c>
      <c r="B611" s="6" t="s">
        <v>276</v>
      </c>
      <c r="C611" s="7" t="s">
        <v>332</v>
      </c>
      <c r="D611" s="6" t="s">
        <v>5777</v>
      </c>
      <c r="E611" s="6" t="n">
        <v>4</v>
      </c>
      <c r="F611" s="6" t="n">
        <v>3</v>
      </c>
      <c r="G611" s="6" t="n">
        <v>2</v>
      </c>
      <c r="H611" s="6" t="n">
        <v>3</v>
      </c>
      <c r="I611" s="6" t="n">
        <v>2</v>
      </c>
      <c r="J611" s="6" t="n">
        <v>3</v>
      </c>
      <c r="K611" s="6" t="n">
        <v>0</v>
      </c>
      <c r="L611" s="6" t="n">
        <v>0</v>
      </c>
      <c r="M611" s="6" t="n">
        <v>0</v>
      </c>
      <c r="N611" s="6" t="n">
        <v>0</v>
      </c>
      <c r="O611" s="6" t="n">
        <v>0</v>
      </c>
      <c r="P611" s="6" t="n">
        <v>0</v>
      </c>
      <c r="Q611" s="6" t="n">
        <v>0</v>
      </c>
      <c r="R611" s="6" t="n">
        <v>0</v>
      </c>
      <c r="S611" s="6" t="n">
        <v>1</v>
      </c>
      <c r="T611" s="6" t="n">
        <v>0</v>
      </c>
      <c r="U611" s="6" t="s">
        <v>267</v>
      </c>
    </row>
    <row r="612" customFormat="false" ht="22.35" hidden="false" customHeight="false" outlineLevel="0" collapsed="false">
      <c r="A612" s="6" t="n">
        <v>1835</v>
      </c>
      <c r="B612" s="6" t="s">
        <v>276</v>
      </c>
      <c r="C612" s="7" t="s">
        <v>5926</v>
      </c>
      <c r="D612" s="6" t="s">
        <v>5777</v>
      </c>
      <c r="E612" s="6" t="n">
        <v>9</v>
      </c>
      <c r="F612" s="6" t="n">
        <v>3</v>
      </c>
      <c r="G612" s="6" t="n">
        <v>2</v>
      </c>
      <c r="H612" s="6" t="n">
        <v>3</v>
      </c>
      <c r="I612" s="6" t="n">
        <v>2</v>
      </c>
      <c r="J612" s="6" t="n">
        <v>3</v>
      </c>
      <c r="K612" s="6" t="n">
        <v>0</v>
      </c>
      <c r="L612" s="6" t="n">
        <v>0</v>
      </c>
      <c r="M612" s="6" t="n">
        <v>0</v>
      </c>
      <c r="N612" s="6" t="n">
        <v>0</v>
      </c>
      <c r="O612" s="6" t="n">
        <v>0</v>
      </c>
      <c r="P612" s="6" t="n">
        <v>0</v>
      </c>
      <c r="Q612" s="6" t="n">
        <v>0</v>
      </c>
      <c r="R612" s="6" t="n">
        <v>0</v>
      </c>
      <c r="S612" s="6" t="n">
        <v>1</v>
      </c>
      <c r="T612" s="6" t="n">
        <v>0</v>
      </c>
      <c r="U612" s="6" t="s">
        <v>267</v>
      </c>
    </row>
    <row r="613" customFormat="false" ht="22.35" hidden="false" customHeight="false" outlineLevel="0" collapsed="false">
      <c r="A613" s="6" t="n">
        <v>1836</v>
      </c>
      <c r="B613" s="6" t="s">
        <v>276</v>
      </c>
      <c r="C613" s="7" t="s">
        <v>5927</v>
      </c>
      <c r="D613" s="6" t="s">
        <v>5777</v>
      </c>
      <c r="E613" s="6" t="n">
        <v>6</v>
      </c>
      <c r="F613" s="6" t="n">
        <v>3</v>
      </c>
      <c r="G613" s="6" t="n">
        <v>2</v>
      </c>
      <c r="H613" s="6" t="n">
        <v>3</v>
      </c>
      <c r="I613" s="6" t="n">
        <v>2</v>
      </c>
      <c r="J613" s="6" t="n">
        <v>3</v>
      </c>
      <c r="K613" s="6" t="n">
        <v>0</v>
      </c>
      <c r="L613" s="6" t="n">
        <v>0</v>
      </c>
      <c r="M613" s="6" t="n">
        <v>0</v>
      </c>
      <c r="N613" s="6" t="n">
        <v>0</v>
      </c>
      <c r="O613" s="6" t="n">
        <v>0</v>
      </c>
      <c r="P613" s="6" t="n">
        <v>0</v>
      </c>
      <c r="Q613" s="6" t="n">
        <v>0</v>
      </c>
      <c r="R613" s="6" t="n">
        <v>0</v>
      </c>
      <c r="S613" s="6" t="n">
        <v>1</v>
      </c>
      <c r="T613" s="6" t="n">
        <v>0</v>
      </c>
      <c r="U613" s="6" t="s">
        <v>267</v>
      </c>
    </row>
    <row r="614" customFormat="false" ht="22.35" hidden="false" customHeight="false" outlineLevel="0" collapsed="false">
      <c r="A614" s="6" t="n">
        <v>1837</v>
      </c>
      <c r="B614" s="6" t="s">
        <v>276</v>
      </c>
      <c r="C614" s="7" t="s">
        <v>5928</v>
      </c>
      <c r="D614" s="6" t="s">
        <v>5777</v>
      </c>
      <c r="E614" s="6" t="n">
        <v>7</v>
      </c>
      <c r="F614" s="6" t="n">
        <v>3</v>
      </c>
      <c r="G614" s="6" t="n">
        <v>2</v>
      </c>
      <c r="H614" s="6" t="n">
        <v>3</v>
      </c>
      <c r="I614" s="6" t="n">
        <v>2</v>
      </c>
      <c r="J614" s="6" t="n">
        <v>3</v>
      </c>
      <c r="K614" s="6" t="n">
        <v>0</v>
      </c>
      <c r="L614" s="6" t="n">
        <v>0</v>
      </c>
      <c r="M614" s="6" t="n">
        <v>0</v>
      </c>
      <c r="N614" s="6" t="n">
        <v>0</v>
      </c>
      <c r="O614" s="6" t="n">
        <v>0</v>
      </c>
      <c r="P614" s="6" t="n">
        <v>0</v>
      </c>
      <c r="Q614" s="6" t="n">
        <v>0</v>
      </c>
      <c r="R614" s="6" t="n">
        <v>0</v>
      </c>
      <c r="S614" s="6" t="n">
        <v>1</v>
      </c>
      <c r="T614" s="6" t="n">
        <v>0</v>
      </c>
      <c r="U614" s="6" t="s">
        <v>267</v>
      </c>
    </row>
    <row r="615" customFormat="false" ht="22.35" hidden="false" customHeight="false" outlineLevel="0" collapsed="false">
      <c r="A615" s="6" t="n">
        <v>1838</v>
      </c>
      <c r="B615" s="6" t="s">
        <v>276</v>
      </c>
      <c r="C615" s="7" t="s">
        <v>5929</v>
      </c>
      <c r="D615" s="6" t="s">
        <v>5777</v>
      </c>
      <c r="E615" s="6" t="n">
        <v>7</v>
      </c>
      <c r="F615" s="6" t="n">
        <v>3</v>
      </c>
      <c r="G615" s="6" t="n">
        <v>2</v>
      </c>
      <c r="H615" s="6" t="n">
        <v>3</v>
      </c>
      <c r="I615" s="6" t="n">
        <v>2</v>
      </c>
      <c r="J615" s="6" t="n">
        <v>3</v>
      </c>
      <c r="K615" s="6" t="n">
        <v>0</v>
      </c>
      <c r="L615" s="6" t="n">
        <v>0</v>
      </c>
      <c r="M615" s="6" t="n">
        <v>0</v>
      </c>
      <c r="N615" s="6" t="n">
        <v>0</v>
      </c>
      <c r="O615" s="6" t="n">
        <v>0</v>
      </c>
      <c r="P615" s="6" t="n">
        <v>0</v>
      </c>
      <c r="Q615" s="6" t="n">
        <v>0</v>
      </c>
      <c r="R615" s="6" t="n">
        <v>0</v>
      </c>
      <c r="S615" s="6" t="n">
        <v>1</v>
      </c>
      <c r="T615" s="6" t="n">
        <v>0</v>
      </c>
      <c r="U615" s="6" t="s">
        <v>267</v>
      </c>
    </row>
    <row r="616" customFormat="false" ht="22.35" hidden="false" customHeight="false" outlineLevel="0" collapsed="false">
      <c r="A616" s="6" t="n">
        <v>1839</v>
      </c>
      <c r="B616" s="6" t="s">
        <v>276</v>
      </c>
      <c r="C616" s="7" t="s">
        <v>5930</v>
      </c>
      <c r="D616" s="6" t="s">
        <v>5777</v>
      </c>
      <c r="E616" s="6" t="n">
        <v>9</v>
      </c>
      <c r="F616" s="6" t="n">
        <v>3</v>
      </c>
      <c r="G616" s="6" t="n">
        <v>2</v>
      </c>
      <c r="H616" s="6" t="n">
        <v>3</v>
      </c>
      <c r="I616" s="6" t="n">
        <v>2</v>
      </c>
      <c r="J616" s="6" t="n">
        <v>3</v>
      </c>
      <c r="K616" s="6" t="n">
        <v>0</v>
      </c>
      <c r="L616" s="6" t="n">
        <v>0</v>
      </c>
      <c r="M616" s="6" t="n">
        <v>0</v>
      </c>
      <c r="N616" s="6" t="n">
        <v>0</v>
      </c>
      <c r="O616" s="6" t="n">
        <v>0</v>
      </c>
      <c r="P616" s="6" t="n">
        <v>0</v>
      </c>
      <c r="Q616" s="6" t="n">
        <v>0</v>
      </c>
      <c r="R616" s="6" t="n">
        <v>0</v>
      </c>
      <c r="S616" s="6" t="n">
        <v>1</v>
      </c>
      <c r="T616" s="6" t="n">
        <v>0</v>
      </c>
      <c r="U616" s="6" t="s">
        <v>267</v>
      </c>
    </row>
    <row r="617" customFormat="false" ht="22.35" hidden="false" customHeight="false" outlineLevel="0" collapsed="false">
      <c r="A617" s="6" t="n">
        <v>1840</v>
      </c>
      <c r="B617" s="6" t="s">
        <v>276</v>
      </c>
      <c r="C617" s="7" t="s">
        <v>5822</v>
      </c>
      <c r="D617" s="6" t="s">
        <v>5777</v>
      </c>
      <c r="E617" s="6" t="n">
        <v>3</v>
      </c>
      <c r="F617" s="6" t="n">
        <v>3</v>
      </c>
      <c r="G617" s="6" t="n">
        <v>2</v>
      </c>
      <c r="H617" s="6" t="n">
        <v>3</v>
      </c>
      <c r="I617" s="6" t="n">
        <v>2</v>
      </c>
      <c r="J617" s="6" t="n">
        <v>3</v>
      </c>
      <c r="K617" s="6" t="n">
        <v>0</v>
      </c>
      <c r="L617" s="6" t="n">
        <v>0</v>
      </c>
      <c r="M617" s="6" t="n">
        <v>0</v>
      </c>
      <c r="N617" s="6" t="n">
        <v>0</v>
      </c>
      <c r="O617" s="6" t="n">
        <v>0</v>
      </c>
      <c r="P617" s="6" t="n">
        <v>0</v>
      </c>
      <c r="Q617" s="6" t="n">
        <v>0</v>
      </c>
      <c r="R617" s="6" t="n">
        <v>0</v>
      </c>
      <c r="S617" s="6" t="n">
        <v>1</v>
      </c>
      <c r="T617" s="6" t="n">
        <v>0</v>
      </c>
      <c r="U617" s="6" t="s">
        <v>267</v>
      </c>
    </row>
    <row r="618" customFormat="false" ht="22.35" hidden="false" customHeight="false" outlineLevel="0" collapsed="false">
      <c r="A618" s="6" t="n">
        <v>1841</v>
      </c>
      <c r="B618" s="6" t="s">
        <v>276</v>
      </c>
      <c r="C618" s="7" t="s">
        <v>431</v>
      </c>
      <c r="D618" s="6" t="s">
        <v>5777</v>
      </c>
      <c r="E618" s="6" t="n">
        <v>9</v>
      </c>
      <c r="F618" s="6" t="n">
        <v>3</v>
      </c>
      <c r="G618" s="6" t="n">
        <v>2</v>
      </c>
      <c r="H618" s="6" t="n">
        <v>3</v>
      </c>
      <c r="I618" s="6" t="n">
        <v>2</v>
      </c>
      <c r="J618" s="6" t="n">
        <v>3</v>
      </c>
      <c r="K618" s="6" t="n">
        <v>0</v>
      </c>
      <c r="L618" s="6" t="n">
        <v>0</v>
      </c>
      <c r="M618" s="6" t="n">
        <v>0</v>
      </c>
      <c r="N618" s="6" t="n">
        <v>0</v>
      </c>
      <c r="O618" s="6" t="n">
        <v>0</v>
      </c>
      <c r="P618" s="6" t="n">
        <v>0</v>
      </c>
      <c r="Q618" s="6" t="n">
        <v>0</v>
      </c>
      <c r="R618" s="6" t="n">
        <v>0</v>
      </c>
      <c r="S618" s="6" t="n">
        <v>1</v>
      </c>
      <c r="T618" s="6" t="n">
        <v>0</v>
      </c>
      <c r="U618" s="6" t="s">
        <v>267</v>
      </c>
    </row>
    <row r="619" customFormat="false" ht="22.35" hidden="false" customHeight="false" outlineLevel="0" collapsed="false">
      <c r="A619" s="6" t="n">
        <v>1842</v>
      </c>
      <c r="B619" s="6" t="s">
        <v>276</v>
      </c>
      <c r="C619" s="7" t="s">
        <v>5824</v>
      </c>
      <c r="D619" s="6" t="s">
        <v>5777</v>
      </c>
      <c r="E619" s="6" t="n">
        <v>9</v>
      </c>
      <c r="F619" s="6" t="n">
        <v>3</v>
      </c>
      <c r="G619" s="6" t="n">
        <v>2</v>
      </c>
      <c r="H619" s="6" t="n">
        <v>3</v>
      </c>
      <c r="I619" s="6" t="n">
        <v>2</v>
      </c>
      <c r="J619" s="6" t="n">
        <v>3</v>
      </c>
      <c r="K619" s="6" t="n">
        <v>0</v>
      </c>
      <c r="L619" s="6" t="n">
        <v>0</v>
      </c>
      <c r="M619" s="6" t="n">
        <v>0</v>
      </c>
      <c r="N619" s="6" t="n">
        <v>0</v>
      </c>
      <c r="O619" s="6" t="n">
        <v>0</v>
      </c>
      <c r="P619" s="6" t="n">
        <v>0</v>
      </c>
      <c r="Q619" s="6" t="n">
        <v>0</v>
      </c>
      <c r="R619" s="6" t="n">
        <v>0</v>
      </c>
      <c r="S619" s="6" t="n">
        <v>1</v>
      </c>
      <c r="T619" s="6" t="n">
        <v>0</v>
      </c>
      <c r="U619" s="6" t="s">
        <v>267</v>
      </c>
    </row>
    <row r="620" customFormat="false" ht="22.35" hidden="false" customHeight="false" outlineLevel="0" collapsed="false">
      <c r="A620" s="6" t="n">
        <v>1843</v>
      </c>
      <c r="B620" s="6" t="s">
        <v>276</v>
      </c>
      <c r="C620" s="7" t="s">
        <v>5825</v>
      </c>
      <c r="D620" s="6" t="s">
        <v>5777</v>
      </c>
      <c r="E620" s="6" t="n">
        <v>2</v>
      </c>
      <c r="F620" s="6" t="n">
        <v>3</v>
      </c>
      <c r="G620" s="6" t="n">
        <v>2</v>
      </c>
      <c r="H620" s="6" t="n">
        <v>3</v>
      </c>
      <c r="I620" s="6" t="n">
        <v>2</v>
      </c>
      <c r="J620" s="6" t="n">
        <v>3</v>
      </c>
      <c r="K620" s="6" t="n">
        <v>0</v>
      </c>
      <c r="L620" s="6" t="n">
        <v>0</v>
      </c>
      <c r="M620" s="6" t="n">
        <v>0</v>
      </c>
      <c r="N620" s="6" t="n">
        <v>0</v>
      </c>
      <c r="O620" s="6" t="n">
        <v>0</v>
      </c>
      <c r="P620" s="6" t="n">
        <v>0</v>
      </c>
      <c r="Q620" s="6" t="n">
        <v>0</v>
      </c>
      <c r="R620" s="6" t="n">
        <v>0</v>
      </c>
      <c r="S620" s="6" t="n">
        <v>1</v>
      </c>
      <c r="T620" s="6" t="n">
        <v>0</v>
      </c>
      <c r="U620" s="6" t="s">
        <v>267</v>
      </c>
    </row>
    <row r="621" customFormat="false" ht="22.35" hidden="false" customHeight="false" outlineLevel="0" collapsed="false">
      <c r="A621" s="6" t="n">
        <v>1844</v>
      </c>
      <c r="B621" s="6" t="s">
        <v>276</v>
      </c>
      <c r="C621" s="7" t="s">
        <v>5826</v>
      </c>
      <c r="D621" s="6" t="s">
        <v>5777</v>
      </c>
      <c r="E621" s="6" t="n">
        <v>4</v>
      </c>
      <c r="F621" s="6" t="n">
        <v>3</v>
      </c>
      <c r="G621" s="6" t="n">
        <v>2</v>
      </c>
      <c r="H621" s="6" t="n">
        <v>3</v>
      </c>
      <c r="I621" s="6" t="n">
        <v>2</v>
      </c>
      <c r="J621" s="6" t="n">
        <v>3</v>
      </c>
      <c r="K621" s="6" t="n">
        <v>0</v>
      </c>
      <c r="L621" s="6" t="n">
        <v>0</v>
      </c>
      <c r="M621" s="6" t="n">
        <v>0</v>
      </c>
      <c r="N621" s="6" t="n">
        <v>0</v>
      </c>
      <c r="O621" s="6" t="n">
        <v>0</v>
      </c>
      <c r="P621" s="6" t="n">
        <v>0</v>
      </c>
      <c r="Q621" s="6" t="n">
        <v>0</v>
      </c>
      <c r="R621" s="6" t="n">
        <v>0</v>
      </c>
      <c r="S621" s="6" t="n">
        <v>1</v>
      </c>
      <c r="T621" s="6" t="n">
        <v>0</v>
      </c>
      <c r="U621" s="6" t="s">
        <v>267</v>
      </c>
    </row>
    <row r="622" customFormat="false" ht="22.35" hidden="false" customHeight="false" outlineLevel="0" collapsed="false">
      <c r="A622" s="6" t="n">
        <v>1860</v>
      </c>
      <c r="B622" s="6" t="s">
        <v>276</v>
      </c>
      <c r="C622" s="7" t="s">
        <v>5934</v>
      </c>
      <c r="D622" s="6" t="s">
        <v>5788</v>
      </c>
      <c r="E622" s="6" t="n">
        <v>9</v>
      </c>
      <c r="F622" s="6" t="n">
        <v>3</v>
      </c>
      <c r="G622" s="6" t="n">
        <v>2</v>
      </c>
      <c r="H622" s="6" t="n">
        <v>2</v>
      </c>
      <c r="I622" s="6" t="n">
        <v>1</v>
      </c>
      <c r="J622" s="6" t="n">
        <v>2</v>
      </c>
      <c r="K622" s="6" t="n">
        <v>0</v>
      </c>
      <c r="L622" s="6" t="n">
        <v>1</v>
      </c>
      <c r="M622" s="6" t="n">
        <v>1</v>
      </c>
      <c r="N622" s="6" t="n">
        <v>0</v>
      </c>
      <c r="O622" s="6" t="n">
        <v>1</v>
      </c>
      <c r="P622" s="6" t="n">
        <v>1</v>
      </c>
      <c r="Q622" s="6" t="n">
        <v>0</v>
      </c>
      <c r="R622" s="6" t="n">
        <v>1</v>
      </c>
      <c r="S622" s="6" t="n">
        <v>0</v>
      </c>
      <c r="T622" s="6" t="n">
        <v>0</v>
      </c>
      <c r="U622" s="6" t="s">
        <v>267</v>
      </c>
    </row>
    <row r="623" customFormat="false" ht="22.35" hidden="false" customHeight="false" outlineLevel="0" collapsed="false">
      <c r="A623" s="6" t="n">
        <v>1861</v>
      </c>
      <c r="B623" s="6" t="s">
        <v>276</v>
      </c>
      <c r="C623" s="7" t="s">
        <v>5935</v>
      </c>
      <c r="D623" s="6" t="s">
        <v>5788</v>
      </c>
      <c r="E623" s="6" t="n">
        <v>10</v>
      </c>
      <c r="F623" s="6" t="n">
        <v>3</v>
      </c>
      <c r="G623" s="6" t="n">
        <v>2</v>
      </c>
      <c r="H623" s="6" t="n">
        <v>2</v>
      </c>
      <c r="I623" s="6" t="n">
        <v>1</v>
      </c>
      <c r="J623" s="6" t="n">
        <v>2</v>
      </c>
      <c r="K623" s="6" t="n">
        <v>0</v>
      </c>
      <c r="L623" s="6" t="n">
        <v>1</v>
      </c>
      <c r="M623" s="6" t="n">
        <v>1</v>
      </c>
      <c r="N623" s="6" t="n">
        <v>0</v>
      </c>
      <c r="O623" s="6" t="n">
        <v>1</v>
      </c>
      <c r="P623" s="6" t="n">
        <v>1</v>
      </c>
      <c r="Q623" s="6" t="n">
        <v>0</v>
      </c>
      <c r="R623" s="6" t="n">
        <v>1</v>
      </c>
      <c r="S623" s="6" t="n">
        <v>0</v>
      </c>
      <c r="T623" s="6" t="n">
        <v>0</v>
      </c>
      <c r="U623" s="6" t="s">
        <v>267</v>
      </c>
    </row>
    <row r="624" customFormat="false" ht="22.35" hidden="false" customHeight="false" outlineLevel="0" collapsed="false">
      <c r="A624" s="6" t="n">
        <v>1862</v>
      </c>
      <c r="B624" s="6" t="s">
        <v>276</v>
      </c>
      <c r="C624" s="7" t="s">
        <v>5936</v>
      </c>
      <c r="D624" s="6" t="s">
        <v>5788</v>
      </c>
      <c r="E624" s="6" t="n">
        <v>2</v>
      </c>
      <c r="F624" s="6" t="n">
        <v>3</v>
      </c>
      <c r="G624" s="6" t="n">
        <v>2</v>
      </c>
      <c r="H624" s="6" t="n">
        <v>2</v>
      </c>
      <c r="I624" s="6" t="n">
        <v>1</v>
      </c>
      <c r="J624" s="6" t="n">
        <v>2</v>
      </c>
      <c r="K624" s="6" t="n">
        <v>0</v>
      </c>
      <c r="L624" s="6" t="n">
        <v>1</v>
      </c>
      <c r="M624" s="6" t="n">
        <v>1</v>
      </c>
      <c r="N624" s="6" t="n">
        <v>0</v>
      </c>
      <c r="O624" s="6" t="n">
        <v>1</v>
      </c>
      <c r="P624" s="6" t="n">
        <v>1</v>
      </c>
      <c r="Q624" s="6" t="n">
        <v>0</v>
      </c>
      <c r="R624" s="6" t="n">
        <v>1</v>
      </c>
      <c r="S624" s="6" t="n">
        <v>0</v>
      </c>
      <c r="T624" s="6" t="n">
        <v>0</v>
      </c>
      <c r="U624" s="6" t="s">
        <v>267</v>
      </c>
    </row>
    <row r="625" customFormat="false" ht="22.35" hidden="false" customHeight="false" outlineLevel="0" collapsed="false">
      <c r="A625" s="6" t="n">
        <v>1863</v>
      </c>
      <c r="B625" s="6" t="s">
        <v>276</v>
      </c>
      <c r="C625" s="7" t="s">
        <v>5937</v>
      </c>
      <c r="D625" s="6" t="s">
        <v>5788</v>
      </c>
      <c r="E625" s="6" t="n">
        <v>7</v>
      </c>
      <c r="F625" s="6" t="n">
        <v>3</v>
      </c>
      <c r="G625" s="6" t="n">
        <v>2</v>
      </c>
      <c r="H625" s="6" t="n">
        <v>2</v>
      </c>
      <c r="I625" s="6" t="n">
        <v>1</v>
      </c>
      <c r="J625" s="6" t="n">
        <v>2</v>
      </c>
      <c r="K625" s="6" t="n">
        <v>0</v>
      </c>
      <c r="L625" s="6" t="n">
        <v>1</v>
      </c>
      <c r="M625" s="6" t="n">
        <v>1</v>
      </c>
      <c r="N625" s="6" t="n">
        <v>0</v>
      </c>
      <c r="O625" s="6" t="n">
        <v>1</v>
      </c>
      <c r="P625" s="6" t="n">
        <v>1</v>
      </c>
      <c r="Q625" s="6" t="n">
        <v>0</v>
      </c>
      <c r="R625" s="6" t="n">
        <v>1</v>
      </c>
      <c r="S625" s="6" t="n">
        <v>0</v>
      </c>
      <c r="T625" s="6" t="n">
        <v>0</v>
      </c>
      <c r="U625" s="6" t="s">
        <v>267</v>
      </c>
    </row>
    <row r="626" customFormat="false" ht="22.35" hidden="false" customHeight="false" outlineLevel="0" collapsed="false">
      <c r="A626" s="6" t="n">
        <v>1864</v>
      </c>
      <c r="B626" s="6" t="s">
        <v>276</v>
      </c>
      <c r="C626" s="7" t="s">
        <v>5938</v>
      </c>
      <c r="D626" s="6" t="s">
        <v>5788</v>
      </c>
      <c r="E626" s="6" t="n">
        <v>7</v>
      </c>
      <c r="F626" s="6" t="n">
        <v>3</v>
      </c>
      <c r="G626" s="6" t="n">
        <v>2</v>
      </c>
      <c r="H626" s="6" t="n">
        <v>2</v>
      </c>
      <c r="I626" s="6" t="n">
        <v>1</v>
      </c>
      <c r="J626" s="6" t="n">
        <v>2</v>
      </c>
      <c r="K626" s="6" t="n">
        <v>0</v>
      </c>
      <c r="L626" s="6" t="n">
        <v>1</v>
      </c>
      <c r="M626" s="6" t="n">
        <v>1</v>
      </c>
      <c r="N626" s="6" t="n">
        <v>0</v>
      </c>
      <c r="O626" s="6" t="n">
        <v>1</v>
      </c>
      <c r="P626" s="6" t="n">
        <v>1</v>
      </c>
      <c r="Q626" s="6" t="n">
        <v>0</v>
      </c>
      <c r="R626" s="6" t="n">
        <v>1</v>
      </c>
      <c r="S626" s="6" t="n">
        <v>0</v>
      </c>
      <c r="T626" s="6" t="n">
        <v>0</v>
      </c>
      <c r="U626" s="6" t="s">
        <v>267</v>
      </c>
    </row>
    <row r="627" customFormat="false" ht="22.35" hidden="false" customHeight="false" outlineLevel="0" collapsed="false">
      <c r="A627" s="6" t="n">
        <v>1865</v>
      </c>
      <c r="B627" s="6" t="s">
        <v>276</v>
      </c>
      <c r="C627" s="7" t="s">
        <v>5939</v>
      </c>
      <c r="D627" s="6" t="s">
        <v>5788</v>
      </c>
      <c r="E627" s="6" t="n">
        <v>10</v>
      </c>
      <c r="F627" s="6" t="n">
        <v>3</v>
      </c>
      <c r="G627" s="6" t="n">
        <v>2</v>
      </c>
      <c r="H627" s="6" t="n">
        <v>2</v>
      </c>
      <c r="I627" s="6" t="n">
        <v>1</v>
      </c>
      <c r="J627" s="6" t="n">
        <v>2</v>
      </c>
      <c r="K627" s="6" t="n">
        <v>0</v>
      </c>
      <c r="L627" s="6" t="n">
        <v>1</v>
      </c>
      <c r="M627" s="6" t="n">
        <v>1</v>
      </c>
      <c r="N627" s="6" t="n">
        <v>0</v>
      </c>
      <c r="O627" s="6" t="n">
        <v>1</v>
      </c>
      <c r="P627" s="6" t="n">
        <v>1</v>
      </c>
      <c r="Q627" s="6" t="n">
        <v>0</v>
      </c>
      <c r="R627" s="6" t="n">
        <v>1</v>
      </c>
      <c r="S627" s="6" t="n">
        <v>0</v>
      </c>
      <c r="T627" s="6" t="n">
        <v>0</v>
      </c>
      <c r="U627" s="6" t="s">
        <v>267</v>
      </c>
    </row>
    <row r="628" customFormat="false" ht="22.35" hidden="false" customHeight="false" outlineLevel="0" collapsed="false">
      <c r="A628" s="6" t="n">
        <v>1866</v>
      </c>
      <c r="B628" s="6" t="s">
        <v>276</v>
      </c>
      <c r="C628" s="7" t="s">
        <v>433</v>
      </c>
      <c r="D628" s="6" t="s">
        <v>5788</v>
      </c>
      <c r="E628" s="6" t="n">
        <v>9</v>
      </c>
      <c r="F628" s="6" t="n">
        <v>3</v>
      </c>
      <c r="G628" s="6" t="n">
        <v>2</v>
      </c>
      <c r="H628" s="6" t="n">
        <v>2</v>
      </c>
      <c r="I628" s="6" t="n">
        <v>1</v>
      </c>
      <c r="J628" s="6" t="n">
        <v>2</v>
      </c>
      <c r="K628" s="6" t="n">
        <v>0</v>
      </c>
      <c r="L628" s="6" t="n">
        <v>1</v>
      </c>
      <c r="M628" s="6" t="n">
        <v>1</v>
      </c>
      <c r="N628" s="6" t="n">
        <v>0</v>
      </c>
      <c r="O628" s="6" t="n">
        <v>1</v>
      </c>
      <c r="P628" s="6" t="n">
        <v>1</v>
      </c>
      <c r="Q628" s="6" t="n">
        <v>0</v>
      </c>
      <c r="R628" s="6" t="n">
        <v>1</v>
      </c>
      <c r="S628" s="6" t="n">
        <v>0</v>
      </c>
      <c r="T628" s="6" t="n">
        <v>0</v>
      </c>
      <c r="U628" s="6" t="s">
        <v>267</v>
      </c>
    </row>
    <row r="629" customFormat="false" ht="22.35" hidden="false" customHeight="false" outlineLevel="0" collapsed="false">
      <c r="A629" s="6" t="n">
        <v>1867</v>
      </c>
      <c r="B629" s="6" t="s">
        <v>276</v>
      </c>
      <c r="C629" s="7" t="s">
        <v>5940</v>
      </c>
      <c r="D629" s="6" t="s">
        <v>5788</v>
      </c>
      <c r="E629" s="6" t="n">
        <v>2</v>
      </c>
      <c r="F629" s="6" t="n">
        <v>3</v>
      </c>
      <c r="G629" s="6" t="n">
        <v>2</v>
      </c>
      <c r="H629" s="6" t="n">
        <v>2</v>
      </c>
      <c r="I629" s="6" t="n">
        <v>1</v>
      </c>
      <c r="J629" s="6" t="n">
        <v>2</v>
      </c>
      <c r="K629" s="6" t="n">
        <v>0</v>
      </c>
      <c r="L629" s="6" t="n">
        <v>1</v>
      </c>
      <c r="M629" s="6" t="n">
        <v>1</v>
      </c>
      <c r="N629" s="6" t="n">
        <v>0</v>
      </c>
      <c r="O629" s="6" t="n">
        <v>1</v>
      </c>
      <c r="P629" s="6" t="n">
        <v>1</v>
      </c>
      <c r="Q629" s="6" t="n">
        <v>0</v>
      </c>
      <c r="R629" s="6" t="n">
        <v>1</v>
      </c>
      <c r="S629" s="6" t="n">
        <v>0</v>
      </c>
      <c r="T629" s="6" t="n">
        <v>0</v>
      </c>
      <c r="U629" s="6" t="s">
        <v>267</v>
      </c>
    </row>
    <row r="630" customFormat="false" ht="22.35" hidden="false" customHeight="false" outlineLevel="0" collapsed="false">
      <c r="A630" s="6" t="n">
        <v>1868</v>
      </c>
      <c r="B630" s="6" t="s">
        <v>276</v>
      </c>
      <c r="C630" s="7" t="s">
        <v>5941</v>
      </c>
      <c r="D630" s="6" t="s">
        <v>5788</v>
      </c>
      <c r="E630" s="6" t="n">
        <v>2</v>
      </c>
      <c r="F630" s="6" t="n">
        <v>3</v>
      </c>
      <c r="G630" s="6" t="n">
        <v>2</v>
      </c>
      <c r="H630" s="6" t="n">
        <v>2</v>
      </c>
      <c r="I630" s="6" t="n">
        <v>1</v>
      </c>
      <c r="J630" s="6" t="n">
        <v>2</v>
      </c>
      <c r="K630" s="6" t="n">
        <v>0</v>
      </c>
      <c r="L630" s="6" t="n">
        <v>1</v>
      </c>
      <c r="M630" s="6" t="n">
        <v>1</v>
      </c>
      <c r="N630" s="6" t="n">
        <v>0</v>
      </c>
      <c r="O630" s="6" t="n">
        <v>1</v>
      </c>
      <c r="P630" s="6" t="n">
        <v>1</v>
      </c>
      <c r="Q630" s="6" t="n">
        <v>0</v>
      </c>
      <c r="R630" s="6" t="n">
        <v>1</v>
      </c>
      <c r="S630" s="6" t="n">
        <v>0</v>
      </c>
      <c r="T630" s="6" t="n">
        <v>0</v>
      </c>
      <c r="U630" s="6" t="s">
        <v>267</v>
      </c>
    </row>
    <row r="631" customFormat="false" ht="22.35" hidden="false" customHeight="false" outlineLevel="0" collapsed="false">
      <c r="A631" s="6" t="n">
        <v>1869</v>
      </c>
      <c r="B631" s="6" t="s">
        <v>276</v>
      </c>
      <c r="C631" s="7" t="s">
        <v>5942</v>
      </c>
      <c r="D631" s="6" t="s">
        <v>5788</v>
      </c>
      <c r="E631" s="6" t="n">
        <v>7</v>
      </c>
      <c r="F631" s="6" t="n">
        <v>3</v>
      </c>
      <c r="G631" s="6" t="n">
        <v>2</v>
      </c>
      <c r="H631" s="6" t="n">
        <v>2</v>
      </c>
      <c r="I631" s="6" t="n">
        <v>1</v>
      </c>
      <c r="J631" s="6" t="n">
        <v>2</v>
      </c>
      <c r="K631" s="6" t="n">
        <v>0</v>
      </c>
      <c r="L631" s="6" t="n">
        <v>1</v>
      </c>
      <c r="M631" s="6" t="n">
        <v>1</v>
      </c>
      <c r="N631" s="6" t="n">
        <v>0</v>
      </c>
      <c r="O631" s="6" t="n">
        <v>1</v>
      </c>
      <c r="P631" s="6" t="n">
        <v>1</v>
      </c>
      <c r="Q631" s="6" t="n">
        <v>0</v>
      </c>
      <c r="R631" s="6" t="n">
        <v>1</v>
      </c>
      <c r="S631" s="6" t="n">
        <v>0</v>
      </c>
      <c r="T631" s="6" t="n">
        <v>0</v>
      </c>
      <c r="U631" s="6" t="s">
        <v>267</v>
      </c>
    </row>
    <row r="632" customFormat="false" ht="22.35" hidden="false" customHeight="false" outlineLevel="0" collapsed="false">
      <c r="A632" s="6" t="n">
        <v>1870</v>
      </c>
      <c r="B632" s="6" t="s">
        <v>276</v>
      </c>
      <c r="C632" s="7" t="s">
        <v>5943</v>
      </c>
      <c r="D632" s="6" t="s">
        <v>5788</v>
      </c>
      <c r="E632" s="6" t="n">
        <v>3</v>
      </c>
      <c r="F632" s="6" t="n">
        <v>3</v>
      </c>
      <c r="G632" s="6" t="n">
        <v>2</v>
      </c>
      <c r="H632" s="6" t="n">
        <v>2</v>
      </c>
      <c r="I632" s="6" t="n">
        <v>1</v>
      </c>
      <c r="J632" s="6" t="n">
        <v>2</v>
      </c>
      <c r="K632" s="6" t="n">
        <v>0</v>
      </c>
      <c r="L632" s="6" t="n">
        <v>1</v>
      </c>
      <c r="M632" s="6" t="n">
        <v>1</v>
      </c>
      <c r="N632" s="6" t="n">
        <v>0</v>
      </c>
      <c r="O632" s="6" t="n">
        <v>1</v>
      </c>
      <c r="P632" s="6" t="n">
        <v>1</v>
      </c>
      <c r="Q632" s="6" t="n">
        <v>0</v>
      </c>
      <c r="R632" s="6" t="n">
        <v>1</v>
      </c>
      <c r="S632" s="6" t="n">
        <v>0</v>
      </c>
      <c r="T632" s="6" t="n">
        <v>0</v>
      </c>
      <c r="U632" s="6" t="s">
        <v>267</v>
      </c>
    </row>
    <row r="633" customFormat="false" ht="22.35" hidden="false" customHeight="false" outlineLevel="0" collapsed="false">
      <c r="A633" s="6" t="n">
        <v>1871</v>
      </c>
      <c r="B633" s="6" t="s">
        <v>276</v>
      </c>
      <c r="C633" s="7" t="s">
        <v>5944</v>
      </c>
      <c r="D633" s="6" t="s">
        <v>5788</v>
      </c>
      <c r="E633" s="6" t="n">
        <v>2</v>
      </c>
      <c r="F633" s="6" t="n">
        <v>3</v>
      </c>
      <c r="G633" s="6" t="n">
        <v>2</v>
      </c>
      <c r="H633" s="6" t="n">
        <v>2</v>
      </c>
      <c r="I633" s="6" t="n">
        <v>1</v>
      </c>
      <c r="J633" s="6" t="n">
        <v>2</v>
      </c>
      <c r="K633" s="6" t="n">
        <v>0</v>
      </c>
      <c r="L633" s="6" t="n">
        <v>1</v>
      </c>
      <c r="M633" s="6" t="n">
        <v>1</v>
      </c>
      <c r="N633" s="6" t="n">
        <v>0</v>
      </c>
      <c r="O633" s="6" t="n">
        <v>1</v>
      </c>
      <c r="P633" s="6" t="n">
        <v>1</v>
      </c>
      <c r="Q633" s="6" t="n">
        <v>0</v>
      </c>
      <c r="R633" s="6" t="n">
        <v>1</v>
      </c>
      <c r="S633" s="6" t="n">
        <v>0</v>
      </c>
      <c r="T633" s="6" t="n">
        <v>0</v>
      </c>
      <c r="U633" s="6" t="s">
        <v>267</v>
      </c>
    </row>
    <row r="634" customFormat="false" ht="22.35" hidden="false" customHeight="false" outlineLevel="0" collapsed="false">
      <c r="A634" s="6" t="n">
        <v>1872</v>
      </c>
      <c r="B634" s="6" t="s">
        <v>276</v>
      </c>
      <c r="C634" s="7" t="s">
        <v>6136</v>
      </c>
      <c r="D634" s="6" t="s">
        <v>5788</v>
      </c>
      <c r="E634" s="6" t="n">
        <v>1</v>
      </c>
      <c r="F634" s="6" t="n">
        <v>3</v>
      </c>
      <c r="G634" s="6" t="n">
        <v>2</v>
      </c>
      <c r="H634" s="6" t="n">
        <v>2</v>
      </c>
      <c r="I634" s="6" t="n">
        <v>1</v>
      </c>
      <c r="J634" s="6" t="n">
        <v>2</v>
      </c>
      <c r="K634" s="6" t="n">
        <v>0</v>
      </c>
      <c r="L634" s="6" t="n">
        <v>1</v>
      </c>
      <c r="M634" s="6" t="n">
        <v>1</v>
      </c>
      <c r="N634" s="6" t="n">
        <v>0</v>
      </c>
      <c r="O634" s="6" t="n">
        <v>1</v>
      </c>
      <c r="P634" s="6" t="n">
        <v>1</v>
      </c>
      <c r="Q634" s="6" t="n">
        <v>0</v>
      </c>
      <c r="R634" s="6" t="n">
        <v>1</v>
      </c>
      <c r="S634" s="6" t="n">
        <v>0</v>
      </c>
      <c r="T634" s="6" t="n">
        <v>0</v>
      </c>
      <c r="U634" s="6" t="s">
        <v>267</v>
      </c>
    </row>
    <row r="635" customFormat="false" ht="22.35" hidden="false" customHeight="false" outlineLevel="0" collapsed="false">
      <c r="A635" s="6" t="n">
        <v>1873</v>
      </c>
      <c r="B635" s="6" t="s">
        <v>276</v>
      </c>
      <c r="C635" s="7" t="s">
        <v>6137</v>
      </c>
      <c r="D635" s="6" t="s">
        <v>5788</v>
      </c>
      <c r="E635" s="6" t="n">
        <v>3</v>
      </c>
      <c r="F635" s="6" t="n">
        <v>3</v>
      </c>
      <c r="G635" s="6" t="n">
        <v>2</v>
      </c>
      <c r="H635" s="6" t="n">
        <v>2</v>
      </c>
      <c r="I635" s="6" t="n">
        <v>1</v>
      </c>
      <c r="J635" s="6" t="n">
        <v>2</v>
      </c>
      <c r="K635" s="6" t="n">
        <v>0</v>
      </c>
      <c r="L635" s="6" t="n">
        <v>1</v>
      </c>
      <c r="M635" s="6" t="n">
        <v>1</v>
      </c>
      <c r="N635" s="6" t="n">
        <v>0</v>
      </c>
      <c r="O635" s="6" t="n">
        <v>1</v>
      </c>
      <c r="P635" s="6" t="n">
        <v>1</v>
      </c>
      <c r="Q635" s="6" t="n">
        <v>0</v>
      </c>
      <c r="R635" s="6" t="n">
        <v>1</v>
      </c>
      <c r="S635" s="6" t="n">
        <v>0</v>
      </c>
      <c r="T635" s="6" t="n">
        <v>0</v>
      </c>
      <c r="U635" s="6" t="s">
        <v>267</v>
      </c>
    </row>
    <row r="636" customFormat="false" ht="22.35" hidden="false" customHeight="false" outlineLevel="0" collapsed="false">
      <c r="A636" s="6" t="n">
        <v>1874</v>
      </c>
      <c r="B636" s="6" t="s">
        <v>276</v>
      </c>
      <c r="C636" s="7" t="s">
        <v>6138</v>
      </c>
      <c r="D636" s="6" t="s">
        <v>5788</v>
      </c>
      <c r="E636" s="6" t="n">
        <v>7</v>
      </c>
      <c r="F636" s="6" t="n">
        <v>3</v>
      </c>
      <c r="G636" s="6" t="n">
        <v>2</v>
      </c>
      <c r="H636" s="6" t="n">
        <v>2</v>
      </c>
      <c r="I636" s="6" t="n">
        <v>1</v>
      </c>
      <c r="J636" s="6" t="n">
        <v>2</v>
      </c>
      <c r="K636" s="6" t="n">
        <v>0</v>
      </c>
      <c r="L636" s="6" t="n">
        <v>1</v>
      </c>
      <c r="M636" s="6" t="n">
        <v>1</v>
      </c>
      <c r="N636" s="6" t="n">
        <v>0</v>
      </c>
      <c r="O636" s="6" t="n">
        <v>1</v>
      </c>
      <c r="P636" s="6" t="n">
        <v>1</v>
      </c>
      <c r="Q636" s="6" t="n">
        <v>0</v>
      </c>
      <c r="R636" s="6" t="n">
        <v>1</v>
      </c>
      <c r="S636" s="6" t="n">
        <v>0</v>
      </c>
      <c r="T636" s="6" t="n">
        <v>0</v>
      </c>
      <c r="U636" s="6" t="s">
        <v>267</v>
      </c>
    </row>
    <row r="637" customFormat="false" ht="22.35" hidden="false" customHeight="false" outlineLevel="0" collapsed="false">
      <c r="A637" s="6" t="n">
        <v>1890</v>
      </c>
      <c r="B637" s="6" t="s">
        <v>276</v>
      </c>
      <c r="C637" s="7" t="s">
        <v>5945</v>
      </c>
      <c r="D637" s="6" t="s">
        <v>5804</v>
      </c>
      <c r="E637" s="6" t="n">
        <v>3</v>
      </c>
      <c r="F637" s="6" t="n">
        <v>2</v>
      </c>
      <c r="G637" s="6" t="n">
        <v>1</v>
      </c>
      <c r="H637" s="6" t="n">
        <v>3</v>
      </c>
      <c r="I637" s="6" t="n">
        <v>3</v>
      </c>
      <c r="J637" s="6" t="n">
        <v>3</v>
      </c>
      <c r="K637" s="6" t="n">
        <v>1</v>
      </c>
      <c r="L637" s="6" t="n">
        <v>0</v>
      </c>
      <c r="M637" s="6" t="n">
        <v>0</v>
      </c>
      <c r="N637" s="6" t="n">
        <v>0</v>
      </c>
      <c r="O637" s="6" t="n">
        <v>1</v>
      </c>
      <c r="P637" s="6" t="n">
        <v>1</v>
      </c>
      <c r="Q637" s="6" t="n">
        <v>1</v>
      </c>
      <c r="R637" s="6" t="n">
        <v>0</v>
      </c>
      <c r="S637" s="6" t="n">
        <v>0</v>
      </c>
      <c r="T637" s="6" t="n">
        <v>1</v>
      </c>
      <c r="U637" s="6" t="s">
        <v>267</v>
      </c>
    </row>
    <row r="638" customFormat="false" ht="22.35" hidden="false" customHeight="false" outlineLevel="0" collapsed="false">
      <c r="A638" s="6" t="n">
        <v>1891</v>
      </c>
      <c r="B638" s="6" t="s">
        <v>276</v>
      </c>
      <c r="C638" s="7" t="s">
        <v>5946</v>
      </c>
      <c r="D638" s="6" t="s">
        <v>5804</v>
      </c>
      <c r="E638" s="6" t="n">
        <v>4</v>
      </c>
      <c r="F638" s="6" t="n">
        <v>2</v>
      </c>
      <c r="G638" s="6" t="n">
        <v>1</v>
      </c>
      <c r="H638" s="6" t="n">
        <v>3</v>
      </c>
      <c r="I638" s="6" t="n">
        <v>3</v>
      </c>
      <c r="J638" s="6" t="n">
        <v>3</v>
      </c>
      <c r="K638" s="6" t="n">
        <v>1</v>
      </c>
      <c r="L638" s="6" t="n">
        <v>0</v>
      </c>
      <c r="M638" s="6" t="n">
        <v>0</v>
      </c>
      <c r="N638" s="6" t="n">
        <v>0</v>
      </c>
      <c r="O638" s="6" t="n">
        <v>1</v>
      </c>
      <c r="P638" s="6" t="n">
        <v>1</v>
      </c>
      <c r="Q638" s="6" t="n">
        <v>1</v>
      </c>
      <c r="R638" s="6" t="n">
        <v>0</v>
      </c>
      <c r="S638" s="6" t="n">
        <v>0</v>
      </c>
      <c r="T638" s="6" t="n">
        <v>1</v>
      </c>
      <c r="U638" s="6" t="s">
        <v>267</v>
      </c>
    </row>
    <row r="639" customFormat="false" ht="22.35" hidden="false" customHeight="false" outlineLevel="0" collapsed="false">
      <c r="A639" s="6" t="n">
        <v>1892</v>
      </c>
      <c r="B639" s="6" t="s">
        <v>276</v>
      </c>
      <c r="C639" s="7" t="s">
        <v>5947</v>
      </c>
      <c r="D639" s="6" t="s">
        <v>5804</v>
      </c>
      <c r="E639" s="6" t="n">
        <v>9</v>
      </c>
      <c r="F639" s="6" t="n">
        <v>2</v>
      </c>
      <c r="G639" s="6" t="n">
        <v>1</v>
      </c>
      <c r="H639" s="6" t="n">
        <v>3</v>
      </c>
      <c r="I639" s="6" t="n">
        <v>3</v>
      </c>
      <c r="J639" s="6" t="n">
        <v>3</v>
      </c>
      <c r="K639" s="6" t="n">
        <v>1</v>
      </c>
      <c r="L639" s="6" t="n">
        <v>0</v>
      </c>
      <c r="M639" s="6" t="n">
        <v>0</v>
      </c>
      <c r="N639" s="6" t="n">
        <v>0</v>
      </c>
      <c r="O639" s="6" t="n">
        <v>1</v>
      </c>
      <c r="P639" s="6" t="n">
        <v>1</v>
      </c>
      <c r="Q639" s="6" t="n">
        <v>1</v>
      </c>
      <c r="R639" s="6" t="n">
        <v>0</v>
      </c>
      <c r="S639" s="6" t="n">
        <v>0</v>
      </c>
      <c r="T639" s="6" t="n">
        <v>1</v>
      </c>
      <c r="U639" s="6" t="s">
        <v>267</v>
      </c>
    </row>
    <row r="640" customFormat="false" ht="22.35" hidden="false" customHeight="false" outlineLevel="0" collapsed="false">
      <c r="A640" s="6" t="n">
        <v>1893</v>
      </c>
      <c r="B640" s="6" t="s">
        <v>276</v>
      </c>
      <c r="C640" s="7" t="s">
        <v>5948</v>
      </c>
      <c r="D640" s="6" t="s">
        <v>5804</v>
      </c>
      <c r="E640" s="6" t="n">
        <v>9</v>
      </c>
      <c r="F640" s="6" t="n">
        <v>2</v>
      </c>
      <c r="G640" s="6" t="n">
        <v>1</v>
      </c>
      <c r="H640" s="6" t="n">
        <v>3</v>
      </c>
      <c r="I640" s="6" t="n">
        <v>3</v>
      </c>
      <c r="J640" s="6" t="n">
        <v>3</v>
      </c>
      <c r="K640" s="6" t="n">
        <v>1</v>
      </c>
      <c r="L640" s="6" t="n">
        <v>0</v>
      </c>
      <c r="M640" s="6" t="n">
        <v>0</v>
      </c>
      <c r="N640" s="6" t="n">
        <v>0</v>
      </c>
      <c r="O640" s="6" t="n">
        <v>1</v>
      </c>
      <c r="P640" s="6" t="n">
        <v>1</v>
      </c>
      <c r="Q640" s="6" t="n">
        <v>1</v>
      </c>
      <c r="R640" s="6" t="n">
        <v>0</v>
      </c>
      <c r="S640" s="6" t="n">
        <v>0</v>
      </c>
      <c r="T640" s="6" t="n">
        <v>1</v>
      </c>
      <c r="U640" s="6" t="s">
        <v>267</v>
      </c>
    </row>
    <row r="641" customFormat="false" ht="22.35" hidden="false" customHeight="false" outlineLevel="0" collapsed="false">
      <c r="A641" s="6" t="n">
        <v>1894</v>
      </c>
      <c r="B641" s="6" t="s">
        <v>276</v>
      </c>
      <c r="C641" s="7" t="s">
        <v>5949</v>
      </c>
      <c r="D641" s="6" t="s">
        <v>5804</v>
      </c>
      <c r="E641" s="6" t="n">
        <v>10</v>
      </c>
      <c r="F641" s="6" t="n">
        <v>2</v>
      </c>
      <c r="G641" s="6" t="n">
        <v>1</v>
      </c>
      <c r="H641" s="6" t="n">
        <v>3</v>
      </c>
      <c r="I641" s="6" t="n">
        <v>3</v>
      </c>
      <c r="J641" s="6" t="n">
        <v>3</v>
      </c>
      <c r="K641" s="6" t="n">
        <v>1</v>
      </c>
      <c r="L641" s="6" t="n">
        <v>0</v>
      </c>
      <c r="M641" s="6" t="n">
        <v>0</v>
      </c>
      <c r="N641" s="6" t="n">
        <v>0</v>
      </c>
      <c r="O641" s="6" t="n">
        <v>1</v>
      </c>
      <c r="P641" s="6" t="n">
        <v>1</v>
      </c>
      <c r="Q641" s="6" t="n">
        <v>1</v>
      </c>
      <c r="R641" s="6" t="n">
        <v>0</v>
      </c>
      <c r="S641" s="6" t="n">
        <v>0</v>
      </c>
      <c r="T641" s="6" t="n">
        <v>1</v>
      </c>
      <c r="U641" s="6" t="s">
        <v>267</v>
      </c>
    </row>
    <row r="642" customFormat="false" ht="22.35" hidden="false" customHeight="false" outlineLevel="0" collapsed="false">
      <c r="A642" s="6" t="n">
        <v>1895</v>
      </c>
      <c r="B642" s="6" t="s">
        <v>276</v>
      </c>
      <c r="C642" s="7" t="s">
        <v>5950</v>
      </c>
      <c r="D642" s="6" t="s">
        <v>5804</v>
      </c>
      <c r="E642" s="6" t="n">
        <v>10</v>
      </c>
      <c r="F642" s="6" t="n">
        <v>2</v>
      </c>
      <c r="G642" s="6" t="n">
        <v>1</v>
      </c>
      <c r="H642" s="6" t="n">
        <v>3</v>
      </c>
      <c r="I642" s="6" t="n">
        <v>3</v>
      </c>
      <c r="J642" s="6" t="n">
        <v>3</v>
      </c>
      <c r="K642" s="6" t="n">
        <v>1</v>
      </c>
      <c r="L642" s="6" t="n">
        <v>0</v>
      </c>
      <c r="M642" s="6" t="n">
        <v>0</v>
      </c>
      <c r="N642" s="6" t="n">
        <v>0</v>
      </c>
      <c r="O642" s="6" t="n">
        <v>1</v>
      </c>
      <c r="P642" s="6" t="n">
        <v>1</v>
      </c>
      <c r="Q642" s="6" t="n">
        <v>1</v>
      </c>
      <c r="R642" s="6" t="n">
        <v>0</v>
      </c>
      <c r="S642" s="6" t="n">
        <v>0</v>
      </c>
      <c r="T642" s="6" t="n">
        <v>1</v>
      </c>
      <c r="U642" s="6" t="s">
        <v>267</v>
      </c>
    </row>
    <row r="643" customFormat="false" ht="22.35" hidden="false" customHeight="false" outlineLevel="0" collapsed="false">
      <c r="A643" s="6" t="n">
        <v>1896</v>
      </c>
      <c r="B643" s="6" t="s">
        <v>276</v>
      </c>
      <c r="C643" s="7" t="s">
        <v>5951</v>
      </c>
      <c r="D643" s="6" t="s">
        <v>5804</v>
      </c>
      <c r="E643" s="6" t="n">
        <v>1</v>
      </c>
      <c r="F643" s="6" t="n">
        <v>2</v>
      </c>
      <c r="G643" s="6" t="n">
        <v>1</v>
      </c>
      <c r="H643" s="6" t="n">
        <v>3</v>
      </c>
      <c r="I643" s="6" t="n">
        <v>3</v>
      </c>
      <c r="J643" s="6" t="n">
        <v>3</v>
      </c>
      <c r="K643" s="6" t="n">
        <v>1</v>
      </c>
      <c r="L643" s="6" t="n">
        <v>0</v>
      </c>
      <c r="M643" s="6" t="n">
        <v>0</v>
      </c>
      <c r="N643" s="6" t="n">
        <v>0</v>
      </c>
      <c r="O643" s="6" t="n">
        <v>1</v>
      </c>
      <c r="P643" s="6" t="n">
        <v>1</v>
      </c>
      <c r="Q643" s="6" t="n">
        <v>1</v>
      </c>
      <c r="R643" s="6" t="n">
        <v>0</v>
      </c>
      <c r="S643" s="6" t="n">
        <v>0</v>
      </c>
      <c r="T643" s="6" t="n">
        <v>1</v>
      </c>
      <c r="U643" s="6" t="s">
        <v>267</v>
      </c>
    </row>
    <row r="644" customFormat="false" ht="22.35" hidden="false" customHeight="false" outlineLevel="0" collapsed="false">
      <c r="A644" s="6" t="n">
        <v>1897</v>
      </c>
      <c r="B644" s="6" t="s">
        <v>276</v>
      </c>
      <c r="C644" s="7" t="s">
        <v>5952</v>
      </c>
      <c r="D644" s="6" t="s">
        <v>5804</v>
      </c>
      <c r="E644" s="6" t="n">
        <v>10</v>
      </c>
      <c r="F644" s="6" t="n">
        <v>2</v>
      </c>
      <c r="G644" s="6" t="n">
        <v>1</v>
      </c>
      <c r="H644" s="6" t="n">
        <v>3</v>
      </c>
      <c r="I644" s="6" t="n">
        <v>3</v>
      </c>
      <c r="J644" s="6" t="n">
        <v>3</v>
      </c>
      <c r="K644" s="6" t="n">
        <v>1</v>
      </c>
      <c r="L644" s="6" t="n">
        <v>0</v>
      </c>
      <c r="M644" s="6" t="n">
        <v>0</v>
      </c>
      <c r="N644" s="6" t="n">
        <v>0</v>
      </c>
      <c r="O644" s="6" t="n">
        <v>1</v>
      </c>
      <c r="P644" s="6" t="n">
        <v>1</v>
      </c>
      <c r="Q644" s="6" t="n">
        <v>1</v>
      </c>
      <c r="R644" s="6" t="n">
        <v>0</v>
      </c>
      <c r="S644" s="6" t="n">
        <v>0</v>
      </c>
      <c r="T644" s="6" t="n">
        <v>1</v>
      </c>
      <c r="U644" s="6" t="s">
        <v>267</v>
      </c>
    </row>
    <row r="645" customFormat="false" ht="22.35" hidden="false" customHeight="false" outlineLevel="0" collapsed="false">
      <c r="A645" s="6" t="n">
        <v>1898</v>
      </c>
      <c r="B645" s="6" t="s">
        <v>276</v>
      </c>
      <c r="C645" s="7" t="s">
        <v>5953</v>
      </c>
      <c r="D645" s="6" t="s">
        <v>5804</v>
      </c>
      <c r="E645" s="6" t="n">
        <v>1</v>
      </c>
      <c r="F645" s="6" t="n">
        <v>2</v>
      </c>
      <c r="G645" s="6" t="n">
        <v>1</v>
      </c>
      <c r="H645" s="6" t="n">
        <v>3</v>
      </c>
      <c r="I645" s="6" t="n">
        <v>3</v>
      </c>
      <c r="J645" s="6" t="n">
        <v>3</v>
      </c>
      <c r="K645" s="6" t="n">
        <v>1</v>
      </c>
      <c r="L645" s="6" t="n">
        <v>0</v>
      </c>
      <c r="M645" s="6" t="n">
        <v>0</v>
      </c>
      <c r="N645" s="6" t="n">
        <v>0</v>
      </c>
      <c r="O645" s="6" t="n">
        <v>1</v>
      </c>
      <c r="P645" s="6" t="n">
        <v>1</v>
      </c>
      <c r="Q645" s="6" t="n">
        <v>1</v>
      </c>
      <c r="R645" s="6" t="n">
        <v>0</v>
      </c>
      <c r="S645" s="6" t="n">
        <v>0</v>
      </c>
      <c r="T645" s="6" t="n">
        <v>1</v>
      </c>
      <c r="U645" s="6" t="s">
        <v>267</v>
      </c>
    </row>
    <row r="646" customFormat="false" ht="22.35" hidden="false" customHeight="false" outlineLevel="0" collapsed="false">
      <c r="A646" s="6" t="n">
        <v>1899</v>
      </c>
      <c r="B646" s="6" t="s">
        <v>276</v>
      </c>
      <c r="C646" s="7" t="s">
        <v>5954</v>
      </c>
      <c r="D646" s="6" t="s">
        <v>5804</v>
      </c>
      <c r="E646" s="6" t="n">
        <v>8</v>
      </c>
      <c r="F646" s="6" t="n">
        <v>2</v>
      </c>
      <c r="G646" s="6" t="n">
        <v>1</v>
      </c>
      <c r="H646" s="6" t="n">
        <v>3</v>
      </c>
      <c r="I646" s="6" t="n">
        <v>3</v>
      </c>
      <c r="J646" s="6" t="n">
        <v>3</v>
      </c>
      <c r="K646" s="6" t="n">
        <v>1</v>
      </c>
      <c r="L646" s="6" t="n">
        <v>0</v>
      </c>
      <c r="M646" s="6" t="n">
        <v>0</v>
      </c>
      <c r="N646" s="6" t="n">
        <v>0</v>
      </c>
      <c r="O646" s="6" t="n">
        <v>1</v>
      </c>
      <c r="P646" s="6" t="n">
        <v>1</v>
      </c>
      <c r="Q646" s="6" t="n">
        <v>1</v>
      </c>
      <c r="R646" s="6" t="n">
        <v>0</v>
      </c>
      <c r="S646" s="6" t="n">
        <v>0</v>
      </c>
      <c r="T646" s="6" t="n">
        <v>1</v>
      </c>
      <c r="U646" s="6" t="s">
        <v>267</v>
      </c>
    </row>
    <row r="647" customFormat="false" ht="22.35" hidden="false" customHeight="false" outlineLevel="0" collapsed="false">
      <c r="A647" s="6" t="n">
        <v>1900</v>
      </c>
      <c r="B647" s="6" t="s">
        <v>276</v>
      </c>
      <c r="C647" s="7" t="s">
        <v>5955</v>
      </c>
      <c r="D647" s="6" t="s">
        <v>5804</v>
      </c>
      <c r="E647" s="6" t="n">
        <v>5</v>
      </c>
      <c r="F647" s="6" t="n">
        <v>2</v>
      </c>
      <c r="G647" s="6" t="n">
        <v>1</v>
      </c>
      <c r="H647" s="6" t="n">
        <v>3</v>
      </c>
      <c r="I647" s="6" t="n">
        <v>3</v>
      </c>
      <c r="J647" s="6" t="n">
        <v>3</v>
      </c>
      <c r="K647" s="6" t="n">
        <v>1</v>
      </c>
      <c r="L647" s="6" t="n">
        <v>0</v>
      </c>
      <c r="M647" s="6" t="n">
        <v>0</v>
      </c>
      <c r="N647" s="6" t="n">
        <v>0</v>
      </c>
      <c r="O647" s="6" t="n">
        <v>1</v>
      </c>
      <c r="P647" s="6" t="n">
        <v>1</v>
      </c>
      <c r="Q647" s="6" t="n">
        <v>1</v>
      </c>
      <c r="R647" s="6" t="n">
        <v>0</v>
      </c>
      <c r="S647" s="6" t="n">
        <v>0</v>
      </c>
      <c r="T647" s="6" t="n">
        <v>1</v>
      </c>
      <c r="U647" s="6" t="s">
        <v>267</v>
      </c>
    </row>
    <row r="648" customFormat="false" ht="22.35" hidden="false" customHeight="false" outlineLevel="0" collapsed="false">
      <c r="A648" s="6" t="n">
        <v>1901</v>
      </c>
      <c r="B648" s="6" t="s">
        <v>276</v>
      </c>
      <c r="C648" s="7" t="s">
        <v>5956</v>
      </c>
      <c r="D648" s="6" t="s">
        <v>5804</v>
      </c>
      <c r="E648" s="6" t="n">
        <v>5</v>
      </c>
      <c r="F648" s="6" t="n">
        <v>2</v>
      </c>
      <c r="G648" s="6" t="n">
        <v>1</v>
      </c>
      <c r="H648" s="6" t="n">
        <v>3</v>
      </c>
      <c r="I648" s="6" t="n">
        <v>3</v>
      </c>
      <c r="J648" s="6" t="n">
        <v>3</v>
      </c>
      <c r="K648" s="6" t="n">
        <v>1</v>
      </c>
      <c r="L648" s="6" t="n">
        <v>0</v>
      </c>
      <c r="M648" s="6" t="n">
        <v>0</v>
      </c>
      <c r="N648" s="6" t="n">
        <v>0</v>
      </c>
      <c r="O648" s="6" t="n">
        <v>1</v>
      </c>
      <c r="P648" s="6" t="n">
        <v>1</v>
      </c>
      <c r="Q648" s="6" t="n">
        <v>1</v>
      </c>
      <c r="R648" s="6" t="n">
        <v>0</v>
      </c>
      <c r="S648" s="6" t="n">
        <v>0</v>
      </c>
      <c r="T648" s="6" t="n">
        <v>1</v>
      </c>
      <c r="U648" s="6" t="s">
        <v>267</v>
      </c>
    </row>
    <row r="649" customFormat="false" ht="22.35" hidden="false" customHeight="false" outlineLevel="0" collapsed="false">
      <c r="A649" s="6" t="n">
        <v>1902</v>
      </c>
      <c r="B649" s="6" t="s">
        <v>276</v>
      </c>
      <c r="C649" s="7" t="s">
        <v>6139</v>
      </c>
      <c r="D649" s="6" t="s">
        <v>5804</v>
      </c>
      <c r="E649" s="6" t="n">
        <v>9</v>
      </c>
      <c r="F649" s="6" t="n">
        <v>2</v>
      </c>
      <c r="G649" s="6" t="n">
        <v>1</v>
      </c>
      <c r="H649" s="6" t="n">
        <v>3</v>
      </c>
      <c r="I649" s="6" t="n">
        <v>3</v>
      </c>
      <c r="J649" s="6" t="n">
        <v>3</v>
      </c>
      <c r="K649" s="6" t="n">
        <v>1</v>
      </c>
      <c r="L649" s="6" t="n">
        <v>0</v>
      </c>
      <c r="M649" s="6" t="n">
        <v>0</v>
      </c>
      <c r="N649" s="6" t="n">
        <v>0</v>
      </c>
      <c r="O649" s="6" t="n">
        <v>1</v>
      </c>
      <c r="P649" s="6" t="n">
        <v>1</v>
      </c>
      <c r="Q649" s="6" t="n">
        <v>1</v>
      </c>
      <c r="R649" s="6" t="n">
        <v>0</v>
      </c>
      <c r="S649" s="6" t="n">
        <v>0</v>
      </c>
      <c r="T649" s="6" t="n">
        <v>1</v>
      </c>
      <c r="U649" s="6" t="s">
        <v>267</v>
      </c>
    </row>
    <row r="650" customFormat="false" ht="22.35" hidden="false" customHeight="false" outlineLevel="0" collapsed="false">
      <c r="A650" s="6" t="n">
        <v>1903</v>
      </c>
      <c r="B650" s="6" t="s">
        <v>276</v>
      </c>
      <c r="C650" s="7" t="s">
        <v>6140</v>
      </c>
      <c r="D650" s="6" t="s">
        <v>5804</v>
      </c>
      <c r="E650" s="6" t="n">
        <v>9</v>
      </c>
      <c r="F650" s="6" t="n">
        <v>2</v>
      </c>
      <c r="G650" s="6" t="n">
        <v>1</v>
      </c>
      <c r="H650" s="6" t="n">
        <v>3</v>
      </c>
      <c r="I650" s="6" t="n">
        <v>3</v>
      </c>
      <c r="J650" s="6" t="n">
        <v>3</v>
      </c>
      <c r="K650" s="6" t="n">
        <v>1</v>
      </c>
      <c r="L650" s="6" t="n">
        <v>0</v>
      </c>
      <c r="M650" s="6" t="n">
        <v>0</v>
      </c>
      <c r="N650" s="6" t="n">
        <v>0</v>
      </c>
      <c r="O650" s="6" t="n">
        <v>1</v>
      </c>
      <c r="P650" s="6" t="n">
        <v>1</v>
      </c>
      <c r="Q650" s="6" t="n">
        <v>1</v>
      </c>
      <c r="R650" s="6" t="n">
        <v>0</v>
      </c>
      <c r="S650" s="6" t="n">
        <v>0</v>
      </c>
      <c r="T650" s="6" t="n">
        <v>1</v>
      </c>
      <c r="U650" s="6" t="s">
        <v>267</v>
      </c>
    </row>
    <row r="651" customFormat="false" ht="22.35" hidden="false" customHeight="false" outlineLevel="0" collapsed="false">
      <c r="A651" s="6" t="n">
        <v>1904</v>
      </c>
      <c r="B651" s="6" t="s">
        <v>276</v>
      </c>
      <c r="C651" s="7" t="s">
        <v>6141</v>
      </c>
      <c r="D651" s="6" t="s">
        <v>5804</v>
      </c>
      <c r="E651" s="6" t="n">
        <v>9</v>
      </c>
      <c r="F651" s="6" t="n">
        <v>2</v>
      </c>
      <c r="G651" s="6" t="n">
        <v>1</v>
      </c>
      <c r="H651" s="6" t="n">
        <v>3</v>
      </c>
      <c r="I651" s="6" t="n">
        <v>3</v>
      </c>
      <c r="J651" s="6" t="n">
        <v>3</v>
      </c>
      <c r="K651" s="6" t="n">
        <v>1</v>
      </c>
      <c r="L651" s="6" t="n">
        <v>0</v>
      </c>
      <c r="M651" s="6" t="n">
        <v>0</v>
      </c>
      <c r="N651" s="6" t="n">
        <v>0</v>
      </c>
      <c r="O651" s="6" t="n">
        <v>1</v>
      </c>
      <c r="P651" s="6" t="n">
        <v>1</v>
      </c>
      <c r="Q651" s="6" t="n">
        <v>1</v>
      </c>
      <c r="R651" s="6" t="n">
        <v>0</v>
      </c>
      <c r="S651" s="6" t="n">
        <v>0</v>
      </c>
      <c r="T651" s="6" t="n">
        <v>1</v>
      </c>
      <c r="U651" s="6" t="s">
        <v>267</v>
      </c>
    </row>
    <row r="652" customFormat="false" ht="22.35" hidden="false" customHeight="false" outlineLevel="0" collapsed="false">
      <c r="A652" s="6" t="n">
        <v>1920</v>
      </c>
      <c r="B652" s="6" t="s">
        <v>276</v>
      </c>
      <c r="C652" s="7" t="s">
        <v>5965</v>
      </c>
      <c r="D652" s="6" t="s">
        <v>5820</v>
      </c>
      <c r="E652" s="6" t="n">
        <v>5</v>
      </c>
      <c r="F652" s="6" t="n">
        <v>1</v>
      </c>
      <c r="G652" s="6" t="n">
        <v>1</v>
      </c>
      <c r="H652" s="6" t="n">
        <v>1</v>
      </c>
      <c r="I652" s="6" t="n">
        <v>1</v>
      </c>
      <c r="J652" s="6" t="n">
        <v>1</v>
      </c>
      <c r="K652" s="6" t="n">
        <v>0</v>
      </c>
      <c r="L652" s="6" t="n">
        <v>0</v>
      </c>
      <c r="M652" s="6" t="n">
        <v>1</v>
      </c>
      <c r="N652" s="6" t="n">
        <v>1</v>
      </c>
      <c r="O652" s="6" t="n">
        <v>0</v>
      </c>
      <c r="P652" s="6" t="n">
        <v>0</v>
      </c>
      <c r="Q652" s="6" t="n">
        <v>0</v>
      </c>
      <c r="R652" s="6" t="n">
        <v>0</v>
      </c>
      <c r="S652" s="6" t="n">
        <v>1</v>
      </c>
      <c r="T652" s="6" t="n">
        <v>1</v>
      </c>
      <c r="U652" s="6" t="s">
        <v>267</v>
      </c>
    </row>
    <row r="653" customFormat="false" ht="22.35" hidden="false" customHeight="false" outlineLevel="0" collapsed="false">
      <c r="A653" s="6" t="n">
        <v>1921</v>
      </c>
      <c r="B653" s="6" t="s">
        <v>276</v>
      </c>
      <c r="C653" s="7" t="s">
        <v>5966</v>
      </c>
      <c r="D653" s="6" t="s">
        <v>5820</v>
      </c>
      <c r="E653" s="6" t="n">
        <v>5</v>
      </c>
      <c r="F653" s="6" t="n">
        <v>1</v>
      </c>
      <c r="G653" s="6" t="n">
        <v>1</v>
      </c>
      <c r="H653" s="6" t="n">
        <v>1</v>
      </c>
      <c r="I653" s="6" t="n">
        <v>1</v>
      </c>
      <c r="J653" s="6" t="n">
        <v>1</v>
      </c>
      <c r="K653" s="6" t="n">
        <v>0</v>
      </c>
      <c r="L653" s="6" t="n">
        <v>0</v>
      </c>
      <c r="M653" s="6" t="n">
        <v>1</v>
      </c>
      <c r="N653" s="6" t="n">
        <v>1</v>
      </c>
      <c r="O653" s="6" t="n">
        <v>0</v>
      </c>
      <c r="P653" s="6" t="n">
        <v>0</v>
      </c>
      <c r="Q653" s="6" t="n">
        <v>0</v>
      </c>
      <c r="R653" s="6" t="n">
        <v>0</v>
      </c>
      <c r="S653" s="6" t="n">
        <v>1</v>
      </c>
      <c r="T653" s="6" t="n">
        <v>1</v>
      </c>
      <c r="U653" s="6" t="s">
        <v>267</v>
      </c>
    </row>
    <row r="654" customFormat="false" ht="22.35" hidden="false" customHeight="false" outlineLevel="0" collapsed="false">
      <c r="A654" s="6" t="n">
        <v>1922</v>
      </c>
      <c r="B654" s="6" t="s">
        <v>276</v>
      </c>
      <c r="C654" s="7" t="s">
        <v>6142</v>
      </c>
      <c r="D654" s="6" t="s">
        <v>5820</v>
      </c>
      <c r="E654" s="6" t="n">
        <v>7</v>
      </c>
      <c r="F654" s="6" t="n">
        <v>1</v>
      </c>
      <c r="G654" s="6" t="n">
        <v>1</v>
      </c>
      <c r="H654" s="6" t="n">
        <v>1</v>
      </c>
      <c r="I654" s="6" t="n">
        <v>1</v>
      </c>
      <c r="J654" s="6" t="n">
        <v>1</v>
      </c>
      <c r="K654" s="6" t="n">
        <v>0</v>
      </c>
      <c r="L654" s="6" t="n">
        <v>0</v>
      </c>
      <c r="M654" s="6" t="n">
        <v>1</v>
      </c>
      <c r="N654" s="6" t="n">
        <v>1</v>
      </c>
      <c r="O654" s="6" t="n">
        <v>0</v>
      </c>
      <c r="P654" s="6" t="n">
        <v>0</v>
      </c>
      <c r="Q654" s="6" t="n">
        <v>0</v>
      </c>
      <c r="R654" s="6" t="n">
        <v>0</v>
      </c>
      <c r="S654" s="6" t="n">
        <v>1</v>
      </c>
      <c r="T654" s="6" t="n">
        <v>1</v>
      </c>
      <c r="U654" s="6" t="s">
        <v>267</v>
      </c>
    </row>
    <row r="655" customFormat="false" ht="22.35" hidden="false" customHeight="false" outlineLevel="0" collapsed="false">
      <c r="A655" s="6" t="n">
        <v>1923</v>
      </c>
      <c r="B655" s="6" t="s">
        <v>276</v>
      </c>
      <c r="C655" s="7" t="s">
        <v>6143</v>
      </c>
      <c r="D655" s="6" t="s">
        <v>5820</v>
      </c>
      <c r="E655" s="6" t="n">
        <v>3</v>
      </c>
      <c r="F655" s="6" t="n">
        <v>1</v>
      </c>
      <c r="G655" s="6" t="n">
        <v>1</v>
      </c>
      <c r="H655" s="6" t="n">
        <v>1</v>
      </c>
      <c r="I655" s="6" t="n">
        <v>1</v>
      </c>
      <c r="J655" s="6" t="n">
        <v>1</v>
      </c>
      <c r="K655" s="6" t="n">
        <v>0</v>
      </c>
      <c r="L655" s="6" t="n">
        <v>0</v>
      </c>
      <c r="M655" s="6" t="n">
        <v>1</v>
      </c>
      <c r="N655" s="6" t="n">
        <v>1</v>
      </c>
      <c r="O655" s="6" t="n">
        <v>0</v>
      </c>
      <c r="P655" s="6" t="n">
        <v>0</v>
      </c>
      <c r="Q655" s="6" t="n">
        <v>0</v>
      </c>
      <c r="R655" s="6" t="n">
        <v>0</v>
      </c>
      <c r="S655" s="6" t="n">
        <v>1</v>
      </c>
      <c r="T655" s="6" t="n">
        <v>1</v>
      </c>
      <c r="U655" s="6" t="s">
        <v>267</v>
      </c>
    </row>
    <row r="656" customFormat="false" ht="22.35" hidden="false" customHeight="false" outlineLevel="0" collapsed="false">
      <c r="A656" s="6" t="n">
        <v>1924</v>
      </c>
      <c r="B656" s="6" t="s">
        <v>276</v>
      </c>
      <c r="C656" s="7" t="s">
        <v>6144</v>
      </c>
      <c r="D656" s="6" t="s">
        <v>5820</v>
      </c>
      <c r="E656" s="6" t="n">
        <v>10</v>
      </c>
      <c r="F656" s="6" t="n">
        <v>1</v>
      </c>
      <c r="G656" s="6" t="n">
        <v>1</v>
      </c>
      <c r="H656" s="6" t="n">
        <v>1</v>
      </c>
      <c r="I656" s="6" t="n">
        <v>1</v>
      </c>
      <c r="J656" s="6" t="n">
        <v>1</v>
      </c>
      <c r="K656" s="6" t="n">
        <v>0</v>
      </c>
      <c r="L656" s="6" t="n">
        <v>0</v>
      </c>
      <c r="M656" s="6" t="n">
        <v>1</v>
      </c>
      <c r="N656" s="6" t="n">
        <v>1</v>
      </c>
      <c r="O656" s="6" t="n">
        <v>0</v>
      </c>
      <c r="P656" s="6" t="n">
        <v>0</v>
      </c>
      <c r="Q656" s="6" t="n">
        <v>0</v>
      </c>
      <c r="R656" s="6" t="n">
        <v>0</v>
      </c>
      <c r="S656" s="6" t="n">
        <v>1</v>
      </c>
      <c r="T656" s="6" t="n">
        <v>1</v>
      </c>
      <c r="U656" s="6" t="s">
        <v>267</v>
      </c>
    </row>
    <row r="657" customFormat="false" ht="22.35" hidden="false" customHeight="false" outlineLevel="0" collapsed="false">
      <c r="A657" s="6" t="n">
        <v>1925</v>
      </c>
      <c r="B657" s="6" t="s">
        <v>276</v>
      </c>
      <c r="C657" s="7" t="s">
        <v>6145</v>
      </c>
      <c r="D657" s="6" t="s">
        <v>5820</v>
      </c>
      <c r="E657" s="6" t="n">
        <v>6</v>
      </c>
      <c r="F657" s="6" t="n">
        <v>1</v>
      </c>
      <c r="G657" s="6" t="n">
        <v>1</v>
      </c>
      <c r="H657" s="6" t="n">
        <v>1</v>
      </c>
      <c r="I657" s="6" t="n">
        <v>1</v>
      </c>
      <c r="J657" s="6" t="n">
        <v>1</v>
      </c>
      <c r="K657" s="6" t="n">
        <v>0</v>
      </c>
      <c r="L657" s="6" t="n">
        <v>0</v>
      </c>
      <c r="M657" s="6" t="n">
        <v>1</v>
      </c>
      <c r="N657" s="6" t="n">
        <v>1</v>
      </c>
      <c r="O657" s="6" t="n">
        <v>0</v>
      </c>
      <c r="P657" s="6" t="n">
        <v>0</v>
      </c>
      <c r="Q657" s="6" t="n">
        <v>0</v>
      </c>
      <c r="R657" s="6" t="n">
        <v>0</v>
      </c>
      <c r="S657" s="6" t="n">
        <v>1</v>
      </c>
      <c r="T657" s="6" t="n">
        <v>1</v>
      </c>
      <c r="U657" s="6" t="s">
        <v>267</v>
      </c>
    </row>
    <row r="658" customFormat="false" ht="22.35" hidden="false" customHeight="false" outlineLevel="0" collapsed="false">
      <c r="A658" s="6" t="n">
        <v>1926</v>
      </c>
      <c r="B658" s="6" t="s">
        <v>276</v>
      </c>
      <c r="C658" s="7" t="s">
        <v>6146</v>
      </c>
      <c r="D658" s="6" t="s">
        <v>5820</v>
      </c>
      <c r="E658" s="6" t="n">
        <v>8</v>
      </c>
      <c r="F658" s="6" t="n">
        <v>1</v>
      </c>
      <c r="G658" s="6" t="n">
        <v>1</v>
      </c>
      <c r="H658" s="6" t="n">
        <v>1</v>
      </c>
      <c r="I658" s="6" t="n">
        <v>1</v>
      </c>
      <c r="J658" s="6" t="n">
        <v>1</v>
      </c>
      <c r="K658" s="6" t="n">
        <v>0</v>
      </c>
      <c r="L658" s="6" t="n">
        <v>0</v>
      </c>
      <c r="M658" s="6" t="n">
        <v>1</v>
      </c>
      <c r="N658" s="6" t="n">
        <v>1</v>
      </c>
      <c r="O658" s="6" t="n">
        <v>0</v>
      </c>
      <c r="P658" s="6" t="n">
        <v>0</v>
      </c>
      <c r="Q658" s="6" t="n">
        <v>0</v>
      </c>
      <c r="R658" s="6" t="n">
        <v>0</v>
      </c>
      <c r="S658" s="6" t="n">
        <v>1</v>
      </c>
      <c r="T658" s="6" t="n">
        <v>1</v>
      </c>
      <c r="U658" s="6" t="s">
        <v>267</v>
      </c>
    </row>
    <row r="659" customFormat="false" ht="22.35" hidden="false" customHeight="false" outlineLevel="0" collapsed="false">
      <c r="A659" s="6" t="n">
        <v>1927</v>
      </c>
      <c r="B659" s="6" t="s">
        <v>276</v>
      </c>
      <c r="C659" s="7" t="s">
        <v>6147</v>
      </c>
      <c r="D659" s="6" t="s">
        <v>5820</v>
      </c>
      <c r="E659" s="6" t="n">
        <v>3</v>
      </c>
      <c r="F659" s="6" t="n">
        <v>1</v>
      </c>
      <c r="G659" s="6" t="n">
        <v>1</v>
      </c>
      <c r="H659" s="6" t="n">
        <v>1</v>
      </c>
      <c r="I659" s="6" t="n">
        <v>1</v>
      </c>
      <c r="J659" s="6" t="n">
        <v>1</v>
      </c>
      <c r="K659" s="6" t="n">
        <v>0</v>
      </c>
      <c r="L659" s="6" t="n">
        <v>0</v>
      </c>
      <c r="M659" s="6" t="n">
        <v>1</v>
      </c>
      <c r="N659" s="6" t="n">
        <v>1</v>
      </c>
      <c r="O659" s="6" t="n">
        <v>0</v>
      </c>
      <c r="P659" s="6" t="n">
        <v>0</v>
      </c>
      <c r="Q659" s="6" t="n">
        <v>0</v>
      </c>
      <c r="R659" s="6" t="n">
        <v>0</v>
      </c>
      <c r="S659" s="6" t="n">
        <v>1</v>
      </c>
      <c r="T659" s="6" t="n">
        <v>1</v>
      </c>
      <c r="U659" s="6" t="s">
        <v>267</v>
      </c>
    </row>
    <row r="660" customFormat="false" ht="22.35" hidden="false" customHeight="false" outlineLevel="0" collapsed="false">
      <c r="A660" s="6" t="n">
        <v>1928</v>
      </c>
      <c r="B660" s="6" t="s">
        <v>276</v>
      </c>
      <c r="C660" s="7" t="s">
        <v>6148</v>
      </c>
      <c r="D660" s="6" t="s">
        <v>5820</v>
      </c>
      <c r="E660" s="6" t="n">
        <v>3</v>
      </c>
      <c r="F660" s="6" t="n">
        <v>1</v>
      </c>
      <c r="G660" s="6" t="n">
        <v>1</v>
      </c>
      <c r="H660" s="6" t="n">
        <v>1</v>
      </c>
      <c r="I660" s="6" t="n">
        <v>1</v>
      </c>
      <c r="J660" s="6" t="n">
        <v>1</v>
      </c>
      <c r="K660" s="6" t="n">
        <v>0</v>
      </c>
      <c r="L660" s="6" t="n">
        <v>0</v>
      </c>
      <c r="M660" s="6" t="n">
        <v>1</v>
      </c>
      <c r="N660" s="6" t="n">
        <v>1</v>
      </c>
      <c r="O660" s="6" t="n">
        <v>0</v>
      </c>
      <c r="P660" s="6" t="n">
        <v>0</v>
      </c>
      <c r="Q660" s="6" t="n">
        <v>0</v>
      </c>
      <c r="R660" s="6" t="n">
        <v>0</v>
      </c>
      <c r="S660" s="6" t="n">
        <v>1</v>
      </c>
      <c r="T660" s="6" t="n">
        <v>1</v>
      </c>
      <c r="U660" s="6" t="s">
        <v>267</v>
      </c>
    </row>
    <row r="661" customFormat="false" ht="22.35" hidden="false" customHeight="false" outlineLevel="0" collapsed="false">
      <c r="A661" s="6" t="n">
        <v>1929</v>
      </c>
      <c r="B661" s="6" t="s">
        <v>276</v>
      </c>
      <c r="C661" s="7" t="s">
        <v>6149</v>
      </c>
      <c r="D661" s="6" t="s">
        <v>5820</v>
      </c>
      <c r="E661" s="6" t="n">
        <v>10</v>
      </c>
      <c r="F661" s="6" t="n">
        <v>1</v>
      </c>
      <c r="G661" s="6" t="n">
        <v>1</v>
      </c>
      <c r="H661" s="6" t="n">
        <v>1</v>
      </c>
      <c r="I661" s="6" t="n">
        <v>1</v>
      </c>
      <c r="J661" s="6" t="n">
        <v>1</v>
      </c>
      <c r="K661" s="6" t="n">
        <v>0</v>
      </c>
      <c r="L661" s="6" t="n">
        <v>0</v>
      </c>
      <c r="M661" s="6" t="n">
        <v>1</v>
      </c>
      <c r="N661" s="6" t="n">
        <v>1</v>
      </c>
      <c r="O661" s="6" t="n">
        <v>0</v>
      </c>
      <c r="P661" s="6" t="n">
        <v>0</v>
      </c>
      <c r="Q661" s="6" t="n">
        <v>0</v>
      </c>
      <c r="R661" s="6" t="n">
        <v>0</v>
      </c>
      <c r="S661" s="6" t="n">
        <v>1</v>
      </c>
      <c r="T661" s="6" t="n">
        <v>1</v>
      </c>
      <c r="U661" s="6" t="s">
        <v>267</v>
      </c>
    </row>
    <row r="662" customFormat="false" ht="22.35" hidden="false" customHeight="false" outlineLevel="0" collapsed="false">
      <c r="A662" s="6" t="n">
        <v>1930</v>
      </c>
      <c r="B662" s="6" t="s">
        <v>276</v>
      </c>
      <c r="C662" s="7" t="s">
        <v>6150</v>
      </c>
      <c r="D662" s="6" t="s">
        <v>5820</v>
      </c>
      <c r="E662" s="6" t="n">
        <v>6</v>
      </c>
      <c r="F662" s="6" t="n">
        <v>1</v>
      </c>
      <c r="G662" s="6" t="n">
        <v>1</v>
      </c>
      <c r="H662" s="6" t="n">
        <v>1</v>
      </c>
      <c r="I662" s="6" t="n">
        <v>1</v>
      </c>
      <c r="J662" s="6" t="n">
        <v>1</v>
      </c>
      <c r="K662" s="6" t="n">
        <v>0</v>
      </c>
      <c r="L662" s="6" t="n">
        <v>0</v>
      </c>
      <c r="M662" s="6" t="n">
        <v>1</v>
      </c>
      <c r="N662" s="6" t="n">
        <v>1</v>
      </c>
      <c r="O662" s="6" t="n">
        <v>0</v>
      </c>
      <c r="P662" s="6" t="n">
        <v>0</v>
      </c>
      <c r="Q662" s="6" t="n">
        <v>0</v>
      </c>
      <c r="R662" s="6" t="n">
        <v>0</v>
      </c>
      <c r="S662" s="6" t="n">
        <v>1</v>
      </c>
      <c r="T662" s="6" t="n">
        <v>1</v>
      </c>
      <c r="U662" s="6" t="s">
        <v>267</v>
      </c>
    </row>
    <row r="663" customFormat="false" ht="22.35" hidden="false" customHeight="false" outlineLevel="0" collapsed="false">
      <c r="A663" s="6" t="n">
        <v>1931</v>
      </c>
      <c r="B663" s="6" t="s">
        <v>276</v>
      </c>
      <c r="C663" s="7" t="s">
        <v>6151</v>
      </c>
      <c r="D663" s="6" t="s">
        <v>5820</v>
      </c>
      <c r="E663" s="6" t="n">
        <v>10</v>
      </c>
      <c r="F663" s="6" t="n">
        <v>1</v>
      </c>
      <c r="G663" s="6" t="n">
        <v>1</v>
      </c>
      <c r="H663" s="6" t="n">
        <v>1</v>
      </c>
      <c r="I663" s="6" t="n">
        <v>1</v>
      </c>
      <c r="J663" s="6" t="n">
        <v>1</v>
      </c>
      <c r="K663" s="6" t="n">
        <v>0</v>
      </c>
      <c r="L663" s="6" t="n">
        <v>0</v>
      </c>
      <c r="M663" s="6" t="n">
        <v>1</v>
      </c>
      <c r="N663" s="6" t="n">
        <v>1</v>
      </c>
      <c r="O663" s="6" t="n">
        <v>0</v>
      </c>
      <c r="P663" s="6" t="n">
        <v>0</v>
      </c>
      <c r="Q663" s="6" t="n">
        <v>0</v>
      </c>
      <c r="R663" s="6" t="n">
        <v>0</v>
      </c>
      <c r="S663" s="6" t="n">
        <v>1</v>
      </c>
      <c r="T663" s="6" t="n">
        <v>1</v>
      </c>
      <c r="U663" s="6" t="s">
        <v>267</v>
      </c>
    </row>
    <row r="664" customFormat="false" ht="22.35" hidden="false" customHeight="false" outlineLevel="0" collapsed="false">
      <c r="A664" s="6" t="n">
        <v>1932</v>
      </c>
      <c r="B664" s="6" t="s">
        <v>276</v>
      </c>
      <c r="C664" s="7" t="s">
        <v>6152</v>
      </c>
      <c r="D664" s="6" t="s">
        <v>5820</v>
      </c>
      <c r="E664" s="6" t="n">
        <v>6</v>
      </c>
      <c r="F664" s="6" t="n">
        <v>1</v>
      </c>
      <c r="G664" s="6" t="n">
        <v>1</v>
      </c>
      <c r="H664" s="6" t="n">
        <v>1</v>
      </c>
      <c r="I664" s="6" t="n">
        <v>1</v>
      </c>
      <c r="J664" s="6" t="n">
        <v>1</v>
      </c>
      <c r="K664" s="6" t="n">
        <v>0</v>
      </c>
      <c r="L664" s="6" t="n">
        <v>0</v>
      </c>
      <c r="M664" s="6" t="n">
        <v>1</v>
      </c>
      <c r="N664" s="6" t="n">
        <v>1</v>
      </c>
      <c r="O664" s="6" t="n">
        <v>0</v>
      </c>
      <c r="P664" s="6" t="n">
        <v>0</v>
      </c>
      <c r="Q664" s="6" t="n">
        <v>0</v>
      </c>
      <c r="R664" s="6" t="n">
        <v>0</v>
      </c>
      <c r="S664" s="6" t="n">
        <v>1</v>
      </c>
      <c r="T664" s="6" t="n">
        <v>1</v>
      </c>
      <c r="U664" s="6" t="s">
        <v>267</v>
      </c>
    </row>
    <row r="665" customFormat="false" ht="22.35" hidden="false" customHeight="false" outlineLevel="0" collapsed="false">
      <c r="A665" s="6" t="n">
        <v>1933</v>
      </c>
      <c r="B665" s="6" t="s">
        <v>276</v>
      </c>
      <c r="C665" s="7" t="s">
        <v>6153</v>
      </c>
      <c r="D665" s="6" t="s">
        <v>5820</v>
      </c>
      <c r="E665" s="6" t="n">
        <v>8</v>
      </c>
      <c r="F665" s="6" t="n">
        <v>1</v>
      </c>
      <c r="G665" s="6" t="n">
        <v>1</v>
      </c>
      <c r="H665" s="6" t="n">
        <v>1</v>
      </c>
      <c r="I665" s="6" t="n">
        <v>1</v>
      </c>
      <c r="J665" s="6" t="n">
        <v>1</v>
      </c>
      <c r="K665" s="6" t="n">
        <v>0</v>
      </c>
      <c r="L665" s="6" t="n">
        <v>0</v>
      </c>
      <c r="M665" s="6" t="n">
        <v>1</v>
      </c>
      <c r="N665" s="6" t="n">
        <v>1</v>
      </c>
      <c r="O665" s="6" t="n">
        <v>0</v>
      </c>
      <c r="P665" s="6" t="n">
        <v>0</v>
      </c>
      <c r="Q665" s="6" t="n">
        <v>0</v>
      </c>
      <c r="R665" s="6" t="n">
        <v>0</v>
      </c>
      <c r="S665" s="6" t="n">
        <v>1</v>
      </c>
      <c r="T665" s="6" t="n">
        <v>1</v>
      </c>
      <c r="U665" s="6" t="s">
        <v>267</v>
      </c>
    </row>
    <row r="666" customFormat="false" ht="22.35" hidden="false" customHeight="false" outlineLevel="0" collapsed="false">
      <c r="A666" s="6" t="n">
        <v>1934</v>
      </c>
      <c r="B666" s="6" t="s">
        <v>276</v>
      </c>
      <c r="C666" s="7" t="s">
        <v>6154</v>
      </c>
      <c r="D666" s="6" t="s">
        <v>5820</v>
      </c>
      <c r="E666" s="6" t="n">
        <v>6</v>
      </c>
      <c r="F666" s="6" t="n">
        <v>1</v>
      </c>
      <c r="G666" s="6" t="n">
        <v>1</v>
      </c>
      <c r="H666" s="6" t="n">
        <v>1</v>
      </c>
      <c r="I666" s="6" t="n">
        <v>1</v>
      </c>
      <c r="J666" s="6" t="n">
        <v>1</v>
      </c>
      <c r="K666" s="6" t="n">
        <v>0</v>
      </c>
      <c r="L666" s="6" t="n">
        <v>0</v>
      </c>
      <c r="M666" s="6" t="n">
        <v>1</v>
      </c>
      <c r="N666" s="6" t="n">
        <v>1</v>
      </c>
      <c r="O666" s="6" t="n">
        <v>0</v>
      </c>
      <c r="P666" s="6" t="n">
        <v>0</v>
      </c>
      <c r="Q666" s="6" t="n">
        <v>0</v>
      </c>
      <c r="R666" s="6" t="n">
        <v>0</v>
      </c>
      <c r="S666" s="6" t="n">
        <v>1</v>
      </c>
      <c r="T666" s="6" t="n">
        <v>1</v>
      </c>
      <c r="U666" s="6" t="s">
        <v>267</v>
      </c>
    </row>
    <row r="667" customFormat="false" ht="22.35" hidden="false" customHeight="false" outlineLevel="0" collapsed="false">
      <c r="A667" s="6" t="n">
        <v>1950</v>
      </c>
      <c r="B667" s="6" t="s">
        <v>276</v>
      </c>
      <c r="C667" s="7" t="s">
        <v>6155</v>
      </c>
      <c r="D667" s="6" t="s">
        <v>5823</v>
      </c>
      <c r="E667" s="6" t="n">
        <v>3</v>
      </c>
      <c r="F667" s="6" t="n">
        <v>2</v>
      </c>
      <c r="G667" s="6" t="n">
        <v>2</v>
      </c>
      <c r="H667" s="6" t="n">
        <v>2</v>
      </c>
      <c r="I667" s="6" t="n">
        <v>2</v>
      </c>
      <c r="J667" s="6" t="n">
        <v>2</v>
      </c>
      <c r="K667" s="6" t="n">
        <v>0</v>
      </c>
      <c r="L667" s="6" t="n">
        <v>0</v>
      </c>
      <c r="M667" s="6" t="n">
        <v>0</v>
      </c>
      <c r="N667" s="6" t="n">
        <v>1</v>
      </c>
      <c r="O667" s="6" t="n">
        <v>0</v>
      </c>
      <c r="P667" s="6" t="n">
        <v>0</v>
      </c>
      <c r="Q667" s="6" t="n">
        <v>0</v>
      </c>
      <c r="R667" s="6" t="n">
        <v>1</v>
      </c>
      <c r="S667" s="6" t="n">
        <v>1</v>
      </c>
      <c r="T667" s="6" t="n">
        <v>0</v>
      </c>
      <c r="U667" s="6" t="s">
        <v>267</v>
      </c>
    </row>
    <row r="668" customFormat="false" ht="22.35" hidden="false" customHeight="false" outlineLevel="0" collapsed="false">
      <c r="A668" s="6" t="n">
        <v>1951</v>
      </c>
      <c r="B668" s="6" t="s">
        <v>276</v>
      </c>
      <c r="C668" s="7" t="s">
        <v>6156</v>
      </c>
      <c r="D668" s="6" t="s">
        <v>5823</v>
      </c>
      <c r="E668" s="6" t="n">
        <v>2</v>
      </c>
      <c r="F668" s="6" t="n">
        <v>2</v>
      </c>
      <c r="G668" s="6" t="n">
        <v>2</v>
      </c>
      <c r="H668" s="6" t="n">
        <v>2</v>
      </c>
      <c r="I668" s="6" t="n">
        <v>2</v>
      </c>
      <c r="J668" s="6" t="n">
        <v>2</v>
      </c>
      <c r="K668" s="6" t="n">
        <v>0</v>
      </c>
      <c r="L668" s="6" t="n">
        <v>0</v>
      </c>
      <c r="M668" s="6" t="n">
        <v>0</v>
      </c>
      <c r="N668" s="6" t="n">
        <v>1</v>
      </c>
      <c r="O668" s="6" t="n">
        <v>0</v>
      </c>
      <c r="P668" s="6" t="n">
        <v>0</v>
      </c>
      <c r="Q668" s="6" t="n">
        <v>0</v>
      </c>
      <c r="R668" s="6" t="n">
        <v>1</v>
      </c>
      <c r="S668" s="6" t="n">
        <v>1</v>
      </c>
      <c r="T668" s="6" t="n">
        <v>0</v>
      </c>
      <c r="U668" s="6" t="s">
        <v>267</v>
      </c>
    </row>
    <row r="669" customFormat="false" ht="22.35" hidden="false" customHeight="false" outlineLevel="0" collapsed="false">
      <c r="A669" s="6" t="n">
        <v>1952</v>
      </c>
      <c r="B669" s="6" t="s">
        <v>276</v>
      </c>
      <c r="C669" s="7" t="s">
        <v>6157</v>
      </c>
      <c r="D669" s="6" t="s">
        <v>5823</v>
      </c>
      <c r="E669" s="6" t="n">
        <v>4</v>
      </c>
      <c r="F669" s="6" t="n">
        <v>2</v>
      </c>
      <c r="G669" s="6" t="n">
        <v>2</v>
      </c>
      <c r="H669" s="6" t="n">
        <v>2</v>
      </c>
      <c r="I669" s="6" t="n">
        <v>2</v>
      </c>
      <c r="J669" s="6" t="n">
        <v>2</v>
      </c>
      <c r="K669" s="6" t="n">
        <v>0</v>
      </c>
      <c r="L669" s="6" t="n">
        <v>0</v>
      </c>
      <c r="M669" s="6" t="n">
        <v>0</v>
      </c>
      <c r="N669" s="6" t="n">
        <v>1</v>
      </c>
      <c r="O669" s="6" t="n">
        <v>0</v>
      </c>
      <c r="P669" s="6" t="n">
        <v>0</v>
      </c>
      <c r="Q669" s="6" t="n">
        <v>0</v>
      </c>
      <c r="R669" s="6" t="n">
        <v>1</v>
      </c>
      <c r="S669" s="6" t="n">
        <v>1</v>
      </c>
      <c r="T669" s="6" t="n">
        <v>0</v>
      </c>
      <c r="U669" s="6" t="s">
        <v>267</v>
      </c>
    </row>
    <row r="670" customFormat="false" ht="22.35" hidden="false" customHeight="false" outlineLevel="0" collapsed="false">
      <c r="A670" s="6" t="n">
        <v>1953</v>
      </c>
      <c r="B670" s="6" t="s">
        <v>276</v>
      </c>
      <c r="C670" s="7" t="s">
        <v>6158</v>
      </c>
      <c r="D670" s="6" t="s">
        <v>5823</v>
      </c>
      <c r="E670" s="6" t="n">
        <v>3</v>
      </c>
      <c r="F670" s="6" t="n">
        <v>2</v>
      </c>
      <c r="G670" s="6" t="n">
        <v>2</v>
      </c>
      <c r="H670" s="6" t="n">
        <v>2</v>
      </c>
      <c r="I670" s="6" t="n">
        <v>2</v>
      </c>
      <c r="J670" s="6" t="n">
        <v>2</v>
      </c>
      <c r="K670" s="6" t="n">
        <v>0</v>
      </c>
      <c r="L670" s="6" t="n">
        <v>0</v>
      </c>
      <c r="M670" s="6" t="n">
        <v>0</v>
      </c>
      <c r="N670" s="6" t="n">
        <v>1</v>
      </c>
      <c r="O670" s="6" t="n">
        <v>0</v>
      </c>
      <c r="P670" s="6" t="n">
        <v>0</v>
      </c>
      <c r="Q670" s="6" t="n">
        <v>0</v>
      </c>
      <c r="R670" s="6" t="n">
        <v>1</v>
      </c>
      <c r="S670" s="6" t="n">
        <v>1</v>
      </c>
      <c r="T670" s="6" t="n">
        <v>0</v>
      </c>
      <c r="U670" s="6" t="s">
        <v>267</v>
      </c>
    </row>
    <row r="671" customFormat="false" ht="22.35" hidden="false" customHeight="false" outlineLevel="0" collapsed="false">
      <c r="A671" s="6" t="n">
        <v>1954</v>
      </c>
      <c r="B671" s="6" t="s">
        <v>276</v>
      </c>
      <c r="C671" s="7" t="s">
        <v>6159</v>
      </c>
      <c r="D671" s="6" t="s">
        <v>5823</v>
      </c>
      <c r="E671" s="6" t="n">
        <v>9</v>
      </c>
      <c r="F671" s="6" t="n">
        <v>2</v>
      </c>
      <c r="G671" s="6" t="n">
        <v>2</v>
      </c>
      <c r="H671" s="6" t="n">
        <v>2</v>
      </c>
      <c r="I671" s="6" t="n">
        <v>2</v>
      </c>
      <c r="J671" s="6" t="n">
        <v>2</v>
      </c>
      <c r="K671" s="6" t="n">
        <v>0</v>
      </c>
      <c r="L671" s="6" t="n">
        <v>0</v>
      </c>
      <c r="M671" s="6" t="n">
        <v>0</v>
      </c>
      <c r="N671" s="6" t="n">
        <v>1</v>
      </c>
      <c r="O671" s="6" t="n">
        <v>0</v>
      </c>
      <c r="P671" s="6" t="n">
        <v>0</v>
      </c>
      <c r="Q671" s="6" t="n">
        <v>0</v>
      </c>
      <c r="R671" s="6" t="n">
        <v>1</v>
      </c>
      <c r="S671" s="6" t="n">
        <v>1</v>
      </c>
      <c r="T671" s="6" t="n">
        <v>0</v>
      </c>
      <c r="U671" s="6" t="s">
        <v>267</v>
      </c>
    </row>
    <row r="672" customFormat="false" ht="22.35" hidden="false" customHeight="false" outlineLevel="0" collapsed="false">
      <c r="A672" s="6" t="n">
        <v>1955</v>
      </c>
      <c r="B672" s="6" t="s">
        <v>276</v>
      </c>
      <c r="C672" s="7" t="s">
        <v>6160</v>
      </c>
      <c r="D672" s="6" t="s">
        <v>5823</v>
      </c>
      <c r="E672" s="6" t="n">
        <v>4</v>
      </c>
      <c r="F672" s="6" t="n">
        <v>2</v>
      </c>
      <c r="G672" s="6" t="n">
        <v>2</v>
      </c>
      <c r="H672" s="6" t="n">
        <v>2</v>
      </c>
      <c r="I672" s="6" t="n">
        <v>2</v>
      </c>
      <c r="J672" s="6" t="n">
        <v>2</v>
      </c>
      <c r="K672" s="6" t="n">
        <v>0</v>
      </c>
      <c r="L672" s="6" t="n">
        <v>0</v>
      </c>
      <c r="M672" s="6" t="n">
        <v>0</v>
      </c>
      <c r="N672" s="6" t="n">
        <v>1</v>
      </c>
      <c r="O672" s="6" t="n">
        <v>0</v>
      </c>
      <c r="P672" s="6" t="n">
        <v>0</v>
      </c>
      <c r="Q672" s="6" t="n">
        <v>0</v>
      </c>
      <c r="R672" s="6" t="n">
        <v>1</v>
      </c>
      <c r="S672" s="6" t="n">
        <v>1</v>
      </c>
      <c r="T672" s="6" t="n">
        <v>0</v>
      </c>
      <c r="U672" s="6" t="s">
        <v>267</v>
      </c>
    </row>
    <row r="673" customFormat="false" ht="22.35" hidden="false" customHeight="false" outlineLevel="0" collapsed="false">
      <c r="A673" s="6" t="n">
        <v>1956</v>
      </c>
      <c r="B673" s="6" t="s">
        <v>276</v>
      </c>
      <c r="C673" s="7" t="s">
        <v>6161</v>
      </c>
      <c r="D673" s="6" t="s">
        <v>5823</v>
      </c>
      <c r="E673" s="6" t="n">
        <v>5</v>
      </c>
      <c r="F673" s="6" t="n">
        <v>2</v>
      </c>
      <c r="G673" s="6" t="n">
        <v>2</v>
      </c>
      <c r="H673" s="6" t="n">
        <v>2</v>
      </c>
      <c r="I673" s="6" t="n">
        <v>2</v>
      </c>
      <c r="J673" s="6" t="n">
        <v>2</v>
      </c>
      <c r="K673" s="6" t="n">
        <v>0</v>
      </c>
      <c r="L673" s="6" t="n">
        <v>0</v>
      </c>
      <c r="M673" s="6" t="n">
        <v>0</v>
      </c>
      <c r="N673" s="6" t="n">
        <v>1</v>
      </c>
      <c r="O673" s="6" t="n">
        <v>0</v>
      </c>
      <c r="P673" s="6" t="n">
        <v>0</v>
      </c>
      <c r="Q673" s="6" t="n">
        <v>0</v>
      </c>
      <c r="R673" s="6" t="n">
        <v>1</v>
      </c>
      <c r="S673" s="6" t="n">
        <v>1</v>
      </c>
      <c r="T673" s="6" t="n">
        <v>0</v>
      </c>
      <c r="U673" s="6" t="s">
        <v>267</v>
      </c>
    </row>
    <row r="674" customFormat="false" ht="22.35" hidden="false" customHeight="false" outlineLevel="0" collapsed="false">
      <c r="A674" s="6" t="n">
        <v>1957</v>
      </c>
      <c r="B674" s="6" t="s">
        <v>276</v>
      </c>
      <c r="C674" s="7" t="s">
        <v>5967</v>
      </c>
      <c r="D674" s="6" t="s">
        <v>5823</v>
      </c>
      <c r="E674" s="6" t="n">
        <v>5</v>
      </c>
      <c r="F674" s="6" t="n">
        <v>2</v>
      </c>
      <c r="G674" s="6" t="n">
        <v>2</v>
      </c>
      <c r="H674" s="6" t="n">
        <v>2</v>
      </c>
      <c r="I674" s="6" t="n">
        <v>2</v>
      </c>
      <c r="J674" s="6" t="n">
        <v>2</v>
      </c>
      <c r="K674" s="6" t="n">
        <v>0</v>
      </c>
      <c r="L674" s="6" t="n">
        <v>0</v>
      </c>
      <c r="M674" s="6" t="n">
        <v>0</v>
      </c>
      <c r="N674" s="6" t="n">
        <v>1</v>
      </c>
      <c r="O674" s="6" t="n">
        <v>0</v>
      </c>
      <c r="P674" s="6" t="n">
        <v>0</v>
      </c>
      <c r="Q674" s="6" t="n">
        <v>0</v>
      </c>
      <c r="R674" s="6" t="n">
        <v>1</v>
      </c>
      <c r="S674" s="6" t="n">
        <v>1</v>
      </c>
      <c r="T674" s="6" t="n">
        <v>0</v>
      </c>
      <c r="U674" s="6" t="s">
        <v>267</v>
      </c>
    </row>
    <row r="675" customFormat="false" ht="22.35" hidden="false" customHeight="false" outlineLevel="0" collapsed="false">
      <c r="A675" s="6" t="n">
        <v>1958</v>
      </c>
      <c r="B675" s="6" t="s">
        <v>276</v>
      </c>
      <c r="C675" s="7" t="s">
        <v>5968</v>
      </c>
      <c r="D675" s="6" t="s">
        <v>5823</v>
      </c>
      <c r="E675" s="6" t="n">
        <v>7</v>
      </c>
      <c r="F675" s="6" t="n">
        <v>2</v>
      </c>
      <c r="G675" s="6" t="n">
        <v>2</v>
      </c>
      <c r="H675" s="6" t="n">
        <v>2</v>
      </c>
      <c r="I675" s="6" t="n">
        <v>2</v>
      </c>
      <c r="J675" s="6" t="n">
        <v>2</v>
      </c>
      <c r="K675" s="6" t="n">
        <v>0</v>
      </c>
      <c r="L675" s="6" t="n">
        <v>0</v>
      </c>
      <c r="M675" s="6" t="n">
        <v>0</v>
      </c>
      <c r="N675" s="6" t="n">
        <v>1</v>
      </c>
      <c r="O675" s="6" t="n">
        <v>0</v>
      </c>
      <c r="P675" s="6" t="n">
        <v>0</v>
      </c>
      <c r="Q675" s="6" t="n">
        <v>0</v>
      </c>
      <c r="R675" s="6" t="n">
        <v>1</v>
      </c>
      <c r="S675" s="6" t="n">
        <v>1</v>
      </c>
      <c r="T675" s="6" t="n">
        <v>0</v>
      </c>
      <c r="U675" s="6" t="s">
        <v>267</v>
      </c>
    </row>
    <row r="676" customFormat="false" ht="22.35" hidden="false" customHeight="false" outlineLevel="0" collapsed="false">
      <c r="A676" s="6" t="n">
        <v>1959</v>
      </c>
      <c r="B676" s="6" t="s">
        <v>276</v>
      </c>
      <c r="C676" s="7" t="s">
        <v>5969</v>
      </c>
      <c r="D676" s="6" t="s">
        <v>5823</v>
      </c>
      <c r="E676" s="6" t="n">
        <v>2</v>
      </c>
      <c r="F676" s="6" t="n">
        <v>2</v>
      </c>
      <c r="G676" s="6" t="n">
        <v>2</v>
      </c>
      <c r="H676" s="6" t="n">
        <v>2</v>
      </c>
      <c r="I676" s="6" t="n">
        <v>2</v>
      </c>
      <c r="J676" s="6" t="n">
        <v>2</v>
      </c>
      <c r="K676" s="6" t="n">
        <v>0</v>
      </c>
      <c r="L676" s="6" t="n">
        <v>0</v>
      </c>
      <c r="M676" s="6" t="n">
        <v>0</v>
      </c>
      <c r="N676" s="6" t="n">
        <v>1</v>
      </c>
      <c r="O676" s="6" t="n">
        <v>0</v>
      </c>
      <c r="P676" s="6" t="n">
        <v>0</v>
      </c>
      <c r="Q676" s="6" t="n">
        <v>0</v>
      </c>
      <c r="R676" s="6" t="n">
        <v>1</v>
      </c>
      <c r="S676" s="6" t="n">
        <v>1</v>
      </c>
      <c r="T676" s="6" t="n">
        <v>0</v>
      </c>
      <c r="U676" s="6" t="s">
        <v>267</v>
      </c>
    </row>
    <row r="677" customFormat="false" ht="22.35" hidden="false" customHeight="false" outlineLevel="0" collapsed="false">
      <c r="A677" s="6" t="n">
        <v>1960</v>
      </c>
      <c r="B677" s="6" t="s">
        <v>276</v>
      </c>
      <c r="C677" s="7" t="s">
        <v>5854</v>
      </c>
      <c r="D677" s="6" t="s">
        <v>5823</v>
      </c>
      <c r="E677" s="6" t="n">
        <v>3</v>
      </c>
      <c r="F677" s="6" t="n">
        <v>2</v>
      </c>
      <c r="G677" s="6" t="n">
        <v>2</v>
      </c>
      <c r="H677" s="6" t="n">
        <v>2</v>
      </c>
      <c r="I677" s="6" t="n">
        <v>2</v>
      </c>
      <c r="J677" s="6" t="n">
        <v>2</v>
      </c>
      <c r="K677" s="6" t="n">
        <v>0</v>
      </c>
      <c r="L677" s="6" t="n">
        <v>0</v>
      </c>
      <c r="M677" s="6" t="n">
        <v>0</v>
      </c>
      <c r="N677" s="6" t="n">
        <v>1</v>
      </c>
      <c r="O677" s="6" t="n">
        <v>0</v>
      </c>
      <c r="P677" s="6" t="n">
        <v>0</v>
      </c>
      <c r="Q677" s="6" t="n">
        <v>0</v>
      </c>
      <c r="R677" s="6" t="n">
        <v>1</v>
      </c>
      <c r="S677" s="6" t="n">
        <v>1</v>
      </c>
      <c r="T677" s="6" t="n">
        <v>0</v>
      </c>
      <c r="U677" s="6" t="s">
        <v>267</v>
      </c>
    </row>
    <row r="678" customFormat="false" ht="22.35" hidden="false" customHeight="false" outlineLevel="0" collapsed="false">
      <c r="A678" s="6" t="n">
        <v>1961</v>
      </c>
      <c r="B678" s="6" t="s">
        <v>276</v>
      </c>
      <c r="C678" s="7" t="s">
        <v>5856</v>
      </c>
      <c r="D678" s="6" t="s">
        <v>5823</v>
      </c>
      <c r="E678" s="6" t="n">
        <v>4</v>
      </c>
      <c r="F678" s="6" t="n">
        <v>2</v>
      </c>
      <c r="G678" s="6" t="n">
        <v>2</v>
      </c>
      <c r="H678" s="6" t="n">
        <v>2</v>
      </c>
      <c r="I678" s="6" t="n">
        <v>2</v>
      </c>
      <c r="J678" s="6" t="n">
        <v>2</v>
      </c>
      <c r="K678" s="6" t="n">
        <v>0</v>
      </c>
      <c r="L678" s="6" t="n">
        <v>0</v>
      </c>
      <c r="M678" s="6" t="n">
        <v>0</v>
      </c>
      <c r="N678" s="6" t="n">
        <v>1</v>
      </c>
      <c r="O678" s="6" t="n">
        <v>0</v>
      </c>
      <c r="P678" s="6" t="n">
        <v>0</v>
      </c>
      <c r="Q678" s="6" t="n">
        <v>0</v>
      </c>
      <c r="R678" s="6" t="n">
        <v>1</v>
      </c>
      <c r="S678" s="6" t="n">
        <v>1</v>
      </c>
      <c r="T678" s="6" t="n">
        <v>0</v>
      </c>
      <c r="U678" s="6" t="s">
        <v>267</v>
      </c>
    </row>
    <row r="679" customFormat="false" ht="22.35" hidden="false" customHeight="false" outlineLevel="0" collapsed="false">
      <c r="A679" s="6" t="n">
        <v>1962</v>
      </c>
      <c r="B679" s="6" t="s">
        <v>276</v>
      </c>
      <c r="C679" s="7" t="s">
        <v>5857</v>
      </c>
      <c r="D679" s="6" t="s">
        <v>5823</v>
      </c>
      <c r="E679" s="6" t="n">
        <v>8</v>
      </c>
      <c r="F679" s="6" t="n">
        <v>2</v>
      </c>
      <c r="G679" s="6" t="n">
        <v>2</v>
      </c>
      <c r="H679" s="6" t="n">
        <v>2</v>
      </c>
      <c r="I679" s="6" t="n">
        <v>2</v>
      </c>
      <c r="J679" s="6" t="n">
        <v>2</v>
      </c>
      <c r="K679" s="6" t="n">
        <v>0</v>
      </c>
      <c r="L679" s="6" t="n">
        <v>0</v>
      </c>
      <c r="M679" s="6" t="n">
        <v>0</v>
      </c>
      <c r="N679" s="6" t="n">
        <v>1</v>
      </c>
      <c r="O679" s="6" t="n">
        <v>0</v>
      </c>
      <c r="P679" s="6" t="n">
        <v>0</v>
      </c>
      <c r="Q679" s="6" t="n">
        <v>0</v>
      </c>
      <c r="R679" s="6" t="n">
        <v>1</v>
      </c>
      <c r="S679" s="6" t="n">
        <v>1</v>
      </c>
      <c r="T679" s="6" t="n">
        <v>0</v>
      </c>
      <c r="U679" s="6" t="s">
        <v>267</v>
      </c>
    </row>
    <row r="680" customFormat="false" ht="22.35" hidden="false" customHeight="false" outlineLevel="0" collapsed="false">
      <c r="A680" s="6" t="n">
        <v>1963</v>
      </c>
      <c r="B680" s="6" t="s">
        <v>276</v>
      </c>
      <c r="C680" s="7" t="s">
        <v>5858</v>
      </c>
      <c r="D680" s="6" t="s">
        <v>5823</v>
      </c>
      <c r="E680" s="6" t="n">
        <v>4</v>
      </c>
      <c r="F680" s="6" t="n">
        <v>2</v>
      </c>
      <c r="G680" s="6" t="n">
        <v>2</v>
      </c>
      <c r="H680" s="6" t="n">
        <v>2</v>
      </c>
      <c r="I680" s="6" t="n">
        <v>2</v>
      </c>
      <c r="J680" s="6" t="n">
        <v>2</v>
      </c>
      <c r="K680" s="6" t="n">
        <v>0</v>
      </c>
      <c r="L680" s="6" t="n">
        <v>0</v>
      </c>
      <c r="M680" s="6" t="n">
        <v>0</v>
      </c>
      <c r="N680" s="6" t="n">
        <v>1</v>
      </c>
      <c r="O680" s="6" t="n">
        <v>0</v>
      </c>
      <c r="P680" s="6" t="n">
        <v>0</v>
      </c>
      <c r="Q680" s="6" t="n">
        <v>0</v>
      </c>
      <c r="R680" s="6" t="n">
        <v>1</v>
      </c>
      <c r="S680" s="6" t="n">
        <v>1</v>
      </c>
      <c r="T680" s="6" t="n">
        <v>0</v>
      </c>
      <c r="U680" s="6" t="s">
        <v>267</v>
      </c>
    </row>
    <row r="681" customFormat="false" ht="22.35" hidden="false" customHeight="false" outlineLevel="0" collapsed="false">
      <c r="A681" s="6" t="n">
        <v>1964</v>
      </c>
      <c r="B681" s="6" t="s">
        <v>276</v>
      </c>
      <c r="C681" s="7" t="s">
        <v>5859</v>
      </c>
      <c r="D681" s="6" t="s">
        <v>5823</v>
      </c>
      <c r="E681" s="6" t="n">
        <v>7</v>
      </c>
      <c r="F681" s="6" t="n">
        <v>2</v>
      </c>
      <c r="G681" s="6" t="n">
        <v>2</v>
      </c>
      <c r="H681" s="6" t="n">
        <v>2</v>
      </c>
      <c r="I681" s="6" t="n">
        <v>2</v>
      </c>
      <c r="J681" s="6" t="n">
        <v>2</v>
      </c>
      <c r="K681" s="6" t="n">
        <v>0</v>
      </c>
      <c r="L681" s="6" t="n">
        <v>0</v>
      </c>
      <c r="M681" s="6" t="n">
        <v>0</v>
      </c>
      <c r="N681" s="6" t="n">
        <v>1</v>
      </c>
      <c r="O681" s="6" t="n">
        <v>0</v>
      </c>
      <c r="P681" s="6" t="n">
        <v>0</v>
      </c>
      <c r="Q681" s="6" t="n">
        <v>0</v>
      </c>
      <c r="R681" s="6" t="n">
        <v>1</v>
      </c>
      <c r="S681" s="6" t="n">
        <v>1</v>
      </c>
      <c r="T681" s="6" t="n">
        <v>0</v>
      </c>
      <c r="U681" s="6" t="s">
        <v>267</v>
      </c>
    </row>
    <row r="682" customFormat="false" ht="22.35" hidden="false" customHeight="false" outlineLevel="0" collapsed="false">
      <c r="A682" s="6" t="n">
        <v>2010</v>
      </c>
      <c r="B682" s="6" t="s">
        <v>276</v>
      </c>
      <c r="C682" s="7" t="s">
        <v>6162</v>
      </c>
      <c r="D682" s="6" t="s">
        <v>5833</v>
      </c>
      <c r="E682" s="6" t="n">
        <v>1</v>
      </c>
      <c r="F682" s="6" t="n">
        <v>1</v>
      </c>
      <c r="G682" s="6" t="n">
        <v>3</v>
      </c>
      <c r="H682" s="6" t="n">
        <v>1</v>
      </c>
      <c r="I682" s="6" t="n">
        <v>1</v>
      </c>
      <c r="J682" s="6" t="n">
        <v>1</v>
      </c>
      <c r="K682" s="6" t="n">
        <v>1</v>
      </c>
      <c r="L682" s="6" t="n">
        <v>0</v>
      </c>
      <c r="M682" s="6" t="n">
        <v>0</v>
      </c>
      <c r="N682" s="6" t="n">
        <v>0</v>
      </c>
      <c r="O682" s="6" t="n">
        <v>0</v>
      </c>
      <c r="P682" s="6" t="n">
        <v>0</v>
      </c>
      <c r="Q682" s="6" t="n">
        <v>0</v>
      </c>
      <c r="R682" s="6" t="n">
        <v>0</v>
      </c>
      <c r="S682" s="6" t="n">
        <v>1</v>
      </c>
      <c r="T682" s="6" t="n">
        <v>0</v>
      </c>
      <c r="U682" s="6" t="s">
        <v>267</v>
      </c>
    </row>
    <row r="683" customFormat="false" ht="22.35" hidden="false" customHeight="false" outlineLevel="0" collapsed="false">
      <c r="A683" s="6" t="n">
        <v>2011</v>
      </c>
      <c r="B683" s="6" t="s">
        <v>276</v>
      </c>
      <c r="C683" s="7" t="s">
        <v>6163</v>
      </c>
      <c r="D683" s="6" t="s">
        <v>5833</v>
      </c>
      <c r="E683" s="6" t="n">
        <v>3</v>
      </c>
      <c r="F683" s="6" t="n">
        <v>1</v>
      </c>
      <c r="G683" s="6" t="n">
        <v>3</v>
      </c>
      <c r="H683" s="6" t="n">
        <v>1</v>
      </c>
      <c r="I683" s="6" t="n">
        <v>1</v>
      </c>
      <c r="J683" s="6" t="n">
        <v>1</v>
      </c>
      <c r="K683" s="6" t="n">
        <v>1</v>
      </c>
      <c r="L683" s="6" t="n">
        <v>0</v>
      </c>
      <c r="M683" s="6" t="n">
        <v>0</v>
      </c>
      <c r="N683" s="6" t="n">
        <v>0</v>
      </c>
      <c r="O683" s="6" t="n">
        <v>0</v>
      </c>
      <c r="P683" s="6" t="n">
        <v>0</v>
      </c>
      <c r="Q683" s="6" t="n">
        <v>0</v>
      </c>
      <c r="R683" s="6" t="n">
        <v>0</v>
      </c>
      <c r="S683" s="6" t="n">
        <v>1</v>
      </c>
      <c r="T683" s="6" t="n">
        <v>0</v>
      </c>
      <c r="U683" s="6" t="s">
        <v>267</v>
      </c>
    </row>
    <row r="684" customFormat="false" ht="22.35" hidden="false" customHeight="false" outlineLevel="0" collapsed="false">
      <c r="A684" s="6" t="n">
        <v>2012</v>
      </c>
      <c r="B684" s="6" t="s">
        <v>276</v>
      </c>
      <c r="C684" s="7" t="s">
        <v>6164</v>
      </c>
      <c r="D684" s="6" t="s">
        <v>5833</v>
      </c>
      <c r="E684" s="6" t="n">
        <v>7</v>
      </c>
      <c r="F684" s="6" t="n">
        <v>1</v>
      </c>
      <c r="G684" s="6" t="n">
        <v>3</v>
      </c>
      <c r="H684" s="6" t="n">
        <v>1</v>
      </c>
      <c r="I684" s="6" t="n">
        <v>1</v>
      </c>
      <c r="J684" s="6" t="n">
        <v>1</v>
      </c>
      <c r="K684" s="6" t="n">
        <v>1</v>
      </c>
      <c r="L684" s="6" t="n">
        <v>0</v>
      </c>
      <c r="M684" s="6" t="n">
        <v>0</v>
      </c>
      <c r="N684" s="6" t="n">
        <v>0</v>
      </c>
      <c r="O684" s="6" t="n">
        <v>0</v>
      </c>
      <c r="P684" s="6" t="n">
        <v>0</v>
      </c>
      <c r="Q684" s="6" t="n">
        <v>0</v>
      </c>
      <c r="R684" s="6" t="n">
        <v>0</v>
      </c>
      <c r="S684" s="6" t="n">
        <v>1</v>
      </c>
      <c r="T684" s="6" t="n">
        <v>0</v>
      </c>
      <c r="U684" s="6" t="s">
        <v>267</v>
      </c>
    </row>
    <row r="685" customFormat="false" ht="22.35" hidden="false" customHeight="false" outlineLevel="0" collapsed="false">
      <c r="A685" s="6" t="n">
        <v>2013</v>
      </c>
      <c r="B685" s="6" t="s">
        <v>276</v>
      </c>
      <c r="C685" s="7" t="s">
        <v>6165</v>
      </c>
      <c r="D685" s="6" t="s">
        <v>5833</v>
      </c>
      <c r="E685" s="6" t="n">
        <v>10</v>
      </c>
      <c r="F685" s="6" t="n">
        <v>1</v>
      </c>
      <c r="G685" s="6" t="n">
        <v>3</v>
      </c>
      <c r="H685" s="6" t="n">
        <v>1</v>
      </c>
      <c r="I685" s="6" t="n">
        <v>1</v>
      </c>
      <c r="J685" s="6" t="n">
        <v>1</v>
      </c>
      <c r="K685" s="6" t="n">
        <v>1</v>
      </c>
      <c r="L685" s="6" t="n">
        <v>0</v>
      </c>
      <c r="M685" s="6" t="n">
        <v>0</v>
      </c>
      <c r="N685" s="6" t="n">
        <v>0</v>
      </c>
      <c r="O685" s="6" t="n">
        <v>0</v>
      </c>
      <c r="P685" s="6" t="n">
        <v>0</v>
      </c>
      <c r="Q685" s="6" t="n">
        <v>0</v>
      </c>
      <c r="R685" s="6" t="n">
        <v>0</v>
      </c>
      <c r="S685" s="6" t="n">
        <v>1</v>
      </c>
      <c r="T685" s="6" t="n">
        <v>0</v>
      </c>
      <c r="U685" s="6" t="s">
        <v>267</v>
      </c>
    </row>
    <row r="686" customFormat="false" ht="22.35" hidden="false" customHeight="false" outlineLevel="0" collapsed="false">
      <c r="A686" s="6" t="n">
        <v>2014</v>
      </c>
      <c r="B686" s="6" t="s">
        <v>276</v>
      </c>
      <c r="C686" s="7" t="s">
        <v>6166</v>
      </c>
      <c r="D686" s="6" t="s">
        <v>5833</v>
      </c>
      <c r="E686" s="6" t="n">
        <v>10</v>
      </c>
      <c r="F686" s="6" t="n">
        <v>1</v>
      </c>
      <c r="G686" s="6" t="n">
        <v>3</v>
      </c>
      <c r="H686" s="6" t="n">
        <v>1</v>
      </c>
      <c r="I686" s="6" t="n">
        <v>1</v>
      </c>
      <c r="J686" s="6" t="n">
        <v>1</v>
      </c>
      <c r="K686" s="6" t="n">
        <v>1</v>
      </c>
      <c r="L686" s="6" t="n">
        <v>0</v>
      </c>
      <c r="M686" s="6" t="n">
        <v>0</v>
      </c>
      <c r="N686" s="6" t="n">
        <v>0</v>
      </c>
      <c r="O686" s="6" t="n">
        <v>0</v>
      </c>
      <c r="P686" s="6" t="n">
        <v>0</v>
      </c>
      <c r="Q686" s="6" t="n">
        <v>0</v>
      </c>
      <c r="R686" s="6" t="n">
        <v>0</v>
      </c>
      <c r="S686" s="6" t="n">
        <v>1</v>
      </c>
      <c r="T686" s="6" t="n">
        <v>0</v>
      </c>
      <c r="U686" s="6" t="s">
        <v>267</v>
      </c>
    </row>
    <row r="687" customFormat="false" ht="22.35" hidden="false" customHeight="false" outlineLevel="0" collapsed="false">
      <c r="A687" s="6" t="n">
        <v>2015</v>
      </c>
      <c r="B687" s="6" t="s">
        <v>276</v>
      </c>
      <c r="C687" s="7" t="s">
        <v>6167</v>
      </c>
      <c r="D687" s="6" t="s">
        <v>5833</v>
      </c>
      <c r="E687" s="6" t="n">
        <v>4</v>
      </c>
      <c r="F687" s="6" t="n">
        <v>1</v>
      </c>
      <c r="G687" s="6" t="n">
        <v>3</v>
      </c>
      <c r="H687" s="6" t="n">
        <v>1</v>
      </c>
      <c r="I687" s="6" t="n">
        <v>1</v>
      </c>
      <c r="J687" s="6" t="n">
        <v>1</v>
      </c>
      <c r="K687" s="6" t="n">
        <v>1</v>
      </c>
      <c r="L687" s="6" t="n">
        <v>0</v>
      </c>
      <c r="M687" s="6" t="n">
        <v>0</v>
      </c>
      <c r="N687" s="6" t="n">
        <v>0</v>
      </c>
      <c r="O687" s="6" t="n">
        <v>0</v>
      </c>
      <c r="P687" s="6" t="n">
        <v>0</v>
      </c>
      <c r="Q687" s="6" t="n">
        <v>0</v>
      </c>
      <c r="R687" s="6" t="n">
        <v>0</v>
      </c>
      <c r="S687" s="6" t="n">
        <v>1</v>
      </c>
      <c r="T687" s="6" t="n">
        <v>0</v>
      </c>
      <c r="U687" s="6" t="s">
        <v>267</v>
      </c>
    </row>
    <row r="688" customFormat="false" ht="22.35" hidden="false" customHeight="false" outlineLevel="0" collapsed="false">
      <c r="A688" s="6" t="n">
        <v>2016</v>
      </c>
      <c r="B688" s="6" t="s">
        <v>276</v>
      </c>
      <c r="C688" s="7" t="s">
        <v>6168</v>
      </c>
      <c r="D688" s="6" t="s">
        <v>5833</v>
      </c>
      <c r="E688" s="6" t="n">
        <v>1</v>
      </c>
      <c r="F688" s="6" t="n">
        <v>1</v>
      </c>
      <c r="G688" s="6" t="n">
        <v>3</v>
      </c>
      <c r="H688" s="6" t="n">
        <v>1</v>
      </c>
      <c r="I688" s="6" t="n">
        <v>1</v>
      </c>
      <c r="J688" s="6" t="n">
        <v>1</v>
      </c>
      <c r="K688" s="6" t="n">
        <v>1</v>
      </c>
      <c r="L688" s="6" t="n">
        <v>0</v>
      </c>
      <c r="M688" s="6" t="n">
        <v>0</v>
      </c>
      <c r="N688" s="6" t="n">
        <v>0</v>
      </c>
      <c r="O688" s="6" t="n">
        <v>0</v>
      </c>
      <c r="P688" s="6" t="n">
        <v>0</v>
      </c>
      <c r="Q688" s="6" t="n">
        <v>0</v>
      </c>
      <c r="R688" s="6" t="n">
        <v>0</v>
      </c>
      <c r="S688" s="6" t="n">
        <v>1</v>
      </c>
      <c r="T688" s="6" t="n">
        <v>0</v>
      </c>
      <c r="U688" s="6" t="s">
        <v>267</v>
      </c>
    </row>
    <row r="689" customFormat="false" ht="22.35" hidden="false" customHeight="false" outlineLevel="0" collapsed="false">
      <c r="A689" s="6" t="n">
        <v>2017</v>
      </c>
      <c r="B689" s="6" t="s">
        <v>276</v>
      </c>
      <c r="C689" s="7" t="s">
        <v>5970</v>
      </c>
      <c r="D689" s="6" t="s">
        <v>5833</v>
      </c>
      <c r="E689" s="6" t="n">
        <v>9</v>
      </c>
      <c r="F689" s="6" t="n">
        <v>1</v>
      </c>
      <c r="G689" s="6" t="n">
        <v>3</v>
      </c>
      <c r="H689" s="6" t="n">
        <v>1</v>
      </c>
      <c r="I689" s="6" t="n">
        <v>1</v>
      </c>
      <c r="J689" s="6" t="n">
        <v>1</v>
      </c>
      <c r="K689" s="6" t="n">
        <v>1</v>
      </c>
      <c r="L689" s="6" t="n">
        <v>0</v>
      </c>
      <c r="M689" s="6" t="n">
        <v>0</v>
      </c>
      <c r="N689" s="6" t="n">
        <v>0</v>
      </c>
      <c r="O689" s="6" t="n">
        <v>0</v>
      </c>
      <c r="P689" s="6" t="n">
        <v>0</v>
      </c>
      <c r="Q689" s="6" t="n">
        <v>0</v>
      </c>
      <c r="R689" s="6" t="n">
        <v>0</v>
      </c>
      <c r="S689" s="6" t="n">
        <v>1</v>
      </c>
      <c r="T689" s="6" t="n">
        <v>0</v>
      </c>
      <c r="U689" s="6" t="s">
        <v>267</v>
      </c>
    </row>
    <row r="690" customFormat="false" ht="22.35" hidden="false" customHeight="false" outlineLevel="0" collapsed="false">
      <c r="A690" s="6" t="n">
        <v>2018</v>
      </c>
      <c r="B690" s="6" t="s">
        <v>276</v>
      </c>
      <c r="C690" s="7" t="s">
        <v>5971</v>
      </c>
      <c r="D690" s="6" t="s">
        <v>5833</v>
      </c>
      <c r="E690" s="6" t="n">
        <v>2</v>
      </c>
      <c r="F690" s="6" t="n">
        <v>1</v>
      </c>
      <c r="G690" s="6" t="n">
        <v>3</v>
      </c>
      <c r="H690" s="6" t="n">
        <v>1</v>
      </c>
      <c r="I690" s="6" t="n">
        <v>1</v>
      </c>
      <c r="J690" s="6" t="n">
        <v>1</v>
      </c>
      <c r="K690" s="6" t="n">
        <v>1</v>
      </c>
      <c r="L690" s="6" t="n">
        <v>0</v>
      </c>
      <c r="M690" s="6" t="n">
        <v>0</v>
      </c>
      <c r="N690" s="6" t="n">
        <v>0</v>
      </c>
      <c r="O690" s="6" t="n">
        <v>0</v>
      </c>
      <c r="P690" s="6" t="n">
        <v>0</v>
      </c>
      <c r="Q690" s="6" t="n">
        <v>0</v>
      </c>
      <c r="R690" s="6" t="n">
        <v>0</v>
      </c>
      <c r="S690" s="6" t="n">
        <v>1</v>
      </c>
      <c r="T690" s="6" t="n">
        <v>0</v>
      </c>
      <c r="U690" s="6" t="s">
        <v>267</v>
      </c>
    </row>
    <row r="691" customFormat="false" ht="22.35" hidden="false" customHeight="false" outlineLevel="0" collapsed="false">
      <c r="A691" s="6" t="n">
        <v>2019</v>
      </c>
      <c r="B691" s="6" t="s">
        <v>276</v>
      </c>
      <c r="C691" s="7" t="s">
        <v>5972</v>
      </c>
      <c r="D691" s="6" t="s">
        <v>5833</v>
      </c>
      <c r="E691" s="6" t="n">
        <v>10</v>
      </c>
      <c r="F691" s="6" t="n">
        <v>1</v>
      </c>
      <c r="G691" s="6" t="n">
        <v>3</v>
      </c>
      <c r="H691" s="6" t="n">
        <v>1</v>
      </c>
      <c r="I691" s="6" t="n">
        <v>1</v>
      </c>
      <c r="J691" s="6" t="n">
        <v>1</v>
      </c>
      <c r="K691" s="6" t="n">
        <v>1</v>
      </c>
      <c r="L691" s="6" t="n">
        <v>0</v>
      </c>
      <c r="M691" s="6" t="n">
        <v>0</v>
      </c>
      <c r="N691" s="6" t="n">
        <v>0</v>
      </c>
      <c r="O691" s="6" t="n">
        <v>0</v>
      </c>
      <c r="P691" s="6" t="n">
        <v>0</v>
      </c>
      <c r="Q691" s="6" t="n">
        <v>0</v>
      </c>
      <c r="R691" s="6" t="n">
        <v>0</v>
      </c>
      <c r="S691" s="6" t="n">
        <v>1</v>
      </c>
      <c r="T691" s="6" t="n">
        <v>0</v>
      </c>
      <c r="U691" s="6" t="s">
        <v>267</v>
      </c>
    </row>
    <row r="692" customFormat="false" ht="22.35" hidden="false" customHeight="false" outlineLevel="0" collapsed="false">
      <c r="A692" s="6" t="n">
        <v>2020</v>
      </c>
      <c r="B692" s="6" t="s">
        <v>276</v>
      </c>
      <c r="C692" s="7" t="s">
        <v>5973</v>
      </c>
      <c r="D692" s="6" t="s">
        <v>5833</v>
      </c>
      <c r="E692" s="6" t="n">
        <v>7</v>
      </c>
      <c r="F692" s="6" t="n">
        <v>1</v>
      </c>
      <c r="G692" s="6" t="n">
        <v>3</v>
      </c>
      <c r="H692" s="6" t="n">
        <v>1</v>
      </c>
      <c r="I692" s="6" t="n">
        <v>1</v>
      </c>
      <c r="J692" s="6" t="n">
        <v>1</v>
      </c>
      <c r="K692" s="6" t="n">
        <v>1</v>
      </c>
      <c r="L692" s="6" t="n">
        <v>0</v>
      </c>
      <c r="M692" s="6" t="n">
        <v>0</v>
      </c>
      <c r="N692" s="6" t="n">
        <v>0</v>
      </c>
      <c r="O692" s="6" t="n">
        <v>0</v>
      </c>
      <c r="P692" s="6" t="n">
        <v>0</v>
      </c>
      <c r="Q692" s="6" t="n">
        <v>0</v>
      </c>
      <c r="R692" s="6" t="n">
        <v>0</v>
      </c>
      <c r="S692" s="6" t="n">
        <v>1</v>
      </c>
      <c r="T692" s="6" t="n">
        <v>0</v>
      </c>
      <c r="U692" s="6" t="s">
        <v>267</v>
      </c>
    </row>
    <row r="693" customFormat="false" ht="22.35" hidden="false" customHeight="false" outlineLevel="0" collapsed="false">
      <c r="A693" s="6" t="n">
        <v>2021</v>
      </c>
      <c r="B693" s="6" t="s">
        <v>276</v>
      </c>
      <c r="C693" s="7" t="s">
        <v>5974</v>
      </c>
      <c r="D693" s="6" t="s">
        <v>5833</v>
      </c>
      <c r="E693" s="6" t="n">
        <v>7</v>
      </c>
      <c r="F693" s="6" t="n">
        <v>1</v>
      </c>
      <c r="G693" s="6" t="n">
        <v>3</v>
      </c>
      <c r="H693" s="6" t="n">
        <v>1</v>
      </c>
      <c r="I693" s="6" t="n">
        <v>1</v>
      </c>
      <c r="J693" s="6" t="n">
        <v>1</v>
      </c>
      <c r="K693" s="6" t="n">
        <v>1</v>
      </c>
      <c r="L693" s="6" t="n">
        <v>0</v>
      </c>
      <c r="M693" s="6" t="n">
        <v>0</v>
      </c>
      <c r="N693" s="6" t="n">
        <v>0</v>
      </c>
      <c r="O693" s="6" t="n">
        <v>0</v>
      </c>
      <c r="P693" s="6" t="n">
        <v>0</v>
      </c>
      <c r="Q693" s="6" t="n">
        <v>0</v>
      </c>
      <c r="R693" s="6" t="n">
        <v>0</v>
      </c>
      <c r="S693" s="6" t="n">
        <v>1</v>
      </c>
      <c r="T693" s="6" t="n">
        <v>0</v>
      </c>
      <c r="U693" s="6" t="s">
        <v>267</v>
      </c>
    </row>
    <row r="694" customFormat="false" ht="22.35" hidden="false" customHeight="false" outlineLevel="0" collapsed="false">
      <c r="A694" s="6" t="n">
        <v>2022</v>
      </c>
      <c r="B694" s="6" t="s">
        <v>276</v>
      </c>
      <c r="C694" s="7" t="s">
        <v>5975</v>
      </c>
      <c r="D694" s="6" t="s">
        <v>5833</v>
      </c>
      <c r="E694" s="6" t="n">
        <v>9</v>
      </c>
      <c r="F694" s="6" t="n">
        <v>1</v>
      </c>
      <c r="G694" s="6" t="n">
        <v>3</v>
      </c>
      <c r="H694" s="6" t="n">
        <v>1</v>
      </c>
      <c r="I694" s="6" t="n">
        <v>1</v>
      </c>
      <c r="J694" s="6" t="n">
        <v>1</v>
      </c>
      <c r="K694" s="6" t="n">
        <v>1</v>
      </c>
      <c r="L694" s="6" t="n">
        <v>0</v>
      </c>
      <c r="M694" s="6" t="n">
        <v>0</v>
      </c>
      <c r="N694" s="6" t="n">
        <v>0</v>
      </c>
      <c r="O694" s="6" t="n">
        <v>0</v>
      </c>
      <c r="P694" s="6" t="n">
        <v>0</v>
      </c>
      <c r="Q694" s="6" t="n">
        <v>0</v>
      </c>
      <c r="R694" s="6" t="n">
        <v>0</v>
      </c>
      <c r="S694" s="6" t="n">
        <v>1</v>
      </c>
      <c r="T694" s="6" t="n">
        <v>0</v>
      </c>
      <c r="U694" s="6" t="s">
        <v>267</v>
      </c>
    </row>
    <row r="695" customFormat="false" ht="22.35" hidden="false" customHeight="false" outlineLevel="0" collapsed="false">
      <c r="A695" s="6" t="n">
        <v>2023</v>
      </c>
      <c r="B695" s="6" t="s">
        <v>276</v>
      </c>
      <c r="C695" s="7" t="s">
        <v>5976</v>
      </c>
      <c r="D695" s="6" t="s">
        <v>5833</v>
      </c>
      <c r="E695" s="6" t="n">
        <v>5</v>
      </c>
      <c r="F695" s="6" t="n">
        <v>1</v>
      </c>
      <c r="G695" s="6" t="n">
        <v>3</v>
      </c>
      <c r="H695" s="6" t="n">
        <v>1</v>
      </c>
      <c r="I695" s="6" t="n">
        <v>1</v>
      </c>
      <c r="J695" s="6" t="n">
        <v>1</v>
      </c>
      <c r="K695" s="6" t="n">
        <v>1</v>
      </c>
      <c r="L695" s="6" t="n">
        <v>0</v>
      </c>
      <c r="M695" s="6" t="n">
        <v>0</v>
      </c>
      <c r="N695" s="6" t="n">
        <v>0</v>
      </c>
      <c r="O695" s="6" t="n">
        <v>0</v>
      </c>
      <c r="P695" s="6" t="n">
        <v>0</v>
      </c>
      <c r="Q695" s="6" t="n">
        <v>0</v>
      </c>
      <c r="R695" s="6" t="n">
        <v>0</v>
      </c>
      <c r="S695" s="6" t="n">
        <v>1</v>
      </c>
      <c r="T695" s="6" t="n">
        <v>0</v>
      </c>
      <c r="U695" s="6" t="s">
        <v>267</v>
      </c>
    </row>
    <row r="696" customFormat="false" ht="22.35" hidden="false" customHeight="false" outlineLevel="0" collapsed="false">
      <c r="A696" s="6" t="n">
        <v>2024</v>
      </c>
      <c r="B696" s="6" t="s">
        <v>276</v>
      </c>
      <c r="C696" s="7" t="s">
        <v>5977</v>
      </c>
      <c r="D696" s="6" t="s">
        <v>5833</v>
      </c>
      <c r="E696" s="6" t="n">
        <v>10</v>
      </c>
      <c r="F696" s="6" t="n">
        <v>1</v>
      </c>
      <c r="G696" s="6" t="n">
        <v>3</v>
      </c>
      <c r="H696" s="6" t="n">
        <v>1</v>
      </c>
      <c r="I696" s="6" t="n">
        <v>1</v>
      </c>
      <c r="J696" s="6" t="n">
        <v>1</v>
      </c>
      <c r="K696" s="6" t="n">
        <v>1</v>
      </c>
      <c r="L696" s="6" t="n">
        <v>0</v>
      </c>
      <c r="M696" s="6" t="n">
        <v>0</v>
      </c>
      <c r="N696" s="6" t="n">
        <v>0</v>
      </c>
      <c r="O696" s="6" t="n">
        <v>0</v>
      </c>
      <c r="P696" s="6" t="n">
        <v>0</v>
      </c>
      <c r="Q696" s="6" t="n">
        <v>0</v>
      </c>
      <c r="R696" s="6" t="n">
        <v>0</v>
      </c>
      <c r="S696" s="6" t="n">
        <v>1</v>
      </c>
      <c r="T696" s="6" t="n">
        <v>0</v>
      </c>
      <c r="U696" s="6" t="s">
        <v>267</v>
      </c>
    </row>
    <row r="697" customFormat="false" ht="22.35" hidden="false" customHeight="false" outlineLevel="0" collapsed="false">
      <c r="A697" s="6" t="n">
        <v>2085</v>
      </c>
      <c r="B697" s="6" t="s">
        <v>276</v>
      </c>
      <c r="C697" s="7" t="s">
        <v>6169</v>
      </c>
      <c r="D697" s="6" t="s">
        <v>5855</v>
      </c>
      <c r="E697" s="6" t="n">
        <v>8</v>
      </c>
      <c r="F697" s="6" t="n">
        <v>4</v>
      </c>
      <c r="G697" s="6" t="n">
        <v>4</v>
      </c>
      <c r="H697" s="6" t="n">
        <v>4</v>
      </c>
      <c r="I697" s="6" t="n">
        <v>4</v>
      </c>
      <c r="J697" s="6" t="n">
        <v>4</v>
      </c>
      <c r="K697" s="6" t="n">
        <v>0</v>
      </c>
      <c r="L697" s="6" t="n">
        <v>0</v>
      </c>
      <c r="M697" s="6" t="n">
        <v>0</v>
      </c>
      <c r="N697" s="6" t="n">
        <v>0</v>
      </c>
      <c r="O697" s="6" t="n">
        <v>1</v>
      </c>
      <c r="P697" s="6" t="n">
        <v>0</v>
      </c>
      <c r="Q697" s="6" t="n">
        <v>1</v>
      </c>
      <c r="R697" s="6" t="n">
        <v>0</v>
      </c>
      <c r="S697" s="6" t="n">
        <v>0</v>
      </c>
      <c r="T697" s="6" t="n">
        <v>1</v>
      </c>
      <c r="U697" s="6" t="s">
        <v>267</v>
      </c>
    </row>
    <row r="698" customFormat="false" ht="22.35" hidden="false" customHeight="false" outlineLevel="0" collapsed="false">
      <c r="A698" s="6" t="n">
        <v>2086</v>
      </c>
      <c r="B698" s="6" t="s">
        <v>276</v>
      </c>
      <c r="C698" s="7" t="s">
        <v>6170</v>
      </c>
      <c r="D698" s="6" t="s">
        <v>5855</v>
      </c>
      <c r="E698" s="6" t="n">
        <v>8</v>
      </c>
      <c r="F698" s="6" t="n">
        <v>4</v>
      </c>
      <c r="G698" s="6" t="n">
        <v>4</v>
      </c>
      <c r="H698" s="6" t="n">
        <v>4</v>
      </c>
      <c r="I698" s="6" t="n">
        <v>4</v>
      </c>
      <c r="J698" s="6" t="n">
        <v>4</v>
      </c>
      <c r="K698" s="6" t="n">
        <v>0</v>
      </c>
      <c r="L698" s="6" t="n">
        <v>0</v>
      </c>
      <c r="M698" s="6" t="n">
        <v>0</v>
      </c>
      <c r="N698" s="6" t="n">
        <v>0</v>
      </c>
      <c r="O698" s="6" t="n">
        <v>1</v>
      </c>
      <c r="P698" s="6" t="n">
        <v>0</v>
      </c>
      <c r="Q698" s="6" t="n">
        <v>1</v>
      </c>
      <c r="R698" s="6" t="n">
        <v>0</v>
      </c>
      <c r="S698" s="6" t="n">
        <v>0</v>
      </c>
      <c r="T698" s="6" t="n">
        <v>1</v>
      </c>
      <c r="U698" s="6" t="s">
        <v>267</v>
      </c>
    </row>
    <row r="699" customFormat="false" ht="22.35" hidden="false" customHeight="false" outlineLevel="0" collapsed="false">
      <c r="A699" s="6" t="n">
        <v>2087</v>
      </c>
      <c r="B699" s="6" t="s">
        <v>276</v>
      </c>
      <c r="C699" s="7" t="s">
        <v>6171</v>
      </c>
      <c r="D699" s="6" t="s">
        <v>5855</v>
      </c>
      <c r="E699" s="6" t="n">
        <v>2</v>
      </c>
      <c r="F699" s="6" t="n">
        <v>4</v>
      </c>
      <c r="G699" s="6" t="n">
        <v>4</v>
      </c>
      <c r="H699" s="6" t="n">
        <v>4</v>
      </c>
      <c r="I699" s="6" t="n">
        <v>4</v>
      </c>
      <c r="J699" s="6" t="n">
        <v>4</v>
      </c>
      <c r="K699" s="6" t="n">
        <v>0</v>
      </c>
      <c r="L699" s="6" t="n">
        <v>0</v>
      </c>
      <c r="M699" s="6" t="n">
        <v>0</v>
      </c>
      <c r="N699" s="6" t="n">
        <v>0</v>
      </c>
      <c r="O699" s="6" t="n">
        <v>1</v>
      </c>
      <c r="P699" s="6" t="n">
        <v>0</v>
      </c>
      <c r="Q699" s="6" t="n">
        <v>1</v>
      </c>
      <c r="R699" s="6" t="n">
        <v>0</v>
      </c>
      <c r="S699" s="6" t="n">
        <v>0</v>
      </c>
      <c r="T699" s="6" t="n">
        <v>1</v>
      </c>
      <c r="U699" s="6" t="s">
        <v>267</v>
      </c>
    </row>
    <row r="700" customFormat="false" ht="22.35" hidden="false" customHeight="false" outlineLevel="0" collapsed="false">
      <c r="A700" s="6" t="n">
        <v>2088</v>
      </c>
      <c r="B700" s="6" t="s">
        <v>276</v>
      </c>
      <c r="C700" s="7" t="s">
        <v>6172</v>
      </c>
      <c r="D700" s="6" t="s">
        <v>5855</v>
      </c>
      <c r="E700" s="6" t="n">
        <v>4</v>
      </c>
      <c r="F700" s="6" t="n">
        <v>4</v>
      </c>
      <c r="G700" s="6" t="n">
        <v>4</v>
      </c>
      <c r="H700" s="6" t="n">
        <v>4</v>
      </c>
      <c r="I700" s="6" t="n">
        <v>4</v>
      </c>
      <c r="J700" s="6" t="n">
        <v>4</v>
      </c>
      <c r="K700" s="6" t="n">
        <v>0</v>
      </c>
      <c r="L700" s="6" t="n">
        <v>0</v>
      </c>
      <c r="M700" s="6" t="n">
        <v>0</v>
      </c>
      <c r="N700" s="6" t="n">
        <v>0</v>
      </c>
      <c r="O700" s="6" t="n">
        <v>1</v>
      </c>
      <c r="P700" s="6" t="n">
        <v>0</v>
      </c>
      <c r="Q700" s="6" t="n">
        <v>1</v>
      </c>
      <c r="R700" s="6" t="n">
        <v>0</v>
      </c>
      <c r="S700" s="6" t="n">
        <v>0</v>
      </c>
      <c r="T700" s="6" t="n">
        <v>1</v>
      </c>
      <c r="U700" s="6" t="s">
        <v>267</v>
      </c>
    </row>
    <row r="701" customFormat="false" ht="22.35" hidden="false" customHeight="false" outlineLevel="0" collapsed="false">
      <c r="A701" s="6" t="n">
        <v>2089</v>
      </c>
      <c r="B701" s="6" t="s">
        <v>276</v>
      </c>
      <c r="C701" s="7" t="s">
        <v>6173</v>
      </c>
      <c r="D701" s="6" t="s">
        <v>5855</v>
      </c>
      <c r="E701" s="6" t="n">
        <v>8</v>
      </c>
      <c r="F701" s="6" t="n">
        <v>4</v>
      </c>
      <c r="G701" s="6" t="n">
        <v>4</v>
      </c>
      <c r="H701" s="6" t="n">
        <v>4</v>
      </c>
      <c r="I701" s="6" t="n">
        <v>4</v>
      </c>
      <c r="J701" s="6" t="n">
        <v>4</v>
      </c>
      <c r="K701" s="6" t="n">
        <v>0</v>
      </c>
      <c r="L701" s="6" t="n">
        <v>0</v>
      </c>
      <c r="M701" s="6" t="n">
        <v>0</v>
      </c>
      <c r="N701" s="6" t="n">
        <v>0</v>
      </c>
      <c r="O701" s="6" t="n">
        <v>1</v>
      </c>
      <c r="P701" s="6" t="n">
        <v>0</v>
      </c>
      <c r="Q701" s="6" t="n">
        <v>1</v>
      </c>
      <c r="R701" s="6" t="n">
        <v>0</v>
      </c>
      <c r="S701" s="6" t="n">
        <v>0</v>
      </c>
      <c r="T701" s="6" t="n">
        <v>1</v>
      </c>
      <c r="U701" s="6" t="s">
        <v>267</v>
      </c>
    </row>
    <row r="702" customFormat="false" ht="22.35" hidden="false" customHeight="false" outlineLevel="0" collapsed="false">
      <c r="A702" s="6" t="n">
        <v>2090</v>
      </c>
      <c r="B702" s="6" t="s">
        <v>276</v>
      </c>
      <c r="C702" s="7" t="s">
        <v>6174</v>
      </c>
      <c r="D702" s="6" t="s">
        <v>5855</v>
      </c>
      <c r="E702" s="6" t="n">
        <v>6</v>
      </c>
      <c r="F702" s="6" t="n">
        <v>4</v>
      </c>
      <c r="G702" s="6" t="n">
        <v>4</v>
      </c>
      <c r="H702" s="6" t="n">
        <v>4</v>
      </c>
      <c r="I702" s="6" t="n">
        <v>4</v>
      </c>
      <c r="J702" s="6" t="n">
        <v>4</v>
      </c>
      <c r="K702" s="6" t="n">
        <v>0</v>
      </c>
      <c r="L702" s="6" t="n">
        <v>0</v>
      </c>
      <c r="M702" s="6" t="n">
        <v>0</v>
      </c>
      <c r="N702" s="6" t="n">
        <v>0</v>
      </c>
      <c r="O702" s="6" t="n">
        <v>1</v>
      </c>
      <c r="P702" s="6" t="n">
        <v>0</v>
      </c>
      <c r="Q702" s="6" t="n">
        <v>1</v>
      </c>
      <c r="R702" s="6" t="n">
        <v>0</v>
      </c>
      <c r="S702" s="6" t="n">
        <v>0</v>
      </c>
      <c r="T702" s="6" t="n">
        <v>1</v>
      </c>
      <c r="U702" s="6" t="s">
        <v>267</v>
      </c>
    </row>
    <row r="703" customFormat="false" ht="22.35" hidden="false" customHeight="false" outlineLevel="0" collapsed="false">
      <c r="A703" s="6" t="n">
        <v>2091</v>
      </c>
      <c r="B703" s="6" t="s">
        <v>276</v>
      </c>
      <c r="C703" s="7" t="s">
        <v>6175</v>
      </c>
      <c r="D703" s="6" t="s">
        <v>5855</v>
      </c>
      <c r="E703" s="6" t="n">
        <v>4</v>
      </c>
      <c r="F703" s="6" t="n">
        <v>4</v>
      </c>
      <c r="G703" s="6" t="n">
        <v>4</v>
      </c>
      <c r="H703" s="6" t="n">
        <v>4</v>
      </c>
      <c r="I703" s="6" t="n">
        <v>4</v>
      </c>
      <c r="J703" s="6" t="n">
        <v>4</v>
      </c>
      <c r="K703" s="6" t="n">
        <v>0</v>
      </c>
      <c r="L703" s="6" t="n">
        <v>0</v>
      </c>
      <c r="M703" s="6" t="n">
        <v>0</v>
      </c>
      <c r="N703" s="6" t="n">
        <v>0</v>
      </c>
      <c r="O703" s="6" t="n">
        <v>1</v>
      </c>
      <c r="P703" s="6" t="n">
        <v>0</v>
      </c>
      <c r="Q703" s="6" t="n">
        <v>1</v>
      </c>
      <c r="R703" s="6" t="n">
        <v>0</v>
      </c>
      <c r="S703" s="6" t="n">
        <v>0</v>
      </c>
      <c r="T703" s="6" t="n">
        <v>1</v>
      </c>
      <c r="U703" s="6" t="s">
        <v>267</v>
      </c>
    </row>
    <row r="704" customFormat="false" ht="22.35" hidden="false" customHeight="false" outlineLevel="0" collapsed="false">
      <c r="A704" s="6" t="n">
        <v>2092</v>
      </c>
      <c r="B704" s="6" t="s">
        <v>276</v>
      </c>
      <c r="C704" s="7" t="s">
        <v>6176</v>
      </c>
      <c r="D704" s="6" t="s">
        <v>5855</v>
      </c>
      <c r="E704" s="6" t="n">
        <v>10</v>
      </c>
      <c r="F704" s="6" t="n">
        <v>4</v>
      </c>
      <c r="G704" s="6" t="n">
        <v>4</v>
      </c>
      <c r="H704" s="6" t="n">
        <v>4</v>
      </c>
      <c r="I704" s="6" t="n">
        <v>4</v>
      </c>
      <c r="J704" s="6" t="n">
        <v>4</v>
      </c>
      <c r="K704" s="6" t="n">
        <v>0</v>
      </c>
      <c r="L704" s="6" t="n">
        <v>0</v>
      </c>
      <c r="M704" s="6" t="n">
        <v>0</v>
      </c>
      <c r="N704" s="6" t="n">
        <v>0</v>
      </c>
      <c r="O704" s="6" t="n">
        <v>1</v>
      </c>
      <c r="P704" s="6" t="n">
        <v>0</v>
      </c>
      <c r="Q704" s="6" t="n">
        <v>1</v>
      </c>
      <c r="R704" s="6" t="n">
        <v>0</v>
      </c>
      <c r="S704" s="6" t="n">
        <v>0</v>
      </c>
      <c r="T704" s="6" t="n">
        <v>1</v>
      </c>
      <c r="U704" s="6" t="s">
        <v>267</v>
      </c>
    </row>
    <row r="705" customFormat="false" ht="22.35" hidden="false" customHeight="false" outlineLevel="0" collapsed="false">
      <c r="A705" s="6" t="n">
        <v>2093</v>
      </c>
      <c r="B705" s="6" t="s">
        <v>276</v>
      </c>
      <c r="C705" s="7" t="s">
        <v>6177</v>
      </c>
      <c r="D705" s="6" t="s">
        <v>5855</v>
      </c>
      <c r="E705" s="6" t="n">
        <v>6</v>
      </c>
      <c r="F705" s="6" t="n">
        <v>4</v>
      </c>
      <c r="G705" s="6" t="n">
        <v>4</v>
      </c>
      <c r="H705" s="6" t="n">
        <v>4</v>
      </c>
      <c r="I705" s="6" t="n">
        <v>4</v>
      </c>
      <c r="J705" s="6" t="n">
        <v>4</v>
      </c>
      <c r="K705" s="6" t="n">
        <v>0</v>
      </c>
      <c r="L705" s="6" t="n">
        <v>0</v>
      </c>
      <c r="M705" s="6" t="n">
        <v>0</v>
      </c>
      <c r="N705" s="6" t="n">
        <v>0</v>
      </c>
      <c r="O705" s="6" t="n">
        <v>1</v>
      </c>
      <c r="P705" s="6" t="n">
        <v>0</v>
      </c>
      <c r="Q705" s="6" t="n">
        <v>1</v>
      </c>
      <c r="R705" s="6" t="n">
        <v>0</v>
      </c>
      <c r="S705" s="6" t="n">
        <v>0</v>
      </c>
      <c r="T705" s="6" t="n">
        <v>1</v>
      </c>
      <c r="U705" s="6" t="s">
        <v>267</v>
      </c>
    </row>
    <row r="706" customFormat="false" ht="22.35" hidden="false" customHeight="false" outlineLevel="0" collapsed="false">
      <c r="A706" s="6" t="n">
        <v>2094</v>
      </c>
      <c r="B706" s="6" t="s">
        <v>276</v>
      </c>
      <c r="C706" s="7" t="s">
        <v>6178</v>
      </c>
      <c r="D706" s="6" t="s">
        <v>5855</v>
      </c>
      <c r="E706" s="6" t="n">
        <v>7</v>
      </c>
      <c r="F706" s="6" t="n">
        <v>4</v>
      </c>
      <c r="G706" s="6" t="n">
        <v>4</v>
      </c>
      <c r="H706" s="6" t="n">
        <v>4</v>
      </c>
      <c r="I706" s="6" t="n">
        <v>4</v>
      </c>
      <c r="J706" s="6" t="n">
        <v>4</v>
      </c>
      <c r="K706" s="6" t="n">
        <v>0</v>
      </c>
      <c r="L706" s="6" t="n">
        <v>0</v>
      </c>
      <c r="M706" s="6" t="n">
        <v>0</v>
      </c>
      <c r="N706" s="6" t="n">
        <v>0</v>
      </c>
      <c r="O706" s="6" t="n">
        <v>1</v>
      </c>
      <c r="P706" s="6" t="n">
        <v>0</v>
      </c>
      <c r="Q706" s="6" t="n">
        <v>1</v>
      </c>
      <c r="R706" s="6" t="n">
        <v>0</v>
      </c>
      <c r="S706" s="6" t="n">
        <v>0</v>
      </c>
      <c r="T706" s="6" t="n">
        <v>1</v>
      </c>
      <c r="U706" s="6" t="s">
        <v>267</v>
      </c>
    </row>
    <row r="707" customFormat="false" ht="22.35" hidden="false" customHeight="false" outlineLevel="0" collapsed="false">
      <c r="A707" s="6" t="n">
        <v>2095</v>
      </c>
      <c r="B707" s="6" t="s">
        <v>276</v>
      </c>
      <c r="C707" s="7" t="s">
        <v>6179</v>
      </c>
      <c r="D707" s="6" t="s">
        <v>5855</v>
      </c>
      <c r="E707" s="6" t="n">
        <v>8</v>
      </c>
      <c r="F707" s="6" t="n">
        <v>4</v>
      </c>
      <c r="G707" s="6" t="n">
        <v>4</v>
      </c>
      <c r="H707" s="6" t="n">
        <v>4</v>
      </c>
      <c r="I707" s="6" t="n">
        <v>4</v>
      </c>
      <c r="J707" s="6" t="n">
        <v>4</v>
      </c>
      <c r="K707" s="6" t="n">
        <v>0</v>
      </c>
      <c r="L707" s="6" t="n">
        <v>0</v>
      </c>
      <c r="M707" s="6" t="n">
        <v>0</v>
      </c>
      <c r="N707" s="6" t="n">
        <v>0</v>
      </c>
      <c r="O707" s="6" t="n">
        <v>1</v>
      </c>
      <c r="P707" s="6" t="n">
        <v>0</v>
      </c>
      <c r="Q707" s="6" t="n">
        <v>1</v>
      </c>
      <c r="R707" s="6" t="n">
        <v>0</v>
      </c>
      <c r="S707" s="6" t="n">
        <v>0</v>
      </c>
      <c r="T707" s="6" t="n">
        <v>1</v>
      </c>
      <c r="U707" s="6" t="s">
        <v>267</v>
      </c>
    </row>
    <row r="708" customFormat="false" ht="22.35" hidden="false" customHeight="false" outlineLevel="0" collapsed="false">
      <c r="A708" s="6" t="n">
        <v>2096</v>
      </c>
      <c r="B708" s="6" t="s">
        <v>276</v>
      </c>
      <c r="C708" s="7" t="s">
        <v>6180</v>
      </c>
      <c r="D708" s="6" t="s">
        <v>5855</v>
      </c>
      <c r="E708" s="6" t="n">
        <v>6</v>
      </c>
      <c r="F708" s="6" t="n">
        <v>4</v>
      </c>
      <c r="G708" s="6" t="n">
        <v>4</v>
      </c>
      <c r="H708" s="6" t="n">
        <v>4</v>
      </c>
      <c r="I708" s="6" t="n">
        <v>4</v>
      </c>
      <c r="J708" s="6" t="n">
        <v>4</v>
      </c>
      <c r="K708" s="6" t="n">
        <v>0</v>
      </c>
      <c r="L708" s="6" t="n">
        <v>0</v>
      </c>
      <c r="M708" s="6" t="n">
        <v>0</v>
      </c>
      <c r="N708" s="6" t="n">
        <v>0</v>
      </c>
      <c r="O708" s="6" t="n">
        <v>1</v>
      </c>
      <c r="P708" s="6" t="n">
        <v>0</v>
      </c>
      <c r="Q708" s="6" t="n">
        <v>1</v>
      </c>
      <c r="R708" s="6" t="n">
        <v>0</v>
      </c>
      <c r="S708" s="6" t="n">
        <v>0</v>
      </c>
      <c r="T708" s="6" t="n">
        <v>1</v>
      </c>
      <c r="U708" s="6" t="s">
        <v>267</v>
      </c>
    </row>
    <row r="709" customFormat="false" ht="22.35" hidden="false" customHeight="false" outlineLevel="0" collapsed="false">
      <c r="A709" s="6" t="n">
        <v>2097</v>
      </c>
      <c r="B709" s="6" t="s">
        <v>276</v>
      </c>
      <c r="C709" s="7" t="s">
        <v>6181</v>
      </c>
      <c r="D709" s="6" t="s">
        <v>5855</v>
      </c>
      <c r="E709" s="6" t="n">
        <v>5</v>
      </c>
      <c r="F709" s="6" t="n">
        <v>4</v>
      </c>
      <c r="G709" s="6" t="n">
        <v>4</v>
      </c>
      <c r="H709" s="6" t="n">
        <v>4</v>
      </c>
      <c r="I709" s="6" t="n">
        <v>4</v>
      </c>
      <c r="J709" s="6" t="n">
        <v>4</v>
      </c>
      <c r="K709" s="6" t="n">
        <v>0</v>
      </c>
      <c r="L709" s="6" t="n">
        <v>0</v>
      </c>
      <c r="M709" s="6" t="n">
        <v>0</v>
      </c>
      <c r="N709" s="6" t="n">
        <v>0</v>
      </c>
      <c r="O709" s="6" t="n">
        <v>1</v>
      </c>
      <c r="P709" s="6" t="n">
        <v>0</v>
      </c>
      <c r="Q709" s="6" t="n">
        <v>1</v>
      </c>
      <c r="R709" s="6" t="n">
        <v>0</v>
      </c>
      <c r="S709" s="6" t="n">
        <v>0</v>
      </c>
      <c r="T709" s="6" t="n">
        <v>1</v>
      </c>
      <c r="U709" s="6" t="s">
        <v>267</v>
      </c>
    </row>
    <row r="710" customFormat="false" ht="22.35" hidden="false" customHeight="false" outlineLevel="0" collapsed="false">
      <c r="A710" s="6" t="n">
        <v>2098</v>
      </c>
      <c r="B710" s="6" t="s">
        <v>276</v>
      </c>
      <c r="C710" s="7" t="s">
        <v>6182</v>
      </c>
      <c r="D710" s="6" t="s">
        <v>5855</v>
      </c>
      <c r="E710" s="6" t="n">
        <v>5</v>
      </c>
      <c r="F710" s="6" t="n">
        <v>4</v>
      </c>
      <c r="G710" s="6" t="n">
        <v>4</v>
      </c>
      <c r="H710" s="6" t="n">
        <v>4</v>
      </c>
      <c r="I710" s="6" t="n">
        <v>4</v>
      </c>
      <c r="J710" s="6" t="n">
        <v>4</v>
      </c>
      <c r="K710" s="6" t="n">
        <v>0</v>
      </c>
      <c r="L710" s="6" t="n">
        <v>0</v>
      </c>
      <c r="M710" s="6" t="n">
        <v>0</v>
      </c>
      <c r="N710" s="6" t="n">
        <v>0</v>
      </c>
      <c r="O710" s="6" t="n">
        <v>1</v>
      </c>
      <c r="P710" s="6" t="n">
        <v>0</v>
      </c>
      <c r="Q710" s="6" t="n">
        <v>1</v>
      </c>
      <c r="R710" s="6" t="n">
        <v>0</v>
      </c>
      <c r="S710" s="6" t="n">
        <v>0</v>
      </c>
      <c r="T710" s="6" t="n">
        <v>1</v>
      </c>
      <c r="U710" s="6" t="s">
        <v>267</v>
      </c>
    </row>
    <row r="711" customFormat="false" ht="22.35" hidden="false" customHeight="false" outlineLevel="0" collapsed="false">
      <c r="A711" s="6" t="n">
        <v>2099</v>
      </c>
      <c r="B711" s="6" t="s">
        <v>276</v>
      </c>
      <c r="C711" s="7" t="s">
        <v>6183</v>
      </c>
      <c r="D711" s="6" t="s">
        <v>5855</v>
      </c>
      <c r="E711" s="6" t="n">
        <v>7</v>
      </c>
      <c r="F711" s="6" t="n">
        <v>4</v>
      </c>
      <c r="G711" s="6" t="n">
        <v>4</v>
      </c>
      <c r="H711" s="6" t="n">
        <v>4</v>
      </c>
      <c r="I711" s="6" t="n">
        <v>4</v>
      </c>
      <c r="J711" s="6" t="n">
        <v>4</v>
      </c>
      <c r="K711" s="6" t="n">
        <v>0</v>
      </c>
      <c r="L711" s="6" t="n">
        <v>0</v>
      </c>
      <c r="M711" s="6" t="n">
        <v>0</v>
      </c>
      <c r="N711" s="6" t="n">
        <v>0</v>
      </c>
      <c r="O711" s="6" t="n">
        <v>1</v>
      </c>
      <c r="P711" s="6" t="n">
        <v>0</v>
      </c>
      <c r="Q711" s="6" t="n">
        <v>1</v>
      </c>
      <c r="R711" s="6" t="n">
        <v>0</v>
      </c>
      <c r="S711" s="6" t="n">
        <v>0</v>
      </c>
      <c r="T711" s="6" t="n">
        <v>1</v>
      </c>
      <c r="U711" s="6" t="s">
        <v>267</v>
      </c>
    </row>
    <row r="712" customFormat="false" ht="22.35" hidden="false" customHeight="false" outlineLevel="0" collapsed="false">
      <c r="A712" s="6" t="n">
        <v>2145</v>
      </c>
      <c r="B712" s="6" t="s">
        <v>276</v>
      </c>
      <c r="C712" s="7" t="s">
        <v>6184</v>
      </c>
      <c r="D712" s="6" t="s">
        <v>5866</v>
      </c>
      <c r="E712" s="6" t="n">
        <v>7</v>
      </c>
      <c r="F712" s="6" t="n">
        <v>4</v>
      </c>
      <c r="G712" s="6" t="n">
        <v>4</v>
      </c>
      <c r="H712" s="6" t="n">
        <v>4</v>
      </c>
      <c r="I712" s="6" t="n">
        <v>4</v>
      </c>
      <c r="J712" s="6" t="n">
        <v>4</v>
      </c>
      <c r="K712" s="6" t="n">
        <v>0</v>
      </c>
      <c r="L712" s="6" t="n">
        <v>1</v>
      </c>
      <c r="M712" s="6" t="n">
        <v>0</v>
      </c>
      <c r="N712" s="6" t="n">
        <v>0</v>
      </c>
      <c r="O712" s="6" t="n">
        <v>0</v>
      </c>
      <c r="P712" s="6" t="n">
        <v>1</v>
      </c>
      <c r="Q712" s="6" t="n">
        <v>1</v>
      </c>
      <c r="R712" s="6" t="n">
        <v>1</v>
      </c>
      <c r="S712" s="6" t="n">
        <v>0</v>
      </c>
      <c r="T712" s="6" t="n">
        <v>0</v>
      </c>
      <c r="U712" s="6" t="s">
        <v>267</v>
      </c>
    </row>
    <row r="713" customFormat="false" ht="22.35" hidden="false" customHeight="false" outlineLevel="0" collapsed="false">
      <c r="A713" s="6" t="n">
        <v>2146</v>
      </c>
      <c r="B713" s="6" t="s">
        <v>276</v>
      </c>
      <c r="C713" s="7" t="s">
        <v>6185</v>
      </c>
      <c r="D713" s="6" t="s">
        <v>5866</v>
      </c>
      <c r="E713" s="6" t="n">
        <v>4</v>
      </c>
      <c r="F713" s="6" t="n">
        <v>4</v>
      </c>
      <c r="G713" s="6" t="n">
        <v>4</v>
      </c>
      <c r="H713" s="6" t="n">
        <v>4</v>
      </c>
      <c r="I713" s="6" t="n">
        <v>4</v>
      </c>
      <c r="J713" s="6" t="n">
        <v>4</v>
      </c>
      <c r="K713" s="6" t="n">
        <v>0</v>
      </c>
      <c r="L713" s="6" t="n">
        <v>1</v>
      </c>
      <c r="M713" s="6" t="n">
        <v>0</v>
      </c>
      <c r="N713" s="6" t="n">
        <v>0</v>
      </c>
      <c r="O713" s="6" t="n">
        <v>0</v>
      </c>
      <c r="P713" s="6" t="n">
        <v>1</v>
      </c>
      <c r="Q713" s="6" t="n">
        <v>1</v>
      </c>
      <c r="R713" s="6" t="n">
        <v>1</v>
      </c>
      <c r="S713" s="6" t="n">
        <v>0</v>
      </c>
      <c r="T713" s="6" t="n">
        <v>0</v>
      </c>
      <c r="U713" s="6" t="s">
        <v>267</v>
      </c>
    </row>
    <row r="714" customFormat="false" ht="22.35" hidden="false" customHeight="false" outlineLevel="0" collapsed="false">
      <c r="A714" s="6" t="n">
        <v>2147</v>
      </c>
      <c r="B714" s="6" t="s">
        <v>276</v>
      </c>
      <c r="C714" s="7" t="s">
        <v>6004</v>
      </c>
      <c r="D714" s="6" t="s">
        <v>5866</v>
      </c>
      <c r="E714" s="6" t="n">
        <v>4</v>
      </c>
      <c r="F714" s="6" t="n">
        <v>4</v>
      </c>
      <c r="G714" s="6" t="n">
        <v>4</v>
      </c>
      <c r="H714" s="6" t="n">
        <v>4</v>
      </c>
      <c r="I714" s="6" t="n">
        <v>4</v>
      </c>
      <c r="J714" s="6" t="n">
        <v>4</v>
      </c>
      <c r="K714" s="6" t="n">
        <v>0</v>
      </c>
      <c r="L714" s="6" t="n">
        <v>1</v>
      </c>
      <c r="M714" s="6" t="n">
        <v>0</v>
      </c>
      <c r="N714" s="6" t="n">
        <v>0</v>
      </c>
      <c r="O714" s="6" t="n">
        <v>0</v>
      </c>
      <c r="P714" s="6" t="n">
        <v>1</v>
      </c>
      <c r="Q714" s="6" t="n">
        <v>1</v>
      </c>
      <c r="R714" s="6" t="n">
        <v>1</v>
      </c>
      <c r="S714" s="6" t="n">
        <v>0</v>
      </c>
      <c r="T714" s="6" t="n">
        <v>0</v>
      </c>
      <c r="U714" s="6" t="s">
        <v>267</v>
      </c>
    </row>
    <row r="715" customFormat="false" ht="22.35" hidden="false" customHeight="false" outlineLevel="0" collapsed="false">
      <c r="A715" s="6" t="n">
        <v>2148</v>
      </c>
      <c r="B715" s="6" t="s">
        <v>276</v>
      </c>
      <c r="C715" s="7" t="s">
        <v>6005</v>
      </c>
      <c r="D715" s="6" t="s">
        <v>5866</v>
      </c>
      <c r="E715" s="6" t="n">
        <v>10</v>
      </c>
      <c r="F715" s="6" t="n">
        <v>4</v>
      </c>
      <c r="G715" s="6" t="n">
        <v>4</v>
      </c>
      <c r="H715" s="6" t="n">
        <v>4</v>
      </c>
      <c r="I715" s="6" t="n">
        <v>4</v>
      </c>
      <c r="J715" s="6" t="n">
        <v>4</v>
      </c>
      <c r="K715" s="6" t="n">
        <v>0</v>
      </c>
      <c r="L715" s="6" t="n">
        <v>1</v>
      </c>
      <c r="M715" s="6" t="n">
        <v>0</v>
      </c>
      <c r="N715" s="6" t="n">
        <v>0</v>
      </c>
      <c r="O715" s="6" t="n">
        <v>0</v>
      </c>
      <c r="P715" s="6" t="n">
        <v>1</v>
      </c>
      <c r="Q715" s="6" t="n">
        <v>1</v>
      </c>
      <c r="R715" s="6" t="n">
        <v>1</v>
      </c>
      <c r="S715" s="6" t="n">
        <v>0</v>
      </c>
      <c r="T715" s="6" t="n">
        <v>0</v>
      </c>
      <c r="U715" s="6" t="s">
        <v>267</v>
      </c>
    </row>
    <row r="716" customFormat="false" ht="22.35" hidden="false" customHeight="false" outlineLevel="0" collapsed="false">
      <c r="A716" s="6" t="n">
        <v>2149</v>
      </c>
      <c r="B716" s="6" t="s">
        <v>276</v>
      </c>
      <c r="C716" s="7" t="s">
        <v>6006</v>
      </c>
      <c r="D716" s="6" t="s">
        <v>5866</v>
      </c>
      <c r="E716" s="6" t="n">
        <v>8</v>
      </c>
      <c r="F716" s="6" t="n">
        <v>4</v>
      </c>
      <c r="G716" s="6" t="n">
        <v>4</v>
      </c>
      <c r="H716" s="6" t="n">
        <v>4</v>
      </c>
      <c r="I716" s="6" t="n">
        <v>4</v>
      </c>
      <c r="J716" s="6" t="n">
        <v>4</v>
      </c>
      <c r="K716" s="6" t="n">
        <v>0</v>
      </c>
      <c r="L716" s="6" t="n">
        <v>1</v>
      </c>
      <c r="M716" s="6" t="n">
        <v>0</v>
      </c>
      <c r="N716" s="6" t="n">
        <v>0</v>
      </c>
      <c r="O716" s="6" t="n">
        <v>0</v>
      </c>
      <c r="P716" s="6" t="n">
        <v>1</v>
      </c>
      <c r="Q716" s="6" t="n">
        <v>1</v>
      </c>
      <c r="R716" s="6" t="n">
        <v>1</v>
      </c>
      <c r="S716" s="6" t="n">
        <v>0</v>
      </c>
      <c r="T716" s="6" t="n">
        <v>0</v>
      </c>
      <c r="U716" s="6" t="s">
        <v>267</v>
      </c>
    </row>
    <row r="717" customFormat="false" ht="22.35" hidden="false" customHeight="false" outlineLevel="0" collapsed="false">
      <c r="A717" s="6" t="n">
        <v>2150</v>
      </c>
      <c r="B717" s="6" t="s">
        <v>276</v>
      </c>
      <c r="C717" s="7" t="s">
        <v>6007</v>
      </c>
      <c r="D717" s="6" t="s">
        <v>5866</v>
      </c>
      <c r="E717" s="6" t="n">
        <v>6</v>
      </c>
      <c r="F717" s="6" t="n">
        <v>4</v>
      </c>
      <c r="G717" s="6" t="n">
        <v>4</v>
      </c>
      <c r="H717" s="6" t="n">
        <v>4</v>
      </c>
      <c r="I717" s="6" t="n">
        <v>4</v>
      </c>
      <c r="J717" s="6" t="n">
        <v>4</v>
      </c>
      <c r="K717" s="6" t="n">
        <v>0</v>
      </c>
      <c r="L717" s="6" t="n">
        <v>1</v>
      </c>
      <c r="M717" s="6" t="n">
        <v>0</v>
      </c>
      <c r="N717" s="6" t="n">
        <v>0</v>
      </c>
      <c r="O717" s="6" t="n">
        <v>0</v>
      </c>
      <c r="P717" s="6" t="n">
        <v>1</v>
      </c>
      <c r="Q717" s="6" t="n">
        <v>1</v>
      </c>
      <c r="R717" s="6" t="n">
        <v>1</v>
      </c>
      <c r="S717" s="6" t="n">
        <v>0</v>
      </c>
      <c r="T717" s="6" t="n">
        <v>0</v>
      </c>
      <c r="U717" s="6" t="s">
        <v>267</v>
      </c>
    </row>
    <row r="718" customFormat="false" ht="22.35" hidden="false" customHeight="false" outlineLevel="0" collapsed="false">
      <c r="A718" s="6" t="n">
        <v>2151</v>
      </c>
      <c r="B718" s="6" t="s">
        <v>276</v>
      </c>
      <c r="C718" s="7" t="s">
        <v>6008</v>
      </c>
      <c r="D718" s="6" t="s">
        <v>5866</v>
      </c>
      <c r="E718" s="6" t="n">
        <v>9</v>
      </c>
      <c r="F718" s="6" t="n">
        <v>4</v>
      </c>
      <c r="G718" s="6" t="n">
        <v>4</v>
      </c>
      <c r="H718" s="6" t="n">
        <v>4</v>
      </c>
      <c r="I718" s="6" t="n">
        <v>4</v>
      </c>
      <c r="J718" s="6" t="n">
        <v>4</v>
      </c>
      <c r="K718" s="6" t="n">
        <v>0</v>
      </c>
      <c r="L718" s="6" t="n">
        <v>1</v>
      </c>
      <c r="M718" s="6" t="n">
        <v>0</v>
      </c>
      <c r="N718" s="6" t="n">
        <v>0</v>
      </c>
      <c r="O718" s="6" t="n">
        <v>0</v>
      </c>
      <c r="P718" s="6" t="n">
        <v>1</v>
      </c>
      <c r="Q718" s="6" t="n">
        <v>1</v>
      </c>
      <c r="R718" s="6" t="n">
        <v>1</v>
      </c>
      <c r="S718" s="6" t="n">
        <v>0</v>
      </c>
      <c r="T718" s="6" t="n">
        <v>0</v>
      </c>
      <c r="U718" s="6" t="s">
        <v>267</v>
      </c>
    </row>
    <row r="719" customFormat="false" ht="22.35" hidden="false" customHeight="false" outlineLevel="0" collapsed="false">
      <c r="A719" s="6" t="n">
        <v>2152</v>
      </c>
      <c r="B719" s="6" t="s">
        <v>276</v>
      </c>
      <c r="C719" s="7" t="s">
        <v>6009</v>
      </c>
      <c r="D719" s="6" t="s">
        <v>5866</v>
      </c>
      <c r="E719" s="6" t="n">
        <v>6</v>
      </c>
      <c r="F719" s="6" t="n">
        <v>4</v>
      </c>
      <c r="G719" s="6" t="n">
        <v>4</v>
      </c>
      <c r="H719" s="6" t="n">
        <v>4</v>
      </c>
      <c r="I719" s="6" t="n">
        <v>4</v>
      </c>
      <c r="J719" s="6" t="n">
        <v>4</v>
      </c>
      <c r="K719" s="6" t="n">
        <v>0</v>
      </c>
      <c r="L719" s="6" t="n">
        <v>1</v>
      </c>
      <c r="M719" s="6" t="n">
        <v>0</v>
      </c>
      <c r="N719" s="6" t="n">
        <v>0</v>
      </c>
      <c r="O719" s="6" t="n">
        <v>0</v>
      </c>
      <c r="P719" s="6" t="n">
        <v>1</v>
      </c>
      <c r="Q719" s="6" t="n">
        <v>1</v>
      </c>
      <c r="R719" s="6" t="n">
        <v>1</v>
      </c>
      <c r="S719" s="6" t="n">
        <v>0</v>
      </c>
      <c r="T719" s="6" t="n">
        <v>0</v>
      </c>
      <c r="U719" s="6" t="s">
        <v>267</v>
      </c>
    </row>
    <row r="720" customFormat="false" ht="22.35" hidden="false" customHeight="false" outlineLevel="0" collapsed="false">
      <c r="A720" s="6" t="n">
        <v>2153</v>
      </c>
      <c r="B720" s="6" t="s">
        <v>276</v>
      </c>
      <c r="C720" s="7" t="s">
        <v>6010</v>
      </c>
      <c r="D720" s="6" t="s">
        <v>5866</v>
      </c>
      <c r="E720" s="6" t="n">
        <v>6</v>
      </c>
      <c r="F720" s="6" t="n">
        <v>4</v>
      </c>
      <c r="G720" s="6" t="n">
        <v>4</v>
      </c>
      <c r="H720" s="6" t="n">
        <v>4</v>
      </c>
      <c r="I720" s="6" t="n">
        <v>4</v>
      </c>
      <c r="J720" s="6" t="n">
        <v>4</v>
      </c>
      <c r="K720" s="6" t="n">
        <v>0</v>
      </c>
      <c r="L720" s="6" t="n">
        <v>1</v>
      </c>
      <c r="M720" s="6" t="n">
        <v>0</v>
      </c>
      <c r="N720" s="6" t="n">
        <v>0</v>
      </c>
      <c r="O720" s="6" t="n">
        <v>0</v>
      </c>
      <c r="P720" s="6" t="n">
        <v>1</v>
      </c>
      <c r="Q720" s="6" t="n">
        <v>1</v>
      </c>
      <c r="R720" s="6" t="n">
        <v>1</v>
      </c>
      <c r="S720" s="6" t="n">
        <v>0</v>
      </c>
      <c r="T720" s="6" t="n">
        <v>0</v>
      </c>
      <c r="U720" s="6" t="s">
        <v>267</v>
      </c>
    </row>
    <row r="721" customFormat="false" ht="22.35" hidden="false" customHeight="false" outlineLevel="0" collapsed="false">
      <c r="A721" s="6" t="n">
        <v>2154</v>
      </c>
      <c r="B721" s="6" t="s">
        <v>276</v>
      </c>
      <c r="C721" s="7" t="s">
        <v>6011</v>
      </c>
      <c r="D721" s="6" t="s">
        <v>5866</v>
      </c>
      <c r="E721" s="6" t="n">
        <v>9</v>
      </c>
      <c r="F721" s="6" t="n">
        <v>4</v>
      </c>
      <c r="G721" s="6" t="n">
        <v>4</v>
      </c>
      <c r="H721" s="6" t="n">
        <v>4</v>
      </c>
      <c r="I721" s="6" t="n">
        <v>4</v>
      </c>
      <c r="J721" s="6" t="n">
        <v>4</v>
      </c>
      <c r="K721" s="6" t="n">
        <v>0</v>
      </c>
      <c r="L721" s="6" t="n">
        <v>1</v>
      </c>
      <c r="M721" s="6" t="n">
        <v>0</v>
      </c>
      <c r="N721" s="6" t="n">
        <v>0</v>
      </c>
      <c r="O721" s="6" t="n">
        <v>0</v>
      </c>
      <c r="P721" s="6" t="n">
        <v>1</v>
      </c>
      <c r="Q721" s="6" t="n">
        <v>1</v>
      </c>
      <c r="R721" s="6" t="n">
        <v>1</v>
      </c>
      <c r="S721" s="6" t="n">
        <v>0</v>
      </c>
      <c r="T721" s="6" t="n">
        <v>0</v>
      </c>
      <c r="U721" s="6" t="s">
        <v>267</v>
      </c>
    </row>
    <row r="722" customFormat="false" ht="22.35" hidden="false" customHeight="false" outlineLevel="0" collapsed="false">
      <c r="A722" s="6" t="n">
        <v>2155</v>
      </c>
      <c r="B722" s="6" t="s">
        <v>276</v>
      </c>
      <c r="C722" s="7" t="s">
        <v>6012</v>
      </c>
      <c r="D722" s="6" t="s">
        <v>5866</v>
      </c>
      <c r="E722" s="6" t="n">
        <v>1</v>
      </c>
      <c r="F722" s="6" t="n">
        <v>4</v>
      </c>
      <c r="G722" s="6" t="n">
        <v>4</v>
      </c>
      <c r="H722" s="6" t="n">
        <v>4</v>
      </c>
      <c r="I722" s="6" t="n">
        <v>4</v>
      </c>
      <c r="J722" s="6" t="n">
        <v>4</v>
      </c>
      <c r="K722" s="6" t="n">
        <v>0</v>
      </c>
      <c r="L722" s="6" t="n">
        <v>1</v>
      </c>
      <c r="M722" s="6" t="n">
        <v>0</v>
      </c>
      <c r="N722" s="6" t="n">
        <v>0</v>
      </c>
      <c r="O722" s="6" t="n">
        <v>0</v>
      </c>
      <c r="P722" s="6" t="n">
        <v>1</v>
      </c>
      <c r="Q722" s="6" t="n">
        <v>1</v>
      </c>
      <c r="R722" s="6" t="n">
        <v>1</v>
      </c>
      <c r="S722" s="6" t="n">
        <v>0</v>
      </c>
      <c r="T722" s="6" t="n">
        <v>0</v>
      </c>
      <c r="U722" s="6" t="s">
        <v>267</v>
      </c>
    </row>
    <row r="723" customFormat="false" ht="22.35" hidden="false" customHeight="false" outlineLevel="0" collapsed="false">
      <c r="A723" s="6" t="n">
        <v>2156</v>
      </c>
      <c r="B723" s="6" t="s">
        <v>276</v>
      </c>
      <c r="C723" s="7" t="s">
        <v>6013</v>
      </c>
      <c r="D723" s="6" t="s">
        <v>5866</v>
      </c>
      <c r="E723" s="6" t="n">
        <v>10</v>
      </c>
      <c r="F723" s="6" t="n">
        <v>4</v>
      </c>
      <c r="G723" s="6" t="n">
        <v>4</v>
      </c>
      <c r="H723" s="6" t="n">
        <v>4</v>
      </c>
      <c r="I723" s="6" t="n">
        <v>4</v>
      </c>
      <c r="J723" s="6" t="n">
        <v>4</v>
      </c>
      <c r="K723" s="6" t="n">
        <v>0</v>
      </c>
      <c r="L723" s="6" t="n">
        <v>1</v>
      </c>
      <c r="M723" s="6" t="n">
        <v>0</v>
      </c>
      <c r="N723" s="6" t="n">
        <v>0</v>
      </c>
      <c r="O723" s="6" t="n">
        <v>0</v>
      </c>
      <c r="P723" s="6" t="n">
        <v>1</v>
      </c>
      <c r="Q723" s="6" t="n">
        <v>1</v>
      </c>
      <c r="R723" s="6" t="n">
        <v>1</v>
      </c>
      <c r="S723" s="6" t="n">
        <v>0</v>
      </c>
      <c r="T723" s="6" t="n">
        <v>0</v>
      </c>
      <c r="U723" s="6" t="s">
        <v>267</v>
      </c>
    </row>
    <row r="724" customFormat="false" ht="22.35" hidden="false" customHeight="false" outlineLevel="0" collapsed="false">
      <c r="A724" s="6" t="n">
        <v>2157</v>
      </c>
      <c r="B724" s="6" t="s">
        <v>276</v>
      </c>
      <c r="C724" s="7" t="s">
        <v>6186</v>
      </c>
      <c r="D724" s="6" t="s">
        <v>5866</v>
      </c>
      <c r="E724" s="6" t="n">
        <v>9</v>
      </c>
      <c r="F724" s="6" t="n">
        <v>4</v>
      </c>
      <c r="G724" s="6" t="n">
        <v>4</v>
      </c>
      <c r="H724" s="6" t="n">
        <v>4</v>
      </c>
      <c r="I724" s="6" t="n">
        <v>4</v>
      </c>
      <c r="J724" s="6" t="n">
        <v>4</v>
      </c>
      <c r="K724" s="6" t="n">
        <v>0</v>
      </c>
      <c r="L724" s="6" t="n">
        <v>1</v>
      </c>
      <c r="M724" s="6" t="n">
        <v>0</v>
      </c>
      <c r="N724" s="6" t="n">
        <v>0</v>
      </c>
      <c r="O724" s="6" t="n">
        <v>0</v>
      </c>
      <c r="P724" s="6" t="n">
        <v>1</v>
      </c>
      <c r="Q724" s="6" t="n">
        <v>1</v>
      </c>
      <c r="R724" s="6" t="n">
        <v>1</v>
      </c>
      <c r="S724" s="6" t="n">
        <v>0</v>
      </c>
      <c r="T724" s="6" t="n">
        <v>0</v>
      </c>
      <c r="U724" s="6" t="s">
        <v>267</v>
      </c>
    </row>
    <row r="725" customFormat="false" ht="22.35" hidden="false" customHeight="false" outlineLevel="0" collapsed="false">
      <c r="A725" s="6" t="n">
        <v>2158</v>
      </c>
      <c r="B725" s="6" t="s">
        <v>276</v>
      </c>
      <c r="C725" s="7" t="s">
        <v>6187</v>
      </c>
      <c r="D725" s="6" t="s">
        <v>5866</v>
      </c>
      <c r="E725" s="6" t="n">
        <v>10</v>
      </c>
      <c r="F725" s="6" t="n">
        <v>4</v>
      </c>
      <c r="G725" s="6" t="n">
        <v>4</v>
      </c>
      <c r="H725" s="6" t="n">
        <v>4</v>
      </c>
      <c r="I725" s="6" t="n">
        <v>4</v>
      </c>
      <c r="J725" s="6" t="n">
        <v>4</v>
      </c>
      <c r="K725" s="6" t="n">
        <v>0</v>
      </c>
      <c r="L725" s="6" t="n">
        <v>1</v>
      </c>
      <c r="M725" s="6" t="n">
        <v>0</v>
      </c>
      <c r="N725" s="6" t="n">
        <v>0</v>
      </c>
      <c r="O725" s="6" t="n">
        <v>0</v>
      </c>
      <c r="P725" s="6" t="n">
        <v>1</v>
      </c>
      <c r="Q725" s="6" t="n">
        <v>1</v>
      </c>
      <c r="R725" s="6" t="n">
        <v>1</v>
      </c>
      <c r="S725" s="6" t="n">
        <v>0</v>
      </c>
      <c r="T725" s="6" t="n">
        <v>0</v>
      </c>
      <c r="U725" s="6" t="s">
        <v>267</v>
      </c>
    </row>
    <row r="726" customFormat="false" ht="22.35" hidden="false" customHeight="false" outlineLevel="0" collapsed="false">
      <c r="A726" s="6" t="n">
        <v>2159</v>
      </c>
      <c r="B726" s="6" t="s">
        <v>276</v>
      </c>
      <c r="C726" s="7" t="s">
        <v>6188</v>
      </c>
      <c r="D726" s="6" t="s">
        <v>5866</v>
      </c>
      <c r="E726" s="6" t="n">
        <v>2</v>
      </c>
      <c r="F726" s="6" t="n">
        <v>4</v>
      </c>
      <c r="G726" s="6" t="n">
        <v>4</v>
      </c>
      <c r="H726" s="6" t="n">
        <v>4</v>
      </c>
      <c r="I726" s="6" t="n">
        <v>4</v>
      </c>
      <c r="J726" s="6" t="n">
        <v>4</v>
      </c>
      <c r="K726" s="6" t="n">
        <v>0</v>
      </c>
      <c r="L726" s="6" t="n">
        <v>1</v>
      </c>
      <c r="M726" s="6" t="n">
        <v>0</v>
      </c>
      <c r="N726" s="6" t="n">
        <v>0</v>
      </c>
      <c r="O726" s="6" t="n">
        <v>0</v>
      </c>
      <c r="P726" s="6" t="n">
        <v>1</v>
      </c>
      <c r="Q726" s="6" t="n">
        <v>1</v>
      </c>
      <c r="R726" s="6" t="n">
        <v>1</v>
      </c>
      <c r="S726" s="6" t="n">
        <v>0</v>
      </c>
      <c r="T726" s="6" t="n">
        <v>0</v>
      </c>
      <c r="U726" s="6" t="s">
        <v>267</v>
      </c>
    </row>
    <row r="727" customFormat="false" ht="22.35" hidden="false" customHeight="false" outlineLevel="0" collapsed="false">
      <c r="A727" s="6" t="n">
        <v>2175</v>
      </c>
      <c r="B727" s="6" t="s">
        <v>276</v>
      </c>
      <c r="C727" s="7" t="s">
        <v>6189</v>
      </c>
      <c r="D727" s="6" t="s">
        <v>5872</v>
      </c>
      <c r="E727" s="6" t="n">
        <v>4</v>
      </c>
      <c r="F727" s="6" t="n">
        <v>2</v>
      </c>
      <c r="G727" s="6" t="n">
        <v>3</v>
      </c>
      <c r="H727" s="6" t="n">
        <v>2</v>
      </c>
      <c r="I727" s="6" t="n">
        <v>3</v>
      </c>
      <c r="J727" s="6" t="n">
        <v>2</v>
      </c>
      <c r="K727" s="6" t="n">
        <v>0</v>
      </c>
      <c r="L727" s="6" t="n">
        <v>1</v>
      </c>
      <c r="M727" s="6" t="n">
        <v>0</v>
      </c>
      <c r="N727" s="6" t="n">
        <v>0</v>
      </c>
      <c r="O727" s="6" t="n">
        <v>0</v>
      </c>
      <c r="P727" s="6" t="n">
        <v>0</v>
      </c>
      <c r="Q727" s="6" t="n">
        <v>0</v>
      </c>
      <c r="R727" s="6" t="n">
        <v>1</v>
      </c>
      <c r="S727" s="6" t="n">
        <v>0</v>
      </c>
      <c r="T727" s="6" t="n">
        <v>1</v>
      </c>
      <c r="U727" s="6" t="s">
        <v>267</v>
      </c>
    </row>
    <row r="728" customFormat="false" ht="22.35" hidden="false" customHeight="false" outlineLevel="0" collapsed="false">
      <c r="A728" s="6" t="n">
        <v>2176</v>
      </c>
      <c r="B728" s="6" t="s">
        <v>276</v>
      </c>
      <c r="C728" s="7" t="s">
        <v>6190</v>
      </c>
      <c r="D728" s="6" t="s">
        <v>5872</v>
      </c>
      <c r="E728" s="6" t="n">
        <v>3</v>
      </c>
      <c r="F728" s="6" t="n">
        <v>2</v>
      </c>
      <c r="G728" s="6" t="n">
        <v>3</v>
      </c>
      <c r="H728" s="6" t="n">
        <v>2</v>
      </c>
      <c r="I728" s="6" t="n">
        <v>3</v>
      </c>
      <c r="J728" s="6" t="n">
        <v>2</v>
      </c>
      <c r="K728" s="6" t="n">
        <v>0</v>
      </c>
      <c r="L728" s="6" t="n">
        <v>1</v>
      </c>
      <c r="M728" s="6" t="n">
        <v>0</v>
      </c>
      <c r="N728" s="6" t="n">
        <v>0</v>
      </c>
      <c r="O728" s="6" t="n">
        <v>0</v>
      </c>
      <c r="P728" s="6" t="n">
        <v>0</v>
      </c>
      <c r="Q728" s="6" t="n">
        <v>0</v>
      </c>
      <c r="R728" s="6" t="n">
        <v>1</v>
      </c>
      <c r="S728" s="6" t="n">
        <v>0</v>
      </c>
      <c r="T728" s="6" t="n">
        <v>1</v>
      </c>
      <c r="U728" s="6" t="s">
        <v>267</v>
      </c>
    </row>
    <row r="729" customFormat="false" ht="22.35" hidden="false" customHeight="false" outlineLevel="0" collapsed="false">
      <c r="A729" s="6" t="n">
        <v>2177</v>
      </c>
      <c r="B729" s="6" t="s">
        <v>276</v>
      </c>
      <c r="C729" s="7" t="s">
        <v>6191</v>
      </c>
      <c r="D729" s="6" t="s">
        <v>5872</v>
      </c>
      <c r="E729" s="6" t="n">
        <v>9</v>
      </c>
      <c r="F729" s="6" t="n">
        <v>2</v>
      </c>
      <c r="G729" s="6" t="n">
        <v>3</v>
      </c>
      <c r="H729" s="6" t="n">
        <v>2</v>
      </c>
      <c r="I729" s="6" t="n">
        <v>3</v>
      </c>
      <c r="J729" s="6" t="n">
        <v>2</v>
      </c>
      <c r="K729" s="6" t="n">
        <v>0</v>
      </c>
      <c r="L729" s="6" t="n">
        <v>1</v>
      </c>
      <c r="M729" s="6" t="n">
        <v>0</v>
      </c>
      <c r="N729" s="6" t="n">
        <v>0</v>
      </c>
      <c r="O729" s="6" t="n">
        <v>0</v>
      </c>
      <c r="P729" s="6" t="n">
        <v>0</v>
      </c>
      <c r="Q729" s="6" t="n">
        <v>0</v>
      </c>
      <c r="R729" s="6" t="n">
        <v>1</v>
      </c>
      <c r="S729" s="6" t="n">
        <v>0</v>
      </c>
      <c r="T729" s="6" t="n">
        <v>1</v>
      </c>
      <c r="U729" s="6" t="s">
        <v>267</v>
      </c>
    </row>
    <row r="730" customFormat="false" ht="22.35" hidden="false" customHeight="false" outlineLevel="0" collapsed="false">
      <c r="A730" s="6" t="n">
        <v>2178</v>
      </c>
      <c r="B730" s="6" t="s">
        <v>276</v>
      </c>
      <c r="C730" s="7" t="s">
        <v>6192</v>
      </c>
      <c r="D730" s="6" t="s">
        <v>5872</v>
      </c>
      <c r="E730" s="6" t="n">
        <v>1</v>
      </c>
      <c r="F730" s="6" t="n">
        <v>2</v>
      </c>
      <c r="G730" s="6" t="n">
        <v>3</v>
      </c>
      <c r="H730" s="6" t="n">
        <v>2</v>
      </c>
      <c r="I730" s="6" t="n">
        <v>3</v>
      </c>
      <c r="J730" s="6" t="n">
        <v>2</v>
      </c>
      <c r="K730" s="6" t="n">
        <v>0</v>
      </c>
      <c r="L730" s="6" t="n">
        <v>1</v>
      </c>
      <c r="M730" s="6" t="n">
        <v>0</v>
      </c>
      <c r="N730" s="6" t="n">
        <v>0</v>
      </c>
      <c r="O730" s="6" t="n">
        <v>0</v>
      </c>
      <c r="P730" s="6" t="n">
        <v>0</v>
      </c>
      <c r="Q730" s="6" t="n">
        <v>0</v>
      </c>
      <c r="R730" s="6" t="n">
        <v>1</v>
      </c>
      <c r="S730" s="6" t="n">
        <v>0</v>
      </c>
      <c r="T730" s="6" t="n">
        <v>1</v>
      </c>
      <c r="U730" s="6" t="s">
        <v>267</v>
      </c>
    </row>
    <row r="731" customFormat="false" ht="22.35" hidden="false" customHeight="false" outlineLevel="0" collapsed="false">
      <c r="A731" s="6" t="n">
        <v>2179</v>
      </c>
      <c r="B731" s="6" t="s">
        <v>276</v>
      </c>
      <c r="C731" s="7" t="s">
        <v>6193</v>
      </c>
      <c r="D731" s="6" t="s">
        <v>5872</v>
      </c>
      <c r="E731" s="6" t="n">
        <v>9</v>
      </c>
      <c r="F731" s="6" t="n">
        <v>2</v>
      </c>
      <c r="G731" s="6" t="n">
        <v>3</v>
      </c>
      <c r="H731" s="6" t="n">
        <v>2</v>
      </c>
      <c r="I731" s="6" t="n">
        <v>3</v>
      </c>
      <c r="J731" s="6" t="n">
        <v>2</v>
      </c>
      <c r="K731" s="6" t="n">
        <v>0</v>
      </c>
      <c r="L731" s="6" t="n">
        <v>1</v>
      </c>
      <c r="M731" s="6" t="n">
        <v>0</v>
      </c>
      <c r="N731" s="6" t="n">
        <v>0</v>
      </c>
      <c r="O731" s="6" t="n">
        <v>0</v>
      </c>
      <c r="P731" s="6" t="n">
        <v>0</v>
      </c>
      <c r="Q731" s="6" t="n">
        <v>0</v>
      </c>
      <c r="R731" s="6" t="n">
        <v>1</v>
      </c>
      <c r="S731" s="6" t="n">
        <v>0</v>
      </c>
      <c r="T731" s="6" t="n">
        <v>1</v>
      </c>
      <c r="U731" s="6" t="s">
        <v>267</v>
      </c>
    </row>
    <row r="732" customFormat="false" ht="22.35" hidden="false" customHeight="false" outlineLevel="0" collapsed="false">
      <c r="A732" s="6" t="n">
        <v>2180</v>
      </c>
      <c r="B732" s="6" t="s">
        <v>276</v>
      </c>
      <c r="C732" s="7" t="s">
        <v>6194</v>
      </c>
      <c r="D732" s="6" t="s">
        <v>5872</v>
      </c>
      <c r="E732" s="6" t="n">
        <v>3</v>
      </c>
      <c r="F732" s="6" t="n">
        <v>2</v>
      </c>
      <c r="G732" s="6" t="n">
        <v>3</v>
      </c>
      <c r="H732" s="6" t="n">
        <v>2</v>
      </c>
      <c r="I732" s="6" t="n">
        <v>3</v>
      </c>
      <c r="J732" s="6" t="n">
        <v>2</v>
      </c>
      <c r="K732" s="6" t="n">
        <v>0</v>
      </c>
      <c r="L732" s="6" t="n">
        <v>1</v>
      </c>
      <c r="M732" s="6" t="n">
        <v>0</v>
      </c>
      <c r="N732" s="6" t="n">
        <v>0</v>
      </c>
      <c r="O732" s="6" t="n">
        <v>0</v>
      </c>
      <c r="P732" s="6" t="n">
        <v>0</v>
      </c>
      <c r="Q732" s="6" t="n">
        <v>0</v>
      </c>
      <c r="R732" s="6" t="n">
        <v>1</v>
      </c>
      <c r="S732" s="6" t="n">
        <v>0</v>
      </c>
      <c r="T732" s="6" t="n">
        <v>1</v>
      </c>
      <c r="U732" s="6" t="s">
        <v>267</v>
      </c>
    </row>
    <row r="733" customFormat="false" ht="22.35" hidden="false" customHeight="false" outlineLevel="0" collapsed="false">
      <c r="A733" s="6" t="n">
        <v>2181</v>
      </c>
      <c r="B733" s="6" t="s">
        <v>276</v>
      </c>
      <c r="C733" s="7" t="s">
        <v>6195</v>
      </c>
      <c r="D733" s="6" t="s">
        <v>5872</v>
      </c>
      <c r="E733" s="6" t="n">
        <v>4</v>
      </c>
      <c r="F733" s="6" t="n">
        <v>2</v>
      </c>
      <c r="G733" s="6" t="n">
        <v>3</v>
      </c>
      <c r="H733" s="6" t="n">
        <v>2</v>
      </c>
      <c r="I733" s="6" t="n">
        <v>3</v>
      </c>
      <c r="J733" s="6" t="n">
        <v>2</v>
      </c>
      <c r="K733" s="6" t="n">
        <v>0</v>
      </c>
      <c r="L733" s="6" t="n">
        <v>1</v>
      </c>
      <c r="M733" s="6" t="n">
        <v>0</v>
      </c>
      <c r="N733" s="6" t="n">
        <v>0</v>
      </c>
      <c r="O733" s="6" t="n">
        <v>0</v>
      </c>
      <c r="P733" s="6" t="n">
        <v>0</v>
      </c>
      <c r="Q733" s="6" t="n">
        <v>0</v>
      </c>
      <c r="R733" s="6" t="n">
        <v>1</v>
      </c>
      <c r="S733" s="6" t="n">
        <v>0</v>
      </c>
      <c r="T733" s="6" t="n">
        <v>1</v>
      </c>
      <c r="U733" s="6" t="s">
        <v>267</v>
      </c>
    </row>
    <row r="734" customFormat="false" ht="22.35" hidden="false" customHeight="false" outlineLevel="0" collapsed="false">
      <c r="A734" s="6" t="n">
        <v>2182</v>
      </c>
      <c r="B734" s="6" t="s">
        <v>276</v>
      </c>
      <c r="C734" s="7" t="s">
        <v>6196</v>
      </c>
      <c r="D734" s="6" t="s">
        <v>5872</v>
      </c>
      <c r="E734" s="6" t="n">
        <v>10</v>
      </c>
      <c r="F734" s="6" t="n">
        <v>2</v>
      </c>
      <c r="G734" s="6" t="n">
        <v>3</v>
      </c>
      <c r="H734" s="6" t="n">
        <v>2</v>
      </c>
      <c r="I734" s="6" t="n">
        <v>3</v>
      </c>
      <c r="J734" s="6" t="n">
        <v>2</v>
      </c>
      <c r="K734" s="6" t="n">
        <v>0</v>
      </c>
      <c r="L734" s="6" t="n">
        <v>1</v>
      </c>
      <c r="M734" s="6" t="n">
        <v>0</v>
      </c>
      <c r="N734" s="6" t="n">
        <v>0</v>
      </c>
      <c r="O734" s="6" t="n">
        <v>0</v>
      </c>
      <c r="P734" s="6" t="n">
        <v>0</v>
      </c>
      <c r="Q734" s="6" t="n">
        <v>0</v>
      </c>
      <c r="R734" s="6" t="n">
        <v>1</v>
      </c>
      <c r="S734" s="6" t="n">
        <v>0</v>
      </c>
      <c r="T734" s="6" t="n">
        <v>1</v>
      </c>
      <c r="U734" s="6" t="s">
        <v>267</v>
      </c>
    </row>
    <row r="735" customFormat="false" ht="22.35" hidden="false" customHeight="false" outlineLevel="0" collapsed="false">
      <c r="A735" s="6" t="n">
        <v>2183</v>
      </c>
      <c r="B735" s="6" t="s">
        <v>276</v>
      </c>
      <c r="C735" s="7" t="s">
        <v>6197</v>
      </c>
      <c r="D735" s="6" t="s">
        <v>5872</v>
      </c>
      <c r="E735" s="6" t="n">
        <v>8</v>
      </c>
      <c r="F735" s="6" t="n">
        <v>2</v>
      </c>
      <c r="G735" s="6" t="n">
        <v>3</v>
      </c>
      <c r="H735" s="6" t="n">
        <v>2</v>
      </c>
      <c r="I735" s="6" t="n">
        <v>3</v>
      </c>
      <c r="J735" s="6" t="n">
        <v>2</v>
      </c>
      <c r="K735" s="6" t="n">
        <v>0</v>
      </c>
      <c r="L735" s="6" t="n">
        <v>1</v>
      </c>
      <c r="M735" s="6" t="n">
        <v>0</v>
      </c>
      <c r="N735" s="6" t="n">
        <v>0</v>
      </c>
      <c r="O735" s="6" t="n">
        <v>0</v>
      </c>
      <c r="P735" s="6" t="n">
        <v>0</v>
      </c>
      <c r="Q735" s="6" t="n">
        <v>0</v>
      </c>
      <c r="R735" s="6" t="n">
        <v>1</v>
      </c>
      <c r="S735" s="6" t="n">
        <v>0</v>
      </c>
      <c r="T735" s="6" t="n">
        <v>1</v>
      </c>
      <c r="U735" s="6" t="s">
        <v>267</v>
      </c>
    </row>
    <row r="736" customFormat="false" ht="22.35" hidden="false" customHeight="false" outlineLevel="0" collapsed="false">
      <c r="A736" s="6" t="n">
        <v>2184</v>
      </c>
      <c r="B736" s="6" t="s">
        <v>276</v>
      </c>
      <c r="C736" s="7" t="s">
        <v>6198</v>
      </c>
      <c r="D736" s="6" t="s">
        <v>5872</v>
      </c>
      <c r="E736" s="6" t="n">
        <v>2</v>
      </c>
      <c r="F736" s="6" t="n">
        <v>2</v>
      </c>
      <c r="G736" s="6" t="n">
        <v>3</v>
      </c>
      <c r="H736" s="6" t="n">
        <v>2</v>
      </c>
      <c r="I736" s="6" t="n">
        <v>3</v>
      </c>
      <c r="J736" s="6" t="n">
        <v>2</v>
      </c>
      <c r="K736" s="6" t="n">
        <v>0</v>
      </c>
      <c r="L736" s="6" t="n">
        <v>1</v>
      </c>
      <c r="M736" s="6" t="n">
        <v>0</v>
      </c>
      <c r="N736" s="6" t="n">
        <v>0</v>
      </c>
      <c r="O736" s="6" t="n">
        <v>0</v>
      </c>
      <c r="P736" s="6" t="n">
        <v>0</v>
      </c>
      <c r="Q736" s="6" t="n">
        <v>0</v>
      </c>
      <c r="R736" s="6" t="n">
        <v>1</v>
      </c>
      <c r="S736" s="6" t="n">
        <v>0</v>
      </c>
      <c r="T736" s="6" t="n">
        <v>1</v>
      </c>
      <c r="U736" s="6" t="s">
        <v>267</v>
      </c>
    </row>
    <row r="737" customFormat="false" ht="22.35" hidden="false" customHeight="false" outlineLevel="0" collapsed="false">
      <c r="A737" s="6" t="n">
        <v>2185</v>
      </c>
      <c r="B737" s="6" t="s">
        <v>276</v>
      </c>
      <c r="C737" s="7" t="s">
        <v>6199</v>
      </c>
      <c r="D737" s="6" t="s">
        <v>5872</v>
      </c>
      <c r="E737" s="6" t="n">
        <v>10</v>
      </c>
      <c r="F737" s="6" t="n">
        <v>2</v>
      </c>
      <c r="G737" s="6" t="n">
        <v>3</v>
      </c>
      <c r="H737" s="6" t="n">
        <v>2</v>
      </c>
      <c r="I737" s="6" t="n">
        <v>3</v>
      </c>
      <c r="J737" s="6" t="n">
        <v>2</v>
      </c>
      <c r="K737" s="6" t="n">
        <v>0</v>
      </c>
      <c r="L737" s="6" t="n">
        <v>1</v>
      </c>
      <c r="M737" s="6" t="n">
        <v>0</v>
      </c>
      <c r="N737" s="6" t="n">
        <v>0</v>
      </c>
      <c r="O737" s="6" t="n">
        <v>0</v>
      </c>
      <c r="P737" s="6" t="n">
        <v>0</v>
      </c>
      <c r="Q737" s="6" t="n">
        <v>0</v>
      </c>
      <c r="R737" s="6" t="n">
        <v>1</v>
      </c>
      <c r="S737" s="6" t="n">
        <v>0</v>
      </c>
      <c r="T737" s="6" t="n">
        <v>1</v>
      </c>
      <c r="U737" s="6" t="s">
        <v>267</v>
      </c>
    </row>
    <row r="738" customFormat="false" ht="22.35" hidden="false" customHeight="false" outlineLevel="0" collapsed="false">
      <c r="A738" s="6" t="n">
        <v>2186</v>
      </c>
      <c r="B738" s="6" t="s">
        <v>276</v>
      </c>
      <c r="C738" s="7" t="s">
        <v>6200</v>
      </c>
      <c r="D738" s="6" t="s">
        <v>5872</v>
      </c>
      <c r="E738" s="6" t="n">
        <v>4</v>
      </c>
      <c r="F738" s="6" t="n">
        <v>2</v>
      </c>
      <c r="G738" s="6" t="n">
        <v>3</v>
      </c>
      <c r="H738" s="6" t="n">
        <v>2</v>
      </c>
      <c r="I738" s="6" t="n">
        <v>3</v>
      </c>
      <c r="J738" s="6" t="n">
        <v>2</v>
      </c>
      <c r="K738" s="6" t="n">
        <v>0</v>
      </c>
      <c r="L738" s="6" t="n">
        <v>1</v>
      </c>
      <c r="M738" s="6" t="n">
        <v>0</v>
      </c>
      <c r="N738" s="6" t="n">
        <v>0</v>
      </c>
      <c r="O738" s="6" t="n">
        <v>0</v>
      </c>
      <c r="P738" s="6" t="n">
        <v>0</v>
      </c>
      <c r="Q738" s="6" t="n">
        <v>0</v>
      </c>
      <c r="R738" s="6" t="n">
        <v>1</v>
      </c>
      <c r="S738" s="6" t="n">
        <v>0</v>
      </c>
      <c r="T738" s="6" t="n">
        <v>1</v>
      </c>
      <c r="U738" s="6" t="s">
        <v>267</v>
      </c>
    </row>
    <row r="739" customFormat="false" ht="22.35" hidden="false" customHeight="false" outlineLevel="0" collapsed="false">
      <c r="A739" s="6" t="n">
        <v>2187</v>
      </c>
      <c r="B739" s="6" t="s">
        <v>276</v>
      </c>
      <c r="C739" s="7" t="s">
        <v>6201</v>
      </c>
      <c r="D739" s="6" t="s">
        <v>5872</v>
      </c>
      <c r="E739" s="6" t="n">
        <v>10</v>
      </c>
      <c r="F739" s="6" t="n">
        <v>2</v>
      </c>
      <c r="G739" s="6" t="n">
        <v>3</v>
      </c>
      <c r="H739" s="6" t="n">
        <v>2</v>
      </c>
      <c r="I739" s="6" t="n">
        <v>3</v>
      </c>
      <c r="J739" s="6" t="n">
        <v>2</v>
      </c>
      <c r="K739" s="6" t="n">
        <v>0</v>
      </c>
      <c r="L739" s="6" t="n">
        <v>1</v>
      </c>
      <c r="M739" s="6" t="n">
        <v>0</v>
      </c>
      <c r="N739" s="6" t="n">
        <v>0</v>
      </c>
      <c r="O739" s="6" t="n">
        <v>0</v>
      </c>
      <c r="P739" s="6" t="n">
        <v>0</v>
      </c>
      <c r="Q739" s="6" t="n">
        <v>0</v>
      </c>
      <c r="R739" s="6" t="n">
        <v>1</v>
      </c>
      <c r="S739" s="6" t="n">
        <v>0</v>
      </c>
      <c r="T739" s="6" t="n">
        <v>1</v>
      </c>
      <c r="U739" s="6" t="s">
        <v>267</v>
      </c>
    </row>
    <row r="740" customFormat="false" ht="22.35" hidden="false" customHeight="false" outlineLevel="0" collapsed="false">
      <c r="A740" s="6" t="n">
        <v>2188</v>
      </c>
      <c r="B740" s="6" t="s">
        <v>276</v>
      </c>
      <c r="C740" s="7" t="s">
        <v>6202</v>
      </c>
      <c r="D740" s="6" t="s">
        <v>5872</v>
      </c>
      <c r="E740" s="6" t="n">
        <v>8</v>
      </c>
      <c r="F740" s="6" t="n">
        <v>2</v>
      </c>
      <c r="G740" s="6" t="n">
        <v>3</v>
      </c>
      <c r="H740" s="6" t="n">
        <v>2</v>
      </c>
      <c r="I740" s="6" t="n">
        <v>3</v>
      </c>
      <c r="J740" s="6" t="n">
        <v>2</v>
      </c>
      <c r="K740" s="6" t="n">
        <v>0</v>
      </c>
      <c r="L740" s="6" t="n">
        <v>1</v>
      </c>
      <c r="M740" s="6" t="n">
        <v>0</v>
      </c>
      <c r="N740" s="6" t="n">
        <v>0</v>
      </c>
      <c r="O740" s="6" t="n">
        <v>0</v>
      </c>
      <c r="P740" s="6" t="n">
        <v>0</v>
      </c>
      <c r="Q740" s="6" t="n">
        <v>0</v>
      </c>
      <c r="R740" s="6" t="n">
        <v>1</v>
      </c>
      <c r="S740" s="6" t="n">
        <v>0</v>
      </c>
      <c r="T740" s="6" t="n">
        <v>1</v>
      </c>
      <c r="U740" s="6" t="s">
        <v>267</v>
      </c>
    </row>
    <row r="741" customFormat="false" ht="22.35" hidden="false" customHeight="false" outlineLevel="0" collapsed="false">
      <c r="A741" s="6" t="n">
        <v>2189</v>
      </c>
      <c r="B741" s="6" t="s">
        <v>276</v>
      </c>
      <c r="C741" s="7" t="s">
        <v>6203</v>
      </c>
      <c r="D741" s="6" t="s">
        <v>5872</v>
      </c>
      <c r="E741" s="6" t="n">
        <v>9</v>
      </c>
      <c r="F741" s="6" t="n">
        <v>2</v>
      </c>
      <c r="G741" s="6" t="n">
        <v>3</v>
      </c>
      <c r="H741" s="6" t="n">
        <v>2</v>
      </c>
      <c r="I741" s="6" t="n">
        <v>3</v>
      </c>
      <c r="J741" s="6" t="n">
        <v>2</v>
      </c>
      <c r="K741" s="6" t="n">
        <v>0</v>
      </c>
      <c r="L741" s="6" t="n">
        <v>1</v>
      </c>
      <c r="M741" s="6" t="n">
        <v>0</v>
      </c>
      <c r="N741" s="6" t="n">
        <v>0</v>
      </c>
      <c r="O741" s="6" t="n">
        <v>0</v>
      </c>
      <c r="P741" s="6" t="n">
        <v>0</v>
      </c>
      <c r="Q741" s="6" t="n">
        <v>0</v>
      </c>
      <c r="R741" s="6" t="n">
        <v>1</v>
      </c>
      <c r="S741" s="6" t="n">
        <v>0</v>
      </c>
      <c r="T741" s="6" t="n">
        <v>1</v>
      </c>
      <c r="U741" s="6" t="s">
        <v>267</v>
      </c>
    </row>
    <row r="742" customFormat="false" ht="22.35" hidden="false" customHeight="false" outlineLevel="0" collapsed="false">
      <c r="A742" s="6" t="n">
        <v>2220</v>
      </c>
      <c r="B742" s="6" t="s">
        <v>276</v>
      </c>
      <c r="C742" s="7" t="s">
        <v>340</v>
      </c>
      <c r="D742" s="6" t="s">
        <v>5839</v>
      </c>
      <c r="E742" s="6" t="n">
        <v>1</v>
      </c>
      <c r="F742" s="6" t="n">
        <v>1</v>
      </c>
      <c r="G742" s="6" t="n">
        <v>3</v>
      </c>
      <c r="H742" s="6" t="n">
        <v>1</v>
      </c>
      <c r="I742" s="6" t="n">
        <v>2</v>
      </c>
      <c r="J742" s="6" t="n">
        <v>1</v>
      </c>
      <c r="K742" s="6" t="n">
        <v>0</v>
      </c>
      <c r="L742" s="6" t="n">
        <v>1</v>
      </c>
      <c r="M742" s="6" t="n">
        <v>0</v>
      </c>
      <c r="N742" s="6" t="n">
        <v>1</v>
      </c>
      <c r="O742" s="6" t="n">
        <v>0</v>
      </c>
      <c r="P742" s="6" t="n">
        <v>0</v>
      </c>
      <c r="Q742" s="6" t="n">
        <v>0</v>
      </c>
      <c r="R742" s="6" t="n">
        <v>0</v>
      </c>
      <c r="S742" s="6" t="n">
        <v>0</v>
      </c>
      <c r="T742" s="6" t="n">
        <v>0</v>
      </c>
      <c r="U742" s="6" t="s">
        <v>267</v>
      </c>
    </row>
    <row r="743" customFormat="false" ht="22.35" hidden="false" customHeight="false" outlineLevel="0" collapsed="false">
      <c r="A743" s="6" t="n">
        <v>2221</v>
      </c>
      <c r="B743" s="6" t="s">
        <v>276</v>
      </c>
      <c r="C743" s="7" t="s">
        <v>343</v>
      </c>
      <c r="D743" s="6" t="s">
        <v>5839</v>
      </c>
      <c r="E743" s="6" t="n">
        <v>4</v>
      </c>
      <c r="F743" s="6" t="n">
        <v>1</v>
      </c>
      <c r="G743" s="6" t="n">
        <v>3</v>
      </c>
      <c r="H743" s="6" t="n">
        <v>1</v>
      </c>
      <c r="I743" s="6" t="n">
        <v>2</v>
      </c>
      <c r="J743" s="6" t="n">
        <v>1</v>
      </c>
      <c r="K743" s="6" t="n">
        <v>0</v>
      </c>
      <c r="L743" s="6" t="n">
        <v>1</v>
      </c>
      <c r="M743" s="6" t="n">
        <v>0</v>
      </c>
      <c r="N743" s="6" t="n">
        <v>1</v>
      </c>
      <c r="O743" s="6" t="n">
        <v>0</v>
      </c>
      <c r="P743" s="6" t="n">
        <v>0</v>
      </c>
      <c r="Q743" s="6" t="n">
        <v>0</v>
      </c>
      <c r="R743" s="6" t="n">
        <v>0</v>
      </c>
      <c r="S743" s="6" t="n">
        <v>0</v>
      </c>
      <c r="T743" s="6" t="n">
        <v>0</v>
      </c>
      <c r="U743" s="6" t="s">
        <v>267</v>
      </c>
    </row>
    <row r="744" customFormat="false" ht="22.35" hidden="false" customHeight="false" outlineLevel="0" collapsed="false">
      <c r="A744" s="6" t="n">
        <v>2222</v>
      </c>
      <c r="B744" s="6" t="s">
        <v>276</v>
      </c>
      <c r="C744" s="7" t="s">
        <v>346</v>
      </c>
      <c r="D744" s="6" t="s">
        <v>5839</v>
      </c>
      <c r="E744" s="6" t="n">
        <v>7</v>
      </c>
      <c r="F744" s="6" t="n">
        <v>1</v>
      </c>
      <c r="G744" s="6" t="n">
        <v>3</v>
      </c>
      <c r="H744" s="6" t="n">
        <v>1</v>
      </c>
      <c r="I744" s="6" t="n">
        <v>2</v>
      </c>
      <c r="J744" s="6" t="n">
        <v>1</v>
      </c>
      <c r="K744" s="6" t="n">
        <v>0</v>
      </c>
      <c r="L744" s="6" t="n">
        <v>1</v>
      </c>
      <c r="M744" s="6" t="n">
        <v>0</v>
      </c>
      <c r="N744" s="6" t="n">
        <v>1</v>
      </c>
      <c r="O744" s="6" t="n">
        <v>0</v>
      </c>
      <c r="P744" s="6" t="n">
        <v>0</v>
      </c>
      <c r="Q744" s="6" t="n">
        <v>0</v>
      </c>
      <c r="R744" s="6" t="n">
        <v>0</v>
      </c>
      <c r="S744" s="6" t="n">
        <v>0</v>
      </c>
      <c r="T744" s="6" t="n">
        <v>0</v>
      </c>
      <c r="U744" s="6" t="s">
        <v>267</v>
      </c>
    </row>
    <row r="745" customFormat="false" ht="22.35" hidden="false" customHeight="false" outlineLevel="0" collapsed="false">
      <c r="A745" s="6" t="n">
        <v>2223</v>
      </c>
      <c r="B745" s="6" t="s">
        <v>276</v>
      </c>
      <c r="C745" s="7" t="s">
        <v>349</v>
      </c>
      <c r="D745" s="6" t="s">
        <v>5839</v>
      </c>
      <c r="E745" s="6" t="n">
        <v>7</v>
      </c>
      <c r="F745" s="6" t="n">
        <v>1</v>
      </c>
      <c r="G745" s="6" t="n">
        <v>3</v>
      </c>
      <c r="H745" s="6" t="n">
        <v>1</v>
      </c>
      <c r="I745" s="6" t="n">
        <v>2</v>
      </c>
      <c r="J745" s="6" t="n">
        <v>1</v>
      </c>
      <c r="K745" s="6" t="n">
        <v>0</v>
      </c>
      <c r="L745" s="6" t="n">
        <v>1</v>
      </c>
      <c r="M745" s="6" t="n">
        <v>0</v>
      </c>
      <c r="N745" s="6" t="n">
        <v>1</v>
      </c>
      <c r="O745" s="6" t="n">
        <v>0</v>
      </c>
      <c r="P745" s="6" t="n">
        <v>0</v>
      </c>
      <c r="Q745" s="6" t="n">
        <v>0</v>
      </c>
      <c r="R745" s="6" t="n">
        <v>0</v>
      </c>
      <c r="S745" s="6" t="n">
        <v>0</v>
      </c>
      <c r="T745" s="6" t="n">
        <v>0</v>
      </c>
      <c r="U745" s="6" t="s">
        <v>267</v>
      </c>
    </row>
    <row r="746" customFormat="false" ht="22.35" hidden="false" customHeight="false" outlineLevel="0" collapsed="false">
      <c r="A746" s="6" t="n">
        <v>2224</v>
      </c>
      <c r="B746" s="6" t="s">
        <v>276</v>
      </c>
      <c r="C746" s="7" t="s">
        <v>352</v>
      </c>
      <c r="D746" s="6" t="s">
        <v>5839</v>
      </c>
      <c r="E746" s="6" t="n">
        <v>10</v>
      </c>
      <c r="F746" s="6" t="n">
        <v>1</v>
      </c>
      <c r="G746" s="6" t="n">
        <v>3</v>
      </c>
      <c r="H746" s="6" t="n">
        <v>1</v>
      </c>
      <c r="I746" s="6" t="n">
        <v>2</v>
      </c>
      <c r="J746" s="6" t="n">
        <v>1</v>
      </c>
      <c r="K746" s="6" t="n">
        <v>0</v>
      </c>
      <c r="L746" s="6" t="n">
        <v>1</v>
      </c>
      <c r="M746" s="6" t="n">
        <v>0</v>
      </c>
      <c r="N746" s="6" t="n">
        <v>1</v>
      </c>
      <c r="O746" s="6" t="n">
        <v>0</v>
      </c>
      <c r="P746" s="6" t="n">
        <v>0</v>
      </c>
      <c r="Q746" s="6" t="n">
        <v>0</v>
      </c>
      <c r="R746" s="6" t="n">
        <v>0</v>
      </c>
      <c r="S746" s="6" t="n">
        <v>0</v>
      </c>
      <c r="T746" s="6" t="n">
        <v>0</v>
      </c>
      <c r="U746" s="6" t="s">
        <v>267</v>
      </c>
    </row>
    <row r="747" customFormat="false" ht="22.35" hidden="false" customHeight="false" outlineLevel="0" collapsed="false">
      <c r="A747" s="6" t="n">
        <v>2225</v>
      </c>
      <c r="B747" s="6" t="s">
        <v>276</v>
      </c>
      <c r="C747" s="7" t="s">
        <v>355</v>
      </c>
      <c r="D747" s="6" t="s">
        <v>5839</v>
      </c>
      <c r="E747" s="6" t="n">
        <v>4</v>
      </c>
      <c r="F747" s="6" t="n">
        <v>1</v>
      </c>
      <c r="G747" s="6" t="n">
        <v>3</v>
      </c>
      <c r="H747" s="6" t="n">
        <v>1</v>
      </c>
      <c r="I747" s="6" t="n">
        <v>2</v>
      </c>
      <c r="J747" s="6" t="n">
        <v>1</v>
      </c>
      <c r="K747" s="6" t="n">
        <v>0</v>
      </c>
      <c r="L747" s="6" t="n">
        <v>1</v>
      </c>
      <c r="M747" s="6" t="n">
        <v>0</v>
      </c>
      <c r="N747" s="6" t="n">
        <v>1</v>
      </c>
      <c r="O747" s="6" t="n">
        <v>0</v>
      </c>
      <c r="P747" s="6" t="n">
        <v>0</v>
      </c>
      <c r="Q747" s="6" t="n">
        <v>0</v>
      </c>
      <c r="R747" s="6" t="n">
        <v>0</v>
      </c>
      <c r="S747" s="6" t="n">
        <v>0</v>
      </c>
      <c r="T747" s="6" t="n">
        <v>0</v>
      </c>
      <c r="U747" s="6" t="s">
        <v>267</v>
      </c>
    </row>
    <row r="748" customFormat="false" ht="22.35" hidden="false" customHeight="false" outlineLevel="0" collapsed="false">
      <c r="A748" s="6" t="n">
        <v>2226</v>
      </c>
      <c r="B748" s="6" t="s">
        <v>276</v>
      </c>
      <c r="C748" s="7" t="s">
        <v>358</v>
      </c>
      <c r="D748" s="6" t="s">
        <v>5839</v>
      </c>
      <c r="E748" s="6" t="n">
        <v>1</v>
      </c>
      <c r="F748" s="6" t="n">
        <v>1</v>
      </c>
      <c r="G748" s="6" t="n">
        <v>3</v>
      </c>
      <c r="H748" s="6" t="n">
        <v>1</v>
      </c>
      <c r="I748" s="6" t="n">
        <v>2</v>
      </c>
      <c r="J748" s="6" t="n">
        <v>1</v>
      </c>
      <c r="K748" s="6" t="n">
        <v>0</v>
      </c>
      <c r="L748" s="6" t="n">
        <v>1</v>
      </c>
      <c r="M748" s="6" t="n">
        <v>0</v>
      </c>
      <c r="N748" s="6" t="n">
        <v>1</v>
      </c>
      <c r="O748" s="6" t="n">
        <v>0</v>
      </c>
      <c r="P748" s="6" t="n">
        <v>0</v>
      </c>
      <c r="Q748" s="6" t="n">
        <v>0</v>
      </c>
      <c r="R748" s="6" t="n">
        <v>0</v>
      </c>
      <c r="S748" s="6" t="n">
        <v>0</v>
      </c>
      <c r="T748" s="6" t="n">
        <v>0</v>
      </c>
      <c r="U748" s="6" t="s">
        <v>267</v>
      </c>
    </row>
    <row r="749" customFormat="false" ht="22.35" hidden="false" customHeight="false" outlineLevel="0" collapsed="false">
      <c r="A749" s="6" t="n">
        <v>2227</v>
      </c>
      <c r="B749" s="6" t="s">
        <v>276</v>
      </c>
      <c r="C749" s="7" t="s">
        <v>361</v>
      </c>
      <c r="D749" s="6" t="s">
        <v>5839</v>
      </c>
      <c r="E749" s="6" t="n">
        <v>8</v>
      </c>
      <c r="F749" s="6" t="n">
        <v>1</v>
      </c>
      <c r="G749" s="6" t="n">
        <v>3</v>
      </c>
      <c r="H749" s="6" t="n">
        <v>1</v>
      </c>
      <c r="I749" s="6" t="n">
        <v>2</v>
      </c>
      <c r="J749" s="6" t="n">
        <v>1</v>
      </c>
      <c r="K749" s="6" t="n">
        <v>0</v>
      </c>
      <c r="L749" s="6" t="n">
        <v>1</v>
      </c>
      <c r="M749" s="6" t="n">
        <v>0</v>
      </c>
      <c r="N749" s="6" t="n">
        <v>1</v>
      </c>
      <c r="O749" s="6" t="n">
        <v>0</v>
      </c>
      <c r="P749" s="6" t="n">
        <v>0</v>
      </c>
      <c r="Q749" s="6" t="n">
        <v>0</v>
      </c>
      <c r="R749" s="6" t="n">
        <v>0</v>
      </c>
      <c r="S749" s="6" t="n">
        <v>0</v>
      </c>
      <c r="T749" s="6" t="n">
        <v>0</v>
      </c>
      <c r="U749" s="6" t="s">
        <v>267</v>
      </c>
    </row>
    <row r="750" customFormat="false" ht="22.35" hidden="false" customHeight="false" outlineLevel="0" collapsed="false">
      <c r="A750" s="6" t="n">
        <v>2228</v>
      </c>
      <c r="B750" s="6" t="s">
        <v>276</v>
      </c>
      <c r="C750" s="7" t="s">
        <v>364</v>
      </c>
      <c r="D750" s="6" t="s">
        <v>5839</v>
      </c>
      <c r="E750" s="6" t="n">
        <v>10</v>
      </c>
      <c r="F750" s="6" t="n">
        <v>1</v>
      </c>
      <c r="G750" s="6" t="n">
        <v>3</v>
      </c>
      <c r="H750" s="6" t="n">
        <v>1</v>
      </c>
      <c r="I750" s="6" t="n">
        <v>2</v>
      </c>
      <c r="J750" s="6" t="n">
        <v>1</v>
      </c>
      <c r="K750" s="6" t="n">
        <v>0</v>
      </c>
      <c r="L750" s="6" t="n">
        <v>1</v>
      </c>
      <c r="M750" s="6" t="n">
        <v>0</v>
      </c>
      <c r="N750" s="6" t="n">
        <v>1</v>
      </c>
      <c r="O750" s="6" t="n">
        <v>0</v>
      </c>
      <c r="P750" s="6" t="n">
        <v>0</v>
      </c>
      <c r="Q750" s="6" t="n">
        <v>0</v>
      </c>
      <c r="R750" s="6" t="n">
        <v>0</v>
      </c>
      <c r="S750" s="6" t="n">
        <v>0</v>
      </c>
      <c r="T750" s="6" t="n">
        <v>0</v>
      </c>
      <c r="U750" s="6" t="s">
        <v>267</v>
      </c>
    </row>
    <row r="751" customFormat="false" ht="22.35" hidden="false" customHeight="false" outlineLevel="0" collapsed="false">
      <c r="A751" s="6" t="n">
        <v>2229</v>
      </c>
      <c r="B751" s="6" t="s">
        <v>276</v>
      </c>
      <c r="C751" s="7" t="s">
        <v>367</v>
      </c>
      <c r="D751" s="6" t="s">
        <v>5839</v>
      </c>
      <c r="E751" s="6" t="n">
        <v>9</v>
      </c>
      <c r="F751" s="6" t="n">
        <v>1</v>
      </c>
      <c r="G751" s="6" t="n">
        <v>3</v>
      </c>
      <c r="H751" s="6" t="n">
        <v>1</v>
      </c>
      <c r="I751" s="6" t="n">
        <v>2</v>
      </c>
      <c r="J751" s="6" t="n">
        <v>1</v>
      </c>
      <c r="K751" s="6" t="n">
        <v>0</v>
      </c>
      <c r="L751" s="6" t="n">
        <v>1</v>
      </c>
      <c r="M751" s="6" t="n">
        <v>0</v>
      </c>
      <c r="N751" s="6" t="n">
        <v>1</v>
      </c>
      <c r="O751" s="6" t="n">
        <v>0</v>
      </c>
      <c r="P751" s="6" t="n">
        <v>0</v>
      </c>
      <c r="Q751" s="6" t="n">
        <v>0</v>
      </c>
      <c r="R751" s="6" t="n">
        <v>0</v>
      </c>
      <c r="S751" s="6" t="n">
        <v>0</v>
      </c>
      <c r="T751" s="6" t="n">
        <v>0</v>
      </c>
      <c r="U751" s="6" t="s">
        <v>267</v>
      </c>
    </row>
    <row r="752" customFormat="false" ht="22.35" hidden="false" customHeight="false" outlineLevel="0" collapsed="false">
      <c r="A752" s="6" t="n">
        <v>2230</v>
      </c>
      <c r="B752" s="6" t="s">
        <v>276</v>
      </c>
      <c r="C752" s="7" t="s">
        <v>370</v>
      </c>
      <c r="D752" s="6" t="s">
        <v>5839</v>
      </c>
      <c r="E752" s="6" t="n">
        <v>2</v>
      </c>
      <c r="F752" s="6" t="n">
        <v>1</v>
      </c>
      <c r="G752" s="6" t="n">
        <v>3</v>
      </c>
      <c r="H752" s="6" t="n">
        <v>1</v>
      </c>
      <c r="I752" s="6" t="n">
        <v>2</v>
      </c>
      <c r="J752" s="6" t="n">
        <v>1</v>
      </c>
      <c r="K752" s="6" t="n">
        <v>0</v>
      </c>
      <c r="L752" s="6" t="n">
        <v>1</v>
      </c>
      <c r="M752" s="6" t="n">
        <v>0</v>
      </c>
      <c r="N752" s="6" t="n">
        <v>1</v>
      </c>
      <c r="O752" s="6" t="n">
        <v>0</v>
      </c>
      <c r="P752" s="6" t="n">
        <v>0</v>
      </c>
      <c r="Q752" s="6" t="n">
        <v>0</v>
      </c>
      <c r="R752" s="6" t="n">
        <v>0</v>
      </c>
      <c r="S752" s="6" t="n">
        <v>0</v>
      </c>
      <c r="T752" s="6" t="n">
        <v>0</v>
      </c>
      <c r="U752" s="6" t="s">
        <v>267</v>
      </c>
    </row>
    <row r="753" customFormat="false" ht="22.35" hidden="false" customHeight="false" outlineLevel="0" collapsed="false">
      <c r="A753" s="6" t="n">
        <v>2231</v>
      </c>
      <c r="B753" s="6" t="s">
        <v>276</v>
      </c>
      <c r="C753" s="7" t="s">
        <v>373</v>
      </c>
      <c r="D753" s="6" t="s">
        <v>5839</v>
      </c>
      <c r="E753" s="6" t="n">
        <v>10</v>
      </c>
      <c r="F753" s="6" t="n">
        <v>1</v>
      </c>
      <c r="G753" s="6" t="n">
        <v>3</v>
      </c>
      <c r="H753" s="6" t="n">
        <v>1</v>
      </c>
      <c r="I753" s="6" t="n">
        <v>2</v>
      </c>
      <c r="J753" s="6" t="n">
        <v>1</v>
      </c>
      <c r="K753" s="6" t="n">
        <v>0</v>
      </c>
      <c r="L753" s="6" t="n">
        <v>1</v>
      </c>
      <c r="M753" s="6" t="n">
        <v>0</v>
      </c>
      <c r="N753" s="6" t="n">
        <v>1</v>
      </c>
      <c r="O753" s="6" t="n">
        <v>0</v>
      </c>
      <c r="P753" s="6" t="n">
        <v>0</v>
      </c>
      <c r="Q753" s="6" t="n">
        <v>0</v>
      </c>
      <c r="R753" s="6" t="n">
        <v>0</v>
      </c>
      <c r="S753" s="6" t="n">
        <v>0</v>
      </c>
      <c r="T753" s="6" t="n">
        <v>0</v>
      </c>
      <c r="U753" s="6" t="s">
        <v>267</v>
      </c>
    </row>
    <row r="754" customFormat="false" ht="22.35" hidden="false" customHeight="false" outlineLevel="0" collapsed="false">
      <c r="A754" s="6" t="n">
        <v>2232</v>
      </c>
      <c r="B754" s="6" t="s">
        <v>276</v>
      </c>
      <c r="C754" s="7" t="s">
        <v>376</v>
      </c>
      <c r="D754" s="6" t="s">
        <v>5839</v>
      </c>
      <c r="E754" s="6" t="n">
        <v>7</v>
      </c>
      <c r="F754" s="6" t="n">
        <v>1</v>
      </c>
      <c r="G754" s="6" t="n">
        <v>3</v>
      </c>
      <c r="H754" s="6" t="n">
        <v>1</v>
      </c>
      <c r="I754" s="6" t="n">
        <v>2</v>
      </c>
      <c r="J754" s="6" t="n">
        <v>1</v>
      </c>
      <c r="K754" s="6" t="n">
        <v>0</v>
      </c>
      <c r="L754" s="6" t="n">
        <v>1</v>
      </c>
      <c r="M754" s="6" t="n">
        <v>0</v>
      </c>
      <c r="N754" s="6" t="n">
        <v>1</v>
      </c>
      <c r="O754" s="6" t="n">
        <v>0</v>
      </c>
      <c r="P754" s="6" t="n">
        <v>0</v>
      </c>
      <c r="Q754" s="6" t="n">
        <v>0</v>
      </c>
      <c r="R754" s="6" t="n">
        <v>0</v>
      </c>
      <c r="S754" s="6" t="n">
        <v>0</v>
      </c>
      <c r="T754" s="6" t="n">
        <v>0</v>
      </c>
      <c r="U754" s="6" t="s">
        <v>267</v>
      </c>
    </row>
    <row r="755" customFormat="false" ht="22.35" hidden="false" customHeight="false" outlineLevel="0" collapsed="false">
      <c r="A755" s="6" t="n">
        <v>2233</v>
      </c>
      <c r="B755" s="6" t="s">
        <v>276</v>
      </c>
      <c r="C755" s="7" t="s">
        <v>379</v>
      </c>
      <c r="D755" s="6" t="s">
        <v>5839</v>
      </c>
      <c r="E755" s="6" t="n">
        <v>9</v>
      </c>
      <c r="F755" s="6" t="n">
        <v>1</v>
      </c>
      <c r="G755" s="6" t="n">
        <v>3</v>
      </c>
      <c r="H755" s="6" t="n">
        <v>1</v>
      </c>
      <c r="I755" s="6" t="n">
        <v>2</v>
      </c>
      <c r="J755" s="6" t="n">
        <v>1</v>
      </c>
      <c r="K755" s="6" t="n">
        <v>0</v>
      </c>
      <c r="L755" s="6" t="n">
        <v>1</v>
      </c>
      <c r="M755" s="6" t="n">
        <v>0</v>
      </c>
      <c r="N755" s="6" t="n">
        <v>1</v>
      </c>
      <c r="O755" s="6" t="n">
        <v>0</v>
      </c>
      <c r="P755" s="6" t="n">
        <v>0</v>
      </c>
      <c r="Q755" s="6" t="n">
        <v>0</v>
      </c>
      <c r="R755" s="6" t="n">
        <v>0</v>
      </c>
      <c r="S755" s="6" t="n">
        <v>0</v>
      </c>
      <c r="T755" s="6" t="n">
        <v>0</v>
      </c>
      <c r="U755" s="6" t="s">
        <v>267</v>
      </c>
    </row>
    <row r="756" customFormat="false" ht="22.35" hidden="false" customHeight="false" outlineLevel="0" collapsed="false">
      <c r="A756" s="6" t="n">
        <v>2234</v>
      </c>
      <c r="B756" s="6" t="s">
        <v>276</v>
      </c>
      <c r="C756" s="7" t="s">
        <v>382</v>
      </c>
      <c r="D756" s="6" t="s">
        <v>5839</v>
      </c>
      <c r="E756" s="6" t="n">
        <v>1</v>
      </c>
      <c r="F756" s="6" t="n">
        <v>1</v>
      </c>
      <c r="G756" s="6" t="n">
        <v>3</v>
      </c>
      <c r="H756" s="6" t="n">
        <v>1</v>
      </c>
      <c r="I756" s="6" t="n">
        <v>2</v>
      </c>
      <c r="J756" s="6" t="n">
        <v>1</v>
      </c>
      <c r="K756" s="6" t="n">
        <v>0</v>
      </c>
      <c r="L756" s="6" t="n">
        <v>1</v>
      </c>
      <c r="M756" s="6" t="n">
        <v>0</v>
      </c>
      <c r="N756" s="6" t="n">
        <v>1</v>
      </c>
      <c r="O756" s="6" t="n">
        <v>0</v>
      </c>
      <c r="P756" s="6" t="n">
        <v>0</v>
      </c>
      <c r="Q756" s="6" t="n">
        <v>0</v>
      </c>
      <c r="R756" s="6" t="n">
        <v>0</v>
      </c>
      <c r="S756" s="6" t="n">
        <v>0</v>
      </c>
      <c r="T756" s="6" t="n">
        <v>0</v>
      </c>
      <c r="U756" s="6" t="s">
        <v>267</v>
      </c>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1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9" min="1" style="0" width="14"/>
  </cols>
  <sheetData>
    <row r="1" customFormat="false" ht="17.35" hidden="false" customHeight="false" outlineLevel="0" collapsed="false">
      <c r="A1" s="1" t="s">
        <v>88</v>
      </c>
    </row>
    <row r="2" customFormat="false" ht="14.25" hidden="false" customHeight="true" outlineLevel="0" collapsed="false">
      <c r="A2" s="2" t="s">
        <v>6204</v>
      </c>
      <c r="B2" s="2"/>
      <c r="C2" s="2"/>
      <c r="D2" s="2"/>
      <c r="E2" s="2"/>
      <c r="F2" s="2"/>
      <c r="G2" s="2"/>
      <c r="H2" s="2"/>
      <c r="I2" s="2"/>
      <c r="J2" s="2"/>
      <c r="K2" s="2"/>
      <c r="L2" s="2"/>
    </row>
    <row r="4" customFormat="false" ht="36" hidden="false" customHeight="true" outlineLevel="0" collapsed="false">
      <c r="A4" s="5" t="s">
        <v>494</v>
      </c>
      <c r="B4" s="5" t="s">
        <v>495</v>
      </c>
      <c r="C4" s="5" t="s">
        <v>496</v>
      </c>
      <c r="D4" s="5" t="s">
        <v>6205</v>
      </c>
      <c r="E4" s="5" t="s">
        <v>563</v>
      </c>
      <c r="F4" s="5" t="s">
        <v>6206</v>
      </c>
      <c r="G4" s="5" t="s">
        <v>6207</v>
      </c>
      <c r="H4" s="5" t="s">
        <v>6208</v>
      </c>
      <c r="I4" s="5" t="s">
        <v>6209</v>
      </c>
      <c r="J4" s="5" t="s">
        <v>799</v>
      </c>
      <c r="K4" s="5" t="s">
        <v>1734</v>
      </c>
      <c r="L4" s="5" t="s">
        <v>1740</v>
      </c>
    </row>
    <row r="5" customFormat="false" ht="15" hidden="false" customHeight="false" outlineLevel="0" collapsed="false">
      <c r="A5" s="17" t="n">
        <v>400</v>
      </c>
      <c r="B5" s="16" t="n">
        <v>0.224424956957736</v>
      </c>
      <c r="C5" s="16" t="n">
        <v>0.231813293361007</v>
      </c>
      <c r="D5" s="16" t="n">
        <v>0</v>
      </c>
      <c r="E5" s="16" t="n">
        <v>1.5</v>
      </c>
      <c r="F5" s="16" t="n">
        <v>0.371548965104267</v>
      </c>
      <c r="G5" s="16" t="n">
        <v>0.281450571421166</v>
      </c>
      <c r="H5" s="16" t="n">
        <v>0.201368014889404</v>
      </c>
      <c r="I5" s="16" t="n">
        <v>1.30102999566398</v>
      </c>
      <c r="J5" s="16" t="n">
        <v>0</v>
      </c>
      <c r="K5" s="16" t="n">
        <v>0.539593792788681</v>
      </c>
      <c r="L5" s="16" t="n">
        <v>0.520563923119834</v>
      </c>
    </row>
    <row r="6" customFormat="false" ht="15" hidden="false" customHeight="false" outlineLevel="0" collapsed="false">
      <c r="A6" s="17" t="n">
        <v>401</v>
      </c>
      <c r="B6" s="16" t="n">
        <v>0.223621978971457</v>
      </c>
      <c r="C6" s="16" t="n">
        <v>0.231178436196222</v>
      </c>
      <c r="D6" s="16" t="n">
        <v>0</v>
      </c>
      <c r="E6" s="16" t="n">
        <v>1.6</v>
      </c>
      <c r="F6" s="16" t="n">
        <v>0.386627988362432</v>
      </c>
      <c r="G6" s="16" t="n">
        <v>0.294395314825525</v>
      </c>
      <c r="H6" s="16" t="n">
        <v>0.201368014889404</v>
      </c>
      <c r="I6" s="16" t="n">
        <v>1.30102999566398</v>
      </c>
      <c r="J6" s="16" t="n">
        <v>0</v>
      </c>
      <c r="K6" s="16" t="n">
        <v>0.540215021045692</v>
      </c>
      <c r="L6" s="16" t="n">
        <v>0.51842131953953</v>
      </c>
    </row>
    <row r="7" customFormat="false" ht="15" hidden="false" customHeight="false" outlineLevel="0" collapsed="false">
      <c r="A7" s="17" t="n">
        <v>402</v>
      </c>
      <c r="B7" s="16" t="n">
        <v>0.223027248142494</v>
      </c>
      <c r="C7" s="16" t="n">
        <v>0.230705947350389</v>
      </c>
      <c r="D7" s="16" t="n">
        <v>0</v>
      </c>
      <c r="E7" s="16" t="n">
        <v>1.7</v>
      </c>
      <c r="F7" s="16" t="n">
        <v>0.397890000206561</v>
      </c>
      <c r="G7" s="16" t="n">
        <v>0.304633650339709</v>
      </c>
      <c r="H7" s="16" t="n">
        <v>0.201368014889404</v>
      </c>
      <c r="I7" s="16" t="n">
        <v>1.30102999566398</v>
      </c>
      <c r="J7" s="16" t="n">
        <v>0</v>
      </c>
      <c r="K7" s="16" t="n">
        <v>0.540126274151833</v>
      </c>
      <c r="L7" s="16" t="n">
        <v>0.524747705258887</v>
      </c>
    </row>
    <row r="8" customFormat="false" ht="15" hidden="false" customHeight="false" outlineLevel="0" collapsed="false">
      <c r="A8" s="17" t="n">
        <v>403</v>
      </c>
      <c r="B8" s="16" t="n">
        <v>0.222610946803812</v>
      </c>
      <c r="C8" s="16" t="n">
        <v>0.23012299545871</v>
      </c>
      <c r="D8" s="16" t="n">
        <v>0</v>
      </c>
      <c r="E8" s="16" t="n">
        <v>1.5</v>
      </c>
      <c r="F8" s="16" t="n">
        <v>0.390223857558258</v>
      </c>
      <c r="G8" s="16" t="n">
        <v>0.297479647469982</v>
      </c>
      <c r="H8" s="16" t="n">
        <v>0.201368014889404</v>
      </c>
      <c r="I8" s="16" t="n">
        <v>1.30102999566398</v>
      </c>
      <c r="J8" s="16" t="n">
        <v>0</v>
      </c>
      <c r="K8" s="16" t="n">
        <v>0.539543080277905</v>
      </c>
      <c r="L8" s="16" t="n">
        <v>0.520982301333739</v>
      </c>
    </row>
    <row r="9" customFormat="false" ht="15" hidden="false" customHeight="false" outlineLevel="0" collapsed="false">
      <c r="A9" s="17" t="n">
        <v>404</v>
      </c>
      <c r="B9" s="16" t="n">
        <v>0.22264796359435</v>
      </c>
      <c r="C9" s="16" t="n">
        <v>0.229986242265604</v>
      </c>
      <c r="D9" s="16" t="n">
        <v>0</v>
      </c>
      <c r="E9" s="16" t="n">
        <v>1.5</v>
      </c>
      <c r="F9" s="16" t="n">
        <v>0.380756294620879</v>
      </c>
      <c r="G9" s="16" t="n">
        <v>0.289289797963495</v>
      </c>
      <c r="H9" s="16" t="n">
        <v>0.201368014889404</v>
      </c>
      <c r="I9" s="16" t="n">
        <v>1.30102999566398</v>
      </c>
      <c r="J9" s="16" t="n">
        <v>0</v>
      </c>
      <c r="K9" s="16" t="n">
        <v>0.539150058319387</v>
      </c>
      <c r="L9" s="16" t="n">
        <v>0.516430853491556</v>
      </c>
    </row>
    <row r="10" customFormat="false" ht="15" hidden="false" customHeight="false" outlineLevel="0" collapsed="false">
      <c r="A10" s="17" t="n">
        <v>405</v>
      </c>
      <c r="B10" s="16" t="n">
        <v>0.222685926904281</v>
      </c>
      <c r="C10" s="16" t="n">
        <v>0.229962808332933</v>
      </c>
      <c r="D10" s="16" t="n">
        <v>0</v>
      </c>
      <c r="E10" s="16" t="n">
        <v>1.6</v>
      </c>
      <c r="F10" s="16" t="n">
        <v>0.378586115155175</v>
      </c>
      <c r="G10" s="16" t="n">
        <v>0.287418327718244</v>
      </c>
      <c r="H10" s="16" t="n">
        <v>0.201368014889404</v>
      </c>
      <c r="I10" s="16" t="n">
        <v>1.30102999566398</v>
      </c>
      <c r="J10" s="16" t="n">
        <v>0</v>
      </c>
      <c r="K10" s="16" t="n">
        <v>0.538744358233176</v>
      </c>
      <c r="L10" s="16" t="n">
        <v>0.519853947968964</v>
      </c>
    </row>
    <row r="11" customFormat="false" ht="15" hidden="false" customHeight="false" outlineLevel="0" collapsed="false">
      <c r="A11" s="17" t="n">
        <v>406</v>
      </c>
      <c r="B11" s="16" t="n">
        <v>0.22055897243794</v>
      </c>
      <c r="C11" s="16" t="n">
        <v>0.227415116557393</v>
      </c>
      <c r="D11" s="16" t="n">
        <v>0</v>
      </c>
      <c r="E11" s="16" t="n">
        <v>1.4</v>
      </c>
      <c r="F11" s="16" t="n">
        <v>0.35967658676761</v>
      </c>
      <c r="G11" s="16" t="n">
        <v>0.271007897327168</v>
      </c>
      <c r="H11" s="16" t="n">
        <v>0.200848393243261</v>
      </c>
      <c r="I11" s="16" t="n">
        <v>1.30102999566398</v>
      </c>
      <c r="J11" s="16" t="n">
        <v>0</v>
      </c>
      <c r="K11" s="16" t="n">
        <v>0.538642933211623</v>
      </c>
      <c r="L11" s="16" t="n">
        <v>0.526433896242203</v>
      </c>
    </row>
    <row r="12" customFormat="false" ht="15" hidden="false" customHeight="false" outlineLevel="0" collapsed="false">
      <c r="A12" s="17" t="n">
        <v>407</v>
      </c>
      <c r="B12" s="16" t="n">
        <v>0.219287948889865</v>
      </c>
      <c r="C12" s="16" t="n">
        <v>0.226370756195995</v>
      </c>
      <c r="D12" s="16" t="n">
        <v>0</v>
      </c>
      <c r="E12" s="16" t="n">
        <v>1.6</v>
      </c>
      <c r="F12" s="16" t="n">
        <v>0.378374789693515</v>
      </c>
      <c r="G12" s="16" t="n">
        <v>0.287418327718244</v>
      </c>
      <c r="H12" s="16" t="n">
        <v>0.201368014889404</v>
      </c>
      <c r="I12" s="16" t="n">
        <v>1.30102999566398</v>
      </c>
      <c r="J12" s="16" t="n">
        <v>0</v>
      </c>
      <c r="K12" s="16" t="n">
        <v>0.539010598914752</v>
      </c>
      <c r="L12" s="16" t="n">
        <v>0.530199300167351</v>
      </c>
    </row>
    <row r="13" customFormat="false" ht="15" hidden="false" customHeight="false" outlineLevel="0" collapsed="false">
      <c r="A13" s="17" t="n">
        <v>408</v>
      </c>
      <c r="B13" s="16" t="n">
        <v>0.21858988992042</v>
      </c>
      <c r="C13" s="16" t="n">
        <v>0.226187947566231</v>
      </c>
      <c r="D13" s="16" t="n">
        <v>0</v>
      </c>
      <c r="E13" s="16" t="n">
        <v>1.6</v>
      </c>
      <c r="F13" s="16" t="n">
        <v>0.415398468972508</v>
      </c>
      <c r="G13" s="16" t="n">
        <v>0.320592706776247</v>
      </c>
      <c r="H13" s="16" t="n">
        <v>0.201368014889404</v>
      </c>
      <c r="I13" s="16" t="n">
        <v>1.30102999566398</v>
      </c>
      <c r="J13" s="16" t="n">
        <v>0</v>
      </c>
      <c r="K13" s="16" t="n">
        <v>0.540392514833409</v>
      </c>
      <c r="L13" s="16" t="n">
        <v>0.533280085197018</v>
      </c>
    </row>
    <row r="14" customFormat="false" ht="15" hidden="false" customHeight="false" outlineLevel="0" collapsed="false">
      <c r="A14" s="17" t="n">
        <v>409</v>
      </c>
      <c r="B14" s="16" t="n">
        <v>0.217199169572384</v>
      </c>
      <c r="C14" s="16" t="n">
        <v>0.22488252462123</v>
      </c>
      <c r="D14" s="16" t="n">
        <v>0</v>
      </c>
      <c r="E14" s="16" t="n">
        <v>1.8</v>
      </c>
      <c r="F14" s="16" t="n">
        <v>0.429563730357694</v>
      </c>
      <c r="G14" s="16" t="n">
        <v>0.333737583159098</v>
      </c>
      <c r="H14" s="16" t="n">
        <v>0.206972058967751</v>
      </c>
      <c r="I14" s="16" t="n">
        <v>1.30102999566398</v>
      </c>
      <c r="J14" s="16" t="n">
        <v>0</v>
      </c>
      <c r="K14" s="16" t="n">
        <v>0.541634971347431</v>
      </c>
      <c r="L14" s="16" t="n">
        <v>0.5429915310107</v>
      </c>
    </row>
    <row r="15" customFormat="false" ht="15" hidden="false" customHeight="false" outlineLevel="0" collapsed="false">
      <c r="A15" s="17" t="n">
        <v>410</v>
      </c>
      <c r="B15" s="16" t="n">
        <v>0.216383457893417</v>
      </c>
      <c r="C15" s="16" t="n">
        <v>0.224199483861415</v>
      </c>
      <c r="D15" s="16" t="n">
        <v>0</v>
      </c>
      <c r="E15" s="16" t="n">
        <v>2.1</v>
      </c>
      <c r="F15" s="16" t="n">
        <v>0.445984262066856</v>
      </c>
      <c r="G15" s="16" t="n">
        <v>0.348350166153585</v>
      </c>
      <c r="H15" s="16" t="n">
        <v>0.213015448263488</v>
      </c>
      <c r="I15" s="16" t="n">
        <v>1.30102999566398</v>
      </c>
      <c r="J15" s="16" t="n">
        <v>0</v>
      </c>
      <c r="K15" s="16" t="n">
        <v>0.543397231096912</v>
      </c>
      <c r="L15" s="16" t="n">
        <v>0.553882042699934</v>
      </c>
    </row>
    <row r="16" customFormat="false" ht="15" hidden="false" customHeight="false" outlineLevel="0" collapsed="false">
      <c r="A16" s="17" t="n">
        <v>411</v>
      </c>
      <c r="B16" s="16" t="n">
        <v>0.216014643155393</v>
      </c>
      <c r="C16" s="16" t="n">
        <v>0.223983929346735</v>
      </c>
      <c r="D16" s="16" t="n">
        <v>0</v>
      </c>
      <c r="E16" s="16" t="n">
        <v>2.1</v>
      </c>
      <c r="F16" s="16" t="n">
        <v>0.460004288836677</v>
      </c>
      <c r="G16" s="16" t="n">
        <v>0.361333690087965</v>
      </c>
      <c r="H16" s="16" t="n">
        <v>0.221004360415655</v>
      </c>
      <c r="I16" s="16" t="n">
        <v>1.30102999566398</v>
      </c>
      <c r="J16" s="16" t="n">
        <v>0</v>
      </c>
      <c r="K16" s="16" t="n">
        <v>0.544791825143263</v>
      </c>
      <c r="L16" s="16" t="n">
        <v>0.559904153354633</v>
      </c>
    </row>
    <row r="17" customFormat="false" ht="15" hidden="false" customHeight="false" outlineLevel="0" collapsed="false">
      <c r="A17" s="17" t="n">
        <v>412</v>
      </c>
      <c r="B17" s="16" t="n">
        <v>0.215768704102153</v>
      </c>
      <c r="C17" s="16" t="n">
        <v>0.22389879607902</v>
      </c>
      <c r="D17" s="16" t="n">
        <v>0</v>
      </c>
      <c r="E17" s="16" t="n">
        <v>2.2</v>
      </c>
      <c r="F17" s="16" t="n">
        <v>0.472367181201255</v>
      </c>
      <c r="G17" s="16" t="n">
        <v>0.372917578688693</v>
      </c>
      <c r="H17" s="16" t="n">
        <v>0.229424658301161</v>
      </c>
      <c r="I17" s="16" t="n">
        <v>1.30102999566398</v>
      </c>
      <c r="J17" s="16" t="n">
        <v>0</v>
      </c>
      <c r="K17" s="16" t="n">
        <v>0.545641259698768</v>
      </c>
      <c r="L17" s="16" t="n">
        <v>0.557431918454283</v>
      </c>
    </row>
    <row r="18" customFormat="false" ht="15" hidden="false" customHeight="false" outlineLevel="0" collapsed="false">
      <c r="A18" s="17" t="n">
        <v>413</v>
      </c>
      <c r="B18" s="16" t="n">
        <v>0.21527932723245</v>
      </c>
      <c r="C18" s="16" t="n">
        <v>0.223617702466659</v>
      </c>
      <c r="D18" s="16" t="n">
        <v>0</v>
      </c>
      <c r="E18" s="16" t="n">
        <v>2.3</v>
      </c>
      <c r="F18" s="16" t="n">
        <v>0.493223818921075</v>
      </c>
      <c r="G18" s="16" t="n">
        <v>0.391167398966517</v>
      </c>
      <c r="H18" s="16" t="n">
        <v>0.236391550616942</v>
      </c>
      <c r="I18" s="16" t="n">
        <v>1.30102999566398</v>
      </c>
      <c r="J18" s="16" t="n">
        <v>0</v>
      </c>
      <c r="K18" s="16" t="n">
        <v>0.54638926923272</v>
      </c>
      <c r="L18" s="16" t="n">
        <v>0.557774227902024</v>
      </c>
    </row>
    <row r="19" customFormat="false" ht="15" hidden="false" customHeight="false" outlineLevel="0" collapsed="false">
      <c r="A19" s="17" t="n">
        <v>414</v>
      </c>
      <c r="B19" s="16" t="n">
        <v>0.214232603117587</v>
      </c>
      <c r="C19" s="16" t="n">
        <v>0.22248641355112</v>
      </c>
      <c r="D19" s="16" t="n">
        <v>0</v>
      </c>
      <c r="E19" s="16" t="n">
        <v>2.4</v>
      </c>
      <c r="F19" s="16" t="n">
        <v>0.491675480119835</v>
      </c>
      <c r="G19" s="16" t="n">
        <v>0.389880447161975</v>
      </c>
      <c r="H19" s="16" t="n">
        <v>0.234970591770562</v>
      </c>
      <c r="I19" s="16" t="n">
        <v>1.30102999566398</v>
      </c>
      <c r="J19" s="16" t="n">
        <v>0</v>
      </c>
      <c r="K19" s="16" t="n">
        <v>0.547504944469801</v>
      </c>
      <c r="L19" s="16" t="n">
        <v>0.546794969318931</v>
      </c>
    </row>
    <row r="20" customFormat="false" ht="15" hidden="false" customHeight="false" outlineLevel="0" collapsed="false">
      <c r="A20" s="17" t="n">
        <v>415</v>
      </c>
      <c r="B20" s="16" t="n">
        <v>0.212777869864589</v>
      </c>
      <c r="C20" s="16" t="n">
        <v>0.220934242224351</v>
      </c>
      <c r="D20" s="16" t="n">
        <v>0</v>
      </c>
      <c r="E20" s="16" t="n">
        <v>2.4</v>
      </c>
      <c r="F20" s="16" t="n">
        <v>0.489317166808859</v>
      </c>
      <c r="G20" s="16" t="n">
        <v>0.388044436357612</v>
      </c>
      <c r="H20" s="16" t="n">
        <v>0.233576520807913</v>
      </c>
      <c r="I20" s="16" t="n">
        <v>1.30102999566398</v>
      </c>
      <c r="J20" s="16" t="n">
        <v>0</v>
      </c>
      <c r="K20" s="16" t="n">
        <v>0.547809219534459</v>
      </c>
      <c r="L20" s="16" t="n">
        <v>0.532430650641513</v>
      </c>
    </row>
    <row r="21" customFormat="false" ht="15" hidden="false" customHeight="false" outlineLevel="0" collapsed="false">
      <c r="A21" s="17" t="n">
        <v>416</v>
      </c>
      <c r="B21" s="16" t="n">
        <v>0.211328408666073</v>
      </c>
      <c r="C21" s="16" t="n">
        <v>0.219656298383356</v>
      </c>
      <c r="D21" s="16" t="n">
        <v>0</v>
      </c>
      <c r="E21" s="16" t="n">
        <v>2.4</v>
      </c>
      <c r="F21" s="16" t="n">
        <v>0.5093817985822</v>
      </c>
      <c r="G21" s="16" t="n">
        <v>0.405521689344377</v>
      </c>
      <c r="H21" s="16" t="n">
        <v>0.243153767021892</v>
      </c>
      <c r="I21" s="16" t="n">
        <v>1.30102999566398</v>
      </c>
      <c r="J21" s="16" t="n">
        <v>0</v>
      </c>
      <c r="K21" s="16" t="n">
        <v>0.547974035194483</v>
      </c>
      <c r="L21" s="16" t="n">
        <v>0.525356255388204</v>
      </c>
    </row>
    <row r="22" customFormat="false" ht="15" hidden="false" customHeight="false" outlineLevel="0" collapsed="false">
      <c r="A22" s="17" t="n">
        <v>417</v>
      </c>
      <c r="B22" s="16" t="n">
        <v>0.210727669298649</v>
      </c>
      <c r="C22" s="16" t="n">
        <v>0.219297150828349</v>
      </c>
      <c r="D22" s="16" t="n">
        <v>0</v>
      </c>
      <c r="E22" s="16" t="n">
        <v>2.4</v>
      </c>
      <c r="F22" s="16" t="n">
        <v>0.534047486232851</v>
      </c>
      <c r="G22" s="16" t="n">
        <v>0.428033783748186</v>
      </c>
      <c r="H22" s="16" t="n">
        <v>0.254506043906464</v>
      </c>
      <c r="I22" s="16" t="n">
        <v>1.30102999566398</v>
      </c>
      <c r="J22" s="16" t="n">
        <v>0</v>
      </c>
      <c r="K22" s="16" t="n">
        <v>0.548379735280694</v>
      </c>
      <c r="L22" s="16" t="n">
        <v>0.515974440894569</v>
      </c>
    </row>
    <row r="23" customFormat="false" ht="15" hidden="false" customHeight="false" outlineLevel="0" collapsed="false">
      <c r="A23" s="17" t="n">
        <v>418</v>
      </c>
      <c r="B23" s="16" t="n">
        <v>0.210150016028257</v>
      </c>
      <c r="C23" s="16" t="n">
        <v>0.218566057602533</v>
      </c>
      <c r="D23" s="16" t="n">
        <v>0</v>
      </c>
      <c r="E23" s="16" t="n">
        <v>2.4</v>
      </c>
      <c r="F23" s="16" t="n">
        <v>0.526531208371759</v>
      </c>
      <c r="G23" s="16" t="n">
        <v>0.421062363326903</v>
      </c>
      <c r="H23" s="16" t="n">
        <v>0.252238641759279</v>
      </c>
      <c r="I23" s="16" t="n">
        <v>1.30102999566398</v>
      </c>
      <c r="J23" s="16" t="n">
        <v>0</v>
      </c>
      <c r="K23" s="16" t="n">
        <v>0.549127744814646</v>
      </c>
      <c r="L23" s="16" t="n">
        <v>0.511207464881586</v>
      </c>
    </row>
    <row r="24" customFormat="false" ht="15" hidden="false" customHeight="false" outlineLevel="0" collapsed="false">
      <c r="A24" s="17" t="n">
        <v>419</v>
      </c>
      <c r="B24" s="16" t="n">
        <v>0.209219025714057</v>
      </c>
      <c r="C24" s="16" t="n">
        <v>0.217378451652563</v>
      </c>
      <c r="D24" s="16" t="n">
        <v>0</v>
      </c>
      <c r="E24" s="16" t="n">
        <v>2.4</v>
      </c>
      <c r="F24" s="16" t="n">
        <v>0.511407239653143</v>
      </c>
      <c r="G24" s="16" t="n">
        <v>0.407254040818638</v>
      </c>
      <c r="H24" s="16" t="n">
        <v>0.246735860048066</v>
      </c>
      <c r="I24" s="16" t="n">
        <v>1.30102999566398</v>
      </c>
      <c r="J24" s="16" t="n">
        <v>0</v>
      </c>
      <c r="K24" s="16" t="n">
        <v>0.549736294943963</v>
      </c>
      <c r="L24" s="16" t="n">
        <v>0.512665449566408</v>
      </c>
    </row>
    <row r="25" customFormat="false" ht="15" hidden="false" customHeight="false" outlineLevel="0" collapsed="false">
      <c r="A25" s="17" t="n">
        <v>420</v>
      </c>
      <c r="B25" s="16" t="n">
        <v>0.207970867081294</v>
      </c>
      <c r="C25" s="16" t="n">
        <v>0.216535351795558</v>
      </c>
      <c r="D25" s="16" t="n">
        <v>0</v>
      </c>
      <c r="E25" s="16" t="n">
        <v>2.4</v>
      </c>
      <c r="F25" s="16" t="n">
        <v>0.552883215480972</v>
      </c>
      <c r="G25" s="16" t="n">
        <v>0.443979790352889</v>
      </c>
      <c r="H25" s="16" t="n">
        <v>0.264636536114304</v>
      </c>
      <c r="I25" s="16" t="n">
        <v>1.30102999566398</v>
      </c>
      <c r="J25" s="16" t="n">
        <v>0</v>
      </c>
      <c r="K25" s="16" t="n">
        <v>0.549837719965515</v>
      </c>
      <c r="L25" s="16" t="n">
        <v>0.515315178254475</v>
      </c>
    </row>
    <row r="26" customFormat="false" ht="15" hidden="false" customHeight="false" outlineLevel="0" collapsed="false">
      <c r="A26" s="17" t="n">
        <v>421</v>
      </c>
      <c r="B26" s="16" t="n">
        <v>0.206721112072941</v>
      </c>
      <c r="C26" s="16" t="n">
        <v>0.215217980797203</v>
      </c>
      <c r="D26" s="16" t="n">
        <v>0</v>
      </c>
      <c r="E26" s="16" t="n">
        <v>2.4</v>
      </c>
      <c r="F26" s="16" t="n">
        <v>0.554957578645342</v>
      </c>
      <c r="G26" s="16" t="n">
        <v>0.445517710976058</v>
      </c>
      <c r="H26" s="16" t="n">
        <v>0.264386611039201</v>
      </c>
      <c r="I26" s="16" t="n">
        <v>1.30102999566398</v>
      </c>
      <c r="J26" s="16" t="n">
        <v>0</v>
      </c>
      <c r="K26" s="16" t="n">
        <v>0.549495410517775</v>
      </c>
      <c r="L26" s="16" t="n">
        <v>0.51659566915158</v>
      </c>
    </row>
    <row r="27" customFormat="false" ht="15" hidden="false" customHeight="false" outlineLevel="0" collapsed="false">
      <c r="A27" s="17" t="n">
        <v>422</v>
      </c>
      <c r="B27" s="16" t="n">
        <v>0.205604221849215</v>
      </c>
      <c r="C27" s="16" t="n">
        <v>0.213862093808219</v>
      </c>
      <c r="D27" s="16" t="n">
        <v>0</v>
      </c>
      <c r="E27" s="16" t="n">
        <v>2.4</v>
      </c>
      <c r="F27" s="16" t="n">
        <v>0.540564351701428</v>
      </c>
      <c r="G27" s="16" t="n">
        <v>0.433489566647147</v>
      </c>
      <c r="H27" s="16" t="n">
        <v>0.258637111886723</v>
      </c>
      <c r="I27" s="16" t="n">
        <v>1.30102999566398</v>
      </c>
      <c r="J27" s="16" t="n">
        <v>0</v>
      </c>
      <c r="K27" s="16" t="n">
        <v>0.549216491708505</v>
      </c>
      <c r="L27" s="16" t="n">
        <v>0.514009331101983</v>
      </c>
    </row>
    <row r="28" customFormat="false" ht="15" hidden="false" customHeight="false" outlineLevel="0" collapsed="false">
      <c r="A28" s="17" t="n">
        <v>423</v>
      </c>
      <c r="B28" s="16" t="n">
        <v>0.204563896984808</v>
      </c>
      <c r="C28" s="16" t="n">
        <v>0.212759275221453</v>
      </c>
      <c r="D28" s="16" t="n">
        <v>0</v>
      </c>
      <c r="E28" s="16" t="n">
        <v>2.4</v>
      </c>
      <c r="F28" s="16" t="n">
        <v>0.540542466269677</v>
      </c>
      <c r="G28" s="16" t="n">
        <v>0.433489566647147</v>
      </c>
      <c r="H28" s="16" t="n">
        <v>0.260212009458233</v>
      </c>
      <c r="I28" s="16" t="n">
        <v>1.30102999566398</v>
      </c>
      <c r="J28" s="16" t="n">
        <v>0</v>
      </c>
      <c r="K28" s="16" t="n">
        <v>0.549964501242457</v>
      </c>
      <c r="L28" s="16" t="n">
        <v>0.509102895684365</v>
      </c>
    </row>
    <row r="29" customFormat="false" ht="15" hidden="false" customHeight="false" outlineLevel="0" collapsed="false">
      <c r="A29" s="17" t="n">
        <v>424</v>
      </c>
      <c r="B29" s="16" t="n">
        <v>0.203183138003898</v>
      </c>
      <c r="C29" s="16" t="n">
        <v>0.211384899938068</v>
      </c>
      <c r="D29" s="16" t="n">
        <v>0</v>
      </c>
      <c r="E29" s="16" t="n">
        <v>2.4</v>
      </c>
      <c r="F29" s="16" t="n">
        <v>0.552095924960247</v>
      </c>
      <c r="G29" s="16" t="n">
        <v>0.443718551966236</v>
      </c>
      <c r="H29" s="16" t="n">
        <v>0.264636536114304</v>
      </c>
      <c r="I29" s="16" t="n">
        <v>1.30102999566398</v>
      </c>
      <c r="J29" s="16" t="n">
        <v>0</v>
      </c>
      <c r="K29" s="16" t="n">
        <v>0.550813935797961</v>
      </c>
      <c r="L29" s="16" t="n">
        <v>0.510636949135352</v>
      </c>
    </row>
    <row r="30" customFormat="false" ht="15" hidden="false" customHeight="false" outlineLevel="0" collapsed="false">
      <c r="A30" s="17" t="n">
        <v>425</v>
      </c>
      <c r="B30" s="16" t="n">
        <v>0.202066899292053</v>
      </c>
      <c r="C30" s="16" t="n">
        <v>0.210418787293922</v>
      </c>
      <c r="D30" s="16" t="n">
        <v>0</v>
      </c>
      <c r="E30" s="16" t="n">
        <v>2.8</v>
      </c>
      <c r="F30" s="16" t="n">
        <v>0.576000600541534</v>
      </c>
      <c r="G30" s="16" t="n">
        <v>0.463089562678212</v>
      </c>
      <c r="H30" s="16" t="n">
        <v>0.273287095912299</v>
      </c>
      <c r="I30" s="16" t="n">
        <v>1.30102999566398</v>
      </c>
      <c r="J30" s="16" t="n">
        <v>0</v>
      </c>
      <c r="K30" s="16" t="n">
        <v>0.551257670267255</v>
      </c>
      <c r="L30" s="16" t="n">
        <v>0.51693797859932</v>
      </c>
    </row>
    <row r="31" customFormat="false" ht="15" hidden="false" customHeight="false" outlineLevel="0" collapsed="false">
      <c r="A31" s="17" t="n">
        <v>426</v>
      </c>
      <c r="B31" s="16" t="n">
        <v>0.201122460147691</v>
      </c>
      <c r="C31" s="16" t="n">
        <v>0.209672473537655</v>
      </c>
      <c r="D31" s="16" t="n">
        <v>0</v>
      </c>
      <c r="E31" s="16" t="n">
        <v>3.1</v>
      </c>
      <c r="F31" s="16" t="n">
        <v>0.601778256097102</v>
      </c>
      <c r="G31" s="16" t="n">
        <v>0.484285726045295</v>
      </c>
      <c r="H31" s="16" t="n">
        <v>0.281382586394889</v>
      </c>
      <c r="I31" s="16" t="n">
        <v>1.30102999566398</v>
      </c>
      <c r="J31" s="16" t="n">
        <v>0</v>
      </c>
      <c r="K31" s="16" t="n">
        <v>0.551815507885796</v>
      </c>
      <c r="L31" s="16" t="n">
        <v>0.520196257416705</v>
      </c>
    </row>
    <row r="32" customFormat="false" ht="15" hidden="false" customHeight="false" outlineLevel="0" collapsed="false">
      <c r="A32" s="17" t="n">
        <v>427</v>
      </c>
      <c r="B32" s="16" t="n">
        <v>0.199960689991713</v>
      </c>
      <c r="C32" s="16" t="n">
        <v>0.208590568022463</v>
      </c>
      <c r="D32" s="16" t="n">
        <v>0</v>
      </c>
      <c r="E32" s="16" t="n">
        <v>3.3</v>
      </c>
      <c r="F32" s="16" t="n">
        <v>0.614213536017779</v>
      </c>
      <c r="G32" s="16" t="n">
        <v>0.494454729497253</v>
      </c>
      <c r="H32" s="16" t="n">
        <v>0.288218151172452</v>
      </c>
      <c r="I32" s="16" t="n">
        <v>1.30102999566398</v>
      </c>
      <c r="J32" s="16" t="n">
        <v>0</v>
      </c>
      <c r="K32" s="16" t="n">
        <v>0.552373345504336</v>
      </c>
      <c r="L32" s="16" t="n">
        <v>0.516240681576145</v>
      </c>
    </row>
    <row r="33" customFormat="false" ht="15" hidden="false" customHeight="false" outlineLevel="0" collapsed="false">
      <c r="A33" s="17" t="n">
        <v>428</v>
      </c>
      <c r="B33" s="16" t="n">
        <v>0.198707447815982</v>
      </c>
      <c r="C33" s="16" t="n">
        <v>0.207250786112092</v>
      </c>
      <c r="D33" s="16" t="n">
        <v>0</v>
      </c>
      <c r="E33" s="16" t="n">
        <v>3.4</v>
      </c>
      <c r="F33" s="16" t="n">
        <v>0.614120094510006</v>
      </c>
      <c r="G33" s="16" t="n">
        <v>0.494454729497253</v>
      </c>
      <c r="H33" s="16" t="n">
        <v>0.287492601303849</v>
      </c>
      <c r="I33" s="16" t="n">
        <v>1.30102999566398</v>
      </c>
      <c r="J33" s="16" t="n">
        <v>0</v>
      </c>
      <c r="K33" s="16" t="n">
        <v>0.552829758101324</v>
      </c>
      <c r="L33" s="16" t="n">
        <v>0.520272326182869</v>
      </c>
    </row>
    <row r="34" customFormat="false" ht="15" hidden="false" customHeight="false" outlineLevel="0" collapsed="false">
      <c r="A34" s="17" t="n">
        <v>429</v>
      </c>
      <c r="B34" s="16" t="n">
        <v>0.197143182868049</v>
      </c>
      <c r="C34" s="16" t="n">
        <v>0.205497242153262</v>
      </c>
      <c r="D34" s="16" t="n">
        <v>0</v>
      </c>
      <c r="E34" s="16" t="n">
        <v>3</v>
      </c>
      <c r="F34" s="16" t="n">
        <v>0.604813710943483</v>
      </c>
      <c r="G34" s="16" t="n">
        <v>0.486698792045657</v>
      </c>
      <c r="H34" s="16" t="n">
        <v>0.282091767166733</v>
      </c>
      <c r="I34" s="16" t="n">
        <v>1.30102999566398</v>
      </c>
      <c r="J34" s="16" t="n">
        <v>0</v>
      </c>
      <c r="K34" s="16" t="n">
        <v>0.553057964399818</v>
      </c>
      <c r="L34" s="16" t="n">
        <v>0.523784167554136</v>
      </c>
    </row>
    <row r="35" customFormat="false" ht="15" hidden="false" customHeight="false" outlineLevel="0" collapsed="false">
      <c r="A35" s="17" t="n">
        <v>430</v>
      </c>
      <c r="B35" s="16" t="n">
        <v>0.195392042457584</v>
      </c>
      <c r="C35" s="16" t="n">
        <v>0.203615006910393</v>
      </c>
      <c r="D35" s="16" t="n">
        <v>0</v>
      </c>
      <c r="E35" s="16" t="n">
        <v>3.1</v>
      </c>
      <c r="F35" s="16" t="n">
        <v>0.601141758272566</v>
      </c>
      <c r="G35" s="16" t="n">
        <v>0.484040981002815</v>
      </c>
      <c r="H35" s="16" t="n">
        <v>0.280703363095463</v>
      </c>
      <c r="I35" s="16" t="n">
        <v>1.30102999566398</v>
      </c>
      <c r="J35" s="16" t="n">
        <v>0</v>
      </c>
      <c r="K35" s="16" t="n">
        <v>0.552981895633653</v>
      </c>
      <c r="L35" s="16" t="n">
        <v>0.523758811298747</v>
      </c>
    </row>
    <row r="36" customFormat="false" ht="15" hidden="false" customHeight="false" outlineLevel="0" collapsed="false">
      <c r="A36" s="17" t="n">
        <v>431</v>
      </c>
      <c r="B36" s="16" t="n">
        <v>0.194145193116533</v>
      </c>
      <c r="C36" s="16" t="n">
        <v>0.202605341700986</v>
      </c>
      <c r="D36" s="16" t="n">
        <v>0</v>
      </c>
      <c r="E36" s="16" t="n">
        <v>3.5</v>
      </c>
      <c r="F36" s="16" t="n">
        <v>0.638780110755835</v>
      </c>
      <c r="G36" s="16" t="n">
        <v>0.516109235603357</v>
      </c>
      <c r="H36" s="16" t="n">
        <v>0.299678579187964</v>
      </c>
      <c r="I36" s="16" t="n">
        <v>1.30102999566398</v>
      </c>
      <c r="J36" s="16" t="n">
        <v>0</v>
      </c>
      <c r="K36" s="16" t="n">
        <v>0.55281707997363</v>
      </c>
      <c r="L36" s="16" t="n">
        <v>0.519562351032</v>
      </c>
    </row>
    <row r="37" customFormat="false" ht="15" hidden="false" customHeight="false" outlineLevel="0" collapsed="false">
      <c r="A37" s="17" t="n">
        <v>432</v>
      </c>
      <c r="B37" s="16" t="n">
        <v>0.193273014610722</v>
      </c>
      <c r="C37" s="16" t="n">
        <v>0.201774753296909</v>
      </c>
      <c r="D37" s="16" t="n">
        <v>0</v>
      </c>
      <c r="E37" s="16" t="n">
        <v>3.8</v>
      </c>
      <c r="F37" s="16" t="n">
        <v>0.651539613753206</v>
      </c>
      <c r="G37" s="16" t="n">
        <v>0.526118289370299</v>
      </c>
      <c r="H37" s="16" t="n">
        <v>0.304472381975918</v>
      </c>
      <c r="I37" s="16" t="n">
        <v>1.30102999566398</v>
      </c>
      <c r="J37" s="16" t="n">
        <v>0</v>
      </c>
      <c r="K37" s="16" t="n">
        <v>0.552779045590547</v>
      </c>
      <c r="L37" s="16" t="n">
        <v>0.517305644302449</v>
      </c>
    </row>
    <row r="38" customFormat="false" ht="15" hidden="false" customHeight="false" outlineLevel="0" collapsed="false">
      <c r="A38" s="17" t="n">
        <v>433</v>
      </c>
      <c r="B38" s="16" t="n">
        <v>0.19219334535892</v>
      </c>
      <c r="C38" s="16" t="n">
        <v>0.200616571718988</v>
      </c>
      <c r="D38" s="16" t="n">
        <v>0</v>
      </c>
      <c r="E38" s="16" t="n">
        <v>3.7</v>
      </c>
      <c r="F38" s="16" t="n">
        <v>0.649711654459912</v>
      </c>
      <c r="G38" s="16" t="n">
        <v>0.525117295382863</v>
      </c>
      <c r="H38" s="16" t="n">
        <v>0.301665691861846</v>
      </c>
      <c r="I38" s="16" t="n">
        <v>1.30102999566398</v>
      </c>
      <c r="J38" s="16" t="n">
        <v>0</v>
      </c>
      <c r="K38" s="16" t="n">
        <v>0.552943861250571</v>
      </c>
      <c r="L38" s="16" t="n">
        <v>0.52132461078148</v>
      </c>
    </row>
    <row r="39" customFormat="false" ht="15" hidden="false" customHeight="false" outlineLevel="0" collapsed="false">
      <c r="A39" s="17" t="n">
        <v>434</v>
      </c>
      <c r="B39" s="16" t="n">
        <v>0.19053302557459</v>
      </c>
      <c r="C39" s="16" t="n">
        <v>0.198965185324843</v>
      </c>
      <c r="D39" s="16" t="n">
        <v>0</v>
      </c>
      <c r="E39" s="16" t="n">
        <v>3.8</v>
      </c>
      <c r="F39" s="16" t="n">
        <v>0.661479246123475</v>
      </c>
      <c r="G39" s="16" t="n">
        <v>0.533634047918351</v>
      </c>
      <c r="H39" s="16" t="n">
        <v>0.307156012898226</v>
      </c>
      <c r="I39" s="16" t="n">
        <v>1.30102999566398</v>
      </c>
      <c r="J39" s="16" t="n">
        <v>0</v>
      </c>
      <c r="K39" s="16" t="n">
        <v>0.553057964399818</v>
      </c>
      <c r="L39" s="16" t="n">
        <v>0.528627212333283</v>
      </c>
    </row>
    <row r="40" customFormat="false" ht="15" hidden="false" customHeight="false" outlineLevel="0" collapsed="false">
      <c r="A40" s="17" t="n">
        <v>435</v>
      </c>
      <c r="B40" s="16" t="n">
        <v>0.189574581526575</v>
      </c>
      <c r="C40" s="16" t="n">
        <v>0.197957362045352</v>
      </c>
      <c r="D40" s="16" t="n">
        <v>0</v>
      </c>
      <c r="E40" s="16" t="n">
        <v>3.8</v>
      </c>
      <c r="F40" s="16" t="n">
        <v>0.665829542291325</v>
      </c>
      <c r="G40" s="16" t="n">
        <v>0.533634047918351</v>
      </c>
      <c r="H40" s="16" t="n">
        <v>0.30777631214508</v>
      </c>
      <c r="I40" s="16" t="n">
        <v>1.30102999566398</v>
      </c>
      <c r="J40" s="16" t="n">
        <v>0</v>
      </c>
      <c r="K40" s="16" t="n">
        <v>0.55337491759217</v>
      </c>
      <c r="L40" s="16" t="n">
        <v>0.541254627516608</v>
      </c>
    </row>
    <row r="41" customFormat="false" ht="15" hidden="false" customHeight="false" outlineLevel="0" collapsed="false">
      <c r="A41" s="17" t="n">
        <v>436</v>
      </c>
      <c r="B41" s="16" t="n">
        <v>0.188389574665399</v>
      </c>
      <c r="C41" s="16" t="n">
        <v>0.196826718533382</v>
      </c>
      <c r="D41" s="16" t="n">
        <v>0</v>
      </c>
      <c r="E41" s="16" t="n">
        <v>3.8</v>
      </c>
      <c r="F41" s="16" t="n">
        <v>0.68498156559088</v>
      </c>
      <c r="G41" s="16" t="n">
        <v>0.544113287047714</v>
      </c>
      <c r="H41" s="16" t="n">
        <v>0.315267965397913</v>
      </c>
      <c r="I41" s="16" t="n">
        <v>1.30102999566398</v>
      </c>
      <c r="J41" s="16" t="n">
        <v>0</v>
      </c>
      <c r="K41" s="16" t="n">
        <v>0.553666514529134</v>
      </c>
      <c r="L41" s="16" t="n">
        <v>0.550433591967138</v>
      </c>
    </row>
    <row r="42" customFormat="false" ht="15" hidden="false" customHeight="false" outlineLevel="0" collapsed="false">
      <c r="A42" s="17" t="n">
        <v>437</v>
      </c>
      <c r="B42" s="16" t="n">
        <v>0.186792956694724</v>
      </c>
      <c r="C42" s="16" t="n">
        <v>0.195378054587986</v>
      </c>
      <c r="D42" s="16" t="n">
        <v>0</v>
      </c>
      <c r="E42" s="16" t="n">
        <v>4.1</v>
      </c>
      <c r="F42" s="16" t="n">
        <v>0.717855589747893</v>
      </c>
      <c r="G42" s="16" t="n">
        <v>0.570361130870383</v>
      </c>
      <c r="H42" s="16" t="n">
        <v>0.329360547220883</v>
      </c>
      <c r="I42" s="16" t="n">
        <v>1.30102999566398</v>
      </c>
      <c r="J42" s="16" t="n">
        <v>0</v>
      </c>
      <c r="K42" s="16" t="n">
        <v>0.554211674019981</v>
      </c>
      <c r="L42" s="16" t="n">
        <v>0.556950149601907</v>
      </c>
    </row>
    <row r="43" customFormat="false" ht="15" hidden="false" customHeight="false" outlineLevel="0" collapsed="false">
      <c r="A43" s="17" t="n">
        <v>438</v>
      </c>
      <c r="B43" s="16" t="n">
        <v>0.185417006472273</v>
      </c>
      <c r="C43" s="16" t="n">
        <v>0.194067567075118</v>
      </c>
      <c r="D43" s="16" t="n">
        <v>0</v>
      </c>
      <c r="E43" s="16" t="n">
        <v>4.4</v>
      </c>
      <c r="F43" s="16" t="n">
        <v>0.736971106489418</v>
      </c>
      <c r="G43" s="16" t="n">
        <v>0.585978955026474</v>
      </c>
      <c r="H43" s="16" t="n">
        <v>0.339701962574327</v>
      </c>
      <c r="I43" s="16" t="n">
        <v>1.30102999566398</v>
      </c>
      <c r="J43" s="16" t="n">
        <v>0</v>
      </c>
      <c r="K43" s="16" t="n">
        <v>0.555061108575486</v>
      </c>
      <c r="L43" s="16" t="n">
        <v>0.560677519143973</v>
      </c>
    </row>
    <row r="44" customFormat="false" ht="15" hidden="false" customHeight="false" outlineLevel="0" collapsed="false">
      <c r="A44" s="17" t="n">
        <v>439</v>
      </c>
      <c r="B44" s="16" t="n">
        <v>0.184330518697462</v>
      </c>
      <c r="C44" s="16" t="n">
        <v>0.193066463398096</v>
      </c>
      <c r="D44" s="16" t="n">
        <v>0</v>
      </c>
      <c r="E44" s="16" t="n">
        <v>4.4</v>
      </c>
      <c r="F44" s="16" t="n">
        <v>0.755797207857756</v>
      </c>
      <c r="G44" s="16" t="n">
        <v>0.602163175765985</v>
      </c>
      <c r="H44" s="16" t="n">
        <v>0.346148030387772</v>
      </c>
      <c r="I44" s="16" t="n">
        <v>1.30102999566398</v>
      </c>
      <c r="J44" s="16" t="n">
        <v>0</v>
      </c>
      <c r="K44" s="16" t="n">
        <v>0.555745727470967</v>
      </c>
      <c r="L44" s="16" t="n">
        <v>0.571073583853137</v>
      </c>
    </row>
    <row r="45" customFormat="false" ht="15" hidden="false" customHeight="false" outlineLevel="0" collapsed="false">
      <c r="A45" s="17" t="n">
        <v>440</v>
      </c>
      <c r="B45" s="16" t="n">
        <v>0.183364130615715</v>
      </c>
      <c r="C45" s="16" t="n">
        <v>0.192192184456145</v>
      </c>
      <c r="D45" s="16" t="n">
        <v>0</v>
      </c>
      <c r="E45" s="16" t="n">
        <v>4.6</v>
      </c>
      <c r="F45" s="16" t="n">
        <v>0.776778021096787</v>
      </c>
      <c r="G45" s="16" t="n">
        <v>0.620189593380963</v>
      </c>
      <c r="H45" s="16" t="n">
        <v>0.351826383165173</v>
      </c>
      <c r="I45" s="16" t="n">
        <v>1.30102999566398</v>
      </c>
      <c r="J45" s="16" t="n">
        <v>0</v>
      </c>
      <c r="K45" s="16" t="n">
        <v>0.556252852578731</v>
      </c>
      <c r="L45" s="16" t="n">
        <v>0.58063289213449</v>
      </c>
    </row>
    <row r="46" customFormat="false" ht="15" hidden="false" customHeight="false" outlineLevel="0" collapsed="false">
      <c r="A46" s="17" t="n">
        <v>441</v>
      </c>
      <c r="B46" s="16" t="n">
        <v>0.182333815901999</v>
      </c>
      <c r="C46" s="16" t="n">
        <v>0.191242228556698</v>
      </c>
      <c r="D46" s="16" t="n">
        <v>0</v>
      </c>
      <c r="E46" s="16" t="n">
        <v>4.8</v>
      </c>
      <c r="F46" s="16" t="n">
        <v>0.800030784219012</v>
      </c>
      <c r="G46" s="16" t="n">
        <v>0.640169138336079</v>
      </c>
      <c r="H46" s="16" t="n">
        <v>0.359414339580136</v>
      </c>
      <c r="I46" s="16" t="n">
        <v>1.30102999566398</v>
      </c>
      <c r="J46" s="16" t="n">
        <v>0</v>
      </c>
      <c r="K46" s="16" t="n">
        <v>0.556759977686495</v>
      </c>
      <c r="L46" s="16" t="n">
        <v>0.586553577767635</v>
      </c>
    </row>
    <row r="47" customFormat="false" ht="15" hidden="false" customHeight="false" outlineLevel="0" collapsed="false">
      <c r="A47" s="17" t="n">
        <v>442</v>
      </c>
      <c r="B47" s="16" t="n">
        <v>0.181191862930381</v>
      </c>
      <c r="C47" s="16" t="n">
        <v>0.190226045600808</v>
      </c>
      <c r="D47" s="16" t="n">
        <v>0</v>
      </c>
      <c r="E47" s="16" t="n">
        <v>5.3</v>
      </c>
      <c r="F47" s="16" t="n">
        <v>0.827004507834695</v>
      </c>
      <c r="G47" s="16" t="n">
        <v>0.663242436242732</v>
      </c>
      <c r="H47" s="16" t="n">
        <v>0.369148276421277</v>
      </c>
      <c r="I47" s="16" t="n">
        <v>1.30102999566398</v>
      </c>
      <c r="J47" s="16" t="n">
        <v>0</v>
      </c>
      <c r="K47" s="16" t="n">
        <v>0.557254424666565</v>
      </c>
      <c r="L47" s="16" t="n">
        <v>0.588227090623257</v>
      </c>
    </row>
    <row r="48" customFormat="false" ht="15" hidden="false" customHeight="false" outlineLevel="0" collapsed="false">
      <c r="A48" s="17" t="n">
        <v>443</v>
      </c>
      <c r="B48" s="16" t="n">
        <v>0.180083168227048</v>
      </c>
      <c r="C48" s="16" t="n">
        <v>0.189193189441682</v>
      </c>
      <c r="D48" s="16" t="n">
        <v>0</v>
      </c>
      <c r="E48" s="16" t="n">
        <v>5.5</v>
      </c>
      <c r="F48" s="16" t="n">
        <v>0.851324832678486</v>
      </c>
      <c r="G48" s="16" t="n">
        <v>0.683931009063504</v>
      </c>
      <c r="H48" s="16" t="n">
        <v>0.377961926961771</v>
      </c>
      <c r="I48" s="16" t="n">
        <v>1.30102999566398</v>
      </c>
      <c r="J48" s="16" t="n">
        <v>0</v>
      </c>
      <c r="K48" s="16" t="n">
        <v>0.557761549774329</v>
      </c>
      <c r="L48" s="16" t="n">
        <v>0.585032202444343</v>
      </c>
    </row>
    <row r="49" customFormat="false" ht="15" hidden="false" customHeight="false" outlineLevel="0" collapsed="false">
      <c r="A49" s="17" t="n">
        <v>444</v>
      </c>
      <c r="B49" s="16" t="n">
        <v>0.179108513134813</v>
      </c>
      <c r="C49" s="16" t="n">
        <v>0.188263786676974</v>
      </c>
      <c r="D49" s="16" t="n">
        <v>0</v>
      </c>
      <c r="E49" s="16" t="n">
        <v>6</v>
      </c>
      <c r="F49" s="16" t="n">
        <v>0.872975924276025</v>
      </c>
      <c r="G49" s="16" t="n">
        <v>0.702226102717121</v>
      </c>
      <c r="H49" s="16" t="n">
        <v>0.383787082899198</v>
      </c>
      <c r="I49" s="16" t="n">
        <v>1.30102999566398</v>
      </c>
      <c r="J49" s="16" t="n">
        <v>0</v>
      </c>
      <c r="K49" s="16" t="n">
        <v>0.558078502966682</v>
      </c>
      <c r="L49" s="16" t="n">
        <v>0.578325472894163</v>
      </c>
    </row>
    <row r="50" customFormat="false" ht="15" hidden="false" customHeight="false" outlineLevel="0" collapsed="false">
      <c r="A50" s="17" t="n">
        <v>445</v>
      </c>
      <c r="B50" s="16" t="n">
        <v>0.178304354527167</v>
      </c>
      <c r="C50" s="16" t="n">
        <v>0.187566328644991</v>
      </c>
      <c r="D50" s="16" t="n">
        <v>0</v>
      </c>
      <c r="E50" s="16" t="n">
        <v>6.4</v>
      </c>
      <c r="F50" s="16" t="n">
        <v>0.896508384739813</v>
      </c>
      <c r="G50" s="16" t="n">
        <v>0.722067653017666</v>
      </c>
      <c r="H50" s="16" t="n">
        <v>0.391307707607966</v>
      </c>
      <c r="I50" s="16" t="n">
        <v>1.30102999566398</v>
      </c>
      <c r="J50" s="16" t="n">
        <v>0</v>
      </c>
      <c r="K50" s="16" t="n">
        <v>0.558509559308281</v>
      </c>
      <c r="L50" s="16" t="n">
        <v>0.573482428115016</v>
      </c>
    </row>
    <row r="51" customFormat="false" ht="15" hidden="false" customHeight="false" outlineLevel="0" collapsed="false">
      <c r="A51" s="17" t="n">
        <v>446</v>
      </c>
      <c r="B51" s="16" t="n">
        <v>0.177331333773004</v>
      </c>
      <c r="C51" s="16" t="n">
        <v>0.186681523413275</v>
      </c>
      <c r="D51" s="16" t="n">
        <v>0</v>
      </c>
      <c r="E51" s="16" t="n">
        <v>6.7</v>
      </c>
      <c r="F51" s="16" t="n">
        <v>0.921961663552854</v>
      </c>
      <c r="G51" s="16" t="n">
        <v>0.743798384908892</v>
      </c>
      <c r="H51" s="16" t="n">
        <v>0.39855329514862</v>
      </c>
      <c r="I51" s="16" t="n">
        <v>1.30102999566398</v>
      </c>
      <c r="J51" s="16" t="n">
        <v>0</v>
      </c>
      <c r="K51" s="16" t="n">
        <v>0.55909275318221</v>
      </c>
      <c r="L51" s="16" t="n">
        <v>0.568043511334246</v>
      </c>
    </row>
    <row r="52" customFormat="false" ht="15" hidden="false" customHeight="false" outlineLevel="0" collapsed="false">
      <c r="A52" s="17" t="n">
        <v>447</v>
      </c>
      <c r="B52" s="16" t="n">
        <v>0.176388513296843</v>
      </c>
      <c r="C52" s="16" t="n">
        <v>0.185826255835759</v>
      </c>
      <c r="D52" s="16" t="n">
        <v>0</v>
      </c>
      <c r="E52" s="16" t="n">
        <v>7.2</v>
      </c>
      <c r="F52" s="16" t="n">
        <v>0.949704692891117</v>
      </c>
      <c r="G52" s="16" t="n">
        <v>0.767083480586865</v>
      </c>
      <c r="H52" s="16" t="n">
        <v>0.40615795311856</v>
      </c>
      <c r="I52" s="16" t="n">
        <v>1.30102999566398</v>
      </c>
      <c r="J52" s="16" t="n">
        <v>0</v>
      </c>
      <c r="K52" s="16" t="n">
        <v>0.559650590800751</v>
      </c>
      <c r="L52" s="16" t="n">
        <v>0.562300319488818</v>
      </c>
    </row>
    <row r="53" customFormat="false" ht="15" hidden="false" customHeight="false" outlineLevel="0" collapsed="false">
      <c r="A53" s="17" t="n">
        <v>448</v>
      </c>
      <c r="B53" s="16" t="n">
        <v>0.175588081694312</v>
      </c>
      <c r="C53" s="16" t="n">
        <v>0.185121254364665</v>
      </c>
      <c r="D53" s="16" t="n">
        <v>0</v>
      </c>
      <c r="E53" s="16" t="n">
        <v>8.1</v>
      </c>
      <c r="F53" s="16" t="n">
        <v>0.978360720670613</v>
      </c>
      <c r="G53" s="16" t="n">
        <v>0.792338116398651</v>
      </c>
      <c r="H53" s="16" t="n">
        <v>0.413893211622341</v>
      </c>
      <c r="I53" s="16" t="n">
        <v>1.30102999566398</v>
      </c>
      <c r="J53" s="16" t="n">
        <v>0</v>
      </c>
      <c r="K53" s="16" t="n">
        <v>0.560132359653127</v>
      </c>
      <c r="L53" s="16" t="n">
        <v>0.556962827729601</v>
      </c>
    </row>
    <row r="54" customFormat="false" ht="15" hidden="false" customHeight="false" outlineLevel="0" collapsed="false">
      <c r="A54" s="17" t="n">
        <v>449</v>
      </c>
      <c r="B54" s="16" t="n">
        <v>0.174651086448677</v>
      </c>
      <c r="C54" s="16" t="n">
        <v>0.184244773561915</v>
      </c>
      <c r="D54" s="16" t="n">
        <v>0</v>
      </c>
      <c r="E54" s="16" t="n">
        <v>8.5</v>
      </c>
      <c r="F54" s="16" t="n">
        <v>1.0035387068892</v>
      </c>
      <c r="G54" s="16" t="n">
        <v>0.814651562853464</v>
      </c>
      <c r="H54" s="16" t="n">
        <v>0.418647753278071</v>
      </c>
      <c r="I54" s="16" t="n">
        <v>1.30102999566398</v>
      </c>
      <c r="J54" s="16" t="n">
        <v>0</v>
      </c>
      <c r="K54" s="16" t="n">
        <v>0.560614128505502</v>
      </c>
      <c r="L54" s="16" t="n">
        <v>0.552576195547442</v>
      </c>
    </row>
    <row r="55" customFormat="false" ht="15" hidden="false" customHeight="false" outlineLevel="0" collapsed="false">
      <c r="A55" s="17" t="n">
        <v>450</v>
      </c>
      <c r="B55" s="16" t="n">
        <v>0.173929913708615</v>
      </c>
      <c r="C55" s="16" t="n">
        <v>0.183564252258775</v>
      </c>
      <c r="D55" s="16" t="n">
        <v>0</v>
      </c>
      <c r="E55" s="16" t="n">
        <v>8.9</v>
      </c>
      <c r="F55" s="16" t="n">
        <v>1.02518316378826</v>
      </c>
      <c r="G55" s="16" t="n">
        <v>0.833412460404336</v>
      </c>
      <c r="H55" s="16" t="n">
        <v>0.422098004399147</v>
      </c>
      <c r="I55" s="16" t="n">
        <v>1.30102999566398</v>
      </c>
      <c r="J55" s="16" t="n">
        <v>0</v>
      </c>
      <c r="K55" s="16" t="n">
        <v>0.561210000507125</v>
      </c>
      <c r="L55" s="16" t="n">
        <v>0.54991378873168</v>
      </c>
    </row>
    <row r="56" customFormat="false" ht="15" hidden="false" customHeight="false" outlineLevel="0" collapsed="false">
      <c r="A56" s="17" t="n">
        <v>451</v>
      </c>
      <c r="B56" s="16" t="n">
        <v>0.17321959599143</v>
      </c>
      <c r="C56" s="16" t="n">
        <v>0.182904107615161</v>
      </c>
      <c r="D56" s="16" t="n">
        <v>0</v>
      </c>
      <c r="E56" s="16" t="n">
        <v>9</v>
      </c>
      <c r="F56" s="16" t="n">
        <v>1.04863970024183</v>
      </c>
      <c r="G56" s="16" t="n">
        <v>0.853966163668846</v>
      </c>
      <c r="H56" s="16" t="n">
        <v>0.425864292905391</v>
      </c>
      <c r="I56" s="16" t="n">
        <v>1.30102999566398</v>
      </c>
      <c r="J56" s="16" t="n">
        <v>0</v>
      </c>
      <c r="K56" s="16" t="n">
        <v>0.561615700593336</v>
      </c>
      <c r="L56" s="16" t="n">
        <v>0.547238703788225</v>
      </c>
    </row>
    <row r="57" customFormat="false" ht="15" hidden="false" customHeight="false" outlineLevel="0" collapsed="false">
      <c r="A57" s="17" t="n">
        <v>452</v>
      </c>
      <c r="B57" s="16" t="n">
        <v>0.172157095774772</v>
      </c>
      <c r="C57" s="16" t="n">
        <v>0.181927120408263</v>
      </c>
      <c r="D57" s="16" t="n">
        <v>0</v>
      </c>
      <c r="E57" s="17" t="n">
        <v>10.2</v>
      </c>
      <c r="F57" s="16" t="n">
        <v>1.08024734536264</v>
      </c>
      <c r="G57" s="16" t="n">
        <v>0.882325517790966</v>
      </c>
      <c r="H57" s="16" t="n">
        <v>0.429961998027311</v>
      </c>
      <c r="I57" s="16" t="n">
        <v>1.30102999566398</v>
      </c>
      <c r="J57" s="16" t="n">
        <v>0</v>
      </c>
      <c r="K57" s="16" t="n">
        <v>0.561907297530301</v>
      </c>
      <c r="L57" s="16" t="n">
        <v>0.543967746843146</v>
      </c>
    </row>
    <row r="58" customFormat="false" ht="15" hidden="false" customHeight="false" outlineLevel="0" collapsed="false">
      <c r="A58" s="17" t="n">
        <v>453</v>
      </c>
      <c r="B58" s="16" t="n">
        <v>0.171195744640297</v>
      </c>
      <c r="C58" s="16" t="n">
        <v>0.181034428838153</v>
      </c>
      <c r="D58" s="16" t="n">
        <v>0</v>
      </c>
      <c r="E58" s="17" t="n">
        <v>10.6</v>
      </c>
      <c r="F58" s="16" t="n">
        <v>1.10989739446427</v>
      </c>
      <c r="G58" s="16" t="n">
        <v>0.909359327162</v>
      </c>
      <c r="H58" s="16" t="n">
        <v>0.436129218194413</v>
      </c>
      <c r="I58" s="16" t="n">
        <v>1.30102999566398</v>
      </c>
      <c r="J58" s="16" t="n">
        <v>0</v>
      </c>
      <c r="K58" s="16" t="n">
        <v>0.562046756934936</v>
      </c>
      <c r="L58" s="16" t="n">
        <v>0.539352908362493</v>
      </c>
    </row>
    <row r="59" customFormat="false" ht="15" hidden="false" customHeight="false" outlineLevel="0" collapsed="false">
      <c r="A59" s="17" t="n">
        <v>454</v>
      </c>
      <c r="B59" s="16" t="n">
        <v>0.170241750599373</v>
      </c>
      <c r="C59" s="16" t="n">
        <v>0.180103573519677</v>
      </c>
      <c r="D59" s="16" t="n">
        <v>0</v>
      </c>
      <c r="E59" s="17" t="n">
        <v>11</v>
      </c>
      <c r="F59" s="16" t="n">
        <v>1.1343311956247</v>
      </c>
      <c r="G59" s="16" t="n">
        <v>0.930830896044523</v>
      </c>
      <c r="H59" s="16" t="n">
        <v>0.440174514713492</v>
      </c>
      <c r="I59" s="16" t="n">
        <v>1.30102999566398</v>
      </c>
      <c r="J59" s="16" t="n">
        <v>0</v>
      </c>
      <c r="K59" s="16" t="n">
        <v>0.562528525787312</v>
      </c>
      <c r="L59" s="16" t="n">
        <v>0.534585932349511</v>
      </c>
    </row>
    <row r="60" customFormat="false" ht="15" hidden="false" customHeight="false" outlineLevel="0" collapsed="false">
      <c r="A60" s="17" t="n">
        <v>455</v>
      </c>
      <c r="B60" s="16" t="n">
        <v>0.169242923458417</v>
      </c>
      <c r="C60" s="16" t="n">
        <v>0.179098110378217</v>
      </c>
      <c r="D60" s="16" t="n">
        <v>0</v>
      </c>
      <c r="E60" s="17" t="n">
        <v>11.5</v>
      </c>
      <c r="F60" s="16" t="n">
        <v>1.15528115717583</v>
      </c>
      <c r="G60" s="16" t="n">
        <v>0.949462848758121</v>
      </c>
      <c r="H60" s="16" t="n">
        <v>0.442157906695033</v>
      </c>
      <c r="I60" s="16" t="n">
        <v>1.30102999566398</v>
      </c>
      <c r="J60" s="16" t="n">
        <v>0</v>
      </c>
      <c r="K60" s="16" t="n">
        <v>0.5627694102135</v>
      </c>
      <c r="L60" s="16" t="n">
        <v>0.52929915310107</v>
      </c>
    </row>
    <row r="61" customFormat="false" ht="15" hidden="false" customHeight="false" outlineLevel="0" collapsed="false">
      <c r="A61" s="17" t="n">
        <v>456</v>
      </c>
      <c r="B61" s="16" t="n">
        <v>0.168297365189545</v>
      </c>
      <c r="C61" s="16" t="n">
        <v>0.178192325037556</v>
      </c>
      <c r="D61" s="16" t="n">
        <v>0</v>
      </c>
      <c r="E61" s="17" t="n">
        <v>11.7</v>
      </c>
      <c r="F61" s="16" t="n">
        <v>1.18019113656575</v>
      </c>
      <c r="G61" s="16" t="n">
        <v>0.972376068391967</v>
      </c>
      <c r="H61" s="16" t="n">
        <v>0.447104184061173</v>
      </c>
      <c r="I61" s="16" t="n">
        <v>1.30102999566398</v>
      </c>
      <c r="J61" s="16" t="n">
        <v>0</v>
      </c>
      <c r="K61" s="16" t="n">
        <v>0.563162432172017</v>
      </c>
      <c r="L61" s="16" t="n">
        <v>0.526712815051473</v>
      </c>
    </row>
    <row r="62" customFormat="false" ht="15" hidden="false" customHeight="false" outlineLevel="0" collapsed="false">
      <c r="A62" s="17" t="n">
        <v>457</v>
      </c>
      <c r="B62" s="16" t="n">
        <v>0.167376816568394</v>
      </c>
      <c r="C62" s="16" t="n">
        <v>0.1773141592015</v>
      </c>
      <c r="D62" s="16" t="n">
        <v>0</v>
      </c>
      <c r="E62" s="17" t="n">
        <v>12.1</v>
      </c>
      <c r="F62" s="16" t="n">
        <v>1.2102616478315</v>
      </c>
      <c r="G62" s="16" t="n">
        <v>0.998425305724799</v>
      </c>
      <c r="H62" s="16" t="n">
        <v>0.453842656520194</v>
      </c>
      <c r="I62" s="16" t="n">
        <v>1.30102999566398</v>
      </c>
      <c r="J62" s="16" t="n">
        <v>0</v>
      </c>
      <c r="K62" s="16" t="n">
        <v>0.563682235407475</v>
      </c>
      <c r="L62" s="16" t="n">
        <v>0.523657386277195</v>
      </c>
    </row>
    <row r="63" customFormat="false" ht="15" hidden="false" customHeight="false" outlineLevel="0" collapsed="false">
      <c r="A63" s="17" t="n">
        <v>458</v>
      </c>
      <c r="B63" s="16" t="n">
        <v>0.16639340603872</v>
      </c>
      <c r="C63" s="16" t="n">
        <v>0.176352010974393</v>
      </c>
      <c r="D63" s="16" t="n">
        <v>0</v>
      </c>
      <c r="E63" s="17" t="n">
        <v>12.5</v>
      </c>
      <c r="F63" s="16" t="n">
        <v>1.23967959045195</v>
      </c>
      <c r="G63" s="16" t="n">
        <v>1.02480266779068</v>
      </c>
      <c r="H63" s="16" t="n">
        <v>0.459651164540711</v>
      </c>
      <c r="I63" s="16" t="n">
        <v>1.30102999566398</v>
      </c>
      <c r="J63" s="16" t="n">
        <v>0</v>
      </c>
      <c r="K63" s="16" t="n">
        <v>0.563910441705969</v>
      </c>
      <c r="L63" s="16" t="n">
        <v>0.518624169582636</v>
      </c>
    </row>
    <row r="64" customFormat="false" ht="15" hidden="false" customHeight="false" outlineLevel="0" collapsed="false">
      <c r="A64" s="17" t="n">
        <v>459</v>
      </c>
      <c r="B64" s="16" t="n">
        <v>0.165291735045021</v>
      </c>
      <c r="C64" s="16" t="n">
        <v>0.175242439995463</v>
      </c>
      <c r="D64" s="16" t="n">
        <v>0</v>
      </c>
      <c r="E64" s="17" t="n">
        <v>13</v>
      </c>
      <c r="F64" s="16" t="n">
        <v>1.2620649418883</v>
      </c>
      <c r="G64" s="16" t="n">
        <v>1.04275814302806</v>
      </c>
      <c r="H64" s="16" t="n">
        <v>0.463250454668434</v>
      </c>
      <c r="I64" s="16" t="n">
        <v>1.30102999566398</v>
      </c>
      <c r="J64" s="16" t="n">
        <v>0</v>
      </c>
      <c r="K64" s="16" t="n">
        <v>0.564366854302957</v>
      </c>
      <c r="L64" s="16" t="n">
        <v>0.514934834423652</v>
      </c>
    </row>
    <row r="65" customFormat="false" ht="15" hidden="false" customHeight="false" outlineLevel="0" collapsed="false">
      <c r="A65" s="17" t="n">
        <v>460</v>
      </c>
      <c r="B65" s="16" t="n">
        <v>0.164282127032204</v>
      </c>
      <c r="C65" s="16" t="n">
        <v>0.174241059784072</v>
      </c>
      <c r="D65" s="16" t="n">
        <v>0</v>
      </c>
      <c r="E65" s="17" t="n">
        <v>13.9</v>
      </c>
      <c r="F65" s="16" t="n">
        <v>1.28808673977433</v>
      </c>
      <c r="G65" s="16" t="n">
        <v>1.06430441318543</v>
      </c>
      <c r="H65" s="16" t="n">
        <v>0.467948423043129</v>
      </c>
      <c r="I65" s="16" t="n">
        <v>1.30102999566398</v>
      </c>
      <c r="J65" s="16" t="n">
        <v>0</v>
      </c>
      <c r="K65" s="16" t="n">
        <v>0.564683807495309</v>
      </c>
      <c r="L65" s="16" t="n">
        <v>0.512842943354126</v>
      </c>
    </row>
    <row r="66" customFormat="false" ht="15" hidden="false" customHeight="false" outlineLevel="0" collapsed="false">
      <c r="A66" s="17" t="n">
        <v>461</v>
      </c>
      <c r="B66" s="16" t="n">
        <v>0.1632723578858</v>
      </c>
      <c r="C66" s="16" t="n">
        <v>0.173246445241399</v>
      </c>
      <c r="D66" s="16" t="n">
        <v>0</v>
      </c>
      <c r="E66" s="17" t="n">
        <v>14.6</v>
      </c>
      <c r="F66" s="16" t="n">
        <v>1.31296457116347</v>
      </c>
      <c r="G66" s="16" t="n">
        <v>1.08431030025624</v>
      </c>
      <c r="H66" s="16" t="n">
        <v>0.473110386591501</v>
      </c>
      <c r="I66" s="16" t="n">
        <v>1.30102999566398</v>
      </c>
      <c r="J66" s="16" t="n">
        <v>0</v>
      </c>
      <c r="K66" s="16" t="n">
        <v>0.565114863836909</v>
      </c>
      <c r="L66" s="16" t="n">
        <v>0.513058471524925</v>
      </c>
    </row>
    <row r="67" customFormat="false" ht="15" hidden="false" customHeight="false" outlineLevel="0" collapsed="false">
      <c r="A67" s="17" t="n">
        <v>462</v>
      </c>
      <c r="B67" s="16" t="n">
        <v>0.162238820677712</v>
      </c>
      <c r="C67" s="16" t="n">
        <v>0.172242299948161</v>
      </c>
      <c r="D67" s="16" t="n">
        <v>0</v>
      </c>
      <c r="E67" s="17" t="n">
        <v>15.2</v>
      </c>
      <c r="F67" s="16" t="n">
        <v>1.33939380507197</v>
      </c>
      <c r="G67" s="16" t="n">
        <v>1.10439420970231</v>
      </c>
      <c r="H67" s="16" t="n">
        <v>0.47859058504862</v>
      </c>
      <c r="I67" s="16" t="n">
        <v>1.30102999566398</v>
      </c>
      <c r="J67" s="16" t="n">
        <v>0</v>
      </c>
      <c r="K67" s="16" t="n">
        <v>0.565267001369238</v>
      </c>
      <c r="L67" s="16" t="n">
        <v>0.514351640549724</v>
      </c>
    </row>
    <row r="68" customFormat="false" ht="15" hidden="false" customHeight="false" outlineLevel="0" collapsed="false">
      <c r="A68" s="17" t="n">
        <v>463</v>
      </c>
      <c r="B68" s="16" t="n">
        <v>0.161250984030111</v>
      </c>
      <c r="C68" s="16" t="n">
        <v>0.171325922071839</v>
      </c>
      <c r="D68" s="16" t="n">
        <v>0</v>
      </c>
      <c r="E68" s="17" t="n">
        <v>15.7</v>
      </c>
      <c r="F68" s="16" t="n">
        <v>1.38013495665797</v>
      </c>
      <c r="G68" s="16" t="n">
        <v>1.14085304739507</v>
      </c>
      <c r="H68" s="16" t="n">
        <v>0.489038132501868</v>
      </c>
      <c r="I68" s="16" t="n">
        <v>1.30102999566398</v>
      </c>
      <c r="J68" s="16" t="n">
        <v>0</v>
      </c>
      <c r="K68" s="16" t="n">
        <v>0.565507885795426</v>
      </c>
      <c r="L68" s="16" t="n">
        <v>0.51433896242203</v>
      </c>
    </row>
    <row r="69" customFormat="false" ht="15" hidden="false" customHeight="false" outlineLevel="0" collapsed="false">
      <c r="A69" s="17" t="n">
        <v>464</v>
      </c>
      <c r="B69" s="16" t="n">
        <v>0.160262057173347</v>
      </c>
      <c r="C69" s="16" t="n">
        <v>0.170323861745028</v>
      </c>
      <c r="D69" s="16" t="n">
        <v>0</v>
      </c>
      <c r="E69" s="17" t="n">
        <v>16.2</v>
      </c>
      <c r="F69" s="16" t="n">
        <v>1.40414678727037</v>
      </c>
      <c r="G69" s="16" t="n">
        <v>1.16234722178623</v>
      </c>
      <c r="H69" s="16" t="n">
        <v>0.49292824879526</v>
      </c>
      <c r="I69" s="16" t="n">
        <v>1.30102999566398</v>
      </c>
      <c r="J69" s="16" t="n">
        <v>0</v>
      </c>
      <c r="K69" s="16" t="n">
        <v>0.565938942137025</v>
      </c>
      <c r="L69" s="16" t="n">
        <v>0.513552918504995</v>
      </c>
    </row>
    <row r="70" customFormat="false" ht="15" hidden="false" customHeight="false" outlineLevel="0" collapsed="false">
      <c r="A70" s="17" t="n">
        <v>465</v>
      </c>
      <c r="B70" s="16" t="n">
        <v>0.159315958205197</v>
      </c>
      <c r="C70" s="16" t="n">
        <v>0.169341985052957</v>
      </c>
      <c r="D70" s="16" t="n">
        <v>0</v>
      </c>
      <c r="E70" s="17" t="n">
        <v>16.9</v>
      </c>
      <c r="F70" s="16" t="n">
        <v>1.42304685891089</v>
      </c>
      <c r="G70" s="16" t="n">
        <v>1.17980205255256</v>
      </c>
      <c r="H70" s="16" t="n">
        <v>0.495665703538204</v>
      </c>
      <c r="I70" s="16" t="n">
        <v>1.30102999566398</v>
      </c>
      <c r="J70" s="16" t="n">
        <v>0</v>
      </c>
      <c r="K70" s="16" t="n">
        <v>0.566243217201684</v>
      </c>
      <c r="L70" s="16" t="n">
        <v>0.512614737055632</v>
      </c>
    </row>
    <row r="71" customFormat="false" ht="15" hidden="false" customHeight="false" outlineLevel="0" collapsed="false">
      <c r="A71" s="17" t="n">
        <v>466</v>
      </c>
      <c r="B71" s="16" t="n">
        <v>0.158419116917584</v>
      </c>
      <c r="C71" s="16" t="n">
        <v>0.168463249890187</v>
      </c>
      <c r="D71" s="16" t="n">
        <v>0</v>
      </c>
      <c r="E71" s="17" t="n">
        <v>17.3</v>
      </c>
      <c r="F71" s="16" t="n">
        <v>1.45467315036506</v>
      </c>
      <c r="G71" s="16" t="n">
        <v>1.20852335336332</v>
      </c>
      <c r="H71" s="16" t="n">
        <v>0.501813055719336</v>
      </c>
      <c r="I71" s="16" t="n">
        <v>1.30102999566398</v>
      </c>
      <c r="J71" s="16" t="n">
        <v>0</v>
      </c>
      <c r="K71" s="16" t="n">
        <v>0.566661595415589</v>
      </c>
      <c r="L71" s="16" t="n">
        <v>0.513945940463512</v>
      </c>
    </row>
    <row r="72" customFormat="false" ht="15" hidden="false" customHeight="false" outlineLevel="0" collapsed="false">
      <c r="A72" s="17" t="n">
        <v>467</v>
      </c>
      <c r="B72" s="16" t="n">
        <v>0.157363401105007</v>
      </c>
      <c r="C72" s="16" t="n">
        <v>0.167443420862952</v>
      </c>
      <c r="D72" s="16" t="n">
        <v>0</v>
      </c>
      <c r="E72" s="17" t="n">
        <v>18.4</v>
      </c>
      <c r="F72" s="16" t="n">
        <v>1.49651504730703</v>
      </c>
      <c r="G72" s="16" t="n">
        <v>1.24515405330697</v>
      </c>
      <c r="H72" s="16" t="n">
        <v>0.511186302305416</v>
      </c>
      <c r="I72" s="16" t="n">
        <v>1.30102999566398</v>
      </c>
      <c r="J72" s="16" t="n">
        <v>0</v>
      </c>
      <c r="K72" s="16" t="n">
        <v>0.567156042395659</v>
      </c>
      <c r="L72" s="16" t="n">
        <v>0.514262893655865</v>
      </c>
    </row>
    <row r="73" customFormat="false" ht="15" hidden="false" customHeight="false" outlineLevel="0" collapsed="false">
      <c r="A73" s="17" t="n">
        <v>468</v>
      </c>
      <c r="B73" s="16" t="n">
        <v>0.15632645986856</v>
      </c>
      <c r="C73" s="16" t="n">
        <v>0.166437706936853</v>
      </c>
      <c r="D73" s="16" t="n">
        <v>0</v>
      </c>
      <c r="E73" s="17" t="n">
        <v>19.5</v>
      </c>
      <c r="F73" s="16" t="n">
        <v>1.53488918114985</v>
      </c>
      <c r="G73" s="16" t="n">
        <v>1.27711821231319</v>
      </c>
      <c r="H73" s="16" t="n">
        <v>0.516883548175548</v>
      </c>
      <c r="I73" s="16" t="n">
        <v>1.30102999566398</v>
      </c>
      <c r="J73" s="16" t="n">
        <v>0</v>
      </c>
      <c r="K73" s="16" t="n">
        <v>0.567460317460317</v>
      </c>
      <c r="L73" s="16" t="n">
        <v>0.514516456209747</v>
      </c>
    </row>
    <row r="74" customFormat="false" ht="15" hidden="false" customHeight="false" outlineLevel="0" collapsed="false">
      <c r="A74" s="17" t="n">
        <v>469</v>
      </c>
      <c r="B74" s="16" t="n">
        <v>0.1553694526591</v>
      </c>
      <c r="C74" s="16" t="n">
        <v>0.165502868438015</v>
      </c>
      <c r="D74" s="16" t="n">
        <v>1</v>
      </c>
      <c r="E74" s="17" t="n">
        <v>20.3</v>
      </c>
      <c r="F74" s="16" t="n">
        <v>1.56806515977115</v>
      </c>
      <c r="G74" s="16" t="n">
        <v>1.30633694771881</v>
      </c>
      <c r="H74" s="16" t="n">
        <v>0.522579943613683</v>
      </c>
      <c r="I74" s="16" t="n">
        <v>1.30102999566398</v>
      </c>
      <c r="J74" s="16" t="n">
        <v>1.548714877289</v>
      </c>
      <c r="K74" s="16" t="n">
        <v>0.567675845631117</v>
      </c>
      <c r="L74" s="16" t="n">
        <v>0.514858765657488</v>
      </c>
    </row>
    <row r="75" customFormat="false" ht="15" hidden="false" customHeight="false" outlineLevel="0" collapsed="false">
      <c r="A75" s="17" t="n">
        <v>470</v>
      </c>
      <c r="B75" s="16" t="n">
        <v>0.154460348188877</v>
      </c>
      <c r="C75" s="16" t="n">
        <v>0.164613282236571</v>
      </c>
      <c r="D75" s="16" t="n">
        <v>1</v>
      </c>
      <c r="E75" s="17" t="n">
        <v>21.5</v>
      </c>
      <c r="F75" s="16" t="n">
        <v>1.60437743408711</v>
      </c>
      <c r="G75" s="16" t="n">
        <v>1.33732971305615</v>
      </c>
      <c r="H75" s="16" t="n">
        <v>0.53113015983238</v>
      </c>
      <c r="I75" s="16" t="n">
        <v>1.30102999566398</v>
      </c>
      <c r="J75" s="16" t="n">
        <v>1.21043829871881</v>
      </c>
      <c r="K75" s="16" t="n">
        <v>0.568119580100411</v>
      </c>
      <c r="L75" s="16" t="n">
        <v>0.515061615700593</v>
      </c>
    </row>
    <row r="76" customFormat="false" ht="15" hidden="false" customHeight="false" outlineLevel="0" collapsed="false">
      <c r="A76" s="17" t="n">
        <v>471</v>
      </c>
      <c r="B76" s="16" t="n">
        <v>0.15365243407469</v>
      </c>
      <c r="C76" s="16" t="n">
        <v>0.163775790286378</v>
      </c>
      <c r="D76" s="16" t="n">
        <v>1</v>
      </c>
      <c r="E76" s="17" t="n">
        <v>21.8</v>
      </c>
      <c r="F76" s="16" t="n">
        <v>1.62746223279722</v>
      </c>
      <c r="G76" s="16" t="n">
        <v>1.35811462387468</v>
      </c>
      <c r="H76" s="16" t="n">
        <v>0.533864197788141</v>
      </c>
      <c r="I76" s="16" t="n">
        <v>1.30102999566398</v>
      </c>
      <c r="J76" s="16" t="n">
        <v>1.58499807278182</v>
      </c>
      <c r="K76" s="16" t="n">
        <v>0.568575992697398</v>
      </c>
      <c r="L76" s="16" t="n">
        <v>0.517812769410214</v>
      </c>
    </row>
    <row r="77" customFormat="false" ht="15" hidden="false" customHeight="false" outlineLevel="0" collapsed="false">
      <c r="A77" s="17" t="n">
        <v>472</v>
      </c>
      <c r="B77" s="16" t="n">
        <v>0.152815776211875</v>
      </c>
      <c r="C77" s="16" t="n">
        <v>0.16293652053363</v>
      </c>
      <c r="D77" s="16" t="n">
        <v>1</v>
      </c>
      <c r="E77" s="17" t="n">
        <v>23.1</v>
      </c>
      <c r="F77" s="16" t="n">
        <v>1.65600102263518</v>
      </c>
      <c r="G77" s="16" t="n">
        <v>1.38395472649068</v>
      </c>
      <c r="H77" s="16" t="n">
        <v>0.538252526926291</v>
      </c>
      <c r="I77" s="16" t="n">
        <v>1.30102999566398</v>
      </c>
      <c r="J77" s="16" t="n">
        <v>1.15061966424156</v>
      </c>
      <c r="K77" s="16" t="n">
        <v>0.569222577209798</v>
      </c>
      <c r="L77" s="16" t="n">
        <v>0.520690704396775</v>
      </c>
    </row>
    <row r="78" customFormat="false" ht="15" hidden="false" customHeight="false" outlineLevel="0" collapsed="false">
      <c r="A78" s="17" t="n">
        <v>473</v>
      </c>
      <c r="B78" s="16" t="n">
        <v>0.151907717247331</v>
      </c>
      <c r="C78" s="16" t="n">
        <v>0.162089347988129</v>
      </c>
      <c r="D78" s="16" t="n">
        <v>1</v>
      </c>
      <c r="E78" s="17" t="n">
        <v>24</v>
      </c>
      <c r="F78" s="16" t="n">
        <v>1.70031357598154</v>
      </c>
      <c r="G78" s="16" t="n">
        <v>1.42281906972475</v>
      </c>
      <c r="H78" s="16" t="n">
        <v>0.548697109815545</v>
      </c>
      <c r="I78" s="16" t="n">
        <v>1.30102999566398</v>
      </c>
      <c r="J78" s="16" t="n">
        <v>0.840909352056624</v>
      </c>
      <c r="K78" s="16" t="n">
        <v>0.56981844921142</v>
      </c>
      <c r="L78" s="16" t="n">
        <v>0.521299254526092</v>
      </c>
    </row>
    <row r="79" customFormat="false" ht="15" hidden="false" customHeight="false" outlineLevel="0" collapsed="false">
      <c r="A79" s="17" t="n">
        <v>474</v>
      </c>
      <c r="B79" s="16" t="n">
        <v>0.151196333446673</v>
      </c>
      <c r="C79" s="16" t="n">
        <v>0.161391679977123</v>
      </c>
      <c r="D79" s="16" t="n">
        <v>1</v>
      </c>
      <c r="E79" s="17" t="n">
        <v>24.9</v>
      </c>
      <c r="F79" s="16" t="n">
        <v>1.72991219983969</v>
      </c>
      <c r="G79" s="16" t="n">
        <v>1.44848383985723</v>
      </c>
      <c r="H79" s="16" t="n">
        <v>0.552697841489783</v>
      </c>
      <c r="I79" s="16" t="n">
        <v>1.30102999566398</v>
      </c>
      <c r="J79" s="16" t="n">
        <v>1.50813466795103</v>
      </c>
      <c r="K79" s="16" t="n">
        <v>0.570122724276079</v>
      </c>
      <c r="L79" s="16" t="n">
        <v>0.521895126527714</v>
      </c>
    </row>
    <row r="80" customFormat="false" ht="15" hidden="false" customHeight="false" outlineLevel="0" collapsed="false">
      <c r="A80" s="17" t="n">
        <v>475</v>
      </c>
      <c r="B80" s="16" t="n">
        <v>0.15035697652234</v>
      </c>
      <c r="C80" s="16" t="n">
        <v>0.160566635620289</v>
      </c>
      <c r="D80" s="16" t="n">
        <v>1</v>
      </c>
      <c r="E80" s="17" t="n">
        <v>25.9</v>
      </c>
      <c r="F80" s="16" t="n">
        <v>1.76921026720366</v>
      </c>
      <c r="G80" s="16" t="n">
        <v>1.48371911078587</v>
      </c>
      <c r="H80" s="16" t="n">
        <v>0.558520390962868</v>
      </c>
      <c r="I80" s="16" t="n">
        <v>1.30102999566398</v>
      </c>
      <c r="J80" s="16" t="n">
        <v>1.07352054186892</v>
      </c>
      <c r="K80" s="16" t="n">
        <v>0.570731274405396</v>
      </c>
      <c r="L80" s="16" t="n">
        <v>0.522960089254019</v>
      </c>
    </row>
    <row r="81" customFormat="false" ht="15" hidden="false" customHeight="false" outlineLevel="0" collapsed="false">
      <c r="A81" s="17" t="n">
        <v>476</v>
      </c>
      <c r="B81" s="16" t="n">
        <v>0.14947238812844</v>
      </c>
      <c r="C81" s="16" t="n">
        <v>0.159712028871186</v>
      </c>
      <c r="D81" s="16" t="n">
        <v>1</v>
      </c>
      <c r="E81" s="17" t="n">
        <v>28</v>
      </c>
      <c r="F81" s="16" t="n">
        <v>1.81525807390347</v>
      </c>
      <c r="G81" s="16" t="n">
        <v>1.52099644092198</v>
      </c>
      <c r="H81" s="16" t="n">
        <v>0.56518614074189</v>
      </c>
      <c r="I81" s="16" t="n">
        <v>1.30102999566398</v>
      </c>
      <c r="J81" s="16" t="n">
        <v>1.02856091789714</v>
      </c>
      <c r="K81" s="16" t="n">
        <v>0.57123839951316</v>
      </c>
      <c r="L81" s="16" t="n">
        <v>0.52500126781277</v>
      </c>
    </row>
    <row r="82" customFormat="false" ht="15" hidden="false" customHeight="false" outlineLevel="0" collapsed="false">
      <c r="A82" s="17" t="n">
        <v>477</v>
      </c>
      <c r="B82" s="16" t="n">
        <v>0.148784754472593</v>
      </c>
      <c r="C82" s="16" t="n">
        <v>0.159067894061343</v>
      </c>
      <c r="D82" s="16" t="n">
        <v>1</v>
      </c>
      <c r="E82" s="17" t="n">
        <v>28.8</v>
      </c>
      <c r="F82" s="16" t="n">
        <v>1.85163351553294</v>
      </c>
      <c r="G82" s="16" t="n">
        <v>1.55574072765029</v>
      </c>
      <c r="H82" s="16" t="n">
        <v>0.572177690471573</v>
      </c>
      <c r="I82" s="16" t="n">
        <v>1.30102999566398</v>
      </c>
      <c r="J82" s="16" t="n">
        <v>0.70091455747021</v>
      </c>
      <c r="K82" s="16" t="n">
        <v>0.571720168365536</v>
      </c>
      <c r="L82" s="16" t="n">
        <v>0.52760028399006</v>
      </c>
    </row>
    <row r="83" customFormat="false" ht="15" hidden="false" customHeight="false" outlineLevel="0" collapsed="false">
      <c r="A83" s="17" t="n">
        <v>478</v>
      </c>
      <c r="B83" s="16" t="n">
        <v>0.147903638936224</v>
      </c>
      <c r="C83" s="16" t="n">
        <v>0.158237338137512</v>
      </c>
      <c r="D83" s="16" t="n">
        <v>1</v>
      </c>
      <c r="E83" s="17" t="n">
        <v>31.1</v>
      </c>
      <c r="F83" s="16" t="n">
        <v>1.90435946128378</v>
      </c>
      <c r="G83" s="16" t="n">
        <v>1.60559732707562</v>
      </c>
      <c r="H83" s="16" t="n">
        <v>0.580290508742975</v>
      </c>
      <c r="I83" s="16" t="n">
        <v>1.30102999566398</v>
      </c>
      <c r="J83" s="16" t="n">
        <v>1.4016396148249</v>
      </c>
      <c r="K83" s="16" t="n">
        <v>0.572113190324053</v>
      </c>
      <c r="L83" s="16" t="n">
        <v>0.53007251889041</v>
      </c>
    </row>
    <row r="84" customFormat="false" ht="15" hidden="false" customHeight="false" outlineLevel="0" collapsed="false">
      <c r="A84" s="17" t="n">
        <v>479</v>
      </c>
      <c r="B84" s="16" t="n">
        <v>0.147106257282079</v>
      </c>
      <c r="C84" s="16" t="n">
        <v>0.15746246859098</v>
      </c>
      <c r="D84" s="16" t="n">
        <v>1</v>
      </c>
      <c r="E84" s="17" t="n">
        <v>32.3</v>
      </c>
      <c r="F84" s="16" t="n">
        <v>1.94825111675595</v>
      </c>
      <c r="G84" s="16" t="n">
        <v>1.64701436341993</v>
      </c>
      <c r="H84" s="16" t="n">
        <v>0.585754905449477</v>
      </c>
      <c r="I84" s="16" t="n">
        <v>1.30102999566398</v>
      </c>
      <c r="J84" s="16" t="n">
        <v>0.84264680651266</v>
      </c>
      <c r="K84" s="16" t="n">
        <v>0.572632993559511</v>
      </c>
      <c r="L84" s="16" t="n">
        <v>0.529197728079517</v>
      </c>
    </row>
    <row r="85" customFormat="false" ht="15" hidden="false" customHeight="false" outlineLevel="0" collapsed="false">
      <c r="A85" s="17" t="n">
        <v>480</v>
      </c>
      <c r="B85" s="16" t="n">
        <v>0.146507657354786</v>
      </c>
      <c r="C85" s="16" t="n">
        <v>0.156858707935856</v>
      </c>
      <c r="D85" s="16" t="n">
        <v>1</v>
      </c>
      <c r="E85" s="17" t="n">
        <v>32.9</v>
      </c>
      <c r="F85" s="16" t="n">
        <v>1.97417676527319</v>
      </c>
      <c r="G85" s="16" t="n">
        <v>1.67086700331431</v>
      </c>
      <c r="H85" s="16" t="n">
        <v>0.588221484525738</v>
      </c>
      <c r="I85" s="16" t="n">
        <v>1.30102999566398</v>
      </c>
      <c r="J85" s="16" t="n">
        <v>1.06154651177617</v>
      </c>
      <c r="K85" s="16" t="n">
        <v>0.573038693645722</v>
      </c>
      <c r="L85" s="16" t="n">
        <v>0.528399006034789</v>
      </c>
    </row>
    <row r="86" customFormat="false" ht="15" hidden="false" customHeight="false" outlineLevel="0" collapsed="false">
      <c r="A86" s="17" t="n">
        <v>481</v>
      </c>
      <c r="B86" s="16" t="n">
        <v>0.145806017790049</v>
      </c>
      <c r="C86" s="16" t="n">
        <v>0.156190105829947</v>
      </c>
      <c r="D86" s="16" t="n">
        <v>1</v>
      </c>
      <c r="E86" s="17" t="n">
        <v>34.2</v>
      </c>
      <c r="F86" s="16" t="n">
        <v>2.01757439187022</v>
      </c>
      <c r="G86" s="16" t="n">
        <v>1.71301605842777</v>
      </c>
      <c r="H86" s="16" t="n">
        <v>0.59267666324076</v>
      </c>
      <c r="I86" s="16" t="n">
        <v>1.30102999566398</v>
      </c>
      <c r="J86" s="16" t="n">
        <v>1.11501052976523</v>
      </c>
      <c r="K86" s="16" t="n">
        <v>0.57371063441351</v>
      </c>
      <c r="L86" s="16" t="n">
        <v>0.531454434809067</v>
      </c>
    </row>
    <row r="87" customFormat="false" ht="15" hidden="false" customHeight="false" outlineLevel="0" collapsed="false">
      <c r="A87" s="17" t="n">
        <v>482</v>
      </c>
      <c r="B87" s="16" t="n">
        <v>0.145004355777351</v>
      </c>
      <c r="C87" s="16" t="n">
        <v>0.155419616570202</v>
      </c>
      <c r="D87" s="16" t="n">
        <v>1</v>
      </c>
      <c r="E87" s="17" t="n">
        <v>36.1</v>
      </c>
      <c r="F87" s="16" t="n">
        <v>2.07018891510765</v>
      </c>
      <c r="G87" s="16" t="n">
        <v>1.76312261811091</v>
      </c>
      <c r="H87" s="16" t="n">
        <v>0.59267666324076</v>
      </c>
      <c r="I87" s="16" t="n">
        <v>1.30102999566398</v>
      </c>
      <c r="J87" s="16" t="n">
        <v>0.941721216384187</v>
      </c>
      <c r="K87" s="16" t="n">
        <v>0.574344540798215</v>
      </c>
      <c r="L87" s="16" t="n">
        <v>0.53480146052031</v>
      </c>
    </row>
    <row r="88" customFormat="false" ht="15" hidden="false" customHeight="false" outlineLevel="0" collapsed="false">
      <c r="A88" s="17" t="n">
        <v>483</v>
      </c>
      <c r="B88" s="16" t="n">
        <v>0.144244495128828</v>
      </c>
      <c r="C88" s="16" t="n">
        <v>0.154682887825199</v>
      </c>
      <c r="D88" s="16" t="n">
        <v>1</v>
      </c>
      <c r="E88" s="17" t="n">
        <v>37.2</v>
      </c>
      <c r="F88" s="16" t="n">
        <v>2.11954939905332</v>
      </c>
      <c r="G88" s="16" t="n">
        <v>1.80996057135254</v>
      </c>
      <c r="H88" s="16" t="n">
        <v>0.59267666324076</v>
      </c>
      <c r="I88" s="16" t="n">
        <v>1.30102999566398</v>
      </c>
      <c r="J88" s="16" t="n">
        <v>1.00054683399861</v>
      </c>
      <c r="K88" s="16" t="n">
        <v>0.574648815862873</v>
      </c>
      <c r="L88" s="16" t="n">
        <v>0.540126274151833</v>
      </c>
    </row>
    <row r="89" customFormat="false" ht="15" hidden="false" customHeight="false" outlineLevel="0" collapsed="false">
      <c r="A89" s="17" t="n">
        <v>484</v>
      </c>
      <c r="B89" s="16" t="n">
        <v>0.143680394109753</v>
      </c>
      <c r="C89" s="16" t="n">
        <v>0.154141601799919</v>
      </c>
      <c r="D89" s="16" t="n">
        <v>1</v>
      </c>
      <c r="E89" s="17" t="n">
        <v>38.4</v>
      </c>
      <c r="F89" s="16" t="n">
        <v>2.15516360377666</v>
      </c>
      <c r="G89" s="16" t="n">
        <v>1.84430799496798</v>
      </c>
      <c r="H89" s="16" t="n">
        <v>0.59267666324076</v>
      </c>
      <c r="I89" s="16" t="n">
        <v>1.30102999566398</v>
      </c>
      <c r="J89" s="16" t="n">
        <v>0.926923257666425</v>
      </c>
      <c r="K89" s="16" t="n">
        <v>0.575092550332167</v>
      </c>
      <c r="L89" s="16" t="n">
        <v>0.545375019017192</v>
      </c>
    </row>
    <row r="90" customFormat="false" ht="15" hidden="false" customHeight="false" outlineLevel="0" collapsed="false">
      <c r="A90" s="17" t="n">
        <v>485</v>
      </c>
      <c r="B90" s="16" t="n">
        <v>0.143141595617173</v>
      </c>
      <c r="C90" s="16" t="n">
        <v>0.153643367163385</v>
      </c>
      <c r="D90" s="16" t="n">
        <v>1</v>
      </c>
      <c r="E90" s="17" t="n">
        <v>40.1</v>
      </c>
      <c r="F90" s="16" t="n">
        <v>2.20500533856099</v>
      </c>
      <c r="G90" s="16" t="n">
        <v>1.89203018195373</v>
      </c>
      <c r="H90" s="16" t="n">
        <v>0.59267666324076</v>
      </c>
      <c r="I90" s="16" t="n">
        <v>1.30102999566398</v>
      </c>
      <c r="J90" s="16" t="n">
        <v>1.18848487699071</v>
      </c>
      <c r="K90" s="16" t="n">
        <v>0.57575181297226</v>
      </c>
      <c r="L90" s="16" t="n">
        <v>0.550154673157868</v>
      </c>
    </row>
    <row r="91" customFormat="false" ht="15" hidden="false" customHeight="false" outlineLevel="0" collapsed="false">
      <c r="A91" s="17" t="n">
        <v>486</v>
      </c>
      <c r="B91" s="16" t="n">
        <v>0.142588527547935</v>
      </c>
      <c r="C91" s="16" t="n">
        <v>0.153126685424877</v>
      </c>
      <c r="D91" s="16" t="n">
        <v>1</v>
      </c>
      <c r="E91" s="17" t="n">
        <v>41.6</v>
      </c>
      <c r="F91" s="16" t="n">
        <v>2.26057771949902</v>
      </c>
      <c r="G91" s="16" t="n">
        <v>1.94504537504097</v>
      </c>
      <c r="H91" s="16" t="n">
        <v>0.59267666324076</v>
      </c>
      <c r="I91" s="16" t="n">
        <v>1.30102999566398</v>
      </c>
      <c r="J91" s="16" t="n">
        <v>1.05212042006072</v>
      </c>
      <c r="K91" s="16" t="n">
        <v>0.576094122420001</v>
      </c>
      <c r="L91" s="16" t="n">
        <v>0.556366955727978</v>
      </c>
    </row>
    <row r="92" customFormat="false" ht="15" hidden="false" customHeight="false" outlineLevel="0" collapsed="false">
      <c r="A92" s="17" t="n">
        <v>487</v>
      </c>
      <c r="B92" s="16" t="n">
        <v>0.142044165659519</v>
      </c>
      <c r="C92" s="16" t="n">
        <v>0.152619546606613</v>
      </c>
      <c r="D92" s="16" t="n">
        <v>1</v>
      </c>
      <c r="E92" s="17" t="n">
        <v>43.3</v>
      </c>
      <c r="F92" s="16" t="n">
        <v>2.31684845223842</v>
      </c>
      <c r="G92" s="16" t="n">
        <v>2.00003184519275</v>
      </c>
      <c r="H92" s="16" t="n">
        <v>0.59267666324076</v>
      </c>
      <c r="I92" s="16" t="n">
        <v>1.30102999566398</v>
      </c>
      <c r="J92" s="16" t="n">
        <v>0.960073177326533</v>
      </c>
      <c r="K92" s="16" t="n">
        <v>0.576537856889295</v>
      </c>
      <c r="L92" s="16" t="n">
        <v>0.562046756934936</v>
      </c>
    </row>
    <row r="93" customFormat="false" ht="15" hidden="false" customHeight="false" outlineLevel="0" collapsed="false">
      <c r="A93" s="17" t="n">
        <v>488</v>
      </c>
      <c r="B93" s="16" t="n">
        <v>0.141597081330561</v>
      </c>
      <c r="C93" s="16" t="n">
        <v>0.152252639135042</v>
      </c>
      <c r="D93" s="16" t="n">
        <v>1</v>
      </c>
      <c r="E93" s="17" t="n">
        <v>44.4</v>
      </c>
      <c r="F93" s="16" t="n">
        <v>2.3774530704528</v>
      </c>
      <c r="G93" s="16" t="n">
        <v>2.05719307980336</v>
      </c>
      <c r="H93" s="16" t="n">
        <v>0.59267666324076</v>
      </c>
      <c r="I93" s="16" t="n">
        <v>1.30102999566398</v>
      </c>
      <c r="J93" s="16" t="n">
        <v>1.18873892079726</v>
      </c>
      <c r="K93" s="16" t="n">
        <v>0.577412647700188</v>
      </c>
      <c r="L93" s="16" t="n">
        <v>0.566179826563213</v>
      </c>
    </row>
    <row r="94" customFormat="false" ht="15" hidden="false" customHeight="false" outlineLevel="0" collapsed="false">
      <c r="A94" s="17" t="n">
        <v>489</v>
      </c>
      <c r="B94" s="16" t="n">
        <v>0.141217881547553</v>
      </c>
      <c r="C94" s="16" t="n">
        <v>0.151977655379631</v>
      </c>
      <c r="D94" s="16" t="n">
        <v>1</v>
      </c>
      <c r="E94" s="17" t="n">
        <v>46.7</v>
      </c>
      <c r="F94" s="16" t="n">
        <v>2.4494405472292</v>
      </c>
      <c r="G94" s="16" t="n">
        <v>2.12744857230256</v>
      </c>
      <c r="H94" s="16" t="n">
        <v>0.59267666324076</v>
      </c>
      <c r="I94" s="16" t="n">
        <v>1.30102999566398</v>
      </c>
      <c r="J94" s="16" t="n">
        <v>1.03682289362866</v>
      </c>
      <c r="K94" s="16" t="n">
        <v>0.578046554084893</v>
      </c>
      <c r="L94" s="16" t="n">
        <v>0.571263755768548</v>
      </c>
    </row>
    <row r="95" customFormat="false" ht="15" hidden="false" customHeight="false" outlineLevel="0" collapsed="false">
      <c r="A95" s="17" t="n">
        <v>490</v>
      </c>
      <c r="B95" s="16" t="n">
        <v>0.140844191764555</v>
      </c>
      <c r="C95" s="16" t="n">
        <v>0.151701326865834</v>
      </c>
      <c r="D95" s="16" t="n">
        <v>1</v>
      </c>
      <c r="E95" s="17" t="n">
        <v>48.5</v>
      </c>
      <c r="F95" s="16" t="n">
        <v>2.52166010596669</v>
      </c>
      <c r="G95" s="16" t="n">
        <v>2.19749339198444</v>
      </c>
      <c r="H95" s="16" t="n">
        <v>0.59267666324076</v>
      </c>
      <c r="I95" s="16" t="n">
        <v>1.30102999566398</v>
      </c>
      <c r="J95" s="16" t="n">
        <v>0.725803123103357</v>
      </c>
      <c r="K95" s="16" t="n">
        <v>0.578794563618845</v>
      </c>
      <c r="L95" s="16" t="n">
        <v>0.575980019270754</v>
      </c>
    </row>
    <row r="96" customFormat="false" ht="15" hidden="false" customHeight="false" outlineLevel="0" collapsed="false">
      <c r="A96" s="17" t="n">
        <v>491</v>
      </c>
      <c r="B96" s="16" t="n">
        <v>0.140448522236612</v>
      </c>
      <c r="C96" s="16" t="n">
        <v>0.151379630707514</v>
      </c>
      <c r="D96" s="16" t="n">
        <v>1</v>
      </c>
      <c r="E96" s="17" t="n">
        <v>49.2</v>
      </c>
      <c r="F96" s="16" t="n">
        <v>2.58528171550012</v>
      </c>
      <c r="G96" s="16" t="n">
        <v>2.25892931757944</v>
      </c>
      <c r="H96" s="16" t="n">
        <v>0.59267666324076</v>
      </c>
      <c r="I96" s="16" t="n">
        <v>1.30102999566398</v>
      </c>
      <c r="J96" s="16" t="n">
        <v>1.00019988950429</v>
      </c>
      <c r="K96" s="16" t="n">
        <v>0.579390435620468</v>
      </c>
      <c r="L96" s="16" t="n">
        <v>0.579479182514326</v>
      </c>
    </row>
    <row r="97" customFormat="false" ht="15" hidden="false" customHeight="false" outlineLevel="0" collapsed="false">
      <c r="A97" s="17" t="n">
        <v>492</v>
      </c>
      <c r="B97" s="16" t="n">
        <v>0.140180594864346</v>
      </c>
      <c r="C97" s="16" t="n">
        <v>0.151219064125809</v>
      </c>
      <c r="D97" s="16" t="n">
        <v>1</v>
      </c>
      <c r="E97" s="17" t="n">
        <v>51</v>
      </c>
      <c r="F97" s="16" t="n">
        <v>2.67133476434107</v>
      </c>
      <c r="G97" s="16" t="n">
        <v>2.34190381036646</v>
      </c>
      <c r="H97" s="16" t="n">
        <v>0.59267666324076</v>
      </c>
      <c r="I97" s="16" t="n">
        <v>1.30102999566398</v>
      </c>
      <c r="J97" s="16" t="n">
        <v>0.849022724826077</v>
      </c>
      <c r="K97" s="16" t="n">
        <v>0.580277904559055</v>
      </c>
      <c r="L97" s="16" t="n">
        <v>0.582585323799381</v>
      </c>
    </row>
    <row r="98" customFormat="false" ht="15" hidden="false" customHeight="false" outlineLevel="0" collapsed="false">
      <c r="A98" s="17" t="n">
        <v>493</v>
      </c>
      <c r="B98" s="16" t="n">
        <v>0.140056927998861</v>
      </c>
      <c r="C98" s="16" t="n">
        <v>0.151209130240515</v>
      </c>
      <c r="D98" s="16" t="n">
        <v>1</v>
      </c>
      <c r="E98" s="17" t="n">
        <v>52.5</v>
      </c>
      <c r="F98" s="16" t="n">
        <v>2.75355613886877</v>
      </c>
      <c r="G98" s="16" t="n">
        <v>2.42191277826595</v>
      </c>
      <c r="H98" s="16" t="n">
        <v>0.59267666324076</v>
      </c>
      <c r="I98" s="16" t="n">
        <v>1.30102999566398</v>
      </c>
      <c r="J98" s="16" t="n">
        <v>0.840217210724562</v>
      </c>
      <c r="K98" s="16" t="n">
        <v>0.58097520158223</v>
      </c>
      <c r="L98" s="16" t="n">
        <v>0.585032202444343</v>
      </c>
    </row>
    <row r="99" customFormat="false" ht="15" hidden="false" customHeight="false" outlineLevel="0" collapsed="false">
      <c r="A99" s="17" t="n">
        <v>494</v>
      </c>
      <c r="B99" s="16" t="n">
        <v>0.140037716499397</v>
      </c>
      <c r="C99" s="16" t="n">
        <v>0.151303317659674</v>
      </c>
      <c r="D99" s="16" t="n">
        <v>1</v>
      </c>
      <c r="E99" s="17" t="n">
        <v>53.5</v>
      </c>
      <c r="F99" s="16" t="n">
        <v>2.8298646642338</v>
      </c>
      <c r="G99" s="16" t="n">
        <v>2.49644322752639</v>
      </c>
      <c r="H99" s="16" t="n">
        <v>0.59267666324076</v>
      </c>
      <c r="I99" s="16" t="n">
        <v>1.30102999566398</v>
      </c>
      <c r="J99" s="16" t="n">
        <v>1.02330527839391</v>
      </c>
      <c r="K99" s="16" t="n">
        <v>0.581710532988488</v>
      </c>
      <c r="L99" s="16" t="n">
        <v>0.586059130787565</v>
      </c>
    </row>
    <row r="100" customFormat="false" ht="15" hidden="false" customHeight="false" outlineLevel="0" collapsed="false">
      <c r="A100" s="17" t="n">
        <v>495</v>
      </c>
      <c r="B100" s="16" t="n">
        <v>0.140039034010399</v>
      </c>
      <c r="C100" s="16" t="n">
        <v>0.151433527064971</v>
      </c>
      <c r="D100" s="16" t="n">
        <v>1</v>
      </c>
      <c r="E100" s="17" t="n">
        <v>55.6</v>
      </c>
      <c r="F100" s="16" t="n">
        <v>2.92631939454581</v>
      </c>
      <c r="G100" s="16" t="n">
        <v>2.59021711919063</v>
      </c>
      <c r="H100" s="16" t="n">
        <v>0.59267666324076</v>
      </c>
      <c r="I100" s="16" t="n">
        <v>1.30102999566398</v>
      </c>
      <c r="J100" s="16" t="n">
        <v>1.21743520229067</v>
      </c>
      <c r="K100" s="16" t="n">
        <v>0.582331761245499</v>
      </c>
      <c r="L100" s="16" t="n">
        <v>0.586021096404483</v>
      </c>
    </row>
    <row r="101" customFormat="false" ht="15" hidden="false" customHeight="false" outlineLevel="0" collapsed="false">
      <c r="A101" s="17" t="n">
        <v>496</v>
      </c>
      <c r="B101" s="16" t="n">
        <v>0.140072085318111</v>
      </c>
      <c r="C101" s="16" t="n">
        <v>0.151645136205628</v>
      </c>
      <c r="D101" s="16" t="n">
        <v>1</v>
      </c>
      <c r="E101" s="17" t="n">
        <v>58.2</v>
      </c>
      <c r="F101" s="16" t="n">
        <v>3.02935692215652</v>
      </c>
      <c r="G101" s="16" t="n">
        <v>2.6905571568751</v>
      </c>
      <c r="H101" s="16" t="n">
        <v>0.594938869401448</v>
      </c>
      <c r="I101" s="16" t="n">
        <v>1.30102999566398</v>
      </c>
      <c r="J101" s="16" t="n">
        <v>1.07425262389905</v>
      </c>
      <c r="K101" s="16" t="n">
        <v>0.583460114610274</v>
      </c>
      <c r="L101" s="16" t="n">
        <v>0.587719965515493</v>
      </c>
    </row>
    <row r="102" customFormat="false" ht="15" hidden="false" customHeight="false" outlineLevel="0" collapsed="false">
      <c r="A102" s="17" t="n">
        <v>497</v>
      </c>
      <c r="B102" s="16" t="n">
        <v>0.14016944944622</v>
      </c>
      <c r="C102" s="16" t="n">
        <v>0.15191936525055</v>
      </c>
      <c r="D102" s="16" t="n">
        <v>1</v>
      </c>
      <c r="E102" s="17" t="n">
        <v>60.5</v>
      </c>
      <c r="F102" s="16" t="n">
        <v>3.12889566529427</v>
      </c>
      <c r="G102" s="16" t="n">
        <v>2.78783512196686</v>
      </c>
      <c r="H102" s="16" t="n">
        <v>0.601035135309904</v>
      </c>
      <c r="I102" s="16" t="n">
        <v>1.30102999566398</v>
      </c>
      <c r="J102" s="16" t="n">
        <v>1.28205174322909</v>
      </c>
      <c r="K102" s="16" t="n">
        <v>0.584195446016532</v>
      </c>
      <c r="L102" s="16" t="n">
        <v>0.589697753435773</v>
      </c>
    </row>
    <row r="103" customFormat="false" ht="15" hidden="false" customHeight="false" outlineLevel="0" collapsed="false">
      <c r="A103" s="17" t="n">
        <v>498</v>
      </c>
      <c r="B103" s="16" t="n">
        <v>0.140357554136288</v>
      </c>
      <c r="C103" s="16" t="n">
        <v>0.152244775142437</v>
      </c>
      <c r="D103" s="16" t="n">
        <v>1</v>
      </c>
      <c r="E103" s="17" t="n">
        <v>63.4</v>
      </c>
      <c r="F103" s="16" t="n">
        <v>3.2222744583775</v>
      </c>
      <c r="G103" s="16" t="n">
        <v>2.87802892290896</v>
      </c>
      <c r="H103" s="16" t="n">
        <v>0.603086179346435</v>
      </c>
      <c r="I103" s="16" t="n">
        <v>1.30102999566398</v>
      </c>
      <c r="J103" s="16" t="n">
        <v>1.35600636061512</v>
      </c>
      <c r="K103" s="16" t="n">
        <v>0.585019524316649</v>
      </c>
      <c r="L103" s="16" t="n">
        <v>0.590876819311324</v>
      </c>
    </row>
    <row r="104" customFormat="false" ht="15" hidden="false" customHeight="false" outlineLevel="0" collapsed="false">
      <c r="A104" s="17" t="n">
        <v>499</v>
      </c>
      <c r="B104" s="16" t="n">
        <v>0.140600952600676</v>
      </c>
      <c r="C104" s="16" t="n">
        <v>0.152642726350707</v>
      </c>
      <c r="D104" s="16" t="n">
        <v>1</v>
      </c>
      <c r="E104" s="17" t="n">
        <v>65.9</v>
      </c>
      <c r="F104" s="16" t="n">
        <v>3.32374527316992</v>
      </c>
      <c r="G104" s="16" t="n">
        <v>2.97444707436367</v>
      </c>
      <c r="H104" s="16" t="n">
        <v>0.607108598565712</v>
      </c>
      <c r="I104" s="16" t="n">
        <v>1.30102999566398</v>
      </c>
      <c r="J104" s="16" t="n">
        <v>0.932480651766733</v>
      </c>
      <c r="K104" s="16" t="n">
        <v>0.585906993255236</v>
      </c>
      <c r="L104" s="16" t="n">
        <v>0.591916425782241</v>
      </c>
    </row>
    <row r="105" customFormat="false" ht="15" hidden="false" customHeight="false" outlineLevel="0" collapsed="false">
      <c r="A105" s="17" t="n">
        <v>500</v>
      </c>
      <c r="B105" s="16" t="n">
        <v>0.141067381416048</v>
      </c>
      <c r="C105" s="16" t="n">
        <v>0.15327569321036</v>
      </c>
      <c r="D105" s="16" t="n">
        <v>1</v>
      </c>
      <c r="E105" s="17" t="n">
        <v>67.6</v>
      </c>
      <c r="F105" s="16" t="n">
        <v>3.4236344725025</v>
      </c>
      <c r="G105" s="16" t="n">
        <v>3.06922413409019</v>
      </c>
      <c r="H105" s="16" t="n">
        <v>0.607135777805162</v>
      </c>
      <c r="I105" s="16" t="n">
        <v>1.30102999566398</v>
      </c>
      <c r="J105" s="16" t="n">
        <v>1.05807880007594</v>
      </c>
      <c r="K105" s="16" t="n">
        <v>0.586756427810741</v>
      </c>
      <c r="L105" s="16" t="n">
        <v>0.591700897611441</v>
      </c>
    </row>
    <row r="106" customFormat="false" ht="15" hidden="false" customHeight="false" outlineLevel="0" collapsed="false">
      <c r="A106" s="17" t="n">
        <v>501</v>
      </c>
      <c r="B106" s="16" t="n">
        <v>0.14172179056775</v>
      </c>
      <c r="C106" s="16" t="n">
        <v>0.154105185010372</v>
      </c>
      <c r="D106" s="16" t="n">
        <v>1</v>
      </c>
      <c r="E106" s="17" t="n">
        <v>68.8</v>
      </c>
      <c r="F106" s="16" t="n">
        <v>3.5201335532144</v>
      </c>
      <c r="G106" s="16" t="n">
        <v>3.16196713100529</v>
      </c>
      <c r="H106" s="16" t="n">
        <v>0.607135777805162</v>
      </c>
      <c r="I106" s="16" t="n">
        <v>1.30102999566398</v>
      </c>
      <c r="J106" s="16" t="n">
        <v>1.03891296685839</v>
      </c>
      <c r="K106" s="16" t="n">
        <v>0.587314265429281</v>
      </c>
      <c r="L106" s="16" t="n">
        <v>0.589494903392667</v>
      </c>
    </row>
    <row r="107" customFormat="false" ht="15" hidden="false" customHeight="false" outlineLevel="0" collapsed="false">
      <c r="A107" s="17" t="n">
        <v>502</v>
      </c>
      <c r="B107" s="16" t="n">
        <v>0.142401442996093</v>
      </c>
      <c r="C107" s="16" t="n">
        <v>0.154967992224347</v>
      </c>
      <c r="D107" s="16" t="n">
        <v>1</v>
      </c>
      <c r="E107" s="17" t="n">
        <v>70.5</v>
      </c>
      <c r="F107" s="16" t="n">
        <v>3.61823036143221</v>
      </c>
      <c r="G107" s="16" t="n">
        <v>3.25627508656055</v>
      </c>
      <c r="H107" s="16" t="n">
        <v>0.607135777805162</v>
      </c>
      <c r="I107" s="16" t="n">
        <v>1.30102999566398</v>
      </c>
      <c r="J107" s="16" t="n">
        <v>1.32475621178561</v>
      </c>
      <c r="K107" s="16" t="n">
        <v>0.587821390537046</v>
      </c>
      <c r="L107" s="16" t="n">
        <v>0.586185912064506</v>
      </c>
    </row>
    <row r="108" customFormat="false" ht="15" hidden="false" customHeight="false" outlineLevel="0" collapsed="false">
      <c r="A108" s="17" t="n">
        <v>503</v>
      </c>
      <c r="B108" s="16" t="n">
        <v>0.143161483995971</v>
      </c>
      <c r="C108" s="16" t="n">
        <v>0.155939979556079</v>
      </c>
      <c r="D108" s="16" t="n">
        <v>1</v>
      </c>
      <c r="E108" s="17" t="n">
        <v>72.5</v>
      </c>
      <c r="F108" s="16" t="n">
        <v>3.73084228916985</v>
      </c>
      <c r="G108" s="16" t="n">
        <v>3.36362277430584</v>
      </c>
      <c r="H108" s="16" t="n">
        <v>0.608933905428925</v>
      </c>
      <c r="I108" s="16" t="n">
        <v>1.30102999566398</v>
      </c>
      <c r="J108" s="16" t="n">
        <v>0.850530539369361</v>
      </c>
      <c r="K108" s="16" t="n">
        <v>0.588214412495563</v>
      </c>
      <c r="L108" s="16" t="n">
        <v>0.580759673411431</v>
      </c>
    </row>
    <row r="109" customFormat="false" ht="15" hidden="false" customHeight="false" outlineLevel="0" collapsed="false">
      <c r="A109" s="17" t="n">
        <v>504</v>
      </c>
      <c r="B109" s="16" t="n">
        <v>0.144084109377766</v>
      </c>
      <c r="C109" s="16" t="n">
        <v>0.157046702258979</v>
      </c>
      <c r="D109" s="16" t="n">
        <v>1</v>
      </c>
      <c r="E109" s="17" t="n">
        <v>73.8</v>
      </c>
      <c r="F109" s="16" t="n">
        <v>3.82612824721646</v>
      </c>
      <c r="G109" s="16" t="n">
        <v>3.44867810322256</v>
      </c>
      <c r="H109" s="16" t="n">
        <v>0.611551703524732</v>
      </c>
      <c r="I109" s="16" t="n">
        <v>1.30102999566398</v>
      </c>
      <c r="J109" s="16" t="n">
        <v>1.00112975651748</v>
      </c>
      <c r="K109" s="16" t="n">
        <v>0.588746893858715</v>
      </c>
      <c r="L109" s="16" t="n">
        <v>0.574458643947462</v>
      </c>
    </row>
    <row r="110" customFormat="false" ht="15" hidden="false" customHeight="false" outlineLevel="0" collapsed="false">
      <c r="A110" s="17" t="n">
        <v>505</v>
      </c>
      <c r="B110" s="16" t="n">
        <v>0.145202908546679</v>
      </c>
      <c r="C110" s="16" t="n">
        <v>0.158308349894925</v>
      </c>
      <c r="D110" s="16" t="n">
        <v>1</v>
      </c>
      <c r="E110" s="17" t="n">
        <v>75.2</v>
      </c>
      <c r="F110" s="16" t="n">
        <v>3.89590888745466</v>
      </c>
      <c r="G110" s="16" t="n">
        <v>3.51300208766732</v>
      </c>
      <c r="H110" s="16" t="n">
        <v>0.611551703524732</v>
      </c>
      <c r="I110" s="16" t="n">
        <v>1.30102999566398</v>
      </c>
      <c r="J110" s="16" t="n">
        <v>0.690162997423663</v>
      </c>
      <c r="K110" s="16" t="n">
        <v>0.589139915817232</v>
      </c>
      <c r="L110" s="16" t="n">
        <v>0.5677138800142</v>
      </c>
    </row>
    <row r="111" customFormat="false" ht="15" hidden="false" customHeight="false" outlineLevel="0" collapsed="false">
      <c r="A111" s="17" t="n">
        <v>506</v>
      </c>
      <c r="B111" s="16" t="n">
        <v>0.146431201388912</v>
      </c>
      <c r="C111" s="16" t="n">
        <v>0.159753115413288</v>
      </c>
      <c r="D111" s="16" t="n">
        <v>1</v>
      </c>
      <c r="E111" s="17" t="n">
        <v>76.5</v>
      </c>
      <c r="F111" s="16" t="n">
        <v>4.01094579262815</v>
      </c>
      <c r="G111" s="16" t="n">
        <v>3.62150056214539</v>
      </c>
      <c r="H111" s="16" t="n">
        <v>0.613691622825987</v>
      </c>
      <c r="I111" s="16" t="n">
        <v>1.30102999566398</v>
      </c>
      <c r="J111" s="16" t="n">
        <v>0.982290754978753</v>
      </c>
      <c r="K111" s="16" t="n">
        <v>0.589190628328009</v>
      </c>
      <c r="L111" s="16" t="n">
        <v>0.558889903139105</v>
      </c>
    </row>
    <row r="112" customFormat="false" ht="15" hidden="false" customHeight="false" outlineLevel="0" collapsed="false">
      <c r="A112" s="17" t="n">
        <v>507</v>
      </c>
      <c r="B112" s="16" t="n">
        <v>0.147826688571109</v>
      </c>
      <c r="C112" s="16" t="n">
        <v>0.161310501372852</v>
      </c>
      <c r="D112" s="16" t="n">
        <v>1</v>
      </c>
      <c r="E112" s="17" t="n">
        <v>77.3</v>
      </c>
      <c r="F112" s="16" t="n">
        <v>4.07221239579038</v>
      </c>
      <c r="G112" s="16" t="n">
        <v>3.67971590346902</v>
      </c>
      <c r="H112" s="16" t="n">
        <v>0.613691622825987</v>
      </c>
      <c r="I112" s="16" t="n">
        <v>1.30102999566398</v>
      </c>
      <c r="J112" s="16" t="n">
        <v>1.20161294614404</v>
      </c>
      <c r="K112" s="16" t="n">
        <v>0.588899031391044</v>
      </c>
      <c r="L112" s="16" t="n">
        <v>0.54914042294234</v>
      </c>
    </row>
    <row r="113" customFormat="false" ht="15" hidden="false" customHeight="false" outlineLevel="0" collapsed="false">
      <c r="A113" s="17" t="n">
        <v>508</v>
      </c>
      <c r="B113" s="16" t="n">
        <v>0.149434940978175</v>
      </c>
      <c r="C113" s="16" t="n">
        <v>0.163053668416537</v>
      </c>
      <c r="D113" s="16" t="n">
        <v>1</v>
      </c>
      <c r="E113" s="17" t="n">
        <v>77.2</v>
      </c>
      <c r="F113" s="16" t="n">
        <v>4.10596643338414</v>
      </c>
      <c r="G113" s="16" t="n">
        <v>3.71091074401721</v>
      </c>
      <c r="H113" s="16" t="n">
        <v>0.613691622825987</v>
      </c>
      <c r="I113" s="16" t="n">
        <v>1.30102999566398</v>
      </c>
      <c r="J113" s="16" t="n">
        <v>1.23754703033539</v>
      </c>
      <c r="K113" s="16" t="n">
        <v>0.588911709518738</v>
      </c>
      <c r="L113" s="16" t="n">
        <v>0.539150058319387</v>
      </c>
    </row>
    <row r="114" customFormat="false" ht="15" hidden="false" customHeight="false" outlineLevel="0" collapsed="false">
      <c r="A114" s="17" t="n">
        <v>509</v>
      </c>
      <c r="B114" s="16" t="n">
        <v>0.151289690699842</v>
      </c>
      <c r="C114" s="16" t="n">
        <v>0.165098270633445</v>
      </c>
      <c r="D114" s="16" t="n">
        <v>1</v>
      </c>
      <c r="E114" s="17" t="n">
        <v>78</v>
      </c>
      <c r="F114" s="16" t="n">
        <v>4.18453587519846</v>
      </c>
      <c r="G114" s="16" t="n">
        <v>3.78171084657662</v>
      </c>
      <c r="H114" s="16" t="n">
        <v>0.613691622825987</v>
      </c>
      <c r="I114" s="16" t="n">
        <v>1.30102999566398</v>
      </c>
      <c r="J114" s="16" t="n">
        <v>0.890405875719106</v>
      </c>
      <c r="K114" s="16" t="n">
        <v>0.588937065774127</v>
      </c>
      <c r="L114" s="16" t="n">
        <v>0.529147015568741</v>
      </c>
    </row>
    <row r="115" customFormat="false" ht="15" hidden="false" customHeight="false" outlineLevel="0" collapsed="false">
      <c r="A115" s="17" t="n">
        <v>510</v>
      </c>
      <c r="B115" s="16" t="n">
        <v>0.153374437183615</v>
      </c>
      <c r="C115" s="16" t="n">
        <v>0.167316051086964</v>
      </c>
      <c r="D115" s="16" t="n">
        <v>1</v>
      </c>
      <c r="E115" s="17" t="n">
        <v>78.1</v>
      </c>
      <c r="F115" s="16" t="n">
        <v>4.21690014135536</v>
      </c>
      <c r="G115" s="16" t="n">
        <v>3.80403011819058</v>
      </c>
      <c r="H115" s="16" t="n">
        <v>0.613691622825987</v>
      </c>
      <c r="I115" s="16" t="n">
        <v>1.30102999566398</v>
      </c>
      <c r="J115" s="16" t="n">
        <v>1.02223529817001</v>
      </c>
      <c r="K115" s="16" t="n">
        <v>0.58839190628328</v>
      </c>
      <c r="L115" s="16" t="n">
        <v>0.519182007201177</v>
      </c>
    </row>
    <row r="116" customFormat="false" ht="15" hidden="false" customHeight="false" outlineLevel="0" collapsed="false">
      <c r="A116" s="17" t="n">
        <v>511</v>
      </c>
      <c r="B116" s="16" t="n">
        <v>0.155658360097616</v>
      </c>
      <c r="C116" s="16" t="n">
        <v>0.169712486227576</v>
      </c>
      <c r="D116" s="16" t="n">
        <v>1</v>
      </c>
      <c r="E116" s="17" t="n">
        <v>77.8</v>
      </c>
      <c r="F116" s="16" t="n">
        <v>4.21856513650275</v>
      </c>
      <c r="G116" s="16" t="n">
        <v>3.8042565158309</v>
      </c>
      <c r="H116" s="16" t="n">
        <v>0.613691622825987</v>
      </c>
      <c r="I116" s="16" t="n">
        <v>1.30102999566398</v>
      </c>
      <c r="J116" s="16" t="n">
        <v>1.21007123676781</v>
      </c>
      <c r="K116" s="16" t="n">
        <v>0.587593184238552</v>
      </c>
      <c r="L116" s="16" t="n">
        <v>0.509939652112176</v>
      </c>
    </row>
    <row r="117" customFormat="false" ht="15" hidden="false" customHeight="false" outlineLevel="0" collapsed="false">
      <c r="A117" s="17" t="n">
        <v>512</v>
      </c>
      <c r="B117" s="16" t="n">
        <v>0.158130598032758</v>
      </c>
      <c r="C117" s="16" t="n">
        <v>0.172292977940446</v>
      </c>
      <c r="D117" s="16" t="n">
        <v>1</v>
      </c>
      <c r="E117" s="17" t="n">
        <v>77.5</v>
      </c>
      <c r="F117" s="16" t="n">
        <v>4.20402512094391</v>
      </c>
      <c r="G117" s="16" t="n">
        <v>3.7991045780905</v>
      </c>
      <c r="H117" s="16" t="n">
        <v>0.613691622825987</v>
      </c>
      <c r="I117" s="16" t="n">
        <v>1.30102999566398</v>
      </c>
      <c r="J117" s="16" t="n">
        <v>0.954219850906457</v>
      </c>
      <c r="K117" s="16" t="n">
        <v>0.586109843298342</v>
      </c>
      <c r="L117" s="16" t="n">
        <v>0.501914397281809</v>
      </c>
    </row>
    <row r="118" customFormat="false" ht="15" hidden="false" customHeight="false" outlineLevel="0" collapsed="false">
      <c r="A118" s="17" t="n">
        <v>513</v>
      </c>
      <c r="B118" s="16" t="n">
        <v>0.160822306123991</v>
      </c>
      <c r="C118" s="16" t="n">
        <v>0.175043361707808</v>
      </c>
      <c r="D118" s="16" t="n">
        <v>1</v>
      </c>
      <c r="E118" s="17" t="n">
        <v>76.9</v>
      </c>
      <c r="F118" s="16" t="n">
        <v>4.16584574612835</v>
      </c>
      <c r="G118" s="16" t="n">
        <v>3.76614515171565</v>
      </c>
      <c r="H118" s="16" t="n">
        <v>0.613691622825987</v>
      </c>
      <c r="I118" s="16" t="n">
        <v>1.30102999566398</v>
      </c>
      <c r="J118" s="16" t="n">
        <v>0.84813399430507</v>
      </c>
      <c r="K118" s="16" t="n">
        <v>0.58486738678432</v>
      </c>
      <c r="L118" s="16" t="n">
        <v>0.506934935848674</v>
      </c>
    </row>
    <row r="119" customFormat="false" ht="15" hidden="false" customHeight="false" outlineLevel="0" collapsed="false">
      <c r="A119" s="17" t="n">
        <v>514</v>
      </c>
      <c r="B119" s="16" t="n">
        <v>0.163761657973131</v>
      </c>
      <c r="C119" s="16" t="n">
        <v>0.178034528839988</v>
      </c>
      <c r="D119" s="16" t="n">
        <v>1</v>
      </c>
      <c r="E119" s="17" t="n">
        <v>76.4</v>
      </c>
      <c r="F119" s="16" t="n">
        <v>4.11815716525549</v>
      </c>
      <c r="G119" s="16" t="n">
        <v>3.72207355947519</v>
      </c>
      <c r="H119" s="16" t="n">
        <v>0.613691622825987</v>
      </c>
      <c r="I119" s="16" t="n">
        <v>1.30102999566398</v>
      </c>
      <c r="J119" s="16" t="n">
        <v>1.09763767559323</v>
      </c>
      <c r="K119" s="16" t="n">
        <v>0.583485470865663</v>
      </c>
      <c r="L119" s="16" t="n">
        <v>0.515048937572899</v>
      </c>
    </row>
    <row r="120" customFormat="false" ht="15" hidden="false" customHeight="false" outlineLevel="0" collapsed="false">
      <c r="A120" s="17" t="n">
        <v>515</v>
      </c>
      <c r="B120" s="16" t="n">
        <v>0.166958888312654</v>
      </c>
      <c r="C120" s="16" t="n">
        <v>0.181261689958576</v>
      </c>
      <c r="D120" s="16" t="n">
        <v>1</v>
      </c>
      <c r="E120" s="17" t="n">
        <v>75.2</v>
      </c>
      <c r="F120" s="16" t="n">
        <v>4.05248816538144</v>
      </c>
      <c r="G120" s="16" t="n">
        <v>3.66101114414301</v>
      </c>
      <c r="H120" s="16" t="n">
        <v>0.613691622825987</v>
      </c>
      <c r="I120" s="16" t="n">
        <v>1.30102999566398</v>
      </c>
      <c r="J120" s="16" t="n">
        <v>0.980733711832008</v>
      </c>
      <c r="K120" s="16" t="n">
        <v>0.581926061159288</v>
      </c>
      <c r="L120" s="16" t="n">
        <v>0.524151833257265</v>
      </c>
    </row>
    <row r="121" customFormat="false" ht="15" hidden="false" customHeight="false" outlineLevel="0" collapsed="false">
      <c r="A121" s="17" t="n">
        <v>516</v>
      </c>
      <c r="B121" s="16" t="n">
        <v>0.17041434365369</v>
      </c>
      <c r="C121" s="16" t="n">
        <v>0.184693861883669</v>
      </c>
      <c r="D121" s="16" t="n">
        <v>1</v>
      </c>
      <c r="E121" s="17" t="n">
        <v>73.2</v>
      </c>
      <c r="F121" s="16" t="n">
        <v>3.95579933201661</v>
      </c>
      <c r="G121" s="16" t="n">
        <v>3.56938407532587</v>
      </c>
      <c r="H121" s="16" t="n">
        <v>0.611551703524732</v>
      </c>
      <c r="I121" s="16" t="n">
        <v>1.30102999566398</v>
      </c>
      <c r="J121" s="16" t="n">
        <v>0.839599238660929</v>
      </c>
      <c r="K121" s="16" t="n">
        <v>0.579859526345149</v>
      </c>
      <c r="L121" s="16" t="n">
        <v>0.531581216086009</v>
      </c>
    </row>
    <row r="122" customFormat="false" ht="15" hidden="false" customHeight="false" outlineLevel="0" collapsed="false">
      <c r="A122" s="17" t="n">
        <v>517</v>
      </c>
      <c r="B122" s="16" t="n">
        <v>0.174122600860539</v>
      </c>
      <c r="C122" s="16" t="n">
        <v>0.188321060777758</v>
      </c>
      <c r="D122" s="16" t="n">
        <v>1</v>
      </c>
      <c r="E122" s="17" t="n">
        <v>70.8</v>
      </c>
      <c r="F122" s="16" t="n">
        <v>3.83180583874689</v>
      </c>
      <c r="G122" s="16" t="n">
        <v>3.45336866141471</v>
      </c>
      <c r="H122" s="16" t="n">
        <v>0.608933905428925</v>
      </c>
      <c r="I122" s="16" t="n">
        <v>1.30102999566398</v>
      </c>
      <c r="J122" s="16" t="n">
        <v>0.8662049175794</v>
      </c>
      <c r="K122" s="16" t="n">
        <v>0.577995841574116</v>
      </c>
      <c r="L122" s="16" t="n">
        <v>0.539352908362493</v>
      </c>
    </row>
    <row r="123" customFormat="false" ht="15" hidden="false" customHeight="false" outlineLevel="0" collapsed="false">
      <c r="A123" s="17" t="n">
        <v>518</v>
      </c>
      <c r="B123" s="16" t="n">
        <v>0.178032991432008</v>
      </c>
      <c r="C123" s="16" t="n">
        <v>0.192131763865677</v>
      </c>
      <c r="D123" s="16" t="n">
        <v>1</v>
      </c>
      <c r="E123" s="17" t="n">
        <v>67.7</v>
      </c>
      <c r="F123" s="16" t="n">
        <v>3.6942628985983</v>
      </c>
      <c r="G123" s="16" t="n">
        <v>3.32896504386916</v>
      </c>
      <c r="H123" s="16" t="n">
        <v>0.607135777805162</v>
      </c>
      <c r="I123" s="16" t="n">
        <v>1.30102999566398</v>
      </c>
      <c r="J123" s="16" t="n">
        <v>0.921509481310992</v>
      </c>
      <c r="K123" s="16" t="n">
        <v>0.575840559866119</v>
      </c>
      <c r="L123" s="16" t="n">
        <v>0.545856787869568</v>
      </c>
    </row>
    <row r="124" customFormat="false" ht="15" hidden="false" customHeight="false" outlineLevel="0" collapsed="false">
      <c r="A124" s="17" t="n">
        <v>519</v>
      </c>
      <c r="B124" s="16" t="n">
        <v>0.182096577293816</v>
      </c>
      <c r="C124" s="16" t="n">
        <v>0.19607806442597</v>
      </c>
      <c r="D124" s="16" t="n">
        <v>1</v>
      </c>
      <c r="E124" s="17" t="n">
        <v>64.7</v>
      </c>
      <c r="F124" s="16" t="n">
        <v>3.54786717832299</v>
      </c>
      <c r="G124" s="16" t="n">
        <v>3.18875663730315</v>
      </c>
      <c r="H124" s="16" t="n">
        <v>0.607108598565712</v>
      </c>
      <c r="I124" s="16" t="n">
        <v>1.30102999566398</v>
      </c>
      <c r="J124" s="16" t="n">
        <v>1.01925188608719</v>
      </c>
      <c r="K124" s="16" t="n">
        <v>0.574014909478168</v>
      </c>
      <c r="L124" s="16" t="n">
        <v>0.553286170698311</v>
      </c>
    </row>
    <row r="125" customFormat="false" ht="15" hidden="false" customHeight="false" outlineLevel="0" collapsed="false">
      <c r="A125" s="17" t="n">
        <v>520</v>
      </c>
      <c r="B125" s="16" t="n">
        <v>0.186273834239396</v>
      </c>
      <c r="C125" s="16" t="n">
        <v>0.200068580932891</v>
      </c>
      <c r="D125" s="16" t="n">
        <v>1</v>
      </c>
      <c r="E125" s="17" t="n">
        <v>61.2</v>
      </c>
      <c r="F125" s="16" t="n">
        <v>3.38449322042826</v>
      </c>
      <c r="G125" s="16" t="n">
        <v>3.0324140442524</v>
      </c>
      <c r="H125" s="16" t="n">
        <v>0.601035135309904</v>
      </c>
      <c r="I125" s="16" t="n">
        <v>1.30102999566398</v>
      </c>
      <c r="J125" s="16" t="n">
        <v>0.981288691261592</v>
      </c>
      <c r="K125" s="16" t="n">
        <v>0.57102287134236</v>
      </c>
      <c r="L125" s="16" t="n">
        <v>0.559726659566915</v>
      </c>
    </row>
    <row r="126" customFormat="false" ht="15" hidden="false" customHeight="false" outlineLevel="0" collapsed="false">
      <c r="A126" s="17" t="n">
        <v>521</v>
      </c>
      <c r="B126" s="16" t="n">
        <v>0.19055523244398</v>
      </c>
      <c r="C126" s="16" t="n">
        <v>0.20412730865966</v>
      </c>
      <c r="D126" s="16" t="n">
        <v>1</v>
      </c>
      <c r="E126" s="17" t="n">
        <v>56.4</v>
      </c>
      <c r="F126" s="16" t="n">
        <v>3.20762518709041</v>
      </c>
      <c r="G126" s="16" t="n">
        <v>2.86383608306893</v>
      </c>
      <c r="H126" s="16" t="n">
        <v>0.59267666324076</v>
      </c>
      <c r="I126" s="16" t="n">
        <v>1.30102999566398</v>
      </c>
      <c r="J126" s="16" t="n">
        <v>1.29877321516307</v>
      </c>
      <c r="K126" s="16" t="n">
        <v>0.568449211420458</v>
      </c>
      <c r="L126" s="16" t="n">
        <v>0.56657284852173</v>
      </c>
    </row>
    <row r="127" customFormat="false" ht="15" hidden="false" customHeight="false" outlineLevel="0" collapsed="false">
      <c r="A127" s="17" t="n">
        <v>522</v>
      </c>
      <c r="B127" s="16" t="n">
        <v>0.194911738355008</v>
      </c>
      <c r="C127" s="16" t="n">
        <v>0.208230583384014</v>
      </c>
      <c r="D127" s="16" t="n">
        <v>1</v>
      </c>
      <c r="E127" s="17" t="n">
        <v>52.8</v>
      </c>
      <c r="F127" s="16" t="n">
        <v>3.02580603312428</v>
      </c>
      <c r="G127" s="16" t="n">
        <v>2.68745701462116</v>
      </c>
      <c r="H127" s="16" t="n">
        <v>0.59267666324076</v>
      </c>
      <c r="I127" s="16" t="n">
        <v>1.30102999566398</v>
      </c>
      <c r="J127" s="16" t="n">
        <v>0.759948499180125</v>
      </c>
      <c r="K127" s="16" t="n">
        <v>0.565862873370861</v>
      </c>
      <c r="L127" s="16" t="n">
        <v>0.573330290582687</v>
      </c>
    </row>
    <row r="128" customFormat="false" ht="15" hidden="false" customHeight="false" outlineLevel="0" collapsed="false">
      <c r="A128" s="17" t="n">
        <v>523</v>
      </c>
      <c r="B128" s="16" t="n">
        <v>0.199282647657489</v>
      </c>
      <c r="C128" s="16" t="n">
        <v>0.212318948437326</v>
      </c>
      <c r="D128" s="16" t="n">
        <v>1</v>
      </c>
      <c r="E128" s="17" t="n">
        <v>48.3</v>
      </c>
      <c r="F128" s="16" t="n">
        <v>2.84587803323614</v>
      </c>
      <c r="G128" s="16" t="n">
        <v>2.51156482109854</v>
      </c>
      <c r="H128" s="16" t="n">
        <v>0.59267666324076</v>
      </c>
      <c r="I128" s="16" t="n">
        <v>1.30102999566398</v>
      </c>
      <c r="J128" s="16" t="n">
        <v>1.16131922251427</v>
      </c>
      <c r="K128" s="16" t="n">
        <v>0.563745626045946</v>
      </c>
      <c r="L128" s="16" t="n">
        <v>0.578883310512704</v>
      </c>
    </row>
    <row r="129" customFormat="false" ht="15" hidden="false" customHeight="false" outlineLevel="0" collapsed="false">
      <c r="A129" s="17" t="n">
        <v>524</v>
      </c>
      <c r="B129" s="16" t="n">
        <v>0.203520093172316</v>
      </c>
      <c r="C129" s="16" t="n">
        <v>0.216259201780295</v>
      </c>
      <c r="D129" s="16" t="n">
        <v>1</v>
      </c>
      <c r="E129" s="17" t="n">
        <v>44.1</v>
      </c>
      <c r="F129" s="16" t="n">
        <v>2.66915934820175</v>
      </c>
      <c r="G129" s="16" t="n">
        <v>2.34016952629341</v>
      </c>
      <c r="H129" s="16" t="n">
        <v>0.59267666324076</v>
      </c>
      <c r="I129" s="16" t="n">
        <v>1.30102999566398</v>
      </c>
      <c r="J129" s="16" t="n">
        <v>1.24637343427885</v>
      </c>
      <c r="K129" s="16" t="n">
        <v>0.561260713017902</v>
      </c>
      <c r="L129" s="16" t="n">
        <v>0.584918099295096</v>
      </c>
    </row>
    <row r="130" customFormat="false" ht="15" hidden="false" customHeight="false" outlineLevel="0" collapsed="false">
      <c r="A130" s="17" t="n">
        <v>525</v>
      </c>
      <c r="B130" s="16" t="n">
        <v>0.207633643751107</v>
      </c>
      <c r="C130" s="16" t="n">
        <v>0.220072540231406</v>
      </c>
      <c r="D130" s="16" t="n">
        <v>1</v>
      </c>
      <c r="E130" s="17" t="n">
        <v>40.3</v>
      </c>
      <c r="F130" s="16" t="n">
        <v>2.50635381167787</v>
      </c>
      <c r="G130" s="16" t="n">
        <v>2.18262291758357</v>
      </c>
      <c r="H130" s="16" t="n">
        <v>0.59267666324076</v>
      </c>
      <c r="I130" s="16" t="n">
        <v>1.30102999566398</v>
      </c>
      <c r="J130" s="16" t="n">
        <v>0.887487970096054</v>
      </c>
      <c r="K130" s="16" t="n">
        <v>0.558889903139105</v>
      </c>
      <c r="L130" s="16" t="n">
        <v>0.590331659820478</v>
      </c>
    </row>
    <row r="131" customFormat="false" ht="15" hidden="false" customHeight="false" outlineLevel="0" collapsed="false">
      <c r="A131" s="17" t="n">
        <v>526</v>
      </c>
      <c r="B131" s="16" t="n">
        <v>0.211603324978598</v>
      </c>
      <c r="C131" s="16" t="n">
        <v>0.223733968235338</v>
      </c>
      <c r="D131" s="16" t="n">
        <v>1</v>
      </c>
      <c r="E131" s="17" t="n">
        <v>36.9</v>
      </c>
      <c r="F131" s="16" t="n">
        <v>2.35568478407571</v>
      </c>
      <c r="G131" s="16" t="n">
        <v>2.03714989790667</v>
      </c>
      <c r="H131" s="16" t="n">
        <v>0.575320984017611</v>
      </c>
      <c r="I131" s="16" t="n">
        <v>1.30102999566398</v>
      </c>
      <c r="J131" s="16" t="n">
        <v>0.80833266951559</v>
      </c>
      <c r="K131" s="16" t="n">
        <v>0.556202140067955</v>
      </c>
      <c r="L131" s="16" t="n">
        <v>0.595707185962777</v>
      </c>
    </row>
    <row r="132" customFormat="false" ht="15" hidden="false" customHeight="false" outlineLevel="0" collapsed="false">
      <c r="A132" s="17" t="n">
        <v>527</v>
      </c>
      <c r="B132" s="16" t="n">
        <v>0.215383770269534</v>
      </c>
      <c r="C132" s="16" t="n">
        <v>0.227180013355737</v>
      </c>
      <c r="D132" s="16" t="n">
        <v>1</v>
      </c>
      <c r="E132" s="17" t="n">
        <v>34.1</v>
      </c>
      <c r="F132" s="16" t="n">
        <v>2.20764358980567</v>
      </c>
      <c r="G132" s="16" t="n">
        <v>1.89424327948662</v>
      </c>
      <c r="H132" s="16" t="n">
        <v>0.552697841489783</v>
      </c>
      <c r="I132" s="16" t="n">
        <v>1.30102999566398</v>
      </c>
      <c r="J132" s="16" t="n">
        <v>1.96428276890168</v>
      </c>
      <c r="K132" s="16" t="n">
        <v>0.554287742786145</v>
      </c>
      <c r="L132" s="16" t="n">
        <v>0.600372736954207</v>
      </c>
    </row>
    <row r="133" customFormat="false" ht="15" hidden="false" customHeight="false" outlineLevel="0" collapsed="false">
      <c r="A133" s="17" t="n">
        <v>528</v>
      </c>
      <c r="B133" s="16" t="n">
        <v>0.218913848674487</v>
      </c>
      <c r="C133" s="16" t="n">
        <v>0.23039442998247</v>
      </c>
      <c r="D133" s="16" t="n">
        <v>1</v>
      </c>
      <c r="E133" s="17" t="n">
        <v>30.5</v>
      </c>
      <c r="F133" s="16" t="n">
        <v>2.07483292867778</v>
      </c>
      <c r="G133" s="16" t="n">
        <v>1.76692741502975</v>
      </c>
      <c r="H133" s="16" t="n">
        <v>0.53113015983238</v>
      </c>
      <c r="I133" s="16" t="n">
        <v>1.30102999566398</v>
      </c>
      <c r="J133" s="16" t="n">
        <v>1.05136859956525</v>
      </c>
      <c r="K133" s="16" t="n">
        <v>0.552221207972007</v>
      </c>
      <c r="L133" s="16" t="n">
        <v>0.604531162837872</v>
      </c>
    </row>
    <row r="134" customFormat="false" ht="15" hidden="false" customHeight="false" outlineLevel="0" collapsed="false">
      <c r="A134" s="17" t="n">
        <v>529</v>
      </c>
      <c r="B134" s="16" t="n">
        <v>0.222128919547512</v>
      </c>
      <c r="C134" s="16" t="n">
        <v>0.233328862454945</v>
      </c>
      <c r="D134" s="16" t="n">
        <v>1</v>
      </c>
      <c r="E134" s="17" t="n">
        <v>26.7</v>
      </c>
      <c r="F134" s="16" t="n">
        <v>1.96457752097971</v>
      </c>
      <c r="G134" s="16" t="n">
        <v>1.66292695676732</v>
      </c>
      <c r="H134" s="16" t="n">
        <v>0.511503963900482</v>
      </c>
      <c r="I134" s="16" t="n">
        <v>1.30102999566398</v>
      </c>
      <c r="J134" s="16" t="n">
        <v>0.968330002329254</v>
      </c>
      <c r="K134" s="16" t="n">
        <v>0.550484304477915</v>
      </c>
      <c r="L134" s="16" t="n">
        <v>0.608651554338455</v>
      </c>
    </row>
    <row r="135" customFormat="false" ht="15" hidden="false" customHeight="false" outlineLevel="0" collapsed="false">
      <c r="A135" s="17" t="n">
        <v>530</v>
      </c>
      <c r="B135" s="16" t="n">
        <v>0.225011533687985</v>
      </c>
      <c r="C135" s="16" t="n">
        <v>0.235960548916183</v>
      </c>
      <c r="D135" s="16" t="n">
        <v>1</v>
      </c>
      <c r="E135" s="17" t="n">
        <v>24.6</v>
      </c>
      <c r="F135" s="16" t="n">
        <v>1.87441172466412</v>
      </c>
      <c r="G135" s="16" t="n">
        <v>1.57729153752293</v>
      </c>
      <c r="H135" s="16" t="n">
        <v>0.496263494661822</v>
      </c>
      <c r="I135" s="16" t="n">
        <v>1.30102999566398</v>
      </c>
      <c r="J135" s="16" t="n">
        <v>1.08736513964716</v>
      </c>
      <c r="K135" s="16" t="n">
        <v>0.548620619706882</v>
      </c>
      <c r="L135" s="16" t="n">
        <v>0.611706983112734</v>
      </c>
    </row>
    <row r="136" customFormat="false" ht="15" hidden="false" customHeight="false" outlineLevel="0" collapsed="false">
      <c r="A136" s="17" t="n">
        <v>531</v>
      </c>
      <c r="B136" s="16" t="n">
        <v>0.2276502457403</v>
      </c>
      <c r="C136" s="16" t="n">
        <v>0.238329373609525</v>
      </c>
      <c r="D136" s="16" t="n">
        <v>1</v>
      </c>
      <c r="E136" s="17" t="n">
        <v>22.2</v>
      </c>
      <c r="F136" s="16" t="n">
        <v>1.7820016221417</v>
      </c>
      <c r="G136" s="16" t="n">
        <v>1.49340126368906</v>
      </c>
      <c r="H136" s="16" t="n">
        <v>0.479084652465133</v>
      </c>
      <c r="I136" s="16" t="n">
        <v>1.30102999566398</v>
      </c>
      <c r="J136" s="16" t="n">
        <v>1.49960264780547</v>
      </c>
      <c r="K136" s="16" t="n">
        <v>0.54694710685126</v>
      </c>
      <c r="L136" s="16" t="n">
        <v>0.614077792991531</v>
      </c>
    </row>
    <row r="137" customFormat="false" ht="15" hidden="false" customHeight="false" outlineLevel="0" collapsed="false">
      <c r="A137" s="17" t="n">
        <v>532</v>
      </c>
      <c r="B137" s="16" t="n">
        <v>0.229973776236413</v>
      </c>
      <c r="C137" s="16" t="n">
        <v>0.240433403025991</v>
      </c>
      <c r="D137" s="16" t="n">
        <v>1</v>
      </c>
      <c r="E137" s="17" t="n">
        <v>20.2</v>
      </c>
      <c r="F137" s="16" t="n">
        <v>1.70943488349638</v>
      </c>
      <c r="G137" s="16" t="n">
        <v>1.43037110911156</v>
      </c>
      <c r="H137" s="16" t="n">
        <v>0.465247914272947</v>
      </c>
      <c r="I137" s="16" t="n">
        <v>1.30102999566398</v>
      </c>
      <c r="J137" s="16" t="n">
        <v>0.906866839808712</v>
      </c>
      <c r="K137" s="16" t="n">
        <v>0.545603225315685</v>
      </c>
      <c r="L137" s="16" t="n">
        <v>0.615218824484</v>
      </c>
    </row>
    <row r="138" customFormat="false" ht="15" hidden="false" customHeight="false" outlineLevel="0" collapsed="false">
      <c r="A138" s="17" t="n">
        <v>533</v>
      </c>
      <c r="B138" s="16" t="n">
        <v>0.23199263995602</v>
      </c>
      <c r="C138" s="16" t="n">
        <v>0.242270858571552</v>
      </c>
      <c r="D138" s="16" t="n">
        <v>1</v>
      </c>
      <c r="E138" s="17" t="n">
        <v>19.4</v>
      </c>
      <c r="F138" s="16" t="n">
        <v>1.65223138285251</v>
      </c>
      <c r="G138" s="16" t="n">
        <v>1.3805716416796</v>
      </c>
      <c r="H138" s="16" t="n">
        <v>0.454581037718313</v>
      </c>
      <c r="I138" s="16" t="n">
        <v>1.30102999566398</v>
      </c>
      <c r="J138" s="16" t="n">
        <v>0.9222018457825</v>
      </c>
      <c r="K138" s="16" t="n">
        <v>0.544665043866322</v>
      </c>
      <c r="L138" s="16" t="n">
        <v>0.613760839799179</v>
      </c>
    </row>
    <row r="139" customFormat="false" ht="15" hidden="false" customHeight="false" outlineLevel="0" collapsed="false">
      <c r="A139" s="17" t="n">
        <v>534</v>
      </c>
      <c r="B139" s="16" t="n">
        <v>0.233764094729272</v>
      </c>
      <c r="C139" s="16" t="n">
        <v>0.243840793713023</v>
      </c>
      <c r="D139" s="16" t="n">
        <v>1</v>
      </c>
      <c r="E139" s="17" t="n">
        <v>18.1</v>
      </c>
      <c r="F139" s="16" t="n">
        <v>1.59327509100276</v>
      </c>
      <c r="G139" s="16" t="n">
        <v>1.32775388993328</v>
      </c>
      <c r="H139" s="16" t="n">
        <v>0.442994782160772</v>
      </c>
      <c r="I139" s="16" t="n">
        <v>1.30102999566398</v>
      </c>
      <c r="J139" s="16" t="n">
        <v>1.11792958832035</v>
      </c>
      <c r="K139" s="16" t="n">
        <v>0.543650793650794</v>
      </c>
      <c r="L139" s="16" t="n">
        <v>0.610236320300218</v>
      </c>
    </row>
    <row r="140" customFormat="false" ht="15" hidden="false" customHeight="false" outlineLevel="0" collapsed="false">
      <c r="A140" s="17" t="n">
        <v>535</v>
      </c>
      <c r="B140" s="16" t="n">
        <v>0.23523623011415</v>
      </c>
      <c r="C140" s="16" t="n">
        <v>0.245175109932217</v>
      </c>
      <c r="D140" s="16" t="n">
        <v>0</v>
      </c>
      <c r="E140" s="17" t="n">
        <v>17.2</v>
      </c>
      <c r="F140" s="16" t="n">
        <v>1.55631948062576</v>
      </c>
      <c r="G140" s="16" t="n">
        <v>1.29560982976858</v>
      </c>
      <c r="H140" s="16" t="n">
        <v>0.436182327388711</v>
      </c>
      <c r="I140" s="16" t="n">
        <v>1.30102999566398</v>
      </c>
      <c r="J140" s="16" t="n">
        <v>0</v>
      </c>
      <c r="K140" s="16" t="n">
        <v>0.543130990415335</v>
      </c>
      <c r="L140" s="16" t="n">
        <v>0.600867183934277</v>
      </c>
    </row>
    <row r="141" customFormat="false" ht="15" hidden="false" customHeight="false" outlineLevel="0" collapsed="false">
      <c r="A141" s="17" t="n">
        <v>536</v>
      </c>
      <c r="B141" s="16" t="n">
        <v>0.236459709940449</v>
      </c>
      <c r="C141" s="16" t="n">
        <v>0.246301439004584</v>
      </c>
      <c r="D141" s="16" t="n">
        <v>0</v>
      </c>
      <c r="E141" s="17" t="n">
        <v>16.7</v>
      </c>
      <c r="F141" s="16" t="n">
        <v>1.53238150692891</v>
      </c>
      <c r="G141" s="16" t="n">
        <v>1.27556105998843</v>
      </c>
      <c r="H141" s="16" t="n">
        <v>0.431886637335965</v>
      </c>
      <c r="I141" s="16" t="n">
        <v>1.30102999566398</v>
      </c>
      <c r="J141" s="16" t="n">
        <v>0</v>
      </c>
      <c r="K141" s="16" t="n">
        <v>0.542687255946042</v>
      </c>
      <c r="L141" s="16" t="n">
        <v>0.587707287387799</v>
      </c>
    </row>
    <row r="142" customFormat="false" ht="15" hidden="false" customHeight="false" outlineLevel="0" collapsed="false">
      <c r="A142" s="17" t="n">
        <v>537</v>
      </c>
      <c r="B142" s="16" t="n">
        <v>0.237469226358429</v>
      </c>
      <c r="C142" s="16" t="n">
        <v>0.247224092626343</v>
      </c>
      <c r="D142" s="16" t="n">
        <v>0</v>
      </c>
      <c r="E142" s="17" t="n">
        <v>15.9</v>
      </c>
      <c r="F142" s="16" t="n">
        <v>1.51244589917317</v>
      </c>
      <c r="G142" s="16" t="n">
        <v>1.2589101297044</v>
      </c>
      <c r="H142" s="16" t="n">
        <v>0.427960830566598</v>
      </c>
      <c r="I142" s="16" t="n">
        <v>1.30102999566398</v>
      </c>
      <c r="J142" s="16" t="n">
        <v>0</v>
      </c>
      <c r="K142" s="16" t="n">
        <v>0.542180130838278</v>
      </c>
      <c r="L142" s="16" t="n">
        <v>0.572214615345606</v>
      </c>
    </row>
    <row r="143" customFormat="false" ht="15" hidden="false" customHeight="false" outlineLevel="0" collapsed="false">
      <c r="A143" s="17" t="n">
        <v>538</v>
      </c>
      <c r="B143" s="16" t="n">
        <v>0.238224777200865</v>
      </c>
      <c r="C143" s="16" t="n">
        <v>0.247891289179032</v>
      </c>
      <c r="D143" s="16" t="n">
        <v>0</v>
      </c>
      <c r="E143" s="17" t="n">
        <v>15.5</v>
      </c>
      <c r="F143" s="16" t="n">
        <v>1.49643481526184</v>
      </c>
      <c r="G143" s="16" t="n">
        <v>1.24515405330697</v>
      </c>
      <c r="H143" s="16" t="n">
        <v>0.426075639609943</v>
      </c>
      <c r="I143" s="16" t="n">
        <v>1.30102999566398</v>
      </c>
      <c r="J143" s="16" t="n">
        <v>0</v>
      </c>
      <c r="K143" s="16" t="n">
        <v>0.541888533901313</v>
      </c>
      <c r="L143" s="16" t="n">
        <v>0.556709265175719</v>
      </c>
    </row>
    <row r="144" customFormat="false" ht="15" hidden="false" customHeight="false" outlineLevel="0" collapsed="false">
      <c r="A144" s="17" t="n">
        <v>539</v>
      </c>
      <c r="B144" s="16" t="n">
        <v>0.238818850190867</v>
      </c>
      <c r="C144" s="16" t="n">
        <v>0.248435288584366</v>
      </c>
      <c r="D144" s="16" t="n">
        <v>0</v>
      </c>
      <c r="E144" s="17" t="n">
        <v>15.3</v>
      </c>
      <c r="F144" s="16" t="n">
        <v>1.49084364328207</v>
      </c>
      <c r="G144" s="16" t="n">
        <v>1.24213594122224</v>
      </c>
      <c r="H144" s="16" t="n">
        <v>0.425864292905391</v>
      </c>
      <c r="I144" s="16" t="n">
        <v>1.30102999566398</v>
      </c>
      <c r="J144" s="16" t="n">
        <v>0</v>
      </c>
      <c r="K144" s="16" t="n">
        <v>0.541913890156702</v>
      </c>
      <c r="L144" s="16" t="n">
        <v>0.544221309397028</v>
      </c>
    </row>
    <row r="145" customFormat="false" ht="15" hidden="false" customHeight="false" outlineLevel="0" collapsed="false">
      <c r="A145" s="17" t="n">
        <v>540</v>
      </c>
      <c r="B145" s="16" t="n">
        <v>0.239298307115123</v>
      </c>
      <c r="C145" s="16" t="n">
        <v>0.2488898839504</v>
      </c>
      <c r="D145" s="16" t="n">
        <v>0</v>
      </c>
      <c r="E145" s="17" t="n">
        <v>15.3</v>
      </c>
      <c r="F145" s="16" t="n">
        <v>1.49189420190219</v>
      </c>
      <c r="G145" s="16" t="n">
        <v>1.24274880327738</v>
      </c>
      <c r="H145" s="16" t="n">
        <v>0.425864292905391</v>
      </c>
      <c r="I145" s="16" t="n">
        <v>1.30102999566398</v>
      </c>
      <c r="J145" s="16" t="n">
        <v>0</v>
      </c>
      <c r="K145" s="16" t="n">
        <v>0.54150819007049</v>
      </c>
      <c r="L145" s="16" t="n">
        <v>0.533736497794006</v>
      </c>
    </row>
    <row r="146" customFormat="false" ht="15" hidden="false" customHeight="false" outlineLevel="0" collapsed="false">
      <c r="A146" s="17" t="n">
        <v>541</v>
      </c>
      <c r="B146" s="16" t="n">
        <v>0.239686611271094</v>
      </c>
      <c r="C146" s="16" t="n">
        <v>0.249244854853938</v>
      </c>
      <c r="D146" s="16" t="n">
        <v>0</v>
      </c>
      <c r="E146" s="17" t="n">
        <v>15.4</v>
      </c>
      <c r="F146" s="16" t="n">
        <v>1.49182315329643</v>
      </c>
      <c r="G146" s="16" t="n">
        <v>1.24274880327738</v>
      </c>
      <c r="H146" s="16" t="n">
        <v>0.425864292905391</v>
      </c>
      <c r="I146" s="16" t="n">
        <v>1.30102999566398</v>
      </c>
      <c r="J146" s="16" t="n">
        <v>0</v>
      </c>
      <c r="K146" s="16" t="n">
        <v>0.541533546325879</v>
      </c>
      <c r="L146" s="16" t="n">
        <v>0.525153405345099</v>
      </c>
    </row>
    <row r="147" customFormat="false" ht="15" hidden="false" customHeight="false" outlineLevel="0" collapsed="false">
      <c r="A147" s="17" t="n">
        <v>542</v>
      </c>
      <c r="B147" s="16" t="n">
        <v>0.239987508053817</v>
      </c>
      <c r="C147" s="16" t="n">
        <v>0.249524045045288</v>
      </c>
      <c r="D147" s="16" t="n">
        <v>0</v>
      </c>
      <c r="E147" s="17" t="n">
        <v>15.4</v>
      </c>
      <c r="F147" s="16" t="n">
        <v>1.49513146837513</v>
      </c>
      <c r="G147" s="16" t="n">
        <v>1.24440666249374</v>
      </c>
      <c r="H147" s="16" t="n">
        <v>0.425864292905391</v>
      </c>
      <c r="I147" s="16" t="n">
        <v>1.30102999566398</v>
      </c>
      <c r="J147" s="16" t="n">
        <v>0</v>
      </c>
      <c r="K147" s="16" t="n">
        <v>0.541432121304326</v>
      </c>
      <c r="L147" s="16" t="n">
        <v>0.518979157158071</v>
      </c>
    </row>
    <row r="148" customFormat="false" ht="15" hidden="false" customHeight="false" outlineLevel="0" collapsed="false">
      <c r="A148" s="17" t="n">
        <v>543</v>
      </c>
      <c r="B148" s="16" t="n">
        <v>0.240264668942444</v>
      </c>
      <c r="C148" s="16" t="n">
        <v>0.249799143356351</v>
      </c>
      <c r="D148" s="16" t="n">
        <v>0</v>
      </c>
      <c r="E148" s="17" t="n">
        <v>15.7</v>
      </c>
      <c r="F148" s="16" t="n">
        <v>1.50257968449137</v>
      </c>
      <c r="G148" s="16" t="n">
        <v>1.24982172899702</v>
      </c>
      <c r="H148" s="16" t="n">
        <v>0.425864292905391</v>
      </c>
      <c r="I148" s="16" t="n">
        <v>1.30102999566398</v>
      </c>
      <c r="J148" s="16" t="n">
        <v>0</v>
      </c>
      <c r="K148" s="16" t="n">
        <v>0.541533546325879</v>
      </c>
      <c r="L148" s="16" t="n">
        <v>0.513426137228054</v>
      </c>
    </row>
    <row r="149" customFormat="false" ht="15" hidden="false" customHeight="false" outlineLevel="0" collapsed="false">
      <c r="A149" s="17" t="n">
        <v>544</v>
      </c>
      <c r="B149" s="16" t="n">
        <v>0.240544986748506</v>
      </c>
      <c r="C149" s="16" t="n">
        <v>0.250088573025819</v>
      </c>
      <c r="D149" s="16" t="n">
        <v>0</v>
      </c>
      <c r="E149" s="17" t="n">
        <v>15.8</v>
      </c>
      <c r="F149" s="16" t="n">
        <v>1.51203816999482</v>
      </c>
      <c r="G149" s="16" t="n">
        <v>1.2589101297044</v>
      </c>
      <c r="H149" s="16" t="n">
        <v>0.426598342623082</v>
      </c>
      <c r="I149" s="16" t="n">
        <v>1.30102999566398</v>
      </c>
      <c r="J149" s="16" t="n">
        <v>0</v>
      </c>
      <c r="K149" s="16" t="n">
        <v>0.541546224453573</v>
      </c>
      <c r="L149" s="16" t="n">
        <v>0.507720979765708</v>
      </c>
    </row>
    <row r="150" customFormat="false" ht="15" hidden="false" customHeight="false" outlineLevel="0" collapsed="false">
      <c r="A150" s="17" t="n">
        <v>545</v>
      </c>
      <c r="B150" s="16" t="n">
        <v>0.240786614044318</v>
      </c>
      <c r="C150" s="16" t="n">
        <v>0.250316375884385</v>
      </c>
      <c r="D150" s="16" t="n">
        <v>0</v>
      </c>
      <c r="E150" s="17" t="n">
        <v>16.1</v>
      </c>
      <c r="F150" s="16" t="n">
        <v>1.51692905333582</v>
      </c>
      <c r="G150" s="16" t="n">
        <v>1.2623175120917</v>
      </c>
      <c r="H150" s="16" t="n">
        <v>0.427371190703993</v>
      </c>
      <c r="I150" s="16" t="n">
        <v>1.30102999566398</v>
      </c>
      <c r="J150" s="16" t="n">
        <v>0</v>
      </c>
      <c r="K150" s="16" t="n">
        <v>0.541622293219737</v>
      </c>
      <c r="L150" s="16" t="n">
        <v>0.502877934986561</v>
      </c>
    </row>
    <row r="151" customFormat="false" ht="15" hidden="false" customHeight="false" outlineLevel="0" collapsed="false">
      <c r="A151" s="17" t="n">
        <v>546</v>
      </c>
      <c r="B151" s="16" t="n">
        <v>0.241025085250537</v>
      </c>
      <c r="C151" s="16" t="n">
        <v>0.250538969739748</v>
      </c>
      <c r="D151" s="16" t="n">
        <v>0</v>
      </c>
      <c r="E151" s="17" t="n">
        <v>16.1</v>
      </c>
      <c r="F151" s="16" t="n">
        <v>1.52272965279927</v>
      </c>
      <c r="G151" s="16" t="n">
        <v>1.26774644316969</v>
      </c>
      <c r="H151" s="16" t="n">
        <v>0.427371190703993</v>
      </c>
      <c r="I151" s="16" t="n">
        <v>1.30102999566398</v>
      </c>
      <c r="J151" s="16" t="n">
        <v>0</v>
      </c>
      <c r="K151" s="16" t="n">
        <v>0.541622293219737</v>
      </c>
      <c r="L151" s="16" t="n">
        <v>0.502497591155738</v>
      </c>
    </row>
    <row r="152" customFormat="false" ht="15" hidden="false" customHeight="false" outlineLevel="0" collapsed="false">
      <c r="A152" s="17" t="n">
        <v>547</v>
      </c>
      <c r="B152" s="16" t="n">
        <v>0.241240022910966</v>
      </c>
      <c r="C152" s="16" t="n">
        <v>0.250733155816698</v>
      </c>
      <c r="D152" s="16" t="n">
        <v>0</v>
      </c>
      <c r="E152" s="17" t="n">
        <v>16.1</v>
      </c>
      <c r="F152" s="16" t="n">
        <v>1.52708048700557</v>
      </c>
      <c r="G152" s="16" t="n">
        <v>1.27135298502261</v>
      </c>
      <c r="H152" s="16" t="n">
        <v>0.427371190703993</v>
      </c>
      <c r="I152" s="16" t="n">
        <v>1.30102999566398</v>
      </c>
      <c r="J152" s="16" t="n">
        <v>0</v>
      </c>
      <c r="K152" s="16" t="n">
        <v>0.541698361985902</v>
      </c>
      <c r="L152" s="16" t="n">
        <v>0.508215426745778</v>
      </c>
    </row>
    <row r="153" customFormat="false" ht="15" hidden="false" customHeight="false" outlineLevel="0" collapsed="false">
      <c r="A153" s="17" t="n">
        <v>548</v>
      </c>
      <c r="B153" s="16" t="n">
        <v>0.241392986405463</v>
      </c>
      <c r="C153" s="16" t="n">
        <v>0.250856748285195</v>
      </c>
      <c r="D153" s="16" t="n">
        <v>0</v>
      </c>
      <c r="E153" s="17" t="n">
        <v>16.1</v>
      </c>
      <c r="F153" s="16" t="n">
        <v>1.52752677664293</v>
      </c>
      <c r="G153" s="16" t="n">
        <v>1.27142664959901</v>
      </c>
      <c r="H153" s="16" t="n">
        <v>0.427371190703993</v>
      </c>
      <c r="I153" s="16" t="n">
        <v>1.30102999566398</v>
      </c>
      <c r="J153" s="16" t="n">
        <v>0</v>
      </c>
      <c r="K153" s="16" t="n">
        <v>0.541634971347431</v>
      </c>
      <c r="L153" s="16" t="n">
        <v>0.5146178812313</v>
      </c>
    </row>
    <row r="154" customFormat="false" ht="15" hidden="false" customHeight="false" outlineLevel="0" collapsed="false">
      <c r="A154" s="17" t="n">
        <v>549</v>
      </c>
      <c r="B154" s="16" t="n">
        <v>0.241479466122294</v>
      </c>
      <c r="C154" s="16" t="n">
        <v>0.250937483395441</v>
      </c>
      <c r="D154" s="16" t="n">
        <v>0</v>
      </c>
      <c r="E154" s="17" t="n">
        <v>16.3</v>
      </c>
      <c r="F154" s="16" t="n">
        <v>1.53668232642193</v>
      </c>
      <c r="G154" s="16" t="n">
        <v>1.27833970997958</v>
      </c>
      <c r="H154" s="16" t="n">
        <v>0.427602559077934</v>
      </c>
      <c r="I154" s="16" t="n">
        <v>1.30102999566398</v>
      </c>
      <c r="J154" s="16" t="n">
        <v>0</v>
      </c>
      <c r="K154" s="16" t="n">
        <v>0.541584258836655</v>
      </c>
      <c r="L154" s="16" t="n">
        <v>0.523505248744865</v>
      </c>
    </row>
    <row r="155" customFormat="false" ht="15" hidden="false" customHeight="false" outlineLevel="0" collapsed="false">
      <c r="A155" s="17" t="n">
        <v>550</v>
      </c>
      <c r="B155" s="16" t="n">
        <v>0.241439725434969</v>
      </c>
      <c r="C155" s="16" t="n">
        <v>0.250912356419495</v>
      </c>
      <c r="D155" s="16" t="n">
        <v>0</v>
      </c>
      <c r="E155" s="17" t="n">
        <v>16.4</v>
      </c>
      <c r="F155" s="16" t="n">
        <v>1.55171230261088</v>
      </c>
      <c r="G155" s="16" t="n">
        <v>1.29186823443309</v>
      </c>
      <c r="H155" s="16" t="n">
        <v>0.429809603256518</v>
      </c>
      <c r="I155" s="16" t="n">
        <v>1.30102999566398</v>
      </c>
      <c r="J155" s="16" t="n">
        <v>0</v>
      </c>
      <c r="K155" s="16" t="n">
        <v>0.541812465135149</v>
      </c>
      <c r="L155" s="16" t="n">
        <v>0.53579035448045</v>
      </c>
    </row>
    <row r="156" customFormat="false" ht="15" hidden="false" customHeight="false" outlineLevel="0" collapsed="false">
      <c r="A156" s="17" t="n">
        <v>551</v>
      </c>
      <c r="B156" s="16" t="n">
        <v>0.241243027741947</v>
      </c>
      <c r="C156" s="16" t="n">
        <v>0.250740411396796</v>
      </c>
      <c r="D156" s="16" t="n">
        <v>1</v>
      </c>
      <c r="E156" s="17" t="n">
        <v>17.1</v>
      </c>
      <c r="F156" s="16" t="n">
        <v>1.56980101333982</v>
      </c>
      <c r="G156" s="16" t="n">
        <v>1.30714790750742</v>
      </c>
      <c r="H156" s="16" t="n">
        <v>0.431886637335965</v>
      </c>
      <c r="I156" s="16" t="n">
        <v>1.30102999566398</v>
      </c>
      <c r="J156" s="16" t="n">
        <v>1.0868822601279</v>
      </c>
      <c r="K156" s="16" t="n">
        <v>0.541926568284396</v>
      </c>
      <c r="L156" s="16" t="n">
        <v>0.549787007454739</v>
      </c>
    </row>
    <row r="157" customFormat="false" ht="15" hidden="false" customHeight="false" outlineLevel="0" collapsed="false">
      <c r="A157" s="17" t="n">
        <v>552</v>
      </c>
      <c r="B157" s="16" t="n">
        <v>0.240901223605587</v>
      </c>
      <c r="C157" s="16" t="n">
        <v>0.250417759148077</v>
      </c>
      <c r="D157" s="16" t="n">
        <v>1</v>
      </c>
      <c r="E157" s="17" t="n">
        <v>17.5</v>
      </c>
      <c r="F157" s="16" t="n">
        <v>1.58956822500587</v>
      </c>
      <c r="G157" s="16" t="n">
        <v>1.3251884029952</v>
      </c>
      <c r="H157" s="16" t="n">
        <v>0.436129218194413</v>
      </c>
      <c r="I157" s="16" t="n">
        <v>1.30102999566398</v>
      </c>
      <c r="J157" s="16" t="n">
        <v>1.20005261789223</v>
      </c>
      <c r="K157" s="16" t="n">
        <v>0.542281555859831</v>
      </c>
      <c r="L157" s="16" t="n">
        <v>0.564493635579898</v>
      </c>
    </row>
    <row r="158" customFormat="false" ht="15" hidden="false" customHeight="false" outlineLevel="0" collapsed="false">
      <c r="A158" s="17" t="n">
        <v>553</v>
      </c>
      <c r="B158" s="16" t="n">
        <v>0.240280923389253</v>
      </c>
      <c r="C158" s="16" t="n">
        <v>0.249848699131713</v>
      </c>
      <c r="D158" s="16" t="n">
        <v>1</v>
      </c>
      <c r="E158" s="17" t="n">
        <v>18</v>
      </c>
      <c r="F158" s="16" t="n">
        <v>1.62180157015379</v>
      </c>
      <c r="G158" s="16" t="n">
        <v>1.35340578296949</v>
      </c>
      <c r="H158" s="16" t="n">
        <v>0.440715140548099</v>
      </c>
      <c r="I158" s="16" t="n">
        <v>1.30102999566398</v>
      </c>
      <c r="J158" s="16" t="n">
        <v>1.2950783470884</v>
      </c>
      <c r="K158" s="16" t="n">
        <v>0.542535118413713</v>
      </c>
      <c r="L158" s="16" t="n">
        <v>0.574382575181297</v>
      </c>
    </row>
    <row r="159" customFormat="false" ht="15" hidden="false" customHeight="false" outlineLevel="0" collapsed="false">
      <c r="A159" s="17" t="n">
        <v>554</v>
      </c>
      <c r="B159" s="16" t="n">
        <v>0.239385638208616</v>
      </c>
      <c r="C159" s="16" t="n">
        <v>0.249039503332144</v>
      </c>
      <c r="D159" s="16" t="n">
        <v>1</v>
      </c>
      <c r="E159" s="17" t="n">
        <v>18.8</v>
      </c>
      <c r="F159" s="16" t="n">
        <v>1.66698365605316</v>
      </c>
      <c r="G159" s="16" t="n">
        <v>1.39338769017556</v>
      </c>
      <c r="H159" s="16" t="n">
        <v>0.447104184061173</v>
      </c>
      <c r="I159" s="16" t="n">
        <v>1.30102999566398</v>
      </c>
      <c r="J159" s="16" t="n">
        <v>1.33330437213314</v>
      </c>
      <c r="K159" s="16" t="n">
        <v>0.542915462244536</v>
      </c>
      <c r="L159" s="16" t="n">
        <v>0.581495004817689</v>
      </c>
    </row>
    <row r="160" customFormat="false" ht="15" hidden="false" customHeight="false" outlineLevel="0" collapsed="false">
      <c r="A160" s="17" t="n">
        <v>555</v>
      </c>
      <c r="B160" s="16" t="n">
        <v>0.238252037101322</v>
      </c>
      <c r="C160" s="16" t="n">
        <v>0.248019761337449</v>
      </c>
      <c r="D160" s="16" t="n">
        <v>1</v>
      </c>
      <c r="E160" s="17" t="n">
        <v>19.9</v>
      </c>
      <c r="F160" s="16" t="n">
        <v>1.7233289049256</v>
      </c>
      <c r="G160" s="16" t="n">
        <v>1.44308444703541</v>
      </c>
      <c r="H160" s="16" t="n">
        <v>0.456649436639155</v>
      </c>
      <c r="I160" s="16" t="n">
        <v>1.30102999566398</v>
      </c>
      <c r="J160" s="16" t="n">
        <v>1.59310467667177</v>
      </c>
      <c r="K160" s="16" t="n">
        <v>0.543752218672347</v>
      </c>
      <c r="L160" s="16" t="n">
        <v>0.586984634109235</v>
      </c>
    </row>
    <row r="161" customFormat="false" ht="15" hidden="false" customHeight="false" outlineLevel="0" collapsed="false">
      <c r="A161" s="17" t="n">
        <v>556</v>
      </c>
      <c r="B161" s="16" t="n">
        <v>0.236864144603411</v>
      </c>
      <c r="C161" s="16" t="n">
        <v>0.246772602224312</v>
      </c>
      <c r="D161" s="16" t="n">
        <v>1</v>
      </c>
      <c r="E161" s="17" t="n">
        <v>21.8</v>
      </c>
      <c r="F161" s="16" t="n">
        <v>1.79491358955132</v>
      </c>
      <c r="G161" s="16" t="n">
        <v>1.50247151020235</v>
      </c>
      <c r="H161" s="16" t="n">
        <v>0.467948423043129</v>
      </c>
      <c r="I161" s="16" t="n">
        <v>1.30102999566398</v>
      </c>
      <c r="J161" s="16" t="n">
        <v>1.34284109364815</v>
      </c>
      <c r="K161" s="16" t="n">
        <v>0.544753790760181</v>
      </c>
      <c r="L161" s="16" t="n">
        <v>0.59080075054516</v>
      </c>
    </row>
    <row r="162" customFormat="false" ht="15" hidden="false" customHeight="false" outlineLevel="0" collapsed="false">
      <c r="A162" s="17" t="n">
        <v>557</v>
      </c>
      <c r="B162" s="16" t="n">
        <v>0.235232604164926</v>
      </c>
      <c r="C162" s="16" t="n">
        <v>0.245299716869863</v>
      </c>
      <c r="D162" s="16" t="n">
        <v>1</v>
      </c>
      <c r="E162" s="17" t="n">
        <v>23.2</v>
      </c>
      <c r="F162" s="16" t="n">
        <v>1.87674272094077</v>
      </c>
      <c r="G162" s="16" t="n">
        <v>1.5792126286423</v>
      </c>
      <c r="H162" s="16" t="n">
        <v>0.48126027615068</v>
      </c>
      <c r="I162" s="16" t="n">
        <v>1.30102999566398</v>
      </c>
      <c r="J162" s="16" t="n">
        <v>1.30461574020128</v>
      </c>
      <c r="K162" s="16" t="n">
        <v>0.54546376591105</v>
      </c>
      <c r="L162" s="16" t="n">
        <v>0.593818144936356</v>
      </c>
    </row>
    <row r="163" customFormat="false" ht="15" hidden="false" customHeight="false" outlineLevel="0" collapsed="false">
      <c r="A163" s="17" t="n">
        <v>558</v>
      </c>
      <c r="B163" s="16" t="n">
        <v>0.233386129850433</v>
      </c>
      <c r="C163" s="16" t="n">
        <v>0.243632425146457</v>
      </c>
      <c r="D163" s="16" t="n">
        <v>1</v>
      </c>
      <c r="E163" s="17" t="n">
        <v>25.5</v>
      </c>
      <c r="F163" s="16" t="n">
        <v>1.96947913389839</v>
      </c>
      <c r="G163" s="16" t="n">
        <v>1.66741436414014</v>
      </c>
      <c r="H163" s="16" t="n">
        <v>0.496263494661822</v>
      </c>
      <c r="I163" s="16" t="n">
        <v>1.30102999566398</v>
      </c>
      <c r="J163" s="16" t="n">
        <v>1.35470720198169</v>
      </c>
      <c r="K163" s="16" t="n">
        <v>0.546985141234343</v>
      </c>
      <c r="L163" s="16" t="n">
        <v>0.596569298645976</v>
      </c>
    </row>
    <row r="164" customFormat="false" ht="15" hidden="false" customHeight="false" outlineLevel="0" collapsed="false">
      <c r="A164" s="17" t="n">
        <v>559</v>
      </c>
      <c r="B164" s="16" t="n">
        <v>0.231370580220033</v>
      </c>
      <c r="C164" s="16" t="n">
        <v>0.241828329944477</v>
      </c>
      <c r="D164" s="16" t="n">
        <v>1</v>
      </c>
      <c r="E164" s="17" t="n">
        <v>27.7</v>
      </c>
      <c r="F164" s="16" t="n">
        <v>2.079955232331</v>
      </c>
      <c r="G164" s="16" t="n">
        <v>1.77162950144467</v>
      </c>
      <c r="H164" s="16" t="n">
        <v>0.51388092735679</v>
      </c>
      <c r="I164" s="16" t="n">
        <v>1.30102999566398</v>
      </c>
      <c r="J164" s="16" t="n">
        <v>1.40215952517236</v>
      </c>
      <c r="K164" s="16" t="n">
        <v>0.548088138343729</v>
      </c>
      <c r="L164" s="16" t="n">
        <v>0.599066889801714</v>
      </c>
    </row>
    <row r="165" customFormat="false" ht="15" hidden="false" customHeight="false" outlineLevel="0" collapsed="false">
      <c r="A165" s="17" t="n">
        <v>560</v>
      </c>
      <c r="B165" s="16" t="n">
        <v>0.229248732446678</v>
      </c>
      <c r="C165" s="16" t="n">
        <v>0.239921465373268</v>
      </c>
      <c r="D165" s="16" t="n">
        <v>1</v>
      </c>
      <c r="E165" s="17" t="n">
        <v>31.1</v>
      </c>
      <c r="F165" s="16" t="n">
        <v>2.19764542042558</v>
      </c>
      <c r="G165" s="16" t="n">
        <v>1.88509500173179</v>
      </c>
      <c r="H165" s="16" t="n">
        <v>0.532040676547872</v>
      </c>
      <c r="I165" s="16" t="n">
        <v>1.30102999566398</v>
      </c>
      <c r="J165" s="16" t="n">
        <v>1.45422751795503</v>
      </c>
      <c r="K165" s="16" t="n">
        <v>0.549710938688575</v>
      </c>
      <c r="L165" s="16" t="n">
        <v>0.600638977635783</v>
      </c>
    </row>
    <row r="166" customFormat="false" ht="15" hidden="false" customHeight="false" outlineLevel="0" collapsed="false">
      <c r="A166" s="17" t="n">
        <v>561</v>
      </c>
      <c r="B166" s="16" t="n">
        <v>0.22698241424939</v>
      </c>
      <c r="C166" s="16" t="n">
        <v>0.237882501305864</v>
      </c>
      <c r="D166" s="16" t="n">
        <v>1</v>
      </c>
      <c r="E166" s="17" t="n">
        <v>34.3</v>
      </c>
      <c r="F166" s="16" t="n">
        <v>2.32486156538762</v>
      </c>
      <c r="G166" s="16" t="n">
        <v>2.00722122878838</v>
      </c>
      <c r="H166" s="16" t="n">
        <v>0.55223440661383</v>
      </c>
      <c r="I166" s="16" t="n">
        <v>1.30102999566398</v>
      </c>
      <c r="J166" s="16" t="n">
        <v>0.770301598736576</v>
      </c>
      <c r="K166" s="16" t="n">
        <v>0.551371773416502</v>
      </c>
      <c r="L166" s="16" t="n">
        <v>0.602426593640651</v>
      </c>
    </row>
    <row r="167" customFormat="false" ht="15" hidden="false" customHeight="false" outlineLevel="0" collapsed="false">
      <c r="A167" s="17" t="n">
        <v>562</v>
      </c>
      <c r="B167" s="16" t="n">
        <v>0.224548174511819</v>
      </c>
      <c r="C167" s="16" t="n">
        <v>0.235697354312046</v>
      </c>
      <c r="D167" s="16" t="n">
        <v>1</v>
      </c>
      <c r="E167" s="17" t="n">
        <v>38</v>
      </c>
      <c r="F167" s="16" t="n">
        <v>2.46585566922196</v>
      </c>
      <c r="G167" s="16" t="n">
        <v>2.14342961681601</v>
      </c>
      <c r="H167" s="16" t="n">
        <v>0.572177690471573</v>
      </c>
      <c r="I167" s="16" t="n">
        <v>1.30102999566398</v>
      </c>
      <c r="J167" s="16" t="n">
        <v>1.48281873064036</v>
      </c>
      <c r="K167" s="16" t="n">
        <v>0.552994573761347</v>
      </c>
      <c r="L167" s="16" t="n">
        <v>0.603149246919215</v>
      </c>
    </row>
    <row r="168" customFormat="false" ht="15" hidden="false" customHeight="false" outlineLevel="0" collapsed="false">
      <c r="A168" s="17" t="n">
        <v>563</v>
      </c>
      <c r="B168" s="16" t="n">
        <v>0.222050436432399</v>
      </c>
      <c r="C168" s="16" t="n">
        <v>0.233454680992677</v>
      </c>
      <c r="D168" s="16" t="n">
        <v>1</v>
      </c>
      <c r="E168" s="17" t="n">
        <v>42.1</v>
      </c>
      <c r="F168" s="16" t="n">
        <v>2.61901550374548</v>
      </c>
      <c r="G168" s="16" t="n">
        <v>2.29134639592716</v>
      </c>
      <c r="H168" s="16" t="n">
        <v>0.59267666324076</v>
      </c>
      <c r="I168" s="16" t="n">
        <v>1.30102999566398</v>
      </c>
      <c r="J168" s="16" t="n">
        <v>1.04686628745095</v>
      </c>
      <c r="K168" s="16" t="n">
        <v>0.554706121000051</v>
      </c>
      <c r="L168" s="16" t="n">
        <v>0.603846543942391</v>
      </c>
    </row>
    <row r="169" customFormat="false" ht="15" hidden="false" customHeight="false" outlineLevel="0" collapsed="false">
      <c r="A169" s="17" t="n">
        <v>564</v>
      </c>
      <c r="B169" s="16" t="n">
        <v>0.219411697416078</v>
      </c>
      <c r="C169" s="16" t="n">
        <v>0.231089029853908</v>
      </c>
      <c r="D169" s="16" t="n">
        <v>1</v>
      </c>
      <c r="E169" s="17" t="n">
        <v>44.5</v>
      </c>
      <c r="F169" s="16" t="n">
        <v>2.79016100542623</v>
      </c>
      <c r="G169" s="16" t="n">
        <v>2.45762951673905</v>
      </c>
      <c r="H169" s="16" t="n">
        <v>0.59267666324076</v>
      </c>
      <c r="I169" s="16" t="n">
        <v>1.30102999566398</v>
      </c>
      <c r="J169" s="16" t="n">
        <v>1.24680805361834</v>
      </c>
      <c r="K169" s="16" t="n">
        <v>0.556785333941884</v>
      </c>
      <c r="L169" s="16" t="n">
        <v>0.603440843856179</v>
      </c>
    </row>
    <row r="170" customFormat="false" ht="15" hidden="false" customHeight="false" outlineLevel="0" collapsed="false">
      <c r="A170" s="17" t="n">
        <v>565</v>
      </c>
      <c r="B170" s="16" t="n">
        <v>0.216623592234793</v>
      </c>
      <c r="C170" s="16" t="n">
        <v>0.228592625798318</v>
      </c>
      <c r="D170" s="16" t="n">
        <v>1</v>
      </c>
      <c r="E170" s="17" t="n">
        <v>49</v>
      </c>
      <c r="F170" s="16" t="n">
        <v>2.98150534978529</v>
      </c>
      <c r="G170" s="16" t="n">
        <v>2.64405642379484</v>
      </c>
      <c r="H170" s="16" t="n">
        <v>0.59267666324076</v>
      </c>
      <c r="I170" s="16" t="n">
        <v>1.30102999566398</v>
      </c>
      <c r="J170" s="16" t="n">
        <v>1.19013958424903</v>
      </c>
      <c r="K170" s="16" t="n">
        <v>0.559282925097622</v>
      </c>
      <c r="L170" s="16" t="n">
        <v>0.602883006237639</v>
      </c>
    </row>
    <row r="171" customFormat="false" ht="15" hidden="false" customHeight="false" outlineLevel="0" collapsed="false">
      <c r="A171" s="17" t="n">
        <v>566</v>
      </c>
      <c r="B171" s="16" t="n">
        <v>0.213725922599671</v>
      </c>
      <c r="C171" s="16" t="n">
        <v>0.225996826570065</v>
      </c>
      <c r="D171" s="16" t="n">
        <v>1</v>
      </c>
      <c r="E171" s="17" t="n">
        <v>52.6</v>
      </c>
      <c r="F171" s="16" t="n">
        <v>3.19158223882246</v>
      </c>
      <c r="G171" s="16" t="n">
        <v>2.8487045611206</v>
      </c>
      <c r="H171" s="16" t="n">
        <v>0.59267666324076</v>
      </c>
      <c r="I171" s="16" t="n">
        <v>1.30102999566398</v>
      </c>
      <c r="J171" s="16" t="n">
        <v>1.0486913580047</v>
      </c>
      <c r="K171" s="16" t="n">
        <v>0.561374816167149</v>
      </c>
      <c r="L171" s="16" t="n">
        <v>0.602249099852934</v>
      </c>
    </row>
    <row r="172" customFormat="false" ht="15" hidden="false" customHeight="false" outlineLevel="0" collapsed="false">
      <c r="A172" s="17" t="n">
        <v>567</v>
      </c>
      <c r="B172" s="16" t="n">
        <v>0.210709920596509</v>
      </c>
      <c r="C172" s="16" t="n">
        <v>0.223277490586042</v>
      </c>
      <c r="D172" s="16" t="n">
        <v>1</v>
      </c>
      <c r="E172" s="17" t="n">
        <v>56.8</v>
      </c>
      <c r="F172" s="16" t="n">
        <v>3.41226428585361</v>
      </c>
      <c r="G172" s="16" t="n">
        <v>3.05925414580164</v>
      </c>
      <c r="H172" s="16" t="n">
        <v>0.593846441053236</v>
      </c>
      <c r="I172" s="16" t="n">
        <v>1.30102999566398</v>
      </c>
      <c r="J172" s="16" t="n">
        <v>1.27231108855797</v>
      </c>
      <c r="K172" s="16" t="n">
        <v>0.563923119833663</v>
      </c>
      <c r="L172" s="16" t="n">
        <v>0.601665905979005</v>
      </c>
    </row>
    <row r="173" customFormat="false" ht="15" hidden="false" customHeight="false" outlineLevel="0" collapsed="false">
      <c r="A173" s="17" t="n">
        <v>568</v>
      </c>
      <c r="B173" s="16" t="n">
        <v>0.207606576383114</v>
      </c>
      <c r="C173" s="16" t="n">
        <v>0.220467905790661</v>
      </c>
      <c r="D173" s="16" t="n">
        <v>1</v>
      </c>
      <c r="E173" s="17" t="n">
        <v>61.3</v>
      </c>
      <c r="F173" s="16" t="n">
        <v>3.64721167934261</v>
      </c>
      <c r="G173" s="16" t="n">
        <v>3.28382701925775</v>
      </c>
      <c r="H173" s="16" t="n">
        <v>0.607108598565712</v>
      </c>
      <c r="I173" s="16" t="n">
        <v>1.30102999566398</v>
      </c>
      <c r="J173" s="16" t="n">
        <v>1.31749176633362</v>
      </c>
      <c r="K173" s="16" t="n">
        <v>0.566699629798671</v>
      </c>
      <c r="L173" s="16" t="n">
        <v>0.600588265125006</v>
      </c>
    </row>
    <row r="174" customFormat="false" ht="15" hidden="false" customHeight="false" outlineLevel="0" collapsed="false">
      <c r="A174" s="17" t="n">
        <v>569</v>
      </c>
      <c r="B174" s="16" t="n">
        <v>0.204448680674273</v>
      </c>
      <c r="C174" s="16" t="n">
        <v>0.217606916618995</v>
      </c>
      <c r="D174" s="16" t="n">
        <v>1</v>
      </c>
      <c r="E174" s="17" t="n">
        <v>66.1</v>
      </c>
      <c r="F174" s="16" t="n">
        <v>3.90193264441661</v>
      </c>
      <c r="G174" s="16" t="n">
        <v>3.51852636845933</v>
      </c>
      <c r="H174" s="16" t="n">
        <v>0.608335811163843</v>
      </c>
      <c r="I174" s="16" t="n">
        <v>1.30102999566398</v>
      </c>
      <c r="J174" s="16" t="n">
        <v>1.16315576399621</v>
      </c>
      <c r="K174" s="16" t="n">
        <v>0.569564886657539</v>
      </c>
      <c r="L174" s="16" t="n">
        <v>0.598787970992444</v>
      </c>
    </row>
    <row r="175" customFormat="false" ht="15" hidden="false" customHeight="false" outlineLevel="0" collapsed="false">
      <c r="A175" s="17" t="n">
        <v>570</v>
      </c>
      <c r="B175" s="16" t="n">
        <v>0.201250016097985</v>
      </c>
      <c r="C175" s="16" t="n">
        <v>0.214719202869331</v>
      </c>
      <c r="D175" s="16" t="n">
        <v>1</v>
      </c>
      <c r="E175" s="17" t="n">
        <v>70.3</v>
      </c>
      <c r="F175" s="16" t="n">
        <v>4.18064826240568</v>
      </c>
      <c r="G175" s="16" t="n">
        <v>3.77886721140651</v>
      </c>
      <c r="H175" s="16" t="n">
        <v>0.613691622825987</v>
      </c>
      <c r="I175" s="16" t="n">
        <v>1.30102999566398</v>
      </c>
      <c r="J175" s="16" t="n">
        <v>0.683137524982205</v>
      </c>
      <c r="K175" s="16" t="n">
        <v>0.572734418581064</v>
      </c>
      <c r="L175" s="16" t="n">
        <v>0.596936964349105</v>
      </c>
    </row>
    <row r="176" customFormat="false" ht="15" hidden="false" customHeight="false" outlineLevel="0" collapsed="false">
      <c r="A176" s="17" t="n">
        <v>571</v>
      </c>
      <c r="B176" s="16" t="n">
        <v>0.198019838404088</v>
      </c>
      <c r="C176" s="16" t="n">
        <v>0.21179076655509</v>
      </c>
      <c r="D176" s="16" t="n">
        <v>1</v>
      </c>
      <c r="E176" s="17" t="n">
        <v>74.7</v>
      </c>
      <c r="F176" s="16" t="n">
        <v>4.47107547334652</v>
      </c>
      <c r="G176" s="16" t="n">
        <v>4.02602076681034</v>
      </c>
      <c r="H176" s="16" t="n">
        <v>0.613691622825987</v>
      </c>
      <c r="I176" s="16" t="n">
        <v>1.30102999566398</v>
      </c>
      <c r="J176" s="16" t="n">
        <v>1.07300596282645</v>
      </c>
      <c r="K176" s="16" t="n">
        <v>0.575396825396825</v>
      </c>
      <c r="L176" s="16" t="n">
        <v>0.595238095238095</v>
      </c>
    </row>
    <row r="177" customFormat="false" ht="15" hidden="false" customHeight="false" outlineLevel="0" collapsed="false">
      <c r="A177" s="17" t="n">
        <v>572</v>
      </c>
      <c r="B177" s="16" t="n">
        <v>0.194798616012411</v>
      </c>
      <c r="C177" s="16" t="n">
        <v>0.208857831708825</v>
      </c>
      <c r="D177" s="16" t="n">
        <v>1</v>
      </c>
      <c r="E177" s="17" t="n">
        <v>79.5</v>
      </c>
      <c r="F177" s="16" t="n">
        <v>4.7692316415131</v>
      </c>
      <c r="G177" s="16" t="n">
        <v>4.30788045317438</v>
      </c>
      <c r="H177" s="16" t="n">
        <v>0.627959039130426</v>
      </c>
      <c r="I177" s="16" t="n">
        <v>1.30102999566398</v>
      </c>
      <c r="J177" s="16" t="n">
        <v>1.36696346380729</v>
      </c>
      <c r="K177" s="16" t="n">
        <v>0.578921344895786</v>
      </c>
      <c r="L177" s="16" t="n">
        <v>0.592829250976216</v>
      </c>
    </row>
    <row r="178" customFormat="false" ht="15" hidden="false" customHeight="false" outlineLevel="0" collapsed="false">
      <c r="A178" s="17" t="n">
        <v>573</v>
      </c>
      <c r="B178" s="16" t="n">
        <v>0.191649801260422</v>
      </c>
      <c r="C178" s="16" t="n">
        <v>0.205988112289589</v>
      </c>
      <c r="D178" s="16" t="n">
        <v>1</v>
      </c>
      <c r="E178" s="17" t="n">
        <v>82.3</v>
      </c>
      <c r="F178" s="16" t="n">
        <v>5.07513808623636</v>
      </c>
      <c r="G178" s="16" t="n">
        <v>4.59156112456766</v>
      </c>
      <c r="H178" s="16" t="n">
        <v>0.642688174023199</v>
      </c>
      <c r="I178" s="16" t="n">
        <v>1.30102999566398</v>
      </c>
      <c r="J178" s="16" t="n">
        <v>0.86309304536859</v>
      </c>
      <c r="K178" s="16" t="n">
        <v>0.581609107966935</v>
      </c>
      <c r="L178" s="16" t="n">
        <v>0.590395050458948</v>
      </c>
    </row>
    <row r="179" customFormat="false" ht="15" hidden="false" customHeight="false" outlineLevel="0" collapsed="false">
      <c r="A179" s="17" t="n">
        <v>574</v>
      </c>
      <c r="B179" s="16" t="n">
        <v>0.18861296370862</v>
      </c>
      <c r="C179" s="16" t="n">
        <v>0.20321432155923</v>
      </c>
      <c r="D179" s="16" t="n">
        <v>1</v>
      </c>
      <c r="E179" s="17" t="n">
        <v>85.8</v>
      </c>
      <c r="F179" s="16" t="n">
        <v>5.37991041610371</v>
      </c>
      <c r="G179" s="16" t="n">
        <v>4.87239754497283</v>
      </c>
      <c r="H179" s="16" t="n">
        <v>0.653603235887804</v>
      </c>
      <c r="I179" s="16" t="n">
        <v>1.30102999566398</v>
      </c>
      <c r="J179" s="16" t="n">
        <v>0.85474158410599</v>
      </c>
      <c r="K179" s="16" t="n">
        <v>0.585158983721284</v>
      </c>
      <c r="L179" s="16" t="n">
        <v>0.588036918707845</v>
      </c>
    </row>
    <row r="180" customFormat="false" ht="15" hidden="false" customHeight="false" outlineLevel="0" collapsed="false">
      <c r="A180" s="17" t="n">
        <v>575</v>
      </c>
      <c r="B180" s="16" t="n">
        <v>0.185694866473713</v>
      </c>
      <c r="C180" s="16" t="n">
        <v>0.200541614712522</v>
      </c>
      <c r="D180" s="16" t="n">
        <v>1</v>
      </c>
      <c r="E180" s="17" t="n">
        <v>87.6</v>
      </c>
      <c r="F180" s="16" t="n">
        <v>5.68405104183536</v>
      </c>
      <c r="G180" s="16" t="n">
        <v>5.16234206771179</v>
      </c>
      <c r="H180" s="16" t="n">
        <v>0.661535816302726</v>
      </c>
      <c r="I180" s="16" t="n">
        <v>1.30102999566398</v>
      </c>
      <c r="J180" s="16" t="n">
        <v>1.26793612215696</v>
      </c>
      <c r="K180" s="16" t="n">
        <v>0.58768193113241</v>
      </c>
      <c r="L180" s="16" t="n">
        <v>0.585983062021401</v>
      </c>
    </row>
    <row r="181" customFormat="false" ht="15" hidden="false" customHeight="false" outlineLevel="0" collapsed="false">
      <c r="A181" s="17" t="n">
        <v>576</v>
      </c>
      <c r="B181" s="16" t="n">
        <v>0.182919437804866</v>
      </c>
      <c r="C181" s="16" t="n">
        <v>0.197995586410022</v>
      </c>
      <c r="D181" s="16" t="n">
        <v>1</v>
      </c>
      <c r="E181" s="17" t="n">
        <v>89.5</v>
      </c>
      <c r="F181" s="16" t="n">
        <v>5.98684910363396</v>
      </c>
      <c r="G181" s="16" t="n">
        <v>5.45259142236918</v>
      </c>
      <c r="H181" s="16" t="n">
        <v>0.66719551910491</v>
      </c>
      <c r="I181" s="16" t="n">
        <v>1.30102999566398</v>
      </c>
      <c r="J181" s="16" t="n">
        <v>0.898582533038595</v>
      </c>
      <c r="K181" s="16" t="n">
        <v>0.591003600588265</v>
      </c>
      <c r="L181" s="16" t="n">
        <v>0.583282620822557</v>
      </c>
    </row>
    <row r="182" customFormat="false" ht="15" hidden="false" customHeight="false" outlineLevel="0" collapsed="false">
      <c r="A182" s="17" t="n">
        <v>577</v>
      </c>
      <c r="B182" s="16" t="n">
        <v>0.180358859163428</v>
      </c>
      <c r="C182" s="16" t="n">
        <v>0.195655989975404</v>
      </c>
      <c r="D182" s="16" t="n">
        <v>1</v>
      </c>
      <c r="E182" s="17" t="n">
        <v>90.9</v>
      </c>
      <c r="F182" s="16" t="n">
        <v>6.28164779797852</v>
      </c>
      <c r="G182" s="16" t="n">
        <v>5.7344680053128</v>
      </c>
      <c r="H182" s="16" t="n">
        <v>0.672413483607719</v>
      </c>
      <c r="I182" s="16" t="n">
        <v>1.30102999566398</v>
      </c>
      <c r="J182" s="16" t="n">
        <v>0.949949488415329</v>
      </c>
      <c r="K182" s="16" t="n">
        <v>0.594287235661038</v>
      </c>
      <c r="L182" s="16" t="n">
        <v>0.580607535879101</v>
      </c>
    </row>
    <row r="183" customFormat="false" ht="15" hidden="false" customHeight="false" outlineLevel="0" collapsed="false">
      <c r="A183" s="17" t="n">
        <v>578</v>
      </c>
      <c r="B183" s="16" t="n">
        <v>0.177994638385754</v>
      </c>
      <c r="C183" s="16" t="n">
        <v>0.193486018778798</v>
      </c>
      <c r="D183" s="16" t="n">
        <v>1</v>
      </c>
      <c r="E183" s="17" t="n">
        <v>93.3</v>
      </c>
      <c r="F183" s="16" t="n">
        <v>6.56160750537585</v>
      </c>
      <c r="G183" s="16" t="n">
        <v>6.00186001669734</v>
      </c>
      <c r="H183" s="16" t="n">
        <v>0.672457327012843</v>
      </c>
      <c r="I183" s="16" t="n">
        <v>1.30102999566398</v>
      </c>
      <c r="J183" s="16" t="n">
        <v>1.00373115340002</v>
      </c>
      <c r="K183" s="16" t="n">
        <v>0.597139814392211</v>
      </c>
      <c r="L183" s="16" t="n">
        <v>0.577919772807952</v>
      </c>
    </row>
    <row r="184" customFormat="false" ht="15" hidden="false" customHeight="false" outlineLevel="0" collapsed="false">
      <c r="A184" s="17" t="n">
        <v>579</v>
      </c>
      <c r="B184" s="16" t="n">
        <v>0.17577255357589</v>
      </c>
      <c r="C184" s="16" t="n">
        <v>0.191431626034811</v>
      </c>
      <c r="D184" s="16" t="n">
        <v>1</v>
      </c>
      <c r="E184" s="17" t="n">
        <v>94.5</v>
      </c>
      <c r="F184" s="16" t="n">
        <v>6.82615095540577</v>
      </c>
      <c r="G184" s="16" t="n">
        <v>6.25346121856888</v>
      </c>
      <c r="H184" s="16" t="n">
        <v>0.672457327012843</v>
      </c>
      <c r="I184" s="16" t="n">
        <v>1.30102999566398</v>
      </c>
      <c r="J184" s="16" t="n">
        <v>1.01675172853256</v>
      </c>
      <c r="K184" s="16" t="n">
        <v>0.599421877377149</v>
      </c>
      <c r="L184" s="16" t="n">
        <v>0.574940412799838</v>
      </c>
    </row>
    <row r="185" customFormat="false" ht="15" hidden="false" customHeight="false" outlineLevel="0" collapsed="false">
      <c r="A185" s="17" t="n">
        <v>580</v>
      </c>
      <c r="B185" s="16" t="n">
        <v>0.173636380346522</v>
      </c>
      <c r="C185" s="16" t="n">
        <v>0.189445510613747</v>
      </c>
      <c r="D185" s="16" t="n">
        <v>1</v>
      </c>
      <c r="E185" s="17" t="n">
        <v>95.8</v>
      </c>
      <c r="F185" s="16" t="n">
        <v>7.07883887058389</v>
      </c>
      <c r="G185" s="16" t="n">
        <v>6.49121264776678</v>
      </c>
      <c r="H185" s="16" t="n">
        <v>0.672457327012843</v>
      </c>
      <c r="I185" s="16" t="n">
        <v>1.30102999566398</v>
      </c>
      <c r="J185" s="16" t="n">
        <v>1.36446271945941</v>
      </c>
      <c r="K185" s="16" t="n">
        <v>0.601716618489781</v>
      </c>
      <c r="L185" s="16" t="n">
        <v>0.571415893300877</v>
      </c>
    </row>
    <row r="186" customFormat="false" ht="15" hidden="false" customHeight="false" outlineLevel="0" collapsed="false">
      <c r="A186" s="17" t="n">
        <v>581</v>
      </c>
      <c r="B186" s="16" t="n">
        <v>0.171656178754</v>
      </c>
      <c r="C186" s="16" t="n">
        <v>0.187608505138003</v>
      </c>
      <c r="D186" s="16" t="n">
        <v>1</v>
      </c>
      <c r="E186" s="17" t="n">
        <v>97.2</v>
      </c>
      <c r="F186" s="16" t="n">
        <v>7.3263491310873</v>
      </c>
      <c r="G186" s="16" t="n">
        <v>6.72325436566508</v>
      </c>
      <c r="H186" s="16" t="n">
        <v>0.672457327012843</v>
      </c>
      <c r="I186" s="16" t="n">
        <v>1.30102999566398</v>
      </c>
      <c r="J186" s="16" t="n">
        <v>0.810205274733055</v>
      </c>
      <c r="K186" s="16" t="n">
        <v>0.603770475176226</v>
      </c>
      <c r="L186" s="16" t="n">
        <v>0.567929408184999</v>
      </c>
    </row>
    <row r="187" customFormat="false" ht="15" hidden="false" customHeight="false" outlineLevel="0" collapsed="false">
      <c r="A187" s="17" t="n">
        <v>582</v>
      </c>
      <c r="B187" s="16" t="n">
        <v>0.169779577839469</v>
      </c>
      <c r="C187" s="16" t="n">
        <v>0.18586915156569</v>
      </c>
      <c r="D187" s="16" t="n">
        <v>1</v>
      </c>
      <c r="E187" s="17" t="n">
        <v>97.5</v>
      </c>
      <c r="F187" s="16" t="n">
        <v>7.57082822705</v>
      </c>
      <c r="G187" s="16" t="n">
        <v>6.95341013397738</v>
      </c>
      <c r="H187" s="16" t="n">
        <v>0.672457327012843</v>
      </c>
      <c r="I187" s="16" t="n">
        <v>1.30102999566398</v>
      </c>
      <c r="J187" s="16" t="n">
        <v>1.14982084983626</v>
      </c>
      <c r="K187" s="16" t="n">
        <v>0.605798975607282</v>
      </c>
      <c r="L187" s="16" t="n">
        <v>0.564988082559968</v>
      </c>
    </row>
    <row r="188" customFormat="false" ht="15" hidden="false" customHeight="false" outlineLevel="0" collapsed="false">
      <c r="A188" s="17" t="n">
        <v>583</v>
      </c>
      <c r="B188" s="16" t="n">
        <v>0.167984653086889</v>
      </c>
      <c r="C188" s="16" t="n">
        <v>0.184201646465273</v>
      </c>
      <c r="D188" s="16" t="n">
        <v>1</v>
      </c>
      <c r="E188" s="17" t="n">
        <v>97.8</v>
      </c>
      <c r="F188" s="16" t="n">
        <v>7.80841448206991</v>
      </c>
      <c r="G188" s="16" t="n">
        <v>7.17173016826622</v>
      </c>
      <c r="H188" s="16" t="n">
        <v>0.672457327012843</v>
      </c>
      <c r="I188" s="16" t="n">
        <v>1.30102999566398</v>
      </c>
      <c r="J188" s="16" t="n">
        <v>1.00480683595749</v>
      </c>
      <c r="K188" s="16" t="n">
        <v>0.607928901059892</v>
      </c>
      <c r="L188" s="16" t="n">
        <v>0.561248034890207</v>
      </c>
    </row>
    <row r="189" customFormat="false" ht="15" hidden="false" customHeight="false" outlineLevel="0" collapsed="false">
      <c r="A189" s="17" t="n">
        <v>584</v>
      </c>
      <c r="B189" s="16" t="n">
        <v>0.166312062137184</v>
      </c>
      <c r="C189" s="16" t="n">
        <v>0.182636472221</v>
      </c>
      <c r="D189" s="16" t="n">
        <v>1</v>
      </c>
      <c r="E189" s="17" t="n">
        <v>98.2</v>
      </c>
      <c r="F189" s="16" t="n">
        <v>8.02543048793613</v>
      </c>
      <c r="G189" s="16" t="n">
        <v>7.37045738842013</v>
      </c>
      <c r="H189" s="16" t="n">
        <v>0.672457327012843</v>
      </c>
      <c r="I189" s="16" t="n">
        <v>1.30102999566398</v>
      </c>
      <c r="J189" s="16" t="n">
        <v>1.10473643686262</v>
      </c>
      <c r="K189" s="16" t="n">
        <v>0.609982757746336</v>
      </c>
      <c r="L189" s="16" t="n">
        <v>0.557875652923576</v>
      </c>
    </row>
    <row r="190" customFormat="false" ht="15" hidden="false" customHeight="false" outlineLevel="0" collapsed="false">
      <c r="A190" s="17" t="n">
        <v>585</v>
      </c>
      <c r="B190" s="16" t="n">
        <v>0.164727023137467</v>
      </c>
      <c r="C190" s="16" t="n">
        <v>0.181152494665914</v>
      </c>
      <c r="D190" s="16" t="n">
        <v>1</v>
      </c>
      <c r="E190" s="17" t="n">
        <v>98.5</v>
      </c>
      <c r="F190" s="16" t="n">
        <v>8.23544385175819</v>
      </c>
      <c r="G190" s="16" t="n">
        <v>7.55578233931746</v>
      </c>
      <c r="H190" s="16" t="n">
        <v>0.672457327012843</v>
      </c>
      <c r="I190" s="16" t="n">
        <v>1.30102999566398</v>
      </c>
      <c r="J190" s="16" t="n">
        <v>0.91480579988949</v>
      </c>
      <c r="K190" s="16" t="n">
        <v>0.611554845580405</v>
      </c>
      <c r="L190" s="16" t="n">
        <v>0.55492164917085</v>
      </c>
    </row>
    <row r="191" customFormat="false" ht="15" hidden="false" customHeight="false" outlineLevel="0" collapsed="false">
      <c r="A191" s="17" t="n">
        <v>586</v>
      </c>
      <c r="B191" s="16" t="n">
        <v>0.163241417339397</v>
      </c>
      <c r="C191" s="16" t="n">
        <v>0.179756164277038</v>
      </c>
      <c r="D191" s="16" t="n">
        <v>1</v>
      </c>
      <c r="E191" s="17" t="n">
        <v>98.6</v>
      </c>
      <c r="F191" s="16" t="n">
        <v>8.43321883204708</v>
      </c>
      <c r="G191" s="16" t="n">
        <v>7.7246346015172</v>
      </c>
      <c r="H191" s="16" t="n">
        <v>0.672457327012843</v>
      </c>
      <c r="I191" s="16" t="n">
        <v>1.30102999566398</v>
      </c>
      <c r="J191" s="16" t="n">
        <v>1.10776312711625</v>
      </c>
      <c r="K191" s="16" t="n">
        <v>0.613152289669862</v>
      </c>
      <c r="L191" s="16" t="n">
        <v>0.552094426695066</v>
      </c>
    </row>
    <row r="192" customFormat="false" ht="15" hidden="false" customHeight="false" outlineLevel="0" collapsed="false">
      <c r="A192" s="17" t="n">
        <v>587</v>
      </c>
      <c r="B192" s="16" t="n">
        <v>0.161871770840316</v>
      </c>
      <c r="C192" s="16" t="n">
        <v>0.178458185217822</v>
      </c>
      <c r="D192" s="16" t="n">
        <v>1</v>
      </c>
      <c r="E192" s="17" t="n">
        <v>98.7</v>
      </c>
      <c r="F192" s="16" t="n">
        <v>8.61285571145784</v>
      </c>
      <c r="G192" s="16" t="n">
        <v>7.89248965037984</v>
      </c>
      <c r="H192" s="16" t="n">
        <v>0.672457327012843</v>
      </c>
      <c r="I192" s="16" t="n">
        <v>1.30102999566398</v>
      </c>
      <c r="J192" s="16" t="n">
        <v>0.985521500774886</v>
      </c>
      <c r="K192" s="16" t="n">
        <v>0.614914549419342</v>
      </c>
      <c r="L192" s="16" t="n">
        <v>0.548671332217658</v>
      </c>
    </row>
    <row r="193" customFormat="false" ht="15" hidden="false" customHeight="false" outlineLevel="0" collapsed="false">
      <c r="A193" s="17" t="n">
        <v>588</v>
      </c>
      <c r="B193" s="16" t="n">
        <v>0.160606366596998</v>
      </c>
      <c r="C193" s="16" t="n">
        <v>0.177262095419077</v>
      </c>
      <c r="D193" s="16" t="n">
        <v>1</v>
      </c>
      <c r="E193" s="17" t="n">
        <v>98.9</v>
      </c>
      <c r="F193" s="16" t="n">
        <v>8.79185321135624</v>
      </c>
      <c r="G193" s="16" t="n">
        <v>8.03880106856533</v>
      </c>
      <c r="H193" s="16" t="n">
        <v>0.672457327012843</v>
      </c>
      <c r="I193" s="16" t="n">
        <v>1.30102999566398</v>
      </c>
      <c r="J193" s="16" t="n">
        <v>0.899915661394647</v>
      </c>
      <c r="K193" s="16" t="n">
        <v>0.616385212231858</v>
      </c>
      <c r="L193" s="16" t="n">
        <v>0.544880572037122</v>
      </c>
    </row>
    <row r="194" customFormat="false" ht="15" hidden="false" customHeight="false" outlineLevel="0" collapsed="false">
      <c r="A194" s="17" t="n">
        <v>589</v>
      </c>
      <c r="B194" s="16" t="n">
        <v>0.159455862664987</v>
      </c>
      <c r="C194" s="16" t="n">
        <v>0.176176107920016</v>
      </c>
      <c r="D194" s="16" t="n">
        <v>1</v>
      </c>
      <c r="E194" s="17" t="n">
        <v>98.9</v>
      </c>
      <c r="F194" s="16" t="n">
        <v>8.95828783027813</v>
      </c>
      <c r="G194" s="16" t="n">
        <v>8.13965246092936</v>
      </c>
      <c r="H194" s="16" t="n">
        <v>0.672457327012843</v>
      </c>
      <c r="I194" s="16" t="n">
        <v>1.30102999566398</v>
      </c>
      <c r="J194" s="16" t="n">
        <v>1.02525432853344</v>
      </c>
      <c r="K194" s="16" t="n">
        <v>0.617982656321314</v>
      </c>
      <c r="L194" s="16" t="n">
        <v>0.541330696282773</v>
      </c>
    </row>
    <row r="195" customFormat="false" ht="15" hidden="false" customHeight="false" outlineLevel="0" collapsed="false">
      <c r="A195" s="17" t="n">
        <v>590</v>
      </c>
      <c r="B195" s="16" t="n">
        <v>0.158414111664844</v>
      </c>
      <c r="C195" s="16" t="n">
        <v>0.175193305856313</v>
      </c>
      <c r="D195" s="16" t="n">
        <v>1</v>
      </c>
      <c r="E195" s="17" t="n">
        <v>99.2</v>
      </c>
      <c r="F195" s="16" t="n">
        <v>9.11277706292146</v>
      </c>
      <c r="G195" s="16" t="n">
        <v>8.27322459412426</v>
      </c>
      <c r="H195" s="16" t="n">
        <v>0.672457327012843</v>
      </c>
      <c r="I195" s="16" t="n">
        <v>1.30102999566398</v>
      </c>
      <c r="J195" s="16" t="n">
        <v>1.35332972461991</v>
      </c>
      <c r="K195" s="16" t="n">
        <v>0.619706881687712</v>
      </c>
      <c r="L195" s="16" t="n">
        <v>0.537501901719154</v>
      </c>
    </row>
    <row r="196" customFormat="false" ht="15" hidden="false" customHeight="false" outlineLevel="0" collapsed="false">
      <c r="A196" s="17" t="n">
        <v>591</v>
      </c>
      <c r="B196" s="16" t="n">
        <v>0.157456542586997</v>
      </c>
      <c r="C196" s="16" t="n">
        <v>0.174290575325108</v>
      </c>
      <c r="D196" s="16" t="n">
        <v>1</v>
      </c>
      <c r="E196" s="17" t="n">
        <v>99.4</v>
      </c>
      <c r="F196" s="16" t="n">
        <v>9.26931447896598</v>
      </c>
      <c r="G196" s="16" t="n">
        <v>8.41671044253819</v>
      </c>
      <c r="H196" s="16" t="n">
        <v>0.672457327012843</v>
      </c>
      <c r="I196" s="16" t="n">
        <v>1.30102999566398</v>
      </c>
      <c r="J196" s="16" t="n">
        <v>0.959087476934686</v>
      </c>
      <c r="K196" s="16" t="n">
        <v>0.620898625690958</v>
      </c>
      <c r="L196" s="16" t="n">
        <v>0.533685785283229</v>
      </c>
    </row>
    <row r="197" customFormat="false" ht="15" hidden="false" customHeight="false" outlineLevel="0" collapsed="false">
      <c r="A197" s="17" t="n">
        <v>592</v>
      </c>
      <c r="B197" s="16" t="n">
        <v>0.156569831309811</v>
      </c>
      <c r="C197" s="16" t="n">
        <v>0.173454670979383</v>
      </c>
      <c r="D197" s="16" t="n">
        <v>1</v>
      </c>
      <c r="E197" s="17" t="n">
        <v>99.6</v>
      </c>
      <c r="F197" s="16" t="n">
        <v>9.41147545349376</v>
      </c>
      <c r="G197" s="16" t="n">
        <v>8.54541543421685</v>
      </c>
      <c r="H197" s="16" t="n">
        <v>0.672457327012843</v>
      </c>
      <c r="I197" s="16" t="n">
        <v>1.30102999566398</v>
      </c>
      <c r="J197" s="16" t="n">
        <v>0.755111490892277</v>
      </c>
      <c r="K197" s="16" t="n">
        <v>0.622115725949592</v>
      </c>
      <c r="L197" s="16" t="n">
        <v>0.52973020944267</v>
      </c>
    </row>
    <row r="198" customFormat="false" ht="15" hidden="false" customHeight="false" outlineLevel="0" collapsed="false">
      <c r="A198" s="17" t="n">
        <v>593</v>
      </c>
      <c r="B198" s="16" t="n">
        <v>0.155757313801183</v>
      </c>
      <c r="C198" s="16" t="n">
        <v>0.172679317942538</v>
      </c>
      <c r="D198" s="16" t="n">
        <v>1</v>
      </c>
      <c r="E198" s="17" t="n">
        <v>99.6</v>
      </c>
      <c r="F198" s="16" t="n">
        <v>9.53614435494763</v>
      </c>
      <c r="G198" s="16" t="n">
        <v>8.65932250581527</v>
      </c>
      <c r="H198" s="16" t="n">
        <v>0.672457327012843</v>
      </c>
      <c r="I198" s="16" t="n">
        <v>1.30102999566398</v>
      </c>
      <c r="J198" s="16" t="n">
        <v>1.07990355206186</v>
      </c>
      <c r="K198" s="16" t="n">
        <v>0.623307469952837</v>
      </c>
      <c r="L198" s="16" t="n">
        <v>0.526446574369897</v>
      </c>
    </row>
    <row r="199" customFormat="false" ht="15" hidden="false" customHeight="false" outlineLevel="0" collapsed="false">
      <c r="A199" s="17" t="n">
        <v>594</v>
      </c>
      <c r="B199" s="16" t="n">
        <v>0.155020599977838</v>
      </c>
      <c r="C199" s="16" t="n">
        <v>0.17196183792128</v>
      </c>
      <c r="D199" s="16" t="n">
        <v>1</v>
      </c>
      <c r="E199" s="17" t="n">
        <v>99.6</v>
      </c>
      <c r="F199" s="16" t="n">
        <v>9.64472262148187</v>
      </c>
      <c r="G199" s="16" t="n">
        <v>8.7600471318963</v>
      </c>
      <c r="H199" s="16" t="n">
        <v>0.672457327012843</v>
      </c>
      <c r="I199" s="16" t="n">
        <v>1.30102999566398</v>
      </c>
      <c r="J199" s="16" t="n">
        <v>1.05034932934803</v>
      </c>
      <c r="K199" s="16" t="n">
        <v>0.624309042040671</v>
      </c>
      <c r="L199" s="16" t="n">
        <v>0.523239008063289</v>
      </c>
    </row>
    <row r="200" customFormat="false" ht="15" hidden="false" customHeight="false" outlineLevel="0" collapsed="false">
      <c r="A200" s="17" t="n">
        <v>595</v>
      </c>
      <c r="B200" s="16" t="n">
        <v>0.154332038961233</v>
      </c>
      <c r="C200" s="16" t="n">
        <v>0.171293429042489</v>
      </c>
      <c r="D200" s="16" t="n">
        <v>1</v>
      </c>
      <c r="E200" s="17" t="n">
        <v>99.6</v>
      </c>
      <c r="F200" s="16" t="n">
        <v>9.74425353829413</v>
      </c>
      <c r="G200" s="16" t="n">
        <v>8.85166430797978</v>
      </c>
      <c r="H200" s="16" t="n">
        <v>0.672457327012843</v>
      </c>
      <c r="I200" s="16" t="n">
        <v>1.30102999566398</v>
      </c>
      <c r="J200" s="16" t="n">
        <v>1.16528658794384</v>
      </c>
      <c r="K200" s="16" t="n">
        <v>0.6251077640854</v>
      </c>
      <c r="L200" s="16" t="n">
        <v>0.51984126984127</v>
      </c>
    </row>
    <row r="201" customFormat="false" ht="15" hidden="false" customHeight="false" outlineLevel="0" collapsed="false">
      <c r="A201" s="17" t="n">
        <v>596</v>
      </c>
      <c r="B201" s="16" t="n">
        <v>0.153669742719522</v>
      </c>
      <c r="C201" s="16" t="n">
        <v>0.170655827659864</v>
      </c>
      <c r="D201" s="16" t="n">
        <v>1</v>
      </c>
      <c r="E201" s="17" t="n">
        <v>99.6</v>
      </c>
      <c r="F201" s="16" t="n">
        <v>9.84258542297332</v>
      </c>
      <c r="G201" s="16" t="n">
        <v>8.94340524450417</v>
      </c>
      <c r="H201" s="16" t="n">
        <v>0.672457327012843</v>
      </c>
      <c r="I201" s="16" t="n">
        <v>1.30102999566398</v>
      </c>
      <c r="J201" s="16" t="n">
        <v>0.903291490389618</v>
      </c>
      <c r="K201" s="16" t="n">
        <v>0.626274151833257</v>
      </c>
      <c r="L201" s="16" t="n">
        <v>0.517876160048684</v>
      </c>
    </row>
    <row r="202" customFormat="false" ht="15" hidden="false" customHeight="false" outlineLevel="0" collapsed="false">
      <c r="A202" s="17" t="n">
        <v>597</v>
      </c>
      <c r="B202" s="16" t="n">
        <v>0.153018646001343</v>
      </c>
      <c r="C202" s="16" t="n">
        <v>0.170027687621955</v>
      </c>
      <c r="D202" s="16" t="n">
        <v>1</v>
      </c>
      <c r="E202" s="17" t="n">
        <v>99.6</v>
      </c>
      <c r="F202" s="16" t="n">
        <v>9.94020125651547</v>
      </c>
      <c r="G202" s="16" t="n">
        <v>9.03607649542926</v>
      </c>
      <c r="H202" s="16" t="n">
        <v>0.672457327012843</v>
      </c>
      <c r="I202" s="16" t="n">
        <v>1.30102999566398</v>
      </c>
      <c r="J202" s="16" t="n">
        <v>1.30383757715062</v>
      </c>
      <c r="K202" s="16" t="n">
        <v>0.626933414473351</v>
      </c>
      <c r="L202" s="16" t="n">
        <v>0.516861909833156</v>
      </c>
    </row>
    <row r="203" customFormat="false" ht="15" hidden="false" customHeight="false" outlineLevel="0" collapsed="false">
      <c r="A203" s="17" t="n">
        <v>598</v>
      </c>
      <c r="B203" s="16" t="n">
        <v>0.152368509875877</v>
      </c>
      <c r="C203" s="16" t="n">
        <v>0.169387111303429</v>
      </c>
      <c r="D203" s="16" t="n">
        <v>1</v>
      </c>
      <c r="E203" s="17" t="n">
        <v>99.7</v>
      </c>
      <c r="F203" s="17" t="n">
        <v>10.0324401612947</v>
      </c>
      <c r="G203" s="16" t="n">
        <v>9.11994723222</v>
      </c>
      <c r="H203" s="16" t="n">
        <v>0.672457327012843</v>
      </c>
      <c r="I203" s="16" t="n">
        <v>1.30102999566398</v>
      </c>
      <c r="J203" s="16" t="n">
        <v>1.4233462550436</v>
      </c>
      <c r="K203" s="16" t="n">
        <v>0.62730108017648</v>
      </c>
      <c r="L203" s="16" t="n">
        <v>0.516405497236168</v>
      </c>
    </row>
    <row r="204" customFormat="false" ht="15" hidden="false" customHeight="false" outlineLevel="0" collapsed="false">
      <c r="A204" s="17" t="n">
        <v>599</v>
      </c>
      <c r="B204" s="16" t="n">
        <v>0.151668577854122</v>
      </c>
      <c r="C204" s="16" t="n">
        <v>0.16871074973918</v>
      </c>
      <c r="D204" s="16" t="n">
        <v>1</v>
      </c>
      <c r="E204" s="17" t="n">
        <v>99.7</v>
      </c>
      <c r="F204" s="17" t="n">
        <v>10.1343075920237</v>
      </c>
      <c r="G204" s="16" t="n">
        <v>9.21155526109879</v>
      </c>
      <c r="H204" s="16" t="n">
        <v>0.672457327012843</v>
      </c>
      <c r="I204" s="16" t="n">
        <v>1.30102999566398</v>
      </c>
      <c r="J204" s="16" t="n">
        <v>0.790305698701424</v>
      </c>
      <c r="K204" s="16" t="n">
        <v>0.62807444596582</v>
      </c>
      <c r="L204" s="16" t="n">
        <v>0.518408641411836</v>
      </c>
    </row>
    <row r="205" customFormat="false" ht="15" hidden="false" customHeight="false" outlineLevel="0" collapsed="false">
      <c r="A205" s="17" t="n">
        <v>600</v>
      </c>
      <c r="B205" s="16" t="n">
        <v>0.150924643412942</v>
      </c>
      <c r="C205" s="16" t="n">
        <v>0.168001328794339</v>
      </c>
      <c r="D205" s="16" t="n">
        <v>1</v>
      </c>
      <c r="E205" s="17" t="n">
        <v>99.7</v>
      </c>
      <c r="F205" s="17" t="n">
        <v>10.2444741054302</v>
      </c>
      <c r="G205" s="16" t="n">
        <v>9.31298316012767</v>
      </c>
      <c r="H205" s="16" t="n">
        <v>0.672457327012843</v>
      </c>
      <c r="I205" s="16" t="n">
        <v>1.30102999566398</v>
      </c>
      <c r="J205" s="16" t="n">
        <v>1.20847637570818</v>
      </c>
      <c r="K205" s="16" t="n">
        <v>0.628797099244384</v>
      </c>
      <c r="L205" s="16" t="n">
        <v>0.520931588822963</v>
      </c>
    </row>
    <row r="206" customFormat="false" ht="15" hidden="false" customHeight="false" outlineLevel="0" collapsed="false">
      <c r="A206" s="17" t="n">
        <v>601</v>
      </c>
      <c r="B206" s="16" t="n">
        <v>0.150137194269706</v>
      </c>
      <c r="C206" s="16" t="n">
        <v>0.167252132246574</v>
      </c>
      <c r="D206" s="16" t="n">
        <v>1</v>
      </c>
      <c r="E206" s="17" t="n">
        <v>99.7</v>
      </c>
      <c r="F206" s="17" t="n">
        <v>10.3616617885159</v>
      </c>
      <c r="G206" s="16" t="n">
        <v>9.42484200970821</v>
      </c>
      <c r="H206" s="16" t="n">
        <v>0.672457327012843</v>
      </c>
      <c r="I206" s="16" t="n">
        <v>1.30102999566398</v>
      </c>
      <c r="J206" s="16" t="n">
        <v>1.08858753219138</v>
      </c>
      <c r="K206" s="16" t="n">
        <v>0.629912774481465</v>
      </c>
      <c r="L206" s="16" t="n">
        <v>0.524735027131193</v>
      </c>
    </row>
    <row r="207" customFormat="false" ht="15" hidden="false" customHeight="false" outlineLevel="0" collapsed="false">
      <c r="A207" s="17" t="n">
        <v>602</v>
      </c>
      <c r="B207" s="16" t="n">
        <v>0.149268917384602</v>
      </c>
      <c r="C207" s="16" t="n">
        <v>0.166419822901202</v>
      </c>
      <c r="D207" s="16" t="n">
        <v>1</v>
      </c>
      <c r="E207" s="17" t="n">
        <v>99.7</v>
      </c>
      <c r="F207" s="17" t="n">
        <v>10.4911487510414</v>
      </c>
      <c r="G207" s="16" t="n">
        <v>9.54347104464553</v>
      </c>
      <c r="H207" s="16" t="n">
        <v>0.672457327012843</v>
      </c>
      <c r="I207" s="16" t="n">
        <v>1.30102999566398</v>
      </c>
      <c r="J207" s="16" t="n">
        <v>0.750131158190962</v>
      </c>
      <c r="K207" s="16" t="n">
        <v>0.630787565292358</v>
      </c>
      <c r="L207" s="16" t="n">
        <v>0.528817384248694</v>
      </c>
    </row>
    <row r="208" customFormat="false" ht="15" hidden="false" customHeight="false" outlineLevel="0" collapsed="false">
      <c r="A208" s="17" t="n">
        <v>603</v>
      </c>
      <c r="B208" s="16" t="n">
        <v>0.148297967655318</v>
      </c>
      <c r="C208" s="16" t="n">
        <v>0.16550821496751</v>
      </c>
      <c r="D208" s="16" t="n">
        <v>1</v>
      </c>
      <c r="E208" s="17" t="n">
        <v>99.7</v>
      </c>
      <c r="F208" s="17" t="n">
        <v>10.6479832406079</v>
      </c>
      <c r="G208" s="16" t="n">
        <v>9.6891691680941</v>
      </c>
      <c r="H208" s="16" t="n">
        <v>0.672457327012843</v>
      </c>
      <c r="I208" s="16" t="n">
        <v>1.30102999566398</v>
      </c>
      <c r="J208" s="16" t="n">
        <v>0.850100014096763</v>
      </c>
      <c r="K208" s="16" t="n">
        <v>0.631827171763274</v>
      </c>
      <c r="L208" s="16" t="n">
        <v>0.532024950555302</v>
      </c>
    </row>
    <row r="209" customFormat="false" ht="15" hidden="false" customHeight="false" outlineLevel="0" collapsed="false">
      <c r="A209" s="17" t="n">
        <v>604</v>
      </c>
      <c r="B209" s="16" t="n">
        <v>0.147234886589031</v>
      </c>
      <c r="C209" s="16" t="n">
        <v>0.164517986662567</v>
      </c>
      <c r="D209" s="16" t="n">
        <v>1</v>
      </c>
      <c r="E209" s="17" t="n">
        <v>99.7</v>
      </c>
      <c r="F209" s="17" t="n">
        <v>10.819878273295</v>
      </c>
      <c r="G209" s="16" t="n">
        <v>9.84963473900045</v>
      </c>
      <c r="H209" s="16" t="n">
        <v>0.672457327012843</v>
      </c>
      <c r="I209" s="16" t="n">
        <v>1.30102999566398</v>
      </c>
      <c r="J209" s="16" t="n">
        <v>1.54325341254425</v>
      </c>
      <c r="K209" s="16" t="n">
        <v>0.63329783457579</v>
      </c>
      <c r="L209" s="16" t="n">
        <v>0.534940919924946</v>
      </c>
    </row>
    <row r="210" customFormat="false" ht="15" hidden="false" customHeight="false" outlineLevel="0" collapsed="false">
      <c r="A210" s="17" t="n">
        <v>605</v>
      </c>
      <c r="B210" s="16" t="n">
        <v>0.146104095947175</v>
      </c>
      <c r="C210" s="16" t="n">
        <v>0.163448847818394</v>
      </c>
      <c r="D210" s="16" t="n">
        <v>1</v>
      </c>
      <c r="E210" s="17" t="n">
        <v>99.7</v>
      </c>
      <c r="F210" s="17" t="n">
        <v>10.9837010497707</v>
      </c>
      <c r="G210" s="16" t="n">
        <v>9.99572874851564</v>
      </c>
      <c r="H210" s="16" t="n">
        <v>0.672457327012843</v>
      </c>
      <c r="I210" s="16" t="n">
        <v>1.30102999566398</v>
      </c>
      <c r="J210" s="16" t="n">
        <v>1.34709587107141</v>
      </c>
      <c r="K210" s="16" t="n">
        <v>0.634514934834424</v>
      </c>
      <c r="L210" s="16" t="n">
        <v>0.53727369542066</v>
      </c>
    </row>
    <row r="211" customFormat="false" ht="15" hidden="false" customHeight="false" outlineLevel="0" collapsed="false">
      <c r="A211" s="17" t="n">
        <v>606</v>
      </c>
      <c r="B211" s="16" t="n">
        <v>0.144860698412808</v>
      </c>
      <c r="C211" s="16" t="n">
        <v>0.16227662645447</v>
      </c>
      <c r="D211" s="16" t="n">
        <v>1</v>
      </c>
      <c r="E211" s="17" t="n">
        <v>99.7</v>
      </c>
      <c r="F211" s="17" t="n">
        <v>11.1680381732364</v>
      </c>
      <c r="G211" s="17" t="n">
        <v>10.1678314155644</v>
      </c>
      <c r="H211" s="16" t="n">
        <v>0.672457327012843</v>
      </c>
      <c r="I211" s="16" t="n">
        <v>1.30102999566398</v>
      </c>
      <c r="J211" s="16" t="n">
        <v>1.42972624000501</v>
      </c>
      <c r="K211" s="16" t="n">
        <v>0.63632790709468</v>
      </c>
      <c r="L211" s="16" t="n">
        <v>0.538706323850094</v>
      </c>
    </row>
    <row r="212" customFormat="false" ht="15" hidden="false" customHeight="false" outlineLevel="0" collapsed="false">
      <c r="A212" s="17" t="n">
        <v>607</v>
      </c>
      <c r="B212" s="16" t="n">
        <v>0.14353672746155</v>
      </c>
      <c r="C212" s="16" t="n">
        <v>0.161033719623336</v>
      </c>
      <c r="D212" s="16" t="n">
        <v>1</v>
      </c>
      <c r="E212" s="17" t="n">
        <v>99.7</v>
      </c>
      <c r="F212" s="17" t="n">
        <v>11.3698856198614</v>
      </c>
      <c r="G212" s="17" t="n">
        <v>10.3549556053687</v>
      </c>
      <c r="H212" s="16" t="n">
        <v>0.672457327012843</v>
      </c>
      <c r="I212" s="16" t="n">
        <v>1.30102999566398</v>
      </c>
      <c r="J212" s="16" t="n">
        <v>1.02239700417994</v>
      </c>
      <c r="K212" s="16" t="n">
        <v>0.638115523099549</v>
      </c>
      <c r="L212" s="16" t="n">
        <v>0.539669861554846</v>
      </c>
    </row>
    <row r="213" customFormat="false" ht="15" hidden="false" customHeight="false" outlineLevel="0" collapsed="false">
      <c r="A213" s="17" t="n">
        <v>608</v>
      </c>
      <c r="B213" s="16" t="n">
        <v>0.142157988948008</v>
      </c>
      <c r="C213" s="16" t="n">
        <v>0.159741768845544</v>
      </c>
      <c r="D213" s="16" t="n">
        <v>1</v>
      </c>
      <c r="E213" s="17" t="n">
        <v>99.8</v>
      </c>
      <c r="F213" s="17" t="n">
        <v>11.582172674336</v>
      </c>
      <c r="G213" s="17" t="n">
        <v>10.5497812332926</v>
      </c>
      <c r="H213" s="16" t="n">
        <v>0.672457327012843</v>
      </c>
      <c r="I213" s="16" t="n">
        <v>1.30102999566398</v>
      </c>
      <c r="J213" s="16" t="n">
        <v>1.07511333305046</v>
      </c>
      <c r="K213" s="16" t="n">
        <v>0.640055276636746</v>
      </c>
      <c r="L213" s="16" t="n">
        <v>0.540062883513363</v>
      </c>
    </row>
    <row r="214" customFormat="false" ht="15" hidden="false" customHeight="false" outlineLevel="0" collapsed="false">
      <c r="A214" s="17" t="n">
        <v>609</v>
      </c>
      <c r="B214" s="16" t="n">
        <v>0.140721770979109</v>
      </c>
      <c r="C214" s="16" t="n">
        <v>0.158388665832651</v>
      </c>
      <c r="D214" s="16" t="n">
        <v>1</v>
      </c>
      <c r="E214" s="17" t="n">
        <v>99.9</v>
      </c>
      <c r="F214" s="17" t="n">
        <v>11.7946304397454</v>
      </c>
      <c r="G214" s="17" t="n">
        <v>10.744045993876</v>
      </c>
      <c r="H214" s="16" t="n">
        <v>0.672457327012843</v>
      </c>
      <c r="I214" s="16" t="n">
        <v>1.30102999566398</v>
      </c>
      <c r="J214" s="16" t="n">
        <v>0.992781255737991</v>
      </c>
      <c r="K214" s="16" t="n">
        <v>0.642210558344744</v>
      </c>
      <c r="L214" s="16" t="n">
        <v>0.539479689639434</v>
      </c>
    </row>
    <row r="215" customFormat="false" ht="15" hidden="false" customHeight="false" outlineLevel="0" collapsed="false">
      <c r="A215" s="17" t="n">
        <v>610</v>
      </c>
      <c r="B215" s="16" t="n">
        <v>0.13927088411791</v>
      </c>
      <c r="C215" s="16" t="n">
        <v>0.157021576151871</v>
      </c>
      <c r="D215" s="16" t="n">
        <v>1</v>
      </c>
      <c r="E215" s="17" t="n">
        <v>100</v>
      </c>
      <c r="F215" s="17" t="n">
        <v>12.0128469752782</v>
      </c>
      <c r="G215" s="17" t="n">
        <v>10.9408409251811</v>
      </c>
      <c r="H215" s="16" t="n">
        <v>0.672457327012843</v>
      </c>
      <c r="I215" s="16" t="n">
        <v>1.30102999566398</v>
      </c>
      <c r="J215" s="16" t="n">
        <v>1.39347616626347</v>
      </c>
      <c r="K215" s="16" t="n">
        <v>0.644251736903494</v>
      </c>
      <c r="L215" s="16" t="n">
        <v>0.53925148334094</v>
      </c>
    </row>
    <row r="216" customFormat="false" ht="15" hidden="false" customHeight="false" outlineLevel="0" collapsed="false">
      <c r="A216" s="17" t="n">
        <v>611</v>
      </c>
      <c r="B216" s="16" t="n">
        <v>0.137811230466006</v>
      </c>
      <c r="C216" s="16" t="n">
        <v>0.155645466603029</v>
      </c>
      <c r="D216" s="16" t="n">
        <v>1</v>
      </c>
      <c r="E216" s="17" t="n">
        <v>100</v>
      </c>
      <c r="F216" s="17" t="n">
        <v>12.2329177168864</v>
      </c>
      <c r="G216" s="17" t="n">
        <v>11.1409405858587</v>
      </c>
      <c r="H216" s="16" t="n">
        <v>0.672457327012843</v>
      </c>
      <c r="I216" s="16" t="n">
        <v>1.30102999566398</v>
      </c>
      <c r="J216" s="16" t="n">
        <v>0.695089030688442</v>
      </c>
      <c r="K216" s="16" t="n">
        <v>0.645823824737563</v>
      </c>
      <c r="L216" s="16" t="n">
        <v>0.538351336274659</v>
      </c>
    </row>
    <row r="217" customFormat="false" ht="15" hidden="false" customHeight="false" outlineLevel="0" collapsed="false">
      <c r="A217" s="17" t="n">
        <v>612</v>
      </c>
      <c r="B217" s="16" t="n">
        <v>0.136343586184676</v>
      </c>
      <c r="C217" s="16" t="n">
        <v>0.154258094823208</v>
      </c>
      <c r="D217" s="16" t="n">
        <v>1</v>
      </c>
      <c r="E217" s="17" t="n">
        <v>100</v>
      </c>
      <c r="F217" s="17" t="n">
        <v>12.448029436746</v>
      </c>
      <c r="G217" s="17" t="n">
        <v>11.3338269460464</v>
      </c>
      <c r="H217" s="16" t="n">
        <v>0.672457327012843</v>
      </c>
      <c r="I217" s="16" t="n">
        <v>1.30102999566398</v>
      </c>
      <c r="J217" s="16" t="n">
        <v>0.941065362264149</v>
      </c>
      <c r="K217" s="16" t="n">
        <v>0.647788934530149</v>
      </c>
      <c r="L217" s="16" t="n">
        <v>0.537375120442213</v>
      </c>
    </row>
    <row r="218" customFormat="false" ht="15" hidden="false" customHeight="false" outlineLevel="0" collapsed="false">
      <c r="A218" s="17" t="n">
        <v>613</v>
      </c>
      <c r="B218" s="16" t="n">
        <v>0.134922639954658</v>
      </c>
      <c r="C218" s="16" t="n">
        <v>0.152910907238055</v>
      </c>
      <c r="D218" s="16" t="n">
        <v>1</v>
      </c>
      <c r="E218" s="17" t="n">
        <v>100</v>
      </c>
      <c r="F218" s="17" t="n">
        <v>12.6520417021559</v>
      </c>
      <c r="G218" s="17" t="n">
        <v>11.5171363705864</v>
      </c>
      <c r="H218" s="16" t="n">
        <v>0.672457327012843</v>
      </c>
      <c r="I218" s="16" t="n">
        <v>1.30102999566398</v>
      </c>
      <c r="J218" s="16" t="n">
        <v>1.24160053616375</v>
      </c>
      <c r="K218" s="16" t="n">
        <v>0.649411734874994</v>
      </c>
      <c r="L218" s="16" t="n">
        <v>0.536119985800497</v>
      </c>
    </row>
    <row r="219" customFormat="false" ht="15" hidden="false" customHeight="false" outlineLevel="0" collapsed="false">
      <c r="A219" s="17" t="n">
        <v>614</v>
      </c>
      <c r="B219" s="16" t="n">
        <v>0.133543642622138</v>
      </c>
      <c r="C219" s="16" t="n">
        <v>0.151594968625722</v>
      </c>
      <c r="D219" s="16" t="n">
        <v>1</v>
      </c>
      <c r="E219" s="17" t="n">
        <v>100</v>
      </c>
      <c r="F219" s="17" t="n">
        <v>12.8442471369159</v>
      </c>
      <c r="G219" s="17" t="n">
        <v>11.6861739402944</v>
      </c>
      <c r="H219" s="16" t="n">
        <v>0.672457327012843</v>
      </c>
      <c r="I219" s="16" t="n">
        <v>1.30102999566398</v>
      </c>
      <c r="J219" s="16" t="n">
        <v>0.980674824830247</v>
      </c>
      <c r="K219" s="16" t="n">
        <v>0.650780972665957</v>
      </c>
      <c r="L219" s="16" t="n">
        <v>0.535131091840357</v>
      </c>
    </row>
    <row r="220" customFormat="false" ht="15" hidden="false" customHeight="false" outlineLevel="0" collapsed="false">
      <c r="A220" s="17" t="n">
        <v>615</v>
      </c>
      <c r="B220" s="16" t="n">
        <v>0.132214038144975</v>
      </c>
      <c r="C220" s="16" t="n">
        <v>0.150320223452279</v>
      </c>
      <c r="D220" s="16" t="n">
        <v>1</v>
      </c>
      <c r="E220" s="17" t="n">
        <v>100</v>
      </c>
      <c r="F220" s="17" t="n">
        <v>13.0285737849486</v>
      </c>
      <c r="G220" s="17" t="n">
        <v>11.842868299699</v>
      </c>
      <c r="H220" s="16" t="n">
        <v>0.672457327012843</v>
      </c>
      <c r="I220" s="16" t="n">
        <v>1.30102999566398</v>
      </c>
      <c r="J220" s="16" t="n">
        <v>1.21456710570715</v>
      </c>
      <c r="K220" s="16" t="n">
        <v>0.652834829352401</v>
      </c>
      <c r="L220" s="16" t="n">
        <v>0.53445915107257</v>
      </c>
    </row>
    <row r="221" customFormat="false" ht="15" hidden="false" customHeight="false" outlineLevel="0" collapsed="false">
      <c r="A221" s="17" t="n">
        <v>616</v>
      </c>
      <c r="B221" s="16" t="n">
        <v>0.130962936828534</v>
      </c>
      <c r="C221" s="16" t="n">
        <v>0.149126390286814</v>
      </c>
      <c r="D221" s="16" t="n">
        <v>1</v>
      </c>
      <c r="E221" s="17" t="n">
        <v>100</v>
      </c>
      <c r="F221" s="17" t="n">
        <v>13.215993953427</v>
      </c>
      <c r="G221" s="17" t="n">
        <v>11.9580258902479</v>
      </c>
      <c r="H221" s="16" t="n">
        <v>0.672457327012843</v>
      </c>
      <c r="I221" s="16" t="n">
        <v>1.30102999566398</v>
      </c>
      <c r="J221" s="16" t="n">
        <v>1.48598145021785</v>
      </c>
      <c r="K221" s="16" t="n">
        <v>0.655078857954257</v>
      </c>
      <c r="L221" s="16" t="n">
        <v>0.533394188346265</v>
      </c>
    </row>
    <row r="222" customFormat="false" ht="15" hidden="false" customHeight="false" outlineLevel="0" collapsed="false">
      <c r="A222" s="17" t="n">
        <v>617</v>
      </c>
      <c r="B222" s="16" t="n">
        <v>0.129809355806737</v>
      </c>
      <c r="C222" s="16" t="n">
        <v>0.148023897311844</v>
      </c>
      <c r="D222" s="16" t="n">
        <v>1</v>
      </c>
      <c r="E222" s="17" t="n">
        <v>100</v>
      </c>
      <c r="F222" s="17" t="n">
        <v>13.388012096524</v>
      </c>
      <c r="G222" s="17" t="n">
        <v>12.0674220190815</v>
      </c>
      <c r="H222" s="16" t="n">
        <v>0.672457327012843</v>
      </c>
      <c r="I222" s="16" t="n">
        <v>1.30102999566398</v>
      </c>
      <c r="J222" s="16" t="n">
        <v>1.46127057270294</v>
      </c>
      <c r="K222" s="16" t="n">
        <v>0.65687915208682</v>
      </c>
      <c r="L222" s="16" t="n">
        <v>0.533013844515442</v>
      </c>
    </row>
    <row r="223" customFormat="false" ht="15" hidden="false" customHeight="false" outlineLevel="0" collapsed="false">
      <c r="A223" s="17" t="n">
        <v>618</v>
      </c>
      <c r="B223" s="16" t="n">
        <v>0.12874494729534</v>
      </c>
      <c r="C223" s="16" t="n">
        <v>0.147004780868372</v>
      </c>
      <c r="D223" s="16" t="n">
        <v>1</v>
      </c>
      <c r="E223" s="17" t="n">
        <v>100</v>
      </c>
      <c r="F223" s="17" t="n">
        <v>13.5433970852319</v>
      </c>
      <c r="G223" s="17" t="n">
        <v>12.140049125202</v>
      </c>
      <c r="H223" s="16" t="n">
        <v>0.672457327012843</v>
      </c>
      <c r="I223" s="16" t="n">
        <v>1.30102999566398</v>
      </c>
      <c r="J223" s="16" t="n">
        <v>1.04429745974991</v>
      </c>
      <c r="K223" s="16" t="n">
        <v>0.658501952431665</v>
      </c>
      <c r="L223" s="16" t="n">
        <v>0.532671535067701</v>
      </c>
    </row>
    <row r="224" customFormat="false" ht="15" hidden="false" customHeight="false" outlineLevel="0" collapsed="false">
      <c r="A224" s="17" t="n">
        <v>619</v>
      </c>
      <c r="B224" s="16" t="n">
        <v>0.127761059218929</v>
      </c>
      <c r="C224" s="16" t="n">
        <v>0.146063070006359</v>
      </c>
      <c r="D224" s="16" t="n">
        <v>1</v>
      </c>
      <c r="E224" s="17" t="n">
        <v>100</v>
      </c>
      <c r="F224" s="17" t="n">
        <v>13.6867597867186</v>
      </c>
      <c r="G224" s="17" t="n">
        <v>12.1838776698545</v>
      </c>
      <c r="H224" s="16" t="n">
        <v>0.672457327012843</v>
      </c>
      <c r="I224" s="16" t="n">
        <v>1.30102999566398</v>
      </c>
      <c r="J224" s="16" t="n">
        <v>1.2582611897964</v>
      </c>
      <c r="K224" s="16" t="n">
        <v>0.659807799584157</v>
      </c>
      <c r="L224" s="16" t="n">
        <v>0.532012272427608</v>
      </c>
    </row>
    <row r="225" customFormat="false" ht="15" hidden="false" customHeight="false" outlineLevel="0" collapsed="false">
      <c r="A225" s="17" t="n">
        <v>620</v>
      </c>
      <c r="B225" s="16" t="n">
        <v>0.126890973971477</v>
      </c>
      <c r="C225" s="16" t="n">
        <v>0.145231921939899</v>
      </c>
      <c r="D225" s="16" t="n">
        <v>1</v>
      </c>
      <c r="E225" s="17" t="n">
        <v>100</v>
      </c>
      <c r="F225" s="17" t="n">
        <v>13.8206097393086</v>
      </c>
      <c r="G225" s="17" t="n">
        <v>12.2975242363563</v>
      </c>
      <c r="H225" s="16" t="n">
        <v>0.672457327012843</v>
      </c>
      <c r="I225" s="16" t="n">
        <v>1.30102999566398</v>
      </c>
      <c r="J225" s="16" t="n">
        <v>1.11543499378629</v>
      </c>
      <c r="K225" s="16" t="n">
        <v>0.660707946650439</v>
      </c>
      <c r="L225" s="16" t="n">
        <v>0.53205030681069</v>
      </c>
    </row>
    <row r="226" customFormat="false" ht="15" hidden="false" customHeight="false" outlineLevel="0" collapsed="false">
      <c r="A226" s="17" t="n">
        <v>621</v>
      </c>
      <c r="B226" s="16" t="n">
        <v>0.126119858688778</v>
      </c>
      <c r="C226" s="16" t="n">
        <v>0.144498918193598</v>
      </c>
      <c r="D226" s="16" t="n">
        <v>1</v>
      </c>
      <c r="E226" s="17" t="n">
        <v>100</v>
      </c>
      <c r="F226" s="17" t="n">
        <v>13.9405397395461</v>
      </c>
      <c r="G226" s="17" t="n">
        <v>12.3990754070425</v>
      </c>
      <c r="H226" s="16" t="n">
        <v>0.672457327012843</v>
      </c>
      <c r="I226" s="16" t="n">
        <v>1.30102999566398</v>
      </c>
      <c r="J226" s="16" t="n">
        <v>1.35781635595389</v>
      </c>
      <c r="K226" s="16" t="n">
        <v>0.661810943759826</v>
      </c>
      <c r="L226" s="16" t="n">
        <v>0.532734925706172</v>
      </c>
    </row>
    <row r="227" customFormat="false" ht="15" hidden="false" customHeight="false" outlineLevel="0" collapsed="false">
      <c r="A227" s="17" t="n">
        <v>622</v>
      </c>
      <c r="B227" s="16" t="n">
        <v>0.125432485980647</v>
      </c>
      <c r="C227" s="16" t="n">
        <v>0.143852182780021</v>
      </c>
      <c r="D227" s="16" t="n">
        <v>1</v>
      </c>
      <c r="E227" s="17" t="n">
        <v>100</v>
      </c>
      <c r="F227" s="17" t="n">
        <v>14.0517812712839</v>
      </c>
      <c r="G227" s="17" t="n">
        <v>12.4927832124409</v>
      </c>
      <c r="H227" s="16" t="n">
        <v>0.672457327012843</v>
      </c>
      <c r="I227" s="16" t="n">
        <v>1.30102999566398</v>
      </c>
      <c r="J227" s="16" t="n">
        <v>1.74291166810028</v>
      </c>
      <c r="K227" s="16" t="n">
        <v>0.662977331507683</v>
      </c>
      <c r="L227" s="16" t="n">
        <v>0.5335336477509</v>
      </c>
    </row>
    <row r="228" customFormat="false" ht="15" hidden="false" customHeight="false" outlineLevel="0" collapsed="false">
      <c r="A228" s="17" t="n">
        <v>623</v>
      </c>
      <c r="B228" s="16" t="n">
        <v>0.124815533381133</v>
      </c>
      <c r="C228" s="16" t="n">
        <v>0.143282322623669</v>
      </c>
      <c r="D228" s="16" t="n">
        <v>1</v>
      </c>
      <c r="E228" s="17" t="n">
        <v>100</v>
      </c>
      <c r="F228" s="17" t="n">
        <v>14.1671749016438</v>
      </c>
      <c r="G228" s="17" t="n">
        <v>12.5929368762441</v>
      </c>
      <c r="H228" s="16" t="n">
        <v>0.672457327012843</v>
      </c>
      <c r="I228" s="16" t="n">
        <v>1.30102999566398</v>
      </c>
      <c r="J228" s="16" t="n">
        <v>1.72842209018214</v>
      </c>
      <c r="K228" s="16" t="n">
        <v>0.663497134743141</v>
      </c>
      <c r="L228" s="16" t="n">
        <v>0.534180232263299</v>
      </c>
    </row>
    <row r="229" customFormat="false" ht="15" hidden="false" customHeight="false" outlineLevel="0" collapsed="false">
      <c r="A229" s="17" t="n">
        <v>624</v>
      </c>
      <c r="B229" s="16" t="n">
        <v>0.124292451888323</v>
      </c>
      <c r="C229" s="16" t="n">
        <v>0.142808227933729</v>
      </c>
      <c r="D229" s="16" t="n">
        <v>1</v>
      </c>
      <c r="E229" s="17" t="n">
        <v>100</v>
      </c>
      <c r="F229" s="17" t="n">
        <v>14.2752406582585</v>
      </c>
      <c r="G229" s="17" t="n">
        <v>12.6881235558277</v>
      </c>
      <c r="H229" s="16" t="n">
        <v>0.672457327012843</v>
      </c>
      <c r="I229" s="16" t="n">
        <v>1.30102999566398</v>
      </c>
      <c r="J229" s="16" t="n">
        <v>1.88154653510472</v>
      </c>
      <c r="K229" s="16" t="n">
        <v>0.664587453724834</v>
      </c>
      <c r="L229" s="16" t="n">
        <v>0.534002738475582</v>
      </c>
    </row>
    <row r="230" customFormat="false" ht="15" hidden="false" customHeight="false" outlineLevel="0" collapsed="false">
      <c r="A230" s="17" t="n">
        <v>625</v>
      </c>
      <c r="B230" s="16" t="n">
        <v>0.123858356227477</v>
      </c>
      <c r="C230" s="16" t="n">
        <v>0.142418484099376</v>
      </c>
      <c r="D230" s="16" t="n">
        <v>1</v>
      </c>
      <c r="E230" s="17" t="n">
        <v>100</v>
      </c>
      <c r="F230" s="17" t="n">
        <v>14.3695580276614</v>
      </c>
      <c r="G230" s="17" t="n">
        <v>12.7631353188903</v>
      </c>
      <c r="H230" s="16" t="n">
        <v>0.672457327012843</v>
      </c>
      <c r="I230" s="16" t="n">
        <v>1.30102999566398</v>
      </c>
      <c r="J230" s="16" t="n">
        <v>1.77577222227084</v>
      </c>
      <c r="K230" s="16" t="n">
        <v>0.664993153811045</v>
      </c>
      <c r="L230" s="16" t="n">
        <v>0.533546325878594</v>
      </c>
    </row>
    <row r="231" customFormat="false" ht="15" hidden="false" customHeight="false" outlineLevel="0" collapsed="false">
      <c r="A231" s="17" t="n">
        <v>626</v>
      </c>
      <c r="B231" s="16" t="n">
        <v>0.123497192880937</v>
      </c>
      <c r="C231" s="16" t="n">
        <v>0.142094731211853</v>
      </c>
      <c r="D231" s="16" t="n">
        <v>1</v>
      </c>
      <c r="E231" s="17" t="n">
        <v>100</v>
      </c>
      <c r="F231" s="17" t="n">
        <v>14.4474707508299</v>
      </c>
      <c r="G231" s="17" t="n">
        <v>12.82401470276</v>
      </c>
      <c r="H231" s="16" t="n">
        <v>0.672457327012843</v>
      </c>
      <c r="I231" s="16" t="n">
        <v>1.30102999566398</v>
      </c>
      <c r="J231" s="16" t="n">
        <v>0.891222850787877</v>
      </c>
      <c r="K231" s="16" t="n">
        <v>0.665386175769562</v>
      </c>
      <c r="L231" s="16" t="n">
        <v>0.530478218976622</v>
      </c>
    </row>
    <row r="232" customFormat="false" ht="15" hidden="false" customHeight="false" outlineLevel="0" collapsed="false">
      <c r="A232" s="17" t="n">
        <v>627</v>
      </c>
      <c r="B232" s="16" t="n">
        <v>0.123179537199792</v>
      </c>
      <c r="C232" s="16" t="n">
        <v>0.141817862400041</v>
      </c>
      <c r="D232" s="16" t="n">
        <v>1</v>
      </c>
      <c r="E232" s="17" t="n">
        <v>100</v>
      </c>
      <c r="F232" s="17" t="n">
        <v>14.5130442708767</v>
      </c>
      <c r="G232" s="17" t="n">
        <v>12.8709482954793</v>
      </c>
      <c r="H232" s="16" t="n">
        <v>0.672457327012843</v>
      </c>
      <c r="I232" s="16" t="n">
        <v>1.30102999566398</v>
      </c>
      <c r="J232" s="16" t="n">
        <v>1.58554155067233</v>
      </c>
      <c r="K232" s="16" t="n">
        <v>0.665728485217303</v>
      </c>
      <c r="L232" s="16" t="n">
        <v>0.523974339469547</v>
      </c>
    </row>
    <row r="233" customFormat="false" ht="15" hidden="false" customHeight="false" outlineLevel="0" collapsed="false">
      <c r="A233" s="17" t="n">
        <v>628</v>
      </c>
      <c r="B233" s="16" t="n">
        <v>0.12291500959841</v>
      </c>
      <c r="C233" s="16" t="n">
        <v>0.141595044694008</v>
      </c>
      <c r="D233" s="16" t="n">
        <v>1</v>
      </c>
      <c r="E233" s="17" t="n">
        <v>100</v>
      </c>
      <c r="F233" s="17" t="n">
        <v>14.5803114714913</v>
      </c>
      <c r="G233" s="17" t="n">
        <v>12.920643250767</v>
      </c>
      <c r="H233" s="16" t="n">
        <v>0.672457327012843</v>
      </c>
      <c r="I233" s="16" t="n">
        <v>1.30102999566398</v>
      </c>
      <c r="J233" s="16" t="n">
        <v>1.50596816006719</v>
      </c>
      <c r="K233" s="16" t="n">
        <v>0.665791875855774</v>
      </c>
      <c r="L233" s="16" t="n">
        <v>0.513058471524925</v>
      </c>
    </row>
    <row r="234" customFormat="false" ht="15" hidden="false" customHeight="false" outlineLevel="0" collapsed="false">
      <c r="A234" s="17" t="n">
        <v>629</v>
      </c>
      <c r="B234" s="16" t="n">
        <v>0.122693958145285</v>
      </c>
      <c r="C234" s="16" t="n">
        <v>0.141410225556015</v>
      </c>
      <c r="D234" s="16" t="n">
        <v>1</v>
      </c>
      <c r="E234" s="17" t="n">
        <v>100</v>
      </c>
      <c r="F234" s="17" t="n">
        <v>14.6442098088125</v>
      </c>
      <c r="G234" s="17" t="n">
        <v>12.9652364328927</v>
      </c>
      <c r="H234" s="16" t="n">
        <v>0.672457327012843</v>
      </c>
      <c r="I234" s="16" t="n">
        <v>1.30102999566398</v>
      </c>
      <c r="J234" s="16" t="n">
        <v>1.46268580629546</v>
      </c>
      <c r="K234" s="16" t="n">
        <v>0.665994725898879</v>
      </c>
      <c r="L234" s="16" t="n">
        <v>0.500684618895482</v>
      </c>
    </row>
    <row r="235" customFormat="false" ht="15" hidden="false" customHeight="false" outlineLevel="0" collapsed="false">
      <c r="A235" s="17" t="n">
        <v>630</v>
      </c>
      <c r="B235" s="16" t="n">
        <v>0.122489827965933</v>
      </c>
      <c r="C235" s="16" t="n">
        <v>0.141228918152781</v>
      </c>
      <c r="D235" s="16" t="n">
        <v>1</v>
      </c>
      <c r="E235" s="17" t="n">
        <v>100</v>
      </c>
      <c r="F235" s="17" t="n">
        <v>14.6904743332123</v>
      </c>
      <c r="G235" s="17" t="n">
        <v>13.0013801936707</v>
      </c>
      <c r="H235" s="16" t="n">
        <v>0.672457327012843</v>
      </c>
      <c r="I235" s="16" t="n">
        <v>1.30102999566398</v>
      </c>
      <c r="J235" s="16" t="n">
        <v>1.09846965424732</v>
      </c>
      <c r="K235" s="16" t="n">
        <v>0.66627364470815</v>
      </c>
      <c r="L235" s="16" t="n">
        <v>0.510510167858411</v>
      </c>
    </row>
    <row r="236" customFormat="false" ht="15" hidden="false" customHeight="false" outlineLevel="0" collapsed="false">
      <c r="A236" s="17" t="n">
        <v>631</v>
      </c>
      <c r="B236" s="16" t="n">
        <v>0.122239439496918</v>
      </c>
      <c r="C236" s="16" t="n">
        <v>0.140994809734555</v>
      </c>
      <c r="D236" s="16" t="n">
        <v>1</v>
      </c>
      <c r="E236" s="17" t="n">
        <v>100</v>
      </c>
      <c r="F236" s="17" t="n">
        <v>14.7348922097279</v>
      </c>
      <c r="G236" s="17" t="n">
        <v>13.0252500140417</v>
      </c>
      <c r="H236" s="16" t="n">
        <v>0.672457327012843</v>
      </c>
      <c r="I236" s="16" t="n">
        <v>1.30102999566398</v>
      </c>
      <c r="J236" s="16" t="n">
        <v>1.61075775484235</v>
      </c>
      <c r="K236" s="16" t="n">
        <v>0.666172219686597</v>
      </c>
      <c r="L236" s="16" t="n">
        <v>0.517407069324002</v>
      </c>
    </row>
    <row r="237" customFormat="false" ht="15" hidden="false" customHeight="false" outlineLevel="0" collapsed="false">
      <c r="A237" s="17" t="n">
        <v>632</v>
      </c>
      <c r="B237" s="16" t="n">
        <v>0.121963057134833</v>
      </c>
      <c r="C237" s="16" t="n">
        <v>0.140723505018713</v>
      </c>
      <c r="D237" s="16" t="n">
        <v>1</v>
      </c>
      <c r="E237" s="17" t="n">
        <v>100</v>
      </c>
      <c r="F237" s="17" t="n">
        <v>14.7814723663678</v>
      </c>
      <c r="G237" s="17" t="n">
        <v>13.0388299105787</v>
      </c>
      <c r="H237" s="16" t="n">
        <v>0.672457327012843</v>
      </c>
      <c r="I237" s="16" t="n">
        <v>1.30102999566398</v>
      </c>
      <c r="J237" s="16" t="n">
        <v>1.59915288870559</v>
      </c>
      <c r="K237" s="16" t="n">
        <v>0.66627364470815</v>
      </c>
      <c r="L237" s="16" t="n">
        <v>0.525356255388204</v>
      </c>
    </row>
    <row r="238" customFormat="false" ht="15" hidden="false" customHeight="false" outlineLevel="0" collapsed="false">
      <c r="A238" s="17" t="n">
        <v>633</v>
      </c>
      <c r="B238" s="16" t="n">
        <v>0.121654056012631</v>
      </c>
      <c r="C238" s="16" t="n">
        <v>0.140402151944157</v>
      </c>
      <c r="D238" s="16" t="n">
        <v>1</v>
      </c>
      <c r="E238" s="17" t="n">
        <v>100</v>
      </c>
      <c r="F238" s="17" t="n">
        <v>14.8259078127111</v>
      </c>
      <c r="G238" s="17" t="n">
        <v>13.0471391902908</v>
      </c>
      <c r="H238" s="16" t="n">
        <v>0.672457327012843</v>
      </c>
      <c r="I238" s="16" t="n">
        <v>1.30102999566398</v>
      </c>
      <c r="J238" s="16" t="n">
        <v>1.66273776210922</v>
      </c>
      <c r="K238" s="16" t="n">
        <v>0.666489172878949</v>
      </c>
      <c r="L238" s="16" t="n">
        <v>0.536208732694356</v>
      </c>
    </row>
    <row r="239" customFormat="false" ht="15" hidden="false" customHeight="false" outlineLevel="0" collapsed="false">
      <c r="A239" s="17" t="n">
        <v>634</v>
      </c>
      <c r="B239" s="16" t="n">
        <v>0.121227143125402</v>
      </c>
      <c r="C239" s="16" t="n">
        <v>0.139939352798576</v>
      </c>
      <c r="D239" s="16" t="n">
        <v>1</v>
      </c>
      <c r="E239" s="17" t="n">
        <v>100</v>
      </c>
      <c r="F239" s="17" t="n">
        <v>14.8481109619159</v>
      </c>
      <c r="G239" s="17" t="n">
        <v>13.0471391902908</v>
      </c>
      <c r="H239" s="16" t="n">
        <v>0.672457327012843</v>
      </c>
      <c r="I239" s="16" t="n">
        <v>1.30102999566398</v>
      </c>
      <c r="J239" s="16" t="n">
        <v>1.62018196337284</v>
      </c>
      <c r="K239" s="16" t="n">
        <v>0.666628632283584</v>
      </c>
      <c r="L239" s="16" t="n">
        <v>0.548189563365282</v>
      </c>
    </row>
    <row r="240" customFormat="false" ht="15" hidden="false" customHeight="false" outlineLevel="0" collapsed="false">
      <c r="A240" s="17" t="n">
        <v>635</v>
      </c>
      <c r="B240" s="16" t="n">
        <v>0.120682046881744</v>
      </c>
      <c r="C240" s="16" t="n">
        <v>0.139332459995541</v>
      </c>
      <c r="D240" s="16" t="n">
        <v>1</v>
      </c>
      <c r="E240" s="17" t="n">
        <v>100</v>
      </c>
      <c r="F240" s="17" t="n">
        <v>14.8689070673995</v>
      </c>
      <c r="G240" s="17" t="n">
        <v>13.0471391902908</v>
      </c>
      <c r="H240" s="16" t="n">
        <v>0.672457327012843</v>
      </c>
      <c r="I240" s="16" t="n">
        <v>1.30102999566398</v>
      </c>
      <c r="J240" s="16" t="n">
        <v>1.40037470208437</v>
      </c>
      <c r="K240" s="16" t="n">
        <v>0.666856838582078</v>
      </c>
      <c r="L240" s="16" t="n">
        <v>0.561767838125666</v>
      </c>
    </row>
    <row r="241" customFormat="false" ht="15" hidden="false" customHeight="false" outlineLevel="0" collapsed="false">
      <c r="A241" s="17" t="n">
        <v>636</v>
      </c>
      <c r="B241" s="16" t="n">
        <v>0.120014844018789</v>
      </c>
      <c r="C241" s="16" t="n">
        <v>0.138583873252804</v>
      </c>
      <c r="D241" s="16" t="n">
        <v>1</v>
      </c>
      <c r="E241" s="17" t="n">
        <v>100</v>
      </c>
      <c r="F241" s="17" t="n">
        <v>14.8949926277752</v>
      </c>
      <c r="G241" s="17" t="n">
        <v>13.0471391902908</v>
      </c>
      <c r="H241" s="16" t="n">
        <v>0.672457327012843</v>
      </c>
      <c r="I241" s="16" t="n">
        <v>1.30102999566398</v>
      </c>
      <c r="J241" s="16" t="n">
        <v>1.97264304531607</v>
      </c>
      <c r="K241" s="16" t="n">
        <v>0.666996297986713</v>
      </c>
      <c r="L241" s="16" t="n">
        <v>0.571656777727065</v>
      </c>
    </row>
    <row r="242" customFormat="false" ht="15" hidden="false" customHeight="false" outlineLevel="0" collapsed="false">
      <c r="A242" s="17" t="n">
        <v>637</v>
      </c>
      <c r="B242" s="16" t="n">
        <v>0.119230569177677</v>
      </c>
      <c r="C242" s="16" t="n">
        <v>0.137705789123195</v>
      </c>
      <c r="D242" s="16" t="n">
        <v>1</v>
      </c>
      <c r="E242" s="17" t="n">
        <v>100</v>
      </c>
      <c r="F242" s="17" t="n">
        <v>14.9250042189268</v>
      </c>
      <c r="G242" s="17" t="n">
        <v>13.0471391902908</v>
      </c>
      <c r="H242" s="16" t="n">
        <v>0.672457327012843</v>
      </c>
      <c r="I242" s="16" t="n">
        <v>1.30102999566398</v>
      </c>
      <c r="J242" s="16" t="n">
        <v>2.12143458071007</v>
      </c>
      <c r="K242" s="16" t="n">
        <v>0.667123079263654</v>
      </c>
      <c r="L242" s="16" t="n">
        <v>0.578477610426492</v>
      </c>
    </row>
    <row r="243" customFormat="false" ht="15" hidden="false" customHeight="false" outlineLevel="0" collapsed="false">
      <c r="A243" s="17" t="n">
        <v>638</v>
      </c>
      <c r="B243" s="16" t="n">
        <v>0.118361005825656</v>
      </c>
      <c r="C243" s="16" t="n">
        <v>0.136712635822666</v>
      </c>
      <c r="D243" s="16" t="n">
        <v>1</v>
      </c>
      <c r="E243" s="17" t="n">
        <v>100</v>
      </c>
      <c r="F243" s="17" t="n">
        <v>14.9426635231238</v>
      </c>
      <c r="G243" s="17" t="n">
        <v>13.0471391902908</v>
      </c>
      <c r="H243" s="16" t="n">
        <v>0.672457327012843</v>
      </c>
      <c r="I243" s="16" t="n">
        <v>1.30102999566398</v>
      </c>
      <c r="J243" s="16" t="n">
        <v>2.16654677231653</v>
      </c>
      <c r="K243" s="16" t="n">
        <v>0.667389319945231</v>
      </c>
      <c r="L243" s="16" t="n">
        <v>0.583079770779451</v>
      </c>
    </row>
    <row r="244" customFormat="false" ht="15" hidden="false" customHeight="false" outlineLevel="0" collapsed="false">
      <c r="A244" s="17" t="n">
        <v>639</v>
      </c>
      <c r="B244" s="16" t="n">
        <v>0.117408865560142</v>
      </c>
      <c r="C244" s="16" t="n">
        <v>0.135612177248961</v>
      </c>
      <c r="D244" s="16" t="n">
        <v>1</v>
      </c>
      <c r="E244" s="17" t="n">
        <v>100</v>
      </c>
      <c r="F244" s="17" t="n">
        <v>14.9460646904514</v>
      </c>
      <c r="G244" s="17" t="n">
        <v>13.0471391902908</v>
      </c>
      <c r="H244" s="16" t="n">
        <v>0.672457327012843</v>
      </c>
      <c r="I244" s="16" t="n">
        <v>1.30102999566398</v>
      </c>
      <c r="J244" s="16" t="n">
        <v>1.37497588216598</v>
      </c>
      <c r="K244" s="16" t="n">
        <v>0.668010548202242</v>
      </c>
      <c r="L244" s="16" t="n">
        <v>0.586946599726153</v>
      </c>
    </row>
    <row r="245" customFormat="false" ht="15" hidden="false" customHeight="false" outlineLevel="0" collapsed="false">
      <c r="A245" s="17" t="n">
        <v>640</v>
      </c>
      <c r="B245" s="16" t="n">
        <v>0.116380844146959</v>
      </c>
      <c r="C245" s="16" t="n">
        <v>0.134417960759455</v>
      </c>
      <c r="D245" s="16" t="n">
        <v>1</v>
      </c>
      <c r="E245" s="17" t="n">
        <v>100</v>
      </c>
      <c r="F245" s="17" t="n">
        <v>14.9392492984355</v>
      </c>
      <c r="G245" s="17" t="n">
        <v>13.0471391902908</v>
      </c>
      <c r="H245" s="16" t="n">
        <v>0.672457327012843</v>
      </c>
      <c r="I245" s="16" t="n">
        <v>1.30102999566398</v>
      </c>
      <c r="J245" s="16" t="n">
        <v>2.11004931367292</v>
      </c>
      <c r="K245" s="16" t="n">
        <v>0.668238754500735</v>
      </c>
      <c r="L245" s="16" t="n">
        <v>0.589393478371114</v>
      </c>
    </row>
    <row r="246" customFormat="false" ht="15" hidden="false" customHeight="false" outlineLevel="0" collapsed="false">
      <c r="A246" s="17" t="n">
        <v>641</v>
      </c>
      <c r="B246" s="16" t="n">
        <v>0.11529251643353</v>
      </c>
      <c r="C246" s="16" t="n">
        <v>0.13315147951769</v>
      </c>
      <c r="D246" s="16" t="n">
        <v>1</v>
      </c>
      <c r="E246" s="17" t="n">
        <v>100</v>
      </c>
      <c r="F246" s="17" t="n">
        <v>14.9320983787999</v>
      </c>
      <c r="G246" s="17" t="n">
        <v>13.0471391902908</v>
      </c>
      <c r="H246" s="16" t="n">
        <v>0.672457327012843</v>
      </c>
      <c r="I246" s="16" t="n">
        <v>1.30102999566398</v>
      </c>
      <c r="J246" s="16" t="n">
        <v>1.518218259064</v>
      </c>
      <c r="K246" s="16" t="n">
        <v>0.668416248288453</v>
      </c>
      <c r="L246" s="16" t="n">
        <v>0.590750038034383</v>
      </c>
    </row>
    <row r="247" customFormat="false" ht="15" hidden="false" customHeight="false" outlineLevel="0" collapsed="false">
      <c r="A247" s="17" t="n">
        <v>642</v>
      </c>
      <c r="B247" s="16" t="n">
        <v>0.114173699998193</v>
      </c>
      <c r="C247" s="16" t="n">
        <v>0.131847360775398</v>
      </c>
      <c r="D247" s="16" t="n">
        <v>1</v>
      </c>
      <c r="E247" s="17" t="n">
        <v>100</v>
      </c>
      <c r="F247" s="17" t="n">
        <v>14.9148272103992</v>
      </c>
      <c r="G247" s="17" t="n">
        <v>13.0471391902908</v>
      </c>
      <c r="H247" s="16" t="n">
        <v>0.672457327012843</v>
      </c>
      <c r="I247" s="16" t="n">
        <v>1.30102999566398</v>
      </c>
      <c r="J247" s="16" t="n">
        <v>1.65205215821192</v>
      </c>
      <c r="K247" s="16" t="n">
        <v>0.668961407779299</v>
      </c>
      <c r="L247" s="16" t="n">
        <v>0.591396622546782</v>
      </c>
    </row>
    <row r="248" customFormat="false" ht="15" hidden="false" customHeight="false" outlineLevel="0" collapsed="false">
      <c r="A248" s="17" t="n">
        <v>643</v>
      </c>
      <c r="B248" s="16" t="n">
        <v>0.113043192301005</v>
      </c>
      <c r="C248" s="16" t="n">
        <v>0.130529172885151</v>
      </c>
      <c r="D248" s="16" t="n">
        <v>1</v>
      </c>
      <c r="E248" s="17" t="n">
        <v>100</v>
      </c>
      <c r="F248" s="17" t="n">
        <v>14.8899778117977</v>
      </c>
      <c r="G248" s="17" t="n">
        <v>13.0471391902908</v>
      </c>
      <c r="H248" s="16" t="n">
        <v>0.672457327012843</v>
      </c>
      <c r="I248" s="16" t="n">
        <v>1.30102999566398</v>
      </c>
      <c r="J248" s="16" t="n">
        <v>1.4604500375978</v>
      </c>
      <c r="K248" s="16" t="n">
        <v>0.668834626502358</v>
      </c>
      <c r="L248" s="16" t="n">
        <v>0.591523403823723</v>
      </c>
    </row>
    <row r="249" customFormat="false" ht="15" hidden="false" customHeight="false" outlineLevel="0" collapsed="false">
      <c r="A249" s="17" t="n">
        <v>644</v>
      </c>
      <c r="B249" s="16" t="n">
        <v>0.111905677273633</v>
      </c>
      <c r="C249" s="16" t="n">
        <v>0.129205953305998</v>
      </c>
      <c r="D249" s="16" t="n">
        <v>1</v>
      </c>
      <c r="E249" s="17" t="n">
        <v>100</v>
      </c>
      <c r="F249" s="17" t="n">
        <v>14.8639980384432</v>
      </c>
      <c r="G249" s="17" t="n">
        <v>13.0471391902908</v>
      </c>
      <c r="H249" s="16" t="n">
        <v>0.672457327012843</v>
      </c>
      <c r="I249" s="16" t="n">
        <v>1.30102999566398</v>
      </c>
      <c r="J249" s="16" t="n">
        <v>1.27800094130727</v>
      </c>
      <c r="K249" s="16" t="n">
        <v>0.669481211014757</v>
      </c>
      <c r="L249" s="16" t="n">
        <v>0.590078097266596</v>
      </c>
    </row>
    <row r="250" customFormat="false" ht="15" hidden="false" customHeight="false" outlineLevel="0" collapsed="false">
      <c r="A250" s="17" t="n">
        <v>645</v>
      </c>
      <c r="B250" s="16" t="n">
        <v>0.110729658769237</v>
      </c>
      <c r="C250" s="16" t="n">
        <v>0.12785039067316</v>
      </c>
      <c r="D250" s="16" t="n">
        <v>1</v>
      </c>
      <c r="E250" s="17" t="n">
        <v>100</v>
      </c>
      <c r="F250" s="17" t="n">
        <v>14.8438169955698</v>
      </c>
      <c r="G250" s="17" t="n">
        <v>13.0471391902908</v>
      </c>
      <c r="H250" s="16" t="n">
        <v>0.672457327012843</v>
      </c>
      <c r="I250" s="16" t="n">
        <v>1.30102999566398</v>
      </c>
      <c r="J250" s="16" t="n">
        <v>1.74401931106883</v>
      </c>
      <c r="K250" s="16" t="n">
        <v>0.669367107865511</v>
      </c>
      <c r="L250" s="16" t="n">
        <v>0.588062274963233</v>
      </c>
    </row>
    <row r="251" customFormat="false" ht="15" hidden="false" customHeight="false" outlineLevel="0" collapsed="false">
      <c r="A251" s="17" t="n">
        <v>646</v>
      </c>
      <c r="B251" s="16" t="n">
        <v>0.109576354660685</v>
      </c>
      <c r="C251" s="16" t="n">
        <v>0.126526627987147</v>
      </c>
      <c r="D251" s="16" t="n">
        <v>1</v>
      </c>
      <c r="E251" s="17" t="n">
        <v>100</v>
      </c>
      <c r="F251" s="17" t="n">
        <v>14.8204585467994</v>
      </c>
      <c r="G251" s="17" t="n">
        <v>13.0471391902908</v>
      </c>
      <c r="H251" s="16" t="n">
        <v>0.672457327012843</v>
      </c>
      <c r="I251" s="16" t="n">
        <v>1.30102999566398</v>
      </c>
      <c r="J251" s="16" t="n">
        <v>1.35555779580363</v>
      </c>
      <c r="K251" s="16" t="n">
        <v>0.67001369237791</v>
      </c>
      <c r="L251" s="16" t="n">
        <v>0.58585628074446</v>
      </c>
    </row>
    <row r="252" customFormat="false" ht="15" hidden="false" customHeight="false" outlineLevel="0" collapsed="false">
      <c r="A252" s="17" t="n">
        <v>647</v>
      </c>
      <c r="B252" s="16" t="n">
        <v>0.108478095382452</v>
      </c>
      <c r="C252" s="16" t="n">
        <v>0.125275597785609</v>
      </c>
      <c r="D252" s="16" t="n">
        <v>1</v>
      </c>
      <c r="E252" s="17" t="n">
        <v>100</v>
      </c>
      <c r="F252" s="17" t="n">
        <v>14.8022032978666</v>
      </c>
      <c r="G252" s="17" t="n">
        <v>13.0471391902908</v>
      </c>
      <c r="H252" s="16" t="n">
        <v>0.672457327012843</v>
      </c>
      <c r="I252" s="16" t="n">
        <v>1.30102999566398</v>
      </c>
      <c r="J252" s="16" t="n">
        <v>1.40409430506885</v>
      </c>
      <c r="K252" s="16" t="n">
        <v>0.670546173741062</v>
      </c>
      <c r="L252" s="16" t="n">
        <v>0.582192301840864</v>
      </c>
    </row>
    <row r="253" customFormat="false" ht="15" hidden="false" customHeight="false" outlineLevel="0" collapsed="false">
      <c r="A253" s="17" t="n">
        <v>648</v>
      </c>
      <c r="B253" s="16" t="n">
        <v>0.107435407205707</v>
      </c>
      <c r="C253" s="16" t="n">
        <v>0.124110891510503</v>
      </c>
      <c r="D253" s="16" t="n">
        <v>1</v>
      </c>
      <c r="E253" s="17" t="n">
        <v>100</v>
      </c>
      <c r="F253" s="17" t="n">
        <v>14.8132347086849</v>
      </c>
      <c r="G253" s="17" t="n">
        <v>13.0471391902908</v>
      </c>
      <c r="H253" s="16" t="n">
        <v>0.672457327012843</v>
      </c>
      <c r="I253" s="16" t="n">
        <v>1.30102999566398</v>
      </c>
      <c r="J253" s="16" t="n">
        <v>1.24785309833934</v>
      </c>
      <c r="K253" s="16" t="n">
        <v>0.67085044880572</v>
      </c>
      <c r="L253" s="16" t="n">
        <v>0.579479182514326</v>
      </c>
    </row>
    <row r="254" customFormat="false" ht="15" hidden="false" customHeight="false" outlineLevel="0" collapsed="false">
      <c r="A254" s="17" t="n">
        <v>649</v>
      </c>
      <c r="B254" s="16" t="n">
        <v>0.106478418208777</v>
      </c>
      <c r="C254" s="16" t="n">
        <v>0.123042067625938</v>
      </c>
      <c r="D254" s="16" t="n">
        <v>1</v>
      </c>
      <c r="E254" s="17" t="n">
        <v>100</v>
      </c>
      <c r="F254" s="17" t="n">
        <v>14.8064784895049</v>
      </c>
      <c r="G254" s="17" t="n">
        <v>13.0471391902908</v>
      </c>
      <c r="H254" s="16" t="n">
        <v>0.672457327012843</v>
      </c>
      <c r="I254" s="16" t="n">
        <v>1.30102999566398</v>
      </c>
      <c r="J254" s="16" t="n">
        <v>1.68983392600219</v>
      </c>
      <c r="K254" s="16" t="n">
        <v>0.671243470764238</v>
      </c>
      <c r="L254" s="16" t="n">
        <v>0.575358791013743</v>
      </c>
    </row>
    <row r="255" customFormat="false" ht="15" hidden="false" customHeight="false" outlineLevel="0" collapsed="false">
      <c r="A255" s="17" t="n">
        <v>650</v>
      </c>
      <c r="B255" s="16" t="n">
        <v>0.105608409536736</v>
      </c>
      <c r="C255" s="16" t="n">
        <v>0.122080969972352</v>
      </c>
      <c r="D255" s="16" t="n">
        <v>1</v>
      </c>
      <c r="E255" s="17" t="n">
        <v>100</v>
      </c>
      <c r="F255" s="17" t="n">
        <v>14.8052366105875</v>
      </c>
      <c r="G255" s="17" t="n">
        <v>13.0471391902908</v>
      </c>
      <c r="H255" s="16" t="n">
        <v>0.672457327012843</v>
      </c>
      <c r="I255" s="16" t="n">
        <v>1.30102999566398</v>
      </c>
      <c r="J255" s="16" t="n">
        <v>1.59799505176631</v>
      </c>
      <c r="K255" s="16" t="n">
        <v>0.671484355190426</v>
      </c>
      <c r="L255" s="16" t="n">
        <v>0.570832699426949</v>
      </c>
    </row>
    <row r="256" customFormat="false" ht="15" hidden="false" customHeight="false" outlineLevel="0" collapsed="false">
      <c r="A256" s="17" t="n">
        <v>651</v>
      </c>
      <c r="B256" s="16" t="n">
        <v>0.10481276682445</v>
      </c>
      <c r="C256" s="16" t="n">
        <v>0.121222799518904</v>
      </c>
      <c r="D256" s="16" t="n">
        <v>1</v>
      </c>
      <c r="E256" s="17" t="n">
        <v>100</v>
      </c>
      <c r="F256" s="17" t="n">
        <v>14.8303085322828</v>
      </c>
      <c r="G256" s="17" t="n">
        <v>13.0471391902908</v>
      </c>
      <c r="H256" s="16" t="n">
        <v>0.672457327012843</v>
      </c>
      <c r="I256" s="16" t="n">
        <v>1.30102999566398</v>
      </c>
      <c r="J256" s="16" t="n">
        <v>1.21704747123875</v>
      </c>
      <c r="K256" s="16" t="n">
        <v>0.67205487093666</v>
      </c>
      <c r="L256" s="16" t="n">
        <v>0.568284395760434</v>
      </c>
    </row>
    <row r="257" customFormat="false" ht="15" hidden="false" customHeight="false" outlineLevel="0" collapsed="false">
      <c r="A257" s="17" t="n">
        <v>652</v>
      </c>
      <c r="B257" s="16" t="n">
        <v>0.104065087047361</v>
      </c>
      <c r="C257" s="16" t="n">
        <v>0.120422649640626</v>
      </c>
      <c r="D257" s="16" t="n">
        <v>1</v>
      </c>
      <c r="E257" s="17" t="n">
        <v>100</v>
      </c>
      <c r="F257" s="17" t="n">
        <v>14.8460722009146</v>
      </c>
      <c r="G257" s="17" t="n">
        <v>13.0471391902908</v>
      </c>
      <c r="H257" s="16" t="n">
        <v>0.672457327012843</v>
      </c>
      <c r="I257" s="16" t="n">
        <v>1.30102999566398</v>
      </c>
      <c r="J257" s="16" t="n">
        <v>1.46711387290747</v>
      </c>
      <c r="K257" s="16" t="n">
        <v>0.672701455449059</v>
      </c>
      <c r="L257" s="16" t="n">
        <v>0.565875551498555</v>
      </c>
    </row>
    <row r="258" customFormat="false" ht="15" hidden="false" customHeight="false" outlineLevel="0" collapsed="false">
      <c r="A258" s="17" t="n">
        <v>653</v>
      </c>
      <c r="B258" s="16" t="n">
        <v>0.103351630329613</v>
      </c>
      <c r="C258" s="16" t="n">
        <v>0.119653688083156</v>
      </c>
      <c r="D258" s="16" t="n">
        <v>1</v>
      </c>
      <c r="E258" s="17" t="n">
        <v>100</v>
      </c>
      <c r="F258" s="17" t="n">
        <v>14.8451948293372</v>
      </c>
      <c r="G258" s="17" t="n">
        <v>13.0471391902908</v>
      </c>
      <c r="H258" s="16" t="n">
        <v>0.672457327012843</v>
      </c>
      <c r="I258" s="16" t="n">
        <v>1.30102999566398</v>
      </c>
      <c r="J258" s="16" t="n">
        <v>1.44576320974979</v>
      </c>
      <c r="K258" s="16" t="n">
        <v>0.6732592930676</v>
      </c>
      <c r="L258" s="16" t="n">
        <v>0.565178254475379</v>
      </c>
    </row>
    <row r="259" customFormat="false" ht="15" hidden="false" customHeight="false" outlineLevel="0" collapsed="false">
      <c r="A259" s="17" t="n">
        <v>654</v>
      </c>
      <c r="B259" s="16" t="n">
        <v>0.102639891739403</v>
      </c>
      <c r="C259" s="16" t="n">
        <v>0.118880977979103</v>
      </c>
      <c r="D259" s="16" t="n">
        <v>1</v>
      </c>
      <c r="E259" s="17" t="n">
        <v>100</v>
      </c>
      <c r="F259" s="17" t="n">
        <v>14.8342829896637</v>
      </c>
      <c r="G259" s="17" t="n">
        <v>13.0471391902908</v>
      </c>
      <c r="H259" s="16" t="n">
        <v>0.672457327012843</v>
      </c>
      <c r="I259" s="16" t="n">
        <v>1.30102999566398</v>
      </c>
      <c r="J259" s="16" t="n">
        <v>1.53564925677897</v>
      </c>
      <c r="K259" s="16" t="n">
        <v>0.6734748212384</v>
      </c>
      <c r="L259" s="16" t="n">
        <v>0.566953192352553</v>
      </c>
    </row>
    <row r="260" customFormat="false" ht="15" hidden="false" customHeight="false" outlineLevel="0" collapsed="false">
      <c r="A260" s="17" t="n">
        <v>655</v>
      </c>
      <c r="B260" s="16" t="n">
        <v>0.101886414523636</v>
      </c>
      <c r="C260" s="16" t="n">
        <v>0.118064435062031</v>
      </c>
      <c r="D260" s="16" t="n">
        <v>1</v>
      </c>
      <c r="E260" s="17" t="n">
        <v>100</v>
      </c>
      <c r="F260" s="17" t="n">
        <v>14.8271719051486</v>
      </c>
      <c r="G260" s="17" t="n">
        <v>13.0471391902908</v>
      </c>
      <c r="H260" s="16" t="n">
        <v>0.672457327012843</v>
      </c>
      <c r="I260" s="16" t="n">
        <v>1.30102999566398</v>
      </c>
      <c r="J260" s="16" t="n">
        <v>2.18384635361553</v>
      </c>
      <c r="K260" s="16" t="n">
        <v>0.673563568132258</v>
      </c>
      <c r="L260" s="16" t="n">
        <v>0.570667883766925</v>
      </c>
    </row>
    <row r="261" customFormat="false" ht="15" hidden="false" customHeight="false" outlineLevel="0" collapsed="false">
      <c r="A261" s="17" t="n">
        <v>656</v>
      </c>
      <c r="B261" s="16" t="n">
        <v>0.1010586737049</v>
      </c>
      <c r="C261" s="16" t="n">
        <v>0.117154941224633</v>
      </c>
      <c r="D261" s="16" t="n">
        <v>1</v>
      </c>
      <c r="E261" s="17" t="n">
        <v>100</v>
      </c>
      <c r="F261" s="17" t="n">
        <v>14.8013635186298</v>
      </c>
      <c r="G261" s="17" t="n">
        <v>13.0471391902908</v>
      </c>
      <c r="H261" s="16" t="n">
        <v>0.672457327012843</v>
      </c>
      <c r="I261" s="16" t="n">
        <v>1.30102999566398</v>
      </c>
      <c r="J261" s="16" t="n">
        <v>1.87014941594387</v>
      </c>
      <c r="K261" s="16" t="n">
        <v>0.673905877579999</v>
      </c>
      <c r="L261" s="16" t="n">
        <v>0.574826309650591</v>
      </c>
    </row>
    <row r="262" customFormat="false" ht="15" hidden="false" customHeight="false" outlineLevel="0" collapsed="false">
      <c r="A262" s="17" t="n">
        <v>657</v>
      </c>
      <c r="B262" s="16" t="n">
        <v>0.100166300755172</v>
      </c>
      <c r="C262" s="16" t="n">
        <v>0.116157233691254</v>
      </c>
      <c r="D262" s="16" t="n">
        <v>1</v>
      </c>
      <c r="E262" s="17" t="n">
        <v>100</v>
      </c>
      <c r="F262" s="17" t="n">
        <v>14.75462679128</v>
      </c>
      <c r="G262" s="17" t="n">
        <v>13.0252500140417</v>
      </c>
      <c r="H262" s="16" t="n">
        <v>0.672457327012843</v>
      </c>
      <c r="I262" s="16" t="n">
        <v>1.30102999566398</v>
      </c>
      <c r="J262" s="16" t="n">
        <v>2.05827513145617</v>
      </c>
      <c r="K262" s="16" t="n">
        <v>0.674146762006187</v>
      </c>
      <c r="L262" s="16" t="n">
        <v>0.580746995283737</v>
      </c>
    </row>
    <row r="263" customFormat="false" ht="15" hidden="false" customHeight="false" outlineLevel="0" collapsed="false">
      <c r="A263" s="17" t="n">
        <v>658</v>
      </c>
      <c r="B263" s="16" t="n">
        <v>0.0992283355740328</v>
      </c>
      <c r="C263" s="16" t="n">
        <v>0.115090096030182</v>
      </c>
      <c r="D263" s="16" t="n">
        <v>1</v>
      </c>
      <c r="E263" s="17" t="n">
        <v>100</v>
      </c>
      <c r="F263" s="17" t="n">
        <v>14.690337790497</v>
      </c>
      <c r="G263" s="17" t="n">
        <v>13.0013801936707</v>
      </c>
      <c r="H263" s="16" t="n">
        <v>0.672457327012843</v>
      </c>
      <c r="I263" s="16" t="n">
        <v>1.30102999566398</v>
      </c>
      <c r="J263" s="16" t="n">
        <v>1.10536584369071</v>
      </c>
      <c r="K263" s="16" t="n">
        <v>0.674184796389269</v>
      </c>
      <c r="L263" s="16" t="n">
        <v>0.586376083979918</v>
      </c>
    </row>
    <row r="264" customFormat="false" ht="15" hidden="false" customHeight="false" outlineLevel="0" collapsed="false">
      <c r="A264" s="17" t="n">
        <v>659</v>
      </c>
      <c r="B264" s="16" t="n">
        <v>0.098263634989659</v>
      </c>
      <c r="C264" s="16" t="n">
        <v>0.113977730155182</v>
      </c>
      <c r="D264" s="16" t="n">
        <v>1</v>
      </c>
      <c r="E264" s="17" t="n">
        <v>100</v>
      </c>
      <c r="F264" s="17" t="n">
        <v>14.614704891441</v>
      </c>
      <c r="G264" s="17" t="n">
        <v>12.9454913528104</v>
      </c>
      <c r="H264" s="16" t="n">
        <v>0.672457327012843</v>
      </c>
      <c r="I264" s="16" t="n">
        <v>1.30102999566398</v>
      </c>
      <c r="J264" s="16" t="n">
        <v>2.12701112712199</v>
      </c>
      <c r="K264" s="16" t="n">
        <v>0.674197474516963</v>
      </c>
      <c r="L264" s="16" t="n">
        <v>0.592169988336122</v>
      </c>
    </row>
    <row r="265" customFormat="false" ht="15" hidden="false" customHeight="false" outlineLevel="0" collapsed="false">
      <c r="A265" s="17" t="n">
        <v>660</v>
      </c>
      <c r="B265" s="16" t="n">
        <v>0.097287748363756</v>
      </c>
      <c r="C265" s="16" t="n">
        <v>0.112827752273494</v>
      </c>
      <c r="D265" s="16" t="n">
        <v>1</v>
      </c>
      <c r="E265" s="17" t="n">
        <v>100</v>
      </c>
      <c r="F265" s="17" t="n">
        <v>14.5121331105097</v>
      </c>
      <c r="G265" s="17" t="n">
        <v>12.8709482954793</v>
      </c>
      <c r="H265" s="16" t="n">
        <v>0.672457327012843</v>
      </c>
      <c r="I265" s="16" t="n">
        <v>1.30102999566398</v>
      </c>
      <c r="J265" s="16" t="n">
        <v>2.40098928433257</v>
      </c>
      <c r="K265" s="16" t="n">
        <v>0.674628530858563</v>
      </c>
      <c r="L265" s="16" t="n">
        <v>0.597545514478422</v>
      </c>
    </row>
    <row r="266" customFormat="false" ht="15" hidden="false" customHeight="false" outlineLevel="0" collapsed="false">
      <c r="A266" s="17" t="n">
        <v>661</v>
      </c>
      <c r="B266" s="16" t="n">
        <v>0.0963266488933374</v>
      </c>
      <c r="C266" s="16" t="n">
        <v>0.111673198854581</v>
      </c>
      <c r="D266" s="16" t="n">
        <v>1</v>
      </c>
      <c r="E266" s="17" t="n">
        <v>100</v>
      </c>
      <c r="F266" s="17" t="n">
        <v>14.3921171101837</v>
      </c>
      <c r="G266" s="17" t="n">
        <v>12.7772612338757</v>
      </c>
      <c r="H266" s="16" t="n">
        <v>0.672457327012843</v>
      </c>
      <c r="I266" s="16" t="n">
        <v>1.30102999566398</v>
      </c>
      <c r="J266" s="16" t="n">
        <v>2.38391971974844</v>
      </c>
      <c r="K266" s="16" t="n">
        <v>0.674476393326234</v>
      </c>
      <c r="L266" s="16" t="n">
        <v>0.602566053045286</v>
      </c>
    </row>
    <row r="267" customFormat="false" ht="15" hidden="false" customHeight="false" outlineLevel="0" collapsed="false">
      <c r="A267" s="17" t="n">
        <v>662</v>
      </c>
      <c r="B267" s="16" t="n">
        <v>0.0954109695222643</v>
      </c>
      <c r="C267" s="16" t="n">
        <v>0.110557178898265</v>
      </c>
      <c r="D267" s="16" t="n">
        <v>1</v>
      </c>
      <c r="E267" s="17" t="n">
        <v>100</v>
      </c>
      <c r="F267" s="17" t="n">
        <v>14.2701869187394</v>
      </c>
      <c r="G267" s="17" t="n">
        <v>12.6881235558277</v>
      </c>
      <c r="H267" s="16" t="n">
        <v>0.672457327012843</v>
      </c>
      <c r="I267" s="16" t="n">
        <v>1.30102999566398</v>
      </c>
      <c r="J267" s="16" t="n">
        <v>1.67132570828671</v>
      </c>
      <c r="K267" s="16" t="n">
        <v>0.674349612049293</v>
      </c>
      <c r="L267" s="16" t="n">
        <v>0.60702875399361</v>
      </c>
    </row>
    <row r="268" customFormat="false" ht="15" hidden="false" customHeight="false" outlineLevel="0" collapsed="false">
      <c r="A268" s="17" t="n">
        <v>663</v>
      </c>
      <c r="B268" s="16" t="n">
        <v>0.0945640265468567</v>
      </c>
      <c r="C268" s="16" t="n">
        <v>0.10950495693059</v>
      </c>
      <c r="D268" s="16" t="n">
        <v>1</v>
      </c>
      <c r="E268" s="17" t="n">
        <v>100</v>
      </c>
      <c r="F268" s="17" t="n">
        <v>14.1355846830207</v>
      </c>
      <c r="G268" s="17" t="n">
        <v>12.5690334862872</v>
      </c>
      <c r="H268" s="16" t="n">
        <v>0.672457327012843</v>
      </c>
      <c r="I268" s="16" t="n">
        <v>1.30102999566398</v>
      </c>
      <c r="J268" s="16" t="n">
        <v>1.53751680391336</v>
      </c>
      <c r="K268" s="16" t="n">
        <v>0.67396926821847</v>
      </c>
      <c r="L268" s="16" t="n">
        <v>0.611035042344946</v>
      </c>
    </row>
    <row r="269" customFormat="false" ht="15" hidden="false" customHeight="false" outlineLevel="0" collapsed="false">
      <c r="A269" s="17" t="n">
        <v>664</v>
      </c>
      <c r="B269" s="16" t="n">
        <v>0.0937974490225315</v>
      </c>
      <c r="C269" s="16" t="n">
        <v>0.108529906517591</v>
      </c>
      <c r="D269" s="16" t="n">
        <v>1</v>
      </c>
      <c r="E269" s="17" t="n">
        <v>100</v>
      </c>
      <c r="F269" s="17" t="n">
        <v>13.9860683539805</v>
      </c>
      <c r="G269" s="17" t="n">
        <v>12.4344943132166</v>
      </c>
      <c r="H269" s="16" t="n">
        <v>0.672457327012843</v>
      </c>
      <c r="I269" s="16" t="n">
        <v>1.30102999566398</v>
      </c>
      <c r="J269" s="16" t="n">
        <v>1.34647817177019</v>
      </c>
      <c r="K269" s="16" t="n">
        <v>0.673335361833764</v>
      </c>
      <c r="L269" s="16" t="n">
        <v>0.614458136822354</v>
      </c>
    </row>
    <row r="270" customFormat="false" ht="15" hidden="false" customHeight="false" outlineLevel="0" collapsed="false">
      <c r="A270" s="17" t="n">
        <v>665</v>
      </c>
      <c r="B270" s="16" t="n">
        <v>0.0931266056048492</v>
      </c>
      <c r="C270" s="16" t="n">
        <v>0.1076535163358</v>
      </c>
      <c r="D270" s="16" t="n">
        <v>1</v>
      </c>
      <c r="E270" s="17" t="n">
        <v>100</v>
      </c>
      <c r="F270" s="17" t="n">
        <v>13.8296833427212</v>
      </c>
      <c r="G270" s="17" t="n">
        <v>12.2996489798135</v>
      </c>
      <c r="H270" s="16" t="n">
        <v>0.672457327012843</v>
      </c>
      <c r="I270" s="16" t="n">
        <v>1.30102999566398</v>
      </c>
      <c r="J270" s="16" t="n">
        <v>1.55849377886317</v>
      </c>
      <c r="K270" s="16" t="n">
        <v>0.672688777321365</v>
      </c>
      <c r="L270" s="16" t="n">
        <v>0.616169684061058</v>
      </c>
    </row>
    <row r="271" customFormat="false" ht="15" hidden="false" customHeight="false" outlineLevel="0" collapsed="false">
      <c r="A271" s="17" t="n">
        <v>666</v>
      </c>
      <c r="B271" s="16" t="n">
        <v>0.0925744570318669</v>
      </c>
      <c r="C271" s="16" t="n">
        <v>0.106910807863116</v>
      </c>
      <c r="D271" s="16" t="n">
        <v>1</v>
      </c>
      <c r="E271" s="17" t="n">
        <v>100</v>
      </c>
      <c r="F271" s="17" t="n">
        <v>13.6880336979051</v>
      </c>
      <c r="G271" s="17" t="n">
        <v>12.1838776698545</v>
      </c>
      <c r="H271" s="16" t="n">
        <v>0.672457327012843</v>
      </c>
      <c r="I271" s="16" t="n">
        <v>1.30102999566398</v>
      </c>
      <c r="J271" s="16" t="n">
        <v>1.60224567466233</v>
      </c>
      <c r="K271" s="16" t="n">
        <v>0.672080227192048</v>
      </c>
      <c r="L271" s="16" t="n">
        <v>0.617602312490492</v>
      </c>
    </row>
    <row r="272" customFormat="false" ht="15" hidden="false" customHeight="false" outlineLevel="0" collapsed="false">
      <c r="A272" s="17" t="n">
        <v>667</v>
      </c>
      <c r="B272" s="16" t="n">
        <v>0.0921166082696309</v>
      </c>
      <c r="C272" s="16" t="n">
        <v>0.106279044260327</v>
      </c>
      <c r="D272" s="16" t="n">
        <v>1</v>
      </c>
      <c r="E272" s="17" t="n">
        <v>100</v>
      </c>
      <c r="F272" s="17" t="n">
        <v>13.5566185569805</v>
      </c>
      <c r="G272" s="17" t="n">
        <v>12.1409791126229</v>
      </c>
      <c r="H272" s="16" t="n">
        <v>0.672457327012843</v>
      </c>
      <c r="I272" s="16" t="n">
        <v>1.30102999566398</v>
      </c>
      <c r="J272" s="16" t="n">
        <v>1.97397434422033</v>
      </c>
      <c r="K272" s="16" t="n">
        <v>0.671256148891932</v>
      </c>
      <c r="L272" s="16" t="n">
        <v>0.617488209341245</v>
      </c>
    </row>
    <row r="273" customFormat="false" ht="15" hidden="false" customHeight="false" outlineLevel="0" collapsed="false">
      <c r="A273" s="17" t="n">
        <v>668</v>
      </c>
      <c r="B273" s="16" t="n">
        <v>0.0917584763632881</v>
      </c>
      <c r="C273" s="16" t="n">
        <v>0.105767041278152</v>
      </c>
      <c r="D273" s="16" t="n">
        <v>1</v>
      </c>
      <c r="E273" s="17" t="n">
        <v>100</v>
      </c>
      <c r="F273" s="17" t="n">
        <v>13.438683468307</v>
      </c>
      <c r="G273" s="17" t="n">
        <v>12.0948879197464</v>
      </c>
      <c r="H273" s="16" t="n">
        <v>0.672457327012843</v>
      </c>
      <c r="I273" s="16" t="n">
        <v>1.30102999566398</v>
      </c>
      <c r="J273" s="16" t="n">
        <v>1.83557279086303</v>
      </c>
      <c r="K273" s="16" t="n">
        <v>0.670102439271768</v>
      </c>
      <c r="L273" s="16" t="n">
        <v>0.61614432780567</v>
      </c>
    </row>
    <row r="274" customFormat="false" ht="15" hidden="false" customHeight="false" outlineLevel="0" collapsed="false">
      <c r="A274" s="17" t="n">
        <v>669</v>
      </c>
      <c r="B274" s="16" t="n">
        <v>0.0915076363063048</v>
      </c>
      <c r="C274" s="16" t="n">
        <v>0.105384357559224</v>
      </c>
      <c r="D274" s="16" t="n">
        <v>1</v>
      </c>
      <c r="E274" s="17" t="n">
        <v>100</v>
      </c>
      <c r="F274" s="17" t="n">
        <v>13.3372769860914</v>
      </c>
      <c r="G274" s="17" t="n">
        <v>12.0360402327554</v>
      </c>
      <c r="H274" s="16" t="n">
        <v>0.672457327012843</v>
      </c>
      <c r="I274" s="16" t="n">
        <v>1.30102999566398</v>
      </c>
      <c r="J274" s="16" t="n">
        <v>1.21845457053825</v>
      </c>
      <c r="K274" s="16" t="n">
        <v>0.669430498503981</v>
      </c>
      <c r="L274" s="16" t="n">
        <v>0.613012830265227</v>
      </c>
    </row>
    <row r="275" customFormat="false" ht="15" hidden="false" customHeight="false" outlineLevel="0" collapsed="false">
      <c r="A275" s="17" t="n">
        <v>670</v>
      </c>
      <c r="B275" s="16" t="n">
        <v>0.0913453647600753</v>
      </c>
      <c r="C275" s="16" t="n">
        <v>0.105108012394688</v>
      </c>
      <c r="D275" s="16" t="n">
        <v>1</v>
      </c>
      <c r="E275" s="17" t="n">
        <v>100</v>
      </c>
      <c r="F275" s="17" t="n">
        <v>13.2484249349246</v>
      </c>
      <c r="G275" s="17" t="n">
        <v>11.9752169051888</v>
      </c>
      <c r="H275" s="16" t="n">
        <v>0.672457327012843</v>
      </c>
      <c r="I275" s="16" t="n">
        <v>1.30102999566398</v>
      </c>
      <c r="J275" s="16" t="n">
        <v>1.54522939154784</v>
      </c>
      <c r="K275" s="16" t="n">
        <v>0.668733201480805</v>
      </c>
      <c r="L275" s="16" t="n">
        <v>0.605976469395</v>
      </c>
    </row>
    <row r="276" customFormat="false" ht="15" hidden="false" customHeight="false" outlineLevel="0" collapsed="false">
      <c r="A276" s="17" t="n">
        <v>671</v>
      </c>
      <c r="B276" s="16" t="n">
        <v>0.0912738818497885</v>
      </c>
      <c r="C276" s="16" t="n">
        <v>0.104948202915752</v>
      </c>
      <c r="D276" s="16" t="n">
        <v>1</v>
      </c>
      <c r="E276" s="17" t="n">
        <v>100</v>
      </c>
      <c r="F276" s="17" t="n">
        <v>13.1785180619072</v>
      </c>
      <c r="G276" s="17" t="n">
        <v>11.9352732555488</v>
      </c>
      <c r="H276" s="16" t="n">
        <v>0.672457327012843</v>
      </c>
      <c r="I276" s="16" t="n">
        <v>1.30102999566398</v>
      </c>
      <c r="J276" s="16" t="n">
        <v>1.60487826044256</v>
      </c>
      <c r="K276" s="16" t="n">
        <v>0.668390892033065</v>
      </c>
      <c r="L276" s="16" t="n">
        <v>0.594008316851767</v>
      </c>
    </row>
    <row r="277" customFormat="false" ht="15" hidden="false" customHeight="false" outlineLevel="0" collapsed="false">
      <c r="A277" s="17" t="n">
        <v>672</v>
      </c>
      <c r="B277" s="16" t="n">
        <v>0.0912899453015554</v>
      </c>
      <c r="C277" s="16" t="n">
        <v>0.104900220545907</v>
      </c>
      <c r="D277" s="16" t="n">
        <v>1</v>
      </c>
      <c r="E277" s="17" t="n">
        <v>100</v>
      </c>
      <c r="F277" s="17" t="n">
        <v>13.1289344437418</v>
      </c>
      <c r="G277" s="17" t="n">
        <v>11.8999300764981</v>
      </c>
      <c r="H277" s="16" t="n">
        <v>0.672457327012843</v>
      </c>
      <c r="I277" s="16" t="n">
        <v>1.30102999566398</v>
      </c>
      <c r="J277" s="16" t="n">
        <v>1.16615705162432</v>
      </c>
      <c r="K277" s="16" t="n">
        <v>0.667731629392971</v>
      </c>
      <c r="L277" s="16" t="n">
        <v>0.577894416552564</v>
      </c>
    </row>
    <row r="278" customFormat="false" ht="15" hidden="false" customHeight="false" outlineLevel="0" collapsed="false">
      <c r="A278" s="17" t="n">
        <v>673</v>
      </c>
      <c r="B278" s="16" t="n">
        <v>0.0913843023221171</v>
      </c>
      <c r="C278" s="16" t="n">
        <v>0.104945117875505</v>
      </c>
      <c r="D278" s="16" t="n">
        <v>1</v>
      </c>
      <c r="E278" s="17" t="n">
        <v>100</v>
      </c>
      <c r="F278" s="17" t="n">
        <v>13.095945830302</v>
      </c>
      <c r="G278" s="17" t="n">
        <v>11.8805337128878</v>
      </c>
      <c r="H278" s="16" t="n">
        <v>0.672457327012843</v>
      </c>
      <c r="I278" s="16" t="n">
        <v>1.30102999566398</v>
      </c>
      <c r="J278" s="16" t="n">
        <v>1.88821851248353</v>
      </c>
      <c r="K278" s="16" t="n">
        <v>0.667224504285207</v>
      </c>
      <c r="L278" s="16" t="n">
        <v>0.558763121862163</v>
      </c>
    </row>
    <row r="279" customFormat="false" ht="15" hidden="false" customHeight="false" outlineLevel="0" collapsed="false">
      <c r="A279" s="17" t="n">
        <v>674</v>
      </c>
      <c r="B279" s="16" t="n">
        <v>0.0915329090304791</v>
      </c>
      <c r="C279" s="16" t="n">
        <v>0.10506015375685</v>
      </c>
      <c r="D279" s="16" t="n">
        <v>1</v>
      </c>
      <c r="E279" s="17" t="n">
        <v>100</v>
      </c>
      <c r="F279" s="17" t="n">
        <v>13.0700823133029</v>
      </c>
      <c r="G279" s="17" t="n">
        <v>11.8649275565528</v>
      </c>
      <c r="H279" s="16" t="n">
        <v>0.672457327012843</v>
      </c>
      <c r="I279" s="16" t="n">
        <v>1.30102999566398</v>
      </c>
      <c r="J279" s="16" t="n">
        <v>1.78904355367423</v>
      </c>
      <c r="K279" s="16" t="n">
        <v>0.666932907348243</v>
      </c>
      <c r="L279" s="16" t="n">
        <v>0.531834778639891</v>
      </c>
    </row>
    <row r="280" customFormat="false" ht="15" hidden="false" customHeight="false" outlineLevel="0" collapsed="false">
      <c r="A280" s="17" t="n">
        <v>675</v>
      </c>
      <c r="B280" s="16" t="n">
        <v>0.0917443581043728</v>
      </c>
      <c r="C280" s="16" t="n">
        <v>0.105252570844592</v>
      </c>
      <c r="D280" s="16" t="n">
        <v>1</v>
      </c>
      <c r="E280" s="17" t="n">
        <v>100</v>
      </c>
      <c r="F280" s="17" t="n">
        <v>13.0514911818326</v>
      </c>
      <c r="G280" s="17" t="n">
        <v>11.8533542805511</v>
      </c>
      <c r="H280" s="16" t="n">
        <v>0.672457327012843</v>
      </c>
      <c r="I280" s="16" t="n">
        <v>1.30102999566398</v>
      </c>
      <c r="J280" s="16" t="n">
        <v>1.71776691659501</v>
      </c>
      <c r="K280" s="16" t="n">
        <v>0.666780769815914</v>
      </c>
      <c r="L280" s="16" t="n">
        <v>0.501635478472539</v>
      </c>
    </row>
    <row r="281" customFormat="false" ht="15" hidden="false" customHeight="false" outlineLevel="0" collapsed="false">
      <c r="A281" s="17" t="n">
        <v>676</v>
      </c>
      <c r="B281" s="16" t="n">
        <v>0.0920313067202057</v>
      </c>
      <c r="C281" s="16" t="n">
        <v>0.105536637607569</v>
      </c>
      <c r="D281" s="16" t="n">
        <v>1</v>
      </c>
      <c r="E281" s="17" t="n">
        <v>100</v>
      </c>
      <c r="F281" s="17" t="n">
        <v>13.0467133589499</v>
      </c>
      <c r="G281" s="17" t="n">
        <v>11.8533542805511</v>
      </c>
      <c r="H281" s="16" t="n">
        <v>0.672457327012843</v>
      </c>
      <c r="I281" s="16" t="n">
        <v>1.30102999566398</v>
      </c>
      <c r="J281" s="16" t="n">
        <v>1.68147783042949</v>
      </c>
      <c r="K281" s="16" t="n">
        <v>0.666920229220549</v>
      </c>
      <c r="L281" s="16" t="n">
        <v>0.534218266646382</v>
      </c>
    </row>
    <row r="282" customFormat="false" ht="15" hidden="false" customHeight="false" outlineLevel="0" collapsed="false">
      <c r="A282" s="17" t="n">
        <v>677</v>
      </c>
      <c r="B282" s="16" t="n">
        <v>0.0923988477933028</v>
      </c>
      <c r="C282" s="16" t="n">
        <v>0.105926726846554</v>
      </c>
      <c r="D282" s="16" t="n">
        <v>1</v>
      </c>
      <c r="E282" s="17" t="n">
        <v>100</v>
      </c>
      <c r="F282" s="17" t="n">
        <v>13.0722871045669</v>
      </c>
      <c r="G282" s="17" t="n">
        <v>11.8649275565528</v>
      </c>
      <c r="H282" s="16" t="n">
        <v>0.672457327012843</v>
      </c>
      <c r="I282" s="16" t="n">
        <v>1.30102999566398</v>
      </c>
      <c r="J282" s="16" t="n">
        <v>1.24907204721261</v>
      </c>
      <c r="K282" s="16" t="n">
        <v>0.666945585475937</v>
      </c>
      <c r="L282" s="16" t="n">
        <v>0.573292256199604</v>
      </c>
    </row>
    <row r="283" customFormat="false" ht="15" hidden="false" customHeight="false" outlineLevel="0" collapsed="false">
      <c r="A283" s="17" t="n">
        <v>678</v>
      </c>
      <c r="B283" s="16" t="n">
        <v>0.092832873915396</v>
      </c>
      <c r="C283" s="16" t="n">
        <v>0.10640628816792</v>
      </c>
      <c r="D283" s="16" t="n">
        <v>1</v>
      </c>
      <c r="E283" s="17" t="n">
        <v>100</v>
      </c>
      <c r="F283" s="17" t="n">
        <v>13.1192514448075</v>
      </c>
      <c r="G283" s="17" t="n">
        <v>11.8937354054096</v>
      </c>
      <c r="H283" s="16" t="n">
        <v>0.672457327012843</v>
      </c>
      <c r="I283" s="16" t="n">
        <v>1.30102999566398</v>
      </c>
      <c r="J283" s="16" t="n">
        <v>1.87932769177219</v>
      </c>
      <c r="K283" s="16" t="n">
        <v>0.667237182412901</v>
      </c>
      <c r="L283" s="16" t="n">
        <v>0.604848116030225</v>
      </c>
    </row>
    <row r="284" customFormat="false" ht="15" hidden="false" customHeight="false" outlineLevel="0" collapsed="false">
      <c r="A284" s="17" t="n">
        <v>679</v>
      </c>
      <c r="B284" s="16" t="n">
        <v>0.0933491077924531</v>
      </c>
      <c r="C284" s="16" t="n">
        <v>0.106996525578891</v>
      </c>
      <c r="D284" s="16" t="n">
        <v>1</v>
      </c>
      <c r="E284" s="17" t="n">
        <v>100</v>
      </c>
      <c r="F284" s="17" t="n">
        <v>13.1877829815014</v>
      </c>
      <c r="G284" s="17" t="n">
        <v>11.9409038904879</v>
      </c>
      <c r="H284" s="16" t="n">
        <v>0.672457327012843</v>
      </c>
      <c r="I284" s="16" t="n">
        <v>1.30102999566398</v>
      </c>
      <c r="J284" s="16" t="n">
        <v>1.91206083993785</v>
      </c>
      <c r="K284" s="16" t="n">
        <v>0.667617526243724</v>
      </c>
      <c r="L284" s="16" t="n">
        <v>0.628999949287489</v>
      </c>
    </row>
    <row r="285" customFormat="false" ht="15" hidden="false" customHeight="false" outlineLevel="0" collapsed="false">
      <c r="A285" s="17" t="n">
        <v>680</v>
      </c>
      <c r="B285" s="16" t="n">
        <v>0.0939744657112493</v>
      </c>
      <c r="C285" s="16" t="n">
        <v>0.107735659629583</v>
      </c>
      <c r="D285" s="16" t="n">
        <v>1</v>
      </c>
      <c r="E285" s="17" t="n">
        <v>100</v>
      </c>
      <c r="F285" s="17" t="n">
        <v>13.2852586881685</v>
      </c>
      <c r="G285" s="17" t="n">
        <v>12.0002591337031</v>
      </c>
      <c r="H285" s="16" t="n">
        <v>0.672457327012843</v>
      </c>
      <c r="I285" s="16" t="n">
        <v>1.30102999566398</v>
      </c>
      <c r="J285" s="16" t="n">
        <v>1.41127746895211</v>
      </c>
      <c r="K285" s="16" t="n">
        <v>0.668238754500735</v>
      </c>
      <c r="L285" s="16" t="n">
        <v>0.647002890613114</v>
      </c>
    </row>
    <row r="286" customFormat="false" ht="15" hidden="false" customHeight="false" outlineLevel="0" collapsed="false">
      <c r="A286" s="17" t="n">
        <v>681</v>
      </c>
      <c r="B286" s="16" t="n">
        <v>0.0946804130124667</v>
      </c>
      <c r="C286" s="16" t="n">
        <v>0.108610851196245</v>
      </c>
      <c r="D286" s="16" t="n">
        <v>1</v>
      </c>
      <c r="E286" s="17" t="n">
        <v>100</v>
      </c>
      <c r="F286" s="17" t="n">
        <v>13.4295124371996</v>
      </c>
      <c r="G286" s="17" t="n">
        <v>12.0938581190599</v>
      </c>
      <c r="H286" s="16" t="n">
        <v>0.672457327012843</v>
      </c>
      <c r="I286" s="16" t="n">
        <v>1.30102999566398</v>
      </c>
      <c r="J286" s="16" t="n">
        <v>1.83647728329071</v>
      </c>
      <c r="K286" s="16" t="n">
        <v>0.669367107865511</v>
      </c>
      <c r="L286" s="16" t="n">
        <v>0.655979005020539</v>
      </c>
    </row>
    <row r="287" customFormat="false" ht="15" hidden="false" customHeight="false" outlineLevel="0" collapsed="false">
      <c r="A287" s="17" t="n">
        <v>682</v>
      </c>
      <c r="B287" s="16" t="n">
        <v>0.0954884872550056</v>
      </c>
      <c r="C287" s="16" t="n">
        <v>0.109662897646808</v>
      </c>
      <c r="D287" s="16" t="n">
        <v>1</v>
      </c>
      <c r="E287" s="17" t="n">
        <v>100</v>
      </c>
      <c r="F287" s="17" t="n">
        <v>13.642591525795</v>
      </c>
      <c r="G287" s="17" t="n">
        <v>12.1462402760898</v>
      </c>
      <c r="H287" s="16" t="n">
        <v>0.672457327012843</v>
      </c>
      <c r="I287" s="16" t="n">
        <v>1.30102999566398</v>
      </c>
      <c r="J287" s="16" t="n">
        <v>1.54781393654468</v>
      </c>
      <c r="K287" s="16" t="n">
        <v>0.671218114508849</v>
      </c>
      <c r="L287" s="16" t="n">
        <v>0.657741264770019</v>
      </c>
    </row>
    <row r="288" customFormat="false" ht="15" hidden="false" customHeight="false" outlineLevel="0" collapsed="false">
      <c r="A288" s="17" t="n">
        <v>683</v>
      </c>
      <c r="B288" s="16" t="n">
        <v>0.0964241389126059</v>
      </c>
      <c r="C288" s="16" t="n">
        <v>0.110931019289806</v>
      </c>
      <c r="D288" s="16" t="n">
        <v>1</v>
      </c>
      <c r="E288" s="17" t="n">
        <v>100</v>
      </c>
      <c r="F288" s="17" t="n">
        <v>13.9361716244377</v>
      </c>
      <c r="G288" s="17" t="n">
        <v>12.3990754070425</v>
      </c>
      <c r="H288" s="16" t="n">
        <v>0.672457327012843</v>
      </c>
      <c r="I288" s="16" t="n">
        <v>1.30102999566398</v>
      </c>
      <c r="J288" s="16" t="n">
        <v>1.78252212283441</v>
      </c>
      <c r="K288" s="16" t="n">
        <v>0.672967696130636</v>
      </c>
      <c r="L288" s="16" t="n">
        <v>0.656714336426796</v>
      </c>
    </row>
    <row r="289" customFormat="false" ht="15" hidden="false" customHeight="false" outlineLevel="0" collapsed="false">
      <c r="A289" s="17" t="n">
        <v>684</v>
      </c>
      <c r="B289" s="16" t="n">
        <v>0.0975066253117153</v>
      </c>
      <c r="C289" s="16" t="n">
        <v>0.112439201519893</v>
      </c>
      <c r="D289" s="16" t="n">
        <v>1</v>
      </c>
      <c r="E289" s="17" t="n">
        <v>100</v>
      </c>
      <c r="F289" s="17" t="n">
        <v>14.3032833506136</v>
      </c>
      <c r="G289" s="17" t="n">
        <v>12.7051331678085</v>
      </c>
      <c r="H289" s="16" t="n">
        <v>0.672457327012843</v>
      </c>
      <c r="I289" s="16" t="n">
        <v>1.30102999566398</v>
      </c>
      <c r="J289" s="16" t="n">
        <v>1.85912271913357</v>
      </c>
      <c r="K289" s="16" t="n">
        <v>0.674920127795527</v>
      </c>
      <c r="L289" s="16" t="n">
        <v>0.655307064252751</v>
      </c>
    </row>
    <row r="290" customFormat="false" ht="15" hidden="false" customHeight="false" outlineLevel="0" collapsed="false">
      <c r="A290" s="17" t="n">
        <v>685</v>
      </c>
      <c r="B290" s="16" t="n">
        <v>0.098773994143047</v>
      </c>
      <c r="C290" s="16" t="n">
        <v>0.114237572521733</v>
      </c>
      <c r="D290" s="16" t="n">
        <v>1</v>
      </c>
      <c r="E290" s="17" t="n">
        <v>100</v>
      </c>
      <c r="F290" s="17" t="n">
        <v>14.7431149581568</v>
      </c>
      <c r="G290" s="17" t="n">
        <v>13.0252500140417</v>
      </c>
      <c r="H290" s="16" t="n">
        <v>0.672457327012843</v>
      </c>
      <c r="I290" s="16" t="n">
        <v>1.30102999566398</v>
      </c>
      <c r="J290" s="16" t="n">
        <v>2.06685340697816</v>
      </c>
      <c r="K290" s="16" t="n">
        <v>0.676796490694254</v>
      </c>
      <c r="L290" s="16" t="n">
        <v>0.65221360109539</v>
      </c>
    </row>
    <row r="291" customFormat="false" ht="15" hidden="false" customHeight="false" outlineLevel="0" collapsed="false">
      <c r="A291" s="17" t="n">
        <v>686</v>
      </c>
      <c r="B291" s="16" t="n">
        <v>0.100302443736129</v>
      </c>
      <c r="C291" s="16" t="n">
        <v>0.116404239433452</v>
      </c>
      <c r="D291" s="16" t="n">
        <v>1</v>
      </c>
      <c r="E291" s="17" t="n">
        <v>100</v>
      </c>
      <c r="F291" s="17" t="n">
        <v>15.2380577519504</v>
      </c>
      <c r="G291" s="17" t="n">
        <v>13.0471391902908</v>
      </c>
      <c r="H291" s="16" t="n">
        <v>0.672457327012843</v>
      </c>
      <c r="I291" s="16" t="n">
        <v>1.30102999566398</v>
      </c>
      <c r="J291" s="16" t="n">
        <v>2.04464957418767</v>
      </c>
      <c r="K291" s="16" t="n">
        <v>0.678710887976064</v>
      </c>
      <c r="L291" s="16" t="n">
        <v>0.648207312744054</v>
      </c>
    </row>
    <row r="292" customFormat="false" ht="15" hidden="false" customHeight="false" outlineLevel="0" collapsed="false">
      <c r="A292" s="17" t="n">
        <v>687</v>
      </c>
      <c r="B292" s="16" t="n">
        <v>0.102184827838625</v>
      </c>
      <c r="C292" s="16" t="n">
        <v>0.119024815793616</v>
      </c>
      <c r="D292" s="16" t="n">
        <v>1</v>
      </c>
      <c r="E292" s="17" t="n">
        <v>100</v>
      </c>
      <c r="F292" s="17" t="n">
        <v>15.7546414416567</v>
      </c>
      <c r="G292" s="17" t="n">
        <v>13.4322153892507</v>
      </c>
      <c r="H292" s="16" t="n">
        <v>0.672457327012843</v>
      </c>
      <c r="I292" s="16" t="n">
        <v>1.30102999566398</v>
      </c>
      <c r="J292" s="16" t="n">
        <v>1.91027233866576</v>
      </c>
      <c r="K292" s="16" t="n">
        <v>0.680942238450226</v>
      </c>
      <c r="L292" s="16" t="n">
        <v>0.64318677417719</v>
      </c>
    </row>
    <row r="293" customFormat="false" ht="15" hidden="false" customHeight="false" outlineLevel="0" collapsed="false">
      <c r="A293" s="17" t="n">
        <v>688</v>
      </c>
      <c r="B293" s="16" t="n">
        <v>0.104500785056088</v>
      </c>
      <c r="C293" s="16" t="n">
        <v>0.12216093334051</v>
      </c>
      <c r="D293" s="16" t="n">
        <v>1</v>
      </c>
      <c r="E293" s="17" t="n">
        <v>100</v>
      </c>
      <c r="F293" s="17" t="n">
        <v>16.2515125598931</v>
      </c>
      <c r="G293" s="17" t="n">
        <v>13.8321764944791</v>
      </c>
      <c r="H293" s="16" t="n">
        <v>0.672457327012843</v>
      </c>
      <c r="I293" s="16" t="n">
        <v>1.30102999566398</v>
      </c>
      <c r="J293" s="16" t="n">
        <v>1.96750277192603</v>
      </c>
      <c r="K293" s="16" t="n">
        <v>0.682767888838176</v>
      </c>
      <c r="L293" s="16" t="n">
        <v>0.637139307267103</v>
      </c>
    </row>
    <row r="294" customFormat="false" ht="15" hidden="false" customHeight="false" outlineLevel="0" collapsed="false">
      <c r="A294" s="17" t="n">
        <v>689</v>
      </c>
      <c r="B294" s="16" t="n">
        <v>0.107375758389632</v>
      </c>
      <c r="C294" s="16" t="n">
        <v>0.125920057499085</v>
      </c>
      <c r="D294" s="16" t="n">
        <v>1</v>
      </c>
      <c r="E294" s="17" t="n">
        <v>100</v>
      </c>
      <c r="F294" s="17" t="n">
        <v>16.68828733611</v>
      </c>
      <c r="G294" s="17" t="n">
        <v>14.1440125340877</v>
      </c>
      <c r="H294" s="16" t="n">
        <v>0.672457327012843</v>
      </c>
      <c r="I294" s="16" t="n">
        <v>1.30102999566398</v>
      </c>
      <c r="J294" s="16" t="n">
        <v>2.27702911057781</v>
      </c>
      <c r="K294" s="16" t="n">
        <v>0.684289264161469</v>
      </c>
      <c r="L294" s="16" t="n">
        <v>0.630749530909275</v>
      </c>
    </row>
    <row r="295" customFormat="false" ht="15" hidden="false" customHeight="false" outlineLevel="0" collapsed="false">
      <c r="A295" s="17" t="n">
        <v>690</v>
      </c>
      <c r="B295" s="16" t="n">
        <v>0.110917695517105</v>
      </c>
      <c r="C295" s="16" t="n">
        <v>0.130381112936111</v>
      </c>
      <c r="D295" s="16" t="n">
        <v>1</v>
      </c>
      <c r="E295" s="17" t="n">
        <v>100</v>
      </c>
      <c r="F295" s="17" t="n">
        <v>17.0218419082333</v>
      </c>
      <c r="G295" s="17" t="n">
        <v>14.3014758471553</v>
      </c>
      <c r="H295" s="16" t="n">
        <v>0.672457327012843</v>
      </c>
      <c r="I295" s="16" t="n">
        <v>1.30102999566398</v>
      </c>
      <c r="J295" s="16" t="n">
        <v>3.26507716333976</v>
      </c>
      <c r="K295" s="16" t="n">
        <v>0.685126020589279</v>
      </c>
      <c r="L295" s="16" t="n">
        <v>0.623206044931285</v>
      </c>
    </row>
    <row r="296" customFormat="false" ht="15" hidden="false" customHeight="false" outlineLevel="0" collapsed="false">
      <c r="A296" s="17" t="n">
        <v>691</v>
      </c>
      <c r="B296" s="16" t="n">
        <v>0.115218562798368</v>
      </c>
      <c r="C296" s="16" t="n">
        <v>0.13559741785113</v>
      </c>
      <c r="D296" s="16" t="n">
        <v>1</v>
      </c>
      <c r="E296" s="17" t="n">
        <v>100</v>
      </c>
      <c r="F296" s="17" t="n">
        <v>17.2117732012389</v>
      </c>
      <c r="G296" s="17" t="n">
        <v>14.3060750131003</v>
      </c>
      <c r="H296" s="16" t="n">
        <v>0.672457327012843</v>
      </c>
      <c r="I296" s="16" t="n">
        <v>1.30102999566398</v>
      </c>
      <c r="J296" s="16" t="n">
        <v>3.71172254882124</v>
      </c>
      <c r="K296" s="16" t="n">
        <v>0.685709214463208</v>
      </c>
      <c r="L296" s="16" t="n">
        <v>0.615218824484</v>
      </c>
    </row>
    <row r="297" customFormat="false" ht="15" hidden="false" customHeight="false" outlineLevel="0" collapsed="false">
      <c r="A297" s="17" t="n">
        <v>692</v>
      </c>
      <c r="B297" s="16" t="n">
        <v>0.120356365387875</v>
      </c>
      <c r="C297" s="16" t="n">
        <v>0.141619787798427</v>
      </c>
      <c r="D297" s="16" t="n">
        <v>1</v>
      </c>
      <c r="E297" s="17" t="n">
        <v>100</v>
      </c>
      <c r="F297" s="17" t="n">
        <v>17.2525914573618</v>
      </c>
      <c r="G297" s="17" t="n">
        <v>14.3060750131003</v>
      </c>
      <c r="H297" s="16" t="n">
        <v>0.672457327012843</v>
      </c>
      <c r="I297" s="16" t="n">
        <v>1.30102999566398</v>
      </c>
      <c r="J297" s="16" t="n">
        <v>2.92807018550038</v>
      </c>
      <c r="K297" s="16" t="n">
        <v>0.684644251736904</v>
      </c>
      <c r="L297" s="16" t="n">
        <v>0.606153963182717</v>
      </c>
    </row>
    <row r="298" customFormat="false" ht="15" hidden="false" customHeight="false" outlineLevel="0" collapsed="false">
      <c r="A298" s="17" t="n">
        <v>693</v>
      </c>
      <c r="B298" s="16" t="n">
        <v>0.126376866407338</v>
      </c>
      <c r="C298" s="16" t="n">
        <v>0.148462575678818</v>
      </c>
      <c r="D298" s="16" t="n">
        <v>1</v>
      </c>
      <c r="E298" s="17" t="n">
        <v>100</v>
      </c>
      <c r="F298" s="17" t="n">
        <v>17.1513798107866</v>
      </c>
      <c r="G298" s="17" t="n">
        <v>14.3060750131003</v>
      </c>
      <c r="H298" s="16" t="n">
        <v>0.672457327012843</v>
      </c>
      <c r="I298" s="16" t="n">
        <v>1.30102999566398</v>
      </c>
      <c r="J298" s="16" t="n">
        <v>3.62711738670414</v>
      </c>
      <c r="K298" s="16" t="n">
        <v>0.682805923221259</v>
      </c>
      <c r="L298" s="16" t="n">
        <v>0.595656473452001</v>
      </c>
    </row>
    <row r="299" customFormat="false" ht="15" hidden="false" customHeight="false" outlineLevel="0" collapsed="false">
      <c r="A299" s="17" t="n">
        <v>694</v>
      </c>
      <c r="B299" s="16" t="n">
        <v>0.133300140381806</v>
      </c>
      <c r="C299" s="16" t="n">
        <v>0.156115596977095</v>
      </c>
      <c r="D299" s="16" t="n">
        <v>1</v>
      </c>
      <c r="E299" s="17" t="n">
        <v>100</v>
      </c>
      <c r="F299" s="17" t="n">
        <v>16.9218492735836</v>
      </c>
      <c r="G299" s="17" t="n">
        <v>14.2983932255137</v>
      </c>
      <c r="H299" s="16" t="n">
        <v>0.672457327012843</v>
      </c>
      <c r="I299" s="16" t="n">
        <v>1.30102999566398</v>
      </c>
      <c r="J299" s="16" t="n">
        <v>3.41318232985592</v>
      </c>
      <c r="K299" s="16" t="n">
        <v>0.680777422790202</v>
      </c>
      <c r="L299" s="16" t="n">
        <v>0.583320655205639</v>
      </c>
    </row>
    <row r="300" customFormat="false" ht="15" hidden="false" customHeight="false" outlineLevel="0" collapsed="false">
      <c r="A300" s="17" t="n">
        <v>695</v>
      </c>
      <c r="B300" s="16" t="n">
        <v>0.141128122570023</v>
      </c>
      <c r="C300" s="16" t="n">
        <v>0.164560205389421</v>
      </c>
      <c r="D300" s="16" t="n">
        <v>1</v>
      </c>
      <c r="E300" s="17" t="n">
        <v>100</v>
      </c>
      <c r="F300" s="17" t="n">
        <v>16.5853903117432</v>
      </c>
      <c r="G300" s="17" t="n">
        <v>14.1080622993515</v>
      </c>
      <c r="H300" s="16" t="n">
        <v>0.672457327012843</v>
      </c>
      <c r="I300" s="16" t="n">
        <v>1.30102999566398</v>
      </c>
      <c r="J300" s="16" t="n">
        <v>3.74113814263942</v>
      </c>
      <c r="K300" s="16" t="n">
        <v>0.677798062782088</v>
      </c>
      <c r="L300" s="16" t="n">
        <v>0.567916730057305</v>
      </c>
    </row>
    <row r="301" customFormat="false" ht="15" hidden="false" customHeight="false" outlineLevel="0" collapsed="false">
      <c r="A301" s="17" t="n">
        <v>696</v>
      </c>
      <c r="B301" s="16" t="n">
        <v>0.149783476477578</v>
      </c>
      <c r="C301" s="16" t="n">
        <v>0.173691166832615</v>
      </c>
      <c r="D301" s="16" t="n">
        <v>1</v>
      </c>
      <c r="E301" s="17" t="n">
        <v>100</v>
      </c>
      <c r="F301" s="17" t="n">
        <v>16.1410108690967</v>
      </c>
      <c r="G301" s="17" t="n">
        <v>13.7728273261301</v>
      </c>
      <c r="H301" s="16" t="n">
        <v>0.672457327012843</v>
      </c>
      <c r="I301" s="16" t="n">
        <v>1.30102999566398</v>
      </c>
      <c r="J301" s="16" t="n">
        <v>4.0706780229151</v>
      </c>
      <c r="K301" s="16" t="n">
        <v>0.675401896647903</v>
      </c>
      <c r="L301" s="16" t="n">
        <v>0.550877326436432</v>
      </c>
    </row>
    <row r="302" customFormat="false" ht="15" hidden="false" customHeight="false" outlineLevel="0" collapsed="false">
      <c r="A302" s="17" t="n">
        <v>697</v>
      </c>
      <c r="B302" s="16" t="n">
        <v>0.15920149617725</v>
      </c>
      <c r="C302" s="16" t="n">
        <v>0.183439981418486</v>
      </c>
      <c r="D302" s="16" t="n">
        <v>1</v>
      </c>
      <c r="E302" s="17" t="n">
        <v>100</v>
      </c>
      <c r="F302" s="17" t="n">
        <v>15.6188621083076</v>
      </c>
      <c r="G302" s="17" t="n">
        <v>13.3378287410599</v>
      </c>
      <c r="H302" s="16" t="n">
        <v>0.672457327012843</v>
      </c>
      <c r="I302" s="16" t="n">
        <v>1.30102999566398</v>
      </c>
      <c r="J302" s="16" t="n">
        <v>5.55821800388627</v>
      </c>
      <c r="K302" s="16" t="n">
        <v>0.671661848978143</v>
      </c>
      <c r="L302" s="16" t="n">
        <v>0.531302297276738</v>
      </c>
    </row>
    <row r="303" customFormat="false" ht="15" hidden="false" customHeight="false" outlineLevel="0" collapsed="false">
      <c r="A303" s="17" t="n">
        <v>698</v>
      </c>
      <c r="B303" s="16" t="n">
        <v>0.1693113094994</v>
      </c>
      <c r="C303" s="16" t="n">
        <v>0.193747101381374</v>
      </c>
      <c r="D303" s="16" t="n">
        <v>1</v>
      </c>
      <c r="E303" s="17" t="n">
        <v>100</v>
      </c>
      <c r="F303" s="17" t="n">
        <v>15.0583158865469</v>
      </c>
      <c r="G303" s="17" t="n">
        <v>13.0471391902908</v>
      </c>
      <c r="H303" s="16" t="n">
        <v>0.672457327012843</v>
      </c>
      <c r="I303" s="16" t="n">
        <v>1.30102999566398</v>
      </c>
      <c r="J303" s="16" t="n">
        <v>2.81060276736611</v>
      </c>
      <c r="K303" s="16" t="n">
        <v>0.667985191946853</v>
      </c>
      <c r="L303" s="16" t="n">
        <v>0.510345352198387</v>
      </c>
    </row>
    <row r="304" customFormat="false" ht="15" hidden="false" customHeight="false" outlineLevel="0" collapsed="false">
      <c r="A304" s="17" t="n">
        <v>699</v>
      </c>
      <c r="B304" s="16" t="n">
        <v>0.179994705295752</v>
      </c>
      <c r="C304" s="16" t="n">
        <v>0.204481961937568</v>
      </c>
      <c r="D304" s="16" t="n">
        <v>1</v>
      </c>
      <c r="E304" s="17" t="n">
        <v>100</v>
      </c>
      <c r="F304" s="17" t="n">
        <v>14.4520760830043</v>
      </c>
      <c r="G304" s="17" t="n">
        <v>12.82401470276</v>
      </c>
      <c r="H304" s="16" t="n">
        <v>0.672457327012843</v>
      </c>
      <c r="I304" s="16" t="n">
        <v>1.30102999566398</v>
      </c>
      <c r="J304" s="16" t="n">
        <v>3.40335512507186</v>
      </c>
      <c r="K304" s="16" t="n">
        <v>0.664219788021705</v>
      </c>
      <c r="L304" s="16" t="n">
        <v>0.508494345555048</v>
      </c>
    </row>
    <row r="305" customFormat="false" ht="15" hidden="false" customHeight="false" outlineLevel="0" collapsed="false">
      <c r="A305" s="17" t="n">
        <v>700</v>
      </c>
      <c r="B305" s="16" t="n">
        <v>0.191161150851893</v>
      </c>
      <c r="C305" s="16" t="n">
        <v>0.215550935473115</v>
      </c>
      <c r="D305" s="16" t="n">
        <v>1</v>
      </c>
      <c r="E305" s="17" t="n">
        <v>100</v>
      </c>
      <c r="F305" s="17" t="n">
        <v>13.8014693475287</v>
      </c>
      <c r="G305" s="17" t="n">
        <v>12.2852232691066</v>
      </c>
      <c r="H305" s="16" t="n">
        <v>0.672457327012843</v>
      </c>
      <c r="I305" s="16" t="n">
        <v>1.30102999566398</v>
      </c>
      <c r="J305" s="16" t="n">
        <v>3.80002701608651</v>
      </c>
      <c r="K305" s="16" t="n">
        <v>0.66006136213804</v>
      </c>
      <c r="L305" s="16" t="n">
        <v>0.526750849434556</v>
      </c>
    </row>
    <row r="306" customFormat="false" ht="15" hidden="false" customHeight="false" outlineLevel="0" collapsed="false">
      <c r="A306" s="17" t="n">
        <v>701</v>
      </c>
      <c r="B306" s="16" t="n">
        <v>0.202714975864168</v>
      </c>
      <c r="C306" s="16" t="n">
        <v>0.226861978419863</v>
      </c>
      <c r="D306" s="16" t="n">
        <v>1</v>
      </c>
      <c r="E306" s="17" t="n">
        <v>100</v>
      </c>
      <c r="F306" s="17" t="n">
        <v>13.1105487999795</v>
      </c>
      <c r="G306" s="17" t="n">
        <v>11.8884932926911</v>
      </c>
      <c r="H306" s="16" t="n">
        <v>0.672457327012843</v>
      </c>
      <c r="I306" s="16" t="n">
        <v>1.30102999566398</v>
      </c>
      <c r="J306" s="16" t="n">
        <v>3.01684782716572</v>
      </c>
      <c r="K306" s="16" t="n">
        <v>0.655826867488209</v>
      </c>
      <c r="L306" s="16" t="n">
        <v>0.542737968456818</v>
      </c>
    </row>
    <row r="307" customFormat="false" ht="15" hidden="false" customHeight="false" outlineLevel="0" collapsed="false">
      <c r="A307" s="17" t="n">
        <v>702</v>
      </c>
      <c r="B307" s="16" t="n">
        <v>0.214556976443245</v>
      </c>
      <c r="C307" s="16" t="n">
        <v>0.238330837208242</v>
      </c>
      <c r="D307" s="16" t="n">
        <v>1</v>
      </c>
      <c r="E307" s="17" t="n">
        <v>100</v>
      </c>
      <c r="F307" s="17" t="n">
        <v>12.3917008390876</v>
      </c>
      <c r="G307" s="17" t="n">
        <v>11.2867587308956</v>
      </c>
      <c r="H307" s="16" t="n">
        <v>0.672457327012843</v>
      </c>
      <c r="I307" s="16" t="n">
        <v>1.30102999566398</v>
      </c>
      <c r="J307" s="16" t="n">
        <v>2.68844883155927</v>
      </c>
      <c r="K307" s="16" t="n">
        <v>0.651199350879862</v>
      </c>
      <c r="L307" s="16" t="n">
        <v>0.559916831482327</v>
      </c>
    </row>
    <row r="308" customFormat="false" ht="15" hidden="false" customHeight="false" outlineLevel="0" collapsed="false">
      <c r="A308" s="17" t="n">
        <v>703</v>
      </c>
      <c r="B308" s="16" t="n">
        <v>0.22658029624394</v>
      </c>
      <c r="C308" s="16" t="n">
        <v>0.249865456439626</v>
      </c>
      <c r="D308" s="16" t="n">
        <v>1</v>
      </c>
      <c r="E308" s="17" t="n">
        <v>99.8</v>
      </c>
      <c r="F308" s="17" t="n">
        <v>11.6530563361749</v>
      </c>
      <c r="G308" s="17" t="n">
        <v>10.6139315124725</v>
      </c>
      <c r="H308" s="16" t="n">
        <v>0.672457327012843</v>
      </c>
      <c r="I308" s="16" t="n">
        <v>1.30102999566398</v>
      </c>
      <c r="J308" s="16" t="n">
        <v>2.21617278368814</v>
      </c>
      <c r="K308" s="16" t="n">
        <v>0.646470409249962</v>
      </c>
      <c r="L308" s="16" t="n">
        <v>0.576639281910848</v>
      </c>
    </row>
    <row r="309" customFormat="false" ht="15" hidden="false" customHeight="false" outlineLevel="0" collapsed="false">
      <c r="A309" s="17" t="n">
        <v>704</v>
      </c>
      <c r="B309" s="16" t="n">
        <v>0.238721916008563</v>
      </c>
      <c r="C309" s="16" t="n">
        <v>0.26140641820983</v>
      </c>
      <c r="D309" s="16" t="n">
        <v>1</v>
      </c>
      <c r="E309" s="17" t="n">
        <v>99.8</v>
      </c>
      <c r="F309" s="17" t="n">
        <v>10.8931118259089</v>
      </c>
      <c r="G309" s="16" t="n">
        <v>9.91703874795359</v>
      </c>
      <c r="H309" s="16" t="n">
        <v>0.672457327012843</v>
      </c>
      <c r="I309" s="16" t="n">
        <v>1.30102999566398</v>
      </c>
      <c r="J309" s="16" t="n">
        <v>2.80084673829126</v>
      </c>
      <c r="K309" s="16" t="n">
        <v>0.640942745575334</v>
      </c>
      <c r="L309" s="16" t="n">
        <v>0.591168416248288</v>
      </c>
    </row>
    <row r="310" customFormat="false" ht="15" hidden="false" customHeight="false" outlineLevel="0" collapsed="false">
      <c r="A310" s="17" t="n">
        <v>705</v>
      </c>
      <c r="B310" s="16" t="n">
        <v>0.250937613348166</v>
      </c>
      <c r="C310" s="16" t="n">
        <v>0.272912743040167</v>
      </c>
      <c r="D310" s="16" t="n">
        <v>1</v>
      </c>
      <c r="E310" s="17" t="n">
        <v>99.6</v>
      </c>
      <c r="F310" s="17" t="n">
        <v>10.1095297671691</v>
      </c>
      <c r="G310" s="16" t="n">
        <v>9.19022423593898</v>
      </c>
      <c r="H310" s="16" t="n">
        <v>0.672457327012843</v>
      </c>
      <c r="I310" s="16" t="n">
        <v>1.30102999566398</v>
      </c>
      <c r="J310" s="16" t="n">
        <v>2.39956717505005</v>
      </c>
      <c r="K310" s="16" t="n">
        <v>0.635123484963741</v>
      </c>
      <c r="L310" s="16" t="n">
        <v>0.60421420964552</v>
      </c>
    </row>
    <row r="311" customFormat="false" ht="15" hidden="false" customHeight="false" outlineLevel="0" collapsed="false">
      <c r="A311" s="17" t="n">
        <v>706</v>
      </c>
      <c r="B311" s="16" t="n">
        <v>0.263184009090303</v>
      </c>
      <c r="C311" s="16" t="n">
        <v>0.284368025799529</v>
      </c>
      <c r="D311" s="16" t="n">
        <v>1</v>
      </c>
      <c r="E311" s="17" t="n">
        <v>99.4</v>
      </c>
      <c r="F311" s="16" t="n">
        <v>9.31646222076798</v>
      </c>
      <c r="G311" s="16" t="n">
        <v>8.45792915734793</v>
      </c>
      <c r="H311" s="16" t="n">
        <v>0.672457327012843</v>
      </c>
      <c r="I311" s="16" t="n">
        <v>1.30102999566398</v>
      </c>
      <c r="J311" s="16" t="n">
        <v>1.99015455219027</v>
      </c>
      <c r="K311" s="16" t="n">
        <v>0.629076018053654</v>
      </c>
      <c r="L311" s="16" t="n">
        <v>0.616790912318069</v>
      </c>
    </row>
    <row r="312" customFormat="false" ht="15" hidden="false" customHeight="false" outlineLevel="0" collapsed="false">
      <c r="A312" s="17" t="n">
        <v>707</v>
      </c>
      <c r="B312" s="16" t="n">
        <v>0.275427704765683</v>
      </c>
      <c r="C312" s="16" t="n">
        <v>0.295744725452444</v>
      </c>
      <c r="D312" s="16" t="n">
        <v>1</v>
      </c>
      <c r="E312" s="17" t="n">
        <v>98.6</v>
      </c>
      <c r="F312" s="16" t="n">
        <v>8.51590643808798</v>
      </c>
      <c r="G312" s="16" t="n">
        <v>7.8009354088967</v>
      </c>
      <c r="H312" s="16" t="n">
        <v>0.672457327012843</v>
      </c>
      <c r="I312" s="16" t="n">
        <v>1.30102999566398</v>
      </c>
      <c r="J312" s="16" t="n">
        <v>1.62675576327908</v>
      </c>
      <c r="K312" s="16" t="n">
        <v>0.622724276078909</v>
      </c>
      <c r="L312" s="16" t="n">
        <v>0.627567320858056</v>
      </c>
    </row>
    <row r="313" customFormat="false" ht="15" hidden="false" customHeight="false" outlineLevel="0" collapsed="false">
      <c r="A313" s="17" t="n">
        <v>708</v>
      </c>
      <c r="B313" s="16" t="n">
        <v>0.287661112135365</v>
      </c>
      <c r="C313" s="16" t="n">
        <v>0.307039675216515</v>
      </c>
      <c r="D313" s="16" t="n">
        <v>1</v>
      </c>
      <c r="E313" s="17" t="n">
        <v>97.9</v>
      </c>
      <c r="F313" s="16" t="n">
        <v>7.70981544250719</v>
      </c>
      <c r="G313" s="16" t="n">
        <v>7.08199458903481</v>
      </c>
      <c r="H313" s="16" t="n">
        <v>0.672457327012843</v>
      </c>
      <c r="I313" s="16" t="n">
        <v>1.30102999566398</v>
      </c>
      <c r="J313" s="16" t="n">
        <v>2.45142127075869</v>
      </c>
      <c r="K313" s="16" t="n">
        <v>0.616385212231858</v>
      </c>
      <c r="L313" s="16" t="n">
        <v>0.635440438156093</v>
      </c>
    </row>
    <row r="314" customFormat="false" ht="15" hidden="false" customHeight="false" outlineLevel="0" collapsed="false">
      <c r="A314" s="17" t="n">
        <v>709</v>
      </c>
      <c r="B314" s="16" t="n">
        <v>0.299894539491525</v>
      </c>
      <c r="C314" s="16" t="n">
        <v>0.318267812506079</v>
      </c>
      <c r="D314" s="16" t="n">
        <v>1</v>
      </c>
      <c r="E314" s="17" t="n">
        <v>96.6</v>
      </c>
      <c r="F314" s="16" t="n">
        <v>6.90298655996044</v>
      </c>
      <c r="G314" s="16" t="n">
        <v>6.32485349067716</v>
      </c>
      <c r="H314" s="16" t="n">
        <v>0.672457327012843</v>
      </c>
      <c r="I314" s="16" t="n">
        <v>1.30102999566398</v>
      </c>
      <c r="J314" s="16" t="n">
        <v>1.73669785198243</v>
      </c>
      <c r="K314" s="16" t="n">
        <v>0.608917795020031</v>
      </c>
      <c r="L314" s="16" t="n">
        <v>0.641234342512298</v>
      </c>
    </row>
    <row r="315" customFormat="false" ht="15" hidden="false" customHeight="false" outlineLevel="0" collapsed="false">
      <c r="A315" s="17" t="n">
        <v>710</v>
      </c>
      <c r="B315" s="16" t="n">
        <v>0.312128125911667</v>
      </c>
      <c r="C315" s="16" t="n">
        <v>0.329441869482636</v>
      </c>
      <c r="D315" s="16" t="n">
        <v>1</v>
      </c>
      <c r="E315" s="17" t="n">
        <v>93.8</v>
      </c>
      <c r="F315" s="16" t="n">
        <v>6.10955354963141</v>
      </c>
      <c r="G315" s="16" t="n">
        <v>5.56960012139175</v>
      </c>
      <c r="H315" s="16" t="n">
        <v>0.672457327012843</v>
      </c>
      <c r="I315" s="16" t="n">
        <v>1.30102999566398</v>
      </c>
      <c r="J315" s="16" t="n">
        <v>1.5303032439839</v>
      </c>
      <c r="K315" s="16" t="n">
        <v>0.60131091840357</v>
      </c>
      <c r="L315" s="16" t="n">
        <v>0.646470409249962</v>
      </c>
    </row>
    <row r="316" customFormat="false" ht="15" hidden="false" customHeight="false" outlineLevel="0" collapsed="false">
      <c r="A316" s="17" t="n">
        <v>711</v>
      </c>
      <c r="B316" s="16" t="n">
        <v>0.324330552111542</v>
      </c>
      <c r="C316" s="16" t="n">
        <v>0.34053338690402</v>
      </c>
      <c r="D316" s="16" t="n">
        <v>1</v>
      </c>
      <c r="E316" s="17" t="n">
        <v>88.9</v>
      </c>
      <c r="F316" s="16" t="n">
        <v>5.3351129345422</v>
      </c>
      <c r="G316" s="16" t="n">
        <v>4.8295907215119</v>
      </c>
      <c r="H316" s="16" t="n">
        <v>0.672457327012843</v>
      </c>
      <c r="I316" s="16" t="n">
        <v>1.30102999566398</v>
      </c>
      <c r="J316" s="16" t="n">
        <v>1.57582944482266</v>
      </c>
      <c r="K316" s="16" t="n">
        <v>0.59284192910391</v>
      </c>
      <c r="L316" s="16" t="n">
        <v>0.648435519042548</v>
      </c>
    </row>
    <row r="317" customFormat="false" ht="15" hidden="false" customHeight="false" outlineLevel="0" collapsed="false">
      <c r="A317" s="17" t="n">
        <v>712</v>
      </c>
      <c r="B317" s="16" t="n">
        <v>0.336474276133</v>
      </c>
      <c r="C317" s="16" t="n">
        <v>0.351514973317663</v>
      </c>
      <c r="D317" s="16" t="n">
        <v>1</v>
      </c>
      <c r="E317" s="17" t="n">
        <v>81.6</v>
      </c>
      <c r="F317" s="16" t="n">
        <v>4.58567806540386</v>
      </c>
      <c r="G317" s="16" t="n">
        <v>4.13424082675848</v>
      </c>
      <c r="H317" s="16" t="n">
        <v>0.672457327012843</v>
      </c>
      <c r="I317" s="16" t="n">
        <v>1.30102999566398</v>
      </c>
      <c r="J317" s="16" t="n">
        <v>2.08713912565814</v>
      </c>
      <c r="K317" s="16" t="n">
        <v>0.586033774532177</v>
      </c>
      <c r="L317" s="16" t="n">
        <v>0.650362594452051</v>
      </c>
    </row>
    <row r="318" customFormat="false" ht="15" hidden="false" customHeight="false" outlineLevel="0" collapsed="false">
      <c r="A318" s="17" t="n">
        <v>713</v>
      </c>
      <c r="B318" s="16" t="n">
        <v>0.348577243231592</v>
      </c>
      <c r="C318" s="16" t="n">
        <v>0.362404270484425</v>
      </c>
      <c r="D318" s="16" t="n">
        <v>1</v>
      </c>
      <c r="E318" s="17" t="n">
        <v>71</v>
      </c>
      <c r="F318" s="16" t="n">
        <v>3.87087131462889</v>
      </c>
      <c r="G318" s="16" t="n">
        <v>3.49045331524525</v>
      </c>
      <c r="H318" s="16" t="n">
        <v>0.672457327012843</v>
      </c>
      <c r="I318" s="16" t="n">
        <v>1.30102999566398</v>
      </c>
      <c r="J318" s="16" t="n">
        <v>1.53853482215751</v>
      </c>
      <c r="K318" s="16" t="n">
        <v>0.576575891272377</v>
      </c>
      <c r="L318" s="16" t="n">
        <v>0.650438663218216</v>
      </c>
    </row>
    <row r="319" customFormat="false" ht="15" hidden="false" customHeight="false" outlineLevel="0" collapsed="false">
      <c r="A319" s="17" t="n">
        <v>714</v>
      </c>
      <c r="B319" s="16" t="n">
        <v>0.360598183340497</v>
      </c>
      <c r="C319" s="16" t="n">
        <v>0.373175638409468</v>
      </c>
      <c r="D319" s="16" t="n">
        <v>1</v>
      </c>
      <c r="E319" s="17" t="n">
        <v>59.1</v>
      </c>
      <c r="F319" s="16" t="n">
        <v>3.20692235582859</v>
      </c>
      <c r="G319" s="16" t="n">
        <v>2.86358920406097</v>
      </c>
      <c r="H319" s="16" t="n">
        <v>0.653603235887804</v>
      </c>
      <c r="I319" s="16" t="n">
        <v>1.30102999566398</v>
      </c>
      <c r="J319" s="16" t="n">
        <v>1.37222639599054</v>
      </c>
      <c r="K319" s="16" t="n">
        <v>0.56777727065267</v>
      </c>
      <c r="L319" s="16" t="n">
        <v>0.650540088239769</v>
      </c>
    </row>
    <row r="320" customFormat="false" ht="15" hidden="false" customHeight="false" outlineLevel="0" collapsed="false">
      <c r="A320" s="17" t="n">
        <v>715</v>
      </c>
      <c r="B320" s="16" t="n">
        <v>0.372500800187626</v>
      </c>
      <c r="C320" s="16" t="n">
        <v>0.383800792475097</v>
      </c>
      <c r="D320" s="16" t="n">
        <v>1</v>
      </c>
      <c r="E320" s="17" t="n">
        <v>44.9</v>
      </c>
      <c r="F320" s="16" t="n">
        <v>2.60235362899802</v>
      </c>
      <c r="G320" s="16" t="n">
        <v>2.27556277118961</v>
      </c>
      <c r="H320" s="16" t="n">
        <v>0.613691622825987</v>
      </c>
      <c r="I320" s="16" t="n">
        <v>1.30102999566398</v>
      </c>
      <c r="J320" s="16" t="n">
        <v>1.27422183115083</v>
      </c>
      <c r="K320" s="16" t="n">
        <v>0.559320959480704</v>
      </c>
      <c r="L320" s="16" t="n">
        <v>0.650438663218216</v>
      </c>
    </row>
    <row r="321" customFormat="false" ht="15" hidden="false" customHeight="false" outlineLevel="0" collapsed="false">
      <c r="A321" s="17" t="n">
        <v>716</v>
      </c>
      <c r="B321" s="16" t="n">
        <v>0.38425406458832</v>
      </c>
      <c r="C321" s="16" t="n">
        <v>0.394252565722115</v>
      </c>
      <c r="D321" s="16" t="n">
        <v>1</v>
      </c>
      <c r="E321" s="17" t="n">
        <v>30.4</v>
      </c>
      <c r="F321" s="16" t="n">
        <v>2.06190428389183</v>
      </c>
      <c r="G321" s="16" t="n">
        <v>1.75525698787492</v>
      </c>
      <c r="H321" s="16" t="n">
        <v>0.59267666324076</v>
      </c>
      <c r="I321" s="16" t="n">
        <v>1.30102999566398</v>
      </c>
      <c r="J321" s="16" t="n">
        <v>1.6493154945149</v>
      </c>
      <c r="K321" s="16" t="n">
        <v>0.550585729499468</v>
      </c>
      <c r="L321" s="16" t="n">
        <v>0.649703331811958</v>
      </c>
    </row>
    <row r="322" customFormat="false" ht="15" hidden="false" customHeight="false" outlineLevel="0" collapsed="false">
      <c r="A322" s="17" t="n">
        <v>717</v>
      </c>
      <c r="B322" s="16" t="n">
        <v>0.395846739174828</v>
      </c>
      <c r="C322" s="16" t="n">
        <v>0.40453366511546</v>
      </c>
      <c r="D322" s="16" t="n">
        <v>1</v>
      </c>
      <c r="E322" s="17" t="n">
        <v>19.7</v>
      </c>
      <c r="F322" s="16" t="n">
        <v>1.59173343079267</v>
      </c>
      <c r="G322" s="16" t="n">
        <v>1.32697348229655</v>
      </c>
      <c r="H322" s="16" t="n">
        <v>0.558712001005941</v>
      </c>
      <c r="I322" s="16" t="n">
        <v>1.30102999566398</v>
      </c>
      <c r="J322" s="16" t="n">
        <v>1.44417311878407</v>
      </c>
      <c r="K322" s="16" t="n">
        <v>0.540633399259597</v>
      </c>
      <c r="L322" s="16" t="n">
        <v>0.648613012830265</v>
      </c>
    </row>
    <row r="323" customFormat="false" ht="15" hidden="false" customHeight="false" outlineLevel="0" collapsed="false">
      <c r="A323" s="17" t="n">
        <v>718</v>
      </c>
      <c r="B323" s="16" t="n">
        <v>0.407252800133493</v>
      </c>
      <c r="C323" s="16" t="n">
        <v>0.414610568469706</v>
      </c>
      <c r="D323" s="16" t="n">
        <v>0</v>
      </c>
      <c r="E323" s="16" t="n">
        <v>9.8</v>
      </c>
      <c r="F323" s="16" t="n">
        <v>1.18933169737771</v>
      </c>
      <c r="G323" s="16" t="n">
        <v>0.979845621055839</v>
      </c>
      <c r="H323" s="16" t="n">
        <v>0.448279587316157</v>
      </c>
      <c r="I323" s="16" t="n">
        <v>1.30102999566398</v>
      </c>
      <c r="J323" s="16" t="n">
        <v>0</v>
      </c>
      <c r="K323" s="16" t="n">
        <v>0.531581216086008</v>
      </c>
      <c r="L323" s="16" t="n">
        <v>0.648029818956337</v>
      </c>
    </row>
    <row r="324" customFormat="false" ht="15" hidden="false" customHeight="false" outlineLevel="0" collapsed="false">
      <c r="A324" s="17" t="n">
        <v>719</v>
      </c>
      <c r="B324" s="16" t="n">
        <v>0.418449548265291</v>
      </c>
      <c r="C324" s="16" t="n">
        <v>0.424463045244781</v>
      </c>
      <c r="D324" s="16" t="n">
        <v>0</v>
      </c>
      <c r="E324" s="16" t="n">
        <v>5</v>
      </c>
      <c r="F324" s="16" t="n">
        <v>0.851951814243737</v>
      </c>
      <c r="G324" s="16" t="n">
        <v>0.684253969277941</v>
      </c>
      <c r="H324" s="16" t="n">
        <v>0.346038277360108</v>
      </c>
      <c r="I324" s="16" t="n">
        <v>1.30102999566398</v>
      </c>
      <c r="J324" s="16" t="n">
        <v>0</v>
      </c>
      <c r="K324" s="16" t="n">
        <v>0.522389573507784</v>
      </c>
      <c r="L324" s="16" t="n">
        <v>0.64748465946549</v>
      </c>
    </row>
    <row r="325" customFormat="false" ht="15" hidden="false" customHeight="false" outlineLevel="0" collapsed="false">
      <c r="A325" s="17" t="n">
        <v>720</v>
      </c>
      <c r="B325" s="16" t="n">
        <v>0.42938676973184</v>
      </c>
      <c r="C325" s="16" t="n">
        <v>0.434070310415551</v>
      </c>
      <c r="D325" s="16" t="n">
        <v>0</v>
      </c>
      <c r="E325" s="16" t="n">
        <v>1.8</v>
      </c>
      <c r="F325" s="16" t="n">
        <v>0.578792894953022</v>
      </c>
      <c r="G325" s="16" t="n">
        <v>0.465345359823323</v>
      </c>
      <c r="H325" s="16" t="n">
        <v>0.252940049651081</v>
      </c>
      <c r="I325" s="16" t="n">
        <v>1.30102999566398</v>
      </c>
      <c r="J325" s="16" t="n">
        <v>0</v>
      </c>
      <c r="K325" s="16" t="n">
        <v>0.512931690247984</v>
      </c>
      <c r="L325" s="16" t="n">
        <v>0.646838074953091</v>
      </c>
    </row>
    <row r="326" customFormat="false" ht="15" hidden="false" customHeight="false" outlineLevel="0" collapsed="false">
      <c r="A326" s="17" t="n">
        <v>721</v>
      </c>
      <c r="B326" s="16" t="n">
        <v>0.440048391147265</v>
      </c>
      <c r="C326" s="16" t="n">
        <v>0.443422031335937</v>
      </c>
      <c r="D326" s="16" t="n">
        <v>0</v>
      </c>
      <c r="E326" s="16" t="n">
        <v>0.6</v>
      </c>
      <c r="F326" s="16" t="n">
        <v>0.363007515289753</v>
      </c>
      <c r="G326" s="16" t="n">
        <v>0.274085223224935</v>
      </c>
      <c r="H326" s="16" t="n">
        <v>0.200015732425539</v>
      </c>
      <c r="I326" s="16" t="n">
        <v>1.30102999566398</v>
      </c>
      <c r="J326" s="16" t="n">
        <v>0</v>
      </c>
      <c r="K326" s="16" t="n">
        <v>0.503385060094325</v>
      </c>
      <c r="L326" s="16" t="n">
        <v>0.646052031036057</v>
      </c>
    </row>
    <row r="327" customFormat="false" ht="15" hidden="false" customHeight="false" outlineLevel="0" collapsed="false">
      <c r="A327" s="17" t="n">
        <v>722</v>
      </c>
      <c r="B327" s="16" t="n">
        <v>0.450410007247849</v>
      </c>
      <c r="C327" s="16" t="n">
        <v>0.452488090093143</v>
      </c>
      <c r="D327" s="16" t="n">
        <v>0</v>
      </c>
      <c r="E327" s="16" t="n">
        <v>0.2</v>
      </c>
      <c r="F327" s="16" t="n">
        <v>0.19451621051536</v>
      </c>
      <c r="G327" s="16" t="n">
        <v>0.146709777200646</v>
      </c>
      <c r="H327" s="16" t="n">
        <v>0.118255397172341</v>
      </c>
      <c r="I327" s="16" t="n">
        <v>1.30102999566398</v>
      </c>
      <c r="J327" s="16" t="n">
        <v>0</v>
      </c>
      <c r="K327" s="16" t="n">
        <v>0.505895329377758</v>
      </c>
      <c r="L327" s="16" t="n">
        <v>0.645316699629799</v>
      </c>
    </row>
    <row r="328" customFormat="false" ht="15" hidden="false" customHeight="false" outlineLevel="0" collapsed="false">
      <c r="A328" s="17" t="n">
        <v>723</v>
      </c>
      <c r="B328" s="16" t="n">
        <v>0.460438492515731</v>
      </c>
      <c r="C328" s="16" t="n">
        <v>0.461228562001222</v>
      </c>
      <c r="D328" s="16" t="n">
        <v>0</v>
      </c>
      <c r="E328" s="16" t="n">
        <v>0</v>
      </c>
      <c r="F328" s="16" t="n">
        <v>0.0643098272001647</v>
      </c>
      <c r="G328" s="16" t="n">
        <v>0.0355265228488818</v>
      </c>
      <c r="H328" s="16" t="n">
        <v>0.0394436201884684</v>
      </c>
      <c r="I328" s="16" t="n">
        <v>1.30102999566398</v>
      </c>
      <c r="J328" s="16" t="n">
        <v>0</v>
      </c>
      <c r="K328" s="16" t="n">
        <v>0.514478421826665</v>
      </c>
      <c r="L328" s="16" t="n">
        <v>0.644822252649729</v>
      </c>
    </row>
    <row r="329" customFormat="false" ht="15" hidden="false" customHeight="false" outlineLevel="0" collapsed="false">
      <c r="A329" s="17" t="n">
        <v>724</v>
      </c>
      <c r="B329" s="16" t="n">
        <v>0.470067668528784</v>
      </c>
      <c r="C329" s="16" t="n">
        <v>0.469594639901536</v>
      </c>
      <c r="D329" s="16" t="n">
        <v>0</v>
      </c>
      <c r="E329" s="16" t="n">
        <v>0</v>
      </c>
      <c r="F329" s="16" t="n">
        <v>0.0363837450699806</v>
      </c>
      <c r="G329" s="16" t="n">
        <v>0.0318121819954971</v>
      </c>
      <c r="H329" s="16" t="n">
        <v>0.0191233343815341</v>
      </c>
      <c r="I329" s="16" t="n">
        <v>1.30102999566398</v>
      </c>
      <c r="J329" s="16" t="n">
        <v>0</v>
      </c>
      <c r="K329" s="16" t="n">
        <v>0.522757239210913</v>
      </c>
      <c r="L329" s="16" t="n">
        <v>0.643820680561895</v>
      </c>
    </row>
    <row r="330" customFormat="false" ht="15" hidden="false" customHeight="false" outlineLevel="0" collapsed="false">
      <c r="A330" s="17" t="n">
        <v>725</v>
      </c>
      <c r="B330" s="16" t="n">
        <v>0.479300857772903</v>
      </c>
      <c r="C330" s="16" t="n">
        <v>0.477604101307857</v>
      </c>
      <c r="D330" s="16" t="n">
        <v>0</v>
      </c>
      <c r="E330" s="16" t="n">
        <v>0</v>
      </c>
      <c r="F330" s="16" t="n">
        <v>0.139726873876064</v>
      </c>
      <c r="G330" s="16" t="n">
        <v>0.0978791918381877</v>
      </c>
      <c r="H330" s="16" t="n">
        <v>0.0708973449169635</v>
      </c>
      <c r="I330" s="16" t="n">
        <v>1.30102999566398</v>
      </c>
      <c r="J330" s="16" t="n">
        <v>0</v>
      </c>
      <c r="K330" s="16" t="n">
        <v>0.53134033165982</v>
      </c>
      <c r="L330" s="16" t="n">
        <v>0.643199452304884</v>
      </c>
    </row>
    <row r="331" customFormat="false" ht="15" hidden="false" customHeight="false" outlineLevel="0" collapsed="false">
      <c r="A331" s="17" t="n">
        <v>726</v>
      </c>
      <c r="B331" s="16" t="n">
        <v>0.488131063798117</v>
      </c>
      <c r="C331" s="16" t="n">
        <v>0.485257851906097</v>
      </c>
      <c r="D331" s="16" t="n">
        <v>0</v>
      </c>
      <c r="E331" s="16" t="n">
        <v>0.2</v>
      </c>
      <c r="F331" s="16" t="n">
        <v>0.250288269974983</v>
      </c>
      <c r="G331" s="16" t="n">
        <v>0.179257067609135</v>
      </c>
      <c r="H331" s="16" t="n">
        <v>0.161034557757698</v>
      </c>
      <c r="I331" s="16" t="n">
        <v>1.30102999566398</v>
      </c>
      <c r="J331" s="16" t="n">
        <v>0</v>
      </c>
      <c r="K331" s="16" t="n">
        <v>0.538985242659364</v>
      </c>
      <c r="L331" s="16" t="n">
        <v>0.642768395963284</v>
      </c>
    </row>
    <row r="332" customFormat="false" ht="15" hidden="false" customHeight="false" outlineLevel="0" collapsed="false">
      <c r="A332" s="17" t="n">
        <v>727</v>
      </c>
      <c r="B332" s="16" t="n">
        <v>0.496541571049463</v>
      </c>
      <c r="C332" s="16" t="n">
        <v>0.492539772258018</v>
      </c>
      <c r="D332" s="16" t="n">
        <v>0</v>
      </c>
      <c r="E332" s="16" t="n">
        <v>0.5</v>
      </c>
      <c r="F332" s="16" t="n">
        <v>0.36494461668555</v>
      </c>
      <c r="G332" s="16" t="n">
        <v>0.275768573820698</v>
      </c>
      <c r="H332" s="16" t="n">
        <v>0.203027324208251</v>
      </c>
      <c r="I332" s="16" t="n">
        <v>1.30102999566398</v>
      </c>
      <c r="J332" s="16" t="n">
        <v>0</v>
      </c>
      <c r="K332" s="16" t="n">
        <v>0.545438409655662</v>
      </c>
      <c r="L332" s="16" t="n">
        <v>0.64226127085552</v>
      </c>
    </row>
    <row r="333" customFormat="false" ht="15" hidden="false" customHeight="false" outlineLevel="0" collapsed="false">
      <c r="A333" s="17" t="n">
        <v>728</v>
      </c>
      <c r="B333" s="16" t="n">
        <v>0.504492474690316</v>
      </c>
      <c r="C333" s="16" t="n">
        <v>0.499410496399806</v>
      </c>
      <c r="D333" s="16" t="n">
        <v>0</v>
      </c>
      <c r="E333" s="16" t="n">
        <v>0.7</v>
      </c>
      <c r="F333" s="16" t="n">
        <v>0.481044316571664</v>
      </c>
      <c r="G333" s="16" t="n">
        <v>0.380814310467431</v>
      </c>
      <c r="H333" s="16" t="n">
        <v>0.273287095912299</v>
      </c>
      <c r="I333" s="16" t="n">
        <v>1.30102999566398</v>
      </c>
      <c r="J333" s="16" t="n">
        <v>0</v>
      </c>
      <c r="K333" s="16" t="n">
        <v>0.551599979714996</v>
      </c>
      <c r="L333" s="16" t="n">
        <v>0.641386480044627</v>
      </c>
    </row>
    <row r="334" customFormat="false" ht="15" hidden="false" customHeight="false" outlineLevel="0" collapsed="false">
      <c r="A334" s="17" t="n">
        <v>729</v>
      </c>
      <c r="B334" s="16" t="n">
        <v>0.512013552917375</v>
      </c>
      <c r="C334" s="16" t="n">
        <v>0.505905410447441</v>
      </c>
      <c r="D334" s="16" t="n">
        <v>0</v>
      </c>
      <c r="E334" s="16" t="n">
        <v>1.2</v>
      </c>
      <c r="F334" s="16" t="n">
        <v>0.595949973870993</v>
      </c>
      <c r="G334" s="16" t="n">
        <v>0.479887970008706</v>
      </c>
      <c r="H334" s="16" t="n">
        <v>0.35613084107279</v>
      </c>
      <c r="I334" s="16" t="n">
        <v>1.30102999566398</v>
      </c>
      <c r="J334" s="16" t="n">
        <v>0</v>
      </c>
      <c r="K334" s="16" t="n">
        <v>0.557241746538871</v>
      </c>
      <c r="L334" s="16" t="n">
        <v>0.640803286170698</v>
      </c>
    </row>
    <row r="335" customFormat="false" ht="15" hidden="false" customHeight="false" outlineLevel="0" collapsed="false">
      <c r="A335" s="17" t="n">
        <v>730</v>
      </c>
      <c r="B335" s="16" t="n">
        <v>0.519121744329967</v>
      </c>
      <c r="C335" s="16" t="n">
        <v>0.512047004252196</v>
      </c>
      <c r="D335" s="16" t="n">
        <v>0</v>
      </c>
      <c r="E335" s="16" t="n">
        <v>1.9</v>
      </c>
      <c r="F335" s="16" t="n">
        <v>0.707398578431495</v>
      </c>
      <c r="G335" s="16" t="n">
        <v>0.561931506612451</v>
      </c>
      <c r="H335" s="16" t="n">
        <v>0.440690419318064</v>
      </c>
      <c r="I335" s="16" t="n">
        <v>1.30102999566398</v>
      </c>
      <c r="J335" s="16" t="n">
        <v>0</v>
      </c>
      <c r="K335" s="16" t="n">
        <v>0.562008722551854</v>
      </c>
      <c r="L335" s="16" t="n">
        <v>0.640448298595264</v>
      </c>
    </row>
    <row r="336" customFormat="false" ht="15" hidden="false" customHeight="false" outlineLevel="0" collapsed="false">
      <c r="A336" s="17" t="n">
        <v>731</v>
      </c>
      <c r="B336" s="16" t="n">
        <v>0.525761441342414</v>
      </c>
      <c r="C336" s="16" t="n">
        <v>0.517782482143027</v>
      </c>
      <c r="D336" s="16" t="n">
        <v>0</v>
      </c>
      <c r="E336" s="16" t="n">
        <v>2.8</v>
      </c>
      <c r="F336" s="16" t="n">
        <v>0.813346271938094</v>
      </c>
      <c r="G336" s="16" t="n">
        <v>0.651388750651179</v>
      </c>
      <c r="H336" s="16" t="n">
        <v>0.518870265381521</v>
      </c>
      <c r="I336" s="16" t="n">
        <v>1.30102999566398</v>
      </c>
      <c r="J336" s="16" t="n">
        <v>0</v>
      </c>
      <c r="K336" s="16" t="n">
        <v>0.56678837669253</v>
      </c>
      <c r="L336" s="16" t="n">
        <v>0.640093311019829</v>
      </c>
    </row>
    <row r="337" customFormat="false" ht="15" hidden="false" customHeight="false" outlineLevel="0" collapsed="false">
      <c r="A337" s="17" t="n">
        <v>732</v>
      </c>
      <c r="B337" s="16" t="n">
        <v>0.531991841301086</v>
      </c>
      <c r="C337" s="16" t="n">
        <v>0.523162338394707</v>
      </c>
      <c r="D337" s="16" t="n">
        <v>0</v>
      </c>
      <c r="E337" s="16" t="n">
        <v>3.8</v>
      </c>
      <c r="F337" s="16" t="n">
        <v>0.914076081778211</v>
      </c>
      <c r="G337" s="16" t="n">
        <v>0.737157200781921</v>
      </c>
      <c r="H337" s="16" t="n">
        <v>0.59267666324076</v>
      </c>
      <c r="I337" s="16" t="n">
        <v>1.30102999566398</v>
      </c>
      <c r="J337" s="16" t="n">
        <v>0</v>
      </c>
      <c r="K337" s="16" t="n">
        <v>0.571060905725443</v>
      </c>
      <c r="L337" s="16" t="n">
        <v>0.639269232719712</v>
      </c>
    </row>
    <row r="338" customFormat="false" ht="15" hidden="false" customHeight="false" outlineLevel="0" collapsed="false">
      <c r="A338" s="17" t="n">
        <v>733</v>
      </c>
      <c r="B338" s="16" t="n">
        <v>0.537823275204689</v>
      </c>
      <c r="C338" s="16" t="n">
        <v>0.528192979506791</v>
      </c>
      <c r="D338" s="16" t="n">
        <v>0</v>
      </c>
      <c r="E338" s="16" t="n">
        <v>5.3</v>
      </c>
      <c r="F338" s="16" t="n">
        <v>1.00962330567255</v>
      </c>
      <c r="G338" s="16" t="n">
        <v>0.819777100926334</v>
      </c>
      <c r="H338" s="16" t="n">
        <v>0.59267666324076</v>
      </c>
      <c r="I338" s="16" t="n">
        <v>1.30102999566398</v>
      </c>
      <c r="J338" s="16" t="n">
        <v>0</v>
      </c>
      <c r="K338" s="16" t="n">
        <v>0.574344540798215</v>
      </c>
      <c r="L338" s="16" t="n">
        <v>0.638622648207313</v>
      </c>
    </row>
    <row r="339" customFormat="false" ht="15" hidden="false" customHeight="false" outlineLevel="0" collapsed="false">
      <c r="A339" s="17" t="n">
        <v>734</v>
      </c>
      <c r="B339" s="16" t="n">
        <v>0.543245017528534</v>
      </c>
      <c r="C339" s="16" t="n">
        <v>0.532864034271088</v>
      </c>
      <c r="D339" s="16" t="n">
        <v>0</v>
      </c>
      <c r="E339" s="16" t="n">
        <v>6.8</v>
      </c>
      <c r="F339" s="16" t="n">
        <v>1.09957754568708</v>
      </c>
      <c r="G339" s="16" t="n">
        <v>0.900022416145559</v>
      </c>
      <c r="H339" s="16" t="n">
        <v>0.607108598565712</v>
      </c>
      <c r="I339" s="16" t="n">
        <v>1.30102999566398</v>
      </c>
      <c r="J339" s="16" t="n">
        <v>0</v>
      </c>
      <c r="K339" s="16" t="n">
        <v>0.57745068208327</v>
      </c>
      <c r="L339" s="16" t="n">
        <v>0.638128201227243</v>
      </c>
    </row>
    <row r="340" customFormat="false" ht="15" hidden="false" customHeight="false" outlineLevel="0" collapsed="false">
      <c r="A340" s="17" t="n">
        <v>735</v>
      </c>
      <c r="B340" s="16" t="n">
        <v>0.548288168651717</v>
      </c>
      <c r="C340" s="16" t="n">
        <v>0.537215711828619</v>
      </c>
      <c r="D340" s="16" t="n">
        <v>0</v>
      </c>
      <c r="E340" s="16" t="n">
        <v>8.2</v>
      </c>
      <c r="F340" s="16" t="n">
        <v>1.18169637190764</v>
      </c>
      <c r="G340" s="16" t="n">
        <v>0.973547616063277</v>
      </c>
      <c r="H340" s="16" t="n">
        <v>0.613691622825987</v>
      </c>
      <c r="I340" s="16" t="n">
        <v>1.30102999566398</v>
      </c>
      <c r="J340" s="16" t="n">
        <v>0</v>
      </c>
      <c r="K340" s="16" t="n">
        <v>0.579770779451291</v>
      </c>
      <c r="L340" s="16" t="n">
        <v>0.636999847862468</v>
      </c>
    </row>
    <row r="341" customFormat="false" ht="15" hidden="false" customHeight="false" outlineLevel="0" collapsed="false">
      <c r="A341" s="17" t="n">
        <v>736</v>
      </c>
      <c r="B341" s="16" t="n">
        <v>0.552969872714981</v>
      </c>
      <c r="C341" s="16" t="n">
        <v>0.541244813333304</v>
      </c>
      <c r="D341" s="16" t="n">
        <v>0</v>
      </c>
      <c r="E341" s="17" t="n">
        <v>10</v>
      </c>
      <c r="F341" s="16" t="n">
        <v>1.25939867792564</v>
      </c>
      <c r="G341" s="16" t="n">
        <v>1.04077634647564</v>
      </c>
      <c r="H341" s="16" t="n">
        <v>0.624320161630286</v>
      </c>
      <c r="I341" s="16" t="n">
        <v>1.30102999566398</v>
      </c>
      <c r="J341" s="16" t="n">
        <v>0</v>
      </c>
      <c r="K341" s="16" t="n">
        <v>0.582078198691617</v>
      </c>
      <c r="L341" s="16" t="n">
        <v>0.636137735179269</v>
      </c>
    </row>
    <row r="342" customFormat="false" ht="15" hidden="false" customHeight="false" outlineLevel="0" collapsed="false">
      <c r="A342" s="17" t="n">
        <v>737</v>
      </c>
      <c r="B342" s="16" t="n">
        <v>0.557303364078204</v>
      </c>
      <c r="C342" s="16" t="n">
        <v>0.54496817890638</v>
      </c>
      <c r="D342" s="16" t="n">
        <v>0</v>
      </c>
      <c r="E342" s="17" t="n">
        <v>11.6</v>
      </c>
      <c r="F342" s="16" t="n">
        <v>1.33229004430742</v>
      </c>
      <c r="G342" s="16" t="n">
        <v>1.09870855462847</v>
      </c>
      <c r="H342" s="16" t="n">
        <v>0.648813130372491</v>
      </c>
      <c r="I342" s="16" t="n">
        <v>1.30102999566398</v>
      </c>
      <c r="J342" s="16" t="n">
        <v>0</v>
      </c>
      <c r="K342" s="16" t="n">
        <v>0.584094020994979</v>
      </c>
      <c r="L342" s="16" t="n">
        <v>0.635453116283787</v>
      </c>
    </row>
    <row r="343" customFormat="false" ht="15" hidden="false" customHeight="false" outlineLevel="0" collapsed="false">
      <c r="A343" s="17" t="n">
        <v>738</v>
      </c>
      <c r="B343" s="16" t="n">
        <v>0.561300367826507</v>
      </c>
      <c r="C343" s="16" t="n">
        <v>0.548440979502072</v>
      </c>
      <c r="D343" s="16" t="n">
        <v>0</v>
      </c>
      <c r="E343" s="17" t="n">
        <v>13.4</v>
      </c>
      <c r="F343" s="16" t="n">
        <v>1.39284216798926</v>
      </c>
      <c r="G343" s="16" t="n">
        <v>1.15212338568066</v>
      </c>
      <c r="H343" s="16" t="n">
        <v>0.661535816302726</v>
      </c>
      <c r="I343" s="16" t="n">
        <v>1.30102999566398</v>
      </c>
      <c r="J343" s="16" t="n">
        <v>0</v>
      </c>
      <c r="K343" s="16" t="n">
        <v>0.585552005679801</v>
      </c>
      <c r="L343" s="16" t="n">
        <v>0.634159947258989</v>
      </c>
    </row>
    <row r="344" customFormat="false" ht="15" hidden="false" customHeight="false" outlineLevel="0" collapsed="false">
      <c r="A344" s="17" t="n">
        <v>739</v>
      </c>
      <c r="B344" s="16" t="n">
        <v>0.564960422260421</v>
      </c>
      <c r="C344" s="16" t="n">
        <v>0.551625489760131</v>
      </c>
      <c r="D344" s="16" t="n">
        <v>0</v>
      </c>
      <c r="E344" s="17" t="n">
        <v>15.1</v>
      </c>
      <c r="F344" s="16" t="n">
        <v>1.44709293187931</v>
      </c>
      <c r="G344" s="16" t="n">
        <v>1.20203478475751</v>
      </c>
      <c r="H344" s="16" t="n">
        <v>0.669400191749979</v>
      </c>
      <c r="I344" s="16" t="n">
        <v>1.30102999566398</v>
      </c>
      <c r="J344" s="16" t="n">
        <v>0</v>
      </c>
      <c r="K344" s="16" t="n">
        <v>0.587263552918505</v>
      </c>
      <c r="L344" s="16" t="n">
        <v>0.632613215680308</v>
      </c>
    </row>
    <row r="345" customFormat="false" ht="15" hidden="false" customHeight="false" outlineLevel="0" collapsed="false">
      <c r="A345" s="17" t="n">
        <v>740</v>
      </c>
      <c r="B345" s="16" t="n">
        <v>0.56832765681403</v>
      </c>
      <c r="C345" s="16" t="n">
        <v>0.554543379729929</v>
      </c>
      <c r="D345" s="16" t="n">
        <v>0</v>
      </c>
      <c r="E345" s="17" t="n">
        <v>16.6</v>
      </c>
      <c r="F345" s="16" t="n">
        <v>1.4988944870627</v>
      </c>
      <c r="G345" s="16" t="n">
        <v>1.24687575639687</v>
      </c>
      <c r="H345" s="16" t="n">
        <v>0.672457327012843</v>
      </c>
      <c r="I345" s="16" t="n">
        <v>1.30102999566398</v>
      </c>
      <c r="J345" s="16" t="n">
        <v>0</v>
      </c>
      <c r="K345" s="16" t="n">
        <v>0.588404584410974</v>
      </c>
      <c r="L345" s="16" t="n">
        <v>0.631079162229322</v>
      </c>
    </row>
    <row r="346" customFormat="false" ht="15" hidden="false" customHeight="false" outlineLevel="0" collapsed="false">
      <c r="A346" s="17" t="n">
        <v>741</v>
      </c>
      <c r="B346" s="16" t="n">
        <v>0.571436283134279</v>
      </c>
      <c r="C346" s="16" t="n">
        <v>0.557225959464765</v>
      </c>
      <c r="D346" s="16" t="n">
        <v>0</v>
      </c>
      <c r="E346" s="17" t="n">
        <v>17.4</v>
      </c>
      <c r="F346" s="16" t="n">
        <v>1.5488177568517</v>
      </c>
      <c r="G346" s="16" t="n">
        <v>1.28934953853026</v>
      </c>
      <c r="H346" s="16" t="n">
        <v>0.672457327012843</v>
      </c>
      <c r="I346" s="16" t="n">
        <v>1.30102999566398</v>
      </c>
      <c r="J346" s="16" t="n">
        <v>0</v>
      </c>
      <c r="K346" s="16" t="n">
        <v>0.589456869009585</v>
      </c>
      <c r="L346" s="16" t="n">
        <v>0.629367614990618</v>
      </c>
    </row>
    <row r="347" customFormat="false" ht="15" hidden="false" customHeight="false" outlineLevel="0" collapsed="false">
      <c r="A347" s="17" t="n">
        <v>742</v>
      </c>
      <c r="B347" s="16" t="n">
        <v>0.574225493603283</v>
      </c>
      <c r="C347" s="16" t="n">
        <v>0.559670161515379</v>
      </c>
      <c r="D347" s="16" t="n">
        <v>1</v>
      </c>
      <c r="E347" s="17" t="n">
        <v>18.6</v>
      </c>
      <c r="F347" s="16" t="n">
        <v>1.58677124052309</v>
      </c>
      <c r="G347" s="16" t="n">
        <v>1.32277121257415</v>
      </c>
      <c r="H347" s="16" t="n">
        <v>0.672457327012843</v>
      </c>
      <c r="I347" s="16" t="n">
        <v>1.30102999566398</v>
      </c>
      <c r="J347" s="16" t="n">
        <v>2.11869202729863</v>
      </c>
      <c r="K347" s="16" t="n">
        <v>0.590534509863583</v>
      </c>
      <c r="L347" s="16" t="n">
        <v>0.62708555200568</v>
      </c>
    </row>
    <row r="348" customFormat="false" ht="15" hidden="false" customHeight="false" outlineLevel="0" collapsed="false">
      <c r="A348" s="17" t="n">
        <v>743</v>
      </c>
      <c r="B348" s="16" t="n">
        <v>0.576758467488819</v>
      </c>
      <c r="C348" s="16" t="n">
        <v>0.561877973544331</v>
      </c>
      <c r="D348" s="16" t="n">
        <v>1</v>
      </c>
      <c r="E348" s="17" t="n">
        <v>19.8</v>
      </c>
      <c r="F348" s="16" t="n">
        <v>1.62243801760078</v>
      </c>
      <c r="G348" s="16" t="n">
        <v>1.35347457012029</v>
      </c>
      <c r="H348" s="16" t="n">
        <v>0.672457327012843</v>
      </c>
      <c r="I348" s="16" t="n">
        <v>1.30102999566398</v>
      </c>
      <c r="J348" s="16" t="n">
        <v>2.25111008012778</v>
      </c>
      <c r="K348" s="16" t="n">
        <v>0.591383944419088</v>
      </c>
      <c r="L348" s="16" t="n">
        <v>0.624841523403824</v>
      </c>
    </row>
    <row r="349" customFormat="false" ht="15" hidden="false" customHeight="false" outlineLevel="0" collapsed="false">
      <c r="A349" s="17" t="n">
        <v>744</v>
      </c>
      <c r="B349" s="16" t="n">
        <v>0.579058190423345</v>
      </c>
      <c r="C349" s="16" t="n">
        <v>0.56387097571795</v>
      </c>
      <c r="D349" s="16" t="n">
        <v>1</v>
      </c>
      <c r="E349" s="17" t="n">
        <v>20.4</v>
      </c>
      <c r="F349" s="16" t="n">
        <v>1.65656377791892</v>
      </c>
      <c r="G349" s="16" t="n">
        <v>1.38413058243311</v>
      </c>
      <c r="H349" s="16" t="n">
        <v>0.672457327012843</v>
      </c>
      <c r="I349" s="16" t="n">
        <v>1.30102999566398</v>
      </c>
      <c r="J349" s="16" t="n">
        <v>1.81433776690848</v>
      </c>
      <c r="K349" s="16" t="n">
        <v>0.592081241442264</v>
      </c>
      <c r="L349" s="16" t="n">
        <v>0.621545210203357</v>
      </c>
    </row>
    <row r="350" customFormat="false" ht="15" hidden="false" customHeight="false" outlineLevel="0" collapsed="false">
      <c r="A350" s="17" t="n">
        <v>745</v>
      </c>
      <c r="B350" s="16" t="n">
        <v>0.581116297415325</v>
      </c>
      <c r="C350" s="16" t="n">
        <v>0.5656835430632</v>
      </c>
      <c r="D350" s="16" t="n">
        <v>1</v>
      </c>
      <c r="E350" s="17" t="n">
        <v>21</v>
      </c>
      <c r="F350" s="16" t="n">
        <v>1.68311393638073</v>
      </c>
      <c r="G350" s="16" t="n">
        <v>1.40757307481249</v>
      </c>
      <c r="H350" s="16" t="n">
        <v>0.672457327012843</v>
      </c>
      <c r="I350" s="16" t="n">
        <v>1.30102999566398</v>
      </c>
      <c r="J350" s="16" t="n">
        <v>1.95146791970579</v>
      </c>
      <c r="K350" s="16" t="n">
        <v>0.592930675997769</v>
      </c>
      <c r="L350" s="16" t="n">
        <v>0.618591206450631</v>
      </c>
    </row>
    <row r="351" customFormat="false" ht="15" hidden="false" customHeight="false" outlineLevel="0" collapsed="false">
      <c r="A351" s="17" t="n">
        <v>746</v>
      </c>
      <c r="B351" s="16" t="n">
        <v>0.582934615394426</v>
      </c>
      <c r="C351" s="16" t="n">
        <v>0.56728109060385</v>
      </c>
      <c r="D351" s="16" t="n">
        <v>1</v>
      </c>
      <c r="E351" s="17" t="n">
        <v>21.9</v>
      </c>
      <c r="F351" s="16" t="n">
        <v>1.70690482386559</v>
      </c>
      <c r="G351" s="16" t="n">
        <v>1.42901853185205</v>
      </c>
      <c r="H351" s="16" t="n">
        <v>0.672457327012843</v>
      </c>
      <c r="I351" s="16" t="n">
        <v>1.30102999566398</v>
      </c>
      <c r="J351" s="16" t="n">
        <v>2.25057390715681</v>
      </c>
      <c r="K351" s="16" t="n">
        <v>0.593412444850145</v>
      </c>
      <c r="L351" s="16" t="n">
        <v>0.615092043207059</v>
      </c>
    </row>
    <row r="352" customFormat="false" ht="15" hidden="false" customHeight="false" outlineLevel="0" collapsed="false">
      <c r="A352" s="17" t="n">
        <v>747</v>
      </c>
      <c r="B352" s="16" t="n">
        <v>0.584557825610751</v>
      </c>
      <c r="C352" s="16" t="n">
        <v>0.568709177664294</v>
      </c>
      <c r="D352" s="16" t="n">
        <v>1</v>
      </c>
      <c r="E352" s="17" t="n">
        <v>23.1</v>
      </c>
      <c r="F352" s="16" t="n">
        <v>1.72695770008059</v>
      </c>
      <c r="G352" s="16" t="n">
        <v>1.44592433283287</v>
      </c>
      <c r="H352" s="16" t="n">
        <v>0.672457327012843</v>
      </c>
      <c r="I352" s="16" t="n">
        <v>1.30102999566398</v>
      </c>
      <c r="J352" s="16" t="n">
        <v>2.26891896887419</v>
      </c>
      <c r="K352" s="16" t="n">
        <v>0.594033673107156</v>
      </c>
      <c r="L352" s="16" t="n">
        <v>0.611364673664993</v>
      </c>
    </row>
    <row r="353" customFormat="false" ht="15" hidden="false" customHeight="false" outlineLevel="0" collapsed="false">
      <c r="A353" s="17" t="n">
        <v>748</v>
      </c>
      <c r="B353" s="16" t="n">
        <v>0.586015533833277</v>
      </c>
      <c r="C353" s="16" t="n">
        <v>0.570000015508633</v>
      </c>
      <c r="D353" s="16" t="n">
        <v>1</v>
      </c>
      <c r="E353" s="17" t="n">
        <v>23.4</v>
      </c>
      <c r="F353" s="16" t="n">
        <v>1.74313512662313</v>
      </c>
      <c r="G353" s="16" t="n">
        <v>1.46012319339331</v>
      </c>
      <c r="H353" s="16" t="n">
        <v>0.672457327012843</v>
      </c>
      <c r="I353" s="16" t="n">
        <v>1.30102999566398</v>
      </c>
      <c r="J353" s="16" t="n">
        <v>1.75580703017313</v>
      </c>
      <c r="K353" s="16" t="n">
        <v>0.594426695065673</v>
      </c>
      <c r="L353" s="16" t="n">
        <v>0.606610375779705</v>
      </c>
    </row>
    <row r="354" customFormat="false" ht="15" hidden="false" customHeight="false" outlineLevel="0" collapsed="false">
      <c r="A354" s="17" t="n">
        <v>749</v>
      </c>
      <c r="B354" s="16" t="n">
        <v>0.587296309688735</v>
      </c>
      <c r="C354" s="16" t="n">
        <v>0.571134984826508</v>
      </c>
      <c r="D354" s="16" t="n">
        <v>1</v>
      </c>
      <c r="E354" s="17" t="n">
        <v>24.1</v>
      </c>
      <c r="F354" s="16" t="n">
        <v>1.75925183769213</v>
      </c>
      <c r="G354" s="16" t="n">
        <v>1.47465053587452</v>
      </c>
      <c r="H354" s="16" t="n">
        <v>0.672457327012843</v>
      </c>
      <c r="I354" s="16" t="n">
        <v>1.30102999566398</v>
      </c>
      <c r="J354" s="16" t="n">
        <v>2.57285837417157</v>
      </c>
      <c r="K354" s="16" t="n">
        <v>0.594756326385719</v>
      </c>
      <c r="L354" s="16" t="n">
        <v>0.6012475277651</v>
      </c>
    </row>
    <row r="355" customFormat="false" ht="15" hidden="false" customHeight="false" outlineLevel="0" collapsed="false">
      <c r="A355" s="17" t="n">
        <v>750</v>
      </c>
      <c r="B355" s="16" t="n">
        <v>0.58840663612835</v>
      </c>
      <c r="C355" s="16" t="n">
        <v>0.572140599782475</v>
      </c>
      <c r="D355" s="16" t="n">
        <v>1</v>
      </c>
      <c r="E355" s="17" t="n">
        <v>24.3</v>
      </c>
      <c r="F355" s="16" t="n">
        <v>1.76911728343605</v>
      </c>
      <c r="G355" s="16" t="n">
        <v>1.48371911078587</v>
      </c>
      <c r="H355" s="16" t="n">
        <v>0.672457327012843</v>
      </c>
      <c r="I355" s="16" t="n">
        <v>1.30102999566398</v>
      </c>
      <c r="J355" s="16" t="n">
        <v>1.61636862687841</v>
      </c>
      <c r="K355" s="16" t="n">
        <v>0.595200060855013</v>
      </c>
      <c r="L355" s="16" t="n">
        <v>0.594084385617932</v>
      </c>
    </row>
    <row r="356" customFormat="false" ht="15" hidden="false" customHeight="false" outlineLevel="0" collapsed="false">
      <c r="A356" s="17" t="n">
        <v>751</v>
      </c>
      <c r="B356" s="16" t="n">
        <v>0.589368263170833</v>
      </c>
      <c r="C356" s="16" t="n">
        <v>0.5730275444615</v>
      </c>
      <c r="D356" s="16" t="n">
        <v>1</v>
      </c>
      <c r="E356" s="17" t="n">
        <v>24.4</v>
      </c>
      <c r="F356" s="16" t="n">
        <v>1.77424544304402</v>
      </c>
      <c r="G356" s="16" t="n">
        <v>1.4876492158909</v>
      </c>
      <c r="H356" s="16" t="n">
        <v>0.672457327012843</v>
      </c>
      <c r="I356" s="16" t="n">
        <v>1.30102999566398</v>
      </c>
      <c r="J356" s="16" t="n">
        <v>1.62488441245265</v>
      </c>
      <c r="K356" s="16" t="n">
        <v>0.595149348344237</v>
      </c>
      <c r="L356" s="16" t="n">
        <v>0.586464830873777</v>
      </c>
    </row>
    <row r="357" customFormat="false" ht="15" hidden="false" customHeight="false" outlineLevel="0" collapsed="false">
      <c r="A357" s="17" t="n">
        <v>752</v>
      </c>
      <c r="B357" s="16" t="n">
        <v>0.590209654635853</v>
      </c>
      <c r="C357" s="16" t="n">
        <v>0.573801575662991</v>
      </c>
      <c r="D357" s="16" t="n">
        <v>1</v>
      </c>
      <c r="E357" s="17" t="n">
        <v>24.8</v>
      </c>
      <c r="F357" s="16" t="n">
        <v>1.77914082163482</v>
      </c>
      <c r="G357" s="16" t="n">
        <v>1.49134322585418</v>
      </c>
      <c r="H357" s="16" t="n">
        <v>0.672457327012843</v>
      </c>
      <c r="I357" s="16" t="n">
        <v>1.30102999566398</v>
      </c>
      <c r="J357" s="16" t="n">
        <v>1.67966499742499</v>
      </c>
      <c r="K357" s="16" t="n">
        <v>0.595580404685836</v>
      </c>
      <c r="L357" s="16" t="n">
        <v>0.578097266595669</v>
      </c>
    </row>
    <row r="358" customFormat="false" ht="15" hidden="false" customHeight="false" outlineLevel="0" collapsed="false">
      <c r="A358" s="17" t="n">
        <v>753</v>
      </c>
      <c r="B358" s="16" t="n">
        <v>0.590944260122284</v>
      </c>
      <c r="C358" s="16" t="n">
        <v>0.574463480292037</v>
      </c>
      <c r="D358" s="16" t="n">
        <v>1</v>
      </c>
      <c r="E358" s="17" t="n">
        <v>25.2</v>
      </c>
      <c r="F358" s="16" t="n">
        <v>1.78684430372026</v>
      </c>
      <c r="G358" s="16" t="n">
        <v>1.49784200680126</v>
      </c>
      <c r="H358" s="16" t="n">
        <v>0.672457327012843</v>
      </c>
      <c r="I358" s="16" t="n">
        <v>1.30102999566398</v>
      </c>
      <c r="J358" s="16" t="n">
        <v>2.51300650916139</v>
      </c>
      <c r="K358" s="16" t="n">
        <v>0.595605760941224</v>
      </c>
      <c r="L358" s="16" t="n">
        <v>0.569666311679091</v>
      </c>
    </row>
    <row r="359" customFormat="false" ht="15" hidden="false" customHeight="false" outlineLevel="0" collapsed="false">
      <c r="A359" s="17" t="n">
        <v>754</v>
      </c>
      <c r="B359" s="16" t="n">
        <v>0.591588432826693</v>
      </c>
      <c r="C359" s="16" t="n">
        <v>0.575047184484074</v>
      </c>
      <c r="D359" s="16" t="n">
        <v>1</v>
      </c>
      <c r="E359" s="17" t="n">
        <v>25.6</v>
      </c>
      <c r="F359" s="16" t="n">
        <v>1.7931618520303</v>
      </c>
      <c r="G359" s="16" t="n">
        <v>1.5013355215903</v>
      </c>
      <c r="H359" s="16" t="n">
        <v>0.672457327012843</v>
      </c>
      <c r="I359" s="16" t="n">
        <v>1.30102999566398</v>
      </c>
      <c r="J359" s="16" t="n">
        <v>1.77983671339971</v>
      </c>
      <c r="K359" s="16" t="n">
        <v>0.595390232770425</v>
      </c>
      <c r="L359" s="16" t="n">
        <v>0.560107003397738</v>
      </c>
    </row>
    <row r="360" customFormat="false" ht="15" hidden="false" customHeight="false" outlineLevel="0" collapsed="false">
      <c r="A360" s="17" t="n">
        <v>755</v>
      </c>
      <c r="B360" s="16" t="n">
        <v>0.592145461175177</v>
      </c>
      <c r="C360" s="16" t="n">
        <v>0.575567840149228</v>
      </c>
      <c r="D360" s="16" t="n">
        <v>1</v>
      </c>
      <c r="E360" s="17" t="n">
        <v>25.7</v>
      </c>
      <c r="F360" s="16" t="n">
        <v>1.79573674833625</v>
      </c>
      <c r="G360" s="16" t="n">
        <v>1.50269447361551</v>
      </c>
      <c r="H360" s="16" t="n">
        <v>0.672457327012843</v>
      </c>
      <c r="I360" s="16" t="n">
        <v>1.30102999566398</v>
      </c>
      <c r="J360" s="16" t="n">
        <v>1.41325737721312</v>
      </c>
      <c r="K360" s="16" t="n">
        <v>0.595415589025813</v>
      </c>
      <c r="L360" s="16" t="n">
        <v>0.548290988386835</v>
      </c>
    </row>
    <row r="361" customFormat="false" ht="15" hidden="false" customHeight="false" outlineLevel="0" collapsed="false">
      <c r="A361" s="17" t="n">
        <v>756</v>
      </c>
      <c r="B361" s="16" t="n">
        <v>0.592605014878606</v>
      </c>
      <c r="C361" s="16" t="n">
        <v>0.576018311011906</v>
      </c>
      <c r="D361" s="16" t="n">
        <v>1</v>
      </c>
      <c r="E361" s="17" t="n">
        <v>25.7</v>
      </c>
      <c r="F361" s="16" t="n">
        <v>1.79470277725155</v>
      </c>
      <c r="G361" s="16" t="n">
        <v>1.50247151020235</v>
      </c>
      <c r="H361" s="16" t="n">
        <v>0.672457327012843</v>
      </c>
      <c r="I361" s="16" t="n">
        <v>1.30102999566398</v>
      </c>
      <c r="J361" s="16" t="n">
        <v>1.79559849810688</v>
      </c>
      <c r="K361" s="16" t="n">
        <v>0.595352198387342</v>
      </c>
      <c r="L361" s="16" t="n">
        <v>0.534763426137228</v>
      </c>
    </row>
    <row r="362" customFormat="false" ht="15" hidden="false" customHeight="false" outlineLevel="0" collapsed="false">
      <c r="A362" s="17" t="n">
        <v>757</v>
      </c>
      <c r="B362" s="16" t="n">
        <v>0.592978532825198</v>
      </c>
      <c r="C362" s="16" t="n">
        <v>0.576400031249363</v>
      </c>
      <c r="D362" s="16" t="n">
        <v>1</v>
      </c>
      <c r="E362" s="17" t="n">
        <v>25.5</v>
      </c>
      <c r="F362" s="16" t="n">
        <v>1.79135065965006</v>
      </c>
      <c r="G362" s="16" t="n">
        <v>1.50061328233577</v>
      </c>
      <c r="H362" s="16" t="n">
        <v>0.672457327012843</v>
      </c>
      <c r="I362" s="16" t="n">
        <v>1.30102999566398</v>
      </c>
      <c r="J362" s="16" t="n">
        <v>1.7657627400727</v>
      </c>
      <c r="K362" s="16" t="n">
        <v>0.595428267153507</v>
      </c>
      <c r="L362" s="16" t="n">
        <v>0.519422891627364</v>
      </c>
    </row>
    <row r="363" customFormat="false" ht="15" hidden="false" customHeight="false" outlineLevel="0" collapsed="false">
      <c r="A363" s="17" t="n">
        <v>758</v>
      </c>
      <c r="B363" s="16" t="n">
        <v>0.593286864341251</v>
      </c>
      <c r="C363" s="16" t="n">
        <v>0.57671402075801</v>
      </c>
      <c r="D363" s="16" t="n">
        <v>1</v>
      </c>
      <c r="E363" s="17" t="n">
        <v>25.5</v>
      </c>
      <c r="F363" s="16" t="n">
        <v>1.78961639302802</v>
      </c>
      <c r="G363" s="16" t="n">
        <v>1.49940604392005</v>
      </c>
      <c r="H363" s="16" t="n">
        <v>0.672457327012843</v>
      </c>
      <c r="I363" s="16" t="n">
        <v>1.30102999566398</v>
      </c>
      <c r="J363" s="16" t="n">
        <v>1.99538614713345</v>
      </c>
      <c r="K363" s="16" t="n">
        <v>0.59552969217506</v>
      </c>
      <c r="L363" s="16" t="n">
        <v>0.500443734469294</v>
      </c>
    </row>
    <row r="364" customFormat="false" ht="15" hidden="false" customHeight="false" outlineLevel="0" collapsed="false">
      <c r="A364" s="17" t="n">
        <v>759</v>
      </c>
      <c r="B364" s="16" t="n">
        <v>0.593543863012677</v>
      </c>
      <c r="C364" s="16" t="n">
        <v>0.576964258576354</v>
      </c>
      <c r="D364" s="16" t="n">
        <v>1</v>
      </c>
      <c r="E364" s="17" t="n">
        <v>25.5</v>
      </c>
      <c r="F364" s="16" t="n">
        <v>1.79122706341136</v>
      </c>
      <c r="G364" s="16" t="n">
        <v>1.50061328233577</v>
      </c>
      <c r="H364" s="16" t="n">
        <v>0.672457327012843</v>
      </c>
      <c r="I364" s="16" t="n">
        <v>1.30102999566398</v>
      </c>
      <c r="J364" s="16" t="n">
        <v>1.80924257256854</v>
      </c>
      <c r="K364" s="16" t="n">
        <v>0.595542370302754</v>
      </c>
      <c r="L364" s="16" t="n">
        <v>0.523391145595618</v>
      </c>
    </row>
    <row r="365" customFormat="false" ht="15" hidden="false" customHeight="false" outlineLevel="0" collapsed="false">
      <c r="A365" s="17" t="n">
        <v>760</v>
      </c>
      <c r="B365" s="16" t="n">
        <v>0.5937395883458</v>
      </c>
      <c r="C365" s="16" t="n">
        <v>0.577156594719369</v>
      </c>
      <c r="D365" s="16" t="n">
        <v>1</v>
      </c>
      <c r="E365" s="17" t="n">
        <v>25.5</v>
      </c>
      <c r="F365" s="16" t="n">
        <v>1.79185492261659</v>
      </c>
      <c r="G365" s="16" t="n">
        <v>1.50061328233577</v>
      </c>
      <c r="H365" s="16" t="n">
        <v>0.672457327012843</v>
      </c>
      <c r="I365" s="16" t="n">
        <v>1.30102999566398</v>
      </c>
      <c r="J365" s="16" t="n">
        <v>2.15321576882523</v>
      </c>
      <c r="K365" s="16" t="n">
        <v>0.59552969217506</v>
      </c>
      <c r="L365" s="16" t="n">
        <v>0.546199097317308</v>
      </c>
    </row>
    <row r="366" customFormat="false" ht="15" hidden="false" customHeight="false" outlineLevel="0" collapsed="false">
      <c r="A366" s="17" t="n">
        <v>761</v>
      </c>
      <c r="B366" s="16" t="n">
        <v>0.593897014383286</v>
      </c>
      <c r="C366" s="16" t="n">
        <v>0.577336391321006</v>
      </c>
      <c r="D366" s="16" t="n">
        <v>1</v>
      </c>
      <c r="E366" s="17" t="n">
        <v>25.5</v>
      </c>
      <c r="F366" s="16" t="n">
        <v>1.78773927493587</v>
      </c>
      <c r="G366" s="16" t="n">
        <v>1.49833466721283</v>
      </c>
      <c r="H366" s="16" t="n">
        <v>0.672457327012843</v>
      </c>
      <c r="I366" s="16" t="n">
        <v>1.30102999566398</v>
      </c>
      <c r="J366" s="16" t="n">
        <v>2.08144900829277</v>
      </c>
      <c r="K366" s="16" t="n">
        <v>0.59537755464273</v>
      </c>
      <c r="L366" s="16" t="n">
        <v>0.568030833206552</v>
      </c>
    </row>
    <row r="367" customFormat="false" ht="15" hidden="false" customHeight="false" outlineLevel="0" collapsed="false">
      <c r="A367" s="17" t="n">
        <v>762</v>
      </c>
      <c r="B367" s="16" t="n">
        <v>0.594025725646625</v>
      </c>
      <c r="C367" s="16" t="n">
        <v>0.577505148209322</v>
      </c>
      <c r="D367" s="16" t="n">
        <v>1</v>
      </c>
      <c r="E367" s="17" t="n">
        <v>25.3</v>
      </c>
      <c r="F367" s="16" t="n">
        <v>1.78087800419359</v>
      </c>
      <c r="G367" s="16" t="n">
        <v>1.49267921255819</v>
      </c>
      <c r="H367" s="16" t="n">
        <v>0.672457327012843</v>
      </c>
      <c r="I367" s="16" t="n">
        <v>1.30102999566398</v>
      </c>
      <c r="J367" s="16" t="n">
        <v>1.60099172545227</v>
      </c>
      <c r="K367" s="16" t="n">
        <v>0.59531416400426</v>
      </c>
      <c r="L367" s="16" t="n">
        <v>0.587377656067752</v>
      </c>
    </row>
    <row r="368" customFormat="false" ht="15" hidden="false" customHeight="false" outlineLevel="0" collapsed="false">
      <c r="A368" s="17" t="n">
        <v>763</v>
      </c>
      <c r="B368" s="16" t="n">
        <v>0.594126322203212</v>
      </c>
      <c r="C368" s="16" t="n">
        <v>0.57764485578377</v>
      </c>
      <c r="D368" s="16" t="n">
        <v>1</v>
      </c>
      <c r="E368" s="17" t="n">
        <v>25.1</v>
      </c>
      <c r="F368" s="16" t="n">
        <v>1.77524300543782</v>
      </c>
      <c r="G368" s="16" t="n">
        <v>1.48784623523424</v>
      </c>
      <c r="H368" s="16" t="n">
        <v>0.672457327012843</v>
      </c>
      <c r="I368" s="16" t="n">
        <v>1.30102999566398</v>
      </c>
      <c r="J368" s="16" t="n">
        <v>1.70893753263711</v>
      </c>
      <c r="K368" s="16" t="n">
        <v>0.594984532684213</v>
      </c>
      <c r="L368" s="16" t="n">
        <v>0.604024037730108</v>
      </c>
    </row>
    <row r="369" customFormat="false" ht="15" hidden="false" customHeight="false" outlineLevel="0" collapsed="false">
      <c r="A369" s="17" t="n">
        <v>764</v>
      </c>
      <c r="B369" s="16" t="n">
        <v>0.594191141071774</v>
      </c>
      <c r="C369" s="16" t="n">
        <v>0.577772309366887</v>
      </c>
      <c r="D369" s="16" t="n">
        <v>1</v>
      </c>
      <c r="E369" s="17" t="n">
        <v>24.8</v>
      </c>
      <c r="F369" s="16" t="n">
        <v>1.76660051157177</v>
      </c>
      <c r="G369" s="16" t="n">
        <v>1.48160095710644</v>
      </c>
      <c r="H369" s="16" t="n">
        <v>0.672457327012843</v>
      </c>
      <c r="I369" s="16" t="n">
        <v>1.30102999566398</v>
      </c>
      <c r="J369" s="16" t="n">
        <v>2.36555352202261</v>
      </c>
      <c r="K369" s="16" t="n">
        <v>0.594794360768802</v>
      </c>
      <c r="L369" s="16" t="n">
        <v>0.620530959987829</v>
      </c>
    </row>
    <row r="370" customFormat="false" ht="15" hidden="false" customHeight="false" outlineLevel="0" collapsed="false">
      <c r="A370" s="17" t="n">
        <v>765</v>
      </c>
      <c r="B370" s="16" t="n">
        <v>0.594203767085832</v>
      </c>
      <c r="C370" s="16" t="n">
        <v>0.577865406394767</v>
      </c>
      <c r="D370" s="16" t="n">
        <v>1</v>
      </c>
      <c r="E370" s="17" t="n">
        <v>24.2</v>
      </c>
      <c r="F370" s="16" t="n">
        <v>1.75459024347117</v>
      </c>
      <c r="G370" s="16" t="n">
        <v>1.47038682943394</v>
      </c>
      <c r="H370" s="16" t="n">
        <v>0.672457327012843</v>
      </c>
      <c r="I370" s="16" t="n">
        <v>1.30102999566398</v>
      </c>
      <c r="J370" s="16" t="n">
        <v>2.46541145181426</v>
      </c>
      <c r="K370" s="16" t="n">
        <v>0.59460418885339</v>
      </c>
      <c r="L370" s="16" t="n">
        <v>0.636796997819362</v>
      </c>
    </row>
    <row r="371" customFormat="false" ht="15" hidden="false" customHeight="false" outlineLevel="0" collapsed="false">
      <c r="A371" s="17" t="n">
        <v>766</v>
      </c>
      <c r="B371" s="16" t="n">
        <v>0.594174041871041</v>
      </c>
      <c r="C371" s="16" t="n">
        <v>0.577916672245001</v>
      </c>
      <c r="D371" s="16" t="n">
        <v>1</v>
      </c>
      <c r="E371" s="17" t="n">
        <v>23.8</v>
      </c>
      <c r="F371" s="16" t="n">
        <v>1.7419175702609</v>
      </c>
      <c r="G371" s="16" t="n">
        <v>1.45930207200329</v>
      </c>
      <c r="H371" s="16" t="n">
        <v>0.672457327012843</v>
      </c>
      <c r="I371" s="16" t="n">
        <v>1.30102999566398</v>
      </c>
      <c r="J371" s="16" t="n">
        <v>2.01375128218011</v>
      </c>
      <c r="K371" s="16" t="n">
        <v>0.594414016937979</v>
      </c>
      <c r="L371" s="16" t="n">
        <v>0.649475125513464</v>
      </c>
    </row>
    <row r="372" customFormat="false" ht="15" hidden="false" customHeight="false" outlineLevel="0" collapsed="false">
      <c r="A372" s="17" t="n">
        <v>767</v>
      </c>
      <c r="B372" s="16" t="n">
        <v>0.594143719427169</v>
      </c>
      <c r="C372" s="16" t="n">
        <v>0.57794059146517</v>
      </c>
      <c r="D372" s="16" t="n">
        <v>1</v>
      </c>
      <c r="E372" s="17" t="n">
        <v>23.5</v>
      </c>
      <c r="F372" s="16" t="n">
        <v>1.73437161828399</v>
      </c>
      <c r="G372" s="16" t="n">
        <v>1.45215219345274</v>
      </c>
      <c r="H372" s="16" t="n">
        <v>0.672457327012843</v>
      </c>
      <c r="I372" s="16" t="n">
        <v>1.30102999566398</v>
      </c>
      <c r="J372" s="16" t="n">
        <v>1.92629441207164</v>
      </c>
      <c r="K372" s="16" t="n">
        <v>0.594135098128708</v>
      </c>
      <c r="L372" s="16" t="n">
        <v>0.657551092854607</v>
      </c>
    </row>
    <row r="373" customFormat="false" ht="15" hidden="false" customHeight="false" outlineLevel="0" collapsed="false">
      <c r="A373" s="17" t="n">
        <v>768</v>
      </c>
      <c r="B373" s="16" t="n">
        <v>0.594099994453173</v>
      </c>
      <c r="C373" s="16" t="n">
        <v>0.577959452812283</v>
      </c>
      <c r="D373" s="16" t="n">
        <v>1</v>
      </c>
      <c r="E373" s="17" t="n">
        <v>23.2</v>
      </c>
      <c r="F373" s="16" t="n">
        <v>1.7263368509919</v>
      </c>
      <c r="G373" s="16" t="n">
        <v>1.4456981175577</v>
      </c>
      <c r="H373" s="16" t="n">
        <v>0.672457327012843</v>
      </c>
      <c r="I373" s="16" t="n">
        <v>1.30102999566398</v>
      </c>
      <c r="J373" s="16" t="n">
        <v>1.78249251383432</v>
      </c>
      <c r="K373" s="16" t="n">
        <v>0.593944926213297</v>
      </c>
      <c r="L373" s="16" t="n">
        <v>0.661950403164461</v>
      </c>
    </row>
    <row r="374" customFormat="false" ht="15" hidden="false" customHeight="false" outlineLevel="0" collapsed="false">
      <c r="A374" s="17" t="n">
        <v>769</v>
      </c>
      <c r="B374" s="16" t="n">
        <v>0.594036413563622</v>
      </c>
      <c r="C374" s="16" t="n">
        <v>0.577963422662534</v>
      </c>
      <c r="D374" s="16" t="n">
        <v>1</v>
      </c>
      <c r="E374" s="17" t="n">
        <v>22.9</v>
      </c>
      <c r="F374" s="16" t="n">
        <v>1.71756433782262</v>
      </c>
      <c r="G374" s="16" t="n">
        <v>1.43810735880984</v>
      </c>
      <c r="H374" s="16" t="n">
        <v>0.672457327012843</v>
      </c>
      <c r="I374" s="16" t="n">
        <v>1.30102999566398</v>
      </c>
      <c r="J374" s="16" t="n">
        <v>1.83075125060441</v>
      </c>
      <c r="K374" s="16" t="n">
        <v>0.593678685531721</v>
      </c>
      <c r="L374" s="16" t="n">
        <v>0.664447994320199</v>
      </c>
    </row>
    <row r="375" customFormat="false" ht="15" hidden="false" customHeight="false" outlineLevel="0" collapsed="false">
      <c r="A375" s="17" t="n">
        <v>770</v>
      </c>
      <c r="B375" s="16" t="n">
        <v>0.593950958242492</v>
      </c>
      <c r="C375" s="16" t="n">
        <v>0.577944209638495</v>
      </c>
      <c r="D375" s="16" t="n">
        <v>1</v>
      </c>
      <c r="E375" s="17" t="n">
        <v>22.7</v>
      </c>
      <c r="F375" s="16" t="n">
        <v>1.7084888805224</v>
      </c>
      <c r="G375" s="16" t="n">
        <v>1.43021044899517</v>
      </c>
      <c r="H375" s="16" t="n">
        <v>0.672457327012843</v>
      </c>
      <c r="I375" s="16" t="n">
        <v>1.30102999566398</v>
      </c>
      <c r="J375" s="16" t="n">
        <v>1.66924601663467</v>
      </c>
      <c r="K375" s="16" t="n">
        <v>0.59355190425478</v>
      </c>
      <c r="L375" s="16" t="n">
        <v>0.666501851006643</v>
      </c>
    </row>
    <row r="376" customFormat="false" ht="15" hidden="false" customHeight="false" outlineLevel="0" collapsed="false">
      <c r="A376" s="17" t="n">
        <v>771</v>
      </c>
      <c r="B376" s="16" t="n">
        <v>0.593850277245991</v>
      </c>
      <c r="C376" s="16" t="n">
        <v>0.577924829226332</v>
      </c>
      <c r="D376" s="16" t="n">
        <v>1</v>
      </c>
      <c r="E376" s="17" t="n">
        <v>22</v>
      </c>
      <c r="F376" s="16" t="n">
        <v>1.69730076512624</v>
      </c>
      <c r="G376" s="16" t="n">
        <v>1.42019769150695</v>
      </c>
      <c r="H376" s="16" t="n">
        <v>0.672457327012843</v>
      </c>
      <c r="I376" s="16" t="n">
        <v>1.30102999566398</v>
      </c>
      <c r="J376" s="16" t="n">
        <v>1.91013651376103</v>
      </c>
      <c r="K376" s="16" t="n">
        <v>0.593361732339368</v>
      </c>
      <c r="L376" s="16" t="n">
        <v>0.667528779349866</v>
      </c>
    </row>
    <row r="377" customFormat="false" ht="15" hidden="false" customHeight="false" outlineLevel="0" collapsed="false">
      <c r="A377" s="17" t="n">
        <v>772</v>
      </c>
      <c r="B377" s="16" t="n">
        <v>0.593750231795841</v>
      </c>
      <c r="C377" s="16" t="n">
        <v>0.577905422296768</v>
      </c>
      <c r="D377" s="16" t="n">
        <v>1</v>
      </c>
      <c r="E377" s="17" t="n">
        <v>21.7</v>
      </c>
      <c r="F377" s="16" t="n">
        <v>1.68628859608512</v>
      </c>
      <c r="G377" s="16" t="n">
        <v>1.40996733092521</v>
      </c>
      <c r="H377" s="16" t="n">
        <v>0.672457327012843</v>
      </c>
      <c r="I377" s="16" t="n">
        <v>1.30102999566398</v>
      </c>
      <c r="J377" s="16" t="n">
        <v>1.9362764289576</v>
      </c>
      <c r="K377" s="16" t="n">
        <v>0.593222272934733</v>
      </c>
      <c r="L377" s="16" t="n">
        <v>0.667883766925301</v>
      </c>
    </row>
    <row r="378" customFormat="false" ht="15" hidden="false" customHeight="false" outlineLevel="0" collapsed="false">
      <c r="A378" s="17" t="n">
        <v>773</v>
      </c>
      <c r="B378" s="16" t="n">
        <v>0.593662319438798</v>
      </c>
      <c r="C378" s="16" t="n">
        <v>0.577887501008214</v>
      </c>
      <c r="D378" s="16" t="n">
        <v>1</v>
      </c>
      <c r="E378" s="17" t="n">
        <v>21.4</v>
      </c>
      <c r="F378" s="16" t="n">
        <v>1.67711509962532</v>
      </c>
      <c r="G378" s="16" t="n">
        <v>1.40196391460354</v>
      </c>
      <c r="H378" s="16" t="n">
        <v>0.672457327012843</v>
      </c>
      <c r="I378" s="16" t="n">
        <v>1.30102999566398</v>
      </c>
      <c r="J378" s="16" t="n">
        <v>1.81995728548848</v>
      </c>
      <c r="K378" s="16" t="n">
        <v>0.59305745727471</v>
      </c>
      <c r="L378" s="16" t="n">
        <v>0.669531923525534</v>
      </c>
    </row>
    <row r="379" customFormat="false" ht="15" hidden="false" customHeight="false" outlineLevel="0" collapsed="false">
      <c r="A379" s="17" t="n">
        <v>774</v>
      </c>
      <c r="B379" s="16" t="n">
        <v>0.593589825053064</v>
      </c>
      <c r="C379" s="16" t="n">
        <v>0.577872863116737</v>
      </c>
      <c r="D379" s="16" t="n">
        <v>1</v>
      </c>
      <c r="E379" s="17" t="n">
        <v>21.3</v>
      </c>
      <c r="F379" s="16" t="n">
        <v>1.67020663380568</v>
      </c>
      <c r="G379" s="16" t="n">
        <v>1.39544477600129</v>
      </c>
      <c r="H379" s="16" t="n">
        <v>0.672457327012843</v>
      </c>
      <c r="I379" s="16" t="n">
        <v>1.30102999566398</v>
      </c>
      <c r="J379" s="16" t="n">
        <v>1.91584576820089</v>
      </c>
      <c r="K379" s="16" t="n">
        <v>0.592854607231604</v>
      </c>
      <c r="L379" s="16" t="n">
        <v>0.67106597697652</v>
      </c>
    </row>
    <row r="380" customFormat="false" ht="15" hidden="false" customHeight="false" outlineLevel="0" collapsed="false">
      <c r="A380" s="17" t="n">
        <v>775</v>
      </c>
      <c r="B380" s="16" t="n">
        <v>0.593499253430064</v>
      </c>
      <c r="C380" s="16" t="n">
        <v>0.577863059818935</v>
      </c>
      <c r="D380" s="16" t="n">
        <v>1</v>
      </c>
      <c r="E380" s="17" t="n">
        <v>21.3</v>
      </c>
      <c r="F380" s="16" t="n">
        <v>1.65985241241481</v>
      </c>
      <c r="G380" s="16" t="n">
        <v>1.38664438267904</v>
      </c>
      <c r="H380" s="16" t="n">
        <v>0.672457327012843</v>
      </c>
      <c r="I380" s="16" t="n">
        <v>1.30102999566398</v>
      </c>
      <c r="J380" s="16" t="n">
        <v>1.22868234958189</v>
      </c>
      <c r="K380" s="16" t="n">
        <v>0.592588366550028</v>
      </c>
      <c r="L380" s="16" t="n">
        <v>0.673804452558446</v>
      </c>
    </row>
    <row r="381" customFormat="false" ht="15" hidden="false" customHeight="false" outlineLevel="0" collapsed="false">
      <c r="A381" s="17" t="n">
        <v>776</v>
      </c>
      <c r="B381" s="16" t="n">
        <v>0.593406452546044</v>
      </c>
      <c r="C381" s="16" t="n">
        <v>0.577856340442603</v>
      </c>
      <c r="D381" s="16" t="n">
        <v>1</v>
      </c>
      <c r="E381" s="17" t="n">
        <v>21</v>
      </c>
      <c r="F381" s="16" t="n">
        <v>1.64834419786508</v>
      </c>
      <c r="G381" s="16" t="n">
        <v>1.37707066790651</v>
      </c>
      <c r="H381" s="16" t="n">
        <v>0.672457327012843</v>
      </c>
      <c r="I381" s="16" t="n">
        <v>1.30102999566398</v>
      </c>
      <c r="J381" s="16" t="n">
        <v>1.80926134450955</v>
      </c>
      <c r="K381" s="16" t="n">
        <v>0.592398194634616</v>
      </c>
      <c r="L381" s="16" t="n">
        <v>0.676352756224961</v>
      </c>
    </row>
    <row r="382" customFormat="false" ht="15" hidden="false" customHeight="false" outlineLevel="0" collapsed="false">
      <c r="A382" s="17" t="n">
        <v>777</v>
      </c>
      <c r="B382" s="16" t="n">
        <v>0.59332151781945</v>
      </c>
      <c r="C382" s="16" t="n">
        <v>0.577847539140775</v>
      </c>
      <c r="D382" s="16" t="n">
        <v>1</v>
      </c>
      <c r="E382" s="17" t="n">
        <v>20.9</v>
      </c>
      <c r="F382" s="16" t="n">
        <v>1.63791108905557</v>
      </c>
      <c r="G382" s="16" t="n">
        <v>1.36740895269572</v>
      </c>
      <c r="H382" s="16" t="n">
        <v>0.672457327012843</v>
      </c>
      <c r="I382" s="16" t="n">
        <v>1.30102999566398</v>
      </c>
      <c r="J382" s="16" t="n">
        <v>2.09112178535297</v>
      </c>
      <c r="K382" s="16" t="n">
        <v>0.591979816420711</v>
      </c>
      <c r="L382" s="16" t="n">
        <v>0.678317866017547</v>
      </c>
    </row>
    <row r="383" customFormat="false" ht="15" hidden="false" customHeight="false" outlineLevel="0" collapsed="false">
      <c r="A383" s="17" t="n">
        <v>778</v>
      </c>
      <c r="B383" s="16" t="n">
        <v>0.593238293651551</v>
      </c>
      <c r="C383" s="16" t="n">
        <v>0.57782726427808</v>
      </c>
      <c r="D383" s="16" t="n">
        <v>1</v>
      </c>
      <c r="E383" s="17" t="n">
        <v>20.5</v>
      </c>
      <c r="F383" s="16" t="n">
        <v>1.62934262155995</v>
      </c>
      <c r="G383" s="16" t="n">
        <v>1.35961051107896</v>
      </c>
      <c r="H383" s="16" t="n">
        <v>0.672457327012843</v>
      </c>
      <c r="I383" s="16" t="n">
        <v>1.30102999566398</v>
      </c>
      <c r="J383" s="16" t="n">
        <v>1.76518641387952</v>
      </c>
      <c r="K383" s="16" t="n">
        <v>0.591700897611441</v>
      </c>
      <c r="L383" s="16" t="n">
        <v>0.681842385516507</v>
      </c>
    </row>
    <row r="384" customFormat="false" ht="15" hidden="false" customHeight="false" outlineLevel="0" collapsed="false">
      <c r="A384" s="17" t="n">
        <v>779</v>
      </c>
      <c r="B384" s="16" t="n">
        <v>0.593151744632494</v>
      </c>
      <c r="C384" s="16" t="n">
        <v>0.577809347274204</v>
      </c>
      <c r="D384" s="16" t="n">
        <v>1</v>
      </c>
      <c r="E384" s="17" t="n">
        <v>20.4</v>
      </c>
      <c r="F384" s="16" t="n">
        <v>1.620354504088</v>
      </c>
      <c r="G384" s="16" t="n">
        <v>1.35254150623894</v>
      </c>
      <c r="H384" s="16" t="n">
        <v>0.672457327012843</v>
      </c>
      <c r="I384" s="16" t="n">
        <v>1.30102999566398</v>
      </c>
      <c r="J384" s="16" t="n">
        <v>1.36870281907597</v>
      </c>
      <c r="K384" s="16" t="n">
        <v>0.591485369440641</v>
      </c>
      <c r="L384" s="16" t="n">
        <v>0.686850245955677</v>
      </c>
    </row>
    <row r="385" customFormat="false" ht="15" hidden="false" customHeight="false" outlineLevel="0" collapsed="false">
      <c r="A385" s="17" t="n">
        <v>780</v>
      </c>
      <c r="B385" s="16" t="n">
        <v>0.593070727255609</v>
      </c>
      <c r="C385" s="16" t="n">
        <v>0.577799334027135</v>
      </c>
      <c r="D385" s="16" t="n">
        <v>1</v>
      </c>
      <c r="E385" s="17" t="n">
        <v>20.1</v>
      </c>
      <c r="F385" s="16" t="n">
        <v>1.6113716357329</v>
      </c>
      <c r="G385" s="16" t="n">
        <v>1.34394144485609</v>
      </c>
      <c r="H385" s="16" t="n">
        <v>0.672457327012843</v>
      </c>
      <c r="I385" s="16" t="n">
        <v>1.30102999566398</v>
      </c>
      <c r="J385" s="16" t="n">
        <v>1.71923961071802</v>
      </c>
      <c r="K385" s="16" t="n">
        <v>0.591269841269841</v>
      </c>
      <c r="L385" s="16" t="n">
        <v>0.691350981287084</v>
      </c>
    </row>
    <row r="386" customFormat="false" ht="15" hidden="false" customHeight="false" outlineLevel="0" collapsed="false">
      <c r="A386" s="17" t="n">
        <v>781</v>
      </c>
      <c r="B386" s="16" t="n">
        <v>0.593003842565749</v>
      </c>
      <c r="C386" s="16" t="n">
        <v>0.577800962014701</v>
      </c>
      <c r="D386" s="16" t="n">
        <v>1</v>
      </c>
      <c r="E386" s="17" t="n">
        <v>19.8</v>
      </c>
      <c r="F386" s="16" t="n">
        <v>1.60279828506769</v>
      </c>
      <c r="G386" s="16" t="n">
        <v>1.33613269734947</v>
      </c>
      <c r="H386" s="16" t="n">
        <v>0.672457327012843</v>
      </c>
      <c r="I386" s="16" t="n">
        <v>1.30102999566398</v>
      </c>
      <c r="J386" s="16" t="n">
        <v>1.65158215775841</v>
      </c>
      <c r="K386" s="16" t="n">
        <v>0.590965566205183</v>
      </c>
      <c r="L386" s="16" t="n">
        <v>0.693417516101222</v>
      </c>
    </row>
    <row r="387" customFormat="false" ht="15" hidden="false" customHeight="false" outlineLevel="0" collapsed="false">
      <c r="A387" s="17" t="n">
        <v>782</v>
      </c>
      <c r="B387" s="16" t="n">
        <v>0.592947335706817</v>
      </c>
      <c r="C387" s="16" t="n">
        <v>0.57782335817433</v>
      </c>
      <c r="D387" s="16" t="n">
        <v>1</v>
      </c>
      <c r="E387" s="17" t="n">
        <v>19.6</v>
      </c>
      <c r="F387" s="16" t="n">
        <v>1.59222768030056</v>
      </c>
      <c r="G387" s="16" t="n">
        <v>1.32708727231282</v>
      </c>
      <c r="H387" s="16" t="n">
        <v>0.672457327012843</v>
      </c>
      <c r="I387" s="16" t="n">
        <v>1.30102999566398</v>
      </c>
      <c r="J387" s="16" t="n">
        <v>1.71200496134146</v>
      </c>
      <c r="K387" s="16" t="n">
        <v>0.590699325523607</v>
      </c>
      <c r="L387" s="16" t="n">
        <v>0.69310056290887</v>
      </c>
    </row>
    <row r="388" customFormat="false" ht="15" hidden="false" customHeight="false" outlineLevel="0" collapsed="false">
      <c r="A388" s="17" t="n">
        <v>783</v>
      </c>
      <c r="B388" s="16" t="n">
        <v>0.592873870143815</v>
      </c>
      <c r="C388" s="16" t="n">
        <v>0.577834707907975</v>
      </c>
      <c r="D388" s="16" t="n">
        <v>1</v>
      </c>
      <c r="E388" s="17" t="n">
        <v>18.8</v>
      </c>
      <c r="F388" s="16" t="n">
        <v>1.58101307658284</v>
      </c>
      <c r="G388" s="16" t="n">
        <v>1.31739251085279</v>
      </c>
      <c r="H388" s="16" t="n">
        <v>0.672457327012843</v>
      </c>
      <c r="I388" s="16" t="n">
        <v>1.30102999566398</v>
      </c>
      <c r="J388" s="16" t="n">
        <v>1.67938789353365</v>
      </c>
      <c r="K388" s="16" t="n">
        <v>0.590534509863583</v>
      </c>
      <c r="L388" s="16" t="n">
        <v>0.693404837973528</v>
      </c>
    </row>
    <row r="389" customFormat="false" ht="15" hidden="false" customHeight="false" outlineLevel="0" collapsed="false">
      <c r="A389" s="17" t="n">
        <v>784</v>
      </c>
      <c r="B389" s="16" t="n">
        <v>0.592795449589926</v>
      </c>
      <c r="C389" s="16" t="n">
        <v>0.577844166384337</v>
      </c>
      <c r="D389" s="16" t="n">
        <v>1</v>
      </c>
      <c r="E389" s="17" t="n">
        <v>18.5</v>
      </c>
      <c r="F389" s="16" t="n">
        <v>1.56933019983612</v>
      </c>
      <c r="G389" s="16" t="n">
        <v>1.30714790750742</v>
      </c>
      <c r="H389" s="16" t="n">
        <v>0.672457327012843</v>
      </c>
      <c r="I389" s="16" t="n">
        <v>1.30102999566398</v>
      </c>
      <c r="J389" s="16" t="n">
        <v>1.29443496656069</v>
      </c>
      <c r="K389" s="16" t="n">
        <v>0.590344337948172</v>
      </c>
      <c r="L389" s="16" t="n">
        <v>0.695395304021502</v>
      </c>
    </row>
    <row r="390" customFormat="false" ht="15" hidden="false" customHeight="false" outlineLevel="0" collapsed="false">
      <c r="A390" s="17" t="n">
        <v>785</v>
      </c>
      <c r="B390" s="16" t="n">
        <v>0.592744408618836</v>
      </c>
      <c r="C390" s="16" t="n">
        <v>0.577881155446315</v>
      </c>
      <c r="D390" s="16" t="n">
        <v>0</v>
      </c>
      <c r="E390" s="17" t="n">
        <v>17.8</v>
      </c>
      <c r="F390" s="16" t="n">
        <v>1.55691908673218</v>
      </c>
      <c r="G390" s="16" t="n">
        <v>1.29560982976858</v>
      </c>
      <c r="H390" s="16" t="n">
        <v>0.672457327012843</v>
      </c>
      <c r="I390" s="16" t="n">
        <v>1.30102999566398</v>
      </c>
      <c r="J390" s="16" t="n">
        <v>0</v>
      </c>
      <c r="K390" s="16" t="n">
        <v>0.590014706628125</v>
      </c>
      <c r="L390" s="16" t="n">
        <v>0.696942035600183</v>
      </c>
    </row>
    <row r="391" customFormat="false" ht="15" hidden="false" customHeight="false" outlineLevel="0" collapsed="false">
      <c r="A391" s="17" t="n">
        <v>786</v>
      </c>
      <c r="B391" s="16" t="n">
        <v>0.592686411880312</v>
      </c>
      <c r="C391" s="16" t="n">
        <v>0.577901545186012</v>
      </c>
      <c r="D391" s="16" t="n">
        <v>0</v>
      </c>
      <c r="E391" s="17" t="n">
        <v>17.5</v>
      </c>
      <c r="F391" s="16" t="n">
        <v>1.54609047226123</v>
      </c>
      <c r="G391" s="16" t="n">
        <v>1.28699777880703</v>
      </c>
      <c r="H391" s="16" t="n">
        <v>0.672457327012843</v>
      </c>
      <c r="I391" s="16" t="n">
        <v>1.30102999566398</v>
      </c>
      <c r="J391" s="16" t="n">
        <v>0</v>
      </c>
      <c r="K391" s="16" t="n">
        <v>0.589913281606572</v>
      </c>
      <c r="L391" s="16" t="n">
        <v>0.697018104366347</v>
      </c>
    </row>
    <row r="392" customFormat="false" ht="15" hidden="false" customHeight="false" outlineLevel="0" collapsed="false">
      <c r="A392" s="17" t="n">
        <v>787</v>
      </c>
      <c r="B392" s="16" t="n">
        <v>0.592627359288079</v>
      </c>
      <c r="C392" s="16" t="n">
        <v>0.577904092998931</v>
      </c>
      <c r="D392" s="16" t="n">
        <v>0</v>
      </c>
      <c r="E392" s="17" t="n">
        <v>17.5</v>
      </c>
      <c r="F392" s="16" t="n">
        <v>1.53818732967902</v>
      </c>
      <c r="G392" s="16" t="n">
        <v>1.27946983666448</v>
      </c>
      <c r="H392" s="16" t="n">
        <v>0.672457327012843</v>
      </c>
      <c r="I392" s="16" t="n">
        <v>1.30102999566398</v>
      </c>
      <c r="J392" s="16" t="n">
        <v>0</v>
      </c>
      <c r="K392" s="16" t="n">
        <v>0.589761144074243</v>
      </c>
      <c r="L392" s="16" t="n">
        <v>0.697373091941782</v>
      </c>
    </row>
    <row r="393" customFormat="false" ht="15" hidden="false" customHeight="false" outlineLevel="0" collapsed="false">
      <c r="A393" s="17" t="n">
        <v>788</v>
      </c>
      <c r="B393" s="16" t="n">
        <v>0.592575727001069</v>
      </c>
      <c r="C393" s="16" t="n">
        <v>0.5779046330113</v>
      </c>
      <c r="D393" s="16" t="n">
        <v>0</v>
      </c>
      <c r="E393" s="17" t="n">
        <v>17.1</v>
      </c>
      <c r="F393" s="16" t="n">
        <v>1.53203413208051</v>
      </c>
      <c r="G393" s="16" t="n">
        <v>1.27556105998843</v>
      </c>
      <c r="H393" s="16" t="n">
        <v>0.672457327012843</v>
      </c>
      <c r="I393" s="16" t="n">
        <v>1.30102999566398</v>
      </c>
      <c r="J393" s="16" t="n">
        <v>0</v>
      </c>
      <c r="K393" s="16" t="n">
        <v>0.589685075308079</v>
      </c>
      <c r="L393" s="16" t="n">
        <v>0.698856432881992</v>
      </c>
    </row>
    <row r="394" customFormat="false" ht="15" hidden="false" customHeight="false" outlineLevel="0" collapsed="false">
      <c r="A394" s="17" t="n">
        <v>789</v>
      </c>
      <c r="B394" s="16" t="n">
        <v>0.59253657597398</v>
      </c>
      <c r="C394" s="16" t="n">
        <v>0.577936129543347</v>
      </c>
      <c r="D394" s="16" t="n">
        <v>0</v>
      </c>
      <c r="E394" s="17" t="n">
        <v>16.7</v>
      </c>
      <c r="F394" s="16" t="n">
        <v>1.52301619592269</v>
      </c>
      <c r="G394" s="16" t="n">
        <v>1.26774644316969</v>
      </c>
      <c r="H394" s="16" t="n">
        <v>0.672457327012843</v>
      </c>
      <c r="I394" s="16" t="n">
        <v>1.30102999566398</v>
      </c>
      <c r="J394" s="16" t="n">
        <v>0</v>
      </c>
      <c r="K394" s="16" t="n">
        <v>0.589634362797302</v>
      </c>
      <c r="L394" s="16" t="n">
        <v>0.698793042243522</v>
      </c>
    </row>
    <row r="395" customFormat="false" ht="15" hidden="false" customHeight="false" outlineLevel="0" collapsed="false">
      <c r="A395" s="17" t="n">
        <v>790</v>
      </c>
      <c r="B395" s="16" t="n">
        <v>0.592488879722262</v>
      </c>
      <c r="C395" s="16" t="n">
        <v>0.577965092021056</v>
      </c>
      <c r="D395" s="16" t="n">
        <v>0</v>
      </c>
      <c r="E395" s="17" t="n">
        <v>16.4</v>
      </c>
      <c r="F395" s="16" t="n">
        <v>1.51237766723249</v>
      </c>
      <c r="G395" s="16" t="n">
        <v>1.2589101297044</v>
      </c>
      <c r="H395" s="16" t="n">
        <v>0.672457327012843</v>
      </c>
      <c r="I395" s="16" t="n">
        <v>1.30102999566398</v>
      </c>
      <c r="J395" s="16" t="n">
        <v>0</v>
      </c>
      <c r="K395" s="16" t="n">
        <v>0.589507581520361</v>
      </c>
      <c r="L395" s="16" t="n">
        <v>0.698374664029616</v>
      </c>
    </row>
    <row r="396" customFormat="false" ht="15" hidden="false" customHeight="false" outlineLevel="0" collapsed="false">
      <c r="A396" s="17" t="n">
        <v>791</v>
      </c>
      <c r="B396" s="16" t="n">
        <v>0.592440537753559</v>
      </c>
      <c r="C396" s="16" t="n">
        <v>0.577993174854178</v>
      </c>
      <c r="D396" s="16" t="n">
        <v>0</v>
      </c>
      <c r="E396" s="17" t="n">
        <v>16.2</v>
      </c>
      <c r="F396" s="16" t="n">
        <v>1.50169612178893</v>
      </c>
      <c r="G396" s="16" t="n">
        <v>1.24930793599073</v>
      </c>
      <c r="H396" s="16" t="n">
        <v>0.672457327012843</v>
      </c>
      <c r="I396" s="16" t="n">
        <v>1.30102999566398</v>
      </c>
      <c r="J396" s="16" t="n">
        <v>0</v>
      </c>
      <c r="K396" s="16" t="n">
        <v>0.589456869009585</v>
      </c>
      <c r="L396" s="16" t="n">
        <v>0.698970536031239</v>
      </c>
    </row>
    <row r="397" customFormat="false" ht="15" hidden="false" customHeight="false" outlineLevel="0" collapsed="false">
      <c r="A397" s="17" t="n">
        <v>792</v>
      </c>
      <c r="B397" s="16" t="n">
        <v>0.592402549017043</v>
      </c>
      <c r="C397" s="16" t="n">
        <v>0.57802677097412</v>
      </c>
      <c r="D397" s="16" t="n">
        <v>0</v>
      </c>
      <c r="E397" s="17" t="n">
        <v>15.8</v>
      </c>
      <c r="F397" s="16" t="n">
        <v>1.49235933305988</v>
      </c>
      <c r="G397" s="16" t="n">
        <v>1.24274880327738</v>
      </c>
      <c r="H397" s="16" t="n">
        <v>0.672457327012843</v>
      </c>
      <c r="I397" s="16" t="n">
        <v>1.30102999566398</v>
      </c>
      <c r="J397" s="16" t="n">
        <v>0</v>
      </c>
      <c r="K397" s="16" t="n">
        <v>0.589254018966479</v>
      </c>
      <c r="L397" s="16" t="n">
        <v>0.700593336376084</v>
      </c>
    </row>
    <row r="398" customFormat="false" ht="15" hidden="false" customHeight="false" outlineLevel="0" collapsed="false">
      <c r="A398" s="17" t="n">
        <v>793</v>
      </c>
      <c r="B398" s="16" t="n">
        <v>0.592365889558716</v>
      </c>
      <c r="C398" s="16" t="n">
        <v>0.578051219828213</v>
      </c>
      <c r="D398" s="16" t="n">
        <v>0</v>
      </c>
      <c r="E398" s="17" t="n">
        <v>15.3</v>
      </c>
      <c r="F398" s="16" t="n">
        <v>1.48480757880629</v>
      </c>
      <c r="G398" s="16" t="n">
        <v>1.23646621542858</v>
      </c>
      <c r="H398" s="16" t="n">
        <v>0.672457327012843</v>
      </c>
      <c r="I398" s="16" t="n">
        <v>1.30102999566398</v>
      </c>
      <c r="J398" s="16" t="n">
        <v>0</v>
      </c>
      <c r="K398" s="16" t="n">
        <v>0.589177950200315</v>
      </c>
      <c r="L398" s="16" t="n">
        <v>0.703648765150363</v>
      </c>
    </row>
    <row r="399" customFormat="false" ht="15" hidden="false" customHeight="false" outlineLevel="0" collapsed="false">
      <c r="A399" s="17" t="n">
        <v>794</v>
      </c>
      <c r="B399" s="16" t="n">
        <v>0.592320700486501</v>
      </c>
      <c r="C399" s="16" t="n">
        <v>0.578083465988644</v>
      </c>
      <c r="D399" s="16" t="n">
        <v>0</v>
      </c>
      <c r="E399" s="17" t="n">
        <v>15.1</v>
      </c>
      <c r="F399" s="16" t="n">
        <v>1.4743895137894</v>
      </c>
      <c r="G399" s="16" t="n">
        <v>1.22677990202862</v>
      </c>
      <c r="H399" s="16" t="n">
        <v>0.672457327012843</v>
      </c>
      <c r="I399" s="16" t="n">
        <v>1.30102999566398</v>
      </c>
      <c r="J399" s="16" t="n">
        <v>0</v>
      </c>
      <c r="K399" s="16" t="n">
        <v>0.589000456412597</v>
      </c>
      <c r="L399" s="16" t="n">
        <v>0.70898625690958</v>
      </c>
    </row>
    <row r="400" customFormat="false" ht="15" hidden="false" customHeight="false" outlineLevel="0" collapsed="false">
      <c r="A400" s="17" t="n">
        <v>795</v>
      </c>
      <c r="B400" s="16" t="n">
        <v>0.592276042179456</v>
      </c>
      <c r="C400" s="16" t="n">
        <v>0.578124956486705</v>
      </c>
      <c r="D400" s="16" t="n">
        <v>0</v>
      </c>
      <c r="E400" s="17" t="n">
        <v>15.1</v>
      </c>
      <c r="F400" s="16" t="n">
        <v>1.46229440748414</v>
      </c>
      <c r="G400" s="16" t="n">
        <v>1.21505020969688</v>
      </c>
      <c r="H400" s="16" t="n">
        <v>0.672457327012843</v>
      </c>
      <c r="I400" s="16" t="n">
        <v>1.30102999566398</v>
      </c>
      <c r="J400" s="16" t="n">
        <v>0</v>
      </c>
      <c r="K400" s="16" t="n">
        <v>0.58867082509255</v>
      </c>
      <c r="L400" s="16" t="n">
        <v>0.713601095390233</v>
      </c>
    </row>
    <row r="401" customFormat="false" ht="15" hidden="false" customHeight="false" outlineLevel="0" collapsed="false">
      <c r="A401" s="17" t="n">
        <v>796</v>
      </c>
      <c r="B401" s="16" t="n">
        <v>0.592248047864626</v>
      </c>
      <c r="C401" s="16" t="n">
        <v>0.57816512292376</v>
      </c>
      <c r="D401" s="16" t="n">
        <v>0</v>
      </c>
      <c r="E401" s="17" t="n">
        <v>15</v>
      </c>
      <c r="F401" s="16" t="n">
        <v>1.45297615413602</v>
      </c>
      <c r="G401" s="16" t="n">
        <v>1.20719054540041</v>
      </c>
      <c r="H401" s="16" t="n">
        <v>0.672457327012843</v>
      </c>
      <c r="I401" s="16" t="n">
        <v>1.30102999566398</v>
      </c>
      <c r="J401" s="16" t="n">
        <v>0</v>
      </c>
      <c r="K401" s="16" t="n">
        <v>0.588518687560221</v>
      </c>
      <c r="L401" s="16" t="n">
        <v>0.716390283482935</v>
      </c>
    </row>
    <row r="402" customFormat="false" ht="15" hidden="false" customHeight="false" outlineLevel="0" collapsed="false">
      <c r="A402" s="17" t="n">
        <v>797</v>
      </c>
      <c r="B402" s="16" t="n">
        <v>0.592192711574691</v>
      </c>
      <c r="C402" s="16" t="n">
        <v>0.578183118099222</v>
      </c>
      <c r="D402" s="16" t="n">
        <v>0</v>
      </c>
      <c r="E402" s="17" t="n">
        <v>14.7</v>
      </c>
      <c r="F402" s="16" t="n">
        <v>1.44300309439883</v>
      </c>
      <c r="G402" s="16" t="n">
        <v>1.19830822164527</v>
      </c>
      <c r="H402" s="16" t="n">
        <v>0.672457327012843</v>
      </c>
      <c r="I402" s="16" t="n">
        <v>1.30102999566398</v>
      </c>
      <c r="J402" s="16" t="n">
        <v>0</v>
      </c>
      <c r="K402" s="16" t="n">
        <v>0.588341193772504</v>
      </c>
      <c r="L402" s="16" t="n">
        <v>0.719458390384908</v>
      </c>
    </row>
    <row r="403" customFormat="false" ht="15" hidden="false" customHeight="false" outlineLevel="0" collapsed="false">
      <c r="A403" s="17" t="n">
        <v>798</v>
      </c>
      <c r="B403" s="16" t="n">
        <v>0.59216233047228</v>
      </c>
      <c r="C403" s="16" t="n">
        <v>0.578226598354574</v>
      </c>
      <c r="D403" s="16" t="n">
        <v>0</v>
      </c>
      <c r="E403" s="17" t="n">
        <v>14.5</v>
      </c>
      <c r="F403" s="16" t="n">
        <v>1.43307540829478</v>
      </c>
      <c r="G403" s="16" t="n">
        <v>1.18910617394212</v>
      </c>
      <c r="H403" s="16" t="n">
        <v>0.672457327012843</v>
      </c>
      <c r="I403" s="16" t="n">
        <v>1.30102999566398</v>
      </c>
      <c r="J403" s="16" t="n">
        <v>0</v>
      </c>
      <c r="K403" s="16" t="n">
        <v>0.588074953090928</v>
      </c>
      <c r="L403" s="16" t="n">
        <v>0.721537603326741</v>
      </c>
    </row>
    <row r="404" customFormat="false" ht="15" hidden="false" customHeight="false" outlineLevel="0" collapsed="false">
      <c r="A404" s="17" t="n">
        <v>799</v>
      </c>
      <c r="B404" s="16" t="n">
        <v>0.592165169025224</v>
      </c>
      <c r="C404" s="16" t="n">
        <v>0.578301345768828</v>
      </c>
      <c r="D404" s="16" t="n">
        <v>0</v>
      </c>
      <c r="E404" s="17" t="n">
        <v>14.3</v>
      </c>
      <c r="F404" s="16" t="n">
        <v>1.42359486322688</v>
      </c>
      <c r="G404" s="16" t="n">
        <v>1.17998799391977</v>
      </c>
      <c r="H404" s="16" t="n">
        <v>0.672413483607719</v>
      </c>
      <c r="I404" s="16" t="n">
        <v>1.30102999566398</v>
      </c>
      <c r="J404" s="16" t="n">
        <v>0</v>
      </c>
      <c r="K404" s="16" t="n">
        <v>0.587948171813987</v>
      </c>
      <c r="L404" s="16" t="n">
        <v>0.722615244180739</v>
      </c>
    </row>
    <row r="405" customFormat="false" ht="15" hidden="false" customHeight="false" outlineLevel="0" collapsed="false">
      <c r="A405" s="17" t="n">
        <v>800</v>
      </c>
      <c r="B405" s="16" t="n">
        <v>0.592128178429982</v>
      </c>
      <c r="C405" s="16" t="n">
        <v>0.578339942013875</v>
      </c>
      <c r="D405" s="16" t="n">
        <v>0</v>
      </c>
      <c r="E405" s="17" t="n">
        <v>13.9</v>
      </c>
      <c r="F405" s="16" t="n">
        <v>1.41383785658898</v>
      </c>
      <c r="G405" s="16" t="n">
        <v>1.17167743152287</v>
      </c>
      <c r="H405" s="16" t="n">
        <v>0.672413483607719</v>
      </c>
      <c r="I405" s="16" t="n">
        <v>1.30102999566398</v>
      </c>
      <c r="J405" s="16" t="n">
        <v>0</v>
      </c>
      <c r="K405" s="16" t="n">
        <v>0.587770678026269</v>
      </c>
      <c r="L405" s="16" t="n">
        <v>0.723058978650033</v>
      </c>
    </row>
    <row r="406" customFormat="false" ht="15" hidden="false" customHeight="false" outlineLevel="0" collapsed="false">
      <c r="A406" s="17" t="n">
        <v>801</v>
      </c>
      <c r="B406" s="16" t="n">
        <v>0.592065135164867</v>
      </c>
      <c r="C406" s="16" t="n">
        <v>0.578351908979325</v>
      </c>
      <c r="D406" s="16" t="n">
        <v>0</v>
      </c>
      <c r="E406" s="17" t="n">
        <v>13.5</v>
      </c>
      <c r="F406" s="16" t="n">
        <v>1.40329880380708</v>
      </c>
      <c r="G406" s="16" t="n">
        <v>1.16185979831201</v>
      </c>
      <c r="H406" s="16" t="n">
        <v>0.670455469061083</v>
      </c>
      <c r="I406" s="16" t="n">
        <v>1.30102999566398</v>
      </c>
      <c r="J406" s="16" t="n">
        <v>0</v>
      </c>
      <c r="K406" s="16" t="n">
        <v>0.587555149855469</v>
      </c>
      <c r="L406" s="16" t="n">
        <v>0.720396571834272</v>
      </c>
    </row>
    <row r="407" customFormat="false" ht="15" hidden="false" customHeight="false" outlineLevel="0" collapsed="false">
      <c r="A407" s="17" t="n">
        <v>802</v>
      </c>
      <c r="B407" s="16" t="n">
        <v>0.592012864729715</v>
      </c>
      <c r="C407" s="16" t="n">
        <v>0.578377232622034</v>
      </c>
      <c r="D407" s="16" t="n">
        <v>0</v>
      </c>
      <c r="E407" s="17" t="n">
        <v>13.2</v>
      </c>
      <c r="F407" s="16" t="n">
        <v>1.39227228182446</v>
      </c>
      <c r="G407" s="16" t="n">
        <v>1.15191316370362</v>
      </c>
      <c r="H407" s="16" t="n">
        <v>0.669400191749979</v>
      </c>
      <c r="I407" s="16" t="n">
        <v>1.30102999566398</v>
      </c>
      <c r="J407" s="16" t="n">
        <v>0</v>
      </c>
      <c r="K407" s="16" t="n">
        <v>0.587288909173893</v>
      </c>
      <c r="L407" s="16" t="n">
        <v>0.715616917693595</v>
      </c>
    </row>
    <row r="408" customFormat="false" ht="15" hidden="false" customHeight="false" outlineLevel="0" collapsed="false">
      <c r="A408" s="17" t="n">
        <v>803</v>
      </c>
      <c r="B408" s="16" t="n">
        <v>0.591993621417454</v>
      </c>
      <c r="C408" s="16" t="n">
        <v>0.578439353087459</v>
      </c>
      <c r="D408" s="16" t="n">
        <v>0</v>
      </c>
      <c r="E408" s="17" t="n">
        <v>12.8</v>
      </c>
      <c r="F408" s="16" t="n">
        <v>1.38138146914828</v>
      </c>
      <c r="G408" s="16" t="n">
        <v>1.14174078705878</v>
      </c>
      <c r="H408" s="16" t="n">
        <v>0.668132705734594</v>
      </c>
      <c r="I408" s="16" t="n">
        <v>1.30102999566398</v>
      </c>
      <c r="J408" s="16" t="n">
        <v>0</v>
      </c>
      <c r="K408" s="16" t="n">
        <v>0.587098737258482</v>
      </c>
      <c r="L408" s="16" t="n">
        <v>0.712358638876211</v>
      </c>
    </row>
    <row r="409" customFormat="false" ht="15" hidden="false" customHeight="false" outlineLevel="0" collapsed="false">
      <c r="A409" s="17" t="n">
        <v>804</v>
      </c>
      <c r="B409" s="16" t="n">
        <v>0.59195287383738</v>
      </c>
      <c r="C409" s="16" t="n">
        <v>0.578473684934381</v>
      </c>
      <c r="D409" s="16" t="n">
        <v>0</v>
      </c>
      <c r="E409" s="17" t="n">
        <v>12.8</v>
      </c>
      <c r="F409" s="16" t="n">
        <v>1.37120848737283</v>
      </c>
      <c r="G409" s="16" t="n">
        <v>1.13264323583345</v>
      </c>
      <c r="H409" s="16" t="n">
        <v>0.66719551910491</v>
      </c>
      <c r="I409" s="16" t="n">
        <v>1.30102999566398</v>
      </c>
      <c r="J409" s="16" t="n">
        <v>0</v>
      </c>
      <c r="K409" s="16" t="n">
        <v>0.586959277853847</v>
      </c>
      <c r="L409" s="16" t="n">
        <v>0.710913332319083</v>
      </c>
    </row>
    <row r="410" customFormat="false" ht="15" hidden="false" customHeight="false" outlineLevel="0" collapsed="false">
      <c r="A410" s="17" t="n">
        <v>805</v>
      </c>
      <c r="B410" s="16" t="n">
        <v>0.591918556463151</v>
      </c>
      <c r="C410" s="16" t="n">
        <v>0.578496237199147</v>
      </c>
      <c r="D410" s="16" t="n">
        <v>0</v>
      </c>
      <c r="E410" s="17" t="n">
        <v>12.8</v>
      </c>
      <c r="F410" s="16" t="n">
        <v>1.36355850070289</v>
      </c>
      <c r="G410" s="16" t="n">
        <v>1.12570872623127</v>
      </c>
      <c r="H410" s="16" t="n">
        <v>0.66719551910491</v>
      </c>
      <c r="I410" s="16" t="n">
        <v>1.30102999566398</v>
      </c>
      <c r="J410" s="16" t="n">
        <v>0</v>
      </c>
      <c r="K410" s="16" t="n">
        <v>0.5868451747046</v>
      </c>
      <c r="L410" s="16" t="n">
        <v>0.710887976063695</v>
      </c>
    </row>
    <row r="411" customFormat="false" ht="15" hidden="false" customHeight="false" outlineLevel="0" collapsed="false">
      <c r="A411" s="17" t="n">
        <v>806</v>
      </c>
      <c r="B411" s="16" t="n">
        <v>0.591892916295264</v>
      </c>
      <c r="C411" s="16" t="n">
        <v>0.578524046193677</v>
      </c>
      <c r="D411" s="16" t="n">
        <v>0</v>
      </c>
      <c r="E411" s="17" t="n">
        <v>12.7</v>
      </c>
      <c r="F411" s="16" t="n">
        <v>1.35650718088043</v>
      </c>
      <c r="G411" s="16" t="n">
        <v>1.1190147034112</v>
      </c>
      <c r="H411" s="16" t="n">
        <v>0.664753523757779</v>
      </c>
      <c r="I411" s="16" t="n">
        <v>1.30102999566398</v>
      </c>
      <c r="J411" s="16" t="n">
        <v>0</v>
      </c>
      <c r="K411" s="16" t="n">
        <v>0.586705715299965</v>
      </c>
      <c r="L411" s="16" t="n">
        <v>0.711319032405294</v>
      </c>
    </row>
    <row r="412" customFormat="false" ht="15" hidden="false" customHeight="false" outlineLevel="0" collapsed="false">
      <c r="A412" s="17" t="n">
        <v>807</v>
      </c>
      <c r="B412" s="16" t="n">
        <v>0.591863735564171</v>
      </c>
      <c r="C412" s="16" t="n">
        <v>0.578568612329495</v>
      </c>
      <c r="D412" s="16" t="n">
        <v>0</v>
      </c>
      <c r="E412" s="17" t="n">
        <v>12.4</v>
      </c>
      <c r="F412" s="16" t="n">
        <v>1.34686344817154</v>
      </c>
      <c r="G412" s="16" t="n">
        <v>1.11079722644034</v>
      </c>
      <c r="H412" s="16" t="n">
        <v>0.662498876479789</v>
      </c>
      <c r="I412" s="16" t="n">
        <v>1.30102999566398</v>
      </c>
      <c r="J412" s="16" t="n">
        <v>0</v>
      </c>
      <c r="K412" s="16" t="n">
        <v>0.586616968406106</v>
      </c>
      <c r="L412" s="16" t="n">
        <v>0.711078147979106</v>
      </c>
    </row>
    <row r="413" customFormat="false" ht="15" hidden="false" customHeight="false" outlineLevel="0" collapsed="false">
      <c r="A413" s="17" t="n">
        <v>808</v>
      </c>
      <c r="B413" s="16" t="n">
        <v>0.591839085732188</v>
      </c>
      <c r="C413" s="16" t="n">
        <v>0.578592582489736</v>
      </c>
      <c r="D413" s="16" t="n">
        <v>0</v>
      </c>
      <c r="E413" s="17" t="n">
        <v>12.2</v>
      </c>
      <c r="F413" s="16" t="n">
        <v>1.3407013411867</v>
      </c>
      <c r="G413" s="16" t="n">
        <v>1.10534649468728</v>
      </c>
      <c r="H413" s="16" t="n">
        <v>0.662498876479789</v>
      </c>
      <c r="I413" s="16" t="n">
        <v>1.30102999566398</v>
      </c>
      <c r="J413" s="16" t="n">
        <v>0</v>
      </c>
      <c r="K413" s="16" t="n">
        <v>0.586439474618388</v>
      </c>
      <c r="L413" s="16" t="n">
        <v>0.709645519549673</v>
      </c>
    </row>
    <row r="414" customFormat="false" ht="15" hidden="false" customHeight="false" outlineLevel="0" collapsed="false">
      <c r="A414" s="17" t="n">
        <v>809</v>
      </c>
      <c r="B414" s="16" t="n">
        <v>0.591802645533804</v>
      </c>
      <c r="C414" s="16" t="n">
        <v>0.578603085856468</v>
      </c>
      <c r="D414" s="16" t="n">
        <v>0</v>
      </c>
      <c r="E414" s="17" t="n">
        <v>12.2</v>
      </c>
      <c r="F414" s="16" t="n">
        <v>1.33492238573159</v>
      </c>
      <c r="G414" s="16" t="n">
        <v>1.10063242202619</v>
      </c>
      <c r="H414" s="16" t="n">
        <v>0.661535816302726</v>
      </c>
      <c r="I414" s="16" t="n">
        <v>1.30102999566398</v>
      </c>
      <c r="J414" s="16" t="n">
        <v>0</v>
      </c>
      <c r="K414" s="16" t="n">
        <v>0.586287337086059</v>
      </c>
      <c r="L414" s="16" t="n">
        <v>0.710659769765201</v>
      </c>
    </row>
    <row r="415" customFormat="false" ht="15" hidden="false" customHeight="false" outlineLevel="0" collapsed="false">
      <c r="A415" s="17" t="n">
        <v>810</v>
      </c>
      <c r="B415" s="16" t="n">
        <v>0.591746548102016</v>
      </c>
      <c r="C415" s="16" t="n">
        <v>0.578612509103248</v>
      </c>
      <c r="D415" s="16" t="n">
        <v>0</v>
      </c>
      <c r="E415" s="17" t="n">
        <v>11.7</v>
      </c>
      <c r="F415" s="16" t="n">
        <v>1.32649283436305</v>
      </c>
      <c r="G415" s="16" t="n">
        <v>1.09326514876224</v>
      </c>
      <c r="H415" s="16" t="n">
        <v>0.661384810445524</v>
      </c>
      <c r="I415" s="16" t="n">
        <v>1.30102999566398</v>
      </c>
      <c r="J415" s="16" t="n">
        <v>0</v>
      </c>
      <c r="K415" s="16" t="n">
        <v>0.586109843298342</v>
      </c>
      <c r="L415" s="16" t="n">
        <v>0.715046401947361</v>
      </c>
    </row>
    <row r="416" customFormat="false" ht="15" hidden="false" customHeight="false" outlineLevel="0" collapsed="false">
      <c r="A416" s="17" t="n">
        <v>811</v>
      </c>
      <c r="B416" s="16" t="n">
        <v>0.591677603740541</v>
      </c>
      <c r="C416" s="16" t="n">
        <v>0.578632730169418</v>
      </c>
      <c r="D416" s="16" t="n">
        <v>0</v>
      </c>
      <c r="E416" s="17" t="n">
        <v>11.3</v>
      </c>
      <c r="F416" s="16" t="n">
        <v>1.31395399626253</v>
      </c>
      <c r="G416" s="16" t="n">
        <v>1.08494962901881</v>
      </c>
      <c r="H416" s="16" t="n">
        <v>0.65922641119414</v>
      </c>
      <c r="I416" s="16" t="n">
        <v>1.30102999566398</v>
      </c>
      <c r="J416" s="16" t="n">
        <v>0</v>
      </c>
      <c r="K416" s="16" t="n">
        <v>0.586021096404483</v>
      </c>
      <c r="L416" s="16" t="n">
        <v>0.718368071403215</v>
      </c>
    </row>
    <row r="417" customFormat="false" ht="15" hidden="false" customHeight="false" outlineLevel="0" collapsed="false">
      <c r="A417" s="17" t="n">
        <v>812</v>
      </c>
      <c r="B417" s="16" t="n">
        <v>0.591625433356043</v>
      </c>
      <c r="C417" s="16" t="n">
        <v>0.578659595344394</v>
      </c>
      <c r="D417" s="16" t="n">
        <v>0</v>
      </c>
      <c r="E417" s="17" t="n">
        <v>11.2</v>
      </c>
      <c r="F417" s="16" t="n">
        <v>1.30324911378609</v>
      </c>
      <c r="G417" s="16" t="n">
        <v>1.07703764672654</v>
      </c>
      <c r="H417" s="16" t="n">
        <v>0.655471085666423</v>
      </c>
      <c r="I417" s="16" t="n">
        <v>1.30102999566398</v>
      </c>
      <c r="J417" s="16" t="n">
        <v>0</v>
      </c>
      <c r="K417" s="16" t="n">
        <v>0.585780211978295</v>
      </c>
      <c r="L417" s="16" t="n">
        <v>0.723490034991632</v>
      </c>
    </row>
    <row r="418" customFormat="false" ht="15" hidden="false" customHeight="false" outlineLevel="0" collapsed="false">
      <c r="A418" s="17" t="n">
        <v>813</v>
      </c>
      <c r="B418" s="16" t="n">
        <v>0.591576674391353</v>
      </c>
      <c r="C418" s="16" t="n">
        <v>0.578681890147563</v>
      </c>
      <c r="D418" s="16" t="n">
        <v>0</v>
      </c>
      <c r="E418" s="17" t="n">
        <v>10.9</v>
      </c>
      <c r="F418" s="16" t="n">
        <v>1.29381684688092</v>
      </c>
      <c r="G418" s="16" t="n">
        <v>1.06934186546912</v>
      </c>
      <c r="H418" s="16" t="n">
        <v>0.653603235887804</v>
      </c>
      <c r="I418" s="16" t="n">
        <v>1.30102999566398</v>
      </c>
      <c r="J418" s="16" t="n">
        <v>0</v>
      </c>
      <c r="K418" s="16" t="n">
        <v>0.585501293169025</v>
      </c>
      <c r="L418" s="16" t="n">
        <v>0.729651605050966</v>
      </c>
    </row>
    <row r="419" customFormat="false" ht="15" hidden="false" customHeight="false" outlineLevel="0" collapsed="false">
      <c r="A419" s="17" t="n">
        <v>814</v>
      </c>
      <c r="B419" s="16" t="n">
        <v>0.591517548948999</v>
      </c>
      <c r="C419" s="16" t="n">
        <v>0.578691503538872</v>
      </c>
      <c r="D419" s="16" t="n">
        <v>0</v>
      </c>
      <c r="E419" s="17" t="n">
        <v>10.8</v>
      </c>
      <c r="F419" s="16" t="n">
        <v>1.2845211394376</v>
      </c>
      <c r="G419" s="16" t="n">
        <v>1.06108472643283</v>
      </c>
      <c r="H419" s="16" t="n">
        <v>0.653314800106543</v>
      </c>
      <c r="I419" s="16" t="n">
        <v>1.30102999566398</v>
      </c>
      <c r="J419" s="16" t="n">
        <v>0</v>
      </c>
      <c r="K419" s="16" t="n">
        <v>0.585247730615143</v>
      </c>
      <c r="L419" s="16" t="n">
        <v>0.736218875196511</v>
      </c>
    </row>
    <row r="420" customFormat="false" ht="15" hidden="false" customHeight="false" outlineLevel="0" collapsed="false">
      <c r="A420" s="17" t="n">
        <v>815</v>
      </c>
      <c r="B420" s="16" t="n">
        <v>0.591469697062931</v>
      </c>
      <c r="C420" s="16" t="n">
        <v>0.578693080062683</v>
      </c>
      <c r="D420" s="16" t="n">
        <v>0</v>
      </c>
      <c r="E420" s="17" t="n">
        <v>10.6</v>
      </c>
      <c r="F420" s="16" t="n">
        <v>1.27827500177214</v>
      </c>
      <c r="G420" s="16" t="n">
        <v>1.05621949448375</v>
      </c>
      <c r="H420" s="16" t="n">
        <v>0.650815018837703</v>
      </c>
      <c r="I420" s="16" t="n">
        <v>1.30102999566398</v>
      </c>
      <c r="J420" s="16" t="n">
        <v>0</v>
      </c>
      <c r="K420" s="16" t="n">
        <v>0.584968811805873</v>
      </c>
      <c r="L420" s="16" t="n">
        <v>0.743305948577514</v>
      </c>
    </row>
    <row r="421" customFormat="false" ht="15" hidden="false" customHeight="false" outlineLevel="0" collapsed="false">
      <c r="A421" s="17" t="n">
        <v>816</v>
      </c>
      <c r="B421" s="16" t="n">
        <v>0.591414033420502</v>
      </c>
      <c r="C421" s="16" t="n">
        <v>0.578704038652749</v>
      </c>
      <c r="D421" s="16" t="n">
        <v>0</v>
      </c>
      <c r="E421" s="17" t="n">
        <v>10.4</v>
      </c>
      <c r="F421" s="16" t="n">
        <v>1.26891522716077</v>
      </c>
      <c r="G421" s="16" t="n">
        <v>1.04789252531015</v>
      </c>
      <c r="H421" s="16" t="n">
        <v>0.648813130372491</v>
      </c>
      <c r="I421" s="16" t="n">
        <v>1.30102999566398</v>
      </c>
      <c r="J421" s="16" t="n">
        <v>0</v>
      </c>
      <c r="K421" s="16" t="n">
        <v>0.584892743039708</v>
      </c>
      <c r="L421" s="16" t="n">
        <v>0.745752827222476</v>
      </c>
    </row>
    <row r="422" customFormat="false" ht="15" hidden="false" customHeight="false" outlineLevel="0" collapsed="false">
      <c r="A422" s="17" t="n">
        <v>817</v>
      </c>
      <c r="B422" s="16" t="n">
        <v>0.591366536323986</v>
      </c>
      <c r="C422" s="16" t="n">
        <v>0.578732034268851</v>
      </c>
      <c r="D422" s="16" t="n">
        <v>0</v>
      </c>
      <c r="E422" s="17" t="n">
        <v>10.3</v>
      </c>
      <c r="F422" s="16" t="n">
        <v>1.25835436076223</v>
      </c>
      <c r="G422" s="16" t="n">
        <v>1.04007385891028</v>
      </c>
      <c r="H422" s="16" t="n">
        <v>0.645091856498357</v>
      </c>
      <c r="I422" s="16" t="n">
        <v>1.30102999566398</v>
      </c>
      <c r="J422" s="16" t="n">
        <v>0</v>
      </c>
      <c r="K422" s="16" t="n">
        <v>0.584715249251991</v>
      </c>
      <c r="L422" s="16" t="n">
        <v>0.744244130026878</v>
      </c>
    </row>
    <row r="423" customFormat="false" ht="15" hidden="false" customHeight="false" outlineLevel="0" collapsed="false">
      <c r="A423" s="17" t="n">
        <v>818</v>
      </c>
      <c r="B423" s="16" t="n">
        <v>0.591349035028427</v>
      </c>
      <c r="C423" s="16" t="n">
        <v>0.57877334804771</v>
      </c>
      <c r="D423" s="16" t="n">
        <v>0</v>
      </c>
      <c r="E423" s="17" t="n">
        <v>10.3</v>
      </c>
      <c r="F423" s="16" t="n">
        <v>1.25133144943952</v>
      </c>
      <c r="G423" s="16" t="n">
        <v>1.03392209329432</v>
      </c>
      <c r="H423" s="16" t="n">
        <v>0.642949528682853</v>
      </c>
      <c r="I423" s="16" t="n">
        <v>1.30102999566398</v>
      </c>
      <c r="J423" s="16" t="n">
        <v>0</v>
      </c>
      <c r="K423" s="16" t="n">
        <v>0.584499721081191</v>
      </c>
      <c r="L423" s="16" t="n">
        <v>0.74230437648968</v>
      </c>
    </row>
    <row r="424" customFormat="false" ht="15" hidden="false" customHeight="false" outlineLevel="0" collapsed="false">
      <c r="A424" s="17" t="n">
        <v>819</v>
      </c>
      <c r="B424" s="16" t="n">
        <v>0.591302574626983</v>
      </c>
      <c r="C424" s="16" t="n">
        <v>0.578796903498637</v>
      </c>
      <c r="D424" s="16" t="n">
        <v>0</v>
      </c>
      <c r="E424" s="16" t="n">
        <v>9.9</v>
      </c>
      <c r="F424" s="16" t="n">
        <v>1.24196429434846</v>
      </c>
      <c r="G424" s="16" t="n">
        <v>1.02606909576489</v>
      </c>
      <c r="H424" s="16" t="n">
        <v>0.640756834250645</v>
      </c>
      <c r="I424" s="16" t="n">
        <v>1.30102999566398</v>
      </c>
      <c r="J424" s="16" t="n">
        <v>0</v>
      </c>
      <c r="K424" s="16" t="n">
        <v>0.584334905421167</v>
      </c>
      <c r="L424" s="16" t="n">
        <v>0.741619757594199</v>
      </c>
    </row>
    <row r="425" customFormat="false" ht="15" hidden="false" customHeight="false" outlineLevel="0" collapsed="false">
      <c r="A425" s="17" t="n">
        <v>820</v>
      </c>
      <c r="B425" s="16" t="n">
        <v>0.591230195902643</v>
      </c>
      <c r="C425" s="16" t="n">
        <v>0.578796088600311</v>
      </c>
      <c r="D425" s="16" t="n">
        <v>0</v>
      </c>
      <c r="E425" s="16" t="n">
        <v>9.6</v>
      </c>
      <c r="F425" s="16" t="n">
        <v>1.23197414037141</v>
      </c>
      <c r="G425" s="16" t="n">
        <v>1.01811311169829</v>
      </c>
      <c r="H425" s="16" t="n">
        <v>0.636234166786395</v>
      </c>
      <c r="I425" s="16" t="n">
        <v>1.30102999566398</v>
      </c>
      <c r="J425" s="16" t="n">
        <v>0</v>
      </c>
      <c r="K425" s="16" t="n">
        <v>0.584132055378062</v>
      </c>
      <c r="L425" s="16" t="n">
        <v>0.740783001166388</v>
      </c>
    </row>
    <row r="426" customFormat="false" ht="15" hidden="false" customHeight="false" outlineLevel="0" collapsed="false">
      <c r="A426" s="17" t="n">
        <v>821</v>
      </c>
      <c r="B426" s="16" t="n">
        <v>0.59115080133317</v>
      </c>
      <c r="C426" s="16" t="n">
        <v>0.578785227272457</v>
      </c>
      <c r="D426" s="16" t="n">
        <v>0</v>
      </c>
      <c r="E426" s="16" t="n">
        <v>9.5</v>
      </c>
      <c r="F426" s="16" t="n">
        <v>1.2224337582693</v>
      </c>
      <c r="G426" s="16" t="n">
        <v>1.00924867445155</v>
      </c>
      <c r="H426" s="16" t="n">
        <v>0.633692564523952</v>
      </c>
      <c r="I426" s="16" t="n">
        <v>1.30102999566398</v>
      </c>
      <c r="J426" s="16" t="n">
        <v>0</v>
      </c>
      <c r="K426" s="16" t="n">
        <v>0.584055986611897</v>
      </c>
      <c r="L426" s="16" t="n">
        <v>0.741302804401846</v>
      </c>
    </row>
    <row r="427" customFormat="false" ht="15" hidden="false" customHeight="false" outlineLevel="0" collapsed="false">
      <c r="A427" s="17" t="n">
        <v>822</v>
      </c>
      <c r="B427" s="16" t="n">
        <v>0.591093044905436</v>
      </c>
      <c r="C427" s="16" t="n">
        <v>0.578796647512875</v>
      </c>
      <c r="D427" s="16" t="n">
        <v>0</v>
      </c>
      <c r="E427" s="16" t="n">
        <v>9.3</v>
      </c>
      <c r="F427" s="16" t="n">
        <v>1.21311950854513</v>
      </c>
      <c r="G427" s="16" t="n">
        <v>1.00060931916297</v>
      </c>
      <c r="H427" s="16" t="n">
        <v>0.630015594698277</v>
      </c>
      <c r="I427" s="16" t="n">
        <v>1.30102999566398</v>
      </c>
      <c r="J427" s="16" t="n">
        <v>0</v>
      </c>
      <c r="K427" s="16" t="n">
        <v>0.583815102185709</v>
      </c>
      <c r="L427" s="16" t="n">
        <v>0.743217201683655</v>
      </c>
    </row>
    <row r="428" customFormat="false" ht="15" hidden="false" customHeight="false" outlineLevel="0" collapsed="false">
      <c r="A428" s="17" t="n">
        <v>823</v>
      </c>
      <c r="B428" s="16" t="n">
        <v>0.591046198966011</v>
      </c>
      <c r="C428" s="16" t="n">
        <v>0.578798113777615</v>
      </c>
      <c r="D428" s="16" t="n">
        <v>0</v>
      </c>
      <c r="E428" s="16" t="n">
        <v>9.2</v>
      </c>
      <c r="F428" s="16" t="n">
        <v>1.20736669585139</v>
      </c>
      <c r="G428" s="16" t="n">
        <v>0.995866885711862</v>
      </c>
      <c r="H428" s="16" t="n">
        <v>0.628321528127124</v>
      </c>
      <c r="I428" s="16" t="n">
        <v>1.30102999566398</v>
      </c>
      <c r="J428" s="16" t="n">
        <v>0</v>
      </c>
      <c r="K428" s="16" t="n">
        <v>0.583650286525686</v>
      </c>
      <c r="L428" s="16" t="n">
        <v>0.74406663623916</v>
      </c>
    </row>
    <row r="429" customFormat="false" ht="15" hidden="false" customHeight="false" outlineLevel="0" collapsed="false">
      <c r="A429" s="17" t="n">
        <v>824</v>
      </c>
      <c r="B429" s="16" t="n">
        <v>0.590989736574037</v>
      </c>
      <c r="C429" s="16" t="n">
        <v>0.578796568579567</v>
      </c>
      <c r="D429" s="16" t="n">
        <v>0</v>
      </c>
      <c r="E429" s="16" t="n">
        <v>9.1</v>
      </c>
      <c r="F429" s="16" t="n">
        <v>1.20051352237818</v>
      </c>
      <c r="G429" s="16" t="n">
        <v>0.98968599485262</v>
      </c>
      <c r="H429" s="16" t="n">
        <v>0.626559749727304</v>
      </c>
      <c r="I429" s="16" t="n">
        <v>1.30102999566398</v>
      </c>
      <c r="J429" s="16" t="n">
        <v>0</v>
      </c>
      <c r="K429" s="16" t="n">
        <v>0.583523505248745</v>
      </c>
      <c r="L429" s="16" t="n">
        <v>0.746196561691769</v>
      </c>
    </row>
    <row r="430" customFormat="false" ht="15" hidden="false" customHeight="false" outlineLevel="0" collapsed="false">
      <c r="A430" s="17" t="n">
        <v>825</v>
      </c>
      <c r="B430" s="16" t="n">
        <v>0.590912035296834</v>
      </c>
      <c r="C430" s="16" t="n">
        <v>0.578796512926349</v>
      </c>
      <c r="D430" s="16" t="n">
        <v>0</v>
      </c>
      <c r="E430" s="16" t="n">
        <v>8.9</v>
      </c>
      <c r="F430" s="16" t="n">
        <v>1.18999186351948</v>
      </c>
      <c r="G430" s="16" t="n">
        <v>0.980170812648097</v>
      </c>
      <c r="H430" s="16" t="n">
        <v>0.623690779693584</v>
      </c>
      <c r="I430" s="16" t="n">
        <v>1.30102999566398</v>
      </c>
      <c r="J430" s="16" t="n">
        <v>0</v>
      </c>
      <c r="K430" s="16" t="n">
        <v>0.583320655205639</v>
      </c>
      <c r="L430" s="16" t="n">
        <v>0.748757543485978</v>
      </c>
    </row>
    <row r="431" customFormat="false" ht="15" hidden="false" customHeight="false" outlineLevel="0" collapsed="false">
      <c r="A431" s="17" t="n">
        <v>826</v>
      </c>
      <c r="B431" s="16" t="n">
        <v>0.590828591868991</v>
      </c>
      <c r="C431" s="16" t="n">
        <v>0.578778835674064</v>
      </c>
      <c r="D431" s="16" t="n">
        <v>0</v>
      </c>
      <c r="E431" s="16" t="n">
        <v>8.8</v>
      </c>
      <c r="F431" s="16" t="n">
        <v>1.18208443626717</v>
      </c>
      <c r="G431" s="16" t="n">
        <v>0.973601736168051</v>
      </c>
      <c r="H431" s="16" t="n">
        <v>0.620058877631017</v>
      </c>
      <c r="I431" s="16" t="n">
        <v>1.30102999566398</v>
      </c>
      <c r="J431" s="16" t="n">
        <v>0</v>
      </c>
      <c r="K431" s="16" t="n">
        <v>0.583257264567169</v>
      </c>
      <c r="L431" s="16" t="n">
        <v>0.745702114711699</v>
      </c>
    </row>
    <row r="432" customFormat="false" ht="15" hidden="false" customHeight="false" outlineLevel="0" collapsed="false">
      <c r="A432" s="17" t="n">
        <v>827</v>
      </c>
      <c r="B432" s="16" t="n">
        <v>0.590728781762577</v>
      </c>
      <c r="C432" s="16" t="n">
        <v>0.578739977968387</v>
      </c>
      <c r="D432" s="16" t="n">
        <v>0</v>
      </c>
      <c r="E432" s="16" t="n">
        <v>8.8</v>
      </c>
      <c r="F432" s="16" t="n">
        <v>1.17413919235535</v>
      </c>
      <c r="G432" s="16" t="n">
        <v>0.966990731345298</v>
      </c>
      <c r="H432" s="16" t="n">
        <v>0.616535235585384</v>
      </c>
      <c r="I432" s="16" t="n">
        <v>1.30102999566398</v>
      </c>
      <c r="J432" s="16" t="n">
        <v>0</v>
      </c>
      <c r="K432" s="16" t="n">
        <v>0.583016380140981</v>
      </c>
      <c r="L432" s="16" t="n">
        <v>0.743762361174502</v>
      </c>
    </row>
    <row r="433" customFormat="false" ht="15" hidden="false" customHeight="false" outlineLevel="0" collapsed="false">
      <c r="A433" s="17" t="n">
        <v>828</v>
      </c>
      <c r="B433" s="16" t="n">
        <v>0.590607915842344</v>
      </c>
      <c r="C433" s="16" t="n">
        <v>0.578684932888506</v>
      </c>
      <c r="D433" s="16" t="n">
        <v>0</v>
      </c>
      <c r="E433" s="16" t="n">
        <v>8.6</v>
      </c>
      <c r="F433" s="16" t="n">
        <v>1.1649580016398</v>
      </c>
      <c r="G433" s="16" t="n">
        <v>0.958475126172903</v>
      </c>
      <c r="H433" s="16" t="n">
        <v>0.613691622825987</v>
      </c>
      <c r="I433" s="16" t="n">
        <v>1.30102999566398</v>
      </c>
      <c r="J433" s="16" t="n">
        <v>0</v>
      </c>
      <c r="K433" s="16" t="n">
        <v>0.582699426948628</v>
      </c>
      <c r="L433" s="16" t="n">
        <v>0.744725898879254</v>
      </c>
    </row>
    <row r="434" customFormat="false" ht="15" hidden="false" customHeight="false" outlineLevel="0" collapsed="false">
      <c r="A434" s="17" t="n">
        <v>829</v>
      </c>
      <c r="B434" s="16" t="n">
        <v>0.590468571299598</v>
      </c>
      <c r="C434" s="16" t="n">
        <v>0.578623285927712</v>
      </c>
      <c r="D434" s="16" t="n">
        <v>0</v>
      </c>
      <c r="E434" s="16" t="n">
        <v>8.3</v>
      </c>
      <c r="F434" s="16" t="n">
        <v>1.15435481650863</v>
      </c>
      <c r="G434" s="16" t="n">
        <v>0.948868410653433</v>
      </c>
      <c r="H434" s="16" t="n">
        <v>0.613691622825987</v>
      </c>
      <c r="I434" s="16" t="n">
        <v>1.30102999566398</v>
      </c>
      <c r="J434" s="16" t="n">
        <v>0</v>
      </c>
      <c r="K434" s="16" t="n">
        <v>0.582509255033217</v>
      </c>
      <c r="L434" s="16" t="n">
        <v>0.749429484253765</v>
      </c>
    </row>
    <row r="435" customFormat="false" ht="15" hidden="false" customHeight="false" outlineLevel="0" collapsed="false">
      <c r="A435" s="17" t="n">
        <v>830</v>
      </c>
      <c r="B435" s="16" t="n">
        <v>0.590331337281636</v>
      </c>
      <c r="C435" s="16" t="n">
        <v>0.578559549233784</v>
      </c>
      <c r="D435" s="16" t="n">
        <v>0</v>
      </c>
      <c r="E435" s="16" t="n">
        <v>8.2</v>
      </c>
      <c r="F435" s="16" t="n">
        <v>1.14471753521265</v>
      </c>
      <c r="G435" s="16" t="n">
        <v>0.940225317846343</v>
      </c>
      <c r="H435" s="16" t="n">
        <v>0.613691622825987</v>
      </c>
      <c r="I435" s="16" t="n">
        <v>1.30102999566398</v>
      </c>
      <c r="J435" s="16" t="n">
        <v>0</v>
      </c>
      <c r="K435" s="16" t="n">
        <v>0.582255692479335</v>
      </c>
      <c r="L435" s="16" t="n">
        <v>0.755553019930017</v>
      </c>
    </row>
    <row r="436" customFormat="false" ht="15" hidden="false" customHeight="false" outlineLevel="0" collapsed="false">
      <c r="A436" s="17" t="n">
        <v>831</v>
      </c>
      <c r="B436" s="16" t="n">
        <v>0.590211641220819</v>
      </c>
      <c r="C436" s="16" t="n">
        <v>0.578512694412908</v>
      </c>
      <c r="D436" s="16" t="n">
        <v>0</v>
      </c>
      <c r="E436" s="16" t="n">
        <v>8</v>
      </c>
      <c r="F436" s="16" t="n">
        <v>1.13540123051776</v>
      </c>
      <c r="G436" s="16" t="n">
        <v>0.931570543335565</v>
      </c>
      <c r="H436" s="16" t="n">
        <v>0.613691622825987</v>
      </c>
      <c r="I436" s="16" t="n">
        <v>1.30102999566398</v>
      </c>
      <c r="J436" s="16" t="n">
        <v>0</v>
      </c>
      <c r="K436" s="16" t="n">
        <v>0.582052842436229</v>
      </c>
      <c r="L436" s="16" t="n">
        <v>0.761321568030833</v>
      </c>
    </row>
    <row r="437" customFormat="false" ht="15" hidden="false" customHeight="false" outlineLevel="0" collapsed="false">
      <c r="A437" s="17" t="n">
        <v>832</v>
      </c>
      <c r="B437" s="16" t="n">
        <v>0.590115730251585</v>
      </c>
      <c r="C437" s="16" t="n">
        <v>0.578479419977139</v>
      </c>
      <c r="D437" s="16" t="n">
        <v>0</v>
      </c>
      <c r="E437" s="16" t="n">
        <v>7.9</v>
      </c>
      <c r="F437" s="16" t="n">
        <v>1.12751453134679</v>
      </c>
      <c r="G437" s="16" t="n">
        <v>0.924674253902623</v>
      </c>
      <c r="H437" s="16" t="n">
        <v>0.613691622825987</v>
      </c>
      <c r="I437" s="16" t="n">
        <v>1.30102999566398</v>
      </c>
      <c r="J437" s="16" t="n">
        <v>0</v>
      </c>
      <c r="K437" s="16" t="n">
        <v>0.581875348648512</v>
      </c>
      <c r="L437" s="16" t="n">
        <v>0.766177290937674</v>
      </c>
    </row>
    <row r="438" customFormat="false" ht="15" hidden="false" customHeight="false" outlineLevel="0" collapsed="false">
      <c r="A438" s="17" t="n">
        <v>833</v>
      </c>
      <c r="B438" s="16" t="n">
        <v>0.590041019377254</v>
      </c>
      <c r="C438" s="16" t="n">
        <v>0.578441614445787</v>
      </c>
      <c r="D438" s="16" t="n">
        <v>0</v>
      </c>
      <c r="E438" s="16" t="n">
        <v>7.8</v>
      </c>
      <c r="F438" s="16" t="n">
        <v>1.12298742810854</v>
      </c>
      <c r="G438" s="16" t="n">
        <v>0.920806171248955</v>
      </c>
      <c r="H438" s="16" t="n">
        <v>0.613691622825987</v>
      </c>
      <c r="I438" s="16" t="n">
        <v>1.30102999566398</v>
      </c>
      <c r="J438" s="16" t="n">
        <v>0</v>
      </c>
      <c r="K438" s="16" t="n">
        <v>0.581571073583853</v>
      </c>
      <c r="L438" s="16" t="n">
        <v>0.773162939297125</v>
      </c>
    </row>
    <row r="439" customFormat="false" ht="15" hidden="false" customHeight="false" outlineLevel="0" collapsed="false">
      <c r="A439" s="17" t="n">
        <v>834</v>
      </c>
      <c r="B439" s="16" t="n">
        <v>0.589984647101826</v>
      </c>
      <c r="C439" s="16" t="n">
        <v>0.578449347386726</v>
      </c>
      <c r="D439" s="16" t="n">
        <v>0</v>
      </c>
      <c r="E439" s="16" t="n">
        <v>7.5</v>
      </c>
      <c r="F439" s="16" t="n">
        <v>1.11482005313765</v>
      </c>
      <c r="G439" s="16" t="n">
        <v>0.912967931937545</v>
      </c>
      <c r="H439" s="16" t="n">
        <v>0.613691622825987</v>
      </c>
      <c r="I439" s="16" t="n">
        <v>1.30102999566398</v>
      </c>
      <c r="J439" s="16" t="n">
        <v>0</v>
      </c>
      <c r="K439" s="16" t="n">
        <v>0.581380901668442</v>
      </c>
      <c r="L439" s="16" t="n">
        <v>0.777790455905472</v>
      </c>
    </row>
    <row r="440" customFormat="false" ht="15" hidden="false" customHeight="false" outlineLevel="0" collapsed="false">
      <c r="A440" s="17" t="n">
        <v>835</v>
      </c>
      <c r="B440" s="16" t="n">
        <v>0.589923689289699</v>
      </c>
      <c r="C440" s="16" t="n">
        <v>0.578463553715819</v>
      </c>
      <c r="D440" s="16" t="n">
        <v>0</v>
      </c>
      <c r="E440" s="16" t="n">
        <v>7.2</v>
      </c>
      <c r="F440" s="16" t="n">
        <v>1.1047783645334</v>
      </c>
      <c r="G440" s="16" t="n">
        <v>0.904568190400273</v>
      </c>
      <c r="H440" s="16" t="n">
        <v>0.613691622825987</v>
      </c>
      <c r="I440" s="16" t="n">
        <v>1.30102999566398</v>
      </c>
      <c r="J440" s="16" t="n">
        <v>0</v>
      </c>
      <c r="K440" s="16" t="n">
        <v>0.581165373497642</v>
      </c>
      <c r="L440" s="16" t="n">
        <v>0.780262690805822</v>
      </c>
    </row>
    <row r="441" customFormat="false" ht="15" hidden="false" customHeight="false" outlineLevel="0" collapsed="false">
      <c r="A441" s="17" t="n">
        <v>836</v>
      </c>
      <c r="B441" s="16" t="n">
        <v>0.589848653191612</v>
      </c>
      <c r="C441" s="16" t="n">
        <v>0.578455759742009</v>
      </c>
      <c r="D441" s="16" t="n">
        <v>0</v>
      </c>
      <c r="E441" s="16" t="n">
        <v>7.2</v>
      </c>
      <c r="F441" s="16" t="n">
        <v>1.09531081500243</v>
      </c>
      <c r="G441" s="16" t="n">
        <v>0.896409743539207</v>
      </c>
      <c r="H441" s="16" t="n">
        <v>0.611551703524732</v>
      </c>
      <c r="I441" s="16" t="n">
        <v>1.30102999566398</v>
      </c>
      <c r="J441" s="16" t="n">
        <v>0</v>
      </c>
      <c r="K441" s="16" t="n">
        <v>0.580949845326842</v>
      </c>
      <c r="L441" s="16" t="n">
        <v>0.782443328769207</v>
      </c>
    </row>
    <row r="442" customFormat="false" ht="15" hidden="false" customHeight="false" outlineLevel="0" collapsed="false">
      <c r="A442" s="17" t="n">
        <v>837</v>
      </c>
      <c r="B442" s="16" t="n">
        <v>0.589776194757886</v>
      </c>
      <c r="C442" s="16" t="n">
        <v>0.578437792178922</v>
      </c>
      <c r="D442" s="16" t="n">
        <v>0</v>
      </c>
      <c r="E442" s="16" t="n">
        <v>6.9</v>
      </c>
      <c r="F442" s="16" t="n">
        <v>1.08756984795927</v>
      </c>
      <c r="G442" s="16" t="n">
        <v>0.88932185102799</v>
      </c>
      <c r="H442" s="16" t="n">
        <v>0.611551703524732</v>
      </c>
      <c r="I442" s="16" t="n">
        <v>1.30102999566398</v>
      </c>
      <c r="J442" s="16" t="n">
        <v>0</v>
      </c>
      <c r="K442" s="16" t="n">
        <v>0.580734317156042</v>
      </c>
      <c r="L442" s="16" t="n">
        <v>0.786462295248238</v>
      </c>
    </row>
    <row r="443" customFormat="false" ht="15" hidden="false" customHeight="false" outlineLevel="0" collapsed="false">
      <c r="A443" s="17" t="n">
        <v>838</v>
      </c>
      <c r="B443" s="16" t="n">
        <v>0.589725840422842</v>
      </c>
      <c r="C443" s="16" t="n">
        <v>0.578457245383019</v>
      </c>
      <c r="D443" s="16" t="n">
        <v>0</v>
      </c>
      <c r="E443" s="16" t="n">
        <v>6.7</v>
      </c>
      <c r="F443" s="16" t="n">
        <v>1.07817269071709</v>
      </c>
      <c r="G443" s="16" t="n">
        <v>0.880576787724997</v>
      </c>
      <c r="H443" s="16" t="n">
        <v>0.609143995820476</v>
      </c>
      <c r="I443" s="16" t="n">
        <v>1.30102999566398</v>
      </c>
      <c r="J443" s="16" t="n">
        <v>0</v>
      </c>
      <c r="K443" s="16" t="n">
        <v>0.580607535879101</v>
      </c>
      <c r="L443" s="16" t="n">
        <v>0.790785536791927</v>
      </c>
    </row>
    <row r="444" customFormat="false" ht="15" hidden="false" customHeight="false" outlineLevel="0" collapsed="false">
      <c r="A444" s="17" t="n">
        <v>839</v>
      </c>
      <c r="B444" s="16" t="n">
        <v>0.589688608097652</v>
      </c>
      <c r="C444" s="16" t="n">
        <v>0.578496033486467</v>
      </c>
      <c r="D444" s="16" t="n">
        <v>0</v>
      </c>
      <c r="E444" s="16" t="n">
        <v>6.3</v>
      </c>
      <c r="F444" s="16" t="n">
        <v>1.06806671355233</v>
      </c>
      <c r="G444" s="16" t="n">
        <v>0.871447119285903</v>
      </c>
      <c r="H444" s="16" t="n">
        <v>0.607135777805162</v>
      </c>
      <c r="I444" s="16" t="n">
        <v>1.30102999566398</v>
      </c>
      <c r="J444" s="16" t="n">
        <v>0</v>
      </c>
      <c r="K444" s="16" t="n">
        <v>0.580404685835996</v>
      </c>
      <c r="L444" s="16" t="n">
        <v>0.795032709569451</v>
      </c>
    </row>
    <row r="445" customFormat="false" ht="15" hidden="false" customHeight="false" outlineLevel="0" collapsed="false">
      <c r="A445" s="17" t="n">
        <v>840</v>
      </c>
      <c r="B445" s="16" t="n">
        <v>0.58965123385664</v>
      </c>
      <c r="C445" s="16" t="n">
        <v>0.578524950879831</v>
      </c>
      <c r="D445" s="16" t="n">
        <v>0</v>
      </c>
      <c r="E445" s="16" t="n">
        <v>6.2</v>
      </c>
      <c r="F445" s="16" t="n">
        <v>1.05910632029104</v>
      </c>
      <c r="G445" s="16" t="n">
        <v>0.863460844897098</v>
      </c>
      <c r="H445" s="16" t="n">
        <v>0.607135777805162</v>
      </c>
      <c r="I445" s="16" t="n">
        <v>1.30102999566398</v>
      </c>
      <c r="J445" s="16" t="n">
        <v>0</v>
      </c>
      <c r="K445" s="16" t="n">
        <v>0.580100410771337</v>
      </c>
      <c r="L445" s="16" t="n">
        <v>0.798937572899234</v>
      </c>
    </row>
    <row r="446" customFormat="false" ht="15" hidden="false" customHeight="false" outlineLevel="0" collapsed="false">
      <c r="A446" s="17" t="n">
        <v>841</v>
      </c>
      <c r="B446" s="16" t="n">
        <v>0.589619820789685</v>
      </c>
      <c r="C446" s="16" t="n">
        <v>0.578552897650594</v>
      </c>
      <c r="D446" s="16" t="n">
        <v>0</v>
      </c>
      <c r="E446" s="16" t="n">
        <v>6.2</v>
      </c>
      <c r="F446" s="16" t="n">
        <v>1.05144157893868</v>
      </c>
      <c r="G446" s="16" t="n">
        <v>0.856444304384329</v>
      </c>
      <c r="H446" s="16" t="n">
        <v>0.607135777805162</v>
      </c>
      <c r="I446" s="16" t="n">
        <v>1.30102999566398</v>
      </c>
      <c r="J446" s="16" t="n">
        <v>0</v>
      </c>
      <c r="K446" s="16" t="n">
        <v>0.579770779451291</v>
      </c>
      <c r="L446" s="16" t="n">
        <v>0.799191135453116</v>
      </c>
    </row>
    <row r="447" customFormat="false" ht="15" hidden="false" customHeight="false" outlineLevel="0" collapsed="false">
      <c r="A447" s="17" t="n">
        <v>842</v>
      </c>
      <c r="B447" s="16" t="n">
        <v>0.589598939059273</v>
      </c>
      <c r="C447" s="16" t="n">
        <v>0.578584522104111</v>
      </c>
      <c r="D447" s="16" t="n">
        <v>0</v>
      </c>
      <c r="E447" s="16" t="n">
        <v>6.1</v>
      </c>
      <c r="F447" s="16" t="n">
        <v>1.0447256798957</v>
      </c>
      <c r="G447" s="16" t="n">
        <v>0.850375640158466</v>
      </c>
      <c r="H447" s="16" t="n">
        <v>0.607135777805162</v>
      </c>
      <c r="I447" s="16" t="n">
        <v>1.30102999566398</v>
      </c>
      <c r="J447" s="16" t="n">
        <v>0</v>
      </c>
      <c r="K447" s="16" t="n">
        <v>0.579529895025103</v>
      </c>
      <c r="L447" s="16" t="n">
        <v>0.798823469749987</v>
      </c>
    </row>
    <row r="448" customFormat="false" ht="15" hidden="false" customHeight="false" outlineLevel="0" collapsed="false">
      <c r="A448" s="17" t="n">
        <v>843</v>
      </c>
      <c r="B448" s="16" t="n">
        <v>0.589575201982544</v>
      </c>
      <c r="C448" s="16" t="n">
        <v>0.578614770128323</v>
      </c>
      <c r="D448" s="16" t="n">
        <v>0</v>
      </c>
      <c r="E448" s="16" t="n">
        <v>6.1</v>
      </c>
      <c r="F448" s="16" t="n">
        <v>1.03767475080686</v>
      </c>
      <c r="G448" s="16" t="n">
        <v>0.844616294123889</v>
      </c>
      <c r="H448" s="16" t="n">
        <v>0.607135777805162</v>
      </c>
      <c r="I448" s="16" t="n">
        <v>1.30102999566398</v>
      </c>
      <c r="J448" s="16" t="n">
        <v>0</v>
      </c>
      <c r="K448" s="16" t="n">
        <v>0.579301688726609</v>
      </c>
      <c r="L448" s="16" t="n">
        <v>0.799495410517775</v>
      </c>
    </row>
    <row r="449" customFormat="false" ht="15" hidden="false" customHeight="false" outlineLevel="0" collapsed="false">
      <c r="A449" s="17" t="n">
        <v>844</v>
      </c>
      <c r="B449" s="16" t="n">
        <v>0.58953162531058</v>
      </c>
      <c r="C449" s="16" t="n">
        <v>0.578636172194831</v>
      </c>
      <c r="D449" s="16" t="n">
        <v>0</v>
      </c>
      <c r="E449" s="16" t="n">
        <v>6</v>
      </c>
      <c r="F449" s="16" t="n">
        <v>1.02898151318919</v>
      </c>
      <c r="G449" s="16" t="n">
        <v>0.836567410455139</v>
      </c>
      <c r="H449" s="16" t="n">
        <v>0.607108598565712</v>
      </c>
      <c r="I449" s="16" t="n">
        <v>1.30102999566398</v>
      </c>
      <c r="J449" s="16" t="n">
        <v>0</v>
      </c>
      <c r="K449" s="16" t="n">
        <v>0.579048126172727</v>
      </c>
      <c r="L449" s="16" t="n">
        <v>0.799609513667022</v>
      </c>
    </row>
    <row r="450" customFormat="false" ht="15" hidden="false" customHeight="false" outlineLevel="0" collapsed="false">
      <c r="A450" s="17" t="n">
        <v>845</v>
      </c>
      <c r="B450" s="16" t="n">
        <v>0.589502552908564</v>
      </c>
      <c r="C450" s="16" t="n">
        <v>0.578667147614705</v>
      </c>
      <c r="D450" s="16" t="n">
        <v>0</v>
      </c>
      <c r="E450" s="16" t="n">
        <v>5.5</v>
      </c>
      <c r="F450" s="16" t="n">
        <v>1.02081238357837</v>
      </c>
      <c r="G450" s="16" t="n">
        <v>0.829684127770035</v>
      </c>
      <c r="H450" s="16" t="n">
        <v>0.604051894048813</v>
      </c>
      <c r="I450" s="16" t="n">
        <v>1.30102999566398</v>
      </c>
      <c r="J450" s="16" t="n">
        <v>0</v>
      </c>
      <c r="K450" s="16" t="n">
        <v>0.578845276129621</v>
      </c>
      <c r="L450" s="16" t="n">
        <v>0.801283026522643</v>
      </c>
    </row>
    <row r="451" customFormat="false" ht="15" hidden="false" customHeight="false" outlineLevel="0" collapsed="false">
      <c r="A451" s="17" t="n">
        <v>846</v>
      </c>
      <c r="B451" s="16" t="n">
        <v>0.589462569072133</v>
      </c>
      <c r="C451" s="16" t="n">
        <v>0.578684643815501</v>
      </c>
      <c r="D451" s="16" t="n">
        <v>0</v>
      </c>
      <c r="E451" s="16" t="n">
        <v>5.5</v>
      </c>
      <c r="F451" s="16" t="n">
        <v>1.01316385870244</v>
      </c>
      <c r="G451" s="16" t="n">
        <v>0.82252348293345</v>
      </c>
      <c r="H451" s="16" t="n">
        <v>0.601344873240446</v>
      </c>
      <c r="I451" s="16" t="n">
        <v>1.30102999566398</v>
      </c>
      <c r="J451" s="16" t="n">
        <v>0</v>
      </c>
      <c r="K451" s="16" t="n">
        <v>0.578528322937269</v>
      </c>
      <c r="L451" s="16" t="n">
        <v>0.804756833510827</v>
      </c>
    </row>
    <row r="452" customFormat="false" ht="15" hidden="false" customHeight="false" outlineLevel="0" collapsed="false">
      <c r="A452" s="17" t="n">
        <v>847</v>
      </c>
      <c r="B452" s="16" t="n">
        <v>0.58941448893812</v>
      </c>
      <c r="C452" s="16" t="n">
        <v>0.578693135097004</v>
      </c>
      <c r="D452" s="16" t="n">
        <v>0</v>
      </c>
      <c r="E452" s="16" t="n">
        <v>5.4</v>
      </c>
      <c r="F452" s="16" t="n">
        <v>1.00583680682859</v>
      </c>
      <c r="G452" s="16" t="n">
        <v>0.816310524367122</v>
      </c>
      <c r="H452" s="16" t="n">
        <v>0.599953759391957</v>
      </c>
      <c r="I452" s="16" t="n">
        <v>1.30102999566398</v>
      </c>
      <c r="J452" s="16" t="n">
        <v>0</v>
      </c>
      <c r="K452" s="16" t="n">
        <v>0.578236726000304</v>
      </c>
      <c r="L452" s="16" t="n">
        <v>0.809118109437598</v>
      </c>
    </row>
    <row r="453" customFormat="false" ht="15" hidden="false" customHeight="false" outlineLevel="0" collapsed="false">
      <c r="A453" s="17" t="n">
        <v>848</v>
      </c>
      <c r="B453" s="16" t="n">
        <v>0.58939562785247</v>
      </c>
      <c r="C453" s="16" t="n">
        <v>0.578729390241087</v>
      </c>
      <c r="D453" s="16" t="n">
        <v>0</v>
      </c>
      <c r="E453" s="16" t="n">
        <v>5.1</v>
      </c>
      <c r="F453" s="16" t="n">
        <v>0.998589779437736</v>
      </c>
      <c r="G453" s="16" t="n">
        <v>0.810021852235119</v>
      </c>
      <c r="H453" s="16" t="n">
        <v>0.597184072702373</v>
      </c>
      <c r="I453" s="16" t="n">
        <v>1.30102999566398</v>
      </c>
      <c r="J453" s="16" t="n">
        <v>0</v>
      </c>
      <c r="K453" s="16" t="n">
        <v>0.578033875957199</v>
      </c>
      <c r="L453" s="16" t="n">
        <v>0.810183072163903</v>
      </c>
    </row>
    <row r="454" customFormat="false" ht="15" hidden="false" customHeight="false" outlineLevel="0" collapsed="false">
      <c r="A454" s="17" t="n">
        <v>849</v>
      </c>
      <c r="B454" s="16" t="n">
        <v>0.589371214073802</v>
      </c>
      <c r="C454" s="16" t="n">
        <v>0.578770974192757</v>
      </c>
      <c r="D454" s="16" t="n">
        <v>0</v>
      </c>
      <c r="E454" s="16" t="n">
        <v>5</v>
      </c>
      <c r="F454" s="16" t="n">
        <v>0.989700568214021</v>
      </c>
      <c r="G454" s="16" t="n">
        <v>0.802088886128528</v>
      </c>
      <c r="H454" s="16" t="n">
        <v>0.593846441053236</v>
      </c>
      <c r="I454" s="16" t="n">
        <v>1.30102999566398</v>
      </c>
      <c r="J454" s="16" t="n">
        <v>0</v>
      </c>
      <c r="K454" s="16" t="n">
        <v>0.577805669658705</v>
      </c>
      <c r="L454" s="16" t="n">
        <v>0.808065824838988</v>
      </c>
    </row>
    <row r="455" customFormat="false" ht="15" hidden="false" customHeight="false" outlineLevel="0" collapsed="false">
      <c r="A455" s="17" t="n">
        <v>850</v>
      </c>
      <c r="B455" s="16" t="n">
        <v>0.589341301057074</v>
      </c>
      <c r="C455" s="16" t="n">
        <v>0.578799917817878</v>
      </c>
      <c r="D455" s="16" t="n">
        <v>0</v>
      </c>
      <c r="E455" s="16" t="n">
        <v>5</v>
      </c>
      <c r="F455" s="16" t="n">
        <v>0.981943893827295</v>
      </c>
      <c r="G455" s="16" t="n">
        <v>0.795286355989165</v>
      </c>
      <c r="H455" s="16" t="n">
        <v>0.59267666324076</v>
      </c>
      <c r="I455" s="16" t="n">
        <v>1.30102999566398</v>
      </c>
      <c r="J455" s="16" t="n">
        <v>0</v>
      </c>
      <c r="K455" s="16" t="n">
        <v>0.577602819615599</v>
      </c>
      <c r="L455" s="16" t="n">
        <v>0.805466808661697</v>
      </c>
    </row>
    <row r="456" customFormat="false" ht="15" hidden="false" customHeight="false" outlineLevel="0" collapsed="false">
      <c r="A456" s="17" t="n">
        <v>851</v>
      </c>
      <c r="B456" s="16" t="n">
        <v>0.589304387569428</v>
      </c>
      <c r="C456" s="16" t="n">
        <v>0.578811218801398</v>
      </c>
      <c r="D456" s="16" t="n">
        <v>0</v>
      </c>
      <c r="E456" s="16" t="n">
        <v>5</v>
      </c>
      <c r="F456" s="16" t="n">
        <v>0.97584203664978</v>
      </c>
      <c r="G456" s="16" t="n">
        <v>0.790136551400234</v>
      </c>
      <c r="H456" s="16" t="n">
        <v>0.59267666324076</v>
      </c>
      <c r="I456" s="16" t="n">
        <v>1.30102999566398</v>
      </c>
      <c r="J456" s="16" t="n">
        <v>0</v>
      </c>
      <c r="K456" s="16" t="n">
        <v>0.577209797657082</v>
      </c>
      <c r="L456" s="16" t="n">
        <v>0.805606268066332</v>
      </c>
    </row>
    <row r="457" customFormat="false" ht="15" hidden="false" customHeight="false" outlineLevel="0" collapsed="false">
      <c r="A457" s="17" t="n">
        <v>852</v>
      </c>
      <c r="B457" s="16" t="n">
        <v>0.589237970965249</v>
      </c>
      <c r="C457" s="16" t="n">
        <v>0.578824915872595</v>
      </c>
      <c r="D457" s="16" t="n">
        <v>0</v>
      </c>
      <c r="E457" s="16" t="n">
        <v>4.8</v>
      </c>
      <c r="F457" s="16" t="n">
        <v>0.96502328321524</v>
      </c>
      <c r="G457" s="16" t="n">
        <v>0.780583963532819</v>
      </c>
      <c r="H457" s="16" t="n">
        <v>0.59267666324076</v>
      </c>
      <c r="I457" s="16" t="n">
        <v>1.30102999566398</v>
      </c>
      <c r="J457" s="16" t="n">
        <v>0</v>
      </c>
      <c r="K457" s="16" t="n">
        <v>0.576968913230894</v>
      </c>
      <c r="L457" s="16" t="n">
        <v>0.805923221258685</v>
      </c>
    </row>
    <row r="458" customFormat="false" ht="15" hidden="false" customHeight="false" outlineLevel="0" collapsed="false">
      <c r="A458" s="17" t="n">
        <v>853</v>
      </c>
      <c r="B458" s="16" t="n">
        <v>0.589185310498117</v>
      </c>
      <c r="C458" s="16" t="n">
        <v>0.578841024456314</v>
      </c>
      <c r="D458" s="16" t="n">
        <v>0</v>
      </c>
      <c r="E458" s="16" t="n">
        <v>4.5</v>
      </c>
      <c r="F458" s="16" t="n">
        <v>0.95561854452014</v>
      </c>
      <c r="G458" s="16" t="n">
        <v>0.772126432371111</v>
      </c>
      <c r="H458" s="16" t="n">
        <v>0.59267666324076</v>
      </c>
      <c r="I458" s="16" t="n">
        <v>1.30102999566398</v>
      </c>
      <c r="J458" s="16" t="n">
        <v>0</v>
      </c>
      <c r="K458" s="16" t="n">
        <v>0.576753385060094</v>
      </c>
      <c r="L458" s="16" t="n">
        <v>0.804832902276992</v>
      </c>
    </row>
    <row r="459" customFormat="false" ht="15" hidden="false" customHeight="false" outlineLevel="0" collapsed="false">
      <c r="A459" s="17" t="n">
        <v>854</v>
      </c>
      <c r="B459" s="16" t="n">
        <v>0.589166198221464</v>
      </c>
      <c r="C459" s="16" t="n">
        <v>0.578867917814956</v>
      </c>
      <c r="D459" s="16" t="n">
        <v>0</v>
      </c>
      <c r="E459" s="16" t="n">
        <v>4.2</v>
      </c>
      <c r="F459" s="16" t="n">
        <v>0.949577726253511</v>
      </c>
      <c r="G459" s="16" t="n">
        <v>0.767083480586865</v>
      </c>
      <c r="H459" s="16" t="n">
        <v>0.59267666324076</v>
      </c>
      <c r="I459" s="16" t="n">
        <v>1.30102999566398</v>
      </c>
      <c r="J459" s="16" t="n">
        <v>0</v>
      </c>
      <c r="K459" s="16" t="n">
        <v>0.576550535016989</v>
      </c>
      <c r="L459" s="16" t="n">
        <v>0.804072214615346</v>
      </c>
    </row>
    <row r="460" customFormat="false" ht="15" hidden="false" customHeight="false" outlineLevel="0" collapsed="false">
      <c r="A460" s="17" t="n">
        <v>855</v>
      </c>
      <c r="B460" s="16" t="n">
        <v>0.589175854883497</v>
      </c>
      <c r="C460" s="16" t="n">
        <v>0.578907164141012</v>
      </c>
      <c r="D460" s="16" t="n">
        <v>0</v>
      </c>
      <c r="E460" s="16" t="n">
        <v>4.2</v>
      </c>
      <c r="F460" s="16" t="n">
        <v>0.946241425787807</v>
      </c>
      <c r="G460" s="16" t="n">
        <v>0.764637553491165</v>
      </c>
      <c r="H460" s="16" t="n">
        <v>0.59267666324076</v>
      </c>
      <c r="I460" s="16" t="n">
        <v>1.30102999566398</v>
      </c>
      <c r="J460" s="16" t="n">
        <v>0</v>
      </c>
      <c r="K460" s="16" t="n">
        <v>0.576373041229271</v>
      </c>
      <c r="L460" s="16" t="n">
        <v>0.805517521172473</v>
      </c>
    </row>
    <row r="461" customFormat="false" ht="15" hidden="false" customHeight="false" outlineLevel="0" collapsed="false">
      <c r="A461" s="17" t="n">
        <v>856</v>
      </c>
      <c r="B461" s="16" t="n">
        <v>0.589155215356085</v>
      </c>
      <c r="C461" s="16" t="n">
        <v>0.578925303567332</v>
      </c>
      <c r="D461" s="16" t="n">
        <v>0</v>
      </c>
      <c r="E461" s="16" t="n">
        <v>4.1</v>
      </c>
      <c r="F461" s="16" t="n">
        <v>0.941264869404101</v>
      </c>
      <c r="G461" s="16" t="n">
        <v>0.760288590398615</v>
      </c>
      <c r="H461" s="16" t="n">
        <v>0.59267666324076</v>
      </c>
      <c r="I461" s="16" t="n">
        <v>1.30102999566398</v>
      </c>
      <c r="J461" s="16" t="n">
        <v>0</v>
      </c>
      <c r="K461" s="16" t="n">
        <v>0.576081444292307</v>
      </c>
      <c r="L461" s="16" t="n">
        <v>0.807469952837365</v>
      </c>
    </row>
    <row r="462" customFormat="false" ht="15" hidden="false" customHeight="false" outlineLevel="0" collapsed="false">
      <c r="A462" s="17" t="n">
        <v>857</v>
      </c>
      <c r="B462" s="16" t="n">
        <v>0.589115834898419</v>
      </c>
      <c r="C462" s="16" t="n">
        <v>0.578942514979801</v>
      </c>
      <c r="D462" s="16" t="n">
        <v>0</v>
      </c>
      <c r="E462" s="16" t="n">
        <v>4</v>
      </c>
      <c r="F462" s="16" t="n">
        <v>0.933643322563892</v>
      </c>
      <c r="G462" s="16" t="n">
        <v>0.753606736276776</v>
      </c>
      <c r="H462" s="16" t="n">
        <v>0.59267666324076</v>
      </c>
      <c r="I462" s="16" t="n">
        <v>1.30102999566398</v>
      </c>
      <c r="J462" s="16" t="n">
        <v>0</v>
      </c>
      <c r="K462" s="16" t="n">
        <v>0.575777169227648</v>
      </c>
      <c r="L462" s="16" t="n">
        <v>0.807355849688118</v>
      </c>
    </row>
    <row r="463" customFormat="false" ht="15" hidden="false" customHeight="false" outlineLevel="0" collapsed="false">
      <c r="A463" s="17" t="n">
        <v>858</v>
      </c>
      <c r="B463" s="16" t="n">
        <v>0.589081142156843</v>
      </c>
      <c r="C463" s="16" t="n">
        <v>0.578972000664416</v>
      </c>
      <c r="D463" s="16" t="n">
        <v>0</v>
      </c>
      <c r="E463" s="16" t="n">
        <v>3.6</v>
      </c>
      <c r="F463" s="16" t="n">
        <v>0.925210707726956</v>
      </c>
      <c r="G463" s="16" t="n">
        <v>0.746423890595547</v>
      </c>
      <c r="H463" s="16" t="n">
        <v>0.59267666324076</v>
      </c>
      <c r="I463" s="16" t="n">
        <v>1.30102999566398</v>
      </c>
      <c r="J463" s="16" t="n">
        <v>0</v>
      </c>
      <c r="K463" s="16" t="n">
        <v>0.575548962929155</v>
      </c>
      <c r="L463" s="16" t="n">
        <v>0.804376489680004</v>
      </c>
    </row>
    <row r="464" customFormat="false" ht="15" hidden="false" customHeight="false" outlineLevel="0" collapsed="false">
      <c r="A464" s="17" t="n">
        <v>859</v>
      </c>
      <c r="B464" s="16" t="n">
        <v>0.589071936314068</v>
      </c>
      <c r="C464" s="16" t="n">
        <v>0.579014762093465</v>
      </c>
      <c r="D464" s="16" t="n">
        <v>0</v>
      </c>
      <c r="E464" s="16" t="n">
        <v>3.6</v>
      </c>
      <c r="F464" s="16" t="n">
        <v>0.919056290203828</v>
      </c>
      <c r="G464" s="16" t="n">
        <v>0.741377683142477</v>
      </c>
      <c r="H464" s="16" t="n">
        <v>0.59267666324076</v>
      </c>
      <c r="I464" s="16" t="n">
        <v>1.30102999566398</v>
      </c>
      <c r="J464" s="16" t="n">
        <v>0</v>
      </c>
      <c r="K464" s="16" t="n">
        <v>0.575308078502967</v>
      </c>
      <c r="L464" s="16" t="n">
        <v>0.80034484507328</v>
      </c>
    </row>
    <row r="465" customFormat="false" ht="15" hidden="false" customHeight="false" outlineLevel="0" collapsed="false">
      <c r="A465" s="17" t="n">
        <v>860</v>
      </c>
      <c r="B465" s="16" t="n">
        <v>0.589031759945173</v>
      </c>
      <c r="C465" s="16" t="n">
        <v>0.579025415281137</v>
      </c>
      <c r="D465" s="16" t="n">
        <v>0</v>
      </c>
      <c r="E465" s="16" t="n">
        <v>3.6</v>
      </c>
      <c r="F465" s="16" t="n">
        <v>0.912803867254857</v>
      </c>
      <c r="G465" s="16" t="n">
        <v>0.736195529340732</v>
      </c>
      <c r="H465" s="16" t="n">
        <v>0.59267666324076</v>
      </c>
      <c r="I465" s="16" t="n">
        <v>1.30102999566398</v>
      </c>
      <c r="J465" s="16" t="n">
        <v>0</v>
      </c>
      <c r="K465" s="16" t="n">
        <v>0.574953090927532</v>
      </c>
      <c r="L465" s="16" t="n">
        <v>0.800141995030174</v>
      </c>
    </row>
    <row r="466" customFormat="false" ht="15" hidden="false" customHeight="false" outlineLevel="0" collapsed="false">
      <c r="A466" s="17" t="n">
        <v>861</v>
      </c>
      <c r="B466" s="16" t="n">
        <v>0.588980217774709</v>
      </c>
      <c r="C466" s="16" t="n">
        <v>0.579034090470582</v>
      </c>
      <c r="D466" s="16" t="n">
        <v>0</v>
      </c>
      <c r="E466" s="16" t="n">
        <v>3.5</v>
      </c>
      <c r="F466" s="16" t="n">
        <v>0.90488315492894</v>
      </c>
      <c r="G466" s="16" t="n">
        <v>0.729514773551348</v>
      </c>
      <c r="H466" s="16" t="n">
        <v>0.59267666324076</v>
      </c>
      <c r="I466" s="16" t="n">
        <v>1.30102999566398</v>
      </c>
      <c r="J466" s="16" t="n">
        <v>0</v>
      </c>
      <c r="K466" s="16" t="n">
        <v>0.57469952837365</v>
      </c>
      <c r="L466" s="16" t="n">
        <v>0.800725188904103</v>
      </c>
    </row>
    <row r="467" customFormat="false" ht="15" hidden="false" customHeight="false" outlineLevel="0" collapsed="false">
      <c r="A467" s="17" t="n">
        <v>862</v>
      </c>
      <c r="B467" s="16" t="n">
        <v>0.588936125475263</v>
      </c>
      <c r="C467" s="16" t="n">
        <v>0.579058008452955</v>
      </c>
      <c r="D467" s="16" t="n">
        <v>0</v>
      </c>
      <c r="E467" s="16" t="n">
        <v>3.4</v>
      </c>
      <c r="F467" s="16" t="n">
        <v>0.895764569979838</v>
      </c>
      <c r="G467" s="16" t="n">
        <v>0.721632615008631</v>
      </c>
      <c r="H467" s="16" t="n">
        <v>0.59267666324076</v>
      </c>
      <c r="I467" s="16" t="n">
        <v>1.30102999566398</v>
      </c>
      <c r="J467" s="16" t="n">
        <v>0</v>
      </c>
      <c r="K467" s="16" t="n">
        <v>0.574407931436685</v>
      </c>
      <c r="L467" s="16" t="n">
        <v>0.799343272985446</v>
      </c>
    </row>
    <row r="468" customFormat="false" ht="15" hidden="false" customHeight="false" outlineLevel="0" collapsed="false">
      <c r="A468" s="17" t="n">
        <v>863</v>
      </c>
      <c r="B468" s="16" t="n">
        <v>0.588905878719829</v>
      </c>
      <c r="C468" s="16" t="n">
        <v>0.579087170596702</v>
      </c>
      <c r="D468" s="16" t="n">
        <v>0</v>
      </c>
      <c r="E468" s="16" t="n">
        <v>3.3</v>
      </c>
      <c r="F468" s="16" t="n">
        <v>0.888210417600253</v>
      </c>
      <c r="G468" s="16" t="n">
        <v>0.71500347784968</v>
      </c>
      <c r="H468" s="16" t="n">
        <v>0.59267666324076</v>
      </c>
      <c r="I468" s="16" t="n">
        <v>1.30102999566398</v>
      </c>
      <c r="J468" s="16" t="n">
        <v>0</v>
      </c>
      <c r="K468" s="16" t="n">
        <v>0.57420508139358</v>
      </c>
      <c r="L468" s="16" t="n">
        <v>0.79595821289112</v>
      </c>
    </row>
    <row r="469" customFormat="false" ht="15" hidden="false" customHeight="false" outlineLevel="0" collapsed="false">
      <c r="A469" s="17" t="n">
        <v>864</v>
      </c>
      <c r="B469" s="16" t="n">
        <v>0.588891650239627</v>
      </c>
      <c r="C469" s="16" t="n">
        <v>0.579105677838904</v>
      </c>
      <c r="D469" s="16" t="n">
        <v>0</v>
      </c>
      <c r="E469" s="16" t="n">
        <v>3.3</v>
      </c>
      <c r="F469" s="16" t="n">
        <v>0.884203775054667</v>
      </c>
      <c r="G469" s="16" t="n">
        <v>0.711612419364499</v>
      </c>
      <c r="H469" s="16" t="n">
        <v>0.59267666324076</v>
      </c>
      <c r="I469" s="16" t="n">
        <v>1.30102999566398</v>
      </c>
      <c r="J469" s="16" t="n">
        <v>0</v>
      </c>
      <c r="K469" s="16" t="n">
        <v>0.574040265733557</v>
      </c>
      <c r="L469" s="16" t="n">
        <v>0.792382980881384</v>
      </c>
    </row>
    <row r="470" customFormat="false" ht="15" hidden="false" customHeight="false" outlineLevel="0" collapsed="false">
      <c r="A470" s="17" t="n">
        <v>865</v>
      </c>
      <c r="B470" s="16" t="n">
        <v>0.588869330192369</v>
      </c>
      <c r="C470" s="16" t="n">
        <v>0.57911429137658</v>
      </c>
      <c r="D470" s="16" t="n">
        <v>0</v>
      </c>
      <c r="E470" s="16" t="n">
        <v>3.2</v>
      </c>
      <c r="F470" s="16" t="n">
        <v>0.88024409825546</v>
      </c>
      <c r="G470" s="16" t="n">
        <v>0.708430374666195</v>
      </c>
      <c r="H470" s="16" t="n">
        <v>0.59267666324076</v>
      </c>
      <c r="I470" s="16" t="n">
        <v>1.30102999566398</v>
      </c>
      <c r="J470" s="16" t="n">
        <v>0</v>
      </c>
      <c r="K470" s="16" t="n">
        <v>0.57392616258431</v>
      </c>
      <c r="L470" s="16" t="n">
        <v>0.790646077387291</v>
      </c>
    </row>
    <row r="471" customFormat="false" ht="15" hidden="false" customHeight="false" outlineLevel="0" collapsed="false">
      <c r="A471" s="17" t="n">
        <v>866</v>
      </c>
      <c r="B471" s="16" t="n">
        <v>0.58882968553475</v>
      </c>
      <c r="C471" s="16" t="n">
        <v>0.579122035410077</v>
      </c>
      <c r="D471" s="16" t="n">
        <v>0</v>
      </c>
      <c r="E471" s="16" t="n">
        <v>3.1</v>
      </c>
      <c r="F471" s="16" t="n">
        <v>0.874011452595462</v>
      </c>
      <c r="G471" s="16" t="n">
        <v>0.702648653543259</v>
      </c>
      <c r="H471" s="16" t="n">
        <v>0.59267666324076</v>
      </c>
      <c r="I471" s="16" t="n">
        <v>1.30102999566398</v>
      </c>
      <c r="J471" s="16" t="n">
        <v>0</v>
      </c>
      <c r="K471" s="16" t="n">
        <v>0.573850093818145</v>
      </c>
      <c r="L471" s="16" t="n">
        <v>0.790798214919621</v>
      </c>
    </row>
    <row r="472" customFormat="false" ht="15" hidden="false" customHeight="false" outlineLevel="0" collapsed="false">
      <c r="A472" s="17" t="n">
        <v>867</v>
      </c>
      <c r="B472" s="16" t="n">
        <v>0.588810974170291</v>
      </c>
      <c r="C472" s="16" t="n">
        <v>0.579148816272093</v>
      </c>
      <c r="D472" s="16" t="n">
        <v>0</v>
      </c>
      <c r="E472" s="16" t="n">
        <v>2.8</v>
      </c>
      <c r="F472" s="16" t="n">
        <v>0.868553267197844</v>
      </c>
      <c r="G472" s="16" t="n">
        <v>0.698721292719361</v>
      </c>
      <c r="H472" s="16" t="n">
        <v>0.59267666324076</v>
      </c>
      <c r="I472" s="16" t="n">
        <v>1.30102999566398</v>
      </c>
      <c r="J472" s="16" t="n">
        <v>0</v>
      </c>
      <c r="K472" s="16" t="n">
        <v>0.573723312541204</v>
      </c>
      <c r="L472" s="16" t="n">
        <v>0.791254627516608</v>
      </c>
    </row>
    <row r="473" customFormat="false" ht="15" hidden="false" customHeight="false" outlineLevel="0" collapsed="false">
      <c r="A473" s="17" t="n">
        <v>868</v>
      </c>
      <c r="B473" s="16" t="n">
        <v>0.588772067711467</v>
      </c>
      <c r="C473" s="16" t="n">
        <v>0.579152191599337</v>
      </c>
      <c r="D473" s="16" t="n">
        <v>0</v>
      </c>
      <c r="E473" s="16" t="n">
        <v>2.7</v>
      </c>
      <c r="F473" s="16" t="n">
        <v>0.863473670005125</v>
      </c>
      <c r="G473" s="16" t="n">
        <v>0.694252517683457</v>
      </c>
      <c r="H473" s="16" t="n">
        <v>0.59267666324076</v>
      </c>
      <c r="I473" s="16" t="n">
        <v>1.30102999566398</v>
      </c>
      <c r="J473" s="16" t="n">
        <v>0</v>
      </c>
      <c r="K473" s="16" t="n">
        <v>0.573672600030428</v>
      </c>
      <c r="L473" s="16" t="n">
        <v>0.789923424108728</v>
      </c>
    </row>
    <row r="474" customFormat="false" ht="15" hidden="false" customHeight="false" outlineLevel="0" collapsed="false">
      <c r="A474" s="17" t="n">
        <v>869</v>
      </c>
      <c r="B474" s="16" t="n">
        <v>0.58871964589944</v>
      </c>
      <c r="C474" s="16" t="n">
        <v>0.579146201142107</v>
      </c>
      <c r="D474" s="16" t="n">
        <v>0</v>
      </c>
      <c r="E474" s="16" t="n">
        <v>2.7</v>
      </c>
      <c r="F474" s="16" t="n">
        <v>0.85768339101956</v>
      </c>
      <c r="G474" s="16" t="n">
        <v>0.689376864129454</v>
      </c>
      <c r="H474" s="16" t="n">
        <v>0.59267666324076</v>
      </c>
      <c r="I474" s="16" t="n">
        <v>1.30102999566398</v>
      </c>
      <c r="J474" s="16" t="n">
        <v>0</v>
      </c>
      <c r="K474" s="16" t="n">
        <v>0.573469749987322</v>
      </c>
      <c r="L474" s="16" t="n">
        <v>0.789238805213246</v>
      </c>
    </row>
    <row r="475" customFormat="false" ht="15" hidden="false" customHeight="false" outlineLevel="0" collapsed="false">
      <c r="A475" s="17" t="n">
        <v>870</v>
      </c>
      <c r="B475" s="16" t="n">
        <v>0.588673175563888</v>
      </c>
      <c r="C475" s="16" t="n">
        <v>0.579157657231005</v>
      </c>
      <c r="D475" s="16" t="n">
        <v>0</v>
      </c>
      <c r="E475" s="16" t="n">
        <v>2.7</v>
      </c>
      <c r="F475" s="16" t="n">
        <v>0.850313528308313</v>
      </c>
      <c r="G475" s="16" t="n">
        <v>0.683223513367422</v>
      </c>
      <c r="H475" s="16" t="n">
        <v>0.59267666324076</v>
      </c>
      <c r="I475" s="16" t="n">
        <v>1.30102999566398</v>
      </c>
      <c r="J475" s="16" t="n">
        <v>0</v>
      </c>
      <c r="K475" s="16" t="n">
        <v>0.573152796794969</v>
      </c>
      <c r="L475" s="16" t="n">
        <v>0.791127846239667</v>
      </c>
    </row>
    <row r="476" customFormat="false" ht="15" hidden="false" customHeight="false" outlineLevel="0" collapsed="false">
      <c r="A476" s="17" t="n">
        <v>871</v>
      </c>
      <c r="B476" s="16" t="n">
        <v>0.588631874985165</v>
      </c>
      <c r="C476" s="16" t="n">
        <v>0.579178798455781</v>
      </c>
      <c r="D476" s="16" t="n">
        <v>0</v>
      </c>
      <c r="E476" s="16" t="n">
        <v>2.6</v>
      </c>
      <c r="F476" s="16" t="n">
        <v>0.842543628252779</v>
      </c>
      <c r="G476" s="16" t="n">
        <v>0.676363766244171</v>
      </c>
      <c r="H476" s="16" t="n">
        <v>0.591407497007707</v>
      </c>
      <c r="I476" s="16" t="n">
        <v>1.30102999566398</v>
      </c>
      <c r="J476" s="16" t="n">
        <v>0</v>
      </c>
      <c r="K476" s="16" t="n">
        <v>0.572962624879558</v>
      </c>
      <c r="L476" s="16" t="n">
        <v>0.794804503270957</v>
      </c>
    </row>
    <row r="477" customFormat="false" ht="15" hidden="false" customHeight="false" outlineLevel="0" collapsed="false">
      <c r="A477" s="17" t="n">
        <v>872</v>
      </c>
      <c r="B477" s="16" t="n">
        <v>0.588577377417731</v>
      </c>
      <c r="C477" s="16" t="n">
        <v>0.57918414078391</v>
      </c>
      <c r="D477" s="16" t="n">
        <v>0</v>
      </c>
      <c r="E477" s="16" t="n">
        <v>2.4</v>
      </c>
      <c r="F477" s="16" t="n">
        <v>0.835094883187951</v>
      </c>
      <c r="G477" s="16" t="n">
        <v>0.66982327068828</v>
      </c>
      <c r="H477" s="16" t="n">
        <v>0.585754905449477</v>
      </c>
      <c r="I477" s="16" t="n">
        <v>1.30102999566398</v>
      </c>
      <c r="J477" s="16" t="n">
        <v>0</v>
      </c>
      <c r="K477" s="16" t="n">
        <v>0.572810487347229</v>
      </c>
      <c r="L477" s="16" t="n">
        <v>0.796287844211167</v>
      </c>
    </row>
    <row r="478" customFormat="false" ht="15" hidden="false" customHeight="false" outlineLevel="0" collapsed="false">
      <c r="A478" s="17" t="n">
        <v>873</v>
      </c>
      <c r="B478" s="16" t="n">
        <v>0.588518153816935</v>
      </c>
      <c r="C478" s="16" t="n">
        <v>0.579176026649368</v>
      </c>
      <c r="D478" s="16" t="n">
        <v>0</v>
      </c>
      <c r="E478" s="16" t="n">
        <v>2.4</v>
      </c>
      <c r="F478" s="16" t="n">
        <v>0.828758934152846</v>
      </c>
      <c r="G478" s="16" t="n">
        <v>0.664153177240516</v>
      </c>
      <c r="H478" s="16" t="n">
        <v>0.580478628687015</v>
      </c>
      <c r="I478" s="16" t="n">
        <v>1.30102999566398</v>
      </c>
      <c r="J478" s="16" t="n">
        <v>0</v>
      </c>
      <c r="K478" s="16" t="n">
        <v>0.572620315431817</v>
      </c>
      <c r="L478" s="16" t="n">
        <v>0.795083422080227</v>
      </c>
    </row>
    <row r="479" customFormat="false" ht="15" hidden="false" customHeight="false" outlineLevel="0" collapsed="false">
      <c r="A479" s="17" t="n">
        <v>874</v>
      </c>
      <c r="B479" s="16" t="n">
        <v>0.588474201541098</v>
      </c>
      <c r="C479" s="16" t="n">
        <v>0.579172265082122</v>
      </c>
      <c r="D479" s="16" t="n">
        <v>0</v>
      </c>
      <c r="E479" s="16" t="n">
        <v>2.4</v>
      </c>
      <c r="F479" s="16" t="n">
        <v>0.823904715233239</v>
      </c>
      <c r="G479" s="16" t="n">
        <v>0.660443923210697</v>
      </c>
      <c r="H479" s="16" t="n">
        <v>0.577913590820563</v>
      </c>
      <c r="I479" s="16" t="n">
        <v>1.30102999566398</v>
      </c>
      <c r="J479" s="16" t="n">
        <v>0</v>
      </c>
      <c r="K479" s="16" t="n">
        <v>0.572328718494853</v>
      </c>
      <c r="L479" s="16" t="n">
        <v>0.790810893047315</v>
      </c>
    </row>
    <row r="480" customFormat="false" ht="15" hidden="false" customHeight="false" outlineLevel="0" collapsed="false">
      <c r="A480" s="17" t="n">
        <v>875</v>
      </c>
      <c r="B480" s="16" t="n">
        <v>0.588412763107391</v>
      </c>
      <c r="C480" s="16" t="n">
        <v>0.579156484657202</v>
      </c>
      <c r="D480" s="16" t="n">
        <v>0</v>
      </c>
      <c r="E480" s="16" t="n">
        <v>2.4</v>
      </c>
      <c r="F480" s="16" t="n">
        <v>0.818130630154801</v>
      </c>
      <c r="G480" s="16" t="n">
        <v>0.655572424841415</v>
      </c>
      <c r="H480" s="16" t="n">
        <v>0.573665624626145</v>
      </c>
      <c r="I480" s="16" t="n">
        <v>1.30102999566398</v>
      </c>
      <c r="J480" s="16" t="n">
        <v>0</v>
      </c>
      <c r="K480" s="16" t="n">
        <v>0.572138546579441</v>
      </c>
      <c r="L480" s="16" t="n">
        <v>0.785105735584969</v>
      </c>
    </row>
    <row r="481" customFormat="false" ht="15" hidden="false" customHeight="false" outlineLevel="0" collapsed="false">
      <c r="A481" s="17" t="n">
        <v>876</v>
      </c>
      <c r="B481" s="16" t="n">
        <v>0.588350342616202</v>
      </c>
      <c r="C481" s="16" t="n">
        <v>0.579139620875017</v>
      </c>
      <c r="D481" s="16" t="n">
        <v>0</v>
      </c>
      <c r="E481" s="16" t="n">
        <v>2.4</v>
      </c>
      <c r="F481" s="16" t="n">
        <v>0.812400036354852</v>
      </c>
      <c r="G481" s="16" t="n">
        <v>0.650742545810028</v>
      </c>
      <c r="H481" s="16" t="n">
        <v>0.56929578993916</v>
      </c>
      <c r="I481" s="16" t="n">
        <v>1.30102999566398</v>
      </c>
      <c r="J481" s="16" t="n">
        <v>0</v>
      </c>
      <c r="K481" s="16" t="n">
        <v>0.571897662153253</v>
      </c>
      <c r="L481" s="16" t="n">
        <v>0.779400578122623</v>
      </c>
    </row>
    <row r="482" customFormat="false" ht="15" hidden="false" customHeight="false" outlineLevel="0" collapsed="false">
      <c r="A482" s="17" t="n">
        <v>877</v>
      </c>
      <c r="B482" s="16" t="n">
        <v>0.588309123875603</v>
      </c>
      <c r="C482" s="16" t="n">
        <v>0.579139238729264</v>
      </c>
      <c r="D482" s="16" t="n">
        <v>0</v>
      </c>
      <c r="E482" s="16" t="n">
        <v>2.3</v>
      </c>
      <c r="F482" s="16" t="n">
        <v>0.807532277279861</v>
      </c>
      <c r="G482" s="16" t="n">
        <v>0.646474227108884</v>
      </c>
      <c r="H482" s="16" t="n">
        <v>0.565705001256852</v>
      </c>
      <c r="I482" s="16" t="n">
        <v>1.30102999566398</v>
      </c>
      <c r="J482" s="16" t="n">
        <v>0</v>
      </c>
      <c r="K482" s="16" t="n">
        <v>0.571758202748618</v>
      </c>
      <c r="L482" s="16" t="n">
        <v>0.774025051980324</v>
      </c>
    </row>
    <row r="483" customFormat="false" ht="15" hidden="false" customHeight="false" outlineLevel="0" collapsed="false">
      <c r="A483" s="17" t="n">
        <v>878</v>
      </c>
      <c r="B483" s="16" t="n">
        <v>0.588305847039298</v>
      </c>
      <c r="C483" s="16" t="n">
        <v>0.579172220521461</v>
      </c>
      <c r="D483" s="16" t="n">
        <v>0</v>
      </c>
      <c r="E483" s="16" t="n">
        <v>2.2</v>
      </c>
      <c r="F483" s="16" t="n">
        <v>0.803604283388535</v>
      </c>
      <c r="G483" s="16" t="n">
        <v>0.643443845280604</v>
      </c>
      <c r="H483" s="16" t="n">
        <v>0.563719228034189</v>
      </c>
      <c r="I483" s="16" t="n">
        <v>1.30102999566398</v>
      </c>
      <c r="J483" s="16" t="n">
        <v>0</v>
      </c>
      <c r="K483" s="16" t="n">
        <v>0.571606065216289</v>
      </c>
      <c r="L483" s="16" t="n">
        <v>0.770272326182869</v>
      </c>
    </row>
    <row r="484" customFormat="false" ht="15" hidden="false" customHeight="false" outlineLevel="0" collapsed="false">
      <c r="A484" s="17" t="n">
        <v>879</v>
      </c>
      <c r="B484" s="16" t="n">
        <v>0.588249616916218</v>
      </c>
      <c r="C484" s="16" t="n">
        <v>0.579168249814274</v>
      </c>
      <c r="D484" s="16" t="n">
        <v>0</v>
      </c>
      <c r="E484" s="16" t="n">
        <v>2.2</v>
      </c>
      <c r="F484" s="16" t="n">
        <v>0.797091389164488</v>
      </c>
      <c r="G484" s="16" t="n">
        <v>0.637826711735553</v>
      </c>
      <c r="H484" s="16" t="n">
        <v>0.558712001005941</v>
      </c>
      <c r="I484" s="16" t="n">
        <v>1.30102999566398</v>
      </c>
      <c r="J484" s="16" t="n">
        <v>0</v>
      </c>
      <c r="K484" s="16" t="n">
        <v>0.571491962067042</v>
      </c>
      <c r="L484" s="16" t="n">
        <v>0.768269182007201</v>
      </c>
    </row>
    <row r="485" customFormat="false" ht="15" hidden="false" customHeight="false" outlineLevel="0" collapsed="false">
      <c r="A485" s="17" t="n">
        <v>880</v>
      </c>
      <c r="B485" s="16" t="n">
        <v>0.588194108908139</v>
      </c>
      <c r="C485" s="16" t="n">
        <v>0.579159621946728</v>
      </c>
      <c r="D485" s="16" t="n">
        <v>0</v>
      </c>
      <c r="E485" s="16" t="n">
        <v>2.1</v>
      </c>
      <c r="F485" s="16" t="n">
        <v>0.791393297772644</v>
      </c>
      <c r="G485" s="16" t="n">
        <v>0.632724769348647</v>
      </c>
      <c r="H485" s="16" t="n">
        <v>0.55405858788365</v>
      </c>
      <c r="I485" s="16" t="n">
        <v>1.30102999566398</v>
      </c>
      <c r="J485" s="16" t="n">
        <v>0</v>
      </c>
      <c r="K485" s="16" t="n">
        <v>0.571377858917795</v>
      </c>
      <c r="L485" s="16" t="n">
        <v>0.767115472387038</v>
      </c>
    </row>
    <row r="486" customFormat="false" ht="15" hidden="false" customHeight="false" outlineLevel="0" collapsed="false">
      <c r="A486" s="17" t="n">
        <v>881</v>
      </c>
      <c r="B486" s="16" t="n">
        <v>0.588170622076307</v>
      </c>
      <c r="C486" s="16" t="n">
        <v>0.579168777163036</v>
      </c>
      <c r="D486" s="16" t="n">
        <v>0</v>
      </c>
      <c r="E486" s="16" t="n">
        <v>2.1</v>
      </c>
      <c r="F486" s="16" t="n">
        <v>0.787877385020309</v>
      </c>
      <c r="G486" s="16" t="n">
        <v>0.629804188398794</v>
      </c>
      <c r="H486" s="16" t="n">
        <v>0.552697841489783</v>
      </c>
      <c r="I486" s="16" t="n">
        <v>1.30102999566398</v>
      </c>
      <c r="J486" s="16" t="n">
        <v>0</v>
      </c>
      <c r="K486" s="16" t="n">
        <v>0.571200365130078</v>
      </c>
      <c r="L486" s="16" t="n">
        <v>0.767559206856332</v>
      </c>
    </row>
    <row r="487" customFormat="false" ht="15" hidden="false" customHeight="false" outlineLevel="0" collapsed="false">
      <c r="A487" s="17" t="n">
        <v>882</v>
      </c>
      <c r="B487" s="16" t="n">
        <v>0.588114225911716</v>
      </c>
      <c r="C487" s="16" t="n">
        <v>0.579160753482828</v>
      </c>
      <c r="D487" s="16" t="n">
        <v>0</v>
      </c>
      <c r="E487" s="16" t="n">
        <v>2.1</v>
      </c>
      <c r="F487" s="16" t="n">
        <v>0.781683374191775</v>
      </c>
      <c r="G487" s="16" t="n">
        <v>0.624501647911133</v>
      </c>
      <c r="H487" s="16" t="n">
        <v>0.548697109815545</v>
      </c>
      <c r="I487" s="16" t="n">
        <v>1.30102999566398</v>
      </c>
      <c r="J487" s="16" t="n">
        <v>0</v>
      </c>
      <c r="K487" s="16" t="n">
        <v>0.571086261980831</v>
      </c>
      <c r="L487" s="16" t="n">
        <v>0.773061514275572</v>
      </c>
    </row>
    <row r="488" customFormat="false" ht="15" hidden="false" customHeight="false" outlineLevel="0" collapsed="false">
      <c r="A488" s="17" t="n">
        <v>883</v>
      </c>
      <c r="B488" s="16" t="n">
        <v>0.588047844786493</v>
      </c>
      <c r="C488" s="16" t="n">
        <v>0.57914825812125</v>
      </c>
      <c r="D488" s="16" t="n">
        <v>0</v>
      </c>
      <c r="E488" s="16" t="n">
        <v>2</v>
      </c>
      <c r="F488" s="16" t="n">
        <v>0.774842593227586</v>
      </c>
      <c r="G488" s="16" t="n">
        <v>0.618846654664916</v>
      </c>
      <c r="H488" s="16" t="n">
        <v>0.542652042040582</v>
      </c>
      <c r="I488" s="16" t="n">
        <v>1.30102999566398</v>
      </c>
      <c r="J488" s="16" t="n">
        <v>0</v>
      </c>
      <c r="K488" s="16" t="n">
        <v>0.570896090065419</v>
      </c>
      <c r="L488" s="16" t="n">
        <v>0.776864952583802</v>
      </c>
    </row>
    <row r="489" customFormat="false" ht="15" hidden="false" customHeight="false" outlineLevel="0" collapsed="false">
      <c r="A489" s="17" t="n">
        <v>884</v>
      </c>
      <c r="B489" s="16" t="n">
        <v>0.587986208380215</v>
      </c>
      <c r="C489" s="16" t="n">
        <v>0.579136667541041</v>
      </c>
      <c r="D489" s="16" t="n">
        <v>0</v>
      </c>
      <c r="E489" s="16" t="n">
        <v>2</v>
      </c>
      <c r="F489" s="16" t="n">
        <v>0.768838105753895</v>
      </c>
      <c r="G489" s="16" t="n">
        <v>0.613729388096118</v>
      </c>
      <c r="H489" s="16" t="n">
        <v>0.538252526926291</v>
      </c>
      <c r="I489" s="16" t="n">
        <v>1.30102999566398</v>
      </c>
      <c r="J489" s="16" t="n">
        <v>0</v>
      </c>
      <c r="K489" s="16" t="n">
        <v>0.570705918150008</v>
      </c>
      <c r="L489" s="16" t="n">
        <v>0.775799989857498</v>
      </c>
    </row>
    <row r="490" customFormat="false" ht="15" hidden="false" customHeight="false" outlineLevel="0" collapsed="false">
      <c r="A490" s="17" t="n">
        <v>885</v>
      </c>
      <c r="B490" s="16" t="n">
        <v>0.587939557575044</v>
      </c>
      <c r="C490" s="16" t="n">
        <v>0.579131708882106</v>
      </c>
      <c r="D490" s="16" t="n">
        <v>0</v>
      </c>
      <c r="E490" s="16" t="n">
        <v>2</v>
      </c>
      <c r="F490" s="16" t="n">
        <v>0.764277717710144</v>
      </c>
      <c r="G490" s="16" t="n">
        <v>0.609689498179378</v>
      </c>
      <c r="H490" s="16" t="n">
        <v>0.534597755322032</v>
      </c>
      <c r="I490" s="16" t="n">
        <v>1.30102999566398</v>
      </c>
      <c r="J490" s="16" t="n">
        <v>0</v>
      </c>
      <c r="K490" s="16" t="n">
        <v>0.570477711851514</v>
      </c>
      <c r="L490" s="16" t="n">
        <v>0.77188244840002</v>
      </c>
    </row>
    <row r="491" customFormat="false" ht="15" hidden="false" customHeight="false" outlineLevel="0" collapsed="false">
      <c r="A491" s="17" t="n">
        <v>886</v>
      </c>
      <c r="B491" s="16" t="n">
        <v>0.587910457972496</v>
      </c>
      <c r="C491" s="16" t="n">
        <v>0.579147517109831</v>
      </c>
      <c r="D491" s="16" t="n">
        <v>0</v>
      </c>
      <c r="E491" s="16" t="n">
        <v>2</v>
      </c>
      <c r="F491" s="16" t="n">
        <v>0.759477963943348</v>
      </c>
      <c r="G491" s="16" t="n">
        <v>0.605263272261005</v>
      </c>
      <c r="H491" s="16" t="n">
        <v>0.531509365521299</v>
      </c>
      <c r="I491" s="16" t="n">
        <v>1.30102999566398</v>
      </c>
      <c r="J491" s="16" t="n">
        <v>0</v>
      </c>
      <c r="K491" s="16" t="n">
        <v>0.57024950555302</v>
      </c>
      <c r="L491" s="16" t="n">
        <v>0.770044119884376</v>
      </c>
    </row>
    <row r="492" customFormat="false" ht="15" hidden="false" customHeight="false" outlineLevel="0" collapsed="false">
      <c r="A492" s="17" t="n">
        <v>887</v>
      </c>
      <c r="B492" s="16" t="n">
        <v>0.587869422303306</v>
      </c>
      <c r="C492" s="16" t="n">
        <v>0.579150816265006</v>
      </c>
      <c r="D492" s="16" t="n">
        <v>0</v>
      </c>
      <c r="E492" s="16" t="n">
        <v>2</v>
      </c>
      <c r="F492" s="16" t="n">
        <v>0.753947158257352</v>
      </c>
      <c r="G492" s="16" t="n">
        <v>0.600901601163349</v>
      </c>
      <c r="H492" s="16" t="n">
        <v>0.527757852317238</v>
      </c>
      <c r="I492" s="16" t="n">
        <v>1.30102999566398</v>
      </c>
      <c r="J492" s="16" t="n">
        <v>0</v>
      </c>
      <c r="K492" s="16" t="n">
        <v>0.57003397738222</v>
      </c>
      <c r="L492" s="16" t="n">
        <v>0.770158223033622</v>
      </c>
    </row>
    <row r="493" customFormat="false" ht="15" hidden="false" customHeight="false" outlineLevel="0" collapsed="false">
      <c r="A493" s="17" t="n">
        <v>888</v>
      </c>
      <c r="B493" s="16" t="n">
        <v>0.587810400696028</v>
      </c>
      <c r="C493" s="16" t="n">
        <v>0.579151692815101</v>
      </c>
      <c r="D493" s="16" t="n">
        <v>0</v>
      </c>
      <c r="E493" s="16" t="n">
        <v>1.9</v>
      </c>
      <c r="F493" s="16" t="n">
        <v>0.746164000787246</v>
      </c>
      <c r="G493" s="16" t="n">
        <v>0.594293006902502</v>
      </c>
      <c r="H493" s="16" t="n">
        <v>0.521818463127634</v>
      </c>
      <c r="I493" s="16" t="n">
        <v>1.30102999566398</v>
      </c>
      <c r="J493" s="16" t="n">
        <v>0</v>
      </c>
      <c r="K493" s="16" t="n">
        <v>0.569843805466809</v>
      </c>
      <c r="L493" s="16" t="n">
        <v>0.769308788478118</v>
      </c>
    </row>
    <row r="494" customFormat="false" ht="15" hidden="false" customHeight="false" outlineLevel="0" collapsed="false">
      <c r="A494" s="17" t="n">
        <v>889</v>
      </c>
      <c r="B494" s="16" t="n">
        <v>0.587745613995053</v>
      </c>
      <c r="C494" s="16" t="n">
        <v>0.579172940061877</v>
      </c>
      <c r="D494" s="16" t="n">
        <v>0</v>
      </c>
      <c r="E494" s="16" t="n">
        <v>1.8</v>
      </c>
      <c r="F494" s="16" t="n">
        <v>0.735819172914968</v>
      </c>
      <c r="G494" s="16" t="n">
        <v>0.585199430262612</v>
      </c>
      <c r="H494" s="16" t="n">
        <v>0.51388092735679</v>
      </c>
      <c r="I494" s="16" t="n">
        <v>1.30102999566398</v>
      </c>
      <c r="J494" s="16" t="n">
        <v>0</v>
      </c>
      <c r="K494" s="16" t="n">
        <v>0.569704346062174</v>
      </c>
      <c r="L494" s="16" t="n">
        <v>0.765594097063746</v>
      </c>
    </row>
    <row r="495" customFormat="false" ht="15" hidden="false" customHeight="false" outlineLevel="0" collapsed="false">
      <c r="A495" s="17" t="n">
        <v>890</v>
      </c>
      <c r="B495" s="16" t="n">
        <v>0.587708341696906</v>
      </c>
      <c r="C495" s="16" t="n">
        <v>0.57918277492348</v>
      </c>
      <c r="D495" s="16" t="n">
        <v>0</v>
      </c>
      <c r="E495" s="16" t="n">
        <v>1.8</v>
      </c>
      <c r="F495" s="16" t="n">
        <v>0.730397723844046</v>
      </c>
      <c r="G495" s="16" t="n">
        <v>0.581276401823882</v>
      </c>
      <c r="H495" s="16" t="n">
        <v>0.511186302305416</v>
      </c>
      <c r="I495" s="16" t="n">
        <v>1.30102999566398</v>
      </c>
      <c r="J495" s="16" t="n">
        <v>0</v>
      </c>
      <c r="K495" s="16" t="n">
        <v>0.56947613976368</v>
      </c>
      <c r="L495" s="16" t="n">
        <v>0.760751052284599</v>
      </c>
    </row>
    <row r="496" customFormat="false" ht="15" hidden="false" customHeight="false" outlineLevel="0" collapsed="false">
      <c r="A496" s="17" t="n">
        <v>891</v>
      </c>
      <c r="B496" s="16" t="n">
        <v>0.587685893452357</v>
      </c>
      <c r="C496" s="16" t="n">
        <v>0.57916353343013</v>
      </c>
      <c r="D496" s="16" t="n">
        <v>0</v>
      </c>
      <c r="E496" s="16" t="n">
        <v>1.8</v>
      </c>
      <c r="F496" s="16" t="n">
        <v>0.730288450739996</v>
      </c>
      <c r="G496" s="16" t="n">
        <v>0.581276401823882</v>
      </c>
      <c r="H496" s="16" t="n">
        <v>0.511186302305416</v>
      </c>
      <c r="I496" s="16" t="n">
        <v>1.30102999566398</v>
      </c>
      <c r="J496" s="16" t="n">
        <v>0</v>
      </c>
      <c r="K496" s="16" t="n">
        <v>0.569273289720574</v>
      </c>
      <c r="L496" s="16" t="n">
        <v>0.752903291241949</v>
      </c>
    </row>
    <row r="497" customFormat="false" ht="15" hidden="false" customHeight="false" outlineLevel="0" collapsed="false">
      <c r="A497" s="17" t="n">
        <v>892</v>
      </c>
      <c r="B497" s="16" t="n">
        <v>0.587651745194481</v>
      </c>
      <c r="C497" s="16" t="n">
        <v>0.579129466185935</v>
      </c>
      <c r="D497" s="16" t="n">
        <v>0</v>
      </c>
      <c r="E497" s="16" t="n">
        <v>1.8</v>
      </c>
      <c r="F497" s="16" t="n">
        <v>0.730423937948047</v>
      </c>
      <c r="G497" s="16" t="n">
        <v>0.581276401823882</v>
      </c>
      <c r="H497" s="16" t="n">
        <v>0.511186302305416</v>
      </c>
      <c r="I497" s="16" t="n">
        <v>1.30102999566398</v>
      </c>
      <c r="J497" s="16" t="n">
        <v>0</v>
      </c>
      <c r="K497" s="16" t="n">
        <v>0.569108474060551</v>
      </c>
      <c r="L497" s="16" t="n">
        <v>0.74681778994878</v>
      </c>
    </row>
    <row r="498" customFormat="false" ht="15" hidden="false" customHeight="false" outlineLevel="0" collapsed="false">
      <c r="A498" s="17" t="n">
        <v>893</v>
      </c>
      <c r="B498" s="16" t="n">
        <v>0.587580273075709</v>
      </c>
      <c r="C498" s="16" t="n">
        <v>0.579117924879534</v>
      </c>
      <c r="D498" s="16" t="n">
        <v>0</v>
      </c>
      <c r="E498" s="16" t="n">
        <v>1.8</v>
      </c>
      <c r="F498" s="16" t="n">
        <v>0.723149929473276</v>
      </c>
      <c r="G498" s="16" t="n">
        <v>0.574783684792349</v>
      </c>
      <c r="H498" s="16" t="n">
        <v>0.505789680850084</v>
      </c>
      <c r="I498" s="16" t="n">
        <v>1.30102999566398</v>
      </c>
      <c r="J498" s="16" t="n">
        <v>0</v>
      </c>
      <c r="K498" s="16" t="n">
        <v>0.568969014655916</v>
      </c>
      <c r="L498" s="16" t="n">
        <v>0.744801967645418</v>
      </c>
    </row>
    <row r="499" customFormat="false" ht="15" hidden="false" customHeight="false" outlineLevel="0" collapsed="false">
      <c r="A499" s="17" t="n">
        <v>894</v>
      </c>
      <c r="B499" s="16" t="n">
        <v>0.587536031291598</v>
      </c>
      <c r="C499" s="16" t="n">
        <v>0.579129249143144</v>
      </c>
      <c r="D499" s="16" t="n">
        <v>0</v>
      </c>
      <c r="E499" s="16" t="n">
        <v>1.6</v>
      </c>
      <c r="F499" s="16" t="n">
        <v>0.716588439764734</v>
      </c>
      <c r="G499" s="16" t="n">
        <v>0.569426956166637</v>
      </c>
      <c r="H499" s="16" t="n">
        <v>0.500392038776889</v>
      </c>
      <c r="I499" s="16" t="n">
        <v>1.30102999566398</v>
      </c>
      <c r="J499" s="16" t="n">
        <v>0</v>
      </c>
      <c r="K499" s="16" t="n">
        <v>0.568753486485116</v>
      </c>
      <c r="L499" s="16" t="n">
        <v>0.74428216440996</v>
      </c>
    </row>
    <row r="500" customFormat="false" ht="15" hidden="false" customHeight="false" outlineLevel="0" collapsed="false">
      <c r="A500" s="17" t="n">
        <v>895</v>
      </c>
      <c r="B500" s="16" t="n">
        <v>0.587492794271499</v>
      </c>
      <c r="C500" s="16" t="n">
        <v>0.579133235846465</v>
      </c>
      <c r="D500" s="16" t="n">
        <v>0</v>
      </c>
      <c r="E500" s="16" t="n">
        <v>1.6</v>
      </c>
      <c r="F500" s="16" t="n">
        <v>0.710903659970191</v>
      </c>
      <c r="G500" s="16" t="n">
        <v>0.564568866619919</v>
      </c>
      <c r="H500" s="16" t="n">
        <v>0.496263494661822</v>
      </c>
      <c r="I500" s="16" t="n">
        <v>1.30102999566398</v>
      </c>
      <c r="J500" s="16" t="n">
        <v>0</v>
      </c>
      <c r="K500" s="16" t="n">
        <v>0.56848724580354</v>
      </c>
      <c r="L500" s="16" t="n">
        <v>0.743318626705208</v>
      </c>
    </row>
    <row r="501" customFormat="false" ht="15" hidden="false" customHeight="false" outlineLevel="0" collapsed="false">
      <c r="A501" s="17" t="n">
        <v>896</v>
      </c>
      <c r="B501" s="16" t="n">
        <v>0.587441513699199</v>
      </c>
      <c r="C501" s="16" t="n">
        <v>0.579126591452014</v>
      </c>
      <c r="D501" s="16" t="n">
        <v>0</v>
      </c>
      <c r="E501" s="16" t="n">
        <v>1.6</v>
      </c>
      <c r="F501" s="16" t="n">
        <v>0.705482218407463</v>
      </c>
      <c r="G501" s="16" t="n">
        <v>0.560446867922073</v>
      </c>
      <c r="H501" s="16" t="n">
        <v>0.492664135665956</v>
      </c>
      <c r="I501" s="16" t="n">
        <v>1.30102999566398</v>
      </c>
      <c r="J501" s="16" t="n">
        <v>0</v>
      </c>
      <c r="K501" s="16" t="n">
        <v>0.568423855165069</v>
      </c>
      <c r="L501" s="16" t="n">
        <v>0.743128454789797</v>
      </c>
    </row>
    <row r="502" customFormat="false" ht="15" hidden="false" customHeight="false" outlineLevel="0" collapsed="false">
      <c r="A502" s="17" t="n">
        <v>897</v>
      </c>
      <c r="B502" s="16" t="n">
        <v>0.587410569900558</v>
      </c>
      <c r="C502" s="16" t="n">
        <v>0.579145370676114</v>
      </c>
      <c r="D502" s="16" t="n">
        <v>0</v>
      </c>
      <c r="E502" s="16" t="n">
        <v>1.5</v>
      </c>
      <c r="F502" s="16" t="n">
        <v>0.700034547697911</v>
      </c>
      <c r="G502" s="16" t="n">
        <v>0.555721747606591</v>
      </c>
      <c r="H502" s="16" t="n">
        <v>0.489038132501868</v>
      </c>
      <c r="I502" s="16" t="n">
        <v>1.30102999566398</v>
      </c>
      <c r="J502" s="16" t="n">
        <v>0</v>
      </c>
      <c r="K502" s="16" t="n">
        <v>0.568195648866575</v>
      </c>
      <c r="L502" s="16" t="n">
        <v>0.745955677265581</v>
      </c>
    </row>
    <row r="503" customFormat="false" ht="15" hidden="false" customHeight="false" outlineLevel="0" collapsed="false">
      <c r="A503" s="17" t="n">
        <v>898</v>
      </c>
      <c r="B503" s="16" t="n">
        <v>0.587382195014802</v>
      </c>
      <c r="C503" s="16" t="n">
        <v>0.579157264897237</v>
      </c>
      <c r="D503" s="16" t="n">
        <v>0</v>
      </c>
      <c r="E503" s="16" t="n">
        <v>1.5</v>
      </c>
      <c r="F503" s="16" t="n">
        <v>0.695431682323926</v>
      </c>
      <c r="G503" s="16" t="n">
        <v>0.551882295617713</v>
      </c>
      <c r="H503" s="16" t="n">
        <v>0.484913933394165</v>
      </c>
      <c r="I503" s="16" t="n">
        <v>1.30102999566398</v>
      </c>
      <c r="J503" s="16" t="n">
        <v>0</v>
      </c>
      <c r="K503" s="16" t="n">
        <v>0.567954764440388</v>
      </c>
      <c r="L503" s="16" t="n">
        <v>0.746729043054922</v>
      </c>
    </row>
    <row r="504" customFormat="false" ht="15" hidden="false" customHeight="false" outlineLevel="0" collapsed="false">
      <c r="A504" s="17" t="n">
        <v>899</v>
      </c>
      <c r="B504" s="16" t="n">
        <v>0.587368415698173</v>
      </c>
      <c r="C504" s="16" t="n">
        <v>0.579180263054257</v>
      </c>
      <c r="D504" s="16" t="n">
        <v>0</v>
      </c>
      <c r="E504" s="16" t="n">
        <v>1.5</v>
      </c>
      <c r="F504" s="16" t="n">
        <v>0.691105508518833</v>
      </c>
      <c r="G504" s="16" t="n">
        <v>0.548778061167273</v>
      </c>
      <c r="H504" s="16" t="n">
        <v>0.481457920973583</v>
      </c>
      <c r="I504" s="16" t="n">
        <v>1.30102999566398</v>
      </c>
      <c r="J504" s="16" t="n">
        <v>0</v>
      </c>
      <c r="K504" s="16" t="n">
        <v>0.567726558141894</v>
      </c>
      <c r="L504" s="16" t="n">
        <v>0.743660936152949</v>
      </c>
    </row>
    <row r="505" customFormat="false" ht="15" hidden="false" customHeight="false" outlineLevel="0" collapsed="false">
      <c r="A505" s="17" t="n">
        <v>900</v>
      </c>
      <c r="B505" s="16" t="n">
        <v>0.587360719366679</v>
      </c>
      <c r="C505" s="16" t="n">
        <v>0.57921579251655</v>
      </c>
      <c r="D505" s="16" t="n">
        <v>0</v>
      </c>
      <c r="E505" s="16" t="n">
        <v>1.4</v>
      </c>
      <c r="F505" s="16" t="n">
        <v>0.686008795889291</v>
      </c>
      <c r="G505" s="16" t="n">
        <v>0.5448545150428</v>
      </c>
      <c r="H505" s="16" t="n">
        <v>0.47859058504862</v>
      </c>
      <c r="I505" s="16" t="n">
        <v>1.30102999566398</v>
      </c>
      <c r="J505" s="16" t="n">
        <v>0</v>
      </c>
      <c r="K505" s="16" t="n">
        <v>0.56756174248187</v>
      </c>
      <c r="L505" s="16" t="n">
        <v>0.737106344135098</v>
      </c>
    </row>
    <row r="506" customFormat="false" ht="15" hidden="false" customHeight="false" outlineLevel="0" collapsed="false">
      <c r="A506" s="17" t="n">
        <v>901</v>
      </c>
      <c r="B506" s="16" t="n">
        <v>0.587294689956166</v>
      </c>
      <c r="C506" s="16" t="n">
        <v>0.579208306849193</v>
      </c>
      <c r="D506" s="16" t="n">
        <v>0</v>
      </c>
      <c r="E506" s="16" t="n">
        <v>1.3</v>
      </c>
      <c r="F506" s="16" t="n">
        <v>0.678728204337372</v>
      </c>
      <c r="G506" s="16" t="n">
        <v>0.539285731441972</v>
      </c>
      <c r="H506" s="16" t="n">
        <v>0.473110386591501</v>
      </c>
      <c r="I506" s="16" t="n">
        <v>1.30102999566398</v>
      </c>
      <c r="J506" s="16" t="n">
        <v>0</v>
      </c>
      <c r="K506" s="16" t="n">
        <v>0.567434961204929</v>
      </c>
      <c r="L506" s="16" t="n">
        <v>0.733759318423855</v>
      </c>
    </row>
    <row r="507" customFormat="false" ht="15" hidden="false" customHeight="false" outlineLevel="0" collapsed="false">
      <c r="A507" s="17" t="n">
        <v>902</v>
      </c>
      <c r="B507" s="16" t="n">
        <v>0.587231915385004</v>
      </c>
      <c r="C507" s="16" t="n">
        <v>0.579204290248335</v>
      </c>
      <c r="D507" s="16" t="n">
        <v>0</v>
      </c>
      <c r="E507" s="16" t="n">
        <v>1.3</v>
      </c>
      <c r="F507" s="16" t="n">
        <v>0.671690036468342</v>
      </c>
      <c r="G507" s="16" t="n">
        <v>0.535267507317742</v>
      </c>
      <c r="H507" s="16" t="n">
        <v>0.467546029659573</v>
      </c>
      <c r="I507" s="16" t="n">
        <v>1.30102999566398</v>
      </c>
      <c r="J507" s="16" t="n">
        <v>0</v>
      </c>
      <c r="K507" s="16" t="n">
        <v>0.567333536183377</v>
      </c>
      <c r="L507" s="16" t="n">
        <v>0.729651605050966</v>
      </c>
    </row>
    <row r="508" customFormat="false" ht="15" hidden="false" customHeight="false" outlineLevel="0" collapsed="false">
      <c r="A508" s="17" t="n">
        <v>903</v>
      </c>
      <c r="B508" s="16" t="n">
        <v>0.58719593499388</v>
      </c>
      <c r="C508" s="16" t="n">
        <v>0.579218435211304</v>
      </c>
      <c r="D508" s="16" t="n">
        <v>0</v>
      </c>
      <c r="E508" s="16" t="n">
        <v>1.3</v>
      </c>
      <c r="F508" s="16" t="n">
        <v>0.665965152366547</v>
      </c>
      <c r="G508" s="16" t="n">
        <v>0.533634047918351</v>
      </c>
      <c r="H508" s="16" t="n">
        <v>0.46336259109671</v>
      </c>
      <c r="I508" s="16" t="n">
        <v>1.30102999566398</v>
      </c>
      <c r="J508" s="16" t="n">
        <v>0</v>
      </c>
      <c r="K508" s="16" t="n">
        <v>0.567181398651047</v>
      </c>
      <c r="L508" s="16" t="n">
        <v>0.724618388356408</v>
      </c>
    </row>
    <row r="509" customFormat="false" ht="15" hidden="false" customHeight="false" outlineLevel="0" collapsed="false">
      <c r="A509" s="17" t="n">
        <v>904</v>
      </c>
      <c r="B509" s="16" t="n">
        <v>0.58718667214825</v>
      </c>
      <c r="C509" s="16" t="n">
        <v>0.579248405112245</v>
      </c>
      <c r="D509" s="16" t="n">
        <v>0</v>
      </c>
      <c r="E509" s="16" t="n">
        <v>1.2</v>
      </c>
      <c r="F509" s="16" t="n">
        <v>0.66157615040224</v>
      </c>
      <c r="G509" s="16" t="n">
        <v>0.533634047918351</v>
      </c>
      <c r="H509" s="16" t="n">
        <v>0.459833572926173</v>
      </c>
      <c r="I509" s="16" t="n">
        <v>1.30102999566398</v>
      </c>
      <c r="J509" s="16" t="n">
        <v>0</v>
      </c>
      <c r="K509" s="16" t="n">
        <v>0.566978548607942</v>
      </c>
      <c r="L509" s="16" t="n">
        <v>0.720802271920483</v>
      </c>
    </row>
    <row r="510" customFormat="false" ht="15" hidden="false" customHeight="false" outlineLevel="0" collapsed="false">
      <c r="A510" s="17" t="n">
        <v>905</v>
      </c>
      <c r="B510" s="16" t="n">
        <v>0.587171917160352</v>
      </c>
      <c r="C510" s="16" t="n">
        <v>0.57927172704817</v>
      </c>
      <c r="D510" s="16" t="n">
        <v>0</v>
      </c>
      <c r="E510" s="16" t="n">
        <v>1.2</v>
      </c>
      <c r="F510" s="16" t="n">
        <v>0.656951016181081</v>
      </c>
      <c r="G510" s="16" t="n">
        <v>0.530657083246084</v>
      </c>
      <c r="H510" s="16" t="n">
        <v>0.456712941232434</v>
      </c>
      <c r="I510" s="16" t="n">
        <v>1.30102999566398</v>
      </c>
      <c r="J510" s="16" t="n">
        <v>0</v>
      </c>
      <c r="K510" s="16" t="n">
        <v>0.56672498605406</v>
      </c>
      <c r="L510" s="16" t="n">
        <v>0.722044728434505</v>
      </c>
    </row>
    <row r="511" customFormat="false" ht="15" hidden="false" customHeight="false" outlineLevel="0" collapsed="false">
      <c r="A511" s="17" t="n">
        <v>906</v>
      </c>
      <c r="B511" s="16" t="n">
        <v>0.587154973357443</v>
      </c>
      <c r="C511" s="16" t="n">
        <v>0.579297071638199</v>
      </c>
      <c r="D511" s="16" t="n">
        <v>0</v>
      </c>
      <c r="E511" s="16" t="n">
        <v>1.2</v>
      </c>
      <c r="F511" s="16" t="n">
        <v>0.651867042927259</v>
      </c>
      <c r="G511" s="16" t="n">
        <v>0.526169713144593</v>
      </c>
      <c r="H511" s="16" t="n">
        <v>0.453842656520194</v>
      </c>
      <c r="I511" s="16" t="n">
        <v>1.30102999566398</v>
      </c>
      <c r="J511" s="16" t="n">
        <v>0</v>
      </c>
      <c r="K511" s="16" t="n">
        <v>0.566636239160201</v>
      </c>
      <c r="L511" s="16" t="n">
        <v>0.721017800091283</v>
      </c>
    </row>
    <row r="512" customFormat="false" ht="15" hidden="false" customHeight="false" outlineLevel="0" collapsed="false">
      <c r="A512" s="17" t="n">
        <v>907</v>
      </c>
      <c r="B512" s="16" t="n">
        <v>0.587137649929713</v>
      </c>
      <c r="C512" s="16" t="n">
        <v>0.579323693681449</v>
      </c>
      <c r="D512" s="16" t="n">
        <v>0</v>
      </c>
      <c r="E512" s="16" t="n">
        <v>1.2</v>
      </c>
      <c r="F512" s="16" t="n">
        <v>0.64687450608019</v>
      </c>
      <c r="G512" s="16" t="n">
        <v>0.522659855070116</v>
      </c>
      <c r="H512" s="16" t="n">
        <v>0.449582216994133</v>
      </c>
      <c r="I512" s="16" t="n">
        <v>1.30102999566398</v>
      </c>
      <c r="J512" s="16" t="n">
        <v>0</v>
      </c>
      <c r="K512" s="16" t="n">
        <v>0.566522136010954</v>
      </c>
      <c r="L512" s="16" t="n">
        <v>0.719255540341802</v>
      </c>
    </row>
    <row r="513" customFormat="false" ht="15" hidden="false" customHeight="false" outlineLevel="0" collapsed="false">
      <c r="A513" s="17" t="n">
        <v>908</v>
      </c>
      <c r="B513" s="16" t="n">
        <v>0.587117825472166</v>
      </c>
      <c r="C513" s="16" t="n">
        <v>0.579343293992856</v>
      </c>
      <c r="D513" s="16" t="n">
        <v>0</v>
      </c>
      <c r="E513" s="16" t="n">
        <v>1.2</v>
      </c>
      <c r="F513" s="16" t="n">
        <v>0.642686760560969</v>
      </c>
      <c r="G513" s="16" t="n">
        <v>0.519192578087225</v>
      </c>
      <c r="H513" s="16" t="n">
        <v>0.447104184061173</v>
      </c>
      <c r="I513" s="16" t="n">
        <v>1.30102999566398</v>
      </c>
      <c r="J513" s="16" t="n">
        <v>0</v>
      </c>
      <c r="K513" s="16" t="n">
        <v>0.566205182818601</v>
      </c>
      <c r="L513" s="16" t="n">
        <v>0.720155687408084</v>
      </c>
    </row>
    <row r="514" customFormat="false" ht="15" hidden="false" customHeight="false" outlineLevel="0" collapsed="false">
      <c r="A514" s="17" t="n">
        <v>909</v>
      </c>
      <c r="B514" s="16" t="n">
        <v>0.587074724927781</v>
      </c>
      <c r="C514" s="16" t="n">
        <v>0.579331574634241</v>
      </c>
      <c r="D514" s="16" t="n">
        <v>0</v>
      </c>
      <c r="E514" s="16" t="n">
        <v>1.1</v>
      </c>
      <c r="F514" s="16" t="n">
        <v>0.638952884121476</v>
      </c>
      <c r="G514" s="16" t="n">
        <v>0.516109235603357</v>
      </c>
      <c r="H514" s="16" t="n">
        <v>0.444515042597637</v>
      </c>
      <c r="I514" s="16" t="n">
        <v>1.30102999566398</v>
      </c>
      <c r="J514" s="16" t="n">
        <v>0</v>
      </c>
      <c r="K514" s="16" t="n">
        <v>0.565976976520108</v>
      </c>
      <c r="L514" s="16" t="n">
        <v>0.714640701861149</v>
      </c>
    </row>
    <row r="515" customFormat="false" ht="15" hidden="false" customHeight="false" outlineLevel="0" collapsed="false">
      <c r="A515" s="17" t="n">
        <v>910</v>
      </c>
      <c r="B515" s="16" t="n">
        <v>0.587026398806345</v>
      </c>
      <c r="C515" s="16" t="n">
        <v>0.579330571210042</v>
      </c>
      <c r="D515" s="16" t="n">
        <v>0</v>
      </c>
      <c r="E515" s="16" t="n">
        <v>1.1</v>
      </c>
      <c r="F515" s="16" t="n">
        <v>0.633250262719648</v>
      </c>
      <c r="G515" s="16" t="n">
        <v>0.511127393295281</v>
      </c>
      <c r="H515" s="16" t="n">
        <v>0.440715140548099</v>
      </c>
      <c r="I515" s="16" t="n">
        <v>1.30102999566398</v>
      </c>
      <c r="J515" s="16" t="n">
        <v>0</v>
      </c>
      <c r="K515" s="16" t="n">
        <v>0.565774126477002</v>
      </c>
      <c r="L515" s="16" t="n">
        <v>0.709518738272732</v>
      </c>
    </row>
    <row r="516" customFormat="false" ht="15" hidden="false" customHeight="false" outlineLevel="0" collapsed="false">
      <c r="A516" s="17" t="n">
        <v>911</v>
      </c>
      <c r="B516" s="16" t="n">
        <v>0.586980570876409</v>
      </c>
      <c r="C516" s="16" t="n">
        <v>0.579349675165198</v>
      </c>
      <c r="D516" s="16" t="n">
        <v>0</v>
      </c>
      <c r="E516" s="16" t="n">
        <v>1.1</v>
      </c>
      <c r="F516" s="16" t="n">
        <v>0.625722809520539</v>
      </c>
      <c r="G516" s="16" t="n">
        <v>0.504420654321966</v>
      </c>
      <c r="H516" s="16" t="n">
        <v>0.436129218194413</v>
      </c>
      <c r="I516" s="16" t="n">
        <v>1.30102999566398</v>
      </c>
      <c r="J516" s="16" t="n">
        <v>0</v>
      </c>
      <c r="K516" s="16" t="n">
        <v>0.565533242050814</v>
      </c>
      <c r="L516" s="16" t="n">
        <v>0.708200212992545</v>
      </c>
    </row>
    <row r="517" customFormat="false" ht="15" hidden="false" customHeight="false" outlineLevel="0" collapsed="false">
      <c r="A517" s="17" t="n">
        <v>912</v>
      </c>
      <c r="B517" s="16" t="n">
        <v>0.586934878239556</v>
      </c>
      <c r="C517" s="16" t="n">
        <v>0.579369135938894</v>
      </c>
      <c r="D517" s="16" t="n">
        <v>0</v>
      </c>
      <c r="E517" s="16" t="n">
        <v>1</v>
      </c>
      <c r="F517" s="16" t="n">
        <v>0.618529880305584</v>
      </c>
      <c r="G517" s="16" t="n">
        <v>0.498046891301282</v>
      </c>
      <c r="H517" s="16" t="n">
        <v>0.431085684795177</v>
      </c>
      <c r="I517" s="16" t="n">
        <v>1.30102999566398</v>
      </c>
      <c r="J517" s="16" t="n">
        <v>0</v>
      </c>
      <c r="K517" s="16" t="n">
        <v>0.565355748263096</v>
      </c>
      <c r="L517" s="16" t="n">
        <v>0.706387240732289</v>
      </c>
    </row>
    <row r="518" customFormat="false" ht="15" hidden="false" customHeight="false" outlineLevel="0" collapsed="false">
      <c r="A518" s="17" t="n">
        <v>913</v>
      </c>
      <c r="B518" s="16" t="n">
        <v>0.586888658621955</v>
      </c>
      <c r="C518" s="16" t="n">
        <v>0.579375283643841</v>
      </c>
      <c r="D518" s="16" t="n">
        <v>0</v>
      </c>
      <c r="E518" s="16" t="n">
        <v>1</v>
      </c>
      <c r="F518" s="16" t="n">
        <v>0.612671789341852</v>
      </c>
      <c r="G518" s="16" t="n">
        <v>0.493550653074383</v>
      </c>
      <c r="H518" s="16" t="n">
        <v>0.427602559077934</v>
      </c>
      <c r="I518" s="16" t="n">
        <v>1.30102999566398</v>
      </c>
      <c r="J518" s="16" t="n">
        <v>0</v>
      </c>
      <c r="K518" s="16" t="n">
        <v>0.565228966986155</v>
      </c>
      <c r="L518" s="16" t="n">
        <v>0.704472843450479</v>
      </c>
    </row>
    <row r="519" customFormat="false" ht="15" hidden="false" customHeight="false" outlineLevel="0" collapsed="false">
      <c r="A519" s="17" t="n">
        <v>914</v>
      </c>
      <c r="B519" s="16" t="n">
        <v>0.586833582274498</v>
      </c>
      <c r="C519" s="16" t="n">
        <v>0.579360830850495</v>
      </c>
      <c r="D519" s="16" t="n">
        <v>0</v>
      </c>
      <c r="E519" s="16" t="n">
        <v>1</v>
      </c>
      <c r="F519" s="16" t="n">
        <v>0.608393163395347</v>
      </c>
      <c r="G519" s="16" t="n">
        <v>0.489543885967367</v>
      </c>
      <c r="H519" s="16" t="n">
        <v>0.426075639609943</v>
      </c>
      <c r="I519" s="16" t="n">
        <v>1.30102999566398</v>
      </c>
      <c r="J519" s="16" t="n">
        <v>0</v>
      </c>
      <c r="K519" s="16" t="n">
        <v>0.565051473198438</v>
      </c>
      <c r="L519" s="16" t="n">
        <v>0.699794614331356</v>
      </c>
    </row>
    <row r="520" customFormat="false" ht="15" hidden="false" customHeight="false" outlineLevel="0" collapsed="false">
      <c r="A520" s="17" t="n">
        <v>915</v>
      </c>
      <c r="B520" s="16" t="n">
        <v>0.58676556746165</v>
      </c>
      <c r="C520" s="16" t="n">
        <v>0.579325995363367</v>
      </c>
      <c r="D520" s="16" t="n">
        <v>0</v>
      </c>
      <c r="E520" s="16" t="n">
        <v>1</v>
      </c>
      <c r="F520" s="16" t="n">
        <v>0.604991845324019</v>
      </c>
      <c r="G520" s="16" t="n">
        <v>0.486698792045657</v>
      </c>
      <c r="H520" s="16" t="n">
        <v>0.425864292905391</v>
      </c>
      <c r="I520" s="16" t="n">
        <v>1.30102999566398</v>
      </c>
      <c r="J520" s="16" t="n">
        <v>0</v>
      </c>
      <c r="K520" s="16" t="n">
        <v>0.564937370049191</v>
      </c>
      <c r="L520" s="16" t="n">
        <v>0.693468228611999</v>
      </c>
    </row>
    <row r="521" customFormat="false" ht="15" hidden="false" customHeight="false" outlineLevel="0" collapsed="false">
      <c r="A521" s="17" t="n">
        <v>916</v>
      </c>
      <c r="B521" s="16" t="n">
        <v>0.586685174041324</v>
      </c>
      <c r="C521" s="16" t="n">
        <v>0.579277388299235</v>
      </c>
      <c r="D521" s="16" t="n">
        <v>0</v>
      </c>
      <c r="E521" s="16" t="n">
        <v>1</v>
      </c>
      <c r="F521" s="16" t="n">
        <v>0.600991996667877</v>
      </c>
      <c r="G521" s="16" t="n">
        <v>0.484040981002815</v>
      </c>
      <c r="H521" s="16" t="n">
        <v>0.422722561922539</v>
      </c>
      <c r="I521" s="16" t="n">
        <v>1.30102999566398</v>
      </c>
      <c r="J521" s="16" t="n">
        <v>0</v>
      </c>
      <c r="K521" s="16" t="n">
        <v>0.56481058877225</v>
      </c>
      <c r="L521" s="16" t="n">
        <v>0.687091130381865</v>
      </c>
    </row>
    <row r="522" customFormat="false" ht="15" hidden="false" customHeight="false" outlineLevel="0" collapsed="false">
      <c r="A522" s="17" t="n">
        <v>917</v>
      </c>
      <c r="B522" s="16" t="n">
        <v>0.586570341199163</v>
      </c>
      <c r="C522" s="16" t="n">
        <v>0.57920514761259</v>
      </c>
      <c r="D522" s="16" t="n">
        <v>0</v>
      </c>
      <c r="E522" s="16" t="n">
        <v>1</v>
      </c>
      <c r="F522" s="16" t="n">
        <v>0.596442818811333</v>
      </c>
      <c r="G522" s="16" t="n">
        <v>0.480032643168725</v>
      </c>
      <c r="H522" s="16" t="n">
        <v>0.419169556826103</v>
      </c>
      <c r="I522" s="16" t="n">
        <v>1.30102999566398</v>
      </c>
      <c r="J522" s="16" t="n">
        <v>0</v>
      </c>
      <c r="K522" s="16" t="n">
        <v>0.564785232516862</v>
      </c>
      <c r="L522" s="16" t="n">
        <v>0.680321010193215</v>
      </c>
    </row>
    <row r="523" customFormat="false" ht="15" hidden="false" customHeight="false" outlineLevel="0" collapsed="false">
      <c r="A523" s="17" t="n">
        <v>918</v>
      </c>
      <c r="B523" s="16" t="n">
        <v>0.586451630980249</v>
      </c>
      <c r="C523" s="16" t="n">
        <v>0.579137838210542</v>
      </c>
      <c r="D523" s="16" t="n">
        <v>0</v>
      </c>
      <c r="E523" s="16" t="n">
        <v>1</v>
      </c>
      <c r="F523" s="16" t="n">
        <v>0.591067740812561</v>
      </c>
      <c r="G523" s="16" t="n">
        <v>0.475467564438459</v>
      </c>
      <c r="H523" s="16" t="n">
        <v>0.415042653817319</v>
      </c>
      <c r="I523" s="16" t="n">
        <v>1.30102999566398</v>
      </c>
      <c r="J523" s="16" t="n">
        <v>0</v>
      </c>
      <c r="K523" s="16" t="n">
        <v>0.564721841878392</v>
      </c>
      <c r="L523" s="16" t="n">
        <v>0.672840914853695</v>
      </c>
    </row>
    <row r="524" customFormat="false" ht="15" hidden="false" customHeight="false" outlineLevel="0" collapsed="false">
      <c r="A524" s="17" t="n">
        <v>919</v>
      </c>
      <c r="B524" s="16" t="n">
        <v>0.586338105892378</v>
      </c>
      <c r="C524" s="16" t="n">
        <v>0.579079566148523</v>
      </c>
      <c r="D524" s="16" t="n">
        <v>0</v>
      </c>
      <c r="E524" s="16" t="n">
        <v>1</v>
      </c>
      <c r="F524" s="16" t="n">
        <v>0.585026674231241</v>
      </c>
      <c r="G524" s="16" t="n">
        <v>0.47050415221134</v>
      </c>
      <c r="H524" s="16" t="n">
        <v>0.410953950807211</v>
      </c>
      <c r="I524" s="16" t="n">
        <v>1.30102999566398</v>
      </c>
      <c r="J524" s="16" t="n">
        <v>0</v>
      </c>
      <c r="K524" s="16" t="n">
        <v>0.564582382473756</v>
      </c>
      <c r="L524" s="16" t="n">
        <v>0.667807698159136</v>
      </c>
    </row>
    <row r="525" customFormat="false" ht="15" hidden="false" customHeight="false" outlineLevel="0" collapsed="false">
      <c r="A525" s="17" t="n">
        <v>920</v>
      </c>
      <c r="B525" s="16" t="n">
        <v>0.58619041173231</v>
      </c>
      <c r="C525" s="16" t="n">
        <v>0.578986540769997</v>
      </c>
      <c r="D525" s="16" t="n">
        <v>0</v>
      </c>
      <c r="E525" s="16" t="n">
        <v>1</v>
      </c>
      <c r="F525" s="16" t="n">
        <v>0.579115856649189</v>
      </c>
      <c r="G525" s="16" t="n">
        <v>0.465387034563164</v>
      </c>
      <c r="H525" s="16" t="n">
        <v>0.40615795311856</v>
      </c>
      <c r="I525" s="16" t="n">
        <v>1.30102999566398</v>
      </c>
      <c r="J525" s="16" t="n">
        <v>0</v>
      </c>
      <c r="K525" s="16" t="n">
        <v>0.564582382473756</v>
      </c>
      <c r="L525" s="16" t="n">
        <v>0.666742735432831</v>
      </c>
    </row>
    <row r="526" customFormat="false" ht="15" hidden="false" customHeight="false" outlineLevel="0" collapsed="false">
      <c r="A526" s="17" t="n">
        <v>921</v>
      </c>
      <c r="B526" s="16" t="n">
        <v>0.586030973328484</v>
      </c>
      <c r="C526" s="16" t="n">
        <v>0.578854200986628</v>
      </c>
      <c r="D526" s="16" t="n">
        <v>0</v>
      </c>
      <c r="E526" s="16" t="n">
        <v>1</v>
      </c>
      <c r="F526" s="16" t="n">
        <v>0.576393584338732</v>
      </c>
      <c r="G526" s="16" t="n">
        <v>0.463214380686153</v>
      </c>
      <c r="H526" s="16" t="n">
        <v>0.404053470789251</v>
      </c>
      <c r="I526" s="16" t="n">
        <v>1.30102999566398</v>
      </c>
      <c r="J526" s="16" t="n">
        <v>0</v>
      </c>
      <c r="K526" s="16" t="n">
        <v>0.564493635579898</v>
      </c>
      <c r="L526" s="16" t="n">
        <v>0.664397281809422</v>
      </c>
    </row>
    <row r="527" customFormat="false" ht="15" hidden="false" customHeight="false" outlineLevel="0" collapsed="false">
      <c r="A527" s="17" t="n">
        <v>922</v>
      </c>
      <c r="B527" s="16" t="n">
        <v>0.58586023227563</v>
      </c>
      <c r="C527" s="16" t="n">
        <v>0.578707105768755</v>
      </c>
      <c r="D527" s="16" t="n">
        <v>0</v>
      </c>
      <c r="E527" s="16" t="n">
        <v>1</v>
      </c>
      <c r="F527" s="16" t="n">
        <v>0.574076583917639</v>
      </c>
      <c r="G527" s="16" t="n">
        <v>0.461433546360201</v>
      </c>
      <c r="H527" s="16" t="n">
        <v>0.402571200765058</v>
      </c>
      <c r="I527" s="16" t="n">
        <v>1.30102999566398</v>
      </c>
      <c r="J527" s="16" t="n">
        <v>0</v>
      </c>
      <c r="K527" s="16" t="n">
        <v>0.564366854302957</v>
      </c>
      <c r="L527" s="16" t="n">
        <v>0.659173893199452</v>
      </c>
    </row>
    <row r="528" customFormat="false" ht="15" hidden="false" customHeight="false" outlineLevel="0" collapsed="false">
      <c r="A528" s="17" t="n">
        <v>923</v>
      </c>
      <c r="B528" s="16" t="n">
        <v>0.585672351576033</v>
      </c>
      <c r="C528" s="16" t="n">
        <v>0.578564927981684</v>
      </c>
      <c r="D528" s="16" t="n">
        <v>0</v>
      </c>
      <c r="E528" s="16" t="n">
        <v>1</v>
      </c>
      <c r="F528" s="16" t="n">
        <v>0.569369946187933</v>
      </c>
      <c r="G528" s="16" t="n">
        <v>0.457697751144905</v>
      </c>
      <c r="H528" s="16" t="n">
        <v>0.398854695035677</v>
      </c>
      <c r="I528" s="16" t="n">
        <v>1.30102999566398</v>
      </c>
      <c r="J528" s="16" t="n">
        <v>0</v>
      </c>
      <c r="K528" s="16" t="n">
        <v>0.564227394898321</v>
      </c>
      <c r="L528" s="16" t="n">
        <v>0.65171915411532</v>
      </c>
    </row>
    <row r="529" customFormat="false" ht="15" hidden="false" customHeight="false" outlineLevel="0" collapsed="false">
      <c r="A529" s="17" t="n">
        <v>924</v>
      </c>
      <c r="B529" s="16" t="n">
        <v>0.585460077912088</v>
      </c>
      <c r="C529" s="16" t="n">
        <v>0.578418258089608</v>
      </c>
      <c r="D529" s="16" t="n">
        <v>0</v>
      </c>
      <c r="E529" s="16" t="n">
        <v>1</v>
      </c>
      <c r="F529" s="16" t="n">
        <v>0.562969950777786</v>
      </c>
      <c r="G529" s="16" t="n">
        <v>0.452997859412109</v>
      </c>
      <c r="H529" s="16" t="n">
        <v>0.394018398283613</v>
      </c>
      <c r="I529" s="16" t="n">
        <v>1.30102999566398</v>
      </c>
      <c r="J529" s="16" t="n">
        <v>0</v>
      </c>
      <c r="K529" s="16" t="n">
        <v>0.564062579238298</v>
      </c>
      <c r="L529" s="16" t="n">
        <v>0.644036208732694</v>
      </c>
    </row>
    <row r="530" customFormat="false" ht="15" hidden="false" customHeight="false" outlineLevel="0" collapsed="false">
      <c r="A530" s="17" t="n">
        <v>925</v>
      </c>
      <c r="B530" s="16" t="n">
        <v>0.585211698261518</v>
      </c>
      <c r="C530" s="16" t="n">
        <v>0.578225331565443</v>
      </c>
      <c r="D530" s="16" t="n">
        <v>0</v>
      </c>
      <c r="E530" s="16" t="n">
        <v>0.9</v>
      </c>
      <c r="F530" s="16" t="n">
        <v>0.557367099745361</v>
      </c>
      <c r="G530" s="16" t="n">
        <v>0.447661201757251</v>
      </c>
      <c r="H530" s="16" t="n">
        <v>0.389743090013655</v>
      </c>
      <c r="I530" s="16" t="n">
        <v>1.30102999566398</v>
      </c>
      <c r="J530" s="16" t="n">
        <v>0</v>
      </c>
      <c r="K530" s="16" t="n">
        <v>0.563973832344439</v>
      </c>
      <c r="L530" s="16" t="n">
        <v>0.637202697905573</v>
      </c>
    </row>
    <row r="531" customFormat="false" ht="15" hidden="false" customHeight="false" outlineLevel="0" collapsed="false">
      <c r="A531" s="17" t="n">
        <v>926</v>
      </c>
      <c r="B531" s="16" t="n">
        <v>0.584937695946012</v>
      </c>
      <c r="C531" s="16" t="n">
        <v>0.578000800297283</v>
      </c>
      <c r="D531" s="16" t="n">
        <v>0</v>
      </c>
      <c r="E531" s="16" t="n">
        <v>0.8</v>
      </c>
      <c r="F531" s="16" t="n">
        <v>0.552622543423537</v>
      </c>
      <c r="G531" s="16" t="n">
        <v>0.443979790352889</v>
      </c>
      <c r="H531" s="16" t="n">
        <v>0.385994672861704</v>
      </c>
      <c r="I531" s="16" t="n">
        <v>1.30102999566398</v>
      </c>
      <c r="J531" s="16" t="n">
        <v>0</v>
      </c>
      <c r="K531" s="16" t="n">
        <v>0.563682235407475</v>
      </c>
      <c r="L531" s="16" t="n">
        <v>0.633462650235813</v>
      </c>
    </row>
    <row r="532" customFormat="false" ht="15" hidden="false" customHeight="false" outlineLevel="0" collapsed="false">
      <c r="A532" s="17" t="n">
        <v>927</v>
      </c>
      <c r="B532" s="16" t="n">
        <v>0.584648468428188</v>
      </c>
      <c r="C532" s="16" t="n">
        <v>0.577763102210749</v>
      </c>
      <c r="D532" s="16" t="n">
        <v>0</v>
      </c>
      <c r="E532" s="16" t="n">
        <v>0.8</v>
      </c>
      <c r="F532" s="16" t="n">
        <v>0.548312616401015</v>
      </c>
      <c r="G532" s="16" t="n">
        <v>0.440200461419462</v>
      </c>
      <c r="H532" s="16" t="n">
        <v>0.382794708748525</v>
      </c>
      <c r="I532" s="16" t="n">
        <v>1.30102999566398</v>
      </c>
      <c r="J532" s="16" t="n">
        <v>0</v>
      </c>
      <c r="K532" s="16" t="n">
        <v>0.563403316598205</v>
      </c>
      <c r="L532" s="16" t="n">
        <v>0.630242405801511</v>
      </c>
    </row>
    <row r="533" customFormat="false" ht="15" hidden="false" customHeight="false" outlineLevel="0" collapsed="false">
      <c r="A533" s="17" t="n">
        <v>928</v>
      </c>
      <c r="B533" s="16" t="n">
        <v>0.584324825850744</v>
      </c>
      <c r="C533" s="16" t="n">
        <v>0.577468959477763</v>
      </c>
      <c r="D533" s="16" t="n">
        <v>0</v>
      </c>
      <c r="E533" s="16" t="n">
        <v>0.8</v>
      </c>
      <c r="F533" s="16" t="n">
        <v>0.545828844369719</v>
      </c>
      <c r="G533" s="16" t="n">
        <v>0.437981745534265</v>
      </c>
      <c r="H533" s="16" t="n">
        <v>0.380986990482034</v>
      </c>
      <c r="I533" s="16" t="n">
        <v>1.30102999566398</v>
      </c>
      <c r="J533" s="16" t="n">
        <v>0</v>
      </c>
      <c r="K533" s="16" t="n">
        <v>0.563403316598205</v>
      </c>
      <c r="L533" s="16" t="n">
        <v>0.624879557786906</v>
      </c>
    </row>
    <row r="534" customFormat="false" ht="15" hidden="false" customHeight="false" outlineLevel="0" collapsed="false">
      <c r="A534" s="17" t="n">
        <v>929</v>
      </c>
      <c r="B534" s="16" t="n">
        <v>0.583981234166357</v>
      </c>
      <c r="C534" s="16" t="n">
        <v>0.577162208124852</v>
      </c>
      <c r="D534" s="16" t="n">
        <v>0</v>
      </c>
      <c r="E534" s="16" t="n">
        <v>0.8</v>
      </c>
      <c r="F534" s="16" t="n">
        <v>0.542485731305442</v>
      </c>
      <c r="G534" s="16" t="n">
        <v>0.434903526947187</v>
      </c>
      <c r="H534" s="16" t="n">
        <v>0.378613546215256</v>
      </c>
      <c r="I534" s="16" t="n">
        <v>1.30102999566398</v>
      </c>
      <c r="J534" s="16" t="n">
        <v>0</v>
      </c>
      <c r="K534" s="16" t="n">
        <v>0.563301891576652</v>
      </c>
      <c r="L534" s="16" t="n">
        <v>0.618667275216796</v>
      </c>
    </row>
    <row r="535" customFormat="false" ht="15" hidden="false" customHeight="false" outlineLevel="0" collapsed="false">
      <c r="A535" s="17" t="n">
        <v>930</v>
      </c>
      <c r="B535" s="16" t="n">
        <v>0.583611417620901</v>
      </c>
      <c r="C535" s="16" t="n">
        <v>0.576838976849382</v>
      </c>
      <c r="D535" s="16" t="n">
        <v>0</v>
      </c>
      <c r="E535" s="16" t="n">
        <v>0.8</v>
      </c>
      <c r="F535" s="16" t="n">
        <v>0.538314906180869</v>
      </c>
      <c r="G535" s="16" t="n">
        <v>0.431526417209978</v>
      </c>
      <c r="H535" s="16" t="n">
        <v>0.375483684512226</v>
      </c>
      <c r="I535" s="16" t="n">
        <v>1.30102999566398</v>
      </c>
      <c r="J535" s="16" t="n">
        <v>0</v>
      </c>
      <c r="K535" s="16" t="n">
        <v>0.563238500938182</v>
      </c>
      <c r="L535" s="16" t="n">
        <v>0.612378923880521</v>
      </c>
    </row>
    <row r="536" customFormat="false" ht="15" hidden="false" customHeight="false" outlineLevel="0" collapsed="false">
      <c r="A536" s="17" t="n">
        <v>931</v>
      </c>
      <c r="B536" s="16" t="n">
        <v>0.583204400208261</v>
      </c>
      <c r="C536" s="16" t="n">
        <v>0.576482297561039</v>
      </c>
      <c r="D536" s="16" t="n">
        <v>0</v>
      </c>
      <c r="E536" s="16" t="n">
        <v>0.8</v>
      </c>
      <c r="F536" s="16" t="n">
        <v>0.534030005277887</v>
      </c>
      <c r="G536" s="16" t="n">
        <v>0.428033783748186</v>
      </c>
      <c r="H536" s="16" t="n">
        <v>0.372052285168785</v>
      </c>
      <c r="I536" s="16" t="n">
        <v>1.30102999566398</v>
      </c>
      <c r="J536" s="16" t="n">
        <v>0</v>
      </c>
      <c r="K536" s="16" t="n">
        <v>0.563124397788935</v>
      </c>
      <c r="L536" s="16" t="n">
        <v>0.606724478928952</v>
      </c>
    </row>
    <row r="537" customFormat="false" ht="15" hidden="false" customHeight="false" outlineLevel="0" collapsed="false">
      <c r="A537" s="17" t="n">
        <v>932</v>
      </c>
      <c r="B537" s="16" t="n">
        <v>0.582775992296991</v>
      </c>
      <c r="C537" s="16" t="n">
        <v>0.576127885867612</v>
      </c>
      <c r="D537" s="16" t="n">
        <v>0</v>
      </c>
      <c r="E537" s="16" t="n">
        <v>0.7</v>
      </c>
      <c r="F537" s="16" t="n">
        <v>0.526998936332679</v>
      </c>
      <c r="G537" s="16" t="n">
        <v>0.421266483096481</v>
      </c>
      <c r="H537" s="16" t="n">
        <v>0.366304997920945</v>
      </c>
      <c r="I537" s="16" t="n">
        <v>1.30102999566398</v>
      </c>
      <c r="J537" s="16" t="n">
        <v>0</v>
      </c>
      <c r="K537" s="16" t="n">
        <v>0.562896191490441</v>
      </c>
      <c r="L537" s="16" t="n">
        <v>0.601919468532887</v>
      </c>
    </row>
    <row r="538" customFormat="false" ht="15" hidden="false" customHeight="false" outlineLevel="0" collapsed="false">
      <c r="A538" s="17" t="n">
        <v>933</v>
      </c>
      <c r="B538" s="16" t="n">
        <v>0.582319420008432</v>
      </c>
      <c r="C538" s="16" t="n">
        <v>0.575755956407172</v>
      </c>
      <c r="D538" s="16" t="n">
        <v>0</v>
      </c>
      <c r="E538" s="16" t="n">
        <v>0.7</v>
      </c>
      <c r="F538" s="16" t="n">
        <v>0.519082025147478</v>
      </c>
      <c r="G538" s="16" t="n">
        <v>0.414139916955432</v>
      </c>
      <c r="H538" s="16" t="n">
        <v>0.359948409768008</v>
      </c>
      <c r="I538" s="16" t="n">
        <v>1.30102999566398</v>
      </c>
      <c r="J538" s="16" t="n">
        <v>0</v>
      </c>
      <c r="K538" s="16" t="n">
        <v>0.562718697702723</v>
      </c>
      <c r="L538" s="16" t="n">
        <v>0.598077995841574</v>
      </c>
    </row>
    <row r="539" customFormat="false" ht="15" hidden="false" customHeight="false" outlineLevel="0" collapsed="false">
      <c r="A539" s="17" t="n">
        <v>934</v>
      </c>
      <c r="B539" s="16" t="n">
        <v>0.581849595620519</v>
      </c>
      <c r="C539" s="16" t="n">
        <v>0.575349620308358</v>
      </c>
      <c r="D539" s="16" t="n">
        <v>0</v>
      </c>
      <c r="E539" s="16" t="n">
        <v>0.7</v>
      </c>
      <c r="F539" s="16" t="n">
        <v>0.513741804286221</v>
      </c>
      <c r="G539" s="16" t="n">
        <v>0.409062825143062</v>
      </c>
      <c r="H539" s="16" t="n">
        <v>0.35613084107279</v>
      </c>
      <c r="I539" s="16" t="n">
        <v>1.30102999566398</v>
      </c>
      <c r="J539" s="16" t="n">
        <v>0</v>
      </c>
      <c r="K539" s="16" t="n">
        <v>0.5625538820427</v>
      </c>
      <c r="L539" s="16" t="n">
        <v>0.593475835488615</v>
      </c>
    </row>
    <row r="540" customFormat="false" ht="15" hidden="false" customHeight="false" outlineLevel="0" collapsed="false">
      <c r="A540" s="17" t="n">
        <v>935</v>
      </c>
      <c r="B540" s="16" t="n">
        <v>0.581384444047534</v>
      </c>
      <c r="C540" s="16" t="n">
        <v>0.574901549294353</v>
      </c>
      <c r="D540" s="16" t="n">
        <v>0</v>
      </c>
      <c r="E540" s="16" t="n">
        <v>0.7</v>
      </c>
      <c r="F540" s="16" t="n">
        <v>0.513415086867383</v>
      </c>
      <c r="G540" s="16" t="n">
        <v>0.408999077445794</v>
      </c>
      <c r="H540" s="16" t="n">
        <v>0.35613084107279</v>
      </c>
      <c r="I540" s="16" t="n">
        <v>1.30102999566398</v>
      </c>
      <c r="J540" s="16" t="n">
        <v>0</v>
      </c>
      <c r="K540" s="16" t="n">
        <v>0.562363710127289</v>
      </c>
      <c r="L540" s="16" t="n">
        <v>0.588366550027892</v>
      </c>
    </row>
    <row r="541" customFormat="false" ht="15" hidden="false" customHeight="false" outlineLevel="0" collapsed="false">
      <c r="A541" s="17" t="n">
        <v>936</v>
      </c>
      <c r="B541" s="16" t="n">
        <v>0.580870802913393</v>
      </c>
      <c r="C541" s="16" t="n">
        <v>0.574438361266551</v>
      </c>
      <c r="D541" s="16" t="n">
        <v>0</v>
      </c>
      <c r="E541" s="16" t="n">
        <v>0.7</v>
      </c>
      <c r="F541" s="16" t="n">
        <v>0.509149743638592</v>
      </c>
      <c r="G541" s="16" t="n">
        <v>0.405521689344377</v>
      </c>
      <c r="H541" s="16" t="n">
        <v>0.352527827705041</v>
      </c>
      <c r="I541" s="16" t="n">
        <v>1.30102999566398</v>
      </c>
      <c r="J541" s="16" t="n">
        <v>0</v>
      </c>
      <c r="K541" s="16" t="n">
        <v>0.562465135148841</v>
      </c>
      <c r="L541" s="16" t="n">
        <v>0.58316851767331</v>
      </c>
    </row>
    <row r="542" customFormat="false" ht="15" hidden="false" customHeight="false" outlineLevel="0" collapsed="false">
      <c r="A542" s="17" t="n">
        <v>937</v>
      </c>
      <c r="B542" s="16" t="n">
        <v>0.580327092655121</v>
      </c>
      <c r="C542" s="16" t="n">
        <v>0.573948159861489</v>
      </c>
      <c r="D542" s="16" t="n">
        <v>0</v>
      </c>
      <c r="E542" s="16" t="n">
        <v>0.6</v>
      </c>
      <c r="F542" s="16" t="n">
        <v>0.504718632470423</v>
      </c>
      <c r="G542" s="16" t="n">
        <v>0.401615088483807</v>
      </c>
      <c r="H542" s="16" t="n">
        <v>0.349732721281512</v>
      </c>
      <c r="I542" s="16" t="n">
        <v>1.30102999566398</v>
      </c>
      <c r="J542" s="16" t="n">
        <v>0</v>
      </c>
      <c r="K542" s="16" t="n">
        <v>0.562300319488818</v>
      </c>
      <c r="L542" s="16" t="n">
        <v>0.579479182514326</v>
      </c>
    </row>
    <row r="543" customFormat="false" ht="15" hidden="false" customHeight="false" outlineLevel="0" collapsed="false">
      <c r="A543" s="17" t="n">
        <v>938</v>
      </c>
      <c r="B543" s="16" t="n">
        <v>0.579754695059761</v>
      </c>
      <c r="C543" s="16" t="n">
        <v>0.573421904739861</v>
      </c>
      <c r="D543" s="16" t="n">
        <v>0</v>
      </c>
      <c r="E543" s="16" t="n">
        <v>0.6</v>
      </c>
      <c r="F543" s="16" t="n">
        <v>0.501348047341664</v>
      </c>
      <c r="G543" s="16" t="n">
        <v>0.398506521149966</v>
      </c>
      <c r="H543" s="16" t="n">
        <v>0.347080989401129</v>
      </c>
      <c r="I543" s="16" t="n">
        <v>1.30102999566398</v>
      </c>
      <c r="J543" s="16" t="n">
        <v>0</v>
      </c>
      <c r="K543" s="16" t="n">
        <v>0.562173538211877</v>
      </c>
      <c r="L543" s="16" t="n">
        <v>0.577514072721741</v>
      </c>
    </row>
    <row r="544" customFormat="false" ht="15" hidden="false" customHeight="false" outlineLevel="0" collapsed="false">
      <c r="A544" s="17" t="n">
        <v>939</v>
      </c>
      <c r="B544" s="16" t="n">
        <v>0.5791408580447</v>
      </c>
      <c r="C544" s="16" t="n">
        <v>0.572860024083918</v>
      </c>
      <c r="D544" s="16" t="n">
        <v>0</v>
      </c>
      <c r="E544" s="16" t="n">
        <v>0.6</v>
      </c>
      <c r="F544" s="16" t="n">
        <v>0.497329186822235</v>
      </c>
      <c r="G544" s="16" t="n">
        <v>0.394749520440643</v>
      </c>
      <c r="H544" s="16" t="n">
        <v>0.344346019992264</v>
      </c>
      <c r="I544" s="16" t="n">
        <v>1.30102999566398</v>
      </c>
      <c r="J544" s="16" t="n">
        <v>0</v>
      </c>
      <c r="K544" s="16" t="n">
        <v>0.562351031999594</v>
      </c>
      <c r="L544" s="16" t="n">
        <v>0.575941984887672</v>
      </c>
    </row>
    <row r="545" customFormat="false" ht="15" hidden="false" customHeight="false" outlineLevel="0" collapsed="false">
      <c r="A545" s="17" t="n">
        <v>940</v>
      </c>
      <c r="B545" s="16" t="n">
        <v>0.578518679454213</v>
      </c>
      <c r="C545" s="16" t="n">
        <v>0.572286107812446</v>
      </c>
      <c r="D545" s="16" t="n">
        <v>0</v>
      </c>
      <c r="E545" s="16" t="n">
        <v>0.6</v>
      </c>
      <c r="F545" s="16" t="n">
        <v>0.493611588381368</v>
      </c>
      <c r="G545" s="16" t="n">
        <v>0.391293624015471</v>
      </c>
      <c r="H545" s="16" t="n">
        <v>0.341630129225552</v>
      </c>
      <c r="I545" s="16" t="n">
        <v>1.30102999566398</v>
      </c>
      <c r="J545" s="16" t="n">
        <v>0</v>
      </c>
      <c r="K545" s="16" t="n">
        <v>0.562224250722653</v>
      </c>
      <c r="L545" s="16" t="n">
        <v>0.574636137735179</v>
      </c>
    </row>
    <row r="546" customFormat="false" ht="15" hidden="false" customHeight="false" outlineLevel="0" collapsed="false">
      <c r="A546" s="17" t="n">
        <v>941</v>
      </c>
      <c r="B546" s="16" t="n">
        <v>0.577891718773615</v>
      </c>
      <c r="C546" s="16" t="n">
        <v>0.571699500464784</v>
      </c>
      <c r="D546" s="16" t="n">
        <v>0</v>
      </c>
      <c r="E546" s="16" t="n">
        <v>0.6</v>
      </c>
      <c r="F546" s="16" t="n">
        <v>0.490906117269297</v>
      </c>
      <c r="G546" s="16" t="n">
        <v>0.389372314082863</v>
      </c>
      <c r="H546" s="16" t="n">
        <v>0.339701962574327</v>
      </c>
      <c r="I546" s="16" t="n">
        <v>1.30102999566398</v>
      </c>
      <c r="J546" s="16" t="n">
        <v>0</v>
      </c>
      <c r="K546" s="16" t="n">
        <v>0.562097469445712</v>
      </c>
      <c r="L546" s="16" t="n">
        <v>0.575105228459861</v>
      </c>
    </row>
    <row r="547" customFormat="false" ht="15" hidden="false" customHeight="false" outlineLevel="0" collapsed="false">
      <c r="A547" s="17" t="n">
        <v>942</v>
      </c>
      <c r="B547" s="16" t="n">
        <v>0.577254812159236</v>
      </c>
      <c r="C547" s="16" t="n">
        <v>0.571102626931172</v>
      </c>
      <c r="D547" s="16" t="n">
        <v>0</v>
      </c>
      <c r="E547" s="16" t="n">
        <v>0.6</v>
      </c>
      <c r="F547" s="16" t="n">
        <v>0.488450403871895</v>
      </c>
      <c r="G547" s="16" t="n">
        <v>0.387699348536711</v>
      </c>
      <c r="H547" s="16" t="n">
        <v>0.337978531175814</v>
      </c>
      <c r="I547" s="16" t="n">
        <v>1.30102999566398</v>
      </c>
      <c r="J547" s="16" t="n">
        <v>0</v>
      </c>
      <c r="K547" s="16" t="n">
        <v>0.562084791318018</v>
      </c>
      <c r="L547" s="16" t="n">
        <v>0.576854810081647</v>
      </c>
    </row>
    <row r="548" customFormat="false" ht="15" hidden="false" customHeight="false" outlineLevel="0" collapsed="false">
      <c r="A548" s="17" t="n">
        <v>943</v>
      </c>
      <c r="B548" s="16" t="n">
        <v>0.576594568197689</v>
      </c>
      <c r="C548" s="16" t="n">
        <v>0.570501406828816</v>
      </c>
      <c r="D548" s="16" t="n">
        <v>0</v>
      </c>
      <c r="E548" s="16" t="n">
        <v>0.6</v>
      </c>
      <c r="F548" s="16" t="n">
        <v>0.483943091800128</v>
      </c>
      <c r="G548" s="16" t="n">
        <v>0.383452639222181</v>
      </c>
      <c r="H548" s="16" t="n">
        <v>0.334779723778428</v>
      </c>
      <c r="I548" s="16" t="n">
        <v>1.30102999566398</v>
      </c>
      <c r="J548" s="16" t="n">
        <v>0</v>
      </c>
      <c r="K548" s="16" t="n">
        <v>0.562046756934936</v>
      </c>
      <c r="L548" s="16" t="n">
        <v>0.576766063187788</v>
      </c>
    </row>
    <row r="549" customFormat="false" ht="15" hidden="false" customHeight="false" outlineLevel="0" collapsed="false">
      <c r="A549" s="17" t="n">
        <v>944</v>
      </c>
      <c r="B549" s="16" t="n">
        <v>0.575860692395104</v>
      </c>
      <c r="C549" s="16" t="n">
        <v>0.569855623923171</v>
      </c>
      <c r="D549" s="16" t="n">
        <v>0</v>
      </c>
      <c r="E549" s="16" t="n">
        <v>0.5</v>
      </c>
      <c r="F549" s="16" t="n">
        <v>0.476152643677831</v>
      </c>
      <c r="G549" s="16" t="n">
        <v>0.376182927951126</v>
      </c>
      <c r="H549" s="16" t="n">
        <v>0.328017702182391</v>
      </c>
      <c r="I549" s="16" t="n">
        <v>1.30102999566398</v>
      </c>
      <c r="J549" s="16" t="n">
        <v>0</v>
      </c>
      <c r="K549" s="16" t="n">
        <v>0.561958010041077</v>
      </c>
      <c r="L549" s="16" t="n">
        <v>0.575586997312237</v>
      </c>
    </row>
    <row r="550" customFormat="false" ht="15" hidden="false" customHeight="false" outlineLevel="0" collapsed="false">
      <c r="A550" s="17" t="n">
        <v>945</v>
      </c>
      <c r="B550" s="16" t="n">
        <v>0.575073436848701</v>
      </c>
      <c r="C550" s="16" t="n">
        <v>0.5691540509748</v>
      </c>
      <c r="D550" s="16" t="n">
        <v>0</v>
      </c>
      <c r="E550" s="16" t="n">
        <v>0.5</v>
      </c>
      <c r="F550" s="16" t="n">
        <v>0.468740714850801</v>
      </c>
      <c r="G550" s="16" t="n">
        <v>0.369550935547846</v>
      </c>
      <c r="H550" s="16" t="n">
        <v>0.321661735179053</v>
      </c>
      <c r="I550" s="16" t="n">
        <v>1.30102999566398</v>
      </c>
      <c r="J550" s="16" t="n">
        <v>0</v>
      </c>
      <c r="K550" s="16" t="n">
        <v>0.56184390689183</v>
      </c>
      <c r="L550" s="16" t="n">
        <v>0.57293726862417</v>
      </c>
    </row>
    <row r="551" customFormat="false" ht="15" hidden="false" customHeight="false" outlineLevel="0" collapsed="false">
      <c r="A551" s="17" t="n">
        <v>946</v>
      </c>
      <c r="B551" s="16" t="n">
        <v>0.5742538618663</v>
      </c>
      <c r="C551" s="16" t="n">
        <v>0.568402662778053</v>
      </c>
      <c r="D551" s="16" t="n">
        <v>0</v>
      </c>
      <c r="E551" s="16" t="n">
        <v>0.4</v>
      </c>
      <c r="F551" s="16" t="n">
        <v>0.463473780873359</v>
      </c>
      <c r="G551" s="16" t="n">
        <v>0.364543669429801</v>
      </c>
      <c r="H551" s="16" t="n">
        <v>0.317335554027115</v>
      </c>
      <c r="I551" s="16" t="n">
        <v>1.30102999566398</v>
      </c>
      <c r="J551" s="16" t="n">
        <v>0</v>
      </c>
      <c r="K551" s="16" t="n">
        <v>0.561615700593336</v>
      </c>
      <c r="L551" s="16" t="n">
        <v>0.570300218063796</v>
      </c>
    </row>
    <row r="552" customFormat="false" ht="15" hidden="false" customHeight="false" outlineLevel="0" collapsed="false">
      <c r="A552" s="17" t="n">
        <v>947</v>
      </c>
      <c r="B552" s="16" t="n">
        <v>0.573401497470008</v>
      </c>
      <c r="C552" s="16" t="n">
        <v>0.567621366236918</v>
      </c>
      <c r="D552" s="16" t="n">
        <v>0</v>
      </c>
      <c r="E552" s="16" t="n">
        <v>0.4</v>
      </c>
      <c r="F552" s="16" t="n">
        <v>0.458068602949538</v>
      </c>
      <c r="G552" s="16" t="n">
        <v>0.359791915143801</v>
      </c>
      <c r="H552" s="16" t="n">
        <v>0.3128926691526</v>
      </c>
      <c r="I552" s="16" t="n">
        <v>1.30102999566398</v>
      </c>
      <c r="J552" s="16" t="n">
        <v>0</v>
      </c>
      <c r="K552" s="16" t="n">
        <v>0.56156498808256</v>
      </c>
      <c r="L552" s="16" t="n">
        <v>0.568373142654293</v>
      </c>
    </row>
    <row r="553" customFormat="false" ht="15" hidden="false" customHeight="false" outlineLevel="0" collapsed="false">
      <c r="A553" s="17" t="n">
        <v>948</v>
      </c>
      <c r="B553" s="16" t="n">
        <v>0.572473397803685</v>
      </c>
      <c r="C553" s="16" t="n">
        <v>0.566775835788669</v>
      </c>
      <c r="D553" s="16" t="n">
        <v>0</v>
      </c>
      <c r="E553" s="16" t="n">
        <v>0.4</v>
      </c>
      <c r="F553" s="16" t="n">
        <v>0.451207019893936</v>
      </c>
      <c r="G553" s="16" t="n">
        <v>0.353314030094069</v>
      </c>
      <c r="H553" s="16" t="n">
        <v>0.307733768515704</v>
      </c>
      <c r="I553" s="16" t="n">
        <v>1.30102999566398</v>
      </c>
      <c r="J553" s="16" t="n">
        <v>0</v>
      </c>
      <c r="K553" s="16" t="n">
        <v>0.561476241188701</v>
      </c>
      <c r="L553" s="16" t="n">
        <v>0.567625133120341</v>
      </c>
    </row>
    <row r="554" customFormat="false" ht="15" hidden="false" customHeight="false" outlineLevel="0" collapsed="false">
      <c r="A554" s="17" t="n">
        <v>949</v>
      </c>
      <c r="B554" s="16" t="n">
        <v>0.571485395232836</v>
      </c>
      <c r="C554" s="16" t="n">
        <v>0.565871236947017</v>
      </c>
      <c r="D554" s="16" t="n">
        <v>0</v>
      </c>
      <c r="E554" s="16" t="n">
        <v>0.4</v>
      </c>
      <c r="F554" s="16" t="n">
        <v>0.444392980335999</v>
      </c>
      <c r="G554" s="16" t="n">
        <v>0.347017624068095</v>
      </c>
      <c r="H554" s="16" t="n">
        <v>0.301988196531777</v>
      </c>
      <c r="I554" s="16" t="n">
        <v>1.30102999566398</v>
      </c>
      <c r="J554" s="16" t="n">
        <v>0</v>
      </c>
      <c r="K554" s="16" t="n">
        <v>0.561526953699478</v>
      </c>
      <c r="L554" s="16" t="n">
        <v>0.566915157969471</v>
      </c>
    </row>
    <row r="555" customFormat="false" ht="15" hidden="false" customHeight="false" outlineLevel="0" collapsed="false">
      <c r="A555" s="17" t="n">
        <v>950</v>
      </c>
      <c r="B555" s="16" t="n">
        <v>0.570463460825738</v>
      </c>
      <c r="C555" s="16" t="n">
        <v>0.564920703395487</v>
      </c>
      <c r="D555" s="16" t="n">
        <v>0</v>
      </c>
      <c r="E555" s="16" t="n">
        <v>0.4</v>
      </c>
      <c r="F555" s="16" t="n">
        <v>0.439118030682043</v>
      </c>
      <c r="G555" s="16" t="n">
        <v>0.342259691715562</v>
      </c>
      <c r="H555" s="16" t="n">
        <v>0.29838326154064</v>
      </c>
      <c r="I555" s="16" t="n">
        <v>1.30102999566398</v>
      </c>
      <c r="J555" s="16" t="n">
        <v>0</v>
      </c>
      <c r="K555" s="16" t="n">
        <v>0.561539631827172</v>
      </c>
      <c r="L555" s="16" t="n">
        <v>0.56508950758152</v>
      </c>
    </row>
    <row r="556" customFormat="false" ht="15" hidden="false" customHeight="false" outlineLevel="0" collapsed="false">
      <c r="A556" s="17" t="n">
        <v>951</v>
      </c>
      <c r="B556" s="16" t="n">
        <v>0.569421903718086</v>
      </c>
      <c r="C556" s="16" t="n">
        <v>0.563932177024528</v>
      </c>
      <c r="D556" s="16" t="n">
        <v>0</v>
      </c>
      <c r="E556" s="16" t="n">
        <v>0.4</v>
      </c>
      <c r="F556" s="16" t="n">
        <v>0.435479885617728</v>
      </c>
      <c r="G556" s="16" t="n">
        <v>0.338879824673669</v>
      </c>
      <c r="H556" s="16" t="n">
        <v>0.295432653788926</v>
      </c>
      <c r="I556" s="16" t="n">
        <v>1.30102999566398</v>
      </c>
      <c r="J556" s="16" t="n">
        <v>0</v>
      </c>
      <c r="K556" s="16" t="n">
        <v>0.561260713017902</v>
      </c>
      <c r="L556" s="16" t="n">
        <v>0.563428672853593</v>
      </c>
    </row>
    <row r="557" customFormat="false" ht="15" hidden="false" customHeight="false" outlineLevel="0" collapsed="false">
      <c r="A557" s="17" t="n">
        <v>952</v>
      </c>
      <c r="B557" s="16" t="n">
        <v>0.56839596586568</v>
      </c>
      <c r="C557" s="16" t="n">
        <v>0.562937577311604</v>
      </c>
      <c r="D557" s="16" t="n">
        <v>0</v>
      </c>
      <c r="E557" s="16" t="n">
        <v>0.4</v>
      </c>
      <c r="F557" s="16" t="n">
        <v>0.434631751606125</v>
      </c>
      <c r="G557" s="16" t="n">
        <v>0.338289815175996</v>
      </c>
      <c r="H557" s="16" t="n">
        <v>0.295432653788926</v>
      </c>
      <c r="I557" s="16" t="n">
        <v>1.30102999566398</v>
      </c>
      <c r="J557" s="16" t="n">
        <v>0</v>
      </c>
      <c r="K557" s="16" t="n">
        <v>0.561184644251737</v>
      </c>
      <c r="L557" s="16" t="n">
        <v>0.5625538820427</v>
      </c>
    </row>
    <row r="558" customFormat="false" ht="15" hidden="false" customHeight="false" outlineLevel="0" collapsed="false">
      <c r="A558" s="17" t="n">
        <v>953</v>
      </c>
      <c r="B558" s="16" t="n">
        <v>0.567334474079193</v>
      </c>
      <c r="C558" s="16" t="n">
        <v>0.561925577184263</v>
      </c>
      <c r="D558" s="16" t="n">
        <v>0</v>
      </c>
      <c r="E558" s="16" t="n">
        <v>0.4</v>
      </c>
      <c r="F558" s="16" t="n">
        <v>0.431821802022304</v>
      </c>
      <c r="G558" s="16" t="n">
        <v>0.335737836779982</v>
      </c>
      <c r="H558" s="16" t="n">
        <v>0.293177256013156</v>
      </c>
      <c r="I558" s="16" t="n">
        <v>1.30102999566398</v>
      </c>
      <c r="J558" s="16" t="n">
        <v>0</v>
      </c>
      <c r="K558" s="16" t="n">
        <v>0.561210000507125</v>
      </c>
      <c r="L558" s="16" t="n">
        <v>0.562452457021147</v>
      </c>
    </row>
    <row r="559" customFormat="false" ht="15" hidden="false" customHeight="false" outlineLevel="0" collapsed="false">
      <c r="A559" s="17" t="n">
        <v>954</v>
      </c>
      <c r="B559" s="16" t="n">
        <v>0.566218084049603</v>
      </c>
      <c r="C559" s="16" t="n">
        <v>0.560900919020366</v>
      </c>
      <c r="D559" s="16" t="n">
        <v>0</v>
      </c>
      <c r="E559" s="16" t="n">
        <v>0.4</v>
      </c>
      <c r="F559" s="16" t="n">
        <v>0.423955161609851</v>
      </c>
      <c r="G559" s="16" t="n">
        <v>0.328644191793024</v>
      </c>
      <c r="H559" s="16" t="n">
        <v>0.287165759154775</v>
      </c>
      <c r="I559" s="16" t="n">
        <v>1.30102999566398</v>
      </c>
      <c r="J559" s="16" t="n">
        <v>0</v>
      </c>
      <c r="K559" s="16" t="n">
        <v>0.561032506719408</v>
      </c>
      <c r="L559" s="16" t="n">
        <v>0.563618844769005</v>
      </c>
    </row>
    <row r="560" customFormat="false" ht="15" hidden="false" customHeight="false" outlineLevel="0" collapsed="false">
      <c r="A560" s="17" t="n">
        <v>955</v>
      </c>
      <c r="B560" s="16" t="n">
        <v>0.565156533131524</v>
      </c>
      <c r="C560" s="16" t="n">
        <v>0.559935223751556</v>
      </c>
      <c r="D560" s="16" t="n">
        <v>0</v>
      </c>
      <c r="E560" s="16" t="n">
        <v>0.4</v>
      </c>
      <c r="F560" s="16" t="n">
        <v>0.415389109611191</v>
      </c>
      <c r="G560" s="16" t="n">
        <v>0.320592706776247</v>
      </c>
      <c r="H560" s="16" t="n">
        <v>0.280642168841723</v>
      </c>
      <c r="I560" s="16" t="n">
        <v>1.30102999566398</v>
      </c>
      <c r="J560" s="16" t="n">
        <v>0</v>
      </c>
      <c r="K560" s="16" t="n">
        <v>0.560994472336325</v>
      </c>
      <c r="L560" s="16" t="n">
        <v>0.565609310816979</v>
      </c>
    </row>
    <row r="561" customFormat="false" ht="15" hidden="false" customHeight="false" outlineLevel="0" collapsed="false">
      <c r="A561" s="17" t="n">
        <v>956</v>
      </c>
      <c r="B561" s="16" t="n">
        <v>0.564162416827111</v>
      </c>
      <c r="C561" s="16" t="n">
        <v>0.559019218475674</v>
      </c>
      <c r="D561" s="16" t="n">
        <v>0</v>
      </c>
      <c r="E561" s="16" t="n">
        <v>0.4</v>
      </c>
      <c r="F561" s="16" t="n">
        <v>0.409077302567637</v>
      </c>
      <c r="G561" s="16" t="n">
        <v>0.314794857759426</v>
      </c>
      <c r="H561" s="16" t="n">
        <v>0.275822151860235</v>
      </c>
      <c r="I561" s="16" t="n">
        <v>1.30102999566398</v>
      </c>
      <c r="J561" s="16" t="n">
        <v>0</v>
      </c>
      <c r="K561" s="16" t="n">
        <v>0.560969116080937</v>
      </c>
      <c r="L561" s="16" t="n">
        <v>0.568525280186622</v>
      </c>
    </row>
    <row r="562" customFormat="false" ht="15" hidden="false" customHeight="false" outlineLevel="0" collapsed="false">
      <c r="A562" s="17" t="n">
        <v>957</v>
      </c>
      <c r="B562" s="16" t="n">
        <v>0.563249510905099</v>
      </c>
      <c r="C562" s="16" t="n">
        <v>0.558173636896923</v>
      </c>
      <c r="D562" s="16" t="n">
        <v>0</v>
      </c>
      <c r="E562" s="16" t="n">
        <v>0.4</v>
      </c>
      <c r="F562" s="16" t="n">
        <v>0.404021307733887</v>
      </c>
      <c r="G562" s="16" t="n">
        <v>0.309995614030939</v>
      </c>
      <c r="H562" s="16" t="n">
        <v>0.274155486498024</v>
      </c>
      <c r="I562" s="16" t="n">
        <v>1.30102999566398</v>
      </c>
      <c r="J562" s="16" t="n">
        <v>0</v>
      </c>
      <c r="K562" s="16" t="n">
        <v>0.560740909782443</v>
      </c>
      <c r="L562" s="16" t="n">
        <v>0.57278513109184</v>
      </c>
    </row>
    <row r="563" customFormat="false" ht="15" hidden="false" customHeight="false" outlineLevel="0" collapsed="false">
      <c r="A563" s="17" t="n">
        <v>958</v>
      </c>
      <c r="B563" s="16" t="n">
        <v>0.56242038120353</v>
      </c>
      <c r="C563" s="16" t="n">
        <v>0.5574124443074</v>
      </c>
      <c r="D563" s="16" t="n">
        <v>0</v>
      </c>
      <c r="E563" s="16" t="n">
        <v>0.4</v>
      </c>
      <c r="F563" s="16" t="n">
        <v>0.398571933112268</v>
      </c>
      <c r="G563" s="16" t="n">
        <v>0.305059286701003</v>
      </c>
      <c r="H563" s="16" t="n">
        <v>0.273118012416489</v>
      </c>
      <c r="I563" s="16" t="n">
        <v>1.30102999566398</v>
      </c>
      <c r="J563" s="16" t="n">
        <v>0</v>
      </c>
      <c r="K563" s="16" t="n">
        <v>0.560766266037832</v>
      </c>
      <c r="L563" s="16" t="n">
        <v>0.578084588467975</v>
      </c>
    </row>
    <row r="564" customFormat="false" ht="15" hidden="false" customHeight="false" outlineLevel="0" collapsed="false">
      <c r="A564" s="17" t="n">
        <v>959</v>
      </c>
      <c r="B564" s="16" t="n">
        <v>0.561652275068419</v>
      </c>
      <c r="C564" s="16" t="n">
        <v>0.556702341515416</v>
      </c>
      <c r="D564" s="16" t="n">
        <v>0</v>
      </c>
      <c r="E564" s="16" t="n">
        <v>0.4</v>
      </c>
      <c r="F564" s="16" t="n">
        <v>0.393756468575888</v>
      </c>
      <c r="G564" s="16" t="n">
        <v>0.300756264090631</v>
      </c>
      <c r="H564" s="16" t="n">
        <v>0.269726908214098</v>
      </c>
      <c r="I564" s="16" t="n">
        <v>1.30102999566398</v>
      </c>
      <c r="J564" s="16" t="n">
        <v>0</v>
      </c>
      <c r="K564" s="16" t="n">
        <v>0.560664841016279</v>
      </c>
      <c r="L564" s="16" t="n">
        <v>0.584550433591967</v>
      </c>
    </row>
    <row r="565" customFormat="false" ht="15" hidden="false" customHeight="false" outlineLevel="0" collapsed="false">
      <c r="A565" s="17" t="n">
        <v>960</v>
      </c>
      <c r="B565" s="16" t="n">
        <v>0.561005009072168</v>
      </c>
      <c r="C565" s="16" t="n">
        <v>0.556102783820881</v>
      </c>
      <c r="D565" s="16" t="n">
        <v>0</v>
      </c>
      <c r="E565" s="16" t="n">
        <v>0.3</v>
      </c>
      <c r="F565" s="16" t="n">
        <v>0.389600610919283</v>
      </c>
      <c r="G565" s="16" t="n">
        <v>0.297112244421264</v>
      </c>
      <c r="H565" s="16" t="n">
        <v>0.267694460740029</v>
      </c>
      <c r="I565" s="16" t="n">
        <v>1.30102999566398</v>
      </c>
      <c r="J565" s="16" t="n">
        <v>0</v>
      </c>
      <c r="K565" s="16" t="n">
        <v>0.560474669100867</v>
      </c>
      <c r="L565" s="16" t="n">
        <v>0.589482225264973</v>
      </c>
    </row>
    <row r="566" customFormat="false" ht="15" hidden="false" customHeight="false" outlineLevel="0" collapsed="false">
      <c r="A566" s="17" t="n">
        <v>961</v>
      </c>
      <c r="B566" s="16" t="n">
        <v>0.560460682899233</v>
      </c>
      <c r="C566" s="16" t="n">
        <v>0.555621120305107</v>
      </c>
      <c r="D566" s="16" t="n">
        <v>0</v>
      </c>
      <c r="E566" s="16" t="n">
        <v>0.2</v>
      </c>
      <c r="F566" s="16" t="n">
        <v>0.38394928075314</v>
      </c>
      <c r="G566" s="16" t="n">
        <v>0.292227541959757</v>
      </c>
      <c r="H566" s="16" t="n">
        <v>0.264636536114304</v>
      </c>
      <c r="I566" s="16" t="n">
        <v>1.30102999566398</v>
      </c>
      <c r="J566" s="16" t="n">
        <v>0</v>
      </c>
      <c r="K566" s="16" t="n">
        <v>0.560385922207008</v>
      </c>
      <c r="L566" s="16" t="n">
        <v>0.594718292002637</v>
      </c>
    </row>
    <row r="567" customFormat="false" ht="15" hidden="false" customHeight="false" outlineLevel="0" collapsed="false">
      <c r="A567" s="17" t="n">
        <v>962</v>
      </c>
      <c r="B567" s="16" t="n">
        <v>0.55998226385268</v>
      </c>
      <c r="C567" s="16" t="n">
        <v>0.555230364251061</v>
      </c>
      <c r="D567" s="16" t="n">
        <v>0</v>
      </c>
      <c r="E567" s="16" t="n">
        <v>0.2</v>
      </c>
      <c r="F567" s="16" t="n">
        <v>0.376081878753045</v>
      </c>
      <c r="G567" s="16" t="n">
        <v>0.285380209675609</v>
      </c>
      <c r="H567" s="16" t="n">
        <v>0.260065982393759</v>
      </c>
      <c r="I567" s="16" t="n">
        <v>1.30102999566398</v>
      </c>
      <c r="J567" s="16" t="n">
        <v>0</v>
      </c>
      <c r="K567" s="16" t="n">
        <v>0.560208428419291</v>
      </c>
      <c r="L567" s="16" t="n">
        <v>0.601184137126629</v>
      </c>
    </row>
    <row r="568" customFormat="false" ht="15" hidden="false" customHeight="false" outlineLevel="0" collapsed="false">
      <c r="A568" s="17" t="n">
        <v>963</v>
      </c>
      <c r="B568" s="16" t="n">
        <v>0.559582891445311</v>
      </c>
      <c r="C568" s="16" t="n">
        <v>0.554864829007429</v>
      </c>
      <c r="D568" s="16" t="n">
        <v>0</v>
      </c>
      <c r="E568" s="16" t="n">
        <v>0.2</v>
      </c>
      <c r="F568" s="16" t="n">
        <v>0.373229405386185</v>
      </c>
      <c r="G568" s="16" t="n">
        <v>0.282782379811737</v>
      </c>
      <c r="H568" s="16" t="n">
        <v>0.258577322118268</v>
      </c>
      <c r="I568" s="16" t="n">
        <v>1.30102999566398</v>
      </c>
      <c r="J568" s="16" t="n">
        <v>0</v>
      </c>
      <c r="K568" s="16" t="n">
        <v>0.56008164714235</v>
      </c>
      <c r="L568" s="16" t="n">
        <v>0.608068360464527</v>
      </c>
    </row>
    <row r="569" customFormat="false" ht="15" hidden="false" customHeight="false" outlineLevel="0" collapsed="false">
      <c r="A569" s="17" t="n">
        <v>964</v>
      </c>
      <c r="B569" s="16" t="n">
        <v>0.559274036732931</v>
      </c>
      <c r="C569" s="16" t="n">
        <v>0.554592990694335</v>
      </c>
      <c r="D569" s="16" t="n">
        <v>0</v>
      </c>
      <c r="E569" s="16" t="n">
        <v>0.2</v>
      </c>
      <c r="F569" s="16" t="n">
        <v>0.37009402181228</v>
      </c>
      <c r="G569" s="16" t="n">
        <v>0.280410032127064</v>
      </c>
      <c r="H569" s="16" t="n">
        <v>0.256118987431412</v>
      </c>
      <c r="I569" s="16" t="n">
        <v>1.30102999566398</v>
      </c>
      <c r="J569" s="16" t="n">
        <v>0</v>
      </c>
      <c r="K569" s="16" t="n">
        <v>0.559688625183833</v>
      </c>
      <c r="L569" s="16" t="n">
        <v>0.616296465337999</v>
      </c>
    </row>
    <row r="570" customFormat="false" ht="15" hidden="false" customHeight="false" outlineLevel="0" collapsed="false">
      <c r="A570" s="17" t="n">
        <v>965</v>
      </c>
      <c r="B570" s="16" t="n">
        <v>0.559012007145655</v>
      </c>
      <c r="C570" s="16" t="n">
        <v>0.554384154728807</v>
      </c>
      <c r="D570" s="16" t="n">
        <v>0</v>
      </c>
      <c r="E570" s="16" t="n">
        <v>0.2</v>
      </c>
      <c r="F570" s="16" t="n">
        <v>0.365148930966528</v>
      </c>
      <c r="G570" s="16" t="n">
        <v>0.275768573820698</v>
      </c>
      <c r="H570" s="16" t="n">
        <v>0.252783572135872</v>
      </c>
      <c r="I570" s="16" t="n">
        <v>1.30102999566398</v>
      </c>
      <c r="J570" s="16" t="n">
        <v>0</v>
      </c>
      <c r="K570" s="16" t="n">
        <v>0.559498453268421</v>
      </c>
      <c r="L570" s="16" t="n">
        <v>0.622597494801968</v>
      </c>
    </row>
    <row r="571" customFormat="false" ht="15" hidden="false" customHeight="false" outlineLevel="0" collapsed="false">
      <c r="A571" s="17" t="n">
        <v>966</v>
      </c>
      <c r="B571" s="16" t="n">
        <v>0.558755990058657</v>
      </c>
      <c r="C571" s="16" t="n">
        <v>0.554186545002956</v>
      </c>
      <c r="D571" s="16" t="n">
        <v>0</v>
      </c>
      <c r="E571" s="16" t="n">
        <v>0.2</v>
      </c>
      <c r="F571" s="16" t="n">
        <v>0.359245969944915</v>
      </c>
      <c r="G571" s="16" t="n">
        <v>0.270830735126142</v>
      </c>
      <c r="H571" s="16" t="n">
        <v>0.248382402878905</v>
      </c>
      <c r="I571" s="16" t="n">
        <v>1.30102999566398</v>
      </c>
      <c r="J571" s="16" t="n">
        <v>0</v>
      </c>
      <c r="K571" s="16" t="n">
        <v>0.559282925097622</v>
      </c>
      <c r="L571" s="16" t="n">
        <v>0.627998377199655</v>
      </c>
    </row>
    <row r="572" customFormat="false" ht="15" hidden="false" customHeight="false" outlineLevel="0" collapsed="false">
      <c r="A572" s="17" t="n">
        <v>967</v>
      </c>
      <c r="B572" s="16" t="n">
        <v>0.558589865763982</v>
      </c>
      <c r="C572" s="16" t="n">
        <v>0.554068469058591</v>
      </c>
      <c r="D572" s="16" t="n">
        <v>0</v>
      </c>
      <c r="E572" s="16" t="n">
        <v>0.1</v>
      </c>
      <c r="F572" s="16" t="n">
        <v>0.354802293012952</v>
      </c>
      <c r="G572" s="16" t="n">
        <v>0.266893524119686</v>
      </c>
      <c r="H572" s="16" t="n">
        <v>0.245212031447933</v>
      </c>
      <c r="I572" s="16" t="n">
        <v>1.30102999566398</v>
      </c>
      <c r="J572" s="16" t="n">
        <v>0</v>
      </c>
      <c r="K572" s="16" t="n">
        <v>0.559054718799128</v>
      </c>
      <c r="L572" s="16" t="n">
        <v>0.631751102997109</v>
      </c>
    </row>
    <row r="573" customFormat="false" ht="15" hidden="false" customHeight="false" outlineLevel="0" collapsed="false">
      <c r="A573" s="17" t="n">
        <v>968</v>
      </c>
      <c r="B573" s="16" t="n">
        <v>0.558454144332144</v>
      </c>
      <c r="C573" s="16" t="n">
        <v>0.553986156615205</v>
      </c>
      <c r="D573" s="16" t="n">
        <v>0</v>
      </c>
      <c r="E573" s="16" t="n">
        <v>0.1</v>
      </c>
      <c r="F573" s="16" t="n">
        <v>0.349738916726095</v>
      </c>
      <c r="G573" s="16" t="n">
        <v>0.262083159481059</v>
      </c>
      <c r="H573" s="16" t="n">
        <v>0.241899621720604</v>
      </c>
      <c r="I573" s="16" t="n">
        <v>1.30102999566398</v>
      </c>
      <c r="J573" s="16" t="n">
        <v>0</v>
      </c>
      <c r="K573" s="16" t="n">
        <v>0.558763121862163</v>
      </c>
      <c r="L573" s="16" t="n">
        <v>0.635782747603834</v>
      </c>
    </row>
    <row r="574" customFormat="false" ht="15" hidden="false" customHeight="false" outlineLevel="0" collapsed="false">
      <c r="A574" s="17" t="n">
        <v>969</v>
      </c>
      <c r="B574" s="16" t="n">
        <v>0.558344064723878</v>
      </c>
      <c r="C574" s="16" t="n">
        <v>0.553922057675477</v>
      </c>
      <c r="D574" s="16" t="n">
        <v>0</v>
      </c>
      <c r="E574" s="16" t="n">
        <v>0.1</v>
      </c>
      <c r="F574" s="16" t="n">
        <v>0.345223623019965</v>
      </c>
      <c r="G574" s="16" t="n">
        <v>0.257820730109236</v>
      </c>
      <c r="H574" s="16" t="n">
        <v>0.238561732565229</v>
      </c>
      <c r="I574" s="16" t="n">
        <v>1.30102999566398</v>
      </c>
      <c r="J574" s="16" t="n">
        <v>0</v>
      </c>
      <c r="K574" s="16" t="n">
        <v>0.558623662457528</v>
      </c>
      <c r="L574" s="16" t="n">
        <v>0.639434048379735</v>
      </c>
    </row>
    <row r="575" customFormat="false" ht="15" hidden="false" customHeight="false" outlineLevel="0" collapsed="false">
      <c r="A575" s="17" t="n">
        <v>970</v>
      </c>
      <c r="B575" s="16" t="n">
        <v>0.558276747900342</v>
      </c>
      <c r="C575" s="16" t="n">
        <v>0.55387551416033</v>
      </c>
      <c r="D575" s="16" t="n">
        <v>0</v>
      </c>
      <c r="E575" s="16" t="n">
        <v>0.1</v>
      </c>
      <c r="F575" s="16" t="n">
        <v>0.343128411182725</v>
      </c>
      <c r="G575" s="16" t="n">
        <v>0.256230805684321</v>
      </c>
      <c r="H575" s="16" t="n">
        <v>0.237147872895061</v>
      </c>
      <c r="I575" s="16" t="n">
        <v>1.30102999566398</v>
      </c>
      <c r="J575" s="16" t="n">
        <v>0</v>
      </c>
      <c r="K575" s="16" t="n">
        <v>0.558585628074446</v>
      </c>
      <c r="L575" s="16" t="n">
        <v>0.645215274608246</v>
      </c>
    </row>
    <row r="576" customFormat="false" ht="15" hidden="false" customHeight="false" outlineLevel="0" collapsed="false">
      <c r="A576" s="17" t="n">
        <v>971</v>
      </c>
      <c r="B576" s="16" t="n">
        <v>0.558211490275368</v>
      </c>
      <c r="C576" s="16" t="n">
        <v>0.553841269768465</v>
      </c>
      <c r="D576" s="16" t="n">
        <v>0</v>
      </c>
      <c r="E576" s="16" t="n">
        <v>0.1</v>
      </c>
      <c r="F576" s="16" t="n">
        <v>0.340012417734204</v>
      </c>
      <c r="G576" s="16" t="n">
        <v>0.253367235655812</v>
      </c>
      <c r="H576" s="16" t="n">
        <v>0.235477924389214</v>
      </c>
      <c r="I576" s="16" t="n">
        <v>1.30102999566398</v>
      </c>
      <c r="J576" s="16" t="n">
        <v>0</v>
      </c>
      <c r="K576" s="16" t="n">
        <v>0.558370099903646</v>
      </c>
      <c r="L576" s="16" t="n">
        <v>0.647725543891678</v>
      </c>
    </row>
    <row r="577" customFormat="false" ht="15" hidden="false" customHeight="false" outlineLevel="0" collapsed="false">
      <c r="A577" s="17" t="n">
        <v>972</v>
      </c>
      <c r="B577" s="16" t="n">
        <v>0.558164604362987</v>
      </c>
      <c r="C577" s="16" t="n">
        <v>0.553838975275287</v>
      </c>
      <c r="D577" s="16" t="n">
        <v>0</v>
      </c>
      <c r="E577" s="16" t="n">
        <v>0.1</v>
      </c>
      <c r="F577" s="16" t="n">
        <v>0.335641777154964</v>
      </c>
      <c r="G577" s="16" t="n">
        <v>0.249248871866647</v>
      </c>
      <c r="H577" s="16" t="n">
        <v>0.233415441427158</v>
      </c>
      <c r="I577" s="16" t="n">
        <v>1.30102999566398</v>
      </c>
      <c r="J577" s="16" t="n">
        <v>0</v>
      </c>
      <c r="K577" s="16" t="n">
        <v>0.558167249860541</v>
      </c>
      <c r="L577" s="16" t="n">
        <v>0.649500481768852</v>
      </c>
    </row>
    <row r="578" customFormat="false" ht="15" hidden="false" customHeight="false" outlineLevel="0" collapsed="false">
      <c r="A578" s="17" t="n">
        <v>973</v>
      </c>
      <c r="B578" s="16" t="n">
        <v>0.558153752533216</v>
      </c>
      <c r="C578" s="16" t="n">
        <v>0.553870564070753</v>
      </c>
      <c r="D578" s="16" t="n">
        <v>0</v>
      </c>
      <c r="E578" s="16" t="n">
        <v>0.1</v>
      </c>
      <c r="F578" s="16" t="n">
        <v>0.331470602228286</v>
      </c>
      <c r="G578" s="16" t="n">
        <v>0.245329827270362</v>
      </c>
      <c r="H578" s="16" t="n">
        <v>0.230436367819611</v>
      </c>
      <c r="I578" s="16" t="n">
        <v>1.30102999566398</v>
      </c>
      <c r="J578" s="16" t="n">
        <v>0</v>
      </c>
      <c r="K578" s="16" t="n">
        <v>0.557964399817435</v>
      </c>
      <c r="L578" s="16" t="n">
        <v>0.653050357523201</v>
      </c>
    </row>
    <row r="579" customFormat="false" ht="15" hidden="false" customHeight="false" outlineLevel="0" collapsed="false">
      <c r="A579" s="17" t="n">
        <v>974</v>
      </c>
      <c r="B579" s="16" t="n">
        <v>0.558185251932296</v>
      </c>
      <c r="C579" s="16" t="n">
        <v>0.55392668474787</v>
      </c>
      <c r="D579" s="16" t="n">
        <v>0</v>
      </c>
      <c r="E579" s="16" t="n">
        <v>0.1</v>
      </c>
      <c r="F579" s="16" t="n">
        <v>0.328918365563443</v>
      </c>
      <c r="G579" s="16" t="n">
        <v>0.243281412566784</v>
      </c>
      <c r="H579" s="16" t="n">
        <v>0.229009334873111</v>
      </c>
      <c r="I579" s="16" t="n">
        <v>1.30102999566398</v>
      </c>
      <c r="J579" s="16" t="n">
        <v>0</v>
      </c>
      <c r="K579" s="16" t="n">
        <v>0.557698159135859</v>
      </c>
      <c r="L579" s="16" t="n">
        <v>0.65545920178508</v>
      </c>
    </row>
    <row r="580" customFormat="false" ht="15" hidden="false" customHeight="false" outlineLevel="0" collapsed="false">
      <c r="A580" s="17" t="n">
        <v>975</v>
      </c>
      <c r="B580" s="16" t="n">
        <v>0.558211868717557</v>
      </c>
      <c r="C580" s="16" t="n">
        <v>0.554010780617452</v>
      </c>
      <c r="D580" s="16" t="n">
        <v>0</v>
      </c>
      <c r="E580" s="16" t="n">
        <v>0.1</v>
      </c>
      <c r="F580" s="16" t="n">
        <v>0.323551350916857</v>
      </c>
      <c r="G580" s="16" t="n">
        <v>0.238166089890096</v>
      </c>
      <c r="H580" s="16" t="n">
        <v>0.224997230396275</v>
      </c>
      <c r="I580" s="16" t="n">
        <v>1.30102999566398</v>
      </c>
      <c r="J580" s="16" t="n">
        <v>0</v>
      </c>
      <c r="K580" s="16" t="n">
        <v>0.55754602160353</v>
      </c>
      <c r="L580" s="16" t="n">
        <v>0.657069324002231</v>
      </c>
    </row>
    <row r="581" customFormat="false" ht="15" hidden="false" customHeight="false" outlineLevel="0" collapsed="false">
      <c r="A581" s="17" t="n">
        <v>976</v>
      </c>
      <c r="B581" s="16" t="n">
        <v>0.558267255151083</v>
      </c>
      <c r="C581" s="16" t="n">
        <v>0.554099650095446</v>
      </c>
      <c r="D581" s="16" t="n">
        <v>0</v>
      </c>
      <c r="E581" s="16" t="n">
        <v>0.1</v>
      </c>
      <c r="F581" s="16" t="n">
        <v>0.320331141606166</v>
      </c>
      <c r="G581" s="16" t="n">
        <v>0.235197426767673</v>
      </c>
      <c r="H581" s="16" t="n">
        <v>0.222456718905703</v>
      </c>
      <c r="I581" s="16" t="n">
        <v>1.30102999566398</v>
      </c>
      <c r="J581" s="16" t="n">
        <v>0</v>
      </c>
      <c r="K581" s="16" t="n">
        <v>0.5573938840712</v>
      </c>
      <c r="L581" s="16" t="n">
        <v>0.655535270551245</v>
      </c>
    </row>
    <row r="582" customFormat="false" ht="15" hidden="false" customHeight="false" outlineLevel="0" collapsed="false">
      <c r="A582" s="17" t="n">
        <v>977</v>
      </c>
      <c r="B582" s="16" t="n">
        <v>0.558361835896023</v>
      </c>
      <c r="C582" s="16" t="n">
        <v>0.554202546184055</v>
      </c>
      <c r="D582" s="16" t="n">
        <v>0</v>
      </c>
      <c r="E582" s="16" t="n">
        <v>0</v>
      </c>
      <c r="F582" s="16" t="n">
        <v>0.319343178496803</v>
      </c>
      <c r="G582" s="16" t="n">
        <v>0.234460864233725</v>
      </c>
      <c r="H582" s="16" t="n">
        <v>0.221819195963075</v>
      </c>
      <c r="I582" s="16" t="n">
        <v>1.30102999566398</v>
      </c>
      <c r="J582" s="16" t="n">
        <v>0</v>
      </c>
      <c r="K582" s="16" t="n">
        <v>0.557178355900401</v>
      </c>
      <c r="L582" s="16" t="n">
        <v>0.651922004158426</v>
      </c>
    </row>
    <row r="583" customFormat="false" ht="15" hidden="false" customHeight="false" outlineLevel="0" collapsed="false">
      <c r="A583" s="17" t="n">
        <v>978</v>
      </c>
      <c r="B583" s="16" t="n">
        <v>0.558483043833384</v>
      </c>
      <c r="C583" s="16" t="n">
        <v>0.554348215317955</v>
      </c>
      <c r="D583" s="16" t="n">
        <v>0</v>
      </c>
      <c r="E583" s="16" t="n">
        <v>0</v>
      </c>
      <c r="F583" s="16" t="n">
        <v>0.316918315963706</v>
      </c>
      <c r="G583" s="16" t="n">
        <v>0.232538366686549</v>
      </c>
      <c r="H583" s="16" t="n">
        <v>0.221004360415655</v>
      </c>
      <c r="I583" s="16" t="n">
        <v>1.30102999566398</v>
      </c>
      <c r="J583" s="16" t="n">
        <v>0</v>
      </c>
      <c r="K583" s="16" t="n">
        <v>0.556874080835742</v>
      </c>
      <c r="L583" s="16" t="n">
        <v>0.646901465591562</v>
      </c>
    </row>
    <row r="584" customFormat="false" ht="15" hidden="false" customHeight="false" outlineLevel="0" collapsed="false">
      <c r="A584" s="17" t="n">
        <v>979</v>
      </c>
      <c r="B584" s="16" t="n">
        <v>0.558612428014241</v>
      </c>
      <c r="C584" s="16" t="n">
        <v>0.554531529164924</v>
      </c>
      <c r="D584" s="16" t="n">
        <v>0</v>
      </c>
      <c r="E584" s="16" t="n">
        <v>0</v>
      </c>
      <c r="F584" s="16" t="n">
        <v>0.311337669535964</v>
      </c>
      <c r="G584" s="16" t="n">
        <v>0.227208685005405</v>
      </c>
      <c r="H584" s="16" t="n">
        <v>0.216457619607257</v>
      </c>
      <c r="I584" s="16" t="n">
        <v>1.30102999566398</v>
      </c>
      <c r="J584" s="16" t="n">
        <v>0</v>
      </c>
      <c r="K584" s="16" t="n">
        <v>0.556645874537248</v>
      </c>
      <c r="L584" s="16" t="n">
        <v>0.638483188802678</v>
      </c>
    </row>
    <row r="585" customFormat="false" ht="15" hidden="false" customHeight="false" outlineLevel="0" collapsed="false">
      <c r="A585" s="17" t="n">
        <v>980</v>
      </c>
      <c r="B585" s="16" t="n">
        <v>0.55875365246856</v>
      </c>
      <c r="C585" s="16" t="n">
        <v>0.554727592502539</v>
      </c>
      <c r="D585" s="16" t="n">
        <v>0</v>
      </c>
      <c r="E585" s="16" t="n">
        <v>0</v>
      </c>
      <c r="F585" s="16" t="n">
        <v>0.305811809350919</v>
      </c>
      <c r="G585" s="16" t="n">
        <v>0.222184319658884</v>
      </c>
      <c r="H585" s="16" t="n">
        <v>0.212648069867778</v>
      </c>
      <c r="I585" s="16" t="n">
        <v>1.30102999566398</v>
      </c>
      <c r="J585" s="16" t="n">
        <v>0</v>
      </c>
      <c r="K585" s="16" t="n">
        <v>0.556455702621837</v>
      </c>
      <c r="L585" s="16" t="n">
        <v>0.628987271159795</v>
      </c>
    </row>
    <row r="586" customFormat="false" ht="15" hidden="false" customHeight="false" outlineLevel="0" collapsed="false">
      <c r="A586" s="17" t="n">
        <v>981</v>
      </c>
      <c r="B586" s="16" t="n">
        <v>0.558932844845075</v>
      </c>
      <c r="C586" s="16" t="n">
        <v>0.554947147496973</v>
      </c>
      <c r="D586" s="16" t="n">
        <v>0</v>
      </c>
      <c r="E586" s="16" t="n">
        <v>0</v>
      </c>
      <c r="F586" s="16" t="n">
        <v>0.301937307650621</v>
      </c>
      <c r="G586" s="16" t="n">
        <v>0.21856034838486</v>
      </c>
      <c r="H586" s="16" t="n">
        <v>0.209981192747177</v>
      </c>
      <c r="I586" s="16" t="n">
        <v>1.30102999566398</v>
      </c>
      <c r="J586" s="16" t="n">
        <v>0</v>
      </c>
      <c r="K586" s="16" t="n">
        <v>0.556328921344896</v>
      </c>
      <c r="L586" s="16" t="n">
        <v>0.62065774126477</v>
      </c>
    </row>
    <row r="587" customFormat="false" ht="15" hidden="false" customHeight="false" outlineLevel="0" collapsed="false">
      <c r="A587" s="17" t="n">
        <v>982</v>
      </c>
      <c r="B587" s="16" t="n">
        <v>0.559175517114382</v>
      </c>
      <c r="C587" s="16" t="n">
        <v>0.555218267555054</v>
      </c>
      <c r="D587" s="16" t="n">
        <v>0</v>
      </c>
      <c r="E587" s="16" t="n">
        <v>0</v>
      </c>
      <c r="F587" s="16" t="n">
        <v>0.299247925565584</v>
      </c>
      <c r="G587" s="16" t="n">
        <v>0.216121352286524</v>
      </c>
      <c r="H587" s="16" t="n">
        <v>0.207745317858519</v>
      </c>
      <c r="I587" s="16" t="n">
        <v>1.30102999566398</v>
      </c>
      <c r="J587" s="16" t="n">
        <v>0</v>
      </c>
      <c r="K587" s="16" t="n">
        <v>0.556050002535626</v>
      </c>
      <c r="L587" s="16" t="n">
        <v>0.612771945839039</v>
      </c>
    </row>
    <row r="588" customFormat="false" ht="15" hidden="false" customHeight="false" outlineLevel="0" collapsed="false">
      <c r="A588" s="17" t="n">
        <v>983</v>
      </c>
      <c r="B588" s="16" t="n">
        <v>0.559400870923012</v>
      </c>
      <c r="C588" s="16" t="n">
        <v>0.55548231960676</v>
      </c>
      <c r="D588" s="16" t="n">
        <v>0</v>
      </c>
      <c r="E588" s="16" t="n">
        <v>0</v>
      </c>
      <c r="F588" s="16" t="n">
        <v>0.29502458131641</v>
      </c>
      <c r="G588" s="16" t="n">
        <v>0.21214824975093</v>
      </c>
      <c r="H588" s="16" t="n">
        <v>0.205292587170068</v>
      </c>
      <c r="I588" s="16" t="n">
        <v>1.30102999566398</v>
      </c>
      <c r="J588" s="16" t="n">
        <v>0</v>
      </c>
      <c r="K588" s="16" t="n">
        <v>0.555707693087885</v>
      </c>
      <c r="L588" s="16" t="n">
        <v>0.604873472285613</v>
      </c>
    </row>
    <row r="589" customFormat="false" ht="15" hidden="false" customHeight="false" outlineLevel="0" collapsed="false">
      <c r="A589" s="17" t="n">
        <v>984</v>
      </c>
      <c r="B589" s="16" t="n">
        <v>0.55963779512852</v>
      </c>
      <c r="C589" s="16" t="n">
        <v>0.555756886498616</v>
      </c>
      <c r="D589" s="16" t="n">
        <v>0</v>
      </c>
      <c r="E589" s="16" t="n">
        <v>0</v>
      </c>
      <c r="F589" s="16" t="n">
        <v>0.291180275870342</v>
      </c>
      <c r="G589" s="16" t="n">
        <v>0.208803995577037</v>
      </c>
      <c r="H589" s="16" t="n">
        <v>0.202641958088088</v>
      </c>
      <c r="I589" s="16" t="n">
        <v>1.30102999566398</v>
      </c>
      <c r="J589" s="16" t="n">
        <v>0</v>
      </c>
      <c r="K589" s="16" t="n">
        <v>0.555454130534003</v>
      </c>
      <c r="L589" s="16" t="n">
        <v>0.598610477204726</v>
      </c>
    </row>
    <row r="590" customFormat="false" ht="15" hidden="false" customHeight="false" outlineLevel="0" collapsed="false">
      <c r="A590" s="17" t="n">
        <v>985</v>
      </c>
      <c r="B590" s="16" t="n">
        <v>0.559890650567554</v>
      </c>
      <c r="C590" s="16" t="n">
        <v>0.556045608208202</v>
      </c>
      <c r="D590" s="16" t="n">
        <v>0</v>
      </c>
      <c r="E590" s="16" t="n">
        <v>0</v>
      </c>
      <c r="F590" s="16" t="n">
        <v>0.287675378113676</v>
      </c>
      <c r="G590" s="16" t="n">
        <v>0.205548907710436</v>
      </c>
      <c r="H590" s="16" t="n">
        <v>0.201368014889404</v>
      </c>
      <c r="I590" s="16" t="n">
        <v>1.30102999566398</v>
      </c>
      <c r="J590" s="16" t="n">
        <v>0</v>
      </c>
      <c r="K590" s="16" t="n">
        <v>0.55528931487398</v>
      </c>
      <c r="L590" s="16" t="n">
        <v>0.59305745727471</v>
      </c>
    </row>
    <row r="591" customFormat="false" ht="15" hidden="false" customHeight="false" outlineLevel="0" collapsed="false">
      <c r="A591" s="17" t="n">
        <v>986</v>
      </c>
      <c r="B591" s="16" t="n">
        <v>0.560143261201798</v>
      </c>
      <c r="C591" s="16" t="n">
        <v>0.556339674055005</v>
      </c>
      <c r="D591" s="16" t="n">
        <v>0</v>
      </c>
      <c r="E591" s="16" t="n">
        <v>0</v>
      </c>
      <c r="F591" s="16" t="n">
        <v>0.283093579156638</v>
      </c>
      <c r="G591" s="16" t="n">
        <v>0.201216775033285</v>
      </c>
      <c r="H591" s="16" t="n">
        <v>0.201368014889404</v>
      </c>
      <c r="I591" s="16" t="n">
        <v>1.30102999566398</v>
      </c>
      <c r="J591" s="16" t="n">
        <v>0</v>
      </c>
      <c r="K591" s="16" t="n">
        <v>0.555023074192403</v>
      </c>
      <c r="L591" s="16" t="n">
        <v>0.589025812667985</v>
      </c>
    </row>
    <row r="592" customFormat="false" ht="15" hidden="false" customHeight="false" outlineLevel="0" collapsed="false">
      <c r="A592" s="17" t="n">
        <v>987</v>
      </c>
      <c r="B592" s="16" t="n">
        <v>0.56044808124739</v>
      </c>
      <c r="C592" s="16" t="n">
        <v>0.556670682356</v>
      </c>
      <c r="D592" s="16" t="n">
        <v>0</v>
      </c>
      <c r="E592" s="16" t="n">
        <v>0</v>
      </c>
      <c r="F592" s="16" t="n">
        <v>0.280413128674841</v>
      </c>
      <c r="G592" s="16" t="n">
        <v>0.199035226940532</v>
      </c>
      <c r="H592" s="16" t="n">
        <v>0.201368014889404</v>
      </c>
      <c r="I592" s="16" t="n">
        <v>1.30102999566398</v>
      </c>
      <c r="J592" s="16" t="n">
        <v>0</v>
      </c>
      <c r="K592" s="16" t="n">
        <v>0.554883614787768</v>
      </c>
      <c r="L592" s="16" t="n">
        <v>0.58690856534307</v>
      </c>
    </row>
    <row r="593" customFormat="false" ht="15" hidden="false" customHeight="false" outlineLevel="0" collapsed="false">
      <c r="A593" s="17" t="n">
        <v>988</v>
      </c>
      <c r="B593" s="16" t="n">
        <v>0.560761528119208</v>
      </c>
      <c r="C593" s="16" t="n">
        <v>0.557018547536085</v>
      </c>
      <c r="D593" s="16" t="n">
        <v>0</v>
      </c>
      <c r="E593" s="16" t="n">
        <v>0</v>
      </c>
      <c r="F593" s="16" t="n">
        <v>0.277029785579439</v>
      </c>
      <c r="G593" s="16" t="n">
        <v>0.195901120283479</v>
      </c>
      <c r="H593" s="16" t="n">
        <v>0.201368014889404</v>
      </c>
      <c r="I593" s="16" t="n">
        <v>1.30102999566398</v>
      </c>
      <c r="J593" s="16" t="n">
        <v>0</v>
      </c>
      <c r="K593" s="16" t="n">
        <v>0.554731477255439</v>
      </c>
      <c r="L593" s="16" t="n">
        <v>0.584563111719661</v>
      </c>
    </row>
    <row r="594" customFormat="false" ht="15" hidden="false" customHeight="false" outlineLevel="0" collapsed="false">
      <c r="A594" s="17" t="n">
        <v>989</v>
      </c>
      <c r="B594" s="16" t="n">
        <v>0.561075937653345</v>
      </c>
      <c r="C594" s="16" t="n">
        <v>0.557371960946927</v>
      </c>
      <c r="D594" s="16" t="n">
        <v>0</v>
      </c>
      <c r="E594" s="16" t="n">
        <v>0</v>
      </c>
      <c r="F594" s="16" t="n">
        <v>0.272966259916613</v>
      </c>
      <c r="G594" s="16" t="n">
        <v>0.192086688107209</v>
      </c>
      <c r="H594" s="16" t="n">
        <v>0.201368014889404</v>
      </c>
      <c r="I594" s="16" t="n">
        <v>1.30102999566398</v>
      </c>
      <c r="J594" s="16" t="n">
        <v>0</v>
      </c>
      <c r="K594" s="16" t="n">
        <v>0.554553983467722</v>
      </c>
      <c r="L594" s="16" t="n">
        <v>0.583244586439475</v>
      </c>
    </row>
    <row r="595" customFormat="false" ht="15" hidden="false" customHeight="false" outlineLevel="0" collapsed="false">
      <c r="A595" s="17" t="n">
        <v>990</v>
      </c>
      <c r="B595" s="16" t="n">
        <v>0.561418733899556</v>
      </c>
      <c r="C595" s="16" t="n">
        <v>0.557732376808557</v>
      </c>
      <c r="D595" s="16" t="n">
        <v>0</v>
      </c>
      <c r="E595" s="16" t="n">
        <v>0</v>
      </c>
      <c r="F595" s="16" t="n">
        <v>0.270588592488899</v>
      </c>
      <c r="G595" s="16" t="n">
        <v>0.189957971378145</v>
      </c>
      <c r="H595" s="16" t="n">
        <v>0.201368014889404</v>
      </c>
      <c r="I595" s="16" t="n">
        <v>1.30102999566398</v>
      </c>
      <c r="J595" s="16" t="n">
        <v>0</v>
      </c>
      <c r="K595" s="16" t="n">
        <v>0.554313099041534</v>
      </c>
      <c r="L595" s="16" t="n">
        <v>0.582128911202394</v>
      </c>
    </row>
    <row r="596" customFormat="false" ht="15" hidden="false" customHeight="false" outlineLevel="0" collapsed="false">
      <c r="A596" s="17" t="n">
        <v>991</v>
      </c>
      <c r="B596" s="16" t="n">
        <v>0.561764045840218</v>
      </c>
      <c r="C596" s="16" t="n">
        <v>0.558094657695712</v>
      </c>
      <c r="D596" s="16" t="n">
        <v>0</v>
      </c>
      <c r="E596" s="16" t="n">
        <v>0</v>
      </c>
      <c r="F596" s="16" t="n">
        <v>0.268708682166016</v>
      </c>
      <c r="G596" s="16" t="n">
        <v>0.188575534742994</v>
      </c>
      <c r="H596" s="16" t="n">
        <v>0.201368014889404</v>
      </c>
      <c r="I596" s="16" t="n">
        <v>1.30102999566398</v>
      </c>
      <c r="J596" s="16" t="n">
        <v>0</v>
      </c>
      <c r="K596" s="16" t="n">
        <v>0.554249708403063</v>
      </c>
      <c r="L596" s="16" t="n">
        <v>0.580125767026726</v>
      </c>
    </row>
    <row r="597" customFormat="false" ht="15" hidden="false" customHeight="false" outlineLevel="0" collapsed="false">
      <c r="A597" s="17" t="n">
        <v>992</v>
      </c>
      <c r="B597" s="16" t="n">
        <v>0.56208351656558</v>
      </c>
      <c r="C597" s="16" t="n">
        <v>0.558461843350063</v>
      </c>
      <c r="D597" s="16" t="n">
        <v>0</v>
      </c>
      <c r="E597" s="16" t="n">
        <v>0</v>
      </c>
      <c r="F597" s="16" t="n">
        <v>0.26397081237815</v>
      </c>
      <c r="G597" s="16" t="n">
        <v>0.184086188270581</v>
      </c>
      <c r="H597" s="16" t="n">
        <v>0.201368014889404</v>
      </c>
      <c r="I597" s="16" t="n">
        <v>1.30102999566398</v>
      </c>
      <c r="J597" s="16" t="n">
        <v>0</v>
      </c>
      <c r="K597" s="16" t="n">
        <v>0.553945433338405</v>
      </c>
      <c r="L597" s="16" t="n">
        <v>0.579859526345149</v>
      </c>
    </row>
    <row r="598" customFormat="false" ht="15" hidden="false" customHeight="false" outlineLevel="0" collapsed="false">
      <c r="A598" s="17" t="n">
        <v>993</v>
      </c>
      <c r="B598" s="16" t="n">
        <v>0.562414599789514</v>
      </c>
      <c r="C598" s="16" t="n">
        <v>0.558857788435948</v>
      </c>
      <c r="D598" s="16" t="n">
        <v>0</v>
      </c>
      <c r="E598" s="16" t="n">
        <v>0</v>
      </c>
      <c r="F598" s="16" t="n">
        <v>0.257664597319774</v>
      </c>
      <c r="G598" s="16" t="n">
        <v>0.182475094420585</v>
      </c>
      <c r="H598" s="16" t="n">
        <v>0.201368014889404</v>
      </c>
      <c r="I598" s="16" t="n">
        <v>1.30102999566398</v>
      </c>
      <c r="J598" s="16" t="n">
        <v>0</v>
      </c>
      <c r="K598" s="16" t="n">
        <v>0.553641158273746</v>
      </c>
      <c r="L598" s="16" t="n">
        <v>0.579365079365079</v>
      </c>
    </row>
    <row r="599" customFormat="false" ht="15" hidden="false" customHeight="false" outlineLevel="0" collapsed="false">
      <c r="A599" s="17" t="n">
        <v>994</v>
      </c>
      <c r="B599" s="16" t="n">
        <v>0.562831789728195</v>
      </c>
      <c r="C599" s="16" t="n">
        <v>0.559308183459809</v>
      </c>
      <c r="D599" s="16" t="n">
        <v>0</v>
      </c>
      <c r="E599" s="16" t="n">
        <v>0</v>
      </c>
      <c r="F599" s="16" t="n">
        <v>0.254609556976178</v>
      </c>
      <c r="G599" s="16" t="n">
        <v>0.181333156906939</v>
      </c>
      <c r="H599" s="16" t="n">
        <v>0.201368014889404</v>
      </c>
      <c r="I599" s="16" t="n">
        <v>1.30102999566398</v>
      </c>
      <c r="J599" s="16" t="n">
        <v>0</v>
      </c>
      <c r="K599" s="16" t="n">
        <v>0.553400273847558</v>
      </c>
      <c r="L599" s="16" t="n">
        <v>0.579466504386632</v>
      </c>
    </row>
    <row r="600" customFormat="false" ht="15" hidden="false" customHeight="false" outlineLevel="0" collapsed="false">
      <c r="A600" s="17" t="n">
        <v>995</v>
      </c>
      <c r="B600" s="16" t="n">
        <v>0.563216922775148</v>
      </c>
      <c r="C600" s="16" t="n">
        <v>0.559713002734672</v>
      </c>
      <c r="D600" s="16" t="n">
        <v>0</v>
      </c>
      <c r="E600" s="16" t="n">
        <v>0</v>
      </c>
      <c r="F600" s="16" t="n">
        <v>0.252475924629845</v>
      </c>
      <c r="G600" s="16" t="n">
        <v>0.1803862497372</v>
      </c>
      <c r="H600" s="16" t="n">
        <v>0.200824107757851</v>
      </c>
      <c r="I600" s="16" t="n">
        <v>1.30102999566398</v>
      </c>
      <c r="J600" s="16" t="n">
        <v>0</v>
      </c>
      <c r="K600" s="16" t="n">
        <v>0.553032608144429</v>
      </c>
      <c r="L600" s="16" t="n">
        <v>0.577463360210964</v>
      </c>
    </row>
    <row r="601" customFormat="false" ht="15" hidden="false" customHeight="false" outlineLevel="0" collapsed="false">
      <c r="A601" s="17" t="n">
        <v>996</v>
      </c>
      <c r="B601" s="16" t="n">
        <v>0.563628522176591</v>
      </c>
      <c r="C601" s="16" t="n">
        <v>0.560158647525425</v>
      </c>
      <c r="D601" s="16" t="n">
        <v>0</v>
      </c>
      <c r="E601" s="16" t="n">
        <v>0</v>
      </c>
      <c r="F601" s="16" t="n">
        <v>0.249116041465442</v>
      </c>
      <c r="G601" s="16" t="n">
        <v>0.178607448439821</v>
      </c>
      <c r="H601" s="16" t="n">
        <v>0.1990433684094</v>
      </c>
      <c r="I601" s="16" t="n">
        <v>1.30102999566398</v>
      </c>
      <c r="J601" s="16" t="n">
        <v>0</v>
      </c>
      <c r="K601" s="16" t="n">
        <v>0.552804401845935</v>
      </c>
      <c r="L601" s="16" t="n">
        <v>0.575054515949085</v>
      </c>
    </row>
    <row r="602" customFormat="false" ht="15" hidden="false" customHeight="false" outlineLevel="0" collapsed="false">
      <c r="A602" s="17" t="n">
        <v>997</v>
      </c>
      <c r="B602" s="16" t="n">
        <v>0.564058823244912</v>
      </c>
      <c r="C602" s="16" t="n">
        <v>0.560636589131035</v>
      </c>
      <c r="D602" s="16" t="n">
        <v>0</v>
      </c>
      <c r="E602" s="16" t="n">
        <v>0</v>
      </c>
      <c r="F602" s="16" t="n">
        <v>0.244639299143064</v>
      </c>
      <c r="G602" s="16" t="n">
        <v>0.176035685445185</v>
      </c>
      <c r="H602" s="16" t="n">
        <v>0.196023447993311</v>
      </c>
      <c r="I602" s="16" t="n">
        <v>1.30102999566398</v>
      </c>
      <c r="J602" s="16" t="n">
        <v>0</v>
      </c>
      <c r="K602" s="16" t="n">
        <v>0.552677620568994</v>
      </c>
      <c r="L602" s="16" t="n">
        <v>0.571682133982454</v>
      </c>
    </row>
    <row r="603" customFormat="false" ht="15" hidden="false" customHeight="false" outlineLevel="0" collapsed="false">
      <c r="A603" s="17" t="n">
        <v>998</v>
      </c>
      <c r="B603" s="16" t="n">
        <v>0.564432027084487</v>
      </c>
      <c r="C603" s="16" t="n">
        <v>0.561046007437447</v>
      </c>
      <c r="D603" s="16" t="n">
        <v>0</v>
      </c>
      <c r="E603" s="16" t="n">
        <v>0</v>
      </c>
      <c r="F603" s="16" t="n">
        <v>0.240952935804903</v>
      </c>
      <c r="G603" s="16" t="n">
        <v>0.174763416604874</v>
      </c>
      <c r="H603" s="16" t="n">
        <v>0.194546772506148</v>
      </c>
      <c r="I603" s="16" t="n">
        <v>1.30102999566398</v>
      </c>
      <c r="J603" s="16" t="n">
        <v>0</v>
      </c>
      <c r="K603" s="16" t="n">
        <v>0.552335311121254</v>
      </c>
      <c r="L603" s="16" t="n">
        <v>0.565976976520108</v>
      </c>
    </row>
    <row r="604" customFormat="false" ht="15" hidden="false" customHeight="false" outlineLevel="0" collapsed="false">
      <c r="A604" s="17" t="n">
        <v>999</v>
      </c>
      <c r="B604" s="16" t="n">
        <v>0.564770320578227</v>
      </c>
      <c r="C604" s="16" t="n">
        <v>0.561431285481864</v>
      </c>
      <c r="D604" s="16" t="n">
        <v>0</v>
      </c>
      <c r="E604" s="16" t="n">
        <v>0</v>
      </c>
      <c r="F604" s="16" t="n">
        <v>0.236278794685491</v>
      </c>
      <c r="G604" s="16" t="n">
        <v>0.174104818384876</v>
      </c>
      <c r="H604" s="16" t="n">
        <v>0.193208835769484</v>
      </c>
      <c r="I604" s="16" t="n">
        <v>1.30102999566398</v>
      </c>
      <c r="J604" s="16" t="n">
        <v>0</v>
      </c>
      <c r="K604" s="16" t="n">
        <v>0.552081748567372</v>
      </c>
      <c r="L604" s="16" t="n">
        <v>0.558623662457528</v>
      </c>
    </row>
    <row r="605" customFormat="false" ht="15" hidden="false" customHeight="false" outlineLevel="0" collapsed="false">
      <c r="A605" s="17" t="n">
        <v>1000</v>
      </c>
      <c r="B605" s="16" t="n">
        <v>0.565222866241894</v>
      </c>
      <c r="C605" s="16" t="n">
        <v>0.561904656144377</v>
      </c>
      <c r="D605" s="16" t="n">
        <v>0</v>
      </c>
      <c r="E605" s="16" t="n">
        <v>0</v>
      </c>
      <c r="F605" s="16" t="n">
        <v>0.233992962608394</v>
      </c>
      <c r="G605" s="16" t="n">
        <v>0.173543101600254</v>
      </c>
      <c r="H605" s="16" t="n">
        <v>0.192823299929815</v>
      </c>
      <c r="I605" s="16" t="n">
        <v>1.30102999566398</v>
      </c>
      <c r="J605" s="16" t="n">
        <v>0</v>
      </c>
      <c r="K605" s="16" t="n">
        <v>0.551638014098078</v>
      </c>
      <c r="L605" s="16" t="n">
        <v>0.550661798265632</v>
      </c>
    </row>
    <row r="606" customFormat="false" ht="15" hidden="false" customHeight="false" outlineLevel="0" collapsed="false">
      <c r="A606" s="17" t="n">
        <v>1001</v>
      </c>
      <c r="B606" s="16" t="n">
        <v>0.563645052767935</v>
      </c>
      <c r="C606" s="16" t="n">
        <v>0.560249382695451</v>
      </c>
      <c r="D606" s="16" t="n">
        <v>0</v>
      </c>
      <c r="E606" s="16" t="n">
        <v>0</v>
      </c>
      <c r="F606" s="16" t="n">
        <v>0.242490983840319</v>
      </c>
      <c r="G606" s="16" t="n">
        <v>0.175096094779918</v>
      </c>
      <c r="H606" s="16" t="n">
        <v>0.194845185576884</v>
      </c>
      <c r="I606" s="16" t="n">
        <v>1.30102999566398</v>
      </c>
      <c r="J606" s="16" t="n">
        <v>0</v>
      </c>
      <c r="K606" s="16" t="n">
        <v>0.551549267204219</v>
      </c>
      <c r="L606" s="16" t="n">
        <v>0.5429915310107</v>
      </c>
    </row>
    <row r="607" customFormat="false" ht="15" hidden="false" customHeight="false" outlineLevel="0" collapsed="false">
      <c r="A607" s="17" t="n">
        <v>1002</v>
      </c>
      <c r="B607" s="16" t="n">
        <v>0.564021783688712</v>
      </c>
      <c r="C607" s="16" t="n">
        <v>0.560632711544205</v>
      </c>
      <c r="D607" s="16" t="n">
        <v>0</v>
      </c>
      <c r="E607" s="16" t="n">
        <v>0</v>
      </c>
      <c r="F607" s="16" t="n">
        <v>0.2415480019872</v>
      </c>
      <c r="G607" s="16" t="n">
        <v>0.174856675719276</v>
      </c>
      <c r="H607" s="16" t="n">
        <v>0.194546772506148</v>
      </c>
      <c r="I607" s="16" t="n">
        <v>1.30102999566398</v>
      </c>
      <c r="J607" s="16" t="n">
        <v>0</v>
      </c>
      <c r="K607" s="16" t="n">
        <v>0.551498554693443</v>
      </c>
      <c r="L607" s="16" t="n">
        <v>0.535118413712663</v>
      </c>
    </row>
    <row r="608" customFormat="false" ht="15" hidden="false" customHeight="false" outlineLevel="0" collapsed="false">
      <c r="A608" s="17" t="n">
        <v>1003</v>
      </c>
      <c r="B608" s="16" t="n">
        <v>0.564415026042197</v>
      </c>
      <c r="C608" s="16" t="n">
        <v>0.561026104627707</v>
      </c>
      <c r="D608" s="16" t="n">
        <v>0</v>
      </c>
      <c r="E608" s="16" t="n">
        <v>0</v>
      </c>
      <c r="F608" s="16" t="n">
        <v>0.241137859514023</v>
      </c>
      <c r="G608" s="16" t="n">
        <v>0.174763416604874</v>
      </c>
      <c r="H608" s="16" t="n">
        <v>0.194546772506148</v>
      </c>
      <c r="I608" s="16" t="n">
        <v>1.30102999566398</v>
      </c>
      <c r="J608" s="16" t="n">
        <v>0</v>
      </c>
      <c r="K608" s="16" t="n">
        <v>0.551409807799584</v>
      </c>
      <c r="L608" s="16" t="n">
        <v>0.52753689335159</v>
      </c>
    </row>
    <row r="609" customFormat="false" ht="15" hidden="false" customHeight="false" outlineLevel="0" collapsed="false">
      <c r="A609" s="17" t="n">
        <v>1004</v>
      </c>
      <c r="B609" s="16" t="n">
        <v>0.564812608181484</v>
      </c>
      <c r="C609" s="16" t="n">
        <v>0.561428278732224</v>
      </c>
      <c r="D609" s="16" t="n">
        <v>0</v>
      </c>
      <c r="E609" s="16" t="n">
        <v>0</v>
      </c>
      <c r="F609" s="16" t="n">
        <v>0.240329634438345</v>
      </c>
      <c r="G609" s="16" t="n">
        <v>0.174546195763233</v>
      </c>
      <c r="H609" s="16" t="n">
        <v>0.194208850360006</v>
      </c>
      <c r="I609" s="16" t="n">
        <v>1.30102999566398</v>
      </c>
      <c r="J609" s="16" t="n">
        <v>0</v>
      </c>
      <c r="K609" s="16" t="n">
        <v>0.551156245245702</v>
      </c>
      <c r="L609" s="16" t="n">
        <v>0.520411785587504</v>
      </c>
    </row>
    <row r="610" customFormat="false" ht="15" hidden="false" customHeight="false" outlineLevel="0" collapsed="false">
      <c r="A610" s="17" t="n">
        <v>1005</v>
      </c>
      <c r="B610" s="16" t="n">
        <v>0.565218088172731</v>
      </c>
      <c r="C610" s="16" t="n">
        <v>0.561840706025831</v>
      </c>
      <c r="D610" s="16" t="n">
        <v>0</v>
      </c>
      <c r="E610" s="16" t="n">
        <v>0</v>
      </c>
      <c r="F610" s="16" t="n">
        <v>0.239324358575219</v>
      </c>
      <c r="G610" s="16" t="n">
        <v>0.174546195763233</v>
      </c>
      <c r="H610" s="16" t="n">
        <v>0.194208850360006</v>
      </c>
      <c r="I610" s="16" t="n">
        <v>1.30102999566398</v>
      </c>
      <c r="J610" s="16" t="n">
        <v>0</v>
      </c>
      <c r="K610" s="16" t="n">
        <v>0.551168923373396</v>
      </c>
      <c r="L610" s="16" t="n">
        <v>0.514503778082053</v>
      </c>
    </row>
    <row r="611" customFormat="false" ht="15" hidden="false" customHeight="false" outlineLevel="0" collapsed="false">
      <c r="A611" s="17" t="n">
        <v>1006</v>
      </c>
      <c r="B611" s="16" t="n">
        <v>0.565638237765857</v>
      </c>
      <c r="C611" s="16" t="n">
        <v>0.562253956358654</v>
      </c>
      <c r="D611" s="16" t="n">
        <v>0</v>
      </c>
      <c r="E611" s="16" t="n">
        <v>0</v>
      </c>
      <c r="F611" s="16" t="n">
        <v>0.239436373790048</v>
      </c>
      <c r="G611" s="16" t="n">
        <v>0.174546195763233</v>
      </c>
      <c r="H611" s="16" t="n">
        <v>0.194208850360006</v>
      </c>
      <c r="I611" s="16" t="n">
        <v>1.30102999566398</v>
      </c>
      <c r="J611" s="16" t="n">
        <v>0</v>
      </c>
      <c r="K611" s="16" t="n">
        <v>0.551067498351843</v>
      </c>
      <c r="L611" s="16" t="n">
        <v>0.508646483087378</v>
      </c>
    </row>
    <row r="612" customFormat="false" ht="15" hidden="false" customHeight="false" outlineLevel="0" collapsed="false">
      <c r="A612" s="17" t="n">
        <v>1007</v>
      </c>
      <c r="B612" s="16" t="n">
        <v>0.566052031658945</v>
      </c>
      <c r="C612" s="16" t="n">
        <v>0.562668385359045</v>
      </c>
      <c r="D612" s="16" t="n">
        <v>0</v>
      </c>
      <c r="E612" s="16" t="n">
        <v>0</v>
      </c>
      <c r="F612" s="16" t="n">
        <v>0.238903432619447</v>
      </c>
      <c r="G612" s="16" t="n">
        <v>0.174546195763233</v>
      </c>
      <c r="H612" s="16" t="n">
        <v>0.194208850360006</v>
      </c>
      <c r="I612" s="16" t="n">
        <v>1.30102999566398</v>
      </c>
      <c r="J612" s="16" t="n">
        <v>0</v>
      </c>
      <c r="K612" s="16" t="n">
        <v>0.550978751457985</v>
      </c>
      <c r="L612" s="16" t="n">
        <v>0.50565444495157</v>
      </c>
    </row>
    <row r="613" customFormat="false" ht="15" hidden="false" customHeight="false" outlineLevel="0" collapsed="false">
      <c r="A613" s="17" t="n">
        <v>1008</v>
      </c>
      <c r="B613" s="16" t="n">
        <v>0.566477638151911</v>
      </c>
      <c r="C613" s="16" t="n">
        <v>0.563092008947184</v>
      </c>
      <c r="D613" s="16" t="n">
        <v>0</v>
      </c>
      <c r="E613" s="16" t="n">
        <v>0</v>
      </c>
      <c r="F613" s="16" t="n">
        <v>0.238574444073677</v>
      </c>
      <c r="G613" s="16" t="n">
        <v>0.174546195763233</v>
      </c>
      <c r="H613" s="16" t="n">
        <v>0.194208850360006</v>
      </c>
      <c r="I613" s="16" t="n">
        <v>1.30102999566398</v>
      </c>
      <c r="J613" s="16" t="n">
        <v>0</v>
      </c>
      <c r="K613" s="16" t="n">
        <v>0.550890004564126</v>
      </c>
      <c r="L613" s="16" t="n">
        <v>0.502992038135808</v>
      </c>
    </row>
    <row r="614" customFormat="false" ht="15" hidden="false" customHeight="false" outlineLevel="0" collapsed="false">
      <c r="A614" s="17" t="n">
        <v>1009</v>
      </c>
      <c r="B614" s="16" t="n">
        <v>0.566907521041613</v>
      </c>
      <c r="C614" s="16" t="n">
        <v>0.563520553679512</v>
      </c>
      <c r="D614" s="16" t="n">
        <v>0</v>
      </c>
      <c r="E614" s="16" t="n">
        <v>0</v>
      </c>
      <c r="F614" s="16" t="n">
        <v>0.238179637177975</v>
      </c>
      <c r="G614" s="16" t="n">
        <v>0.174390867496099</v>
      </c>
      <c r="H614" s="16" t="n">
        <v>0.19402049676901</v>
      </c>
      <c r="I614" s="16" t="n">
        <v>1.30102999566398</v>
      </c>
      <c r="J614" s="16" t="n">
        <v>0</v>
      </c>
      <c r="K614" s="16" t="n">
        <v>0.550636442010244</v>
      </c>
      <c r="L614" s="16" t="n">
        <v>0.502345453623409</v>
      </c>
    </row>
    <row r="615" customFormat="false" ht="15" hidden="false" customHeight="false" outlineLevel="0" collapsed="false">
      <c r="A615" s="17" t="n">
        <v>1010</v>
      </c>
      <c r="B615" s="16" t="n">
        <v>0.567327891786893</v>
      </c>
      <c r="C615" s="16" t="n">
        <v>0.563951325349914</v>
      </c>
      <c r="D615" s="16" t="n">
        <v>0</v>
      </c>
      <c r="E615" s="16" t="n">
        <v>0</v>
      </c>
      <c r="F615" s="16" t="n">
        <v>0.23684828602419</v>
      </c>
      <c r="G615" s="16" t="n">
        <v>0.174104818384876</v>
      </c>
      <c r="H615" s="16" t="n">
        <v>0.193208835769484</v>
      </c>
      <c r="I615" s="16" t="n">
        <v>1.30102999566398</v>
      </c>
      <c r="J615" s="16" t="n">
        <v>0</v>
      </c>
      <c r="K615" s="16" t="n">
        <v>0.550801257670267</v>
      </c>
      <c r="L615" s="16" t="n">
        <v>0.503194888178914</v>
      </c>
    </row>
    <row r="616" customFormat="false" ht="15" hidden="false" customHeight="false" outlineLevel="0" collapsed="false">
      <c r="A616" s="17" t="n">
        <v>1011</v>
      </c>
      <c r="B616" s="16" t="n">
        <v>0.567755894765021</v>
      </c>
      <c r="C616" s="16" t="n">
        <v>0.564382827891328</v>
      </c>
      <c r="D616" s="16" t="n">
        <v>0</v>
      </c>
      <c r="E616" s="16" t="n">
        <v>0</v>
      </c>
      <c r="F616" s="16" t="n">
        <v>0.236076070189827</v>
      </c>
      <c r="G616" s="16" t="n">
        <v>0.174104818384876</v>
      </c>
      <c r="H616" s="16" t="n">
        <v>0.193109990302659</v>
      </c>
      <c r="I616" s="16" t="n">
        <v>1.30102999566398</v>
      </c>
      <c r="J616" s="16" t="n">
        <v>0</v>
      </c>
      <c r="K616" s="16" t="n">
        <v>0.550775901414879</v>
      </c>
      <c r="L616" s="16" t="n">
        <v>0.503765403925148</v>
      </c>
    </row>
    <row r="617" customFormat="false" ht="15" hidden="false" customHeight="false" outlineLevel="0" collapsed="false">
      <c r="A617" s="17" t="n">
        <v>1012</v>
      </c>
      <c r="B617" s="16" t="n">
        <v>0.568190475541448</v>
      </c>
      <c r="C617" s="16" t="n">
        <v>0.564819981257756</v>
      </c>
      <c r="D617" s="16" t="n">
        <v>0</v>
      </c>
      <c r="E617" s="16" t="n">
        <v>0</v>
      </c>
      <c r="F617" s="16" t="n">
        <v>0.235396008425984</v>
      </c>
      <c r="G617" s="16" t="n">
        <v>0.173756624675008</v>
      </c>
      <c r="H617" s="16" t="n">
        <v>0.192823299929815</v>
      </c>
      <c r="I617" s="16" t="n">
        <v>1.30102999566398</v>
      </c>
      <c r="J617" s="16" t="n">
        <v>0</v>
      </c>
      <c r="K617" s="16" t="n">
        <v>0.550788579542573</v>
      </c>
      <c r="L617" s="16" t="n">
        <v>0.504095035245195</v>
      </c>
    </row>
    <row r="618" customFormat="false" ht="15" hidden="false" customHeight="false" outlineLevel="0" collapsed="false">
      <c r="A618" s="17" t="n">
        <v>1013</v>
      </c>
      <c r="B618" s="16" t="n">
        <v>0.568616041588405</v>
      </c>
      <c r="C618" s="16" t="n">
        <v>0.565249352409436</v>
      </c>
      <c r="D618" s="16" t="n">
        <v>0</v>
      </c>
      <c r="E618" s="16" t="n">
        <v>0</v>
      </c>
      <c r="F618" s="16" t="n">
        <v>0.234594580104481</v>
      </c>
      <c r="G618" s="16" t="n">
        <v>0.173543101600254</v>
      </c>
      <c r="H618" s="16" t="n">
        <v>0.192823299929815</v>
      </c>
      <c r="I618" s="16" t="n">
        <v>1.30102999566398</v>
      </c>
      <c r="J618" s="16" t="n">
        <v>0</v>
      </c>
      <c r="K618" s="16" t="n">
        <v>0.550725188904103</v>
      </c>
      <c r="L618" s="16" t="n">
        <v>0.504678229119124</v>
      </c>
    </row>
    <row r="619" customFormat="false" ht="15" hidden="false" customHeight="false" outlineLevel="0" collapsed="false">
      <c r="A619" s="17" t="n">
        <v>1014</v>
      </c>
      <c r="B619" s="16" t="n">
        <v>0.569039240715996</v>
      </c>
      <c r="C619" s="16" t="n">
        <v>0.565672198994853</v>
      </c>
      <c r="D619" s="16" t="n">
        <v>0</v>
      </c>
      <c r="E619" s="16" t="n">
        <v>0</v>
      </c>
      <c r="F619" s="16" t="n">
        <v>0.234121751196999</v>
      </c>
      <c r="G619" s="16" t="n">
        <v>0.173543101600254</v>
      </c>
      <c r="H619" s="16" t="n">
        <v>0.192823299929815</v>
      </c>
      <c r="I619" s="16" t="n">
        <v>1.30102999566398</v>
      </c>
      <c r="J619" s="16" t="n">
        <v>0</v>
      </c>
      <c r="K619" s="16" t="n">
        <v>0.550484304477915</v>
      </c>
      <c r="L619" s="16" t="n">
        <v>0.504792332268371</v>
      </c>
    </row>
    <row r="620" customFormat="false" ht="15" hidden="false" customHeight="false" outlineLevel="0" collapsed="false">
      <c r="A620" s="17" t="n">
        <v>1015</v>
      </c>
      <c r="B620" s="16" t="n">
        <v>0.569464691101559</v>
      </c>
      <c r="C620" s="16" t="n">
        <v>0.566102496351297</v>
      </c>
      <c r="D620" s="16" t="n">
        <v>0</v>
      </c>
      <c r="E620" s="16" t="n">
        <v>0</v>
      </c>
      <c r="F620" s="16" t="n">
        <v>0.23321174602843</v>
      </c>
      <c r="G620" s="16" t="n">
        <v>0.172999399098895</v>
      </c>
      <c r="H620" s="16" t="n">
        <v>0.19227280802007</v>
      </c>
      <c r="I620" s="16" t="n">
        <v>1.30102999566398</v>
      </c>
      <c r="J620" s="16" t="n">
        <v>0</v>
      </c>
      <c r="K620" s="16" t="n">
        <v>0.550370201328668</v>
      </c>
      <c r="L620" s="16" t="n">
        <v>0.504335919671383</v>
      </c>
    </row>
    <row r="621" customFormat="false" ht="15" hidden="false" customHeight="false" outlineLevel="0" collapsed="false">
      <c r="A621" s="17" t="n">
        <v>1016</v>
      </c>
      <c r="B621" s="16" t="n">
        <v>0.569881596735546</v>
      </c>
      <c r="C621" s="16" t="n">
        <v>0.566529319356806</v>
      </c>
      <c r="D621" s="16" t="n">
        <v>0</v>
      </c>
      <c r="E621" s="16" t="n">
        <v>0</v>
      </c>
      <c r="F621" s="16" t="n">
        <v>0.231917954210259</v>
      </c>
      <c r="G621" s="16" t="n">
        <v>0.172944515799291</v>
      </c>
      <c r="H621" s="16" t="n">
        <v>0.191540878876216</v>
      </c>
      <c r="I621" s="16" t="n">
        <v>1.30102999566398</v>
      </c>
      <c r="J621" s="16" t="n">
        <v>0</v>
      </c>
      <c r="K621" s="16" t="n">
        <v>0.550268776307115</v>
      </c>
      <c r="L621" s="16" t="n">
        <v>0.504107713372889</v>
      </c>
    </row>
    <row r="622" customFormat="false" ht="15" hidden="false" customHeight="false" outlineLevel="0" collapsed="false">
      <c r="A622" s="17" t="n">
        <v>1017</v>
      </c>
      <c r="B622" s="16" t="n">
        <v>0.57029578160672</v>
      </c>
      <c r="C622" s="16" t="n">
        <v>0.566953519519907</v>
      </c>
      <c r="D622" s="16" t="n">
        <v>0</v>
      </c>
      <c r="E622" s="16" t="n">
        <v>0</v>
      </c>
      <c r="F622" s="16" t="n">
        <v>0.230643805622197</v>
      </c>
      <c r="G622" s="16" t="n">
        <v>0.172944515799291</v>
      </c>
      <c r="H622" s="16" t="n">
        <v>0.191112683625808</v>
      </c>
      <c r="I622" s="16" t="n">
        <v>1.30102999566398</v>
      </c>
      <c r="J622" s="16" t="n">
        <v>0</v>
      </c>
      <c r="K622" s="16" t="n">
        <v>0.55012931690248</v>
      </c>
      <c r="L622" s="16" t="n">
        <v>0.503549875754349</v>
      </c>
    </row>
    <row r="623" customFormat="false" ht="15" hidden="false" customHeight="false" outlineLevel="0" collapsed="false">
      <c r="A623" s="17" t="n">
        <v>1018</v>
      </c>
      <c r="B623" s="16" t="n">
        <v>0.57070929592564</v>
      </c>
      <c r="C623" s="16" t="n">
        <v>0.567371880046476</v>
      </c>
      <c r="D623" s="16" t="n">
        <v>0</v>
      </c>
      <c r="E623" s="16" t="n">
        <v>0</v>
      </c>
      <c r="F623" s="16" t="n">
        <v>0.229832581452008</v>
      </c>
      <c r="G623" s="16" t="n">
        <v>0.172944515799291</v>
      </c>
      <c r="H623" s="16" t="n">
        <v>0.191112683625808</v>
      </c>
      <c r="I623" s="16" t="n">
        <v>1.30102999566398</v>
      </c>
      <c r="J623" s="16" t="n">
        <v>0</v>
      </c>
      <c r="K623" s="16" t="n">
        <v>0.550141995030174</v>
      </c>
      <c r="L623" s="16" t="n">
        <v>0.502763831837314</v>
      </c>
    </row>
    <row r="624" customFormat="false" ht="15" hidden="false" customHeight="false" outlineLevel="0" collapsed="false">
      <c r="A624" s="17" t="n">
        <v>1019</v>
      </c>
      <c r="B624" s="16" t="n">
        <v>0.571117349796825</v>
      </c>
      <c r="C624" s="16" t="n">
        <v>0.567775639577415</v>
      </c>
      <c r="D624" s="16" t="n">
        <v>0</v>
      </c>
      <c r="E624" s="16" t="n">
        <v>0</v>
      </c>
      <c r="F624" s="16" t="n">
        <v>0.229761653930367</v>
      </c>
      <c r="G624" s="16" t="n">
        <v>0.172944515799291</v>
      </c>
      <c r="H624" s="16" t="n">
        <v>0.191112683625808</v>
      </c>
      <c r="I624" s="16" t="n">
        <v>1.30102999566398</v>
      </c>
      <c r="J624" s="16" t="n">
        <v>0</v>
      </c>
      <c r="K624" s="16" t="n">
        <v>0.54985039809321</v>
      </c>
      <c r="L624" s="16" t="n">
        <v>0.502586338049597</v>
      </c>
    </row>
    <row r="625" customFormat="false" ht="15" hidden="false" customHeight="false" outlineLevel="0" collapsed="false">
      <c r="A625" s="17" t="n">
        <v>1020</v>
      </c>
      <c r="B625" s="16" t="n">
        <v>0.571522845398812</v>
      </c>
      <c r="C625" s="16" t="n">
        <v>0.568178968593335</v>
      </c>
      <c r="D625" s="16" t="n">
        <v>0</v>
      </c>
      <c r="E625" s="16" t="n">
        <v>0</v>
      </c>
      <c r="F625" s="16" t="n">
        <v>0.22949765404693</v>
      </c>
      <c r="G625" s="16" t="n">
        <v>0.172944515799291</v>
      </c>
      <c r="H625" s="16" t="n">
        <v>0.191112683625808</v>
      </c>
      <c r="I625" s="16" t="n">
        <v>1.30102999566398</v>
      </c>
      <c r="J625" s="16" t="n">
        <v>0</v>
      </c>
      <c r="K625" s="16" t="n">
        <v>0.54985039809321</v>
      </c>
      <c r="L625" s="16" t="n">
        <v>0.502396166134185</v>
      </c>
    </row>
    <row r="626" customFormat="false" ht="15" hidden="false" customHeight="false" outlineLevel="0" collapsed="false">
      <c r="A626" s="17" t="n">
        <v>1021</v>
      </c>
      <c r="B626" s="16" t="n">
        <v>0.571928547015266</v>
      </c>
      <c r="C626" s="16" t="n">
        <v>0.568582454285683</v>
      </c>
      <c r="D626" s="16" t="n">
        <v>0</v>
      </c>
      <c r="E626" s="16" t="n">
        <v>0</v>
      </c>
      <c r="F626" s="16" t="n">
        <v>0.229263668613341</v>
      </c>
      <c r="G626" s="16" t="n">
        <v>0.172944515799291</v>
      </c>
      <c r="H626" s="16" t="n">
        <v>0.191112683625808</v>
      </c>
      <c r="I626" s="16" t="n">
        <v>1.30102999566398</v>
      </c>
      <c r="J626" s="16" t="n">
        <v>0</v>
      </c>
      <c r="K626" s="16" t="n">
        <v>0.54985039809321</v>
      </c>
      <c r="L626" s="16" t="n">
        <v>0.502370809878797</v>
      </c>
    </row>
    <row r="627" customFormat="false" ht="15" hidden="false" customHeight="false" outlineLevel="0" collapsed="false">
      <c r="A627" s="17" t="n">
        <v>1022</v>
      </c>
      <c r="B627" s="16" t="n">
        <v>0.572329250119981</v>
      </c>
      <c r="C627" s="16" t="n">
        <v>0.56897896528244</v>
      </c>
      <c r="D627" s="16" t="n">
        <v>0</v>
      </c>
      <c r="E627" s="16" t="n">
        <v>0</v>
      </c>
      <c r="F627" s="16" t="n">
        <v>0.229194950341421</v>
      </c>
      <c r="G627" s="16" t="n">
        <v>0.172944515799291</v>
      </c>
      <c r="H627" s="16" t="n">
        <v>0.191112683625808</v>
      </c>
      <c r="I627" s="16" t="n">
        <v>1.30102999566398</v>
      </c>
      <c r="J627" s="16" t="n">
        <v>0</v>
      </c>
      <c r="K627" s="16" t="n">
        <v>0.549926466859374</v>
      </c>
      <c r="L627" s="16" t="n">
        <v>0.501889041026421</v>
      </c>
    </row>
    <row r="628" customFormat="false" ht="15" hidden="false" customHeight="false" outlineLevel="0" collapsed="false">
      <c r="A628" s="17" t="n">
        <v>1023</v>
      </c>
      <c r="B628" s="16" t="n">
        <v>0.572716433140967</v>
      </c>
      <c r="C628" s="16" t="n">
        <v>0.56936976061271</v>
      </c>
      <c r="D628" s="16" t="n">
        <v>0</v>
      </c>
      <c r="E628" s="16" t="n">
        <v>0</v>
      </c>
      <c r="F628" s="16" t="n">
        <v>0.22849619840658</v>
      </c>
      <c r="G628" s="16" t="n">
        <v>0.172944515799291</v>
      </c>
      <c r="H628" s="16" t="n">
        <v>0.191065544922596</v>
      </c>
      <c r="I628" s="16" t="n">
        <v>1.30102999566398</v>
      </c>
      <c r="J628" s="16" t="n">
        <v>0</v>
      </c>
      <c r="K628" s="16" t="n">
        <v>0.549951823114762</v>
      </c>
      <c r="L628" s="16" t="n">
        <v>0.501153709620163</v>
      </c>
    </row>
    <row r="629" customFormat="false" ht="15" hidden="false" customHeight="false" outlineLevel="0" collapsed="false">
      <c r="A629" s="17" t="n">
        <v>1024</v>
      </c>
      <c r="B629" s="16" t="n">
        <v>0.57309069472646</v>
      </c>
      <c r="C629" s="16" t="n">
        <v>0.56974666277631</v>
      </c>
      <c r="D629" s="16" t="n">
        <v>0</v>
      </c>
      <c r="E629" s="16" t="n">
        <v>0</v>
      </c>
      <c r="F629" s="16" t="n">
        <v>0.227892750999819</v>
      </c>
      <c r="G629" s="16" t="n">
        <v>0.172944515799291</v>
      </c>
      <c r="H629" s="16" t="n">
        <v>0.191065544922596</v>
      </c>
      <c r="I629" s="16" t="n">
        <v>1.30102999566398</v>
      </c>
      <c r="J629" s="16" t="n">
        <v>0</v>
      </c>
      <c r="K629" s="16" t="n">
        <v>0.549888432476292</v>
      </c>
      <c r="L629" s="16" t="n">
        <v>0.501077640853999</v>
      </c>
    </row>
    <row r="630" customFormat="false" ht="15" hidden="false" customHeight="false" outlineLevel="0" collapsed="false">
      <c r="A630" s="17" t="n">
        <v>1025</v>
      </c>
      <c r="B630" s="16" t="n">
        <v>0.573456489850604</v>
      </c>
      <c r="C630" s="16" t="n">
        <v>0.57011467956316</v>
      </c>
      <c r="D630" s="16" t="n">
        <v>0</v>
      </c>
      <c r="E630" s="16" t="n">
        <v>0</v>
      </c>
      <c r="F630" s="16" t="n">
        <v>0.227342578731203</v>
      </c>
      <c r="G630" s="16" t="n">
        <v>0.172944515799291</v>
      </c>
      <c r="H630" s="16" t="n">
        <v>0.191065544922596</v>
      </c>
      <c r="I630" s="16" t="n">
        <v>1.30102999566398</v>
      </c>
      <c r="J630" s="16" t="n">
        <v>0</v>
      </c>
      <c r="K630" s="16" t="n">
        <v>0.549926466859374</v>
      </c>
      <c r="L630" s="16" t="n">
        <v>0.500595872001623</v>
      </c>
    </row>
    <row r="631" customFormat="false" ht="15" hidden="false" customHeight="false" outlineLevel="0" collapsed="false">
      <c r="A631" s="17" t="n">
        <v>1026</v>
      </c>
      <c r="B631" s="16" t="n">
        <v>0.573809465009069</v>
      </c>
      <c r="C631" s="16" t="n">
        <v>0.570468576571431</v>
      </c>
      <c r="D631" s="16" t="n">
        <v>0</v>
      </c>
      <c r="E631" s="16" t="n">
        <v>0</v>
      </c>
      <c r="F631" s="16" t="n">
        <v>0.226894403088394</v>
      </c>
      <c r="G631" s="16" t="n">
        <v>0.172944515799291</v>
      </c>
      <c r="H631" s="16" t="n">
        <v>0.191065544922596</v>
      </c>
      <c r="I631" s="16" t="n">
        <v>1.30102999566398</v>
      </c>
      <c r="J631" s="16" t="n">
        <v>0</v>
      </c>
      <c r="K631" s="16" t="n">
        <v>0.549723616816269</v>
      </c>
      <c r="L631" s="16" t="n">
        <v>0.500342309447741</v>
      </c>
    </row>
    <row r="632" customFormat="false" ht="15" hidden="false" customHeight="false" outlineLevel="0" collapsed="false">
      <c r="A632" s="17" t="n">
        <v>1027</v>
      </c>
      <c r="B632" s="16" t="n">
        <v>0.574147959313695</v>
      </c>
      <c r="C632" s="16" t="n">
        <v>0.570811203541085</v>
      </c>
      <c r="D632" s="16" t="n">
        <v>0</v>
      </c>
      <c r="E632" s="16" t="n">
        <v>0</v>
      </c>
      <c r="F632" s="16" t="n">
        <v>0.226186272548678</v>
      </c>
      <c r="G632" s="16" t="n">
        <v>0.172944515799291</v>
      </c>
      <c r="H632" s="16" t="n">
        <v>0.191065544922596</v>
      </c>
      <c r="I632" s="16" t="n">
        <v>1.30102999566398</v>
      </c>
      <c r="J632" s="16" t="n">
        <v>0</v>
      </c>
      <c r="K632" s="16" t="n">
        <v>0.549584157411634</v>
      </c>
      <c r="L632" s="16" t="n">
        <v>0.502700441198844</v>
      </c>
    </row>
    <row r="633" customFormat="false" ht="15" hidden="false" customHeight="false" outlineLevel="0" collapsed="false">
      <c r="A633" s="17" t="n">
        <v>1028</v>
      </c>
      <c r="B633" s="16" t="n">
        <v>0.574477645376372</v>
      </c>
      <c r="C633" s="16" t="n">
        <v>0.57114051201473</v>
      </c>
      <c r="D633" s="16" t="n">
        <v>0</v>
      </c>
      <c r="E633" s="16" t="n">
        <v>0</v>
      </c>
      <c r="F633" s="16" t="n">
        <v>0.225859021830564</v>
      </c>
      <c r="G633" s="16" t="n">
        <v>0.172944515799291</v>
      </c>
      <c r="H633" s="16" t="n">
        <v>0.191065544922596</v>
      </c>
      <c r="I633" s="16" t="n">
        <v>1.30102999566398</v>
      </c>
      <c r="J633" s="16" t="n">
        <v>0</v>
      </c>
      <c r="K633" s="16" t="n">
        <v>0.549520766773163</v>
      </c>
      <c r="L633" s="16" t="n">
        <v>0.505071251077641</v>
      </c>
    </row>
    <row r="634" customFormat="false" ht="15" hidden="false" customHeight="false" outlineLevel="0" collapsed="false">
      <c r="A634" s="17" t="n">
        <v>1029</v>
      </c>
      <c r="B634" s="16" t="n">
        <v>0.574801996586815</v>
      </c>
      <c r="C634" s="16" t="n">
        <v>0.571459853039763</v>
      </c>
      <c r="D634" s="16" t="n">
        <v>0</v>
      </c>
      <c r="E634" s="16" t="n">
        <v>0</v>
      </c>
      <c r="F634" s="16" t="n">
        <v>0.225932413873243</v>
      </c>
      <c r="G634" s="16" t="n">
        <v>0.172944515799291</v>
      </c>
      <c r="H634" s="16" t="n">
        <v>0.191065544922596</v>
      </c>
      <c r="I634" s="16" t="n">
        <v>1.30102999566398</v>
      </c>
      <c r="J634" s="16" t="n">
        <v>0</v>
      </c>
      <c r="K634" s="16" t="n">
        <v>0.549533444900857</v>
      </c>
      <c r="L634" s="16" t="n">
        <v>0.508164714235002</v>
      </c>
    </row>
    <row r="635" customFormat="false" ht="15" hidden="false" customHeight="false" outlineLevel="0" collapsed="false">
      <c r="A635" s="17" t="n">
        <v>1030</v>
      </c>
      <c r="B635" s="16" t="n">
        <v>0.575107321616203</v>
      </c>
      <c r="C635" s="16" t="n">
        <v>0.571761812455357</v>
      </c>
      <c r="D635" s="16" t="n">
        <v>0</v>
      </c>
      <c r="E635" s="16" t="n">
        <v>0</v>
      </c>
      <c r="F635" s="16" t="n">
        <v>0.225905436469677</v>
      </c>
      <c r="G635" s="16" t="n">
        <v>0.172944515799291</v>
      </c>
      <c r="H635" s="16" t="n">
        <v>0.191065544922596</v>
      </c>
      <c r="I635" s="16" t="n">
        <v>1.30102999566398</v>
      </c>
      <c r="J635" s="16" t="n">
        <v>0</v>
      </c>
      <c r="K635" s="16" t="n">
        <v>0.549546123028551</v>
      </c>
      <c r="L635" s="16" t="n">
        <v>0.512817587098737</v>
      </c>
    </row>
    <row r="636" customFormat="false" ht="15" hidden="false" customHeight="false" outlineLevel="0" collapsed="false">
      <c r="A636" s="17" t="n">
        <v>1031</v>
      </c>
      <c r="B636" s="16" t="n">
        <v>0.575403821373743</v>
      </c>
      <c r="C636" s="16" t="n">
        <v>0.572055171520565</v>
      </c>
      <c r="D636" s="16" t="n">
        <v>0</v>
      </c>
      <c r="E636" s="16" t="n">
        <v>0</v>
      </c>
      <c r="F636" s="16" t="n">
        <v>0.225879969388639</v>
      </c>
      <c r="G636" s="16" t="n">
        <v>0.172944515799291</v>
      </c>
      <c r="H636" s="16" t="n">
        <v>0.191065544922596</v>
      </c>
      <c r="I636" s="16" t="n">
        <v>1.30102999566398</v>
      </c>
      <c r="J636" s="16" t="n">
        <v>0</v>
      </c>
      <c r="K636" s="16" t="n">
        <v>0.549533444900857</v>
      </c>
      <c r="L636" s="16" t="n">
        <v>0.517419747451696</v>
      </c>
    </row>
    <row r="637" customFormat="false" ht="15" hidden="false" customHeight="false" outlineLevel="0" collapsed="false">
      <c r="A637" s="17" t="n">
        <v>1032</v>
      </c>
      <c r="B637" s="16" t="n">
        <v>0.575692915254169</v>
      </c>
      <c r="C637" s="16" t="n">
        <v>0.572333879887867</v>
      </c>
      <c r="D637" s="16" t="n">
        <v>0</v>
      </c>
      <c r="E637" s="16" t="n">
        <v>0</v>
      </c>
      <c r="F637" s="16" t="n">
        <v>0.226444995367609</v>
      </c>
      <c r="G637" s="16" t="n">
        <v>0.172944515799291</v>
      </c>
      <c r="H637" s="16" t="n">
        <v>0.191065544922596</v>
      </c>
      <c r="I637" s="16" t="n">
        <v>1.30102999566398</v>
      </c>
      <c r="J637" s="16" t="n">
        <v>0</v>
      </c>
      <c r="K637" s="16" t="n">
        <v>0.549482732390081</v>
      </c>
      <c r="L637" s="16" t="n">
        <v>0.522478320401643</v>
      </c>
    </row>
    <row r="638" customFormat="false" ht="15" hidden="false" customHeight="false" outlineLevel="0" collapsed="false">
      <c r="A638" s="17" t="n">
        <v>1033</v>
      </c>
      <c r="B638" s="16" t="n">
        <v>0.575962651107046</v>
      </c>
      <c r="C638" s="16" t="n">
        <v>0.572591567667909</v>
      </c>
      <c r="D638" s="16" t="n">
        <v>0</v>
      </c>
      <c r="E638" s="16" t="n">
        <v>0</v>
      </c>
      <c r="F638" s="16" t="n">
        <v>0.227167185397094</v>
      </c>
      <c r="G638" s="16" t="n">
        <v>0.172944515799291</v>
      </c>
      <c r="H638" s="16" t="n">
        <v>0.191065544922596</v>
      </c>
      <c r="I638" s="16" t="n">
        <v>1.30102999566398</v>
      </c>
      <c r="J638" s="16" t="n">
        <v>0</v>
      </c>
      <c r="K638" s="16" t="n">
        <v>0.549470054262387</v>
      </c>
      <c r="L638" s="16" t="n">
        <v>0.529261118717988</v>
      </c>
    </row>
    <row r="639" customFormat="false" ht="15" hidden="false" customHeight="false" outlineLevel="0" collapsed="false">
      <c r="A639" s="17" t="n">
        <v>1034</v>
      </c>
      <c r="B639" s="16" t="n">
        <v>0.576220912829278</v>
      </c>
      <c r="C639" s="16" t="n">
        <v>0.572839360886489</v>
      </c>
      <c r="D639" s="16" t="n">
        <v>0</v>
      </c>
      <c r="E639" s="16" t="n">
        <v>0</v>
      </c>
      <c r="F639" s="16" t="n">
        <v>0.227732730435175</v>
      </c>
      <c r="G639" s="16" t="n">
        <v>0.172944515799291</v>
      </c>
      <c r="H639" s="16" t="n">
        <v>0.191065544922596</v>
      </c>
      <c r="I639" s="16" t="n">
        <v>1.30102999566398</v>
      </c>
      <c r="J639" s="16" t="n">
        <v>0</v>
      </c>
      <c r="K639" s="16" t="n">
        <v>0.549508088645469</v>
      </c>
      <c r="L639" s="16" t="n">
        <v>0.535777676352756</v>
      </c>
    </row>
    <row r="640" customFormat="false" ht="15" hidden="false" customHeight="false" outlineLevel="0" collapsed="false">
      <c r="A640" s="17" t="n">
        <v>1035</v>
      </c>
      <c r="B640" s="16" t="n">
        <v>0.576462490218026</v>
      </c>
      <c r="C640" s="16" t="n">
        <v>0.573073255177885</v>
      </c>
      <c r="D640" s="16" t="n">
        <v>0</v>
      </c>
      <c r="E640" s="16" t="n">
        <v>0</v>
      </c>
      <c r="F640" s="16" t="n">
        <v>0.228075674730124</v>
      </c>
      <c r="G640" s="16" t="n">
        <v>0.172944515799291</v>
      </c>
      <c r="H640" s="16" t="n">
        <v>0.191065544922596</v>
      </c>
      <c r="I640" s="16" t="n">
        <v>1.30102999566398</v>
      </c>
      <c r="J640" s="16" t="n">
        <v>0</v>
      </c>
      <c r="K640" s="16" t="n">
        <v>0.549508088645469</v>
      </c>
      <c r="L640" s="16" t="n">
        <v>0.541977280795172</v>
      </c>
    </row>
    <row r="641" customFormat="false" ht="15" hidden="false" customHeight="false" outlineLevel="0" collapsed="false">
      <c r="A641" s="17" t="n">
        <v>1036</v>
      </c>
      <c r="B641" s="16" t="n">
        <v>0.576699756913715</v>
      </c>
      <c r="C641" s="16" t="n">
        <v>0.573296937032249</v>
      </c>
      <c r="D641" s="16" t="n">
        <v>0</v>
      </c>
      <c r="E641" s="16" t="n">
        <v>0</v>
      </c>
      <c r="F641" s="16" t="n">
        <v>0.228946664831854</v>
      </c>
      <c r="G641" s="16" t="n">
        <v>0.172944515799291</v>
      </c>
      <c r="H641" s="16" t="n">
        <v>0.191065544922596</v>
      </c>
      <c r="I641" s="16" t="n">
        <v>1.30102999566398</v>
      </c>
      <c r="J641" s="16" t="n">
        <v>0</v>
      </c>
      <c r="K641" s="16" t="n">
        <v>0.549609513667022</v>
      </c>
      <c r="L641" s="16" t="n">
        <v>0.547530300725189</v>
      </c>
    </row>
    <row r="642" customFormat="false" ht="15" hidden="false" customHeight="false" outlineLevel="0" collapsed="false">
      <c r="A642" s="17" t="n">
        <v>1037</v>
      </c>
      <c r="B642" s="16" t="n">
        <v>0.576938202456823</v>
      </c>
      <c r="C642" s="16" t="n">
        <v>0.573515102981378</v>
      </c>
      <c r="D642" s="16" t="n">
        <v>0</v>
      </c>
      <c r="E642" s="16" t="n">
        <v>0</v>
      </c>
      <c r="F642" s="16" t="n">
        <v>0.230330824759611</v>
      </c>
      <c r="G642" s="16" t="n">
        <v>0.172944515799291</v>
      </c>
      <c r="H642" s="16" t="n">
        <v>0.191112683625808</v>
      </c>
      <c r="I642" s="16" t="n">
        <v>1.30102999566398</v>
      </c>
      <c r="J642" s="16" t="n">
        <v>0</v>
      </c>
      <c r="K642" s="16" t="n">
        <v>0.549672904305492</v>
      </c>
      <c r="L642" s="16" t="n">
        <v>0.553019930016735</v>
      </c>
    </row>
    <row r="643" customFormat="false" ht="15" hidden="false" customHeight="false" outlineLevel="0" collapsed="false">
      <c r="A643" s="17" t="n">
        <v>1038</v>
      </c>
      <c r="B643" s="16" t="n">
        <v>0.577158798301031</v>
      </c>
      <c r="C643" s="16" t="n">
        <v>0.573720034652244</v>
      </c>
      <c r="D643" s="16" t="n">
        <v>0</v>
      </c>
      <c r="E643" s="16" t="n">
        <v>0</v>
      </c>
      <c r="F643" s="16" t="n">
        <v>0.231361994594986</v>
      </c>
      <c r="G643" s="16" t="n">
        <v>0.172944515799291</v>
      </c>
      <c r="H643" s="16" t="n">
        <v>0.191112683625808</v>
      </c>
      <c r="I643" s="16" t="n">
        <v>1.30102999566398</v>
      </c>
      <c r="J643" s="16" t="n">
        <v>0</v>
      </c>
      <c r="K643" s="16" t="n">
        <v>0.549799685582433</v>
      </c>
      <c r="L643" s="16" t="n">
        <v>0.557203712155789</v>
      </c>
    </row>
    <row r="644" customFormat="false" ht="15" hidden="false" customHeight="false" outlineLevel="0" collapsed="false">
      <c r="A644" s="17" t="n">
        <v>1039</v>
      </c>
      <c r="B644" s="16" t="n">
        <v>0.577368672168444</v>
      </c>
      <c r="C644" s="16" t="n">
        <v>0.573910714195559</v>
      </c>
      <c r="D644" s="16" t="n">
        <v>0</v>
      </c>
      <c r="E644" s="16" t="n">
        <v>0</v>
      </c>
      <c r="F644" s="16" t="n">
        <v>0.232690655595337</v>
      </c>
      <c r="G644" s="16" t="n">
        <v>0.172952947491081</v>
      </c>
      <c r="H644" s="16" t="n">
        <v>0.191659252676578</v>
      </c>
      <c r="I644" s="16" t="n">
        <v>1.30102999566398</v>
      </c>
      <c r="J644" s="16" t="n">
        <v>0</v>
      </c>
      <c r="K644" s="16" t="n">
        <v>0.549710938688575</v>
      </c>
      <c r="L644" s="16" t="n">
        <v>0.56156498808256</v>
      </c>
    </row>
    <row r="645" customFormat="false" ht="15" hidden="false" customHeight="false" outlineLevel="0" collapsed="false">
      <c r="A645" s="17" t="n">
        <v>1040</v>
      </c>
      <c r="B645" s="16" t="n">
        <v>0.57757181449542</v>
      </c>
      <c r="C645" s="16" t="n">
        <v>0.574087325995342</v>
      </c>
      <c r="D645" s="16" t="n">
        <v>0</v>
      </c>
      <c r="E645" s="16" t="n">
        <v>0</v>
      </c>
      <c r="F645" s="16" t="n">
        <v>0.234634753534155</v>
      </c>
      <c r="G645" s="16" t="n">
        <v>0.173543101600254</v>
      </c>
      <c r="H645" s="16" t="n">
        <v>0.192823299929815</v>
      </c>
      <c r="I645" s="16" t="n">
        <v>1.30102999566398</v>
      </c>
      <c r="J645" s="16" t="n">
        <v>0</v>
      </c>
      <c r="K645" s="16" t="n">
        <v>0.549951823114762</v>
      </c>
      <c r="L645" s="16" t="n">
        <v>0.565444495156955</v>
      </c>
    </row>
    <row r="646" customFormat="false" ht="15" hidden="false" customHeight="false" outlineLevel="0" collapsed="false">
      <c r="A646" s="17" t="n">
        <v>1041</v>
      </c>
      <c r="B646" s="16" t="n">
        <v>0.577755447181444</v>
      </c>
      <c r="C646" s="16" t="n">
        <v>0.574251019964203</v>
      </c>
      <c r="D646" s="16" t="n">
        <v>0</v>
      </c>
      <c r="E646" s="16" t="n">
        <v>0</v>
      </c>
      <c r="F646" s="16" t="n">
        <v>0.236018872932061</v>
      </c>
      <c r="G646" s="16" t="n">
        <v>0.174104818384876</v>
      </c>
      <c r="H646" s="16" t="n">
        <v>0.192946292913401</v>
      </c>
      <c r="I646" s="16" t="n">
        <v>1.30102999566398</v>
      </c>
      <c r="J646" s="16" t="n">
        <v>0</v>
      </c>
      <c r="K646" s="16" t="n">
        <v>0.550040570008621</v>
      </c>
      <c r="L646" s="16" t="n">
        <v>0.569514174146762</v>
      </c>
    </row>
    <row r="647" customFormat="false" ht="15" hidden="false" customHeight="false" outlineLevel="0" collapsed="false">
      <c r="A647" s="17" t="n">
        <v>1042</v>
      </c>
      <c r="B647" s="16" t="n">
        <v>0.577922269701958</v>
      </c>
      <c r="C647" s="16" t="n">
        <v>0.574402626425314</v>
      </c>
      <c r="D647" s="16" t="n">
        <v>0</v>
      </c>
      <c r="E647" s="16" t="n">
        <v>0</v>
      </c>
      <c r="F647" s="16" t="n">
        <v>0.237045085524524</v>
      </c>
      <c r="G647" s="16" t="n">
        <v>0.174104818384876</v>
      </c>
      <c r="H647" s="16" t="n">
        <v>0.193208835769484</v>
      </c>
      <c r="I647" s="16" t="n">
        <v>1.30102999566398</v>
      </c>
      <c r="J647" s="16" t="n">
        <v>0</v>
      </c>
      <c r="K647" s="16" t="n">
        <v>0.550116638774786</v>
      </c>
      <c r="L647" s="16" t="n">
        <v>0.573393681221157</v>
      </c>
    </row>
    <row r="648" customFormat="false" ht="15" hidden="false" customHeight="false" outlineLevel="0" collapsed="false">
      <c r="A648" s="17" t="n">
        <v>1043</v>
      </c>
      <c r="B648" s="16" t="n">
        <v>0.578090114252908</v>
      </c>
      <c r="C648" s="16" t="n">
        <v>0.574544754176856</v>
      </c>
      <c r="D648" s="16" t="n">
        <v>0</v>
      </c>
      <c r="E648" s="16" t="n">
        <v>0</v>
      </c>
      <c r="F648" s="16" t="n">
        <v>0.238936916307335</v>
      </c>
      <c r="G648" s="16" t="n">
        <v>0.174546195763233</v>
      </c>
      <c r="H648" s="16" t="n">
        <v>0.194208850360006</v>
      </c>
      <c r="I648" s="16" t="n">
        <v>1.30102999566398</v>
      </c>
      <c r="J648" s="16" t="n">
        <v>0</v>
      </c>
      <c r="K648" s="16" t="n">
        <v>0.550458948222527</v>
      </c>
      <c r="L648" s="16" t="n">
        <v>0.575637709823013</v>
      </c>
    </row>
    <row r="649" customFormat="false" ht="15" hidden="false" customHeight="false" outlineLevel="0" collapsed="false">
      <c r="A649" s="17" t="n">
        <v>1044</v>
      </c>
      <c r="B649" s="16" t="n">
        <v>0.578244094337736</v>
      </c>
      <c r="C649" s="16" t="n">
        <v>0.57468044467437</v>
      </c>
      <c r="D649" s="16" t="n">
        <v>0</v>
      </c>
      <c r="E649" s="16" t="n">
        <v>0</v>
      </c>
      <c r="F649" s="16" t="n">
        <v>0.240243127676642</v>
      </c>
      <c r="G649" s="16" t="n">
        <v>0.174546195763233</v>
      </c>
      <c r="H649" s="16" t="n">
        <v>0.194208850360006</v>
      </c>
      <c r="I649" s="16" t="n">
        <v>1.30102999566398</v>
      </c>
      <c r="J649" s="16" t="n">
        <v>0</v>
      </c>
      <c r="K649" s="16" t="n">
        <v>0.550585729499468</v>
      </c>
      <c r="L649" s="16" t="n">
        <v>0.578388863532634</v>
      </c>
    </row>
    <row r="650" customFormat="false" ht="15" hidden="false" customHeight="false" outlineLevel="0" collapsed="false">
      <c r="A650" s="17" t="n">
        <v>1045</v>
      </c>
      <c r="B650" s="16" t="n">
        <v>0.578395092298114</v>
      </c>
      <c r="C650" s="16" t="n">
        <v>0.574813600927115</v>
      </c>
      <c r="D650" s="16" t="n">
        <v>0</v>
      </c>
      <c r="E650" s="16" t="n">
        <v>0</v>
      </c>
      <c r="F650" s="16" t="n">
        <v>0.241527941482185</v>
      </c>
      <c r="G650" s="16" t="n">
        <v>0.174856675719276</v>
      </c>
      <c r="H650" s="16" t="n">
        <v>0.194546772506148</v>
      </c>
      <c r="I650" s="16" t="n">
        <v>1.30102999566398</v>
      </c>
      <c r="J650" s="16" t="n">
        <v>0</v>
      </c>
      <c r="K650" s="16" t="n">
        <v>0.550649120137938</v>
      </c>
      <c r="L650" s="16" t="n">
        <v>0.579783457578985</v>
      </c>
    </row>
    <row r="651" customFormat="false" ht="15" hidden="false" customHeight="false" outlineLevel="0" collapsed="false">
      <c r="A651" s="17" t="n">
        <v>1046</v>
      </c>
      <c r="B651" s="16" t="n">
        <v>0.578540188216028</v>
      </c>
      <c r="C651" s="16" t="n">
        <v>0.574941270648481</v>
      </c>
      <c r="D651" s="16" t="n">
        <v>0</v>
      </c>
      <c r="E651" s="16" t="n">
        <v>0</v>
      </c>
      <c r="F651" s="16" t="n">
        <v>0.242779277952603</v>
      </c>
      <c r="G651" s="16" t="n">
        <v>0.175096094779918</v>
      </c>
      <c r="H651" s="16" t="n">
        <v>0.194845185576884</v>
      </c>
      <c r="I651" s="16" t="n">
        <v>1.30102999566398</v>
      </c>
      <c r="J651" s="16" t="n">
        <v>0</v>
      </c>
      <c r="K651" s="16" t="n">
        <v>0.550788579542573</v>
      </c>
      <c r="L651" s="16" t="n">
        <v>0.581368223540748</v>
      </c>
    </row>
    <row r="652" customFormat="false" ht="15" hidden="false" customHeight="false" outlineLevel="0" collapsed="false">
      <c r="A652" s="17" t="n">
        <v>1047</v>
      </c>
      <c r="B652" s="16" t="n">
        <v>0.578676133638337</v>
      </c>
      <c r="C652" s="16" t="n">
        <v>0.575060577723927</v>
      </c>
      <c r="D652" s="16" t="n">
        <v>0</v>
      </c>
      <c r="E652" s="16" t="n">
        <v>0</v>
      </c>
      <c r="F652" s="16" t="n">
        <v>0.243953666214079</v>
      </c>
      <c r="G652" s="16" t="n">
        <v>0.175833946139412</v>
      </c>
      <c r="H652" s="16" t="n">
        <v>0.195406871856075</v>
      </c>
      <c r="I652" s="16" t="n">
        <v>1.30102999566398</v>
      </c>
      <c r="J652" s="16" t="n">
        <v>0</v>
      </c>
      <c r="K652" s="16" t="n">
        <v>0.550890004564126</v>
      </c>
      <c r="L652" s="16" t="n">
        <v>0.581976773670064</v>
      </c>
    </row>
    <row r="653" customFormat="false" ht="15" hidden="false" customHeight="false" outlineLevel="0" collapsed="false">
      <c r="A653" s="17" t="n">
        <v>1048</v>
      </c>
      <c r="B653" s="16" t="n">
        <v>0.578812702780678</v>
      </c>
      <c r="C653" s="16" t="n">
        <v>0.575171268310029</v>
      </c>
      <c r="D653" s="16" t="n">
        <v>0</v>
      </c>
      <c r="E653" s="16" t="n">
        <v>0</v>
      </c>
      <c r="F653" s="16" t="n">
        <v>0.245872924467539</v>
      </c>
      <c r="G653" s="16" t="n">
        <v>0.176784877387693</v>
      </c>
      <c r="H653" s="16" t="n">
        <v>0.196556519525839</v>
      </c>
      <c r="I653" s="16" t="n">
        <v>1.30102999566398</v>
      </c>
      <c r="J653" s="16" t="n">
        <v>0</v>
      </c>
      <c r="K653" s="16" t="n">
        <v>0.55111821086262</v>
      </c>
      <c r="L653" s="16" t="n">
        <v>0.583054414524063</v>
      </c>
    </row>
    <row r="654" customFormat="false" ht="15" hidden="false" customHeight="false" outlineLevel="0" collapsed="false">
      <c r="A654" s="17" t="n">
        <v>1049</v>
      </c>
      <c r="B654" s="16" t="n">
        <v>0.578935757752449</v>
      </c>
      <c r="C654" s="16" t="n">
        <v>0.575271502280007</v>
      </c>
      <c r="D654" s="16" t="n">
        <v>0</v>
      </c>
      <c r="E654" s="16" t="n">
        <v>0</v>
      </c>
      <c r="F654" s="16" t="n">
        <v>0.24755063479279</v>
      </c>
      <c r="G654" s="16" t="n">
        <v>0.177864889703285</v>
      </c>
      <c r="H654" s="16" t="n">
        <v>0.197682984875359</v>
      </c>
      <c r="I654" s="16" t="n">
        <v>1.30102999566398</v>
      </c>
      <c r="J654" s="16" t="n">
        <v>0</v>
      </c>
      <c r="K654" s="16" t="n">
        <v>0.551473198438055</v>
      </c>
      <c r="L654" s="16" t="n">
        <v>0.583561539631827</v>
      </c>
    </row>
    <row r="655" customFormat="false" ht="15" hidden="false" customHeight="false" outlineLevel="0" collapsed="false">
      <c r="A655" s="17" t="n">
        <v>1050</v>
      </c>
      <c r="B655" s="16" t="n">
        <v>0.579046631143207</v>
      </c>
      <c r="C655" s="16" t="n">
        <v>0.575363634160152</v>
      </c>
      <c r="D655" s="16" t="n">
        <v>0</v>
      </c>
      <c r="E655" s="16" t="n">
        <v>0</v>
      </c>
      <c r="F655" s="16" t="n">
        <v>0.24890894834013</v>
      </c>
      <c r="G655" s="16" t="n">
        <v>0.178607448439821</v>
      </c>
      <c r="H655" s="16" t="n">
        <v>0.198712014763373</v>
      </c>
      <c r="I655" s="16" t="n">
        <v>1.30102999566398</v>
      </c>
      <c r="J655" s="16" t="n">
        <v>0</v>
      </c>
      <c r="K655" s="16" t="n">
        <v>0.551701404736549</v>
      </c>
      <c r="L655" s="16" t="n">
        <v>0.583143161417922</v>
      </c>
    </row>
    <row r="656" customFormat="false" ht="15" hidden="false" customHeight="false" outlineLevel="0" collapsed="false">
      <c r="A656" s="17" t="n">
        <v>1051</v>
      </c>
      <c r="B656" s="16" t="n">
        <v>0.579159377113221</v>
      </c>
      <c r="C656" s="16" t="n">
        <v>0.575456208409593</v>
      </c>
      <c r="D656" s="16" t="n">
        <v>0</v>
      </c>
      <c r="E656" s="16" t="n">
        <v>0</v>
      </c>
      <c r="F656" s="16" t="n">
        <v>0.250415777400858</v>
      </c>
      <c r="G656" s="16" t="n">
        <v>0.179257067609135</v>
      </c>
      <c r="H656" s="16" t="n">
        <v>0.199407516708688</v>
      </c>
      <c r="I656" s="16" t="n">
        <v>1.30102999566398</v>
      </c>
      <c r="J656" s="16" t="n">
        <v>0</v>
      </c>
      <c r="K656" s="16" t="n">
        <v>0.551726760991937</v>
      </c>
      <c r="L656" s="16" t="n">
        <v>0.584106699122674</v>
      </c>
    </row>
    <row r="657" customFormat="false" ht="15" hidden="false" customHeight="false" outlineLevel="0" collapsed="false">
      <c r="A657" s="17" t="n">
        <v>1052</v>
      </c>
      <c r="B657" s="16" t="n">
        <v>0.579259440302849</v>
      </c>
      <c r="C657" s="16" t="n">
        <v>0.575541078092191</v>
      </c>
      <c r="D657" s="16" t="n">
        <v>0</v>
      </c>
      <c r="E657" s="16" t="n">
        <v>0</v>
      </c>
      <c r="F657" s="16" t="n">
        <v>0.251526581204169</v>
      </c>
      <c r="G657" s="16" t="n">
        <v>0.17976444826146</v>
      </c>
      <c r="H657" s="16" t="n">
        <v>0.200116760288046</v>
      </c>
      <c r="I657" s="16" t="n">
        <v>1.30102999566398</v>
      </c>
      <c r="J657" s="16" t="n">
        <v>0</v>
      </c>
      <c r="K657" s="16" t="n">
        <v>0.551853542268878</v>
      </c>
      <c r="L657" s="16" t="n">
        <v>0.585463258785943</v>
      </c>
    </row>
    <row r="658" customFormat="false" ht="15" hidden="false" customHeight="false" outlineLevel="0" collapsed="false">
      <c r="A658" s="17" t="n">
        <v>1053</v>
      </c>
      <c r="B658" s="16" t="n">
        <v>0.579351378575204</v>
      </c>
      <c r="C658" s="16" t="n">
        <v>0.575618749466567</v>
      </c>
      <c r="D658" s="16" t="n">
        <v>0</v>
      </c>
      <c r="E658" s="16" t="n">
        <v>0</v>
      </c>
      <c r="F658" s="16" t="n">
        <v>0.25256162308091</v>
      </c>
      <c r="G658" s="16" t="n">
        <v>0.1803862497372</v>
      </c>
      <c r="H658" s="16" t="n">
        <v>0.200777846293488</v>
      </c>
      <c r="I658" s="16" t="n">
        <v>1.30102999566398</v>
      </c>
      <c r="J658" s="16" t="n">
        <v>0</v>
      </c>
      <c r="K658" s="16" t="n">
        <v>0.552018357928901</v>
      </c>
      <c r="L658" s="16" t="n">
        <v>0.58607180891526</v>
      </c>
    </row>
    <row r="659" customFormat="false" ht="15" hidden="false" customHeight="false" outlineLevel="0" collapsed="false">
      <c r="A659" s="17" t="n">
        <v>1054</v>
      </c>
      <c r="B659" s="16" t="n">
        <v>0.579433748646388</v>
      </c>
      <c r="C659" s="16" t="n">
        <v>0.575688728223594</v>
      </c>
      <c r="D659" s="16" t="n">
        <v>0</v>
      </c>
      <c r="E659" s="16" t="n">
        <v>0</v>
      </c>
      <c r="F659" s="16" t="n">
        <v>0.253452539212406</v>
      </c>
      <c r="G659" s="16" t="n">
        <v>0.180713914611755</v>
      </c>
      <c r="H659" s="16" t="n">
        <v>0.200848393243261</v>
      </c>
      <c r="I659" s="16" t="n">
        <v>1.30102999566398</v>
      </c>
      <c r="J659" s="16" t="n">
        <v>0</v>
      </c>
      <c r="K659" s="16" t="n">
        <v>0.552005679801207</v>
      </c>
      <c r="L659" s="16" t="n">
        <v>0.586261980830671</v>
      </c>
    </row>
    <row r="660" customFormat="false" ht="15" hidden="false" customHeight="false" outlineLevel="0" collapsed="false">
      <c r="A660" s="17" t="n">
        <v>1055</v>
      </c>
      <c r="B660" s="16" t="n">
        <v>0.579523033329419</v>
      </c>
      <c r="C660" s="16" t="n">
        <v>0.575761081168827</v>
      </c>
      <c r="D660" s="16" t="n">
        <v>0</v>
      </c>
      <c r="E660" s="16" t="n">
        <v>0</v>
      </c>
      <c r="F660" s="16" t="n">
        <v>0.254717081287639</v>
      </c>
      <c r="G660" s="16" t="n">
        <v>0.181333156906939</v>
      </c>
      <c r="H660" s="16" t="n">
        <v>0.201368014889404</v>
      </c>
      <c r="I660" s="16" t="n">
        <v>1.30102999566398</v>
      </c>
      <c r="J660" s="16" t="n">
        <v>0</v>
      </c>
      <c r="K660" s="16" t="n">
        <v>0.55210710482276</v>
      </c>
      <c r="L660" s="16" t="n">
        <v>0.584094020994979</v>
      </c>
    </row>
    <row r="661" customFormat="false" ht="15" hidden="false" customHeight="false" outlineLevel="0" collapsed="false">
      <c r="A661" s="17" t="n">
        <v>1056</v>
      </c>
      <c r="B661" s="16" t="n">
        <v>0.579600175221761</v>
      </c>
      <c r="C661" s="16" t="n">
        <v>0.575825150306233</v>
      </c>
      <c r="D661" s="16" t="n">
        <v>0</v>
      </c>
      <c r="E661" s="16" t="n">
        <v>0</v>
      </c>
      <c r="F661" s="16" t="n">
        <v>0.255671125826348</v>
      </c>
      <c r="G661" s="16" t="n">
        <v>0.181708790971428</v>
      </c>
      <c r="H661" s="16" t="n">
        <v>0.201368014889404</v>
      </c>
      <c r="I661" s="16" t="n">
        <v>1.30102999566398</v>
      </c>
      <c r="J661" s="16" t="n">
        <v>0</v>
      </c>
      <c r="K661" s="16" t="n">
        <v>0.552145139205842</v>
      </c>
      <c r="L661" s="16" t="n">
        <v>0.582268370607029</v>
      </c>
    </row>
    <row r="662" customFormat="false" ht="15" hidden="false" customHeight="false" outlineLevel="0" collapsed="false">
      <c r="A662" s="17" t="n">
        <v>1057</v>
      </c>
      <c r="B662" s="16" t="n">
        <v>0.579670768172022</v>
      </c>
      <c r="C662" s="16" t="n">
        <v>0.57588238523791</v>
      </c>
      <c r="D662" s="16" t="n">
        <v>0</v>
      </c>
      <c r="E662" s="16" t="n">
        <v>0</v>
      </c>
      <c r="F662" s="16" t="n">
        <v>0.256655944444384</v>
      </c>
      <c r="G662" s="16" t="n">
        <v>0.182203158400238</v>
      </c>
      <c r="H662" s="16" t="n">
        <v>0.201368014889404</v>
      </c>
      <c r="I662" s="16" t="n">
        <v>1.30102999566398</v>
      </c>
      <c r="J662" s="16" t="n">
        <v>0</v>
      </c>
      <c r="K662" s="16" t="n">
        <v>0.552208529844313</v>
      </c>
      <c r="L662" s="16" t="n">
        <v>0.578769207363457</v>
      </c>
    </row>
    <row r="663" customFormat="false" ht="15" hidden="false" customHeight="false" outlineLevel="0" collapsed="false">
      <c r="A663" s="17" t="n">
        <v>1058</v>
      </c>
      <c r="B663" s="16" t="n">
        <v>0.579743920337586</v>
      </c>
      <c r="C663" s="16" t="n">
        <v>0.575939902482322</v>
      </c>
      <c r="D663" s="16" t="n">
        <v>0</v>
      </c>
      <c r="E663" s="16" t="n">
        <v>0</v>
      </c>
      <c r="F663" s="16" t="n">
        <v>0.257839303387621</v>
      </c>
      <c r="G663" s="16" t="n">
        <v>0.182475094420585</v>
      </c>
      <c r="H663" s="16" t="n">
        <v>0.201368014889404</v>
      </c>
      <c r="I663" s="16" t="n">
        <v>1.30102999566398</v>
      </c>
      <c r="J663" s="16" t="n">
        <v>0</v>
      </c>
      <c r="K663" s="16" t="n">
        <v>0.552284598610477</v>
      </c>
      <c r="L663" s="16" t="n">
        <v>0.574674172118262</v>
      </c>
    </row>
    <row r="664" customFormat="false" ht="15" hidden="false" customHeight="false" outlineLevel="0" collapsed="false">
      <c r="A664" s="17" t="n">
        <v>1059</v>
      </c>
      <c r="B664" s="16" t="n">
        <v>0.579808152620755</v>
      </c>
      <c r="C664" s="16" t="n">
        <v>0.575987479128777</v>
      </c>
      <c r="D664" s="16" t="n">
        <v>0</v>
      </c>
      <c r="E664" s="16" t="n">
        <v>0</v>
      </c>
      <c r="F664" s="16" t="n">
        <v>0.259112124830923</v>
      </c>
      <c r="G664" s="16" t="n">
        <v>0.182475094420585</v>
      </c>
      <c r="H664" s="16" t="n">
        <v>0.201368014889404</v>
      </c>
      <c r="I664" s="16" t="n">
        <v>1.30102999566398</v>
      </c>
      <c r="J664" s="16" t="n">
        <v>0</v>
      </c>
      <c r="K664" s="16" t="n">
        <v>0.552360667376642</v>
      </c>
      <c r="L664" s="16" t="n">
        <v>0.570515746234596</v>
      </c>
    </row>
    <row r="665" customFormat="false" ht="15" hidden="false" customHeight="false" outlineLevel="0" collapsed="false">
      <c r="A665" s="17" t="n">
        <v>1060</v>
      </c>
      <c r="B665" s="16" t="n">
        <v>0.579862425015086</v>
      </c>
      <c r="C665" s="16" t="n">
        <v>0.576027141449551</v>
      </c>
      <c r="D665" s="16" t="n">
        <v>0</v>
      </c>
      <c r="E665" s="16" t="n">
        <v>0</v>
      </c>
      <c r="F665" s="16" t="n">
        <v>0.260202819584678</v>
      </c>
      <c r="G665" s="16" t="n">
        <v>0.182795637916479</v>
      </c>
      <c r="H665" s="16" t="n">
        <v>0.201368014889404</v>
      </c>
      <c r="I665" s="16" t="n">
        <v>1.30102999566398</v>
      </c>
      <c r="J665" s="16" t="n">
        <v>0</v>
      </c>
      <c r="K665" s="16" t="n">
        <v>0.552424058015112</v>
      </c>
      <c r="L665" s="16" t="n">
        <v>0.565444495156955</v>
      </c>
    </row>
    <row r="666" customFormat="false" ht="15" hidden="false" customHeight="false" outlineLevel="0" collapsed="false">
      <c r="A666" s="17" t="n">
        <v>1061</v>
      </c>
      <c r="B666" s="16" t="n">
        <v>0.579916574652233</v>
      </c>
      <c r="C666" s="16" t="n">
        <v>0.576070048890937</v>
      </c>
      <c r="D666" s="16" t="n">
        <v>0</v>
      </c>
      <c r="E666" s="16" t="n">
        <v>0</v>
      </c>
      <c r="F666" s="16" t="n">
        <v>0.261017974080727</v>
      </c>
      <c r="G666" s="16" t="n">
        <v>0.183116433244859</v>
      </c>
      <c r="H666" s="16" t="n">
        <v>0.201368014889404</v>
      </c>
      <c r="I666" s="16" t="n">
        <v>1.30102999566398</v>
      </c>
      <c r="J666" s="16" t="n">
        <v>0</v>
      </c>
      <c r="K666" s="16" t="n">
        <v>0.552462092398195</v>
      </c>
      <c r="L666" s="16" t="n">
        <v>0.559067396926822</v>
      </c>
    </row>
    <row r="667" customFormat="false" ht="15" hidden="false" customHeight="false" outlineLevel="0" collapsed="false">
      <c r="A667" s="17" t="n">
        <v>1062</v>
      </c>
      <c r="B667" s="16" t="n">
        <v>0.579961785484874</v>
      </c>
      <c r="C667" s="16" t="n">
        <v>0.576108327831704</v>
      </c>
      <c r="D667" s="16" t="n">
        <v>0</v>
      </c>
      <c r="E667" s="16" t="n">
        <v>0</v>
      </c>
      <c r="F667" s="16" t="n">
        <v>0.261466976180926</v>
      </c>
      <c r="G667" s="16" t="n">
        <v>0.183116433244859</v>
      </c>
      <c r="H667" s="16" t="n">
        <v>0.201368014889404</v>
      </c>
      <c r="I667" s="16" t="n">
        <v>1.30102999566398</v>
      </c>
      <c r="J667" s="16" t="n">
        <v>0</v>
      </c>
      <c r="K667" s="16" t="n">
        <v>0.552474770525889</v>
      </c>
      <c r="L667" s="16" t="n">
        <v>0.550281454434809</v>
      </c>
    </row>
    <row r="668" customFormat="false" ht="15" hidden="false" customHeight="false" outlineLevel="0" collapsed="false">
      <c r="A668" s="17" t="n">
        <v>1063</v>
      </c>
      <c r="B668" s="16" t="n">
        <v>0.57999799436047</v>
      </c>
      <c r="C668" s="16" t="n">
        <v>0.576140374468919</v>
      </c>
      <c r="D668" s="16" t="n">
        <v>0</v>
      </c>
      <c r="E668" s="16" t="n">
        <v>0</v>
      </c>
      <c r="F668" s="16" t="n">
        <v>0.261663942183623</v>
      </c>
      <c r="G668" s="16" t="n">
        <v>0.183116433244859</v>
      </c>
      <c r="H668" s="16" t="n">
        <v>0.201368014889404</v>
      </c>
      <c r="I668" s="16" t="n">
        <v>1.30102999566398</v>
      </c>
      <c r="J668" s="16" t="n">
        <v>0</v>
      </c>
      <c r="K668" s="16" t="n">
        <v>0.552626908058218</v>
      </c>
      <c r="L668" s="16" t="n">
        <v>0.540062883513363</v>
      </c>
    </row>
    <row r="669" customFormat="false" ht="15" hidden="false" customHeight="false" outlineLevel="0" collapsed="false">
      <c r="A669" s="17" t="n">
        <v>1064</v>
      </c>
      <c r="B669" s="16" t="n">
        <v>0.580029866998158</v>
      </c>
      <c r="C669" s="16" t="n">
        <v>0.576168085153872</v>
      </c>
      <c r="D669" s="16" t="n">
        <v>0</v>
      </c>
      <c r="E669" s="16" t="n">
        <v>0</v>
      </c>
      <c r="F669" s="16" t="n">
        <v>0.261899650223983</v>
      </c>
      <c r="G669" s="16" t="n">
        <v>0.183116433244859</v>
      </c>
      <c r="H669" s="16" t="n">
        <v>0.201368014889404</v>
      </c>
      <c r="I669" s="16" t="n">
        <v>1.30102999566398</v>
      </c>
      <c r="J669" s="16" t="n">
        <v>0</v>
      </c>
      <c r="K669" s="16" t="n">
        <v>0.552626908058218</v>
      </c>
      <c r="L669" s="16" t="n">
        <v>0.528399006034789</v>
      </c>
    </row>
    <row r="670" customFormat="false" ht="15" hidden="false" customHeight="false" outlineLevel="0" collapsed="false">
      <c r="A670" s="17" t="n">
        <v>1065</v>
      </c>
      <c r="B670" s="16" t="n">
        <v>0.580051222017833</v>
      </c>
      <c r="C670" s="16" t="n">
        <v>0.576187788249966</v>
      </c>
      <c r="D670" s="16" t="n">
        <v>0</v>
      </c>
      <c r="E670" s="16" t="n">
        <v>0</v>
      </c>
      <c r="F670" s="16" t="n">
        <v>0.261944835573324</v>
      </c>
      <c r="G670" s="16" t="n">
        <v>0.183116433244859</v>
      </c>
      <c r="H670" s="16" t="n">
        <v>0.201368014889404</v>
      </c>
      <c r="I670" s="16" t="n">
        <v>1.30102999566398</v>
      </c>
      <c r="J670" s="16" t="n">
        <v>0</v>
      </c>
      <c r="K670" s="16" t="n">
        <v>0.552677620568994</v>
      </c>
      <c r="L670" s="16" t="n">
        <v>0.513223287184949</v>
      </c>
    </row>
    <row r="671" customFormat="false" ht="15" hidden="false" customHeight="false" outlineLevel="0" collapsed="false">
      <c r="A671" s="17" t="n">
        <v>1066</v>
      </c>
      <c r="B671" s="16" t="n">
        <v>0.580066889760986</v>
      </c>
      <c r="C671" s="16" t="n">
        <v>0.576203905307828</v>
      </c>
      <c r="D671" s="16" t="n">
        <v>0</v>
      </c>
      <c r="E671" s="16" t="n">
        <v>0</v>
      </c>
      <c r="F671" s="16" t="n">
        <v>0.261811095892199</v>
      </c>
      <c r="G671" s="16" t="n">
        <v>0.183116433244859</v>
      </c>
      <c r="H671" s="16" t="n">
        <v>0.201368014889404</v>
      </c>
      <c r="I671" s="16" t="n">
        <v>1.30102999566398</v>
      </c>
      <c r="J671" s="16" t="n">
        <v>0</v>
      </c>
      <c r="K671" s="16" t="n">
        <v>0.552702976824383</v>
      </c>
      <c r="L671" s="16" t="n">
        <v>0.500469090724682</v>
      </c>
    </row>
    <row r="672" customFormat="false" ht="15" hidden="false" customHeight="false" outlineLevel="0" collapsed="false">
      <c r="A672" s="17" t="n">
        <v>1067</v>
      </c>
      <c r="B672" s="16" t="n">
        <v>0.580078559498938</v>
      </c>
      <c r="C672" s="16" t="n">
        <v>0.576216103169865</v>
      </c>
      <c r="D672" s="16" t="n">
        <v>0</v>
      </c>
      <c r="E672" s="16" t="n">
        <v>0</v>
      </c>
      <c r="F672" s="16" t="n">
        <v>0.261684810901273</v>
      </c>
      <c r="G672" s="16" t="n">
        <v>0.183116433244859</v>
      </c>
      <c r="H672" s="16" t="n">
        <v>0.201368014889404</v>
      </c>
      <c r="I672" s="16" t="n">
        <v>1.30102999566398</v>
      </c>
      <c r="J672" s="16" t="n">
        <v>0</v>
      </c>
      <c r="K672" s="16" t="n">
        <v>0.552779045590547</v>
      </c>
      <c r="L672" s="16" t="n">
        <v>0.512665449566408</v>
      </c>
    </row>
    <row r="673" customFormat="false" ht="15" hidden="false" customHeight="false" outlineLevel="0" collapsed="false">
      <c r="A673" s="17" t="n">
        <v>1068</v>
      </c>
      <c r="B673" s="16" t="n">
        <v>0.580080752334898</v>
      </c>
      <c r="C673" s="16" t="n">
        <v>0.576222475630026</v>
      </c>
      <c r="D673" s="16" t="n">
        <v>0</v>
      </c>
      <c r="E673" s="16" t="n">
        <v>0</v>
      </c>
      <c r="F673" s="16" t="n">
        <v>0.261265220316907</v>
      </c>
      <c r="G673" s="16" t="n">
        <v>0.183116433244859</v>
      </c>
      <c r="H673" s="16" t="n">
        <v>0.201368014889404</v>
      </c>
      <c r="I673" s="16" t="n">
        <v>1.30102999566398</v>
      </c>
      <c r="J673" s="16" t="n">
        <v>0</v>
      </c>
      <c r="K673" s="16" t="n">
        <v>0.552715654952077</v>
      </c>
      <c r="L673" s="16" t="n">
        <v>0.52611694304985</v>
      </c>
    </row>
    <row r="674" customFormat="false" ht="15" hidden="false" customHeight="false" outlineLevel="0" collapsed="false">
      <c r="A674" s="17" t="n">
        <v>1069</v>
      </c>
      <c r="B674" s="16" t="n">
        <v>0.58007515919587</v>
      </c>
      <c r="C674" s="16" t="n">
        <v>0.57622490104395</v>
      </c>
      <c r="D674" s="16" t="n">
        <v>0</v>
      </c>
      <c r="E674" s="16" t="n">
        <v>0</v>
      </c>
      <c r="F674" s="16" t="n">
        <v>0.260522413446965</v>
      </c>
      <c r="G674" s="16" t="n">
        <v>0.182868122536308</v>
      </c>
      <c r="H674" s="16" t="n">
        <v>0.201368014889404</v>
      </c>
      <c r="I674" s="16" t="n">
        <v>1.30102999566398</v>
      </c>
      <c r="J674" s="16" t="n">
        <v>0</v>
      </c>
      <c r="K674" s="16" t="n">
        <v>0.5526649424413</v>
      </c>
      <c r="L674" s="16" t="n">
        <v>0.53600588265125</v>
      </c>
    </row>
    <row r="675" customFormat="false" ht="15" hidden="false" customHeight="false" outlineLevel="0" collapsed="false">
      <c r="A675" s="17" t="n">
        <v>1070</v>
      </c>
      <c r="B675" s="16" t="n">
        <v>0.580062584744559</v>
      </c>
      <c r="C675" s="16" t="n">
        <v>0.576221431691807</v>
      </c>
      <c r="D675" s="16" t="n">
        <v>0</v>
      </c>
      <c r="E675" s="16" t="n">
        <v>0</v>
      </c>
      <c r="F675" s="16" t="n">
        <v>0.259707777493382</v>
      </c>
      <c r="G675" s="16" t="n">
        <v>0.182547564544891</v>
      </c>
      <c r="H675" s="16" t="n">
        <v>0.201368014889404</v>
      </c>
      <c r="I675" s="16" t="n">
        <v>1.30102999566398</v>
      </c>
      <c r="J675" s="16" t="n">
        <v>0</v>
      </c>
      <c r="K675" s="16" t="n">
        <v>0.552639586185912</v>
      </c>
      <c r="L675" s="16" t="n">
        <v>0.547276738171307</v>
      </c>
    </row>
    <row r="676" customFormat="false" ht="15" hidden="false" customHeight="false" outlineLevel="0" collapsed="false">
      <c r="A676" s="17" t="n">
        <v>1071</v>
      </c>
      <c r="B676" s="16" t="n">
        <v>0.580044590528049</v>
      </c>
      <c r="C676" s="16" t="n">
        <v>0.576212739506469</v>
      </c>
      <c r="D676" s="16" t="n">
        <v>0</v>
      </c>
      <c r="E676" s="16" t="n">
        <v>0</v>
      </c>
      <c r="F676" s="16" t="n">
        <v>0.258905533748543</v>
      </c>
      <c r="G676" s="16" t="n">
        <v>0.182475094420585</v>
      </c>
      <c r="H676" s="16" t="n">
        <v>0.201368014889404</v>
      </c>
      <c r="I676" s="16" t="n">
        <v>1.30102999566398</v>
      </c>
      <c r="J676" s="16" t="n">
        <v>0</v>
      </c>
      <c r="K676" s="16" t="n">
        <v>0.552487448653583</v>
      </c>
      <c r="L676" s="16" t="n">
        <v>0.558281353009788</v>
      </c>
    </row>
    <row r="677" customFormat="false" ht="15" hidden="false" customHeight="false" outlineLevel="0" collapsed="false">
      <c r="A677" s="17" t="n">
        <v>1072</v>
      </c>
      <c r="B677" s="16" t="n">
        <v>0.580022471764731</v>
      </c>
      <c r="C677" s="16" t="n">
        <v>0.576199944169758</v>
      </c>
      <c r="D677" s="16" t="n">
        <v>0</v>
      </c>
      <c r="E677" s="16" t="n">
        <v>0</v>
      </c>
      <c r="F677" s="16" t="n">
        <v>0.258113999741391</v>
      </c>
      <c r="G677" s="16" t="n">
        <v>0.182475094420585</v>
      </c>
      <c r="H677" s="16" t="n">
        <v>0.201368014889404</v>
      </c>
      <c r="I677" s="16" t="n">
        <v>1.30102999566398</v>
      </c>
      <c r="J677" s="16" t="n">
        <v>0</v>
      </c>
      <c r="K677" s="16" t="n">
        <v>0.552411379887418</v>
      </c>
      <c r="L677" s="16" t="n">
        <v>0.567358892438765</v>
      </c>
    </row>
    <row r="678" customFormat="false" ht="15" hidden="false" customHeight="false" outlineLevel="0" collapsed="false">
      <c r="A678" s="17" t="n">
        <v>1073</v>
      </c>
      <c r="B678" s="16" t="n">
        <v>0.579999846598459</v>
      </c>
      <c r="C678" s="16" t="n">
        <v>0.576176947917039</v>
      </c>
      <c r="D678" s="16" t="n">
        <v>0</v>
      </c>
      <c r="E678" s="16" t="n">
        <v>0</v>
      </c>
      <c r="F678" s="16" t="n">
        <v>0.25812207241506</v>
      </c>
      <c r="G678" s="16" t="n">
        <v>0.182475094420585</v>
      </c>
      <c r="H678" s="16" t="n">
        <v>0.201368014889404</v>
      </c>
      <c r="I678" s="16" t="n">
        <v>1.30102999566398</v>
      </c>
      <c r="J678" s="16" t="n">
        <v>0</v>
      </c>
      <c r="K678" s="16" t="n">
        <v>0.552373345504336</v>
      </c>
      <c r="L678" s="16" t="n">
        <v>0.577209797657082</v>
      </c>
    </row>
    <row r="679" customFormat="false" ht="15" hidden="false" customHeight="false" outlineLevel="0" collapsed="false">
      <c r="A679" s="17" t="n">
        <v>1074</v>
      </c>
      <c r="B679" s="16" t="n">
        <v>0.579967272423563</v>
      </c>
      <c r="C679" s="16" t="n">
        <v>0.576147735214081</v>
      </c>
      <c r="D679" s="16" t="n">
        <v>0</v>
      </c>
      <c r="E679" s="16" t="n">
        <v>0</v>
      </c>
      <c r="F679" s="16" t="n">
        <v>0.257830682647152</v>
      </c>
      <c r="G679" s="16" t="n">
        <v>0.182475094420585</v>
      </c>
      <c r="H679" s="16" t="n">
        <v>0.201368014889404</v>
      </c>
      <c r="I679" s="16" t="n">
        <v>1.30102999566398</v>
      </c>
      <c r="J679" s="16" t="n">
        <v>0</v>
      </c>
      <c r="K679" s="16" t="n">
        <v>0.55232263299356</v>
      </c>
      <c r="L679" s="16" t="n">
        <v>0.587580506110858</v>
      </c>
    </row>
    <row r="680" customFormat="false" ht="15" hidden="false" customHeight="false" outlineLevel="0" collapsed="false">
      <c r="A680" s="17" t="n">
        <v>1075</v>
      </c>
      <c r="B680" s="16" t="n">
        <v>0.579926084194865</v>
      </c>
      <c r="C680" s="16" t="n">
        <v>0.576116304999342</v>
      </c>
      <c r="D680" s="16" t="n">
        <v>0</v>
      </c>
      <c r="E680" s="16" t="n">
        <v>0</v>
      </c>
      <c r="F680" s="16" t="n">
        <v>0.257010062071307</v>
      </c>
      <c r="G680" s="16" t="n">
        <v>0.182203158400238</v>
      </c>
      <c r="H680" s="16" t="n">
        <v>0.201368014889404</v>
      </c>
      <c r="I680" s="16" t="n">
        <v>1.30102999566398</v>
      </c>
      <c r="J680" s="16" t="n">
        <v>0</v>
      </c>
      <c r="K680" s="16" t="n">
        <v>0.552360667376642</v>
      </c>
      <c r="L680" s="16" t="n">
        <v>0.598027283330798</v>
      </c>
    </row>
    <row r="681" customFormat="false" ht="15" hidden="false" customHeight="false" outlineLevel="0" collapsed="false">
      <c r="A681" s="17" t="n">
        <v>1076</v>
      </c>
      <c r="B681" s="16" t="n">
        <v>0.579879474781808</v>
      </c>
      <c r="C681" s="16" t="n">
        <v>0.576071986041892</v>
      </c>
      <c r="D681" s="16" t="n">
        <v>0</v>
      </c>
      <c r="E681" s="16" t="n">
        <v>0</v>
      </c>
      <c r="F681" s="16" t="n">
        <v>0.256792184919635</v>
      </c>
      <c r="G681" s="16" t="n">
        <v>0.182203158400238</v>
      </c>
      <c r="H681" s="16" t="n">
        <v>0.201368014889404</v>
      </c>
      <c r="I681" s="16" t="n">
        <v>1.30102999566398</v>
      </c>
      <c r="J681" s="16" t="n">
        <v>0</v>
      </c>
      <c r="K681" s="16" t="n">
        <v>0.552424058015112</v>
      </c>
      <c r="L681" s="16" t="n">
        <v>0.607066788376693</v>
      </c>
    </row>
    <row r="682" customFormat="false" ht="15" hidden="false" customHeight="false" outlineLevel="0" collapsed="false">
      <c r="A682" s="17" t="n">
        <v>1077</v>
      </c>
      <c r="B682" s="16" t="n">
        <v>0.579820978972647</v>
      </c>
      <c r="C682" s="16" t="n">
        <v>0.576026120458167</v>
      </c>
      <c r="D682" s="16" t="n">
        <v>0</v>
      </c>
      <c r="E682" s="16" t="n">
        <v>0</v>
      </c>
      <c r="F682" s="16" t="n">
        <v>0.255751769222926</v>
      </c>
      <c r="G682" s="16" t="n">
        <v>0.181708790971428</v>
      </c>
      <c r="H682" s="16" t="n">
        <v>0.201368014889404</v>
      </c>
      <c r="I682" s="16" t="n">
        <v>1.30102999566398</v>
      </c>
      <c r="J682" s="16" t="n">
        <v>0</v>
      </c>
      <c r="K682" s="16" t="n">
        <v>0.55238602363203</v>
      </c>
      <c r="L682" s="16" t="n">
        <v>0.615104721334753</v>
      </c>
    </row>
    <row r="683" customFormat="false" ht="15" hidden="false" customHeight="false" outlineLevel="0" collapsed="false">
      <c r="A683" s="17" t="n">
        <v>1078</v>
      </c>
      <c r="B683" s="16" t="n">
        <v>0.579760382809336</v>
      </c>
      <c r="C683" s="16" t="n">
        <v>0.57598007001435</v>
      </c>
      <c r="D683" s="16" t="n">
        <v>0</v>
      </c>
      <c r="E683" s="16" t="n">
        <v>0</v>
      </c>
      <c r="F683" s="16" t="n">
        <v>0.254560851921778</v>
      </c>
      <c r="G683" s="16" t="n">
        <v>0.181333156906939</v>
      </c>
      <c r="H683" s="16" t="n">
        <v>0.201368014889404</v>
      </c>
      <c r="I683" s="16" t="n">
        <v>1.30102999566398</v>
      </c>
      <c r="J683" s="16" t="n">
        <v>0</v>
      </c>
      <c r="K683" s="16" t="n">
        <v>0.552360667376642</v>
      </c>
      <c r="L683" s="16" t="n">
        <v>0.621126831989452</v>
      </c>
    </row>
    <row r="684" customFormat="false" ht="15" hidden="false" customHeight="false" outlineLevel="0" collapsed="false">
      <c r="A684" s="17" t="n">
        <v>1079</v>
      </c>
      <c r="B684" s="16" t="n">
        <v>0.579689328632658</v>
      </c>
      <c r="C684" s="16" t="n">
        <v>0.575917673187134</v>
      </c>
      <c r="D684" s="16" t="n">
        <v>0</v>
      </c>
      <c r="E684" s="16" t="n">
        <v>0</v>
      </c>
      <c r="F684" s="16" t="n">
        <v>0.253851384887147</v>
      </c>
      <c r="G684" s="16" t="n">
        <v>0.180868293923776</v>
      </c>
      <c r="H684" s="16" t="n">
        <v>0.201269681755076</v>
      </c>
      <c r="I684" s="16" t="n">
        <v>1.30102999566398</v>
      </c>
      <c r="J684" s="16" t="n">
        <v>0</v>
      </c>
      <c r="K684" s="16" t="n">
        <v>0.552271920482783</v>
      </c>
      <c r="L684" s="16" t="n">
        <v>0.626400933110198</v>
      </c>
    </row>
    <row r="685" customFormat="false" ht="15" hidden="false" customHeight="false" outlineLevel="0" collapsed="false">
      <c r="A685" s="17" t="n">
        <v>1080</v>
      </c>
      <c r="B685" s="16" t="n">
        <v>0.579601472332364</v>
      </c>
      <c r="C685" s="16" t="n">
        <v>0.575848243345087</v>
      </c>
      <c r="D685" s="16" t="n">
        <v>0</v>
      </c>
      <c r="E685" s="16" t="n">
        <v>0</v>
      </c>
      <c r="F685" s="16" t="n">
        <v>0.252392299834258</v>
      </c>
      <c r="G685" s="16" t="n">
        <v>0.1803862497372</v>
      </c>
      <c r="H685" s="16" t="n">
        <v>0.200824107757851</v>
      </c>
      <c r="I685" s="16" t="n">
        <v>1.30102999566398</v>
      </c>
      <c r="J685" s="16" t="n">
        <v>0</v>
      </c>
      <c r="K685" s="16" t="n">
        <v>0.552246564227395</v>
      </c>
      <c r="L685" s="16" t="n">
        <v>0.629735280693747</v>
      </c>
    </row>
    <row r="686" customFormat="false" ht="15" hidden="false" customHeight="false" outlineLevel="0" collapsed="false">
      <c r="A686" s="17" t="n">
        <v>1081</v>
      </c>
      <c r="B686" s="16" t="n">
        <v>0.579506805728352</v>
      </c>
      <c r="C686" s="16" t="n">
        <v>0.575770864328637</v>
      </c>
      <c r="D686" s="16" t="n">
        <v>0</v>
      </c>
      <c r="E686" s="16" t="n">
        <v>0</v>
      </c>
      <c r="F686" s="16" t="n">
        <v>0.251049131434272</v>
      </c>
      <c r="G686" s="16" t="n">
        <v>0.179530778729175</v>
      </c>
      <c r="H686" s="16" t="n">
        <v>0.200116760288046</v>
      </c>
      <c r="I686" s="16" t="n">
        <v>1.30102999566398</v>
      </c>
      <c r="J686" s="16" t="n">
        <v>0</v>
      </c>
      <c r="K686" s="16" t="n">
        <v>0.552094426695066</v>
      </c>
      <c r="L686" s="16" t="n">
        <v>0.630318474567676</v>
      </c>
    </row>
    <row r="687" customFormat="false" ht="15" hidden="false" customHeight="false" outlineLevel="0" collapsed="false">
      <c r="A687" s="17" t="n">
        <v>1082</v>
      </c>
      <c r="B687" s="16" t="n">
        <v>0.579400695742123</v>
      </c>
      <c r="C687" s="16" t="n">
        <v>0.575685267916884</v>
      </c>
      <c r="D687" s="16" t="n">
        <v>0</v>
      </c>
      <c r="E687" s="16" t="n">
        <v>0</v>
      </c>
      <c r="F687" s="16" t="n">
        <v>0.249486758232817</v>
      </c>
      <c r="G687" s="16" t="n">
        <v>0.178698926275077</v>
      </c>
      <c r="H687" s="16" t="n">
        <v>0.199160347984425</v>
      </c>
      <c r="I687" s="16" t="n">
        <v>1.30102999566398</v>
      </c>
      <c r="J687" s="16" t="n">
        <v>0</v>
      </c>
      <c r="K687" s="16" t="n">
        <v>0.552069070439678</v>
      </c>
      <c r="L687" s="16" t="n">
        <v>0.630001521375323</v>
      </c>
    </row>
    <row r="688" customFormat="false" ht="15" hidden="false" customHeight="false" outlineLevel="0" collapsed="false">
      <c r="A688" s="17" t="n">
        <v>1083</v>
      </c>
      <c r="B688" s="16" t="n">
        <v>0.579286843774811</v>
      </c>
      <c r="C688" s="16" t="n">
        <v>0.575589906959869</v>
      </c>
      <c r="D688" s="16" t="n">
        <v>0</v>
      </c>
      <c r="E688" s="16" t="n">
        <v>0</v>
      </c>
      <c r="F688" s="16" t="n">
        <v>0.248062868710374</v>
      </c>
      <c r="G688" s="16" t="n">
        <v>0.178004330764321</v>
      </c>
      <c r="H688" s="16" t="n">
        <v>0.198599551004048</v>
      </c>
      <c r="I688" s="16" t="n">
        <v>1.30102999566398</v>
      </c>
      <c r="J688" s="16" t="n">
        <v>0</v>
      </c>
      <c r="K688" s="16" t="n">
        <v>0.552056392311983</v>
      </c>
      <c r="L688" s="16" t="n">
        <v>0.628999949287489</v>
      </c>
    </row>
    <row r="689" customFormat="false" ht="15" hidden="false" customHeight="false" outlineLevel="0" collapsed="false">
      <c r="A689" s="17" t="n">
        <v>1084</v>
      </c>
      <c r="B689" s="16" t="n">
        <v>0.579165034350895</v>
      </c>
      <c r="C689" s="16" t="n">
        <v>0.575488118651195</v>
      </c>
      <c r="D689" s="16" t="n">
        <v>0</v>
      </c>
      <c r="E689" s="16" t="n">
        <v>0</v>
      </c>
      <c r="F689" s="16" t="n">
        <v>0.246534630276277</v>
      </c>
      <c r="G689" s="16" t="n">
        <v>0.177204163719356</v>
      </c>
      <c r="H689" s="16" t="n">
        <v>0.197423001524448</v>
      </c>
      <c r="I689" s="16" t="n">
        <v>1.30102999566398</v>
      </c>
      <c r="J689" s="16" t="n">
        <v>0</v>
      </c>
      <c r="K689" s="16" t="n">
        <v>0.551993001673513</v>
      </c>
      <c r="L689" s="16" t="n">
        <v>0.624968304680765</v>
      </c>
    </row>
    <row r="690" customFormat="false" ht="15" hidden="false" customHeight="false" outlineLevel="0" collapsed="false">
      <c r="A690" s="17" t="n">
        <v>1085</v>
      </c>
      <c r="B690" s="16" t="n">
        <v>0.579037770392403</v>
      </c>
      <c r="C690" s="16" t="n">
        <v>0.575375122431749</v>
      </c>
      <c r="D690" s="16" t="n">
        <v>0</v>
      </c>
      <c r="E690" s="16" t="n">
        <v>0</v>
      </c>
      <c r="F690" s="16" t="n">
        <v>0.245461978678381</v>
      </c>
      <c r="G690" s="16" t="n">
        <v>0.176616215834611</v>
      </c>
      <c r="H690" s="16" t="n">
        <v>0.196556519525839</v>
      </c>
      <c r="I690" s="16" t="n">
        <v>1.30102999566398</v>
      </c>
      <c r="J690" s="16" t="n">
        <v>0</v>
      </c>
      <c r="K690" s="16" t="n">
        <v>0.551942289162737</v>
      </c>
      <c r="L690" s="16" t="n">
        <v>0.62065774126477</v>
      </c>
    </row>
    <row r="691" customFormat="false" ht="15" hidden="false" customHeight="false" outlineLevel="0" collapsed="false">
      <c r="A691" s="17" t="n">
        <v>1086</v>
      </c>
      <c r="B691" s="16" t="n">
        <v>0.578896088732613</v>
      </c>
      <c r="C691" s="16" t="n">
        <v>0.575251911966184</v>
      </c>
      <c r="D691" s="16" t="n">
        <v>0</v>
      </c>
      <c r="E691" s="16" t="n">
        <v>0</v>
      </c>
      <c r="F691" s="16" t="n">
        <v>0.244005533854035</v>
      </c>
      <c r="G691" s="16" t="n">
        <v>0.175833946139412</v>
      </c>
      <c r="H691" s="16" t="n">
        <v>0.195922184268718</v>
      </c>
      <c r="I691" s="16" t="n">
        <v>1.30102999566398</v>
      </c>
      <c r="J691" s="16" t="n">
        <v>0</v>
      </c>
      <c r="K691" s="16" t="n">
        <v>0.551815507885795</v>
      </c>
      <c r="L691" s="16" t="n">
        <v>0.617995334449009</v>
      </c>
    </row>
    <row r="692" customFormat="false" ht="15" hidden="false" customHeight="false" outlineLevel="0" collapsed="false">
      <c r="A692" s="17" t="n">
        <v>1087</v>
      </c>
      <c r="B692" s="16" t="n">
        <v>0.578747214305969</v>
      </c>
      <c r="C692" s="16" t="n">
        <v>0.575119743998439</v>
      </c>
      <c r="D692" s="16" t="n">
        <v>0</v>
      </c>
      <c r="E692" s="16" t="n">
        <v>0</v>
      </c>
      <c r="F692" s="16" t="n">
        <v>0.242709834094606</v>
      </c>
      <c r="G692" s="16" t="n">
        <v>0.175096094779918</v>
      </c>
      <c r="H692" s="16" t="n">
        <v>0.195012944390955</v>
      </c>
      <c r="I692" s="16" t="n">
        <v>1.30102999566398</v>
      </c>
      <c r="J692" s="16" t="n">
        <v>0</v>
      </c>
      <c r="K692" s="16" t="n">
        <v>0.551790151630407</v>
      </c>
      <c r="L692" s="16" t="n">
        <v>0.614863836908565</v>
      </c>
    </row>
    <row r="693" customFormat="false" ht="15" hidden="false" customHeight="false" outlineLevel="0" collapsed="false">
      <c r="A693" s="17" t="n">
        <v>1088</v>
      </c>
      <c r="B693" s="16" t="n">
        <v>0.57859187703284</v>
      </c>
      <c r="C693" s="16" t="n">
        <v>0.574979274227216</v>
      </c>
      <c r="D693" s="16" t="n">
        <v>0</v>
      </c>
      <c r="E693" s="16" t="n">
        <v>0</v>
      </c>
      <c r="F693" s="16" t="n">
        <v>0.241576480862636</v>
      </c>
      <c r="G693" s="16" t="n">
        <v>0.174856675719276</v>
      </c>
      <c r="H693" s="16" t="n">
        <v>0.194546772506148</v>
      </c>
      <c r="I693" s="16" t="n">
        <v>1.30102999566398</v>
      </c>
      <c r="J693" s="16" t="n">
        <v>0</v>
      </c>
      <c r="K693" s="16" t="n">
        <v>0.55167604848116</v>
      </c>
      <c r="L693" s="16" t="n">
        <v>0.611339317409605</v>
      </c>
    </row>
    <row r="694" customFormat="false" ht="15" hidden="false" customHeight="false" outlineLevel="0" collapsed="false">
      <c r="A694" s="17" t="n">
        <v>1089</v>
      </c>
      <c r="B694" s="16" t="n">
        <v>0.578429155406498</v>
      </c>
      <c r="C694" s="16" t="n">
        <v>0.574838069300301</v>
      </c>
      <c r="D694" s="16" t="n">
        <v>0</v>
      </c>
      <c r="E694" s="16" t="n">
        <v>0</v>
      </c>
      <c r="F694" s="16" t="n">
        <v>0.239921237763555</v>
      </c>
      <c r="G694" s="16" t="n">
        <v>0.174546195763233</v>
      </c>
      <c r="H694" s="16" t="n">
        <v>0.194208850360006</v>
      </c>
      <c r="I694" s="16" t="n">
        <v>1.30102999566398</v>
      </c>
      <c r="J694" s="16" t="n">
        <v>0</v>
      </c>
      <c r="K694" s="16" t="n">
        <v>0.55167604848116</v>
      </c>
      <c r="L694" s="16" t="n">
        <v>0.608055682336833</v>
      </c>
    </row>
    <row r="695" customFormat="false" ht="15" hidden="false" customHeight="false" outlineLevel="0" collapsed="false">
      <c r="A695" s="17" t="n">
        <v>1090</v>
      </c>
      <c r="B695" s="16" t="n">
        <v>0.578272104972885</v>
      </c>
      <c r="C695" s="16" t="n">
        <v>0.57469853254172</v>
      </c>
      <c r="D695" s="16" t="n">
        <v>0</v>
      </c>
      <c r="E695" s="16" t="n">
        <v>0</v>
      </c>
      <c r="F695" s="16" t="n">
        <v>0.238613194676542</v>
      </c>
      <c r="G695" s="16" t="n">
        <v>0.174546195763233</v>
      </c>
      <c r="H695" s="16" t="n">
        <v>0.194208850360006</v>
      </c>
      <c r="I695" s="16" t="n">
        <v>1.30102999566398</v>
      </c>
      <c r="J695" s="16" t="n">
        <v>0</v>
      </c>
      <c r="K695" s="16" t="n">
        <v>0.551447842182667</v>
      </c>
      <c r="L695" s="16" t="n">
        <v>0.606001825650388</v>
      </c>
    </row>
    <row r="696" customFormat="false" ht="15" hidden="false" customHeight="false" outlineLevel="0" collapsed="false">
      <c r="A696" s="17" t="n">
        <v>1091</v>
      </c>
      <c r="B696" s="16" t="n">
        <v>0.578113381351743</v>
      </c>
      <c r="C696" s="16" t="n">
        <v>0.574556150232641</v>
      </c>
      <c r="D696" s="16" t="n">
        <v>0</v>
      </c>
      <c r="E696" s="16" t="n">
        <v>0</v>
      </c>
      <c r="F696" s="16" t="n">
        <v>0.237390627351518</v>
      </c>
      <c r="G696" s="16" t="n">
        <v>0.174104818384876</v>
      </c>
      <c r="H696" s="16" t="n">
        <v>0.193867784963399</v>
      </c>
      <c r="I696" s="16" t="n">
        <v>1.30102999566398</v>
      </c>
      <c r="J696" s="16" t="n">
        <v>0</v>
      </c>
      <c r="K696" s="16" t="n">
        <v>0.551435164054972</v>
      </c>
      <c r="L696" s="16" t="n">
        <v>0.604442415944013</v>
      </c>
    </row>
    <row r="697" customFormat="false" ht="15" hidden="false" customHeight="false" outlineLevel="0" collapsed="false">
      <c r="A697" s="17" t="n">
        <v>1092</v>
      </c>
      <c r="B697" s="16" t="n">
        <v>0.577957929599853</v>
      </c>
      <c r="C697" s="16" t="n">
        <v>0.57441934171957</v>
      </c>
      <c r="D697" s="16" t="n">
        <v>0</v>
      </c>
      <c r="E697" s="16" t="n">
        <v>0</v>
      </c>
      <c r="F697" s="16" t="n">
        <v>0.235982498153849</v>
      </c>
      <c r="G697" s="16" t="n">
        <v>0.174104818384876</v>
      </c>
      <c r="H697" s="16" t="n">
        <v>0.193208835769484</v>
      </c>
      <c r="I697" s="16" t="n">
        <v>1.30102999566398</v>
      </c>
      <c r="J697" s="16" t="n">
        <v>0</v>
      </c>
      <c r="K697" s="16" t="n">
        <v>0.551409807799584</v>
      </c>
      <c r="L697" s="16" t="n">
        <v>0.603060500025356</v>
      </c>
    </row>
    <row r="698" customFormat="false" ht="15" hidden="false" customHeight="false" outlineLevel="0" collapsed="false">
      <c r="A698" s="17" t="n">
        <v>1093</v>
      </c>
      <c r="B698" s="16" t="n">
        <v>0.577805140661815</v>
      </c>
      <c r="C698" s="16" t="n">
        <v>0.574288356799287</v>
      </c>
      <c r="D698" s="16" t="n">
        <v>0</v>
      </c>
      <c r="E698" s="16" t="n">
        <v>0</v>
      </c>
      <c r="F698" s="16" t="n">
        <v>0.234337965648019</v>
      </c>
      <c r="G698" s="16" t="n">
        <v>0.173543101600254</v>
      </c>
      <c r="H698" s="16" t="n">
        <v>0.192823299929815</v>
      </c>
      <c r="I698" s="16" t="n">
        <v>1.30102999566398</v>
      </c>
      <c r="J698" s="16" t="n">
        <v>0</v>
      </c>
      <c r="K698" s="16" t="n">
        <v>0.551232314011867</v>
      </c>
      <c r="L698" s="16" t="n">
        <v>0.601703940362087</v>
      </c>
    </row>
    <row r="699" customFormat="false" ht="15" hidden="false" customHeight="false" outlineLevel="0" collapsed="false">
      <c r="A699" s="17" t="n">
        <v>1094</v>
      </c>
      <c r="B699" s="16" t="n">
        <v>0.5776390743161</v>
      </c>
      <c r="C699" s="16" t="n">
        <v>0.574142122706666</v>
      </c>
      <c r="D699" s="16" t="n">
        <v>0</v>
      </c>
      <c r="E699" s="16" t="n">
        <v>0</v>
      </c>
      <c r="F699" s="16" t="n">
        <v>0.232844950898549</v>
      </c>
      <c r="G699" s="16" t="n">
        <v>0.172952947491081</v>
      </c>
      <c r="H699" s="16" t="n">
        <v>0.192303547908799</v>
      </c>
      <c r="I699" s="16" t="n">
        <v>1.30102999566398</v>
      </c>
      <c r="J699" s="16" t="n">
        <v>0</v>
      </c>
      <c r="K699" s="16" t="n">
        <v>0.551232314011867</v>
      </c>
      <c r="L699" s="16" t="n">
        <v>0.601120746488159</v>
      </c>
    </row>
    <row r="700" customFormat="false" ht="15" hidden="false" customHeight="false" outlineLevel="0" collapsed="false">
      <c r="A700" s="17" t="n">
        <v>1095</v>
      </c>
      <c r="B700" s="16" t="n">
        <v>0.577470726673565</v>
      </c>
      <c r="C700" s="16" t="n">
        <v>0.573991915669304</v>
      </c>
      <c r="D700" s="16" t="n">
        <v>0</v>
      </c>
      <c r="E700" s="16" t="n">
        <v>0</v>
      </c>
      <c r="F700" s="16" t="n">
        <v>0.231479272897877</v>
      </c>
      <c r="G700" s="16" t="n">
        <v>0.172944515799291</v>
      </c>
      <c r="H700" s="16" t="n">
        <v>0.19154633318124</v>
      </c>
      <c r="I700" s="16" t="n">
        <v>1.30102999566398</v>
      </c>
      <c r="J700" s="16" t="n">
        <v>0</v>
      </c>
      <c r="K700" s="16" t="n">
        <v>0.55111821086262</v>
      </c>
      <c r="L700" s="16" t="n">
        <v>0.599586693037172</v>
      </c>
    </row>
    <row r="701" customFormat="false" ht="15" hidden="false" customHeight="false" outlineLevel="0" collapsed="false">
      <c r="A701" s="17" t="n">
        <v>1096</v>
      </c>
      <c r="B701" s="16" t="n">
        <v>0.577290725376871</v>
      </c>
      <c r="C701" s="16" t="n">
        <v>0.573830995030296</v>
      </c>
      <c r="D701" s="16" t="n">
        <v>0</v>
      </c>
      <c r="E701" s="16" t="n">
        <v>0</v>
      </c>
      <c r="F701" s="16" t="n">
        <v>0.230057607520292</v>
      </c>
      <c r="G701" s="16" t="n">
        <v>0.172944515799291</v>
      </c>
      <c r="H701" s="16" t="n">
        <v>0.191112683625808</v>
      </c>
      <c r="I701" s="16" t="n">
        <v>1.30102999566398</v>
      </c>
      <c r="J701" s="16" t="n">
        <v>0</v>
      </c>
      <c r="K701" s="16" t="n">
        <v>0.551054820224149</v>
      </c>
      <c r="L701" s="16" t="n">
        <v>0.597329986307622</v>
      </c>
    </row>
    <row r="702" customFormat="false" ht="15" hidden="false" customHeight="false" outlineLevel="0" collapsed="false">
      <c r="A702" s="17" t="n">
        <v>1097</v>
      </c>
      <c r="B702" s="16" t="n">
        <v>0.577096221465913</v>
      </c>
      <c r="C702" s="16" t="n">
        <v>0.573656713810211</v>
      </c>
      <c r="D702" s="16" t="n">
        <v>0</v>
      </c>
      <c r="E702" s="16" t="n">
        <v>0</v>
      </c>
      <c r="F702" s="16" t="n">
        <v>0.228549106055084</v>
      </c>
      <c r="G702" s="16" t="n">
        <v>0.172944515799291</v>
      </c>
      <c r="H702" s="16" t="n">
        <v>0.191112683625808</v>
      </c>
      <c r="I702" s="16" t="n">
        <v>1.30102999566398</v>
      </c>
      <c r="J702" s="16" t="n">
        <v>0</v>
      </c>
      <c r="K702" s="16" t="n">
        <v>0.551042142096455</v>
      </c>
      <c r="L702" s="16" t="n">
        <v>0.594350626299508</v>
      </c>
    </row>
    <row r="703" customFormat="false" ht="15" hidden="false" customHeight="false" outlineLevel="0" collapsed="false">
      <c r="A703" s="17" t="n">
        <v>1098</v>
      </c>
      <c r="B703" s="16" t="n">
        <v>0.576898900998963</v>
      </c>
      <c r="C703" s="16" t="n">
        <v>0.5734785260103</v>
      </c>
      <c r="D703" s="16" t="n">
        <v>0</v>
      </c>
      <c r="E703" s="16" t="n">
        <v>0</v>
      </c>
      <c r="F703" s="16" t="n">
        <v>0.227134050466214</v>
      </c>
      <c r="G703" s="16" t="n">
        <v>0.172944515799291</v>
      </c>
      <c r="H703" s="16" t="n">
        <v>0.191065544922596</v>
      </c>
      <c r="I703" s="16" t="n">
        <v>1.30102999566398</v>
      </c>
      <c r="J703" s="16" t="n">
        <v>0</v>
      </c>
      <c r="K703" s="16" t="n">
        <v>0.550928038947208</v>
      </c>
      <c r="L703" s="16" t="n">
        <v>0.591244485014453</v>
      </c>
    </row>
    <row r="704" customFormat="false" ht="15" hidden="false" customHeight="false" outlineLevel="0" collapsed="false">
      <c r="A704" s="17" t="n">
        <v>1099</v>
      </c>
      <c r="B704" s="16" t="n">
        <v>0.576697122009974</v>
      </c>
      <c r="C704" s="16" t="n">
        <v>0.573293492674066</v>
      </c>
      <c r="D704" s="16" t="n">
        <v>0</v>
      </c>
      <c r="E704" s="16" t="n">
        <v>0</v>
      </c>
      <c r="F704" s="16" t="n">
        <v>0.22591698993165</v>
      </c>
      <c r="G704" s="16" t="n">
        <v>0.172944515799291</v>
      </c>
      <c r="H704" s="16" t="n">
        <v>0.191065544922596</v>
      </c>
      <c r="I704" s="16" t="n">
        <v>1.30102999566398</v>
      </c>
      <c r="J704" s="16" t="n">
        <v>0</v>
      </c>
      <c r="K704" s="16" t="n">
        <v>0.550864648308738</v>
      </c>
      <c r="L704" s="16" t="n">
        <v>0.58817637811248</v>
      </c>
    </row>
    <row r="705" customFormat="false" ht="15" hidden="false" customHeight="false" outlineLevel="0" collapsed="false">
      <c r="A705" s="17" t="n">
        <v>1100</v>
      </c>
      <c r="B705" s="16" t="n">
        <v>0.576485748092333</v>
      </c>
      <c r="C705" s="16" t="n">
        <v>0.573106945846408</v>
      </c>
      <c r="D705" s="16" t="n">
        <v>0</v>
      </c>
      <c r="E705" s="16" t="n">
        <v>0</v>
      </c>
      <c r="F705" s="16" t="n">
        <v>0.224075430449314</v>
      </c>
      <c r="G705" s="16" t="n">
        <v>0.171395751174129</v>
      </c>
      <c r="H705" s="16" t="n">
        <v>0.19038331414782</v>
      </c>
      <c r="I705" s="16" t="n">
        <v>1.30102999566398</v>
      </c>
      <c r="J705" s="16" t="n">
        <v>0</v>
      </c>
      <c r="K705" s="16" t="n">
        <v>0.550712510776409</v>
      </c>
      <c r="L705" s="16" t="n">
        <v>0.586566255895329</v>
      </c>
    </row>
    <row r="706" customFormat="false" ht="15" hidden="false" customHeight="false" outlineLevel="0" collapsed="false">
      <c r="A706" s="17" t="n">
        <v>1101</v>
      </c>
      <c r="B706" s="16" t="n">
        <v>0.576270659528081</v>
      </c>
      <c r="C706" s="16" t="n">
        <v>0.57291296886179</v>
      </c>
      <c r="D706" s="16" t="n">
        <v>0</v>
      </c>
      <c r="E706" s="16" t="n">
        <v>0</v>
      </c>
      <c r="F706" s="16" t="n">
        <v>0.222528214578576</v>
      </c>
      <c r="G706" s="16" t="n">
        <v>0.170081838817947</v>
      </c>
      <c r="H706" s="16" t="n">
        <v>0.189179420535551</v>
      </c>
      <c r="I706" s="16" t="n">
        <v>1.30102999566398</v>
      </c>
      <c r="J706" s="16" t="n">
        <v>0</v>
      </c>
      <c r="K706" s="16" t="n">
        <v>0.550636442010244</v>
      </c>
      <c r="L706" s="16" t="n">
        <v>0.585716821339825</v>
      </c>
    </row>
    <row r="707" customFormat="false" ht="15" hidden="false" customHeight="false" outlineLevel="0" collapsed="false">
      <c r="A707" s="17" t="n">
        <v>1102</v>
      </c>
      <c r="B707" s="16" t="n">
        <v>0.576054930686951</v>
      </c>
      <c r="C707" s="16" t="n">
        <v>0.572710583670833</v>
      </c>
      <c r="D707" s="16" t="n">
        <v>0</v>
      </c>
      <c r="E707" s="16" t="n">
        <v>0</v>
      </c>
      <c r="F707" s="16" t="n">
        <v>0.221588823952952</v>
      </c>
      <c r="G707" s="16" t="n">
        <v>0.169375626443242</v>
      </c>
      <c r="H707" s="16" t="n">
        <v>0.188415359791492</v>
      </c>
      <c r="I707" s="16" t="n">
        <v>1.30102999566398</v>
      </c>
      <c r="J707" s="16" t="n">
        <v>0</v>
      </c>
      <c r="K707" s="16" t="n">
        <v>0.550585729499468</v>
      </c>
      <c r="L707" s="16" t="n">
        <v>0.586502865256859</v>
      </c>
    </row>
    <row r="708" customFormat="false" ht="15" hidden="false" customHeight="false" outlineLevel="0" collapsed="false">
      <c r="A708" s="17" t="n">
        <v>1103</v>
      </c>
      <c r="B708" s="16" t="n">
        <v>0.5758313151106</v>
      </c>
      <c r="C708" s="16" t="n">
        <v>0.572503438630043</v>
      </c>
      <c r="D708" s="16" t="n">
        <v>0</v>
      </c>
      <c r="E708" s="16" t="n">
        <v>0</v>
      </c>
      <c r="F708" s="16" t="n">
        <v>0.220406687410273</v>
      </c>
      <c r="G708" s="16" t="n">
        <v>0.168426543022283</v>
      </c>
      <c r="H708" s="16" t="n">
        <v>0.187376364881748</v>
      </c>
      <c r="I708" s="16" t="n">
        <v>1.30102999566398</v>
      </c>
      <c r="J708" s="16" t="n">
        <v>0</v>
      </c>
      <c r="K708" s="16" t="n">
        <v>0.550484304477915</v>
      </c>
      <c r="L708" s="16" t="n">
        <v>0.587390334195446</v>
      </c>
    </row>
    <row r="709" customFormat="false" ht="15" hidden="false" customHeight="false" outlineLevel="0" collapsed="false">
      <c r="A709" s="17" t="n">
        <v>1104</v>
      </c>
      <c r="B709" s="16" t="n">
        <v>0.575604250270223</v>
      </c>
      <c r="C709" s="16" t="n">
        <v>0.572293404335031</v>
      </c>
      <c r="D709" s="16" t="n">
        <v>0</v>
      </c>
      <c r="E709" s="16" t="n">
        <v>0</v>
      </c>
      <c r="F709" s="16" t="n">
        <v>0.219198873055969</v>
      </c>
      <c r="G709" s="16" t="n">
        <v>0.167451656794723</v>
      </c>
      <c r="H709" s="16" t="n">
        <v>0.186306806276392</v>
      </c>
      <c r="I709" s="16" t="n">
        <v>1.30102999566398</v>
      </c>
      <c r="J709" s="16" t="n">
        <v>0</v>
      </c>
      <c r="K709" s="16" t="n">
        <v>0.550471626350221</v>
      </c>
      <c r="L709" s="16" t="n">
        <v>0.588759571986409</v>
      </c>
    </row>
    <row r="710" customFormat="false" ht="15" hidden="false" customHeight="false" outlineLevel="0" collapsed="false">
      <c r="A710" s="17" t="n">
        <v>1105</v>
      </c>
      <c r="B710" s="16" t="n">
        <v>0.575375876965977</v>
      </c>
      <c r="C710" s="16" t="n">
        <v>0.572080972333686</v>
      </c>
      <c r="D710" s="16" t="n">
        <v>0</v>
      </c>
      <c r="E710" s="16" t="n">
        <v>0</v>
      </c>
      <c r="F710" s="16" t="n">
        <v>0.218083203701431</v>
      </c>
      <c r="G710" s="16" t="n">
        <v>0.16656879070596</v>
      </c>
      <c r="H710" s="16" t="n">
        <v>0.185566842272054</v>
      </c>
      <c r="I710" s="16" t="n">
        <v>1.30102999566398</v>
      </c>
      <c r="J710" s="16" t="n">
        <v>0</v>
      </c>
      <c r="K710" s="16" t="n">
        <v>0.550433591967138</v>
      </c>
      <c r="L710" s="16" t="n">
        <v>0.590788072417465</v>
      </c>
    </row>
    <row r="711" customFormat="false" ht="15" hidden="false" customHeight="false" outlineLevel="0" collapsed="false">
      <c r="A711" s="17" t="n">
        <v>1106</v>
      </c>
      <c r="B711" s="16" t="n">
        <v>0.575137954855722</v>
      </c>
      <c r="C711" s="16" t="n">
        <v>0.571865978618019</v>
      </c>
      <c r="D711" s="16" t="n">
        <v>0</v>
      </c>
      <c r="E711" s="16" t="n">
        <v>0</v>
      </c>
      <c r="F711" s="16" t="n">
        <v>0.216429189257159</v>
      </c>
      <c r="G711" s="16" t="n">
        <v>0.165147454800285</v>
      </c>
      <c r="H711" s="16" t="n">
        <v>0.183993171929301</v>
      </c>
      <c r="I711" s="16" t="n">
        <v>1.30102999566398</v>
      </c>
      <c r="J711" s="16" t="n">
        <v>0</v>
      </c>
      <c r="K711" s="16" t="n">
        <v>0.550433591967138</v>
      </c>
      <c r="L711" s="16" t="n">
        <v>0.592613722805416</v>
      </c>
    </row>
    <row r="712" customFormat="false" ht="15" hidden="false" customHeight="false" outlineLevel="0" collapsed="false">
      <c r="A712" s="17" t="n">
        <v>1107</v>
      </c>
      <c r="B712" s="16" t="n">
        <v>0.574889132427791</v>
      </c>
      <c r="C712" s="16" t="n">
        <v>0.571642920898553</v>
      </c>
      <c r="D712" s="16" t="n">
        <v>0</v>
      </c>
      <c r="E712" s="16" t="n">
        <v>0</v>
      </c>
      <c r="F712" s="16" t="n">
        <v>0.214570001991268</v>
      </c>
      <c r="G712" s="16" t="n">
        <v>0.163753250964148</v>
      </c>
      <c r="H712" s="16" t="n">
        <v>0.182186565388692</v>
      </c>
      <c r="I712" s="16" t="n">
        <v>1.30102999566398</v>
      </c>
      <c r="J712" s="16" t="n">
        <v>0</v>
      </c>
      <c r="K712" s="16" t="n">
        <v>0.550141995030174</v>
      </c>
      <c r="L712" s="16" t="n">
        <v>0.594274557533344</v>
      </c>
    </row>
    <row r="713" customFormat="false" ht="15" hidden="false" customHeight="false" outlineLevel="0" collapsed="false">
      <c r="A713" s="17" t="n">
        <v>1108</v>
      </c>
      <c r="B713" s="16" t="n">
        <v>0.574632568018777</v>
      </c>
      <c r="C713" s="16" t="n">
        <v>0.571412855777116</v>
      </c>
      <c r="D713" s="16" t="n">
        <v>0</v>
      </c>
      <c r="E713" s="16" t="n">
        <v>0</v>
      </c>
      <c r="F713" s="16" t="n">
        <v>0.212654781169806</v>
      </c>
      <c r="G713" s="16" t="n">
        <v>0.162070335300352</v>
      </c>
      <c r="H713" s="16" t="n">
        <v>0.180543780375927</v>
      </c>
      <c r="I713" s="16" t="n">
        <v>1.30102999566398</v>
      </c>
      <c r="J713" s="16" t="n">
        <v>0</v>
      </c>
      <c r="K713" s="16" t="n">
        <v>0.550002535625539</v>
      </c>
      <c r="L713" s="16" t="n">
        <v>0.596734114305999</v>
      </c>
    </row>
    <row r="714" customFormat="false" ht="15" hidden="false" customHeight="false" outlineLevel="0" collapsed="false">
      <c r="A714" s="17" t="n">
        <v>1109</v>
      </c>
      <c r="B714" s="16" t="n">
        <v>0.574368991076</v>
      </c>
      <c r="C714" s="16" t="n">
        <v>0.57117538720655</v>
      </c>
      <c r="D714" s="16" t="n">
        <v>0</v>
      </c>
      <c r="E714" s="16" t="n">
        <v>0</v>
      </c>
      <c r="F714" s="16" t="n">
        <v>0.210771794661633</v>
      </c>
      <c r="G714" s="16" t="n">
        <v>0.160419529755691</v>
      </c>
      <c r="H714" s="16" t="n">
        <v>0.17869939884208</v>
      </c>
      <c r="I714" s="16" t="n">
        <v>1.30102999566398</v>
      </c>
      <c r="J714" s="16" t="n">
        <v>0</v>
      </c>
      <c r="K714" s="16" t="n">
        <v>0.549875754348598</v>
      </c>
      <c r="L714" s="16" t="n">
        <v>0.598293524012374</v>
      </c>
    </row>
    <row r="715" customFormat="false" ht="15" hidden="false" customHeight="false" outlineLevel="0" collapsed="false">
      <c r="A715" s="17" t="n">
        <v>1110</v>
      </c>
      <c r="B715" s="16" t="n">
        <v>0.574098756152486</v>
      </c>
      <c r="C715" s="16" t="n">
        <v>0.570932214109661</v>
      </c>
      <c r="D715" s="16" t="n">
        <v>0</v>
      </c>
      <c r="E715" s="16" t="n">
        <v>0</v>
      </c>
      <c r="F715" s="16" t="n">
        <v>0.208816153113263</v>
      </c>
      <c r="G715" s="16" t="n">
        <v>0.158695945109397</v>
      </c>
      <c r="H715" s="16" t="n">
        <v>0.176765946606719</v>
      </c>
      <c r="I715" s="16" t="n">
        <v>1.30102999566398</v>
      </c>
      <c r="J715" s="16" t="n">
        <v>0</v>
      </c>
      <c r="K715" s="16" t="n">
        <v>0.549787007454739</v>
      </c>
      <c r="L715" s="16" t="n">
        <v>0.598097013033115</v>
      </c>
    </row>
    <row r="716" customFormat="false" ht="15" hidden="false" customHeight="false" outlineLevel="0" collapsed="false">
      <c r="A716" s="17" t="n">
        <v>1111</v>
      </c>
      <c r="B716" s="16" t="n">
        <v>0.573814594556415</v>
      </c>
      <c r="C716" s="16" t="n">
        <v>0.570676368360702</v>
      </c>
      <c r="D716" s="16" t="n">
        <v>0</v>
      </c>
      <c r="E716" s="16" t="n">
        <v>0</v>
      </c>
      <c r="F716" s="16" t="n">
        <v>0.206772662068713</v>
      </c>
      <c r="G716" s="16" t="n">
        <v>0.156884387037997</v>
      </c>
      <c r="H716" s="16" t="n">
        <v>0.17497124968688</v>
      </c>
      <c r="I716" s="16" t="n">
        <v>1.30102999566398</v>
      </c>
      <c r="J716" s="16" t="n">
        <v>0</v>
      </c>
      <c r="K716" s="16" t="n">
        <v>0.549685582433186</v>
      </c>
      <c r="L716" s="16" t="n">
        <v>0.596480551752117</v>
      </c>
    </row>
    <row r="717" customFormat="false" ht="15" hidden="false" customHeight="false" outlineLevel="0" collapsed="false">
      <c r="A717" s="17" t="n">
        <v>1112</v>
      </c>
      <c r="B717" s="16" t="n">
        <v>0.57352610429128</v>
      </c>
      <c r="C717" s="16" t="n">
        <v>0.570417204556374</v>
      </c>
      <c r="D717" s="16" t="n">
        <v>0</v>
      </c>
      <c r="E717" s="16" t="n">
        <v>0</v>
      </c>
      <c r="F717" s="16" t="n">
        <v>0.204646498180858</v>
      </c>
      <c r="G717" s="16" t="n">
        <v>0.155221717838643</v>
      </c>
      <c r="H717" s="16" t="n">
        <v>0.172846696515657</v>
      </c>
      <c r="I717" s="16" t="n">
        <v>1.30102999566398</v>
      </c>
      <c r="J717" s="16" t="n">
        <v>0</v>
      </c>
      <c r="K717" s="16" t="n">
        <v>0.54963486992241</v>
      </c>
      <c r="L717" s="16" t="n">
        <v>0.593070135402404</v>
      </c>
    </row>
    <row r="718" customFormat="false" ht="15" hidden="false" customHeight="false" outlineLevel="0" collapsed="false">
      <c r="A718" s="17" t="n">
        <v>1113</v>
      </c>
      <c r="B718" s="16" t="n">
        <v>0.57321996206329</v>
      </c>
      <c r="C718" s="16" t="n">
        <v>0.570139112468726</v>
      </c>
      <c r="D718" s="16" t="n">
        <v>0</v>
      </c>
      <c r="E718" s="16" t="n">
        <v>0</v>
      </c>
      <c r="F718" s="16" t="n">
        <v>0.202644323384367</v>
      </c>
      <c r="G718" s="16" t="n">
        <v>0.15345110502146</v>
      </c>
      <c r="H718" s="16" t="n">
        <v>0.171098545539915</v>
      </c>
      <c r="I718" s="16" t="n">
        <v>1.30102999566398</v>
      </c>
      <c r="J718" s="16" t="n">
        <v>0</v>
      </c>
      <c r="K718" s="16" t="n">
        <v>0.549444698006998</v>
      </c>
      <c r="L718" s="16" t="n">
        <v>0.587669253004716</v>
      </c>
    </row>
    <row r="719" customFormat="false" ht="15" hidden="false" customHeight="false" outlineLevel="0" collapsed="false">
      <c r="A719" s="17" t="n">
        <v>1114</v>
      </c>
      <c r="B719" s="16" t="n">
        <v>0.572905620412221</v>
      </c>
      <c r="C719" s="16" t="n">
        <v>0.569853350758172</v>
      </c>
      <c r="D719" s="16" t="n">
        <v>0</v>
      </c>
      <c r="E719" s="16" t="n">
        <v>0</v>
      </c>
      <c r="F719" s="16" t="n">
        <v>0.200608050777413</v>
      </c>
      <c r="G719" s="16" t="n">
        <v>0.151646270992807</v>
      </c>
      <c r="H719" s="16" t="n">
        <v>0.169079362200623</v>
      </c>
      <c r="I719" s="16" t="n">
        <v>1.30102999566398</v>
      </c>
      <c r="J719" s="16" t="n">
        <v>0</v>
      </c>
      <c r="K719" s="16" t="n">
        <v>0.549317916730057</v>
      </c>
      <c r="L719" s="16" t="n">
        <v>0.582559967543993</v>
      </c>
    </row>
    <row r="720" customFormat="false" ht="15" hidden="false" customHeight="false" outlineLevel="0" collapsed="false">
      <c r="A720" s="17" t="n">
        <v>1115</v>
      </c>
      <c r="B720" s="16" t="n">
        <v>0.57256268154061</v>
      </c>
      <c r="C720" s="16" t="n">
        <v>0.569544009983349</v>
      </c>
      <c r="D720" s="16" t="n">
        <v>0</v>
      </c>
      <c r="E720" s="16" t="n">
        <v>0</v>
      </c>
      <c r="F720" s="16" t="n">
        <v>0.198212757224228</v>
      </c>
      <c r="G720" s="16" t="n">
        <v>0.149482292748368</v>
      </c>
      <c r="H720" s="16" t="n">
        <v>0.166662069709116</v>
      </c>
      <c r="I720" s="16" t="n">
        <v>1.30102999566398</v>
      </c>
      <c r="J720" s="16" t="n">
        <v>0</v>
      </c>
      <c r="K720" s="16" t="n">
        <v>0.549178457325422</v>
      </c>
      <c r="L720" s="16" t="n">
        <v>0.577387291444799</v>
      </c>
    </row>
    <row r="721" customFormat="false" ht="15" hidden="false" customHeight="false" outlineLevel="0" collapsed="false">
      <c r="A721" s="17" t="n">
        <v>1116</v>
      </c>
      <c r="B721" s="16" t="n">
        <v>0.572204943214144</v>
      </c>
      <c r="C721" s="16" t="n">
        <v>0.569211439726452</v>
      </c>
      <c r="D721" s="16" t="n">
        <v>0</v>
      </c>
      <c r="E721" s="16" t="n">
        <v>0</v>
      </c>
      <c r="F721" s="16" t="n">
        <v>0.196484217853712</v>
      </c>
      <c r="G721" s="16" t="n">
        <v>0.147984945548285</v>
      </c>
      <c r="H721" s="16" t="n">
        <v>0.165228599712831</v>
      </c>
      <c r="I721" s="16" t="n">
        <v>1.30102999566398</v>
      </c>
      <c r="J721" s="16" t="n">
        <v>0</v>
      </c>
      <c r="K721" s="16" t="n">
        <v>0.549026319793093</v>
      </c>
      <c r="L721" s="16" t="n">
        <v>0.571289112023936</v>
      </c>
    </row>
    <row r="722" customFormat="false" ht="15" hidden="false" customHeight="false" outlineLevel="0" collapsed="false">
      <c r="A722" s="17" t="n">
        <v>1117</v>
      </c>
      <c r="B722" s="16" t="n">
        <v>0.57182193464703</v>
      </c>
      <c r="C722" s="16" t="n">
        <v>0.568851555403048</v>
      </c>
      <c r="D722" s="16" t="n">
        <v>0</v>
      </c>
      <c r="E722" s="16" t="n">
        <v>0</v>
      </c>
      <c r="F722" s="16" t="n">
        <v>0.194929493042153</v>
      </c>
      <c r="G722" s="16" t="n">
        <v>0.146778749970714</v>
      </c>
      <c r="H722" s="16" t="n">
        <v>0.163751374357688</v>
      </c>
      <c r="I722" s="16" t="n">
        <v>1.30102999566398</v>
      </c>
      <c r="J722" s="16" t="n">
        <v>0</v>
      </c>
      <c r="K722" s="16" t="n">
        <v>0.549077032303869</v>
      </c>
      <c r="L722" s="16" t="n">
        <v>0.565596632689284</v>
      </c>
    </row>
    <row r="723" customFormat="false" ht="15" hidden="false" customHeight="false" outlineLevel="0" collapsed="false">
      <c r="A723" s="17" t="n">
        <v>1118</v>
      </c>
      <c r="B723" s="16" t="n">
        <v>0.571405199548555</v>
      </c>
      <c r="C723" s="16" t="n">
        <v>0.56846253835736</v>
      </c>
      <c r="D723" s="16" t="n">
        <v>0</v>
      </c>
      <c r="E723" s="16" t="n">
        <v>0</v>
      </c>
      <c r="F723" s="16" t="n">
        <v>0.19304800018208</v>
      </c>
      <c r="G723" s="16" t="n">
        <v>0.145472267792792</v>
      </c>
      <c r="H723" s="16" t="n">
        <v>0.161912361480451</v>
      </c>
      <c r="I723" s="16" t="n">
        <v>1.30102999566398</v>
      </c>
      <c r="J723" s="16" t="n">
        <v>0</v>
      </c>
      <c r="K723" s="16" t="n">
        <v>0.549064354176175</v>
      </c>
      <c r="L723" s="16" t="n">
        <v>0.560956437953243</v>
      </c>
    </row>
    <row r="724" customFormat="false" ht="15" hidden="false" customHeight="false" outlineLevel="0" collapsed="false">
      <c r="A724" s="17" t="n">
        <v>1119</v>
      </c>
      <c r="B724" s="16" t="n">
        <v>0.57095765996547</v>
      </c>
      <c r="C724" s="16" t="n">
        <v>0.568037129057863</v>
      </c>
      <c r="D724" s="16" t="n">
        <v>0</v>
      </c>
      <c r="E724" s="16" t="n">
        <v>0</v>
      </c>
      <c r="F724" s="16" t="n">
        <v>0.191601022343052</v>
      </c>
      <c r="G724" s="16" t="n">
        <v>0.144255868393958</v>
      </c>
      <c r="H724" s="16" t="n">
        <v>0.161034557757698</v>
      </c>
      <c r="I724" s="16" t="n">
        <v>1.30102999566398</v>
      </c>
      <c r="J724" s="16" t="n">
        <v>0</v>
      </c>
      <c r="K724" s="16" t="n">
        <v>0.54892489477154</v>
      </c>
      <c r="L724" s="16" t="n">
        <v>0.556240174451037</v>
      </c>
    </row>
    <row r="725" customFormat="false" ht="15" hidden="false" customHeight="false" outlineLevel="0" collapsed="false">
      <c r="A725" s="17" t="n">
        <v>1120</v>
      </c>
      <c r="B725" s="16" t="n">
        <v>0.570456983551147</v>
      </c>
      <c r="C725" s="16" t="n">
        <v>0.567561093801127</v>
      </c>
      <c r="D725" s="16" t="n">
        <v>0</v>
      </c>
      <c r="E725" s="16" t="n">
        <v>0</v>
      </c>
      <c r="F725" s="16" t="n">
        <v>0.18999310633785</v>
      </c>
      <c r="G725" s="16" t="n">
        <v>0.142878408473709</v>
      </c>
      <c r="H725" s="16" t="n">
        <v>0.159511600181198</v>
      </c>
      <c r="I725" s="16" t="n">
        <v>1.30102999566398</v>
      </c>
      <c r="J725" s="16" t="n">
        <v>0</v>
      </c>
      <c r="K725" s="16" t="n">
        <v>0.548950251026928</v>
      </c>
      <c r="L725" s="16" t="n">
        <v>0.55232263299356</v>
      </c>
    </row>
    <row r="726" customFormat="false" ht="15" hidden="false" customHeight="false" outlineLevel="0" collapsed="false">
      <c r="A726" s="17" t="n">
        <v>1121</v>
      </c>
      <c r="B726" s="16" t="n">
        <v>0.569906557126651</v>
      </c>
      <c r="C726" s="16" t="n">
        <v>0.567042092974194</v>
      </c>
      <c r="D726" s="16" t="n">
        <v>0</v>
      </c>
      <c r="E726" s="16" t="n">
        <v>0</v>
      </c>
      <c r="F726" s="16" t="n">
        <v>0.187908776559544</v>
      </c>
      <c r="G726" s="16" t="n">
        <v>0.141024412554901</v>
      </c>
      <c r="H726" s="16" t="n">
        <v>0.157463819016399</v>
      </c>
      <c r="I726" s="16" t="n">
        <v>1.30102999566398</v>
      </c>
      <c r="J726" s="16" t="n">
        <v>0</v>
      </c>
      <c r="K726" s="16" t="n">
        <v>0.548962929154623</v>
      </c>
      <c r="L726" s="16" t="n">
        <v>0.548722044728435</v>
      </c>
    </row>
    <row r="727" customFormat="false" ht="15" hidden="false" customHeight="false" outlineLevel="0" collapsed="false">
      <c r="A727" s="17" t="n">
        <v>1122</v>
      </c>
      <c r="B727" s="16" t="n">
        <v>0.569284875951116</v>
      </c>
      <c r="C727" s="16" t="n">
        <v>0.566450510162134</v>
      </c>
      <c r="D727" s="16" t="n">
        <v>0</v>
      </c>
      <c r="E727" s="16" t="n">
        <v>0</v>
      </c>
      <c r="F727" s="16" t="n">
        <v>0.185973847965062</v>
      </c>
      <c r="G727" s="16" t="n">
        <v>0.139319695724041</v>
      </c>
      <c r="H727" s="16" t="n">
        <v>0.155819294883772</v>
      </c>
      <c r="I727" s="16" t="n">
        <v>1.30102999566398</v>
      </c>
      <c r="J727" s="16" t="n">
        <v>0</v>
      </c>
      <c r="K727" s="16" t="n">
        <v>0.54886150413307</v>
      </c>
      <c r="L727" s="16" t="n">
        <v>0.546313200466555</v>
      </c>
    </row>
    <row r="728" customFormat="false" ht="15" hidden="false" customHeight="false" outlineLevel="0" collapsed="false">
      <c r="A728" s="17" t="n">
        <v>1123</v>
      </c>
      <c r="B728" s="16" t="n">
        <v>0.568616791376992</v>
      </c>
      <c r="C728" s="16" t="n">
        <v>0.565813091283027</v>
      </c>
      <c r="D728" s="16" t="n">
        <v>0</v>
      </c>
      <c r="E728" s="16" t="n">
        <v>0</v>
      </c>
      <c r="F728" s="16" t="n">
        <v>0.18402079650112</v>
      </c>
      <c r="G728" s="16" t="n">
        <v>0.137826702017001</v>
      </c>
      <c r="H728" s="16" t="n">
        <v>0.153925651947137</v>
      </c>
      <c r="I728" s="16" t="n">
        <v>1.30102999566398</v>
      </c>
      <c r="J728" s="16" t="n">
        <v>0</v>
      </c>
      <c r="K728" s="16" t="n">
        <v>0.548607941579188</v>
      </c>
      <c r="L728" s="16" t="n">
        <v>0.544500228206299</v>
      </c>
    </row>
    <row r="729" customFormat="false" ht="15" hidden="false" customHeight="false" outlineLevel="0" collapsed="false">
      <c r="A729" s="17" t="n">
        <v>1124</v>
      </c>
      <c r="B729" s="16" t="n">
        <v>0.567845190801318</v>
      </c>
      <c r="C729" s="16" t="n">
        <v>0.565075048337729</v>
      </c>
      <c r="D729" s="16" t="n">
        <v>0</v>
      </c>
      <c r="E729" s="16" t="n">
        <v>0</v>
      </c>
      <c r="F729" s="16" t="n">
        <v>0.181923756056786</v>
      </c>
      <c r="G729" s="16" t="n">
        <v>0.135959507824078</v>
      </c>
      <c r="H729" s="16" t="n">
        <v>0.152109881690409</v>
      </c>
      <c r="I729" s="16" t="n">
        <v>1.30102999566398</v>
      </c>
      <c r="J729" s="16" t="n">
        <v>0</v>
      </c>
      <c r="K729" s="16" t="n">
        <v>0.54864597596227</v>
      </c>
      <c r="L729" s="16" t="n">
        <v>0.542839393478371</v>
      </c>
    </row>
    <row r="730" customFormat="false" ht="15" hidden="false" customHeight="false" outlineLevel="0" collapsed="false">
      <c r="A730" s="17" t="n">
        <v>1125</v>
      </c>
      <c r="B730" s="16" t="n">
        <v>0.56702313891479</v>
      </c>
      <c r="C730" s="16" t="n">
        <v>0.564285618000137</v>
      </c>
      <c r="D730" s="16" t="n">
        <v>0</v>
      </c>
      <c r="E730" s="16" t="n">
        <v>0</v>
      </c>
      <c r="F730" s="16" t="n">
        <v>0.179934004217798</v>
      </c>
      <c r="G730" s="16" t="n">
        <v>0.134199480656886</v>
      </c>
      <c r="H730" s="16" t="n">
        <v>0.15018731974692</v>
      </c>
      <c r="I730" s="16" t="n">
        <v>1.30102999566398</v>
      </c>
      <c r="J730" s="16" t="n">
        <v>0</v>
      </c>
      <c r="K730" s="16" t="n">
        <v>0.548557229068411</v>
      </c>
      <c r="L730" s="16" t="n">
        <v>0.541558902581267</v>
      </c>
    </row>
    <row r="731" customFormat="false" ht="15" hidden="false" customHeight="false" outlineLevel="0" collapsed="false">
      <c r="A731" s="17" t="n">
        <v>1126</v>
      </c>
      <c r="B731" s="16" t="n">
        <v>0.566077175831038</v>
      </c>
      <c r="C731" s="16" t="n">
        <v>0.563377581846219</v>
      </c>
      <c r="D731" s="16" t="n">
        <v>0</v>
      </c>
      <c r="E731" s="16" t="n">
        <v>0</v>
      </c>
      <c r="F731" s="16" t="n">
        <v>0.177611869378082</v>
      </c>
      <c r="G731" s="16" t="n">
        <v>0.132106949037903</v>
      </c>
      <c r="H731" s="16" t="n">
        <v>0.147898040884486</v>
      </c>
      <c r="I731" s="16" t="n">
        <v>1.30102999566398</v>
      </c>
      <c r="J731" s="16" t="n">
        <v>0</v>
      </c>
      <c r="K731" s="16" t="n">
        <v>0.548176885237588</v>
      </c>
      <c r="L731" s="16" t="n">
        <v>0.540684111770374</v>
      </c>
    </row>
    <row r="732" customFormat="false" ht="15" hidden="false" customHeight="false" outlineLevel="0" collapsed="false">
      <c r="A732" s="17" t="n">
        <v>1127</v>
      </c>
      <c r="B732" s="16" t="n">
        <v>0.565059924172977</v>
      </c>
      <c r="C732" s="16" t="n">
        <v>0.562399526183217</v>
      </c>
      <c r="D732" s="16" t="n">
        <v>0</v>
      </c>
      <c r="E732" s="16" t="n">
        <v>0</v>
      </c>
      <c r="F732" s="16" t="n">
        <v>0.175237396058796</v>
      </c>
      <c r="G732" s="16" t="n">
        <v>0.130191318320098</v>
      </c>
      <c r="H732" s="16" t="n">
        <v>0.145784161638967</v>
      </c>
      <c r="I732" s="16" t="n">
        <v>1.30102999566398</v>
      </c>
      <c r="J732" s="16" t="n">
        <v>0</v>
      </c>
      <c r="K732" s="16" t="n">
        <v>0.548240275876059</v>
      </c>
      <c r="L732" s="16" t="n">
        <v>0.539809320959481</v>
      </c>
    </row>
    <row r="733" customFormat="false" ht="15" hidden="false" customHeight="false" outlineLevel="0" collapsed="false">
      <c r="A733" s="17" t="n">
        <v>1128</v>
      </c>
      <c r="B733" s="16" t="n">
        <v>0.563903029948946</v>
      </c>
      <c r="C733" s="16" t="n">
        <v>0.56128831717153</v>
      </c>
      <c r="D733" s="16" t="n">
        <v>0</v>
      </c>
      <c r="E733" s="16" t="n">
        <v>0</v>
      </c>
      <c r="F733" s="16" t="n">
        <v>0.172440278632394</v>
      </c>
      <c r="G733" s="16" t="n">
        <v>0.127623440530533</v>
      </c>
      <c r="H733" s="16" t="n">
        <v>0.142973743257698</v>
      </c>
      <c r="I733" s="16" t="n">
        <v>1.30102999566398</v>
      </c>
      <c r="J733" s="16" t="n">
        <v>0</v>
      </c>
      <c r="K733" s="16" t="n">
        <v>0.548088138343729</v>
      </c>
      <c r="L733" s="16" t="n">
        <v>0.539226127085552</v>
      </c>
    </row>
    <row r="734" customFormat="false" ht="15" hidden="false" customHeight="false" outlineLevel="0" collapsed="false">
      <c r="A734" s="17" t="n">
        <v>1129</v>
      </c>
      <c r="B734" s="16" t="n">
        <v>0.562634503084516</v>
      </c>
      <c r="C734" s="16" t="n">
        <v>0.560070908012482</v>
      </c>
      <c r="D734" s="16" t="n">
        <v>0</v>
      </c>
      <c r="E734" s="16" t="n">
        <v>0</v>
      </c>
      <c r="F734" s="16" t="n">
        <v>0.169277481666683</v>
      </c>
      <c r="G734" s="16" t="n">
        <v>0.124689762262778</v>
      </c>
      <c r="H734" s="16" t="n">
        <v>0.139990404207883</v>
      </c>
      <c r="I734" s="16" t="n">
        <v>1.30102999566398</v>
      </c>
      <c r="J734" s="16" t="n">
        <v>0</v>
      </c>
      <c r="K734" s="16" t="n">
        <v>0.548113494599118</v>
      </c>
      <c r="L734" s="16" t="n">
        <v>0.538389370657741</v>
      </c>
    </row>
    <row r="735" customFormat="false" ht="15" hidden="false" customHeight="false" outlineLevel="0" collapsed="false">
      <c r="A735" s="17" t="n">
        <v>1130</v>
      </c>
      <c r="B735" s="16" t="n">
        <v>0.561248692728224</v>
      </c>
      <c r="C735" s="16" t="n">
        <v>0.558740814701437</v>
      </c>
      <c r="D735" s="16" t="n">
        <v>0</v>
      </c>
      <c r="E735" s="16" t="n">
        <v>0</v>
      </c>
      <c r="F735" s="16" t="n">
        <v>0.165840243750095</v>
      </c>
      <c r="G735" s="16" t="n">
        <v>0.121710399435416</v>
      </c>
      <c r="H735" s="16" t="n">
        <v>0.136695875992033</v>
      </c>
      <c r="I735" s="16" t="n">
        <v>1.30102999566398</v>
      </c>
      <c r="J735" s="16" t="n">
        <v>0</v>
      </c>
      <c r="K735" s="16" t="n">
        <v>0.548252954003753</v>
      </c>
      <c r="L735" s="16" t="n">
        <v>0.538021704954612</v>
      </c>
    </row>
    <row r="736" customFormat="false" ht="15" hidden="false" customHeight="false" outlineLevel="0" collapsed="false">
      <c r="A736" s="17" t="n">
        <v>1131</v>
      </c>
      <c r="B736" s="16" t="n">
        <v>0.559760145251713</v>
      </c>
      <c r="C736" s="16" t="n">
        <v>0.557309110181781</v>
      </c>
      <c r="D736" s="16" t="n">
        <v>0</v>
      </c>
      <c r="E736" s="16" t="n">
        <v>0</v>
      </c>
      <c r="F736" s="16" t="n">
        <v>0.162359419882921</v>
      </c>
      <c r="G736" s="16" t="n">
        <v>0.118458332213986</v>
      </c>
      <c r="H736" s="16" t="n">
        <v>0.133333273837896</v>
      </c>
      <c r="I736" s="16" t="n">
        <v>1.30102999566398</v>
      </c>
      <c r="J736" s="16" t="n">
        <v>0</v>
      </c>
      <c r="K736" s="16" t="n">
        <v>0.548557229068411</v>
      </c>
      <c r="L736" s="16" t="n">
        <v>0.537679395506872</v>
      </c>
    </row>
    <row r="737" customFormat="false" ht="15" hidden="false" customHeight="false" outlineLevel="0" collapsed="false">
      <c r="A737" s="17" t="n">
        <v>1132</v>
      </c>
      <c r="B737" s="16" t="n">
        <v>0.558113438979028</v>
      </c>
      <c r="C737" s="16" t="n">
        <v>0.555726009055068</v>
      </c>
      <c r="D737" s="16" t="n">
        <v>0</v>
      </c>
      <c r="E737" s="16" t="n">
        <v>0</v>
      </c>
      <c r="F737" s="16" t="n">
        <v>0.158435741371171</v>
      </c>
      <c r="G737" s="16" t="n">
        <v>0.114763289918047</v>
      </c>
      <c r="H737" s="16" t="n">
        <v>0.12929911318675</v>
      </c>
      <c r="I737" s="16" t="n">
        <v>1.30102999566398</v>
      </c>
      <c r="J737" s="16" t="n">
        <v>0</v>
      </c>
      <c r="K737" s="16" t="n">
        <v>0.548722044728434</v>
      </c>
      <c r="L737" s="16" t="n">
        <v>0.53748922359146</v>
      </c>
    </row>
    <row r="738" customFormat="false" ht="15" hidden="false" customHeight="false" outlineLevel="0" collapsed="false">
      <c r="A738" s="17" t="n">
        <v>1133</v>
      </c>
      <c r="B738" s="16" t="n">
        <v>0.556350514056191</v>
      </c>
      <c r="C738" s="16" t="n">
        <v>0.554028331138455</v>
      </c>
      <c r="D738" s="16" t="n">
        <v>0</v>
      </c>
      <c r="E738" s="16" t="n">
        <v>0</v>
      </c>
      <c r="F738" s="16" t="n">
        <v>0.154435464921936</v>
      </c>
      <c r="G738" s="16" t="n">
        <v>0.111219925117378</v>
      </c>
      <c r="H738" s="16" t="n">
        <v>0.125380112868748</v>
      </c>
      <c r="I738" s="16" t="n">
        <v>1.30102999566398</v>
      </c>
      <c r="J738" s="16" t="n">
        <v>0</v>
      </c>
      <c r="K738" s="16" t="n">
        <v>0.548417769663776</v>
      </c>
      <c r="L738" s="16" t="n">
        <v>0.537438511080684</v>
      </c>
    </row>
    <row r="739" customFormat="false" ht="15" hidden="false" customHeight="false" outlineLevel="0" collapsed="false">
      <c r="A739" s="17" t="n">
        <v>1134</v>
      </c>
      <c r="B739" s="16" t="n">
        <v>0.554489755677799</v>
      </c>
      <c r="C739" s="16" t="n">
        <v>0.552232900509438</v>
      </c>
      <c r="D739" s="16" t="n">
        <v>0</v>
      </c>
      <c r="E739" s="16" t="n">
        <v>0</v>
      </c>
      <c r="F739" s="16" t="n">
        <v>0.150439044354442</v>
      </c>
      <c r="G739" s="16" t="n">
        <v>0.10745178023551</v>
      </c>
      <c r="H739" s="16" t="n">
        <v>0.121468366909953</v>
      </c>
      <c r="I739" s="16" t="n">
        <v>1.30102999566398</v>
      </c>
      <c r="J739" s="16" t="n">
        <v>0</v>
      </c>
      <c r="K739" s="16" t="n">
        <v>0.548341700897612</v>
      </c>
      <c r="L739" s="16" t="n">
        <v>0.537159592271413</v>
      </c>
    </row>
    <row r="740" customFormat="false" ht="15" hidden="false" customHeight="false" outlineLevel="0" collapsed="false">
      <c r="A740" s="17" t="n">
        <v>1135</v>
      </c>
      <c r="B740" s="16" t="n">
        <v>0.552496250423174</v>
      </c>
      <c r="C740" s="16" t="n">
        <v>0.55031022415184</v>
      </c>
      <c r="D740" s="16" t="n">
        <v>0</v>
      </c>
      <c r="E740" s="16" t="n">
        <v>0</v>
      </c>
      <c r="F740" s="16" t="n">
        <v>0.146061405365687</v>
      </c>
      <c r="G740" s="16" t="n">
        <v>0.103530332971373</v>
      </c>
      <c r="H740" s="16" t="n">
        <v>0.117361704665312</v>
      </c>
      <c r="I740" s="16" t="n">
        <v>1.30102999566398</v>
      </c>
      <c r="J740" s="16" t="n">
        <v>0</v>
      </c>
      <c r="K740" s="16" t="n">
        <v>0.548214919620671</v>
      </c>
      <c r="L740" s="16" t="n">
        <v>0.536880673462143</v>
      </c>
    </row>
    <row r="741" customFormat="false" ht="15" hidden="false" customHeight="false" outlineLevel="0" collapsed="false">
      <c r="A741" s="17" t="n">
        <v>1136</v>
      </c>
      <c r="B741" s="16" t="n">
        <v>0.550435824763207</v>
      </c>
      <c r="C741" s="16" t="n">
        <v>0.548323433953352</v>
      </c>
      <c r="D741" s="16" t="n">
        <v>0</v>
      </c>
      <c r="E741" s="16" t="n">
        <v>0</v>
      </c>
      <c r="F741" s="16" t="n">
        <v>0.141464109514985</v>
      </c>
      <c r="G741" s="16" t="n">
        <v>0.0991609534113403</v>
      </c>
      <c r="H741" s="16" t="n">
        <v>0.112770621584216</v>
      </c>
      <c r="I741" s="16" t="n">
        <v>1.30102999566398</v>
      </c>
      <c r="J741" s="16" t="n">
        <v>0</v>
      </c>
      <c r="K741" s="16" t="n">
        <v>0.5481515289822</v>
      </c>
      <c r="L741" s="16" t="n">
        <v>0.536360870226685</v>
      </c>
    </row>
    <row r="742" customFormat="false" ht="15" hidden="false" customHeight="false" outlineLevel="0" collapsed="false">
      <c r="A742" s="17" t="n">
        <v>1137</v>
      </c>
      <c r="B742" s="16" t="n">
        <v>0.54829864132972</v>
      </c>
      <c r="C742" s="16" t="n">
        <v>0.546262694623905</v>
      </c>
      <c r="D742" s="16" t="n">
        <v>0</v>
      </c>
      <c r="E742" s="16" t="n">
        <v>0</v>
      </c>
      <c r="F742" s="16" t="n">
        <v>0.13665916096618</v>
      </c>
      <c r="G742" s="16" t="n">
        <v>0.0950390369538938</v>
      </c>
      <c r="H742" s="16" t="n">
        <v>0.107939101038962</v>
      </c>
      <c r="I742" s="16" t="n">
        <v>1.30102999566398</v>
      </c>
      <c r="J742" s="16" t="n">
        <v>0</v>
      </c>
      <c r="K742" s="16" t="n">
        <v>0.54787261017293</v>
      </c>
      <c r="L742" s="16" t="n">
        <v>0.536094629545109</v>
      </c>
    </row>
    <row r="743" customFormat="false" ht="15" hidden="false" customHeight="false" outlineLevel="0" collapsed="false">
      <c r="A743" s="17" t="n">
        <v>1138</v>
      </c>
      <c r="B743" s="16" t="n">
        <v>0.54604378697418</v>
      </c>
      <c r="C743" s="16" t="n">
        <v>0.544091610434337</v>
      </c>
      <c r="D743" s="16" t="n">
        <v>0</v>
      </c>
      <c r="E743" s="16" t="n">
        <v>0</v>
      </c>
      <c r="F743" s="16" t="n">
        <v>0.131320543935258</v>
      </c>
      <c r="G743" s="16" t="n">
        <v>0.0901551785843182</v>
      </c>
      <c r="H743" s="16" t="n">
        <v>0.102504395419223</v>
      </c>
      <c r="I743" s="16" t="n">
        <v>1.30102999566398</v>
      </c>
      <c r="J743" s="16" t="n">
        <v>0</v>
      </c>
      <c r="K743" s="16" t="n">
        <v>0.548050103960647</v>
      </c>
      <c r="L743" s="16" t="n">
        <v>0.536018560778944</v>
      </c>
    </row>
    <row r="744" customFormat="false" ht="15" hidden="false" customHeight="false" outlineLevel="0" collapsed="false">
      <c r="A744" s="17" t="n">
        <v>1139</v>
      </c>
      <c r="B744" s="16" t="n">
        <v>0.543803410870688</v>
      </c>
      <c r="C744" s="16" t="n">
        <v>0.541928984105778</v>
      </c>
      <c r="D744" s="16" t="n">
        <v>0</v>
      </c>
      <c r="E744" s="16" t="n">
        <v>0</v>
      </c>
      <c r="F744" s="16" t="n">
        <v>0.126389291099227</v>
      </c>
      <c r="G744" s="16" t="n">
        <v>0.0854511266333557</v>
      </c>
      <c r="H744" s="16" t="n">
        <v>0.0975167816161009</v>
      </c>
      <c r="I744" s="16" t="n">
        <v>1.30102999566398</v>
      </c>
      <c r="J744" s="16" t="n">
        <v>0</v>
      </c>
      <c r="K744" s="16" t="n">
        <v>0.547555656980577</v>
      </c>
      <c r="L744" s="16" t="n">
        <v>0.535777676352756</v>
      </c>
    </row>
    <row r="745" customFormat="false" ht="15" hidden="false" customHeight="false" outlineLevel="0" collapsed="false">
      <c r="A745" s="17" t="n">
        <v>1140</v>
      </c>
      <c r="B745" s="16" t="n">
        <v>0.541471071896099</v>
      </c>
      <c r="C745" s="16" t="n">
        <v>0.539674833178901</v>
      </c>
      <c r="D745" s="16" t="n">
        <v>0</v>
      </c>
      <c r="E745" s="16" t="n">
        <v>0</v>
      </c>
      <c r="F745" s="16" t="n">
        <v>0.121428110677229</v>
      </c>
      <c r="G745" s="16" t="n">
        <v>0.0809439917121013</v>
      </c>
      <c r="H745" s="16" t="n">
        <v>0.0924871518974027</v>
      </c>
      <c r="I745" s="16" t="n">
        <v>1.30102999566398</v>
      </c>
      <c r="J745" s="16" t="n">
        <v>0</v>
      </c>
      <c r="K745" s="16" t="n">
        <v>0.547555656980577</v>
      </c>
      <c r="L745" s="16" t="n">
        <v>0.535498757543486</v>
      </c>
    </row>
    <row r="746" customFormat="false" ht="15" hidden="false" customHeight="false" outlineLevel="0" collapsed="false">
      <c r="A746" s="17" t="n">
        <v>1141</v>
      </c>
      <c r="B746" s="16" t="n">
        <v>0.539179432723257</v>
      </c>
      <c r="C746" s="16" t="n">
        <v>0.53745845012581</v>
      </c>
      <c r="D746" s="16" t="n">
        <v>0</v>
      </c>
      <c r="E746" s="16" t="n">
        <v>0</v>
      </c>
      <c r="F746" s="16" t="n">
        <v>0.116621191287962</v>
      </c>
      <c r="G746" s="16" t="n">
        <v>0.0765906436245349</v>
      </c>
      <c r="H746" s="16" t="n">
        <v>0.0877258259361863</v>
      </c>
      <c r="I746" s="16" t="n">
        <v>1.30102999566398</v>
      </c>
      <c r="J746" s="16" t="n">
        <v>0</v>
      </c>
      <c r="K746" s="16" t="n">
        <v>0.547340128809777</v>
      </c>
      <c r="L746" s="16" t="n">
        <v>0.535194482478828</v>
      </c>
    </row>
    <row r="747" customFormat="false" ht="15" hidden="false" customHeight="false" outlineLevel="0" collapsed="false">
      <c r="A747" s="17" t="n">
        <v>1142</v>
      </c>
      <c r="B747" s="16" t="n">
        <v>0.536839808263476</v>
      </c>
      <c r="C747" s="16" t="n">
        <v>0.535190791653368</v>
      </c>
      <c r="D747" s="16" t="n">
        <v>0</v>
      </c>
      <c r="E747" s="16" t="n">
        <v>0</v>
      </c>
      <c r="F747" s="16" t="n">
        <v>0.112035567704687</v>
      </c>
      <c r="G747" s="16" t="n">
        <v>0.0722316281767969</v>
      </c>
      <c r="H747" s="16" t="n">
        <v>0.0832292954187341</v>
      </c>
      <c r="I747" s="16" t="n">
        <v>1.30102999566398</v>
      </c>
      <c r="J747" s="16" t="n">
        <v>0</v>
      </c>
      <c r="K747" s="16" t="n">
        <v>0.546566763020437</v>
      </c>
      <c r="L747" s="16" t="n">
        <v>0.534700035498758</v>
      </c>
    </row>
    <row r="748" customFormat="false" ht="15" hidden="false" customHeight="false" outlineLevel="0" collapsed="false">
      <c r="A748" s="17" t="n">
        <v>1143</v>
      </c>
      <c r="B748" s="16" t="n">
        <v>0.534599607662549</v>
      </c>
      <c r="C748" s="16" t="n">
        <v>0.533021487033786</v>
      </c>
      <c r="D748" s="16" t="n">
        <v>0</v>
      </c>
      <c r="E748" s="16" t="n">
        <v>0</v>
      </c>
      <c r="F748" s="16" t="n">
        <v>0.107459851965672</v>
      </c>
      <c r="G748" s="16" t="n">
        <v>0.0681087742951907</v>
      </c>
      <c r="H748" s="16" t="n">
        <v>0.0786052846471635</v>
      </c>
      <c r="I748" s="16" t="n">
        <v>1.30102999566398</v>
      </c>
      <c r="J748" s="16" t="n">
        <v>0</v>
      </c>
      <c r="K748" s="16" t="n">
        <v>0.546123028551144</v>
      </c>
      <c r="L748" s="16" t="n">
        <v>0.534268979157158</v>
      </c>
    </row>
    <row r="749" customFormat="false" ht="15" hidden="false" customHeight="false" outlineLevel="0" collapsed="false">
      <c r="A749" s="17" t="n">
        <v>1144</v>
      </c>
      <c r="B749" s="16" t="n">
        <v>0.532342200004865</v>
      </c>
      <c r="C749" s="16" t="n">
        <v>0.530838257112442</v>
      </c>
      <c r="D749" s="16" t="n">
        <v>0</v>
      </c>
      <c r="E749" s="16" t="n">
        <v>0</v>
      </c>
      <c r="F749" s="16" t="n">
        <v>0.102604539047688</v>
      </c>
      <c r="G749" s="16" t="n">
        <v>0.0634797153452848</v>
      </c>
      <c r="H749" s="16" t="n">
        <v>0.0736564902132846</v>
      </c>
      <c r="I749" s="16" t="n">
        <v>1.30102999566398</v>
      </c>
      <c r="J749" s="16" t="n">
        <v>0</v>
      </c>
      <c r="K749" s="16" t="n">
        <v>0.545476444038744</v>
      </c>
      <c r="L749" s="16" t="n">
        <v>0.533761854049394</v>
      </c>
    </row>
    <row r="750" customFormat="false" ht="15" hidden="false" customHeight="false" outlineLevel="0" collapsed="false">
      <c r="A750" s="17" t="n">
        <v>1145</v>
      </c>
      <c r="B750" s="16" t="n">
        <v>0.530217617986694</v>
      </c>
      <c r="C750" s="16" t="n">
        <v>0.528779818512761</v>
      </c>
      <c r="D750" s="16" t="n">
        <v>0</v>
      </c>
      <c r="E750" s="16" t="n">
        <v>0</v>
      </c>
      <c r="F750" s="16" t="n">
        <v>0.0982831071766874</v>
      </c>
      <c r="G750" s="16" t="n">
        <v>0.0596104381032615</v>
      </c>
      <c r="H750" s="16" t="n">
        <v>0.0695291045677783</v>
      </c>
      <c r="I750" s="16" t="n">
        <v>1.30102999566398</v>
      </c>
      <c r="J750" s="16" t="n">
        <v>0</v>
      </c>
      <c r="K750" s="16" t="n">
        <v>0.544829859526345</v>
      </c>
      <c r="L750" s="16" t="n">
        <v>0.533622394644759</v>
      </c>
    </row>
    <row r="751" customFormat="false" ht="15" hidden="false" customHeight="false" outlineLevel="0" collapsed="false">
      <c r="A751" s="17" t="n">
        <v>1146</v>
      </c>
      <c r="B751" s="16" t="n">
        <v>0.52816687831803</v>
      </c>
      <c r="C751" s="16" t="n">
        <v>0.526791051649057</v>
      </c>
      <c r="D751" s="16" t="n">
        <v>0</v>
      </c>
      <c r="E751" s="16" t="n">
        <v>0</v>
      </c>
      <c r="F751" s="16" t="n">
        <v>0.0942266372391546</v>
      </c>
      <c r="G751" s="16" t="n">
        <v>0.0560056525349961</v>
      </c>
      <c r="H751" s="16" t="n">
        <v>0.065399291741623</v>
      </c>
      <c r="I751" s="16" t="n">
        <v>1.30102999566398</v>
      </c>
      <c r="J751" s="16" t="n">
        <v>0</v>
      </c>
      <c r="K751" s="16" t="n">
        <v>0.544107206247781</v>
      </c>
      <c r="L751" s="16" t="n">
        <v>0.533204016430854</v>
      </c>
    </row>
    <row r="752" customFormat="false" ht="15" hidden="false" customHeight="false" outlineLevel="0" collapsed="false">
      <c r="A752" s="17" t="n">
        <v>1147</v>
      </c>
      <c r="B752" s="16" t="n">
        <v>0.526210674927348</v>
      </c>
      <c r="C752" s="16" t="n">
        <v>0.524891332125131</v>
      </c>
      <c r="D752" s="16" t="n">
        <v>0</v>
      </c>
      <c r="E752" s="16" t="n">
        <v>0</v>
      </c>
      <c r="F752" s="16" t="n">
        <v>0.0905299964835016</v>
      </c>
      <c r="G752" s="16" t="n">
        <v>0.0525346779220685</v>
      </c>
      <c r="H752" s="16" t="n">
        <v>0.0615744875521764</v>
      </c>
      <c r="I752" s="16" t="n">
        <v>1.30102999566398</v>
      </c>
      <c r="J752" s="16" t="n">
        <v>0</v>
      </c>
      <c r="K752" s="16" t="n">
        <v>0.543562046756935</v>
      </c>
      <c r="L752" s="16" t="n">
        <v>0.533089913281607</v>
      </c>
    </row>
    <row r="753" customFormat="false" ht="15" hidden="false" customHeight="false" outlineLevel="0" collapsed="false">
      <c r="A753" s="17" t="n">
        <v>1148</v>
      </c>
      <c r="B753" s="16" t="n">
        <v>0.52438493569692</v>
      </c>
      <c r="C753" s="16" t="n">
        <v>0.523120171060197</v>
      </c>
      <c r="D753" s="16" t="n">
        <v>0</v>
      </c>
      <c r="E753" s="16" t="n">
        <v>0</v>
      </c>
      <c r="F753" s="16" t="n">
        <v>0.0869210269155226</v>
      </c>
      <c r="G753" s="16" t="n">
        <v>0.049376689165023</v>
      </c>
      <c r="H753" s="16" t="n">
        <v>0.0580059793991701</v>
      </c>
      <c r="I753" s="16" t="n">
        <v>1.30102999566398</v>
      </c>
      <c r="J753" s="16" t="n">
        <v>0</v>
      </c>
      <c r="K753" s="16" t="n">
        <v>0.543181702926112</v>
      </c>
      <c r="L753" s="16" t="n">
        <v>0.533089913281607</v>
      </c>
    </row>
    <row r="754" customFormat="false" ht="15" hidden="false" customHeight="false" outlineLevel="0" collapsed="false">
      <c r="A754" s="17" t="n">
        <v>1149</v>
      </c>
      <c r="B754" s="16" t="n">
        <v>0.522645820464407</v>
      </c>
      <c r="C754" s="16" t="n">
        <v>0.521434146803789</v>
      </c>
      <c r="D754" s="16" t="n">
        <v>0</v>
      </c>
      <c r="E754" s="16" t="n">
        <v>0</v>
      </c>
      <c r="F754" s="16" t="n">
        <v>0.0833776771113238</v>
      </c>
      <c r="G754" s="16" t="n">
        <v>0.0460586542721832</v>
      </c>
      <c r="H754" s="16" t="n">
        <v>0.0545086892499256</v>
      </c>
      <c r="I754" s="16" t="n">
        <v>1.30102999566398</v>
      </c>
      <c r="J754" s="16" t="n">
        <v>0</v>
      </c>
      <c r="K754" s="16" t="n">
        <v>0.542623865307572</v>
      </c>
      <c r="L754" s="16" t="n">
        <v>0.532582788173843</v>
      </c>
    </row>
    <row r="755" customFormat="false" ht="15" hidden="false" customHeight="false" outlineLevel="0" collapsed="false">
      <c r="A755" s="17" t="n">
        <v>1150</v>
      </c>
      <c r="B755" s="16" t="n">
        <v>0.521053630208212</v>
      </c>
      <c r="C755" s="16" t="n">
        <v>0.519892521940481</v>
      </c>
      <c r="D755" s="16" t="n">
        <v>0</v>
      </c>
      <c r="E755" s="16" t="n">
        <v>0</v>
      </c>
      <c r="F755" s="16" t="n">
        <v>0.0799697604098627</v>
      </c>
      <c r="G755" s="16" t="n">
        <v>0.0431010170116838</v>
      </c>
      <c r="H755" s="16" t="n">
        <v>0.0511599177669383</v>
      </c>
      <c r="I755" s="16" t="n">
        <v>1.30102999566398</v>
      </c>
      <c r="J755" s="16" t="n">
        <v>0</v>
      </c>
      <c r="K755" s="16" t="n">
        <v>0.542471727775242</v>
      </c>
      <c r="L755" s="16" t="n">
        <v>0.532341903747655</v>
      </c>
    </row>
    <row r="756" customFormat="false" ht="15" hidden="false" customHeight="false" outlineLevel="0" collapsed="false">
      <c r="A756" s="17" t="n">
        <v>1151</v>
      </c>
      <c r="B756" s="16" t="n">
        <v>0.519610383917415</v>
      </c>
      <c r="C756" s="16" t="n">
        <v>0.518495345315613</v>
      </c>
      <c r="D756" s="16" t="n">
        <v>0</v>
      </c>
      <c r="E756" s="16" t="n">
        <v>0</v>
      </c>
      <c r="F756" s="16" t="n">
        <v>0.0768521726903337</v>
      </c>
      <c r="G756" s="16" t="n">
        <v>0.0402083940637759</v>
      </c>
      <c r="H756" s="16" t="n">
        <v>0.0479090142497765</v>
      </c>
      <c r="I756" s="16" t="n">
        <v>1.30102999566398</v>
      </c>
      <c r="J756" s="16" t="n">
        <v>0</v>
      </c>
      <c r="K756" s="16" t="n">
        <v>0.541787108879761</v>
      </c>
      <c r="L756" s="16" t="n">
        <v>0.532177088087631</v>
      </c>
    </row>
    <row r="757" customFormat="false" ht="15" hidden="false" customHeight="false" outlineLevel="0" collapsed="false">
      <c r="A757" s="17" t="n">
        <v>1152</v>
      </c>
      <c r="B757" s="16" t="n">
        <v>0.518302591074081</v>
      </c>
      <c r="C757" s="16" t="n">
        <v>0.517226515105738</v>
      </c>
      <c r="D757" s="16" t="n">
        <v>0</v>
      </c>
      <c r="E757" s="16" t="n">
        <v>0</v>
      </c>
      <c r="F757" s="16" t="n">
        <v>0.0742243350284835</v>
      </c>
      <c r="G757" s="16" t="n">
        <v>0.0380301366510839</v>
      </c>
      <c r="H757" s="16" t="n">
        <v>0.0454286714958561</v>
      </c>
      <c r="I757" s="16" t="n">
        <v>1.30102999566398</v>
      </c>
      <c r="J757" s="16" t="n">
        <v>0</v>
      </c>
      <c r="K757" s="16" t="n">
        <v>0.541394086921244</v>
      </c>
      <c r="L757" s="16" t="n">
        <v>0.532113697449161</v>
      </c>
    </row>
    <row r="758" customFormat="false" ht="15" hidden="false" customHeight="false" outlineLevel="0" collapsed="false">
      <c r="A758" s="17" t="n">
        <v>1153</v>
      </c>
      <c r="B758" s="16" t="n">
        <v>0.517131207008211</v>
      </c>
      <c r="C758" s="16" t="n">
        <v>0.516087100385858</v>
      </c>
      <c r="D758" s="16" t="n">
        <v>0</v>
      </c>
      <c r="E758" s="16" t="n">
        <v>0</v>
      </c>
      <c r="F758" s="16" t="n">
        <v>0.0720773262363693</v>
      </c>
      <c r="G758" s="16" t="n">
        <v>0.0361077435773996</v>
      </c>
      <c r="H758" s="16" t="n">
        <v>0.0433386471886549</v>
      </c>
      <c r="I758" s="16" t="n">
        <v>1.30102999566398</v>
      </c>
      <c r="J758" s="16" t="n">
        <v>0</v>
      </c>
      <c r="K758" s="16" t="n">
        <v>0.540785536791927</v>
      </c>
      <c r="L758" s="16" t="n">
        <v>0.53198691617222</v>
      </c>
    </row>
    <row r="759" customFormat="false" ht="15" hidden="false" customHeight="false" outlineLevel="0" collapsed="false">
      <c r="A759" s="17" t="n">
        <v>1154</v>
      </c>
      <c r="B759" s="16" t="n">
        <v>0.516085417734252</v>
      </c>
      <c r="C759" s="16" t="n">
        <v>0.515071137739828</v>
      </c>
      <c r="D759" s="16" t="n">
        <v>0</v>
      </c>
      <c r="E759" s="16" t="n">
        <v>0</v>
      </c>
      <c r="F759" s="16" t="n">
        <v>0.0700563530711508</v>
      </c>
      <c r="G759" s="16" t="n">
        <v>0.0355265228488818</v>
      </c>
      <c r="H759" s="16" t="n">
        <v>0.0414549749253351</v>
      </c>
      <c r="I759" s="16" t="n">
        <v>1.30102999566398</v>
      </c>
      <c r="J759" s="16" t="n">
        <v>0</v>
      </c>
      <c r="K759" s="16" t="n">
        <v>0.540772858664232</v>
      </c>
      <c r="L759" s="16" t="n">
        <v>0.532177088087631</v>
      </c>
    </row>
    <row r="760" customFormat="false" ht="15" hidden="false" customHeight="false" outlineLevel="0" collapsed="false">
      <c r="A760" s="17" t="n">
        <v>1155</v>
      </c>
      <c r="B760" s="16" t="n">
        <v>0.515190071529812</v>
      </c>
      <c r="C760" s="16" t="n">
        <v>0.514198230954405</v>
      </c>
      <c r="D760" s="16" t="n">
        <v>0</v>
      </c>
      <c r="E760" s="16" t="n">
        <v>0</v>
      </c>
      <c r="F760" s="16" t="n">
        <v>0.0685505139377853</v>
      </c>
      <c r="G760" s="16" t="n">
        <v>0.0355265228488818</v>
      </c>
      <c r="H760" s="16" t="n">
        <v>0.0399991714536388</v>
      </c>
      <c r="I760" s="16" t="n">
        <v>1.30102999566398</v>
      </c>
      <c r="J760" s="16" t="n">
        <v>0</v>
      </c>
      <c r="K760" s="16" t="n">
        <v>0.540367158578021</v>
      </c>
      <c r="L760" s="16" t="n">
        <v>0.532468685024596</v>
      </c>
    </row>
    <row r="761" customFormat="false" ht="15" hidden="false" customHeight="false" outlineLevel="0" collapsed="false">
      <c r="A761" s="17" t="n">
        <v>1156</v>
      </c>
      <c r="B761" s="16" t="n">
        <v>0.514383097726201</v>
      </c>
      <c r="C761" s="16" t="n">
        <v>0.513415062056182</v>
      </c>
      <c r="D761" s="16" t="n">
        <v>0</v>
      </c>
      <c r="E761" s="16" t="n">
        <v>0</v>
      </c>
      <c r="F761" s="16" t="n">
        <v>0.0669184987110698</v>
      </c>
      <c r="G761" s="16" t="n">
        <v>0.0355265228488818</v>
      </c>
      <c r="H761" s="16" t="n">
        <v>0.0394436201884684</v>
      </c>
      <c r="I761" s="16" t="n">
        <v>1.30102999566398</v>
      </c>
      <c r="J761" s="16" t="n">
        <v>0</v>
      </c>
      <c r="K761" s="16" t="n">
        <v>0.540088239768751</v>
      </c>
      <c r="L761" s="16" t="n">
        <v>0.533064557026218</v>
      </c>
    </row>
    <row r="762" customFormat="false" ht="15" hidden="false" customHeight="false" outlineLevel="0" collapsed="false">
      <c r="A762" s="17" t="n">
        <v>1157</v>
      </c>
      <c r="B762" s="16" t="n">
        <v>0.513704573587766</v>
      </c>
      <c r="C762" s="16" t="n">
        <v>0.512758367168256</v>
      </c>
      <c r="D762" s="16" t="n">
        <v>0</v>
      </c>
      <c r="E762" s="16" t="n">
        <v>0</v>
      </c>
      <c r="F762" s="16" t="n">
        <v>0.0653996234160091</v>
      </c>
      <c r="G762" s="16" t="n">
        <v>0.0355265228488818</v>
      </c>
      <c r="H762" s="16" t="n">
        <v>0.0394436201884684</v>
      </c>
      <c r="I762" s="16" t="n">
        <v>1.30102999566398</v>
      </c>
      <c r="J762" s="16" t="n">
        <v>0</v>
      </c>
      <c r="K762" s="16" t="n">
        <v>0.539948780364116</v>
      </c>
      <c r="L762" s="16" t="n">
        <v>0.533292763324712</v>
      </c>
    </row>
    <row r="763" customFormat="false" ht="15" hidden="false" customHeight="false" outlineLevel="0" collapsed="false">
      <c r="A763" s="17" t="n">
        <v>1158</v>
      </c>
      <c r="B763" s="16" t="n">
        <v>0.513094910316997</v>
      </c>
      <c r="C763" s="16" t="n">
        <v>0.512168543550153</v>
      </c>
      <c r="D763" s="16" t="n">
        <v>0</v>
      </c>
      <c r="E763" s="16" t="n">
        <v>0</v>
      </c>
      <c r="F763" s="16" t="n">
        <v>0.064018577117037</v>
      </c>
      <c r="G763" s="16" t="n">
        <v>0.0355265228488818</v>
      </c>
      <c r="H763" s="16" t="n">
        <v>0.0394436201884684</v>
      </c>
      <c r="I763" s="16" t="n">
        <v>1.30102999566398</v>
      </c>
      <c r="J763" s="16" t="n">
        <v>0</v>
      </c>
      <c r="K763" s="16" t="n">
        <v>0.539783964704093</v>
      </c>
      <c r="L763" s="16" t="n">
        <v>0.534839494903393</v>
      </c>
    </row>
    <row r="764" customFormat="false" ht="15" hidden="false" customHeight="false" outlineLevel="0" collapsed="false">
      <c r="A764" s="17" t="n">
        <v>1159</v>
      </c>
      <c r="B764" s="16" t="n">
        <v>0.512602464783759</v>
      </c>
      <c r="C764" s="16" t="n">
        <v>0.511693260492608</v>
      </c>
      <c r="D764" s="16" t="n">
        <v>0</v>
      </c>
      <c r="E764" s="16" t="n">
        <v>0</v>
      </c>
      <c r="F764" s="16" t="n">
        <v>0.0628126766148729</v>
      </c>
      <c r="G764" s="16" t="n">
        <v>0.0355265228488818</v>
      </c>
      <c r="H764" s="16" t="n">
        <v>0.0394436201884684</v>
      </c>
      <c r="I764" s="16" t="n">
        <v>1.30102999566398</v>
      </c>
      <c r="J764" s="16" t="n">
        <v>0</v>
      </c>
      <c r="K764" s="16" t="n">
        <v>0.539809320959481</v>
      </c>
      <c r="L764" s="16" t="n">
        <v>0.53523251686191</v>
      </c>
    </row>
    <row r="765" customFormat="false" ht="15" hidden="false" customHeight="false" outlineLevel="0" collapsed="false">
      <c r="A765" s="17" t="n">
        <v>1160</v>
      </c>
      <c r="B765" s="16" t="n">
        <v>0.512159283199008</v>
      </c>
      <c r="C765" s="16" t="n">
        <v>0.511268681659104</v>
      </c>
      <c r="D765" s="16" t="n">
        <v>0</v>
      </c>
      <c r="E765" s="16" t="n">
        <v>0</v>
      </c>
      <c r="F765" s="16" t="n">
        <v>0.0614939936755478</v>
      </c>
      <c r="G765" s="16" t="n">
        <v>0.0355265228488818</v>
      </c>
      <c r="H765" s="16" t="n">
        <v>0.0394436201884684</v>
      </c>
      <c r="I765" s="16" t="n">
        <v>1.30102999566398</v>
      </c>
      <c r="J765" s="16" t="n">
        <v>0</v>
      </c>
      <c r="K765" s="16" t="n">
        <v>0.539492367767128</v>
      </c>
      <c r="L765" s="16" t="n">
        <v>0.535308585628075</v>
      </c>
    </row>
    <row r="766" customFormat="false" ht="15" hidden="false" customHeight="false" outlineLevel="0" collapsed="false">
      <c r="A766" s="17" t="n">
        <v>1161</v>
      </c>
      <c r="B766" s="16" t="n">
        <v>0.51180573186231</v>
      </c>
      <c r="C766" s="16" t="n">
        <v>0.510932470377261</v>
      </c>
      <c r="D766" s="16" t="n">
        <v>0</v>
      </c>
      <c r="E766" s="16" t="n">
        <v>0</v>
      </c>
      <c r="F766" s="16" t="n">
        <v>0.0602570827377989</v>
      </c>
      <c r="G766" s="16" t="n">
        <v>0.0355265228488818</v>
      </c>
      <c r="H766" s="16" t="n">
        <v>0.0394436201884684</v>
      </c>
      <c r="I766" s="16" t="n">
        <v>1.30102999566398</v>
      </c>
      <c r="J766" s="16" t="n">
        <v>0</v>
      </c>
      <c r="K766" s="16" t="n">
        <v>0.539099345808611</v>
      </c>
      <c r="L766" s="16" t="n">
        <v>0.534573254221817</v>
      </c>
    </row>
    <row r="767" customFormat="false" ht="15" hidden="false" customHeight="false" outlineLevel="0" collapsed="false">
      <c r="A767" s="17" t="n">
        <v>1162</v>
      </c>
      <c r="B767" s="16" t="n">
        <v>0.511491619168766</v>
      </c>
      <c r="C767" s="16" t="n">
        <v>0.510634640154366</v>
      </c>
      <c r="D767" s="16" t="n">
        <v>0</v>
      </c>
      <c r="E767" s="16" t="n">
        <v>0</v>
      </c>
      <c r="F767" s="16" t="n">
        <v>0.0590887727136216</v>
      </c>
      <c r="G767" s="16" t="n">
        <v>0.0355265228488818</v>
      </c>
      <c r="H767" s="16" t="n">
        <v>0.0394436201884684</v>
      </c>
      <c r="I767" s="16" t="n">
        <v>1.30102999566398</v>
      </c>
      <c r="J767" s="16" t="n">
        <v>0</v>
      </c>
      <c r="K767" s="16" t="n">
        <v>0.5389091738932</v>
      </c>
      <c r="L767" s="16" t="n">
        <v>0.532570110046148</v>
      </c>
    </row>
    <row r="768" customFormat="false" ht="15" hidden="false" customHeight="false" outlineLevel="0" collapsed="false">
      <c r="A768" s="17" t="n">
        <v>1163</v>
      </c>
      <c r="B768" s="16" t="n">
        <v>0.511242639923853</v>
      </c>
      <c r="C768" s="16" t="n">
        <v>0.510402211556419</v>
      </c>
      <c r="D768" s="16" t="n">
        <v>0</v>
      </c>
      <c r="E768" s="16" t="n">
        <v>0</v>
      </c>
      <c r="F768" s="16" t="n">
        <v>0.0578891452575662</v>
      </c>
      <c r="G768" s="16" t="n">
        <v>0.0355265228488818</v>
      </c>
      <c r="H768" s="16" t="n">
        <v>0.0394436201884684</v>
      </c>
      <c r="I768" s="16" t="n">
        <v>1.30102999566398</v>
      </c>
      <c r="J768" s="16" t="n">
        <v>0</v>
      </c>
      <c r="K768" s="16" t="n">
        <v>0.538719001977788</v>
      </c>
      <c r="L768" s="16" t="n">
        <v>0.528880774887165</v>
      </c>
    </row>
    <row r="769" customFormat="false" ht="15" hidden="false" customHeight="false" outlineLevel="0" collapsed="false">
      <c r="A769" s="17" t="n">
        <v>1164</v>
      </c>
      <c r="B769" s="16" t="n">
        <v>0.511037381158935</v>
      </c>
      <c r="C769" s="16" t="n">
        <v>0.510213545955027</v>
      </c>
      <c r="D769" s="16" t="n">
        <v>0</v>
      </c>
      <c r="E769" s="16" t="n">
        <v>0</v>
      </c>
      <c r="F769" s="16" t="n">
        <v>0.0566852000789586</v>
      </c>
      <c r="G769" s="16" t="n">
        <v>0.0355265228488818</v>
      </c>
      <c r="H769" s="16" t="n">
        <v>0.0394436201884684</v>
      </c>
      <c r="I769" s="16" t="n">
        <v>1.30102999566398</v>
      </c>
      <c r="J769" s="16" t="n">
        <v>0</v>
      </c>
      <c r="K769" s="16" t="n">
        <v>0.538452761296212</v>
      </c>
      <c r="L769" s="16" t="n">
        <v>0.524342005172676</v>
      </c>
    </row>
    <row r="770" customFormat="false" ht="15" hidden="false" customHeight="false" outlineLevel="0" collapsed="false">
      <c r="A770" s="17" t="n">
        <v>1165</v>
      </c>
      <c r="B770" s="16" t="n">
        <v>0.510866822704436</v>
      </c>
      <c r="C770" s="16" t="n">
        <v>0.510057248579808</v>
      </c>
      <c r="D770" s="16" t="n">
        <v>0</v>
      </c>
      <c r="E770" s="16" t="n">
        <v>0</v>
      </c>
      <c r="F770" s="16" t="n">
        <v>0.0556457435674436</v>
      </c>
      <c r="G770" s="16" t="n">
        <v>0.0355265228488818</v>
      </c>
      <c r="H770" s="16" t="n">
        <v>0.0394436201884684</v>
      </c>
      <c r="I770" s="16" t="n">
        <v>1.30102999566398</v>
      </c>
      <c r="J770" s="16" t="n">
        <v>0</v>
      </c>
      <c r="K770" s="16" t="n">
        <v>0.538249911253106</v>
      </c>
      <c r="L770" s="16" t="n">
        <v>0.519587707287388</v>
      </c>
    </row>
    <row r="771" customFormat="false" ht="15" hidden="false" customHeight="false" outlineLevel="0" collapsed="false">
      <c r="A771" s="17" t="n">
        <v>1166</v>
      </c>
      <c r="B771" s="16" t="n">
        <v>0.510727093806343</v>
      </c>
      <c r="C771" s="16" t="n">
        <v>0.509931782373605</v>
      </c>
      <c r="D771" s="16" t="n">
        <v>0</v>
      </c>
      <c r="E771" s="16" t="n">
        <v>0</v>
      </c>
      <c r="F771" s="16" t="n">
        <v>0.0545993443059337</v>
      </c>
      <c r="G771" s="16" t="n">
        <v>0.0355265228488818</v>
      </c>
      <c r="H771" s="16" t="n">
        <v>0.0394436201884684</v>
      </c>
      <c r="I771" s="16" t="n">
        <v>1.30102999566398</v>
      </c>
      <c r="J771" s="16" t="n">
        <v>0</v>
      </c>
      <c r="K771" s="16" t="n">
        <v>0.538249911253106</v>
      </c>
      <c r="L771" s="16" t="n">
        <v>0.515632131446828</v>
      </c>
    </row>
    <row r="772" customFormat="false" ht="15" hidden="false" customHeight="false" outlineLevel="0" collapsed="false">
      <c r="A772" s="17" t="n">
        <v>1167</v>
      </c>
      <c r="B772" s="16" t="n">
        <v>0.510615747599375</v>
      </c>
      <c r="C772" s="16" t="n">
        <v>0.509830208251271</v>
      </c>
      <c r="D772" s="16" t="n">
        <v>0</v>
      </c>
      <c r="E772" s="16" t="n">
        <v>0</v>
      </c>
      <c r="F772" s="16" t="n">
        <v>0.0538726640792919</v>
      </c>
      <c r="G772" s="16" t="n">
        <v>0.0355265228488818</v>
      </c>
      <c r="H772" s="16" t="n">
        <v>0.0394436201884684</v>
      </c>
      <c r="I772" s="16" t="n">
        <v>1.30102999566398</v>
      </c>
      <c r="J772" s="16" t="n">
        <v>0</v>
      </c>
      <c r="K772" s="16" t="n">
        <v>0.538389370657741</v>
      </c>
      <c r="L772" s="16" t="n">
        <v>0.513083827780313</v>
      </c>
    </row>
    <row r="773" customFormat="false" ht="15" hidden="false" customHeight="false" outlineLevel="0" collapsed="false">
      <c r="A773" s="17" t="n">
        <v>1168</v>
      </c>
      <c r="B773" s="16" t="n">
        <v>0.510540469298287</v>
      </c>
      <c r="C773" s="16" t="n">
        <v>0.509763275710539</v>
      </c>
      <c r="D773" s="16" t="n">
        <v>0</v>
      </c>
      <c r="E773" s="16" t="n">
        <v>0</v>
      </c>
      <c r="F773" s="16" t="n">
        <v>0.0532445191256555</v>
      </c>
      <c r="G773" s="16" t="n">
        <v>0.0355265228488818</v>
      </c>
      <c r="H773" s="16" t="n">
        <v>0.0394436201884684</v>
      </c>
      <c r="I773" s="16" t="n">
        <v>1.30102999566398</v>
      </c>
      <c r="J773" s="16" t="n">
        <v>0</v>
      </c>
      <c r="K773" s="16" t="n">
        <v>0.538351336274659</v>
      </c>
      <c r="L773" s="16" t="n">
        <v>0.510193214666058</v>
      </c>
    </row>
    <row r="774" customFormat="false" ht="15" hidden="false" customHeight="false" outlineLevel="0" collapsed="false">
      <c r="A774" s="17" t="n">
        <v>1169</v>
      </c>
      <c r="B774" s="16" t="n">
        <v>0.510480647522306</v>
      </c>
      <c r="C774" s="16" t="n">
        <v>0.509707330848081</v>
      </c>
      <c r="D774" s="16" t="n">
        <v>0</v>
      </c>
      <c r="E774" s="16" t="n">
        <v>0</v>
      </c>
      <c r="F774" s="16" t="n">
        <v>0.0529312457084259</v>
      </c>
      <c r="G774" s="16" t="n">
        <v>0.0355265228488818</v>
      </c>
      <c r="H774" s="16" t="n">
        <v>0.0394436201884684</v>
      </c>
      <c r="I774" s="16" t="n">
        <v>1.30102999566398</v>
      </c>
      <c r="J774" s="16" t="n">
        <v>0</v>
      </c>
      <c r="K774" s="16" t="n">
        <v>0.538275267508494</v>
      </c>
      <c r="L774" s="16" t="n">
        <v>0.509470561387494</v>
      </c>
    </row>
    <row r="775" customFormat="false" ht="15" hidden="false" customHeight="false" outlineLevel="0" collapsed="false">
      <c r="A775" s="17" t="n">
        <v>1170</v>
      </c>
      <c r="B775" s="16" t="n">
        <v>0.510454474223985</v>
      </c>
      <c r="C775" s="16" t="n">
        <v>0.509678463585461</v>
      </c>
      <c r="D775" s="16" t="n">
        <v>0</v>
      </c>
      <c r="E775" s="16" t="n">
        <v>0</v>
      </c>
      <c r="F775" s="16" t="n">
        <v>0.0530822836190572</v>
      </c>
      <c r="G775" s="16" t="n">
        <v>0.0355265228488818</v>
      </c>
      <c r="H775" s="16" t="n">
        <v>0.0394436201884684</v>
      </c>
      <c r="I775" s="16" t="n">
        <v>1.30102999566398</v>
      </c>
      <c r="J775" s="16" t="n">
        <v>0</v>
      </c>
      <c r="K775" s="16" t="n">
        <v>0.538249911253106</v>
      </c>
      <c r="L775" s="16" t="n">
        <v>0.507087073381003</v>
      </c>
    </row>
    <row r="776" customFormat="false" ht="15" hidden="false" customHeight="false" outlineLevel="0" collapsed="false">
      <c r="A776" s="17" t="n">
        <v>1171</v>
      </c>
      <c r="B776" s="16" t="n">
        <v>0.510433386006053</v>
      </c>
      <c r="C776" s="16" t="n">
        <v>0.509658311550229</v>
      </c>
      <c r="D776" s="16" t="n">
        <v>0</v>
      </c>
      <c r="E776" s="16" t="n">
        <v>0</v>
      </c>
      <c r="F776" s="16" t="n">
        <v>0.0529680955394984</v>
      </c>
      <c r="G776" s="16" t="n">
        <v>0.0355265228488818</v>
      </c>
      <c r="H776" s="16" t="n">
        <v>0.0394436201884684</v>
      </c>
      <c r="I776" s="16" t="n">
        <v>1.30102999566398</v>
      </c>
      <c r="J776" s="16" t="n">
        <v>0</v>
      </c>
      <c r="K776" s="16" t="n">
        <v>0.538313301891577</v>
      </c>
      <c r="L776" s="16" t="n">
        <v>0.504500735331406</v>
      </c>
    </row>
    <row r="777" customFormat="false" ht="15" hidden="false" customHeight="false" outlineLevel="0" collapsed="false">
      <c r="A777" s="17" t="n">
        <v>1172</v>
      </c>
      <c r="B777" s="16" t="n">
        <v>0.510431999725009</v>
      </c>
      <c r="C777" s="16" t="n">
        <v>0.509657104460957</v>
      </c>
      <c r="D777" s="16" t="n">
        <v>0</v>
      </c>
      <c r="E777" s="16" t="n">
        <v>0</v>
      </c>
      <c r="F777" s="16" t="n">
        <v>0.0529030017422216</v>
      </c>
      <c r="G777" s="16" t="n">
        <v>0.0355265228488818</v>
      </c>
      <c r="H777" s="16" t="n">
        <v>0.0394436201884684</v>
      </c>
      <c r="I777" s="16" t="n">
        <v>1.30102999566398</v>
      </c>
      <c r="J777" s="16" t="n">
        <v>0</v>
      </c>
      <c r="K777" s="16" t="n">
        <v>0.538440083168518</v>
      </c>
      <c r="L777" s="16" t="n">
        <v>0.50303007251889</v>
      </c>
    </row>
    <row r="778" customFormat="false" ht="15" hidden="false" customHeight="false" outlineLevel="0" collapsed="false">
      <c r="A778" s="17" t="n">
        <v>1173</v>
      </c>
      <c r="B778" s="16" t="n">
        <v>0.510437521433073</v>
      </c>
      <c r="C778" s="16" t="n">
        <v>0.509662092112886</v>
      </c>
      <c r="D778" s="16" t="n">
        <v>0</v>
      </c>
      <c r="E778" s="16" t="n">
        <v>0</v>
      </c>
      <c r="F778" s="16" t="n">
        <v>0.0528825571816478</v>
      </c>
      <c r="G778" s="16" t="n">
        <v>0.0355265228488818</v>
      </c>
      <c r="H778" s="16" t="n">
        <v>0.0394436201884684</v>
      </c>
      <c r="I778" s="16" t="n">
        <v>1.30102999566398</v>
      </c>
      <c r="J778" s="16" t="n">
        <v>0</v>
      </c>
      <c r="K778" s="16" t="n">
        <v>0.5384781175516</v>
      </c>
      <c r="L778" s="16" t="n">
        <v>0.501001572087834</v>
      </c>
    </row>
    <row r="779" customFormat="false" ht="15" hidden="false" customHeight="false" outlineLevel="0" collapsed="false">
      <c r="A779" s="17" t="n">
        <v>1174</v>
      </c>
      <c r="B779" s="16" t="n">
        <v>0.510460960486579</v>
      </c>
      <c r="C779" s="16" t="n">
        <v>0.509683474565086</v>
      </c>
      <c r="D779" s="16" t="n">
        <v>0</v>
      </c>
      <c r="E779" s="16" t="n">
        <v>0</v>
      </c>
      <c r="F779" s="16" t="n">
        <v>0.0529650044565648</v>
      </c>
      <c r="G779" s="16" t="n">
        <v>0.0355265228488818</v>
      </c>
      <c r="H779" s="16" t="n">
        <v>0.0394436201884684</v>
      </c>
      <c r="I779" s="16" t="n">
        <v>1.30102999566398</v>
      </c>
      <c r="J779" s="16" t="n">
        <v>0</v>
      </c>
      <c r="K779" s="16" t="n">
        <v>0.538528830062376</v>
      </c>
      <c r="L779" s="16" t="n">
        <v>0.500671940767787</v>
      </c>
    </row>
    <row r="780" customFormat="false" ht="15" hidden="false" customHeight="false" outlineLevel="0" collapsed="false">
      <c r="A780" s="17" t="n">
        <v>1175</v>
      </c>
      <c r="B780" s="16" t="n">
        <v>0.510483776056577</v>
      </c>
      <c r="C780" s="16" t="n">
        <v>0.509707577455158</v>
      </c>
      <c r="D780" s="16" t="n">
        <v>0</v>
      </c>
      <c r="E780" s="16" t="n">
        <v>0</v>
      </c>
      <c r="F780" s="16" t="n">
        <v>0.0528014005197151</v>
      </c>
      <c r="G780" s="16" t="n">
        <v>0.0355265228488818</v>
      </c>
      <c r="H780" s="16" t="n">
        <v>0.0394436201884684</v>
      </c>
      <c r="I780" s="16" t="n">
        <v>1.30102999566398</v>
      </c>
      <c r="J780" s="16" t="n">
        <v>0</v>
      </c>
      <c r="K780" s="16" t="n">
        <v>0.538503473806988</v>
      </c>
      <c r="L780" s="16" t="n">
        <v>0.501876362898727</v>
      </c>
    </row>
    <row r="781" customFormat="false" ht="15" hidden="false" customHeight="false" outlineLevel="0" collapsed="false">
      <c r="A781" s="17" t="n">
        <v>1176</v>
      </c>
      <c r="B781" s="16" t="n">
        <v>0.510513204667303</v>
      </c>
      <c r="C781" s="16" t="n">
        <v>0.509737598867462</v>
      </c>
      <c r="D781" s="16" t="n">
        <v>0</v>
      </c>
      <c r="E781" s="16" t="n">
        <v>0</v>
      </c>
      <c r="F781" s="16" t="n">
        <v>0.0526817342814185</v>
      </c>
      <c r="G781" s="16" t="n">
        <v>0.0355265228488818</v>
      </c>
      <c r="H781" s="16" t="n">
        <v>0.0394436201884684</v>
      </c>
      <c r="I781" s="16" t="n">
        <v>1.30102999566398</v>
      </c>
      <c r="J781" s="16" t="n">
        <v>0</v>
      </c>
      <c r="K781" s="16" t="n">
        <v>0.538325980019271</v>
      </c>
      <c r="L781" s="16" t="n">
        <v>0.503968253968254</v>
      </c>
    </row>
    <row r="782" customFormat="false" ht="15" hidden="false" customHeight="false" outlineLevel="0" collapsed="false">
      <c r="A782" s="17" t="n">
        <v>1177</v>
      </c>
      <c r="B782" s="16" t="n">
        <v>0.510550251555821</v>
      </c>
      <c r="C782" s="16" t="n">
        <v>0.509777251571512</v>
      </c>
      <c r="D782" s="16" t="n">
        <v>0</v>
      </c>
      <c r="E782" s="16" t="n">
        <v>0</v>
      </c>
      <c r="F782" s="16" t="n">
        <v>0.0524132442429675</v>
      </c>
      <c r="G782" s="16" t="n">
        <v>0.0355265228488818</v>
      </c>
      <c r="H782" s="16" t="n">
        <v>0.0394436201884684</v>
      </c>
      <c r="I782" s="16" t="n">
        <v>1.30102999566398</v>
      </c>
      <c r="J782" s="16" t="n">
        <v>0</v>
      </c>
      <c r="K782" s="16" t="n">
        <v>0.538389370657741</v>
      </c>
      <c r="L782" s="16" t="n">
        <v>0.506884223337898</v>
      </c>
    </row>
    <row r="783" customFormat="false" ht="15" hidden="false" customHeight="false" outlineLevel="0" collapsed="false">
      <c r="A783" s="17" t="n">
        <v>1178</v>
      </c>
      <c r="B783" s="16" t="n">
        <v>0.510592451880849</v>
      </c>
      <c r="C783" s="16" t="n">
        <v>0.509824644071987</v>
      </c>
      <c r="D783" s="16" t="n">
        <v>0</v>
      </c>
      <c r="E783" s="16" t="n">
        <v>0</v>
      </c>
      <c r="F783" s="16" t="n">
        <v>0.0519538169545003</v>
      </c>
      <c r="G783" s="16" t="n">
        <v>0.0355265228488818</v>
      </c>
      <c r="H783" s="16" t="n">
        <v>0.0394436201884684</v>
      </c>
      <c r="I783" s="16" t="n">
        <v>1.30102999566398</v>
      </c>
      <c r="J783" s="16" t="n">
        <v>0</v>
      </c>
      <c r="K783" s="16" t="n">
        <v>0.538313301891577</v>
      </c>
      <c r="L783" s="16" t="n">
        <v>0.509977686495258</v>
      </c>
    </row>
    <row r="784" customFormat="false" ht="15" hidden="false" customHeight="false" outlineLevel="0" collapsed="false">
      <c r="A784" s="17" t="n">
        <v>1179</v>
      </c>
      <c r="B784" s="16" t="n">
        <v>0.510640347287768</v>
      </c>
      <c r="C784" s="16" t="n">
        <v>0.509880021500131</v>
      </c>
      <c r="D784" s="16" t="n">
        <v>0</v>
      </c>
      <c r="E784" s="16" t="n">
        <v>0</v>
      </c>
      <c r="F784" s="16" t="n">
        <v>0.0513318697458581</v>
      </c>
      <c r="G784" s="16" t="n">
        <v>0.0355265228488818</v>
      </c>
      <c r="H784" s="16" t="n">
        <v>0.0394436201884684</v>
      </c>
      <c r="I784" s="16" t="n">
        <v>1.30102999566398</v>
      </c>
      <c r="J784" s="16" t="n">
        <v>0</v>
      </c>
      <c r="K784" s="16" t="n">
        <v>0.538173842486942</v>
      </c>
      <c r="L784" s="16" t="n">
        <v>0.512792230843349</v>
      </c>
    </row>
    <row r="785" customFormat="false" ht="15" hidden="false" customHeight="false" outlineLevel="0" collapsed="false">
      <c r="A785" s="17" t="n">
        <v>1180</v>
      </c>
      <c r="B785" s="16" t="n">
        <v>0.510696764030154</v>
      </c>
      <c r="C785" s="16" t="n">
        <v>0.509945113247576</v>
      </c>
      <c r="D785" s="16" t="n">
        <v>0</v>
      </c>
      <c r="E785" s="16" t="n">
        <v>0</v>
      </c>
      <c r="F785" s="16" t="n">
        <v>0.0506220316637761</v>
      </c>
      <c r="G785" s="16" t="n">
        <v>0.0355265228488818</v>
      </c>
      <c r="H785" s="16" t="n">
        <v>0.0394436201884684</v>
      </c>
      <c r="I785" s="16" t="n">
        <v>1.30102999566398</v>
      </c>
      <c r="J785" s="16" t="n">
        <v>0</v>
      </c>
      <c r="K785" s="16" t="n">
        <v>0.538072417465389</v>
      </c>
      <c r="L785" s="16" t="n">
        <v>0.516063187788427</v>
      </c>
    </row>
    <row r="786" customFormat="false" ht="15" hidden="false" customHeight="false" outlineLevel="0" collapsed="false">
      <c r="A786" s="17" t="n">
        <v>1181</v>
      </c>
      <c r="B786" s="16" t="n">
        <v>0.510757707887226</v>
      </c>
      <c r="C786" s="16" t="n">
        <v>0.510015165843903</v>
      </c>
      <c r="D786" s="16" t="n">
        <v>0</v>
      </c>
      <c r="E786" s="16" t="n">
        <v>0</v>
      </c>
      <c r="F786" s="16" t="n">
        <v>0.0498810960189233</v>
      </c>
      <c r="G786" s="16" t="n">
        <v>0.0355265228488818</v>
      </c>
      <c r="H786" s="16" t="n">
        <v>0.0394436201884684</v>
      </c>
      <c r="I786" s="16" t="n">
        <v>1.30102999566398</v>
      </c>
      <c r="J786" s="16" t="n">
        <v>0</v>
      </c>
      <c r="K786" s="16" t="n">
        <v>0.537996348699224</v>
      </c>
      <c r="L786" s="16" t="n">
        <v>0.518903088391906</v>
      </c>
    </row>
    <row r="787" customFormat="false" ht="15" hidden="false" customHeight="false" outlineLevel="0" collapsed="false">
      <c r="A787" s="17" t="n">
        <v>1182</v>
      </c>
      <c r="B787" s="16" t="n">
        <v>0.510820265800234</v>
      </c>
      <c r="C787" s="16" t="n">
        <v>0.510088710929639</v>
      </c>
      <c r="D787" s="16" t="n">
        <v>0</v>
      </c>
      <c r="E787" s="16" t="n">
        <v>0</v>
      </c>
      <c r="F787" s="16" t="n">
        <v>0.049010470374434</v>
      </c>
      <c r="G787" s="16" t="n">
        <v>0.0355265228488818</v>
      </c>
      <c r="H787" s="16" t="n">
        <v>0.0394436201884684</v>
      </c>
      <c r="I787" s="16" t="n">
        <v>1.30102999566398</v>
      </c>
      <c r="J787" s="16" t="n">
        <v>0</v>
      </c>
      <c r="K787" s="16" t="n">
        <v>0.537856889294589</v>
      </c>
      <c r="L787" s="16" t="n">
        <v>0.521337288909174</v>
      </c>
    </row>
    <row r="788" customFormat="false" ht="15" hidden="false" customHeight="false" outlineLevel="0" collapsed="false">
      <c r="A788" s="17" t="n">
        <v>1183</v>
      </c>
      <c r="B788" s="16" t="n">
        <v>0.510886029591636</v>
      </c>
      <c r="C788" s="16" t="n">
        <v>0.510165633913427</v>
      </c>
      <c r="D788" s="16" t="n">
        <v>0</v>
      </c>
      <c r="E788" s="16" t="n">
        <v>0</v>
      </c>
      <c r="F788" s="16" t="n">
        <v>0.0481270803804496</v>
      </c>
      <c r="G788" s="16" t="n">
        <v>0.0355265228488818</v>
      </c>
      <c r="H788" s="16" t="n">
        <v>0.0394436201884684</v>
      </c>
      <c r="I788" s="16" t="n">
        <v>1.30102999566398</v>
      </c>
      <c r="J788" s="16" t="n">
        <v>0</v>
      </c>
      <c r="K788" s="16" t="n">
        <v>0.537755464273036</v>
      </c>
      <c r="L788" s="16" t="n">
        <v>0.523416501851007</v>
      </c>
    </row>
    <row r="789" customFormat="false" ht="15" hidden="false" customHeight="false" outlineLevel="0" collapsed="false">
      <c r="A789" s="17" t="n">
        <v>1184</v>
      </c>
      <c r="B789" s="16" t="n">
        <v>0.51095618993517</v>
      </c>
      <c r="C789" s="16" t="n">
        <v>0.510246938647935</v>
      </c>
      <c r="D789" s="16" t="n">
        <v>0</v>
      </c>
      <c r="E789" s="16" t="n">
        <v>0</v>
      </c>
      <c r="F789" s="16" t="n">
        <v>0.0472533251330072</v>
      </c>
      <c r="G789" s="16" t="n">
        <v>0.0355265228488818</v>
      </c>
      <c r="H789" s="16" t="n">
        <v>0.0394436201884684</v>
      </c>
      <c r="I789" s="16" t="n">
        <v>1.30102999566398</v>
      </c>
      <c r="J789" s="16" t="n">
        <v>0</v>
      </c>
      <c r="K789" s="16" t="n">
        <v>0.537654039251483</v>
      </c>
      <c r="L789" s="16" t="n">
        <v>0.525597139814392</v>
      </c>
    </row>
    <row r="790" customFormat="false" ht="15" hidden="false" customHeight="false" outlineLevel="0" collapsed="false">
      <c r="A790" s="17" t="n">
        <v>1185</v>
      </c>
      <c r="B790" s="16" t="n">
        <v>0.511029877359905</v>
      </c>
      <c r="C790" s="16" t="n">
        <v>0.510331242276838</v>
      </c>
      <c r="D790" s="16" t="n">
        <v>0</v>
      </c>
      <c r="E790" s="16" t="n">
        <v>0</v>
      </c>
      <c r="F790" s="16" t="n">
        <v>0.0464197702236682</v>
      </c>
      <c r="G790" s="16" t="n">
        <v>0.0355265228488818</v>
      </c>
      <c r="H790" s="16" t="n">
        <v>0.0394436201884684</v>
      </c>
      <c r="I790" s="16" t="n">
        <v>1.30102999566398</v>
      </c>
      <c r="J790" s="16" t="n">
        <v>0</v>
      </c>
      <c r="K790" s="16" t="n">
        <v>0.537451189208378</v>
      </c>
      <c r="L790" s="16" t="n">
        <v>0.526180333688321</v>
      </c>
    </row>
    <row r="791" customFormat="false" ht="15" hidden="false" customHeight="false" outlineLevel="0" collapsed="false">
      <c r="A791" s="17" t="n">
        <v>1186</v>
      </c>
      <c r="B791" s="16" t="n">
        <v>0.51111016268768</v>
      </c>
      <c r="C791" s="16" t="n">
        <v>0.51042172246086</v>
      </c>
      <c r="D791" s="16" t="n">
        <v>0</v>
      </c>
      <c r="E791" s="16" t="n">
        <v>0</v>
      </c>
      <c r="F791" s="16" t="n">
        <v>0.0456222081136621</v>
      </c>
      <c r="G791" s="16" t="n">
        <v>0.0355265228488818</v>
      </c>
      <c r="H791" s="16" t="n">
        <v>0.0394436201884684</v>
      </c>
      <c r="I791" s="16" t="n">
        <v>1.30102999566398</v>
      </c>
      <c r="J791" s="16" t="n">
        <v>0</v>
      </c>
      <c r="K791" s="16" t="n">
        <v>0.537311729803743</v>
      </c>
      <c r="L791" s="16" t="n">
        <v>0.526167655560627</v>
      </c>
    </row>
    <row r="792" customFormat="false" ht="15" hidden="false" customHeight="false" outlineLevel="0" collapsed="false">
      <c r="A792" s="17" t="n">
        <v>1187</v>
      </c>
      <c r="B792" s="16" t="n">
        <v>0.51119200223022</v>
      </c>
      <c r="C792" s="16" t="n">
        <v>0.510514801921555</v>
      </c>
      <c r="D792" s="16" t="n">
        <v>0</v>
      </c>
      <c r="E792" s="16" t="n">
        <v>0</v>
      </c>
      <c r="F792" s="16" t="n">
        <v>0.0447598154753543</v>
      </c>
      <c r="G792" s="16" t="n">
        <v>0.0355265228488818</v>
      </c>
      <c r="H792" s="16" t="n">
        <v>0.0394436201884684</v>
      </c>
      <c r="I792" s="16" t="n">
        <v>1.30102999566398</v>
      </c>
      <c r="J792" s="16" t="n">
        <v>0</v>
      </c>
      <c r="K792" s="16" t="n">
        <v>0.537134236016025</v>
      </c>
      <c r="L792" s="16" t="n">
        <v>0.525761955474416</v>
      </c>
    </row>
    <row r="793" customFormat="false" ht="15" hidden="false" customHeight="false" outlineLevel="0" collapsed="false">
      <c r="A793" s="17" t="n">
        <v>1188</v>
      </c>
      <c r="B793" s="16" t="n">
        <v>0.511285391118791</v>
      </c>
      <c r="C793" s="16" t="n">
        <v>0.510617932382102</v>
      </c>
      <c r="D793" s="16" t="n">
        <v>0</v>
      </c>
      <c r="E793" s="16" t="n">
        <v>0</v>
      </c>
      <c r="F793" s="16" t="n">
        <v>0.0440024229360757</v>
      </c>
      <c r="G793" s="16" t="n">
        <v>0.0355265228488818</v>
      </c>
      <c r="H793" s="16" t="n">
        <v>0.0394436201884684</v>
      </c>
      <c r="I793" s="16" t="n">
        <v>1.30102999566398</v>
      </c>
      <c r="J793" s="16" t="n">
        <v>0</v>
      </c>
      <c r="K793" s="16" t="n">
        <v>0.537235661037578</v>
      </c>
      <c r="L793" s="16" t="n">
        <v>0.5238602363203</v>
      </c>
    </row>
    <row r="794" customFormat="false" ht="15" hidden="false" customHeight="false" outlineLevel="0" collapsed="false">
      <c r="A794" s="17" t="n">
        <v>1189</v>
      </c>
      <c r="B794" s="16" t="n">
        <v>0.511380263264217</v>
      </c>
      <c r="C794" s="16" t="n">
        <v>0.510722746578649</v>
      </c>
      <c r="D794" s="16" t="n">
        <v>0</v>
      </c>
      <c r="E794" s="16" t="n">
        <v>0</v>
      </c>
      <c r="F794" s="16" t="n">
        <v>0.0432328261277202</v>
      </c>
      <c r="G794" s="16" t="n">
        <v>0.0355265228488818</v>
      </c>
      <c r="H794" s="16" t="n">
        <v>0.0394436201884684</v>
      </c>
      <c r="I794" s="16" t="n">
        <v>1.30102999566398</v>
      </c>
      <c r="J794" s="16" t="n">
        <v>0</v>
      </c>
      <c r="K794" s="16" t="n">
        <v>0.537096201632943</v>
      </c>
      <c r="L794" s="16" t="n">
        <v>0.520703382524469</v>
      </c>
    </row>
    <row r="795" customFormat="false" ht="15" hidden="false" customHeight="false" outlineLevel="0" collapsed="false">
      <c r="A795" s="17" t="n">
        <v>1190</v>
      </c>
      <c r="B795" s="16" t="n">
        <v>0.511495145303862</v>
      </c>
      <c r="C795" s="16" t="n">
        <v>0.510844788897914</v>
      </c>
      <c r="D795" s="16" t="n">
        <v>0</v>
      </c>
      <c r="E795" s="16" t="n">
        <v>0</v>
      </c>
      <c r="F795" s="16" t="n">
        <v>0.0426606665023228</v>
      </c>
      <c r="G795" s="16" t="n">
        <v>0.0355265228488818</v>
      </c>
      <c r="H795" s="16" t="n">
        <v>0.0394436201884684</v>
      </c>
      <c r="I795" s="16" t="n">
        <v>1.30102999566398</v>
      </c>
      <c r="J795" s="16" t="n">
        <v>0</v>
      </c>
      <c r="K795" s="16" t="n">
        <v>0.537070845377555</v>
      </c>
      <c r="L795" s="16" t="n">
        <v>0.516861909833156</v>
      </c>
    </row>
    <row r="796" customFormat="false" ht="15" hidden="false" customHeight="false" outlineLevel="0" collapsed="false">
      <c r="A796" s="17" t="n">
        <v>1191</v>
      </c>
      <c r="B796" s="16" t="n">
        <v>0.511615914484811</v>
      </c>
      <c r="C796" s="16" t="n">
        <v>0.510971481093583</v>
      </c>
      <c r="D796" s="16" t="n">
        <v>0</v>
      </c>
      <c r="E796" s="16" t="n">
        <v>0</v>
      </c>
      <c r="F796" s="16" t="n">
        <v>0.0421771333671819</v>
      </c>
      <c r="G796" s="16" t="n">
        <v>0.0355265228488818</v>
      </c>
      <c r="H796" s="16" t="n">
        <v>0.0394436201884684</v>
      </c>
      <c r="I796" s="16" t="n">
        <v>1.30102999566398</v>
      </c>
      <c r="J796" s="16" t="n">
        <v>0</v>
      </c>
      <c r="K796" s="16" t="n">
        <v>0.537045489122166</v>
      </c>
      <c r="L796" s="16" t="n">
        <v>0.511359602413916</v>
      </c>
    </row>
    <row r="797" customFormat="false" ht="15" hidden="false" customHeight="false" outlineLevel="0" collapsed="false">
      <c r="A797" s="17" t="n">
        <v>1192</v>
      </c>
      <c r="B797" s="16" t="n">
        <v>0.511761628919178</v>
      </c>
      <c r="C797" s="16" t="n">
        <v>0.511121620528233</v>
      </c>
      <c r="D797" s="16" t="n">
        <v>0</v>
      </c>
      <c r="E797" s="16" t="n">
        <v>0</v>
      </c>
      <c r="F797" s="16" t="n">
        <v>0.0417960792437784</v>
      </c>
      <c r="G797" s="16" t="n">
        <v>0.0355265228488818</v>
      </c>
      <c r="H797" s="16" t="n">
        <v>0.0394436201884684</v>
      </c>
      <c r="I797" s="16" t="n">
        <v>1.30102999566398</v>
      </c>
      <c r="J797" s="16" t="n">
        <v>0</v>
      </c>
      <c r="K797" s="16" t="n">
        <v>0.537070845377555</v>
      </c>
      <c r="L797" s="16" t="n">
        <v>0.504488057203712</v>
      </c>
    </row>
    <row r="798" customFormat="false" ht="15" hidden="false" customHeight="false" outlineLevel="0" collapsed="false">
      <c r="A798" s="17" t="n">
        <v>1193</v>
      </c>
      <c r="B798" s="16" t="n">
        <v>0.511921430390979</v>
      </c>
      <c r="C798" s="16" t="n">
        <v>0.511283367586593</v>
      </c>
      <c r="D798" s="16" t="n">
        <v>0</v>
      </c>
      <c r="E798" s="16" t="n">
        <v>0</v>
      </c>
      <c r="F798" s="16" t="n">
        <v>0.041590075740214</v>
      </c>
      <c r="G798" s="16" t="n">
        <v>0.0355265228488818</v>
      </c>
      <c r="H798" s="16" t="n">
        <v>0.0394436201884684</v>
      </c>
      <c r="I798" s="16" t="n">
        <v>1.30102999566398</v>
      </c>
      <c r="J798" s="16" t="n">
        <v>0</v>
      </c>
      <c r="K798" s="16" t="n">
        <v>0.537058167249861</v>
      </c>
      <c r="L798" s="16" t="n">
        <v>0.504741619757594</v>
      </c>
    </row>
    <row r="799" customFormat="false" ht="15" hidden="false" customHeight="false" outlineLevel="0" collapsed="false">
      <c r="A799" s="17" t="n">
        <v>1194</v>
      </c>
      <c r="B799" s="16" t="n">
        <v>0.51210710500914</v>
      </c>
      <c r="C799" s="16" t="n">
        <v>0.511469210965184</v>
      </c>
      <c r="D799" s="16" t="n">
        <v>0</v>
      </c>
      <c r="E799" s="16" t="n">
        <v>0</v>
      </c>
      <c r="F799" s="16" t="n">
        <v>0.0414985533949879</v>
      </c>
      <c r="G799" s="16" t="n">
        <v>0.0355265228488818</v>
      </c>
      <c r="H799" s="16" t="n">
        <v>0.0394436201884684</v>
      </c>
      <c r="I799" s="16" t="n">
        <v>1.30102999566398</v>
      </c>
      <c r="J799" s="16" t="n">
        <v>0</v>
      </c>
      <c r="K799" s="16" t="n">
        <v>0.536969420356002</v>
      </c>
      <c r="L799" s="16" t="n">
        <v>0.515137684466758</v>
      </c>
    </row>
    <row r="800" customFormat="false" ht="15" hidden="false" customHeight="false" outlineLevel="0" collapsed="false">
      <c r="A800" s="17" t="n">
        <v>1195</v>
      </c>
      <c r="B800" s="16" t="n">
        <v>0.512309430847092</v>
      </c>
      <c r="C800" s="16" t="n">
        <v>0.511672479752154</v>
      </c>
      <c r="D800" s="16" t="n">
        <v>0</v>
      </c>
      <c r="E800" s="16" t="n">
        <v>0</v>
      </c>
      <c r="F800" s="16" t="n">
        <v>0.0413532731609736</v>
      </c>
      <c r="G800" s="16" t="n">
        <v>0.0355265228488818</v>
      </c>
      <c r="H800" s="16" t="n">
        <v>0.0394436201884684</v>
      </c>
      <c r="I800" s="16" t="n">
        <v>1.30102999566398</v>
      </c>
      <c r="J800" s="16" t="n">
        <v>0</v>
      </c>
      <c r="K800" s="16" t="n">
        <v>0.537007454739084</v>
      </c>
      <c r="L800" s="16" t="n">
        <v>0.52577463360211</v>
      </c>
    </row>
    <row r="801" customFormat="false" ht="15" hidden="false" customHeight="false" outlineLevel="0" collapsed="false">
      <c r="A801" s="17" t="n">
        <v>1196</v>
      </c>
      <c r="B801" s="16" t="n">
        <v>0.512540759548308</v>
      </c>
      <c r="C801" s="16" t="n">
        <v>0.511900608008281</v>
      </c>
      <c r="D801" s="16" t="n">
        <v>0</v>
      </c>
      <c r="E801" s="16" t="n">
        <v>0</v>
      </c>
      <c r="F801" s="16" t="n">
        <v>0.0414822804250022</v>
      </c>
      <c r="G801" s="16" t="n">
        <v>0.0355265228488818</v>
      </c>
      <c r="H801" s="16" t="n">
        <v>0.0394436201884684</v>
      </c>
      <c r="I801" s="16" t="n">
        <v>1.30102999566398</v>
      </c>
      <c r="J801" s="16" t="n">
        <v>0</v>
      </c>
      <c r="K801" s="16" t="n">
        <v>0.537083523505249</v>
      </c>
      <c r="L801" s="16" t="n">
        <v>0.537603326740707</v>
      </c>
    </row>
    <row r="802" customFormat="false" ht="15" hidden="false" customHeight="false" outlineLevel="0" collapsed="false">
      <c r="A802" s="17" t="n">
        <v>1197</v>
      </c>
      <c r="B802" s="16" t="n">
        <v>0.512798983899374</v>
      </c>
      <c r="C802" s="16" t="n">
        <v>0.512152983024478</v>
      </c>
      <c r="D802" s="16" t="n">
        <v>0</v>
      </c>
      <c r="E802" s="16" t="n">
        <v>0</v>
      </c>
      <c r="F802" s="16" t="n">
        <v>0.0417828764070001</v>
      </c>
      <c r="G802" s="16" t="n">
        <v>0.0355265228488818</v>
      </c>
      <c r="H802" s="16" t="n">
        <v>0.0394436201884684</v>
      </c>
      <c r="I802" s="16" t="n">
        <v>1.30102999566398</v>
      </c>
      <c r="J802" s="16" t="n">
        <v>0</v>
      </c>
      <c r="K802" s="16" t="n">
        <v>0.537159592271413</v>
      </c>
      <c r="L802" s="16" t="n">
        <v>0.546008925401897</v>
      </c>
    </row>
    <row r="803" customFormat="false" ht="15" hidden="false" customHeight="false" outlineLevel="0" collapsed="false">
      <c r="A803" s="17" t="n">
        <v>1198</v>
      </c>
      <c r="B803" s="16" t="n">
        <v>0.513081872747058</v>
      </c>
      <c r="C803" s="16" t="n">
        <v>0.512426141732798</v>
      </c>
      <c r="D803" s="16" t="n">
        <v>0</v>
      </c>
      <c r="E803" s="16" t="n">
        <v>0</v>
      </c>
      <c r="F803" s="16" t="n">
        <v>0.0423416027450117</v>
      </c>
      <c r="G803" s="16" t="n">
        <v>0.0355265228488818</v>
      </c>
      <c r="H803" s="16" t="n">
        <v>0.0394436201884684</v>
      </c>
      <c r="I803" s="16" t="n">
        <v>1.30102999566398</v>
      </c>
      <c r="J803" s="16" t="n">
        <v>0</v>
      </c>
      <c r="K803" s="16" t="n">
        <v>0.537197626654496</v>
      </c>
      <c r="L803" s="16" t="n">
        <v>0.553210101932147</v>
      </c>
    </row>
    <row r="804" customFormat="false" ht="15" hidden="false" customHeight="false" outlineLevel="0" collapsed="false">
      <c r="A804" s="17" t="n">
        <v>1199</v>
      </c>
      <c r="B804" s="16" t="n">
        <v>0.51338284190685</v>
      </c>
      <c r="C804" s="16" t="n">
        <v>0.51271601773489</v>
      </c>
      <c r="D804" s="16" t="n">
        <v>0</v>
      </c>
      <c r="E804" s="16" t="n">
        <v>0</v>
      </c>
      <c r="F804" s="16" t="n">
        <v>0.0429883847173064</v>
      </c>
      <c r="G804" s="16" t="n">
        <v>0.0355265228488818</v>
      </c>
      <c r="H804" s="16" t="n">
        <v>0.0394436201884684</v>
      </c>
      <c r="I804" s="16" t="n">
        <v>1.30102999566398</v>
      </c>
      <c r="J804" s="16" t="n">
        <v>0</v>
      </c>
      <c r="K804" s="16" t="n">
        <v>0.537299051676049</v>
      </c>
      <c r="L804" s="16" t="n">
        <v>0.55662051828186</v>
      </c>
    </row>
    <row r="805" customFormat="false" ht="15" hidden="false" customHeight="false" outlineLevel="0" collapsed="false">
      <c r="A805" s="17" t="n">
        <v>1200</v>
      </c>
      <c r="B805" s="16" t="n">
        <v>0.513712498167204</v>
      </c>
      <c r="C805" s="16" t="n">
        <v>0.513029474943591</v>
      </c>
      <c r="D805" s="16" t="n">
        <v>0</v>
      </c>
      <c r="E805" s="16" t="n">
        <v>0</v>
      </c>
      <c r="F805" s="16" t="n">
        <v>0.043969560637103</v>
      </c>
      <c r="G805" s="16" t="n">
        <v>0.0355265228488818</v>
      </c>
      <c r="H805" s="16" t="n">
        <v>0.0394436201884684</v>
      </c>
      <c r="I805" s="16" t="n">
        <v>1.30102999566398</v>
      </c>
      <c r="J805" s="16" t="n">
        <v>0</v>
      </c>
      <c r="K805" s="16" t="n">
        <v>0.537400476697601</v>
      </c>
      <c r="L805" s="16" t="n">
        <v>0.557786906029718</v>
      </c>
    </row>
    <row r="806" customFormat="false" ht="15" hidden="false" customHeight="false" outlineLevel="0" collapsed="false">
      <c r="A806" s="17" t="n">
        <v>1201</v>
      </c>
      <c r="B806" s="16" t="n">
        <v>0.514050159899015</v>
      </c>
      <c r="C806" s="16" t="n">
        <v>0.513356233700015</v>
      </c>
      <c r="D806" s="16" t="n">
        <v>0</v>
      </c>
      <c r="E806" s="16" t="n">
        <v>0</v>
      </c>
      <c r="F806" s="16" t="n">
        <v>0.044596779560788</v>
      </c>
      <c r="G806" s="16" t="n">
        <v>0.0355265228488818</v>
      </c>
      <c r="H806" s="16" t="n">
        <v>0.0394436201884684</v>
      </c>
      <c r="I806" s="16" t="n">
        <v>1.30102999566398</v>
      </c>
      <c r="J806" s="16" t="n">
        <v>0</v>
      </c>
      <c r="K806" s="16" t="n">
        <v>0.537514579846848</v>
      </c>
      <c r="L806" s="16" t="n">
        <v>0.55838277803134</v>
      </c>
    </row>
    <row r="807" customFormat="false" ht="15" hidden="false" customHeight="false" outlineLevel="0" collapsed="false">
      <c r="A807" s="17" t="n">
        <v>1202</v>
      </c>
      <c r="B807" s="16" t="n">
        <v>0.514414952387886</v>
      </c>
      <c r="C807" s="16" t="n">
        <v>0.513709092625795</v>
      </c>
      <c r="D807" s="16" t="n">
        <v>0</v>
      </c>
      <c r="E807" s="16" t="n">
        <v>0</v>
      </c>
      <c r="F807" s="16" t="n">
        <v>0.0452892390904608</v>
      </c>
      <c r="G807" s="16" t="n">
        <v>0.0355265228488818</v>
      </c>
      <c r="H807" s="16" t="n">
        <v>0.0394436201884684</v>
      </c>
      <c r="I807" s="16" t="n">
        <v>1.30102999566398</v>
      </c>
      <c r="J807" s="16" t="n">
        <v>0</v>
      </c>
      <c r="K807" s="16" t="n">
        <v>0.537641361123789</v>
      </c>
      <c r="L807" s="16" t="n">
        <v>0.55810385922207</v>
      </c>
    </row>
    <row r="808" customFormat="false" ht="15" hidden="false" customHeight="false" outlineLevel="0" collapsed="false">
      <c r="A808" s="17" t="n">
        <v>1203</v>
      </c>
      <c r="B808" s="16" t="n">
        <v>0.514765454426644</v>
      </c>
      <c r="C808" s="16" t="n">
        <v>0.514051664561129</v>
      </c>
      <c r="D808" s="16" t="n">
        <v>0</v>
      </c>
      <c r="E808" s="16" t="n">
        <v>0</v>
      </c>
      <c r="F808" s="16" t="n">
        <v>0.0457170758622966</v>
      </c>
      <c r="G808" s="16" t="n">
        <v>0.0355265228488818</v>
      </c>
      <c r="H808" s="16" t="n">
        <v>0.0394436201884684</v>
      </c>
      <c r="I808" s="16" t="n">
        <v>1.30102999566398</v>
      </c>
      <c r="J808" s="16" t="n">
        <v>0</v>
      </c>
      <c r="K808" s="16" t="n">
        <v>0.537831533039201</v>
      </c>
      <c r="L808" s="16" t="n">
        <v>0.557038896495766</v>
      </c>
    </row>
    <row r="809" customFormat="false" ht="15" hidden="false" customHeight="false" outlineLevel="0" collapsed="false">
      <c r="A809" s="17" t="n">
        <v>1204</v>
      </c>
      <c r="B809" s="16" t="n">
        <v>0.515136534732486</v>
      </c>
      <c r="C809" s="16" t="n">
        <v>0.514419826265341</v>
      </c>
      <c r="D809" s="16" t="n">
        <v>0</v>
      </c>
      <c r="E809" s="16" t="n">
        <v>0</v>
      </c>
      <c r="F809" s="16" t="n">
        <v>0.0458058801577855</v>
      </c>
      <c r="G809" s="16" t="n">
        <v>0.0355265228488818</v>
      </c>
      <c r="H809" s="16" t="n">
        <v>0.0394436201884684</v>
      </c>
      <c r="I809" s="16" t="n">
        <v>1.30102999566398</v>
      </c>
      <c r="J809" s="16" t="n">
        <v>0</v>
      </c>
      <c r="K809" s="16" t="n">
        <v>0.537932958060754</v>
      </c>
      <c r="L809" s="16" t="n">
        <v>0.554059536487652</v>
      </c>
    </row>
    <row r="810" customFormat="false" ht="15" hidden="false" customHeight="false" outlineLevel="0" collapsed="false">
      <c r="A810" s="17" t="n">
        <v>1205</v>
      </c>
      <c r="B810" s="16" t="n">
        <v>0.51547896341672</v>
      </c>
      <c r="C810" s="16" t="n">
        <v>0.514755443785899</v>
      </c>
      <c r="D810" s="16" t="n">
        <v>0</v>
      </c>
      <c r="E810" s="16" t="n">
        <v>0</v>
      </c>
      <c r="F810" s="16" t="n">
        <v>0.046167434189299</v>
      </c>
      <c r="G810" s="16" t="n">
        <v>0.0355265228488818</v>
      </c>
      <c r="H810" s="16" t="n">
        <v>0.0394436201884684</v>
      </c>
      <c r="I810" s="16" t="n">
        <v>1.30102999566398</v>
      </c>
      <c r="J810" s="16" t="n">
        <v>0</v>
      </c>
      <c r="K810" s="16" t="n">
        <v>0.538047061210001</v>
      </c>
      <c r="L810" s="16" t="n">
        <v>0.551549267204219</v>
      </c>
    </row>
    <row r="811" customFormat="false" ht="15" hidden="false" customHeight="false" outlineLevel="0" collapsed="false">
      <c r="A811" s="17" t="n">
        <v>1206</v>
      </c>
      <c r="B811" s="16" t="n">
        <v>0.515822021024568</v>
      </c>
      <c r="C811" s="16" t="n">
        <v>0.515093662582647</v>
      </c>
      <c r="D811" s="16" t="n">
        <v>0</v>
      </c>
      <c r="E811" s="16" t="n">
        <v>0</v>
      </c>
      <c r="F811" s="16" t="n">
        <v>0.0463959362688492</v>
      </c>
      <c r="G811" s="16" t="n">
        <v>0.0355265228488818</v>
      </c>
      <c r="H811" s="16" t="n">
        <v>0.0394436201884684</v>
      </c>
      <c r="I811" s="16" t="n">
        <v>1.30102999566398</v>
      </c>
      <c r="J811" s="16" t="n">
        <v>0</v>
      </c>
      <c r="K811" s="16" t="n">
        <v>0.538186520614636</v>
      </c>
      <c r="L811" s="16" t="n">
        <v>0.547340128809777</v>
      </c>
    </row>
    <row r="812" customFormat="false" ht="15" hidden="false" customHeight="false" outlineLevel="0" collapsed="false">
      <c r="A812" s="17" t="n">
        <v>1207</v>
      </c>
      <c r="B812" s="16" t="n">
        <v>0.51613090364706</v>
      </c>
      <c r="C812" s="16" t="n">
        <v>0.515393569827461</v>
      </c>
      <c r="D812" s="16" t="n">
        <v>0</v>
      </c>
      <c r="E812" s="16" t="n">
        <v>0</v>
      </c>
      <c r="F812" s="16" t="n">
        <v>0.0469208840526397</v>
      </c>
      <c r="G812" s="16" t="n">
        <v>0.0355265228488818</v>
      </c>
      <c r="H812" s="16" t="n">
        <v>0.0394436201884684</v>
      </c>
      <c r="I812" s="16" t="n">
        <v>1.30102999566398</v>
      </c>
      <c r="J812" s="16" t="n">
        <v>0</v>
      </c>
      <c r="K812" s="16" t="n">
        <v>0.538351336274659</v>
      </c>
      <c r="L812" s="16" t="n">
        <v>0.539796642831787</v>
      </c>
    </row>
    <row r="813" customFormat="false" ht="15" hidden="false" customHeight="false" outlineLevel="0" collapsed="false">
      <c r="A813" s="17" t="n">
        <v>1208</v>
      </c>
      <c r="B813" s="16" t="n">
        <v>0.516435931126277</v>
      </c>
      <c r="C813" s="16" t="n">
        <v>0.515682683680385</v>
      </c>
      <c r="D813" s="16" t="n">
        <v>0</v>
      </c>
      <c r="E813" s="16" t="n">
        <v>0</v>
      </c>
      <c r="F813" s="16" t="n">
        <v>0.0479150756738344</v>
      </c>
      <c r="G813" s="16" t="n">
        <v>0.0355265228488818</v>
      </c>
      <c r="H813" s="16" t="n">
        <v>0.0394436201884684</v>
      </c>
      <c r="I813" s="16" t="n">
        <v>1.30102999566398</v>
      </c>
      <c r="J813" s="16" t="n">
        <v>0</v>
      </c>
      <c r="K813" s="16" t="n">
        <v>0.538503473806988</v>
      </c>
      <c r="L813" s="16" t="n">
        <v>0.534433794817181</v>
      </c>
    </row>
    <row r="814" customFormat="false" ht="15" hidden="false" customHeight="false" outlineLevel="0" collapsed="false">
      <c r="A814" s="17" t="n">
        <v>1209</v>
      </c>
      <c r="B814" s="16" t="n">
        <v>0.5166919439558</v>
      </c>
      <c r="C814" s="16" t="n">
        <v>0.51592983019809</v>
      </c>
      <c r="D814" s="16" t="n">
        <v>0</v>
      </c>
      <c r="E814" s="16" t="n">
        <v>0</v>
      </c>
      <c r="F814" s="16" t="n">
        <v>0.0484622457210608</v>
      </c>
      <c r="G814" s="16" t="n">
        <v>0.0355265228488818</v>
      </c>
      <c r="H814" s="16" t="n">
        <v>0.0394436201884684</v>
      </c>
      <c r="I814" s="16" t="n">
        <v>1.30102999566398</v>
      </c>
      <c r="J814" s="16" t="n">
        <v>0</v>
      </c>
      <c r="K814" s="16" t="n">
        <v>0.538592220700847</v>
      </c>
      <c r="L814" s="16" t="n">
        <v>0.52852578731173</v>
      </c>
    </row>
    <row r="815" customFormat="false" ht="15" hidden="false" customHeight="false" outlineLevel="0" collapsed="false">
      <c r="A815" s="17" t="n">
        <v>1210</v>
      </c>
      <c r="B815" s="16" t="n">
        <v>0.516923996191176</v>
      </c>
      <c r="C815" s="16" t="n">
        <v>0.516152364472612</v>
      </c>
      <c r="D815" s="16" t="n">
        <v>0</v>
      </c>
      <c r="E815" s="16" t="n">
        <v>0</v>
      </c>
      <c r="F815" s="16" t="n">
        <v>0.0490687312082724</v>
      </c>
      <c r="G815" s="16" t="n">
        <v>0.0355265228488818</v>
      </c>
      <c r="H815" s="16" t="n">
        <v>0.0394436201884684</v>
      </c>
      <c r="I815" s="16" t="n">
        <v>1.30102999566398</v>
      </c>
      <c r="J815" s="16" t="n">
        <v>0</v>
      </c>
      <c r="K815" s="16" t="n">
        <v>0.53875703636087</v>
      </c>
      <c r="L815" s="16" t="n">
        <v>0.517964906942543</v>
      </c>
    </row>
    <row r="816" customFormat="false" ht="15" hidden="false" customHeight="false" outlineLevel="0" collapsed="false">
      <c r="A816" s="17" t="n">
        <v>1211</v>
      </c>
      <c r="B816" s="16" t="n">
        <v>0.517106055267273</v>
      </c>
      <c r="C816" s="16" t="n">
        <v>0.516329266630804</v>
      </c>
      <c r="D816" s="16" t="n">
        <v>0</v>
      </c>
      <c r="E816" s="16" t="n">
        <v>0</v>
      </c>
      <c r="F816" s="16" t="n">
        <v>0.0494082602696394</v>
      </c>
      <c r="G816" s="16" t="n">
        <v>0.0355265228488818</v>
      </c>
      <c r="H816" s="16" t="n">
        <v>0.0394436201884684</v>
      </c>
      <c r="I816" s="16" t="n">
        <v>1.30102999566398</v>
      </c>
      <c r="J816" s="16" t="n">
        <v>0</v>
      </c>
      <c r="K816" s="16" t="n">
        <v>0.538731680105482</v>
      </c>
      <c r="L816" s="16" t="n">
        <v>0.508380242405802</v>
      </c>
    </row>
    <row r="817" customFormat="false" ht="15" hidden="false" customHeight="false" outlineLevel="0" collapsed="false">
      <c r="A817" s="17" t="n">
        <v>1212</v>
      </c>
      <c r="B817" s="16" t="n">
        <v>0.51724580545274</v>
      </c>
      <c r="C817" s="16" t="n">
        <v>0.516467598775705</v>
      </c>
      <c r="D817" s="16" t="n">
        <v>0</v>
      </c>
      <c r="E817" s="16" t="n">
        <v>0</v>
      </c>
      <c r="F817" s="16" t="n">
        <v>0.0495205543966706</v>
      </c>
      <c r="G817" s="16" t="n">
        <v>0.0355265228488818</v>
      </c>
      <c r="H817" s="16" t="n">
        <v>0.0394436201884684</v>
      </c>
      <c r="I817" s="16" t="n">
        <v>1.30102999566398</v>
      </c>
      <c r="J817" s="16" t="n">
        <v>0</v>
      </c>
      <c r="K817" s="16" t="n">
        <v>0.538947208276282</v>
      </c>
      <c r="L817" s="16" t="n">
        <v>0.502142603580303</v>
      </c>
    </row>
    <row r="818" customFormat="false" ht="15" hidden="false" customHeight="false" outlineLevel="0" collapsed="false">
      <c r="A818" s="17" t="n">
        <v>1213</v>
      </c>
      <c r="B818" s="16" t="n">
        <v>0.517345897025532</v>
      </c>
      <c r="C818" s="16" t="n">
        <v>0.516570530522365</v>
      </c>
      <c r="D818" s="16" t="n">
        <v>0</v>
      </c>
      <c r="E818" s="16" t="n">
        <v>0</v>
      </c>
      <c r="F818" s="16" t="n">
        <v>0.0493672692218334</v>
      </c>
      <c r="G818" s="16" t="n">
        <v>0.0355265228488818</v>
      </c>
      <c r="H818" s="16" t="n">
        <v>0.0394436201884684</v>
      </c>
      <c r="I818" s="16" t="n">
        <v>1.30102999566398</v>
      </c>
      <c r="J818" s="16" t="n">
        <v>0</v>
      </c>
      <c r="K818" s="16" t="n">
        <v>0.53897256453167</v>
      </c>
      <c r="L818" s="16" t="n">
        <v>0.502789188092703</v>
      </c>
    </row>
    <row r="819" customFormat="false" ht="15" hidden="false" customHeight="false" outlineLevel="0" collapsed="false">
      <c r="A819" s="17" t="n">
        <v>1214</v>
      </c>
      <c r="B819" s="16" t="n">
        <v>0.517399825510525</v>
      </c>
      <c r="C819" s="16" t="n">
        <v>0.516632820661076</v>
      </c>
      <c r="D819" s="16" t="n">
        <v>0</v>
      </c>
      <c r="E819" s="16" t="n">
        <v>0</v>
      </c>
      <c r="F819" s="16" t="n">
        <v>0.0488665069295254</v>
      </c>
      <c r="G819" s="16" t="n">
        <v>0.0355265228488818</v>
      </c>
      <c r="H819" s="16" t="n">
        <v>0.0394436201884684</v>
      </c>
      <c r="I819" s="16" t="n">
        <v>1.30102999566398</v>
      </c>
      <c r="J819" s="16" t="n">
        <v>0</v>
      </c>
      <c r="K819" s="16" t="n">
        <v>0.538997920787058</v>
      </c>
      <c r="L819" s="16" t="n">
        <v>0.507061717125615</v>
      </c>
    </row>
    <row r="820" customFormat="false" ht="15" hidden="false" customHeight="false" outlineLevel="0" collapsed="false">
      <c r="A820" s="17" t="n">
        <v>1215</v>
      </c>
      <c r="B820" s="16" t="n">
        <v>0.517417087914452</v>
      </c>
      <c r="C820" s="16" t="n">
        <v>0.516658199909396</v>
      </c>
      <c r="D820" s="16" t="n">
        <v>0</v>
      </c>
      <c r="E820" s="16" t="n">
        <v>0</v>
      </c>
      <c r="F820" s="16" t="n">
        <v>0.0484011949936114</v>
      </c>
      <c r="G820" s="16" t="n">
        <v>0.0355265228488818</v>
      </c>
      <c r="H820" s="16" t="n">
        <v>0.0394436201884684</v>
      </c>
      <c r="I820" s="16" t="n">
        <v>1.30102999566398</v>
      </c>
      <c r="J820" s="16" t="n">
        <v>0</v>
      </c>
      <c r="K820" s="16" t="n">
        <v>0.539010598914752</v>
      </c>
      <c r="L820" s="16" t="n">
        <v>0.510649627263046</v>
      </c>
    </row>
    <row r="821" customFormat="false" ht="15" hidden="false" customHeight="false" outlineLevel="0" collapsed="false">
      <c r="A821" s="17" t="n">
        <v>1216</v>
      </c>
      <c r="B821" s="16" t="n">
        <v>0.517407511198331</v>
      </c>
      <c r="C821" s="16" t="n">
        <v>0.51665644128673</v>
      </c>
      <c r="D821" s="16" t="n">
        <v>0</v>
      </c>
      <c r="E821" s="16" t="n">
        <v>0</v>
      </c>
      <c r="F821" s="16" t="n">
        <v>0.0479690691128972</v>
      </c>
      <c r="G821" s="16" t="n">
        <v>0.0355265228488818</v>
      </c>
      <c r="H821" s="16" t="n">
        <v>0.0394436201884684</v>
      </c>
      <c r="I821" s="16" t="n">
        <v>1.30102999566398</v>
      </c>
      <c r="J821" s="16" t="n">
        <v>0</v>
      </c>
      <c r="K821" s="16" t="n">
        <v>0.53897256453167</v>
      </c>
      <c r="L821" s="16" t="n">
        <v>0.513273999695725</v>
      </c>
    </row>
    <row r="822" customFormat="false" ht="15" hidden="false" customHeight="false" outlineLevel="0" collapsed="false">
      <c r="A822" s="17" t="n">
        <v>1217</v>
      </c>
      <c r="B822" s="16" t="n">
        <v>0.517355941827335</v>
      </c>
      <c r="C822" s="16" t="n">
        <v>0.516617509694145</v>
      </c>
      <c r="D822" s="16" t="n">
        <v>0</v>
      </c>
      <c r="E822" s="16" t="n">
        <v>0</v>
      </c>
      <c r="F822" s="16" t="n">
        <v>0.0472325993874676</v>
      </c>
      <c r="G822" s="16" t="n">
        <v>0.0355265228488818</v>
      </c>
      <c r="H822" s="16" t="n">
        <v>0.0394436201884684</v>
      </c>
      <c r="I822" s="16" t="n">
        <v>1.30102999566398</v>
      </c>
      <c r="J822" s="16" t="n">
        <v>0</v>
      </c>
      <c r="K822" s="16" t="n">
        <v>0.538921852020894</v>
      </c>
      <c r="L822" s="16" t="n">
        <v>0.515518028297581</v>
      </c>
    </row>
    <row r="823" customFormat="false" ht="15" hidden="false" customHeight="false" outlineLevel="0" collapsed="false">
      <c r="A823" s="17" t="n">
        <v>1218</v>
      </c>
      <c r="B823" s="16" t="n">
        <v>0.517296932519428</v>
      </c>
      <c r="C823" s="16" t="n">
        <v>0.516565641322837</v>
      </c>
      <c r="D823" s="16" t="n">
        <v>0</v>
      </c>
      <c r="E823" s="16" t="n">
        <v>0</v>
      </c>
      <c r="F823" s="16" t="n">
        <v>0.0468688686676314</v>
      </c>
      <c r="G823" s="16" t="n">
        <v>0.0355265228488818</v>
      </c>
      <c r="H823" s="16" t="n">
        <v>0.0394436201884684</v>
      </c>
      <c r="I823" s="16" t="n">
        <v>1.30102999566398</v>
      </c>
      <c r="J823" s="16" t="n">
        <v>0</v>
      </c>
      <c r="K823" s="16" t="n">
        <v>0.538871139510117</v>
      </c>
      <c r="L823" s="16" t="n">
        <v>0.516785841066991</v>
      </c>
    </row>
    <row r="824" customFormat="false" ht="15" hidden="false" customHeight="false" outlineLevel="0" collapsed="false">
      <c r="A824" s="17" t="n">
        <v>1219</v>
      </c>
      <c r="B824" s="16" t="n">
        <v>0.517204467502851</v>
      </c>
      <c r="C824" s="16" t="n">
        <v>0.516475157234996</v>
      </c>
      <c r="D824" s="16" t="n">
        <v>0</v>
      </c>
      <c r="E824" s="16" t="n">
        <v>0</v>
      </c>
      <c r="F824" s="16" t="n">
        <v>0.0468701840775372</v>
      </c>
      <c r="G824" s="16" t="n">
        <v>0.0355265228488818</v>
      </c>
      <c r="H824" s="16" t="n">
        <v>0.0394436201884684</v>
      </c>
      <c r="I824" s="16" t="n">
        <v>1.30102999566398</v>
      </c>
      <c r="J824" s="16" t="n">
        <v>0</v>
      </c>
      <c r="K824" s="16" t="n">
        <v>0.538896495765505</v>
      </c>
      <c r="L824" s="16" t="n">
        <v>0.516823875450074</v>
      </c>
    </row>
    <row r="825" customFormat="false" ht="15" hidden="false" customHeight="false" outlineLevel="0" collapsed="false">
      <c r="A825" s="17" t="n">
        <v>1220</v>
      </c>
      <c r="B825" s="16" t="n">
        <v>0.517117056818236</v>
      </c>
      <c r="C825" s="16" t="n">
        <v>0.516394921718314</v>
      </c>
      <c r="D825" s="16" t="n">
        <v>0</v>
      </c>
      <c r="E825" s="16" t="n">
        <v>0</v>
      </c>
      <c r="F825" s="16" t="n">
        <v>0.0465160756017552</v>
      </c>
      <c r="G825" s="16" t="n">
        <v>0.0355265228488818</v>
      </c>
      <c r="H825" s="16" t="n">
        <v>0.0394436201884684</v>
      </c>
      <c r="I825" s="16" t="n">
        <v>1.30102999566398</v>
      </c>
      <c r="J825" s="16" t="n">
        <v>0</v>
      </c>
      <c r="K825" s="16" t="n">
        <v>0.538921852020894</v>
      </c>
      <c r="L825" s="16" t="n">
        <v>0.515923728383792</v>
      </c>
    </row>
    <row r="826" customFormat="false" ht="15" hidden="false" customHeight="false" outlineLevel="0" collapsed="false">
      <c r="A826" s="17" t="n">
        <v>1221</v>
      </c>
      <c r="B826" s="16" t="n">
        <v>0.517008344332377</v>
      </c>
      <c r="C826" s="16" t="n">
        <v>0.516295436472177</v>
      </c>
      <c r="D826" s="16" t="n">
        <v>0</v>
      </c>
      <c r="E826" s="16" t="n">
        <v>0</v>
      </c>
      <c r="F826" s="16" t="n">
        <v>0.0460322112250414</v>
      </c>
      <c r="G826" s="16" t="n">
        <v>0.0355265228488818</v>
      </c>
      <c r="H826" s="16" t="n">
        <v>0.0394436201884684</v>
      </c>
      <c r="I826" s="16" t="n">
        <v>1.30102999566398</v>
      </c>
      <c r="J826" s="16" t="n">
        <v>0</v>
      </c>
      <c r="K826" s="16" t="n">
        <v>0.538921852020894</v>
      </c>
      <c r="L826" s="16" t="n">
        <v>0.514567168720523</v>
      </c>
    </row>
    <row r="827" customFormat="false" ht="15" hidden="false" customHeight="false" outlineLevel="0" collapsed="false">
      <c r="A827" s="17" t="n">
        <v>1222</v>
      </c>
      <c r="B827" s="16" t="n">
        <v>0.516912319120907</v>
      </c>
      <c r="C827" s="16" t="n">
        <v>0.516206651926041</v>
      </c>
      <c r="D827" s="16" t="n">
        <v>0</v>
      </c>
      <c r="E827" s="16" t="n">
        <v>0</v>
      </c>
      <c r="F827" s="16" t="n">
        <v>0.0456735576777515</v>
      </c>
      <c r="G827" s="16" t="n">
        <v>0.0355265228488818</v>
      </c>
      <c r="H827" s="16" t="n">
        <v>0.0394436201884684</v>
      </c>
      <c r="I827" s="16" t="n">
        <v>1.30102999566398</v>
      </c>
      <c r="J827" s="16" t="n">
        <v>0</v>
      </c>
      <c r="K827" s="16" t="n">
        <v>0.539035955170141</v>
      </c>
      <c r="L827" s="16" t="n">
        <v>0.512906333992596</v>
      </c>
    </row>
    <row r="828" customFormat="false" ht="15" hidden="false" customHeight="false" outlineLevel="0" collapsed="false">
      <c r="A828" s="17" t="n">
        <v>1223</v>
      </c>
      <c r="B828" s="16" t="n">
        <v>0.516804106415264</v>
      </c>
      <c r="C828" s="16" t="n">
        <v>0.516108591859333</v>
      </c>
      <c r="D828" s="16" t="n">
        <v>0</v>
      </c>
      <c r="E828" s="16" t="n">
        <v>0</v>
      </c>
      <c r="F828" s="16" t="n">
        <v>0.0451208521202812</v>
      </c>
      <c r="G828" s="16" t="n">
        <v>0.0355265228488818</v>
      </c>
      <c r="H828" s="16" t="n">
        <v>0.0394436201884684</v>
      </c>
      <c r="I828" s="16" t="n">
        <v>1.30102999566398</v>
      </c>
      <c r="J828" s="16" t="n">
        <v>0</v>
      </c>
      <c r="K828" s="16" t="n">
        <v>0.538921852020894</v>
      </c>
      <c r="L828" s="16" t="n">
        <v>0.511499061818551</v>
      </c>
    </row>
    <row r="829" customFormat="false" ht="15" hidden="false" customHeight="false" outlineLevel="0" collapsed="false">
      <c r="A829" s="17" t="n">
        <v>1224</v>
      </c>
      <c r="B829" s="16" t="n">
        <v>0.516718922626405</v>
      </c>
      <c r="C829" s="16" t="n">
        <v>0.516028789333261</v>
      </c>
      <c r="D829" s="16" t="n">
        <v>0</v>
      </c>
      <c r="E829" s="16" t="n">
        <v>0</v>
      </c>
      <c r="F829" s="16" t="n">
        <v>0.0448781908141562</v>
      </c>
      <c r="G829" s="16" t="n">
        <v>0.0355265228488818</v>
      </c>
      <c r="H829" s="16" t="n">
        <v>0.0394436201884684</v>
      </c>
      <c r="I829" s="16" t="n">
        <v>1.30102999566398</v>
      </c>
      <c r="J829" s="16" t="n">
        <v>0</v>
      </c>
      <c r="K829" s="16" t="n">
        <v>0.539099345808611</v>
      </c>
      <c r="L829" s="16" t="n">
        <v>0.510066433389117</v>
      </c>
    </row>
    <row r="830" customFormat="false" ht="15" hidden="false" customHeight="false" outlineLevel="0" collapsed="false">
      <c r="A830" s="17" t="n">
        <v>1225</v>
      </c>
      <c r="B830" s="16" t="n">
        <v>0.516634545155934</v>
      </c>
      <c r="C830" s="16" t="n">
        <v>0.515945834806933</v>
      </c>
      <c r="D830" s="16" t="n">
        <v>0</v>
      </c>
      <c r="E830" s="16" t="n">
        <v>0</v>
      </c>
      <c r="F830" s="16" t="n">
        <v>0.0449019134218204</v>
      </c>
      <c r="G830" s="16" t="n">
        <v>0.0355265228488818</v>
      </c>
      <c r="H830" s="16" t="n">
        <v>0.0394436201884684</v>
      </c>
      <c r="I830" s="16" t="n">
        <v>1.30102999566398</v>
      </c>
      <c r="J830" s="16" t="n">
        <v>0</v>
      </c>
      <c r="K830" s="16" t="n">
        <v>0.539137380191693</v>
      </c>
      <c r="L830" s="16" t="n">
        <v>0.50874790810893</v>
      </c>
    </row>
    <row r="831" customFormat="false" ht="15" hidden="false" customHeight="false" outlineLevel="0" collapsed="false">
      <c r="A831" s="17" t="n">
        <v>1226</v>
      </c>
      <c r="B831" s="16" t="n">
        <v>0.516574942876422</v>
      </c>
      <c r="C831" s="16" t="n">
        <v>0.515888328131395</v>
      </c>
      <c r="D831" s="16" t="n">
        <v>0</v>
      </c>
      <c r="E831" s="16" t="n">
        <v>0</v>
      </c>
      <c r="F831" s="16" t="n">
        <v>0.0448702273561305</v>
      </c>
      <c r="G831" s="16" t="n">
        <v>0.0355265228488818</v>
      </c>
      <c r="H831" s="16" t="n">
        <v>0.0394436201884684</v>
      </c>
      <c r="I831" s="16" t="n">
        <v>1.30102999566398</v>
      </c>
      <c r="J831" s="16" t="n">
        <v>0</v>
      </c>
      <c r="K831" s="16" t="n">
        <v>0.539124702063999</v>
      </c>
      <c r="L831" s="16" t="n">
        <v>0.506998326487144</v>
      </c>
    </row>
    <row r="832" customFormat="false" ht="15" hidden="false" customHeight="false" outlineLevel="0" collapsed="false">
      <c r="A832" s="17" t="n">
        <v>1227</v>
      </c>
      <c r="B832" s="16" t="n">
        <v>0.516530933834258</v>
      </c>
      <c r="C832" s="16" t="n">
        <v>0.515843708056231</v>
      </c>
      <c r="D832" s="16" t="n">
        <v>0</v>
      </c>
      <c r="E832" s="16" t="n">
        <v>0</v>
      </c>
      <c r="F832" s="16" t="n">
        <v>0.0450174028982181</v>
      </c>
      <c r="G832" s="16" t="n">
        <v>0.0355265228488818</v>
      </c>
      <c r="H832" s="16" t="n">
        <v>0.0394436201884684</v>
      </c>
      <c r="I832" s="16" t="n">
        <v>1.30102999566398</v>
      </c>
      <c r="J832" s="16" t="n">
        <v>0</v>
      </c>
      <c r="K832" s="16" t="n">
        <v>0.539073989553223</v>
      </c>
      <c r="L832" s="16" t="n">
        <v>0.504640194736041</v>
      </c>
    </row>
    <row r="833" customFormat="false" ht="15" hidden="false" customHeight="false" outlineLevel="0" collapsed="false">
      <c r="A833" s="17" t="n">
        <v>1228</v>
      </c>
      <c r="B833" s="16" t="n">
        <v>0.516505353744068</v>
      </c>
      <c r="C833" s="16" t="n">
        <v>0.515819449441882</v>
      </c>
      <c r="D833" s="16" t="n">
        <v>0</v>
      </c>
      <c r="E833" s="16" t="n">
        <v>0</v>
      </c>
      <c r="F833" s="16" t="n">
        <v>0.0450221920006176</v>
      </c>
      <c r="G833" s="16" t="n">
        <v>0.0355265228488818</v>
      </c>
      <c r="H833" s="16" t="n">
        <v>0.0394436201884684</v>
      </c>
      <c r="I833" s="16" t="n">
        <v>1.30102999566398</v>
      </c>
      <c r="J833" s="16" t="n">
        <v>0</v>
      </c>
      <c r="K833" s="16" t="n">
        <v>0.539175414574776</v>
      </c>
      <c r="L833" s="16" t="n">
        <v>0.502370809878797</v>
      </c>
    </row>
    <row r="834" customFormat="false" ht="15" hidden="false" customHeight="false" outlineLevel="0" collapsed="false">
      <c r="A834" s="17" t="n">
        <v>1229</v>
      </c>
      <c r="B834" s="16" t="n">
        <v>0.516497193820893</v>
      </c>
      <c r="C834" s="16" t="n">
        <v>0.515815185948302</v>
      </c>
      <c r="D834" s="16" t="n">
        <v>0</v>
      </c>
      <c r="E834" s="16" t="n">
        <v>0</v>
      </c>
      <c r="F834" s="16" t="n">
        <v>0.0448425339112991</v>
      </c>
      <c r="G834" s="16" t="n">
        <v>0.0355265228488818</v>
      </c>
      <c r="H834" s="16" t="n">
        <v>0.0394436201884684</v>
      </c>
      <c r="I834" s="16" t="n">
        <v>1.30102999566398</v>
      </c>
      <c r="J834" s="16" t="n">
        <v>0</v>
      </c>
      <c r="K834" s="16" t="n">
        <v>0.539213448957858</v>
      </c>
      <c r="L834" s="16" t="n">
        <v>0.501572087834069</v>
      </c>
    </row>
    <row r="835" customFormat="false" ht="15" hidden="false" customHeight="false" outlineLevel="0" collapsed="false">
      <c r="A835" s="17" t="n">
        <v>1230</v>
      </c>
      <c r="B835" s="16" t="n">
        <v>0.51650750211307</v>
      </c>
      <c r="C835" s="16" t="n">
        <v>0.51582602451975</v>
      </c>
      <c r="D835" s="16" t="n">
        <v>0</v>
      </c>
      <c r="E835" s="16" t="n">
        <v>0</v>
      </c>
      <c r="F835" s="16" t="n">
        <v>0.0448848350418196</v>
      </c>
      <c r="G835" s="16" t="n">
        <v>0.0355265228488818</v>
      </c>
      <c r="H835" s="16" t="n">
        <v>0.0394436201884684</v>
      </c>
      <c r="I835" s="16" t="n">
        <v>1.30102999566398</v>
      </c>
      <c r="J835" s="16" t="n">
        <v>0</v>
      </c>
      <c r="K835" s="16" t="n">
        <v>0.539327552107105</v>
      </c>
      <c r="L835" s="16" t="n">
        <v>0.500545159490846</v>
      </c>
    </row>
    <row r="836" customFormat="false" ht="15" hidden="false" customHeight="false" outlineLevel="0" collapsed="false">
      <c r="A836" s="17" t="n">
        <v>1231</v>
      </c>
      <c r="B836" s="16" t="n">
        <v>0.516535098117495</v>
      </c>
      <c r="C836" s="16" t="n">
        <v>0.515853812424139</v>
      </c>
      <c r="D836" s="16" t="n">
        <v>0</v>
      </c>
      <c r="E836" s="16" t="n">
        <v>0</v>
      </c>
      <c r="F836" s="16" t="n">
        <v>0.0449411521874658</v>
      </c>
      <c r="G836" s="16" t="n">
        <v>0.0355265228488818</v>
      </c>
      <c r="H836" s="16" t="n">
        <v>0.0394436201884684</v>
      </c>
      <c r="I836" s="16" t="n">
        <v>1.30102999566398</v>
      </c>
      <c r="J836" s="16" t="n">
        <v>0</v>
      </c>
      <c r="K836" s="16" t="n">
        <v>0.539264161468634</v>
      </c>
      <c r="L836" s="16" t="n">
        <v>0.500329631320047</v>
      </c>
    </row>
    <row r="837" customFormat="false" ht="15" hidden="false" customHeight="false" outlineLevel="0" collapsed="false">
      <c r="A837" s="17" t="n">
        <v>1232</v>
      </c>
      <c r="B837" s="16" t="n">
        <v>0.516581981901139</v>
      </c>
      <c r="C837" s="16" t="n">
        <v>0.515898730903388</v>
      </c>
      <c r="D837" s="16" t="n">
        <v>0</v>
      </c>
      <c r="E837" s="16" t="n">
        <v>0</v>
      </c>
      <c r="F837" s="16" t="n">
        <v>0.0451374125379184</v>
      </c>
      <c r="G837" s="16" t="n">
        <v>0.0355265228488818</v>
      </c>
      <c r="H837" s="16" t="n">
        <v>0.0394436201884684</v>
      </c>
      <c r="I837" s="16" t="n">
        <v>1.30102999566398</v>
      </c>
      <c r="J837" s="16" t="n">
        <v>0</v>
      </c>
      <c r="K837" s="16" t="n">
        <v>0.539213448957858</v>
      </c>
      <c r="L837" s="16" t="n">
        <v>0.500849434555505</v>
      </c>
    </row>
    <row r="838" customFormat="false" ht="15" hidden="false" customHeight="false" outlineLevel="0" collapsed="false">
      <c r="A838" s="17" t="n">
        <v>1233</v>
      </c>
      <c r="B838" s="16" t="n">
        <v>0.516643695415012</v>
      </c>
      <c r="C838" s="16" t="n">
        <v>0.515958283608333</v>
      </c>
      <c r="D838" s="16" t="n">
        <v>0</v>
      </c>
      <c r="E838" s="16" t="n">
        <v>0</v>
      </c>
      <c r="F838" s="16" t="n">
        <v>0.0453379248891879</v>
      </c>
      <c r="G838" s="16" t="n">
        <v>0.0355265228488818</v>
      </c>
      <c r="H838" s="16" t="n">
        <v>0.0394436201884684</v>
      </c>
      <c r="I838" s="16" t="n">
        <v>1.30102999566398</v>
      </c>
      <c r="J838" s="16" t="n">
        <v>0</v>
      </c>
      <c r="K838" s="16" t="n">
        <v>0.539175414574776</v>
      </c>
      <c r="L838" s="16" t="n">
        <v>0.500608550129317</v>
      </c>
    </row>
    <row r="839" customFormat="false" ht="15" hidden="false" customHeight="false" outlineLevel="0" collapsed="false">
      <c r="A839" s="17" t="n">
        <v>1234</v>
      </c>
      <c r="B839" s="16" t="n">
        <v>0.516726473257655</v>
      </c>
      <c r="C839" s="16" t="n">
        <v>0.516034254869714</v>
      </c>
      <c r="D839" s="16" t="n">
        <v>0</v>
      </c>
      <c r="E839" s="16" t="n">
        <v>0</v>
      </c>
      <c r="F839" s="16" t="n">
        <v>0.0458513634719493</v>
      </c>
      <c r="G839" s="16" t="n">
        <v>0.0355265228488818</v>
      </c>
      <c r="H839" s="16" t="n">
        <v>0.0394436201884684</v>
      </c>
      <c r="I839" s="16" t="n">
        <v>1.30102999566398</v>
      </c>
      <c r="J839" s="16" t="n">
        <v>0</v>
      </c>
      <c r="K839" s="16" t="n">
        <v>0.539327552107105</v>
      </c>
      <c r="L839" s="16" t="n">
        <v>0.5002155281708</v>
      </c>
    </row>
    <row r="840" customFormat="false" ht="15" hidden="false" customHeight="false" outlineLevel="0" collapsed="false">
      <c r="A840" s="17" t="n">
        <v>1235</v>
      </c>
      <c r="B840" s="16" t="n">
        <v>0.516813487760604</v>
      </c>
      <c r="C840" s="16" t="n">
        <v>0.516121957772456</v>
      </c>
      <c r="D840" s="16" t="n">
        <v>0</v>
      </c>
      <c r="E840" s="16" t="n">
        <v>0</v>
      </c>
      <c r="F840" s="16" t="n">
        <v>0.0458391872473916</v>
      </c>
      <c r="G840" s="16" t="n">
        <v>0.0355265228488818</v>
      </c>
      <c r="H840" s="16" t="n">
        <v>0.0394436201884684</v>
      </c>
      <c r="I840" s="16" t="n">
        <v>1.30102999566398</v>
      </c>
      <c r="J840" s="16" t="n">
        <v>0</v>
      </c>
      <c r="K840" s="16" t="n">
        <v>0.539264161468634</v>
      </c>
      <c r="L840" s="16" t="n">
        <v>0.500240884426188</v>
      </c>
    </row>
    <row r="841" customFormat="false" ht="15" hidden="false" customHeight="false" outlineLevel="0" collapsed="false">
      <c r="A841" s="17" t="n">
        <v>1236</v>
      </c>
      <c r="B841" s="16" t="n">
        <v>0.516913415420623</v>
      </c>
      <c r="C841" s="16" t="n">
        <v>0.516227575631949</v>
      </c>
      <c r="D841" s="16" t="n">
        <v>0</v>
      </c>
      <c r="E841" s="16" t="n">
        <v>0</v>
      </c>
      <c r="F841" s="16" t="n">
        <v>0.0454678171024119</v>
      </c>
      <c r="G841" s="16" t="n">
        <v>0.0355265228488818</v>
      </c>
      <c r="H841" s="16" t="n">
        <v>0.0394436201884684</v>
      </c>
      <c r="I841" s="16" t="n">
        <v>1.30102999566398</v>
      </c>
      <c r="J841" s="16" t="n">
        <v>0</v>
      </c>
      <c r="K841" s="16" t="n">
        <v>0.539340230234799</v>
      </c>
      <c r="L841" s="16" t="n">
        <v>0.501369237790963</v>
      </c>
    </row>
    <row r="842" customFormat="false" ht="15" hidden="false" customHeight="false" outlineLevel="0" collapsed="false">
      <c r="A842" s="17" t="n">
        <v>1237</v>
      </c>
      <c r="B842" s="16" t="n">
        <v>0.517024061746068</v>
      </c>
      <c r="C842" s="16" t="n">
        <v>0.516338156625486</v>
      </c>
      <c r="D842" s="16" t="n">
        <v>0</v>
      </c>
      <c r="E842" s="16" t="n">
        <v>0</v>
      </c>
      <c r="F842" s="16" t="n">
        <v>0.0454951392089583</v>
      </c>
      <c r="G842" s="16" t="n">
        <v>0.0355265228488818</v>
      </c>
      <c r="H842" s="16" t="n">
        <v>0.0394436201884684</v>
      </c>
      <c r="I842" s="16" t="n">
        <v>1.30102999566398</v>
      </c>
      <c r="J842" s="16" t="n">
        <v>0</v>
      </c>
      <c r="K842" s="16" t="n">
        <v>0.539352908362493</v>
      </c>
      <c r="L842" s="16" t="n">
        <v>0.50417110401136</v>
      </c>
    </row>
    <row r="843" customFormat="false" ht="15" hidden="false" customHeight="false" outlineLevel="0" collapsed="false">
      <c r="A843" s="17" t="n">
        <v>1238</v>
      </c>
      <c r="B843" s="16" t="n">
        <v>0.51714584728082</v>
      </c>
      <c r="C843" s="16" t="n">
        <v>0.51646112638731</v>
      </c>
      <c r="D843" s="16" t="n">
        <v>0</v>
      </c>
      <c r="E843" s="16" t="n">
        <v>0</v>
      </c>
      <c r="F843" s="16" t="n">
        <v>0.0454303810333054</v>
      </c>
      <c r="G843" s="16" t="n">
        <v>0.0355265228488818</v>
      </c>
      <c r="H843" s="16" t="n">
        <v>0.0394436201884684</v>
      </c>
      <c r="I843" s="16" t="n">
        <v>1.30102999566398</v>
      </c>
      <c r="J843" s="16" t="n">
        <v>0</v>
      </c>
      <c r="K843" s="16" t="n">
        <v>0.539428977128658</v>
      </c>
      <c r="L843" s="16" t="n">
        <v>0.508443633044272</v>
      </c>
    </row>
    <row r="844" customFormat="false" ht="15" hidden="false" customHeight="false" outlineLevel="0" collapsed="false">
      <c r="A844" s="17" t="n">
        <v>1239</v>
      </c>
      <c r="B844" s="16" t="n">
        <v>0.517275417844454</v>
      </c>
      <c r="C844" s="16" t="n">
        <v>0.516589742356215</v>
      </c>
      <c r="D844" s="16" t="n">
        <v>0</v>
      </c>
      <c r="E844" s="16" t="n">
        <v>0</v>
      </c>
      <c r="F844" s="16" t="n">
        <v>0.0455101133512458</v>
      </c>
      <c r="G844" s="16" t="n">
        <v>0.0355265228488818</v>
      </c>
      <c r="H844" s="16" t="n">
        <v>0.0394436201884684</v>
      </c>
      <c r="I844" s="16" t="n">
        <v>1.30102999566398</v>
      </c>
      <c r="J844" s="16" t="n">
        <v>0</v>
      </c>
      <c r="K844" s="16" t="n">
        <v>0.539530402150211</v>
      </c>
      <c r="L844" s="16" t="n">
        <v>0.513831837314265</v>
      </c>
    </row>
    <row r="845" customFormat="false" ht="15" hidden="false" customHeight="false" outlineLevel="0" collapsed="false">
      <c r="A845" s="17" t="n">
        <v>1240</v>
      </c>
      <c r="B845" s="16" t="n">
        <v>0.51742439776186</v>
      </c>
      <c r="C845" s="16" t="n">
        <v>0.516729851881155</v>
      </c>
      <c r="D845" s="16" t="n">
        <v>0</v>
      </c>
      <c r="E845" s="16" t="n">
        <v>0</v>
      </c>
      <c r="F845" s="16" t="n">
        <v>0.0461359398276086</v>
      </c>
      <c r="G845" s="16" t="n">
        <v>0.0355265228488818</v>
      </c>
      <c r="H845" s="16" t="n">
        <v>0.0394436201884684</v>
      </c>
      <c r="I845" s="16" t="n">
        <v>1.30102999566398</v>
      </c>
      <c r="J845" s="16" t="n">
        <v>0</v>
      </c>
      <c r="K845" s="16" t="n">
        <v>0.539606470916375</v>
      </c>
      <c r="L845" s="16" t="n">
        <v>0.519143972818094</v>
      </c>
    </row>
    <row r="846" customFormat="false" ht="15" hidden="false" customHeight="false" outlineLevel="0" collapsed="false">
      <c r="A846" s="17" t="n">
        <v>1241</v>
      </c>
      <c r="B846" s="16" t="n">
        <v>0.517564591197741</v>
      </c>
      <c r="C846" s="16" t="n">
        <v>0.516870392254366</v>
      </c>
      <c r="D846" s="16" t="n">
        <v>0</v>
      </c>
      <c r="E846" s="16" t="n">
        <v>0</v>
      </c>
      <c r="F846" s="16" t="n">
        <v>0.0461160559831593</v>
      </c>
      <c r="G846" s="16" t="n">
        <v>0.0355265228488818</v>
      </c>
      <c r="H846" s="16" t="n">
        <v>0.0394436201884684</v>
      </c>
      <c r="I846" s="16" t="n">
        <v>1.30102999566398</v>
      </c>
      <c r="J846" s="16" t="n">
        <v>0</v>
      </c>
      <c r="K846" s="16" t="n">
        <v>0.539669861554846</v>
      </c>
      <c r="L846" s="16" t="n">
        <v>0.523492570617171</v>
      </c>
    </row>
    <row r="847" customFormat="false" ht="15" hidden="false" customHeight="false" outlineLevel="0" collapsed="false">
      <c r="A847" s="17" t="n">
        <v>1242</v>
      </c>
      <c r="B847" s="16" t="n">
        <v>0.517709157769642</v>
      </c>
      <c r="C847" s="16" t="n">
        <v>0.517020055470756</v>
      </c>
      <c r="D847" s="16" t="n">
        <v>0</v>
      </c>
      <c r="E847" s="16" t="n">
        <v>0</v>
      </c>
      <c r="F847" s="16" t="n">
        <v>0.0457599172340683</v>
      </c>
      <c r="G847" s="16" t="n">
        <v>0.0355265228488818</v>
      </c>
      <c r="H847" s="16" t="n">
        <v>0.0394436201884684</v>
      </c>
      <c r="I847" s="16" t="n">
        <v>1.30102999566398</v>
      </c>
      <c r="J847" s="16" t="n">
        <v>0</v>
      </c>
      <c r="K847" s="16" t="n">
        <v>0.53974593032101</v>
      </c>
      <c r="L847" s="16" t="n">
        <v>0.526788883817638</v>
      </c>
    </row>
    <row r="848" customFormat="false" ht="15" hidden="false" customHeight="false" outlineLevel="0" collapsed="false">
      <c r="A848" s="17" t="n">
        <v>1243</v>
      </c>
      <c r="B848" s="16" t="n">
        <v>0.517851882983768</v>
      </c>
      <c r="C848" s="16" t="n">
        <v>0.51716765071066</v>
      </c>
      <c r="D848" s="16" t="n">
        <v>0</v>
      </c>
      <c r="E848" s="16" t="n">
        <v>0</v>
      </c>
      <c r="F848" s="16" t="n">
        <v>0.0454178230681065</v>
      </c>
      <c r="G848" s="16" t="n">
        <v>0.0355265228488818</v>
      </c>
      <c r="H848" s="16" t="n">
        <v>0.0394436201884684</v>
      </c>
      <c r="I848" s="16" t="n">
        <v>1.30102999566398</v>
      </c>
      <c r="J848" s="16" t="n">
        <v>0</v>
      </c>
      <c r="K848" s="16" t="n">
        <v>0.539821999087175</v>
      </c>
      <c r="L848" s="16" t="n">
        <v>0.529856990719611</v>
      </c>
    </row>
    <row r="849" customFormat="false" ht="15" hidden="false" customHeight="false" outlineLevel="0" collapsed="false">
      <c r="A849" s="17" t="n">
        <v>1244</v>
      </c>
      <c r="B849" s="16" t="n">
        <v>0.517994220058123</v>
      </c>
      <c r="C849" s="16" t="n">
        <v>0.517320300443485</v>
      </c>
      <c r="D849" s="16" t="n">
        <v>0</v>
      </c>
      <c r="E849" s="16" t="n">
        <v>0</v>
      </c>
      <c r="F849" s="16" t="n">
        <v>0.0446918468127998</v>
      </c>
      <c r="G849" s="16" t="n">
        <v>0.0355265228488818</v>
      </c>
      <c r="H849" s="16" t="n">
        <v>0.0394436201884684</v>
      </c>
      <c r="I849" s="16" t="n">
        <v>1.30102999566398</v>
      </c>
      <c r="J849" s="16" t="n">
        <v>0</v>
      </c>
      <c r="K849" s="16" t="n">
        <v>0.539796642831787</v>
      </c>
      <c r="L849" s="16" t="n">
        <v>0.532075663066079</v>
      </c>
    </row>
    <row r="850" customFormat="false" ht="15" hidden="false" customHeight="false" outlineLevel="0" collapsed="false">
      <c r="A850" s="17" t="n">
        <v>1245</v>
      </c>
      <c r="B850" s="16" t="n">
        <v>0.518135083573205</v>
      </c>
      <c r="C850" s="16" t="n">
        <v>0.517467714013002</v>
      </c>
      <c r="D850" s="16" t="n">
        <v>0</v>
      </c>
      <c r="E850" s="16" t="n">
        <v>0</v>
      </c>
      <c r="F850" s="16" t="n">
        <v>0.0442292239278192</v>
      </c>
      <c r="G850" s="16" t="n">
        <v>0.0355265228488818</v>
      </c>
      <c r="H850" s="16" t="n">
        <v>0.0394436201884684</v>
      </c>
      <c r="I850" s="16" t="n">
        <v>1.30102999566398</v>
      </c>
      <c r="J850" s="16" t="n">
        <v>0</v>
      </c>
      <c r="K850" s="16" t="n">
        <v>0.539834677214869</v>
      </c>
      <c r="L850" s="16" t="n">
        <v>0.534357726051017</v>
      </c>
    </row>
    <row r="851" customFormat="false" ht="15" hidden="false" customHeight="false" outlineLevel="0" collapsed="false">
      <c r="A851" s="17" t="n">
        <v>1246</v>
      </c>
      <c r="B851" s="16" t="n">
        <v>0.518279802704614</v>
      </c>
      <c r="C851" s="16" t="n">
        <v>0.517619051253453</v>
      </c>
      <c r="D851" s="16" t="n">
        <v>0</v>
      </c>
      <c r="E851" s="16" t="n">
        <v>0</v>
      </c>
      <c r="F851" s="16" t="n">
        <v>0.0437603089700413</v>
      </c>
      <c r="G851" s="16" t="n">
        <v>0.0355265228488818</v>
      </c>
      <c r="H851" s="16" t="n">
        <v>0.0394436201884684</v>
      </c>
      <c r="I851" s="16" t="n">
        <v>1.30102999566398</v>
      </c>
      <c r="J851" s="16" t="n">
        <v>0</v>
      </c>
      <c r="K851" s="16" t="n">
        <v>0.539783964704093</v>
      </c>
      <c r="L851" s="16" t="n">
        <v>0.537083523505249</v>
      </c>
    </row>
    <row r="852" customFormat="false" ht="15" hidden="false" customHeight="false" outlineLevel="0" collapsed="false">
      <c r="A852" s="17" t="n">
        <v>1247</v>
      </c>
      <c r="B852" s="16" t="n">
        <v>0.518417255036415</v>
      </c>
      <c r="C852" s="16" t="n">
        <v>0.517760612094364</v>
      </c>
      <c r="D852" s="16" t="n">
        <v>0</v>
      </c>
      <c r="E852" s="16" t="n">
        <v>0</v>
      </c>
      <c r="F852" s="16" t="n">
        <v>0.0434657606242256</v>
      </c>
      <c r="G852" s="16" t="n">
        <v>0.0355265228488818</v>
      </c>
      <c r="H852" s="16" t="n">
        <v>0.0394436201884684</v>
      </c>
      <c r="I852" s="16" t="n">
        <v>1.30102999566398</v>
      </c>
      <c r="J852" s="16" t="n">
        <v>0</v>
      </c>
      <c r="K852" s="16" t="n">
        <v>0.53968253968254</v>
      </c>
      <c r="L852" s="16" t="n">
        <v>0.5382625893808</v>
      </c>
    </row>
    <row r="853" customFormat="false" ht="15" hidden="false" customHeight="false" outlineLevel="0" collapsed="false">
      <c r="A853" s="17" t="n">
        <v>1248</v>
      </c>
      <c r="B853" s="16" t="n">
        <v>0.518557151395177</v>
      </c>
      <c r="C853" s="16" t="n">
        <v>0.517901495860788</v>
      </c>
      <c r="D853" s="16" t="n">
        <v>0</v>
      </c>
      <c r="E853" s="16" t="n">
        <v>0</v>
      </c>
      <c r="F853" s="16" t="n">
        <v>0.0433854812969714</v>
      </c>
      <c r="G853" s="16" t="n">
        <v>0.0355265228488818</v>
      </c>
      <c r="H853" s="16" t="n">
        <v>0.0394436201884684</v>
      </c>
      <c r="I853" s="16" t="n">
        <v>1.30102999566398</v>
      </c>
      <c r="J853" s="16" t="n">
        <v>0</v>
      </c>
      <c r="K853" s="16" t="n">
        <v>0.539657183427152</v>
      </c>
      <c r="L853" s="16" t="n">
        <v>0.538490795679294</v>
      </c>
    </row>
    <row r="854" customFormat="false" ht="15" hidden="false" customHeight="false" outlineLevel="0" collapsed="false">
      <c r="A854" s="17" t="n">
        <v>1249</v>
      </c>
      <c r="B854" s="16" t="n">
        <v>0.518683070937792</v>
      </c>
      <c r="C854" s="16" t="n">
        <v>0.518029273365633</v>
      </c>
      <c r="D854" s="16" t="n">
        <v>0</v>
      </c>
      <c r="E854" s="16" t="n">
        <v>0</v>
      </c>
      <c r="F854" s="16" t="n">
        <v>0.0432471333773282</v>
      </c>
      <c r="G854" s="16" t="n">
        <v>0.0355265228488818</v>
      </c>
      <c r="H854" s="16" t="n">
        <v>0.0394436201884684</v>
      </c>
      <c r="I854" s="16" t="n">
        <v>1.30102999566398</v>
      </c>
      <c r="J854" s="16" t="n">
        <v>0</v>
      </c>
      <c r="K854" s="16" t="n">
        <v>0.539644505299457</v>
      </c>
      <c r="L854" s="16" t="n">
        <v>0.536411582737461</v>
      </c>
    </row>
    <row r="855" customFormat="false" ht="15" hidden="false" customHeight="false" outlineLevel="0" collapsed="false">
      <c r="A855" s="17" t="n">
        <v>1250</v>
      </c>
      <c r="B855" s="16" t="n">
        <v>0.518802074212877</v>
      </c>
      <c r="C855" s="16" t="n">
        <v>0.5181472079632</v>
      </c>
      <c r="D855" s="16" t="n">
        <v>0</v>
      </c>
      <c r="E855" s="16" t="n">
        <v>0</v>
      </c>
      <c r="F855" s="16" t="n">
        <v>0.0433107866288014</v>
      </c>
      <c r="G855" s="16" t="n">
        <v>0.0355265228488818</v>
      </c>
      <c r="H855" s="16" t="n">
        <v>0.0394436201884684</v>
      </c>
      <c r="I855" s="16" t="n">
        <v>1.30102999566398</v>
      </c>
      <c r="J855" s="16" t="n">
        <v>0</v>
      </c>
      <c r="K855" s="16" t="n">
        <v>0.539707895937928</v>
      </c>
      <c r="L855" s="16" t="n">
        <v>0.533520969623206</v>
      </c>
    </row>
    <row r="856" customFormat="false" ht="15" hidden="false" customHeight="false" outlineLevel="0" collapsed="false">
      <c r="A856" s="17" t="n">
        <v>1251</v>
      </c>
      <c r="B856" s="16" t="n">
        <v>0.518911901684034</v>
      </c>
      <c r="C856" s="16" t="n">
        <v>0.518258522588986</v>
      </c>
      <c r="D856" s="16" t="n">
        <v>0</v>
      </c>
      <c r="E856" s="16" t="n">
        <v>0</v>
      </c>
      <c r="F856" s="16" t="n">
        <v>0.0431995306210437</v>
      </c>
      <c r="G856" s="16" t="n">
        <v>0.0355265228488818</v>
      </c>
      <c r="H856" s="16" t="n">
        <v>0.0394436201884684</v>
      </c>
      <c r="I856" s="16" t="n">
        <v>1.30102999566398</v>
      </c>
      <c r="J856" s="16" t="n">
        <v>0</v>
      </c>
      <c r="K856" s="16" t="n">
        <v>0.539771286576398</v>
      </c>
      <c r="L856" s="16" t="n">
        <v>0.529616106293423</v>
      </c>
    </row>
    <row r="857" customFormat="false" ht="15" hidden="false" customHeight="false" outlineLevel="0" collapsed="false">
      <c r="A857" s="17" t="n">
        <v>1252</v>
      </c>
      <c r="B857" s="16" t="n">
        <v>0.519008550142485</v>
      </c>
      <c r="C857" s="16" t="n">
        <v>0.518357782127758</v>
      </c>
      <c r="D857" s="16" t="n">
        <v>0</v>
      </c>
      <c r="E857" s="16" t="n">
        <v>0</v>
      </c>
      <c r="F857" s="16" t="n">
        <v>0.0430123898079514</v>
      </c>
      <c r="G857" s="16" t="n">
        <v>0.0355265228488818</v>
      </c>
      <c r="H857" s="16" t="n">
        <v>0.0394436201884684</v>
      </c>
      <c r="I857" s="16" t="n">
        <v>1.30102999566398</v>
      </c>
      <c r="J857" s="16" t="n">
        <v>0</v>
      </c>
      <c r="K857" s="16" t="n">
        <v>0.539657183427152</v>
      </c>
      <c r="L857" s="16" t="n">
        <v>0.526852274456108</v>
      </c>
    </row>
    <row r="858" customFormat="false" ht="15" hidden="false" customHeight="false" outlineLevel="0" collapsed="false">
      <c r="A858" s="17" t="n">
        <v>1253</v>
      </c>
      <c r="B858" s="16" t="n">
        <v>0.519092400395681</v>
      </c>
      <c r="C858" s="16" t="n">
        <v>0.518447149628268</v>
      </c>
      <c r="D858" s="16" t="n">
        <v>0</v>
      </c>
      <c r="E858" s="16" t="n">
        <v>0</v>
      </c>
      <c r="F858" s="16" t="n">
        <v>0.0426275697871067</v>
      </c>
      <c r="G858" s="16" t="n">
        <v>0.0355265228488818</v>
      </c>
      <c r="H858" s="16" t="n">
        <v>0.0394436201884684</v>
      </c>
      <c r="I858" s="16" t="n">
        <v>1.30102999566398</v>
      </c>
      <c r="J858" s="16" t="n">
        <v>0</v>
      </c>
      <c r="K858" s="16" t="n">
        <v>0.539720574065622</v>
      </c>
      <c r="L858" s="16" t="n">
        <v>0.523999695724935</v>
      </c>
    </row>
    <row r="859" customFormat="false" ht="15" hidden="false" customHeight="false" outlineLevel="0" collapsed="false">
      <c r="A859" s="17" t="n">
        <v>1254</v>
      </c>
      <c r="B859" s="16" t="n">
        <v>0.519168003447472</v>
      </c>
      <c r="C859" s="16" t="n">
        <v>0.518523717316957</v>
      </c>
      <c r="D859" s="16" t="n">
        <v>0</v>
      </c>
      <c r="E859" s="16" t="n">
        <v>0</v>
      </c>
      <c r="F859" s="16" t="n">
        <v>0.0425554829032561</v>
      </c>
      <c r="G859" s="16" t="n">
        <v>0.0355265228488818</v>
      </c>
      <c r="H859" s="16" t="n">
        <v>0.0394436201884684</v>
      </c>
      <c r="I859" s="16" t="n">
        <v>1.30102999566398</v>
      </c>
      <c r="J859" s="16" t="n">
        <v>0</v>
      </c>
      <c r="K859" s="16" t="n">
        <v>0.539783964704093</v>
      </c>
      <c r="L859" s="16" t="n">
        <v>0.521134438866068</v>
      </c>
    </row>
    <row r="860" customFormat="false" ht="15" hidden="false" customHeight="false" outlineLevel="0" collapsed="false">
      <c r="A860" s="17" t="n">
        <v>1255</v>
      </c>
      <c r="B860" s="16" t="n">
        <v>0.519237243703434</v>
      </c>
      <c r="C860" s="16" t="n">
        <v>0.518593742015263</v>
      </c>
      <c r="D860" s="16" t="n">
        <v>0</v>
      </c>
      <c r="E860" s="16" t="n">
        <v>0</v>
      </c>
      <c r="F860" s="16" t="n">
        <v>0.0424955344909055</v>
      </c>
      <c r="G860" s="16" t="n">
        <v>0.0355265228488818</v>
      </c>
      <c r="H860" s="16" t="n">
        <v>0.0394436201884684</v>
      </c>
      <c r="I860" s="16" t="n">
        <v>1.30102999566398</v>
      </c>
      <c r="J860" s="16" t="n">
        <v>0</v>
      </c>
      <c r="K860" s="16" t="n">
        <v>0.539783964704093</v>
      </c>
      <c r="L860" s="16" t="n">
        <v>0.518104366347178</v>
      </c>
    </row>
    <row r="861" customFormat="false" ht="15" hidden="false" customHeight="false" outlineLevel="0" collapsed="false">
      <c r="A861" s="17" t="n">
        <v>1256</v>
      </c>
      <c r="B861" s="16" t="n">
        <v>0.519286474065175</v>
      </c>
      <c r="C861" s="16" t="n">
        <v>0.51864236079085</v>
      </c>
      <c r="D861" s="16" t="n">
        <v>0</v>
      </c>
      <c r="E861" s="16" t="n">
        <v>0</v>
      </c>
      <c r="F861" s="16" t="n">
        <v>0.042534293648317</v>
      </c>
      <c r="G861" s="16" t="n">
        <v>0.0355265228488818</v>
      </c>
      <c r="H861" s="16" t="n">
        <v>0.0394436201884684</v>
      </c>
      <c r="I861" s="16" t="n">
        <v>1.30102999566398</v>
      </c>
      <c r="J861" s="16" t="n">
        <v>0</v>
      </c>
      <c r="K861" s="16" t="n">
        <v>0.539860033470257</v>
      </c>
      <c r="L861" s="16" t="n">
        <v>0.513933262335818</v>
      </c>
    </row>
    <row r="862" customFormat="false" ht="15" hidden="false" customHeight="false" outlineLevel="0" collapsed="false">
      <c r="A862" s="17" t="n">
        <v>1257</v>
      </c>
      <c r="B862" s="16" t="n">
        <v>0.519325891420955</v>
      </c>
      <c r="C862" s="16" t="n">
        <v>0.518677059311075</v>
      </c>
      <c r="D862" s="16" t="n">
        <v>0</v>
      </c>
      <c r="E862" s="16" t="n">
        <v>0</v>
      </c>
      <c r="F862" s="16" t="n">
        <v>0.0428541936145533</v>
      </c>
      <c r="G862" s="16" t="n">
        <v>0.0355265228488818</v>
      </c>
      <c r="H862" s="16" t="n">
        <v>0.0394436201884684</v>
      </c>
      <c r="I862" s="16" t="n">
        <v>1.30102999566398</v>
      </c>
      <c r="J862" s="16" t="n">
        <v>0</v>
      </c>
      <c r="K862" s="16" t="n">
        <v>0.539885389725645</v>
      </c>
      <c r="L862" s="16" t="n">
        <v>0.507682945382626</v>
      </c>
    </row>
    <row r="863" customFormat="false" ht="15" hidden="false" customHeight="false" outlineLevel="0" collapsed="false">
      <c r="A863" s="17" t="n">
        <v>1258</v>
      </c>
      <c r="B863" s="16" t="n">
        <v>0.519344381869785</v>
      </c>
      <c r="C863" s="16" t="n">
        <v>0.518693798551925</v>
      </c>
      <c r="D863" s="16" t="n">
        <v>0</v>
      </c>
      <c r="E863" s="16" t="n">
        <v>0</v>
      </c>
      <c r="F863" s="16" t="n">
        <v>0.0429770177545137</v>
      </c>
      <c r="G863" s="16" t="n">
        <v>0.0355265228488818</v>
      </c>
      <c r="H863" s="16" t="n">
        <v>0.0394436201884684</v>
      </c>
      <c r="I863" s="16" t="n">
        <v>1.30102999566398</v>
      </c>
      <c r="J863" s="16" t="n">
        <v>0</v>
      </c>
      <c r="K863" s="16" t="n">
        <v>0.539910745981034</v>
      </c>
      <c r="L863" s="16" t="n">
        <v>0.500862112683199</v>
      </c>
    </row>
    <row r="864" customFormat="false" ht="15" hidden="false" customHeight="false" outlineLevel="0" collapsed="false">
      <c r="A864" s="17" t="n">
        <v>1259</v>
      </c>
      <c r="B864" s="16" t="n">
        <v>0.519344998257501</v>
      </c>
      <c r="C864" s="16" t="n">
        <v>0.518694826922478</v>
      </c>
      <c r="D864" s="16" t="n">
        <v>0</v>
      </c>
      <c r="E864" s="16" t="n">
        <v>0</v>
      </c>
      <c r="F864" s="16" t="n">
        <v>0.0429553842186338</v>
      </c>
      <c r="G864" s="16" t="n">
        <v>0.0355265228488818</v>
      </c>
      <c r="H864" s="16" t="n">
        <v>0.0394436201884684</v>
      </c>
      <c r="I864" s="16" t="n">
        <v>1.30102999566398</v>
      </c>
      <c r="J864" s="16" t="n">
        <v>0</v>
      </c>
      <c r="K864" s="16" t="n">
        <v>0.539948780364116</v>
      </c>
      <c r="L864" s="16" t="n">
        <v>0.513895227952736</v>
      </c>
    </row>
    <row r="865" customFormat="false" ht="15" hidden="false" customHeight="false" outlineLevel="0" collapsed="false">
      <c r="A865" s="17" t="n">
        <v>1260</v>
      </c>
      <c r="B865" s="16" t="n">
        <v>0.519328835464659</v>
      </c>
      <c r="C865" s="16" t="n">
        <v>0.518676576665796</v>
      </c>
      <c r="D865" s="16" t="n">
        <v>0</v>
      </c>
      <c r="E865" s="16" t="n">
        <v>0</v>
      </c>
      <c r="F865" s="16" t="n">
        <v>0.0431078051099925</v>
      </c>
      <c r="G865" s="16" t="n">
        <v>0.0355265228488818</v>
      </c>
      <c r="H865" s="16" t="n">
        <v>0.0394436201884684</v>
      </c>
      <c r="I865" s="16" t="n">
        <v>1.30102999566398</v>
      </c>
      <c r="J865" s="16" t="n">
        <v>0</v>
      </c>
      <c r="K865" s="16" t="n">
        <v>0.53996145849181</v>
      </c>
      <c r="L865" s="16" t="n">
        <v>0.525571783559004</v>
      </c>
    </row>
    <row r="866" customFormat="false" ht="15" hidden="false" customHeight="false" outlineLevel="0" collapsed="false">
      <c r="A866" s="17" t="n">
        <v>1261</v>
      </c>
      <c r="B866" s="16" t="n">
        <v>0.519297791615365</v>
      </c>
      <c r="C866" s="16" t="n">
        <v>0.518643259526061</v>
      </c>
      <c r="D866" s="16" t="n">
        <v>0</v>
      </c>
      <c r="E866" s="16" t="n">
        <v>0</v>
      </c>
      <c r="F866" s="16" t="n">
        <v>0.0432781658332145</v>
      </c>
      <c r="G866" s="16" t="n">
        <v>0.0355265228488818</v>
      </c>
      <c r="H866" s="16" t="n">
        <v>0.0394436201884684</v>
      </c>
      <c r="I866" s="16" t="n">
        <v>1.30102999566398</v>
      </c>
      <c r="J866" s="16" t="n">
        <v>0</v>
      </c>
      <c r="K866" s="16" t="n">
        <v>0.539999492874892</v>
      </c>
      <c r="L866" s="16" t="n">
        <v>0.534281657284852</v>
      </c>
    </row>
    <row r="867" customFormat="false" ht="15" hidden="false" customHeight="false" outlineLevel="0" collapsed="false">
      <c r="A867" s="17" t="n">
        <v>1262</v>
      </c>
      <c r="B867" s="16" t="n">
        <v>0.519246146082878</v>
      </c>
      <c r="C867" s="16" t="n">
        <v>0.518587955461143</v>
      </c>
      <c r="D867" s="16" t="n">
        <v>0</v>
      </c>
      <c r="E867" s="16" t="n">
        <v>0</v>
      </c>
      <c r="F867" s="16" t="n">
        <v>0.0435448428068085</v>
      </c>
      <c r="G867" s="16" t="n">
        <v>0.0355265228488818</v>
      </c>
      <c r="H867" s="16" t="n">
        <v>0.0394436201884684</v>
      </c>
      <c r="I867" s="16" t="n">
        <v>1.30102999566398</v>
      </c>
      <c r="J867" s="16" t="n">
        <v>0</v>
      </c>
      <c r="K867" s="16" t="n">
        <v>0.54017698666261</v>
      </c>
      <c r="L867" s="16" t="n">
        <v>0.537742786145342</v>
      </c>
    </row>
    <row r="868" customFormat="false" ht="15" hidden="false" customHeight="false" outlineLevel="0" collapsed="false">
      <c r="A868" s="17" t="n">
        <v>1263</v>
      </c>
      <c r="B868" s="16" t="n">
        <v>0.51917711988328</v>
      </c>
      <c r="C868" s="16" t="n">
        <v>0.518513004096171</v>
      </c>
      <c r="D868" s="16" t="n">
        <v>0</v>
      </c>
      <c r="E868" s="16" t="n">
        <v>0</v>
      </c>
      <c r="F868" s="16" t="n">
        <v>0.0439704107651215</v>
      </c>
      <c r="G868" s="16" t="n">
        <v>0.0355265228488818</v>
      </c>
      <c r="H868" s="16" t="n">
        <v>0.0394436201884684</v>
      </c>
      <c r="I868" s="16" t="n">
        <v>1.30102999566398</v>
      </c>
      <c r="J868" s="16" t="n">
        <v>0</v>
      </c>
      <c r="K868" s="16" t="n">
        <v>0.540215021045692</v>
      </c>
      <c r="L868" s="16" t="n">
        <v>0.538997920787058</v>
      </c>
    </row>
    <row r="869" customFormat="false" ht="15" hidden="false" customHeight="false" outlineLevel="0" collapsed="false">
      <c r="A869" s="17" t="n">
        <v>1264</v>
      </c>
      <c r="B869" s="16" t="n">
        <v>0.51908723797117</v>
      </c>
      <c r="C869" s="16" t="n">
        <v>0.518417901695727</v>
      </c>
      <c r="D869" s="16" t="n">
        <v>0</v>
      </c>
      <c r="E869" s="16" t="n">
        <v>0</v>
      </c>
      <c r="F869" s="16" t="n">
        <v>0.0443491079934429</v>
      </c>
      <c r="G869" s="16" t="n">
        <v>0.0355265228488818</v>
      </c>
      <c r="H869" s="16" t="n">
        <v>0.0394436201884684</v>
      </c>
      <c r="I869" s="16" t="n">
        <v>1.30102999566398</v>
      </c>
      <c r="J869" s="16" t="n">
        <v>0</v>
      </c>
      <c r="K869" s="16" t="n">
        <v>0.540278411684163</v>
      </c>
      <c r="L869" s="16" t="n">
        <v>0.538985242659364</v>
      </c>
    </row>
    <row r="870" customFormat="false" ht="15" hidden="false" customHeight="false" outlineLevel="0" collapsed="false">
      <c r="A870" s="17" t="n">
        <v>1265</v>
      </c>
      <c r="B870" s="16" t="n">
        <v>0.518975162553409</v>
      </c>
      <c r="C870" s="16" t="n">
        <v>0.518299018375028</v>
      </c>
      <c r="D870" s="16" t="n">
        <v>0</v>
      </c>
      <c r="E870" s="16" t="n">
        <v>0</v>
      </c>
      <c r="F870" s="16" t="n">
        <v>0.0448409807101314</v>
      </c>
      <c r="G870" s="16" t="n">
        <v>0.0355265228488818</v>
      </c>
      <c r="H870" s="16" t="n">
        <v>0.0394436201884684</v>
      </c>
      <c r="I870" s="16" t="n">
        <v>1.30102999566398</v>
      </c>
      <c r="J870" s="16" t="n">
        <v>0</v>
      </c>
      <c r="K870" s="16" t="n">
        <v>0.540278411684163</v>
      </c>
      <c r="L870" s="16" t="n">
        <v>0.537882245549977</v>
      </c>
    </row>
    <row r="871" customFormat="false" ht="15" hidden="false" customHeight="false" outlineLevel="0" collapsed="false">
      <c r="A871" s="17" t="n">
        <v>1266</v>
      </c>
      <c r="B871" s="16" t="n">
        <v>0.518847356003428</v>
      </c>
      <c r="C871" s="16" t="n">
        <v>0.518166240840293</v>
      </c>
      <c r="D871" s="16" t="n">
        <v>0</v>
      </c>
      <c r="E871" s="16" t="n">
        <v>0</v>
      </c>
      <c r="F871" s="16" t="n">
        <v>0.0452067831676516</v>
      </c>
      <c r="G871" s="16" t="n">
        <v>0.0355265228488818</v>
      </c>
      <c r="H871" s="16" t="n">
        <v>0.0394436201884684</v>
      </c>
      <c r="I871" s="16" t="n">
        <v>1.30102999566398</v>
      </c>
      <c r="J871" s="16" t="n">
        <v>0</v>
      </c>
      <c r="K871" s="16" t="n">
        <v>0.540329124194939</v>
      </c>
      <c r="L871" s="16" t="n">
        <v>0.534585932349511</v>
      </c>
    </row>
    <row r="872" customFormat="false" ht="15" hidden="false" customHeight="false" outlineLevel="0" collapsed="false">
      <c r="A872" s="17" t="n">
        <v>1267</v>
      </c>
      <c r="B872" s="16" t="n">
        <v>0.518700214368956</v>
      </c>
      <c r="C872" s="16" t="n">
        <v>0.518015822663475</v>
      </c>
      <c r="D872" s="16" t="n">
        <v>0</v>
      </c>
      <c r="E872" s="16" t="n">
        <v>0</v>
      </c>
      <c r="F872" s="16" t="n">
        <v>0.045455567100826</v>
      </c>
      <c r="G872" s="16" t="n">
        <v>0.0355265228488818</v>
      </c>
      <c r="H872" s="16" t="n">
        <v>0.0394436201884684</v>
      </c>
      <c r="I872" s="16" t="n">
        <v>1.30102999566398</v>
      </c>
      <c r="J872" s="16" t="n">
        <v>0</v>
      </c>
      <c r="K872" s="16" t="n">
        <v>0.540379836705715</v>
      </c>
      <c r="L872" s="16" t="n">
        <v>0.530440184593539</v>
      </c>
    </row>
    <row r="873" customFormat="false" ht="15" hidden="false" customHeight="false" outlineLevel="0" collapsed="false">
      <c r="A873" s="17" t="n">
        <v>1268</v>
      </c>
      <c r="B873" s="16" t="n">
        <v>0.51853570010927</v>
      </c>
      <c r="C873" s="16" t="n">
        <v>0.517846986318168</v>
      </c>
      <c r="D873" s="16" t="n">
        <v>0</v>
      </c>
      <c r="E873" s="16" t="n">
        <v>0</v>
      </c>
      <c r="F873" s="16" t="n">
        <v>0.0457798949800232</v>
      </c>
      <c r="G873" s="16" t="n">
        <v>0.0355265228488818</v>
      </c>
      <c r="H873" s="16" t="n">
        <v>0.0394436201884684</v>
      </c>
      <c r="I873" s="16" t="n">
        <v>1.30102999566398</v>
      </c>
      <c r="J873" s="16" t="n">
        <v>0</v>
      </c>
      <c r="K873" s="16" t="n">
        <v>0.540354480450327</v>
      </c>
      <c r="L873" s="16" t="n">
        <v>0.525457680409757</v>
      </c>
    </row>
    <row r="874" customFormat="false" ht="15" hidden="false" customHeight="false" outlineLevel="0" collapsed="false">
      <c r="A874" s="17" t="n">
        <v>1269</v>
      </c>
      <c r="B874" s="16" t="n">
        <v>0.518353643634963</v>
      </c>
      <c r="C874" s="16" t="n">
        <v>0.517660623969742</v>
      </c>
      <c r="D874" s="16" t="n">
        <v>0</v>
      </c>
      <c r="E874" s="16" t="n">
        <v>0</v>
      </c>
      <c r="F874" s="16" t="n">
        <v>0.0461054145573962</v>
      </c>
      <c r="G874" s="16" t="n">
        <v>0.0355265228488818</v>
      </c>
      <c r="H874" s="16" t="n">
        <v>0.0394436201884684</v>
      </c>
      <c r="I874" s="16" t="n">
        <v>1.30102999566398</v>
      </c>
      <c r="J874" s="16" t="n">
        <v>0</v>
      </c>
      <c r="K874" s="16" t="n">
        <v>0.540379836705715</v>
      </c>
      <c r="L874" s="16" t="n">
        <v>0.52033571682134</v>
      </c>
    </row>
    <row r="875" customFormat="false" ht="15" hidden="false" customHeight="false" outlineLevel="0" collapsed="false">
      <c r="A875" s="17" t="n">
        <v>1270</v>
      </c>
      <c r="B875" s="16" t="n">
        <v>0.518152462111579</v>
      </c>
      <c r="C875" s="16" t="n">
        <v>0.517455754331507</v>
      </c>
      <c r="D875" s="16" t="n">
        <v>0</v>
      </c>
      <c r="E875" s="16" t="n">
        <v>0</v>
      </c>
      <c r="F875" s="16" t="n">
        <v>0.0463902063055128</v>
      </c>
      <c r="G875" s="16" t="n">
        <v>0.0355265228488818</v>
      </c>
      <c r="H875" s="16" t="n">
        <v>0.0394436201884684</v>
      </c>
      <c r="I875" s="16" t="n">
        <v>1.30102999566398</v>
      </c>
      <c r="J875" s="16" t="n">
        <v>0</v>
      </c>
      <c r="K875" s="16" t="n">
        <v>0.540329124194939</v>
      </c>
      <c r="L875" s="16" t="n">
        <v>0.514782696891323</v>
      </c>
    </row>
    <row r="876" customFormat="false" ht="15" hidden="false" customHeight="false" outlineLevel="0" collapsed="false">
      <c r="A876" s="17" t="n">
        <v>1271</v>
      </c>
      <c r="B876" s="16" t="n">
        <v>0.517940818317353</v>
      </c>
      <c r="C876" s="16" t="n">
        <v>0.517240379088984</v>
      </c>
      <c r="D876" s="16" t="n">
        <v>0</v>
      </c>
      <c r="E876" s="16" t="n">
        <v>0</v>
      </c>
      <c r="F876" s="16" t="n">
        <v>0.0466797251225324</v>
      </c>
      <c r="G876" s="16" t="n">
        <v>0.0355265228488818</v>
      </c>
      <c r="H876" s="16" t="n">
        <v>0.0394436201884684</v>
      </c>
      <c r="I876" s="16" t="n">
        <v>1.30102999566398</v>
      </c>
      <c r="J876" s="16" t="n">
        <v>0</v>
      </c>
      <c r="K876" s="16" t="n">
        <v>0.54051929611035</v>
      </c>
      <c r="L876" s="16" t="n">
        <v>0.510193214666058</v>
      </c>
    </row>
    <row r="877" customFormat="false" ht="15" hidden="false" customHeight="false" outlineLevel="0" collapsed="false">
      <c r="A877" s="17" t="n">
        <v>1272</v>
      </c>
      <c r="B877" s="16" t="n">
        <v>0.517712217238214</v>
      </c>
      <c r="C877" s="16" t="n">
        <v>0.517007072131855</v>
      </c>
      <c r="D877" s="16" t="n">
        <v>0</v>
      </c>
      <c r="E877" s="16" t="n">
        <v>0</v>
      </c>
      <c r="F877" s="16" t="n">
        <v>0.0470395105471744</v>
      </c>
      <c r="G877" s="16" t="n">
        <v>0.0355265228488818</v>
      </c>
      <c r="H877" s="16" t="n">
        <v>0.0394436201884684</v>
      </c>
      <c r="I877" s="16" t="n">
        <v>1.30102999566398</v>
      </c>
      <c r="J877" s="16" t="n">
        <v>0</v>
      </c>
      <c r="K877" s="16" t="n">
        <v>0.540582686748821</v>
      </c>
      <c r="L877" s="16" t="n">
        <v>0.504424666565242</v>
      </c>
    </row>
    <row r="878" customFormat="false" ht="15" hidden="false" customHeight="false" outlineLevel="0" collapsed="false">
      <c r="A878" s="17" t="n">
        <v>1273</v>
      </c>
      <c r="B878" s="16" t="n">
        <v>0.517469838498131</v>
      </c>
      <c r="C878" s="16" t="n">
        <v>0.516761340462743</v>
      </c>
      <c r="D878" s="16" t="n">
        <v>0</v>
      </c>
      <c r="E878" s="16" t="n">
        <v>0</v>
      </c>
      <c r="F878" s="16" t="n">
        <v>0.0473077059266778</v>
      </c>
      <c r="G878" s="16" t="n">
        <v>0.0355265228488818</v>
      </c>
      <c r="H878" s="16" t="n">
        <v>0.0394436201884684</v>
      </c>
      <c r="I878" s="16" t="n">
        <v>1.30102999566398</v>
      </c>
      <c r="J878" s="16" t="n">
        <v>0</v>
      </c>
      <c r="K878" s="16" t="n">
        <v>0.540633399259597</v>
      </c>
      <c r="L878" s="16" t="n">
        <v>0.500900147066281</v>
      </c>
    </row>
    <row r="879" customFormat="false" ht="15" hidden="false" customHeight="false" outlineLevel="0" collapsed="false">
      <c r="A879" s="17" t="n">
        <v>1274</v>
      </c>
      <c r="B879" s="16" t="n">
        <v>0.517217949505836</v>
      </c>
      <c r="C879" s="16" t="n">
        <v>0.516505213972098</v>
      </c>
      <c r="D879" s="16" t="n">
        <v>0</v>
      </c>
      <c r="E879" s="16" t="n">
        <v>0</v>
      </c>
      <c r="F879" s="16" t="n">
        <v>0.0476403732606866</v>
      </c>
      <c r="G879" s="16" t="n">
        <v>0.0355265228488818</v>
      </c>
      <c r="H879" s="16" t="n">
        <v>0.0394436201884684</v>
      </c>
      <c r="I879" s="16" t="n">
        <v>1.30102999566398</v>
      </c>
      <c r="J879" s="16" t="n">
        <v>0</v>
      </c>
      <c r="K879" s="16" t="n">
        <v>0.540608043004209</v>
      </c>
      <c r="L879" s="16" t="n">
        <v>0.505299457376135</v>
      </c>
    </row>
    <row r="880" customFormat="false" ht="15" hidden="false" customHeight="false" outlineLevel="0" collapsed="false">
      <c r="A880" s="17" t="n">
        <v>1275</v>
      </c>
      <c r="B880" s="16" t="n">
        <v>0.516942127356453</v>
      </c>
      <c r="C880" s="16" t="n">
        <v>0.516230498925566</v>
      </c>
      <c r="D880" s="16" t="n">
        <v>0</v>
      </c>
      <c r="E880" s="16" t="n">
        <v>0</v>
      </c>
      <c r="F880" s="16" t="n">
        <v>0.0475996406301118</v>
      </c>
      <c r="G880" s="16" t="n">
        <v>0.0355265228488818</v>
      </c>
      <c r="H880" s="16" t="n">
        <v>0.0394436201884684</v>
      </c>
      <c r="I880" s="16" t="n">
        <v>1.30102999566398</v>
      </c>
      <c r="J880" s="16" t="n">
        <v>0</v>
      </c>
      <c r="K880" s="16" t="n">
        <v>0.540709468025762</v>
      </c>
      <c r="L880" s="16" t="n">
        <v>0.509597342664435</v>
      </c>
    </row>
    <row r="881" customFormat="false" ht="15" hidden="false" customHeight="false" outlineLevel="0" collapsed="false">
      <c r="A881" s="17" t="n">
        <v>1276</v>
      </c>
      <c r="B881" s="16" t="n">
        <v>0.516648749273921</v>
      </c>
      <c r="C881" s="16" t="n">
        <v>0.515940790025952</v>
      </c>
      <c r="D881" s="16" t="n">
        <v>0</v>
      </c>
      <c r="E881" s="16" t="n">
        <v>0</v>
      </c>
      <c r="F881" s="16" t="n">
        <v>0.0473812041377211</v>
      </c>
      <c r="G881" s="16" t="n">
        <v>0.0355265228488818</v>
      </c>
      <c r="H881" s="16" t="n">
        <v>0.0394436201884684</v>
      </c>
      <c r="I881" s="16" t="n">
        <v>1.30102999566398</v>
      </c>
      <c r="J881" s="16" t="n">
        <v>0</v>
      </c>
      <c r="K881" s="16" t="n">
        <v>0.540646077387291</v>
      </c>
      <c r="L881" s="16" t="n">
        <v>0.513793802931183</v>
      </c>
    </row>
    <row r="882" customFormat="false" ht="15" hidden="false" customHeight="false" outlineLevel="0" collapsed="false">
      <c r="A882" s="17" t="n">
        <v>1277</v>
      </c>
      <c r="B882" s="16" t="n">
        <v>0.51633365878037</v>
      </c>
      <c r="C882" s="16" t="n">
        <v>0.515629948423312</v>
      </c>
      <c r="D882" s="16" t="n">
        <v>0</v>
      </c>
      <c r="E882" s="16" t="n">
        <v>0</v>
      </c>
      <c r="F882" s="16" t="n">
        <v>0.0471231120071088</v>
      </c>
      <c r="G882" s="16" t="n">
        <v>0.0355265228488818</v>
      </c>
      <c r="H882" s="16" t="n">
        <v>0.0394436201884684</v>
      </c>
      <c r="I882" s="16" t="n">
        <v>1.30102999566398</v>
      </c>
      <c r="J882" s="16" t="n">
        <v>0</v>
      </c>
      <c r="K882" s="16" t="n">
        <v>0.540722146153456</v>
      </c>
      <c r="L882" s="16" t="n">
        <v>0.517762056899437</v>
      </c>
    </row>
    <row r="883" customFormat="false" ht="15" hidden="false" customHeight="false" outlineLevel="0" collapsed="false">
      <c r="A883" s="17" t="n">
        <v>1278</v>
      </c>
      <c r="B883" s="16" t="n">
        <v>0.516000341801416</v>
      </c>
      <c r="C883" s="16" t="n">
        <v>0.515304799658803</v>
      </c>
      <c r="D883" s="16" t="n">
        <v>0</v>
      </c>
      <c r="E883" s="16" t="n">
        <v>0</v>
      </c>
      <c r="F883" s="16" t="n">
        <v>0.0465892858736614</v>
      </c>
      <c r="G883" s="16" t="n">
        <v>0.0355265228488818</v>
      </c>
      <c r="H883" s="16" t="n">
        <v>0.0394436201884684</v>
      </c>
      <c r="I883" s="16" t="n">
        <v>1.30102999566398</v>
      </c>
      <c r="J883" s="16" t="n">
        <v>0</v>
      </c>
      <c r="K883" s="16" t="n">
        <v>0.540620721131903</v>
      </c>
      <c r="L883" s="16" t="n">
        <v>0.521210507632233</v>
      </c>
    </row>
    <row r="884" customFormat="false" ht="15" hidden="false" customHeight="false" outlineLevel="0" collapsed="false">
      <c r="A884" s="17" t="n">
        <v>1279</v>
      </c>
      <c r="B884" s="16" t="n">
        <v>0.515643411212497</v>
      </c>
      <c r="C884" s="16" t="n">
        <v>0.514955867260409</v>
      </c>
      <c r="D884" s="16" t="n">
        <v>0</v>
      </c>
      <c r="E884" s="16" t="n">
        <v>0</v>
      </c>
      <c r="F884" s="16" t="n">
        <v>0.046071157299349</v>
      </c>
      <c r="G884" s="16" t="n">
        <v>0.0355265228488818</v>
      </c>
      <c r="H884" s="16" t="n">
        <v>0.0394436201884684</v>
      </c>
      <c r="I884" s="16" t="n">
        <v>1.30102999566398</v>
      </c>
      <c r="J884" s="16" t="n">
        <v>0</v>
      </c>
      <c r="K884" s="16" t="n">
        <v>0.540684111770374</v>
      </c>
      <c r="L884" s="16" t="n">
        <v>0.523315076829454</v>
      </c>
    </row>
    <row r="885" customFormat="false" ht="15" hidden="false" customHeight="false" outlineLevel="0" collapsed="false">
      <c r="A885" s="17" t="n">
        <v>1280</v>
      </c>
      <c r="B885" s="16" t="n">
        <v>0.515268053800341</v>
      </c>
      <c r="C885" s="16" t="n">
        <v>0.514587684466054</v>
      </c>
      <c r="D885" s="16" t="n">
        <v>0</v>
      </c>
      <c r="E885" s="16" t="n">
        <v>0</v>
      </c>
      <c r="F885" s="16" t="n">
        <v>0.0456132972129843</v>
      </c>
      <c r="G885" s="16" t="n">
        <v>0.0355265228488818</v>
      </c>
      <c r="H885" s="16" t="n">
        <v>0.0394436201884684</v>
      </c>
      <c r="I885" s="16" t="n">
        <v>1.30102999566398</v>
      </c>
      <c r="J885" s="16" t="n">
        <v>0</v>
      </c>
      <c r="K885" s="16" t="n">
        <v>0.54045590547188</v>
      </c>
      <c r="L885" s="16" t="n">
        <v>0.525685886708251</v>
      </c>
    </row>
    <row r="886" customFormat="false" ht="15" hidden="false" customHeight="false" outlineLevel="0" collapsed="false">
      <c r="A886" s="17" t="n">
        <v>1281</v>
      </c>
      <c r="B886" s="16" t="n">
        <v>0.514864342553275</v>
      </c>
      <c r="C886" s="16" t="n">
        <v>0.514193736849882</v>
      </c>
      <c r="D886" s="16" t="n">
        <v>0</v>
      </c>
      <c r="E886" s="16" t="n">
        <v>0</v>
      </c>
      <c r="F886" s="16" t="n">
        <v>0.0449750985775161</v>
      </c>
      <c r="G886" s="16" t="n">
        <v>0.0355265228488818</v>
      </c>
      <c r="H886" s="16" t="n">
        <v>0.0394436201884684</v>
      </c>
      <c r="I886" s="16" t="n">
        <v>1.30102999566398</v>
      </c>
      <c r="J886" s="16" t="n">
        <v>0</v>
      </c>
      <c r="K886" s="16" t="n">
        <v>0.54024037730108</v>
      </c>
      <c r="L886" s="16" t="n">
        <v>0.527676352756225</v>
      </c>
    </row>
    <row r="887" customFormat="false" ht="15" hidden="false" customHeight="false" outlineLevel="0" collapsed="false">
      <c r="A887" s="17" t="n">
        <v>1282</v>
      </c>
      <c r="B887" s="16" t="n">
        <v>0.514433142448229</v>
      </c>
      <c r="C887" s="16" t="n">
        <v>0.513776441018422</v>
      </c>
      <c r="D887" s="16" t="n">
        <v>0</v>
      </c>
      <c r="E887" s="16" t="n">
        <v>0</v>
      </c>
      <c r="F887" s="16" t="n">
        <v>0.0440483597765415</v>
      </c>
      <c r="G887" s="16" t="n">
        <v>0.0355265228488818</v>
      </c>
      <c r="H887" s="16" t="n">
        <v>0.0394436201884684</v>
      </c>
      <c r="I887" s="16" t="n">
        <v>1.30102999566398</v>
      </c>
      <c r="J887" s="16" t="n">
        <v>0</v>
      </c>
      <c r="K887" s="16" t="n">
        <v>0.540113596024139</v>
      </c>
      <c r="L887" s="16" t="n">
        <v>0.529197728079517</v>
      </c>
    </row>
    <row r="888" customFormat="false" ht="15" hidden="false" customHeight="false" outlineLevel="0" collapsed="false">
      <c r="A888" s="17" t="n">
        <v>1283</v>
      </c>
      <c r="B888" s="16" t="n">
        <v>0.513983890650764</v>
      </c>
      <c r="C888" s="16" t="n">
        <v>0.513339197150054</v>
      </c>
      <c r="D888" s="16" t="n">
        <v>0</v>
      </c>
      <c r="E888" s="16" t="n">
        <v>0</v>
      </c>
      <c r="F888" s="16" t="n">
        <v>0.0432561557735789</v>
      </c>
      <c r="G888" s="16" t="n">
        <v>0.0355265228488818</v>
      </c>
      <c r="H888" s="16" t="n">
        <v>0.0394436201884684</v>
      </c>
      <c r="I888" s="16" t="n">
        <v>1.30102999566398</v>
      </c>
      <c r="J888" s="16" t="n">
        <v>0</v>
      </c>
      <c r="K888" s="16" t="n">
        <v>0.540113596024139</v>
      </c>
      <c r="L888" s="16" t="n">
        <v>0.529844312591916</v>
      </c>
    </row>
    <row r="889" customFormat="false" ht="15" hidden="false" customHeight="false" outlineLevel="0" collapsed="false">
      <c r="A889" s="17" t="n">
        <v>1284</v>
      </c>
      <c r="B889" s="16" t="n">
        <v>0.513517599493738</v>
      </c>
      <c r="C889" s="16" t="n">
        <v>0.512883046612191</v>
      </c>
      <c r="D889" s="16" t="n">
        <v>0</v>
      </c>
      <c r="E889" s="16" t="n">
        <v>0</v>
      </c>
      <c r="F889" s="16" t="n">
        <v>0.0425950385862644</v>
      </c>
      <c r="G889" s="16" t="n">
        <v>0.0355265228488818</v>
      </c>
      <c r="H889" s="16" t="n">
        <v>0.0394436201884684</v>
      </c>
      <c r="I889" s="16" t="n">
        <v>1.30102999566398</v>
      </c>
      <c r="J889" s="16" t="n">
        <v>0</v>
      </c>
      <c r="K889" s="16" t="n">
        <v>0.539923424108728</v>
      </c>
      <c r="L889" s="16" t="n">
        <v>0.530541609615092</v>
      </c>
    </row>
    <row r="890" customFormat="false" ht="15" hidden="false" customHeight="false" outlineLevel="0" collapsed="false">
      <c r="A890" s="17" t="n">
        <v>1285</v>
      </c>
      <c r="B890" s="16" t="n">
        <v>0.513018431408065</v>
      </c>
      <c r="C890" s="16" t="n">
        <v>0.512397584300072</v>
      </c>
      <c r="D890" s="16" t="n">
        <v>0</v>
      </c>
      <c r="E890" s="16" t="n">
        <v>0</v>
      </c>
      <c r="F890" s="16" t="n">
        <v>0.04168725801631</v>
      </c>
      <c r="G890" s="16" t="n">
        <v>0.0355265228488818</v>
      </c>
      <c r="H890" s="16" t="n">
        <v>0.0394436201884684</v>
      </c>
      <c r="I890" s="16" t="n">
        <v>1.30102999566398</v>
      </c>
      <c r="J890" s="16" t="n">
        <v>0</v>
      </c>
      <c r="K890" s="16" t="n">
        <v>0.539657183427152</v>
      </c>
      <c r="L890" s="16" t="n">
        <v>0.531568537958314</v>
      </c>
    </row>
    <row r="891" customFormat="false" ht="15" hidden="false" customHeight="false" outlineLevel="0" collapsed="false">
      <c r="A891" s="17" t="n">
        <v>1286</v>
      </c>
      <c r="B891" s="16" t="n">
        <v>0.512500408622954</v>
      </c>
      <c r="C891" s="16" t="n">
        <v>0.511893750379642</v>
      </c>
      <c r="D891" s="16" t="n">
        <v>0</v>
      </c>
      <c r="E891" s="16" t="n">
        <v>0</v>
      </c>
      <c r="F891" s="16" t="n">
        <v>0.0407477332064936</v>
      </c>
      <c r="G891" s="16" t="n">
        <v>0.0351304328535632</v>
      </c>
      <c r="H891" s="16" t="n">
        <v>0.0393925852258254</v>
      </c>
      <c r="I891" s="16" t="n">
        <v>1.30102999566398</v>
      </c>
      <c r="J891" s="16" t="n">
        <v>0</v>
      </c>
      <c r="K891" s="16" t="n">
        <v>0.539530402150211</v>
      </c>
      <c r="L891" s="16" t="n">
        <v>0.532582788173843</v>
      </c>
    </row>
    <row r="892" customFormat="false" ht="15" hidden="false" customHeight="false" outlineLevel="0" collapsed="false">
      <c r="A892" s="17" t="n">
        <v>1287</v>
      </c>
      <c r="B892" s="16" t="n">
        <v>0.511948864374842</v>
      </c>
      <c r="C892" s="16" t="n">
        <v>0.511358644777594</v>
      </c>
      <c r="D892" s="16" t="n">
        <v>0</v>
      </c>
      <c r="E892" s="16" t="n">
        <v>0</v>
      </c>
      <c r="F892" s="16" t="n">
        <v>0.0396524035773807</v>
      </c>
      <c r="G892" s="16" t="n">
        <v>0.0342444522195396</v>
      </c>
      <c r="H892" s="16" t="n">
        <v>0.038381843302902</v>
      </c>
      <c r="I892" s="16" t="n">
        <v>1.30102999566398</v>
      </c>
      <c r="J892" s="16" t="n">
        <v>0</v>
      </c>
      <c r="K892" s="16" t="n">
        <v>0.539314873979411</v>
      </c>
      <c r="L892" s="16" t="n">
        <v>0.533977382220194</v>
      </c>
    </row>
    <row r="893" customFormat="false" ht="15" hidden="false" customHeight="false" outlineLevel="0" collapsed="false">
      <c r="A893" s="17" t="n">
        <v>1288</v>
      </c>
      <c r="B893" s="16" t="n">
        <v>0.511369565176585</v>
      </c>
      <c r="C893" s="16" t="n">
        <v>0.510798934168709</v>
      </c>
      <c r="D893" s="16" t="n">
        <v>0</v>
      </c>
      <c r="E893" s="16" t="n">
        <v>0</v>
      </c>
      <c r="F893" s="16" t="n">
        <v>0.0383371148519609</v>
      </c>
      <c r="G893" s="16" t="n">
        <v>0.0331384116224286</v>
      </c>
      <c r="H893" s="16" t="n">
        <v>0.0373348861236084</v>
      </c>
      <c r="I893" s="16" t="n">
        <v>1.30102999566398</v>
      </c>
      <c r="J893" s="16" t="n">
        <v>0</v>
      </c>
      <c r="K893" s="16" t="n">
        <v>0.539175414574776</v>
      </c>
      <c r="L893" s="16" t="n">
        <v>0.535625538820427</v>
      </c>
    </row>
    <row r="894" customFormat="false" ht="15" hidden="false" customHeight="false" outlineLevel="0" collapsed="false">
      <c r="A894" s="17" t="n">
        <v>1289</v>
      </c>
      <c r="B894" s="16" t="n">
        <v>0.510750994086266</v>
      </c>
      <c r="C894" s="16" t="n">
        <v>0.510201054354445</v>
      </c>
      <c r="D894" s="16" t="n">
        <v>0</v>
      </c>
      <c r="E894" s="16" t="n">
        <v>0</v>
      </c>
      <c r="F894" s="16" t="n">
        <v>0.0369500595200662</v>
      </c>
      <c r="G894" s="16" t="n">
        <v>0.0321695503352722</v>
      </c>
      <c r="H894" s="16" t="n">
        <v>0.0359990616413009</v>
      </c>
      <c r="I894" s="16" t="n">
        <v>1.30102999566398</v>
      </c>
      <c r="J894" s="16" t="n">
        <v>0</v>
      </c>
      <c r="K894" s="16" t="n">
        <v>0.538871139510117</v>
      </c>
      <c r="L894" s="16" t="n">
        <v>0.537159592271413</v>
      </c>
    </row>
    <row r="895" customFormat="false" ht="15" hidden="false" customHeight="false" outlineLevel="0" collapsed="false">
      <c r="A895" s="17" t="n">
        <v>1290</v>
      </c>
      <c r="B895" s="16" t="n">
        <v>0.510105276155093</v>
      </c>
      <c r="C895" s="16" t="n">
        <v>0.509578996953873</v>
      </c>
      <c r="D895" s="16" t="n">
        <v>0</v>
      </c>
      <c r="E895" s="16" t="n">
        <v>0</v>
      </c>
      <c r="F895" s="16" t="n">
        <v>0.0353582061860924</v>
      </c>
      <c r="G895" s="16" t="n">
        <v>0.0309954887429014</v>
      </c>
      <c r="H895" s="16" t="n">
        <v>0.0346435170972218</v>
      </c>
      <c r="I895" s="16" t="n">
        <v>1.30102999566398</v>
      </c>
      <c r="J895" s="16" t="n">
        <v>0</v>
      </c>
      <c r="K895" s="16" t="n">
        <v>0.538541508190071</v>
      </c>
      <c r="L895" s="16" t="n">
        <v>0.538249911253106</v>
      </c>
    </row>
    <row r="896" customFormat="false" ht="15" hidden="false" customHeight="false" outlineLevel="0" collapsed="false">
      <c r="A896" s="17" t="n">
        <v>1291</v>
      </c>
      <c r="B896" s="16" t="n">
        <v>0.509428738601624</v>
      </c>
      <c r="C896" s="16" t="n">
        <v>0.508928365981617</v>
      </c>
      <c r="D896" s="16" t="n">
        <v>0</v>
      </c>
      <c r="E896" s="16" t="n">
        <v>0</v>
      </c>
      <c r="F896" s="16" t="n">
        <v>0.0336128278711672</v>
      </c>
      <c r="G896" s="16" t="n">
        <v>0.0294588556768416</v>
      </c>
      <c r="H896" s="16" t="n">
        <v>0.0329083498970722</v>
      </c>
      <c r="I896" s="16" t="n">
        <v>1.30102999566398</v>
      </c>
      <c r="J896" s="16" t="n">
        <v>0</v>
      </c>
      <c r="K896" s="16" t="n">
        <v>0.538173842486942</v>
      </c>
      <c r="L896" s="16" t="n">
        <v>0.539872711597951</v>
      </c>
    </row>
    <row r="897" customFormat="false" ht="15" hidden="false" customHeight="false" outlineLevel="0" collapsed="false">
      <c r="A897" s="17" t="n">
        <v>1292</v>
      </c>
      <c r="B897" s="16" t="n">
        <v>0.508728933712793</v>
      </c>
      <c r="C897" s="16" t="n">
        <v>0.508254980555358</v>
      </c>
      <c r="D897" s="16" t="n">
        <v>0</v>
      </c>
      <c r="E897" s="16" t="n">
        <v>0</v>
      </c>
      <c r="F897" s="16" t="n">
        <v>0.0318334934527724</v>
      </c>
      <c r="G897" s="16" t="n">
        <v>0.0280967109945657</v>
      </c>
      <c r="H897" s="16" t="n">
        <v>0.0311576207109991</v>
      </c>
      <c r="I897" s="16" t="n">
        <v>1.30102999566398</v>
      </c>
      <c r="J897" s="16" t="n">
        <v>0</v>
      </c>
      <c r="K897" s="16" t="n">
        <v>0.537793498656119</v>
      </c>
      <c r="L897" s="16" t="n">
        <v>0.541495511942796</v>
      </c>
    </row>
    <row r="898" customFormat="false" ht="15" hidden="false" customHeight="false" outlineLevel="0" collapsed="false">
      <c r="A898" s="17" t="n">
        <v>1293</v>
      </c>
      <c r="B898" s="16" t="n">
        <v>0.50800220337179</v>
      </c>
      <c r="C898" s="16" t="n">
        <v>0.50755629143395</v>
      </c>
      <c r="D898" s="16" t="n">
        <v>0</v>
      </c>
      <c r="E898" s="16" t="n">
        <v>0</v>
      </c>
      <c r="F898" s="16" t="n">
        <v>0.0299451462597697</v>
      </c>
      <c r="G898" s="16" t="n">
        <v>0.026416808481304</v>
      </c>
      <c r="H898" s="16" t="n">
        <v>0.0294523318054897</v>
      </c>
      <c r="I898" s="16" t="n">
        <v>1.30102999566398</v>
      </c>
      <c r="J898" s="16" t="n">
        <v>0</v>
      </c>
      <c r="K898" s="16" t="n">
        <v>0.537463867336072</v>
      </c>
      <c r="L898" s="16" t="n">
        <v>0.54314366854303</v>
      </c>
    </row>
    <row r="899" customFormat="false" ht="15" hidden="false" customHeight="false" outlineLevel="0" collapsed="false">
      <c r="A899" s="17" t="n">
        <v>1294</v>
      </c>
      <c r="B899" s="16" t="n">
        <v>0.507240877738075</v>
      </c>
      <c r="C899" s="16" t="n">
        <v>0.506826179476973</v>
      </c>
      <c r="D899" s="16" t="n">
        <v>0</v>
      </c>
      <c r="E899" s="16" t="n">
        <v>0</v>
      </c>
      <c r="F899" s="16" t="n">
        <v>0.0278383783959287</v>
      </c>
      <c r="G899" s="16" t="n">
        <v>0.0247266300804881</v>
      </c>
      <c r="H899" s="16" t="n">
        <v>0.0275272866716056</v>
      </c>
      <c r="I899" s="16" t="n">
        <v>1.30102999566398</v>
      </c>
      <c r="J899" s="16" t="n">
        <v>0</v>
      </c>
      <c r="K899" s="16" t="n">
        <v>0.537020132866778</v>
      </c>
      <c r="L899" s="16" t="n">
        <v>0.544943962675592</v>
      </c>
    </row>
    <row r="900" customFormat="false" ht="15" hidden="false" customHeight="false" outlineLevel="0" collapsed="false">
      <c r="A900" s="17" t="n">
        <v>1295</v>
      </c>
      <c r="B900" s="16" t="n">
        <v>0.506457887235142</v>
      </c>
      <c r="C900" s="16" t="n">
        <v>0.506074447696582</v>
      </c>
      <c r="D900" s="16" t="n">
        <v>0</v>
      </c>
      <c r="E900" s="16" t="n">
        <v>0</v>
      </c>
      <c r="F900" s="16" t="n">
        <v>0.0257294419535146</v>
      </c>
      <c r="G900" s="16" t="n">
        <v>0.0228258386130161</v>
      </c>
      <c r="H900" s="16" t="n">
        <v>0.0253945861692428</v>
      </c>
      <c r="I900" s="16" t="n">
        <v>1.30102999566398</v>
      </c>
      <c r="J900" s="16" t="n">
        <v>0</v>
      </c>
      <c r="K900" s="16" t="n">
        <v>0.536601754652873</v>
      </c>
      <c r="L900" s="16" t="n">
        <v>0.54645265987119</v>
      </c>
    </row>
    <row r="901" customFormat="false" ht="15" hidden="false" customHeight="false" outlineLevel="0" collapsed="false">
      <c r="A901" s="17" t="n">
        <v>1296</v>
      </c>
      <c r="B901" s="16" t="n">
        <v>0.505633240181302</v>
      </c>
      <c r="C901" s="16" t="n">
        <v>0.505285960321609</v>
      </c>
      <c r="D901" s="16" t="n">
        <v>0</v>
      </c>
      <c r="E901" s="16" t="n">
        <v>0</v>
      </c>
      <c r="F901" s="16" t="n">
        <v>0.0232888960440336</v>
      </c>
      <c r="G901" s="16" t="n">
        <v>0.0208012836183896</v>
      </c>
      <c r="H901" s="16" t="n">
        <v>0.0231035400785254</v>
      </c>
      <c r="I901" s="16" t="n">
        <v>1.30102999566398</v>
      </c>
      <c r="J901" s="16" t="n">
        <v>0</v>
      </c>
      <c r="K901" s="16" t="n">
        <v>0.535980526395862</v>
      </c>
      <c r="L901" s="16" t="n">
        <v>0.547644403874436</v>
      </c>
    </row>
    <row r="902" customFormat="false" ht="15" hidden="false" customHeight="false" outlineLevel="0" collapsed="false">
      <c r="A902" s="17" t="n">
        <v>1297</v>
      </c>
      <c r="B902" s="16" t="n">
        <v>0.504778194995154</v>
      </c>
      <c r="C902" s="16" t="n">
        <v>0.504471066613167</v>
      </c>
      <c r="D902" s="16" t="n">
        <v>0</v>
      </c>
      <c r="E902" s="16" t="n">
        <v>0</v>
      </c>
      <c r="F902" s="16" t="n">
        <v>0.0205790993114491</v>
      </c>
      <c r="G902" s="16" t="n">
        <v>0.0182993330165505</v>
      </c>
      <c r="H902" s="16" t="n">
        <v>0.0205178052519743</v>
      </c>
      <c r="I902" s="16" t="n">
        <v>1.30102999566398</v>
      </c>
      <c r="J902" s="16" t="n">
        <v>0</v>
      </c>
      <c r="K902" s="16" t="n">
        <v>0.53529590750038</v>
      </c>
      <c r="L902" s="16" t="n">
        <v>0.548671332217658</v>
      </c>
    </row>
    <row r="903" customFormat="false" ht="15" hidden="false" customHeight="false" outlineLevel="0" collapsed="false">
      <c r="A903" s="17" t="n">
        <v>1298</v>
      </c>
      <c r="B903" s="16" t="n">
        <v>0.503873717217218</v>
      </c>
      <c r="C903" s="16" t="n">
        <v>0.503609950264422</v>
      </c>
      <c r="D903" s="16" t="n">
        <v>0</v>
      </c>
      <c r="E903" s="16" t="n">
        <v>0</v>
      </c>
      <c r="F903" s="16" t="n">
        <v>0.0176567394533308</v>
      </c>
      <c r="G903" s="16" t="n">
        <v>0.0157923672426148</v>
      </c>
      <c r="H903" s="16" t="n">
        <v>0.0177024296029211</v>
      </c>
      <c r="I903" s="16" t="n">
        <v>1.30102999566398</v>
      </c>
      <c r="J903" s="16" t="n">
        <v>0</v>
      </c>
      <c r="K903" s="16" t="n">
        <v>0.534484507327958</v>
      </c>
      <c r="L903" s="16" t="n">
        <v>0.549571479283939</v>
      </c>
    </row>
    <row r="904" customFormat="false" ht="15" hidden="false" customHeight="false" outlineLevel="0" collapsed="false">
      <c r="A904" s="17" t="n">
        <v>1299</v>
      </c>
      <c r="B904" s="16" t="n">
        <v>0.502932113077906</v>
      </c>
      <c r="C904" s="16" t="n">
        <v>0.502716113346073</v>
      </c>
      <c r="D904" s="16" t="n">
        <v>0</v>
      </c>
      <c r="E904" s="16" t="n">
        <v>0</v>
      </c>
      <c r="F904" s="16" t="n">
        <v>0.0144418650778033</v>
      </c>
      <c r="G904" s="16" t="n">
        <v>0.0129924900146743</v>
      </c>
      <c r="H904" s="16" t="n">
        <v>0.0145712240864827</v>
      </c>
      <c r="I904" s="16" t="n">
        <v>1.30102999566398</v>
      </c>
      <c r="J904" s="16" t="n">
        <v>0</v>
      </c>
      <c r="K904" s="16" t="n">
        <v>0.534078807241747</v>
      </c>
      <c r="L904" s="16" t="n">
        <v>0.550243420051727</v>
      </c>
    </row>
    <row r="905" customFormat="false" ht="15" hidden="false" customHeight="false" outlineLevel="0" collapsed="false">
      <c r="A905" s="17" t="n">
        <v>1300</v>
      </c>
      <c r="B905" s="16" t="n">
        <v>0.501950500266893</v>
      </c>
      <c r="C905" s="16" t="n">
        <v>0.50178224176835</v>
      </c>
      <c r="D905" s="16" t="n">
        <v>0</v>
      </c>
      <c r="E905" s="16" t="n">
        <v>0</v>
      </c>
      <c r="F905" s="16" t="n">
        <v>0.0112375089809485</v>
      </c>
      <c r="G905" s="16" t="n">
        <v>0.010008920245938</v>
      </c>
      <c r="H905" s="16" t="n">
        <v>0.0114691794209871</v>
      </c>
      <c r="I905" s="16" t="n">
        <v>1.30102999566398</v>
      </c>
      <c r="J905" s="16" t="n">
        <v>0</v>
      </c>
      <c r="K905" s="16" t="n">
        <v>0.533495613367818</v>
      </c>
      <c r="L905" s="16" t="n">
        <v>0.550890004564126</v>
      </c>
    </row>
    <row r="906" customFormat="false" ht="15" hidden="false" customHeight="false" outlineLevel="0" collapsed="false">
      <c r="A906" s="17" t="n">
        <v>1301</v>
      </c>
      <c r="B906" s="16" t="n">
        <v>0.500929041277795</v>
      </c>
      <c r="C906" s="16" t="n">
        <v>0.500810845829428</v>
      </c>
      <c r="D906" s="16" t="n">
        <v>0</v>
      </c>
      <c r="E906" s="16" t="n">
        <v>0</v>
      </c>
      <c r="F906" s="16" t="n">
        <v>0.00788453387355868</v>
      </c>
      <c r="G906" s="16" t="n">
        <v>0.0070569119329499</v>
      </c>
      <c r="H906" s="16" t="n">
        <v>0.00822677419711618</v>
      </c>
      <c r="I906" s="16" t="n">
        <v>1.30102999566398</v>
      </c>
      <c r="J906" s="16" t="n">
        <v>0</v>
      </c>
      <c r="K906" s="16" t="n">
        <v>0.532785638216948</v>
      </c>
      <c r="L906" s="16" t="n">
        <v>0.550953395202597</v>
      </c>
    </row>
    <row r="907" customFormat="false" ht="15" hidden="false" customHeight="false" outlineLevel="0" collapsed="false">
      <c r="A907" s="17" t="n">
        <v>1302</v>
      </c>
      <c r="B907" s="16" t="n">
        <v>0.499860892220149</v>
      </c>
      <c r="C907" s="16" t="n">
        <v>0.499795268423641</v>
      </c>
      <c r="D907" s="16" t="n">
        <v>0</v>
      </c>
      <c r="E907" s="16" t="n">
        <v>0</v>
      </c>
      <c r="F907" s="16" t="n">
        <v>0.00437197279284312</v>
      </c>
      <c r="G907" s="16" t="n">
        <v>0.00395835896929097</v>
      </c>
      <c r="H907" s="16" t="n">
        <v>0.00484305239904699</v>
      </c>
      <c r="I907" s="16" t="n">
        <v>1.30102999566398</v>
      </c>
      <c r="J907" s="16" t="n">
        <v>0</v>
      </c>
      <c r="K907" s="16" t="n">
        <v>0.532088341193773</v>
      </c>
      <c r="L907" s="16" t="n">
        <v>0.551295704650337</v>
      </c>
    </row>
    <row r="908" customFormat="false" ht="15" hidden="false" customHeight="false" outlineLevel="0" collapsed="false">
      <c r="A908" s="17" t="n">
        <v>1303</v>
      </c>
      <c r="B908" s="16" t="n">
        <v>0.498750743884889</v>
      </c>
      <c r="C908" s="16" t="n">
        <v>0.498738788806212</v>
      </c>
      <c r="D908" s="16" t="n">
        <v>0</v>
      </c>
      <c r="E908" s="16" t="n">
        <v>0</v>
      </c>
      <c r="F908" s="18" t="n">
        <v>0.000795450701500985</v>
      </c>
      <c r="G908" s="18" t="n">
        <v>0.000795450701501033</v>
      </c>
      <c r="H908" s="16" t="n">
        <v>0.00144191585856894</v>
      </c>
      <c r="I908" s="16" t="n">
        <v>1.30102999566398</v>
      </c>
      <c r="J908" s="16" t="n">
        <v>0</v>
      </c>
      <c r="K908" s="16" t="n">
        <v>0.531416400425985</v>
      </c>
      <c r="L908" s="16" t="n">
        <v>0.551232314011867</v>
      </c>
    </row>
    <row r="909" customFormat="false" ht="15" hidden="false" customHeight="false" outlineLevel="0" collapsed="false">
      <c r="A909" s="17" t="n">
        <v>1304</v>
      </c>
      <c r="B909" s="16" t="n">
        <v>0.497604892603935</v>
      </c>
      <c r="C909" s="16" t="n">
        <v>0.497648410284862</v>
      </c>
      <c r="D909" s="16" t="n">
        <v>0</v>
      </c>
      <c r="E909" s="16" t="n">
        <v>0</v>
      </c>
      <c r="F909" s="16" t="n">
        <v>0.00291100702107994</v>
      </c>
      <c r="G909" s="16" t="n">
        <v>0.00270424934904662</v>
      </c>
      <c r="H909" s="16" t="n">
        <v>0.00223973421404966</v>
      </c>
      <c r="I909" s="16" t="n">
        <v>1.30102999566398</v>
      </c>
      <c r="J909" s="16" t="n">
        <v>0</v>
      </c>
      <c r="K909" s="16" t="n">
        <v>0.530579643998174</v>
      </c>
      <c r="L909" s="16" t="n">
        <v>0.550775901414879</v>
      </c>
    </row>
    <row r="910" customFormat="false" ht="15" hidden="false" customHeight="false" outlineLevel="0" collapsed="false">
      <c r="A910" s="17" t="n">
        <v>1305</v>
      </c>
      <c r="B910" s="16" t="n">
        <v>0.496419494823804</v>
      </c>
      <c r="C910" s="16" t="n">
        <v>0.496522982090045</v>
      </c>
      <c r="D910" s="16" t="n">
        <v>0</v>
      </c>
      <c r="E910" s="16" t="n">
        <v>0</v>
      </c>
      <c r="F910" s="16" t="n">
        <v>0.00697561732272935</v>
      </c>
      <c r="G910" s="16" t="n">
        <v>0.00635504877431579</v>
      </c>
      <c r="H910" s="16" t="n">
        <v>0.00571805885056111</v>
      </c>
      <c r="I910" s="16" t="n">
        <v>1.30102999566398</v>
      </c>
      <c r="J910" s="16" t="n">
        <v>0</v>
      </c>
      <c r="K910" s="16" t="n">
        <v>0.530135909528881</v>
      </c>
      <c r="L910" s="16" t="n">
        <v>0.550306810690197</v>
      </c>
    </row>
    <row r="911" customFormat="false" ht="15" hidden="false" customHeight="false" outlineLevel="0" collapsed="false">
      <c r="A911" s="17" t="n">
        <v>1306</v>
      </c>
      <c r="B911" s="16" t="n">
        <v>0.495186429648172</v>
      </c>
      <c r="C911" s="16" t="n">
        <v>0.495349015052707</v>
      </c>
      <c r="D911" s="16" t="n">
        <v>0</v>
      </c>
      <c r="E911" s="16" t="n">
        <v>0</v>
      </c>
      <c r="F911" s="16" t="n">
        <v>0.0110436943402015</v>
      </c>
      <c r="G911" s="16" t="n">
        <v>0.010008920245938</v>
      </c>
      <c r="H911" s="16" t="n">
        <v>0.00947919719710233</v>
      </c>
      <c r="I911" s="16" t="n">
        <v>1.30102999566398</v>
      </c>
      <c r="J911" s="16" t="n">
        <v>0</v>
      </c>
      <c r="K911" s="16" t="n">
        <v>0.529362543739541</v>
      </c>
      <c r="L911" s="16" t="n">
        <v>0.549761651199351</v>
      </c>
    </row>
    <row r="912" customFormat="false" ht="15" hidden="false" customHeight="false" outlineLevel="0" collapsed="false">
      <c r="A912" s="17" t="n">
        <v>1307</v>
      </c>
      <c r="B912" s="16" t="n">
        <v>0.493917308866032</v>
      </c>
      <c r="C912" s="16" t="n">
        <v>0.494139338691775</v>
      </c>
      <c r="D912" s="16" t="n">
        <v>0</v>
      </c>
      <c r="E912" s="16" t="n">
        <v>0</v>
      </c>
      <c r="F912" s="16" t="n">
        <v>0.0152005072405384</v>
      </c>
      <c r="G912" s="16" t="n">
        <v>0.0135436831732723</v>
      </c>
      <c r="H912" s="16" t="n">
        <v>0.0132545884273529</v>
      </c>
      <c r="I912" s="16" t="n">
        <v>1.30102999566398</v>
      </c>
      <c r="J912" s="16" t="n">
        <v>0</v>
      </c>
      <c r="K912" s="16" t="n">
        <v>0.528449718545565</v>
      </c>
      <c r="L912" s="16" t="n">
        <v>0.549102388559258</v>
      </c>
    </row>
    <row r="913" customFormat="false" ht="15" hidden="false" customHeight="false" outlineLevel="0" collapsed="false">
      <c r="A913" s="17" t="n">
        <v>1308</v>
      </c>
      <c r="B913" s="16" t="n">
        <v>0.492605951333803</v>
      </c>
      <c r="C913" s="16" t="n">
        <v>0.49288762782138</v>
      </c>
      <c r="D913" s="16" t="n">
        <v>0</v>
      </c>
      <c r="E913" s="16" t="n">
        <v>0</v>
      </c>
      <c r="F913" s="16" t="n">
        <v>0.0194375890520741</v>
      </c>
      <c r="G913" s="16" t="n">
        <v>0.0173655694637933</v>
      </c>
      <c r="H913" s="16" t="n">
        <v>0.0170210545067723</v>
      </c>
      <c r="I913" s="16" t="n">
        <v>1.30102999566398</v>
      </c>
      <c r="J913" s="16" t="n">
        <v>0</v>
      </c>
      <c r="K913" s="16" t="n">
        <v>0.527866524671637</v>
      </c>
      <c r="L913" s="16" t="n">
        <v>0.548176885237588</v>
      </c>
    </row>
    <row r="914" customFormat="false" ht="15" hidden="false" customHeight="false" outlineLevel="0" collapsed="false">
      <c r="A914" s="17" t="n">
        <v>1309</v>
      </c>
      <c r="B914" s="16" t="n">
        <v>0.491242827404113</v>
      </c>
      <c r="C914" s="16" t="n">
        <v>0.491584631248404</v>
      </c>
      <c r="D914" s="16" t="n">
        <v>0</v>
      </c>
      <c r="E914" s="16" t="n">
        <v>0</v>
      </c>
      <c r="F914" s="16" t="n">
        <v>0.0237763452647671</v>
      </c>
      <c r="G914" s="16" t="n">
        <v>0.021080787189039</v>
      </c>
      <c r="H914" s="16" t="n">
        <v>0.0205178052519743</v>
      </c>
      <c r="I914" s="16" t="n">
        <v>1.30102999566398</v>
      </c>
      <c r="J914" s="16" t="n">
        <v>0</v>
      </c>
      <c r="K914" s="16" t="n">
        <v>0.527194583903849</v>
      </c>
      <c r="L914" s="16" t="n">
        <v>0.54744155383133</v>
      </c>
    </row>
    <row r="915" customFormat="false" ht="15" hidden="false" customHeight="false" outlineLevel="0" collapsed="false">
      <c r="A915" s="17" t="n">
        <v>1310</v>
      </c>
      <c r="B915" s="16" t="n">
        <v>0.489852603465792</v>
      </c>
      <c r="C915" s="16" t="n">
        <v>0.490255260715089</v>
      </c>
      <c r="D915" s="16" t="n">
        <v>0</v>
      </c>
      <c r="E915" s="16" t="n">
        <v>0</v>
      </c>
      <c r="F915" s="16" t="n">
        <v>0.0282403699035693</v>
      </c>
      <c r="G915" s="16" t="n">
        <v>0.0249203768073931</v>
      </c>
      <c r="H915" s="16" t="n">
        <v>0.0241202956753971</v>
      </c>
      <c r="I915" s="16" t="n">
        <v>1.30102999566398</v>
      </c>
      <c r="J915" s="16" t="n">
        <v>0</v>
      </c>
      <c r="K915" s="16" t="n">
        <v>0.526421218114509</v>
      </c>
      <c r="L915" s="16" t="n">
        <v>0.546807647446625</v>
      </c>
    </row>
    <row r="916" customFormat="false" ht="15" hidden="false" customHeight="false" outlineLevel="0" collapsed="false">
      <c r="A916" s="17" t="n">
        <v>1311</v>
      </c>
      <c r="B916" s="16" t="n">
        <v>0.488399680171694</v>
      </c>
      <c r="C916" s="16" t="n">
        <v>0.488862598047089</v>
      </c>
      <c r="D916" s="16" t="n">
        <v>0</v>
      </c>
      <c r="E916" s="16" t="n">
        <v>0</v>
      </c>
      <c r="F916" s="16" t="n">
        <v>0.0327392455379859</v>
      </c>
      <c r="G916" s="16" t="n">
        <v>0.0287939183065507</v>
      </c>
      <c r="H916" s="16" t="n">
        <v>0.0276300229329866</v>
      </c>
      <c r="I916" s="16" t="n">
        <v>1.30102999566398</v>
      </c>
      <c r="J916" s="16" t="n">
        <v>0</v>
      </c>
      <c r="K916" s="16" t="n">
        <v>0.525787311729804</v>
      </c>
      <c r="L916" s="16" t="n">
        <v>0.546199097317308</v>
      </c>
    </row>
    <row r="917" customFormat="false" ht="15" hidden="false" customHeight="false" outlineLevel="0" collapsed="false">
      <c r="A917" s="17" t="n">
        <v>1312</v>
      </c>
      <c r="B917" s="16" t="n">
        <v>0.486907748002855</v>
      </c>
      <c r="C917" s="16" t="n">
        <v>0.487429677630766</v>
      </c>
      <c r="D917" s="16" t="n">
        <v>0</v>
      </c>
      <c r="E917" s="16" t="n">
        <v>0</v>
      </c>
      <c r="F917" s="16" t="n">
        <v>0.0372235447591149</v>
      </c>
      <c r="G917" s="16" t="n">
        <v>0.0322339888882615</v>
      </c>
      <c r="H917" s="16" t="n">
        <v>0.0311576207109991</v>
      </c>
      <c r="I917" s="16" t="n">
        <v>1.30102999566398</v>
      </c>
      <c r="J917" s="16" t="n">
        <v>0</v>
      </c>
      <c r="K917" s="16" t="n">
        <v>0.52484913028044</v>
      </c>
      <c r="L917" s="16" t="n">
        <v>0.545387697144886</v>
      </c>
    </row>
    <row r="918" customFormat="false" ht="15" hidden="false" customHeight="false" outlineLevel="0" collapsed="false">
      <c r="A918" s="17" t="n">
        <v>1313</v>
      </c>
      <c r="B918" s="16" t="n">
        <v>0.485358711272951</v>
      </c>
      <c r="C918" s="16" t="n">
        <v>0.485943799630141</v>
      </c>
      <c r="D918" s="16" t="n">
        <v>0</v>
      </c>
      <c r="E918" s="16" t="n">
        <v>0</v>
      </c>
      <c r="F918" s="16" t="n">
        <v>0.0420980975623531</v>
      </c>
      <c r="G918" s="16" t="n">
        <v>0.0355265228488818</v>
      </c>
      <c r="H918" s="16" t="n">
        <v>0.0346435170972218</v>
      </c>
      <c r="I918" s="16" t="n">
        <v>1.30102999566398</v>
      </c>
      <c r="J918" s="16" t="n">
        <v>0</v>
      </c>
      <c r="K918" s="16" t="n">
        <v>0.524063086363406</v>
      </c>
      <c r="L918" s="16" t="n">
        <v>0.544880572037122</v>
      </c>
    </row>
    <row r="919" customFormat="false" ht="15" hidden="false" customHeight="false" outlineLevel="0" collapsed="false">
      <c r="A919" s="17" t="n">
        <v>1314</v>
      </c>
      <c r="B919" s="16" t="n">
        <v>0.483753777212567</v>
      </c>
      <c r="C919" s="16" t="n">
        <v>0.484403907300565</v>
      </c>
      <c r="D919" s="16" t="n">
        <v>0</v>
      </c>
      <c r="E919" s="16" t="n">
        <v>0</v>
      </c>
      <c r="F919" s="16" t="n">
        <v>0.0472083215735176</v>
      </c>
      <c r="G919" s="16" t="n">
        <v>0.0355265228488818</v>
      </c>
      <c r="H919" s="16" t="n">
        <v>0.0383508621801818</v>
      </c>
      <c r="I919" s="16" t="n">
        <v>1.30102999566398</v>
      </c>
      <c r="J919" s="16" t="n">
        <v>0</v>
      </c>
      <c r="K919" s="16" t="n">
        <v>0.523124904914042</v>
      </c>
      <c r="L919" s="16" t="n">
        <v>0.544170596886252</v>
      </c>
    </row>
    <row r="920" customFormat="false" ht="15" hidden="false" customHeight="false" outlineLevel="0" collapsed="false">
      <c r="A920" s="17" t="n">
        <v>1315</v>
      </c>
      <c r="B920" s="16" t="n">
        <v>0.482097470571124</v>
      </c>
      <c r="C920" s="16" t="n">
        <v>0.482811918607154</v>
      </c>
      <c r="D920" s="16" t="n">
        <v>0</v>
      </c>
      <c r="E920" s="16" t="n">
        <v>0</v>
      </c>
      <c r="F920" s="16" t="n">
        <v>0.0523596481172874</v>
      </c>
      <c r="G920" s="16" t="n">
        <v>0.0355265228488818</v>
      </c>
      <c r="H920" s="16" t="n">
        <v>0.0394436201884684</v>
      </c>
      <c r="I920" s="16" t="n">
        <v>1.30102999566398</v>
      </c>
      <c r="J920" s="16" t="n">
        <v>0</v>
      </c>
      <c r="K920" s="16" t="n">
        <v>0.522123332826208</v>
      </c>
      <c r="L920" s="16" t="n">
        <v>0.543650793650794</v>
      </c>
    </row>
    <row r="921" customFormat="false" ht="15" hidden="false" customHeight="false" outlineLevel="0" collapsed="false">
      <c r="A921" s="17" t="n">
        <v>1316</v>
      </c>
      <c r="B921" s="16" t="n">
        <v>0.480392643147045</v>
      </c>
      <c r="C921" s="16" t="n">
        <v>0.481172996207167</v>
      </c>
      <c r="D921" s="16" t="n">
        <v>0</v>
      </c>
      <c r="E921" s="16" t="n">
        <v>0</v>
      </c>
      <c r="F921" s="16" t="n">
        <v>0.0577303877098372</v>
      </c>
      <c r="G921" s="16" t="n">
        <v>0.0355265228488818</v>
      </c>
      <c r="H921" s="16" t="n">
        <v>0.0394436201884684</v>
      </c>
      <c r="I921" s="16" t="n">
        <v>1.30102999566398</v>
      </c>
      <c r="J921" s="16" t="n">
        <v>0</v>
      </c>
      <c r="K921" s="16" t="n">
        <v>0.521147116993762</v>
      </c>
      <c r="L921" s="16" t="n">
        <v>0.543245093564582</v>
      </c>
    </row>
    <row r="922" customFormat="false" ht="15" hidden="false" customHeight="false" outlineLevel="0" collapsed="false">
      <c r="A922" s="17" t="n">
        <v>1317</v>
      </c>
      <c r="B922" s="16" t="n">
        <v>0.478643716800781</v>
      </c>
      <c r="C922" s="16" t="n">
        <v>0.479490736041206</v>
      </c>
      <c r="D922" s="16" t="n">
        <v>0</v>
      </c>
      <c r="E922" s="16" t="n">
        <v>0</v>
      </c>
      <c r="F922" s="16" t="n">
        <v>0.0632718567168419</v>
      </c>
      <c r="G922" s="16" t="n">
        <v>0.0355265228488818</v>
      </c>
      <c r="H922" s="16" t="n">
        <v>0.0394436201884684</v>
      </c>
      <c r="I922" s="16" t="n">
        <v>1.30102999566398</v>
      </c>
      <c r="J922" s="16" t="n">
        <v>0</v>
      </c>
      <c r="K922" s="16" t="n">
        <v>0.520069476139764</v>
      </c>
      <c r="L922" s="16" t="n">
        <v>0.542788680967595</v>
      </c>
    </row>
    <row r="923" customFormat="false" ht="15" hidden="false" customHeight="false" outlineLevel="0" collapsed="false">
      <c r="A923" s="17" t="n">
        <v>1318</v>
      </c>
      <c r="B923" s="16" t="n">
        <v>0.476845569553829</v>
      </c>
      <c r="C923" s="16" t="n">
        <v>0.477757914949911</v>
      </c>
      <c r="D923" s="16" t="n">
        <v>0</v>
      </c>
      <c r="E923" s="16" t="n">
        <v>0</v>
      </c>
      <c r="F923" s="16" t="n">
        <v>0.0688214081146356</v>
      </c>
      <c r="G923" s="16" t="n">
        <v>0.0355265228488818</v>
      </c>
      <c r="H923" s="16" t="n">
        <v>0.0394436201884684</v>
      </c>
      <c r="I923" s="16" t="n">
        <v>1.30102999566398</v>
      </c>
      <c r="J923" s="16" t="n">
        <v>0</v>
      </c>
      <c r="K923" s="16" t="n">
        <v>0.519080582179624</v>
      </c>
      <c r="L923" s="16" t="n">
        <v>0.542864749733759</v>
      </c>
    </row>
    <row r="924" customFormat="false" ht="15" hidden="false" customHeight="false" outlineLevel="0" collapsed="false">
      <c r="A924" s="17" t="n">
        <v>1319</v>
      </c>
      <c r="B924" s="16" t="n">
        <v>0.47499840860329</v>
      </c>
      <c r="C924" s="16" t="n">
        <v>0.475978935726534</v>
      </c>
      <c r="D924" s="16" t="n">
        <v>0</v>
      </c>
      <c r="E924" s="16" t="n">
        <v>0</v>
      </c>
      <c r="F924" s="16" t="n">
        <v>0.0747156108119343</v>
      </c>
      <c r="G924" s="16" t="n">
        <v>0.0382966804854563</v>
      </c>
      <c r="H924" s="16" t="n">
        <v>0.0394436201884684</v>
      </c>
      <c r="I924" s="16" t="n">
        <v>1.30102999566398</v>
      </c>
      <c r="J924" s="16" t="n">
        <v>0</v>
      </c>
      <c r="K924" s="16" t="n">
        <v>0.518053653836402</v>
      </c>
      <c r="L924" s="16" t="n">
        <v>0.542839393478371</v>
      </c>
    </row>
    <row r="925" customFormat="false" ht="15" hidden="false" customHeight="false" outlineLevel="0" collapsed="false">
      <c r="A925" s="17" t="n">
        <v>1320</v>
      </c>
      <c r="B925" s="16" t="n">
        <v>0.473101656351771</v>
      </c>
      <c r="C925" s="16" t="n">
        <v>0.474151865409586</v>
      </c>
      <c r="D925" s="16" t="n">
        <v>0</v>
      </c>
      <c r="E925" s="16" t="n">
        <v>0</v>
      </c>
      <c r="F925" s="16" t="n">
        <v>0.0808587368431716</v>
      </c>
      <c r="G925" s="16" t="n">
        <v>0.0437649120811035</v>
      </c>
      <c r="H925" s="16" t="n">
        <v>0.0394436201884684</v>
      </c>
      <c r="I925" s="16" t="n">
        <v>1.30102999566398</v>
      </c>
      <c r="J925" s="16" t="n">
        <v>0</v>
      </c>
      <c r="K925" s="16" t="n">
        <v>0.51715350677012</v>
      </c>
      <c r="L925" s="16" t="n">
        <v>0.542776002839901</v>
      </c>
    </row>
    <row r="926" customFormat="false" ht="15" hidden="false" customHeight="false" outlineLevel="0" collapsed="false">
      <c r="A926" s="17" t="n">
        <v>1321</v>
      </c>
      <c r="B926" s="16" t="n">
        <v>0.471171885728836</v>
      </c>
      <c r="C926" s="16" t="n">
        <v>0.472294998959231</v>
      </c>
      <c r="D926" s="16" t="n">
        <v>0</v>
      </c>
      <c r="E926" s="16" t="n">
        <v>0</v>
      </c>
      <c r="F926" s="16" t="n">
        <v>0.0874020485028023</v>
      </c>
      <c r="G926" s="16" t="n">
        <v>0.0496322788853655</v>
      </c>
      <c r="H926" s="16" t="n">
        <v>0.0394436201884684</v>
      </c>
      <c r="I926" s="16" t="n">
        <v>1.30102999566398</v>
      </c>
      <c r="J926" s="16" t="n">
        <v>0</v>
      </c>
      <c r="K926" s="16" t="n">
        <v>0.516278715959227</v>
      </c>
      <c r="L926" s="16" t="n">
        <v>0.543080277904559</v>
      </c>
    </row>
    <row r="927" customFormat="false" ht="15" hidden="false" customHeight="false" outlineLevel="0" collapsed="false">
      <c r="A927" s="17" t="n">
        <v>1322</v>
      </c>
      <c r="B927" s="16" t="n">
        <v>0.469191773543282</v>
      </c>
      <c r="C927" s="16" t="n">
        <v>0.470389969051836</v>
      </c>
      <c r="D927" s="16" t="n">
        <v>0</v>
      </c>
      <c r="E927" s="16" t="n">
        <v>0</v>
      </c>
      <c r="F927" s="16" t="n">
        <v>0.0942765527861466</v>
      </c>
      <c r="G927" s="16" t="n">
        <v>0.0560056525349961</v>
      </c>
      <c r="H927" s="16" t="n">
        <v>0.0433386471886549</v>
      </c>
      <c r="I927" s="16" t="n">
        <v>1.30102999566398</v>
      </c>
      <c r="J927" s="16" t="n">
        <v>0</v>
      </c>
      <c r="K927" s="16" t="n">
        <v>0.515264465743699</v>
      </c>
      <c r="L927" s="16" t="n">
        <v>0.543067599776865</v>
      </c>
    </row>
    <row r="928" customFormat="false" ht="15" hidden="false" customHeight="false" outlineLevel="0" collapsed="false">
      <c r="A928" s="17" t="n">
        <v>1323</v>
      </c>
      <c r="B928" s="16" t="n">
        <v>0.467177188822201</v>
      </c>
      <c r="C928" s="16" t="n">
        <v>0.468451754591716</v>
      </c>
      <c r="D928" s="16" t="n">
        <v>0</v>
      </c>
      <c r="E928" s="16" t="n">
        <v>0</v>
      </c>
      <c r="F928" s="16" t="n">
        <v>0.101413934790276</v>
      </c>
      <c r="G928" s="16" t="n">
        <v>0.0625152472460168</v>
      </c>
      <c r="H928" s="16" t="n">
        <v>0.0475821377581887</v>
      </c>
      <c r="I928" s="16" t="n">
        <v>1.30102999566398</v>
      </c>
      <c r="J928" s="16" t="n">
        <v>0</v>
      </c>
      <c r="K928" s="16" t="n">
        <v>0.514224859272783</v>
      </c>
      <c r="L928" s="16" t="n">
        <v>0.543092956032253</v>
      </c>
    </row>
    <row r="929" customFormat="false" ht="15" hidden="false" customHeight="false" outlineLevel="0" collapsed="false">
      <c r="A929" s="17" t="n">
        <v>1324</v>
      </c>
      <c r="B929" s="16" t="n">
        <v>0.465119336332594</v>
      </c>
      <c r="C929" s="16" t="n">
        <v>0.466475880469758</v>
      </c>
      <c r="D929" s="16" t="n">
        <v>0</v>
      </c>
      <c r="E929" s="16" t="n">
        <v>0</v>
      </c>
      <c r="F929" s="16" t="n">
        <v>0.109214160686124</v>
      </c>
      <c r="G929" s="16" t="n">
        <v>0.0696367111148163</v>
      </c>
      <c r="H929" s="16" t="n">
        <v>0.0522413536610932</v>
      </c>
      <c r="I929" s="16" t="n">
        <v>1.30102999566398</v>
      </c>
      <c r="J929" s="16" t="n">
        <v>0</v>
      </c>
      <c r="K929" s="16" t="n">
        <v>0.513502205994219</v>
      </c>
      <c r="L929" s="16" t="n">
        <v>0.543498656118464</v>
      </c>
    </row>
    <row r="930" customFormat="false" ht="15" hidden="false" customHeight="false" outlineLevel="0" collapsed="false">
      <c r="A930" s="17" t="n">
        <v>1325</v>
      </c>
      <c r="B930" s="16" t="n">
        <v>0.463048175923408</v>
      </c>
      <c r="C930" s="16" t="n">
        <v>0.464483090673392</v>
      </c>
      <c r="D930" s="16" t="n">
        <v>0</v>
      </c>
      <c r="E930" s="16" t="n">
        <v>0.1</v>
      </c>
      <c r="F930" s="16" t="n">
        <v>0.116856870913595</v>
      </c>
      <c r="G930" s="16" t="n">
        <v>0.0765995968122842</v>
      </c>
      <c r="H930" s="16" t="n">
        <v>0.0567906261818355</v>
      </c>
      <c r="I930" s="16" t="n">
        <v>1.30102999566398</v>
      </c>
      <c r="J930" s="16" t="n">
        <v>0</v>
      </c>
      <c r="K930" s="16" t="n">
        <v>0.512627415183326</v>
      </c>
      <c r="L930" s="16" t="n">
        <v>0.543688828033876</v>
      </c>
    </row>
    <row r="931" customFormat="false" ht="15" hidden="false" customHeight="false" outlineLevel="0" collapsed="false">
      <c r="A931" s="17" t="n">
        <v>1326</v>
      </c>
      <c r="B931" s="16" t="n">
        <v>0.460946782477318</v>
      </c>
      <c r="C931" s="16" t="n">
        <v>0.46245638193033</v>
      </c>
      <c r="D931" s="16" t="n">
        <v>0</v>
      </c>
      <c r="E931" s="16" t="n">
        <v>0.1</v>
      </c>
      <c r="F931" s="16" t="n">
        <v>0.124324876492828</v>
      </c>
      <c r="G931" s="16" t="n">
        <v>0.0836137941141715</v>
      </c>
      <c r="H931" s="16" t="n">
        <v>0.0609944062973594</v>
      </c>
      <c r="I931" s="16" t="n">
        <v>1.30102999566398</v>
      </c>
      <c r="J931" s="16" t="n">
        <v>0</v>
      </c>
      <c r="K931" s="16" t="n">
        <v>0.511765302500127</v>
      </c>
      <c r="L931" s="16" t="n">
        <v>0.543524012373853</v>
      </c>
    </row>
    <row r="932" customFormat="false" ht="15" hidden="false" customHeight="false" outlineLevel="0" collapsed="false">
      <c r="A932" s="17" t="n">
        <v>1327</v>
      </c>
      <c r="B932" s="16" t="n">
        <v>0.458819064592558</v>
      </c>
      <c r="C932" s="16" t="n">
        <v>0.460407839082301</v>
      </c>
      <c r="D932" s="16" t="n">
        <v>0</v>
      </c>
      <c r="E932" s="16" t="n">
        <v>0.1</v>
      </c>
      <c r="F932" s="16" t="n">
        <v>0.132378864347527</v>
      </c>
      <c r="G932" s="16" t="n">
        <v>0.0909861791893021</v>
      </c>
      <c r="H932" s="16" t="n">
        <v>0.065399291741623</v>
      </c>
      <c r="I932" s="16" t="n">
        <v>1.30102999566398</v>
      </c>
      <c r="J932" s="16" t="n">
        <v>0</v>
      </c>
      <c r="K932" s="16" t="n">
        <v>0.511017292966175</v>
      </c>
      <c r="L932" s="16" t="n">
        <v>0.543587403012323</v>
      </c>
    </row>
    <row r="933" customFormat="false" ht="15" hidden="false" customHeight="false" outlineLevel="0" collapsed="false">
      <c r="A933" s="17" t="n">
        <v>1328</v>
      </c>
      <c r="B933" s="16" t="n">
        <v>0.456654569932393</v>
      </c>
      <c r="C933" s="16" t="n">
        <v>0.458325646127375</v>
      </c>
      <c r="D933" s="16" t="n">
        <v>0</v>
      </c>
      <c r="E933" s="16" t="n">
        <v>0.1</v>
      </c>
      <c r="F933" s="16" t="n">
        <v>0.140916645217469</v>
      </c>
      <c r="G933" s="16" t="n">
        <v>0.0988412858575219</v>
      </c>
      <c r="H933" s="16" t="n">
        <v>0.0698848046202949</v>
      </c>
      <c r="I933" s="16" t="n">
        <v>1.30102999566398</v>
      </c>
      <c r="J933" s="16" t="n">
        <v>0</v>
      </c>
      <c r="K933" s="16" t="n">
        <v>0.509926973984482</v>
      </c>
      <c r="L933" s="16" t="n">
        <v>0.543866321821593</v>
      </c>
    </row>
    <row r="934" customFormat="false" ht="15" hidden="false" customHeight="false" outlineLevel="0" collapsed="false">
      <c r="A934" s="17" t="n">
        <v>1329</v>
      </c>
      <c r="B934" s="16" t="n">
        <v>0.454495900680148</v>
      </c>
      <c r="C934" s="16" t="n">
        <v>0.456246738854689</v>
      </c>
      <c r="D934" s="16" t="n">
        <v>0</v>
      </c>
      <c r="E934" s="16" t="n">
        <v>0.1</v>
      </c>
      <c r="F934" s="16" t="n">
        <v>0.149385278050133</v>
      </c>
      <c r="G934" s="16" t="n">
        <v>0.106626169692636</v>
      </c>
      <c r="H934" s="16" t="n">
        <v>0.074133445120385</v>
      </c>
      <c r="I934" s="16" t="n">
        <v>1.30102999566398</v>
      </c>
      <c r="J934" s="16" t="n">
        <v>0</v>
      </c>
      <c r="K934" s="16" t="n">
        <v>0.508849333130483</v>
      </c>
      <c r="L934" s="16" t="n">
        <v>0.544272021907805</v>
      </c>
    </row>
    <row r="935" customFormat="false" ht="15" hidden="false" customHeight="false" outlineLevel="0" collapsed="false">
      <c r="A935" s="17" t="n">
        <v>1330</v>
      </c>
      <c r="B935" s="16" t="n">
        <v>0.45233626781948</v>
      </c>
      <c r="C935" s="16" t="n">
        <v>0.454167965978098</v>
      </c>
      <c r="D935" s="16" t="n">
        <v>0</v>
      </c>
      <c r="E935" s="16" t="n">
        <v>0.1</v>
      </c>
      <c r="F935" s="16" t="n">
        <v>0.158138640155775</v>
      </c>
      <c r="G935" s="16" t="n">
        <v>0.114694704615265</v>
      </c>
      <c r="H935" s="16" t="n">
        <v>0.0786406827536713</v>
      </c>
      <c r="I935" s="16" t="n">
        <v>1.30102999566398</v>
      </c>
      <c r="J935" s="16" t="n">
        <v>0</v>
      </c>
      <c r="K935" s="16" t="n">
        <v>0.507987220447284</v>
      </c>
      <c r="L935" s="16" t="n">
        <v>0.544665043866322</v>
      </c>
    </row>
    <row r="936" customFormat="false" ht="15" hidden="false" customHeight="false" outlineLevel="0" collapsed="false">
      <c r="A936" s="17" t="n">
        <v>1331</v>
      </c>
      <c r="B936" s="16" t="n">
        <v>0.450123853390179</v>
      </c>
      <c r="C936" s="16" t="n">
        <v>0.45203664770332</v>
      </c>
      <c r="D936" s="16" t="n">
        <v>0</v>
      </c>
      <c r="E936" s="16" t="n">
        <v>0.2</v>
      </c>
      <c r="F936" s="16" t="n">
        <v>0.167127373593923</v>
      </c>
      <c r="G936" s="16" t="n">
        <v>0.122768652076633</v>
      </c>
      <c r="H936" s="16" t="n">
        <v>0.0832292954187341</v>
      </c>
      <c r="I936" s="16" t="n">
        <v>1.30102999566398</v>
      </c>
      <c r="J936" s="16" t="n">
        <v>0</v>
      </c>
      <c r="K936" s="16" t="n">
        <v>0.506592626400933</v>
      </c>
      <c r="L936" s="16" t="n">
        <v>0.545235559612556</v>
      </c>
    </row>
    <row r="937" customFormat="false" ht="15" hidden="false" customHeight="false" outlineLevel="0" collapsed="false">
      <c r="A937" s="17" t="n">
        <v>1332</v>
      </c>
      <c r="B937" s="16" t="n">
        <v>0.447931887374984</v>
      </c>
      <c r="C937" s="16" t="n">
        <v>0.449925391675946</v>
      </c>
      <c r="D937" s="16" t="n">
        <v>0</v>
      </c>
      <c r="E937" s="16" t="n">
        <v>0.3</v>
      </c>
      <c r="F937" s="16" t="n">
        <v>0.176248743995052</v>
      </c>
      <c r="G937" s="16" t="n">
        <v>0.130973305552896</v>
      </c>
      <c r="H937" s="16" t="n">
        <v>0.0877258259361863</v>
      </c>
      <c r="I937" s="16" t="n">
        <v>1.30102999566398</v>
      </c>
      <c r="J937" s="16" t="n">
        <v>0</v>
      </c>
      <c r="K937" s="16" t="n">
        <v>0.505730513717734</v>
      </c>
      <c r="L937" s="16" t="n">
        <v>0.546072316040367</v>
      </c>
    </row>
    <row r="938" customFormat="false" ht="15" hidden="false" customHeight="false" outlineLevel="0" collapsed="false">
      <c r="A938" s="17" t="n">
        <v>1333</v>
      </c>
      <c r="B938" s="16" t="n">
        <v>0.445740765049344</v>
      </c>
      <c r="C938" s="16" t="n">
        <v>0.447811368269661</v>
      </c>
      <c r="D938" s="16" t="n">
        <v>0</v>
      </c>
      <c r="E938" s="16" t="n">
        <v>0.3</v>
      </c>
      <c r="F938" s="16" t="n">
        <v>0.1851735770401</v>
      </c>
      <c r="G938" s="16" t="n">
        <v>0.138749514596197</v>
      </c>
      <c r="H938" s="16" t="n">
        <v>0.0918301667276295</v>
      </c>
      <c r="I938" s="16" t="n">
        <v>1.30102999566398</v>
      </c>
      <c r="J938" s="16" t="n">
        <v>0</v>
      </c>
      <c r="K938" s="16" t="n">
        <v>0.504690907246818</v>
      </c>
      <c r="L938" s="16" t="n">
        <v>0.547200669405142</v>
      </c>
    </row>
    <row r="939" customFormat="false" ht="15" hidden="false" customHeight="false" outlineLevel="0" collapsed="false">
      <c r="A939" s="17" t="n">
        <v>1334</v>
      </c>
      <c r="B939" s="16" t="n">
        <v>0.443561030522225</v>
      </c>
      <c r="C939" s="16" t="n">
        <v>0.445713834640698</v>
      </c>
      <c r="D939" s="16" t="n">
        <v>0</v>
      </c>
      <c r="E939" s="16" t="n">
        <v>0.3</v>
      </c>
      <c r="F939" s="16" t="n">
        <v>0.194816006826288</v>
      </c>
      <c r="G939" s="16" t="n">
        <v>0.146778749970714</v>
      </c>
      <c r="H939" s="16" t="n">
        <v>0.0963091555493106</v>
      </c>
      <c r="I939" s="16" t="n">
        <v>1.30102999566398</v>
      </c>
      <c r="J939" s="16" t="n">
        <v>0</v>
      </c>
      <c r="K939" s="16" t="n">
        <v>0.504183782139054</v>
      </c>
      <c r="L939" s="16" t="n">
        <v>0.548341700897612</v>
      </c>
    </row>
    <row r="940" customFormat="false" ht="15" hidden="false" customHeight="false" outlineLevel="0" collapsed="false">
      <c r="A940" s="17" t="n">
        <v>1335</v>
      </c>
      <c r="B940" s="16" t="n">
        <v>0.441370104513471</v>
      </c>
      <c r="C940" s="16" t="n">
        <v>0.443608509894377</v>
      </c>
      <c r="D940" s="16" t="n">
        <v>0</v>
      </c>
      <c r="E940" s="16" t="n">
        <v>0.3</v>
      </c>
      <c r="F940" s="16" t="n">
        <v>0.20503294962109</v>
      </c>
      <c r="G940" s="16" t="n">
        <v>0.155376483766896</v>
      </c>
      <c r="H940" s="16" t="n">
        <v>0.101029797618995</v>
      </c>
      <c r="I940" s="16" t="n">
        <v>1.30102999566398</v>
      </c>
      <c r="J940" s="16" t="n">
        <v>0</v>
      </c>
      <c r="K940" s="16" t="n">
        <v>0.503004716263502</v>
      </c>
      <c r="L940" s="16" t="n">
        <v>0.549609513667022</v>
      </c>
    </row>
    <row r="941" customFormat="false" ht="15" hidden="false" customHeight="false" outlineLevel="0" collapsed="false">
      <c r="A941" s="17" t="n">
        <v>1336</v>
      </c>
      <c r="B941" s="16" t="n">
        <v>0.43920254541768</v>
      </c>
      <c r="C941" s="16" t="n">
        <v>0.441525233153718</v>
      </c>
      <c r="D941" s="16" t="n">
        <v>0</v>
      </c>
      <c r="E941" s="16" t="n">
        <v>0.3</v>
      </c>
      <c r="F941" s="16" t="n">
        <v>0.215296472687392</v>
      </c>
      <c r="G941" s="16" t="n">
        <v>0.164247292175514</v>
      </c>
      <c r="H941" s="16" t="n">
        <v>0.105617823102787</v>
      </c>
      <c r="I941" s="16" t="n">
        <v>1.30102999566398</v>
      </c>
      <c r="J941" s="16" t="n">
        <v>0</v>
      </c>
      <c r="K941" s="16" t="n">
        <v>0.501965109792586</v>
      </c>
      <c r="L941" s="16" t="n">
        <v>0.550636442010244</v>
      </c>
    </row>
    <row r="942" customFormat="false" ht="15" hidden="false" customHeight="false" outlineLevel="0" collapsed="false">
      <c r="A942" s="17" t="n">
        <v>1337</v>
      </c>
      <c r="B942" s="16" t="n">
        <v>0.43704220084917</v>
      </c>
      <c r="C942" s="16" t="n">
        <v>0.439449983663833</v>
      </c>
      <c r="D942" s="16" t="n">
        <v>0</v>
      </c>
      <c r="E942" s="16" t="n">
        <v>0.3</v>
      </c>
      <c r="F942" s="16" t="n">
        <v>0.225857623987327</v>
      </c>
      <c r="G942" s="16" t="n">
        <v>0.172944515799291</v>
      </c>
      <c r="H942" s="16" t="n">
        <v>0.110230934440624</v>
      </c>
      <c r="I942" s="16" t="n">
        <v>1.30102999566398</v>
      </c>
      <c r="J942" s="16" t="n">
        <v>0</v>
      </c>
      <c r="K942" s="16" t="n">
        <v>0.501014250215528</v>
      </c>
      <c r="L942" s="16" t="n">
        <v>0.552411379887418</v>
      </c>
    </row>
    <row r="943" customFormat="false" ht="15" hidden="false" customHeight="false" outlineLevel="0" collapsed="false">
      <c r="A943" s="17" t="n">
        <v>1338</v>
      </c>
      <c r="B943" s="16" t="n">
        <v>0.434916056101284</v>
      </c>
      <c r="C943" s="16" t="n">
        <v>0.437408696491117</v>
      </c>
      <c r="D943" s="16" t="n">
        <v>0</v>
      </c>
      <c r="E943" s="16" t="n">
        <v>0.3</v>
      </c>
      <c r="F943" s="16" t="n">
        <v>0.236571964025404</v>
      </c>
      <c r="G943" s="16" t="n">
        <v>0.174104818384876</v>
      </c>
      <c r="H943" s="16" t="n">
        <v>0.114849152184854</v>
      </c>
      <c r="I943" s="16" t="n">
        <v>1.30102999566398</v>
      </c>
      <c r="J943" s="16" t="n">
        <v>0</v>
      </c>
      <c r="K943" s="16" t="n">
        <v>0.500101425021553</v>
      </c>
      <c r="L943" s="16" t="n">
        <v>0.554655408489274</v>
      </c>
    </row>
    <row r="944" customFormat="false" ht="15" hidden="false" customHeight="false" outlineLevel="0" collapsed="false">
      <c r="A944" s="17" t="n">
        <v>1339</v>
      </c>
      <c r="B944" s="16" t="n">
        <v>0.432796910878212</v>
      </c>
      <c r="C944" s="16" t="n">
        <v>0.435374021911012</v>
      </c>
      <c r="D944" s="16" t="n">
        <v>0</v>
      </c>
      <c r="E944" s="16" t="n">
        <v>0.3</v>
      </c>
      <c r="F944" s="16" t="n">
        <v>0.247437911129345</v>
      </c>
      <c r="G944" s="16" t="n">
        <v>0.177864889703285</v>
      </c>
      <c r="H944" s="16" t="n">
        <v>0.11918976887529</v>
      </c>
      <c r="I944" s="16" t="n">
        <v>1.30102999566398</v>
      </c>
      <c r="J944" s="16" t="n">
        <v>0</v>
      </c>
      <c r="K944" s="16" t="n">
        <v>0.500583193873929</v>
      </c>
      <c r="L944" s="16" t="n">
        <v>0.556861402708048</v>
      </c>
    </row>
    <row r="945" customFormat="false" ht="15" hidden="false" customHeight="false" outlineLevel="0" collapsed="false">
      <c r="A945" s="17" t="n">
        <v>1340</v>
      </c>
      <c r="B945" s="16" t="n">
        <v>0.430706134391209</v>
      </c>
      <c r="C945" s="16" t="n">
        <v>0.433369037727959</v>
      </c>
      <c r="D945" s="16" t="n">
        <v>0</v>
      </c>
      <c r="E945" s="16" t="n">
        <v>0.3</v>
      </c>
      <c r="F945" s="16" t="n">
        <v>0.25865469937614</v>
      </c>
      <c r="G945" s="16" t="n">
        <v>0.182475094420585</v>
      </c>
      <c r="H945" s="16" t="n">
        <v>0.12386587729586</v>
      </c>
      <c r="I945" s="16" t="n">
        <v>1.30102999566398</v>
      </c>
      <c r="J945" s="16" t="n">
        <v>0</v>
      </c>
      <c r="K945" s="16" t="n">
        <v>0.501736903494092</v>
      </c>
      <c r="L945" s="16" t="n">
        <v>0.559130787565292</v>
      </c>
    </row>
    <row r="946" customFormat="false" ht="15" hidden="false" customHeight="false" outlineLevel="0" collapsed="false">
      <c r="A946" s="17" t="n">
        <v>1341</v>
      </c>
      <c r="B946" s="16" t="n">
        <v>0.428641081329376</v>
      </c>
      <c r="C946" s="16" t="n">
        <v>0.431390301440471</v>
      </c>
      <c r="D946" s="16" t="n">
        <v>0</v>
      </c>
      <c r="E946" s="16" t="n">
        <v>0.3</v>
      </c>
      <c r="F946" s="16" t="n">
        <v>0.270135857285469</v>
      </c>
      <c r="G946" s="16" t="n">
        <v>0.189754044249068</v>
      </c>
      <c r="H946" s="16" t="n">
        <v>0.128592353010485</v>
      </c>
      <c r="I946" s="16" t="n">
        <v>1.30102999566398</v>
      </c>
      <c r="J946" s="16" t="n">
        <v>0</v>
      </c>
      <c r="K946" s="16" t="n">
        <v>0.502548303666515</v>
      </c>
      <c r="L946" s="16" t="n">
        <v>0.56134945991176</v>
      </c>
    </row>
    <row r="947" customFormat="false" ht="15" hidden="false" customHeight="false" outlineLevel="0" collapsed="false">
      <c r="A947" s="17" t="n">
        <v>1342</v>
      </c>
      <c r="B947" s="16" t="n">
        <v>0.426609770173118</v>
      </c>
      <c r="C947" s="16" t="n">
        <v>0.429445314902467</v>
      </c>
      <c r="D947" s="16" t="n">
        <v>0</v>
      </c>
      <c r="E947" s="16" t="n">
        <v>0.3</v>
      </c>
      <c r="F947" s="16" t="n">
        <v>0.281802014579629</v>
      </c>
      <c r="G947" s="16" t="n">
        <v>0.200174733291007</v>
      </c>
      <c r="H947" s="16" t="n">
        <v>0.133333273837896</v>
      </c>
      <c r="I947" s="16" t="n">
        <v>1.30102999566398</v>
      </c>
      <c r="J947" s="16" t="n">
        <v>0</v>
      </c>
      <c r="K947" s="16" t="n">
        <v>0.503499163243572</v>
      </c>
      <c r="L947" s="16" t="n">
        <v>0.564075257365992</v>
      </c>
    </row>
    <row r="948" customFormat="false" ht="15" hidden="false" customHeight="false" outlineLevel="0" collapsed="false">
      <c r="A948" s="17" t="n">
        <v>1343</v>
      </c>
      <c r="B948" s="16" t="n">
        <v>0.424596068168443</v>
      </c>
      <c r="C948" s="16" t="n">
        <v>0.427517776767286</v>
      </c>
      <c r="D948" s="16" t="n">
        <v>0</v>
      </c>
      <c r="E948" s="16" t="n">
        <v>0.3</v>
      </c>
      <c r="F948" s="16" t="n">
        <v>0.293653763670039</v>
      </c>
      <c r="G948" s="16" t="n">
        <v>0.211027529711185</v>
      </c>
      <c r="H948" s="16" t="n">
        <v>0.137810431793606</v>
      </c>
      <c r="I948" s="16" t="n">
        <v>1.30102999566398</v>
      </c>
      <c r="J948" s="16" t="n">
        <v>0</v>
      </c>
      <c r="K948" s="16" t="n">
        <v>0.504399310309853</v>
      </c>
      <c r="L948" s="16" t="n">
        <v>0.566864445458695</v>
      </c>
    </row>
    <row r="949" customFormat="false" ht="15" hidden="false" customHeight="false" outlineLevel="0" collapsed="false">
      <c r="A949" s="17" t="n">
        <v>1344</v>
      </c>
      <c r="B949" s="16" t="n">
        <v>0.422613957571605</v>
      </c>
      <c r="C949" s="16" t="n">
        <v>0.425623309545624</v>
      </c>
      <c r="D949" s="16" t="n">
        <v>0</v>
      </c>
      <c r="E949" s="16" t="n">
        <v>0.3</v>
      </c>
      <c r="F949" s="16" t="n">
        <v>0.305880392091319</v>
      </c>
      <c r="G949" s="16" t="n">
        <v>0.222184319658884</v>
      </c>
      <c r="H949" s="16" t="n">
        <v>0.142671802263686</v>
      </c>
      <c r="I949" s="16" t="n">
        <v>1.30102999566398</v>
      </c>
      <c r="J949" s="16" t="n">
        <v>0</v>
      </c>
      <c r="K949" s="16" t="n">
        <v>0.505362848014605</v>
      </c>
      <c r="L949" s="16" t="n">
        <v>0.57024950555302</v>
      </c>
    </row>
    <row r="950" customFormat="false" ht="15" hidden="false" customHeight="false" outlineLevel="0" collapsed="false">
      <c r="A950" s="17" t="n">
        <v>1345</v>
      </c>
      <c r="B950" s="16" t="n">
        <v>0.420660722350317</v>
      </c>
      <c r="C950" s="16" t="n">
        <v>0.423758435982485</v>
      </c>
      <c r="D950" s="16" t="n">
        <v>0</v>
      </c>
      <c r="E950" s="16" t="n">
        <v>0.3</v>
      </c>
      <c r="F950" s="16" t="n">
        <v>0.318395189029008</v>
      </c>
      <c r="G950" s="16" t="n">
        <v>0.233764129896978</v>
      </c>
      <c r="H950" s="16" t="n">
        <v>0.147385324282999</v>
      </c>
      <c r="I950" s="16" t="n">
        <v>1.30102999566398</v>
      </c>
      <c r="J950" s="16" t="n">
        <v>0</v>
      </c>
      <c r="K950" s="16" t="n">
        <v>0.506351741974745</v>
      </c>
      <c r="L950" s="16" t="n">
        <v>0.573812059435063</v>
      </c>
    </row>
    <row r="951" customFormat="false" ht="15" hidden="false" customHeight="false" outlineLevel="0" collapsed="false">
      <c r="A951" s="17" t="n">
        <v>1346</v>
      </c>
      <c r="B951" s="16" t="n">
        <v>0.418739952974849</v>
      </c>
      <c r="C951" s="16" t="n">
        <v>0.421926381346136</v>
      </c>
      <c r="D951" s="16" t="n">
        <v>0</v>
      </c>
      <c r="E951" s="16" t="n">
        <v>0.4</v>
      </c>
      <c r="F951" s="16" t="n">
        <v>0.331143036331507</v>
      </c>
      <c r="G951" s="16" t="n">
        <v>0.245254245414248</v>
      </c>
      <c r="H951" s="16" t="n">
        <v>0.152109881690409</v>
      </c>
      <c r="I951" s="16" t="n">
        <v>1.30102999566398</v>
      </c>
      <c r="J951" s="16" t="n">
        <v>0</v>
      </c>
      <c r="K951" s="16" t="n">
        <v>0.507074395253309</v>
      </c>
      <c r="L951" s="16" t="n">
        <v>0.576702672549318</v>
      </c>
    </row>
    <row r="952" customFormat="false" ht="15" hidden="false" customHeight="false" outlineLevel="0" collapsed="false">
      <c r="A952" s="17" t="n">
        <v>1347</v>
      </c>
      <c r="B952" s="16" t="n">
        <v>0.416850729830681</v>
      </c>
      <c r="C952" s="16" t="n">
        <v>0.420126446948265</v>
      </c>
      <c r="D952" s="16" t="n">
        <v>0</v>
      </c>
      <c r="E952" s="16" t="n">
        <v>0.7</v>
      </c>
      <c r="F952" s="16" t="n">
        <v>0.344192212460555</v>
      </c>
      <c r="G952" s="16" t="n">
        <v>0.257042036741655</v>
      </c>
      <c r="H952" s="16" t="n">
        <v>0.156749728988848</v>
      </c>
      <c r="I952" s="16" t="n">
        <v>1.30102999566398</v>
      </c>
      <c r="J952" s="16" t="n">
        <v>0</v>
      </c>
      <c r="K952" s="16" t="n">
        <v>0.507847761042649</v>
      </c>
      <c r="L952" s="16" t="n">
        <v>0.579745423195902</v>
      </c>
    </row>
    <row r="953" customFormat="false" ht="15" hidden="false" customHeight="false" outlineLevel="0" collapsed="false">
      <c r="A953" s="17" t="n">
        <v>1348</v>
      </c>
      <c r="B953" s="16" t="n">
        <v>0.414968123275136</v>
      </c>
      <c r="C953" s="16" t="n">
        <v>0.418334594502236</v>
      </c>
      <c r="D953" s="16" t="n">
        <v>0</v>
      </c>
      <c r="E953" s="16" t="n">
        <v>0.7</v>
      </c>
      <c r="F953" s="16" t="n">
        <v>0.357602959441033</v>
      </c>
      <c r="G953" s="16" t="n">
        <v>0.269441031413869</v>
      </c>
      <c r="H953" s="16" t="n">
        <v>0.161245281758938</v>
      </c>
      <c r="I953" s="16" t="n">
        <v>1.30102999566398</v>
      </c>
      <c r="J953" s="16" t="n">
        <v>0</v>
      </c>
      <c r="K953" s="16" t="n">
        <v>0.508633804959684</v>
      </c>
      <c r="L953" s="16" t="n">
        <v>0.582433186267052</v>
      </c>
    </row>
    <row r="954" customFormat="false" ht="15" hidden="false" customHeight="false" outlineLevel="0" collapsed="false">
      <c r="A954" s="17" t="n">
        <v>1349</v>
      </c>
      <c r="B954" s="16" t="n">
        <v>0.413112673021498</v>
      </c>
      <c r="C954" s="16" t="n">
        <v>0.416571556617277</v>
      </c>
      <c r="D954" s="16" t="n">
        <v>0</v>
      </c>
      <c r="E954" s="16" t="n">
        <v>0.7</v>
      </c>
      <c r="F954" s="16" t="n">
        <v>0.371388757474132</v>
      </c>
      <c r="G954" s="16" t="n">
        <v>0.281450571421166</v>
      </c>
      <c r="H954" s="16" t="n">
        <v>0.166141815117454</v>
      </c>
      <c r="I954" s="16" t="n">
        <v>1.30102999566398</v>
      </c>
      <c r="J954" s="16" t="n">
        <v>0</v>
      </c>
      <c r="K954" s="16" t="n">
        <v>0.509533952025965</v>
      </c>
      <c r="L954" s="16" t="n">
        <v>0.584842030528932</v>
      </c>
    </row>
    <row r="955" customFormat="false" ht="15" hidden="false" customHeight="false" outlineLevel="0" collapsed="false">
      <c r="A955" s="17" t="n">
        <v>1350</v>
      </c>
      <c r="B955" s="16" t="n">
        <v>0.411271641178737</v>
      </c>
      <c r="C955" s="16" t="n">
        <v>0.414821931158011</v>
      </c>
      <c r="D955" s="16" t="n">
        <v>0</v>
      </c>
      <c r="E955" s="16" t="n">
        <v>0.7</v>
      </c>
      <c r="F955" s="16" t="n">
        <v>0.385280126847144</v>
      </c>
      <c r="G955" s="16" t="n">
        <v>0.293302995819465</v>
      </c>
      <c r="H955" s="16" t="n">
        <v>0.171098545539915</v>
      </c>
      <c r="I955" s="16" t="n">
        <v>1.30102999566398</v>
      </c>
      <c r="J955" s="16" t="n">
        <v>0</v>
      </c>
      <c r="K955" s="16" t="n">
        <v>0.51023124904914</v>
      </c>
      <c r="L955" s="16" t="n">
        <v>0.586832496576906</v>
      </c>
    </row>
    <row r="956" customFormat="false" ht="15" hidden="false" customHeight="false" outlineLevel="0" collapsed="false">
      <c r="A956" s="17" t="n">
        <v>1351</v>
      </c>
      <c r="B956" s="16" t="n">
        <v>0.409432186966851</v>
      </c>
      <c r="C956" s="16" t="n">
        <v>0.413075538108143</v>
      </c>
      <c r="D956" s="16" t="n">
        <v>0</v>
      </c>
      <c r="E956" s="16" t="n">
        <v>0.7</v>
      </c>
      <c r="F956" s="16" t="n">
        <v>0.399621316615464</v>
      </c>
      <c r="G956" s="16" t="n">
        <v>0.305852222318447</v>
      </c>
      <c r="H956" s="16" t="n">
        <v>0.176123372973598</v>
      </c>
      <c r="I956" s="16" t="n">
        <v>1.30102999566398</v>
      </c>
      <c r="J956" s="16" t="n">
        <v>0</v>
      </c>
      <c r="K956" s="16" t="n">
        <v>0.511308889903139</v>
      </c>
      <c r="L956" s="16" t="n">
        <v>0.588544043815609</v>
      </c>
    </row>
    <row r="957" customFormat="false" ht="15" hidden="false" customHeight="false" outlineLevel="0" collapsed="false">
      <c r="A957" s="17" t="n">
        <v>1352</v>
      </c>
      <c r="B957" s="16" t="n">
        <v>0.407622138422633</v>
      </c>
      <c r="C957" s="16" t="n">
        <v>0.411357678449192</v>
      </c>
      <c r="D957" s="16" t="n">
        <v>0</v>
      </c>
      <c r="E957" s="16" t="n">
        <v>0.7</v>
      </c>
      <c r="F957" s="16" t="n">
        <v>0.414023781951925</v>
      </c>
      <c r="G957" s="16" t="n">
        <v>0.319484434159646</v>
      </c>
      <c r="H957" s="16" t="n">
        <v>0.181013173212125</v>
      </c>
      <c r="I957" s="16" t="n">
        <v>1.30102999566398</v>
      </c>
      <c r="J957" s="16" t="n">
        <v>0</v>
      </c>
      <c r="K957" s="16" t="n">
        <v>0.512297783863279</v>
      </c>
      <c r="L957" s="16" t="n">
        <v>0.589177950200314</v>
      </c>
    </row>
    <row r="958" customFormat="false" ht="15" hidden="false" customHeight="false" outlineLevel="0" collapsed="false">
      <c r="A958" s="17" t="n">
        <v>1353</v>
      </c>
      <c r="B958" s="16" t="n">
        <v>0.405812011588188</v>
      </c>
      <c r="C958" s="16" t="n">
        <v>0.409638660260664</v>
      </c>
      <c r="D958" s="16" t="n">
        <v>0</v>
      </c>
      <c r="E958" s="16" t="n">
        <v>0.8</v>
      </c>
      <c r="F958" s="16" t="n">
        <v>0.428524756633872</v>
      </c>
      <c r="G958" s="16" t="n">
        <v>0.332956274516643</v>
      </c>
      <c r="H958" s="16" t="n">
        <v>0.185772928996657</v>
      </c>
      <c r="I958" s="16" t="n">
        <v>1.30102999566398</v>
      </c>
      <c r="J958" s="16" t="n">
        <v>0</v>
      </c>
      <c r="K958" s="16" t="n">
        <v>0.513299355951113</v>
      </c>
      <c r="L958" s="16" t="n">
        <v>0.589241340838785</v>
      </c>
    </row>
    <row r="959" customFormat="false" ht="15" hidden="false" customHeight="false" outlineLevel="0" collapsed="false">
      <c r="A959" s="17" t="n">
        <v>1354</v>
      </c>
      <c r="B959" s="16" t="n">
        <v>0.403991135576415</v>
      </c>
      <c r="C959" s="16" t="n">
        <v>0.407906942902663</v>
      </c>
      <c r="D959" s="16" t="n">
        <v>0</v>
      </c>
      <c r="E959" s="16" t="n">
        <v>0.8</v>
      </c>
      <c r="F959" s="16" t="n">
        <v>0.442967491158541</v>
      </c>
      <c r="G959" s="16" t="n">
        <v>0.345850720478451</v>
      </c>
      <c r="H959" s="16" t="n">
        <v>0.190089999692355</v>
      </c>
      <c r="I959" s="16" t="n">
        <v>1.30102999566398</v>
      </c>
      <c r="J959" s="16" t="n">
        <v>0</v>
      </c>
      <c r="K959" s="16" t="n">
        <v>0.514288249911253</v>
      </c>
      <c r="L959" s="16" t="n">
        <v>0.588151021857092</v>
      </c>
    </row>
    <row r="960" customFormat="false" ht="15" hidden="false" customHeight="false" outlineLevel="0" collapsed="false">
      <c r="A960" s="17" t="n">
        <v>1355</v>
      </c>
      <c r="B960" s="16" t="n">
        <v>0.402145239568892</v>
      </c>
      <c r="C960" s="16" t="n">
        <v>0.406152282564785</v>
      </c>
      <c r="D960" s="16" t="n">
        <v>0</v>
      </c>
      <c r="E960" s="16" t="n">
        <v>0.8</v>
      </c>
      <c r="F960" s="16" t="n">
        <v>0.457943953255496</v>
      </c>
      <c r="G960" s="16" t="n">
        <v>0.359791915143801</v>
      </c>
      <c r="H960" s="16" t="n">
        <v>0.191112683625808</v>
      </c>
      <c r="I960" s="16" t="n">
        <v>1.30102999566398</v>
      </c>
      <c r="J960" s="16" t="n">
        <v>0</v>
      </c>
      <c r="K960" s="16" t="n">
        <v>0.515137684466758</v>
      </c>
      <c r="L960" s="16" t="n">
        <v>0.586452152746082</v>
      </c>
    </row>
    <row r="961" customFormat="false" ht="15" hidden="false" customHeight="false" outlineLevel="0" collapsed="false">
      <c r="A961" s="17" t="n">
        <v>1356</v>
      </c>
      <c r="B961" s="16" t="n">
        <v>0.400295916767347</v>
      </c>
      <c r="C961" s="16" t="n">
        <v>0.404395337493275</v>
      </c>
      <c r="D961" s="16" t="n">
        <v>0</v>
      </c>
      <c r="E961" s="16" t="n">
        <v>0.9</v>
      </c>
      <c r="F961" s="16" t="n">
        <v>0.473276371960054</v>
      </c>
      <c r="G961" s="16" t="n">
        <v>0.373566790701684</v>
      </c>
      <c r="H961" s="16" t="n">
        <v>0.192823299929815</v>
      </c>
      <c r="I961" s="16" t="n">
        <v>1.30102999566398</v>
      </c>
      <c r="J961" s="16" t="n">
        <v>0</v>
      </c>
      <c r="K961" s="16" t="n">
        <v>0.515999797149957</v>
      </c>
      <c r="L961" s="16" t="n">
        <v>0.584119377250368</v>
      </c>
    </row>
    <row r="962" customFormat="false" ht="15" hidden="false" customHeight="false" outlineLevel="0" collapsed="false">
      <c r="A962" s="17" t="n">
        <v>1357</v>
      </c>
      <c r="B962" s="16" t="n">
        <v>0.398376726914966</v>
      </c>
      <c r="C962" s="16" t="n">
        <v>0.402567613905611</v>
      </c>
      <c r="D962" s="16" t="n">
        <v>0</v>
      </c>
      <c r="E962" s="16" t="n">
        <v>0.9</v>
      </c>
      <c r="F962" s="16" t="n">
        <v>0.488831919761047</v>
      </c>
      <c r="G962" s="16" t="n">
        <v>0.387820105197433</v>
      </c>
      <c r="H962" s="16" t="n">
        <v>0.194208850360006</v>
      </c>
      <c r="I962" s="16" t="n">
        <v>1.30102999566398</v>
      </c>
      <c r="J962" s="16" t="n">
        <v>0</v>
      </c>
      <c r="K962" s="16" t="n">
        <v>0.516925300471626</v>
      </c>
      <c r="L962" s="16" t="n">
        <v>0.580518788985243</v>
      </c>
    </row>
    <row r="963" customFormat="false" ht="15" hidden="false" customHeight="false" outlineLevel="0" collapsed="false">
      <c r="A963" s="17" t="n">
        <v>1358</v>
      </c>
      <c r="B963" s="16" t="n">
        <v>0.396448543147435</v>
      </c>
      <c r="C963" s="16" t="n">
        <v>0.400732520812997</v>
      </c>
      <c r="D963" s="16" t="n">
        <v>0</v>
      </c>
      <c r="E963" s="16" t="n">
        <v>1</v>
      </c>
      <c r="F963" s="16" t="n">
        <v>0.504895787482527</v>
      </c>
      <c r="G963" s="16" t="n">
        <v>0.401615088483807</v>
      </c>
      <c r="H963" s="16" t="n">
        <v>0.196023447993311</v>
      </c>
      <c r="I963" s="16" t="n">
        <v>1.30102999566398</v>
      </c>
      <c r="J963" s="16" t="n">
        <v>0</v>
      </c>
      <c r="K963" s="16" t="n">
        <v>0.517888838176378</v>
      </c>
      <c r="L963" s="16" t="n">
        <v>0.576613925655459</v>
      </c>
    </row>
    <row r="964" customFormat="false" ht="15" hidden="false" customHeight="false" outlineLevel="0" collapsed="false">
      <c r="A964" s="17" t="n">
        <v>1359</v>
      </c>
      <c r="B964" s="16" t="n">
        <v>0.394429218437937</v>
      </c>
      <c r="C964" s="16" t="n">
        <v>0.398802922318538</v>
      </c>
      <c r="D964" s="16" t="n">
        <v>0</v>
      </c>
      <c r="E964" s="16" t="n">
        <v>1.1</v>
      </c>
      <c r="F964" s="16" t="n">
        <v>0.520785378689654</v>
      </c>
      <c r="G964" s="16" t="n">
        <v>0.415579981928221</v>
      </c>
      <c r="H964" s="16" t="n">
        <v>0.1990433684094</v>
      </c>
      <c r="I964" s="16" t="n">
        <v>1.30102999566398</v>
      </c>
      <c r="J964" s="16" t="n">
        <v>0</v>
      </c>
      <c r="K964" s="16" t="n">
        <v>0.518839697753436</v>
      </c>
      <c r="L964" s="16" t="n">
        <v>0.572759774836452</v>
      </c>
    </row>
    <row r="965" customFormat="false" ht="15" hidden="false" customHeight="false" outlineLevel="0" collapsed="false">
      <c r="A965" s="17" t="n">
        <v>1360</v>
      </c>
      <c r="B965" s="16" t="n">
        <v>0.392381092858693</v>
      </c>
      <c r="C965" s="16" t="n">
        <v>0.396841977255794</v>
      </c>
      <c r="D965" s="16" t="n">
        <v>0</v>
      </c>
      <c r="E965" s="16" t="n">
        <v>1.2</v>
      </c>
      <c r="F965" s="16" t="n">
        <v>0.536536388065055</v>
      </c>
      <c r="G965" s="16" t="n">
        <v>0.430012148863134</v>
      </c>
      <c r="H965" s="16" t="n">
        <v>0.201269681755076</v>
      </c>
      <c r="I965" s="16" t="n">
        <v>1.30102999566398</v>
      </c>
      <c r="J965" s="16" t="n">
        <v>0</v>
      </c>
      <c r="K965" s="16" t="n">
        <v>0.519752522947411</v>
      </c>
      <c r="L965" s="16" t="n">
        <v>0.567485673715706</v>
      </c>
    </row>
    <row r="966" customFormat="false" ht="15" hidden="false" customHeight="false" outlineLevel="0" collapsed="false">
      <c r="A966" s="17" t="n">
        <v>1361</v>
      </c>
      <c r="B966" s="16" t="n">
        <v>0.390196976917131</v>
      </c>
      <c r="C966" s="16" t="n">
        <v>0.394746522695874</v>
      </c>
      <c r="D966" s="16" t="n">
        <v>0</v>
      </c>
      <c r="E966" s="16" t="n">
        <v>1.3</v>
      </c>
      <c r="F966" s="16" t="n">
        <v>0.552957089162279</v>
      </c>
      <c r="G966" s="16" t="n">
        <v>0.443979790352889</v>
      </c>
      <c r="H966" s="16" t="n">
        <v>0.201368014889404</v>
      </c>
      <c r="I966" s="16" t="n">
        <v>1.30102999566398</v>
      </c>
      <c r="J966" s="16" t="n">
        <v>0</v>
      </c>
      <c r="K966" s="16" t="n">
        <v>0.520779451290633</v>
      </c>
      <c r="L966" s="16" t="n">
        <v>0.563428672853593</v>
      </c>
    </row>
    <row r="967" customFormat="false" ht="15" hidden="false" customHeight="false" outlineLevel="0" collapsed="false">
      <c r="A967" s="17" t="n">
        <v>1362</v>
      </c>
      <c r="B967" s="16" t="n">
        <v>0.387967508227106</v>
      </c>
      <c r="C967" s="16" t="n">
        <v>0.392603452403705</v>
      </c>
      <c r="D967" s="16" t="n">
        <v>0</v>
      </c>
      <c r="E967" s="16" t="n">
        <v>1.5</v>
      </c>
      <c r="F967" s="16" t="n">
        <v>0.569270438235964</v>
      </c>
      <c r="G967" s="16" t="n">
        <v>0.457697751144905</v>
      </c>
      <c r="H967" s="16" t="n">
        <v>0.201368014889404</v>
      </c>
      <c r="I967" s="16" t="n">
        <v>1.30102999566398</v>
      </c>
      <c r="J967" s="16" t="n">
        <v>0</v>
      </c>
      <c r="K967" s="16" t="n">
        <v>0.521933160910797</v>
      </c>
      <c r="L967" s="16" t="n">
        <v>0.56029717531315</v>
      </c>
    </row>
    <row r="968" customFormat="false" ht="15" hidden="false" customHeight="false" outlineLevel="0" collapsed="false">
      <c r="A968" s="17" t="n">
        <v>1363</v>
      </c>
      <c r="B968" s="16" t="n">
        <v>0.385573518891183</v>
      </c>
      <c r="C968" s="16" t="n">
        <v>0.390299976633761</v>
      </c>
      <c r="D968" s="16" t="n">
        <v>0</v>
      </c>
      <c r="E968" s="16" t="n">
        <v>1.6</v>
      </c>
      <c r="F968" s="16" t="n">
        <v>0.586815262058155</v>
      </c>
      <c r="G968" s="16" t="n">
        <v>0.471950889511448</v>
      </c>
      <c r="H968" s="16" t="n">
        <v>0.201368014889404</v>
      </c>
      <c r="I968" s="16" t="n">
        <v>1.30102999566398</v>
      </c>
      <c r="J968" s="16" t="n">
        <v>0</v>
      </c>
      <c r="K968" s="16" t="n">
        <v>0.522719204827831</v>
      </c>
      <c r="L968" s="16" t="n">
        <v>0.557964399817435</v>
      </c>
    </row>
    <row r="969" customFormat="false" ht="15" hidden="false" customHeight="false" outlineLevel="0" collapsed="false">
      <c r="A969" s="17" t="n">
        <v>1364</v>
      </c>
      <c r="B969" s="16" t="n">
        <v>0.383101706466978</v>
      </c>
      <c r="C969" s="16" t="n">
        <v>0.387918396117969</v>
      </c>
      <c r="D969" s="16" t="n">
        <v>0</v>
      </c>
      <c r="E969" s="16" t="n">
        <v>1.7</v>
      </c>
      <c r="F969" s="16" t="n">
        <v>0.60473351253231</v>
      </c>
      <c r="G969" s="16" t="n">
        <v>0.486698792045657</v>
      </c>
      <c r="H969" s="16" t="n">
        <v>0.201368014889404</v>
      </c>
      <c r="I969" s="16" t="n">
        <v>1.30102999566398</v>
      </c>
      <c r="J969" s="16" t="n">
        <v>0</v>
      </c>
      <c r="K969" s="16" t="n">
        <v>0.523467214361783</v>
      </c>
      <c r="L969" s="16" t="n">
        <v>0.556531771388002</v>
      </c>
    </row>
    <row r="970" customFormat="false" ht="15" hidden="false" customHeight="false" outlineLevel="0" collapsed="false">
      <c r="A970" s="17" t="n">
        <v>1365</v>
      </c>
      <c r="B970" s="16" t="n">
        <v>0.380411455555568</v>
      </c>
      <c r="C970" s="16" t="n">
        <v>0.385325082384359</v>
      </c>
      <c r="D970" s="16" t="n">
        <v>0</v>
      </c>
      <c r="E970" s="16" t="n">
        <v>1.8</v>
      </c>
      <c r="F970" s="16" t="n">
        <v>0.624397597264365</v>
      </c>
      <c r="G970" s="16" t="n">
        <v>0.503368669178864</v>
      </c>
      <c r="H970" s="16" t="n">
        <v>0.201368014889404</v>
      </c>
      <c r="I970" s="16" t="n">
        <v>1.30102999566398</v>
      </c>
      <c r="J970" s="16" t="n">
        <v>0</v>
      </c>
      <c r="K970" s="16" t="n">
        <v>0.524151833257265</v>
      </c>
      <c r="L970" s="16" t="n">
        <v>0.555340027384756</v>
      </c>
    </row>
    <row r="971" customFormat="false" ht="15" hidden="false" customHeight="false" outlineLevel="0" collapsed="false">
      <c r="A971" s="17" t="n">
        <v>1366</v>
      </c>
      <c r="B971" s="16" t="n">
        <v>0.37760851165605</v>
      </c>
      <c r="C971" s="16" t="n">
        <v>0.382618236798829</v>
      </c>
      <c r="D971" s="16" t="n">
        <v>0</v>
      </c>
      <c r="E971" s="16" t="n">
        <v>1.8</v>
      </c>
      <c r="F971" s="16" t="n">
        <v>0.644370470273515</v>
      </c>
      <c r="G971" s="16" t="n">
        <v>0.520601504821985</v>
      </c>
      <c r="H971" s="16" t="n">
        <v>0.201368014889404</v>
      </c>
      <c r="I971" s="16" t="n">
        <v>1.30102999566398</v>
      </c>
      <c r="J971" s="16" t="n">
        <v>0</v>
      </c>
      <c r="K971" s="16" t="n">
        <v>0.52478573964197</v>
      </c>
      <c r="L971" s="16" t="n">
        <v>0.55563162432172</v>
      </c>
    </row>
    <row r="972" customFormat="false" ht="15" hidden="false" customHeight="false" outlineLevel="0" collapsed="false">
      <c r="A972" s="17" t="n">
        <v>1367</v>
      </c>
      <c r="B972" s="16" t="n">
        <v>0.374576273891661</v>
      </c>
      <c r="C972" s="16" t="n">
        <v>0.379695212212614</v>
      </c>
      <c r="D972" s="16" t="n">
        <v>0</v>
      </c>
      <c r="E972" s="16" t="n">
        <v>2.3</v>
      </c>
      <c r="F972" s="16" t="n">
        <v>0.667480889708498</v>
      </c>
      <c r="G972" s="16" t="n">
        <v>0.533634047918351</v>
      </c>
      <c r="H972" s="16" t="n">
        <v>0.201368014889404</v>
      </c>
      <c r="I972" s="16" t="n">
        <v>1.30102999566398</v>
      </c>
      <c r="J972" s="16" t="n">
        <v>0</v>
      </c>
      <c r="K972" s="16" t="n">
        <v>0.525216795983569</v>
      </c>
      <c r="L972" s="16" t="n">
        <v>0.556721943303413</v>
      </c>
    </row>
    <row r="973" customFormat="false" ht="15" hidden="false" customHeight="false" outlineLevel="0" collapsed="false">
      <c r="A973" s="17" t="n">
        <v>1368</v>
      </c>
      <c r="B973" s="16" t="n">
        <v>0.371401676819438</v>
      </c>
      <c r="C973" s="16" t="n">
        <v>0.376632658723063</v>
      </c>
      <c r="D973" s="16" t="n">
        <v>0</v>
      </c>
      <c r="E973" s="16" t="n">
        <v>2.9</v>
      </c>
      <c r="F973" s="16" t="n">
        <v>0.691718124829023</v>
      </c>
      <c r="G973" s="16" t="n">
        <v>0.548843863588258</v>
      </c>
      <c r="H973" s="16" t="n">
        <v>0.201513985812244</v>
      </c>
      <c r="I973" s="16" t="n">
        <v>1.30102999566398</v>
      </c>
      <c r="J973" s="16" t="n">
        <v>0</v>
      </c>
      <c r="K973" s="16" t="n">
        <v>0.526573355646838</v>
      </c>
      <c r="L973" s="16" t="n">
        <v>0.558763121862163</v>
      </c>
    </row>
    <row r="974" customFormat="false" ht="15" hidden="false" customHeight="false" outlineLevel="0" collapsed="false">
      <c r="A974" s="17" t="n">
        <v>1369</v>
      </c>
      <c r="B974" s="16" t="n">
        <v>0.367936318119367</v>
      </c>
      <c r="C974" s="16" t="n">
        <v>0.37329631491591</v>
      </c>
      <c r="D974" s="16" t="n">
        <v>0</v>
      </c>
      <c r="E974" s="16" t="n">
        <v>3.4</v>
      </c>
      <c r="F974" s="16" t="n">
        <v>0.72019315040802</v>
      </c>
      <c r="G974" s="16" t="n">
        <v>0.572408290662516</v>
      </c>
      <c r="H974" s="16" t="n">
        <v>0.205533998374361</v>
      </c>
      <c r="I974" s="16" t="n">
        <v>1.30102999566398</v>
      </c>
      <c r="J974" s="16" t="n">
        <v>0</v>
      </c>
      <c r="K974" s="16" t="n">
        <v>0.527917237182413</v>
      </c>
      <c r="L974" s="16" t="n">
        <v>0.561742481870277</v>
      </c>
    </row>
    <row r="975" customFormat="false" ht="15" hidden="false" customHeight="false" outlineLevel="0" collapsed="false">
      <c r="A975" s="17" t="n">
        <v>1370</v>
      </c>
      <c r="B975" s="16" t="n">
        <v>0.364268470614676</v>
      </c>
      <c r="C975" s="16" t="n">
        <v>0.369767101761251</v>
      </c>
      <c r="D975" s="16" t="n">
        <v>0</v>
      </c>
      <c r="E975" s="16" t="n">
        <v>3.5</v>
      </c>
      <c r="F975" s="16" t="n">
        <v>0.751527949450306</v>
      </c>
      <c r="G975" s="16" t="n">
        <v>0.59877633110316</v>
      </c>
      <c r="H975" s="16" t="n">
        <v>0.210077537902787</v>
      </c>
      <c r="I975" s="16" t="n">
        <v>1.30102999566398</v>
      </c>
      <c r="J975" s="16" t="n">
        <v>0</v>
      </c>
      <c r="K975" s="16" t="n">
        <v>0.529438612505705</v>
      </c>
      <c r="L975" s="16" t="n">
        <v>0.56524164511385</v>
      </c>
    </row>
    <row r="976" customFormat="false" ht="15" hidden="false" customHeight="false" outlineLevel="0" collapsed="false">
      <c r="A976" s="17" t="n">
        <v>1371</v>
      </c>
      <c r="B976" s="16" t="n">
        <v>0.36031742228402</v>
      </c>
      <c r="C976" s="16" t="n">
        <v>0.365970684649845</v>
      </c>
      <c r="D976" s="16" t="n">
        <v>0</v>
      </c>
      <c r="E976" s="16" t="n">
        <v>3.7</v>
      </c>
      <c r="F976" s="16" t="n">
        <v>0.787354463388304</v>
      </c>
      <c r="G976" s="16" t="n">
        <v>0.629578626916648</v>
      </c>
      <c r="H976" s="16" t="n">
        <v>0.215745042996071</v>
      </c>
      <c r="I976" s="16" t="n">
        <v>1.30102999566398</v>
      </c>
      <c r="J976" s="16" t="n">
        <v>0</v>
      </c>
      <c r="K976" s="16" t="n">
        <v>0.531112125361327</v>
      </c>
      <c r="L976" s="16" t="n">
        <v>0.568842233378975</v>
      </c>
    </row>
    <row r="977" customFormat="false" ht="15" hidden="false" customHeight="false" outlineLevel="0" collapsed="false">
      <c r="A977" s="17" t="n">
        <v>1372</v>
      </c>
      <c r="B977" s="16" t="n">
        <v>0.356122817311968</v>
      </c>
      <c r="C977" s="16" t="n">
        <v>0.36194389796676</v>
      </c>
      <c r="D977" s="16" t="n">
        <v>0</v>
      </c>
      <c r="E977" s="16" t="n">
        <v>4</v>
      </c>
      <c r="F977" s="16" t="n">
        <v>0.827234271782122</v>
      </c>
      <c r="G977" s="16" t="n">
        <v>0.663242436242732</v>
      </c>
      <c r="H977" s="16" t="n">
        <v>0.221538402703628</v>
      </c>
      <c r="I977" s="16" t="n">
        <v>1.30102999566398</v>
      </c>
      <c r="J977" s="16" t="n">
        <v>0</v>
      </c>
      <c r="K977" s="16" t="n">
        <v>0.532798316344642</v>
      </c>
      <c r="L977" s="16" t="n">
        <v>0.572696384197982</v>
      </c>
    </row>
    <row r="978" customFormat="false" ht="15" hidden="false" customHeight="false" outlineLevel="0" collapsed="false">
      <c r="A978" s="17" t="n">
        <v>1373</v>
      </c>
      <c r="B978" s="16" t="n">
        <v>0.351583641199839</v>
      </c>
      <c r="C978" s="16" t="n">
        <v>0.35758891106604</v>
      </c>
      <c r="D978" s="16" t="n">
        <v>0</v>
      </c>
      <c r="E978" s="16" t="n">
        <v>4.5</v>
      </c>
      <c r="F978" s="16" t="n">
        <v>0.872432922978355</v>
      </c>
      <c r="G978" s="16" t="n">
        <v>0.701989266029876</v>
      </c>
      <c r="H978" s="16" t="n">
        <v>0.228608756873745</v>
      </c>
      <c r="I978" s="16" t="n">
        <v>1.30102999566398</v>
      </c>
      <c r="J978" s="16" t="n">
        <v>0</v>
      </c>
      <c r="K978" s="16" t="n">
        <v>0.534104163497135</v>
      </c>
      <c r="L978" s="16" t="n">
        <v>0.576639281910848</v>
      </c>
    </row>
    <row r="979" customFormat="false" ht="15" hidden="false" customHeight="false" outlineLevel="0" collapsed="false">
      <c r="A979" s="17" t="n">
        <v>1374</v>
      </c>
      <c r="B979" s="16" t="n">
        <v>0.346740711066458</v>
      </c>
      <c r="C979" s="16" t="n">
        <v>0.352945912665072</v>
      </c>
      <c r="D979" s="16" t="n">
        <v>0</v>
      </c>
      <c r="E979" s="16" t="n">
        <v>4.8</v>
      </c>
      <c r="F979" s="16" t="n">
        <v>0.923038210600237</v>
      </c>
      <c r="G979" s="16" t="n">
        <v>0.744563274618248</v>
      </c>
      <c r="H979" s="16" t="n">
        <v>0.234970591770562</v>
      </c>
      <c r="I979" s="16" t="n">
        <v>1.30102999566398</v>
      </c>
      <c r="J979" s="16" t="n">
        <v>0</v>
      </c>
      <c r="K979" s="16" t="n">
        <v>0.535828388863533</v>
      </c>
      <c r="L979" s="16" t="n">
        <v>0.579935595111314</v>
      </c>
    </row>
    <row r="980" customFormat="false" ht="15" hidden="false" customHeight="false" outlineLevel="0" collapsed="false">
      <c r="A980" s="17" t="n">
        <v>1375</v>
      </c>
      <c r="B980" s="16" t="n">
        <v>0.341603791075094</v>
      </c>
      <c r="C980" s="16" t="n">
        <v>0.348023430179483</v>
      </c>
      <c r="D980" s="16" t="n">
        <v>0</v>
      </c>
      <c r="E980" s="16" t="n">
        <v>5.7</v>
      </c>
      <c r="F980" s="16" t="n">
        <v>0.979282351042511</v>
      </c>
      <c r="G980" s="16" t="n">
        <v>0.792942396020656</v>
      </c>
      <c r="H980" s="16" t="n">
        <v>0.241899621720604</v>
      </c>
      <c r="I980" s="16" t="n">
        <v>1.30102999566398</v>
      </c>
      <c r="J980" s="16" t="n">
        <v>0</v>
      </c>
      <c r="K980" s="16" t="n">
        <v>0.537628682996095</v>
      </c>
      <c r="L980" s="16" t="n">
        <v>0.583307977077945</v>
      </c>
    </row>
    <row r="981" customFormat="false" ht="15" hidden="false" customHeight="false" outlineLevel="0" collapsed="false">
      <c r="A981" s="17" t="n">
        <v>1376</v>
      </c>
      <c r="B981" s="16" t="n">
        <v>0.336093632711305</v>
      </c>
      <c r="C981" s="16" t="n">
        <v>0.342745147455043</v>
      </c>
      <c r="D981" s="16" t="n">
        <v>0</v>
      </c>
      <c r="E981" s="16" t="n">
        <v>6.6</v>
      </c>
      <c r="F981" s="16" t="n">
        <v>1.04247414912751</v>
      </c>
      <c r="G981" s="16" t="n">
        <v>0.849093156609518</v>
      </c>
      <c r="H981" s="16" t="n">
        <v>0.251076051798139</v>
      </c>
      <c r="I981" s="16" t="n">
        <v>1.30102999566398</v>
      </c>
      <c r="J981" s="16" t="n">
        <v>0</v>
      </c>
      <c r="K981" s="16" t="n">
        <v>0.539543080277905</v>
      </c>
      <c r="L981" s="16" t="n">
        <v>0.585323799381307</v>
      </c>
    </row>
    <row r="982" customFormat="false" ht="15" hidden="false" customHeight="false" outlineLevel="0" collapsed="false">
      <c r="A982" s="17" t="n">
        <v>1377</v>
      </c>
      <c r="B982" s="16" t="n">
        <v>0.330344407331376</v>
      </c>
      <c r="C982" s="16" t="n">
        <v>0.337234564292164</v>
      </c>
      <c r="D982" s="16" t="n">
        <v>0</v>
      </c>
      <c r="E982" s="16" t="n">
        <v>7.2</v>
      </c>
      <c r="F982" s="16" t="n">
        <v>1.11037365217019</v>
      </c>
      <c r="G982" s="16" t="n">
        <v>0.909507443951741</v>
      </c>
      <c r="H982" s="16" t="n">
        <v>0.259575109781034</v>
      </c>
      <c r="I982" s="16" t="n">
        <v>1.30102999566398</v>
      </c>
      <c r="J982" s="16" t="n">
        <v>0</v>
      </c>
      <c r="K982" s="16" t="n">
        <v>0.541115168111973</v>
      </c>
      <c r="L982" s="16" t="n">
        <v>0.587694609260104</v>
      </c>
    </row>
    <row r="983" customFormat="false" ht="15" hidden="false" customHeight="false" outlineLevel="0" collapsed="false">
      <c r="A983" s="17" t="n">
        <v>1378</v>
      </c>
      <c r="B983" s="16" t="n">
        <v>0.324223260676104</v>
      </c>
      <c r="C983" s="16" t="n">
        <v>0.331366308509542</v>
      </c>
      <c r="D983" s="16" t="n">
        <v>0</v>
      </c>
      <c r="E983" s="16" t="n">
        <v>8.9</v>
      </c>
      <c r="F983" s="16" t="n">
        <v>1.1855828008518</v>
      </c>
      <c r="G983" s="16" t="n">
        <v>0.976431440910202</v>
      </c>
      <c r="H983" s="16" t="n">
        <v>0.267694460740029</v>
      </c>
      <c r="I983" s="16" t="n">
        <v>1.30102999566398</v>
      </c>
      <c r="J983" s="16" t="n">
        <v>0</v>
      </c>
      <c r="K983" s="16" t="n">
        <v>0.543473299863076</v>
      </c>
      <c r="L983" s="16" t="n">
        <v>0.589215984583397</v>
      </c>
    </row>
    <row r="984" customFormat="false" ht="15" hidden="false" customHeight="false" outlineLevel="0" collapsed="false">
      <c r="A984" s="17" t="n">
        <v>1379</v>
      </c>
      <c r="B984" s="16" t="n">
        <v>0.31779354042004</v>
      </c>
      <c r="C984" s="16" t="n">
        <v>0.325200544735685</v>
      </c>
      <c r="D984" s="16" t="n">
        <v>0</v>
      </c>
      <c r="E984" s="17" t="n">
        <v>11.3</v>
      </c>
      <c r="F984" s="16" t="n">
        <v>1.26787059147492</v>
      </c>
      <c r="G984" s="16" t="n">
        <v>1.04719161301533</v>
      </c>
      <c r="H984" s="16" t="n">
        <v>0.274155486498024</v>
      </c>
      <c r="I984" s="16" t="n">
        <v>1.30102999566398</v>
      </c>
      <c r="J984" s="16" t="n">
        <v>0</v>
      </c>
      <c r="K984" s="16" t="n">
        <v>0.546097672295755</v>
      </c>
      <c r="L984" s="16" t="n">
        <v>0.590395050458948</v>
      </c>
    </row>
    <row r="985" customFormat="false" ht="15" hidden="false" customHeight="false" outlineLevel="0" collapsed="false">
      <c r="A985" s="17" t="n">
        <v>1380</v>
      </c>
      <c r="B985" s="16" t="n">
        <v>0.311122073067559</v>
      </c>
      <c r="C985" s="16" t="n">
        <v>0.318797706343686</v>
      </c>
      <c r="D985" s="16" t="n">
        <v>0</v>
      </c>
      <c r="E985" s="17" t="n">
        <v>13</v>
      </c>
      <c r="F985" s="16" t="n">
        <v>1.35613770307203</v>
      </c>
      <c r="G985" s="16" t="n">
        <v>1.11900222889614</v>
      </c>
      <c r="H985" s="16" t="n">
        <v>0.282623876862422</v>
      </c>
      <c r="I985" s="16" t="n">
        <v>1.30102999566398</v>
      </c>
      <c r="J985" s="16" t="n">
        <v>0</v>
      </c>
      <c r="K985" s="16" t="n">
        <v>0.548658654089964</v>
      </c>
      <c r="L985" s="16" t="n">
        <v>0.591383944419088</v>
      </c>
    </row>
    <row r="986" customFormat="false" ht="15" hidden="false" customHeight="false" outlineLevel="0" collapsed="false">
      <c r="A986" s="17" t="n">
        <v>1381</v>
      </c>
      <c r="B986" s="16" t="n">
        <v>0.304111545402852</v>
      </c>
      <c r="C986" s="16" t="n">
        <v>0.312067046666298</v>
      </c>
      <c r="D986" s="16" t="n">
        <v>0</v>
      </c>
      <c r="E986" s="17" t="n">
        <v>15.1</v>
      </c>
      <c r="F986" s="16" t="n">
        <v>1.45229494996084</v>
      </c>
      <c r="G986" s="16" t="n">
        <v>1.20687322434824</v>
      </c>
      <c r="H986" s="16" t="n">
        <v>0.295432653788926</v>
      </c>
      <c r="I986" s="16" t="n">
        <v>1.30102999566398</v>
      </c>
      <c r="J986" s="16" t="n">
        <v>0</v>
      </c>
      <c r="K986" s="16" t="n">
        <v>0.550991429585679</v>
      </c>
      <c r="L986" s="16" t="n">
        <v>0.59241087276231</v>
      </c>
    </row>
    <row r="987" customFormat="false" ht="15" hidden="false" customHeight="false" outlineLevel="0" collapsed="false">
      <c r="A987" s="17" t="n">
        <v>1382</v>
      </c>
      <c r="B987" s="16" t="n">
        <v>0.296924726239273</v>
      </c>
      <c r="C987" s="16" t="n">
        <v>0.305165413588571</v>
      </c>
      <c r="D987" s="16" t="n">
        <v>0</v>
      </c>
      <c r="E987" s="17" t="n">
        <v>17.5</v>
      </c>
      <c r="F987" s="16" t="n">
        <v>1.55620657487984</v>
      </c>
      <c r="G987" s="16" t="n">
        <v>1.29560982976858</v>
      </c>
      <c r="H987" s="16" t="n">
        <v>0.30777631214508</v>
      </c>
      <c r="I987" s="16" t="n">
        <v>1.30102999566398</v>
      </c>
      <c r="J987" s="16" t="n">
        <v>0</v>
      </c>
      <c r="K987" s="16" t="n">
        <v>0.553679192656828</v>
      </c>
      <c r="L987" s="16" t="n">
        <v>0.592867285359298</v>
      </c>
    </row>
    <row r="988" customFormat="false" ht="15" hidden="false" customHeight="false" outlineLevel="0" collapsed="false">
      <c r="A988" s="17" t="n">
        <v>1383</v>
      </c>
      <c r="B988" s="16" t="n">
        <v>0.289488419653877</v>
      </c>
      <c r="C988" s="16" t="n">
        <v>0.298021713956096</v>
      </c>
      <c r="D988" s="16" t="n">
        <v>1</v>
      </c>
      <c r="E988" s="17" t="n">
        <v>21.6</v>
      </c>
      <c r="F988" s="16" t="n">
        <v>1.66827422951577</v>
      </c>
      <c r="G988" s="16" t="n">
        <v>1.39412737057832</v>
      </c>
      <c r="H988" s="16" t="n">
        <v>0.321661735179053</v>
      </c>
      <c r="I988" s="16" t="n">
        <v>1.30102999566398</v>
      </c>
      <c r="J988" s="16" t="n">
        <v>1.36328794804719</v>
      </c>
      <c r="K988" s="16" t="n">
        <v>0.556075358791014</v>
      </c>
      <c r="L988" s="16" t="n">
        <v>0.592879963486992</v>
      </c>
    </row>
    <row r="989" customFormat="false" ht="15" hidden="false" customHeight="false" outlineLevel="0" collapsed="false">
      <c r="A989" s="17" t="n">
        <v>1384</v>
      </c>
      <c r="B989" s="16" t="n">
        <v>0.281982582594667</v>
      </c>
      <c r="C989" s="16" t="n">
        <v>0.290812862352632</v>
      </c>
      <c r="D989" s="16" t="n">
        <v>1</v>
      </c>
      <c r="E989" s="17" t="n">
        <v>25.6</v>
      </c>
      <c r="F989" s="16" t="n">
        <v>1.78899687490677</v>
      </c>
      <c r="G989" s="16" t="n">
        <v>1.49918958335154</v>
      </c>
      <c r="H989" s="16" t="n">
        <v>0.336794162454604</v>
      </c>
      <c r="I989" s="16" t="n">
        <v>1.30102999566398</v>
      </c>
      <c r="J989" s="16" t="n">
        <v>0.718222962191685</v>
      </c>
      <c r="K989" s="16" t="n">
        <v>0.559194178203763</v>
      </c>
      <c r="L989" s="16" t="n">
        <v>0.592829250976216</v>
      </c>
    </row>
    <row r="990" customFormat="false" ht="15" hidden="false" customHeight="false" outlineLevel="0" collapsed="false">
      <c r="A990" s="17" t="n">
        <v>1385</v>
      </c>
      <c r="B990" s="16" t="n">
        <v>0.274258408399801</v>
      </c>
      <c r="C990" s="16" t="n">
        <v>0.283396847450886</v>
      </c>
      <c r="D990" s="16" t="n">
        <v>1</v>
      </c>
      <c r="E990" s="17" t="n">
        <v>29.5</v>
      </c>
      <c r="F990" s="16" t="n">
        <v>1.92072837460754</v>
      </c>
      <c r="G990" s="16" t="n">
        <v>1.62073069338708</v>
      </c>
      <c r="H990" s="16" t="n">
        <v>0.351402711583702</v>
      </c>
      <c r="I990" s="16" t="n">
        <v>1.30102999566398</v>
      </c>
      <c r="J990" s="16" t="n">
        <v>0.71788299897518</v>
      </c>
      <c r="K990" s="16" t="n">
        <v>0.56150159744409</v>
      </c>
      <c r="L990" s="16" t="n">
        <v>0.593133526040874</v>
      </c>
    </row>
    <row r="991" customFormat="false" ht="15" hidden="false" customHeight="false" outlineLevel="0" collapsed="false">
      <c r="A991" s="17" t="n">
        <v>1386</v>
      </c>
      <c r="B991" s="16" t="n">
        <v>0.266531618932883</v>
      </c>
      <c r="C991" s="16" t="n">
        <v>0.275973172471546</v>
      </c>
      <c r="D991" s="16" t="n">
        <v>1</v>
      </c>
      <c r="E991" s="17" t="n">
        <v>34</v>
      </c>
      <c r="F991" s="16" t="n">
        <v>2.05971254080677</v>
      </c>
      <c r="G991" s="16" t="n">
        <v>1.75348384191326</v>
      </c>
      <c r="H991" s="16" t="n">
        <v>0.365932312315936</v>
      </c>
      <c r="I991" s="16" t="n">
        <v>1.30102999566398</v>
      </c>
      <c r="J991" s="16" t="n">
        <v>0.772653454725027</v>
      </c>
      <c r="K991" s="16" t="n">
        <v>0.564278107409098</v>
      </c>
      <c r="L991" s="16" t="n">
        <v>0.592651757188498</v>
      </c>
    </row>
    <row r="992" customFormat="false" ht="15" hidden="false" customHeight="false" outlineLevel="0" collapsed="false">
      <c r="A992" s="17" t="n">
        <v>1387</v>
      </c>
      <c r="B992" s="16" t="n">
        <v>0.25865963101387</v>
      </c>
      <c r="C992" s="16" t="n">
        <v>0.268409348024537</v>
      </c>
      <c r="D992" s="16" t="n">
        <v>1</v>
      </c>
      <c r="E992" s="17" t="n">
        <v>37.9</v>
      </c>
      <c r="F992" s="16" t="n">
        <v>2.20987205057012</v>
      </c>
      <c r="G992" s="16" t="n">
        <v>1.89604616992608</v>
      </c>
      <c r="H992" s="16" t="n">
        <v>0.381554096950837</v>
      </c>
      <c r="I992" s="16" t="n">
        <v>1.30102999566398</v>
      </c>
      <c r="J992" s="16" t="n">
        <v>0.697367662392484</v>
      </c>
      <c r="K992" s="16" t="n">
        <v>0.567194076778741</v>
      </c>
      <c r="L992" s="16" t="n">
        <v>0.591688219483747</v>
      </c>
    </row>
    <row r="993" customFormat="false" ht="15" hidden="false" customHeight="false" outlineLevel="0" collapsed="false">
      <c r="A993" s="17" t="n">
        <v>1388</v>
      </c>
      <c r="B993" s="16" t="n">
        <v>0.250902790635351</v>
      </c>
      <c r="C993" s="16" t="n">
        <v>0.260955381150634</v>
      </c>
      <c r="D993" s="16" t="n">
        <v>1</v>
      </c>
      <c r="E993" s="17" t="n">
        <v>42.6</v>
      </c>
      <c r="F993" s="16" t="n">
        <v>2.36765932099857</v>
      </c>
      <c r="G993" s="16" t="n">
        <v>2.04869380070212</v>
      </c>
      <c r="H993" s="16" t="n">
        <v>0.397706669324888</v>
      </c>
      <c r="I993" s="16" t="n">
        <v>1.30102999566398</v>
      </c>
      <c r="J993" s="16" t="n">
        <v>0.702575923795842</v>
      </c>
      <c r="K993" s="16" t="n">
        <v>0.569729702317562</v>
      </c>
      <c r="L993" s="16" t="n">
        <v>0.590838784928242</v>
      </c>
    </row>
    <row r="994" customFormat="false" ht="15" hidden="false" customHeight="false" outlineLevel="0" collapsed="false">
      <c r="A994" s="17" t="n">
        <v>1389</v>
      </c>
      <c r="B994" s="16" t="n">
        <v>0.243042308541517</v>
      </c>
      <c r="C994" s="16" t="n">
        <v>0.253398632208189</v>
      </c>
      <c r="D994" s="16" t="n">
        <v>1</v>
      </c>
      <c r="E994" s="17" t="n">
        <v>47.2</v>
      </c>
      <c r="F994" s="16" t="n">
        <v>2.53708414221437</v>
      </c>
      <c r="G994" s="16" t="n">
        <v>2.21204447420573</v>
      </c>
      <c r="H994" s="16" t="n">
        <v>0.413893211622341</v>
      </c>
      <c r="I994" s="16" t="n">
        <v>1.30102999566398</v>
      </c>
      <c r="J994" s="16" t="n">
        <v>0.745295211249349</v>
      </c>
      <c r="K994" s="16" t="n">
        <v>0.5722272934733</v>
      </c>
      <c r="L994" s="16" t="n">
        <v>0.588835640752574</v>
      </c>
    </row>
    <row r="995" customFormat="false" ht="15" hidden="false" customHeight="false" outlineLevel="0" collapsed="false">
      <c r="A995" s="17" t="n">
        <v>1390</v>
      </c>
      <c r="B995" s="16" t="n">
        <v>0.235351806240422</v>
      </c>
      <c r="C995" s="16" t="n">
        <v>0.246004443484754</v>
      </c>
      <c r="D995" s="16" t="n">
        <v>1</v>
      </c>
      <c r="E995" s="17" t="n">
        <v>51.3</v>
      </c>
      <c r="F995" s="16" t="n">
        <v>2.71419153520042</v>
      </c>
      <c r="G995" s="16" t="n">
        <v>2.38343449017441</v>
      </c>
      <c r="H995" s="16" t="n">
        <v>0.427371190703993</v>
      </c>
      <c r="I995" s="16" t="n">
        <v>1.30102999566398</v>
      </c>
      <c r="J995" s="16" t="n">
        <v>0.8961722690296</v>
      </c>
      <c r="K995" s="16" t="n">
        <v>0.574864344033673</v>
      </c>
      <c r="L995" s="16" t="n">
        <v>0.587453724833917</v>
      </c>
    </row>
    <row r="996" customFormat="false" ht="15" hidden="false" customHeight="false" outlineLevel="0" collapsed="false">
      <c r="A996" s="17" t="n">
        <v>1391</v>
      </c>
      <c r="B996" s="16" t="n">
        <v>0.227667659284577</v>
      </c>
      <c r="C996" s="16" t="n">
        <v>0.23861740534298</v>
      </c>
      <c r="D996" s="16" t="n">
        <v>1</v>
      </c>
      <c r="E996" s="17" t="n">
        <v>54.1</v>
      </c>
      <c r="F996" s="16" t="n">
        <v>2.90509225975447</v>
      </c>
      <c r="G996" s="16" t="n">
        <v>2.56943794161476</v>
      </c>
      <c r="H996" s="16" t="n">
        <v>0.440965348937388</v>
      </c>
      <c r="I996" s="16" t="n">
        <v>1.30102999566398</v>
      </c>
      <c r="J996" s="16" t="n">
        <v>0.730387398421059</v>
      </c>
      <c r="K996" s="16" t="n">
        <v>0.577691566509458</v>
      </c>
      <c r="L996" s="16" t="n">
        <v>0.58570414321213</v>
      </c>
    </row>
    <row r="997" customFormat="false" ht="15" hidden="false" customHeight="false" outlineLevel="0" collapsed="false">
      <c r="A997" s="17" t="n">
        <v>1392</v>
      </c>
      <c r="B997" s="16" t="n">
        <v>0.220262905316693</v>
      </c>
      <c r="C997" s="16" t="n">
        <v>0.23149423958204</v>
      </c>
      <c r="D997" s="16" t="n">
        <v>1</v>
      </c>
      <c r="E997" s="17" t="n">
        <v>59.5</v>
      </c>
      <c r="F997" s="16" t="n">
        <v>3.09929836697253</v>
      </c>
      <c r="G997" s="16" t="n">
        <v>2.75869092173724</v>
      </c>
      <c r="H997" s="16" t="n">
        <v>0.456649436639155</v>
      </c>
      <c r="I997" s="16" t="n">
        <v>1.30102999566398</v>
      </c>
      <c r="J997" s="16" t="n">
        <v>0.700052462507219</v>
      </c>
      <c r="K997" s="16" t="n">
        <v>0.579808813834373</v>
      </c>
      <c r="L997" s="16" t="n">
        <v>0.58261068005477</v>
      </c>
    </row>
    <row r="998" customFormat="false" ht="15" hidden="false" customHeight="false" outlineLevel="0" collapsed="false">
      <c r="A998" s="17" t="n">
        <v>1393</v>
      </c>
      <c r="B998" s="16" t="n">
        <v>0.212921630650286</v>
      </c>
      <c r="C998" s="16" t="n">
        <v>0.224430220624129</v>
      </c>
      <c r="D998" s="16" t="n">
        <v>1</v>
      </c>
      <c r="E998" s="17" t="n">
        <v>63.7</v>
      </c>
      <c r="F998" s="16" t="n">
        <v>3.30594445480971</v>
      </c>
      <c r="G998" s="16" t="n">
        <v>2.95756930519663</v>
      </c>
      <c r="H998" s="16" t="n">
        <v>0.473110386591501</v>
      </c>
      <c r="I998" s="16" t="n">
        <v>1.30102999566398</v>
      </c>
      <c r="J998" s="16" t="n">
        <v>0.690518125466149</v>
      </c>
      <c r="K998" s="16" t="n">
        <v>0.582103554947005</v>
      </c>
      <c r="L998" s="16" t="n">
        <v>0.57865510421421</v>
      </c>
    </row>
    <row r="999" customFormat="false" ht="15" hidden="false" customHeight="false" outlineLevel="0" collapsed="false">
      <c r="A999" s="17" t="n">
        <v>1394</v>
      </c>
      <c r="B999" s="16" t="n">
        <v>0.205909859684725</v>
      </c>
      <c r="C999" s="16" t="n">
        <v>0.21767784231387</v>
      </c>
      <c r="D999" s="16" t="n">
        <v>1</v>
      </c>
      <c r="E999" s="17" t="n">
        <v>68.3</v>
      </c>
      <c r="F999" s="16" t="n">
        <v>3.51399391805124</v>
      </c>
      <c r="G999" s="16" t="n">
        <v>3.15629878669891</v>
      </c>
      <c r="H999" s="16" t="n">
        <v>0.489975890101907</v>
      </c>
      <c r="I999" s="16" t="n">
        <v>1.30102999566398</v>
      </c>
      <c r="J999" s="16" t="n">
        <v>0.601016130699274</v>
      </c>
      <c r="K999" s="16" t="n">
        <v>0.584220802271921</v>
      </c>
      <c r="L999" s="16" t="n">
        <v>0.576056088036919</v>
      </c>
    </row>
    <row r="1000" customFormat="false" ht="15" hidden="false" customHeight="false" outlineLevel="0" collapsed="false">
      <c r="A1000" s="17" t="n">
        <v>1395</v>
      </c>
      <c r="B1000" s="16" t="n">
        <v>0.199086896010808</v>
      </c>
      <c r="C1000" s="16" t="n">
        <v>0.211103774309634</v>
      </c>
      <c r="D1000" s="16" t="n">
        <v>1</v>
      </c>
      <c r="E1000" s="17" t="n">
        <v>70.7</v>
      </c>
      <c r="F1000" s="16" t="n">
        <v>3.7316991828357</v>
      </c>
      <c r="G1000" s="16" t="n">
        <v>3.36399792140881</v>
      </c>
      <c r="H1000" s="16" t="n">
        <v>0.506957880801663</v>
      </c>
      <c r="I1000" s="16" t="n">
        <v>1.30102999566398</v>
      </c>
      <c r="J1000" s="16" t="n">
        <v>0.576762126279951</v>
      </c>
      <c r="K1000" s="16" t="n">
        <v>0.586819818449211</v>
      </c>
      <c r="L1000" s="16" t="n">
        <v>0.572328718494853</v>
      </c>
    </row>
    <row r="1001" customFormat="false" ht="15" hidden="false" customHeight="false" outlineLevel="0" collapsed="false">
      <c r="A1001" s="17" t="n">
        <v>1396</v>
      </c>
      <c r="B1001" s="16" t="n">
        <v>0.192639870539544</v>
      </c>
      <c r="C1001" s="16" t="n">
        <v>0.204885824883993</v>
      </c>
      <c r="D1001" s="16" t="n">
        <v>1</v>
      </c>
      <c r="E1001" s="17" t="n">
        <v>74.7</v>
      </c>
      <c r="F1001" s="16" t="n">
        <v>3.9467844164654</v>
      </c>
      <c r="G1001" s="16" t="n">
        <v>3.56087210653834</v>
      </c>
      <c r="H1001" s="16" t="n">
        <v>0.522227654338263</v>
      </c>
      <c r="I1001" s="16" t="n">
        <v>1.30102999566398</v>
      </c>
      <c r="J1001" s="16" t="n">
        <v>0.647193823623047</v>
      </c>
      <c r="K1001" s="16" t="n">
        <v>0.589114559561844</v>
      </c>
      <c r="L1001" s="16" t="n">
        <v>0.568284395760434</v>
      </c>
    </row>
    <row r="1002" customFormat="false" ht="15" hidden="false" customHeight="false" outlineLevel="0" collapsed="false">
      <c r="A1002" s="17" t="n">
        <v>1397</v>
      </c>
      <c r="B1002" s="16" t="n">
        <v>0.186453986262518</v>
      </c>
      <c r="C1002" s="16" t="n">
        <v>0.198913665589528</v>
      </c>
      <c r="D1002" s="16" t="n">
        <v>1</v>
      </c>
      <c r="E1002" s="17" t="n">
        <v>77.1</v>
      </c>
      <c r="F1002" s="16" t="n">
        <v>4.16719352799631</v>
      </c>
      <c r="G1002" s="16" t="n">
        <v>3.76697375302938</v>
      </c>
      <c r="H1002" s="16" t="n">
        <v>0.538252526926291</v>
      </c>
      <c r="I1002" s="16" t="n">
        <v>1.30102999566398</v>
      </c>
      <c r="J1002" s="16" t="n">
        <v>0.628474420490183</v>
      </c>
      <c r="K1002" s="16" t="n">
        <v>0.590902175566712</v>
      </c>
      <c r="L1002" s="16" t="n">
        <v>0.565406460773873</v>
      </c>
    </row>
    <row r="1003" customFormat="false" ht="15" hidden="false" customHeight="false" outlineLevel="0" collapsed="false">
      <c r="A1003" s="17" t="n">
        <v>1398</v>
      </c>
      <c r="B1003" s="16" t="n">
        <v>0.180605172815304</v>
      </c>
      <c r="C1003" s="16" t="n">
        <v>0.193260761614615</v>
      </c>
      <c r="D1003" s="16" t="n">
        <v>1</v>
      </c>
      <c r="E1003" s="17" t="n">
        <v>79.4</v>
      </c>
      <c r="F1003" s="16" t="n">
        <v>4.38424667823602</v>
      </c>
      <c r="G1003" s="16" t="n">
        <v>3.94320528260064</v>
      </c>
      <c r="H1003" s="16" t="n">
        <v>0.55273126094403</v>
      </c>
      <c r="I1003" s="16" t="n">
        <v>1.30102999566398</v>
      </c>
      <c r="J1003" s="16" t="n">
        <v>0.513757946534955</v>
      </c>
      <c r="K1003" s="16" t="n">
        <v>0.592765860337745</v>
      </c>
      <c r="L1003" s="16" t="n">
        <v>0.561970688168771</v>
      </c>
    </row>
    <row r="1004" customFormat="false" ht="15" hidden="false" customHeight="false" outlineLevel="0" collapsed="false">
      <c r="A1004" s="17" t="n">
        <v>1399</v>
      </c>
      <c r="B1004" s="16" t="n">
        <v>0.175081505543656</v>
      </c>
      <c r="C1004" s="16" t="n">
        <v>0.18791449033081</v>
      </c>
      <c r="D1004" s="16" t="n">
        <v>1</v>
      </c>
      <c r="E1004" s="17" t="n">
        <v>81.9</v>
      </c>
      <c r="F1004" s="16" t="n">
        <v>4.60036266936775</v>
      </c>
      <c r="G1004" s="16" t="n">
        <v>4.14716833669277</v>
      </c>
      <c r="H1004" s="16" t="n">
        <v>0.567092383976148</v>
      </c>
      <c r="I1004" s="16" t="n">
        <v>1.30102999566398</v>
      </c>
      <c r="J1004" s="16" t="n">
        <v>0.973293042480752</v>
      </c>
      <c r="K1004" s="16" t="n">
        <v>0.595605760941224</v>
      </c>
      <c r="L1004" s="16" t="n">
        <v>0.559105431309904</v>
      </c>
    </row>
    <row r="1005" customFormat="false" ht="15" hidden="false" customHeight="false" outlineLevel="0" collapsed="false">
      <c r="A1005" s="17" t="n">
        <v>1400</v>
      </c>
      <c r="B1005" s="16" t="n">
        <v>0.16993325233223</v>
      </c>
      <c r="C1005" s="16" t="n">
        <v>0.182926571526276</v>
      </c>
      <c r="D1005" s="16" t="n">
        <v>1</v>
      </c>
      <c r="E1005" s="17" t="n">
        <v>83.7</v>
      </c>
      <c r="F1005" s="16" t="n">
        <v>4.81258825831085</v>
      </c>
      <c r="G1005" s="16" t="n">
        <v>4.34869940347454</v>
      </c>
      <c r="H1005" s="16" t="n">
        <v>0.580437927204211</v>
      </c>
      <c r="I1005" s="16" t="n">
        <v>1.30102999566398</v>
      </c>
      <c r="J1005" s="16" t="n">
        <v>0.717545170277934</v>
      </c>
      <c r="K1005" s="16" t="n">
        <v>0.598027283330798</v>
      </c>
      <c r="L1005" s="16" t="n">
        <v>0.555923221258685</v>
      </c>
    </row>
    <row r="1006" customFormat="false" ht="15" hidden="false" customHeight="false" outlineLevel="0" collapsed="false">
      <c r="A1006" s="17" t="n">
        <v>1401</v>
      </c>
      <c r="B1006" s="16" t="n">
        <v>0.165061217865774</v>
      </c>
      <c r="C1006" s="16" t="n">
        <v>0.178201140234836</v>
      </c>
      <c r="D1006" s="16" t="n">
        <v>1</v>
      </c>
      <c r="E1006" s="17" t="n">
        <v>85.5</v>
      </c>
      <c r="F1006" s="16" t="n">
        <v>5.02319195990233</v>
      </c>
      <c r="G1006" s="16" t="n">
        <v>4.54462133011954</v>
      </c>
      <c r="H1006" s="16" t="n">
        <v>0.59267666324076</v>
      </c>
      <c r="I1006" s="16" t="n">
        <v>1.30102999566398</v>
      </c>
      <c r="J1006" s="16" t="n">
        <v>0.551292992856189</v>
      </c>
      <c r="K1006" s="16" t="n">
        <v>0.600017749378772</v>
      </c>
      <c r="L1006" s="16" t="n">
        <v>0.552918504995182</v>
      </c>
    </row>
    <row r="1007" customFormat="false" ht="15" hidden="false" customHeight="false" outlineLevel="0" collapsed="false">
      <c r="A1007" s="17" t="n">
        <v>1402</v>
      </c>
      <c r="B1007" s="16" t="n">
        <v>0.160575456621628</v>
      </c>
      <c r="C1007" s="16" t="n">
        <v>0.1738439349654</v>
      </c>
      <c r="D1007" s="16" t="n">
        <v>1</v>
      </c>
      <c r="E1007" s="17" t="n">
        <v>86.8</v>
      </c>
      <c r="F1007" s="16" t="n">
        <v>5.22548866453313</v>
      </c>
      <c r="G1007" s="16" t="n">
        <v>4.72653684129748</v>
      </c>
      <c r="H1007" s="16" t="n">
        <v>0.59267666324076</v>
      </c>
      <c r="I1007" s="16" t="n">
        <v>1.30102999566398</v>
      </c>
      <c r="J1007" s="16" t="n">
        <v>0.908661150344724</v>
      </c>
      <c r="K1007" s="16" t="n">
        <v>0.601843399766722</v>
      </c>
      <c r="L1007" s="16" t="n">
        <v>0.550611085754856</v>
      </c>
    </row>
    <row r="1008" customFormat="false" ht="15" hidden="false" customHeight="false" outlineLevel="0" collapsed="false">
      <c r="A1008" s="17" t="n">
        <v>1403</v>
      </c>
      <c r="B1008" s="16" t="n">
        <v>0.156394565625796</v>
      </c>
      <c r="C1008" s="16" t="n">
        <v>0.169779335217068</v>
      </c>
      <c r="D1008" s="16" t="n">
        <v>1</v>
      </c>
      <c r="E1008" s="17" t="n">
        <v>87.7</v>
      </c>
      <c r="F1008" s="16" t="n">
        <v>5.42338047612679</v>
      </c>
      <c r="G1008" s="16" t="n">
        <v>4.91319912052121</v>
      </c>
      <c r="H1008" s="16" t="n">
        <v>0.59267666324076</v>
      </c>
      <c r="I1008" s="16" t="n">
        <v>1.30102999566398</v>
      </c>
      <c r="J1008" s="16" t="n">
        <v>0.990864509625071</v>
      </c>
      <c r="K1008" s="16" t="n">
        <v>0.603922612708555</v>
      </c>
      <c r="L1008" s="16" t="n">
        <v>0.547821897662153</v>
      </c>
    </row>
    <row r="1009" customFormat="false" ht="15" hidden="false" customHeight="false" outlineLevel="0" collapsed="false">
      <c r="A1009" s="17" t="n">
        <v>1404</v>
      </c>
      <c r="B1009" s="16" t="n">
        <v>0.152502430455079</v>
      </c>
      <c r="C1009" s="16" t="n">
        <v>0.165990769196623</v>
      </c>
      <c r="D1009" s="16" t="n">
        <v>1</v>
      </c>
      <c r="E1009" s="17" t="n">
        <v>89.1</v>
      </c>
      <c r="F1009" s="16" t="n">
        <v>5.61538904544211</v>
      </c>
      <c r="G1009" s="16" t="n">
        <v>5.09710242537151</v>
      </c>
      <c r="H1009" s="16" t="n">
        <v>0.59267666324076</v>
      </c>
      <c r="I1009" s="16" t="n">
        <v>1.30102999566398</v>
      </c>
      <c r="J1009" s="16" t="n">
        <v>0.769568403807099</v>
      </c>
      <c r="K1009" s="16" t="n">
        <v>0.605279172371824</v>
      </c>
      <c r="L1009" s="16" t="n">
        <v>0.544867893909428</v>
      </c>
    </row>
    <row r="1010" customFormat="false" ht="15" hidden="false" customHeight="false" outlineLevel="0" collapsed="false">
      <c r="A1010" s="17" t="n">
        <v>1405</v>
      </c>
      <c r="B1010" s="16" t="n">
        <v>0.1488900739877</v>
      </c>
      <c r="C1010" s="16" t="n">
        <v>0.162470141276955</v>
      </c>
      <c r="D1010" s="16" t="n">
        <v>1</v>
      </c>
      <c r="E1010" s="17" t="n">
        <v>90.4</v>
      </c>
      <c r="F1010" s="16" t="n">
        <v>5.79944836557159</v>
      </c>
      <c r="G1010" s="16" t="n">
        <v>5.27290233050971</v>
      </c>
      <c r="H1010" s="16" t="n">
        <v>0.59267666324076</v>
      </c>
      <c r="I1010" s="16" t="n">
        <v>1.30102999566398</v>
      </c>
      <c r="J1010" s="16" t="n">
        <v>0.66337909025922</v>
      </c>
      <c r="K1010" s="16" t="n">
        <v>0.607092144632081</v>
      </c>
      <c r="L1010" s="16" t="n">
        <v>0.542142096455196</v>
      </c>
    </row>
    <row r="1011" customFormat="false" ht="15" hidden="false" customHeight="false" outlineLevel="0" collapsed="false">
      <c r="A1011" s="17" t="n">
        <v>1406</v>
      </c>
      <c r="B1011" s="16" t="n">
        <v>0.145569110318782</v>
      </c>
      <c r="C1011" s="16" t="n">
        <v>0.159227129928887</v>
      </c>
      <c r="D1011" s="16" t="n">
        <v>1</v>
      </c>
      <c r="E1011" s="17" t="n">
        <v>91.5</v>
      </c>
      <c r="F1011" s="16" t="n">
        <v>5.97648681954369</v>
      </c>
      <c r="G1011" s="16" t="n">
        <v>5.44364147930216</v>
      </c>
      <c r="H1011" s="16" t="n">
        <v>0.59267666324076</v>
      </c>
      <c r="I1011" s="16" t="n">
        <v>1.30102999566398</v>
      </c>
      <c r="J1011" s="16" t="n">
        <v>0.398368104566003</v>
      </c>
      <c r="K1011" s="16" t="n">
        <v>0.608664232466149</v>
      </c>
      <c r="L1011" s="16" t="n">
        <v>0.539695217810234</v>
      </c>
    </row>
    <row r="1012" customFormat="false" ht="15" hidden="false" customHeight="false" outlineLevel="0" collapsed="false">
      <c r="A1012" s="17" t="n">
        <v>1407</v>
      </c>
      <c r="B1012" s="16" t="n">
        <v>0.142467355562581</v>
      </c>
      <c r="C1012" s="16" t="n">
        <v>0.156195492492602</v>
      </c>
      <c r="D1012" s="16" t="n">
        <v>1</v>
      </c>
      <c r="E1012" s="17" t="n">
        <v>92.2</v>
      </c>
      <c r="F1012" s="16" t="n">
        <v>6.14575513628847</v>
      </c>
      <c r="G1012" s="16" t="n">
        <v>5.60508445853499</v>
      </c>
      <c r="H1012" s="16" t="n">
        <v>0.59267666324076</v>
      </c>
      <c r="I1012" s="16" t="n">
        <v>1.30102999566398</v>
      </c>
      <c r="J1012" s="16" t="n">
        <v>0.758772221481929</v>
      </c>
      <c r="K1012" s="16" t="n">
        <v>0.609602413915513</v>
      </c>
      <c r="L1012" s="16" t="n">
        <v>0.536766570312896</v>
      </c>
    </row>
    <row r="1013" customFormat="false" ht="15" hidden="false" customHeight="false" outlineLevel="0" collapsed="false">
      <c r="A1013" s="17" t="n">
        <v>1408</v>
      </c>
      <c r="B1013" s="16" t="n">
        <v>0.139664803291597</v>
      </c>
      <c r="C1013" s="16" t="n">
        <v>0.153450284474574</v>
      </c>
      <c r="D1013" s="16" t="n">
        <v>1</v>
      </c>
      <c r="E1013" s="17" t="n">
        <v>93</v>
      </c>
      <c r="F1013" s="16" t="n">
        <v>6.30484857750963</v>
      </c>
      <c r="G1013" s="16" t="n">
        <v>5.75620897008488</v>
      </c>
      <c r="H1013" s="16" t="n">
        <v>0.59267666324076</v>
      </c>
      <c r="I1013" s="16" t="n">
        <v>1.30102999566398</v>
      </c>
      <c r="J1013" s="16" t="n">
        <v>0.579622343833134</v>
      </c>
      <c r="K1013" s="16" t="n">
        <v>0.61076880166337</v>
      </c>
      <c r="L1013" s="16" t="n">
        <v>0.53402809473097</v>
      </c>
    </row>
    <row r="1014" customFormat="false" ht="15" hidden="false" customHeight="false" outlineLevel="0" collapsed="false">
      <c r="A1014" s="17" t="n">
        <v>1409</v>
      </c>
      <c r="B1014" s="16" t="n">
        <v>0.137037080490873</v>
      </c>
      <c r="C1014" s="16" t="n">
        <v>0.150873687023077</v>
      </c>
      <c r="D1014" s="16" t="n">
        <v>1</v>
      </c>
      <c r="E1014" s="17" t="n">
        <v>93.3</v>
      </c>
      <c r="F1014" s="16" t="n">
        <v>6.45630770583618</v>
      </c>
      <c r="G1014" s="16" t="n">
        <v>5.90177926944832</v>
      </c>
      <c r="H1014" s="16" t="n">
        <v>0.59267666324076</v>
      </c>
      <c r="I1014" s="16" t="n">
        <v>1.30102999566398</v>
      </c>
      <c r="J1014" s="16" t="n">
        <v>0.577769037982042</v>
      </c>
      <c r="K1014" s="16" t="n">
        <v>0.611846442517369</v>
      </c>
      <c r="L1014" s="16" t="n">
        <v>0.530985344084386</v>
      </c>
    </row>
    <row r="1015" customFormat="false" ht="15" hidden="false" customHeight="false" outlineLevel="0" collapsed="false">
      <c r="A1015" s="17" t="n">
        <v>1410</v>
      </c>
      <c r="B1015" s="16" t="n">
        <v>0.13464946991631</v>
      </c>
      <c r="C1015" s="16" t="n">
        <v>0.148526356147882</v>
      </c>
      <c r="D1015" s="16" t="n">
        <v>1</v>
      </c>
      <c r="E1015" s="17" t="n">
        <v>93.9</v>
      </c>
      <c r="F1015" s="16" t="n">
        <v>6.59730376503738</v>
      </c>
      <c r="G1015" s="16" t="n">
        <v>6.03530019605464</v>
      </c>
      <c r="H1015" s="16" t="n">
        <v>0.59267666324076</v>
      </c>
      <c r="I1015" s="16" t="n">
        <v>1.30102999566398</v>
      </c>
      <c r="J1015" s="16" t="n">
        <v>0.8347542380627</v>
      </c>
      <c r="K1015" s="16" t="n">
        <v>0.61274658958365</v>
      </c>
      <c r="L1015" s="16" t="n">
        <v>0.527904559054719</v>
      </c>
    </row>
    <row r="1016" customFormat="false" ht="15" hidden="false" customHeight="false" outlineLevel="0" collapsed="false">
      <c r="A1016" s="17" t="n">
        <v>1411</v>
      </c>
      <c r="B1016" s="16" t="n">
        <v>0.132414333581451</v>
      </c>
      <c r="C1016" s="16" t="n">
        <v>0.146328271208956</v>
      </c>
      <c r="D1016" s="16" t="n">
        <v>1</v>
      </c>
      <c r="E1016" s="17" t="n">
        <v>94.4</v>
      </c>
      <c r="F1016" s="16" t="n">
        <v>6.73284479062435</v>
      </c>
      <c r="G1016" s="16" t="n">
        <v>6.16476707392942</v>
      </c>
      <c r="H1016" s="16" t="n">
        <v>0.59267666324076</v>
      </c>
      <c r="I1016" s="16" t="n">
        <v>1.30102999566398</v>
      </c>
      <c r="J1016" s="16" t="n">
        <v>1.03194735651917</v>
      </c>
      <c r="K1016" s="16" t="n">
        <v>0.613849586693037</v>
      </c>
      <c r="L1016" s="16" t="n">
        <v>0.524671636492723</v>
      </c>
    </row>
    <row r="1017" customFormat="false" ht="15" hidden="false" customHeight="false" outlineLevel="0" collapsed="false">
      <c r="A1017" s="17" t="n">
        <v>1412</v>
      </c>
      <c r="B1017" s="16" t="n">
        <v>0.13040333489577</v>
      </c>
      <c r="C1017" s="16" t="n">
        <v>0.144345789386061</v>
      </c>
      <c r="D1017" s="16" t="n">
        <v>1</v>
      </c>
      <c r="E1017" s="17" t="n">
        <v>94.9</v>
      </c>
      <c r="F1017" s="16" t="n">
        <v>6.85840784278266</v>
      </c>
      <c r="G1017" s="16" t="n">
        <v>6.28339359826313</v>
      </c>
      <c r="H1017" s="16" t="n">
        <v>0.593078067899395</v>
      </c>
      <c r="I1017" s="16" t="n">
        <v>1.30102999566398</v>
      </c>
      <c r="J1017" s="16" t="n">
        <v>0.579074378787004</v>
      </c>
      <c r="K1017" s="16" t="n">
        <v>0.614800446270095</v>
      </c>
      <c r="L1017" s="16" t="n">
        <v>0.521831735889244</v>
      </c>
    </row>
    <row r="1018" customFormat="false" ht="15" hidden="false" customHeight="false" outlineLevel="0" collapsed="false">
      <c r="A1018" s="17" t="n">
        <v>1413</v>
      </c>
      <c r="B1018" s="16" t="n">
        <v>0.128511883259293</v>
      </c>
      <c r="C1018" s="16" t="n">
        <v>0.142479668338649</v>
      </c>
      <c r="D1018" s="16" t="n">
        <v>1</v>
      </c>
      <c r="E1018" s="17" t="n">
        <v>95.3</v>
      </c>
      <c r="F1018" s="16" t="n">
        <v>6.97742439390525</v>
      </c>
      <c r="G1018" s="16" t="n">
        <v>6.39457068594939</v>
      </c>
      <c r="H1018" s="16" t="n">
        <v>0.596314179036667</v>
      </c>
      <c r="I1018" s="16" t="n">
        <v>1.30102999566398</v>
      </c>
      <c r="J1018" s="16" t="n">
        <v>0.50758013601432</v>
      </c>
      <c r="K1018" s="16" t="n">
        <v>0.615865408996399</v>
      </c>
      <c r="L1018" s="16" t="n">
        <v>0.51906790405193</v>
      </c>
    </row>
    <row r="1019" customFormat="false" ht="15" hidden="false" customHeight="false" outlineLevel="0" collapsed="false">
      <c r="A1019" s="17" t="n">
        <v>1414</v>
      </c>
      <c r="B1019" s="16" t="n">
        <v>0.126794016313931</v>
      </c>
      <c r="C1019" s="16" t="n">
        <v>0.14078149137596</v>
      </c>
      <c r="D1019" s="16" t="n">
        <v>1</v>
      </c>
      <c r="E1019" s="17" t="n">
        <v>95.3</v>
      </c>
      <c r="F1019" s="16" t="n">
        <v>7.0885178865544</v>
      </c>
      <c r="G1019" s="16" t="n">
        <v>6.49928909925502</v>
      </c>
      <c r="H1019" s="16" t="n">
        <v>0.599953759391957</v>
      </c>
      <c r="I1019" s="16" t="n">
        <v>1.30102999566398</v>
      </c>
      <c r="J1019" s="16" t="n">
        <v>0.834238947121452</v>
      </c>
      <c r="K1019" s="16" t="n">
        <v>0.616461280998022</v>
      </c>
      <c r="L1019" s="16" t="n">
        <v>0.516202647193063</v>
      </c>
    </row>
    <row r="1020" customFormat="false" ht="15" hidden="false" customHeight="false" outlineLevel="0" collapsed="false">
      <c r="A1020" s="17" t="n">
        <v>1415</v>
      </c>
      <c r="B1020" s="16" t="n">
        <v>0.125178441405296</v>
      </c>
      <c r="C1020" s="16" t="n">
        <v>0.13918237747571</v>
      </c>
      <c r="D1020" s="16" t="n">
        <v>1</v>
      </c>
      <c r="E1020" s="17" t="n">
        <v>95.9</v>
      </c>
      <c r="F1020" s="16" t="n">
        <v>7.19266025188896</v>
      </c>
      <c r="G1020" s="16" t="n">
        <v>6.59777545651156</v>
      </c>
      <c r="H1020" s="16" t="n">
        <v>0.601344873240446</v>
      </c>
      <c r="I1020" s="16" t="n">
        <v>1.30102999566398</v>
      </c>
      <c r="J1020" s="16" t="n">
        <v>0.721317507806118</v>
      </c>
      <c r="K1020" s="16" t="n">
        <v>0.617247324915057</v>
      </c>
      <c r="L1020" s="16" t="n">
        <v>0.513083827780313</v>
      </c>
    </row>
    <row r="1021" customFormat="false" ht="15" hidden="false" customHeight="false" outlineLevel="0" collapsed="false">
      <c r="A1021" s="17" t="n">
        <v>1416</v>
      </c>
      <c r="B1021" s="16" t="n">
        <v>0.12372309537161</v>
      </c>
      <c r="C1021" s="16" t="n">
        <v>0.137736246132622</v>
      </c>
      <c r="D1021" s="16" t="n">
        <v>1</v>
      </c>
      <c r="E1021" s="17" t="n">
        <v>96</v>
      </c>
      <c r="F1021" s="16" t="n">
        <v>7.2856179191012</v>
      </c>
      <c r="G1021" s="16" t="n">
        <v>6.68582578922906</v>
      </c>
      <c r="H1021" s="16" t="n">
        <v>0.603464723332598</v>
      </c>
      <c r="I1021" s="16" t="n">
        <v>1.30102999566398</v>
      </c>
      <c r="J1021" s="16" t="n">
        <v>0.590086571859476</v>
      </c>
      <c r="K1021" s="16" t="n">
        <v>0.617614990618186</v>
      </c>
      <c r="L1021" s="16" t="n">
        <v>0.511055327349257</v>
      </c>
    </row>
    <row r="1022" customFormat="false" ht="15" hidden="false" customHeight="false" outlineLevel="0" collapsed="false">
      <c r="A1022" s="17" t="n">
        <v>1417</v>
      </c>
      <c r="B1022" s="16" t="n">
        <v>0.122354067034192</v>
      </c>
      <c r="C1022" s="16" t="n">
        <v>0.136377198568072</v>
      </c>
      <c r="D1022" s="16" t="n">
        <v>1</v>
      </c>
      <c r="E1022" s="17" t="n">
        <v>96.3</v>
      </c>
      <c r="F1022" s="16" t="n">
        <v>7.37499976186167</v>
      </c>
      <c r="G1022" s="16" t="n">
        <v>6.76857705309052</v>
      </c>
      <c r="H1022" s="16" t="n">
        <v>0.606020472928821</v>
      </c>
      <c r="I1022" s="16" t="n">
        <v>1.30102999566398</v>
      </c>
      <c r="J1022" s="16" t="n">
        <v>0.436633912939392</v>
      </c>
      <c r="K1022" s="16" t="n">
        <v>0.618286931385973</v>
      </c>
      <c r="L1022" s="16" t="n">
        <v>0.509166286322836</v>
      </c>
    </row>
    <row r="1023" customFormat="false" ht="15" hidden="false" customHeight="false" outlineLevel="0" collapsed="false">
      <c r="A1023" s="17" t="n">
        <v>1418</v>
      </c>
      <c r="B1023" s="16" t="n">
        <v>0.121106912278467</v>
      </c>
      <c r="C1023" s="16" t="n">
        <v>0.135137811493569</v>
      </c>
      <c r="D1023" s="16" t="n">
        <v>1</v>
      </c>
      <c r="E1023" s="17" t="n">
        <v>96.6</v>
      </c>
      <c r="F1023" s="16" t="n">
        <v>7.45802024128004</v>
      </c>
      <c r="G1023" s="16" t="n">
        <v>6.84655730786936</v>
      </c>
      <c r="H1023" s="16" t="n">
        <v>0.607108598565712</v>
      </c>
      <c r="I1023" s="16" t="n">
        <v>1.30102999566398</v>
      </c>
      <c r="J1023" s="16" t="n">
        <v>0.557651975732322</v>
      </c>
      <c r="K1023" s="16" t="n">
        <v>0.618756022110655</v>
      </c>
      <c r="L1023" s="16" t="n">
        <v>0.507327957807191</v>
      </c>
    </row>
    <row r="1024" customFormat="false" ht="15" hidden="false" customHeight="false" outlineLevel="0" collapsed="false">
      <c r="A1024" s="17" t="n">
        <v>1419</v>
      </c>
      <c r="B1024" s="16" t="n">
        <v>0.119938713867986</v>
      </c>
      <c r="C1024" s="16" t="n">
        <v>0.13397525056911</v>
      </c>
      <c r="D1024" s="16" t="n">
        <v>1</v>
      </c>
      <c r="E1024" s="17" t="n">
        <v>96.7</v>
      </c>
      <c r="F1024" s="16" t="n">
        <v>7.53492782483042</v>
      </c>
      <c r="G1024" s="16" t="n">
        <v>6.91921955476122</v>
      </c>
      <c r="H1024" s="16" t="n">
        <v>0.607135777805162</v>
      </c>
      <c r="I1024" s="16" t="n">
        <v>1.30102999566398</v>
      </c>
      <c r="J1024" s="16" t="n">
        <v>0.567759946893165</v>
      </c>
      <c r="K1024" s="16" t="n">
        <v>0.619098331558395</v>
      </c>
      <c r="L1024" s="16" t="n">
        <v>0.50522338860997</v>
      </c>
    </row>
    <row r="1025" customFormat="false" ht="15" hidden="false" customHeight="false" outlineLevel="0" collapsed="false">
      <c r="A1025" s="17" t="n">
        <v>1420</v>
      </c>
      <c r="B1025" s="16" t="n">
        <v>0.118883320559112</v>
      </c>
      <c r="C1025" s="16" t="n">
        <v>0.132921567454506</v>
      </c>
      <c r="D1025" s="16" t="n">
        <v>1</v>
      </c>
      <c r="E1025" s="17" t="n">
        <v>96.8</v>
      </c>
      <c r="F1025" s="16" t="n">
        <v>7.60307014825272</v>
      </c>
      <c r="G1025" s="16" t="n">
        <v>6.98307463229229</v>
      </c>
      <c r="H1025" s="16" t="n">
        <v>0.607135777805162</v>
      </c>
      <c r="I1025" s="16" t="n">
        <v>1.30102999566398</v>
      </c>
      <c r="J1025" s="16" t="n">
        <v>0.969913090762196</v>
      </c>
      <c r="K1025" s="16" t="n">
        <v>0.619592778538465</v>
      </c>
      <c r="L1025" s="16" t="n">
        <v>0.503359703838937</v>
      </c>
    </row>
    <row r="1026" customFormat="false" ht="15" hidden="false" customHeight="false" outlineLevel="0" collapsed="false">
      <c r="A1026" s="17" t="n">
        <v>1421</v>
      </c>
      <c r="B1026" s="16" t="n">
        <v>0.117892635601854</v>
      </c>
      <c r="C1026" s="16" t="n">
        <v>0.13193444136423</v>
      </c>
      <c r="D1026" s="16" t="n">
        <v>1</v>
      </c>
      <c r="E1026" s="17" t="n">
        <v>97</v>
      </c>
      <c r="F1026" s="16" t="n">
        <v>7.66907508901765</v>
      </c>
      <c r="G1026" s="16" t="n">
        <v>7.04387837937141</v>
      </c>
      <c r="H1026" s="16" t="n">
        <v>0.607135777805162</v>
      </c>
      <c r="I1026" s="16" t="n">
        <v>1.30102999566398</v>
      </c>
      <c r="J1026" s="16" t="n">
        <v>0.60175613670933</v>
      </c>
      <c r="K1026" s="16" t="n">
        <v>0.619757594198489</v>
      </c>
      <c r="L1026" s="16" t="n">
        <v>0.502637050560373</v>
      </c>
    </row>
    <row r="1027" customFormat="false" ht="15" hidden="false" customHeight="false" outlineLevel="0" collapsed="false">
      <c r="A1027" s="17" t="n">
        <v>1422</v>
      </c>
      <c r="B1027" s="16" t="n">
        <v>0.116992447939184</v>
      </c>
      <c r="C1027" s="16" t="n">
        <v>0.131035763639421</v>
      </c>
      <c r="D1027" s="16" t="n">
        <v>1</v>
      </c>
      <c r="E1027" s="17" t="n">
        <v>97</v>
      </c>
      <c r="F1027" s="16" t="n">
        <v>7.72892029828187</v>
      </c>
      <c r="G1027" s="16" t="n">
        <v>7.09757573799889</v>
      </c>
      <c r="H1027" s="16" t="n">
        <v>0.607135777805162</v>
      </c>
      <c r="I1027" s="16" t="n">
        <v>1.30102999566398</v>
      </c>
      <c r="J1027" s="16" t="n">
        <v>0.458040007544122</v>
      </c>
      <c r="K1027" s="16" t="n">
        <v>0.619973122369289</v>
      </c>
      <c r="L1027" s="16" t="n">
        <v>0.502282062984938</v>
      </c>
    </row>
    <row r="1028" customFormat="false" ht="15" hidden="false" customHeight="false" outlineLevel="0" collapsed="false">
      <c r="A1028" s="17" t="n">
        <v>1423</v>
      </c>
      <c r="B1028" s="16" t="n">
        <v>0.116145760234859</v>
      </c>
      <c r="C1028" s="16" t="n">
        <v>0.130191654597704</v>
      </c>
      <c r="D1028" s="16" t="n">
        <v>1</v>
      </c>
      <c r="E1028" s="17" t="n">
        <v>97.5</v>
      </c>
      <c r="F1028" s="16" t="n">
        <v>7.78599402532109</v>
      </c>
      <c r="G1028" s="16" t="n">
        <v>7.15287683203876</v>
      </c>
      <c r="H1028" s="16" t="n">
        <v>0.607135777805162</v>
      </c>
      <c r="I1028" s="16" t="n">
        <v>1.30102999566398</v>
      </c>
      <c r="J1028" s="16" t="n">
        <v>0.549537931726981</v>
      </c>
      <c r="K1028" s="16" t="n">
        <v>0.620201328667782</v>
      </c>
      <c r="L1028" s="16" t="n">
        <v>0.501369237790963</v>
      </c>
    </row>
    <row r="1029" customFormat="false" ht="15" hidden="false" customHeight="false" outlineLevel="0" collapsed="false">
      <c r="A1029" s="17" t="n">
        <v>1424</v>
      </c>
      <c r="B1029" s="16" t="n">
        <v>0.115378038336833</v>
      </c>
      <c r="C1029" s="16" t="n">
        <v>0.129428061314475</v>
      </c>
      <c r="D1029" s="16" t="n">
        <v>1</v>
      </c>
      <c r="E1029" s="17" t="n">
        <v>97.5</v>
      </c>
      <c r="F1029" s="16" t="n">
        <v>7.84010701517724</v>
      </c>
      <c r="G1029" s="16" t="n">
        <v>7.2025263244157</v>
      </c>
      <c r="H1029" s="16" t="n">
        <v>0.607135777805162</v>
      </c>
      <c r="I1029" s="16" t="n">
        <v>1.30102999566398</v>
      </c>
      <c r="J1029" s="16" t="n">
        <v>0.664613878758042</v>
      </c>
      <c r="K1029" s="16" t="n">
        <v>0.6203788224555</v>
      </c>
      <c r="L1029" s="16" t="n">
        <v>0.500469090724682</v>
      </c>
    </row>
    <row r="1030" customFormat="false" ht="15" hidden="false" customHeight="false" outlineLevel="0" collapsed="false">
      <c r="A1030" s="17" t="n">
        <v>1425</v>
      </c>
      <c r="B1030" s="16" t="n">
        <v>0.114661407080435</v>
      </c>
      <c r="C1030" s="16" t="n">
        <v>0.12871533364486</v>
      </c>
      <c r="D1030" s="16" t="n">
        <v>1</v>
      </c>
      <c r="E1030" s="17" t="n">
        <v>97.7</v>
      </c>
      <c r="F1030" s="16" t="n">
        <v>7.89011617626854</v>
      </c>
      <c r="G1030" s="16" t="n">
        <v>7.24802563727715</v>
      </c>
      <c r="H1030" s="16" t="n">
        <v>0.607135777805162</v>
      </c>
      <c r="I1030" s="16" t="n">
        <v>1.30102999566398</v>
      </c>
      <c r="J1030" s="16" t="n">
        <v>0.487204942573557</v>
      </c>
      <c r="K1030" s="16" t="n">
        <v>0.620454891221664</v>
      </c>
      <c r="L1030" s="16" t="n">
        <v>0.500354987575435</v>
      </c>
    </row>
    <row r="1031" customFormat="false" ht="15" hidden="false" customHeight="false" outlineLevel="0" collapsed="false">
      <c r="A1031" s="17" t="n">
        <v>1426</v>
      </c>
      <c r="B1031" s="16" t="n">
        <v>0.114001268905307</v>
      </c>
      <c r="C1031" s="16" t="n">
        <v>0.128058885899596</v>
      </c>
      <c r="D1031" s="16" t="n">
        <v>1</v>
      </c>
      <c r="E1031" s="17" t="n">
        <v>97.7</v>
      </c>
      <c r="F1031" s="16" t="n">
        <v>7.93595998989168</v>
      </c>
      <c r="G1031" s="16" t="n">
        <v>7.29022754711059</v>
      </c>
      <c r="H1031" s="16" t="n">
        <v>0.608335811163843</v>
      </c>
      <c r="I1031" s="16" t="n">
        <v>1.30102999566398</v>
      </c>
      <c r="J1031" s="16" t="n">
        <v>0.667653637311402</v>
      </c>
      <c r="K1031" s="16" t="n">
        <v>0.620645063137076</v>
      </c>
      <c r="L1031" s="16" t="n">
        <v>0.501229778386328</v>
      </c>
    </row>
    <row r="1032" customFormat="false" ht="15" hidden="false" customHeight="false" outlineLevel="0" collapsed="false">
      <c r="A1032" s="17" t="n">
        <v>1427</v>
      </c>
      <c r="B1032" s="16" t="n">
        <v>0.113402099718177</v>
      </c>
      <c r="C1032" s="16" t="n">
        <v>0.127462677669506</v>
      </c>
      <c r="D1032" s="16" t="n">
        <v>1</v>
      </c>
      <c r="E1032" s="17" t="n">
        <v>97.7</v>
      </c>
      <c r="F1032" s="16" t="n">
        <v>7.97689527598768</v>
      </c>
      <c r="G1032" s="16" t="n">
        <v>7.32749013071063</v>
      </c>
      <c r="H1032" s="16" t="n">
        <v>0.608933905428925</v>
      </c>
      <c r="I1032" s="16" t="n">
        <v>1.30102999566398</v>
      </c>
      <c r="J1032" s="16" t="n">
        <v>0.902177172495547</v>
      </c>
      <c r="K1032" s="16" t="n">
        <v>0.620962016329429</v>
      </c>
      <c r="L1032" s="16" t="n">
        <v>0.50141995030174</v>
      </c>
    </row>
    <row r="1033" customFormat="false" ht="15" hidden="false" customHeight="false" outlineLevel="0" collapsed="false">
      <c r="A1033" s="17" t="n">
        <v>1428</v>
      </c>
      <c r="B1033" s="16" t="n">
        <v>0.112849615632542</v>
      </c>
      <c r="C1033" s="16" t="n">
        <v>0.126914943047701</v>
      </c>
      <c r="D1033" s="16" t="n">
        <v>1</v>
      </c>
      <c r="E1033" s="17" t="n">
        <v>97.8</v>
      </c>
      <c r="F1033" s="16" t="n">
        <v>8.01667652572175</v>
      </c>
      <c r="G1033" s="16" t="n">
        <v>7.36449632638993</v>
      </c>
      <c r="H1033" s="16" t="n">
        <v>0.609297518492346</v>
      </c>
      <c r="I1033" s="16" t="n">
        <v>1.30102999566398</v>
      </c>
      <c r="J1033" s="16" t="n">
        <v>0.489573882939208</v>
      </c>
      <c r="K1033" s="16" t="n">
        <v>0.62087326943557</v>
      </c>
      <c r="L1033" s="16" t="n">
        <v>0.502700441198844</v>
      </c>
    </row>
    <row r="1034" customFormat="false" ht="15" hidden="false" customHeight="false" outlineLevel="0" collapsed="false">
      <c r="A1034" s="17" t="n">
        <v>1429</v>
      </c>
      <c r="B1034" s="16" t="n">
        <v>0.112342261310135</v>
      </c>
      <c r="C1034" s="16" t="n">
        <v>0.126411363149223</v>
      </c>
      <c r="D1034" s="16" t="n">
        <v>1</v>
      </c>
      <c r="E1034" s="17" t="n">
        <v>97.8</v>
      </c>
      <c r="F1034" s="16" t="n">
        <v>8.05186898457561</v>
      </c>
      <c r="G1034" s="16" t="n">
        <v>7.39502392318761</v>
      </c>
      <c r="H1034" s="16" t="n">
        <v>0.610021212362116</v>
      </c>
      <c r="I1034" s="16" t="n">
        <v>1.30102999566398</v>
      </c>
      <c r="J1034" s="16" t="n">
        <v>0.461567306004334</v>
      </c>
      <c r="K1034" s="16" t="n">
        <v>0.621101475734064</v>
      </c>
      <c r="L1034" s="16" t="n">
        <v>0.503194888178914</v>
      </c>
    </row>
    <row r="1035" customFormat="false" ht="15" hidden="false" customHeight="false" outlineLevel="0" collapsed="false">
      <c r="A1035" s="17" t="n">
        <v>1430</v>
      </c>
      <c r="B1035" s="16" t="n">
        <v>0.111882823445494</v>
      </c>
      <c r="C1035" s="16" t="n">
        <v>0.125954078694883</v>
      </c>
      <c r="D1035" s="16" t="n">
        <v>1</v>
      </c>
      <c r="E1035" s="17" t="n">
        <v>97.8</v>
      </c>
      <c r="F1035" s="16" t="n">
        <v>8.08200190872781</v>
      </c>
      <c r="G1035" s="16" t="n">
        <v>7.4225178668507</v>
      </c>
      <c r="H1035" s="16" t="n">
        <v>0.611551703524732</v>
      </c>
      <c r="I1035" s="16" t="n">
        <v>1.30102999566398</v>
      </c>
      <c r="J1035" s="16" t="n">
        <v>0.593939225902171</v>
      </c>
      <c r="K1035" s="16" t="n">
        <v>0.621355038287946</v>
      </c>
      <c r="L1035" s="16" t="n">
        <v>0.503892185202089</v>
      </c>
    </row>
    <row r="1036" customFormat="false" ht="15" hidden="false" customHeight="false" outlineLevel="0" collapsed="false">
      <c r="A1036" s="17" t="n">
        <v>1431</v>
      </c>
      <c r="B1036" s="16" t="n">
        <v>0.111454022959584</v>
      </c>
      <c r="C1036" s="16" t="n">
        <v>0.125529618570789</v>
      </c>
      <c r="D1036" s="16" t="n">
        <v>1</v>
      </c>
      <c r="E1036" s="17" t="n">
        <v>97.8</v>
      </c>
      <c r="F1036" s="16" t="n">
        <v>8.11242893769096</v>
      </c>
      <c r="G1036" s="16" t="n">
        <v>7.45086836328887</v>
      </c>
      <c r="H1036" s="16" t="n">
        <v>0.611551703524732</v>
      </c>
      <c r="I1036" s="16" t="n">
        <v>1.30102999566398</v>
      </c>
      <c r="J1036" s="16" t="n">
        <v>0.753029225835538</v>
      </c>
      <c r="K1036" s="16" t="n">
        <v>0.621380394543334</v>
      </c>
      <c r="L1036" s="16" t="n">
        <v>0.505083929205335</v>
      </c>
    </row>
    <row r="1037" customFormat="false" ht="15" hidden="false" customHeight="false" outlineLevel="0" collapsed="false">
      <c r="A1037" s="17" t="n">
        <v>1432</v>
      </c>
      <c r="B1037" s="16" t="n">
        <v>0.11106571383656</v>
      </c>
      <c r="C1037" s="16" t="n">
        <v>0.125146460787842</v>
      </c>
      <c r="D1037" s="16" t="n">
        <v>1</v>
      </c>
      <c r="E1037" s="17" t="n">
        <v>97.8</v>
      </c>
      <c r="F1037" s="16" t="n">
        <v>8.14016078181468</v>
      </c>
      <c r="G1037" s="16" t="n">
        <v>7.47479058226583</v>
      </c>
      <c r="H1037" s="16" t="n">
        <v>0.611551703524732</v>
      </c>
      <c r="I1037" s="16" t="n">
        <v>1.30102999566398</v>
      </c>
      <c r="J1037" s="16" t="n">
        <v>0.765288149780633</v>
      </c>
      <c r="K1037" s="16" t="n">
        <v>0.621443785181804</v>
      </c>
      <c r="L1037" s="16" t="n">
        <v>0.50692225772098</v>
      </c>
    </row>
    <row r="1038" customFormat="false" ht="15" hidden="false" customHeight="false" outlineLevel="0" collapsed="false">
      <c r="A1038" s="17" t="n">
        <v>1433</v>
      </c>
      <c r="B1038" s="16" t="n">
        <v>0.110718894868143</v>
      </c>
      <c r="C1038" s="16" t="n">
        <v>0.124804406203687</v>
      </c>
      <c r="D1038" s="16" t="n">
        <v>1</v>
      </c>
      <c r="E1038" s="17" t="n">
        <v>97.8</v>
      </c>
      <c r="F1038" s="16" t="n">
        <v>8.16375294775976</v>
      </c>
      <c r="G1038" s="16" t="n">
        <v>7.49550343723176</v>
      </c>
      <c r="H1038" s="16" t="n">
        <v>0.611551703524732</v>
      </c>
      <c r="I1038" s="16" t="n">
        <v>1.30102999566398</v>
      </c>
      <c r="J1038" s="16" t="n">
        <v>0.595976728830088</v>
      </c>
      <c r="K1038" s="16" t="n">
        <v>0.621393072671028</v>
      </c>
      <c r="L1038" s="16" t="n">
        <v>0.509850905218317</v>
      </c>
    </row>
    <row r="1039" customFormat="false" ht="15" hidden="false" customHeight="false" outlineLevel="0" collapsed="false">
      <c r="A1039" s="17" t="n">
        <v>1434</v>
      </c>
      <c r="B1039" s="16" t="n">
        <v>0.110400857847361</v>
      </c>
      <c r="C1039" s="16" t="n">
        <v>0.124491535627042</v>
      </c>
      <c r="D1039" s="16" t="n">
        <v>1</v>
      </c>
      <c r="E1039" s="17" t="n">
        <v>97.9</v>
      </c>
      <c r="F1039" s="16" t="n">
        <v>8.18595558162248</v>
      </c>
      <c r="G1039" s="16" t="n">
        <v>7.51383705234847</v>
      </c>
      <c r="H1039" s="16" t="n">
        <v>0.611551703524732</v>
      </c>
      <c r="I1039" s="16" t="n">
        <v>1.30102999566398</v>
      </c>
      <c r="J1039" s="16" t="n">
        <v>0.480627759097371</v>
      </c>
      <c r="K1039" s="16" t="n">
        <v>0.621519853947969</v>
      </c>
      <c r="L1039" s="16" t="n">
        <v>0.512589380800243</v>
      </c>
    </row>
    <row r="1040" customFormat="false" ht="15" hidden="false" customHeight="false" outlineLevel="0" collapsed="false">
      <c r="A1040" s="17" t="n">
        <v>1435</v>
      </c>
      <c r="B1040" s="16" t="n">
        <v>0.110117250728229</v>
      </c>
      <c r="C1040" s="16" t="n">
        <v>0.12421432047035</v>
      </c>
      <c r="D1040" s="16" t="n">
        <v>1</v>
      </c>
      <c r="E1040" s="17" t="n">
        <v>97.9</v>
      </c>
      <c r="F1040" s="16" t="n">
        <v>8.20674543151862</v>
      </c>
      <c r="G1040" s="16" t="n">
        <v>7.53170234922729</v>
      </c>
      <c r="H1040" s="16" t="n">
        <v>0.612586996129252</v>
      </c>
      <c r="I1040" s="16" t="n">
        <v>1.30102999566398</v>
      </c>
      <c r="J1040" s="16" t="n">
        <v>0.812733470522309</v>
      </c>
      <c r="K1040" s="16" t="n">
        <v>0.621722703991075</v>
      </c>
      <c r="L1040" s="16" t="n">
        <v>0.515441959531416</v>
      </c>
    </row>
    <row r="1041" customFormat="false" ht="15" hidden="false" customHeight="false" outlineLevel="0" collapsed="false">
      <c r="A1041" s="17" t="n">
        <v>1436</v>
      </c>
      <c r="B1041" s="16" t="n">
        <v>0.109861420083141</v>
      </c>
      <c r="C1041" s="16" t="n">
        <v>0.123964088460127</v>
      </c>
      <c r="D1041" s="16" t="n">
        <v>1</v>
      </c>
      <c r="E1041" s="17" t="n">
        <v>98</v>
      </c>
      <c r="F1041" s="16" t="n">
        <v>8.22477529799462</v>
      </c>
      <c r="G1041" s="16" t="n">
        <v>7.54777151493775</v>
      </c>
      <c r="H1041" s="16" t="n">
        <v>0.613691622825987</v>
      </c>
      <c r="I1041" s="16" t="n">
        <v>1.30102999566398</v>
      </c>
      <c r="J1041" s="16" t="n">
        <v>0.641846560647978</v>
      </c>
      <c r="K1041" s="16" t="n">
        <v>0.621849485268016</v>
      </c>
      <c r="L1041" s="16" t="n">
        <v>0.517825447537908</v>
      </c>
    </row>
    <row r="1042" customFormat="false" ht="15" hidden="false" customHeight="false" outlineLevel="0" collapsed="false">
      <c r="A1042" s="17" t="n">
        <v>1437</v>
      </c>
      <c r="B1042" s="16" t="n">
        <v>0.109640835060014</v>
      </c>
      <c r="C1042" s="16" t="n">
        <v>0.12374820762549</v>
      </c>
      <c r="D1042" s="16" t="n">
        <v>1</v>
      </c>
      <c r="E1042" s="17" t="n">
        <v>98</v>
      </c>
      <c r="F1042" s="16" t="n">
        <v>8.23947981344422</v>
      </c>
      <c r="G1042" s="16" t="n">
        <v>7.55852787154237</v>
      </c>
      <c r="H1042" s="16" t="n">
        <v>0.613691622825987</v>
      </c>
      <c r="I1042" s="16" t="n">
        <v>1.30102999566398</v>
      </c>
      <c r="J1042" s="16" t="n">
        <v>0.635482079737523</v>
      </c>
      <c r="K1042" s="16" t="n">
        <v>0.621849485268016</v>
      </c>
      <c r="L1042" s="16" t="n">
        <v>0.519917338607435</v>
      </c>
    </row>
    <row r="1043" customFormat="false" ht="15" hidden="false" customHeight="false" outlineLevel="0" collapsed="false">
      <c r="A1043" s="17" t="n">
        <v>1438</v>
      </c>
      <c r="B1043" s="16" t="n">
        <v>0.109441780854785</v>
      </c>
      <c r="C1043" s="16" t="n">
        <v>0.123554939552904</v>
      </c>
      <c r="D1043" s="16" t="n">
        <v>1</v>
      </c>
      <c r="E1043" s="17" t="n">
        <v>98</v>
      </c>
      <c r="F1043" s="16" t="n">
        <v>8.25338440067255</v>
      </c>
      <c r="G1043" s="16" t="n">
        <v>7.57044483753518</v>
      </c>
      <c r="H1043" s="16" t="n">
        <v>0.613691622825987</v>
      </c>
      <c r="I1043" s="16" t="n">
        <v>1.30102999566398</v>
      </c>
      <c r="J1043" s="16" t="n">
        <v>0.545832953003112</v>
      </c>
      <c r="K1043" s="16" t="n">
        <v>0.621963588417263</v>
      </c>
      <c r="L1043" s="16" t="n">
        <v>0.522009229676961</v>
      </c>
    </row>
    <row r="1044" customFormat="false" ht="15" hidden="false" customHeight="false" outlineLevel="0" collapsed="false">
      <c r="A1044" s="17" t="n">
        <v>1439</v>
      </c>
      <c r="B1044" s="16" t="n">
        <v>0.109270970263178</v>
      </c>
      <c r="C1044" s="16" t="n">
        <v>0.123390736647498</v>
      </c>
      <c r="D1044" s="16" t="n">
        <v>1</v>
      </c>
      <c r="E1044" s="17" t="n">
        <v>98</v>
      </c>
      <c r="F1044" s="16" t="n">
        <v>8.26591678835217</v>
      </c>
      <c r="G1044" s="16" t="n">
        <v>7.57997863229958</v>
      </c>
      <c r="H1044" s="16" t="n">
        <v>0.613691622825987</v>
      </c>
      <c r="I1044" s="16" t="n">
        <v>1.30102999566398</v>
      </c>
      <c r="J1044" s="16" t="n">
        <v>0.369031455987312</v>
      </c>
      <c r="K1044" s="16" t="n">
        <v>0.62214108220498</v>
      </c>
      <c r="L1044" s="16" t="n">
        <v>0.524025051980324</v>
      </c>
    </row>
    <row r="1045" customFormat="false" ht="15" hidden="false" customHeight="false" outlineLevel="0" collapsed="false">
      <c r="A1045" s="17" t="n">
        <v>1440</v>
      </c>
      <c r="B1045" s="16" t="n">
        <v>0.109120862824576</v>
      </c>
      <c r="C1045" s="16" t="n">
        <v>0.123246939954</v>
      </c>
      <c r="D1045" s="16" t="n">
        <v>1</v>
      </c>
      <c r="E1045" s="17" t="n">
        <v>98</v>
      </c>
      <c r="F1045" s="16" t="n">
        <v>8.27649887205125</v>
      </c>
      <c r="G1045" s="16" t="n">
        <v>7.58754127522488</v>
      </c>
      <c r="H1045" s="16" t="n">
        <v>0.613691622825987</v>
      </c>
      <c r="I1045" s="16" t="n">
        <v>1.30102999566398</v>
      </c>
      <c r="J1045" s="16" t="n">
        <v>0.849566699227248</v>
      </c>
      <c r="K1045" s="16" t="n">
        <v>0.622293219737309</v>
      </c>
      <c r="L1045" s="16" t="n">
        <v>0.52478573964197</v>
      </c>
    </row>
    <row r="1046" customFormat="false" ht="15" hidden="false" customHeight="false" outlineLevel="0" collapsed="false">
      <c r="A1046" s="17" t="n">
        <v>1441</v>
      </c>
      <c r="B1046" s="16" t="n">
        <v>0.108997697808913</v>
      </c>
      <c r="C1046" s="16" t="n">
        <v>0.12313036217143</v>
      </c>
      <c r="D1046" s="16" t="n">
        <v>1</v>
      </c>
      <c r="E1046" s="17" t="n">
        <v>98</v>
      </c>
      <c r="F1046" s="16" t="n">
        <v>8.28516158462452</v>
      </c>
      <c r="G1046" s="16" t="n">
        <v>7.59417930123174</v>
      </c>
      <c r="H1046" s="16" t="n">
        <v>0.613691622825987</v>
      </c>
      <c r="I1046" s="16" t="n">
        <v>1.30102999566398</v>
      </c>
      <c r="J1046" s="16" t="n">
        <v>0.425197823089166</v>
      </c>
      <c r="K1046" s="16" t="n">
        <v>0.622179116588062</v>
      </c>
      <c r="L1046" s="16" t="n">
        <v>0.526167655560627</v>
      </c>
    </row>
    <row r="1047" customFormat="false" ht="15" hidden="false" customHeight="false" outlineLevel="0" collapsed="false">
      <c r="A1047" s="17" t="n">
        <v>1442</v>
      </c>
      <c r="B1047" s="16" t="n">
        <v>0.108893228783494</v>
      </c>
      <c r="C1047" s="16" t="n">
        <v>0.12303194710717</v>
      </c>
      <c r="D1047" s="16" t="n">
        <v>1</v>
      </c>
      <c r="E1047" s="17" t="n">
        <v>98</v>
      </c>
      <c r="F1047" s="16" t="n">
        <v>8.29194298667008</v>
      </c>
      <c r="G1047" s="16" t="n">
        <v>7.59900285071468</v>
      </c>
      <c r="H1047" s="16" t="n">
        <v>0.613691622825987</v>
      </c>
      <c r="I1047" s="16" t="n">
        <v>1.30102999566398</v>
      </c>
      <c r="J1047" s="16" t="n">
        <v>0.70762106848369</v>
      </c>
      <c r="K1047" s="16" t="n">
        <v>0.622191794715756</v>
      </c>
      <c r="L1047" s="16" t="n">
        <v>0.52725797454232</v>
      </c>
    </row>
    <row r="1048" customFormat="false" ht="15" hidden="false" customHeight="false" outlineLevel="0" collapsed="false">
      <c r="A1048" s="17" t="n">
        <v>1443</v>
      </c>
      <c r="B1048" s="16" t="n">
        <v>0.108811550256279</v>
      </c>
      <c r="C1048" s="16" t="n">
        <v>0.122956434639689</v>
      </c>
      <c r="D1048" s="16" t="n">
        <v>1</v>
      </c>
      <c r="E1048" s="17" t="n">
        <v>98</v>
      </c>
      <c r="F1048" s="16" t="n">
        <v>8.29727551139672</v>
      </c>
      <c r="G1048" s="16" t="n">
        <v>7.6022153155835</v>
      </c>
      <c r="H1048" s="16" t="n">
        <v>0.613691622825987</v>
      </c>
      <c r="I1048" s="16" t="n">
        <v>1.30102999566398</v>
      </c>
      <c r="J1048" s="16" t="n">
        <v>0.803595062813411</v>
      </c>
      <c r="K1048" s="16" t="n">
        <v>0.622255185354227</v>
      </c>
      <c r="L1048" s="16" t="n">
        <v>0.527866524671637</v>
      </c>
    </row>
    <row r="1049" customFormat="false" ht="15" hidden="false" customHeight="false" outlineLevel="0" collapsed="false">
      <c r="A1049" s="17" t="n">
        <v>1444</v>
      </c>
      <c r="B1049" s="16" t="n">
        <v>0.108747421335133</v>
      </c>
      <c r="C1049" s="16" t="n">
        <v>0.122897931633476</v>
      </c>
      <c r="D1049" s="16" t="n">
        <v>1</v>
      </c>
      <c r="E1049" s="17" t="n">
        <v>98</v>
      </c>
      <c r="F1049" s="16" t="n">
        <v>8.30041771564577</v>
      </c>
      <c r="G1049" s="16" t="n">
        <v>7.60330411420149</v>
      </c>
      <c r="H1049" s="16" t="n">
        <v>0.613691622825987</v>
      </c>
      <c r="I1049" s="16" t="n">
        <v>1.30102999566398</v>
      </c>
      <c r="J1049" s="16" t="n">
        <v>0.701675620588131</v>
      </c>
      <c r="K1049" s="16" t="n">
        <v>0.62214108220498</v>
      </c>
      <c r="L1049" s="16" t="n">
        <v>0.527029768243826</v>
      </c>
    </row>
    <row r="1050" customFormat="false" ht="15" hidden="false" customHeight="false" outlineLevel="0" collapsed="false">
      <c r="A1050" s="17" t="n">
        <v>1445</v>
      </c>
      <c r="B1050" s="16" t="n">
        <v>0.108705331704446</v>
      </c>
      <c r="C1050" s="16" t="n">
        <v>0.122860696297675</v>
      </c>
      <c r="D1050" s="16" t="n">
        <v>1</v>
      </c>
      <c r="E1050" s="17" t="n">
        <v>98</v>
      </c>
      <c r="F1050" s="16" t="n">
        <v>8.3009726757597</v>
      </c>
      <c r="G1050" s="16" t="n">
        <v>7.60330411420149</v>
      </c>
      <c r="H1050" s="16" t="n">
        <v>0.613691622825987</v>
      </c>
      <c r="I1050" s="16" t="n">
        <v>1.30102999566398</v>
      </c>
      <c r="J1050" s="16" t="n">
        <v>0.413332656580559</v>
      </c>
      <c r="K1050" s="16" t="n">
        <v>0.622128404077286</v>
      </c>
      <c r="L1050" s="16" t="n">
        <v>0.525051980323546</v>
      </c>
    </row>
    <row r="1051" customFormat="false" ht="15" hidden="false" customHeight="false" outlineLevel="0" collapsed="false">
      <c r="A1051" s="17" t="n">
        <v>1446</v>
      </c>
      <c r="B1051" s="16" t="n">
        <v>0.10867856543452</v>
      </c>
      <c r="C1051" s="16" t="n">
        <v>0.122839200848969</v>
      </c>
      <c r="D1051" s="16" t="n">
        <v>1</v>
      </c>
      <c r="E1051" s="17" t="n">
        <v>98</v>
      </c>
      <c r="F1051" s="16" t="n">
        <v>8.30067746236126</v>
      </c>
      <c r="G1051" s="16" t="n">
        <v>7.60330411420149</v>
      </c>
      <c r="H1051" s="16" t="n">
        <v>0.613691622825987</v>
      </c>
      <c r="I1051" s="16" t="n">
        <v>1.30102999566398</v>
      </c>
      <c r="J1051" s="16" t="n">
        <v>0.733462833100244</v>
      </c>
      <c r="K1051" s="16" t="n">
        <v>0.622039657183427</v>
      </c>
      <c r="L1051" s="16" t="n">
        <v>0.523327754957148</v>
      </c>
    </row>
    <row r="1052" customFormat="false" ht="15" hidden="false" customHeight="false" outlineLevel="0" collapsed="false">
      <c r="A1052" s="17" t="n">
        <v>1447</v>
      </c>
      <c r="B1052" s="16" t="n">
        <v>0.108668075253566</v>
      </c>
      <c r="C1052" s="16" t="n">
        <v>0.122834295415269</v>
      </c>
      <c r="D1052" s="16" t="n">
        <v>1</v>
      </c>
      <c r="E1052" s="17" t="n">
        <v>98</v>
      </c>
      <c r="F1052" s="16" t="n">
        <v>8.29907859274397</v>
      </c>
      <c r="G1052" s="16" t="n">
        <v>7.60299290771306</v>
      </c>
      <c r="H1052" s="16" t="n">
        <v>0.613691622825987</v>
      </c>
      <c r="I1052" s="16" t="n">
        <v>1.30102999566398</v>
      </c>
      <c r="J1052" s="16" t="n">
        <v>0.664387309695393</v>
      </c>
      <c r="K1052" s="16" t="n">
        <v>0.622014300928039</v>
      </c>
      <c r="L1052" s="16" t="n">
        <v>0.520690704396775</v>
      </c>
    </row>
    <row r="1053" customFormat="false" ht="15" hidden="false" customHeight="false" outlineLevel="0" collapsed="false">
      <c r="A1053" s="17" t="n">
        <v>1448</v>
      </c>
      <c r="B1053" s="16" t="n">
        <v>0.108677421415609</v>
      </c>
      <c r="C1053" s="16" t="n">
        <v>0.122848304863365</v>
      </c>
      <c r="D1053" s="16" t="n">
        <v>1</v>
      </c>
      <c r="E1053" s="17" t="n">
        <v>98</v>
      </c>
      <c r="F1053" s="16" t="n">
        <v>8.29547532462589</v>
      </c>
      <c r="G1053" s="16" t="n">
        <v>7.60143820227025</v>
      </c>
      <c r="H1053" s="16" t="n">
        <v>0.613691622825987</v>
      </c>
      <c r="I1053" s="16" t="n">
        <v>1.30102999566398</v>
      </c>
      <c r="J1053" s="16" t="n">
        <v>0.417227895174119</v>
      </c>
      <c r="K1053" s="16" t="n">
        <v>0.621988944672651</v>
      </c>
      <c r="L1053" s="16" t="n">
        <v>0.517470459962473</v>
      </c>
    </row>
    <row r="1054" customFormat="false" ht="15" hidden="false" customHeight="false" outlineLevel="0" collapsed="false">
      <c r="A1054" s="17" t="n">
        <v>1449</v>
      </c>
      <c r="B1054" s="16" t="n">
        <v>0.108702634002954</v>
      </c>
      <c r="C1054" s="16" t="n">
        <v>0.122878132751003</v>
      </c>
      <c r="D1054" s="16" t="n">
        <v>1</v>
      </c>
      <c r="E1054" s="17" t="n">
        <v>98</v>
      </c>
      <c r="F1054" s="16" t="n">
        <v>8.29100102809561</v>
      </c>
      <c r="G1054" s="16" t="n">
        <v>7.59900285071468</v>
      </c>
      <c r="H1054" s="16" t="n">
        <v>0.613691622825987</v>
      </c>
      <c r="I1054" s="16" t="n">
        <v>1.30102999566398</v>
      </c>
      <c r="J1054" s="16" t="n">
        <v>0.477674013378421</v>
      </c>
      <c r="K1054" s="16" t="n">
        <v>0.621786094629545</v>
      </c>
      <c r="L1054" s="16" t="n">
        <v>0.516050509660733</v>
      </c>
    </row>
    <row r="1055" customFormat="false" ht="15" hidden="false" customHeight="false" outlineLevel="0" collapsed="false">
      <c r="A1055" s="17" t="n">
        <v>1450</v>
      </c>
      <c r="B1055" s="16" t="n">
        <v>0.108750391751528</v>
      </c>
      <c r="C1055" s="16" t="n">
        <v>0.122929979889347</v>
      </c>
      <c r="D1055" s="16" t="n">
        <v>1</v>
      </c>
      <c r="E1055" s="17" t="n">
        <v>98</v>
      </c>
      <c r="F1055" s="16" t="n">
        <v>8.28390082883277</v>
      </c>
      <c r="G1055" s="16" t="n">
        <v>7.59393206861155</v>
      </c>
      <c r="H1055" s="16" t="n">
        <v>0.613691622825987</v>
      </c>
      <c r="I1055" s="16" t="n">
        <v>1.30102999566398</v>
      </c>
      <c r="J1055" s="16" t="n">
        <v>0.50015421625809</v>
      </c>
      <c r="K1055" s="16" t="n">
        <v>0.621570566458745</v>
      </c>
      <c r="L1055" s="16" t="n">
        <v>0.513185252801866</v>
      </c>
    </row>
    <row r="1056" customFormat="false" ht="15" hidden="false" customHeight="false" outlineLevel="0" collapsed="false">
      <c r="A1056" s="17" t="n">
        <v>1451</v>
      </c>
      <c r="B1056" s="16" t="n">
        <v>0.108813857984921</v>
      </c>
      <c r="C1056" s="16" t="n">
        <v>0.122996288426101</v>
      </c>
      <c r="D1056" s="16" t="n">
        <v>1</v>
      </c>
      <c r="E1056" s="17" t="n">
        <v>98</v>
      </c>
      <c r="F1056" s="16" t="n">
        <v>8.27448778260442</v>
      </c>
      <c r="G1056" s="16" t="n">
        <v>7.5865390003592</v>
      </c>
      <c r="H1056" s="16" t="n">
        <v>0.613691622825987</v>
      </c>
      <c r="I1056" s="16" t="n">
        <v>1.30102999566398</v>
      </c>
      <c r="J1056" s="16" t="n">
        <v>0.611380761001992</v>
      </c>
      <c r="K1056" s="16" t="n">
        <v>0.621418428926416</v>
      </c>
      <c r="L1056" s="16" t="n">
        <v>0.511739946244739</v>
      </c>
    </row>
    <row r="1057" customFormat="false" ht="15" hidden="false" customHeight="false" outlineLevel="0" collapsed="false">
      <c r="A1057" s="17" t="n">
        <v>1452</v>
      </c>
      <c r="B1057" s="16" t="n">
        <v>0.108905743925817</v>
      </c>
      <c r="C1057" s="16" t="n">
        <v>0.12309148248297</v>
      </c>
      <c r="D1057" s="16" t="n">
        <v>1</v>
      </c>
      <c r="E1057" s="17" t="n">
        <v>98</v>
      </c>
      <c r="F1057" s="16" t="n">
        <v>8.26319609289346</v>
      </c>
      <c r="G1057" s="16" t="n">
        <v>7.57825977000002</v>
      </c>
      <c r="H1057" s="16" t="n">
        <v>0.613691622825987</v>
      </c>
      <c r="I1057" s="16" t="n">
        <v>1.30102999566398</v>
      </c>
      <c r="J1057" s="16" t="n">
        <v>0.886202884784463</v>
      </c>
      <c r="K1057" s="16" t="n">
        <v>0.621291647649475</v>
      </c>
      <c r="L1057" s="16" t="n">
        <v>0.509749480196765</v>
      </c>
    </row>
    <row r="1058" customFormat="false" ht="15" hidden="false" customHeight="false" outlineLevel="0" collapsed="false">
      <c r="A1058" s="17" t="n">
        <v>1453</v>
      </c>
      <c r="B1058" s="16" t="n">
        <v>0.109015805676343</v>
      </c>
      <c r="C1058" s="16" t="n">
        <v>0.123205319142189</v>
      </c>
      <c r="D1058" s="16" t="n">
        <v>1</v>
      </c>
      <c r="E1058" s="17" t="n">
        <v>98</v>
      </c>
      <c r="F1058" s="16" t="n">
        <v>8.25062781431161</v>
      </c>
      <c r="G1058" s="16" t="n">
        <v>7.56868319887608</v>
      </c>
      <c r="H1058" s="16" t="n">
        <v>0.613691622825987</v>
      </c>
      <c r="I1058" s="16" t="n">
        <v>1.30102999566398</v>
      </c>
      <c r="J1058" s="16" t="n">
        <v>0.511787491032352</v>
      </c>
      <c r="K1058" s="16" t="n">
        <v>0.621190222627922</v>
      </c>
      <c r="L1058" s="16" t="n">
        <v>0.507264567168721</v>
      </c>
    </row>
    <row r="1059" customFormat="false" ht="15" hidden="false" customHeight="false" outlineLevel="0" collapsed="false">
      <c r="A1059" s="17" t="n">
        <v>1454</v>
      </c>
      <c r="B1059" s="16" t="n">
        <v>0.109159270153632</v>
      </c>
      <c r="C1059" s="16" t="n">
        <v>0.123351714838618</v>
      </c>
      <c r="D1059" s="16" t="n">
        <v>1</v>
      </c>
      <c r="E1059" s="17" t="n">
        <v>98</v>
      </c>
      <c r="F1059" s="16" t="n">
        <v>8.23475571523722</v>
      </c>
      <c r="G1059" s="16" t="n">
        <v>7.55578233931746</v>
      </c>
      <c r="H1059" s="16" t="n">
        <v>0.613691622825987</v>
      </c>
      <c r="I1059" s="16" t="n">
        <v>1.30102999566398</v>
      </c>
      <c r="J1059" s="16" t="n">
        <v>0.808264990567196</v>
      </c>
      <c r="K1059" s="16" t="n">
        <v>0.621050763223287</v>
      </c>
      <c r="L1059" s="16" t="n">
        <v>0.504868401034535</v>
      </c>
    </row>
    <row r="1060" customFormat="false" ht="15" hidden="false" customHeight="false" outlineLevel="0" collapsed="false">
      <c r="A1060" s="17" t="n">
        <v>1455</v>
      </c>
      <c r="B1060" s="16" t="n">
        <v>0.109325239819194</v>
      </c>
      <c r="C1060" s="16" t="n">
        <v>0.123519854721265</v>
      </c>
      <c r="D1060" s="16" t="n">
        <v>1</v>
      </c>
      <c r="E1060" s="17" t="n">
        <v>98</v>
      </c>
      <c r="F1060" s="16" t="n">
        <v>8.21677173853819</v>
      </c>
      <c r="G1060" s="16" t="n">
        <v>7.54074941235531</v>
      </c>
      <c r="H1060" s="16" t="n">
        <v>0.613691622825987</v>
      </c>
      <c r="I1060" s="16" t="n">
        <v>1.30102999566398</v>
      </c>
      <c r="J1060" s="16" t="n">
        <v>0.693620000796768</v>
      </c>
      <c r="K1060" s="16" t="n">
        <v>0.620923981946346</v>
      </c>
      <c r="L1060" s="16" t="n">
        <v>0.501521375323292</v>
      </c>
    </row>
    <row r="1061" customFormat="false" ht="15" hidden="false" customHeight="false" outlineLevel="0" collapsed="false">
      <c r="A1061" s="17" t="n">
        <v>1456</v>
      </c>
      <c r="B1061" s="16" t="n">
        <v>0.109530837585529</v>
      </c>
      <c r="C1061" s="16" t="n">
        <v>0.123728177632196</v>
      </c>
      <c r="D1061" s="16" t="n">
        <v>1</v>
      </c>
      <c r="E1061" s="17" t="n">
        <v>98</v>
      </c>
      <c r="F1061" s="16" t="n">
        <v>8.19582471014303</v>
      </c>
      <c r="G1061" s="16" t="n">
        <v>7.52273351644922</v>
      </c>
      <c r="H1061" s="16" t="n">
        <v>0.613691622825987</v>
      </c>
      <c r="I1061" s="16" t="n">
        <v>1.30102999566398</v>
      </c>
      <c r="J1061" s="16" t="n">
        <v>0.647518670548258</v>
      </c>
      <c r="K1061" s="16" t="n">
        <v>0.620759166286323</v>
      </c>
      <c r="L1061" s="16" t="n">
        <v>0.500291596936964</v>
      </c>
    </row>
    <row r="1062" customFormat="false" ht="15" hidden="false" customHeight="false" outlineLevel="0" collapsed="false">
      <c r="A1062" s="17" t="n">
        <v>1457</v>
      </c>
      <c r="B1062" s="16" t="n">
        <v>0.109767829614972</v>
      </c>
      <c r="C1062" s="16" t="n">
        <v>0.123967815012025</v>
      </c>
      <c r="D1062" s="16" t="n">
        <v>1</v>
      </c>
      <c r="E1062" s="17" t="n">
        <v>97.9</v>
      </c>
      <c r="F1062" s="16" t="n">
        <v>8.172145113298</v>
      </c>
      <c r="G1062" s="16" t="n">
        <v>7.50196540189537</v>
      </c>
      <c r="H1062" s="16" t="n">
        <v>0.613691622825987</v>
      </c>
      <c r="I1062" s="16" t="n">
        <v>1.30102999566398</v>
      </c>
      <c r="J1062" s="16" t="n">
        <v>0.441411641865207</v>
      </c>
      <c r="K1062" s="16" t="n">
        <v>0.620619706881688</v>
      </c>
      <c r="L1062" s="16" t="n">
        <v>0.502535625538821</v>
      </c>
    </row>
    <row r="1063" customFormat="false" ht="15" hidden="false" customHeight="false" outlineLevel="0" collapsed="false">
      <c r="A1063" s="17" t="n">
        <v>1458</v>
      </c>
      <c r="B1063" s="16" t="n">
        <v>0.110042000396384</v>
      </c>
      <c r="C1063" s="16" t="n">
        <v>0.124244646630443</v>
      </c>
      <c r="D1063" s="16" t="n">
        <v>1</v>
      </c>
      <c r="E1063" s="17" t="n">
        <v>97.9</v>
      </c>
      <c r="F1063" s="16" t="n">
        <v>8.14552365305268</v>
      </c>
      <c r="G1063" s="16" t="n">
        <v>7.47919580265956</v>
      </c>
      <c r="H1063" s="16" t="n">
        <v>0.613691622825987</v>
      </c>
      <c r="I1063" s="16" t="n">
        <v>1.30102999566398</v>
      </c>
      <c r="J1063" s="16" t="n">
        <v>0.492024532413278</v>
      </c>
      <c r="K1063" s="16" t="n">
        <v>0.620340788072417</v>
      </c>
      <c r="L1063" s="16" t="n">
        <v>0.503841472691313</v>
      </c>
    </row>
    <row r="1064" customFormat="false" ht="15" hidden="false" customHeight="false" outlineLevel="0" collapsed="false">
      <c r="A1064" s="17" t="n">
        <v>1459</v>
      </c>
      <c r="B1064" s="16" t="n">
        <v>0.110356264939857</v>
      </c>
      <c r="C1064" s="16" t="n">
        <v>0.124561321037932</v>
      </c>
      <c r="D1064" s="16" t="n">
        <v>1</v>
      </c>
      <c r="E1064" s="17" t="n">
        <v>97.9</v>
      </c>
      <c r="F1064" s="16" t="n">
        <v>8.11566147449888</v>
      </c>
      <c r="G1064" s="16" t="n">
        <v>7.45315162216278</v>
      </c>
      <c r="H1064" s="16" t="n">
        <v>0.613691622825987</v>
      </c>
      <c r="I1064" s="16" t="n">
        <v>1.30102999566398</v>
      </c>
      <c r="J1064" s="16" t="n">
        <v>0.634098827592985</v>
      </c>
      <c r="K1064" s="16" t="n">
        <v>0.620264719306253</v>
      </c>
      <c r="L1064" s="16" t="n">
        <v>0.505236066737664</v>
      </c>
    </row>
    <row r="1065" customFormat="false" ht="15" hidden="false" customHeight="false" outlineLevel="0" collapsed="false">
      <c r="A1065" s="17" t="n">
        <v>1460</v>
      </c>
      <c r="B1065" s="16" t="n">
        <v>0.110707356875378</v>
      </c>
      <c r="C1065" s="16" t="n">
        <v>0.124913339547742</v>
      </c>
      <c r="D1065" s="16" t="n">
        <v>1</v>
      </c>
      <c r="E1065" s="17" t="n">
        <v>97.8</v>
      </c>
      <c r="F1065" s="16" t="n">
        <v>8.08124299386701</v>
      </c>
      <c r="G1065" s="16" t="n">
        <v>7.4225178668507</v>
      </c>
      <c r="H1065" s="16" t="n">
        <v>0.613691622825987</v>
      </c>
      <c r="I1065" s="16" t="n">
        <v>1.30102999566398</v>
      </c>
      <c r="J1065" s="16" t="n">
        <v>0.630568065537564</v>
      </c>
      <c r="K1065" s="16" t="n">
        <v>0.620125259901618</v>
      </c>
      <c r="L1065" s="16" t="n">
        <v>0.506681373294792</v>
      </c>
    </row>
    <row r="1066" customFormat="false" ht="15" hidden="false" customHeight="false" outlineLevel="0" collapsed="false">
      <c r="A1066" s="17" t="n">
        <v>1461</v>
      </c>
      <c r="B1066" s="16" t="n">
        <v>0.111107488532388</v>
      </c>
      <c r="C1066" s="16" t="n">
        <v>0.12531305507968</v>
      </c>
      <c r="D1066" s="16" t="n">
        <v>1</v>
      </c>
      <c r="E1066" s="17" t="n">
        <v>97.8</v>
      </c>
      <c r="F1066" s="16" t="n">
        <v>8.04194626096884</v>
      </c>
      <c r="G1066" s="16" t="n">
        <v>7.38603818911777</v>
      </c>
      <c r="H1066" s="16" t="n">
        <v>0.613691622825987</v>
      </c>
      <c r="I1066" s="16" t="n">
        <v>1.30102999566398</v>
      </c>
      <c r="J1066" s="16" t="n">
        <v>0.916484835019244</v>
      </c>
      <c r="K1066" s="16" t="n">
        <v>0.619770272326183</v>
      </c>
      <c r="L1066" s="16" t="n">
        <v>0.50791115168112</v>
      </c>
    </row>
    <row r="1067" customFormat="false" ht="15" hidden="false" customHeight="false" outlineLevel="0" collapsed="false">
      <c r="A1067" s="17" t="n">
        <v>1462</v>
      </c>
      <c r="B1067" s="16" t="n">
        <v>0.111549844580983</v>
      </c>
      <c r="C1067" s="16" t="n">
        <v>0.125753119742623</v>
      </c>
      <c r="D1067" s="16" t="n">
        <v>1</v>
      </c>
      <c r="E1067" s="17" t="n">
        <v>97.7</v>
      </c>
      <c r="F1067" s="16" t="n">
        <v>7.99815595759529</v>
      </c>
      <c r="G1067" s="16" t="n">
        <v>7.34690274790442</v>
      </c>
      <c r="H1067" s="16" t="n">
        <v>0.613691622825987</v>
      </c>
      <c r="I1067" s="16" t="n">
        <v>1.30102999566398</v>
      </c>
      <c r="J1067" s="16" t="n">
        <v>0.494252019299749</v>
      </c>
      <c r="K1067" s="16" t="n">
        <v>0.619440641006136</v>
      </c>
      <c r="L1067" s="16" t="n">
        <v>0.50868451747046</v>
      </c>
    </row>
    <row r="1068" customFormat="false" ht="15" hidden="false" customHeight="false" outlineLevel="0" collapsed="false">
      <c r="A1068" s="17" t="n">
        <v>1463</v>
      </c>
      <c r="B1068" s="16" t="n">
        <v>0.112036043985022</v>
      </c>
      <c r="C1068" s="16" t="n">
        <v>0.126237029537035</v>
      </c>
      <c r="D1068" s="16" t="n">
        <v>1</v>
      </c>
      <c r="E1068" s="17" t="n">
        <v>97.7</v>
      </c>
      <c r="F1068" s="16" t="n">
        <v>7.95115881335183</v>
      </c>
      <c r="G1068" s="16" t="n">
        <v>7.30359390168369</v>
      </c>
      <c r="H1068" s="16" t="n">
        <v>0.613691622825987</v>
      </c>
      <c r="I1068" s="16" t="n">
        <v>1.30102999566398</v>
      </c>
      <c r="J1068" s="16" t="n">
        <v>0.659815096062487</v>
      </c>
      <c r="K1068" s="16" t="n">
        <v>0.619123687813784</v>
      </c>
      <c r="L1068" s="16" t="n">
        <v>0.509977686495258</v>
      </c>
    </row>
    <row r="1069" customFormat="false" ht="15" hidden="false" customHeight="false" outlineLevel="0" collapsed="false">
      <c r="A1069" s="17" t="n">
        <v>1464</v>
      </c>
      <c r="B1069" s="16" t="n">
        <v>0.112568825956375</v>
      </c>
      <c r="C1069" s="16" t="n">
        <v>0.126766777255189</v>
      </c>
      <c r="D1069" s="16" t="n">
        <v>1</v>
      </c>
      <c r="E1069" s="17" t="n">
        <v>97.7</v>
      </c>
      <c r="F1069" s="16" t="n">
        <v>7.90021006050006</v>
      </c>
      <c r="G1069" s="16" t="n">
        <v>7.25721190470623</v>
      </c>
      <c r="H1069" s="16" t="n">
        <v>0.613691622825987</v>
      </c>
      <c r="I1069" s="16" t="n">
        <v>1.30102999566398</v>
      </c>
      <c r="J1069" s="16" t="n">
        <v>0.392106600293912</v>
      </c>
      <c r="K1069" s="16" t="n">
        <v>0.618578528322937</v>
      </c>
      <c r="L1069" s="16" t="n">
        <v>0.511524418073939</v>
      </c>
    </row>
    <row r="1070" customFormat="false" ht="15" hidden="false" customHeight="false" outlineLevel="0" collapsed="false">
      <c r="A1070" s="17" t="n">
        <v>1465</v>
      </c>
      <c r="B1070" s="16" t="n">
        <v>0.113145182116164</v>
      </c>
      <c r="C1070" s="16" t="n">
        <v>0.127339980401361</v>
      </c>
      <c r="D1070" s="16" t="n">
        <v>1</v>
      </c>
      <c r="E1070" s="17" t="n">
        <v>97.6</v>
      </c>
      <c r="F1070" s="16" t="n">
        <v>7.84592966328762</v>
      </c>
      <c r="G1070" s="16" t="n">
        <v>7.20740841523225</v>
      </c>
      <c r="H1070" s="16" t="n">
        <v>0.613691622825987</v>
      </c>
      <c r="I1070" s="16" t="n">
        <v>1.30102999566398</v>
      </c>
      <c r="J1070" s="16" t="n">
        <v>0.458621472042317</v>
      </c>
      <c r="K1070" s="16" t="n">
        <v>0.618248897002891</v>
      </c>
      <c r="L1070" s="16" t="n">
        <v>0.512386530757138</v>
      </c>
    </row>
    <row r="1071" customFormat="false" ht="15" hidden="false" customHeight="false" outlineLevel="0" collapsed="false">
      <c r="A1071" s="17" t="n">
        <v>1466</v>
      </c>
      <c r="B1071" s="16" t="n">
        <v>0.113765426748802</v>
      </c>
      <c r="C1071" s="16" t="n">
        <v>0.127957375868917</v>
      </c>
      <c r="D1071" s="16" t="n">
        <v>1</v>
      </c>
      <c r="E1071" s="17" t="n">
        <v>97.6</v>
      </c>
      <c r="F1071" s="16" t="n">
        <v>7.78870744112282</v>
      </c>
      <c r="G1071" s="16" t="n">
        <v>7.15470121071958</v>
      </c>
      <c r="H1071" s="16" t="n">
        <v>0.613691622825987</v>
      </c>
      <c r="I1071" s="16" t="n">
        <v>1.30102999566398</v>
      </c>
      <c r="J1071" s="16" t="n">
        <v>0.684062907213306</v>
      </c>
      <c r="K1071" s="16" t="n">
        <v>0.617944621938232</v>
      </c>
      <c r="L1071" s="16" t="n">
        <v>0.512969724631067</v>
      </c>
    </row>
    <row r="1072" customFormat="false" ht="15" hidden="false" customHeight="false" outlineLevel="0" collapsed="false">
      <c r="A1072" s="17" t="n">
        <v>1467</v>
      </c>
      <c r="B1072" s="16" t="n">
        <v>0.114425656045713</v>
      </c>
      <c r="C1072" s="16" t="n">
        <v>0.128611735011728</v>
      </c>
      <c r="D1072" s="16" t="n">
        <v>1</v>
      </c>
      <c r="E1072" s="17" t="n">
        <v>97.5</v>
      </c>
      <c r="F1072" s="16" t="n">
        <v>7.72684535999493</v>
      </c>
      <c r="G1072" s="16" t="n">
        <v>7.09638441035633</v>
      </c>
      <c r="H1072" s="16" t="n">
        <v>0.613691622825987</v>
      </c>
      <c r="I1072" s="16" t="n">
        <v>1.30102999566398</v>
      </c>
      <c r="J1072" s="16" t="n">
        <v>0.54669392819469</v>
      </c>
      <c r="K1072" s="16" t="n">
        <v>0.61769105938435</v>
      </c>
      <c r="L1072" s="16" t="n">
        <v>0.514022009229677</v>
      </c>
    </row>
    <row r="1073" customFormat="false" ht="15" hidden="false" customHeight="false" outlineLevel="0" collapsed="false">
      <c r="A1073" s="17" t="n">
        <v>1468</v>
      </c>
      <c r="B1073" s="16" t="n">
        <v>0.115131306328944</v>
      </c>
      <c r="C1073" s="16" t="n">
        <v>0.129309917624576</v>
      </c>
      <c r="D1073" s="16" t="n">
        <v>1</v>
      </c>
      <c r="E1073" s="17" t="n">
        <v>97.2</v>
      </c>
      <c r="F1073" s="16" t="n">
        <v>7.66046278080698</v>
      </c>
      <c r="G1073" s="16" t="n">
        <v>7.03613727402442</v>
      </c>
      <c r="H1073" s="16" t="n">
        <v>0.613691622825987</v>
      </c>
      <c r="I1073" s="16" t="n">
        <v>1.30102999566398</v>
      </c>
      <c r="J1073" s="16" t="n">
        <v>0.475216982062877</v>
      </c>
      <c r="K1073" s="16" t="n">
        <v>0.617044474871951</v>
      </c>
      <c r="L1073" s="16" t="n">
        <v>0.514592524975912</v>
      </c>
    </row>
    <row r="1074" customFormat="false" ht="15" hidden="false" customHeight="false" outlineLevel="0" collapsed="false">
      <c r="A1074" s="17" t="n">
        <v>1469</v>
      </c>
      <c r="B1074" s="16" t="n">
        <v>0.115874442848421</v>
      </c>
      <c r="C1074" s="16" t="n">
        <v>0.130045450950107</v>
      </c>
      <c r="D1074" s="16" t="n">
        <v>1</v>
      </c>
      <c r="E1074" s="17" t="n">
        <v>97</v>
      </c>
      <c r="F1074" s="16" t="n">
        <v>7.59258087538566</v>
      </c>
      <c r="G1074" s="16" t="n">
        <v>6.97344620109836</v>
      </c>
      <c r="H1074" s="16" t="n">
        <v>0.612602088571292</v>
      </c>
      <c r="I1074" s="16" t="n">
        <v>1.30102999566398</v>
      </c>
      <c r="J1074" s="16" t="n">
        <v>0.37411510735269</v>
      </c>
      <c r="K1074" s="16" t="n">
        <v>0.616575384147269</v>
      </c>
      <c r="L1074" s="16" t="n">
        <v>0.515289821999087</v>
      </c>
    </row>
    <row r="1075" customFormat="false" ht="15" hidden="false" customHeight="false" outlineLevel="0" collapsed="false">
      <c r="A1075" s="17" t="n">
        <v>1470</v>
      </c>
      <c r="B1075" s="16" t="n">
        <v>0.116662232353101</v>
      </c>
      <c r="C1075" s="16" t="n">
        <v>0.13082280300391</v>
      </c>
      <c r="D1075" s="16" t="n">
        <v>1</v>
      </c>
      <c r="E1075" s="17" t="n">
        <v>96.7</v>
      </c>
      <c r="F1075" s="16" t="n">
        <v>7.52001153337831</v>
      </c>
      <c r="G1075" s="16" t="n">
        <v>6.90515565707029</v>
      </c>
      <c r="H1075" s="16" t="n">
        <v>0.611551703524732</v>
      </c>
      <c r="I1075" s="16" t="n">
        <v>1.30102999566398</v>
      </c>
      <c r="J1075" s="16" t="n">
        <v>0.725682203388534</v>
      </c>
      <c r="K1075" s="16" t="n">
        <v>0.616017546528729</v>
      </c>
      <c r="L1075" s="16" t="n">
        <v>0.515898372128404</v>
      </c>
    </row>
    <row r="1076" customFormat="false" ht="15" hidden="false" customHeight="false" outlineLevel="0" collapsed="false">
      <c r="A1076" s="17" t="n">
        <v>1471</v>
      </c>
      <c r="B1076" s="16" t="n">
        <v>0.117478062945699</v>
      </c>
      <c r="C1076" s="16" t="n">
        <v>0.131630267376622</v>
      </c>
      <c r="D1076" s="16" t="n">
        <v>1</v>
      </c>
      <c r="E1076" s="17" t="n">
        <v>96.4</v>
      </c>
      <c r="F1076" s="16" t="n">
        <v>7.44862038544283</v>
      </c>
      <c r="G1076" s="16" t="n">
        <v>6.83800156207807</v>
      </c>
      <c r="H1076" s="16" t="n">
        <v>0.611551703524732</v>
      </c>
      <c r="I1076" s="16" t="n">
        <v>1.30102999566398</v>
      </c>
      <c r="J1076" s="16" t="n">
        <v>0.709208804312515</v>
      </c>
      <c r="K1076" s="16" t="n">
        <v>0.61537096201633</v>
      </c>
      <c r="L1076" s="16" t="n">
        <v>0.516582991023886</v>
      </c>
    </row>
    <row r="1077" customFormat="false" ht="15" hidden="false" customHeight="false" outlineLevel="0" collapsed="false">
      <c r="A1077" s="17" t="n">
        <v>1472</v>
      </c>
      <c r="B1077" s="16" t="n">
        <v>0.118334110412333</v>
      </c>
      <c r="C1077" s="16" t="n">
        <v>0.13248017812356</v>
      </c>
      <c r="D1077" s="16" t="n">
        <v>1</v>
      </c>
      <c r="E1077" s="17" t="n">
        <v>96.1</v>
      </c>
      <c r="F1077" s="16" t="n">
        <v>7.37708766291458</v>
      </c>
      <c r="G1077" s="16" t="n">
        <v>6.76982896835708</v>
      </c>
      <c r="H1077" s="16" t="n">
        <v>0.611551703524732</v>
      </c>
      <c r="I1077" s="16" t="n">
        <v>1.30102999566398</v>
      </c>
      <c r="J1077" s="16" t="n">
        <v>0.811729683613674</v>
      </c>
      <c r="K1077" s="16" t="n">
        <v>0.614749733759318</v>
      </c>
      <c r="L1077" s="16" t="n">
        <v>0.516836553577768</v>
      </c>
    </row>
    <row r="1078" customFormat="false" ht="15" hidden="false" customHeight="false" outlineLevel="0" collapsed="false">
      <c r="A1078" s="17" t="n">
        <v>1473</v>
      </c>
      <c r="B1078" s="16" t="n">
        <v>0.119222632239735</v>
      </c>
      <c r="C1078" s="16" t="n">
        <v>0.133359461201551</v>
      </c>
      <c r="D1078" s="16" t="n">
        <v>1</v>
      </c>
      <c r="E1078" s="17" t="n">
        <v>95.7</v>
      </c>
      <c r="F1078" s="16" t="n">
        <v>7.30253160976579</v>
      </c>
      <c r="G1078" s="16" t="n">
        <v>6.7002648607658</v>
      </c>
      <c r="H1078" s="16" t="n">
        <v>0.611551703524732</v>
      </c>
      <c r="I1078" s="16" t="n">
        <v>1.30102999566398</v>
      </c>
      <c r="J1078" s="16" t="n">
        <v>0.841526075013723</v>
      </c>
      <c r="K1078" s="16" t="n">
        <v>0.614331355545413</v>
      </c>
      <c r="L1078" s="16" t="n">
        <v>0.517622597494802</v>
      </c>
    </row>
    <row r="1079" customFormat="false" ht="15" hidden="false" customHeight="false" outlineLevel="0" collapsed="false">
      <c r="A1079" s="17" t="n">
        <v>1474</v>
      </c>
      <c r="B1079" s="16" t="n">
        <v>0.120146223063034</v>
      </c>
      <c r="C1079" s="16" t="n">
        <v>0.134273059820881</v>
      </c>
      <c r="D1079" s="16" t="n">
        <v>1</v>
      </c>
      <c r="E1079" s="17" t="n">
        <v>95.4</v>
      </c>
      <c r="F1079" s="16" t="n">
        <v>7.22625199838156</v>
      </c>
      <c r="G1079" s="16" t="n">
        <v>6.62892046705708</v>
      </c>
      <c r="H1079" s="16" t="n">
        <v>0.609470111139254</v>
      </c>
      <c r="I1079" s="16" t="n">
        <v>1.30102999566398</v>
      </c>
      <c r="J1079" s="16" t="n">
        <v>0.650040478592881</v>
      </c>
      <c r="K1079" s="16" t="n">
        <v>0.613836908565343</v>
      </c>
      <c r="L1079" s="16" t="n">
        <v>0.518167756985648</v>
      </c>
    </row>
    <row r="1080" customFormat="false" ht="15" hidden="false" customHeight="false" outlineLevel="0" collapsed="false">
      <c r="A1080" s="17" t="n">
        <v>1475</v>
      </c>
      <c r="B1080" s="16" t="n">
        <v>0.121095209072034</v>
      </c>
      <c r="C1080" s="16" t="n">
        <v>0.135210784360433</v>
      </c>
      <c r="D1080" s="16" t="n">
        <v>1</v>
      </c>
      <c r="E1080" s="17" t="n">
        <v>95.2</v>
      </c>
      <c r="F1080" s="16" t="n">
        <v>7.14931583913278</v>
      </c>
      <c r="G1080" s="16" t="n">
        <v>6.55763847587519</v>
      </c>
      <c r="H1080" s="16" t="n">
        <v>0.608933905428925</v>
      </c>
      <c r="I1080" s="16" t="n">
        <v>1.30102999566398</v>
      </c>
      <c r="J1080" s="16" t="n">
        <v>0.529528088358176</v>
      </c>
      <c r="K1080" s="16" t="n">
        <v>0.613228358436026</v>
      </c>
      <c r="L1080" s="16" t="n">
        <v>0.519283432222729</v>
      </c>
    </row>
    <row r="1081" customFormat="false" ht="15" hidden="false" customHeight="false" outlineLevel="0" collapsed="false">
      <c r="A1081" s="17" t="n">
        <v>1476</v>
      </c>
      <c r="B1081" s="16" t="n">
        <v>0.122079246928768</v>
      </c>
      <c r="C1081" s="16" t="n">
        <v>0.136181310069161</v>
      </c>
      <c r="D1081" s="16" t="n">
        <v>1</v>
      </c>
      <c r="E1081" s="17" t="n">
        <v>95</v>
      </c>
      <c r="F1081" s="16" t="n">
        <v>7.06991399173549</v>
      </c>
      <c r="G1081" s="16" t="n">
        <v>6.48308683902772</v>
      </c>
      <c r="H1081" s="16" t="n">
        <v>0.608335811163843</v>
      </c>
      <c r="I1081" s="16" t="n">
        <v>1.30102999566398</v>
      </c>
      <c r="J1081" s="16" t="n">
        <v>0.482478585022264</v>
      </c>
      <c r="K1081" s="16" t="n">
        <v>0.61240428013591</v>
      </c>
      <c r="L1081" s="16" t="n">
        <v>0.519879304224352</v>
      </c>
    </row>
    <row r="1082" customFormat="false" ht="15" hidden="false" customHeight="false" outlineLevel="0" collapsed="false">
      <c r="A1082" s="17" t="n">
        <v>1477</v>
      </c>
      <c r="B1082" s="16" t="n">
        <v>0.123088546984253</v>
      </c>
      <c r="C1082" s="16" t="n">
        <v>0.137177298184687</v>
      </c>
      <c r="D1082" s="16" t="n">
        <v>1</v>
      </c>
      <c r="E1082" s="17" t="n">
        <v>94.8</v>
      </c>
      <c r="F1082" s="16" t="n">
        <v>6.99082243811359</v>
      </c>
      <c r="G1082" s="16" t="n">
        <v>6.40717694419201</v>
      </c>
      <c r="H1082" s="16" t="n">
        <v>0.607135777805162</v>
      </c>
      <c r="I1082" s="16" t="n">
        <v>1.30102999566398</v>
      </c>
      <c r="J1082" s="16" t="n">
        <v>0.700613533388547</v>
      </c>
      <c r="K1082" s="16" t="n">
        <v>0.611846442517369</v>
      </c>
      <c r="L1082" s="16" t="n">
        <v>0.520842841929104</v>
      </c>
    </row>
    <row r="1083" customFormat="false" ht="15" hidden="false" customHeight="false" outlineLevel="0" collapsed="false">
      <c r="A1083" s="17" t="n">
        <v>1478</v>
      </c>
      <c r="B1083" s="16" t="n">
        <v>0.124129312852072</v>
      </c>
      <c r="C1083" s="16" t="n">
        <v>0.138204759076095</v>
      </c>
      <c r="D1083" s="16" t="n">
        <v>1</v>
      </c>
      <c r="E1083" s="17" t="n">
        <v>94.7</v>
      </c>
      <c r="F1083" s="16" t="n">
        <v>6.9116037078688</v>
      </c>
      <c r="G1083" s="16" t="n">
        <v>6.33190278676754</v>
      </c>
      <c r="H1083" s="16" t="n">
        <v>0.607135777805162</v>
      </c>
      <c r="I1083" s="16" t="n">
        <v>1.30102999566398</v>
      </c>
      <c r="J1083" s="16" t="n">
        <v>0.805076222743837</v>
      </c>
      <c r="K1083" s="16" t="n">
        <v>0.611187179877276</v>
      </c>
      <c r="L1083" s="16" t="n">
        <v>0.521996551549267</v>
      </c>
    </row>
    <row r="1084" customFormat="false" ht="15" hidden="false" customHeight="false" outlineLevel="0" collapsed="false">
      <c r="A1084" s="17" t="n">
        <v>1479</v>
      </c>
      <c r="B1084" s="16" t="n">
        <v>0.125187839721403</v>
      </c>
      <c r="C1084" s="16" t="n">
        <v>0.139248789654087</v>
      </c>
      <c r="D1084" s="16" t="n">
        <v>1</v>
      </c>
      <c r="E1084" s="17" t="n">
        <v>94.4</v>
      </c>
      <c r="F1084" s="16" t="n">
        <v>6.83217930177372</v>
      </c>
      <c r="G1084" s="16" t="n">
        <v>6.25871611062392</v>
      </c>
      <c r="H1084" s="16" t="n">
        <v>0.607135777805162</v>
      </c>
      <c r="I1084" s="16" t="n">
        <v>1.30102999566398</v>
      </c>
      <c r="J1084" s="16" t="n">
        <v>0.747743988024983</v>
      </c>
      <c r="K1084" s="16" t="n">
        <v>0.611047720472641</v>
      </c>
      <c r="L1084" s="16" t="n">
        <v>0.522833307977078</v>
      </c>
    </row>
    <row r="1085" customFormat="false" ht="15" hidden="false" customHeight="false" outlineLevel="0" collapsed="false">
      <c r="A1085" s="17" t="n">
        <v>1480</v>
      </c>
      <c r="B1085" s="16" t="n">
        <v>0.126274056259602</v>
      </c>
      <c r="C1085" s="16" t="n">
        <v>0.140320571062093</v>
      </c>
      <c r="D1085" s="16" t="n">
        <v>1</v>
      </c>
      <c r="E1085" s="17" t="n">
        <v>94.2</v>
      </c>
      <c r="F1085" s="16" t="n">
        <v>6.75245239410617</v>
      </c>
      <c r="G1085" s="16" t="n">
        <v>6.18284277288849</v>
      </c>
      <c r="H1085" s="16" t="n">
        <v>0.607135777805162</v>
      </c>
      <c r="I1085" s="16" t="n">
        <v>1.30102999566398</v>
      </c>
      <c r="J1085" s="16" t="n">
        <v>0.754991320679294</v>
      </c>
      <c r="K1085" s="16" t="n">
        <v>0.610603986003347</v>
      </c>
      <c r="L1085" s="16" t="n">
        <v>0.524037730108018</v>
      </c>
    </row>
    <row r="1086" customFormat="false" ht="15" hidden="false" customHeight="false" outlineLevel="0" collapsed="false">
      <c r="A1086" s="17" t="n">
        <v>1481</v>
      </c>
      <c r="B1086" s="16" t="n">
        <v>0.127386061149457</v>
      </c>
      <c r="C1086" s="16" t="n">
        <v>0.141415478013004</v>
      </c>
      <c r="D1086" s="16" t="n">
        <v>1</v>
      </c>
      <c r="E1086" s="17" t="n">
        <v>94.1</v>
      </c>
      <c r="F1086" s="16" t="n">
        <v>6.67156254422226</v>
      </c>
      <c r="G1086" s="16" t="n">
        <v>6.10578492676409</v>
      </c>
      <c r="H1086" s="16" t="n">
        <v>0.607135777805162</v>
      </c>
      <c r="I1086" s="16" t="n">
        <v>1.30102999566398</v>
      </c>
      <c r="J1086" s="16" t="n">
        <v>0.410987472662874</v>
      </c>
      <c r="K1086" s="16" t="n">
        <v>0.60993204523556</v>
      </c>
      <c r="L1086" s="16" t="n">
        <v>0.524658958365029</v>
      </c>
    </row>
    <row r="1087" customFormat="false" ht="15" hidden="false" customHeight="false" outlineLevel="0" collapsed="false">
      <c r="A1087" s="17" t="n">
        <v>1482</v>
      </c>
      <c r="B1087" s="16" t="n">
        <v>0.128521790107091</v>
      </c>
      <c r="C1087" s="16" t="n">
        <v>0.142532348954163</v>
      </c>
      <c r="D1087" s="16" t="n">
        <v>1</v>
      </c>
      <c r="E1087" s="17" t="n">
        <v>93.6</v>
      </c>
      <c r="F1087" s="16" t="n">
        <v>6.58998309310036</v>
      </c>
      <c r="G1087" s="16" t="n">
        <v>6.02873285385014</v>
      </c>
      <c r="H1087" s="16" t="n">
        <v>0.607135777805162</v>
      </c>
      <c r="I1087" s="16" t="n">
        <v>1.30102999566398</v>
      </c>
      <c r="J1087" s="16" t="n">
        <v>0.393870781818288</v>
      </c>
      <c r="K1087" s="16" t="n">
        <v>0.609488310766266</v>
      </c>
      <c r="L1087" s="16" t="n">
        <v>0.525597139814392</v>
      </c>
    </row>
    <row r="1088" customFormat="false" ht="15" hidden="false" customHeight="false" outlineLevel="0" collapsed="false">
      <c r="A1088" s="17" t="n">
        <v>1483</v>
      </c>
      <c r="B1088" s="16" t="n">
        <v>0.129675124964071</v>
      </c>
      <c r="C1088" s="16" t="n">
        <v>0.14366553880917</v>
      </c>
      <c r="D1088" s="16" t="n">
        <v>1</v>
      </c>
      <c r="E1088" s="17" t="n">
        <v>93.4</v>
      </c>
      <c r="F1088" s="16" t="n">
        <v>6.50857602387123</v>
      </c>
      <c r="G1088" s="16" t="n">
        <v>5.95181852622429</v>
      </c>
      <c r="H1088" s="16" t="n">
        <v>0.607108598565712</v>
      </c>
      <c r="I1088" s="16" t="n">
        <v>1.30102999566398</v>
      </c>
      <c r="J1088" s="16" t="n">
        <v>0.549930265359528</v>
      </c>
      <c r="K1088" s="16" t="n">
        <v>0.608993863786196</v>
      </c>
      <c r="L1088" s="16" t="n">
        <v>0.52661139002992</v>
      </c>
    </row>
    <row r="1089" customFormat="false" ht="15" hidden="false" customHeight="false" outlineLevel="0" collapsed="false">
      <c r="A1089" s="17" t="n">
        <v>1484</v>
      </c>
      <c r="B1089" s="16" t="n">
        <v>0.130853112077429</v>
      </c>
      <c r="C1089" s="16" t="n">
        <v>0.144820640202814</v>
      </c>
      <c r="D1089" s="16" t="n">
        <v>1</v>
      </c>
      <c r="E1089" s="17" t="n">
        <v>92.9</v>
      </c>
      <c r="F1089" s="16" t="n">
        <v>6.42565900927006</v>
      </c>
      <c r="G1089" s="16" t="n">
        <v>5.87261028294025</v>
      </c>
      <c r="H1089" s="16" t="n">
        <v>0.607108598565712</v>
      </c>
      <c r="I1089" s="16" t="n">
        <v>1.30102999566398</v>
      </c>
      <c r="J1089" s="16" t="n">
        <v>0.451925336215174</v>
      </c>
      <c r="K1089" s="16" t="n">
        <v>0.608461382423044</v>
      </c>
      <c r="L1089" s="16" t="n">
        <v>0.527739743394696</v>
      </c>
    </row>
    <row r="1090" customFormat="false" ht="15" hidden="false" customHeight="false" outlineLevel="0" collapsed="false">
      <c r="A1090" s="17" t="n">
        <v>1485</v>
      </c>
      <c r="B1090" s="16" t="n">
        <v>0.132052514524687</v>
      </c>
      <c r="C1090" s="16" t="n">
        <v>0.145997307301996</v>
      </c>
      <c r="D1090" s="16" t="n">
        <v>1</v>
      </c>
      <c r="E1090" s="17" t="n">
        <v>92.8</v>
      </c>
      <c r="F1090" s="16" t="n">
        <v>6.34408129541338</v>
      </c>
      <c r="G1090" s="16" t="n">
        <v>5.79470993637169</v>
      </c>
      <c r="H1090" s="16" t="n">
        <v>0.604578586359562</v>
      </c>
      <c r="I1090" s="16" t="n">
        <v>1.30102999566398</v>
      </c>
      <c r="J1090" s="16" t="n">
        <v>0.388081552342796</v>
      </c>
      <c r="K1090" s="16" t="n">
        <v>0.60780211978295</v>
      </c>
      <c r="L1090" s="16" t="n">
        <v>0.528386327907095</v>
      </c>
    </row>
    <row r="1091" customFormat="false" ht="15" hidden="false" customHeight="false" outlineLevel="0" collapsed="false">
      <c r="A1091" s="17" t="n">
        <v>1486</v>
      </c>
      <c r="B1091" s="16" t="n">
        <v>0.133275036714853</v>
      </c>
      <c r="C1091" s="16" t="n">
        <v>0.147196528582146</v>
      </c>
      <c r="D1091" s="16" t="n">
        <v>1</v>
      </c>
      <c r="E1091" s="17" t="n">
        <v>92.3</v>
      </c>
      <c r="F1091" s="16" t="n">
        <v>6.26293328148602</v>
      </c>
      <c r="G1091" s="16" t="n">
        <v>5.71720841306848</v>
      </c>
      <c r="H1091" s="16" t="n">
        <v>0.603012717332541</v>
      </c>
      <c r="I1091" s="16" t="n">
        <v>1.30102999566398</v>
      </c>
      <c r="J1091" s="16" t="n">
        <v>0.394503947234976</v>
      </c>
      <c r="K1091" s="16" t="n">
        <v>0.607434454079821</v>
      </c>
      <c r="L1091" s="16" t="n">
        <v>0.529463968761093</v>
      </c>
    </row>
    <row r="1092" customFormat="false" ht="15" hidden="false" customHeight="false" outlineLevel="0" collapsed="false">
      <c r="A1092" s="17" t="n">
        <v>1487</v>
      </c>
      <c r="B1092" s="16" t="n">
        <v>0.134511636422267</v>
      </c>
      <c r="C1092" s="16" t="n">
        <v>0.148408787402387</v>
      </c>
      <c r="D1092" s="16" t="n">
        <v>1</v>
      </c>
      <c r="E1092" s="17" t="n">
        <v>91.9</v>
      </c>
      <c r="F1092" s="16" t="n">
        <v>6.18263059405538</v>
      </c>
      <c r="G1092" s="16" t="n">
        <v>5.63980103290725</v>
      </c>
      <c r="H1092" s="16" t="n">
        <v>0.601035135309904</v>
      </c>
      <c r="I1092" s="16" t="n">
        <v>1.30102999566398</v>
      </c>
      <c r="J1092" s="16" t="n">
        <v>0.658966889639737</v>
      </c>
      <c r="K1092" s="16" t="n">
        <v>0.606940007099752</v>
      </c>
      <c r="L1092" s="16" t="n">
        <v>0.53022465642274</v>
      </c>
    </row>
    <row r="1093" customFormat="false" ht="15" hidden="false" customHeight="false" outlineLevel="0" collapsed="false">
      <c r="A1093" s="17" t="n">
        <v>1488</v>
      </c>
      <c r="B1093" s="16" t="n">
        <v>0.135769894021371</v>
      </c>
      <c r="C1093" s="16" t="n">
        <v>0.149642523306723</v>
      </c>
      <c r="D1093" s="16" t="n">
        <v>1</v>
      </c>
      <c r="E1093" s="17" t="n">
        <v>91.8</v>
      </c>
      <c r="F1093" s="16" t="n">
        <v>6.1034568634257</v>
      </c>
      <c r="G1093" s="16" t="n">
        <v>5.56564810365262</v>
      </c>
      <c r="H1093" s="16" t="n">
        <v>0.599953759391957</v>
      </c>
      <c r="I1093" s="16" t="n">
        <v>1.30102999566398</v>
      </c>
      <c r="J1093" s="16" t="n">
        <v>0.499295596189607</v>
      </c>
      <c r="K1093" s="16" t="n">
        <v>0.606559663268928</v>
      </c>
      <c r="L1093" s="16" t="n">
        <v>0.531898169278361</v>
      </c>
    </row>
    <row r="1094" customFormat="false" ht="15" hidden="false" customHeight="false" outlineLevel="0" collapsed="false">
      <c r="A1094" s="17" t="n">
        <v>1489</v>
      </c>
      <c r="B1094" s="16" t="n">
        <v>0.137050781576406</v>
      </c>
      <c r="C1094" s="16" t="n">
        <v>0.150897330167099</v>
      </c>
      <c r="D1094" s="16" t="n">
        <v>1</v>
      </c>
      <c r="E1094" s="17" t="n">
        <v>91.4</v>
      </c>
      <c r="F1094" s="16" t="n">
        <v>6.02400761433291</v>
      </c>
      <c r="G1094" s="16" t="n">
        <v>5.48762277216951</v>
      </c>
      <c r="H1094" s="16" t="n">
        <v>0.597184072702373</v>
      </c>
      <c r="I1094" s="16" t="n">
        <v>1.30102999566398</v>
      </c>
      <c r="J1094" s="16" t="n">
        <v>0.724225874399476</v>
      </c>
      <c r="K1094" s="16" t="n">
        <v>0.606103250671941</v>
      </c>
      <c r="L1094" s="16" t="n">
        <v>0.532937775749277</v>
      </c>
    </row>
    <row r="1095" customFormat="false" ht="15" hidden="false" customHeight="false" outlineLevel="0" collapsed="false">
      <c r="A1095" s="17" t="n">
        <v>1490</v>
      </c>
      <c r="B1095" s="16" t="n">
        <v>0.138352257687421</v>
      </c>
      <c r="C1095" s="16" t="n">
        <v>0.152171287554712</v>
      </c>
      <c r="D1095" s="16" t="n">
        <v>1</v>
      </c>
      <c r="E1095" s="17" t="n">
        <v>91.3</v>
      </c>
      <c r="F1095" s="16" t="n">
        <v>5.94458279110598</v>
      </c>
      <c r="G1095" s="16" t="n">
        <v>5.41244190273327</v>
      </c>
      <c r="H1095" s="16" t="n">
        <v>0.594309893877925</v>
      </c>
      <c r="I1095" s="16" t="n">
        <v>1.30102999566398</v>
      </c>
      <c r="J1095" s="16" t="n">
        <v>1.07381672405617</v>
      </c>
      <c r="K1095" s="16" t="n">
        <v>0.60548202241493</v>
      </c>
      <c r="L1095" s="16" t="n">
        <v>0.533761854049394</v>
      </c>
    </row>
    <row r="1096" customFormat="false" ht="15" hidden="false" customHeight="false" outlineLevel="0" collapsed="false">
      <c r="A1096" s="17" t="n">
        <v>1491</v>
      </c>
      <c r="B1096" s="16" t="n">
        <v>0.139662917348601</v>
      </c>
      <c r="C1096" s="16" t="n">
        <v>0.153453629571028</v>
      </c>
      <c r="D1096" s="16" t="n">
        <v>1</v>
      </c>
      <c r="E1096" s="17" t="n">
        <v>90.8</v>
      </c>
      <c r="F1096" s="16" t="n">
        <v>5.86622705745957</v>
      </c>
      <c r="G1096" s="16" t="n">
        <v>5.3368926052302</v>
      </c>
      <c r="H1096" s="16" t="n">
        <v>0.592858603140137</v>
      </c>
      <c r="I1096" s="16" t="n">
        <v>1.30102999566398</v>
      </c>
      <c r="J1096" s="16" t="n">
        <v>0.40889159085036</v>
      </c>
      <c r="K1096" s="16" t="n">
        <v>0.604949541051778</v>
      </c>
      <c r="L1096" s="16" t="n">
        <v>0.535169126223439</v>
      </c>
    </row>
    <row r="1097" customFormat="false" ht="15" hidden="false" customHeight="false" outlineLevel="0" collapsed="false">
      <c r="A1097" s="17" t="n">
        <v>1492</v>
      </c>
      <c r="B1097" s="16" t="n">
        <v>0.141003848482219</v>
      </c>
      <c r="C1097" s="16" t="n">
        <v>0.15476591563739</v>
      </c>
      <c r="D1097" s="16" t="n">
        <v>1</v>
      </c>
      <c r="E1097" s="17" t="n">
        <v>90.5</v>
      </c>
      <c r="F1097" s="16" t="n">
        <v>5.78861353143381</v>
      </c>
      <c r="G1097" s="16" t="n">
        <v>5.26276181223829</v>
      </c>
      <c r="H1097" s="16" t="n">
        <v>0.59267666324076</v>
      </c>
      <c r="I1097" s="16" t="n">
        <v>1.30102999566398</v>
      </c>
      <c r="J1097" s="16" t="n">
        <v>0.309635157479495</v>
      </c>
      <c r="K1097" s="16" t="n">
        <v>0.604112784623967</v>
      </c>
      <c r="L1097" s="16" t="n">
        <v>0.536525685886708</v>
      </c>
    </row>
    <row r="1098" customFormat="false" ht="15" hidden="false" customHeight="false" outlineLevel="0" collapsed="false">
      <c r="A1098" s="17" t="n">
        <v>1493</v>
      </c>
      <c r="B1098" s="16" t="n">
        <v>0.142345672443746</v>
      </c>
      <c r="C1098" s="16" t="n">
        <v>0.156075923397137</v>
      </c>
      <c r="D1098" s="16" t="n">
        <v>1</v>
      </c>
      <c r="E1098" s="17" t="n">
        <v>89.7</v>
      </c>
      <c r="F1098" s="16" t="n">
        <v>5.71071370187381</v>
      </c>
      <c r="G1098" s="16" t="n">
        <v>5.18831700871199</v>
      </c>
      <c r="H1098" s="16" t="n">
        <v>0.59267666324076</v>
      </c>
      <c r="I1098" s="16" t="n">
        <v>1.30102999566398</v>
      </c>
      <c r="J1098" s="16" t="n">
        <v>0.644731101484616</v>
      </c>
      <c r="K1098" s="16" t="n">
        <v>0.603466200111568</v>
      </c>
      <c r="L1098" s="16" t="n">
        <v>0.538059739337695</v>
      </c>
    </row>
    <row r="1099" customFormat="false" ht="15" hidden="false" customHeight="false" outlineLevel="0" collapsed="false">
      <c r="A1099" s="17" t="n">
        <v>1494</v>
      </c>
      <c r="B1099" s="16" t="n">
        <v>0.14371337505087</v>
      </c>
      <c r="C1099" s="16" t="n">
        <v>0.157410063397008</v>
      </c>
      <c r="D1099" s="16" t="n">
        <v>1</v>
      </c>
      <c r="E1099" s="17" t="n">
        <v>89.4</v>
      </c>
      <c r="F1099" s="16" t="n">
        <v>5.63230882704946</v>
      </c>
      <c r="G1099" s="16" t="n">
        <v>5.11333989029192</v>
      </c>
      <c r="H1099" s="16" t="n">
        <v>0.59267666324076</v>
      </c>
      <c r="I1099" s="16" t="n">
        <v>1.30102999566398</v>
      </c>
      <c r="J1099" s="16" t="n">
        <v>0.523551387318439</v>
      </c>
      <c r="K1099" s="16" t="n">
        <v>0.602768903088392</v>
      </c>
      <c r="L1099" s="16" t="n">
        <v>0.539023277042446</v>
      </c>
    </row>
    <row r="1100" customFormat="false" ht="15" hidden="false" customHeight="false" outlineLevel="0" collapsed="false">
      <c r="A1100" s="17" t="n">
        <v>1495</v>
      </c>
      <c r="B1100" s="16" t="n">
        <v>0.145097581403596</v>
      </c>
      <c r="C1100" s="16" t="n">
        <v>0.158760126144551</v>
      </c>
      <c r="D1100" s="16" t="n">
        <v>1</v>
      </c>
      <c r="E1100" s="17" t="n">
        <v>88.7</v>
      </c>
      <c r="F1100" s="16" t="n">
        <v>5.55502093321953</v>
      </c>
      <c r="G1100" s="16" t="n">
        <v>5.03877485479747</v>
      </c>
      <c r="H1100" s="16" t="n">
        <v>0.59267666324076</v>
      </c>
      <c r="I1100" s="16" t="n">
        <v>1.30102999566398</v>
      </c>
      <c r="J1100" s="16" t="n">
        <v>0.73338051182947</v>
      </c>
      <c r="K1100" s="16" t="n">
        <v>0.602008215426746</v>
      </c>
      <c r="L1100" s="16" t="n">
        <v>0.540658755514986</v>
      </c>
    </row>
    <row r="1101" customFormat="false" ht="15" hidden="false" customHeight="false" outlineLevel="0" collapsed="false">
      <c r="A1101" s="17" t="n">
        <v>1496</v>
      </c>
      <c r="B1101" s="16" t="n">
        <v>0.146481961721466</v>
      </c>
      <c r="C1101" s="16" t="n">
        <v>0.160107786544024</v>
      </c>
      <c r="D1101" s="16" t="n">
        <v>1</v>
      </c>
      <c r="E1101" s="17" t="n">
        <v>88.5</v>
      </c>
      <c r="F1101" s="16" t="n">
        <v>5.47766702846112</v>
      </c>
      <c r="G1101" s="16" t="n">
        <v>4.96547349405025</v>
      </c>
      <c r="H1101" s="16" t="n">
        <v>0.59267666324076</v>
      </c>
      <c r="I1101" s="16" t="n">
        <v>1.30102999566398</v>
      </c>
      <c r="J1101" s="16" t="n">
        <v>0.825070300291699</v>
      </c>
      <c r="K1101" s="16" t="n">
        <v>0.601450377808205</v>
      </c>
      <c r="L1101" s="16" t="n">
        <v>0.542306912115219</v>
      </c>
    </row>
    <row r="1102" customFormat="false" ht="15" hidden="false" customHeight="false" outlineLevel="0" collapsed="false">
      <c r="A1102" s="17" t="n">
        <v>1497</v>
      </c>
      <c r="B1102" s="16" t="n">
        <v>0.147909943901357</v>
      </c>
      <c r="C1102" s="16" t="n">
        <v>0.161497515028182</v>
      </c>
      <c r="D1102" s="16" t="n">
        <v>1</v>
      </c>
      <c r="E1102" s="17" t="n">
        <v>87.9</v>
      </c>
      <c r="F1102" s="16" t="n">
        <v>5.39941197603503</v>
      </c>
      <c r="G1102" s="16" t="n">
        <v>4.89056691219727</v>
      </c>
      <c r="H1102" s="16" t="n">
        <v>0.59267666324076</v>
      </c>
      <c r="I1102" s="16" t="n">
        <v>1.30102999566398</v>
      </c>
      <c r="J1102" s="16" t="n">
        <v>0.706096059328906</v>
      </c>
      <c r="K1102" s="16" t="n">
        <v>0.6008164714235</v>
      </c>
      <c r="L1102" s="16" t="n">
        <v>0.543777574927735</v>
      </c>
    </row>
    <row r="1103" customFormat="false" ht="15" hidden="false" customHeight="false" outlineLevel="0" collapsed="false">
      <c r="A1103" s="17" t="n">
        <v>1498</v>
      </c>
      <c r="B1103" s="16" t="n">
        <v>0.149341633809464</v>
      </c>
      <c r="C1103" s="16" t="n">
        <v>0.162889552561525</v>
      </c>
      <c r="D1103" s="16" t="n">
        <v>1</v>
      </c>
      <c r="E1103" s="17" t="n">
        <v>87.4</v>
      </c>
      <c r="F1103" s="16" t="n">
        <v>5.32240674184909</v>
      </c>
      <c r="G1103" s="16" t="n">
        <v>4.81820658305709</v>
      </c>
      <c r="H1103" s="16" t="n">
        <v>0.59267666324076</v>
      </c>
      <c r="I1103" s="16" t="n">
        <v>1.30102999566398</v>
      </c>
      <c r="J1103" s="16" t="n">
        <v>0.619116526098324</v>
      </c>
      <c r="K1103" s="16" t="n">
        <v>0.60032202444343</v>
      </c>
      <c r="L1103" s="16" t="n">
        <v>0.545425731527968</v>
      </c>
    </row>
    <row r="1104" customFormat="false" ht="15" hidden="false" customHeight="false" outlineLevel="0" collapsed="false">
      <c r="A1104" s="17" t="n">
        <v>1499</v>
      </c>
      <c r="B1104" s="16" t="n">
        <v>0.150784445601323</v>
      </c>
      <c r="C1104" s="16" t="n">
        <v>0.164291190846374</v>
      </c>
      <c r="D1104" s="16" t="n">
        <v>1</v>
      </c>
      <c r="E1104" s="17" t="n">
        <v>86.9</v>
      </c>
      <c r="F1104" s="16" t="n">
        <v>5.24615113219257</v>
      </c>
      <c r="G1104" s="16" t="n">
        <v>4.74458306922632</v>
      </c>
      <c r="H1104" s="16" t="n">
        <v>0.59267666324076</v>
      </c>
      <c r="I1104" s="16" t="n">
        <v>1.30102999566398</v>
      </c>
      <c r="J1104" s="16" t="n">
        <v>0.687133458028164</v>
      </c>
      <c r="K1104" s="16" t="n">
        <v>0.599814899335666</v>
      </c>
      <c r="L1104" s="16" t="n">
        <v>0.546909072468178</v>
      </c>
    </row>
    <row r="1105" customFormat="false" ht="15" hidden="false" customHeight="false" outlineLevel="0" collapsed="false">
      <c r="A1105" s="17" t="n">
        <v>1500</v>
      </c>
      <c r="B1105" s="16" t="n">
        <v>0.152237245369525</v>
      </c>
      <c r="C1105" s="16" t="n">
        <v>0.16570201286445</v>
      </c>
      <c r="D1105" s="16" t="n">
        <v>1</v>
      </c>
      <c r="E1105" s="17" t="n">
        <v>86.2</v>
      </c>
      <c r="F1105" s="16" t="n">
        <v>5.17102633986332</v>
      </c>
      <c r="G1105" s="16" t="n">
        <v>4.67661535168134</v>
      </c>
      <c r="H1105" s="16" t="n">
        <v>0.59267666324076</v>
      </c>
      <c r="I1105" s="16" t="n">
        <v>1.30102999566398</v>
      </c>
      <c r="J1105" s="16" t="n">
        <v>0.512083377101499</v>
      </c>
      <c r="K1105" s="16" t="n">
        <v>0.59911760231249</v>
      </c>
      <c r="L1105" s="16" t="n">
        <v>0.548392413408388</v>
      </c>
    </row>
    <row r="1106" customFormat="false" ht="15" hidden="false" customHeight="false" outlineLevel="0" collapsed="false">
      <c r="A1106" s="17" t="n">
        <v>1501</v>
      </c>
      <c r="B1106" s="16" t="n">
        <v>0.153707464831689</v>
      </c>
      <c r="C1106" s="16" t="n">
        <v>0.167129164615188</v>
      </c>
      <c r="D1106" s="16" t="n">
        <v>1</v>
      </c>
      <c r="E1106" s="17" t="n">
        <v>85.2</v>
      </c>
      <c r="F1106" s="16" t="n">
        <v>5.09646745124589</v>
      </c>
      <c r="G1106" s="16" t="n">
        <v>4.61099813589949</v>
      </c>
      <c r="H1106" s="16" t="n">
        <v>0.59267666324076</v>
      </c>
      <c r="I1106" s="16" t="n">
        <v>1.30102999566398</v>
      </c>
      <c r="J1106" s="16" t="n">
        <v>0.666936441013748</v>
      </c>
      <c r="K1106" s="16" t="n">
        <v>0.598635833460115</v>
      </c>
      <c r="L1106" s="16" t="n">
        <v>0.54963486992241</v>
      </c>
    </row>
    <row r="1107" customFormat="false" ht="15" hidden="false" customHeight="false" outlineLevel="0" collapsed="false">
      <c r="A1107" s="17" t="n">
        <v>1502</v>
      </c>
      <c r="B1107" s="16" t="n">
        <v>0.155188446361867</v>
      </c>
      <c r="C1107" s="16" t="n">
        <v>0.168564867371092</v>
      </c>
      <c r="D1107" s="16" t="n">
        <v>1</v>
      </c>
      <c r="E1107" s="17" t="n">
        <v>84.6</v>
      </c>
      <c r="F1107" s="16" t="n">
        <v>5.02225793224911</v>
      </c>
      <c r="G1107" s="16" t="n">
        <v>4.5445859755161</v>
      </c>
      <c r="H1107" s="16" t="n">
        <v>0.59267666324076</v>
      </c>
      <c r="I1107" s="16" t="n">
        <v>1.30102999566398</v>
      </c>
      <c r="J1107" s="16" t="n">
        <v>1.04367963494986</v>
      </c>
      <c r="K1107" s="16" t="n">
        <v>0.598014605203104</v>
      </c>
      <c r="L1107" s="16" t="n">
        <v>0.551092854607232</v>
      </c>
    </row>
    <row r="1108" customFormat="false" ht="15" hidden="false" customHeight="false" outlineLevel="0" collapsed="false">
      <c r="A1108" s="17" t="n">
        <v>1503</v>
      </c>
      <c r="B1108" s="16" t="n">
        <v>0.156678972144922</v>
      </c>
      <c r="C1108" s="16" t="n">
        <v>0.170008789974089</v>
      </c>
      <c r="D1108" s="16" t="n">
        <v>1</v>
      </c>
      <c r="E1108" s="17" t="n">
        <v>84.1</v>
      </c>
      <c r="F1108" s="16" t="n">
        <v>4.94899248016379</v>
      </c>
      <c r="G1108" s="16" t="n">
        <v>4.4784360284876</v>
      </c>
      <c r="H1108" s="16" t="n">
        <v>0.59267666324076</v>
      </c>
      <c r="I1108" s="16" t="n">
        <v>1.30102999566398</v>
      </c>
      <c r="J1108" s="16" t="n">
        <v>0.537912738937707</v>
      </c>
      <c r="K1108" s="16" t="n">
        <v>0.597406055073787</v>
      </c>
      <c r="L1108" s="16" t="n">
        <v>0.553184745676759</v>
      </c>
    </row>
    <row r="1109" customFormat="false" ht="15" hidden="false" customHeight="false" outlineLevel="0" collapsed="false">
      <c r="A1109" s="17" t="n">
        <v>1504</v>
      </c>
      <c r="B1109" s="16" t="n">
        <v>0.158177717101006</v>
      </c>
      <c r="C1109" s="16" t="n">
        <v>0.171459538070634</v>
      </c>
      <c r="D1109" s="16" t="n">
        <v>1</v>
      </c>
      <c r="E1109" s="17" t="n">
        <v>83.4</v>
      </c>
      <c r="F1109" s="16" t="n">
        <v>4.87638045490403</v>
      </c>
      <c r="G1109" s="16" t="n">
        <v>4.40947355816588</v>
      </c>
      <c r="H1109" s="16" t="n">
        <v>0.59267666324076</v>
      </c>
      <c r="I1109" s="16" t="n">
        <v>1.30102999566398</v>
      </c>
      <c r="J1109" s="16" t="n">
        <v>0.603608590876108</v>
      </c>
      <c r="K1109" s="16" t="n">
        <v>0.596886251838329</v>
      </c>
      <c r="L1109" s="16" t="n">
        <v>0.554731477255439</v>
      </c>
    </row>
    <row r="1110" customFormat="false" ht="15" hidden="false" customHeight="false" outlineLevel="0" collapsed="false">
      <c r="A1110" s="17" t="n">
        <v>1505</v>
      </c>
      <c r="B1110" s="16" t="n">
        <v>0.159694119696579</v>
      </c>
      <c r="C1110" s="16" t="n">
        <v>0.172926046120854</v>
      </c>
      <c r="D1110" s="16" t="n">
        <v>1</v>
      </c>
      <c r="E1110" s="17" t="n">
        <v>82.9</v>
      </c>
      <c r="F1110" s="16" t="n">
        <v>4.80402118851513</v>
      </c>
      <c r="G1110" s="16" t="n">
        <v>4.34073343340371</v>
      </c>
      <c r="H1110" s="16" t="n">
        <v>0.59267666324076</v>
      </c>
      <c r="I1110" s="16" t="n">
        <v>1.30102999566398</v>
      </c>
      <c r="J1110" s="16" t="n">
        <v>0.328329592722253</v>
      </c>
      <c r="K1110" s="16" t="n">
        <v>0.596265023581318</v>
      </c>
      <c r="L1110" s="16" t="n">
        <v>0.556303565089508</v>
      </c>
    </row>
    <row r="1111" customFormat="false" ht="15" hidden="false" customHeight="false" outlineLevel="0" collapsed="false">
      <c r="A1111" s="17" t="n">
        <v>1506</v>
      </c>
      <c r="B1111" s="16" t="n">
        <v>0.161221708097155</v>
      </c>
      <c r="C1111" s="16" t="n">
        <v>0.174401720872702</v>
      </c>
      <c r="D1111" s="16" t="n">
        <v>1</v>
      </c>
      <c r="E1111" s="17" t="n">
        <v>82.3</v>
      </c>
      <c r="F1111" s="16" t="n">
        <v>4.73159290810311</v>
      </c>
      <c r="G1111" s="16" t="n">
        <v>4.27248971581761</v>
      </c>
      <c r="H1111" s="16" t="n">
        <v>0.59267666324076</v>
      </c>
      <c r="I1111" s="16" t="n">
        <v>1.30102999566398</v>
      </c>
      <c r="J1111" s="16" t="n">
        <v>0.728517931080236</v>
      </c>
      <c r="K1111" s="16" t="n">
        <v>0.595478979664283</v>
      </c>
      <c r="L1111" s="16" t="n">
        <v>0.557812262285106</v>
      </c>
    </row>
    <row r="1112" customFormat="false" ht="15" hidden="false" customHeight="false" outlineLevel="0" collapsed="false">
      <c r="A1112" s="17" t="n">
        <v>1507</v>
      </c>
      <c r="B1112" s="16" t="n">
        <v>0.162756992888356</v>
      </c>
      <c r="C1112" s="16" t="n">
        <v>0.175883450042516</v>
      </c>
      <c r="D1112" s="16" t="n">
        <v>1</v>
      </c>
      <c r="E1112" s="17" t="n">
        <v>81.9</v>
      </c>
      <c r="F1112" s="16" t="n">
        <v>4.65956594195604</v>
      </c>
      <c r="G1112" s="16" t="n">
        <v>4.20460737740913</v>
      </c>
      <c r="H1112" s="16" t="n">
        <v>0.59267666324076</v>
      </c>
      <c r="I1112" s="16" t="n">
        <v>1.30102999566398</v>
      </c>
      <c r="J1112" s="16" t="n">
        <v>0.832840459244167</v>
      </c>
      <c r="K1112" s="16" t="n">
        <v>0.594845073279578</v>
      </c>
      <c r="L1112" s="16" t="n">
        <v>0.559397028246869</v>
      </c>
    </row>
    <row r="1113" customFormat="false" ht="15" hidden="false" customHeight="false" outlineLevel="0" collapsed="false">
      <c r="A1113" s="17" t="n">
        <v>1508</v>
      </c>
      <c r="B1113" s="16" t="n">
        <v>0.164296858663124</v>
      </c>
      <c r="C1113" s="16" t="n">
        <v>0.177368949967832</v>
      </c>
      <c r="D1113" s="16" t="n">
        <v>1</v>
      </c>
      <c r="E1113" s="17" t="n">
        <v>80.9</v>
      </c>
      <c r="F1113" s="16" t="n">
        <v>4.58884705685563</v>
      </c>
      <c r="G1113" s="16" t="n">
        <v>4.13682490972871</v>
      </c>
      <c r="H1113" s="16" t="n">
        <v>0.59267666324076</v>
      </c>
      <c r="I1113" s="16" t="n">
        <v>1.30102999566398</v>
      </c>
      <c r="J1113" s="16" t="n">
        <v>0.712519989551064</v>
      </c>
      <c r="K1113" s="16" t="n">
        <v>0.594375982554896</v>
      </c>
      <c r="L1113" s="16" t="n">
        <v>0.56156498808256</v>
      </c>
    </row>
    <row r="1114" customFormat="false" ht="15" hidden="false" customHeight="false" outlineLevel="0" collapsed="false">
      <c r="A1114" s="17" t="n">
        <v>1509</v>
      </c>
      <c r="B1114" s="16" t="n">
        <v>0.165849328514129</v>
      </c>
      <c r="C1114" s="16" t="n">
        <v>0.178864793596081</v>
      </c>
      <c r="D1114" s="16" t="n">
        <v>1</v>
      </c>
      <c r="E1114" s="17" t="n">
        <v>80</v>
      </c>
      <c r="F1114" s="16" t="n">
        <v>4.51788578633212</v>
      </c>
      <c r="G1114" s="16" t="n">
        <v>4.06994155162564</v>
      </c>
      <c r="H1114" s="16" t="n">
        <v>0.59267666324076</v>
      </c>
      <c r="I1114" s="16" t="n">
        <v>1.30102999566398</v>
      </c>
      <c r="J1114" s="16" t="n">
        <v>0.423241053602932</v>
      </c>
      <c r="K1114" s="16" t="n">
        <v>0.593589938637862</v>
      </c>
      <c r="L1114" s="16" t="n">
        <v>0.562946904001217</v>
      </c>
    </row>
    <row r="1115" customFormat="false" ht="15" hidden="false" customHeight="false" outlineLevel="0" collapsed="false">
      <c r="A1115" s="17" t="n">
        <v>1510</v>
      </c>
      <c r="B1115" s="16" t="n">
        <v>0.167409623544368</v>
      </c>
      <c r="C1115" s="16" t="n">
        <v>0.180367650529638</v>
      </c>
      <c r="D1115" s="16" t="n">
        <v>1</v>
      </c>
      <c r="E1115" s="17" t="n">
        <v>79.2</v>
      </c>
      <c r="F1115" s="16" t="n">
        <v>4.44837375719194</v>
      </c>
      <c r="G1115" s="16" t="n">
        <v>4.00446950028719</v>
      </c>
      <c r="H1115" s="16" t="n">
        <v>0.59267666324076</v>
      </c>
      <c r="I1115" s="16" t="n">
        <v>1.30102999566398</v>
      </c>
      <c r="J1115" s="16" t="n">
        <v>0.516063767337606</v>
      </c>
      <c r="K1115" s="16" t="n">
        <v>0.592943354125463</v>
      </c>
      <c r="L1115" s="16" t="n">
        <v>0.564265429281404</v>
      </c>
    </row>
    <row r="1116" customFormat="false" ht="15" hidden="false" customHeight="false" outlineLevel="0" collapsed="false">
      <c r="A1116" s="17" t="n">
        <v>1511</v>
      </c>
      <c r="B1116" s="16" t="n">
        <v>0.168975898315982</v>
      </c>
      <c r="C1116" s="16" t="n">
        <v>0.181876516725404</v>
      </c>
      <c r="D1116" s="16" t="n">
        <v>1</v>
      </c>
      <c r="E1116" s="17" t="n">
        <v>78.5</v>
      </c>
      <c r="F1116" s="16" t="n">
        <v>4.38090813952702</v>
      </c>
      <c r="G1116" s="16" t="n">
        <v>3.94043705846066</v>
      </c>
      <c r="H1116" s="16" t="n">
        <v>0.59267666324076</v>
      </c>
      <c r="I1116" s="16" t="n">
        <v>1.30102999566398</v>
      </c>
      <c r="J1116" s="16" t="n">
        <v>0.794986023985488</v>
      </c>
      <c r="K1116" s="16" t="n">
        <v>0.592144632080734</v>
      </c>
      <c r="L1116" s="16" t="n">
        <v>0.565774126477002</v>
      </c>
    </row>
    <row r="1117" customFormat="false" ht="15" hidden="false" customHeight="false" outlineLevel="0" collapsed="false">
      <c r="A1117" s="17" t="n">
        <v>1512</v>
      </c>
      <c r="B1117" s="16" t="n">
        <v>0.17054590299016</v>
      </c>
      <c r="C1117" s="16" t="n">
        <v>0.183386330965895</v>
      </c>
      <c r="D1117" s="16" t="n">
        <v>1</v>
      </c>
      <c r="E1117" s="17" t="n">
        <v>78</v>
      </c>
      <c r="F1117" s="16" t="n">
        <v>4.31288315915242</v>
      </c>
      <c r="G1117" s="16" t="n">
        <v>3.8763834465479</v>
      </c>
      <c r="H1117" s="16" t="n">
        <v>0.590621239429173</v>
      </c>
      <c r="I1117" s="16" t="n">
        <v>1.30102999566398</v>
      </c>
      <c r="J1117" s="16" t="n">
        <v>0.907471452602528</v>
      </c>
      <c r="K1117" s="16" t="n">
        <v>0.591485369440641</v>
      </c>
      <c r="L1117" s="16" t="n">
        <v>0.566902479841777</v>
      </c>
    </row>
    <row r="1118" customFormat="false" ht="15" hidden="false" customHeight="false" outlineLevel="0" collapsed="false">
      <c r="A1118" s="17" t="n">
        <v>1513</v>
      </c>
      <c r="B1118" s="16" t="n">
        <v>0.172129837293474</v>
      </c>
      <c r="C1118" s="16" t="n">
        <v>0.184906194706599</v>
      </c>
      <c r="D1118" s="16" t="n">
        <v>1</v>
      </c>
      <c r="E1118" s="17" t="n">
        <v>77.3</v>
      </c>
      <c r="F1118" s="16" t="n">
        <v>4.24379349622253</v>
      </c>
      <c r="G1118" s="16" t="n">
        <v>3.81429790184531</v>
      </c>
      <c r="H1118" s="16" t="n">
        <v>0.584875119154679</v>
      </c>
      <c r="I1118" s="16" t="n">
        <v>1.30102999566398</v>
      </c>
      <c r="J1118" s="16" t="n">
        <v>0.521605305773692</v>
      </c>
      <c r="K1118" s="16" t="n">
        <v>0.590838784928242</v>
      </c>
      <c r="L1118" s="16" t="n">
        <v>0.568423855165069</v>
      </c>
    </row>
    <row r="1119" customFormat="false" ht="15" hidden="false" customHeight="false" outlineLevel="0" collapsed="false">
      <c r="A1119" s="17" t="n">
        <v>1514</v>
      </c>
      <c r="B1119" s="16" t="n">
        <v>0.173719005866183</v>
      </c>
      <c r="C1119" s="16" t="n">
        <v>0.186433159695647</v>
      </c>
      <c r="D1119" s="16" t="n">
        <v>1</v>
      </c>
      <c r="E1119" s="17" t="n">
        <v>76.7</v>
      </c>
      <c r="F1119" s="16" t="n">
        <v>4.17734983432264</v>
      </c>
      <c r="G1119" s="16" t="n">
        <v>3.77608983255442</v>
      </c>
      <c r="H1119" s="16" t="n">
        <v>0.579409957794778</v>
      </c>
      <c r="I1119" s="16" t="n">
        <v>1.30102999566398</v>
      </c>
      <c r="J1119" s="16" t="n">
        <v>0.580771540134572</v>
      </c>
      <c r="K1119" s="16" t="n">
        <v>0.590166844160454</v>
      </c>
      <c r="L1119" s="16" t="n">
        <v>0.569615599168315</v>
      </c>
    </row>
    <row r="1120" customFormat="false" ht="15" hidden="false" customHeight="false" outlineLevel="0" collapsed="false">
      <c r="A1120" s="17" t="n">
        <v>1515</v>
      </c>
      <c r="B1120" s="16" t="n">
        <v>0.175310331677634</v>
      </c>
      <c r="C1120" s="16" t="n">
        <v>0.187962107241344</v>
      </c>
      <c r="D1120" s="16" t="n">
        <v>1</v>
      </c>
      <c r="E1120" s="17" t="n">
        <v>75.1</v>
      </c>
      <c r="F1120" s="16" t="n">
        <v>4.11216635287593</v>
      </c>
      <c r="G1120" s="16" t="n">
        <v>3.71659700941967</v>
      </c>
      <c r="H1120" s="16" t="n">
        <v>0.57403895789356</v>
      </c>
      <c r="I1120" s="16" t="n">
        <v>1.30102999566398</v>
      </c>
      <c r="J1120" s="16" t="n">
        <v>0.47541379395504</v>
      </c>
      <c r="K1120" s="16" t="n">
        <v>0.589723109691161</v>
      </c>
      <c r="L1120" s="16" t="n">
        <v>0.570781986916172</v>
      </c>
    </row>
    <row r="1121" customFormat="false" ht="15" hidden="false" customHeight="false" outlineLevel="0" collapsed="false">
      <c r="A1121" s="17" t="n">
        <v>1516</v>
      </c>
      <c r="B1121" s="16" t="n">
        <v>0.176902886480093</v>
      </c>
      <c r="C1121" s="16" t="n">
        <v>0.189491251072945</v>
      </c>
      <c r="D1121" s="16" t="n">
        <v>1</v>
      </c>
      <c r="E1121" s="17" t="n">
        <v>74.4</v>
      </c>
      <c r="F1121" s="16" t="n">
        <v>4.04796285424282</v>
      </c>
      <c r="G1121" s="16" t="n">
        <v>3.65699467252587</v>
      </c>
      <c r="H1121" s="16" t="n">
        <v>0.569002738015014</v>
      </c>
      <c r="I1121" s="16" t="n">
        <v>1.30102999566398</v>
      </c>
      <c r="J1121" s="16" t="n">
        <v>0.712896614336152</v>
      </c>
      <c r="K1121" s="16" t="n">
        <v>0.58910188143415</v>
      </c>
      <c r="L1121" s="16" t="n">
        <v>0.572062477813277</v>
      </c>
    </row>
    <row r="1122" customFormat="false" ht="15" hidden="false" customHeight="false" outlineLevel="0" collapsed="false">
      <c r="A1122" s="17" t="n">
        <v>1517</v>
      </c>
      <c r="B1122" s="16" t="n">
        <v>0.178501326945566</v>
      </c>
      <c r="C1122" s="16" t="n">
        <v>0.191027834273565</v>
      </c>
      <c r="D1122" s="16" t="n">
        <v>1</v>
      </c>
      <c r="E1122" s="17" t="n">
        <v>73.5</v>
      </c>
      <c r="F1122" s="16" t="n">
        <v>3.98611443359026</v>
      </c>
      <c r="G1122" s="16" t="n">
        <v>3.59818683242787</v>
      </c>
      <c r="H1122" s="16" t="n">
        <v>0.564191660294563</v>
      </c>
      <c r="I1122" s="16" t="n">
        <v>1.30102999566398</v>
      </c>
      <c r="J1122" s="16" t="n">
        <v>0.699473963640641</v>
      </c>
      <c r="K1122" s="16" t="n">
        <v>0.588442618794057</v>
      </c>
      <c r="L1122" s="16" t="n">
        <v>0.573203509305746</v>
      </c>
    </row>
    <row r="1123" customFormat="false" ht="15" hidden="false" customHeight="false" outlineLevel="0" collapsed="false">
      <c r="A1123" s="17" t="n">
        <v>1518</v>
      </c>
      <c r="B1123" s="16" t="n">
        <v>0.180106074504909</v>
      </c>
      <c r="C1123" s="16" t="n">
        <v>0.192567295266893</v>
      </c>
      <c r="D1123" s="16" t="n">
        <v>1</v>
      </c>
      <c r="E1123" s="17" t="n">
        <v>72.3</v>
      </c>
      <c r="F1123" s="16" t="n">
        <v>3.92356945307635</v>
      </c>
      <c r="G1123" s="16" t="n">
        <v>3.53866129268774</v>
      </c>
      <c r="H1123" s="16" t="n">
        <v>0.558712001005941</v>
      </c>
      <c r="I1123" s="16" t="n">
        <v>1.30102999566398</v>
      </c>
      <c r="J1123" s="16" t="n">
        <v>0.596918258029262</v>
      </c>
      <c r="K1123" s="16" t="n">
        <v>0.587567827983163</v>
      </c>
      <c r="L1123" s="16" t="n">
        <v>0.574065621988945</v>
      </c>
    </row>
    <row r="1124" customFormat="false" ht="15" hidden="false" customHeight="false" outlineLevel="0" collapsed="false">
      <c r="A1124" s="17" t="n">
        <v>1519</v>
      </c>
      <c r="B1124" s="16" t="n">
        <v>0.181715995014187</v>
      </c>
      <c r="C1124" s="16" t="n">
        <v>0.194107957148609</v>
      </c>
      <c r="D1124" s="16" t="n">
        <v>1</v>
      </c>
      <c r="E1124" s="17" t="n">
        <v>71.3</v>
      </c>
      <c r="F1124" s="16" t="n">
        <v>3.86010202082464</v>
      </c>
      <c r="G1124" s="16" t="n">
        <v>3.48018007458677</v>
      </c>
      <c r="H1124" s="16" t="n">
        <v>0.55273126094403</v>
      </c>
      <c r="I1124" s="16" t="n">
        <v>1.30102999566398</v>
      </c>
      <c r="J1124" s="16" t="n">
        <v>0.515844130686323</v>
      </c>
      <c r="K1124" s="16" t="n">
        <v>0.586680359044576</v>
      </c>
      <c r="L1124" s="16" t="n">
        <v>0.575079872204473</v>
      </c>
    </row>
    <row r="1125" customFormat="false" ht="15" hidden="false" customHeight="false" outlineLevel="0" collapsed="false">
      <c r="A1125" s="17" t="n">
        <v>1520</v>
      </c>
      <c r="B1125" s="16" t="n">
        <v>0.183323060354543</v>
      </c>
      <c r="C1125" s="16" t="n">
        <v>0.195647521236072</v>
      </c>
      <c r="D1125" s="16" t="n">
        <v>1</v>
      </c>
      <c r="E1125" s="17" t="n">
        <v>70.3</v>
      </c>
      <c r="F1125" s="16" t="n">
        <v>3.79908026166744</v>
      </c>
      <c r="G1125" s="16" t="n">
        <v>3.42310647427456</v>
      </c>
      <c r="H1125" s="16" t="n">
        <v>0.548697109815545</v>
      </c>
      <c r="I1125" s="16" t="n">
        <v>1.30102999566398</v>
      </c>
      <c r="J1125" s="16" t="n">
        <v>0.619180460437508</v>
      </c>
      <c r="K1125" s="16" t="n">
        <v>0.586046452659871</v>
      </c>
      <c r="L1125" s="16" t="n">
        <v>0.576563213144683</v>
      </c>
    </row>
    <row r="1126" customFormat="false" ht="15" hidden="false" customHeight="false" outlineLevel="0" collapsed="false">
      <c r="A1126" s="17" t="n">
        <v>1521</v>
      </c>
      <c r="B1126" s="16" t="n">
        <v>0.184935819771555</v>
      </c>
      <c r="C1126" s="16" t="n">
        <v>0.19719214476764</v>
      </c>
      <c r="D1126" s="16" t="n">
        <v>1</v>
      </c>
      <c r="E1126" s="17" t="n">
        <v>69</v>
      </c>
      <c r="F1126" s="16" t="n">
        <v>3.73906119499099</v>
      </c>
      <c r="G1126" s="16" t="n">
        <v>3.37039483431826</v>
      </c>
      <c r="H1126" s="16" t="n">
        <v>0.542652042040582</v>
      </c>
      <c r="I1126" s="16" t="n">
        <v>1.30102999566398</v>
      </c>
      <c r="J1126" s="16" t="n">
        <v>0.570310593418016</v>
      </c>
      <c r="K1126" s="16" t="n">
        <v>0.585463258785943</v>
      </c>
      <c r="L1126" s="16" t="n">
        <v>0.577564785232517</v>
      </c>
    </row>
    <row r="1127" customFormat="false" ht="15" hidden="false" customHeight="false" outlineLevel="0" collapsed="false">
      <c r="A1127" s="17" t="n">
        <v>1522</v>
      </c>
      <c r="B1127" s="16" t="n">
        <v>0.186555785969609</v>
      </c>
      <c r="C1127" s="16" t="n">
        <v>0.198743162111352</v>
      </c>
      <c r="D1127" s="16" t="n">
        <v>1</v>
      </c>
      <c r="E1127" s="17" t="n">
        <v>68.5</v>
      </c>
      <c r="F1127" s="16" t="n">
        <v>3.67969820215035</v>
      </c>
      <c r="G1127" s="16" t="n">
        <v>3.31487943680449</v>
      </c>
      <c r="H1127" s="16" t="n">
        <v>0.537485922892733</v>
      </c>
      <c r="I1127" s="16" t="n">
        <v>1.30102999566398</v>
      </c>
      <c r="J1127" s="16" t="n">
        <v>0.35377994757251</v>
      </c>
      <c r="K1127" s="16" t="n">
        <v>0.584880064912014</v>
      </c>
      <c r="L1127" s="16" t="n">
        <v>0.578680460469598</v>
      </c>
    </row>
    <row r="1128" customFormat="false" ht="15" hidden="false" customHeight="false" outlineLevel="0" collapsed="false">
      <c r="A1128" s="17" t="n">
        <v>1523</v>
      </c>
      <c r="B1128" s="16" t="n">
        <v>0.188177088305118</v>
      </c>
      <c r="C1128" s="16" t="n">
        <v>0.200295734829225</v>
      </c>
      <c r="D1128" s="16" t="n">
        <v>1</v>
      </c>
      <c r="E1128" s="17" t="n">
        <v>67.4</v>
      </c>
      <c r="F1128" s="16" t="n">
        <v>3.62175003485368</v>
      </c>
      <c r="G1128" s="16" t="n">
        <v>3.25931882077614</v>
      </c>
      <c r="H1128" s="16" t="n">
        <v>0.532040676547872</v>
      </c>
      <c r="I1128" s="16" t="n">
        <v>1.30102999566398</v>
      </c>
      <c r="J1128" s="16" t="n">
        <v>0.459706388727706</v>
      </c>
      <c r="K1128" s="16" t="n">
        <v>0.584094020994979</v>
      </c>
      <c r="L1128" s="16" t="n">
        <v>0.579745423195903</v>
      </c>
    </row>
    <row r="1129" customFormat="false" ht="15" hidden="false" customHeight="false" outlineLevel="0" collapsed="false">
      <c r="A1129" s="17" t="n">
        <v>1524</v>
      </c>
      <c r="B1129" s="16" t="n">
        <v>0.189794879702349</v>
      </c>
      <c r="C1129" s="16" t="n">
        <v>0.201844415213829</v>
      </c>
      <c r="D1129" s="16" t="n">
        <v>1</v>
      </c>
      <c r="E1129" s="17" t="n">
        <v>66.6</v>
      </c>
      <c r="F1129" s="16" t="n">
        <v>3.5647478465736</v>
      </c>
      <c r="G1129" s="16" t="n">
        <v>3.20469112983767</v>
      </c>
      <c r="H1129" s="16" t="n">
        <v>0.527321123114675</v>
      </c>
      <c r="I1129" s="16" t="n">
        <v>1.30102999566398</v>
      </c>
      <c r="J1129" s="16" t="n">
        <v>0.480643766749388</v>
      </c>
      <c r="K1129" s="16" t="n">
        <v>0.583561539631827</v>
      </c>
      <c r="L1129" s="16" t="n">
        <v>0.581304832902277</v>
      </c>
    </row>
    <row r="1130" customFormat="false" ht="15" hidden="false" customHeight="false" outlineLevel="0" collapsed="false">
      <c r="A1130" s="17" t="n">
        <v>1525</v>
      </c>
      <c r="B1130" s="16" t="n">
        <v>0.191415821394277</v>
      </c>
      <c r="C1130" s="16" t="n">
        <v>0.203396308048369</v>
      </c>
      <c r="D1130" s="16" t="n">
        <v>1</v>
      </c>
      <c r="E1130" s="17" t="n">
        <v>65.4</v>
      </c>
      <c r="F1130" s="16" t="n">
        <v>3.5087738090921</v>
      </c>
      <c r="G1130" s="16" t="n">
        <v>3.15154945771206</v>
      </c>
      <c r="H1130" s="16" t="n">
        <v>0.521818463127634</v>
      </c>
      <c r="I1130" s="16" t="n">
        <v>1.30102999566398</v>
      </c>
      <c r="J1130" s="16" t="n">
        <v>0.500641311360935</v>
      </c>
      <c r="K1130" s="16" t="n">
        <v>0.583054414524063</v>
      </c>
      <c r="L1130" s="16" t="n">
        <v>0.582433186267052</v>
      </c>
    </row>
    <row r="1131" customFormat="false" ht="15" hidden="false" customHeight="false" outlineLevel="0" collapsed="false">
      <c r="A1131" s="17" t="n">
        <v>1526</v>
      </c>
      <c r="B1131" s="16" t="n">
        <v>0.193040293360513</v>
      </c>
      <c r="C1131" s="16" t="n">
        <v>0.204949583679723</v>
      </c>
      <c r="D1131" s="16" t="n">
        <v>1</v>
      </c>
      <c r="E1131" s="17" t="n">
        <v>64.2</v>
      </c>
      <c r="F1131" s="16" t="n">
        <v>3.45285477796933</v>
      </c>
      <c r="G1131" s="16" t="n">
        <v>3.09750845970788</v>
      </c>
      <c r="H1131" s="16" t="n">
        <v>0.516245351166148</v>
      </c>
      <c r="I1131" s="16" t="n">
        <v>1.30102999566398</v>
      </c>
      <c r="J1131" s="16" t="n">
        <v>0.458989868661913</v>
      </c>
      <c r="K1131" s="16" t="n">
        <v>0.58245854252244</v>
      </c>
      <c r="L1131" s="16" t="n">
        <v>0.583713677164157</v>
      </c>
    </row>
    <row r="1132" customFormat="false" ht="15" hidden="false" customHeight="false" outlineLevel="0" collapsed="false">
      <c r="A1132" s="17" t="n">
        <v>1527</v>
      </c>
      <c r="B1132" s="16" t="n">
        <v>0.194666421011327</v>
      </c>
      <c r="C1132" s="16" t="n">
        <v>0.206503437611813</v>
      </c>
      <c r="D1132" s="16" t="n">
        <v>1</v>
      </c>
      <c r="E1132" s="17" t="n">
        <v>63.5</v>
      </c>
      <c r="F1132" s="16" t="n">
        <v>3.39756964084033</v>
      </c>
      <c r="G1132" s="16" t="n">
        <v>3.04502523218087</v>
      </c>
      <c r="H1132" s="16" t="n">
        <v>0.511186302305416</v>
      </c>
      <c r="I1132" s="16" t="n">
        <v>1.30102999566398</v>
      </c>
      <c r="J1132" s="16" t="n">
        <v>0.718685097731907</v>
      </c>
      <c r="K1132" s="16" t="n">
        <v>0.581735889243876</v>
      </c>
      <c r="L1132" s="16" t="n">
        <v>0.585082914955119</v>
      </c>
    </row>
    <row r="1133" customFormat="false" ht="15" hidden="false" customHeight="false" outlineLevel="0" collapsed="false">
      <c r="A1133" s="17" t="n">
        <v>1528</v>
      </c>
      <c r="B1133" s="16" t="n">
        <v>0.196286653124151</v>
      </c>
      <c r="C1133" s="16" t="n">
        <v>0.208051033722707</v>
      </c>
      <c r="D1133" s="16" t="n">
        <v>1</v>
      </c>
      <c r="E1133" s="17" t="n">
        <v>62.7</v>
      </c>
      <c r="F1133" s="16" t="n">
        <v>3.34317582514285</v>
      </c>
      <c r="G1133" s="16" t="n">
        <v>2.99295261111596</v>
      </c>
      <c r="H1133" s="16" t="n">
        <v>0.506173235156836</v>
      </c>
      <c r="I1133" s="16" t="n">
        <v>1.30102999566398</v>
      </c>
      <c r="J1133" s="16" t="n">
        <v>0.705456217462486</v>
      </c>
      <c r="K1133" s="16" t="n">
        <v>0.580708960900654</v>
      </c>
      <c r="L1133" s="16" t="n">
        <v>0.586426796490694</v>
      </c>
    </row>
    <row r="1134" customFormat="false" ht="15" hidden="false" customHeight="false" outlineLevel="0" collapsed="false">
      <c r="A1134" s="17" t="n">
        <v>1529</v>
      </c>
      <c r="B1134" s="16" t="n">
        <v>0.19790917859664</v>
      </c>
      <c r="C1134" s="16" t="n">
        <v>0.209598288618433</v>
      </c>
      <c r="D1134" s="16" t="n">
        <v>1</v>
      </c>
      <c r="E1134" s="17" t="n">
        <v>61.7</v>
      </c>
      <c r="F1134" s="16" t="n">
        <v>3.28852665730498</v>
      </c>
      <c r="G1134" s="16" t="n">
        <v>2.94153241340829</v>
      </c>
      <c r="H1134" s="16" t="n">
        <v>0.500392038776889</v>
      </c>
      <c r="I1134" s="16" t="n">
        <v>1.30102999566398</v>
      </c>
      <c r="J1134" s="16" t="n">
        <v>0.465245016857953</v>
      </c>
      <c r="K1134" s="16" t="n">
        <v>0.580075054515949</v>
      </c>
      <c r="L1134" s="16" t="n">
        <v>0.587707287387799</v>
      </c>
    </row>
    <row r="1135" customFormat="false" ht="15" hidden="false" customHeight="false" outlineLevel="0" collapsed="false">
      <c r="A1135" s="17" t="n">
        <v>1530</v>
      </c>
      <c r="B1135" s="16" t="n">
        <v>0.199536765496882</v>
      </c>
      <c r="C1135" s="16" t="n">
        <v>0.211150752660185</v>
      </c>
      <c r="D1135" s="16" t="n">
        <v>1</v>
      </c>
      <c r="E1135" s="17" t="n">
        <v>60.8</v>
      </c>
      <c r="F1135" s="16" t="n">
        <v>3.23493684311423</v>
      </c>
      <c r="G1135" s="16" t="n">
        <v>2.89023439599712</v>
      </c>
      <c r="H1135" s="16" t="n">
        <v>0.495543139118201</v>
      </c>
      <c r="I1135" s="16" t="n">
        <v>1.30102999566398</v>
      </c>
      <c r="J1135" s="16" t="n">
        <v>0.697439034754306</v>
      </c>
      <c r="K1135" s="16" t="n">
        <v>0.57942847000355</v>
      </c>
      <c r="L1135" s="16" t="n">
        <v>0.589368122115726</v>
      </c>
    </row>
    <row r="1136" customFormat="false" ht="15" hidden="false" customHeight="false" outlineLevel="0" collapsed="false">
      <c r="A1136" s="17" t="n">
        <v>1531</v>
      </c>
      <c r="B1136" s="16" t="n">
        <v>0.201167557329413</v>
      </c>
      <c r="C1136" s="16" t="n">
        <v>0.212706187424568</v>
      </c>
      <c r="D1136" s="16" t="n">
        <v>1</v>
      </c>
      <c r="E1136" s="17" t="n">
        <v>59.8</v>
      </c>
      <c r="F1136" s="16" t="n">
        <v>3.18207209592833</v>
      </c>
      <c r="G1136" s="16" t="n">
        <v>2.83964941510613</v>
      </c>
      <c r="H1136" s="16" t="n">
        <v>0.489975890101907</v>
      </c>
      <c r="I1136" s="16" t="n">
        <v>1.30102999566398</v>
      </c>
      <c r="J1136" s="16" t="n">
        <v>0.525857652666</v>
      </c>
      <c r="K1136" s="16" t="n">
        <v>0.578870632385009</v>
      </c>
      <c r="L1136" s="16" t="n">
        <v>0.590762716162077</v>
      </c>
    </row>
    <row r="1137" customFormat="false" ht="15" hidden="false" customHeight="false" outlineLevel="0" collapsed="false">
      <c r="A1137" s="17" t="n">
        <v>1532</v>
      </c>
      <c r="B1137" s="16" t="n">
        <v>0.202781210579569</v>
      </c>
      <c r="C1137" s="16" t="n">
        <v>0.214245320270998</v>
      </c>
      <c r="D1137" s="16" t="n">
        <v>1</v>
      </c>
      <c r="E1137" s="17" t="n">
        <v>58.7</v>
      </c>
      <c r="F1137" s="16" t="n">
        <v>3.13102484781639</v>
      </c>
      <c r="G1137" s="16" t="n">
        <v>2.78951073318728</v>
      </c>
      <c r="H1137" s="16" t="n">
        <v>0.484863118415215</v>
      </c>
      <c r="I1137" s="16" t="n">
        <v>1.30102999566398</v>
      </c>
      <c r="J1137" s="16" t="n">
        <v>0.765351822994153</v>
      </c>
      <c r="K1137" s="16" t="n">
        <v>0.578059232212587</v>
      </c>
      <c r="L1137" s="16" t="n">
        <v>0.592284091485369</v>
      </c>
    </row>
    <row r="1138" customFormat="false" ht="15" hidden="false" customHeight="false" outlineLevel="0" collapsed="false">
      <c r="A1138" s="17" t="n">
        <v>1533</v>
      </c>
      <c r="B1138" s="16" t="n">
        <v>0.204411000841194</v>
      </c>
      <c r="C1138" s="16" t="n">
        <v>0.215798045285403</v>
      </c>
      <c r="D1138" s="16" t="n">
        <v>1</v>
      </c>
      <c r="E1138" s="17" t="n">
        <v>57.3</v>
      </c>
      <c r="F1138" s="16" t="n">
        <v>3.07963024634968</v>
      </c>
      <c r="G1138" s="16" t="n">
        <v>2.73947542698329</v>
      </c>
      <c r="H1138" s="16" t="n">
        <v>0.479242961274356</v>
      </c>
      <c r="I1138" s="16" t="n">
        <v>1.30102999566398</v>
      </c>
      <c r="J1138" s="16" t="n">
        <v>0.367345645814694</v>
      </c>
      <c r="K1138" s="16" t="n">
        <v>0.577361935189411</v>
      </c>
      <c r="L1138" s="16" t="n">
        <v>0.59404635123485</v>
      </c>
    </row>
    <row r="1139" customFormat="false" ht="15" hidden="false" customHeight="false" outlineLevel="0" collapsed="false">
      <c r="A1139" s="17" t="n">
        <v>1534</v>
      </c>
      <c r="B1139" s="16" t="n">
        <v>0.206015221538052</v>
      </c>
      <c r="C1139" s="16" t="n">
        <v>0.217327734104361</v>
      </c>
      <c r="D1139" s="16" t="n">
        <v>1</v>
      </c>
      <c r="E1139" s="17" t="n">
        <v>56.3</v>
      </c>
      <c r="F1139" s="16" t="n">
        <v>3.03045875466957</v>
      </c>
      <c r="G1139" s="16" t="n">
        <v>2.69120777430143</v>
      </c>
      <c r="H1139" s="16" t="n">
        <v>0.473897470450159</v>
      </c>
      <c r="I1139" s="16" t="n">
        <v>1.30102999566398</v>
      </c>
      <c r="J1139" s="16" t="n">
        <v>0.40887968147917</v>
      </c>
      <c r="K1139" s="16" t="n">
        <v>0.576715350677012</v>
      </c>
      <c r="L1139" s="16" t="n">
        <v>0.59552969217506</v>
      </c>
    </row>
    <row r="1140" customFormat="false" ht="15" hidden="false" customHeight="false" outlineLevel="0" collapsed="false">
      <c r="A1140" s="17" t="n">
        <v>1535</v>
      </c>
      <c r="B1140" s="16" t="n">
        <v>0.207624044446718</v>
      </c>
      <c r="C1140" s="16" t="n">
        <v>0.218861232014796</v>
      </c>
      <c r="D1140" s="16" t="n">
        <v>1</v>
      </c>
      <c r="E1140" s="17" t="n">
        <v>54.4</v>
      </c>
      <c r="F1140" s="16" t="n">
        <v>2.98183386169558</v>
      </c>
      <c r="G1140" s="16" t="n">
        <v>2.64405642379484</v>
      </c>
      <c r="H1140" s="16" t="n">
        <v>0.468869994570495</v>
      </c>
      <c r="I1140" s="16" t="n">
        <v>1.30102999566398</v>
      </c>
      <c r="J1140" s="16" t="n">
        <v>0.749999988793758</v>
      </c>
      <c r="K1140" s="16" t="n">
        <v>0.575954663015366</v>
      </c>
      <c r="L1140" s="16" t="n">
        <v>0.597266595669152</v>
      </c>
    </row>
    <row r="1141" customFormat="false" ht="15" hidden="false" customHeight="false" outlineLevel="0" collapsed="false">
      <c r="A1141" s="17" t="n">
        <v>1536</v>
      </c>
      <c r="B1141" s="16" t="n">
        <v>0.209235597460989</v>
      </c>
      <c r="C1141" s="16" t="n">
        <v>0.220395511557786</v>
      </c>
      <c r="D1141" s="16" t="n">
        <v>1</v>
      </c>
      <c r="E1141" s="17" t="n">
        <v>53.1</v>
      </c>
      <c r="F1141" s="16" t="n">
        <v>2.93312163742883</v>
      </c>
      <c r="G1141" s="16" t="n">
        <v>2.59657094233127</v>
      </c>
      <c r="H1141" s="16" t="n">
        <v>0.464109387655458</v>
      </c>
      <c r="I1141" s="16" t="n">
        <v>1.30102999566398</v>
      </c>
      <c r="J1141" s="16" t="n">
        <v>0.697609843545464</v>
      </c>
      <c r="K1141" s="16" t="n">
        <v>0.57547289416299</v>
      </c>
      <c r="L1141" s="16" t="n">
        <v>0.598699224098585</v>
      </c>
    </row>
    <row r="1142" customFormat="false" ht="15" hidden="false" customHeight="false" outlineLevel="0" collapsed="false">
      <c r="A1142" s="17" t="n">
        <v>1537</v>
      </c>
      <c r="B1142" s="16" t="n">
        <v>0.210825637219444</v>
      </c>
      <c r="C1142" s="16" t="n">
        <v>0.221910644572573</v>
      </c>
      <c r="D1142" s="16" t="n">
        <v>1</v>
      </c>
      <c r="E1142" s="17" t="n">
        <v>52.5</v>
      </c>
      <c r="F1142" s="16" t="n">
        <v>2.88652182217803</v>
      </c>
      <c r="G1142" s="16" t="n">
        <v>2.55131499968008</v>
      </c>
      <c r="H1142" s="16" t="n">
        <v>0.459268401800952</v>
      </c>
      <c r="I1142" s="16" t="n">
        <v>1.30102999566398</v>
      </c>
      <c r="J1142" s="16" t="n">
        <v>0.509900314246187</v>
      </c>
      <c r="K1142" s="16" t="n">
        <v>0.574572747096709</v>
      </c>
      <c r="L1142" s="16" t="n">
        <v>0.600144530655713</v>
      </c>
    </row>
    <row r="1143" customFormat="false" ht="15" hidden="false" customHeight="false" outlineLevel="0" collapsed="false">
      <c r="A1143" s="17" t="n">
        <v>1538</v>
      </c>
      <c r="B1143" s="16" t="n">
        <v>0.21244252922516</v>
      </c>
      <c r="C1143" s="16" t="n">
        <v>0.223449156735652</v>
      </c>
      <c r="D1143" s="16" t="n">
        <v>1</v>
      </c>
      <c r="E1143" s="17" t="n">
        <v>51.5</v>
      </c>
      <c r="F1143" s="16" t="n">
        <v>2.83907051505283</v>
      </c>
      <c r="G1143" s="16" t="n">
        <v>2.5052034195255</v>
      </c>
      <c r="H1143" s="16" t="n">
        <v>0.454581037718313</v>
      </c>
      <c r="I1143" s="16" t="n">
        <v>1.30102999566398</v>
      </c>
      <c r="J1143" s="16" t="n">
        <v>0.528731651565623</v>
      </c>
      <c r="K1143" s="16" t="n">
        <v>0.574040265733557</v>
      </c>
      <c r="L1143" s="16" t="n">
        <v>0.601564480957452</v>
      </c>
    </row>
    <row r="1144" customFormat="false" ht="15" hidden="false" customHeight="false" outlineLevel="0" collapsed="false">
      <c r="A1144" s="17" t="n">
        <v>1539</v>
      </c>
      <c r="B1144" s="16" t="n">
        <v>0.214039910998609</v>
      </c>
      <c r="C1144" s="16" t="n">
        <v>0.224968342259288</v>
      </c>
      <c r="D1144" s="16" t="n">
        <v>1</v>
      </c>
      <c r="E1144" s="17" t="n">
        <v>50.7</v>
      </c>
      <c r="F1144" s="16" t="n">
        <v>2.7926409937404</v>
      </c>
      <c r="G1144" s="16" t="n">
        <v>2.45966475900114</v>
      </c>
      <c r="H1144" s="16" t="n">
        <v>0.449575577086538</v>
      </c>
      <c r="I1144" s="16" t="n">
        <v>1.30102999566398</v>
      </c>
      <c r="J1144" s="16" t="n">
        <v>0.736120271049</v>
      </c>
      <c r="K1144" s="16" t="n">
        <v>0.573685278158122</v>
      </c>
      <c r="L1144" s="16" t="n">
        <v>0.603237993813074</v>
      </c>
    </row>
    <row r="1145" customFormat="false" ht="15" hidden="false" customHeight="false" outlineLevel="0" collapsed="false">
      <c r="A1145" s="17" t="n">
        <v>1540</v>
      </c>
      <c r="B1145" s="16" t="n">
        <v>0.215624742919491</v>
      </c>
      <c r="C1145" s="16" t="n">
        <v>0.226474626662251</v>
      </c>
      <c r="D1145" s="16" t="n">
        <v>1</v>
      </c>
      <c r="E1145" s="17" t="n">
        <v>49.9</v>
      </c>
      <c r="F1145" s="16" t="n">
        <v>2.74704732926647</v>
      </c>
      <c r="G1145" s="16" t="n">
        <v>2.41584735255301</v>
      </c>
      <c r="H1145" s="16" t="n">
        <v>0.444963251669718</v>
      </c>
      <c r="I1145" s="16" t="n">
        <v>1.30102999566398</v>
      </c>
      <c r="J1145" s="16" t="n">
        <v>0.444306215989011</v>
      </c>
      <c r="K1145" s="16" t="n">
        <v>0.573241543688828</v>
      </c>
      <c r="L1145" s="16" t="n">
        <v>0.604911506668695</v>
      </c>
    </row>
    <row r="1146" customFormat="false" ht="15" hidden="false" customHeight="false" outlineLevel="0" collapsed="false">
      <c r="A1146" s="17" t="n">
        <v>1541</v>
      </c>
      <c r="B1146" s="16" t="n">
        <v>0.217205130273388</v>
      </c>
      <c r="C1146" s="16" t="n">
        <v>0.227976002560827</v>
      </c>
      <c r="D1146" s="16" t="n">
        <v>1</v>
      </c>
      <c r="E1146" s="17" t="n">
        <v>48.4</v>
      </c>
      <c r="F1146" s="16" t="n">
        <v>2.70193291173097</v>
      </c>
      <c r="G1146" s="16" t="n">
        <v>2.37161834711197</v>
      </c>
      <c r="H1146" s="16" t="n">
        <v>0.440715140548099</v>
      </c>
      <c r="I1146" s="16" t="n">
        <v>1.30102999566398</v>
      </c>
      <c r="J1146" s="16" t="n">
        <v>0.573454867231139</v>
      </c>
      <c r="K1146" s="16" t="n">
        <v>0.572835843602617</v>
      </c>
      <c r="L1146" s="16" t="n">
        <v>0.605925756884223</v>
      </c>
    </row>
    <row r="1147" customFormat="false" ht="15" hidden="false" customHeight="false" outlineLevel="0" collapsed="false">
      <c r="A1147" s="17" t="n">
        <v>1542</v>
      </c>
      <c r="B1147" s="16" t="n">
        <v>0.218783552093165</v>
      </c>
      <c r="C1147" s="16" t="n">
        <v>0.229473892968303</v>
      </c>
      <c r="D1147" s="16" t="n">
        <v>1</v>
      </c>
      <c r="E1147" s="17" t="n">
        <v>47.6</v>
      </c>
      <c r="F1147" s="16" t="n">
        <v>2.65686532368148</v>
      </c>
      <c r="G1147" s="16" t="n">
        <v>2.32831618621674</v>
      </c>
      <c r="H1147" s="16" t="n">
        <v>0.436129218194413</v>
      </c>
      <c r="I1147" s="16" t="n">
        <v>1.30102999566398</v>
      </c>
      <c r="J1147" s="16" t="n">
        <v>0.338428638283045</v>
      </c>
      <c r="K1147" s="16" t="n">
        <v>0.572138546579441</v>
      </c>
      <c r="L1147" s="16" t="n">
        <v>0.607168213398245</v>
      </c>
    </row>
    <row r="1148" customFormat="false" ht="15" hidden="false" customHeight="false" outlineLevel="0" collapsed="false">
      <c r="A1148" s="17" t="n">
        <v>1543</v>
      </c>
      <c r="B1148" s="16" t="n">
        <v>0.220356949856357</v>
      </c>
      <c r="C1148" s="16" t="n">
        <v>0.230967757420037</v>
      </c>
      <c r="D1148" s="16" t="n">
        <v>1</v>
      </c>
      <c r="E1148" s="17" t="n">
        <v>46.4</v>
      </c>
      <c r="F1148" s="16" t="n">
        <v>2.613106506326</v>
      </c>
      <c r="G1148" s="16" t="n">
        <v>2.28587674551723</v>
      </c>
      <c r="H1148" s="16" t="n">
        <v>0.431651515118017</v>
      </c>
      <c r="I1148" s="16" t="n">
        <v>1.30102999566398</v>
      </c>
      <c r="J1148" s="16" t="n">
        <v>0.56038263111007</v>
      </c>
      <c r="K1148" s="16" t="n">
        <v>0.571491962067042</v>
      </c>
      <c r="L1148" s="16" t="n">
        <v>0.608068360464527</v>
      </c>
    </row>
    <row r="1149" customFormat="false" ht="15" hidden="false" customHeight="false" outlineLevel="0" collapsed="false">
      <c r="A1149" s="17" t="n">
        <v>1544</v>
      </c>
      <c r="B1149" s="16" t="n">
        <v>0.221922836133412</v>
      </c>
      <c r="C1149" s="16" t="n">
        <v>0.232453631778685</v>
      </c>
      <c r="D1149" s="16" t="n">
        <v>1</v>
      </c>
      <c r="E1149" s="17" t="n">
        <v>45.5</v>
      </c>
      <c r="F1149" s="16" t="n">
        <v>2.56999384562782</v>
      </c>
      <c r="G1149" s="16" t="n">
        <v>2.24407946537605</v>
      </c>
      <c r="H1149" s="16" t="n">
        <v>0.427602559077934</v>
      </c>
      <c r="I1149" s="16" t="n">
        <v>1.30102999566398</v>
      </c>
      <c r="J1149" s="16" t="n">
        <v>0.573193164880807</v>
      </c>
      <c r="K1149" s="16" t="n">
        <v>0.570769308788478</v>
      </c>
      <c r="L1149" s="16" t="n">
        <v>0.609564379532431</v>
      </c>
    </row>
    <row r="1150" customFormat="false" ht="15" hidden="false" customHeight="false" outlineLevel="0" collapsed="false">
      <c r="A1150" s="17" t="n">
        <v>1545</v>
      </c>
      <c r="B1150" s="16" t="n">
        <v>0.2234784850762</v>
      </c>
      <c r="C1150" s="16" t="n">
        <v>0.233931006810155</v>
      </c>
      <c r="D1150" s="16" t="n">
        <v>1</v>
      </c>
      <c r="E1150" s="17" t="n">
        <v>44.3</v>
      </c>
      <c r="F1150" s="16" t="n">
        <v>2.52825072863333</v>
      </c>
      <c r="G1150" s="16" t="n">
        <v>2.2036477569731</v>
      </c>
      <c r="H1150" s="16" t="n">
        <v>0.425864292905391</v>
      </c>
      <c r="I1150" s="16" t="n">
        <v>1.30102999566398</v>
      </c>
      <c r="J1150" s="16" t="n">
        <v>0.506181679032602</v>
      </c>
      <c r="K1150" s="16" t="n">
        <v>0.570262183680714</v>
      </c>
      <c r="L1150" s="16" t="n">
        <v>0.61076880166337</v>
      </c>
    </row>
    <row r="1151" customFormat="false" ht="15" hidden="false" customHeight="false" outlineLevel="0" collapsed="false">
      <c r="A1151" s="17" t="n">
        <v>1546</v>
      </c>
      <c r="B1151" s="16" t="n">
        <v>0.225031872945172</v>
      </c>
      <c r="C1151" s="16" t="n">
        <v>0.23540764830459</v>
      </c>
      <c r="D1151" s="16" t="n">
        <v>1</v>
      </c>
      <c r="E1151" s="17" t="n">
        <v>43</v>
      </c>
      <c r="F1151" s="16" t="n">
        <v>2.48786032744243</v>
      </c>
      <c r="G1151" s="16" t="n">
        <v>2.16499976326246</v>
      </c>
      <c r="H1151" s="16" t="n">
        <v>0.422016995948656</v>
      </c>
      <c r="I1151" s="16" t="n">
        <v>1.30102999566398</v>
      </c>
      <c r="J1151" s="16" t="n">
        <v>0.942451204843772</v>
      </c>
      <c r="K1151" s="16" t="n">
        <v>0.569640955423703</v>
      </c>
      <c r="L1151" s="16" t="n">
        <v>0.612036614432781</v>
      </c>
    </row>
    <row r="1152" customFormat="false" ht="15" hidden="false" customHeight="false" outlineLevel="0" collapsed="false">
      <c r="A1152" s="17" t="n">
        <v>1547</v>
      </c>
      <c r="B1152" s="16" t="n">
        <v>0.226582042163327</v>
      </c>
      <c r="C1152" s="16" t="n">
        <v>0.236879066823009</v>
      </c>
      <c r="D1152" s="16" t="n">
        <v>1</v>
      </c>
      <c r="E1152" s="17" t="n">
        <v>41.5</v>
      </c>
      <c r="F1152" s="16" t="n">
        <v>2.44718616747936</v>
      </c>
      <c r="G1152" s="16" t="n">
        <v>2.12562783660463</v>
      </c>
      <c r="H1152" s="16" t="n">
        <v>0.41688928862626</v>
      </c>
      <c r="I1152" s="16" t="n">
        <v>1.30102999566398</v>
      </c>
      <c r="J1152" s="16" t="n">
        <v>0.580777973737181</v>
      </c>
      <c r="K1152" s="16" t="n">
        <v>0.569057761549774</v>
      </c>
      <c r="L1152" s="16" t="n">
        <v>0.613025508392921</v>
      </c>
    </row>
    <row r="1153" customFormat="false" ht="15" hidden="false" customHeight="false" outlineLevel="0" collapsed="false">
      <c r="A1153" s="17" t="n">
        <v>1548</v>
      </c>
      <c r="B1153" s="16" t="n">
        <v>0.228120932976405</v>
      </c>
      <c r="C1153" s="16" t="n">
        <v>0.238340144816298</v>
      </c>
      <c r="D1153" s="16" t="n">
        <v>1</v>
      </c>
      <c r="E1153" s="17" t="n">
        <v>40.7</v>
      </c>
      <c r="F1153" s="16" t="n">
        <v>2.40749471677785</v>
      </c>
      <c r="G1153" s="16" t="n">
        <v>2.0868023771809</v>
      </c>
      <c r="H1153" s="16" t="n">
        <v>0.412220227180853</v>
      </c>
      <c r="I1153" s="16" t="n">
        <v>1.30102999566398</v>
      </c>
      <c r="J1153" s="16" t="n">
        <v>0.787954815332169</v>
      </c>
      <c r="K1153" s="16" t="n">
        <v>0.568474567675846</v>
      </c>
      <c r="L1153" s="16" t="n">
        <v>0.613963689842284</v>
      </c>
    </row>
    <row r="1154" customFormat="false" ht="15" hidden="false" customHeight="false" outlineLevel="0" collapsed="false">
      <c r="A1154" s="17" t="n">
        <v>1549</v>
      </c>
      <c r="B1154" s="16" t="n">
        <v>0.229653026967768</v>
      </c>
      <c r="C1154" s="16" t="n">
        <v>0.239792755855539</v>
      </c>
      <c r="D1154" s="16" t="n">
        <v>1</v>
      </c>
      <c r="E1154" s="17" t="n">
        <v>39.5</v>
      </c>
      <c r="F1154" s="16" t="n">
        <v>2.36780878656955</v>
      </c>
      <c r="G1154" s="16" t="n">
        <v>2.04869380070212</v>
      </c>
      <c r="H1154" s="16" t="n">
        <v>0.406772934474187</v>
      </c>
      <c r="I1154" s="16" t="n">
        <v>1.30102999566398</v>
      </c>
      <c r="J1154" s="16" t="n">
        <v>0.411745999856766</v>
      </c>
      <c r="K1154" s="16" t="n">
        <v>0.567675845631117</v>
      </c>
      <c r="L1154" s="16" t="n">
        <v>0.614584918099295</v>
      </c>
    </row>
    <row r="1155" customFormat="false" ht="15" hidden="false" customHeight="false" outlineLevel="0" collapsed="false">
      <c r="A1155" s="17" t="n">
        <v>1550</v>
      </c>
      <c r="B1155" s="16" t="n">
        <v>0.231186265746752</v>
      </c>
      <c r="C1155" s="16" t="n">
        <v>0.241243791370727</v>
      </c>
      <c r="D1155" s="16" t="n">
        <v>1</v>
      </c>
      <c r="E1155" s="17" t="n">
        <v>38.6</v>
      </c>
      <c r="F1155" s="16" t="n">
        <v>2.32766101496998</v>
      </c>
      <c r="G1155" s="16" t="n">
        <v>2.00955633634667</v>
      </c>
      <c r="H1155" s="16" t="n">
        <v>0.402489238670001</v>
      </c>
      <c r="I1155" s="16" t="n">
        <v>1.30102999566398</v>
      </c>
      <c r="J1155" s="16" t="n">
        <v>0.642552834293714</v>
      </c>
      <c r="K1155" s="16" t="n">
        <v>0.5670672955018</v>
      </c>
      <c r="L1155" s="16" t="n">
        <v>0.615802018357929</v>
      </c>
    </row>
    <row r="1156" customFormat="false" ht="15" hidden="false" customHeight="false" outlineLevel="0" collapsed="false">
      <c r="A1156" s="17" t="n">
        <v>1551</v>
      </c>
      <c r="B1156" s="16" t="n">
        <v>0.23270656617861</v>
      </c>
      <c r="C1156" s="16" t="n">
        <v>0.242683789053093</v>
      </c>
      <c r="D1156" s="16" t="n">
        <v>1</v>
      </c>
      <c r="E1156" s="17" t="n">
        <v>36.9</v>
      </c>
      <c r="F1156" s="16" t="n">
        <v>2.28886507557642</v>
      </c>
      <c r="G1156" s="16" t="n">
        <v>1.97247697816779</v>
      </c>
      <c r="H1156" s="16" t="n">
        <v>0.397706669324888</v>
      </c>
      <c r="I1156" s="16" t="n">
        <v>1.30102999566398</v>
      </c>
      <c r="J1156" s="16" t="n">
        <v>0.840598867514051</v>
      </c>
      <c r="K1156" s="16" t="n">
        <v>0.566192504690907</v>
      </c>
      <c r="L1156" s="16" t="n">
        <v>0.616854302956539</v>
      </c>
    </row>
    <row r="1157" customFormat="false" ht="15" hidden="false" customHeight="false" outlineLevel="0" collapsed="false">
      <c r="A1157" s="17" t="n">
        <v>1552</v>
      </c>
      <c r="B1157" s="16" t="n">
        <v>0.234216105843347</v>
      </c>
      <c r="C1157" s="16" t="n">
        <v>0.244112700438157</v>
      </c>
      <c r="D1157" s="16" t="n">
        <v>1</v>
      </c>
      <c r="E1157" s="17" t="n">
        <v>35.9</v>
      </c>
      <c r="F1157" s="16" t="n">
        <v>2.25056572228403</v>
      </c>
      <c r="G1157" s="16" t="n">
        <v>1.93546062280082</v>
      </c>
      <c r="H1157" s="16" t="n">
        <v>0.392267541023743</v>
      </c>
      <c r="I1157" s="16" t="n">
        <v>1.30102999566398</v>
      </c>
      <c r="J1157" s="16" t="n">
        <v>0.437581885480431</v>
      </c>
      <c r="K1157" s="16" t="n">
        <v>0.565685379583143</v>
      </c>
      <c r="L1157" s="16" t="n">
        <v>0.618210862619808</v>
      </c>
    </row>
    <row r="1158" customFormat="false" ht="15" hidden="false" customHeight="false" outlineLevel="0" collapsed="false">
      <c r="A1158" s="17" t="n">
        <v>1553</v>
      </c>
      <c r="B1158" s="16" t="n">
        <v>0.235711586025972</v>
      </c>
      <c r="C1158" s="16" t="n">
        <v>0.245529262212138</v>
      </c>
      <c r="D1158" s="16" t="n">
        <v>1</v>
      </c>
      <c r="E1158" s="17" t="n">
        <v>34.9</v>
      </c>
      <c r="F1158" s="16" t="n">
        <v>2.21353054814715</v>
      </c>
      <c r="G1158" s="16" t="n">
        <v>1.89927867974762</v>
      </c>
      <c r="H1158" s="16" t="n">
        <v>0.387304952016743</v>
      </c>
      <c r="I1158" s="16" t="n">
        <v>1.30102999566398</v>
      </c>
      <c r="J1158" s="16" t="n">
        <v>0.993126008891388</v>
      </c>
      <c r="K1158" s="16" t="n">
        <v>0.565254323241544</v>
      </c>
      <c r="L1158" s="16" t="n">
        <v>0.619275825346113</v>
      </c>
    </row>
    <row r="1159" customFormat="false" ht="15" hidden="false" customHeight="false" outlineLevel="0" collapsed="false">
      <c r="A1159" s="17" t="n">
        <v>1554</v>
      </c>
      <c r="B1159" s="16" t="n">
        <v>0.237200136222537</v>
      </c>
      <c r="C1159" s="16" t="n">
        <v>0.246940339549471</v>
      </c>
      <c r="D1159" s="16" t="n">
        <v>1</v>
      </c>
      <c r="E1159" s="17" t="n">
        <v>33.6</v>
      </c>
      <c r="F1159" s="16" t="n">
        <v>2.17757850997883</v>
      </c>
      <c r="G1159" s="16" t="n">
        <v>1.86587632296465</v>
      </c>
      <c r="H1159" s="16" t="n">
        <v>0.38279634856578</v>
      </c>
      <c r="I1159" s="16" t="n">
        <v>1.30102999566398</v>
      </c>
      <c r="J1159" s="16" t="n">
        <v>0.696874080610617</v>
      </c>
      <c r="K1159" s="16" t="n">
        <v>0.564785232516862</v>
      </c>
      <c r="L1159" s="16" t="n">
        <v>0.620366144327806</v>
      </c>
    </row>
    <row r="1160" customFormat="false" ht="15" hidden="false" customHeight="false" outlineLevel="0" collapsed="false">
      <c r="A1160" s="17" t="n">
        <v>1555</v>
      </c>
      <c r="B1160" s="16" t="n">
        <v>0.238680761484873</v>
      </c>
      <c r="C1160" s="16" t="n">
        <v>0.248342713513694</v>
      </c>
      <c r="D1160" s="16" t="n">
        <v>1</v>
      </c>
      <c r="E1160" s="17" t="n">
        <v>32.9</v>
      </c>
      <c r="F1160" s="16" t="n">
        <v>2.141889713617</v>
      </c>
      <c r="G1160" s="16" t="n">
        <v>1.83145677587031</v>
      </c>
      <c r="H1160" s="16" t="n">
        <v>0.378613546215256</v>
      </c>
      <c r="I1160" s="16" t="n">
        <v>1.30102999566398</v>
      </c>
      <c r="J1160" s="16" t="n">
        <v>0.78058850359055</v>
      </c>
      <c r="K1160" s="16" t="n">
        <v>0.563973832344439</v>
      </c>
      <c r="L1160" s="16" t="n">
        <v>0.621418428926416</v>
      </c>
    </row>
    <row r="1161" customFormat="false" ht="15" hidden="false" customHeight="false" outlineLevel="0" collapsed="false">
      <c r="A1161" s="17" t="n">
        <v>1556</v>
      </c>
      <c r="B1161" s="16" t="n">
        <v>0.240148616688592</v>
      </c>
      <c r="C1161" s="16" t="n">
        <v>0.249732801375298</v>
      </c>
      <c r="D1161" s="16" t="n">
        <v>1</v>
      </c>
      <c r="E1161" s="17" t="n">
        <v>32.7</v>
      </c>
      <c r="F1161" s="16" t="n">
        <v>2.10699857091995</v>
      </c>
      <c r="G1161" s="16" t="n">
        <v>1.79783118379751</v>
      </c>
      <c r="H1161" s="16" t="n">
        <v>0.373819151281653</v>
      </c>
      <c r="I1161" s="16" t="n">
        <v>1.30102999566398</v>
      </c>
      <c r="J1161" s="16" t="n">
        <v>0.680971956041283</v>
      </c>
      <c r="K1161" s="16" t="n">
        <v>0.563137075916629</v>
      </c>
      <c r="L1161" s="16" t="n">
        <v>0.622115725949592</v>
      </c>
    </row>
    <row r="1162" customFormat="false" ht="15" hidden="false" customHeight="false" outlineLevel="0" collapsed="false">
      <c r="A1162" s="17" t="n">
        <v>1557</v>
      </c>
      <c r="B1162" s="16" t="n">
        <v>0.241600841875114</v>
      </c>
      <c r="C1162" s="16" t="n">
        <v>0.251107938397235</v>
      </c>
      <c r="D1162" s="16" t="n">
        <v>1</v>
      </c>
      <c r="E1162" s="17" t="n">
        <v>32</v>
      </c>
      <c r="F1162" s="16" t="n">
        <v>2.07282294352524</v>
      </c>
      <c r="G1162" s="16" t="n">
        <v>1.76533724091223</v>
      </c>
      <c r="H1162" s="16" t="n">
        <v>0.369148276421277</v>
      </c>
      <c r="I1162" s="16" t="n">
        <v>1.30102999566398</v>
      </c>
      <c r="J1162" s="16" t="n">
        <v>0.540813717486375</v>
      </c>
      <c r="K1162" s="16" t="n">
        <v>0.562515847659618</v>
      </c>
      <c r="L1162" s="16" t="n">
        <v>0.622470713525027</v>
      </c>
    </row>
    <row r="1163" customFormat="false" ht="15" hidden="false" customHeight="false" outlineLevel="0" collapsed="false">
      <c r="A1163" s="17" t="n">
        <v>1558</v>
      </c>
      <c r="B1163" s="16" t="n">
        <v>0.243044215180571</v>
      </c>
      <c r="C1163" s="16" t="n">
        <v>0.252473968810167</v>
      </c>
      <c r="D1163" s="16" t="n">
        <v>1</v>
      </c>
      <c r="E1163" s="17" t="n">
        <v>31.1</v>
      </c>
      <c r="F1163" s="16" t="n">
        <v>2.03898737740479</v>
      </c>
      <c r="G1163" s="16" t="n">
        <v>1.73359466429762</v>
      </c>
      <c r="H1163" s="16" t="n">
        <v>0.364555705395964</v>
      </c>
      <c r="I1163" s="16" t="n">
        <v>1.30102999566398</v>
      </c>
      <c r="J1163" s="16" t="n">
        <v>0.819202121013452</v>
      </c>
      <c r="K1163" s="16" t="n">
        <v>0.561958010041077</v>
      </c>
      <c r="L1163" s="16" t="n">
        <v>0.623117298037426</v>
      </c>
    </row>
    <row r="1164" customFormat="false" ht="15" hidden="false" customHeight="false" outlineLevel="0" collapsed="false">
      <c r="A1164" s="17" t="n">
        <v>1559</v>
      </c>
      <c r="B1164" s="16" t="n">
        <v>0.244476218545248</v>
      </c>
      <c r="C1164" s="16" t="n">
        <v>0.253829000809322</v>
      </c>
      <c r="D1164" s="16" t="n">
        <v>1</v>
      </c>
      <c r="E1164" s="17" t="n">
        <v>30.3</v>
      </c>
      <c r="F1164" s="16" t="n">
        <v>2.00588538817522</v>
      </c>
      <c r="G1164" s="16" t="n">
        <v>1.70174364419579</v>
      </c>
      <c r="H1164" s="16" t="n">
        <v>0.359948409768008</v>
      </c>
      <c r="I1164" s="16" t="n">
        <v>1.30102999566398</v>
      </c>
      <c r="J1164" s="16" t="n">
        <v>0.872569750766521</v>
      </c>
      <c r="K1164" s="16" t="n">
        <v>0.561374816167149</v>
      </c>
      <c r="L1164" s="16" t="n">
        <v>0.623003194888179</v>
      </c>
    </row>
    <row r="1165" customFormat="false" ht="15" hidden="false" customHeight="false" outlineLevel="0" collapsed="false">
      <c r="A1165" s="17" t="n">
        <v>1560</v>
      </c>
      <c r="B1165" s="16" t="n">
        <v>0.245892176197635</v>
      </c>
      <c r="C1165" s="16" t="n">
        <v>0.255167996588226</v>
      </c>
      <c r="D1165" s="16" t="n">
        <v>1</v>
      </c>
      <c r="E1165" s="17" t="n">
        <v>28.9</v>
      </c>
      <c r="F1165" s="16" t="n">
        <v>1.97336554014795</v>
      </c>
      <c r="G1165" s="16" t="n">
        <v>1.67047117227325</v>
      </c>
      <c r="H1165" s="16" t="n">
        <v>0.356109979453676</v>
      </c>
      <c r="I1165" s="16" t="n">
        <v>1.30102999566398</v>
      </c>
      <c r="J1165" s="16" t="n">
        <v>1.03783834165143</v>
      </c>
      <c r="K1165" s="16" t="n">
        <v>0.560829656676302</v>
      </c>
      <c r="L1165" s="16" t="n">
        <v>0.623446929357473</v>
      </c>
    </row>
    <row r="1166" customFormat="false" ht="15" hidden="false" customHeight="false" outlineLevel="0" collapsed="false">
      <c r="A1166" s="17" t="n">
        <v>1561</v>
      </c>
      <c r="B1166" s="16" t="n">
        <v>0.247295146068883</v>
      </c>
      <c r="C1166" s="16" t="n">
        <v>0.256496350010173</v>
      </c>
      <c r="D1166" s="16" t="n">
        <v>1</v>
      </c>
      <c r="E1166" s="17" t="n">
        <v>28.1</v>
      </c>
      <c r="F1166" s="16" t="n">
        <v>1.94206033351425</v>
      </c>
      <c r="G1166" s="16" t="n">
        <v>1.64165002092602</v>
      </c>
      <c r="H1166" s="16" t="n">
        <v>0.351790386443539</v>
      </c>
      <c r="I1166" s="16" t="n">
        <v>1.30102999566398</v>
      </c>
      <c r="J1166" s="16" t="n">
        <v>0.814648410964696</v>
      </c>
      <c r="K1166" s="16" t="n">
        <v>0.560487347228561</v>
      </c>
      <c r="L1166" s="16" t="n">
        <v>0.623941376337543</v>
      </c>
    </row>
    <row r="1167" customFormat="false" ht="15" hidden="false" customHeight="false" outlineLevel="0" collapsed="false">
      <c r="A1167" s="17" t="n">
        <v>1562</v>
      </c>
      <c r="B1167" s="16" t="n">
        <v>0.248690131637785</v>
      </c>
      <c r="C1167" s="16" t="n">
        <v>0.257816990414938</v>
      </c>
      <c r="D1167" s="16" t="n">
        <v>1</v>
      </c>
      <c r="E1167" s="17" t="n">
        <v>27.5</v>
      </c>
      <c r="F1167" s="16" t="n">
        <v>1.91137906510574</v>
      </c>
      <c r="G1167" s="16" t="n">
        <v>1.6122054723335</v>
      </c>
      <c r="H1167" s="16" t="n">
        <v>0.347177174838671</v>
      </c>
      <c r="I1167" s="16" t="n">
        <v>1.30102999566398</v>
      </c>
      <c r="J1167" s="16" t="n">
        <v>0.683357795712567</v>
      </c>
      <c r="K1167" s="16" t="n">
        <v>0.559891475226939</v>
      </c>
      <c r="L1167" s="16" t="n">
        <v>0.623675135655966</v>
      </c>
    </row>
    <row r="1168" customFormat="false" ht="15" hidden="false" customHeight="false" outlineLevel="0" collapsed="false">
      <c r="A1168" s="17" t="n">
        <v>1563</v>
      </c>
      <c r="B1168" s="16" t="n">
        <v>0.250074998608657</v>
      </c>
      <c r="C1168" s="16" t="n">
        <v>0.259129527420663</v>
      </c>
      <c r="D1168" s="16" t="n">
        <v>1</v>
      </c>
      <c r="E1168" s="17" t="n">
        <v>26.4</v>
      </c>
      <c r="F1168" s="16" t="n">
        <v>1.88167051121491</v>
      </c>
      <c r="G1168" s="16" t="n">
        <v>1.58373012650812</v>
      </c>
      <c r="H1168" s="16" t="n">
        <v>0.343756897318821</v>
      </c>
      <c r="I1168" s="16" t="n">
        <v>1.30102999566398</v>
      </c>
      <c r="J1168" s="16" t="n">
        <v>0.998147735801373</v>
      </c>
      <c r="K1168" s="16" t="n">
        <v>0.559473097013033</v>
      </c>
      <c r="L1168" s="16" t="n">
        <v>0.623535676251331</v>
      </c>
    </row>
    <row r="1169" customFormat="false" ht="15" hidden="false" customHeight="false" outlineLevel="0" collapsed="false">
      <c r="A1169" s="17" t="n">
        <v>1564</v>
      </c>
      <c r="B1169" s="16" t="n">
        <v>0.251444367898835</v>
      </c>
      <c r="C1169" s="16" t="n">
        <v>0.260429587108068</v>
      </c>
      <c r="D1169" s="16" t="n">
        <v>1</v>
      </c>
      <c r="E1169" s="17" t="n">
        <v>25.9</v>
      </c>
      <c r="F1169" s="16" t="n">
        <v>1.8532830337092</v>
      </c>
      <c r="G1169" s="16" t="n">
        <v>1.5569814980487</v>
      </c>
      <c r="H1169" s="16" t="n">
        <v>0.339701962574327</v>
      </c>
      <c r="I1169" s="16" t="n">
        <v>1.30102999566398</v>
      </c>
      <c r="J1169" s="16" t="n">
        <v>0.531341536369559</v>
      </c>
      <c r="K1169" s="16" t="n">
        <v>0.558801156245246</v>
      </c>
      <c r="L1169" s="16" t="n">
        <v>0.623637101272884</v>
      </c>
    </row>
    <row r="1170" customFormat="false" ht="15" hidden="false" customHeight="false" outlineLevel="0" collapsed="false">
      <c r="A1170" s="17" t="n">
        <v>1565</v>
      </c>
      <c r="B1170" s="16" t="n">
        <v>0.252799707982275</v>
      </c>
      <c r="C1170" s="16" t="n">
        <v>0.261715647487785</v>
      </c>
      <c r="D1170" s="16" t="n">
        <v>1</v>
      </c>
      <c r="E1170" s="17" t="n">
        <v>24.9</v>
      </c>
      <c r="F1170" s="16" t="n">
        <v>1.82536373418606</v>
      </c>
      <c r="G1170" s="16" t="n">
        <v>1.53028728955486</v>
      </c>
      <c r="H1170" s="16" t="n">
        <v>0.336177672738068</v>
      </c>
      <c r="I1170" s="16" t="n">
        <v>1.30102999566398</v>
      </c>
      <c r="J1170" s="16" t="n">
        <v>0.506072272383908</v>
      </c>
      <c r="K1170" s="16" t="n">
        <v>0.558560271819058</v>
      </c>
      <c r="L1170" s="16" t="n">
        <v>0.623535676251331</v>
      </c>
    </row>
    <row r="1171" customFormat="false" ht="15" hidden="false" customHeight="false" outlineLevel="0" collapsed="false">
      <c r="A1171" s="17" t="n">
        <v>1566</v>
      </c>
      <c r="B1171" s="16" t="n">
        <v>0.254143851971816</v>
      </c>
      <c r="C1171" s="16" t="n">
        <v>0.262992394141877</v>
      </c>
      <c r="D1171" s="16" t="n">
        <v>1</v>
      </c>
      <c r="E1171" s="17" t="n">
        <v>24</v>
      </c>
      <c r="F1171" s="16" t="n">
        <v>1.79843230376716</v>
      </c>
      <c r="G1171" s="16" t="n">
        <v>1.50457750405374</v>
      </c>
      <c r="H1171" s="16" t="n">
        <v>0.332281994140869</v>
      </c>
      <c r="I1171" s="16" t="n">
        <v>1.30102999566398</v>
      </c>
      <c r="J1171" s="16" t="n">
        <v>0.531588321788616</v>
      </c>
      <c r="K1171" s="16" t="n">
        <v>0.557901009178965</v>
      </c>
      <c r="L1171" s="16" t="n">
        <v>0.623180688675896</v>
      </c>
    </row>
    <row r="1172" customFormat="false" ht="15" hidden="false" customHeight="false" outlineLevel="0" collapsed="false">
      <c r="A1172" s="17" t="n">
        <v>1567</v>
      </c>
      <c r="B1172" s="16" t="n">
        <v>0.255479632388978</v>
      </c>
      <c r="C1172" s="16" t="n">
        <v>0.264259247615124</v>
      </c>
      <c r="D1172" s="16" t="n">
        <v>1</v>
      </c>
      <c r="E1172" s="17" t="n">
        <v>23.4</v>
      </c>
      <c r="F1172" s="16" t="n">
        <v>1.77136461951848</v>
      </c>
      <c r="G1172" s="16" t="n">
        <v>1.48516811119883</v>
      </c>
      <c r="H1172" s="16" t="n">
        <v>0.328017702182391</v>
      </c>
      <c r="I1172" s="16" t="n">
        <v>1.30102999566398</v>
      </c>
      <c r="J1172" s="16" t="n">
        <v>0.503289635227627</v>
      </c>
      <c r="K1172" s="16" t="n">
        <v>0.557381205943506</v>
      </c>
      <c r="L1172" s="16" t="n">
        <v>0.623535676251331</v>
      </c>
    </row>
    <row r="1173" customFormat="false" ht="15" hidden="false" customHeight="false" outlineLevel="0" collapsed="false">
      <c r="A1173" s="17" t="n">
        <v>1568</v>
      </c>
      <c r="B1173" s="16" t="n">
        <v>0.25680293864201</v>
      </c>
      <c r="C1173" s="16" t="n">
        <v>0.265511998020041</v>
      </c>
      <c r="D1173" s="16" t="n">
        <v>1</v>
      </c>
      <c r="E1173" s="17" t="n">
        <v>22.4</v>
      </c>
      <c r="F1173" s="16" t="n">
        <v>1.74428377566912</v>
      </c>
      <c r="G1173" s="16" t="n">
        <v>1.46087504526058</v>
      </c>
      <c r="H1173" s="16" t="n">
        <v>0.323791593769689</v>
      </c>
      <c r="I1173" s="16" t="n">
        <v>1.30102999566398</v>
      </c>
      <c r="J1173" s="16" t="n">
        <v>0.65047321823112</v>
      </c>
      <c r="K1173" s="16" t="n">
        <v>0.557203712155789</v>
      </c>
      <c r="L1173" s="16" t="n">
        <v>0.623510319995943</v>
      </c>
    </row>
    <row r="1174" customFormat="false" ht="15" hidden="false" customHeight="false" outlineLevel="0" collapsed="false">
      <c r="A1174" s="17" t="n">
        <v>1569</v>
      </c>
      <c r="B1174" s="16" t="n">
        <v>0.258110772522669</v>
      </c>
      <c r="C1174" s="16" t="n">
        <v>0.266752672200195</v>
      </c>
      <c r="D1174" s="16" t="n">
        <v>1</v>
      </c>
      <c r="E1174" s="17" t="n">
        <v>21.8</v>
      </c>
      <c r="F1174" s="16" t="n">
        <v>1.71843022111643</v>
      </c>
      <c r="G1174" s="16" t="n">
        <v>1.43857968115067</v>
      </c>
      <c r="H1174" s="16" t="n">
        <v>0.31989248230697</v>
      </c>
      <c r="I1174" s="16" t="n">
        <v>1.30102999566398</v>
      </c>
      <c r="J1174" s="16" t="n">
        <v>0.420905225473758</v>
      </c>
      <c r="K1174" s="16" t="n">
        <v>0.556988183984989</v>
      </c>
      <c r="L1174" s="16" t="n">
        <v>0.622749632334297</v>
      </c>
    </row>
    <row r="1175" customFormat="false" ht="15" hidden="false" customHeight="false" outlineLevel="0" collapsed="false">
      <c r="A1175" s="17" t="n">
        <v>1570</v>
      </c>
      <c r="B1175" s="16" t="n">
        <v>0.259409438523035</v>
      </c>
      <c r="C1175" s="16" t="n">
        <v>0.267984398661521</v>
      </c>
      <c r="D1175" s="16" t="n">
        <v>1</v>
      </c>
      <c r="E1175" s="17" t="n">
        <v>21.6</v>
      </c>
      <c r="F1175" s="16" t="n">
        <v>1.69284792776197</v>
      </c>
      <c r="G1175" s="16" t="n">
        <v>1.41613593429689</v>
      </c>
      <c r="H1175" s="16" t="n">
        <v>0.31601176580742</v>
      </c>
      <c r="I1175" s="16" t="n">
        <v>1.30102999566398</v>
      </c>
      <c r="J1175" s="16" t="n">
        <v>0.470196670746853</v>
      </c>
      <c r="K1175" s="16" t="n">
        <v>0.556671230792637</v>
      </c>
      <c r="L1175" s="16" t="n">
        <v>0.622166438460368</v>
      </c>
    </row>
    <row r="1176" customFormat="false" ht="15" hidden="false" customHeight="false" outlineLevel="0" collapsed="false">
      <c r="A1176" s="17" t="n">
        <v>1571</v>
      </c>
      <c r="B1176" s="16" t="n">
        <v>0.260698247760061</v>
      </c>
      <c r="C1176" s="16" t="n">
        <v>0.26920787830608</v>
      </c>
      <c r="D1176" s="16" t="n">
        <v>1</v>
      </c>
      <c r="E1176" s="17" t="n">
        <v>21.2</v>
      </c>
      <c r="F1176" s="16" t="n">
        <v>1.66811161943387</v>
      </c>
      <c r="G1176" s="16" t="n">
        <v>1.39412737057832</v>
      </c>
      <c r="H1176" s="16" t="n">
        <v>0.31226181814632</v>
      </c>
      <c r="I1176" s="16" t="n">
        <v>1.30102999566398</v>
      </c>
      <c r="J1176" s="16" t="n">
        <v>0.982603339277134</v>
      </c>
      <c r="K1176" s="16" t="n">
        <v>0.556113393174096</v>
      </c>
      <c r="L1176" s="16" t="n">
        <v>0.620974694457123</v>
      </c>
    </row>
    <row r="1177" customFormat="false" ht="15" hidden="false" customHeight="false" outlineLevel="0" collapsed="false">
      <c r="A1177" s="17" t="n">
        <v>1572</v>
      </c>
      <c r="B1177" s="16" t="n">
        <v>0.261970930629306</v>
      </c>
      <c r="C1177" s="16" t="n">
        <v>0.270419030143811</v>
      </c>
      <c r="D1177" s="16" t="n">
        <v>1</v>
      </c>
      <c r="E1177" s="17" t="n">
        <v>20.5</v>
      </c>
      <c r="F1177" s="16" t="n">
        <v>1.64477060987586</v>
      </c>
      <c r="G1177" s="16" t="n">
        <v>1.37388294798523</v>
      </c>
      <c r="H1177" s="16" t="n">
        <v>0.308467219233779</v>
      </c>
      <c r="I1177" s="16" t="n">
        <v>1.30102999566398</v>
      </c>
      <c r="J1177" s="16" t="n">
        <v>0.795606780577883</v>
      </c>
      <c r="K1177" s="16" t="n">
        <v>0.555733049343273</v>
      </c>
      <c r="L1177" s="16" t="n">
        <v>0.620290075561641</v>
      </c>
    </row>
    <row r="1178" customFormat="false" ht="15" hidden="false" customHeight="false" outlineLevel="0" collapsed="false">
      <c r="A1178" s="17" t="n">
        <v>1573</v>
      </c>
      <c r="B1178" s="16" t="n">
        <v>0.263229993718957</v>
      </c>
      <c r="C1178" s="16" t="n">
        <v>0.27161607738977</v>
      </c>
      <c r="D1178" s="16" t="n">
        <v>1</v>
      </c>
      <c r="E1178" s="17" t="n">
        <v>20</v>
      </c>
      <c r="F1178" s="16" t="n">
        <v>1.62160192551205</v>
      </c>
      <c r="G1178" s="16" t="n">
        <v>1.35340578296949</v>
      </c>
      <c r="H1178" s="16" t="n">
        <v>0.305596470094156</v>
      </c>
      <c r="I1178" s="16" t="n">
        <v>1.30102999566398</v>
      </c>
      <c r="J1178" s="16" t="n">
        <v>0.621508026000568</v>
      </c>
      <c r="K1178" s="16" t="n">
        <v>0.555365383640144</v>
      </c>
      <c r="L1178" s="16" t="n">
        <v>0.619630812921548</v>
      </c>
    </row>
    <row r="1179" customFormat="false" ht="15" hidden="false" customHeight="false" outlineLevel="0" collapsed="false">
      <c r="A1179" s="17" t="n">
        <v>1574</v>
      </c>
      <c r="B1179" s="16" t="n">
        <v>0.264479598237409</v>
      </c>
      <c r="C1179" s="16" t="n">
        <v>0.272802263831559</v>
      </c>
      <c r="D1179" s="16" t="n">
        <v>1</v>
      </c>
      <c r="E1179" s="17" t="n">
        <v>18.9</v>
      </c>
      <c r="F1179" s="16" t="n">
        <v>1.59836660515012</v>
      </c>
      <c r="G1179" s="16" t="n">
        <v>1.33246427682327</v>
      </c>
      <c r="H1179" s="16" t="n">
        <v>0.301988196531777</v>
      </c>
      <c r="I1179" s="16" t="n">
        <v>1.30102999566398</v>
      </c>
      <c r="J1179" s="16" t="n">
        <v>0.618222599420377</v>
      </c>
      <c r="K1179" s="16" t="n">
        <v>0.554744155383133</v>
      </c>
      <c r="L1179" s="16" t="n">
        <v>0.618857447132208</v>
      </c>
    </row>
    <row r="1180" customFormat="false" ht="15" hidden="false" customHeight="false" outlineLevel="0" collapsed="false">
      <c r="A1180" s="17" t="n">
        <v>1575</v>
      </c>
      <c r="B1180" s="16" t="n">
        <v>0.265717076876807</v>
      </c>
      <c r="C1180" s="16" t="n">
        <v>0.273979680202068</v>
      </c>
      <c r="D1180" s="16" t="n">
        <v>1</v>
      </c>
      <c r="E1180" s="17" t="n">
        <v>18.1</v>
      </c>
      <c r="F1180" s="16" t="n">
        <v>1.57634014277632</v>
      </c>
      <c r="G1180" s="16" t="n">
        <v>1.31309870800174</v>
      </c>
      <c r="H1180" s="16" t="n">
        <v>0.298990138341647</v>
      </c>
      <c r="I1180" s="16" t="n">
        <v>1.30102999566398</v>
      </c>
      <c r="J1180" s="16" t="n">
        <v>0.761175682840523</v>
      </c>
      <c r="K1180" s="16" t="n">
        <v>0.554630052233886</v>
      </c>
      <c r="L1180" s="16" t="n">
        <v>0.617500887468939</v>
      </c>
    </row>
    <row r="1181" customFormat="false" ht="15" hidden="false" customHeight="false" outlineLevel="0" collapsed="false">
      <c r="A1181" s="17" t="n">
        <v>1576</v>
      </c>
      <c r="B1181" s="16" t="n">
        <v>0.266939603856632</v>
      </c>
      <c r="C1181" s="16" t="n">
        <v>0.275145388901615</v>
      </c>
      <c r="D1181" s="16" t="n">
        <v>0</v>
      </c>
      <c r="E1181" s="17" t="n">
        <v>17.1</v>
      </c>
      <c r="F1181" s="16" t="n">
        <v>1.55546875510534</v>
      </c>
      <c r="G1181" s="16" t="n">
        <v>1.2952485115191</v>
      </c>
      <c r="H1181" s="16" t="n">
        <v>0.295649472928402</v>
      </c>
      <c r="I1181" s="16" t="n">
        <v>1.30102999566398</v>
      </c>
      <c r="J1181" s="16" t="n">
        <v>0</v>
      </c>
      <c r="K1181" s="16" t="n">
        <v>0.554389167807698</v>
      </c>
      <c r="L1181" s="16" t="n">
        <v>0.616790912318069</v>
      </c>
    </row>
    <row r="1182" customFormat="false" ht="15" hidden="false" customHeight="false" outlineLevel="0" collapsed="false">
      <c r="A1182" s="17" t="n">
        <v>1577</v>
      </c>
      <c r="B1182" s="16" t="n">
        <v>0.268147497777901</v>
      </c>
      <c r="C1182" s="16" t="n">
        <v>0.276295850333124</v>
      </c>
      <c r="D1182" s="16" t="n">
        <v>0</v>
      </c>
      <c r="E1182" s="17" t="n">
        <v>16.7</v>
      </c>
      <c r="F1182" s="16" t="n">
        <v>1.53471204498057</v>
      </c>
      <c r="G1182" s="16" t="n">
        <v>1.27711821231319</v>
      </c>
      <c r="H1182" s="16" t="n">
        <v>0.293177256013156</v>
      </c>
      <c r="I1182" s="16" t="n">
        <v>1.30102999566398</v>
      </c>
      <c r="J1182" s="16" t="n">
        <v>0</v>
      </c>
      <c r="K1182" s="16" t="n">
        <v>0.553742583295299</v>
      </c>
      <c r="L1182" s="16" t="n">
        <v>0.616004868401035</v>
      </c>
    </row>
    <row r="1183" customFormat="false" ht="15" hidden="false" customHeight="false" outlineLevel="0" collapsed="false">
      <c r="A1183" s="17" t="n">
        <v>1578</v>
      </c>
      <c r="B1183" s="16" t="n">
        <v>0.26934151800852</v>
      </c>
      <c r="C1183" s="16" t="n">
        <v>0.277433894408016</v>
      </c>
      <c r="D1183" s="16" t="n">
        <v>0</v>
      </c>
      <c r="E1183" s="17" t="n">
        <v>16.6</v>
      </c>
      <c r="F1183" s="16" t="n">
        <v>1.51469973379155</v>
      </c>
      <c r="G1183" s="16" t="n">
        <v>1.26045954313176</v>
      </c>
      <c r="H1183" s="16" t="n">
        <v>0.289913602073511</v>
      </c>
      <c r="I1183" s="16" t="n">
        <v>1.30102999566398</v>
      </c>
      <c r="J1183" s="16" t="n">
        <v>0</v>
      </c>
      <c r="K1183" s="16" t="n">
        <v>0.5533115269537</v>
      </c>
      <c r="L1183" s="16" t="n">
        <v>0.615269536994777</v>
      </c>
    </row>
    <row r="1184" customFormat="false" ht="15" hidden="false" customHeight="false" outlineLevel="0" collapsed="false">
      <c r="A1184" s="17" t="n">
        <v>1579</v>
      </c>
      <c r="B1184" s="16" t="n">
        <v>0.270529236112322</v>
      </c>
      <c r="C1184" s="16" t="n">
        <v>0.278566222506971</v>
      </c>
      <c r="D1184" s="16" t="n">
        <v>0</v>
      </c>
      <c r="E1184" s="17" t="n">
        <v>16.1</v>
      </c>
      <c r="F1184" s="16" t="n">
        <v>1.49495070759357</v>
      </c>
      <c r="G1184" s="16" t="n">
        <v>1.24440666249374</v>
      </c>
      <c r="H1184" s="16" t="n">
        <v>0.287165759154775</v>
      </c>
      <c r="I1184" s="16" t="n">
        <v>1.30102999566398</v>
      </c>
      <c r="J1184" s="16" t="n">
        <v>0</v>
      </c>
      <c r="K1184" s="16" t="n">
        <v>0.552918504995182</v>
      </c>
      <c r="L1184" s="16" t="n">
        <v>0.614851158780871</v>
      </c>
    </row>
    <row r="1185" customFormat="false" ht="15" hidden="false" customHeight="false" outlineLevel="0" collapsed="false">
      <c r="A1185" s="17" t="n">
        <v>1580</v>
      </c>
      <c r="B1185" s="16" t="n">
        <v>0.271705927120315</v>
      </c>
      <c r="C1185" s="16" t="n">
        <v>0.279687193088448</v>
      </c>
      <c r="D1185" s="16" t="n">
        <v>0</v>
      </c>
      <c r="E1185" s="17" t="n">
        <v>15.6</v>
      </c>
      <c r="F1185" s="16" t="n">
        <v>1.47530540167341</v>
      </c>
      <c r="G1185" s="16" t="n">
        <v>1.22733006822205</v>
      </c>
      <c r="H1185" s="16" t="n">
        <v>0.283674150114197</v>
      </c>
      <c r="I1185" s="16" t="n">
        <v>1.30102999566398</v>
      </c>
      <c r="J1185" s="16" t="n">
        <v>0</v>
      </c>
      <c r="K1185" s="16" t="n">
        <v>0.552487448653583</v>
      </c>
      <c r="L1185" s="16" t="n">
        <v>0.614546883716213</v>
      </c>
    </row>
    <row r="1186" customFormat="false" ht="15" hidden="false" customHeight="false" outlineLevel="0" collapsed="false">
      <c r="A1186" s="17" t="n">
        <v>1581</v>
      </c>
      <c r="B1186" s="16" t="n">
        <v>0.272865569307691</v>
      </c>
      <c r="C1186" s="16" t="n">
        <v>0.280792470295399</v>
      </c>
      <c r="D1186" s="16" t="n">
        <v>0</v>
      </c>
      <c r="E1186" s="17" t="n">
        <v>14.9</v>
      </c>
      <c r="F1186" s="16" t="n">
        <v>1.45624711939482</v>
      </c>
      <c r="G1186" s="16" t="n">
        <v>1.2093680283814</v>
      </c>
      <c r="H1186" s="16" t="n">
        <v>0.281382586394889</v>
      </c>
      <c r="I1186" s="16" t="n">
        <v>1.30102999566398</v>
      </c>
      <c r="J1186" s="16" t="n">
        <v>0</v>
      </c>
      <c r="K1186" s="16" t="n">
        <v>0.551916932907348</v>
      </c>
      <c r="L1186" s="16" t="n">
        <v>0.614394746183884</v>
      </c>
    </row>
    <row r="1187" customFormat="false" ht="15" hidden="false" customHeight="false" outlineLevel="0" collapsed="false">
      <c r="A1187" s="17" t="n">
        <v>1582</v>
      </c>
      <c r="B1187" s="16" t="n">
        <v>0.274012032245833</v>
      </c>
      <c r="C1187" s="16" t="n">
        <v>0.281886910335324</v>
      </c>
      <c r="D1187" s="16" t="n">
        <v>0</v>
      </c>
      <c r="E1187" s="17" t="n">
        <v>14.3</v>
      </c>
      <c r="F1187" s="16" t="n">
        <v>1.43792613307759</v>
      </c>
      <c r="G1187" s="16" t="n">
        <v>1.19359423107804</v>
      </c>
      <c r="H1187" s="16" t="n">
        <v>0.279118876340421</v>
      </c>
      <c r="I1187" s="16" t="n">
        <v>1.30102999566398</v>
      </c>
      <c r="J1187" s="16" t="n">
        <v>0</v>
      </c>
      <c r="K1187" s="16" t="n">
        <v>0.551549267204219</v>
      </c>
      <c r="L1187" s="16" t="n">
        <v>0.614255286779249</v>
      </c>
    </row>
    <row r="1188" customFormat="false" ht="15" hidden="false" customHeight="false" outlineLevel="0" collapsed="false">
      <c r="A1188" s="17" t="n">
        <v>1583</v>
      </c>
      <c r="B1188" s="16" t="n">
        <v>0.27515097672031</v>
      </c>
      <c r="C1188" s="16" t="n">
        <v>0.282973044882186</v>
      </c>
      <c r="D1188" s="16" t="n">
        <v>0</v>
      </c>
      <c r="E1188" s="17" t="n">
        <v>14.2</v>
      </c>
      <c r="F1188" s="16" t="n">
        <v>1.41964423965392</v>
      </c>
      <c r="G1188" s="16" t="n">
        <v>1.17676119465088</v>
      </c>
      <c r="H1188" s="16" t="n">
        <v>0.276099459041352</v>
      </c>
      <c r="I1188" s="16" t="n">
        <v>1.30102999566398</v>
      </c>
      <c r="J1188" s="16" t="n">
        <v>0</v>
      </c>
      <c r="K1188" s="16" t="n">
        <v>0.551270348394949</v>
      </c>
      <c r="L1188" s="16" t="n">
        <v>0.614521527460825</v>
      </c>
    </row>
    <row r="1189" customFormat="false" ht="15" hidden="false" customHeight="false" outlineLevel="0" collapsed="false">
      <c r="A1189" s="17" t="n">
        <v>1584</v>
      </c>
      <c r="B1189" s="16" t="n">
        <v>0.276276273268556</v>
      </c>
      <c r="C1189" s="16" t="n">
        <v>0.284045253865445</v>
      </c>
      <c r="D1189" s="16" t="n">
        <v>0</v>
      </c>
      <c r="E1189" s="17" t="n">
        <v>13.7</v>
      </c>
      <c r="F1189" s="16" t="n">
        <v>1.40159449795206</v>
      </c>
      <c r="G1189" s="16" t="n">
        <v>1.16051575335024</v>
      </c>
      <c r="H1189" s="16" t="n">
        <v>0.274155486498024</v>
      </c>
      <c r="I1189" s="16" t="n">
        <v>1.30102999566398</v>
      </c>
      <c r="J1189" s="16" t="n">
        <v>0</v>
      </c>
      <c r="K1189" s="16" t="n">
        <v>0.550826613925656</v>
      </c>
      <c r="L1189" s="16" t="n">
        <v>0.614927227547036</v>
      </c>
    </row>
    <row r="1190" customFormat="false" ht="15" hidden="false" customHeight="false" outlineLevel="0" collapsed="false">
      <c r="A1190" s="17" t="n">
        <v>1585</v>
      </c>
      <c r="B1190" s="16" t="n">
        <v>0.277387353517706</v>
      </c>
      <c r="C1190" s="16" t="n">
        <v>0.28510399217518</v>
      </c>
      <c r="D1190" s="16" t="n">
        <v>0</v>
      </c>
      <c r="E1190" s="17" t="n">
        <v>13</v>
      </c>
      <c r="F1190" s="16" t="n">
        <v>1.38385392346847</v>
      </c>
      <c r="G1190" s="16" t="n">
        <v>1.14385417192329</v>
      </c>
      <c r="H1190" s="16" t="n">
        <v>0.274155486498024</v>
      </c>
      <c r="I1190" s="16" t="n">
        <v>1.30102999566398</v>
      </c>
      <c r="J1190" s="16" t="n">
        <v>0</v>
      </c>
      <c r="K1190" s="16" t="n">
        <v>0.550547695116385</v>
      </c>
      <c r="L1190" s="16" t="n">
        <v>0.615573812059435</v>
      </c>
    </row>
    <row r="1191" customFormat="false" ht="15" hidden="false" customHeight="false" outlineLevel="0" collapsed="false">
      <c r="A1191" s="17" t="n">
        <v>1586</v>
      </c>
      <c r="B1191" s="16" t="n">
        <v>0.278489353637847</v>
      </c>
      <c r="C1191" s="16" t="n">
        <v>0.286153400644136</v>
      </c>
      <c r="D1191" s="16" t="n">
        <v>0</v>
      </c>
      <c r="E1191" s="17" t="n">
        <v>12.5</v>
      </c>
      <c r="F1191" s="16" t="n">
        <v>1.36623316753196</v>
      </c>
      <c r="G1191" s="16" t="n">
        <v>1.12802580186525</v>
      </c>
      <c r="H1191" s="16" t="n">
        <v>0.273287095912299</v>
      </c>
      <c r="I1191" s="16" t="n">
        <v>1.30102999566398</v>
      </c>
      <c r="J1191" s="16" t="n">
        <v>0</v>
      </c>
      <c r="K1191" s="16" t="n">
        <v>0.549939144987068</v>
      </c>
      <c r="L1191" s="16" t="n">
        <v>0.616055580911811</v>
      </c>
    </row>
    <row r="1192" customFormat="false" ht="15" hidden="false" customHeight="false" outlineLevel="0" collapsed="false">
      <c r="A1192" s="17" t="n">
        <v>1587</v>
      </c>
      <c r="B1192" s="16" t="n">
        <v>0.279582231882073</v>
      </c>
      <c r="C1192" s="16" t="n">
        <v>0.287194721972028</v>
      </c>
      <c r="D1192" s="16" t="n">
        <v>0</v>
      </c>
      <c r="E1192" s="17" t="n">
        <v>12.2</v>
      </c>
      <c r="F1192" s="16" t="n">
        <v>1.34900991179175</v>
      </c>
      <c r="G1192" s="16" t="n">
        <v>1.11258756500418</v>
      </c>
      <c r="H1192" s="16" t="n">
        <v>0.271483834891365</v>
      </c>
      <c r="I1192" s="16" t="n">
        <v>1.30102999566398</v>
      </c>
      <c r="J1192" s="16" t="n">
        <v>0</v>
      </c>
      <c r="K1192" s="16" t="n">
        <v>0.549685582433186</v>
      </c>
      <c r="L1192" s="16" t="n">
        <v>0.616550027891881</v>
      </c>
    </row>
    <row r="1193" customFormat="false" ht="15" hidden="false" customHeight="false" outlineLevel="0" collapsed="false">
      <c r="A1193" s="17" t="n">
        <v>1588</v>
      </c>
      <c r="B1193" s="16" t="n">
        <v>0.280660065866652</v>
      </c>
      <c r="C1193" s="16" t="n">
        <v>0.288222865222361</v>
      </c>
      <c r="D1193" s="16" t="n">
        <v>0</v>
      </c>
      <c r="E1193" s="17" t="n">
        <v>11.9</v>
      </c>
      <c r="F1193" s="16" t="n">
        <v>1.33238390641315</v>
      </c>
      <c r="G1193" s="16" t="n">
        <v>1.09870855462847</v>
      </c>
      <c r="H1193" s="16" t="n">
        <v>0.269519890640367</v>
      </c>
      <c r="I1193" s="16" t="n">
        <v>1.30102999566398</v>
      </c>
      <c r="J1193" s="16" t="n">
        <v>0</v>
      </c>
      <c r="K1193" s="16" t="n">
        <v>0.549457376134693</v>
      </c>
      <c r="L1193" s="16" t="n">
        <v>0.616879659211928</v>
      </c>
    </row>
    <row r="1194" customFormat="false" ht="15" hidden="false" customHeight="false" outlineLevel="0" collapsed="false">
      <c r="A1194" s="17" t="n">
        <v>1589</v>
      </c>
      <c r="B1194" s="16" t="n">
        <v>0.281724653665036</v>
      </c>
      <c r="C1194" s="16" t="n">
        <v>0.289237030255147</v>
      </c>
      <c r="D1194" s="16" t="n">
        <v>0</v>
      </c>
      <c r="E1194" s="17" t="n">
        <v>11.6</v>
      </c>
      <c r="F1194" s="16" t="n">
        <v>1.31574059634698</v>
      </c>
      <c r="G1194" s="16" t="n">
        <v>1.08603518862513</v>
      </c>
      <c r="H1194" s="16" t="n">
        <v>0.267694460740029</v>
      </c>
      <c r="I1194" s="16" t="n">
        <v>1.30102999566398</v>
      </c>
      <c r="J1194" s="16" t="n">
        <v>0</v>
      </c>
      <c r="K1194" s="16" t="n">
        <v>0.548950251026928</v>
      </c>
      <c r="L1194" s="16" t="n">
        <v>0.61796997819362</v>
      </c>
    </row>
    <row r="1195" customFormat="false" ht="15" hidden="false" customHeight="false" outlineLevel="0" collapsed="false">
      <c r="A1195" s="17" t="n">
        <v>1590</v>
      </c>
      <c r="B1195" s="16" t="n">
        <v>0.282785527762913</v>
      </c>
      <c r="C1195" s="16" t="n">
        <v>0.290247396039315</v>
      </c>
      <c r="D1195" s="16" t="n">
        <v>0</v>
      </c>
      <c r="E1195" s="17" t="n">
        <v>11.2</v>
      </c>
      <c r="F1195" s="16" t="n">
        <v>1.29921482385365</v>
      </c>
      <c r="G1195" s="16" t="n">
        <v>1.07404608114111</v>
      </c>
      <c r="H1195" s="16" t="n">
        <v>0.265932205799176</v>
      </c>
      <c r="I1195" s="16" t="n">
        <v>1.30102999566398</v>
      </c>
      <c r="J1195" s="16" t="n">
        <v>0</v>
      </c>
      <c r="K1195" s="16" t="n">
        <v>0.54870936660074</v>
      </c>
      <c r="L1195" s="16" t="n">
        <v>0.618743343982961</v>
      </c>
    </row>
    <row r="1196" customFormat="false" ht="15" hidden="false" customHeight="false" outlineLevel="0" collapsed="false">
      <c r="A1196" s="17" t="n">
        <v>1591</v>
      </c>
      <c r="B1196" s="16" t="n">
        <v>0.283823307899256</v>
      </c>
      <c r="C1196" s="16" t="n">
        <v>0.291234902061593</v>
      </c>
      <c r="D1196" s="16" t="n">
        <v>0</v>
      </c>
      <c r="E1196" s="17" t="n">
        <v>11</v>
      </c>
      <c r="F1196" s="16" t="n">
        <v>1.28292096052456</v>
      </c>
      <c r="G1196" s="16" t="n">
        <v>1.05983018580456</v>
      </c>
      <c r="H1196" s="16" t="n">
        <v>0.264636536114304</v>
      </c>
      <c r="I1196" s="16" t="n">
        <v>1.30102999566398</v>
      </c>
      <c r="J1196" s="16" t="n">
        <v>0</v>
      </c>
      <c r="K1196" s="16" t="n">
        <v>0.54843044779147</v>
      </c>
      <c r="L1196" s="16" t="n">
        <v>0.619237790963031</v>
      </c>
    </row>
    <row r="1197" customFormat="false" ht="15" hidden="false" customHeight="false" outlineLevel="0" collapsed="false">
      <c r="A1197" s="17" t="n">
        <v>1592</v>
      </c>
      <c r="B1197" s="16" t="n">
        <v>0.284854673913547</v>
      </c>
      <c r="C1197" s="16" t="n">
        <v>0.292216103726302</v>
      </c>
      <c r="D1197" s="16" t="n">
        <v>0</v>
      </c>
      <c r="E1197" s="17" t="n">
        <v>10.7</v>
      </c>
      <c r="F1197" s="16" t="n">
        <v>1.26683309397917</v>
      </c>
      <c r="G1197" s="16" t="n">
        <v>1.04649756708506</v>
      </c>
      <c r="H1197" s="16" t="n">
        <v>0.263208272439285</v>
      </c>
      <c r="I1197" s="16" t="n">
        <v>1.30102999566398</v>
      </c>
      <c r="J1197" s="16" t="n">
        <v>0</v>
      </c>
      <c r="K1197" s="16" t="n">
        <v>0.548113494599118</v>
      </c>
      <c r="L1197" s="16" t="n">
        <v>0.619592778538465</v>
      </c>
    </row>
    <row r="1198" customFormat="false" ht="15" hidden="false" customHeight="false" outlineLevel="0" collapsed="false">
      <c r="A1198" s="17" t="n">
        <v>1593</v>
      </c>
      <c r="B1198" s="16" t="n">
        <v>0.285876812206374</v>
      </c>
      <c r="C1198" s="16" t="n">
        <v>0.293189104015644</v>
      </c>
      <c r="D1198" s="16" t="n">
        <v>0</v>
      </c>
      <c r="E1198" s="17" t="n">
        <v>10</v>
      </c>
      <c r="F1198" s="16" t="n">
        <v>1.25117871770094</v>
      </c>
      <c r="G1198" s="16" t="n">
        <v>1.03392209329432</v>
      </c>
      <c r="H1198" s="16" t="n">
        <v>0.260588567094722</v>
      </c>
      <c r="I1198" s="16" t="n">
        <v>1.30102999566398</v>
      </c>
      <c r="J1198" s="16" t="n">
        <v>0</v>
      </c>
      <c r="K1198" s="16" t="n">
        <v>0.547682438257518</v>
      </c>
      <c r="L1198" s="16" t="n">
        <v>0.619909731730818</v>
      </c>
    </row>
    <row r="1199" customFormat="false" ht="15" hidden="false" customHeight="false" outlineLevel="0" collapsed="false">
      <c r="A1199" s="17" t="n">
        <v>1594</v>
      </c>
      <c r="B1199" s="16" t="n">
        <v>0.286884854828555</v>
      </c>
      <c r="C1199" s="16" t="n">
        <v>0.294148779667604</v>
      </c>
      <c r="D1199" s="16" t="n">
        <v>0</v>
      </c>
      <c r="E1199" s="16" t="n">
        <v>9.8</v>
      </c>
      <c r="F1199" s="16" t="n">
        <v>1.2357698160225</v>
      </c>
      <c r="G1199" s="16" t="n">
        <v>1.02157041999148</v>
      </c>
      <c r="H1199" s="16" t="n">
        <v>0.258824935931317</v>
      </c>
      <c r="I1199" s="16" t="n">
        <v>1.30102999566398</v>
      </c>
      <c r="J1199" s="16" t="n">
        <v>0</v>
      </c>
      <c r="K1199" s="16" t="n">
        <v>0.54737816319286</v>
      </c>
      <c r="L1199" s="16" t="n">
        <v>0.620340788072417</v>
      </c>
    </row>
    <row r="1200" customFormat="false" ht="15" hidden="false" customHeight="false" outlineLevel="0" collapsed="false">
      <c r="A1200" s="17" t="n">
        <v>1595</v>
      </c>
      <c r="B1200" s="16" t="n">
        <v>0.287886049421061</v>
      </c>
      <c r="C1200" s="16" t="n">
        <v>0.295102702114529</v>
      </c>
      <c r="D1200" s="16" t="n">
        <v>0</v>
      </c>
      <c r="E1200" s="16" t="n">
        <v>9.3</v>
      </c>
      <c r="F1200" s="16" t="n">
        <v>1.22073559459415</v>
      </c>
      <c r="G1200" s="16" t="n">
        <v>1.00788808909258</v>
      </c>
      <c r="H1200" s="16" t="n">
        <v>0.256881419576084</v>
      </c>
      <c r="I1200" s="16" t="n">
        <v>1.30102999566398</v>
      </c>
      <c r="J1200" s="16" t="n">
        <v>0</v>
      </c>
      <c r="K1200" s="16" t="n">
        <v>0.547111922511284</v>
      </c>
      <c r="L1200" s="16" t="n">
        <v>0.620632385009382</v>
      </c>
    </row>
    <row r="1201" customFormat="false" ht="15" hidden="false" customHeight="false" outlineLevel="0" collapsed="false">
      <c r="A1201" s="17" t="n">
        <v>1596</v>
      </c>
      <c r="B1201" s="16" t="n">
        <v>0.288872354678691</v>
      </c>
      <c r="C1201" s="16" t="n">
        <v>0.296042564863595</v>
      </c>
      <c r="D1201" s="16" t="n">
        <v>0</v>
      </c>
      <c r="E1201" s="16" t="n">
        <v>9</v>
      </c>
      <c r="F1201" s="16" t="n">
        <v>1.20607547607192</v>
      </c>
      <c r="G1201" s="16" t="n">
        <v>0.994911937325028</v>
      </c>
      <c r="H1201" s="16" t="n">
        <v>0.254665997795015</v>
      </c>
      <c r="I1201" s="16" t="n">
        <v>1.30102999566398</v>
      </c>
      <c r="J1201" s="16" t="n">
        <v>0</v>
      </c>
      <c r="K1201" s="16" t="n">
        <v>0.54666818804199</v>
      </c>
      <c r="L1201" s="16" t="n">
        <v>0.620353466200112</v>
      </c>
    </row>
    <row r="1202" customFormat="false" ht="15" hidden="false" customHeight="false" outlineLevel="0" collapsed="false">
      <c r="A1202" s="17" t="n">
        <v>1597</v>
      </c>
      <c r="B1202" s="16" t="n">
        <v>0.289842333348971</v>
      </c>
      <c r="C1202" s="16" t="n">
        <v>0.296966715599782</v>
      </c>
      <c r="D1202" s="16" t="n">
        <v>0</v>
      </c>
      <c r="E1202" s="16" t="n">
        <v>8.8</v>
      </c>
      <c r="F1202" s="16" t="n">
        <v>1.19164404059866</v>
      </c>
      <c r="G1202" s="16" t="n">
        <v>0.981487756609975</v>
      </c>
      <c r="H1202" s="16" t="n">
        <v>0.252783572135872</v>
      </c>
      <c r="I1202" s="16" t="n">
        <v>1.30102999566398</v>
      </c>
      <c r="J1202" s="16" t="n">
        <v>0</v>
      </c>
      <c r="K1202" s="16" t="n">
        <v>0.546161062934226</v>
      </c>
      <c r="L1202" s="16" t="n">
        <v>0.620214006795476</v>
      </c>
    </row>
    <row r="1203" customFormat="false" ht="15" hidden="false" customHeight="false" outlineLevel="0" collapsed="false">
      <c r="A1203" s="17" t="n">
        <v>1598</v>
      </c>
      <c r="B1203" s="16" t="n">
        <v>0.29080131389792</v>
      </c>
      <c r="C1203" s="16" t="n">
        <v>0.297880543520847</v>
      </c>
      <c r="D1203" s="16" t="n">
        <v>0</v>
      </c>
      <c r="E1203" s="16" t="n">
        <v>8.3</v>
      </c>
      <c r="F1203" s="16" t="n">
        <v>1.17758619783249</v>
      </c>
      <c r="G1203" s="16" t="n">
        <v>0.970104561139117</v>
      </c>
      <c r="H1203" s="16" t="n">
        <v>0.251076051798139</v>
      </c>
      <c r="I1203" s="16" t="n">
        <v>1.30102999566398</v>
      </c>
      <c r="J1203" s="16" t="n">
        <v>0</v>
      </c>
      <c r="K1203" s="16" t="n">
        <v>0.545691972209544</v>
      </c>
      <c r="L1203" s="16" t="n">
        <v>0.619694203560018</v>
      </c>
    </row>
    <row r="1204" customFormat="false" ht="15" hidden="false" customHeight="false" outlineLevel="0" collapsed="false">
      <c r="A1204" s="17" t="n">
        <v>1599</v>
      </c>
      <c r="B1204" s="16" t="n">
        <v>0.291749345168235</v>
      </c>
      <c r="C1204" s="16" t="n">
        <v>0.29878458171226</v>
      </c>
      <c r="D1204" s="16" t="n">
        <v>0</v>
      </c>
      <c r="E1204" s="16" t="n">
        <v>8.1</v>
      </c>
      <c r="F1204" s="16" t="n">
        <v>1.16399099470765</v>
      </c>
      <c r="G1204" s="16" t="n">
        <v>0.957840529882242</v>
      </c>
      <c r="H1204" s="16" t="n">
        <v>0.248745383274001</v>
      </c>
      <c r="I1204" s="16" t="n">
        <v>1.30102999566398</v>
      </c>
      <c r="J1204" s="16" t="n">
        <v>0</v>
      </c>
      <c r="K1204" s="16" t="n">
        <v>0.545045387697145</v>
      </c>
      <c r="L1204" s="16" t="n">
        <v>0.618806734621431</v>
      </c>
    </row>
    <row r="1205" customFormat="false" ht="15" hidden="false" customHeight="false" outlineLevel="0" collapsed="false">
      <c r="A1205" s="17" t="n">
        <v>1600</v>
      </c>
      <c r="B1205" s="16" t="n">
        <v>0.292687880850974</v>
      </c>
      <c r="C1205" s="16" t="n">
        <v>0.299679523673111</v>
      </c>
      <c r="D1205" s="16" t="n">
        <v>0</v>
      </c>
      <c r="E1205" s="16" t="n">
        <v>7.9</v>
      </c>
      <c r="F1205" s="16" t="n">
        <v>1.1506028693956</v>
      </c>
      <c r="G1205" s="16" t="n">
        <v>0.945448112645412</v>
      </c>
      <c r="H1205" s="16" t="n">
        <v>0.246870203012173</v>
      </c>
      <c r="I1205" s="16" t="n">
        <v>1.30102999566398</v>
      </c>
      <c r="J1205" s="16" t="n">
        <v>0</v>
      </c>
      <c r="K1205" s="16" t="n">
        <v>0.544804503270957</v>
      </c>
      <c r="L1205" s="16" t="n">
        <v>0.617488209341245</v>
      </c>
    </row>
    <row r="1206" customFormat="false" ht="15" hidden="false" customHeight="false" outlineLevel="0" collapsed="false">
      <c r="A1206" s="17" t="n">
        <v>1601</v>
      </c>
      <c r="B1206" s="16" t="n">
        <v>0.293613465059371</v>
      </c>
      <c r="C1206" s="16" t="n">
        <v>0.300561747540491</v>
      </c>
      <c r="D1206" s="16" t="n">
        <v>0</v>
      </c>
      <c r="E1206" s="16" t="n">
        <v>7.5</v>
      </c>
      <c r="F1206" s="16" t="n">
        <v>1.13740160582178</v>
      </c>
      <c r="G1206" s="16" t="n">
        <v>0.933240279505302</v>
      </c>
      <c r="H1206" s="16" t="n">
        <v>0.245212031447933</v>
      </c>
      <c r="I1206" s="16" t="n">
        <v>1.30102999566398</v>
      </c>
      <c r="J1206" s="16" t="n">
        <v>0</v>
      </c>
      <c r="K1206" s="16" t="n">
        <v>0.544373446929358</v>
      </c>
      <c r="L1206" s="16" t="n">
        <v>0.615802018357929</v>
      </c>
    </row>
    <row r="1207" customFormat="false" ht="15" hidden="false" customHeight="false" outlineLevel="0" collapsed="false">
      <c r="A1207" s="17" t="n">
        <v>1602</v>
      </c>
      <c r="B1207" s="16" t="n">
        <v>0.294525896391225</v>
      </c>
      <c r="C1207" s="16" t="n">
        <v>0.301432092754414</v>
      </c>
      <c r="D1207" s="16" t="n">
        <v>0</v>
      </c>
      <c r="E1207" s="16" t="n">
        <v>7.3</v>
      </c>
      <c r="F1207" s="16" t="n">
        <v>1.12462489252888</v>
      </c>
      <c r="G1207" s="16" t="n">
        <v>0.922114250380915</v>
      </c>
      <c r="H1207" s="16" t="n">
        <v>0.243153767021892</v>
      </c>
      <c r="I1207" s="16" t="n">
        <v>1.30102999566398</v>
      </c>
      <c r="J1207" s="16" t="n">
        <v>0</v>
      </c>
      <c r="K1207" s="16" t="n">
        <v>0.544018459353923</v>
      </c>
      <c r="L1207" s="16" t="n">
        <v>0.614267964906943</v>
      </c>
    </row>
    <row r="1208" customFormat="false" ht="15" hidden="false" customHeight="false" outlineLevel="0" collapsed="false">
      <c r="A1208" s="17" t="n">
        <v>1603</v>
      </c>
      <c r="B1208" s="16" t="n">
        <v>0.295429518061971</v>
      </c>
      <c r="C1208" s="16" t="n">
        <v>0.302294255540775</v>
      </c>
      <c r="D1208" s="16" t="n">
        <v>0</v>
      </c>
      <c r="E1208" s="16" t="n">
        <v>7.2</v>
      </c>
      <c r="F1208" s="16" t="n">
        <v>1.11211479537793</v>
      </c>
      <c r="G1208" s="16" t="n">
        <v>0.910920198121599</v>
      </c>
      <c r="H1208" s="16" t="n">
        <v>0.241899621720604</v>
      </c>
      <c r="I1208" s="16" t="n">
        <v>1.30102999566398</v>
      </c>
      <c r="J1208" s="16" t="n">
        <v>0</v>
      </c>
      <c r="K1208" s="16" t="n">
        <v>0.543663471778488</v>
      </c>
      <c r="L1208" s="16" t="n">
        <v>0.613126933414473</v>
      </c>
    </row>
    <row r="1209" customFormat="false" ht="15" hidden="false" customHeight="false" outlineLevel="0" collapsed="false">
      <c r="A1209" s="17" t="n">
        <v>1604</v>
      </c>
      <c r="B1209" s="16" t="n">
        <v>0.29632105642841</v>
      </c>
      <c r="C1209" s="16" t="n">
        <v>0.303146380609788</v>
      </c>
      <c r="D1209" s="16" t="n">
        <v>0</v>
      </c>
      <c r="E1209" s="16" t="n">
        <v>7.1</v>
      </c>
      <c r="F1209" s="16" t="n">
        <v>1.1002364757879</v>
      </c>
      <c r="G1209" s="16" t="n">
        <v>0.900353947450702</v>
      </c>
      <c r="H1209" s="16" t="n">
        <v>0.240023063582242</v>
      </c>
      <c r="I1209" s="16" t="n">
        <v>1.30102999566398</v>
      </c>
      <c r="J1209" s="16" t="n">
        <v>0</v>
      </c>
      <c r="K1209" s="16" t="n">
        <v>0.543333840458441</v>
      </c>
      <c r="L1209" s="16" t="n">
        <v>0.611313961154217</v>
      </c>
    </row>
    <row r="1210" customFormat="false" ht="15" hidden="false" customHeight="false" outlineLevel="0" collapsed="false">
      <c r="A1210" s="17" t="n">
        <v>1605</v>
      </c>
      <c r="B1210" s="16" t="n">
        <v>0.297196634468578</v>
      </c>
      <c r="C1210" s="16" t="n">
        <v>0.303984536649511</v>
      </c>
      <c r="D1210" s="16" t="n">
        <v>0</v>
      </c>
      <c r="E1210" s="16" t="n">
        <v>7</v>
      </c>
      <c r="F1210" s="16" t="n">
        <v>1.08893718030545</v>
      </c>
      <c r="G1210" s="16" t="n">
        <v>0.890362768866587</v>
      </c>
      <c r="H1210" s="16" t="n">
        <v>0.238561732565229</v>
      </c>
      <c r="I1210" s="16" t="n">
        <v>1.30102999566398</v>
      </c>
      <c r="J1210" s="16" t="n">
        <v>0</v>
      </c>
      <c r="K1210" s="16" t="n">
        <v>0.542966174755312</v>
      </c>
      <c r="L1210" s="16" t="n">
        <v>0.609894010852477</v>
      </c>
    </row>
    <row r="1211" customFormat="false" ht="15" hidden="false" customHeight="false" outlineLevel="0" collapsed="false">
      <c r="A1211" s="17" t="n">
        <v>1606</v>
      </c>
      <c r="B1211" s="16" t="n">
        <v>0.298062805263769</v>
      </c>
      <c r="C1211" s="16" t="n">
        <v>0.304812202962062</v>
      </c>
      <c r="D1211" s="16" t="n">
        <v>0</v>
      </c>
      <c r="E1211" s="16" t="n">
        <v>6.5</v>
      </c>
      <c r="F1211" s="16" t="n">
        <v>1.07751294766534</v>
      </c>
      <c r="G1211" s="16" t="n">
        <v>0.880568160959977</v>
      </c>
      <c r="H1211" s="16" t="n">
        <v>0.237147872895061</v>
      </c>
      <c r="I1211" s="16" t="n">
        <v>1.30102999566398</v>
      </c>
      <c r="J1211" s="16" t="n">
        <v>0</v>
      </c>
      <c r="K1211" s="16" t="n">
        <v>0.542522440286019</v>
      </c>
      <c r="L1211" s="16" t="n">
        <v>0.608182463613774</v>
      </c>
    </row>
    <row r="1212" customFormat="false" ht="15" hidden="false" customHeight="false" outlineLevel="0" collapsed="false">
      <c r="A1212" s="17" t="n">
        <v>1607</v>
      </c>
      <c r="B1212" s="16" t="n">
        <v>0.29891976075513</v>
      </c>
      <c r="C1212" s="16" t="n">
        <v>0.30563175323577</v>
      </c>
      <c r="D1212" s="16" t="n">
        <v>0</v>
      </c>
      <c r="E1212" s="16" t="n">
        <v>6.1</v>
      </c>
      <c r="F1212" s="16" t="n">
        <v>1.06652662337829</v>
      </c>
      <c r="G1212" s="16" t="n">
        <v>0.870231978234326</v>
      </c>
      <c r="H1212" s="16" t="n">
        <v>0.235754909070469</v>
      </c>
      <c r="I1212" s="16" t="n">
        <v>1.30102999566398</v>
      </c>
      <c r="J1212" s="16" t="n">
        <v>0</v>
      </c>
      <c r="K1212" s="16" t="n">
        <v>0.542357624625995</v>
      </c>
      <c r="L1212" s="16" t="n">
        <v>0.606508950758152</v>
      </c>
    </row>
    <row r="1213" customFormat="false" ht="15" hidden="false" customHeight="false" outlineLevel="0" collapsed="false">
      <c r="A1213" s="17" t="n">
        <v>1608</v>
      </c>
      <c r="B1213" s="16" t="n">
        <v>0.299767142960004</v>
      </c>
      <c r="C1213" s="16" t="n">
        <v>0.306441731393909</v>
      </c>
      <c r="D1213" s="16" t="n">
        <v>0</v>
      </c>
      <c r="E1213" s="16" t="n">
        <v>6</v>
      </c>
      <c r="F1213" s="16" t="n">
        <v>1.05550954704223</v>
      </c>
      <c r="G1213" s="16" t="n">
        <v>0.860188293001083</v>
      </c>
      <c r="H1213" s="16" t="n">
        <v>0.234970591770562</v>
      </c>
      <c r="I1213" s="16" t="n">
        <v>1.30102999566398</v>
      </c>
      <c r="J1213" s="16" t="n">
        <v>0</v>
      </c>
      <c r="K1213" s="16" t="n">
        <v>0.541863177645925</v>
      </c>
      <c r="L1213" s="16" t="n">
        <v>0.604695978497895</v>
      </c>
    </row>
    <row r="1214" customFormat="false" ht="15" hidden="false" customHeight="false" outlineLevel="0" collapsed="false">
      <c r="A1214" s="17" t="n">
        <v>1609</v>
      </c>
      <c r="B1214" s="16" t="n">
        <v>0.300601825591118</v>
      </c>
      <c r="C1214" s="16" t="n">
        <v>0.307238093461282</v>
      </c>
      <c r="D1214" s="16" t="n">
        <v>0</v>
      </c>
      <c r="E1214" s="16" t="n">
        <v>5.9</v>
      </c>
      <c r="F1214" s="16" t="n">
        <v>1.04436233825134</v>
      </c>
      <c r="G1214" s="16" t="n">
        <v>0.850335554563194</v>
      </c>
      <c r="H1214" s="16" t="n">
        <v>0.233511154225157</v>
      </c>
      <c r="I1214" s="16" t="n">
        <v>1.30102999566398</v>
      </c>
      <c r="J1214" s="16" t="n">
        <v>0</v>
      </c>
      <c r="K1214" s="16" t="n">
        <v>0.541584258836655</v>
      </c>
      <c r="L1214" s="16" t="n">
        <v>0.603415487600791</v>
      </c>
    </row>
    <row r="1215" customFormat="false" ht="15" hidden="false" customHeight="false" outlineLevel="0" collapsed="false">
      <c r="A1215" s="17" t="n">
        <v>1610</v>
      </c>
      <c r="B1215" s="16" t="n">
        <v>0.301425945900735</v>
      </c>
      <c r="C1215" s="16" t="n">
        <v>0.308025441563929</v>
      </c>
      <c r="D1215" s="16" t="n">
        <v>0</v>
      </c>
      <c r="E1215" s="16" t="n">
        <v>5.8</v>
      </c>
      <c r="F1215" s="16" t="n">
        <v>1.03359940875679</v>
      </c>
      <c r="G1215" s="16" t="n">
        <v>0.840863248550138</v>
      </c>
      <c r="H1215" s="16" t="n">
        <v>0.232291121786106</v>
      </c>
      <c r="I1215" s="16" t="n">
        <v>1.30102999566398</v>
      </c>
      <c r="J1215" s="16" t="n">
        <v>0</v>
      </c>
      <c r="K1215" s="16" t="n">
        <v>0.54122927126122</v>
      </c>
      <c r="L1215" s="16" t="n">
        <v>0.602363203002181</v>
      </c>
    </row>
    <row r="1216" customFormat="false" ht="15" hidden="false" customHeight="false" outlineLevel="0" collapsed="false">
      <c r="A1216" s="17" t="n">
        <v>1611</v>
      </c>
      <c r="B1216" s="16" t="n">
        <v>0.302242736021678</v>
      </c>
      <c r="C1216" s="16" t="n">
        <v>0.308806156340879</v>
      </c>
      <c r="D1216" s="16" t="n">
        <v>0</v>
      </c>
      <c r="E1216" s="16" t="n">
        <v>5.8</v>
      </c>
      <c r="F1216" s="16" t="n">
        <v>1.02295430959651</v>
      </c>
      <c r="G1216" s="16" t="n">
        <v>0.831504948796177</v>
      </c>
      <c r="H1216" s="16" t="n">
        <v>0.230553696550694</v>
      </c>
      <c r="I1216" s="16" t="n">
        <v>1.30102999566398</v>
      </c>
      <c r="J1216" s="16" t="n">
        <v>0</v>
      </c>
      <c r="K1216" s="16" t="n">
        <v>0.540975708707338</v>
      </c>
      <c r="L1216" s="16" t="n">
        <v>0.601260205892794</v>
      </c>
    </row>
    <row r="1217" customFormat="false" ht="15" hidden="false" customHeight="false" outlineLevel="0" collapsed="false">
      <c r="A1217" s="17" t="n">
        <v>1612</v>
      </c>
      <c r="B1217" s="16" t="n">
        <v>0.303046976881368</v>
      </c>
      <c r="C1217" s="16" t="n">
        <v>0.309576427355742</v>
      </c>
      <c r="D1217" s="16" t="n">
        <v>0</v>
      </c>
      <c r="E1217" s="16" t="n">
        <v>5.8</v>
      </c>
      <c r="F1217" s="16" t="n">
        <v>1.01301024012898</v>
      </c>
      <c r="G1217" s="16" t="n">
        <v>0.82252348293345</v>
      </c>
      <c r="H1217" s="16" t="n">
        <v>0.229424658301161</v>
      </c>
      <c r="I1217" s="16" t="n">
        <v>1.30102999566398</v>
      </c>
      <c r="J1217" s="16" t="n">
        <v>0</v>
      </c>
      <c r="K1217" s="16" t="n">
        <v>0.540544652365739</v>
      </c>
      <c r="L1217" s="16" t="n">
        <v>0.600068461889548</v>
      </c>
    </row>
    <row r="1218" customFormat="false" ht="15" hidden="false" customHeight="false" outlineLevel="0" collapsed="false">
      <c r="A1218" s="17" t="n">
        <v>1613</v>
      </c>
      <c r="B1218" s="16" t="n">
        <v>0.303837372315308</v>
      </c>
      <c r="C1218" s="16" t="n">
        <v>0.310335122572538</v>
      </c>
      <c r="D1218" s="16" t="n">
        <v>0</v>
      </c>
      <c r="E1218" s="16" t="n">
        <v>5.7</v>
      </c>
      <c r="F1218" s="16" t="n">
        <v>1.00366893129249</v>
      </c>
      <c r="G1218" s="16" t="n">
        <v>0.814651562853464</v>
      </c>
      <c r="H1218" s="16" t="n">
        <v>0.228608756873745</v>
      </c>
      <c r="I1218" s="16" t="n">
        <v>1.30102999566398</v>
      </c>
      <c r="J1218" s="16" t="n">
        <v>0</v>
      </c>
      <c r="K1218" s="16" t="n">
        <v>0.540164308534916</v>
      </c>
      <c r="L1218" s="16" t="n">
        <v>0.598483695927785</v>
      </c>
    </row>
    <row r="1219" customFormat="false" ht="15" hidden="false" customHeight="false" outlineLevel="0" collapsed="false">
      <c r="A1219" s="17" t="n">
        <v>1614</v>
      </c>
      <c r="B1219" s="16" t="n">
        <v>0.30461726325845</v>
      </c>
      <c r="C1219" s="16" t="n">
        <v>0.311080869180135</v>
      </c>
      <c r="D1219" s="16" t="n">
        <v>0</v>
      </c>
      <c r="E1219" s="16" t="n">
        <v>5.7</v>
      </c>
      <c r="F1219" s="16" t="n">
        <v>0.993904641525678</v>
      </c>
      <c r="G1219" s="16" t="n">
        <v>0.805974444954399</v>
      </c>
      <c r="H1219" s="16" t="n">
        <v>0.226961203870688</v>
      </c>
      <c r="I1219" s="16" t="n">
        <v>1.30102999566398</v>
      </c>
      <c r="J1219" s="16" t="n">
        <v>0</v>
      </c>
      <c r="K1219" s="16" t="n">
        <v>0.53996145849181</v>
      </c>
      <c r="L1219" s="16" t="n">
        <v>0.596442517369035</v>
      </c>
    </row>
    <row r="1220" customFormat="false" ht="15" hidden="false" customHeight="false" outlineLevel="0" collapsed="false">
      <c r="A1220" s="17" t="n">
        <v>1615</v>
      </c>
      <c r="B1220" s="16" t="n">
        <v>0.305386286169764</v>
      </c>
      <c r="C1220" s="16" t="n">
        <v>0.311815597973883</v>
      </c>
      <c r="D1220" s="16" t="n">
        <v>0</v>
      </c>
      <c r="E1220" s="16" t="n">
        <v>5.6</v>
      </c>
      <c r="F1220" s="16" t="n">
        <v>0.984311346113258</v>
      </c>
      <c r="G1220" s="16" t="n">
        <v>0.797335993052819</v>
      </c>
      <c r="H1220" s="16" t="n">
        <v>0.225287522610397</v>
      </c>
      <c r="I1220" s="16" t="n">
        <v>1.30102999566398</v>
      </c>
      <c r="J1220" s="16" t="n">
        <v>0</v>
      </c>
      <c r="K1220" s="16" t="n">
        <v>0.539783964704093</v>
      </c>
      <c r="L1220" s="16" t="n">
        <v>0.594236523150261</v>
      </c>
    </row>
    <row r="1221" customFormat="false" ht="15" hidden="false" customHeight="false" outlineLevel="0" collapsed="false">
      <c r="A1221" s="17" t="n">
        <v>1616</v>
      </c>
      <c r="B1221" s="16" t="n">
        <v>0.306147696952971</v>
      </c>
      <c r="C1221" s="16" t="n">
        <v>0.31254490062642</v>
      </c>
      <c r="D1221" s="16" t="n">
        <v>0</v>
      </c>
      <c r="E1221" s="16" t="n">
        <v>5.5</v>
      </c>
      <c r="F1221" s="16" t="n">
        <v>0.975135174686645</v>
      </c>
      <c r="G1221" s="16" t="n">
        <v>0.789746577070206</v>
      </c>
      <c r="H1221" s="16" t="n">
        <v>0.223805872813716</v>
      </c>
      <c r="I1221" s="16" t="n">
        <v>1.30102999566398</v>
      </c>
      <c r="J1221" s="16" t="n">
        <v>0</v>
      </c>
      <c r="K1221" s="16" t="n">
        <v>0.539657183427152</v>
      </c>
      <c r="L1221" s="16" t="n">
        <v>0.592613722805416</v>
      </c>
    </row>
    <row r="1222" customFormat="false" ht="15" hidden="false" customHeight="false" outlineLevel="0" collapsed="false">
      <c r="A1222" s="17" t="n">
        <v>1617</v>
      </c>
      <c r="B1222" s="16" t="n">
        <v>0.306898665924867</v>
      </c>
      <c r="C1222" s="16" t="n">
        <v>0.313261860166304</v>
      </c>
      <c r="D1222" s="16" t="n">
        <v>0</v>
      </c>
      <c r="E1222" s="16" t="n">
        <v>5.3</v>
      </c>
      <c r="F1222" s="16" t="n">
        <v>0.965569705304352</v>
      </c>
      <c r="G1222" s="16" t="n">
        <v>0.780814190135154</v>
      </c>
      <c r="H1222" s="16" t="n">
        <v>0.222456718905703</v>
      </c>
      <c r="I1222" s="16" t="n">
        <v>1.30102999566398</v>
      </c>
      <c r="J1222" s="16" t="n">
        <v>0</v>
      </c>
      <c r="K1222" s="16" t="n">
        <v>0.539340230234799</v>
      </c>
      <c r="L1222" s="16" t="n">
        <v>0.591548760079112</v>
      </c>
    </row>
    <row r="1223" customFormat="false" ht="15" hidden="false" customHeight="false" outlineLevel="0" collapsed="false">
      <c r="A1223" s="17" t="n">
        <v>1618</v>
      </c>
      <c r="B1223" s="16" t="n">
        <v>0.307636664263786</v>
      </c>
      <c r="C1223" s="16" t="n">
        <v>0.313969748493391</v>
      </c>
      <c r="D1223" s="16" t="n">
        <v>0</v>
      </c>
      <c r="E1223" s="16" t="n">
        <v>5.3</v>
      </c>
      <c r="F1223" s="16" t="n">
        <v>0.956940645220545</v>
      </c>
      <c r="G1223" s="16" t="n">
        <v>0.773133026714085</v>
      </c>
      <c r="H1223" s="16" t="n">
        <v>0.221538402703628</v>
      </c>
      <c r="I1223" s="16" t="n">
        <v>1.30102999566398</v>
      </c>
      <c r="J1223" s="16" t="n">
        <v>0</v>
      </c>
      <c r="K1223" s="16" t="n">
        <v>0.539213448957858</v>
      </c>
      <c r="L1223" s="16" t="n">
        <v>0.590889497439018</v>
      </c>
    </row>
    <row r="1224" customFormat="false" ht="15" hidden="false" customHeight="false" outlineLevel="0" collapsed="false">
      <c r="A1224" s="17" t="n">
        <v>1619</v>
      </c>
      <c r="B1224" s="16" t="n">
        <v>0.308364074736361</v>
      </c>
      <c r="C1224" s="16" t="n">
        <v>0.314671614085333</v>
      </c>
      <c r="D1224" s="16" t="n">
        <v>0</v>
      </c>
      <c r="E1224" s="16" t="n">
        <v>5.2</v>
      </c>
      <c r="F1224" s="16" t="n">
        <v>0.949315854414187</v>
      </c>
      <c r="G1224" s="16" t="n">
        <v>0.767083480586865</v>
      </c>
      <c r="H1224" s="16" t="n">
        <v>0.221004360415655</v>
      </c>
      <c r="I1224" s="16" t="n">
        <v>1.30102999566398</v>
      </c>
      <c r="J1224" s="16" t="n">
        <v>0</v>
      </c>
      <c r="K1224" s="16" t="n">
        <v>0.539086667680917</v>
      </c>
      <c r="L1224" s="16" t="n">
        <v>0.590623256757442</v>
      </c>
    </row>
    <row r="1225" customFormat="false" ht="15" hidden="false" customHeight="false" outlineLevel="0" collapsed="false">
      <c r="A1225" s="17" t="n">
        <v>1620</v>
      </c>
      <c r="B1225" s="16" t="n">
        <v>0.309085060324934</v>
      </c>
      <c r="C1225" s="16" t="n">
        <v>0.31536578601256</v>
      </c>
      <c r="D1225" s="16" t="n">
        <v>0</v>
      </c>
      <c r="E1225" s="16" t="n">
        <v>5.2</v>
      </c>
      <c r="F1225" s="16" t="n">
        <v>0.941487402967846</v>
      </c>
      <c r="G1225" s="16" t="n">
        <v>0.760288590398615</v>
      </c>
      <c r="H1225" s="16" t="n">
        <v>0.219665134568672</v>
      </c>
      <c r="I1225" s="16" t="n">
        <v>1.30102999566398</v>
      </c>
      <c r="J1225" s="16" t="n">
        <v>0</v>
      </c>
      <c r="K1225" s="16" t="n">
        <v>0.538845783254729</v>
      </c>
      <c r="L1225" s="16" t="n">
        <v>0.590128809777372</v>
      </c>
    </row>
    <row r="1226" customFormat="false" ht="15" hidden="false" customHeight="false" outlineLevel="0" collapsed="false">
      <c r="A1226" s="17" t="n">
        <v>1621</v>
      </c>
      <c r="B1226" s="16" t="n">
        <v>0.309791418886374</v>
      </c>
      <c r="C1226" s="16" t="n">
        <v>0.316047004236581</v>
      </c>
      <c r="D1226" s="16" t="n">
        <v>0</v>
      </c>
      <c r="E1226" s="16" t="n">
        <v>5.2</v>
      </c>
      <c r="F1226" s="16" t="n">
        <v>0.934094358456582</v>
      </c>
      <c r="G1226" s="16" t="n">
        <v>0.753744767123915</v>
      </c>
      <c r="H1226" s="16" t="n">
        <v>0.218709648076776</v>
      </c>
      <c r="I1226" s="16" t="n">
        <v>1.30102999566398</v>
      </c>
      <c r="J1226" s="16" t="n">
        <v>0</v>
      </c>
      <c r="K1226" s="16" t="n">
        <v>0.538858461382423</v>
      </c>
      <c r="L1226" s="16" t="n">
        <v>0.589634362797302</v>
      </c>
    </row>
    <row r="1227" customFormat="false" ht="15" hidden="false" customHeight="false" outlineLevel="0" collapsed="false">
      <c r="A1227" s="17" t="n">
        <v>1622</v>
      </c>
      <c r="B1227" s="16" t="n">
        <v>0.310494529112937</v>
      </c>
      <c r="C1227" s="16" t="n">
        <v>0.316722310079744</v>
      </c>
      <c r="D1227" s="16" t="n">
        <v>0</v>
      </c>
      <c r="E1227" s="16" t="n">
        <v>5</v>
      </c>
      <c r="F1227" s="16" t="n">
        <v>0.926178564660111</v>
      </c>
      <c r="G1227" s="16" t="n">
        <v>0.746767312508254</v>
      </c>
      <c r="H1227" s="16" t="n">
        <v>0.217258368604106</v>
      </c>
      <c r="I1227" s="16" t="n">
        <v>1.30102999566398</v>
      </c>
      <c r="J1227" s="16" t="n">
        <v>0</v>
      </c>
      <c r="K1227" s="16" t="n">
        <v>0.538807748871647</v>
      </c>
      <c r="L1227" s="16" t="n">
        <v>0.589545615903443</v>
      </c>
    </row>
    <row r="1228" customFormat="false" ht="15" hidden="false" customHeight="false" outlineLevel="0" collapsed="false">
      <c r="A1228" s="17" t="n">
        <v>1623</v>
      </c>
      <c r="B1228" s="16" t="n">
        <v>0.311194292373127</v>
      </c>
      <c r="C1228" s="16" t="n">
        <v>0.317393470353212</v>
      </c>
      <c r="D1228" s="16" t="n">
        <v>0</v>
      </c>
      <c r="E1228" s="16" t="n">
        <v>4.8</v>
      </c>
      <c r="F1228" s="16" t="n">
        <v>0.918152158653539</v>
      </c>
      <c r="G1228" s="16" t="n">
        <v>0.740922512361768</v>
      </c>
      <c r="H1228" s="16" t="n">
        <v>0.21629570696445</v>
      </c>
      <c r="I1228" s="16" t="n">
        <v>1.30102999566398</v>
      </c>
      <c r="J1228" s="16" t="n">
        <v>0</v>
      </c>
      <c r="K1228" s="16" t="n">
        <v>0.538566864445459</v>
      </c>
      <c r="L1228" s="16" t="n">
        <v>0.589583650286526</v>
      </c>
    </row>
    <row r="1229" customFormat="false" ht="15" hidden="false" customHeight="false" outlineLevel="0" collapsed="false">
      <c r="A1229" s="17" t="n">
        <v>1624</v>
      </c>
      <c r="B1229" s="16" t="n">
        <v>0.31188532473549</v>
      </c>
      <c r="C1229" s="16" t="n">
        <v>0.318056529608017</v>
      </c>
      <c r="D1229" s="16" t="n">
        <v>0</v>
      </c>
      <c r="E1229" s="16" t="n">
        <v>4.7</v>
      </c>
      <c r="F1229" s="16" t="n">
        <v>0.910274492081135</v>
      </c>
      <c r="G1229" s="16" t="n">
        <v>0.734286574960957</v>
      </c>
      <c r="H1229" s="16" t="n">
        <v>0.215082776674727</v>
      </c>
      <c r="I1229" s="16" t="n">
        <v>1.30102999566398</v>
      </c>
      <c r="J1229" s="16" t="n">
        <v>0</v>
      </c>
      <c r="K1229" s="16" t="n">
        <v>0.538338658146965</v>
      </c>
      <c r="L1229" s="16" t="n">
        <v>0.589951315989655</v>
      </c>
    </row>
    <row r="1230" customFormat="false" ht="15" hidden="false" customHeight="false" outlineLevel="0" collapsed="false">
      <c r="A1230" s="17" t="n">
        <v>1625</v>
      </c>
      <c r="B1230" s="16" t="n">
        <v>0.312569970294597</v>
      </c>
      <c r="C1230" s="16" t="n">
        <v>0.318710409652311</v>
      </c>
      <c r="D1230" s="16" t="n">
        <v>0</v>
      </c>
      <c r="E1230" s="16" t="n">
        <v>4.6</v>
      </c>
      <c r="F1230" s="16" t="n">
        <v>0.901886759157253</v>
      </c>
      <c r="G1230" s="16" t="n">
        <v>0.726827814545087</v>
      </c>
      <c r="H1230" s="16" t="n">
        <v>0.213494787065515</v>
      </c>
      <c r="I1230" s="16" t="n">
        <v>1.30102999566398</v>
      </c>
      <c r="J1230" s="16" t="n">
        <v>0</v>
      </c>
      <c r="K1230" s="16" t="n">
        <v>0.538021704954612</v>
      </c>
      <c r="L1230" s="16" t="n">
        <v>0.591016278715959</v>
      </c>
    </row>
    <row r="1231" customFormat="false" ht="15" hidden="false" customHeight="false" outlineLevel="0" collapsed="false">
      <c r="A1231" s="17" t="n">
        <v>1626</v>
      </c>
      <c r="B1231" s="16" t="n">
        <v>0.313240661389298</v>
      </c>
      <c r="C1231" s="16" t="n">
        <v>0.319353990232983</v>
      </c>
      <c r="D1231" s="16" t="n">
        <v>0</v>
      </c>
      <c r="E1231" s="16" t="n">
        <v>4.5</v>
      </c>
      <c r="F1231" s="16" t="n">
        <v>0.894259302048935</v>
      </c>
      <c r="G1231" s="16" t="n">
        <v>0.720435904449076</v>
      </c>
      <c r="H1231" s="16" t="n">
        <v>0.212648069867778</v>
      </c>
      <c r="I1231" s="16" t="n">
        <v>1.30102999566398</v>
      </c>
      <c r="J1231" s="16" t="n">
        <v>0</v>
      </c>
      <c r="K1231" s="16" t="n">
        <v>0.537856889294589</v>
      </c>
      <c r="L1231" s="16" t="n">
        <v>0.591548760079112</v>
      </c>
    </row>
    <row r="1232" customFormat="false" ht="15" hidden="false" customHeight="false" outlineLevel="0" collapsed="false">
      <c r="A1232" s="17" t="n">
        <v>1627</v>
      </c>
      <c r="B1232" s="16" t="n">
        <v>0.313901772574773</v>
      </c>
      <c r="C1232" s="16" t="n">
        <v>0.31999091825451</v>
      </c>
      <c r="D1232" s="16" t="n">
        <v>0</v>
      </c>
      <c r="E1232" s="16" t="n">
        <v>4.5</v>
      </c>
      <c r="F1232" s="16" t="n">
        <v>0.887177952242336</v>
      </c>
      <c r="G1232" s="16" t="n">
        <v>0.714278913590732</v>
      </c>
      <c r="H1232" s="16" t="n">
        <v>0.211567235752922</v>
      </c>
      <c r="I1232" s="16" t="n">
        <v>1.30102999566398</v>
      </c>
      <c r="J1232" s="16" t="n">
        <v>0</v>
      </c>
      <c r="K1232" s="16" t="n">
        <v>0.537590648613013</v>
      </c>
      <c r="L1232" s="16" t="n">
        <v>0.592043207059182</v>
      </c>
    </row>
    <row r="1233" customFormat="false" ht="15" hidden="false" customHeight="false" outlineLevel="0" collapsed="false">
      <c r="A1233" s="17" t="n">
        <v>1628</v>
      </c>
      <c r="B1233" s="16" t="n">
        <v>0.314555043975512</v>
      </c>
      <c r="C1233" s="16" t="n">
        <v>0.320619212957426</v>
      </c>
      <c r="D1233" s="16" t="n">
        <v>0</v>
      </c>
      <c r="E1233" s="16" t="n">
        <v>4.5</v>
      </c>
      <c r="F1233" s="16" t="n">
        <v>0.880099987211839</v>
      </c>
      <c r="G1233" s="16" t="n">
        <v>0.708430374666195</v>
      </c>
      <c r="H1233" s="16" t="n">
        <v>0.21036280591655</v>
      </c>
      <c r="I1233" s="16" t="n">
        <v>1.30102999566398</v>
      </c>
      <c r="J1233" s="16" t="n">
        <v>0</v>
      </c>
      <c r="K1233" s="16" t="n">
        <v>0.537413154825295</v>
      </c>
      <c r="L1233" s="16" t="n">
        <v>0.592334803996146</v>
      </c>
    </row>
    <row r="1234" customFormat="false" ht="15" hidden="false" customHeight="false" outlineLevel="0" collapsed="false">
      <c r="A1234" s="17" t="n">
        <v>1629</v>
      </c>
      <c r="B1234" s="16" t="n">
        <v>0.315195829149277</v>
      </c>
      <c r="C1234" s="16" t="n">
        <v>0.321236228457274</v>
      </c>
      <c r="D1234" s="16" t="n">
        <v>0</v>
      </c>
      <c r="E1234" s="16" t="n">
        <v>4.4</v>
      </c>
      <c r="F1234" s="16" t="n">
        <v>0.873338120613651</v>
      </c>
      <c r="G1234" s="16" t="n">
        <v>0.702281918455159</v>
      </c>
      <c r="H1234" s="16" t="n">
        <v>0.209981192747177</v>
      </c>
      <c r="I1234" s="16" t="n">
        <v>1.30102999566398</v>
      </c>
      <c r="J1234" s="16" t="n">
        <v>0</v>
      </c>
      <c r="K1234" s="16" t="n">
        <v>0.537146914143719</v>
      </c>
      <c r="L1234" s="16" t="n">
        <v>0.591865713271464</v>
      </c>
    </row>
    <row r="1235" customFormat="false" ht="15" hidden="false" customHeight="false" outlineLevel="0" collapsed="false">
      <c r="A1235" s="17" t="n">
        <v>1630</v>
      </c>
      <c r="B1235" s="16" t="n">
        <v>0.315827911571851</v>
      </c>
      <c r="C1235" s="16" t="n">
        <v>0.321843750251177</v>
      </c>
      <c r="D1235" s="16" t="n">
        <v>0</v>
      </c>
      <c r="E1235" s="16" t="n">
        <v>4.3</v>
      </c>
      <c r="F1235" s="16" t="n">
        <v>0.866497381086883</v>
      </c>
      <c r="G1235" s="16" t="n">
        <v>0.696970925074678</v>
      </c>
      <c r="H1235" s="16" t="n">
        <v>0.208729258782244</v>
      </c>
      <c r="I1235" s="16" t="n">
        <v>1.30102999566398</v>
      </c>
      <c r="J1235" s="16" t="n">
        <v>0</v>
      </c>
      <c r="K1235" s="16" t="n">
        <v>0.536753892185202</v>
      </c>
      <c r="L1235" s="16" t="n">
        <v>0.591662863228359</v>
      </c>
    </row>
    <row r="1236" customFormat="false" ht="15" hidden="false" customHeight="false" outlineLevel="0" collapsed="false">
      <c r="A1236" s="17" t="n">
        <v>1631</v>
      </c>
      <c r="B1236" s="16" t="n">
        <v>0.316455075428599</v>
      </c>
      <c r="C1236" s="16" t="n">
        <v>0.322445225958436</v>
      </c>
      <c r="D1236" s="16" t="n">
        <v>0</v>
      </c>
      <c r="E1236" s="16" t="n">
        <v>4.3</v>
      </c>
      <c r="F1236" s="16" t="n">
        <v>0.859554603520918</v>
      </c>
      <c r="G1236" s="16" t="n">
        <v>0.690943415459495</v>
      </c>
      <c r="H1236" s="16" t="n">
        <v>0.207610001706451</v>
      </c>
      <c r="I1236" s="16" t="n">
        <v>1.30102999566398</v>
      </c>
      <c r="J1236" s="16" t="n">
        <v>0</v>
      </c>
      <c r="K1236" s="16" t="n">
        <v>0.536449617120544</v>
      </c>
      <c r="L1236" s="16" t="n">
        <v>0.591650185100664</v>
      </c>
    </row>
    <row r="1237" customFormat="false" ht="15" hidden="false" customHeight="false" outlineLevel="0" collapsed="false">
      <c r="A1237" s="17" t="n">
        <v>1632</v>
      </c>
      <c r="B1237" s="16" t="n">
        <v>0.317068766506891</v>
      </c>
      <c r="C1237" s="16" t="n">
        <v>0.323035545813771</v>
      </c>
      <c r="D1237" s="16" t="n">
        <v>0</v>
      </c>
      <c r="E1237" s="16" t="n">
        <v>4</v>
      </c>
      <c r="F1237" s="16" t="n">
        <v>0.853103889723875</v>
      </c>
      <c r="G1237" s="16" t="n">
        <v>0.685101810432569</v>
      </c>
      <c r="H1237" s="16" t="n">
        <v>0.206972058967751</v>
      </c>
      <c r="I1237" s="16" t="n">
        <v>1.30102999566398</v>
      </c>
      <c r="J1237" s="16" t="n">
        <v>0</v>
      </c>
      <c r="K1237" s="16" t="n">
        <v>0.536132663928191</v>
      </c>
      <c r="L1237" s="16" t="n">
        <v>0.59206856331457</v>
      </c>
    </row>
    <row r="1238" customFormat="false" ht="15" hidden="false" customHeight="false" outlineLevel="0" collapsed="false">
      <c r="A1238" s="17" t="n">
        <v>1633</v>
      </c>
      <c r="B1238" s="16" t="n">
        <v>0.317668508679148</v>
      </c>
      <c r="C1238" s="16" t="n">
        <v>0.323613612891767</v>
      </c>
      <c r="D1238" s="16" t="n">
        <v>0</v>
      </c>
      <c r="E1238" s="16" t="n">
        <v>4</v>
      </c>
      <c r="F1238" s="16" t="n">
        <v>0.847041041125683</v>
      </c>
      <c r="G1238" s="16" t="n">
        <v>0.680558006691567</v>
      </c>
      <c r="H1238" s="16" t="n">
        <v>0.205917487810668</v>
      </c>
      <c r="I1238" s="16" t="n">
        <v>1.30102999566398</v>
      </c>
      <c r="J1238" s="16" t="n">
        <v>0</v>
      </c>
      <c r="K1238" s="16" t="n">
        <v>0.535828388863533</v>
      </c>
      <c r="L1238" s="16" t="n">
        <v>0.592803894720828</v>
      </c>
    </row>
    <row r="1239" customFormat="false" ht="15" hidden="false" customHeight="false" outlineLevel="0" collapsed="false">
      <c r="A1239" s="17" t="n">
        <v>1634</v>
      </c>
      <c r="B1239" s="16" t="n">
        <v>0.318259178646027</v>
      </c>
      <c r="C1239" s="16" t="n">
        <v>0.324181124520378</v>
      </c>
      <c r="D1239" s="16" t="n">
        <v>0</v>
      </c>
      <c r="E1239" s="16" t="n">
        <v>4</v>
      </c>
      <c r="F1239" s="16" t="n">
        <v>0.840733387066006</v>
      </c>
      <c r="G1239" s="16" t="n">
        <v>0.674856485991834</v>
      </c>
      <c r="H1239" s="16" t="n">
        <v>0.205292587170068</v>
      </c>
      <c r="I1239" s="16" t="n">
        <v>1.30102999566398</v>
      </c>
      <c r="J1239" s="16" t="n">
        <v>0</v>
      </c>
      <c r="K1239" s="16" t="n">
        <v>0.535714285714286</v>
      </c>
      <c r="L1239" s="16" t="n">
        <v>0.59404635123485</v>
      </c>
    </row>
    <row r="1240" customFormat="false" ht="15" hidden="false" customHeight="false" outlineLevel="0" collapsed="false">
      <c r="A1240" s="17" t="n">
        <v>1635</v>
      </c>
      <c r="B1240" s="16" t="n">
        <v>0.318839107004423</v>
      </c>
      <c r="C1240" s="16" t="n">
        <v>0.324738562083282</v>
      </c>
      <c r="D1240" s="16" t="n">
        <v>0</v>
      </c>
      <c r="E1240" s="16" t="n">
        <v>3.9</v>
      </c>
      <c r="F1240" s="16" t="n">
        <v>0.834628435011263</v>
      </c>
      <c r="G1240" s="16" t="n">
        <v>0.669659150739536</v>
      </c>
      <c r="H1240" s="16" t="n">
        <v>0.204177528216509</v>
      </c>
      <c r="I1240" s="16" t="n">
        <v>1.30102999566398</v>
      </c>
      <c r="J1240" s="16" t="n">
        <v>0</v>
      </c>
      <c r="K1240" s="16" t="n">
        <v>0.535498757543486</v>
      </c>
      <c r="L1240" s="16" t="n">
        <v>0.594667579491861</v>
      </c>
    </row>
    <row r="1241" customFormat="false" ht="15" hidden="false" customHeight="false" outlineLevel="0" collapsed="false">
      <c r="A1241" s="17" t="n">
        <v>1636</v>
      </c>
      <c r="B1241" s="16" t="n">
        <v>0.31941086006543</v>
      </c>
      <c r="C1241" s="16" t="n">
        <v>0.325287707054767</v>
      </c>
      <c r="D1241" s="16" t="n">
        <v>0</v>
      </c>
      <c r="E1241" s="16" t="n">
        <v>3.9</v>
      </c>
      <c r="F1241" s="16" t="n">
        <v>0.828518435709863</v>
      </c>
      <c r="G1241" s="16" t="n">
        <v>0.664153177240516</v>
      </c>
      <c r="H1241" s="16" t="n">
        <v>0.203323833735862</v>
      </c>
      <c r="I1241" s="16" t="n">
        <v>1.30102999566398</v>
      </c>
      <c r="J1241" s="16" t="n">
        <v>0</v>
      </c>
      <c r="K1241" s="16" t="n">
        <v>0.535219838734216</v>
      </c>
      <c r="L1241" s="16" t="n">
        <v>0.595466301536589</v>
      </c>
    </row>
    <row r="1242" customFormat="false" ht="15" hidden="false" customHeight="false" outlineLevel="0" collapsed="false">
      <c r="A1242" s="17" t="n">
        <v>1637</v>
      </c>
      <c r="B1242" s="16" t="n">
        <v>0.319972114785323</v>
      </c>
      <c r="C1242" s="16" t="n">
        <v>0.325825546900876</v>
      </c>
      <c r="D1242" s="16" t="n">
        <v>0</v>
      </c>
      <c r="E1242" s="16" t="n">
        <v>3.8</v>
      </c>
      <c r="F1242" s="16" t="n">
        <v>0.822297629350671</v>
      </c>
      <c r="G1242" s="16" t="n">
        <v>0.659137908038212</v>
      </c>
      <c r="H1242" s="16" t="n">
        <v>0.202641958088088</v>
      </c>
      <c r="I1242" s="16" t="n">
        <v>1.30102999566398</v>
      </c>
      <c r="J1242" s="16" t="n">
        <v>0</v>
      </c>
      <c r="K1242" s="16" t="n">
        <v>0.535131091840357</v>
      </c>
      <c r="L1242" s="16" t="n">
        <v>0.596125564176682</v>
      </c>
    </row>
    <row r="1243" customFormat="false" ht="15" hidden="false" customHeight="false" outlineLevel="0" collapsed="false">
      <c r="A1243" s="17" t="n">
        <v>1638</v>
      </c>
      <c r="B1243" s="16" t="n">
        <v>0.320523792670833</v>
      </c>
      <c r="C1243" s="16" t="n">
        <v>0.326353499683709</v>
      </c>
      <c r="D1243" s="16" t="n">
        <v>0</v>
      </c>
      <c r="E1243" s="16" t="n">
        <v>3.7</v>
      </c>
      <c r="F1243" s="16" t="n">
        <v>0.816036941570883</v>
      </c>
      <c r="G1243" s="16" t="n">
        <v>0.653779182123442</v>
      </c>
      <c r="H1243" s="16" t="n">
        <v>0.201513985812244</v>
      </c>
      <c r="I1243" s="16" t="n">
        <v>1.30102999566398</v>
      </c>
      <c r="J1243" s="16" t="n">
        <v>0</v>
      </c>
      <c r="K1243" s="16" t="n">
        <v>0.534826816775699</v>
      </c>
      <c r="L1243" s="16" t="n">
        <v>0.59686089558294</v>
      </c>
    </row>
    <row r="1244" customFormat="false" ht="15" hidden="false" customHeight="false" outlineLevel="0" collapsed="false">
      <c r="A1244" s="17" t="n">
        <v>1639</v>
      </c>
      <c r="B1244" s="16" t="n">
        <v>0.321067069139746</v>
      </c>
      <c r="C1244" s="16" t="n">
        <v>0.326873164493055</v>
      </c>
      <c r="D1244" s="16" t="n">
        <v>0</v>
      </c>
      <c r="E1244" s="16" t="n">
        <v>3.4</v>
      </c>
      <c r="F1244" s="16" t="n">
        <v>0.809821286018555</v>
      </c>
      <c r="G1244" s="16" t="n">
        <v>0.648463619083777</v>
      </c>
      <c r="H1244" s="16" t="n">
        <v>0.201368014889404</v>
      </c>
      <c r="I1244" s="16" t="n">
        <v>1.30102999566398</v>
      </c>
      <c r="J1244" s="16" t="n">
        <v>0</v>
      </c>
      <c r="K1244" s="16" t="n">
        <v>0.534598610477205</v>
      </c>
      <c r="L1244" s="16" t="n">
        <v>0.59735534256301</v>
      </c>
    </row>
    <row r="1245" customFormat="false" ht="15" hidden="false" customHeight="false" outlineLevel="0" collapsed="false">
      <c r="A1245" s="17" t="n">
        <v>1640</v>
      </c>
      <c r="B1245" s="16" t="n">
        <v>0.321600737789321</v>
      </c>
      <c r="C1245" s="16" t="n">
        <v>0.327383800055653</v>
      </c>
      <c r="D1245" s="16" t="n">
        <v>0</v>
      </c>
      <c r="E1245" s="16" t="n">
        <v>3.4</v>
      </c>
      <c r="F1245" s="16" t="n">
        <v>0.803759119074935</v>
      </c>
      <c r="G1245" s="16" t="n">
        <v>0.643443845280604</v>
      </c>
      <c r="H1245" s="16" t="n">
        <v>0.201368014889404</v>
      </c>
      <c r="I1245" s="16" t="n">
        <v>1.30102999566398</v>
      </c>
      <c r="J1245" s="16" t="n">
        <v>0</v>
      </c>
      <c r="K1245" s="16" t="n">
        <v>0.534560576094122</v>
      </c>
      <c r="L1245" s="16" t="n">
        <v>0.597672295755363</v>
      </c>
    </row>
    <row r="1246" customFormat="false" ht="15" hidden="false" customHeight="false" outlineLevel="0" collapsed="false">
      <c r="A1246" s="17" t="n">
        <v>1641</v>
      </c>
      <c r="B1246" s="16" t="n">
        <v>0.322124572973403</v>
      </c>
      <c r="C1246" s="16" t="n">
        <v>0.327883083742267</v>
      </c>
      <c r="D1246" s="16" t="n">
        <v>0</v>
      </c>
      <c r="E1246" s="16" t="n">
        <v>3.4</v>
      </c>
      <c r="F1246" s="16" t="n">
        <v>0.797417187259704</v>
      </c>
      <c r="G1246" s="16" t="n">
        <v>0.637854128175677</v>
      </c>
      <c r="H1246" s="16" t="n">
        <v>0.201368014889404</v>
      </c>
      <c r="I1246" s="16" t="n">
        <v>1.30102999566398</v>
      </c>
      <c r="J1246" s="16" t="n">
        <v>0</v>
      </c>
      <c r="K1246" s="16" t="n">
        <v>0.534332369795629</v>
      </c>
      <c r="L1246" s="16" t="n">
        <v>0.598230133373903</v>
      </c>
    </row>
    <row r="1247" customFormat="false" ht="15" hidden="false" customHeight="false" outlineLevel="0" collapsed="false">
      <c r="A1247" s="17" t="n">
        <v>1642</v>
      </c>
      <c r="B1247" s="16" t="n">
        <v>0.322636573324128</v>
      </c>
      <c r="C1247" s="16" t="n">
        <v>0.328372647372869</v>
      </c>
      <c r="D1247" s="16" t="n">
        <v>0</v>
      </c>
      <c r="E1247" s="16" t="n">
        <v>3.3</v>
      </c>
      <c r="F1247" s="16" t="n">
        <v>0.791560380906305</v>
      </c>
      <c r="G1247" s="16" t="n">
        <v>0.632724769348647</v>
      </c>
      <c r="H1247" s="16" t="n">
        <v>0.201368014889404</v>
      </c>
      <c r="I1247" s="16" t="n">
        <v>1.30102999566398</v>
      </c>
      <c r="J1247" s="16" t="n">
        <v>0</v>
      </c>
      <c r="K1247" s="16" t="n">
        <v>0.534167554135605</v>
      </c>
      <c r="L1247" s="16" t="n">
        <v>0.597634261372281</v>
      </c>
    </row>
    <row r="1248" customFormat="false" ht="15" hidden="false" customHeight="false" outlineLevel="0" collapsed="false">
      <c r="A1248" s="17" t="n">
        <v>1643</v>
      </c>
      <c r="B1248" s="16" t="n">
        <v>0.323138383527597</v>
      </c>
      <c r="C1248" s="16" t="n">
        <v>0.328854175421377</v>
      </c>
      <c r="D1248" s="16" t="n">
        <v>0</v>
      </c>
      <c r="E1248" s="16" t="n">
        <v>3.3</v>
      </c>
      <c r="F1248" s="16" t="n">
        <v>0.786191904054816</v>
      </c>
      <c r="G1248" s="16" t="n">
        <v>0.628713224270705</v>
      </c>
      <c r="H1248" s="16" t="n">
        <v>0.201368014889404</v>
      </c>
      <c r="I1248" s="16" t="n">
        <v>1.30102999566398</v>
      </c>
      <c r="J1248" s="16" t="n">
        <v>0</v>
      </c>
      <c r="K1248" s="16" t="n">
        <v>0.533952025964806</v>
      </c>
      <c r="L1248" s="16" t="n">
        <v>0.597329986307622</v>
      </c>
    </row>
    <row r="1249" customFormat="false" ht="15" hidden="false" customHeight="false" outlineLevel="0" collapsed="false">
      <c r="A1249" s="17" t="n">
        <v>1644</v>
      </c>
      <c r="B1249" s="16" t="n">
        <v>0.323630131781101</v>
      </c>
      <c r="C1249" s="16" t="n">
        <v>0.329325340307368</v>
      </c>
      <c r="D1249" s="16" t="n">
        <v>0</v>
      </c>
      <c r="E1249" s="16" t="n">
        <v>3.3</v>
      </c>
      <c r="F1249" s="16" t="n">
        <v>0.780756281100239</v>
      </c>
      <c r="G1249" s="16" t="n">
        <v>0.623871305416659</v>
      </c>
      <c r="H1249" s="16" t="n">
        <v>0.201368014889404</v>
      </c>
      <c r="I1249" s="16" t="n">
        <v>1.30102999566398</v>
      </c>
      <c r="J1249" s="16" t="n">
        <v>0</v>
      </c>
      <c r="K1249" s="16" t="n">
        <v>0.533635072772453</v>
      </c>
      <c r="L1249" s="16" t="n">
        <v>0.595643795324307</v>
      </c>
    </row>
    <row r="1250" customFormat="false" ht="15" hidden="false" customHeight="false" outlineLevel="0" collapsed="false">
      <c r="A1250" s="17" t="n">
        <v>1645</v>
      </c>
      <c r="B1250" s="16" t="n">
        <v>0.324108992895437</v>
      </c>
      <c r="C1250" s="16" t="n">
        <v>0.329784833561308</v>
      </c>
      <c r="D1250" s="16" t="n">
        <v>0</v>
      </c>
      <c r="E1250" s="16" t="n">
        <v>3.2</v>
      </c>
      <c r="F1250" s="16" t="n">
        <v>0.775599542883012</v>
      </c>
      <c r="G1250" s="16" t="n">
        <v>0.619307460782169</v>
      </c>
      <c r="H1250" s="16" t="n">
        <v>0.201368014889404</v>
      </c>
      <c r="I1250" s="16" t="n">
        <v>1.30102999566398</v>
      </c>
      <c r="J1250" s="16" t="n">
        <v>0</v>
      </c>
      <c r="K1250" s="16" t="n">
        <v>0.533229372686242</v>
      </c>
      <c r="L1250" s="16" t="n">
        <v>0.593843501191744</v>
      </c>
    </row>
    <row r="1251" customFormat="false" ht="15" hidden="false" customHeight="false" outlineLevel="0" collapsed="false">
      <c r="A1251" s="17" t="n">
        <v>1646</v>
      </c>
      <c r="B1251" s="16" t="n">
        <v>0.324579739617923</v>
      </c>
      <c r="C1251" s="16" t="n">
        <v>0.330234766173096</v>
      </c>
      <c r="D1251" s="16" t="n">
        <v>0</v>
      </c>
      <c r="E1251" s="16" t="n">
        <v>3.2</v>
      </c>
      <c r="F1251" s="16" t="n">
        <v>0.770156420775763</v>
      </c>
      <c r="G1251" s="16" t="n">
        <v>0.614460156477201</v>
      </c>
      <c r="H1251" s="16" t="n">
        <v>0.201368014889404</v>
      </c>
      <c r="I1251" s="16" t="n">
        <v>1.30102999566398</v>
      </c>
      <c r="J1251" s="16" t="n">
        <v>0</v>
      </c>
      <c r="K1251" s="16" t="n">
        <v>0.533026522643136</v>
      </c>
      <c r="L1251" s="16" t="n">
        <v>0.592119275825346</v>
      </c>
    </row>
    <row r="1252" customFormat="false" ht="15" hidden="false" customHeight="false" outlineLevel="0" collapsed="false">
      <c r="A1252" s="17" t="n">
        <v>1647</v>
      </c>
      <c r="B1252" s="16" t="n">
        <v>0.325042866879986</v>
      </c>
      <c r="C1252" s="16" t="n">
        <v>0.330674496345436</v>
      </c>
      <c r="D1252" s="16" t="n">
        <v>0</v>
      </c>
      <c r="E1252" s="16" t="n">
        <v>3.2</v>
      </c>
      <c r="F1252" s="16" t="n">
        <v>0.764207740583851</v>
      </c>
      <c r="G1252" s="16" t="n">
        <v>0.609689498179378</v>
      </c>
      <c r="H1252" s="16" t="n">
        <v>0.201368014889404</v>
      </c>
      <c r="I1252" s="16" t="n">
        <v>1.30102999566398</v>
      </c>
      <c r="J1252" s="16" t="n">
        <v>0</v>
      </c>
      <c r="K1252" s="16" t="n">
        <v>0.532874385110807</v>
      </c>
      <c r="L1252" s="16" t="n">
        <v>0.590940209949795</v>
      </c>
    </row>
    <row r="1253" customFormat="false" ht="15" hidden="false" customHeight="false" outlineLevel="0" collapsed="false">
      <c r="A1253" s="17" t="n">
        <v>1648</v>
      </c>
      <c r="B1253" s="16" t="n">
        <v>0.325494259241081</v>
      </c>
      <c r="C1253" s="16" t="n">
        <v>0.33110722375754</v>
      </c>
      <c r="D1253" s="16" t="n">
        <v>0</v>
      </c>
      <c r="E1253" s="16" t="n">
        <v>3.2</v>
      </c>
      <c r="F1253" s="16" t="n">
        <v>0.759191841143924</v>
      </c>
      <c r="G1253" s="16" t="n">
        <v>0.605263272261005</v>
      </c>
      <c r="H1253" s="16" t="n">
        <v>0.201368014889404</v>
      </c>
      <c r="I1253" s="16" t="n">
        <v>1.30102999566398</v>
      </c>
      <c r="J1253" s="16" t="n">
        <v>0</v>
      </c>
      <c r="K1253" s="16" t="n">
        <v>0.532608144429231</v>
      </c>
      <c r="L1253" s="16" t="n">
        <v>0.589773822201937</v>
      </c>
    </row>
    <row r="1254" customFormat="false" ht="15" hidden="false" customHeight="false" outlineLevel="0" collapsed="false">
      <c r="A1254" s="17" t="n">
        <v>1649</v>
      </c>
      <c r="B1254" s="16" t="n">
        <v>0.325936064005844</v>
      </c>
      <c r="C1254" s="16" t="n">
        <v>0.331533453811091</v>
      </c>
      <c r="D1254" s="16" t="n">
        <v>0</v>
      </c>
      <c r="E1254" s="16" t="n">
        <v>3</v>
      </c>
      <c r="F1254" s="16" t="n">
        <v>0.75477031014683</v>
      </c>
      <c r="G1254" s="16" t="n">
        <v>0.6014306152279</v>
      </c>
      <c r="H1254" s="16" t="n">
        <v>0.201368014889404</v>
      </c>
      <c r="I1254" s="16" t="n">
        <v>1.30102999566398</v>
      </c>
      <c r="J1254" s="16" t="n">
        <v>0</v>
      </c>
      <c r="K1254" s="16" t="n">
        <v>0.53248136315229</v>
      </c>
      <c r="L1254" s="16" t="n">
        <v>0.589152593944926</v>
      </c>
    </row>
    <row r="1255" customFormat="false" ht="15" hidden="false" customHeight="false" outlineLevel="0" collapsed="false">
      <c r="A1255" s="17" t="n">
        <v>1650</v>
      </c>
      <c r="B1255" s="16" t="n">
        <v>0.326364126825143</v>
      </c>
      <c r="C1255" s="16" t="n">
        <v>0.331943513010257</v>
      </c>
      <c r="D1255" s="16" t="n">
        <v>0</v>
      </c>
      <c r="E1255" s="16" t="n">
        <v>3</v>
      </c>
      <c r="F1255" s="16" t="n">
        <v>0.749920450427185</v>
      </c>
      <c r="G1255" s="16" t="n">
        <v>0.597756113416189</v>
      </c>
      <c r="H1255" s="16" t="n">
        <v>0.201368014889404</v>
      </c>
      <c r="I1255" s="16" t="n">
        <v>1.30102999566398</v>
      </c>
      <c r="J1255" s="16" t="n">
        <v>0</v>
      </c>
      <c r="K1255" s="16" t="n">
        <v>0.532506719407678</v>
      </c>
      <c r="L1255" s="16" t="n">
        <v>0.58987524722349</v>
      </c>
    </row>
    <row r="1256" customFormat="false" ht="15" hidden="false" customHeight="false" outlineLevel="0" collapsed="false">
      <c r="A1256" s="17" t="n">
        <v>1651</v>
      </c>
      <c r="B1256" s="16" t="n">
        <v>0.326780759507702</v>
      </c>
      <c r="C1256" s="16" t="n">
        <v>0.332344760100682</v>
      </c>
      <c r="D1256" s="16" t="n">
        <v>0</v>
      </c>
      <c r="E1256" s="16" t="n">
        <v>3</v>
      </c>
      <c r="F1256" s="16" t="n">
        <v>0.745576225373337</v>
      </c>
      <c r="G1256" s="16" t="n">
        <v>0.593998376610694</v>
      </c>
      <c r="H1256" s="16" t="n">
        <v>0.201368014889404</v>
      </c>
      <c r="I1256" s="16" t="n">
        <v>1.30102999566398</v>
      </c>
      <c r="J1256" s="16" t="n">
        <v>0</v>
      </c>
      <c r="K1256" s="16" t="n">
        <v>0.532417972513819</v>
      </c>
      <c r="L1256" s="16" t="n">
        <v>0.590280947309701</v>
      </c>
    </row>
    <row r="1257" customFormat="false" ht="15" hidden="false" customHeight="false" outlineLevel="0" collapsed="false">
      <c r="A1257" s="17" t="n">
        <v>1652</v>
      </c>
      <c r="B1257" s="16" t="n">
        <v>0.327184209038341</v>
      </c>
      <c r="C1257" s="16" t="n">
        <v>0.33273098698725</v>
      </c>
      <c r="D1257" s="16" t="n">
        <v>0</v>
      </c>
      <c r="E1257" s="16" t="n">
        <v>3</v>
      </c>
      <c r="F1257" s="16" t="n">
        <v>0.74091294629781</v>
      </c>
      <c r="G1257" s="16" t="n">
        <v>0.58962804492024</v>
      </c>
      <c r="H1257" s="16" t="n">
        <v>0.201368014889404</v>
      </c>
      <c r="I1257" s="16" t="n">
        <v>1.30102999566398</v>
      </c>
      <c r="J1257" s="16" t="n">
        <v>0</v>
      </c>
      <c r="K1257" s="16" t="n">
        <v>0.53226583498149</v>
      </c>
      <c r="L1257" s="16" t="n">
        <v>0.590686647395913</v>
      </c>
    </row>
    <row r="1258" customFormat="false" ht="15" hidden="false" customHeight="false" outlineLevel="0" collapsed="false">
      <c r="A1258" s="17" t="n">
        <v>1653</v>
      </c>
      <c r="B1258" s="16" t="n">
        <v>0.327574240901167</v>
      </c>
      <c r="C1258" s="16" t="n">
        <v>0.333100165136325</v>
      </c>
      <c r="D1258" s="16" t="n">
        <v>0</v>
      </c>
      <c r="E1258" s="16" t="n">
        <v>3</v>
      </c>
      <c r="F1258" s="16" t="n">
        <v>0.735606673244008</v>
      </c>
      <c r="G1258" s="16" t="n">
        <v>0.585199430262612</v>
      </c>
      <c r="H1258" s="16" t="n">
        <v>0.201368014889404</v>
      </c>
      <c r="I1258" s="16" t="n">
        <v>1.30102999566398</v>
      </c>
      <c r="J1258" s="16" t="n">
        <v>0</v>
      </c>
      <c r="K1258" s="16" t="n">
        <v>0.53226583498149</v>
      </c>
      <c r="L1258" s="16" t="n">
        <v>0.590750038034383</v>
      </c>
    </row>
    <row r="1259" customFormat="false" ht="15" hidden="false" customHeight="false" outlineLevel="0" collapsed="false">
      <c r="A1259" s="17" t="n">
        <v>1654</v>
      </c>
      <c r="B1259" s="16" t="n">
        <v>0.327951990541012</v>
      </c>
      <c r="C1259" s="16" t="n">
        <v>0.333458515568473</v>
      </c>
      <c r="D1259" s="16" t="n">
        <v>0</v>
      </c>
      <c r="E1259" s="16" t="n">
        <v>3</v>
      </c>
      <c r="F1259" s="16" t="n">
        <v>0.730589693896761</v>
      </c>
      <c r="G1259" s="16" t="n">
        <v>0.581276401823882</v>
      </c>
      <c r="H1259" s="16" t="n">
        <v>0.201368014889404</v>
      </c>
      <c r="I1259" s="16" t="n">
        <v>1.30102999566398</v>
      </c>
      <c r="J1259" s="16" t="n">
        <v>0</v>
      </c>
      <c r="K1259" s="16" t="n">
        <v>0.532062984938384</v>
      </c>
      <c r="L1259" s="16" t="n">
        <v>0.590965566205183</v>
      </c>
    </row>
    <row r="1260" customFormat="false" ht="15" hidden="false" customHeight="false" outlineLevel="0" collapsed="false">
      <c r="A1260" s="17" t="n">
        <v>1655</v>
      </c>
      <c r="B1260" s="16" t="n">
        <v>0.328316640286219</v>
      </c>
      <c r="C1260" s="16" t="n">
        <v>0.333803808822419</v>
      </c>
      <c r="D1260" s="16" t="n">
        <v>0</v>
      </c>
      <c r="E1260" s="16" t="n">
        <v>2.9</v>
      </c>
      <c r="F1260" s="16" t="n">
        <v>0.725588613078519</v>
      </c>
      <c r="G1260" s="16" t="n">
        <v>0.576931383809217</v>
      </c>
      <c r="H1260" s="16" t="n">
        <v>0.201368014889404</v>
      </c>
      <c r="I1260" s="16" t="n">
        <v>1.30102999566398</v>
      </c>
      <c r="J1260" s="16" t="n">
        <v>0</v>
      </c>
      <c r="K1260" s="16" t="n">
        <v>0.531961559916832</v>
      </c>
      <c r="L1260" s="16" t="n">
        <v>0.590597900502054</v>
      </c>
    </row>
    <row r="1261" customFormat="false" ht="15" hidden="false" customHeight="false" outlineLevel="0" collapsed="false">
      <c r="A1261" s="17" t="n">
        <v>1656</v>
      </c>
      <c r="B1261" s="16" t="n">
        <v>0.328670711744399</v>
      </c>
      <c r="C1261" s="16" t="n">
        <v>0.334140583753776</v>
      </c>
      <c r="D1261" s="16" t="n">
        <v>0</v>
      </c>
      <c r="E1261" s="16" t="n">
        <v>2.9</v>
      </c>
      <c r="F1261" s="16" t="n">
        <v>0.721008347131131</v>
      </c>
      <c r="G1261" s="16" t="n">
        <v>0.572932892204559</v>
      </c>
      <c r="H1261" s="16" t="n">
        <v>0.201368014889404</v>
      </c>
      <c r="I1261" s="16" t="n">
        <v>1.30102999566398</v>
      </c>
      <c r="J1261" s="16" t="n">
        <v>0</v>
      </c>
      <c r="K1261" s="16" t="n">
        <v>0.531695319235255</v>
      </c>
      <c r="L1261" s="16" t="n">
        <v>0.589025812667985</v>
      </c>
    </row>
    <row r="1262" customFormat="false" ht="15" hidden="false" customHeight="false" outlineLevel="0" collapsed="false">
      <c r="A1262" s="17" t="n">
        <v>1657</v>
      </c>
      <c r="B1262" s="16" t="n">
        <v>0.329014084996685</v>
      </c>
      <c r="C1262" s="16" t="n">
        <v>0.334466088646517</v>
      </c>
      <c r="D1262" s="16" t="n">
        <v>0</v>
      </c>
      <c r="E1262" s="16" t="n">
        <v>2.9</v>
      </c>
      <c r="F1262" s="16" t="n">
        <v>0.716341195209142</v>
      </c>
      <c r="G1262" s="16" t="n">
        <v>0.569426956166637</v>
      </c>
      <c r="H1262" s="16" t="n">
        <v>0.201368014889404</v>
      </c>
      <c r="I1262" s="16" t="n">
        <v>1.30102999566398</v>
      </c>
      <c r="J1262" s="16" t="n">
        <v>0</v>
      </c>
      <c r="K1262" s="16" t="n">
        <v>0.531619250469091</v>
      </c>
      <c r="L1262" s="16" t="n">
        <v>0.585463258785943</v>
      </c>
    </row>
    <row r="1263" customFormat="false" ht="15" hidden="false" customHeight="false" outlineLevel="0" collapsed="false">
      <c r="A1263" s="17" t="n">
        <v>1658</v>
      </c>
      <c r="B1263" s="16" t="n">
        <v>0.329341997348127</v>
      </c>
      <c r="C1263" s="16" t="n">
        <v>0.334778826362409</v>
      </c>
      <c r="D1263" s="16" t="n">
        <v>0</v>
      </c>
      <c r="E1263" s="16" t="n">
        <v>2.7</v>
      </c>
      <c r="F1263" s="16" t="n">
        <v>0.712213001923664</v>
      </c>
      <c r="G1263" s="16" t="n">
        <v>0.565588582365991</v>
      </c>
      <c r="H1263" s="16" t="n">
        <v>0.201368014889404</v>
      </c>
      <c r="I1263" s="16" t="n">
        <v>1.30102999566398</v>
      </c>
      <c r="J1263" s="16" t="n">
        <v>0</v>
      </c>
      <c r="K1263" s="16" t="n">
        <v>0.531441756681373</v>
      </c>
      <c r="L1263" s="16" t="n">
        <v>0.580277904559055</v>
      </c>
    </row>
    <row r="1264" customFormat="false" ht="15" hidden="false" customHeight="false" outlineLevel="0" collapsed="false">
      <c r="A1264" s="17" t="n">
        <v>1659</v>
      </c>
      <c r="B1264" s="16" t="n">
        <v>0.329654036178475</v>
      </c>
      <c r="C1264" s="16" t="n">
        <v>0.335079821534812</v>
      </c>
      <c r="D1264" s="16" t="n">
        <v>0</v>
      </c>
      <c r="E1264" s="16" t="n">
        <v>2.7</v>
      </c>
      <c r="F1264" s="16" t="n">
        <v>0.70889393397257</v>
      </c>
      <c r="G1264" s="16" t="n">
        <v>0.563137814234767</v>
      </c>
      <c r="H1264" s="16" t="n">
        <v>0.201368014889404</v>
      </c>
      <c r="I1264" s="16" t="n">
        <v>1.30102999566398</v>
      </c>
      <c r="J1264" s="16" t="n">
        <v>0</v>
      </c>
      <c r="K1264" s="16" t="n">
        <v>0.531099447233633</v>
      </c>
      <c r="L1264" s="16" t="n">
        <v>0.573342968710381</v>
      </c>
    </row>
    <row r="1265" customFormat="false" ht="15" hidden="false" customHeight="false" outlineLevel="0" collapsed="false">
      <c r="A1265" s="17" t="n">
        <v>1660</v>
      </c>
      <c r="B1265" s="16" t="n">
        <v>0.32995855619037</v>
      </c>
      <c r="C1265" s="16" t="n">
        <v>0.335372066583496</v>
      </c>
      <c r="D1265" s="16" t="n">
        <v>0</v>
      </c>
      <c r="E1265" s="16" t="n">
        <v>2.5</v>
      </c>
      <c r="F1265" s="16" t="n">
        <v>0.705336420398163</v>
      </c>
      <c r="G1265" s="16" t="n">
        <v>0.560446867922073</v>
      </c>
      <c r="H1265" s="16" t="n">
        <v>0.201368014889404</v>
      </c>
      <c r="I1265" s="16" t="n">
        <v>1.30102999566398</v>
      </c>
      <c r="J1265" s="16" t="n">
        <v>0</v>
      </c>
      <c r="K1265" s="16" t="n">
        <v>0.530909275318221</v>
      </c>
      <c r="L1265" s="16" t="n">
        <v>0.565685379583143</v>
      </c>
    </row>
    <row r="1266" customFormat="false" ht="15" hidden="false" customHeight="false" outlineLevel="0" collapsed="false">
      <c r="A1266" s="17" t="n">
        <v>1661</v>
      </c>
      <c r="B1266" s="16" t="n">
        <v>0.33024889857523</v>
      </c>
      <c r="C1266" s="16" t="n">
        <v>0.335649502282135</v>
      </c>
      <c r="D1266" s="16" t="n">
        <v>0</v>
      </c>
      <c r="E1266" s="16" t="n">
        <v>2.5</v>
      </c>
      <c r="F1266" s="16" t="n">
        <v>0.70167771115134</v>
      </c>
      <c r="G1266" s="16" t="n">
        <v>0.557076630610069</v>
      </c>
      <c r="H1266" s="16" t="n">
        <v>0.201368014889404</v>
      </c>
      <c r="I1266" s="16" t="n">
        <v>1.30102999566398</v>
      </c>
      <c r="J1266" s="16" t="n">
        <v>0</v>
      </c>
      <c r="K1266" s="16" t="n">
        <v>0.530668390892033</v>
      </c>
      <c r="L1266" s="16" t="n">
        <v>0.557165677772707</v>
      </c>
    </row>
    <row r="1267" customFormat="false" ht="15" hidden="false" customHeight="false" outlineLevel="0" collapsed="false">
      <c r="A1267" s="17" t="n">
        <v>1662</v>
      </c>
      <c r="B1267" s="16" t="n">
        <v>0.330531138985876</v>
      </c>
      <c r="C1267" s="16" t="n">
        <v>0.335921392249414</v>
      </c>
      <c r="D1267" s="16" t="n">
        <v>0</v>
      </c>
      <c r="E1267" s="16" t="n">
        <v>2.4</v>
      </c>
      <c r="F1267" s="16" t="n">
        <v>0.698493310185442</v>
      </c>
      <c r="G1267" s="16" t="n">
        <v>0.554468599313244</v>
      </c>
      <c r="H1267" s="16" t="n">
        <v>0.201368014889404</v>
      </c>
      <c r="I1267" s="16" t="n">
        <v>1.30102999566398</v>
      </c>
      <c r="J1267" s="16" t="n">
        <v>0</v>
      </c>
      <c r="K1267" s="16" t="n">
        <v>0.530376793955069</v>
      </c>
      <c r="L1267" s="16" t="n">
        <v>0.548506516557635</v>
      </c>
    </row>
    <row r="1268" customFormat="false" ht="15" hidden="false" customHeight="false" outlineLevel="0" collapsed="false">
      <c r="A1268" s="17" t="n">
        <v>1663</v>
      </c>
      <c r="B1268" s="16" t="n">
        <v>0.330807528443753</v>
      </c>
      <c r="C1268" s="16" t="n">
        <v>0.336187425417641</v>
      </c>
      <c r="D1268" s="16" t="n">
        <v>0</v>
      </c>
      <c r="E1268" s="16" t="n">
        <v>2.3</v>
      </c>
      <c r="F1268" s="16" t="n">
        <v>0.695331400730497</v>
      </c>
      <c r="G1268" s="16" t="n">
        <v>0.551882295617713</v>
      </c>
      <c r="H1268" s="16" t="n">
        <v>0.201368014889404</v>
      </c>
      <c r="I1268" s="16" t="n">
        <v>1.30102999566398</v>
      </c>
      <c r="J1268" s="16" t="n">
        <v>0</v>
      </c>
      <c r="K1268" s="16" t="n">
        <v>0.530313403316598</v>
      </c>
      <c r="L1268" s="16" t="n">
        <v>0.540392514833409</v>
      </c>
    </row>
    <row r="1269" customFormat="false" ht="15" hidden="false" customHeight="false" outlineLevel="0" collapsed="false">
      <c r="A1269" s="17" t="n">
        <v>1664</v>
      </c>
      <c r="B1269" s="16" t="n">
        <v>0.331069912820581</v>
      </c>
      <c r="C1269" s="16" t="n">
        <v>0.336442759218879</v>
      </c>
      <c r="D1269" s="16" t="n">
        <v>0</v>
      </c>
      <c r="E1269" s="16" t="n">
        <v>2.3</v>
      </c>
      <c r="F1269" s="16" t="n">
        <v>0.692713808889263</v>
      </c>
      <c r="G1269" s="16" t="n">
        <v>0.549552220822336</v>
      </c>
      <c r="H1269" s="16" t="n">
        <v>0.201368014889404</v>
      </c>
      <c r="I1269" s="16" t="n">
        <v>1.30102999566398</v>
      </c>
      <c r="J1269" s="16" t="n">
        <v>0</v>
      </c>
      <c r="K1269" s="16" t="n">
        <v>0.530338759571986</v>
      </c>
      <c r="L1269" s="16" t="n">
        <v>0.532684213195395</v>
      </c>
    </row>
    <row r="1270" customFormat="false" ht="15" hidden="false" customHeight="false" outlineLevel="0" collapsed="false">
      <c r="A1270" s="17" t="n">
        <v>1665</v>
      </c>
      <c r="B1270" s="16" t="n">
        <v>0.331316925467007</v>
      </c>
      <c r="C1270" s="16" t="n">
        <v>0.33668808717602</v>
      </c>
      <c r="D1270" s="16" t="n">
        <v>0</v>
      </c>
      <c r="E1270" s="16" t="n">
        <v>2.3</v>
      </c>
      <c r="F1270" s="16" t="n">
        <v>0.691078238409172</v>
      </c>
      <c r="G1270" s="16" t="n">
        <v>0.548778061167273</v>
      </c>
      <c r="H1270" s="16" t="n">
        <v>0.201368014889404</v>
      </c>
      <c r="I1270" s="16" t="n">
        <v>1.30102999566398</v>
      </c>
      <c r="J1270" s="16" t="n">
        <v>0</v>
      </c>
      <c r="K1270" s="16" t="n">
        <v>0.530237334550434</v>
      </c>
      <c r="L1270" s="16" t="n">
        <v>0.525647852325169</v>
      </c>
    </row>
    <row r="1271" customFormat="false" ht="15" hidden="false" customHeight="false" outlineLevel="0" collapsed="false">
      <c r="A1271" s="17" t="n">
        <v>1666</v>
      </c>
      <c r="B1271" s="16" t="n">
        <v>0.331556734821153</v>
      </c>
      <c r="C1271" s="16" t="n">
        <v>0.33692330878954</v>
      </c>
      <c r="D1271" s="16" t="n">
        <v>0</v>
      </c>
      <c r="E1271" s="16" t="n">
        <v>2.2</v>
      </c>
      <c r="F1271" s="16" t="n">
        <v>0.688843901873472</v>
      </c>
      <c r="G1271" s="16" t="n">
        <v>0.547117050763554</v>
      </c>
      <c r="H1271" s="16" t="n">
        <v>0.201368014889404</v>
      </c>
      <c r="I1271" s="16" t="n">
        <v>1.30102999566398</v>
      </c>
      <c r="J1271" s="16" t="n">
        <v>0</v>
      </c>
      <c r="K1271" s="16" t="n">
        <v>0.530110553273493</v>
      </c>
      <c r="L1271" s="16" t="n">
        <v>0.518624169582636</v>
      </c>
    </row>
    <row r="1272" customFormat="false" ht="15" hidden="false" customHeight="false" outlineLevel="0" collapsed="false">
      <c r="A1272" s="17" t="n">
        <v>1667</v>
      </c>
      <c r="B1272" s="16" t="n">
        <v>0.331784558438119</v>
      </c>
      <c r="C1272" s="16" t="n">
        <v>0.337146048466809</v>
      </c>
      <c r="D1272" s="16" t="n">
        <v>0</v>
      </c>
      <c r="E1272" s="16" t="n">
        <v>2.2</v>
      </c>
      <c r="F1272" s="16" t="n">
        <v>0.686463882617509</v>
      </c>
      <c r="G1272" s="16" t="n">
        <v>0.545023410998287</v>
      </c>
      <c r="H1272" s="16" t="n">
        <v>0.201368014889404</v>
      </c>
      <c r="I1272" s="16" t="n">
        <v>1.30102999566398</v>
      </c>
      <c r="J1272" s="16" t="n">
        <v>0</v>
      </c>
      <c r="K1272" s="16" t="n">
        <v>0.530034484507328</v>
      </c>
      <c r="L1272" s="16" t="n">
        <v>0.511283533647751</v>
      </c>
    </row>
    <row r="1273" customFormat="false" ht="15" hidden="false" customHeight="false" outlineLevel="0" collapsed="false">
      <c r="A1273" s="17" t="n">
        <v>1668</v>
      </c>
      <c r="B1273" s="16" t="n">
        <v>0.332004804223303</v>
      </c>
      <c r="C1273" s="16" t="n">
        <v>0.337363371405358</v>
      </c>
      <c r="D1273" s="16" t="n">
        <v>0</v>
      </c>
      <c r="E1273" s="16" t="n">
        <v>2.1</v>
      </c>
      <c r="F1273" s="16" t="n">
        <v>0.684421223899036</v>
      </c>
      <c r="G1273" s="16" t="n">
        <v>0.543838759437856</v>
      </c>
      <c r="H1273" s="16" t="n">
        <v>0.201368014889404</v>
      </c>
      <c r="I1273" s="16" t="n">
        <v>1.30102999566398</v>
      </c>
      <c r="J1273" s="16" t="n">
        <v>0</v>
      </c>
      <c r="K1273" s="16" t="n">
        <v>0.53000912825194</v>
      </c>
      <c r="L1273" s="16" t="n">
        <v>0.504424666565242</v>
      </c>
    </row>
    <row r="1274" customFormat="false" ht="15" hidden="false" customHeight="false" outlineLevel="0" collapsed="false">
      <c r="A1274" s="17" t="n">
        <v>1669</v>
      </c>
      <c r="B1274" s="16" t="n">
        <v>0.332216012572485</v>
      </c>
      <c r="C1274" s="16" t="n">
        <v>0.337570907018436</v>
      </c>
      <c r="D1274" s="16" t="n">
        <v>0</v>
      </c>
      <c r="E1274" s="16" t="n">
        <v>2.1</v>
      </c>
      <c r="F1274" s="16" t="n">
        <v>0.682183159853887</v>
      </c>
      <c r="G1274" s="16" t="n">
        <v>0.541886321500933</v>
      </c>
      <c r="H1274" s="16" t="n">
        <v>0.201368014889404</v>
      </c>
      <c r="I1274" s="16" t="n">
        <v>1.30102999566398</v>
      </c>
      <c r="J1274" s="16" t="n">
        <v>0</v>
      </c>
      <c r="K1274" s="16" t="n">
        <v>0.529958415741163</v>
      </c>
      <c r="L1274" s="16" t="n">
        <v>0.502510269283432</v>
      </c>
    </row>
    <row r="1275" customFormat="false" ht="15" hidden="false" customHeight="false" outlineLevel="0" collapsed="false">
      <c r="A1275" s="17" t="n">
        <v>1670</v>
      </c>
      <c r="B1275" s="16" t="n">
        <v>0.332418530469849</v>
      </c>
      <c r="C1275" s="16" t="n">
        <v>0.337771525160192</v>
      </c>
      <c r="D1275" s="16" t="n">
        <v>0</v>
      </c>
      <c r="E1275" s="16" t="n">
        <v>2.1</v>
      </c>
      <c r="F1275" s="16" t="n">
        <v>0.680237789418224</v>
      </c>
      <c r="G1275" s="16" t="n">
        <v>0.540226389446825</v>
      </c>
      <c r="H1275" s="16" t="n">
        <v>0.201368014889404</v>
      </c>
      <c r="I1275" s="16" t="n">
        <v>1.30102999566398</v>
      </c>
      <c r="J1275" s="16" t="n">
        <v>0</v>
      </c>
      <c r="K1275" s="16" t="n">
        <v>0.529704853187281</v>
      </c>
      <c r="L1275" s="16" t="n">
        <v>0.509369136365942</v>
      </c>
    </row>
    <row r="1276" customFormat="false" ht="15" hidden="false" customHeight="false" outlineLevel="0" collapsed="false">
      <c r="A1276" s="17" t="n">
        <v>1671</v>
      </c>
      <c r="B1276" s="16" t="n">
        <v>0.332607918670253</v>
      </c>
      <c r="C1276" s="16" t="n">
        <v>0.337961460121523</v>
      </c>
      <c r="D1276" s="16" t="n">
        <v>0</v>
      </c>
      <c r="E1276" s="16" t="n">
        <v>2.1</v>
      </c>
      <c r="F1276" s="16" t="n">
        <v>0.678726816844343</v>
      </c>
      <c r="G1276" s="16" t="n">
        <v>0.539285731441972</v>
      </c>
      <c r="H1276" s="16" t="n">
        <v>0.201368014889404</v>
      </c>
      <c r="I1276" s="16" t="n">
        <v>1.30102999566398</v>
      </c>
      <c r="J1276" s="16" t="n">
        <v>0</v>
      </c>
      <c r="K1276" s="16" t="n">
        <v>0.529527359399564</v>
      </c>
      <c r="L1276" s="16" t="n">
        <v>0.516823875450074</v>
      </c>
    </row>
    <row r="1277" customFormat="false" ht="15" hidden="false" customHeight="false" outlineLevel="0" collapsed="false">
      <c r="A1277" s="17" t="n">
        <v>1672</v>
      </c>
      <c r="B1277" s="16" t="n">
        <v>0.332796178048565</v>
      </c>
      <c r="C1277" s="16" t="n">
        <v>0.338151550069213</v>
      </c>
      <c r="D1277" s="16" t="n">
        <v>0</v>
      </c>
      <c r="E1277" s="16" t="n">
        <v>2.2</v>
      </c>
      <c r="F1277" s="16" t="n">
        <v>0.677301141646431</v>
      </c>
      <c r="G1277" s="16" t="n">
        <v>0.538144932923283</v>
      </c>
      <c r="H1277" s="16" t="n">
        <v>0.201368014889404</v>
      </c>
      <c r="I1277" s="16" t="n">
        <v>1.30102999566398</v>
      </c>
      <c r="J1277" s="16" t="n">
        <v>0</v>
      </c>
      <c r="K1277" s="16" t="n">
        <v>0.529337187484152</v>
      </c>
      <c r="L1277" s="16" t="n">
        <v>0.522174045336985</v>
      </c>
    </row>
    <row r="1278" customFormat="false" ht="15" hidden="false" customHeight="false" outlineLevel="0" collapsed="false">
      <c r="A1278" s="17" t="n">
        <v>1673</v>
      </c>
      <c r="B1278" s="16" t="n">
        <v>0.332974445961771</v>
      </c>
      <c r="C1278" s="16" t="n">
        <v>0.338330464169812</v>
      </c>
      <c r="D1278" s="16" t="n">
        <v>0</v>
      </c>
      <c r="E1278" s="16" t="n">
        <v>2.2</v>
      </c>
      <c r="F1278" s="16" t="n">
        <v>0.675663218312086</v>
      </c>
      <c r="G1278" s="16" t="n">
        <v>0.536791699524996</v>
      </c>
      <c r="H1278" s="16" t="n">
        <v>0.201368014889404</v>
      </c>
      <c r="I1278" s="16" t="n">
        <v>1.30102999566398</v>
      </c>
      <c r="J1278" s="16" t="n">
        <v>0</v>
      </c>
      <c r="K1278" s="16" t="n">
        <v>0.52929915310107</v>
      </c>
      <c r="L1278" s="16" t="n">
        <v>0.527486180840813</v>
      </c>
    </row>
    <row r="1279" customFormat="false" ht="15" hidden="false" customHeight="false" outlineLevel="0" collapsed="false">
      <c r="A1279" s="17" t="n">
        <v>1674</v>
      </c>
      <c r="B1279" s="16" t="n">
        <v>0.333154033455584</v>
      </c>
      <c r="C1279" s="16" t="n">
        <v>0.338515810573253</v>
      </c>
      <c r="D1279" s="16" t="n">
        <v>0</v>
      </c>
      <c r="E1279" s="16" t="n">
        <v>2.2</v>
      </c>
      <c r="F1279" s="16" t="n">
        <v>0.67470893061839</v>
      </c>
      <c r="G1279" s="16" t="n">
        <v>0.536587401880504</v>
      </c>
      <c r="H1279" s="16" t="n">
        <v>0.201368014889404</v>
      </c>
      <c r="I1279" s="16" t="n">
        <v>1.30102999566398</v>
      </c>
      <c r="J1279" s="16" t="n">
        <v>0</v>
      </c>
      <c r="K1279" s="16" t="n">
        <v>0.529210406207211</v>
      </c>
      <c r="L1279" s="16" t="n">
        <v>0.530807850296668</v>
      </c>
    </row>
    <row r="1280" customFormat="false" ht="15" hidden="false" customHeight="false" outlineLevel="0" collapsed="false">
      <c r="A1280" s="17" t="n">
        <v>1675</v>
      </c>
      <c r="B1280" s="16" t="n">
        <v>0.333326324229203</v>
      </c>
      <c r="C1280" s="16" t="n">
        <v>0.338697990146689</v>
      </c>
      <c r="D1280" s="16" t="n">
        <v>0</v>
      </c>
      <c r="E1280" s="16" t="n">
        <v>2.3</v>
      </c>
      <c r="F1280" s="16" t="n">
        <v>0.674350292307643</v>
      </c>
      <c r="G1280" s="16" t="n">
        <v>0.536587401880504</v>
      </c>
      <c r="H1280" s="16" t="n">
        <v>0.201368014889404</v>
      </c>
      <c r="I1280" s="16" t="n">
        <v>1.30102999566398</v>
      </c>
      <c r="J1280" s="16" t="n">
        <v>0</v>
      </c>
      <c r="K1280" s="16" t="n">
        <v>0.529172371824129</v>
      </c>
      <c r="L1280" s="16" t="n">
        <v>0.533685785283229</v>
      </c>
    </row>
    <row r="1281" customFormat="false" ht="15" hidden="false" customHeight="false" outlineLevel="0" collapsed="false">
      <c r="A1281" s="17" t="n">
        <v>1676</v>
      </c>
      <c r="B1281" s="16" t="n">
        <v>0.333507414020243</v>
      </c>
      <c r="C1281" s="16" t="n">
        <v>0.338890520433268</v>
      </c>
      <c r="D1281" s="16" t="n">
        <v>0</v>
      </c>
      <c r="E1281" s="16" t="n">
        <v>2.3</v>
      </c>
      <c r="F1281" s="16" t="n">
        <v>0.674038263588195</v>
      </c>
      <c r="G1281" s="16" t="n">
        <v>0.536587401880504</v>
      </c>
      <c r="H1281" s="16" t="n">
        <v>0.201368014889404</v>
      </c>
      <c r="I1281" s="16" t="n">
        <v>1.30102999566398</v>
      </c>
      <c r="J1281" s="16" t="n">
        <v>0</v>
      </c>
      <c r="K1281" s="16" t="n">
        <v>0.529108981185659</v>
      </c>
      <c r="L1281" s="16" t="n">
        <v>0.535207160606522</v>
      </c>
    </row>
    <row r="1282" customFormat="false" ht="15" hidden="false" customHeight="false" outlineLevel="0" collapsed="false">
      <c r="A1282" s="17" t="n">
        <v>1677</v>
      </c>
      <c r="B1282" s="16" t="n">
        <v>0.333681817329119</v>
      </c>
      <c r="C1282" s="16" t="n">
        <v>0.339082102782239</v>
      </c>
      <c r="D1282" s="16" t="n">
        <v>0</v>
      </c>
      <c r="E1282" s="16" t="n">
        <v>2.3</v>
      </c>
      <c r="F1282" s="16" t="n">
        <v>0.674595801766698</v>
      </c>
      <c r="G1282" s="16" t="n">
        <v>0.536587401880504</v>
      </c>
      <c r="H1282" s="16" t="n">
        <v>0.201368014889404</v>
      </c>
      <c r="I1282" s="16" t="n">
        <v>1.30102999566398</v>
      </c>
      <c r="J1282" s="16" t="n">
        <v>0</v>
      </c>
      <c r="K1282" s="16" t="n">
        <v>0.529032912419494</v>
      </c>
      <c r="L1282" s="16" t="n">
        <v>0.537032810994472</v>
      </c>
    </row>
    <row r="1283" customFormat="false" ht="15" hidden="false" customHeight="false" outlineLevel="0" collapsed="false">
      <c r="A1283" s="17" t="n">
        <v>1678</v>
      </c>
      <c r="B1283" s="16" t="n">
        <v>0.333877563358299</v>
      </c>
      <c r="C1283" s="16" t="n">
        <v>0.339291848908789</v>
      </c>
      <c r="D1283" s="16" t="n">
        <v>0</v>
      </c>
      <c r="E1283" s="16" t="n">
        <v>2.3</v>
      </c>
      <c r="F1283" s="16" t="n">
        <v>0.674265151480716</v>
      </c>
      <c r="G1283" s="16" t="n">
        <v>0.536587401880504</v>
      </c>
      <c r="H1283" s="16" t="n">
        <v>0.201368014889404</v>
      </c>
      <c r="I1283" s="16" t="n">
        <v>1.30102999566398</v>
      </c>
      <c r="J1283" s="16" t="n">
        <v>0</v>
      </c>
      <c r="K1283" s="16" t="n">
        <v>0.529210406207211</v>
      </c>
      <c r="L1283" s="16" t="n">
        <v>0.538364014402353</v>
      </c>
    </row>
    <row r="1284" customFormat="false" ht="15" hidden="false" customHeight="false" outlineLevel="0" collapsed="false">
      <c r="A1284" s="17" t="n">
        <v>1679</v>
      </c>
      <c r="B1284" s="16" t="n">
        <v>0.334080945877802</v>
      </c>
      <c r="C1284" s="16" t="n">
        <v>0.33950839524928</v>
      </c>
      <c r="D1284" s="16" t="n">
        <v>0</v>
      </c>
      <c r="E1284" s="16" t="n">
        <v>2.3</v>
      </c>
      <c r="F1284" s="16" t="n">
        <v>0.673609235191527</v>
      </c>
      <c r="G1284" s="16" t="n">
        <v>0.536441948082159</v>
      </c>
      <c r="H1284" s="16" t="n">
        <v>0.201368014889404</v>
      </c>
      <c r="I1284" s="16" t="n">
        <v>1.30102999566398</v>
      </c>
      <c r="J1284" s="16" t="n">
        <v>0</v>
      </c>
      <c r="K1284" s="16" t="n">
        <v>0.529159693696435</v>
      </c>
      <c r="L1284" s="16" t="n">
        <v>0.539327552107105</v>
      </c>
    </row>
    <row r="1285" customFormat="false" ht="15" hidden="false" customHeight="false" outlineLevel="0" collapsed="false">
      <c r="A1285" s="17" t="n">
        <v>1680</v>
      </c>
      <c r="B1285" s="16" t="n">
        <v>0.334306493165001</v>
      </c>
      <c r="C1285" s="16" t="n">
        <v>0.339749217580873</v>
      </c>
      <c r="D1285" s="16" t="n">
        <v>0</v>
      </c>
      <c r="E1285" s="16" t="n">
        <v>2.4</v>
      </c>
      <c r="F1285" s="16" t="n">
        <v>0.67287064635902</v>
      </c>
      <c r="G1285" s="16" t="n">
        <v>0.535986748807443</v>
      </c>
      <c r="H1285" s="16" t="n">
        <v>0.201368014889404</v>
      </c>
      <c r="I1285" s="16" t="n">
        <v>1.30102999566398</v>
      </c>
      <c r="J1285" s="16" t="n">
        <v>0</v>
      </c>
      <c r="K1285" s="16" t="n">
        <v>0.528994878036412</v>
      </c>
      <c r="L1285" s="16" t="n">
        <v>0.540684111770374</v>
      </c>
    </row>
    <row r="1286" customFormat="false" ht="15" hidden="false" customHeight="false" outlineLevel="0" collapsed="false">
      <c r="A1286" s="17" t="n">
        <v>1681</v>
      </c>
      <c r="B1286" s="16" t="n">
        <v>0.334551720392136</v>
      </c>
      <c r="C1286" s="16" t="n">
        <v>0.340008874266102</v>
      </c>
      <c r="D1286" s="16" t="n">
        <v>0</v>
      </c>
      <c r="E1286" s="16" t="n">
        <v>2.4</v>
      </c>
      <c r="F1286" s="16" t="n">
        <v>0.671585179910489</v>
      </c>
      <c r="G1286" s="16" t="n">
        <v>0.535267507317742</v>
      </c>
      <c r="H1286" s="16" t="n">
        <v>0.201368014889404</v>
      </c>
      <c r="I1286" s="16" t="n">
        <v>1.30102999566398</v>
      </c>
      <c r="J1286" s="16" t="n">
        <v>0</v>
      </c>
      <c r="K1286" s="16" t="n">
        <v>0.529007556164106</v>
      </c>
      <c r="L1286" s="16" t="n">
        <v>0.541977280795172</v>
      </c>
    </row>
    <row r="1287" customFormat="false" ht="15" hidden="false" customHeight="false" outlineLevel="0" collapsed="false">
      <c r="A1287" s="17" t="n">
        <v>1682</v>
      </c>
      <c r="B1287" s="16" t="n">
        <v>0.334812563799676</v>
      </c>
      <c r="C1287" s="16" t="n">
        <v>0.340286479995083</v>
      </c>
      <c r="D1287" s="16" t="n">
        <v>0</v>
      </c>
      <c r="E1287" s="16" t="n">
        <v>2.4</v>
      </c>
      <c r="F1287" s="16" t="n">
        <v>0.670415046018323</v>
      </c>
      <c r="G1287" s="16" t="n">
        <v>0.534380209307864</v>
      </c>
      <c r="H1287" s="16" t="n">
        <v>0.201368014889404</v>
      </c>
      <c r="I1287" s="16" t="n">
        <v>1.30102999566398</v>
      </c>
      <c r="J1287" s="16" t="n">
        <v>0</v>
      </c>
      <c r="K1287" s="16" t="n">
        <v>0.528994878036412</v>
      </c>
      <c r="L1287" s="16" t="n">
        <v>0.542382980881384</v>
      </c>
    </row>
    <row r="1288" customFormat="false" ht="15" hidden="false" customHeight="false" outlineLevel="0" collapsed="false">
      <c r="A1288" s="17" t="n">
        <v>1683</v>
      </c>
      <c r="B1288" s="16" t="n">
        <v>0.335097710055018</v>
      </c>
      <c r="C1288" s="16" t="n">
        <v>0.340589473184686</v>
      </c>
      <c r="D1288" s="16" t="n">
        <v>0</v>
      </c>
      <c r="E1288" s="16" t="n">
        <v>2.3</v>
      </c>
      <c r="F1288" s="16" t="n">
        <v>0.668959771115631</v>
      </c>
      <c r="G1288" s="16" t="n">
        <v>0.533634047918351</v>
      </c>
      <c r="H1288" s="16" t="n">
        <v>0.201368014889404</v>
      </c>
      <c r="I1288" s="16" t="n">
        <v>1.30102999566398</v>
      </c>
      <c r="J1288" s="16" t="n">
        <v>0</v>
      </c>
      <c r="K1288" s="16" t="n">
        <v>0.529045590547188</v>
      </c>
      <c r="L1288" s="16" t="n">
        <v>0.542953496627618</v>
      </c>
    </row>
    <row r="1289" customFormat="false" ht="15" hidden="false" customHeight="false" outlineLevel="0" collapsed="false">
      <c r="A1289" s="17" t="n">
        <v>1684</v>
      </c>
      <c r="B1289" s="16" t="n">
        <v>0.33538931939337</v>
      </c>
      <c r="C1289" s="16" t="n">
        <v>0.340902595188671</v>
      </c>
      <c r="D1289" s="16" t="n">
        <v>0</v>
      </c>
      <c r="E1289" s="16" t="n">
        <v>2.3</v>
      </c>
      <c r="F1289" s="16" t="n">
        <v>0.667991478378062</v>
      </c>
      <c r="G1289" s="16" t="n">
        <v>0.533634047918351</v>
      </c>
      <c r="H1289" s="16" t="n">
        <v>0.201368014889404</v>
      </c>
      <c r="I1289" s="16" t="n">
        <v>1.30102999566398</v>
      </c>
      <c r="J1289" s="16" t="n">
        <v>0</v>
      </c>
      <c r="K1289" s="16" t="n">
        <v>0.528956843653329</v>
      </c>
      <c r="L1289" s="16" t="n">
        <v>0.544031137481617</v>
      </c>
    </row>
    <row r="1290" customFormat="false" ht="15" hidden="false" customHeight="false" outlineLevel="0" collapsed="false">
      <c r="A1290" s="17" t="n">
        <v>1685</v>
      </c>
      <c r="B1290" s="16" t="n">
        <v>0.335703546447413</v>
      </c>
      <c r="C1290" s="16" t="n">
        <v>0.341242489056846</v>
      </c>
      <c r="D1290" s="16" t="n">
        <v>0</v>
      </c>
      <c r="E1290" s="16" t="n">
        <v>2.3</v>
      </c>
      <c r="F1290" s="16" t="n">
        <v>0.667369197471997</v>
      </c>
      <c r="G1290" s="16" t="n">
        <v>0.533634047918351</v>
      </c>
      <c r="H1290" s="16" t="n">
        <v>0.201368014889404</v>
      </c>
      <c r="I1290" s="16" t="n">
        <v>1.30102999566398</v>
      </c>
      <c r="J1290" s="16" t="n">
        <v>0</v>
      </c>
      <c r="K1290" s="16" t="n">
        <v>0.528677924844059</v>
      </c>
      <c r="L1290" s="16" t="n">
        <v>0.544994675186369</v>
      </c>
    </row>
    <row r="1291" customFormat="false" ht="15" hidden="false" customHeight="false" outlineLevel="0" collapsed="false">
      <c r="A1291" s="17" t="n">
        <v>1686</v>
      </c>
      <c r="B1291" s="16" t="n">
        <v>0.336014492407678</v>
      </c>
      <c r="C1291" s="16" t="n">
        <v>0.341577372350061</v>
      </c>
      <c r="D1291" s="16" t="n">
        <v>0</v>
      </c>
      <c r="E1291" s="16" t="n">
        <v>2.3</v>
      </c>
      <c r="F1291" s="16" t="n">
        <v>0.666390414316196</v>
      </c>
      <c r="G1291" s="16" t="n">
        <v>0.533634047918351</v>
      </c>
      <c r="H1291" s="16" t="n">
        <v>0.201368014889404</v>
      </c>
      <c r="I1291" s="16" t="n">
        <v>1.30102999566398</v>
      </c>
      <c r="J1291" s="16" t="n">
        <v>0</v>
      </c>
      <c r="K1291" s="16" t="n">
        <v>0.528766671737918</v>
      </c>
      <c r="L1291" s="16" t="n">
        <v>0.546148384806532</v>
      </c>
    </row>
    <row r="1292" customFormat="false" ht="15" hidden="false" customHeight="false" outlineLevel="0" collapsed="false">
      <c r="A1292" s="17" t="n">
        <v>1687</v>
      </c>
      <c r="B1292" s="16" t="n">
        <v>0.336337309744623</v>
      </c>
      <c r="C1292" s="16" t="n">
        <v>0.341927164683517</v>
      </c>
      <c r="D1292" s="16" t="n">
        <v>0</v>
      </c>
      <c r="E1292" s="16" t="n">
        <v>2.3</v>
      </c>
      <c r="F1292" s="16" t="n">
        <v>0.665661254471847</v>
      </c>
      <c r="G1292" s="16" t="n">
        <v>0.533634047918351</v>
      </c>
      <c r="H1292" s="16" t="n">
        <v>0.201368014889404</v>
      </c>
      <c r="I1292" s="16" t="n">
        <v>1.30102999566398</v>
      </c>
      <c r="J1292" s="16" t="n">
        <v>0</v>
      </c>
      <c r="K1292" s="16" t="n">
        <v>0.528715959227141</v>
      </c>
      <c r="L1292" s="16" t="n">
        <v>0.548088138343729</v>
      </c>
    </row>
    <row r="1293" customFormat="false" ht="15" hidden="false" customHeight="false" outlineLevel="0" collapsed="false">
      <c r="A1293" s="17" t="n">
        <v>1688</v>
      </c>
      <c r="B1293" s="16" t="n">
        <v>0.33665430474849</v>
      </c>
      <c r="C1293" s="16" t="n">
        <v>0.34227059653011</v>
      </c>
      <c r="D1293" s="16" t="n">
        <v>0</v>
      </c>
      <c r="E1293" s="16" t="n">
        <v>2.3</v>
      </c>
      <c r="F1293" s="16" t="n">
        <v>0.664813482451415</v>
      </c>
      <c r="G1293" s="16" t="n">
        <v>0.533634047918351</v>
      </c>
      <c r="H1293" s="16" t="n">
        <v>0.201368014889404</v>
      </c>
      <c r="I1293" s="16" t="n">
        <v>1.30102999566398</v>
      </c>
      <c r="J1293" s="16" t="n">
        <v>0</v>
      </c>
      <c r="K1293" s="16" t="n">
        <v>0.528627212333283</v>
      </c>
      <c r="L1293" s="16" t="n">
        <v>0.549584157411634</v>
      </c>
    </row>
    <row r="1294" customFormat="false" ht="15" hidden="false" customHeight="false" outlineLevel="0" collapsed="false">
      <c r="A1294" s="17" t="n">
        <v>1689</v>
      </c>
      <c r="B1294" s="16" t="n">
        <v>0.336975813266777</v>
      </c>
      <c r="C1294" s="16" t="n">
        <v>0.342614493430994</v>
      </c>
      <c r="D1294" s="16" t="n">
        <v>0</v>
      </c>
      <c r="E1294" s="16" t="n">
        <v>2.2</v>
      </c>
      <c r="F1294" s="16" t="n">
        <v>0.663123330998762</v>
      </c>
      <c r="G1294" s="16" t="n">
        <v>0.533634047918351</v>
      </c>
      <c r="H1294" s="16" t="n">
        <v>0.201368014889404</v>
      </c>
      <c r="I1294" s="16" t="n">
        <v>1.30102999566398</v>
      </c>
      <c r="J1294" s="16" t="n">
        <v>0</v>
      </c>
      <c r="K1294" s="16" t="n">
        <v>0.528348293524012</v>
      </c>
      <c r="L1294" s="16" t="n">
        <v>0.550877326436432</v>
      </c>
    </row>
    <row r="1295" customFormat="false" ht="15" hidden="false" customHeight="false" outlineLevel="0" collapsed="false">
      <c r="A1295" s="17" t="n">
        <v>1690</v>
      </c>
      <c r="B1295" s="16" t="n">
        <v>0.337285870124423</v>
      </c>
      <c r="C1295" s="16" t="n">
        <v>0.342952049816378</v>
      </c>
      <c r="D1295" s="16" t="n">
        <v>0</v>
      </c>
      <c r="E1295" s="16" t="n">
        <v>2.3</v>
      </c>
      <c r="F1295" s="16" t="n">
        <v>0.662371391849463</v>
      </c>
      <c r="G1295" s="16" t="n">
        <v>0.533634047918351</v>
      </c>
      <c r="H1295" s="16" t="n">
        <v>0.201368014889404</v>
      </c>
      <c r="I1295" s="16" t="n">
        <v>1.30102999566398</v>
      </c>
      <c r="J1295" s="16" t="n">
        <v>0</v>
      </c>
      <c r="K1295" s="16" t="n">
        <v>0.52803134033166</v>
      </c>
      <c r="L1295" s="16" t="n">
        <v>0.552284598610477</v>
      </c>
    </row>
    <row r="1296" customFormat="false" ht="15" hidden="false" customHeight="false" outlineLevel="0" collapsed="false">
      <c r="A1296" s="17" t="n">
        <v>1691</v>
      </c>
      <c r="B1296" s="16" t="n">
        <v>0.337588685135993</v>
      </c>
      <c r="C1296" s="16" t="n">
        <v>0.343286227661009</v>
      </c>
      <c r="D1296" s="16" t="n">
        <v>0</v>
      </c>
      <c r="E1296" s="16" t="n">
        <v>2.3</v>
      </c>
      <c r="F1296" s="16" t="n">
        <v>0.662296156433833</v>
      </c>
      <c r="G1296" s="16" t="n">
        <v>0.533634047918351</v>
      </c>
      <c r="H1296" s="16" t="n">
        <v>0.201368014889404</v>
      </c>
      <c r="I1296" s="16" t="n">
        <v>1.30102999566398</v>
      </c>
      <c r="J1296" s="16" t="n">
        <v>0</v>
      </c>
      <c r="K1296" s="16" t="n">
        <v>0.527790455905472</v>
      </c>
      <c r="L1296" s="16" t="n">
        <v>0.55337491759217</v>
      </c>
    </row>
    <row r="1297" customFormat="false" ht="15" hidden="false" customHeight="false" outlineLevel="0" collapsed="false">
      <c r="A1297" s="17" t="n">
        <v>1692</v>
      </c>
      <c r="B1297" s="16" t="n">
        <v>0.337889020405118</v>
      </c>
      <c r="C1297" s="16" t="n">
        <v>0.343618084090396</v>
      </c>
      <c r="D1297" s="16" t="n">
        <v>0</v>
      </c>
      <c r="E1297" s="16" t="n">
        <v>2.3</v>
      </c>
      <c r="F1297" s="16" t="n">
        <v>0.66212331338256</v>
      </c>
      <c r="G1297" s="16" t="n">
        <v>0.533634047918351</v>
      </c>
      <c r="H1297" s="16" t="n">
        <v>0.201368014889404</v>
      </c>
      <c r="I1297" s="16" t="n">
        <v>1.30102999566398</v>
      </c>
      <c r="J1297" s="16" t="n">
        <v>0</v>
      </c>
      <c r="K1297" s="16" t="n">
        <v>0.527676352756225</v>
      </c>
      <c r="L1297" s="16" t="n">
        <v>0.554706121000051</v>
      </c>
    </row>
    <row r="1298" customFormat="false" ht="15" hidden="false" customHeight="false" outlineLevel="0" collapsed="false">
      <c r="A1298" s="17" t="n">
        <v>1693</v>
      </c>
      <c r="B1298" s="16" t="n">
        <v>0.338177975799356</v>
      </c>
      <c r="C1298" s="16" t="n">
        <v>0.343941583277318</v>
      </c>
      <c r="D1298" s="16" t="n">
        <v>0</v>
      </c>
      <c r="E1298" s="16" t="n">
        <v>2.3</v>
      </c>
      <c r="F1298" s="16" t="n">
        <v>0.662512395984293</v>
      </c>
      <c r="G1298" s="16" t="n">
        <v>0.533634047918351</v>
      </c>
      <c r="H1298" s="16" t="n">
        <v>0.201368014889404</v>
      </c>
      <c r="I1298" s="16" t="n">
        <v>1.30102999566398</v>
      </c>
      <c r="J1298" s="16" t="n">
        <v>0</v>
      </c>
      <c r="K1298" s="16" t="n">
        <v>0.527473502713119</v>
      </c>
      <c r="L1298" s="16" t="n">
        <v>0.555707693087885</v>
      </c>
    </row>
    <row r="1299" customFormat="false" ht="15" hidden="false" customHeight="false" outlineLevel="0" collapsed="false">
      <c r="A1299" s="17" t="n">
        <v>1694</v>
      </c>
      <c r="B1299" s="16" t="n">
        <v>0.338471717304654</v>
      </c>
      <c r="C1299" s="16" t="n">
        <v>0.344269174332626</v>
      </c>
      <c r="D1299" s="16" t="n">
        <v>0</v>
      </c>
      <c r="E1299" s="16" t="n">
        <v>2.3</v>
      </c>
      <c r="F1299" s="16" t="n">
        <v>0.66253542982718</v>
      </c>
      <c r="G1299" s="16" t="n">
        <v>0.533634047918351</v>
      </c>
      <c r="H1299" s="16" t="n">
        <v>0.201368014889404</v>
      </c>
      <c r="I1299" s="16" t="n">
        <v>1.30102999566398</v>
      </c>
      <c r="J1299" s="16" t="n">
        <v>0</v>
      </c>
      <c r="K1299" s="16" t="n">
        <v>0.52753689335159</v>
      </c>
      <c r="L1299" s="16" t="n">
        <v>0.556937471474213</v>
      </c>
    </row>
    <row r="1300" customFormat="false" ht="15" hidden="false" customHeight="false" outlineLevel="0" collapsed="false">
      <c r="A1300" s="17" t="n">
        <v>1695</v>
      </c>
      <c r="B1300" s="16" t="n">
        <v>0.33876753018962</v>
      </c>
      <c r="C1300" s="16" t="n">
        <v>0.344597898566494</v>
      </c>
      <c r="D1300" s="16" t="n">
        <v>0</v>
      </c>
      <c r="E1300" s="16" t="n">
        <v>2.3</v>
      </c>
      <c r="F1300" s="16" t="n">
        <v>0.662216711906938</v>
      </c>
      <c r="G1300" s="16" t="n">
        <v>0.533634047918351</v>
      </c>
      <c r="H1300" s="16" t="n">
        <v>0.201368014889404</v>
      </c>
      <c r="I1300" s="16" t="n">
        <v>1.30102999566398</v>
      </c>
      <c r="J1300" s="16" t="n">
        <v>0</v>
      </c>
      <c r="K1300" s="16" t="n">
        <v>0.527410112074649</v>
      </c>
      <c r="L1300" s="16" t="n">
        <v>0.557723515391247</v>
      </c>
    </row>
    <row r="1301" customFormat="false" ht="15" hidden="false" customHeight="false" outlineLevel="0" collapsed="false">
      <c r="A1301" s="17" t="n">
        <v>1696</v>
      </c>
      <c r="B1301" s="16" t="n">
        <v>0.339061254901545</v>
      </c>
      <c r="C1301" s="16" t="n">
        <v>0.34492735238597</v>
      </c>
      <c r="D1301" s="16" t="n">
        <v>0</v>
      </c>
      <c r="E1301" s="16" t="n">
        <v>2.3</v>
      </c>
      <c r="F1301" s="16" t="n">
        <v>0.662207047221964</v>
      </c>
      <c r="G1301" s="16" t="n">
        <v>0.533634047918351</v>
      </c>
      <c r="H1301" s="16" t="n">
        <v>0.201368014889404</v>
      </c>
      <c r="I1301" s="16" t="n">
        <v>1.30102999566398</v>
      </c>
      <c r="J1301" s="16" t="n">
        <v>0</v>
      </c>
      <c r="K1301" s="16" t="n">
        <v>0.527359399563873</v>
      </c>
      <c r="L1301" s="16" t="n">
        <v>0.5580404685836</v>
      </c>
    </row>
    <row r="1302" customFormat="false" ht="15" hidden="false" customHeight="false" outlineLevel="0" collapsed="false">
      <c r="A1302" s="17" t="n">
        <v>1697</v>
      </c>
      <c r="B1302" s="16" t="n">
        <v>0.339361768629816</v>
      </c>
      <c r="C1302" s="16" t="n">
        <v>0.345265450997475</v>
      </c>
      <c r="D1302" s="16" t="n">
        <v>0</v>
      </c>
      <c r="E1302" s="16" t="n">
        <v>2.3</v>
      </c>
      <c r="F1302" s="16" t="n">
        <v>0.662234453589266</v>
      </c>
      <c r="G1302" s="16" t="n">
        <v>0.533634047918351</v>
      </c>
      <c r="H1302" s="16" t="n">
        <v>0.201368014889404</v>
      </c>
      <c r="I1302" s="16" t="n">
        <v>1.30102999566398</v>
      </c>
      <c r="J1302" s="16" t="n">
        <v>0</v>
      </c>
      <c r="K1302" s="16" t="n">
        <v>0.527219940159237</v>
      </c>
      <c r="L1302" s="16" t="n">
        <v>0.558243318626705</v>
      </c>
    </row>
    <row r="1303" customFormat="false" ht="15" hidden="false" customHeight="false" outlineLevel="0" collapsed="false">
      <c r="A1303" s="17" t="n">
        <v>1698</v>
      </c>
      <c r="B1303" s="16" t="n">
        <v>0.339646408482203</v>
      </c>
      <c r="C1303" s="16" t="n">
        <v>0.345588109387567</v>
      </c>
      <c r="D1303" s="16" t="n">
        <v>0</v>
      </c>
      <c r="E1303" s="16" t="n">
        <v>2.3</v>
      </c>
      <c r="F1303" s="16" t="n">
        <v>0.662392086727128</v>
      </c>
      <c r="G1303" s="16" t="n">
        <v>0.533634047918351</v>
      </c>
      <c r="H1303" s="16" t="n">
        <v>0.201368014889404</v>
      </c>
      <c r="I1303" s="16" t="n">
        <v>1.30102999566398</v>
      </c>
      <c r="J1303" s="16" t="n">
        <v>0</v>
      </c>
      <c r="K1303" s="16" t="n">
        <v>0.527219940159237</v>
      </c>
      <c r="L1303" s="16" t="n">
        <v>0.557926365434353</v>
      </c>
    </row>
    <row r="1304" customFormat="false" ht="15" hidden="false" customHeight="false" outlineLevel="0" collapsed="false">
      <c r="A1304" s="17" t="n">
        <v>1699</v>
      </c>
      <c r="B1304" s="16" t="n">
        <v>0.339930306469637</v>
      </c>
      <c r="C1304" s="16" t="n">
        <v>0.345915181115984</v>
      </c>
      <c r="D1304" s="16" t="n">
        <v>0</v>
      </c>
      <c r="E1304" s="16" t="n">
        <v>2.4</v>
      </c>
      <c r="F1304" s="16" t="n">
        <v>0.663224299339608</v>
      </c>
      <c r="G1304" s="16" t="n">
        <v>0.533634047918351</v>
      </c>
      <c r="H1304" s="16" t="n">
        <v>0.201368014889404</v>
      </c>
      <c r="I1304" s="16" t="n">
        <v>1.30102999566398</v>
      </c>
      <c r="J1304" s="16" t="n">
        <v>0</v>
      </c>
      <c r="K1304" s="16" t="n">
        <v>0.526915665094579</v>
      </c>
      <c r="L1304" s="16" t="n">
        <v>0.557203712155789</v>
      </c>
    </row>
    <row r="1305" customFormat="false" ht="15" hidden="false" customHeight="false" outlineLevel="0" collapsed="false">
      <c r="A1305" s="17" t="n">
        <v>1700</v>
      </c>
      <c r="B1305" s="16" t="n">
        <v>0.340193556296447</v>
      </c>
      <c r="C1305" s="16" t="n">
        <v>0.346215326231889</v>
      </c>
      <c r="D1305" s="16" t="n">
        <v>0</v>
      </c>
      <c r="E1305" s="16" t="n">
        <v>2.4</v>
      </c>
      <c r="F1305" s="16" t="n">
        <v>0.663148852858648</v>
      </c>
      <c r="G1305" s="16" t="n">
        <v>0.533634047918351</v>
      </c>
      <c r="H1305" s="16" t="n">
        <v>0.201368014889404</v>
      </c>
      <c r="I1305" s="16" t="n">
        <v>1.30102999566398</v>
      </c>
      <c r="J1305" s="16" t="n">
        <v>0</v>
      </c>
      <c r="K1305" s="16" t="n">
        <v>0.52710583700999</v>
      </c>
      <c r="L1305" s="16" t="n">
        <v>0.556481058877225</v>
      </c>
    </row>
    <row r="1306" customFormat="false" ht="15" hidden="false" customHeight="false" outlineLevel="0" collapsed="false">
      <c r="A1306" s="17" t="n">
        <v>1701</v>
      </c>
      <c r="B1306" s="16" t="n">
        <v>0.340453930317409</v>
      </c>
      <c r="C1306" s="16" t="n">
        <v>0.34650862826326</v>
      </c>
      <c r="D1306" s="16" t="n">
        <v>0</v>
      </c>
      <c r="E1306" s="16" t="n">
        <v>2.4</v>
      </c>
      <c r="F1306" s="16" t="n">
        <v>0.662386499241231</v>
      </c>
      <c r="G1306" s="16" t="n">
        <v>0.533634047918351</v>
      </c>
      <c r="H1306" s="16" t="n">
        <v>0.201368014889404</v>
      </c>
      <c r="I1306" s="16" t="n">
        <v>1.30102999566398</v>
      </c>
      <c r="J1306" s="16" t="n">
        <v>0</v>
      </c>
      <c r="K1306" s="16" t="n">
        <v>0.527004411988438</v>
      </c>
      <c r="L1306" s="16" t="n">
        <v>0.555859830620214</v>
      </c>
    </row>
    <row r="1307" customFormat="false" ht="15" hidden="false" customHeight="false" outlineLevel="0" collapsed="false">
      <c r="A1307" s="17" t="n">
        <v>1702</v>
      </c>
      <c r="B1307" s="16" t="n">
        <v>0.340673440623851</v>
      </c>
      <c r="C1307" s="16" t="n">
        <v>0.346762685872876</v>
      </c>
      <c r="D1307" s="16" t="n">
        <v>0</v>
      </c>
      <c r="E1307" s="16" t="n">
        <v>2.4</v>
      </c>
      <c r="F1307" s="16" t="n">
        <v>0.662134841887535</v>
      </c>
      <c r="G1307" s="16" t="n">
        <v>0.533634047918351</v>
      </c>
      <c r="H1307" s="16" t="n">
        <v>0.201368014889404</v>
      </c>
      <c r="I1307" s="16" t="n">
        <v>1.30102999566398</v>
      </c>
      <c r="J1307" s="16" t="n">
        <v>0</v>
      </c>
      <c r="K1307" s="16" t="n">
        <v>0.526801561945332</v>
      </c>
      <c r="L1307" s="16" t="n">
        <v>0.554465236573863</v>
      </c>
    </row>
    <row r="1308" customFormat="false" ht="15" hidden="false" customHeight="false" outlineLevel="0" collapsed="false">
      <c r="A1308" s="17" t="n">
        <v>1703</v>
      </c>
      <c r="B1308" s="16" t="n">
        <v>0.340872375146737</v>
      </c>
      <c r="C1308" s="16" t="n">
        <v>0.346994179934739</v>
      </c>
      <c r="D1308" s="16" t="n">
        <v>0</v>
      </c>
      <c r="E1308" s="16" t="n">
        <v>2.4</v>
      </c>
      <c r="F1308" s="16" t="n">
        <v>0.661638943258717</v>
      </c>
      <c r="G1308" s="16" t="n">
        <v>0.533634047918351</v>
      </c>
      <c r="H1308" s="16" t="n">
        <v>0.201368014889404</v>
      </c>
      <c r="I1308" s="16" t="n">
        <v>1.30102999566398</v>
      </c>
      <c r="J1308" s="16" t="n">
        <v>0</v>
      </c>
      <c r="K1308" s="16" t="n">
        <v>0.52676352756225</v>
      </c>
      <c r="L1308" s="16" t="n">
        <v>0.552728333079771</v>
      </c>
    </row>
    <row r="1309" customFormat="false" ht="15" hidden="false" customHeight="false" outlineLevel="0" collapsed="false">
      <c r="A1309" s="17" t="n">
        <v>1704</v>
      </c>
      <c r="B1309" s="16" t="n">
        <v>0.341033046207731</v>
      </c>
      <c r="C1309" s="16" t="n">
        <v>0.34718695130592</v>
      </c>
      <c r="D1309" s="16" t="n">
        <v>0</v>
      </c>
      <c r="E1309" s="16" t="n">
        <v>2.4</v>
      </c>
      <c r="F1309" s="16" t="n">
        <v>0.661305222856428</v>
      </c>
      <c r="G1309" s="16" t="n">
        <v>0.533634047918351</v>
      </c>
      <c r="H1309" s="16" t="n">
        <v>0.201368014889404</v>
      </c>
      <c r="I1309" s="16" t="n">
        <v>1.30102999566398</v>
      </c>
      <c r="J1309" s="16" t="n">
        <v>0</v>
      </c>
      <c r="K1309" s="16" t="n">
        <v>0.526877630711497</v>
      </c>
      <c r="L1309" s="16" t="n">
        <v>0.550027891880927</v>
      </c>
    </row>
    <row r="1310" customFormat="false" ht="15" hidden="false" customHeight="false" outlineLevel="0" collapsed="false">
      <c r="A1310" s="17" t="n">
        <v>1705</v>
      </c>
      <c r="B1310" s="16" t="n">
        <v>0.341146337844077</v>
      </c>
      <c r="C1310" s="16" t="n">
        <v>0.34733445368731</v>
      </c>
      <c r="D1310" s="16" t="n">
        <v>0</v>
      </c>
      <c r="E1310" s="16" t="n">
        <v>2.4</v>
      </c>
      <c r="F1310" s="16" t="n">
        <v>0.661614591532157</v>
      </c>
      <c r="G1310" s="16" t="n">
        <v>0.533634047918351</v>
      </c>
      <c r="H1310" s="16" t="n">
        <v>0.201368014889404</v>
      </c>
      <c r="I1310" s="16" t="n">
        <v>1.30102999566398</v>
      </c>
      <c r="J1310" s="16" t="n">
        <v>0</v>
      </c>
      <c r="K1310" s="16" t="n">
        <v>0.526864952583802</v>
      </c>
      <c r="L1310" s="16" t="n">
        <v>0.546566763020437</v>
      </c>
    </row>
    <row r="1311" customFormat="false" ht="15" hidden="false" customHeight="false" outlineLevel="0" collapsed="false">
      <c r="A1311" s="17" t="n">
        <v>1706</v>
      </c>
      <c r="B1311" s="16" t="n">
        <v>0.341244086150139</v>
      </c>
      <c r="C1311" s="16" t="n">
        <v>0.347461775135689</v>
      </c>
      <c r="D1311" s="16" t="n">
        <v>0</v>
      </c>
      <c r="E1311" s="16" t="n">
        <v>2.4</v>
      </c>
      <c r="F1311" s="16" t="n">
        <v>0.661268342602379</v>
      </c>
      <c r="G1311" s="16" t="n">
        <v>0.533634047918351</v>
      </c>
      <c r="H1311" s="16" t="n">
        <v>0.201368014889404</v>
      </c>
      <c r="I1311" s="16" t="n">
        <v>1.30102999566398</v>
      </c>
      <c r="J1311" s="16" t="n">
        <v>0</v>
      </c>
      <c r="K1311" s="16" t="n">
        <v>0.526750849434556</v>
      </c>
      <c r="L1311" s="16" t="n">
        <v>0.542776002839901</v>
      </c>
    </row>
    <row r="1312" customFormat="false" ht="15" hidden="false" customHeight="false" outlineLevel="0" collapsed="false">
      <c r="A1312" s="17" t="n">
        <v>1707</v>
      </c>
      <c r="B1312" s="16" t="n">
        <v>0.341300180861874</v>
      </c>
      <c r="C1312" s="16" t="n">
        <v>0.347544231948952</v>
      </c>
      <c r="D1312" s="16" t="n">
        <v>0</v>
      </c>
      <c r="E1312" s="16" t="n">
        <v>2.4</v>
      </c>
      <c r="F1312" s="16" t="n">
        <v>0.660746450156695</v>
      </c>
      <c r="G1312" s="16" t="n">
        <v>0.533389394219332</v>
      </c>
      <c r="H1312" s="16" t="n">
        <v>0.201368014889404</v>
      </c>
      <c r="I1312" s="16" t="n">
        <v>1.30102999566398</v>
      </c>
      <c r="J1312" s="16" t="n">
        <v>0</v>
      </c>
      <c r="K1312" s="16" t="n">
        <v>0.526801561945332</v>
      </c>
      <c r="L1312" s="16" t="n">
        <v>0.538490795679294</v>
      </c>
    </row>
    <row r="1313" customFormat="false" ht="15" hidden="false" customHeight="false" outlineLevel="0" collapsed="false">
      <c r="A1313" s="17" t="n">
        <v>1708</v>
      </c>
      <c r="B1313" s="16" t="n">
        <v>0.341358611862811</v>
      </c>
      <c r="C1313" s="16" t="n">
        <v>0.347627166456308</v>
      </c>
      <c r="D1313" s="16" t="n">
        <v>0</v>
      </c>
      <c r="E1313" s="16" t="n">
        <v>2.4</v>
      </c>
      <c r="F1313" s="16" t="n">
        <v>0.659758188782068</v>
      </c>
      <c r="G1313" s="16" t="n">
        <v>0.532678194724535</v>
      </c>
      <c r="H1313" s="16" t="n">
        <v>0.201368014889404</v>
      </c>
      <c r="I1313" s="16" t="n">
        <v>1.30102999566398</v>
      </c>
      <c r="J1313" s="16" t="n">
        <v>0</v>
      </c>
      <c r="K1313" s="16" t="n">
        <v>0.526902986966885</v>
      </c>
      <c r="L1313" s="16" t="n">
        <v>0.533774532177088</v>
      </c>
    </row>
    <row r="1314" customFormat="false" ht="15" hidden="false" customHeight="false" outlineLevel="0" collapsed="false">
      <c r="A1314" s="17" t="n">
        <v>1709</v>
      </c>
      <c r="B1314" s="16" t="n">
        <v>0.34138452510039</v>
      </c>
      <c r="C1314" s="16" t="n">
        <v>0.347677002271143</v>
      </c>
      <c r="D1314" s="16" t="n">
        <v>0</v>
      </c>
      <c r="E1314" s="16" t="n">
        <v>2.4</v>
      </c>
      <c r="F1314" s="16" t="n">
        <v>0.658872687172471</v>
      </c>
      <c r="G1314" s="16" t="n">
        <v>0.532069578353456</v>
      </c>
      <c r="H1314" s="16" t="n">
        <v>0.201368014889404</v>
      </c>
      <c r="I1314" s="16" t="n">
        <v>1.30102999566398</v>
      </c>
      <c r="J1314" s="16" t="n">
        <v>0</v>
      </c>
      <c r="K1314" s="16" t="n">
        <v>0.526852274456108</v>
      </c>
      <c r="L1314" s="16" t="n">
        <v>0.528284902885542</v>
      </c>
    </row>
    <row r="1315" customFormat="false" ht="15" hidden="false" customHeight="false" outlineLevel="0" collapsed="false">
      <c r="A1315" s="17" t="n">
        <v>1710</v>
      </c>
      <c r="B1315" s="16" t="n">
        <v>0.341433096144881</v>
      </c>
      <c r="C1315" s="16" t="n">
        <v>0.34774457103909</v>
      </c>
      <c r="D1315" s="16" t="n">
        <v>0</v>
      </c>
      <c r="E1315" s="16" t="n">
        <v>2.4</v>
      </c>
      <c r="F1315" s="16" t="n">
        <v>0.656906950612064</v>
      </c>
      <c r="G1315" s="16" t="n">
        <v>0.530657083246084</v>
      </c>
      <c r="H1315" s="16" t="n">
        <v>0.201368014889404</v>
      </c>
      <c r="I1315" s="16" t="n">
        <v>1.30102999566398</v>
      </c>
      <c r="J1315" s="16" t="n">
        <v>0</v>
      </c>
      <c r="K1315" s="16" t="n">
        <v>0.526801561945332</v>
      </c>
      <c r="L1315" s="16" t="n">
        <v>0.521235863887621</v>
      </c>
    </row>
    <row r="1316" customFormat="false" ht="15" hidden="false" customHeight="false" outlineLevel="0" collapsed="false">
      <c r="A1316" s="17" t="n">
        <v>1711</v>
      </c>
      <c r="B1316" s="16" t="n">
        <v>0.341476687244953</v>
      </c>
      <c r="C1316" s="16" t="n">
        <v>0.347803201776343</v>
      </c>
      <c r="D1316" s="16" t="n">
        <v>0</v>
      </c>
      <c r="E1316" s="16" t="n">
        <v>2.3</v>
      </c>
      <c r="F1316" s="16" t="n">
        <v>0.654249113975272</v>
      </c>
      <c r="G1316" s="16" t="n">
        <v>0.528275603272709</v>
      </c>
      <c r="H1316" s="16" t="n">
        <v>0.201368014889404</v>
      </c>
      <c r="I1316" s="16" t="n">
        <v>1.30102999566398</v>
      </c>
      <c r="J1316" s="16" t="n">
        <v>0</v>
      </c>
      <c r="K1316" s="16" t="n">
        <v>0.52654799939145</v>
      </c>
      <c r="L1316" s="16" t="n">
        <v>0.5148334094021</v>
      </c>
    </row>
    <row r="1317" customFormat="false" ht="15" hidden="false" customHeight="false" outlineLevel="0" collapsed="false">
      <c r="A1317" s="17" t="n">
        <v>1712</v>
      </c>
      <c r="B1317" s="16" t="n">
        <v>0.341544206771586</v>
      </c>
      <c r="C1317" s="16" t="n">
        <v>0.347882455482651</v>
      </c>
      <c r="D1317" s="16" t="n">
        <v>0</v>
      </c>
      <c r="E1317" s="16" t="n">
        <v>2.3</v>
      </c>
      <c r="F1317" s="16" t="n">
        <v>0.650806193569172</v>
      </c>
      <c r="G1317" s="16" t="n">
        <v>0.525660699288838</v>
      </c>
      <c r="H1317" s="16" t="n">
        <v>0.201368014889404</v>
      </c>
      <c r="I1317" s="16" t="n">
        <v>1.30102999566398</v>
      </c>
      <c r="J1317" s="16" t="n">
        <v>0</v>
      </c>
      <c r="K1317" s="16" t="n">
        <v>0.526370505603732</v>
      </c>
      <c r="L1317" s="16" t="n">
        <v>0.507733657893402</v>
      </c>
    </row>
    <row r="1318" customFormat="false" ht="15" hidden="false" customHeight="false" outlineLevel="0" collapsed="false">
      <c r="A1318" s="17" t="n">
        <v>1713</v>
      </c>
      <c r="B1318" s="16" t="n">
        <v>0.341628709246242</v>
      </c>
      <c r="C1318" s="16" t="n">
        <v>0.347975926229748</v>
      </c>
      <c r="D1318" s="16" t="n">
        <v>0</v>
      </c>
      <c r="E1318" s="16" t="n">
        <v>2.4</v>
      </c>
      <c r="F1318" s="16" t="n">
        <v>0.646703777467774</v>
      </c>
      <c r="G1318" s="16" t="n">
        <v>0.522659855070116</v>
      </c>
      <c r="H1318" s="16" t="n">
        <v>0.201368014889404</v>
      </c>
      <c r="I1318" s="16" t="n">
        <v>1.30102999566398</v>
      </c>
      <c r="J1318" s="16" t="n">
        <v>0</v>
      </c>
      <c r="K1318" s="16" t="n">
        <v>0.526104264922156</v>
      </c>
      <c r="L1318" s="16" t="n">
        <v>0.502091891069527</v>
      </c>
    </row>
    <row r="1319" customFormat="false" ht="15" hidden="false" customHeight="false" outlineLevel="0" collapsed="false">
      <c r="A1319" s="17" t="n">
        <v>1714</v>
      </c>
      <c r="B1319" s="16" t="n">
        <v>0.341725167655756</v>
      </c>
      <c r="C1319" s="16" t="n">
        <v>0.348074934210259</v>
      </c>
      <c r="D1319" s="16" t="n">
        <v>0</v>
      </c>
      <c r="E1319" s="16" t="n">
        <v>2.2</v>
      </c>
      <c r="F1319" s="16" t="n">
        <v>0.641561806908479</v>
      </c>
      <c r="G1319" s="16" t="n">
        <v>0.518342233664184</v>
      </c>
      <c r="H1319" s="16" t="n">
        <v>0.201368014889404</v>
      </c>
      <c r="I1319" s="16" t="n">
        <v>1.30102999566398</v>
      </c>
      <c r="J1319" s="16" t="n">
        <v>0</v>
      </c>
      <c r="K1319" s="16" t="n">
        <v>0.525939449262133</v>
      </c>
      <c r="L1319" s="16" t="n">
        <v>0.503930219585172</v>
      </c>
    </row>
    <row r="1320" customFormat="false" ht="15" hidden="false" customHeight="false" outlineLevel="0" collapsed="false">
      <c r="A1320" s="17" t="n">
        <v>1715</v>
      </c>
      <c r="B1320" s="16" t="n">
        <v>0.341853429045942</v>
      </c>
      <c r="C1320" s="16" t="n">
        <v>0.348201591247758</v>
      </c>
      <c r="D1320" s="16" t="n">
        <v>0</v>
      </c>
      <c r="E1320" s="16" t="n">
        <v>2.2</v>
      </c>
      <c r="F1320" s="16" t="n">
        <v>0.635564184215717</v>
      </c>
      <c r="G1320" s="16" t="n">
        <v>0.513167398363535</v>
      </c>
      <c r="H1320" s="16" t="n">
        <v>0.201368014889404</v>
      </c>
      <c r="I1320" s="16" t="n">
        <v>1.30102999566398</v>
      </c>
      <c r="J1320" s="16" t="n">
        <v>0</v>
      </c>
      <c r="K1320" s="16" t="n">
        <v>0.525799989857498</v>
      </c>
      <c r="L1320" s="16" t="n">
        <v>0.509622698919824</v>
      </c>
    </row>
    <row r="1321" customFormat="false" ht="15" hidden="false" customHeight="false" outlineLevel="0" collapsed="false">
      <c r="A1321" s="17" t="n">
        <v>1716</v>
      </c>
      <c r="B1321" s="16" t="n">
        <v>0.341962126985429</v>
      </c>
      <c r="C1321" s="16" t="n">
        <v>0.348302593198828</v>
      </c>
      <c r="D1321" s="16" t="n">
        <v>0</v>
      </c>
      <c r="E1321" s="16" t="n">
        <v>2.2</v>
      </c>
      <c r="F1321" s="16" t="n">
        <v>0.628786791332846</v>
      </c>
      <c r="G1321" s="16" t="n">
        <v>0.507211237017971</v>
      </c>
      <c r="H1321" s="16" t="n">
        <v>0.201368014889404</v>
      </c>
      <c r="I1321" s="16" t="n">
        <v>1.30102999566398</v>
      </c>
      <c r="J1321" s="16" t="n">
        <v>0</v>
      </c>
      <c r="K1321" s="16" t="n">
        <v>0.525406967898981</v>
      </c>
      <c r="L1321" s="16" t="n">
        <v>0.514098077995842</v>
      </c>
    </row>
    <row r="1322" customFormat="false" ht="15" hidden="false" customHeight="false" outlineLevel="0" collapsed="false">
      <c r="A1322" s="17" t="n">
        <v>1717</v>
      </c>
      <c r="B1322" s="16" t="n">
        <v>0.342101460529698</v>
      </c>
      <c r="C1322" s="16" t="n">
        <v>0.348426949625579</v>
      </c>
      <c r="D1322" s="16" t="n">
        <v>0</v>
      </c>
      <c r="E1322" s="16" t="n">
        <v>2.2</v>
      </c>
      <c r="F1322" s="16" t="n">
        <v>0.620731290180445</v>
      </c>
      <c r="G1322" s="16" t="n">
        <v>0.499975417421074</v>
      </c>
      <c r="H1322" s="16" t="n">
        <v>0.201368014889404</v>
      </c>
      <c r="I1322" s="16" t="n">
        <v>1.30102999566398</v>
      </c>
      <c r="J1322" s="16" t="n">
        <v>0</v>
      </c>
      <c r="K1322" s="16" t="n">
        <v>0.525191439728181</v>
      </c>
      <c r="L1322" s="16" t="n">
        <v>0.518928444647295</v>
      </c>
    </row>
    <row r="1323" customFormat="false" ht="15" hidden="false" customHeight="false" outlineLevel="0" collapsed="false">
      <c r="A1323" s="17" t="n">
        <v>1718</v>
      </c>
      <c r="B1323" s="16" t="n">
        <v>0.342177014384005</v>
      </c>
      <c r="C1323" s="16" t="n">
        <v>0.34848409843521</v>
      </c>
      <c r="D1323" s="16" t="n">
        <v>0</v>
      </c>
      <c r="E1323" s="16" t="n">
        <v>2.1</v>
      </c>
      <c r="F1323" s="16" t="n">
        <v>0.61276249401776</v>
      </c>
      <c r="G1323" s="16" t="n">
        <v>0.493550653074383</v>
      </c>
      <c r="H1323" s="16" t="n">
        <v>0.201368014889404</v>
      </c>
      <c r="I1323" s="16" t="n">
        <v>1.30102999566398</v>
      </c>
      <c r="J1323" s="16" t="n">
        <v>0</v>
      </c>
      <c r="K1323" s="16" t="n">
        <v>0.524773061514276</v>
      </c>
      <c r="L1323" s="16" t="n">
        <v>0.522490998529337</v>
      </c>
    </row>
    <row r="1324" customFormat="false" ht="15" hidden="false" customHeight="false" outlineLevel="0" collapsed="false">
      <c r="A1324" s="17" t="n">
        <v>1719</v>
      </c>
      <c r="B1324" s="16" t="n">
        <v>0.342263582325171</v>
      </c>
      <c r="C1324" s="16" t="n">
        <v>0.348546698451423</v>
      </c>
      <c r="D1324" s="16" t="n">
        <v>0</v>
      </c>
      <c r="E1324" s="16" t="n">
        <v>2.1</v>
      </c>
      <c r="F1324" s="16" t="n">
        <v>0.603909532008417</v>
      </c>
      <c r="G1324" s="16" t="n">
        <v>0.486145991350683</v>
      </c>
      <c r="H1324" s="16" t="n">
        <v>0.201368014889404</v>
      </c>
      <c r="I1324" s="16" t="n">
        <v>1.30102999566398</v>
      </c>
      <c r="J1324" s="16" t="n">
        <v>0</v>
      </c>
      <c r="K1324" s="16" t="n">
        <v>0.524380039555758</v>
      </c>
      <c r="L1324" s="16" t="n">
        <v>0.526167655560627</v>
      </c>
    </row>
    <row r="1325" customFormat="false" ht="15" hidden="false" customHeight="false" outlineLevel="0" collapsed="false">
      <c r="A1325" s="17" t="n">
        <v>1720</v>
      </c>
      <c r="B1325" s="16" t="n">
        <v>0.342230951265683</v>
      </c>
      <c r="C1325" s="16" t="n">
        <v>0.348487738269967</v>
      </c>
      <c r="D1325" s="16" t="n">
        <v>0</v>
      </c>
      <c r="E1325" s="16" t="n">
        <v>2.1</v>
      </c>
      <c r="F1325" s="16" t="n">
        <v>0.595757978315629</v>
      </c>
      <c r="G1325" s="16" t="n">
        <v>0.479887970008706</v>
      </c>
      <c r="H1325" s="16" t="n">
        <v>0.201368014889404</v>
      </c>
      <c r="I1325" s="16" t="n">
        <v>1.30102999566398</v>
      </c>
      <c r="J1325" s="16" t="n">
        <v>0</v>
      </c>
      <c r="K1325" s="16" t="n">
        <v>0.524050408235712</v>
      </c>
      <c r="L1325" s="16" t="n">
        <v>0.529971093868857</v>
      </c>
    </row>
    <row r="1326" customFormat="false" ht="15" hidden="false" customHeight="false" outlineLevel="0" collapsed="false">
      <c r="A1326" s="17" t="n">
        <v>1721</v>
      </c>
      <c r="B1326" s="16" t="n">
        <v>0.342168745776964</v>
      </c>
      <c r="C1326" s="16" t="n">
        <v>0.348390611549155</v>
      </c>
      <c r="D1326" s="16" t="n">
        <v>0</v>
      </c>
      <c r="E1326" s="16" t="n">
        <v>2.1</v>
      </c>
      <c r="F1326" s="16" t="n">
        <v>0.586742574528439</v>
      </c>
      <c r="G1326" s="16" t="n">
        <v>0.471950889511448</v>
      </c>
      <c r="H1326" s="16" t="n">
        <v>0.201368014889404</v>
      </c>
      <c r="I1326" s="16" t="n">
        <v>1.30102999566398</v>
      </c>
      <c r="J1326" s="16" t="n">
        <v>0</v>
      </c>
      <c r="K1326" s="16" t="n">
        <v>0.523885592575689</v>
      </c>
      <c r="L1326" s="16" t="n">
        <v>0.533115269536995</v>
      </c>
    </row>
    <row r="1327" customFormat="false" ht="15" hidden="false" customHeight="false" outlineLevel="0" collapsed="false">
      <c r="A1327" s="17" t="n">
        <v>1722</v>
      </c>
      <c r="B1327" s="16" t="n">
        <v>0.341940167404357</v>
      </c>
      <c r="C1327" s="16" t="n">
        <v>0.348131909966469</v>
      </c>
      <c r="D1327" s="16" t="n">
        <v>0</v>
      </c>
      <c r="E1327" s="16" t="n">
        <v>1.8</v>
      </c>
      <c r="F1327" s="16" t="n">
        <v>0.579707952417444</v>
      </c>
      <c r="G1327" s="16" t="n">
        <v>0.465454426678613</v>
      </c>
      <c r="H1327" s="16" t="n">
        <v>0.201368014889404</v>
      </c>
      <c r="I1327" s="16" t="n">
        <v>1.30102999566398</v>
      </c>
      <c r="J1327" s="16" t="n">
        <v>0</v>
      </c>
      <c r="K1327" s="16" t="n">
        <v>0.523771489426442</v>
      </c>
      <c r="L1327" s="16" t="n">
        <v>0.540760180536538</v>
      </c>
    </row>
    <row r="1328" customFormat="false" ht="15" hidden="false" customHeight="false" outlineLevel="0" collapsed="false">
      <c r="A1328" s="17" t="n">
        <v>1723</v>
      </c>
      <c r="B1328" s="16" t="n">
        <v>0.341628344995635</v>
      </c>
      <c r="C1328" s="16" t="n">
        <v>0.347788526227299</v>
      </c>
      <c r="D1328" s="16" t="n">
        <v>0</v>
      </c>
      <c r="E1328" s="16" t="n">
        <v>1.8</v>
      </c>
      <c r="F1328" s="16" t="n">
        <v>0.573099567458959</v>
      </c>
      <c r="G1328" s="16" t="n">
        <v>0.460724364928143</v>
      </c>
      <c r="H1328" s="16" t="n">
        <v>0.201368014889404</v>
      </c>
      <c r="I1328" s="16" t="n">
        <v>1.30102999566398</v>
      </c>
      <c r="J1328" s="16" t="n">
        <v>0</v>
      </c>
      <c r="K1328" s="16" t="n">
        <v>0.523568639383336</v>
      </c>
      <c r="L1328" s="16" t="n">
        <v>0.558699731223693</v>
      </c>
    </row>
    <row r="1329" customFormat="false" ht="15" hidden="false" customHeight="false" outlineLevel="0" collapsed="false">
      <c r="A1329" s="17" t="n">
        <v>1724</v>
      </c>
      <c r="B1329" s="16" t="n">
        <v>0.341112813424496</v>
      </c>
      <c r="C1329" s="16" t="n">
        <v>0.347245855834157</v>
      </c>
      <c r="D1329" s="16" t="n">
        <v>0</v>
      </c>
      <c r="E1329" s="16" t="n">
        <v>1.7</v>
      </c>
      <c r="F1329" s="16" t="n">
        <v>0.568576007510734</v>
      </c>
      <c r="G1329" s="16" t="n">
        <v>0.457270496362831</v>
      </c>
      <c r="H1329" s="16" t="n">
        <v>0.201368014889404</v>
      </c>
      <c r="I1329" s="16" t="n">
        <v>1.30102999566398</v>
      </c>
      <c r="J1329" s="16" t="n">
        <v>0</v>
      </c>
      <c r="K1329" s="16" t="n">
        <v>0.523340433084842</v>
      </c>
      <c r="L1329" s="16" t="n">
        <v>0.556113393174096</v>
      </c>
    </row>
    <row r="1330" customFormat="false" ht="15" hidden="false" customHeight="false" outlineLevel="0" collapsed="false">
      <c r="A1330" s="17" t="n">
        <v>1725</v>
      </c>
      <c r="B1330" s="16" t="n">
        <v>0.340448075698482</v>
      </c>
      <c r="C1330" s="16" t="n">
        <v>0.346556206314137</v>
      </c>
      <c r="D1330" s="16" t="n">
        <v>0</v>
      </c>
      <c r="E1330" s="16" t="n">
        <v>1.7</v>
      </c>
      <c r="F1330" s="16" t="n">
        <v>0.565381887909544</v>
      </c>
      <c r="G1330" s="16" t="n">
        <v>0.454610236056773</v>
      </c>
      <c r="H1330" s="16" t="n">
        <v>0.201368014889404</v>
      </c>
      <c r="I1330" s="16" t="n">
        <v>1.30102999566398</v>
      </c>
      <c r="J1330" s="16" t="n">
        <v>0</v>
      </c>
      <c r="K1330" s="16" t="n">
        <v>0.523112226786348</v>
      </c>
      <c r="L1330" s="16" t="n">
        <v>0.55062376388255</v>
      </c>
    </row>
    <row r="1331" customFormat="false" ht="15" hidden="false" customHeight="false" outlineLevel="0" collapsed="false">
      <c r="A1331" s="17" t="n">
        <v>1726</v>
      </c>
      <c r="B1331" s="16" t="n">
        <v>0.339590108702107</v>
      </c>
      <c r="C1331" s="16" t="n">
        <v>0.345677877243715</v>
      </c>
      <c r="D1331" s="16" t="n">
        <v>0</v>
      </c>
      <c r="E1331" s="16" t="n">
        <v>1.7</v>
      </c>
      <c r="F1331" s="16" t="n">
        <v>0.564169421995622</v>
      </c>
      <c r="G1331" s="16" t="n">
        <v>0.453930973993627</v>
      </c>
      <c r="H1331" s="16" t="n">
        <v>0.201368014889404</v>
      </c>
      <c r="I1331" s="16" t="n">
        <v>1.30102999566398</v>
      </c>
      <c r="J1331" s="16" t="n">
        <v>0</v>
      </c>
      <c r="K1331" s="16" t="n">
        <v>0.522985445509407</v>
      </c>
      <c r="L1331" s="16" t="n">
        <v>0.538161164359247</v>
      </c>
    </row>
    <row r="1332" customFormat="false" ht="15" hidden="false" customHeight="false" outlineLevel="0" collapsed="false">
      <c r="A1332" s="17" t="n">
        <v>1727</v>
      </c>
      <c r="B1332" s="16" t="n">
        <v>0.338547786549916</v>
      </c>
      <c r="C1332" s="16" t="n">
        <v>0.344615725615916</v>
      </c>
      <c r="D1332" s="16" t="n">
        <v>0</v>
      </c>
      <c r="E1332" s="16" t="n">
        <v>1.7</v>
      </c>
      <c r="F1332" s="16" t="n">
        <v>0.56433001646872</v>
      </c>
      <c r="G1332" s="16" t="n">
        <v>0.453930973993627</v>
      </c>
      <c r="H1332" s="16" t="n">
        <v>0.201368014889404</v>
      </c>
      <c r="I1332" s="16" t="n">
        <v>1.30102999566398</v>
      </c>
      <c r="J1332" s="16" t="n">
        <v>0</v>
      </c>
      <c r="K1332" s="16" t="n">
        <v>0.522972767381713</v>
      </c>
      <c r="L1332" s="16" t="n">
        <v>0.516228003448451</v>
      </c>
    </row>
    <row r="1333" customFormat="false" ht="15" hidden="false" customHeight="false" outlineLevel="0" collapsed="false">
      <c r="A1333" s="17" t="n">
        <v>1728</v>
      </c>
      <c r="B1333" s="16" t="n">
        <v>0.337320917892078</v>
      </c>
      <c r="C1333" s="16" t="n">
        <v>0.343379092197449</v>
      </c>
      <c r="D1333" s="16" t="n">
        <v>0</v>
      </c>
      <c r="E1333" s="16" t="n">
        <v>1.7</v>
      </c>
      <c r="F1333" s="16" t="n">
        <v>0.567023609077192</v>
      </c>
      <c r="G1333" s="16" t="n">
        <v>0.455985109608099</v>
      </c>
      <c r="H1333" s="16" t="n">
        <v>0.201368014889404</v>
      </c>
      <c r="I1333" s="16" t="n">
        <v>1.30102999566398</v>
      </c>
      <c r="J1333" s="16" t="n">
        <v>0</v>
      </c>
      <c r="K1333" s="16" t="n">
        <v>0.523226329935595</v>
      </c>
      <c r="L1333" s="16" t="n">
        <v>0.503321669455855</v>
      </c>
    </row>
    <row r="1334" customFormat="false" ht="15" hidden="false" customHeight="false" outlineLevel="0" collapsed="false">
      <c r="A1334" s="17" t="n">
        <v>1729</v>
      </c>
      <c r="B1334" s="16" t="n">
        <v>0.335884989727111</v>
      </c>
      <c r="C1334" s="16" t="n">
        <v>0.341938942123335</v>
      </c>
      <c r="D1334" s="16" t="n">
        <v>0</v>
      </c>
      <c r="E1334" s="16" t="n">
        <v>1.7</v>
      </c>
      <c r="F1334" s="16" t="n">
        <v>0.571986883558765</v>
      </c>
      <c r="G1334" s="16" t="n">
        <v>0.459879350979044</v>
      </c>
      <c r="H1334" s="16" t="n">
        <v>0.201368014889404</v>
      </c>
      <c r="I1334" s="16" t="n">
        <v>1.30102999566398</v>
      </c>
      <c r="J1334" s="16" t="n">
        <v>0</v>
      </c>
      <c r="K1334" s="16" t="n">
        <v>0.523720776915665</v>
      </c>
      <c r="L1334" s="16" t="n">
        <v>0.518193113241037</v>
      </c>
    </row>
    <row r="1335" customFormat="false" ht="15" hidden="false" customHeight="false" outlineLevel="0" collapsed="false">
      <c r="A1335" s="17" t="n">
        <v>1730</v>
      </c>
      <c r="B1335" s="16" t="n">
        <v>0.334336008344378</v>
      </c>
      <c r="C1335" s="16" t="n">
        <v>0.340395645806774</v>
      </c>
      <c r="D1335" s="16" t="n">
        <v>0</v>
      </c>
      <c r="E1335" s="16" t="n">
        <v>1.8</v>
      </c>
      <c r="F1335" s="16" t="n">
        <v>0.579103067062715</v>
      </c>
      <c r="G1335" s="16" t="n">
        <v>0.465387034563164</v>
      </c>
      <c r="H1335" s="16" t="n">
        <v>0.201368014889404</v>
      </c>
      <c r="I1335" s="16" t="n">
        <v>1.30102999566398</v>
      </c>
      <c r="J1335" s="16" t="n">
        <v>0</v>
      </c>
      <c r="K1335" s="16" t="n">
        <v>0.523974339469547</v>
      </c>
      <c r="L1335" s="16" t="n">
        <v>0.529096303057964</v>
      </c>
    </row>
    <row r="1336" customFormat="false" ht="15" hidden="false" customHeight="false" outlineLevel="0" collapsed="false">
      <c r="A1336" s="17" t="n">
        <v>1731</v>
      </c>
      <c r="B1336" s="16" t="n">
        <v>0.332587340876224</v>
      </c>
      <c r="C1336" s="16" t="n">
        <v>0.338659256530075</v>
      </c>
      <c r="D1336" s="16" t="n">
        <v>0</v>
      </c>
      <c r="E1336" s="16" t="n">
        <v>1.9</v>
      </c>
      <c r="F1336" s="16" t="n">
        <v>0.588729899570037</v>
      </c>
      <c r="G1336" s="16" t="n">
        <v>0.473399387583303</v>
      </c>
      <c r="H1336" s="16" t="n">
        <v>0.201368014889404</v>
      </c>
      <c r="I1336" s="16" t="n">
        <v>1.30102999566398</v>
      </c>
      <c r="J1336" s="16" t="n">
        <v>0</v>
      </c>
      <c r="K1336" s="16" t="n">
        <v>0.524367361428064</v>
      </c>
      <c r="L1336" s="16" t="n">
        <v>0.538085095593083</v>
      </c>
    </row>
    <row r="1337" customFormat="false" ht="15" hidden="false" customHeight="false" outlineLevel="0" collapsed="false">
      <c r="A1337" s="17" t="n">
        <v>1732</v>
      </c>
      <c r="B1337" s="16" t="n">
        <v>0.330797110876394</v>
      </c>
      <c r="C1337" s="16" t="n">
        <v>0.336893741529399</v>
      </c>
      <c r="D1337" s="16" t="n">
        <v>0</v>
      </c>
      <c r="E1337" s="16" t="n">
        <v>2</v>
      </c>
      <c r="F1337" s="16" t="n">
        <v>0.600415899448642</v>
      </c>
      <c r="G1337" s="16" t="n">
        <v>0.483735387985352</v>
      </c>
      <c r="H1337" s="16" t="n">
        <v>0.201368014889404</v>
      </c>
      <c r="I1337" s="16" t="n">
        <v>1.30102999566398</v>
      </c>
      <c r="J1337" s="16" t="n">
        <v>0</v>
      </c>
      <c r="K1337" s="16" t="n">
        <v>0.524912520918911</v>
      </c>
      <c r="L1337" s="16" t="n">
        <v>0.545920178508038</v>
      </c>
    </row>
    <row r="1338" customFormat="false" ht="15" hidden="false" customHeight="false" outlineLevel="0" collapsed="false">
      <c r="A1338" s="17" t="n">
        <v>1733</v>
      </c>
      <c r="B1338" s="16" t="n">
        <v>0.328850033264312</v>
      </c>
      <c r="C1338" s="16" t="n">
        <v>0.334981024550935</v>
      </c>
      <c r="D1338" s="16" t="n">
        <v>0</v>
      </c>
      <c r="E1338" s="16" t="n">
        <v>2</v>
      </c>
      <c r="F1338" s="16" t="n">
        <v>0.614967746238255</v>
      </c>
      <c r="G1338" s="16" t="n">
        <v>0.494757469633434</v>
      </c>
      <c r="H1338" s="16" t="n">
        <v>0.201368014889404</v>
      </c>
      <c r="I1338" s="16" t="n">
        <v>1.30102999566398</v>
      </c>
      <c r="J1338" s="16" t="n">
        <v>0</v>
      </c>
      <c r="K1338" s="16" t="n">
        <v>0.525736599219027</v>
      </c>
      <c r="L1338" s="16" t="n">
        <v>0.553222780059841</v>
      </c>
    </row>
    <row r="1339" customFormat="false" ht="15" hidden="false" customHeight="false" outlineLevel="0" collapsed="false">
      <c r="A1339" s="17" t="n">
        <v>1734</v>
      </c>
      <c r="B1339" s="16" t="n">
        <v>0.326946015395815</v>
      </c>
      <c r="C1339" s="16" t="n">
        <v>0.3331216383047</v>
      </c>
      <c r="D1339" s="16" t="n">
        <v>0</v>
      </c>
      <c r="E1339" s="16" t="n">
        <v>2.1</v>
      </c>
      <c r="F1339" s="16" t="n">
        <v>0.63083222514192</v>
      </c>
      <c r="G1339" s="16" t="n">
        <v>0.508983099490816</v>
      </c>
      <c r="H1339" s="16" t="n">
        <v>0.201368014889404</v>
      </c>
      <c r="I1339" s="16" t="n">
        <v>1.30102999566398</v>
      </c>
      <c r="J1339" s="16" t="n">
        <v>0</v>
      </c>
      <c r="K1339" s="16" t="n">
        <v>0.526015518028298</v>
      </c>
      <c r="L1339" s="16" t="n">
        <v>0.561641056848725</v>
      </c>
    </row>
    <row r="1340" customFormat="false" ht="15" hidden="false" customHeight="false" outlineLevel="0" collapsed="false">
      <c r="A1340" s="17" t="n">
        <v>1735</v>
      </c>
      <c r="B1340" s="16" t="n">
        <v>0.324947477214866</v>
      </c>
      <c r="C1340" s="16" t="n">
        <v>0.331182635416048</v>
      </c>
      <c r="D1340" s="16" t="n">
        <v>0</v>
      </c>
      <c r="E1340" s="16" t="n">
        <v>2.3</v>
      </c>
      <c r="F1340" s="16" t="n">
        <v>0.649933433460416</v>
      </c>
      <c r="G1340" s="16" t="n">
        <v>0.525117295382863</v>
      </c>
      <c r="H1340" s="16" t="n">
        <v>0.201368014889404</v>
      </c>
      <c r="I1340" s="16" t="n">
        <v>1.30102999566398</v>
      </c>
      <c r="J1340" s="16" t="n">
        <v>0</v>
      </c>
      <c r="K1340" s="16" t="n">
        <v>0.526357827476038</v>
      </c>
      <c r="L1340" s="16" t="n">
        <v>0.569780414828338</v>
      </c>
    </row>
    <row r="1341" customFormat="false" ht="15" hidden="false" customHeight="false" outlineLevel="0" collapsed="false">
      <c r="A1341" s="17" t="n">
        <v>1736</v>
      </c>
      <c r="B1341" s="16" t="n">
        <v>0.323037527265057</v>
      </c>
      <c r="C1341" s="16" t="n">
        <v>0.329333295932593</v>
      </c>
      <c r="D1341" s="16" t="n">
        <v>0</v>
      </c>
      <c r="E1341" s="16" t="n">
        <v>2.4</v>
      </c>
      <c r="F1341" s="16" t="n">
        <v>0.668853323968507</v>
      </c>
      <c r="G1341" s="16" t="n">
        <v>0.533634047918351</v>
      </c>
      <c r="H1341" s="16" t="n">
        <v>0.201368014889404</v>
      </c>
      <c r="I1341" s="16" t="n">
        <v>1.30102999566398</v>
      </c>
      <c r="J1341" s="16" t="n">
        <v>0</v>
      </c>
      <c r="K1341" s="16" t="n">
        <v>0.527156549520767</v>
      </c>
      <c r="L1341" s="16" t="n">
        <v>0.579174907449668</v>
      </c>
    </row>
    <row r="1342" customFormat="false" ht="15" hidden="false" customHeight="false" outlineLevel="0" collapsed="false">
      <c r="A1342" s="17" t="n">
        <v>1737</v>
      </c>
      <c r="B1342" s="16" t="n">
        <v>0.321122944355011</v>
      </c>
      <c r="C1342" s="16" t="n">
        <v>0.327487665814714</v>
      </c>
      <c r="D1342" s="16" t="n">
        <v>0</v>
      </c>
      <c r="E1342" s="16" t="n">
        <v>2.6</v>
      </c>
      <c r="F1342" s="16" t="n">
        <v>0.689566785523916</v>
      </c>
      <c r="G1342" s="16" t="n">
        <v>0.547553365956287</v>
      </c>
      <c r="H1342" s="16" t="n">
        <v>0.201368014889404</v>
      </c>
      <c r="I1342" s="16" t="n">
        <v>1.30102999566398</v>
      </c>
      <c r="J1342" s="16" t="n">
        <v>0</v>
      </c>
      <c r="K1342" s="16" t="n">
        <v>0.528297581013236</v>
      </c>
      <c r="L1342" s="16" t="n">
        <v>0.588746893858715</v>
      </c>
    </row>
    <row r="1343" customFormat="false" ht="15" hidden="false" customHeight="false" outlineLevel="0" collapsed="false">
      <c r="A1343" s="17" t="n">
        <v>1738</v>
      </c>
      <c r="B1343" s="16" t="n">
        <v>0.319322322923986</v>
      </c>
      <c r="C1343" s="16" t="n">
        <v>0.325756151050615</v>
      </c>
      <c r="D1343" s="16" t="n">
        <v>0</v>
      </c>
      <c r="E1343" s="16" t="n">
        <v>2.7</v>
      </c>
      <c r="F1343" s="16" t="n">
        <v>0.709577407853958</v>
      </c>
      <c r="G1343" s="16" t="n">
        <v>0.563532047691276</v>
      </c>
      <c r="H1343" s="16" t="n">
        <v>0.201368014889404</v>
      </c>
      <c r="I1343" s="16" t="n">
        <v>1.30102999566398</v>
      </c>
      <c r="J1343" s="16" t="n">
        <v>0</v>
      </c>
      <c r="K1343" s="16" t="n">
        <v>0.529159693696435</v>
      </c>
      <c r="L1343" s="16" t="n">
        <v>0.598940108524773</v>
      </c>
    </row>
    <row r="1344" customFormat="false" ht="15" hidden="false" customHeight="false" outlineLevel="0" collapsed="false">
      <c r="A1344" s="17" t="n">
        <v>1739</v>
      </c>
      <c r="B1344" s="16" t="n">
        <v>0.317563848363029</v>
      </c>
      <c r="C1344" s="16" t="n">
        <v>0.324071293393263</v>
      </c>
      <c r="D1344" s="16" t="n">
        <v>0</v>
      </c>
      <c r="E1344" s="16" t="n">
        <v>2.9</v>
      </c>
      <c r="F1344" s="16" t="n">
        <v>0.73022481077684</v>
      </c>
      <c r="G1344" s="16" t="n">
        <v>0.581276401823882</v>
      </c>
      <c r="H1344" s="16" t="n">
        <v>0.201368014889404</v>
      </c>
      <c r="I1344" s="16" t="n">
        <v>1.30102999566398</v>
      </c>
      <c r="J1344" s="16" t="n">
        <v>0</v>
      </c>
      <c r="K1344" s="16" t="n">
        <v>0.529666818804199</v>
      </c>
      <c r="L1344" s="16" t="n">
        <v>0.61021096404483</v>
      </c>
    </row>
    <row r="1345" customFormat="false" ht="15" hidden="false" customHeight="false" outlineLevel="0" collapsed="false">
      <c r="A1345" s="17" t="n">
        <v>1740</v>
      </c>
      <c r="B1345" s="16" t="n">
        <v>0.315920104583104</v>
      </c>
      <c r="C1345" s="16" t="n">
        <v>0.322501530210241</v>
      </c>
      <c r="D1345" s="16" t="n">
        <v>0</v>
      </c>
      <c r="E1345" s="16" t="n">
        <v>3.2</v>
      </c>
      <c r="F1345" s="16" t="n">
        <v>0.750025713911254</v>
      </c>
      <c r="G1345" s="16" t="n">
        <v>0.597756113416189</v>
      </c>
      <c r="H1345" s="16" t="n">
        <v>0.204051293593704</v>
      </c>
      <c r="I1345" s="16" t="n">
        <v>1.30102999566398</v>
      </c>
      <c r="J1345" s="16" t="n">
        <v>0</v>
      </c>
      <c r="K1345" s="16" t="n">
        <v>0.530490897104316</v>
      </c>
      <c r="L1345" s="16" t="n">
        <v>0.620530959987829</v>
      </c>
    </row>
    <row r="1346" customFormat="false" ht="15" hidden="false" customHeight="false" outlineLevel="0" collapsed="false">
      <c r="A1346" s="17" t="n">
        <v>1741</v>
      </c>
      <c r="B1346" s="16" t="n">
        <v>0.314363289801847</v>
      </c>
      <c r="C1346" s="16" t="n">
        <v>0.321023525354771</v>
      </c>
      <c r="D1346" s="16" t="n">
        <v>0</v>
      </c>
      <c r="E1346" s="16" t="n">
        <v>3.2</v>
      </c>
      <c r="F1346" s="16" t="n">
        <v>0.769864413092897</v>
      </c>
      <c r="G1346" s="16" t="n">
        <v>0.614460156477201</v>
      </c>
      <c r="H1346" s="16" t="n">
        <v>0.207313281136263</v>
      </c>
      <c r="I1346" s="16" t="n">
        <v>1.30102999566398</v>
      </c>
      <c r="J1346" s="16" t="n">
        <v>0</v>
      </c>
      <c r="K1346" s="16" t="n">
        <v>0.530985344084386</v>
      </c>
      <c r="L1346" s="16" t="n">
        <v>0.629722602566053</v>
      </c>
    </row>
    <row r="1347" customFormat="false" ht="15" hidden="false" customHeight="false" outlineLevel="0" collapsed="false">
      <c r="A1347" s="17" t="n">
        <v>1742</v>
      </c>
      <c r="B1347" s="16" t="n">
        <v>0.31290145726904</v>
      </c>
      <c r="C1347" s="16" t="n">
        <v>0.319635356243807</v>
      </c>
      <c r="D1347" s="16" t="n">
        <v>0</v>
      </c>
      <c r="E1347" s="16" t="n">
        <v>3.2</v>
      </c>
      <c r="F1347" s="16" t="n">
        <v>0.788058326628252</v>
      </c>
      <c r="G1347" s="16" t="n">
        <v>0.629804188398794</v>
      </c>
      <c r="H1347" s="16" t="n">
        <v>0.21036280591655</v>
      </c>
      <c r="I1347" s="16" t="n">
        <v>1.30102999566398</v>
      </c>
      <c r="J1347" s="16" t="n">
        <v>0</v>
      </c>
      <c r="K1347" s="16" t="n">
        <v>0.53177138800142</v>
      </c>
      <c r="L1347" s="16" t="n">
        <v>0.637570363608702</v>
      </c>
    </row>
    <row r="1348" customFormat="false" ht="15" hidden="false" customHeight="false" outlineLevel="0" collapsed="false">
      <c r="A1348" s="17" t="n">
        <v>1743</v>
      </c>
      <c r="B1348" s="16" t="n">
        <v>0.311532000937159</v>
      </c>
      <c r="C1348" s="16" t="n">
        <v>0.318340078948405</v>
      </c>
      <c r="D1348" s="16" t="n">
        <v>0</v>
      </c>
      <c r="E1348" s="16" t="n">
        <v>3.4</v>
      </c>
      <c r="F1348" s="16" t="n">
        <v>0.805268156890654</v>
      </c>
      <c r="G1348" s="16" t="n">
        <v>0.644509516922437</v>
      </c>
      <c r="H1348" s="16" t="n">
        <v>0.213494787065515</v>
      </c>
      <c r="I1348" s="16" t="n">
        <v>1.30102999566398</v>
      </c>
      <c r="J1348" s="16" t="n">
        <v>0</v>
      </c>
      <c r="K1348" s="16" t="n">
        <v>0.53226583498149</v>
      </c>
      <c r="L1348" s="16" t="n">
        <v>0.641411836300015</v>
      </c>
    </row>
    <row r="1349" customFormat="false" ht="15" hidden="false" customHeight="false" outlineLevel="0" collapsed="false">
      <c r="A1349" s="17" t="n">
        <v>1744</v>
      </c>
      <c r="B1349" s="16" t="n">
        <v>0.310229966091731</v>
      </c>
      <c r="C1349" s="16" t="n">
        <v>0.317107448277001</v>
      </c>
      <c r="D1349" s="16" t="n">
        <v>0</v>
      </c>
      <c r="E1349" s="16" t="n">
        <v>3.7</v>
      </c>
      <c r="F1349" s="16" t="n">
        <v>0.82109975979685</v>
      </c>
      <c r="G1349" s="16" t="n">
        <v>0.658240900624517</v>
      </c>
      <c r="H1349" s="16" t="n">
        <v>0.216457619607257</v>
      </c>
      <c r="I1349" s="16" t="n">
        <v>1.30102999566398</v>
      </c>
      <c r="J1349" s="16" t="n">
        <v>0</v>
      </c>
      <c r="K1349" s="16" t="n">
        <v>0.532874385110807</v>
      </c>
      <c r="L1349" s="16" t="n">
        <v>0.640042598509052</v>
      </c>
    </row>
    <row r="1350" customFormat="false" ht="15" hidden="false" customHeight="false" outlineLevel="0" collapsed="false">
      <c r="A1350" s="17" t="n">
        <v>1745</v>
      </c>
      <c r="B1350" s="16" t="n">
        <v>0.309029021551685</v>
      </c>
      <c r="C1350" s="16" t="n">
        <v>0.315972251894946</v>
      </c>
      <c r="D1350" s="16" t="n">
        <v>0</v>
      </c>
      <c r="E1350" s="16" t="n">
        <v>3.7</v>
      </c>
      <c r="F1350" s="16" t="n">
        <v>0.835152663171427</v>
      </c>
      <c r="G1350" s="16" t="n">
        <v>0.66982327068828</v>
      </c>
      <c r="H1350" s="16" t="n">
        <v>0.219284314996571</v>
      </c>
      <c r="I1350" s="16" t="n">
        <v>1.30102999566398</v>
      </c>
      <c r="J1350" s="16" t="n">
        <v>0</v>
      </c>
      <c r="K1350" s="16" t="n">
        <v>0.533406866473959</v>
      </c>
      <c r="L1350" s="16" t="n">
        <v>0.635465794411481</v>
      </c>
    </row>
    <row r="1351" customFormat="false" ht="15" hidden="false" customHeight="false" outlineLevel="0" collapsed="false">
      <c r="A1351" s="17" t="n">
        <v>1746</v>
      </c>
      <c r="B1351" s="16" t="n">
        <v>0.307868252670954</v>
      </c>
      <c r="C1351" s="16" t="n">
        <v>0.31487513945316</v>
      </c>
      <c r="D1351" s="16" t="n">
        <v>0</v>
      </c>
      <c r="E1351" s="16" t="n">
        <v>4</v>
      </c>
      <c r="F1351" s="16" t="n">
        <v>0.84836522720899</v>
      </c>
      <c r="G1351" s="16" t="n">
        <v>0.681578808562814</v>
      </c>
      <c r="H1351" s="16" t="n">
        <v>0.221538402703628</v>
      </c>
      <c r="I1351" s="16" t="n">
        <v>1.30102999566398</v>
      </c>
      <c r="J1351" s="16" t="n">
        <v>0</v>
      </c>
      <c r="K1351" s="16" t="n">
        <v>0.533609716517065</v>
      </c>
      <c r="L1351" s="16" t="n">
        <v>0.625728992342411</v>
      </c>
    </row>
    <row r="1352" customFormat="false" ht="15" hidden="false" customHeight="false" outlineLevel="0" collapsed="false">
      <c r="A1352" s="17" t="n">
        <v>1747</v>
      </c>
      <c r="B1352" s="16" t="n">
        <v>0.306784384898723</v>
      </c>
      <c r="C1352" s="16" t="n">
        <v>0.3138532797559</v>
      </c>
      <c r="D1352" s="16" t="n">
        <v>0</v>
      </c>
      <c r="E1352" s="16" t="n">
        <v>4</v>
      </c>
      <c r="F1352" s="16" t="n">
        <v>0.860335587077359</v>
      </c>
      <c r="G1352" s="16" t="n">
        <v>0.691419523972244</v>
      </c>
      <c r="H1352" s="16" t="n">
        <v>0.223162361660879</v>
      </c>
      <c r="I1352" s="16" t="n">
        <v>1.30102999566398</v>
      </c>
      <c r="J1352" s="16" t="n">
        <v>0</v>
      </c>
      <c r="K1352" s="16" t="n">
        <v>0.534066129114053</v>
      </c>
      <c r="L1352" s="16" t="n">
        <v>0.617716415639738</v>
      </c>
    </row>
    <row r="1353" customFormat="false" ht="15" hidden="false" customHeight="false" outlineLevel="0" collapsed="false">
      <c r="A1353" s="17" t="n">
        <v>1748</v>
      </c>
      <c r="B1353" s="16" t="n">
        <v>0.305720813808933</v>
      </c>
      <c r="C1353" s="16" t="n">
        <v>0.312848514118515</v>
      </c>
      <c r="D1353" s="16" t="n">
        <v>0</v>
      </c>
      <c r="E1353" s="16" t="n">
        <v>4.2</v>
      </c>
      <c r="F1353" s="16" t="n">
        <v>0.871421579189358</v>
      </c>
      <c r="G1353" s="16" t="n">
        <v>0.701283871166462</v>
      </c>
      <c r="H1353" s="16" t="n">
        <v>0.225287522610397</v>
      </c>
      <c r="I1353" s="16" t="n">
        <v>1.30102999566398</v>
      </c>
      <c r="J1353" s="16" t="n">
        <v>0</v>
      </c>
      <c r="K1353" s="16" t="n">
        <v>0.53445915107257</v>
      </c>
      <c r="L1353" s="16" t="n">
        <v>0.608613519955373</v>
      </c>
    </row>
    <row r="1354" customFormat="false" ht="15" hidden="false" customHeight="false" outlineLevel="0" collapsed="false">
      <c r="A1354" s="17" t="n">
        <v>1749</v>
      </c>
      <c r="B1354" s="16" t="n">
        <v>0.304713060458501</v>
      </c>
      <c r="C1354" s="16" t="n">
        <v>0.31189838254128</v>
      </c>
      <c r="D1354" s="16" t="n">
        <v>0</v>
      </c>
      <c r="E1354" s="16" t="n">
        <v>4.3</v>
      </c>
      <c r="F1354" s="16" t="n">
        <v>0.881331356103386</v>
      </c>
      <c r="G1354" s="16" t="n">
        <v>0.709047465545992</v>
      </c>
      <c r="H1354" s="16" t="n">
        <v>0.227406908484932</v>
      </c>
      <c r="I1354" s="16" t="n">
        <v>1.30102999566398</v>
      </c>
      <c r="J1354" s="16" t="n">
        <v>0</v>
      </c>
      <c r="K1354" s="16" t="n">
        <v>0.535029666818804</v>
      </c>
      <c r="L1354" s="16" t="n">
        <v>0.602806937471474</v>
      </c>
    </row>
    <row r="1355" customFormat="false" ht="15" hidden="false" customHeight="false" outlineLevel="0" collapsed="false">
      <c r="A1355" s="17" t="n">
        <v>1750</v>
      </c>
      <c r="B1355" s="16" t="n">
        <v>0.303715638698094</v>
      </c>
      <c r="C1355" s="16" t="n">
        <v>0.310952746711029</v>
      </c>
      <c r="D1355" s="16" t="n">
        <v>0</v>
      </c>
      <c r="E1355" s="16" t="n">
        <v>4.6</v>
      </c>
      <c r="F1355" s="16" t="n">
        <v>0.890333778366378</v>
      </c>
      <c r="G1355" s="16" t="n">
        <v>0.716818719069782</v>
      </c>
      <c r="H1355" s="16" t="n">
        <v>0.229009334873111</v>
      </c>
      <c r="I1355" s="16" t="n">
        <v>1.30102999566398</v>
      </c>
      <c r="J1355" s="16" t="n">
        <v>0</v>
      </c>
      <c r="K1355" s="16" t="n">
        <v>0.535384654394239</v>
      </c>
      <c r="L1355" s="16" t="n">
        <v>0.599434555504843</v>
      </c>
    </row>
    <row r="1356" customFormat="false" ht="15" hidden="false" customHeight="false" outlineLevel="0" collapsed="false">
      <c r="A1356" s="17" t="n">
        <v>1751</v>
      </c>
      <c r="B1356" s="16" t="n">
        <v>0.302756300521275</v>
      </c>
      <c r="C1356" s="16" t="n">
        <v>0.310040013049357</v>
      </c>
      <c r="D1356" s="16" t="n">
        <v>0</v>
      </c>
      <c r="E1356" s="16" t="n">
        <v>4.6</v>
      </c>
      <c r="F1356" s="16" t="n">
        <v>0.897830789309915</v>
      </c>
      <c r="G1356" s="16" t="n">
        <v>0.723081061145061</v>
      </c>
      <c r="H1356" s="16" t="n">
        <v>0.229884935702672</v>
      </c>
      <c r="I1356" s="16" t="n">
        <v>1.30102999566398</v>
      </c>
      <c r="J1356" s="16" t="n">
        <v>0</v>
      </c>
      <c r="K1356" s="16" t="n">
        <v>0.535676251331203</v>
      </c>
      <c r="L1356" s="16" t="n">
        <v>0.594921142045743</v>
      </c>
    </row>
    <row r="1357" customFormat="false" ht="15" hidden="false" customHeight="false" outlineLevel="0" collapsed="false">
      <c r="A1357" s="17" t="n">
        <v>1752</v>
      </c>
      <c r="B1357" s="16" t="n">
        <v>0.301778496376106</v>
      </c>
      <c r="C1357" s="16" t="n">
        <v>0.30910790728304</v>
      </c>
      <c r="D1357" s="16" t="n">
        <v>0</v>
      </c>
      <c r="E1357" s="16" t="n">
        <v>4.7</v>
      </c>
      <c r="F1357" s="16" t="n">
        <v>0.905478717562915</v>
      </c>
      <c r="G1357" s="16" t="n">
        <v>0.729800678787602</v>
      </c>
      <c r="H1357" s="16" t="n">
        <v>0.231052705633615</v>
      </c>
      <c r="I1357" s="16" t="n">
        <v>1.30102999566398</v>
      </c>
      <c r="J1357" s="16" t="n">
        <v>0</v>
      </c>
      <c r="K1357" s="16" t="n">
        <v>0.53594249201278</v>
      </c>
      <c r="L1357" s="16" t="n">
        <v>0.589266697094173</v>
      </c>
    </row>
    <row r="1358" customFormat="false" ht="15" hidden="false" customHeight="false" outlineLevel="0" collapsed="false">
      <c r="A1358" s="17" t="n">
        <v>1753</v>
      </c>
      <c r="B1358" s="16" t="n">
        <v>0.300830222074948</v>
      </c>
      <c r="C1358" s="16" t="n">
        <v>0.308200969054295</v>
      </c>
      <c r="D1358" s="16" t="n">
        <v>0</v>
      </c>
      <c r="E1358" s="16" t="n">
        <v>5</v>
      </c>
      <c r="F1358" s="16" t="n">
        <v>0.912091832480975</v>
      </c>
      <c r="G1358" s="16" t="n">
        <v>0.735793815753261</v>
      </c>
      <c r="H1358" s="16" t="n">
        <v>0.232291121786106</v>
      </c>
      <c r="I1358" s="16" t="n">
        <v>1.30102999566398</v>
      </c>
      <c r="J1358" s="16" t="n">
        <v>0</v>
      </c>
      <c r="K1358" s="16" t="n">
        <v>0.536043917034332</v>
      </c>
      <c r="L1358" s="16" t="n">
        <v>0.582306404990111</v>
      </c>
    </row>
    <row r="1359" customFormat="false" ht="15" hidden="false" customHeight="false" outlineLevel="0" collapsed="false">
      <c r="A1359" s="17" t="n">
        <v>1754</v>
      </c>
      <c r="B1359" s="16" t="n">
        <v>0.299843352938455</v>
      </c>
      <c r="C1359" s="16" t="n">
        <v>0.307253554320564</v>
      </c>
      <c r="D1359" s="16" t="n">
        <v>0</v>
      </c>
      <c r="E1359" s="16" t="n">
        <v>5</v>
      </c>
      <c r="F1359" s="16" t="n">
        <v>0.918918317261288</v>
      </c>
      <c r="G1359" s="16" t="n">
        <v>0.741377683142477</v>
      </c>
      <c r="H1359" s="16" t="n">
        <v>0.233415441427158</v>
      </c>
      <c r="I1359" s="16" t="n">
        <v>1.30102999566398</v>
      </c>
      <c r="J1359" s="16" t="n">
        <v>0</v>
      </c>
      <c r="K1359" s="16" t="n">
        <v>0.536246767077438</v>
      </c>
      <c r="L1359" s="16" t="n">
        <v>0.574014909478168</v>
      </c>
    </row>
    <row r="1360" customFormat="false" ht="15" hidden="false" customHeight="false" outlineLevel="0" collapsed="false">
      <c r="A1360" s="17" t="n">
        <v>1755</v>
      </c>
      <c r="B1360" s="16" t="n">
        <v>0.29885363898107</v>
      </c>
      <c r="C1360" s="16" t="n">
        <v>0.306301948099662</v>
      </c>
      <c r="D1360" s="16" t="n">
        <v>0</v>
      </c>
      <c r="E1360" s="16" t="n">
        <v>5.3</v>
      </c>
      <c r="F1360" s="16" t="n">
        <v>0.925455133758798</v>
      </c>
      <c r="G1360" s="16" t="n">
        <v>0.746423890595547</v>
      </c>
      <c r="H1360" s="16" t="n">
        <v>0.234014487395035</v>
      </c>
      <c r="I1360" s="16" t="n">
        <v>1.30102999566398</v>
      </c>
      <c r="J1360" s="16" t="n">
        <v>0</v>
      </c>
      <c r="K1360" s="16" t="n">
        <v>0.536551042142097</v>
      </c>
      <c r="L1360" s="16" t="n">
        <v>0.566991226735636</v>
      </c>
    </row>
    <row r="1361" customFormat="false" ht="15" hidden="false" customHeight="false" outlineLevel="0" collapsed="false">
      <c r="A1361" s="17" t="n">
        <v>1756</v>
      </c>
      <c r="B1361" s="16" t="n">
        <v>0.297815395016519</v>
      </c>
      <c r="C1361" s="16" t="n">
        <v>0.305299388119778</v>
      </c>
      <c r="D1361" s="16" t="n">
        <v>0</v>
      </c>
      <c r="E1361" s="16" t="n">
        <v>5.3</v>
      </c>
      <c r="F1361" s="16" t="n">
        <v>0.932565232816647</v>
      </c>
      <c r="G1361" s="16" t="n">
        <v>0.75284142614831</v>
      </c>
      <c r="H1361" s="16" t="n">
        <v>0.234970591770562</v>
      </c>
      <c r="I1361" s="16" t="n">
        <v>1.30102999566398</v>
      </c>
      <c r="J1361" s="16" t="n">
        <v>0</v>
      </c>
      <c r="K1361" s="16" t="n">
        <v>0.536703179674426</v>
      </c>
      <c r="L1361" s="16" t="n">
        <v>0.563923119833663</v>
      </c>
    </row>
    <row r="1362" customFormat="false" ht="15" hidden="false" customHeight="false" outlineLevel="0" collapsed="false">
      <c r="A1362" s="17" t="n">
        <v>1757</v>
      </c>
      <c r="B1362" s="16" t="n">
        <v>0.296758922674353</v>
      </c>
      <c r="C1362" s="16" t="n">
        <v>0.304275463945188</v>
      </c>
      <c r="D1362" s="16" t="n">
        <v>0</v>
      </c>
      <c r="E1362" s="16" t="n">
        <v>5.4</v>
      </c>
      <c r="F1362" s="16" t="n">
        <v>0.939502809191312</v>
      </c>
      <c r="G1362" s="16" t="n">
        <v>0.758839987061147</v>
      </c>
      <c r="H1362" s="16" t="n">
        <v>0.235477924389214</v>
      </c>
      <c r="I1362" s="16" t="n">
        <v>1.30102999566398</v>
      </c>
      <c r="J1362" s="16" t="n">
        <v>0</v>
      </c>
      <c r="K1362" s="16" t="n">
        <v>0.53677924844059</v>
      </c>
      <c r="L1362" s="16" t="n">
        <v>0.563530097875146</v>
      </c>
    </row>
    <row r="1363" customFormat="false" ht="15" hidden="false" customHeight="false" outlineLevel="0" collapsed="false">
      <c r="A1363" s="17" t="n">
        <v>1758</v>
      </c>
      <c r="B1363" s="16" t="n">
        <v>0.295658573271736</v>
      </c>
      <c r="C1363" s="16" t="n">
        <v>0.303203165007476</v>
      </c>
      <c r="D1363" s="16" t="n">
        <v>0</v>
      </c>
      <c r="E1363" s="16" t="n">
        <v>5.4</v>
      </c>
      <c r="F1363" s="16" t="n">
        <v>0.946690628385475</v>
      </c>
      <c r="G1363" s="16" t="n">
        <v>0.764772619017702</v>
      </c>
      <c r="H1363" s="16" t="n">
        <v>0.236176286986244</v>
      </c>
      <c r="I1363" s="16" t="n">
        <v>1.30102999566398</v>
      </c>
      <c r="J1363" s="16" t="n">
        <v>0</v>
      </c>
      <c r="K1363" s="16" t="n">
        <v>0.536918707845225</v>
      </c>
      <c r="L1363" s="16" t="n">
        <v>0.565672701455449</v>
      </c>
    </row>
    <row r="1364" customFormat="false" ht="15" hidden="false" customHeight="false" outlineLevel="0" collapsed="false">
      <c r="A1364" s="17" t="n">
        <v>1759</v>
      </c>
      <c r="B1364" s="16" t="n">
        <v>0.294483091504801</v>
      </c>
      <c r="C1364" s="16" t="n">
        <v>0.302057120461053</v>
      </c>
      <c r="D1364" s="16" t="n">
        <v>0</v>
      </c>
      <c r="E1364" s="16" t="n">
        <v>5.7</v>
      </c>
      <c r="F1364" s="16" t="n">
        <v>0.955211829472926</v>
      </c>
      <c r="G1364" s="16" t="n">
        <v>0.772034994638581</v>
      </c>
      <c r="H1364" s="16" t="n">
        <v>0.237147872895061</v>
      </c>
      <c r="I1364" s="16" t="n">
        <v>1.30102999566398</v>
      </c>
      <c r="J1364" s="16" t="n">
        <v>0</v>
      </c>
      <c r="K1364" s="16" t="n">
        <v>0.537184948526802</v>
      </c>
      <c r="L1364" s="16" t="n">
        <v>0.565545920178508</v>
      </c>
    </row>
    <row r="1365" customFormat="false" ht="15" hidden="false" customHeight="false" outlineLevel="0" collapsed="false">
      <c r="A1365" s="17" t="n">
        <v>1760</v>
      </c>
      <c r="B1365" s="16" t="n">
        <v>0.293252118641422</v>
      </c>
      <c r="C1365" s="16" t="n">
        <v>0.300850493410906</v>
      </c>
      <c r="D1365" s="16" t="n">
        <v>0</v>
      </c>
      <c r="E1365" s="16" t="n">
        <v>5.8</v>
      </c>
      <c r="F1365" s="16" t="n">
        <v>0.963880580417448</v>
      </c>
      <c r="G1365" s="16" t="n">
        <v>0.779757226177776</v>
      </c>
      <c r="H1365" s="16" t="n">
        <v>0.237708206493857</v>
      </c>
      <c r="I1365" s="16" t="n">
        <v>1.30102999566398</v>
      </c>
      <c r="J1365" s="16" t="n">
        <v>0</v>
      </c>
      <c r="K1365" s="16" t="n">
        <v>0.537375120442213</v>
      </c>
      <c r="L1365" s="16" t="n">
        <v>0.564696485623003</v>
      </c>
    </row>
    <row r="1366" customFormat="false" ht="15" hidden="false" customHeight="false" outlineLevel="0" collapsed="false">
      <c r="A1366" s="17" t="n">
        <v>1761</v>
      </c>
      <c r="B1366" s="16" t="n">
        <v>0.291975456925612</v>
      </c>
      <c r="C1366" s="16" t="n">
        <v>0.299595839632586</v>
      </c>
      <c r="D1366" s="16" t="n">
        <v>0</v>
      </c>
      <c r="E1366" s="16" t="n">
        <v>5.9</v>
      </c>
      <c r="F1366" s="16" t="n">
        <v>0.973246204926903</v>
      </c>
      <c r="G1366" s="16" t="n">
        <v>0.788174263891683</v>
      </c>
      <c r="H1366" s="16" t="n">
        <v>0.238561732565229</v>
      </c>
      <c r="I1366" s="16" t="n">
        <v>1.30102999566398</v>
      </c>
      <c r="J1366" s="16" t="n">
        <v>0</v>
      </c>
      <c r="K1366" s="16" t="n">
        <v>0.537818854911507</v>
      </c>
      <c r="L1366" s="16" t="n">
        <v>0.562908869618135</v>
      </c>
    </row>
    <row r="1367" customFormat="false" ht="15" hidden="false" customHeight="false" outlineLevel="0" collapsed="false">
      <c r="A1367" s="17" t="n">
        <v>1762</v>
      </c>
      <c r="B1367" s="16" t="n">
        <v>0.290629924171501</v>
      </c>
      <c r="C1367" s="16" t="n">
        <v>0.298277497481995</v>
      </c>
      <c r="D1367" s="16" t="n">
        <v>0</v>
      </c>
      <c r="E1367" s="16" t="n">
        <v>6</v>
      </c>
      <c r="F1367" s="16" t="n">
        <v>0.984957334230051</v>
      </c>
      <c r="G1367" s="16" t="n">
        <v>0.797663933200873</v>
      </c>
      <c r="H1367" s="16" t="n">
        <v>0.240023063582242</v>
      </c>
      <c r="I1367" s="16" t="n">
        <v>1.30102999566398</v>
      </c>
      <c r="J1367" s="16" t="n">
        <v>0</v>
      </c>
      <c r="K1367" s="16" t="n">
        <v>0.538173842486942</v>
      </c>
      <c r="L1367" s="16" t="n">
        <v>0.560715553527055</v>
      </c>
    </row>
    <row r="1368" customFormat="false" ht="15" hidden="false" customHeight="false" outlineLevel="0" collapsed="false">
      <c r="A1368" s="17" t="n">
        <v>1763</v>
      </c>
      <c r="B1368" s="16" t="n">
        <v>0.289253974836024</v>
      </c>
      <c r="C1368" s="16" t="n">
        <v>0.296929658554233</v>
      </c>
      <c r="D1368" s="16" t="n">
        <v>0</v>
      </c>
      <c r="E1368" s="16" t="n">
        <v>6.4</v>
      </c>
      <c r="F1368" s="16" t="n">
        <v>0.997999367752224</v>
      </c>
      <c r="G1368" s="16" t="n">
        <v>0.809750422923038</v>
      </c>
      <c r="H1368" s="16" t="n">
        <v>0.241899621720604</v>
      </c>
      <c r="I1368" s="16" t="n">
        <v>1.30102999566398</v>
      </c>
      <c r="J1368" s="16" t="n">
        <v>0</v>
      </c>
      <c r="K1368" s="16" t="n">
        <v>0.538680967594706</v>
      </c>
      <c r="L1368" s="16" t="n">
        <v>0.558839190628328</v>
      </c>
    </row>
    <row r="1369" customFormat="false" ht="15" hidden="false" customHeight="false" outlineLevel="0" collapsed="false">
      <c r="A1369" s="17" t="n">
        <v>1764</v>
      </c>
      <c r="B1369" s="16" t="n">
        <v>0.287830101237411</v>
      </c>
      <c r="C1369" s="16" t="n">
        <v>0.295534823434993</v>
      </c>
      <c r="D1369" s="16" t="n">
        <v>0</v>
      </c>
      <c r="E1369" s="16" t="n">
        <v>6.7</v>
      </c>
      <c r="F1369" s="16" t="n">
        <v>1.01245251000119</v>
      </c>
      <c r="G1369" s="16" t="n">
        <v>0.822286147126282</v>
      </c>
      <c r="H1369" s="16" t="n">
        <v>0.243153767021892</v>
      </c>
      <c r="I1369" s="16" t="n">
        <v>1.30102999566398</v>
      </c>
      <c r="J1369" s="16" t="n">
        <v>0</v>
      </c>
      <c r="K1369" s="16" t="n">
        <v>0.539086667680917</v>
      </c>
      <c r="L1369" s="16" t="n">
        <v>0.557191034028095</v>
      </c>
    </row>
    <row r="1370" customFormat="false" ht="15" hidden="false" customHeight="false" outlineLevel="0" collapsed="false">
      <c r="A1370" s="17" t="n">
        <v>1765</v>
      </c>
      <c r="B1370" s="16" t="n">
        <v>0.286375059140107</v>
      </c>
      <c r="C1370" s="16" t="n">
        <v>0.294109709703694</v>
      </c>
      <c r="D1370" s="16" t="n">
        <v>0</v>
      </c>
      <c r="E1370" s="16" t="n">
        <v>6.8</v>
      </c>
      <c r="F1370" s="16" t="n">
        <v>1.02802305027429</v>
      </c>
      <c r="G1370" s="16" t="n">
        <v>0.835930766363344</v>
      </c>
      <c r="H1370" s="16" t="n">
        <v>0.245212031447933</v>
      </c>
      <c r="I1370" s="16" t="n">
        <v>1.30102999566398</v>
      </c>
      <c r="J1370" s="16" t="n">
        <v>0</v>
      </c>
      <c r="K1370" s="16" t="n">
        <v>0.539644505299457</v>
      </c>
      <c r="L1370" s="16" t="n">
        <v>0.55513717734165</v>
      </c>
    </row>
    <row r="1371" customFormat="false" ht="15" hidden="false" customHeight="false" outlineLevel="0" collapsed="false">
      <c r="A1371" s="17" t="n">
        <v>1766</v>
      </c>
      <c r="B1371" s="16" t="n">
        <v>0.284922483539771</v>
      </c>
      <c r="C1371" s="16" t="n">
        <v>0.292685474379185</v>
      </c>
      <c r="D1371" s="16" t="n">
        <v>0</v>
      </c>
      <c r="E1371" s="16" t="n">
        <v>7.1</v>
      </c>
      <c r="F1371" s="16" t="n">
        <v>1.04393275828011</v>
      </c>
      <c r="G1371" s="16" t="n">
        <v>0.850228990212582</v>
      </c>
      <c r="H1371" s="16" t="n">
        <v>0.246870203012173</v>
      </c>
      <c r="I1371" s="16" t="n">
        <v>1.30102999566398</v>
      </c>
      <c r="J1371" s="16" t="n">
        <v>0</v>
      </c>
      <c r="K1371" s="16" t="n">
        <v>0.540215021045692</v>
      </c>
      <c r="L1371" s="16" t="n">
        <v>0.554490592829251</v>
      </c>
    </row>
    <row r="1372" customFormat="false" ht="15" hidden="false" customHeight="false" outlineLevel="0" collapsed="false">
      <c r="A1372" s="17" t="n">
        <v>1767</v>
      </c>
      <c r="B1372" s="16" t="n">
        <v>0.28344518939654</v>
      </c>
      <c r="C1372" s="16" t="n">
        <v>0.291235313771632</v>
      </c>
      <c r="D1372" s="16" t="n">
        <v>0</v>
      </c>
      <c r="E1372" s="16" t="n">
        <v>7.3</v>
      </c>
      <c r="F1372" s="16" t="n">
        <v>1.06034535706211</v>
      </c>
      <c r="G1372" s="16" t="n">
        <v>0.86437541808796</v>
      </c>
      <c r="H1372" s="16" t="n">
        <v>0.248745383274001</v>
      </c>
      <c r="I1372" s="16" t="n">
        <v>1.30102999566398</v>
      </c>
      <c r="J1372" s="16" t="n">
        <v>0</v>
      </c>
      <c r="K1372" s="16" t="n">
        <v>0.54045590547188</v>
      </c>
      <c r="L1372" s="16" t="n">
        <v>0.553489020741417</v>
      </c>
    </row>
    <row r="1373" customFormat="false" ht="15" hidden="false" customHeight="false" outlineLevel="0" collapsed="false">
      <c r="A1373" s="17" t="n">
        <v>1768</v>
      </c>
      <c r="B1373" s="16" t="n">
        <v>0.281991747518381</v>
      </c>
      <c r="C1373" s="16" t="n">
        <v>0.289812135739258</v>
      </c>
      <c r="D1373" s="16" t="n">
        <v>0</v>
      </c>
      <c r="E1373" s="16" t="n">
        <v>7.8</v>
      </c>
      <c r="F1373" s="16" t="n">
        <v>1.07772082532163</v>
      </c>
      <c r="G1373" s="16" t="n">
        <v>0.880568160959977</v>
      </c>
      <c r="H1373" s="16" t="n">
        <v>0.251076051798139</v>
      </c>
      <c r="I1373" s="16" t="n">
        <v>1.30102999566398</v>
      </c>
      <c r="J1373" s="16" t="n">
        <v>0</v>
      </c>
      <c r="K1373" s="16" t="n">
        <v>0.540975708707338</v>
      </c>
      <c r="L1373" s="16" t="n">
        <v>0.553007251889041</v>
      </c>
    </row>
    <row r="1374" customFormat="false" ht="15" hidden="false" customHeight="false" outlineLevel="0" collapsed="false">
      <c r="A1374" s="17" t="n">
        <v>1769</v>
      </c>
      <c r="B1374" s="16" t="n">
        <v>0.280579924465172</v>
      </c>
      <c r="C1374" s="16" t="n">
        <v>0.288432834652095</v>
      </c>
      <c r="D1374" s="16" t="n">
        <v>0</v>
      </c>
      <c r="E1374" s="16" t="n">
        <v>8</v>
      </c>
      <c r="F1374" s="16" t="n">
        <v>1.09580995300724</v>
      </c>
      <c r="G1374" s="16" t="n">
        <v>0.896581975633283</v>
      </c>
      <c r="H1374" s="16" t="n">
        <v>0.252783572135872</v>
      </c>
      <c r="I1374" s="16" t="n">
        <v>1.30102999566398</v>
      </c>
      <c r="J1374" s="16" t="n">
        <v>0</v>
      </c>
      <c r="K1374" s="16" t="n">
        <v>0.541584258836655</v>
      </c>
      <c r="L1374" s="16" t="n">
        <v>0.553615802018358</v>
      </c>
    </row>
    <row r="1375" customFormat="false" ht="15" hidden="false" customHeight="false" outlineLevel="0" collapsed="false">
      <c r="A1375" s="17" t="n">
        <v>1770</v>
      </c>
      <c r="B1375" s="16" t="n">
        <v>0.27919799988232</v>
      </c>
      <c r="C1375" s="16" t="n">
        <v>0.287084875372462</v>
      </c>
      <c r="D1375" s="16" t="n">
        <v>0</v>
      </c>
      <c r="E1375" s="16" t="n">
        <v>8.6</v>
      </c>
      <c r="F1375" s="16" t="n">
        <v>1.11433614484616</v>
      </c>
      <c r="G1375" s="16" t="n">
        <v>0.912812910054734</v>
      </c>
      <c r="H1375" s="16" t="n">
        <v>0.254807265520573</v>
      </c>
      <c r="I1375" s="16" t="n">
        <v>1.30102999566398</v>
      </c>
      <c r="J1375" s="16" t="n">
        <v>0</v>
      </c>
      <c r="K1375" s="16" t="n">
        <v>0.541863177645925</v>
      </c>
      <c r="L1375" s="16" t="n">
        <v>0.553970789593793</v>
      </c>
    </row>
    <row r="1376" customFormat="false" ht="15" hidden="false" customHeight="false" outlineLevel="0" collapsed="false">
      <c r="A1376" s="17" t="n">
        <v>1771</v>
      </c>
      <c r="B1376" s="16" t="n">
        <v>0.277888894554169</v>
      </c>
      <c r="C1376" s="16" t="n">
        <v>0.28581051138072</v>
      </c>
      <c r="D1376" s="16" t="n">
        <v>0</v>
      </c>
      <c r="E1376" s="16" t="n">
        <v>8.8</v>
      </c>
      <c r="F1376" s="16" t="n">
        <v>1.13271251398685</v>
      </c>
      <c r="G1376" s="16" t="n">
        <v>0.929542350858834</v>
      </c>
      <c r="H1376" s="16" t="n">
        <v>0.257304419175086</v>
      </c>
      <c r="I1376" s="16" t="n">
        <v>1.30102999566398</v>
      </c>
      <c r="J1376" s="16" t="n">
        <v>0</v>
      </c>
      <c r="K1376" s="16" t="n">
        <v>0.542509762158325</v>
      </c>
      <c r="L1376" s="16" t="n">
        <v>0.554401845935392</v>
      </c>
    </row>
    <row r="1377" customFormat="false" ht="15" hidden="false" customHeight="false" outlineLevel="0" collapsed="false">
      <c r="A1377" s="17" t="n">
        <v>1772</v>
      </c>
      <c r="B1377" s="16" t="n">
        <v>0.276640685896079</v>
      </c>
      <c r="C1377" s="16" t="n">
        <v>0.28459384304266</v>
      </c>
      <c r="D1377" s="16" t="n">
        <v>0</v>
      </c>
      <c r="E1377" s="16" t="n">
        <v>9.1</v>
      </c>
      <c r="F1377" s="16" t="n">
        <v>1.15009059525429</v>
      </c>
      <c r="G1377" s="16" t="n">
        <v>0.94526723453842</v>
      </c>
      <c r="H1377" s="16" t="n">
        <v>0.259235362772077</v>
      </c>
      <c r="I1377" s="16" t="n">
        <v>1.30102999566398</v>
      </c>
      <c r="J1377" s="16" t="n">
        <v>0</v>
      </c>
      <c r="K1377" s="16" t="n">
        <v>0.542966174755312</v>
      </c>
      <c r="L1377" s="16" t="n">
        <v>0.555213246107815</v>
      </c>
    </row>
    <row r="1378" customFormat="false" ht="15" hidden="false" customHeight="false" outlineLevel="0" collapsed="false">
      <c r="A1378" s="17" t="n">
        <v>1773</v>
      </c>
      <c r="B1378" s="16" t="n">
        <v>0.275456079178386</v>
      </c>
      <c r="C1378" s="16" t="n">
        <v>0.283439072580955</v>
      </c>
      <c r="D1378" s="16" t="n">
        <v>0</v>
      </c>
      <c r="E1378" s="16" t="n">
        <v>9.3</v>
      </c>
      <c r="F1378" s="16" t="n">
        <v>1.16666147664094</v>
      </c>
      <c r="G1378" s="16" t="n">
        <v>0.959845935909289</v>
      </c>
      <c r="H1378" s="16" t="n">
        <v>0.260638261831801</v>
      </c>
      <c r="I1378" s="16" t="n">
        <v>1.30102999566398</v>
      </c>
      <c r="J1378" s="16" t="n">
        <v>0</v>
      </c>
      <c r="K1378" s="16" t="n">
        <v>0.54314366854303</v>
      </c>
      <c r="L1378" s="16" t="n">
        <v>0.556100715046402</v>
      </c>
    </row>
    <row r="1379" customFormat="false" ht="15" hidden="false" customHeight="false" outlineLevel="0" collapsed="false">
      <c r="A1379" s="17" t="n">
        <v>1774</v>
      </c>
      <c r="B1379" s="16" t="n">
        <v>0.274357551265331</v>
      </c>
      <c r="C1379" s="16" t="n">
        <v>0.2823698328802</v>
      </c>
      <c r="D1379" s="16" t="n">
        <v>0</v>
      </c>
      <c r="E1379" s="16" t="n">
        <v>9.5</v>
      </c>
      <c r="F1379" s="16" t="n">
        <v>1.1825045106497</v>
      </c>
      <c r="G1379" s="16" t="n">
        <v>0.973687609316771</v>
      </c>
      <c r="H1379" s="16" t="n">
        <v>0.263208272439285</v>
      </c>
      <c r="I1379" s="16" t="n">
        <v>1.30102999566398</v>
      </c>
      <c r="J1379" s="16" t="n">
        <v>0</v>
      </c>
      <c r="K1379" s="16" t="n">
        <v>0.543562046756935</v>
      </c>
      <c r="L1379" s="16" t="n">
        <v>0.556544449515696</v>
      </c>
    </row>
    <row r="1380" customFormat="false" ht="15" hidden="false" customHeight="false" outlineLevel="0" collapsed="false">
      <c r="A1380" s="17" t="n">
        <v>1775</v>
      </c>
      <c r="B1380" s="16" t="n">
        <v>0.273307406358303</v>
      </c>
      <c r="C1380" s="16" t="n">
        <v>0.281346711844872</v>
      </c>
      <c r="D1380" s="16" t="n">
        <v>0</v>
      </c>
      <c r="E1380" s="16" t="n">
        <v>9.6</v>
      </c>
      <c r="F1380" s="16" t="n">
        <v>1.19749682238909</v>
      </c>
      <c r="G1380" s="16" t="n">
        <v>0.987005046315819</v>
      </c>
      <c r="H1380" s="16" t="n">
        <v>0.264363093517034</v>
      </c>
      <c r="I1380" s="16" t="n">
        <v>1.30102999566398</v>
      </c>
      <c r="J1380" s="16" t="n">
        <v>0</v>
      </c>
      <c r="K1380" s="16" t="n">
        <v>0.54413256250317</v>
      </c>
      <c r="L1380" s="16" t="n">
        <v>0.556962827729601</v>
      </c>
    </row>
    <row r="1381" customFormat="false" ht="15" hidden="false" customHeight="false" outlineLevel="0" collapsed="false">
      <c r="A1381" s="17" t="n">
        <v>1776</v>
      </c>
      <c r="B1381" s="16" t="n">
        <v>0.272335612348148</v>
      </c>
      <c r="C1381" s="16" t="n">
        <v>0.280401833760091</v>
      </c>
      <c r="D1381" s="16" t="n">
        <v>0</v>
      </c>
      <c r="E1381" s="16" t="n">
        <v>9.6</v>
      </c>
      <c r="F1381" s="16" t="n">
        <v>1.21181196914812</v>
      </c>
      <c r="G1381" s="16" t="n">
        <v>0.999638834095567</v>
      </c>
      <c r="H1381" s="16" t="n">
        <v>0.264850348386834</v>
      </c>
      <c r="I1381" s="16" t="n">
        <v>1.30102999566398</v>
      </c>
      <c r="J1381" s="16" t="n">
        <v>0</v>
      </c>
      <c r="K1381" s="16" t="n">
        <v>0.544525584461687</v>
      </c>
      <c r="L1381" s="16" t="n">
        <v>0.557368527815812</v>
      </c>
    </row>
    <row r="1382" customFormat="false" ht="15" hidden="false" customHeight="false" outlineLevel="0" collapsed="false">
      <c r="A1382" s="17" t="n">
        <v>1777</v>
      </c>
      <c r="B1382" s="16" t="n">
        <v>0.271444394829727</v>
      </c>
      <c r="C1382" s="16" t="n">
        <v>0.279535490579118</v>
      </c>
      <c r="D1382" s="16" t="n">
        <v>0</v>
      </c>
      <c r="E1382" s="16" t="n">
        <v>9.9</v>
      </c>
      <c r="F1382" s="16" t="n">
        <v>1.22508712305451</v>
      </c>
      <c r="G1382" s="16" t="n">
        <v>1.01156419831587</v>
      </c>
      <c r="H1382" s="16" t="n">
        <v>0.266444494897931</v>
      </c>
      <c r="I1382" s="16" t="n">
        <v>1.30102999566398</v>
      </c>
      <c r="J1382" s="16" t="n">
        <v>0</v>
      </c>
      <c r="K1382" s="16" t="n">
        <v>0.544956640803286</v>
      </c>
      <c r="L1382" s="16" t="n">
        <v>0.558091181094376</v>
      </c>
    </row>
    <row r="1383" customFormat="false" ht="15" hidden="false" customHeight="false" outlineLevel="0" collapsed="false">
      <c r="A1383" s="17" t="n">
        <v>1778</v>
      </c>
      <c r="B1383" s="16" t="n">
        <v>0.270611125561926</v>
      </c>
      <c r="C1383" s="16" t="n">
        <v>0.278722430975102</v>
      </c>
      <c r="D1383" s="16" t="n">
        <v>0</v>
      </c>
      <c r="E1383" s="17" t="n">
        <v>10.1</v>
      </c>
      <c r="F1383" s="16" t="n">
        <v>1.23671194262823</v>
      </c>
      <c r="G1383" s="16" t="n">
        <v>1.02217391540507</v>
      </c>
      <c r="H1383" s="16" t="n">
        <v>0.267694460740029</v>
      </c>
      <c r="I1383" s="16" t="n">
        <v>1.30102999566398</v>
      </c>
      <c r="J1383" s="16" t="n">
        <v>0</v>
      </c>
      <c r="K1383" s="16" t="n">
        <v>0.545311628378721</v>
      </c>
      <c r="L1383" s="16" t="n">
        <v>0.559080075054516</v>
      </c>
    </row>
    <row r="1384" customFormat="false" ht="15" hidden="false" customHeight="false" outlineLevel="0" collapsed="false">
      <c r="A1384" s="17" t="n">
        <v>1779</v>
      </c>
      <c r="B1384" s="16" t="n">
        <v>0.269858453008864</v>
      </c>
      <c r="C1384" s="16" t="n">
        <v>0.277989741450491</v>
      </c>
      <c r="D1384" s="16" t="n">
        <v>0</v>
      </c>
      <c r="E1384" s="17" t="n">
        <v>10.2</v>
      </c>
      <c r="F1384" s="16" t="n">
        <v>1.24749701965688</v>
      </c>
      <c r="G1384" s="16" t="n">
        <v>1.03092164163607</v>
      </c>
      <c r="H1384" s="16" t="n">
        <v>0.268703194289804</v>
      </c>
      <c r="I1384" s="16" t="n">
        <v>1.30102999566398</v>
      </c>
      <c r="J1384" s="16" t="n">
        <v>0</v>
      </c>
      <c r="K1384" s="16" t="n">
        <v>0.54567929408185</v>
      </c>
      <c r="L1384" s="16" t="n">
        <v>0.559574522034586</v>
      </c>
    </row>
    <row r="1385" customFormat="false" ht="15" hidden="false" customHeight="false" outlineLevel="0" collapsed="false">
      <c r="A1385" s="17" t="n">
        <v>1780</v>
      </c>
      <c r="B1385" s="16" t="n">
        <v>0.269172241053884</v>
      </c>
      <c r="C1385" s="16" t="n">
        <v>0.277320729110378</v>
      </c>
      <c r="D1385" s="16" t="n">
        <v>0</v>
      </c>
      <c r="E1385" s="17" t="n">
        <v>10.3</v>
      </c>
      <c r="F1385" s="16" t="n">
        <v>1.25702347907174</v>
      </c>
      <c r="G1385" s="16" t="n">
        <v>1.03908453797818</v>
      </c>
      <c r="H1385" s="16" t="n">
        <v>0.269519890640367</v>
      </c>
      <c r="I1385" s="16" t="n">
        <v>1.30102999566398</v>
      </c>
      <c r="J1385" s="16" t="n">
        <v>0</v>
      </c>
      <c r="K1385" s="16" t="n">
        <v>0.546059637912673</v>
      </c>
      <c r="L1385" s="16" t="n">
        <v>0.560132359653127</v>
      </c>
    </row>
    <row r="1386" customFormat="false" ht="15" hidden="false" customHeight="false" outlineLevel="0" collapsed="false">
      <c r="A1386" s="17" t="n">
        <v>1781</v>
      </c>
      <c r="B1386" s="16" t="n">
        <v>0.268543593585491</v>
      </c>
      <c r="C1386" s="16" t="n">
        <v>0.27670697525096</v>
      </c>
      <c r="D1386" s="16" t="n">
        <v>0</v>
      </c>
      <c r="E1386" s="17" t="n">
        <v>10.8</v>
      </c>
      <c r="F1386" s="16" t="n">
        <v>1.26550451804659</v>
      </c>
      <c r="G1386" s="16" t="n">
        <v>1.04551217132198</v>
      </c>
      <c r="H1386" s="16" t="n">
        <v>0.270080224806478</v>
      </c>
      <c r="I1386" s="16" t="n">
        <v>1.30102999566398</v>
      </c>
      <c r="J1386" s="16" t="n">
        <v>0</v>
      </c>
      <c r="K1386" s="16" t="n">
        <v>0.546148384806532</v>
      </c>
      <c r="L1386" s="16" t="n">
        <v>0.561552309954866</v>
      </c>
    </row>
    <row r="1387" customFormat="false" ht="15" hidden="false" customHeight="false" outlineLevel="0" collapsed="false">
      <c r="A1387" s="17" t="n">
        <v>1782</v>
      </c>
      <c r="B1387" s="16" t="n">
        <v>0.267981654003499</v>
      </c>
      <c r="C1387" s="16" t="n">
        <v>0.276160792682689</v>
      </c>
      <c r="D1387" s="16" t="n">
        <v>0</v>
      </c>
      <c r="E1387" s="17" t="n">
        <v>10.9</v>
      </c>
      <c r="F1387" s="16" t="n">
        <v>1.27357391143102</v>
      </c>
      <c r="G1387" s="16" t="n">
        <v>1.05220721393318</v>
      </c>
      <c r="H1387" s="16" t="n">
        <v>0.271239575228075</v>
      </c>
      <c r="I1387" s="16" t="n">
        <v>1.30102999566398</v>
      </c>
      <c r="J1387" s="16" t="n">
        <v>0</v>
      </c>
      <c r="K1387" s="16" t="n">
        <v>0.546376591105026</v>
      </c>
      <c r="L1387" s="16" t="n">
        <v>0.562515847659618</v>
      </c>
    </row>
    <row r="1388" customFormat="false" ht="15" hidden="false" customHeight="false" outlineLevel="0" collapsed="false">
      <c r="A1388" s="17" t="n">
        <v>1783</v>
      </c>
      <c r="B1388" s="16" t="n">
        <v>0.267463671664397</v>
      </c>
      <c r="C1388" s="16" t="n">
        <v>0.275658548021088</v>
      </c>
      <c r="D1388" s="16" t="n">
        <v>0</v>
      </c>
      <c r="E1388" s="17" t="n">
        <v>11</v>
      </c>
      <c r="F1388" s="16" t="n">
        <v>1.2812213697423</v>
      </c>
      <c r="G1388" s="16" t="n">
        <v>1.05882104744421</v>
      </c>
      <c r="H1388" s="16" t="n">
        <v>0.272042180133797</v>
      </c>
      <c r="I1388" s="16" t="n">
        <v>1.30102999566398</v>
      </c>
      <c r="J1388" s="16" t="n">
        <v>0</v>
      </c>
      <c r="K1388" s="16" t="n">
        <v>0.546642831786602</v>
      </c>
      <c r="L1388" s="16" t="n">
        <v>0.562211572594959</v>
      </c>
    </row>
    <row r="1389" customFormat="false" ht="15" hidden="false" customHeight="false" outlineLevel="0" collapsed="false">
      <c r="A1389" s="17" t="n">
        <v>1784</v>
      </c>
      <c r="B1389" s="16" t="n">
        <v>0.267006286316448</v>
      </c>
      <c r="C1389" s="16" t="n">
        <v>0.27521627117841</v>
      </c>
      <c r="D1389" s="16" t="n">
        <v>0</v>
      </c>
      <c r="E1389" s="17" t="n">
        <v>11</v>
      </c>
      <c r="F1389" s="16" t="n">
        <v>1.28824504651487</v>
      </c>
      <c r="G1389" s="16" t="n">
        <v>1.06430441318543</v>
      </c>
      <c r="H1389" s="16" t="n">
        <v>0.273118012416489</v>
      </c>
      <c r="I1389" s="16" t="n">
        <v>1.30102999566398</v>
      </c>
      <c r="J1389" s="16" t="n">
        <v>0</v>
      </c>
      <c r="K1389" s="16" t="n">
        <v>0.546744256808155</v>
      </c>
      <c r="L1389" s="16" t="n">
        <v>0.561869263147218</v>
      </c>
    </row>
    <row r="1390" customFormat="false" ht="15" hidden="false" customHeight="false" outlineLevel="0" collapsed="false">
      <c r="A1390" s="17" t="n">
        <v>1785</v>
      </c>
      <c r="B1390" s="16" t="n">
        <v>0.266607904718036</v>
      </c>
      <c r="C1390" s="16" t="n">
        <v>0.274834631873777</v>
      </c>
      <c r="D1390" s="16" t="n">
        <v>0</v>
      </c>
      <c r="E1390" s="17" t="n">
        <v>11.1</v>
      </c>
      <c r="F1390" s="16" t="n">
        <v>1.29502735964218</v>
      </c>
      <c r="G1390" s="16" t="n">
        <v>1.07020563611064</v>
      </c>
      <c r="H1390" s="16" t="n">
        <v>0.273287095912299</v>
      </c>
      <c r="I1390" s="16" t="n">
        <v>1.30102999566398</v>
      </c>
      <c r="J1390" s="16" t="n">
        <v>0</v>
      </c>
      <c r="K1390" s="16" t="n">
        <v>0.546985141234343</v>
      </c>
      <c r="L1390" s="16" t="n">
        <v>0.561184644251737</v>
      </c>
    </row>
    <row r="1391" customFormat="false" ht="15" hidden="false" customHeight="false" outlineLevel="0" collapsed="false">
      <c r="A1391" s="17" t="n">
        <v>1786</v>
      </c>
      <c r="B1391" s="16" t="n">
        <v>0.266250404218833</v>
      </c>
      <c r="C1391" s="16" t="n">
        <v>0.274494418130515</v>
      </c>
      <c r="D1391" s="16" t="n">
        <v>0</v>
      </c>
      <c r="E1391" s="17" t="n">
        <v>11.2</v>
      </c>
      <c r="F1391" s="16" t="n">
        <v>1.30141461010537</v>
      </c>
      <c r="G1391" s="16" t="n">
        <v>1.07555099607355</v>
      </c>
      <c r="H1391" s="16" t="n">
        <v>0.2735305225748</v>
      </c>
      <c r="I1391" s="16" t="n">
        <v>1.30102999566398</v>
      </c>
      <c r="J1391" s="16" t="n">
        <v>0</v>
      </c>
      <c r="K1391" s="16" t="n">
        <v>0.547175313149754</v>
      </c>
      <c r="L1391" s="16" t="n">
        <v>0.560271819057762</v>
      </c>
    </row>
    <row r="1392" customFormat="false" ht="15" hidden="false" customHeight="false" outlineLevel="0" collapsed="false">
      <c r="A1392" s="17" t="n">
        <v>1787</v>
      </c>
      <c r="B1392" s="16" t="n">
        <v>0.265952072209782</v>
      </c>
      <c r="C1392" s="16" t="n">
        <v>0.274205570998855</v>
      </c>
      <c r="D1392" s="16" t="n">
        <v>0</v>
      </c>
      <c r="E1392" s="17" t="n">
        <v>11.3</v>
      </c>
      <c r="F1392" s="16" t="n">
        <v>1.30541903385761</v>
      </c>
      <c r="G1392" s="16" t="n">
        <v>1.07885943493021</v>
      </c>
      <c r="H1392" s="16" t="n">
        <v>0.274023418618785</v>
      </c>
      <c r="I1392" s="16" t="n">
        <v>1.30102999566398</v>
      </c>
      <c r="J1392" s="16" t="n">
        <v>0</v>
      </c>
      <c r="K1392" s="16" t="n">
        <v>0.547111922511284</v>
      </c>
      <c r="L1392" s="16" t="n">
        <v>0.559511131396115</v>
      </c>
    </row>
    <row r="1393" customFormat="false" ht="15" hidden="false" customHeight="false" outlineLevel="0" collapsed="false">
      <c r="A1393" s="17" t="n">
        <v>1788</v>
      </c>
      <c r="B1393" s="16" t="n">
        <v>0.265701706802088</v>
      </c>
      <c r="C1393" s="16" t="n">
        <v>0.273959552732329</v>
      </c>
      <c r="D1393" s="16" t="n">
        <v>0</v>
      </c>
      <c r="E1393" s="17" t="n">
        <v>11.5</v>
      </c>
      <c r="F1393" s="16" t="n">
        <v>1.30769058025453</v>
      </c>
      <c r="G1393" s="16" t="n">
        <v>1.08043387928033</v>
      </c>
      <c r="H1393" s="16" t="n">
        <v>0.274053926383717</v>
      </c>
      <c r="I1393" s="16" t="n">
        <v>1.30102999566398</v>
      </c>
      <c r="J1393" s="16" t="n">
        <v>0</v>
      </c>
      <c r="K1393" s="16" t="n">
        <v>0.547149956894366</v>
      </c>
      <c r="L1393" s="16" t="n">
        <v>0.556430346366449</v>
      </c>
    </row>
    <row r="1394" customFormat="false" ht="15" hidden="false" customHeight="false" outlineLevel="0" collapsed="false">
      <c r="A1394" s="17" t="n">
        <v>1789</v>
      </c>
      <c r="B1394" s="16" t="n">
        <v>0.265487126296475</v>
      </c>
      <c r="C1394" s="16" t="n">
        <v>0.273750461566563</v>
      </c>
      <c r="D1394" s="16" t="n">
        <v>0</v>
      </c>
      <c r="E1394" s="17" t="n">
        <v>11.5</v>
      </c>
      <c r="F1394" s="16" t="n">
        <v>1.30979506697478</v>
      </c>
      <c r="G1394" s="16" t="n">
        <v>1.08218939492363</v>
      </c>
      <c r="H1394" s="16" t="n">
        <v>0.274155486498024</v>
      </c>
      <c r="I1394" s="16" t="n">
        <v>1.30102999566398</v>
      </c>
      <c r="J1394" s="16" t="n">
        <v>0</v>
      </c>
      <c r="K1394" s="16" t="n">
        <v>0.547213347532836</v>
      </c>
      <c r="L1394" s="16" t="n">
        <v>0.554845580404686</v>
      </c>
    </row>
    <row r="1395" customFormat="false" ht="15" hidden="false" customHeight="false" outlineLevel="0" collapsed="false">
      <c r="A1395" s="17" t="n">
        <v>1790</v>
      </c>
      <c r="B1395" s="16" t="n">
        <v>0.265312676510168</v>
      </c>
      <c r="C1395" s="16" t="n">
        <v>0.273580133724517</v>
      </c>
      <c r="D1395" s="16" t="n">
        <v>0</v>
      </c>
      <c r="E1395" s="17" t="n">
        <v>11.5</v>
      </c>
      <c r="F1395" s="16" t="n">
        <v>1.31134894473006</v>
      </c>
      <c r="G1395" s="16" t="n">
        <v>1.08339402096575</v>
      </c>
      <c r="H1395" s="16" t="n">
        <v>0.274155486498024</v>
      </c>
      <c r="I1395" s="16" t="n">
        <v>1.30102999566398</v>
      </c>
      <c r="J1395" s="16" t="n">
        <v>0</v>
      </c>
      <c r="K1395" s="16" t="n">
        <v>0.547238703788225</v>
      </c>
      <c r="L1395" s="16" t="n">
        <v>0.55711496526193</v>
      </c>
    </row>
    <row r="1396" customFormat="false" ht="15" hidden="false" customHeight="false" outlineLevel="0" collapsed="false">
      <c r="A1396" s="17" t="n">
        <v>1791</v>
      </c>
      <c r="B1396" s="16" t="n">
        <v>0.265165230229734</v>
      </c>
      <c r="C1396" s="16" t="n">
        <v>0.27343616329919</v>
      </c>
      <c r="D1396" s="16" t="n">
        <v>0</v>
      </c>
      <c r="E1396" s="17" t="n">
        <v>11.5</v>
      </c>
      <c r="F1396" s="16" t="n">
        <v>1.31254898585964</v>
      </c>
      <c r="G1396" s="16" t="n">
        <v>1.08424452929425</v>
      </c>
      <c r="H1396" s="16" t="n">
        <v>0.274155486498024</v>
      </c>
      <c r="I1396" s="16" t="n">
        <v>1.30102999566398</v>
      </c>
      <c r="J1396" s="16" t="n">
        <v>0</v>
      </c>
      <c r="K1396" s="16" t="n">
        <v>0.547226025660531</v>
      </c>
      <c r="L1396" s="16" t="n">
        <v>0.557647446625082</v>
      </c>
    </row>
    <row r="1397" customFormat="false" ht="15" hidden="false" customHeight="false" outlineLevel="0" collapsed="false">
      <c r="A1397" s="17" t="n">
        <v>1792</v>
      </c>
      <c r="B1397" s="16" t="n">
        <v>0.265043496139466</v>
      </c>
      <c r="C1397" s="16" t="n">
        <v>0.273321544828887</v>
      </c>
      <c r="D1397" s="16" t="n">
        <v>0</v>
      </c>
      <c r="E1397" s="17" t="n">
        <v>11.5</v>
      </c>
      <c r="F1397" s="16" t="n">
        <v>1.31438995488882</v>
      </c>
      <c r="G1397" s="16" t="n">
        <v>1.08503520885893</v>
      </c>
      <c r="H1397" s="16" t="n">
        <v>0.274155486498024</v>
      </c>
      <c r="I1397" s="16" t="n">
        <v>1.30102999566398</v>
      </c>
      <c r="J1397" s="16" t="n">
        <v>0</v>
      </c>
      <c r="K1397" s="16" t="n">
        <v>0.547226025660531</v>
      </c>
      <c r="L1397" s="16" t="n">
        <v>0.556037324407931</v>
      </c>
    </row>
    <row r="1398" customFormat="false" ht="15" hidden="false" customHeight="false" outlineLevel="0" collapsed="false">
      <c r="A1398" s="17" t="n">
        <v>1793</v>
      </c>
      <c r="B1398" s="16" t="n">
        <v>0.264948714110587</v>
      </c>
      <c r="C1398" s="16" t="n">
        <v>0.273232215247787</v>
      </c>
      <c r="D1398" s="16" t="n">
        <v>0</v>
      </c>
      <c r="E1398" s="17" t="n">
        <v>11.5</v>
      </c>
      <c r="F1398" s="16" t="n">
        <v>1.31581543319423</v>
      </c>
      <c r="G1398" s="16" t="n">
        <v>1.08603518862513</v>
      </c>
      <c r="H1398" s="16" t="n">
        <v>0.274155486498024</v>
      </c>
      <c r="I1398" s="16" t="n">
        <v>1.30102999566398</v>
      </c>
      <c r="J1398" s="16" t="n">
        <v>0</v>
      </c>
      <c r="K1398" s="16" t="n">
        <v>0.547314772554389</v>
      </c>
      <c r="L1398" s="16" t="n">
        <v>0.552373345504336</v>
      </c>
    </row>
    <row r="1399" customFormat="false" ht="15" hidden="false" customHeight="false" outlineLevel="0" collapsed="false">
      <c r="A1399" s="17" t="n">
        <v>1794</v>
      </c>
      <c r="B1399" s="16" t="n">
        <v>0.264874715062361</v>
      </c>
      <c r="C1399" s="16" t="n">
        <v>0.273160491364833</v>
      </c>
      <c r="D1399" s="16" t="n">
        <v>0</v>
      </c>
      <c r="E1399" s="17" t="n">
        <v>11.5</v>
      </c>
      <c r="F1399" s="16" t="n">
        <v>1.316384735348</v>
      </c>
      <c r="G1399" s="16" t="n">
        <v>1.08603518862513</v>
      </c>
      <c r="H1399" s="16" t="n">
        <v>0.274155486498024</v>
      </c>
      <c r="I1399" s="16" t="n">
        <v>1.30102999566398</v>
      </c>
      <c r="J1399" s="16" t="n">
        <v>0</v>
      </c>
      <c r="K1399" s="16" t="n">
        <v>0.547302094426695</v>
      </c>
      <c r="L1399" s="16" t="n">
        <v>0.547187991277448</v>
      </c>
    </row>
    <row r="1400" customFormat="false" ht="15" hidden="false" customHeight="false" outlineLevel="0" collapsed="false">
      <c r="A1400" s="17" t="n">
        <v>1795</v>
      </c>
      <c r="B1400" s="16" t="n">
        <v>0.264819547060936</v>
      </c>
      <c r="C1400" s="16" t="n">
        <v>0.273107850656342</v>
      </c>
      <c r="D1400" s="16" t="n">
        <v>0</v>
      </c>
      <c r="E1400" s="17" t="n">
        <v>11.5</v>
      </c>
      <c r="F1400" s="16" t="n">
        <v>1.31695110815037</v>
      </c>
      <c r="G1400" s="16" t="n">
        <v>1.08603518862513</v>
      </c>
      <c r="H1400" s="16" t="n">
        <v>0.274155486498024</v>
      </c>
      <c r="I1400" s="16" t="n">
        <v>1.30102999566398</v>
      </c>
      <c r="J1400" s="16" t="n">
        <v>0</v>
      </c>
      <c r="K1400" s="16" t="n">
        <v>0.547276738171307</v>
      </c>
      <c r="L1400" s="16" t="n">
        <v>0.5290202342918</v>
      </c>
    </row>
    <row r="1401" customFormat="false" ht="15" hidden="false" customHeight="false" outlineLevel="0" collapsed="false">
      <c r="A1401" s="17" t="n">
        <v>1796</v>
      </c>
      <c r="B1401" s="16" t="n">
        <v>0.264779918605373</v>
      </c>
      <c r="C1401" s="16" t="n">
        <v>0.273067483910547</v>
      </c>
      <c r="D1401" s="16" t="n">
        <v>0</v>
      </c>
      <c r="E1401" s="17" t="n">
        <v>11.5</v>
      </c>
      <c r="F1401" s="16" t="n">
        <v>1.31673914157795</v>
      </c>
      <c r="G1401" s="16" t="n">
        <v>1.08603518862513</v>
      </c>
      <c r="H1401" s="16" t="n">
        <v>0.274155486498024</v>
      </c>
      <c r="I1401" s="16" t="n">
        <v>1.30102999566398</v>
      </c>
      <c r="J1401" s="16" t="n">
        <v>0</v>
      </c>
      <c r="K1401" s="16" t="n">
        <v>0.547213347532836</v>
      </c>
      <c r="L1401" s="16" t="n">
        <v>0.502776509965008</v>
      </c>
    </row>
    <row r="1402" customFormat="false" ht="15" hidden="false" customHeight="false" outlineLevel="0" collapsed="false">
      <c r="A1402" s="17" t="n">
        <v>1797</v>
      </c>
      <c r="B1402" s="16" t="n">
        <v>0.264747738365143</v>
      </c>
      <c r="C1402" s="16" t="n">
        <v>0.2730339167836</v>
      </c>
      <c r="D1402" s="16" t="n">
        <v>0</v>
      </c>
      <c r="E1402" s="17" t="n">
        <v>11.5</v>
      </c>
      <c r="F1402" s="16" t="n">
        <v>1.31640203042182</v>
      </c>
      <c r="G1402" s="16" t="n">
        <v>1.08603518862513</v>
      </c>
      <c r="H1402" s="16" t="n">
        <v>0.274155486498024</v>
      </c>
      <c r="I1402" s="16" t="n">
        <v>1.30102999566398</v>
      </c>
      <c r="J1402" s="16" t="n">
        <v>0</v>
      </c>
      <c r="K1402" s="16" t="n">
        <v>0.547175313149754</v>
      </c>
      <c r="L1402" s="16" t="n">
        <v>0.541051777473503</v>
      </c>
    </row>
    <row r="1403" customFormat="false" ht="15" hidden="false" customHeight="false" outlineLevel="0" collapsed="false">
      <c r="A1403" s="17" t="n">
        <v>1798</v>
      </c>
      <c r="B1403" s="16" t="n">
        <v>0.264726826595882</v>
      </c>
      <c r="C1403" s="16" t="n">
        <v>0.273011584227649</v>
      </c>
      <c r="D1403" s="16" t="n">
        <v>0</v>
      </c>
      <c r="E1403" s="17" t="n">
        <v>11.5</v>
      </c>
      <c r="F1403" s="16" t="n">
        <v>1.31622547687488</v>
      </c>
      <c r="G1403" s="16" t="n">
        <v>1.08603518862513</v>
      </c>
      <c r="H1403" s="16" t="n">
        <v>0.274155486498024</v>
      </c>
      <c r="I1403" s="16" t="n">
        <v>1.30102999566398</v>
      </c>
      <c r="J1403" s="16" t="n">
        <v>0</v>
      </c>
      <c r="K1403" s="16" t="n">
        <v>0.547238703788225</v>
      </c>
      <c r="L1403" s="16" t="n">
        <v>0.583092448907145</v>
      </c>
    </row>
    <row r="1404" customFormat="false" ht="15" hidden="false" customHeight="false" outlineLevel="0" collapsed="false">
      <c r="A1404" s="17" t="n">
        <v>1799</v>
      </c>
      <c r="B1404" s="16" t="n">
        <v>0.264707313288772</v>
      </c>
      <c r="C1404" s="16" t="n">
        <v>0.272991394582457</v>
      </c>
      <c r="D1404" s="16" t="n">
        <v>0</v>
      </c>
      <c r="E1404" s="17" t="n">
        <v>11.5</v>
      </c>
      <c r="F1404" s="16" t="n">
        <v>1.31621218571289</v>
      </c>
      <c r="G1404" s="16" t="n">
        <v>1.08603518862513</v>
      </c>
      <c r="H1404" s="16" t="n">
        <v>0.274155486498024</v>
      </c>
      <c r="I1404" s="16" t="n">
        <v>1.30102999566398</v>
      </c>
      <c r="J1404" s="16" t="n">
        <v>0</v>
      </c>
      <c r="K1404" s="16" t="n">
        <v>0.547238703788225</v>
      </c>
      <c r="L1404" s="16" t="n">
        <v>0.617082509255033</v>
      </c>
    </row>
    <row r="1405" customFormat="false" ht="15" hidden="false" customHeight="false" outlineLevel="0" collapsed="false">
      <c r="A1405" s="17" t="n">
        <v>1800</v>
      </c>
      <c r="B1405" s="16" t="n">
        <v>0.264699253652777</v>
      </c>
      <c r="C1405" s="16" t="n">
        <v>0.272985087915922</v>
      </c>
      <c r="D1405" s="16" t="n">
        <v>0</v>
      </c>
      <c r="E1405" s="17" t="n">
        <v>11.5</v>
      </c>
      <c r="F1405" s="16" t="n">
        <v>1.31691032692982</v>
      </c>
      <c r="G1405" s="16" t="n">
        <v>1.08603518862513</v>
      </c>
      <c r="H1405" s="16" t="n">
        <v>0.274155486498024</v>
      </c>
      <c r="I1405" s="16" t="n">
        <v>1.30102999566398</v>
      </c>
      <c r="J1405" s="16" t="n">
        <v>0</v>
      </c>
      <c r="K1405" s="16" t="n">
        <v>0.547226025660531</v>
      </c>
      <c r="L1405" s="16" t="n">
        <v>0.641386480044627</v>
      </c>
    </row>
    <row r="1406" customFormat="false" ht="15" hidden="false" customHeight="false" outlineLevel="0" collapsed="false">
      <c r="A1406" s="17" t="n">
        <v>1801</v>
      </c>
      <c r="B1406" s="16" t="n">
        <v>0.264573270248042</v>
      </c>
      <c r="C1406" s="16" t="n">
        <v>0.272997196918478</v>
      </c>
      <c r="D1406" s="16" t="n">
        <v>0</v>
      </c>
      <c r="E1406" s="17" t="n">
        <v>11.9</v>
      </c>
      <c r="F1406" s="16" t="n">
        <v>1.35207408529173</v>
      </c>
      <c r="G1406" s="16" t="n">
        <v>1.11529532118263</v>
      </c>
      <c r="H1406" s="16" t="n">
        <v>0.279901985882911</v>
      </c>
      <c r="I1406" s="16" t="n">
        <v>1.30102999566398</v>
      </c>
      <c r="J1406" s="16" t="n">
        <v>0</v>
      </c>
      <c r="K1406" s="16" t="n">
        <v>0.547023175617425</v>
      </c>
      <c r="L1406" s="16" t="n">
        <v>0.652505198032355</v>
      </c>
    </row>
    <row r="1407" customFormat="false" ht="15" hidden="false" customHeight="false" outlineLevel="0" collapsed="false">
      <c r="A1407" s="17" t="n">
        <v>1802</v>
      </c>
      <c r="B1407" s="16" t="n">
        <v>0.264630489760921</v>
      </c>
      <c r="C1407" s="16" t="n">
        <v>0.272998763182864</v>
      </c>
      <c r="D1407" s="16" t="n">
        <v>0</v>
      </c>
      <c r="E1407" s="17" t="n">
        <v>11.7</v>
      </c>
      <c r="F1407" s="16" t="n">
        <v>1.33773058715978</v>
      </c>
      <c r="G1407" s="16" t="n">
        <v>1.10308595256337</v>
      </c>
      <c r="H1407" s="16" t="n">
        <v>0.276191823837685</v>
      </c>
      <c r="I1407" s="16" t="n">
        <v>1.30102999566398</v>
      </c>
      <c r="J1407" s="16" t="n">
        <v>0</v>
      </c>
      <c r="K1407" s="16" t="n">
        <v>0.546769613063543</v>
      </c>
      <c r="L1407" s="16" t="n">
        <v>0.649284953598053</v>
      </c>
    </row>
    <row r="1408" customFormat="false" ht="15" hidden="false" customHeight="false" outlineLevel="0" collapsed="false">
      <c r="A1408" s="17" t="n">
        <v>1803</v>
      </c>
      <c r="B1408" s="16" t="n">
        <v>0.264711197879579</v>
      </c>
      <c r="C1408" s="16" t="n">
        <v>0.272996600705404</v>
      </c>
      <c r="D1408" s="16" t="n">
        <v>0</v>
      </c>
      <c r="E1408" s="17" t="n">
        <v>11.5</v>
      </c>
      <c r="F1408" s="16" t="n">
        <v>1.31677163171954</v>
      </c>
      <c r="G1408" s="16" t="n">
        <v>1.08603518862513</v>
      </c>
      <c r="H1408" s="16" t="n">
        <v>0.274155486498024</v>
      </c>
      <c r="I1408" s="16" t="n">
        <v>1.30102999566398</v>
      </c>
      <c r="J1408" s="16" t="n">
        <v>0</v>
      </c>
      <c r="K1408" s="16" t="n">
        <v>0.546414625488108</v>
      </c>
      <c r="L1408" s="16" t="n">
        <v>0.632017343678686</v>
      </c>
    </row>
    <row r="1409" customFormat="false" ht="15" hidden="false" customHeight="false" outlineLevel="0" collapsed="false">
      <c r="A1409" s="17" t="n">
        <v>1804</v>
      </c>
      <c r="B1409" s="16" t="n">
        <v>0.264808899944737</v>
      </c>
      <c r="C1409" s="16" t="n">
        <v>0.273028283311536</v>
      </c>
      <c r="D1409" s="16" t="n">
        <v>0</v>
      </c>
      <c r="E1409" s="17" t="n">
        <v>11.4</v>
      </c>
      <c r="F1409" s="16" t="n">
        <v>1.29961484582615</v>
      </c>
      <c r="G1409" s="16" t="n">
        <v>1.07409880642826</v>
      </c>
      <c r="H1409" s="16" t="n">
        <v>0.273287095912299</v>
      </c>
      <c r="I1409" s="16" t="n">
        <v>1.30102999566398</v>
      </c>
      <c r="J1409" s="16" t="n">
        <v>0</v>
      </c>
      <c r="K1409" s="16" t="n">
        <v>0.545806075358791</v>
      </c>
      <c r="L1409" s="16" t="n">
        <v>0.603136568791521</v>
      </c>
    </row>
    <row r="1410" customFormat="false" ht="15" hidden="false" customHeight="false" outlineLevel="0" collapsed="false">
      <c r="A1410" s="17" t="n">
        <v>1805</v>
      </c>
      <c r="B1410" s="16" t="n">
        <v>0.264937194330352</v>
      </c>
      <c r="C1410" s="16" t="n">
        <v>0.27306862392079</v>
      </c>
      <c r="D1410" s="16" t="n">
        <v>0</v>
      </c>
      <c r="E1410" s="17" t="n">
        <v>10.9</v>
      </c>
      <c r="F1410" s="16" t="n">
        <v>1.27699539120979</v>
      </c>
      <c r="G1410" s="16" t="n">
        <v>1.05528442537692</v>
      </c>
      <c r="H1410" s="16" t="n">
        <v>0.269302434366974</v>
      </c>
      <c r="I1410" s="16" t="n">
        <v>1.30102999566398</v>
      </c>
      <c r="J1410" s="16" t="n">
        <v>0</v>
      </c>
      <c r="K1410" s="16" t="n">
        <v>0.545134134591004</v>
      </c>
      <c r="L1410" s="16" t="n">
        <v>0.570084689892997</v>
      </c>
    </row>
    <row r="1411" customFormat="false" ht="15" hidden="false" customHeight="false" outlineLevel="0" collapsed="false">
      <c r="A1411" s="17" t="n">
        <v>1806</v>
      </c>
      <c r="B1411" s="16" t="n">
        <v>0.265063639789347</v>
      </c>
      <c r="C1411" s="16" t="n">
        <v>0.273142095333852</v>
      </c>
      <c r="D1411" s="16" t="n">
        <v>0</v>
      </c>
      <c r="E1411" s="17" t="n">
        <v>10.4</v>
      </c>
      <c r="F1411" s="16" t="n">
        <v>1.26266381761922</v>
      </c>
      <c r="G1411" s="16" t="n">
        <v>1.0430143800967</v>
      </c>
      <c r="H1411" s="16" t="n">
        <v>0.26666315247134</v>
      </c>
      <c r="I1411" s="16" t="n">
        <v>1.30102999566398</v>
      </c>
      <c r="J1411" s="16" t="n">
        <v>0</v>
      </c>
      <c r="K1411" s="16" t="n">
        <v>0.544525584461687</v>
      </c>
      <c r="L1411" s="16" t="n">
        <v>0.536944064100614</v>
      </c>
    </row>
    <row r="1412" customFormat="false" ht="15" hidden="false" customHeight="false" outlineLevel="0" collapsed="false">
      <c r="A1412" s="17" t="n">
        <v>1807</v>
      </c>
      <c r="B1412" s="16" t="n">
        <v>0.265212255929198</v>
      </c>
      <c r="C1412" s="16" t="n">
        <v>0.273244483973652</v>
      </c>
      <c r="D1412" s="16" t="n">
        <v>0</v>
      </c>
      <c r="E1412" s="17" t="n">
        <v>10.1</v>
      </c>
      <c r="F1412" s="16" t="n">
        <v>1.24968936394023</v>
      </c>
      <c r="G1412" s="16" t="n">
        <v>1.03277349630425</v>
      </c>
      <c r="H1412" s="16" t="n">
        <v>0.264636536114304</v>
      </c>
      <c r="I1412" s="16" t="n">
        <v>1.30102999566398</v>
      </c>
      <c r="J1412" s="16" t="n">
        <v>0</v>
      </c>
      <c r="K1412" s="16" t="n">
        <v>0.544322734418581</v>
      </c>
      <c r="L1412" s="16" t="n">
        <v>0.505261422993052</v>
      </c>
    </row>
    <row r="1413" customFormat="false" ht="15" hidden="false" customHeight="false" outlineLevel="0" collapsed="false">
      <c r="A1413" s="17" t="n">
        <v>1808</v>
      </c>
      <c r="B1413" s="16" t="n">
        <v>0.265362631943491</v>
      </c>
      <c r="C1413" s="16" t="n">
        <v>0.27336771571979</v>
      </c>
      <c r="D1413" s="16" t="n">
        <v>0</v>
      </c>
      <c r="E1413" s="16" t="n">
        <v>9.9</v>
      </c>
      <c r="F1413" s="16" t="n">
        <v>1.24104403788267</v>
      </c>
      <c r="G1413" s="16" t="n">
        <v>1.02582795512459</v>
      </c>
      <c r="H1413" s="16" t="n">
        <v>0.263396172173928</v>
      </c>
      <c r="I1413" s="16" t="n">
        <v>1.30102999566398</v>
      </c>
      <c r="J1413" s="16" t="n">
        <v>0</v>
      </c>
      <c r="K1413" s="16" t="n">
        <v>0.544119884375475</v>
      </c>
      <c r="L1413" s="16" t="n">
        <v>0.531365687915209</v>
      </c>
    </row>
    <row r="1414" customFormat="false" ht="15" hidden="false" customHeight="false" outlineLevel="0" collapsed="false">
      <c r="A1414" s="17" t="n">
        <v>1809</v>
      </c>
      <c r="B1414" s="16" t="n">
        <v>0.265492735874085</v>
      </c>
      <c r="C1414" s="16" t="n">
        <v>0.273508966421357</v>
      </c>
      <c r="D1414" s="16" t="n">
        <v>0</v>
      </c>
      <c r="E1414" s="16" t="n">
        <v>9.9</v>
      </c>
      <c r="F1414" s="16" t="n">
        <v>1.24140975487578</v>
      </c>
      <c r="G1414" s="16" t="n">
        <v>1.02585424694848</v>
      </c>
      <c r="H1414" s="16" t="n">
        <v>0.263396172173928</v>
      </c>
      <c r="I1414" s="16" t="n">
        <v>1.30102999566398</v>
      </c>
      <c r="J1414" s="16" t="n">
        <v>0</v>
      </c>
      <c r="K1414" s="16" t="n">
        <v>0.544208631269334</v>
      </c>
      <c r="L1414" s="16" t="n">
        <v>0.580886454688372</v>
      </c>
    </row>
    <row r="1415" customFormat="false" ht="15" hidden="false" customHeight="false" outlineLevel="0" collapsed="false">
      <c r="A1415" s="17" t="n">
        <v>1810</v>
      </c>
      <c r="B1415" s="16" t="n">
        <v>0.26563308766437</v>
      </c>
      <c r="C1415" s="16" t="n">
        <v>0.273683570706235</v>
      </c>
      <c r="D1415" s="16" t="n">
        <v>0</v>
      </c>
      <c r="E1415" s="17" t="n">
        <v>10</v>
      </c>
      <c r="F1415" s="16" t="n">
        <v>1.24688482390915</v>
      </c>
      <c r="G1415" s="16" t="n">
        <v>1.03064966876662</v>
      </c>
      <c r="H1415" s="16" t="n">
        <v>0.264142262145095</v>
      </c>
      <c r="I1415" s="16" t="n">
        <v>1.30102999566398</v>
      </c>
      <c r="J1415" s="16" t="n">
        <v>0</v>
      </c>
      <c r="K1415" s="16" t="n">
        <v>0.544386125057052</v>
      </c>
      <c r="L1415" s="16" t="n">
        <v>0.630001521375323</v>
      </c>
    </row>
    <row r="1416" customFormat="false" ht="15" hidden="false" customHeight="false" outlineLevel="0" collapsed="false">
      <c r="A1416" s="17" t="n">
        <v>1811</v>
      </c>
      <c r="B1416" s="16" t="n">
        <v>0.265734945970868</v>
      </c>
      <c r="C1416" s="16" t="n">
        <v>0.273851474467367</v>
      </c>
      <c r="D1416" s="16" t="n">
        <v>0</v>
      </c>
      <c r="E1416" s="17" t="n">
        <v>10.3</v>
      </c>
      <c r="F1416" s="16" t="n">
        <v>1.26005854543341</v>
      </c>
      <c r="G1416" s="16" t="n">
        <v>1.04109411512217</v>
      </c>
      <c r="H1416" s="16" t="n">
        <v>0.265338362089956</v>
      </c>
      <c r="I1416" s="16" t="n">
        <v>1.30102999566398</v>
      </c>
      <c r="J1416" s="16" t="n">
        <v>0</v>
      </c>
      <c r="K1416" s="16" t="n">
        <v>0.544741112632487</v>
      </c>
      <c r="L1416" s="16" t="n">
        <v>0.672156295958213</v>
      </c>
    </row>
    <row r="1417" customFormat="false" ht="15" hidden="false" customHeight="false" outlineLevel="0" collapsed="false">
      <c r="A1417" s="17" t="n">
        <v>1812</v>
      </c>
      <c r="B1417" s="16" t="n">
        <v>0.26583035503115</v>
      </c>
      <c r="C1417" s="16" t="n">
        <v>0.274050949385372</v>
      </c>
      <c r="D1417" s="16" t="n">
        <v>0</v>
      </c>
      <c r="E1417" s="17" t="n">
        <v>11.2</v>
      </c>
      <c r="F1417" s="16" t="n">
        <v>1.28204542231799</v>
      </c>
      <c r="G1417" s="16" t="n">
        <v>1.05930001102129</v>
      </c>
      <c r="H1417" s="16" t="n">
        <v>0.269302434366974</v>
      </c>
      <c r="I1417" s="16" t="n">
        <v>1.30102999566398</v>
      </c>
      <c r="J1417" s="16" t="n">
        <v>0</v>
      </c>
      <c r="K1417" s="16" t="n">
        <v>0.545336984634109</v>
      </c>
      <c r="L1417" s="16" t="n">
        <v>0.709442669506567</v>
      </c>
    </row>
    <row r="1418" customFormat="false" ht="15" hidden="false" customHeight="false" outlineLevel="0" collapsed="false">
      <c r="A1418" s="17" t="n">
        <v>1813</v>
      </c>
      <c r="B1418" s="16" t="n">
        <v>0.265883402337158</v>
      </c>
      <c r="C1418" s="16" t="n">
        <v>0.274218395757028</v>
      </c>
      <c r="D1418" s="16" t="n">
        <v>0</v>
      </c>
      <c r="E1418" s="17" t="n">
        <v>11.3</v>
      </c>
      <c r="F1418" s="16" t="n">
        <v>1.307103547567</v>
      </c>
      <c r="G1418" s="16" t="n">
        <v>1.0801955374842</v>
      </c>
      <c r="H1418" s="16" t="n">
        <v>0.273287095912299</v>
      </c>
      <c r="I1418" s="16" t="n">
        <v>1.30102999566398</v>
      </c>
      <c r="J1418" s="16" t="n">
        <v>0</v>
      </c>
      <c r="K1418" s="16" t="n">
        <v>0.54595821289112</v>
      </c>
      <c r="L1418" s="16" t="n">
        <v>0.740744966783306</v>
      </c>
    </row>
    <row r="1419" customFormat="false" ht="15" hidden="false" customHeight="false" outlineLevel="0" collapsed="false">
      <c r="A1419" s="17" t="n">
        <v>1814</v>
      </c>
      <c r="B1419" s="16" t="n">
        <v>0.26592159744293</v>
      </c>
      <c r="C1419" s="16" t="n">
        <v>0.274406767667483</v>
      </c>
      <c r="D1419" s="16" t="n">
        <v>0</v>
      </c>
      <c r="E1419" s="17" t="n">
        <v>11.9</v>
      </c>
      <c r="F1419" s="16" t="n">
        <v>1.34094832015754</v>
      </c>
      <c r="G1419" s="16" t="n">
        <v>1.10534649468728</v>
      </c>
      <c r="H1419" s="16" t="n">
        <v>0.275822151860235</v>
      </c>
      <c r="I1419" s="16" t="n">
        <v>1.30102999566398</v>
      </c>
      <c r="J1419" s="16" t="n">
        <v>0</v>
      </c>
      <c r="K1419" s="16" t="n">
        <v>0.546934428723566</v>
      </c>
      <c r="L1419" s="16" t="n">
        <v>0.772554389167808</v>
      </c>
    </row>
    <row r="1420" customFormat="false" ht="15" hidden="false" customHeight="false" outlineLevel="0" collapsed="false">
      <c r="A1420" s="17" t="n">
        <v>1815</v>
      </c>
      <c r="B1420" s="16" t="n">
        <v>0.265912333296405</v>
      </c>
      <c r="C1420" s="16" t="n">
        <v>0.274544245614031</v>
      </c>
      <c r="D1420" s="16" t="n">
        <v>0</v>
      </c>
      <c r="E1420" s="17" t="n">
        <v>12.9</v>
      </c>
      <c r="F1420" s="16" t="n">
        <v>1.37485092527484</v>
      </c>
      <c r="G1420" s="16" t="n">
        <v>1.13592749269915</v>
      </c>
      <c r="H1420" s="16" t="n">
        <v>0.282623876862422</v>
      </c>
      <c r="I1420" s="16" t="n">
        <v>1.30102999566398</v>
      </c>
      <c r="J1420" s="16" t="n">
        <v>0</v>
      </c>
      <c r="K1420" s="16" t="n">
        <v>0.547682438257518</v>
      </c>
      <c r="L1420" s="16" t="n">
        <v>0.807127643389624</v>
      </c>
    </row>
    <row r="1421" customFormat="false" ht="15" hidden="false" customHeight="false" outlineLevel="0" collapsed="false">
      <c r="A1421" s="17" t="n">
        <v>1816</v>
      </c>
      <c r="B1421" s="16" t="n">
        <v>0.265865881528173</v>
      </c>
      <c r="C1421" s="16" t="n">
        <v>0.274664809409612</v>
      </c>
      <c r="D1421" s="16" t="n">
        <v>0</v>
      </c>
      <c r="E1421" s="17" t="n">
        <v>14</v>
      </c>
      <c r="F1421" s="16" t="n">
        <v>1.41449530313985</v>
      </c>
      <c r="G1421" s="16" t="n">
        <v>1.17197371840062</v>
      </c>
      <c r="H1421" s="16" t="n">
        <v>0.292285720451184</v>
      </c>
      <c r="I1421" s="16" t="n">
        <v>1.30102999566398</v>
      </c>
      <c r="J1421" s="16" t="n">
        <v>0</v>
      </c>
      <c r="K1421" s="16" t="n">
        <v>0.548798113494599</v>
      </c>
      <c r="L1421" s="16" t="n">
        <v>0.839849890968102</v>
      </c>
    </row>
    <row r="1422" customFormat="false" ht="15" hidden="false" customHeight="false" outlineLevel="0" collapsed="false">
      <c r="A1422" s="17" t="n">
        <v>1817</v>
      </c>
      <c r="B1422" s="16" t="n">
        <v>0.265788406015389</v>
      </c>
      <c r="C1422" s="16" t="n">
        <v>0.274754550367499</v>
      </c>
      <c r="D1422" s="16" t="n">
        <v>0</v>
      </c>
      <c r="E1422" s="17" t="n">
        <v>15.1</v>
      </c>
      <c r="F1422" s="16" t="n">
        <v>1.45504191754736</v>
      </c>
      <c r="G1422" s="16" t="n">
        <v>1.20852762662419</v>
      </c>
      <c r="H1422" s="16" t="n">
        <v>0.301285304656361</v>
      </c>
      <c r="I1422" s="16" t="n">
        <v>1.30102999566398</v>
      </c>
      <c r="J1422" s="16" t="n">
        <v>0</v>
      </c>
      <c r="K1422" s="16" t="n">
        <v>0.549710938688575</v>
      </c>
      <c r="L1422" s="16" t="n">
        <v>0.869225112835336</v>
      </c>
    </row>
    <row r="1423" customFormat="false" ht="15" hidden="false" customHeight="false" outlineLevel="0" collapsed="false">
      <c r="A1423" s="17" t="n">
        <v>1818</v>
      </c>
      <c r="B1423" s="16" t="n">
        <v>0.26567437476109</v>
      </c>
      <c r="C1423" s="16" t="n">
        <v>0.274798595414946</v>
      </c>
      <c r="D1423" s="16" t="n">
        <v>0</v>
      </c>
      <c r="E1423" s="17" t="n">
        <v>16.1</v>
      </c>
      <c r="F1423" s="16" t="n">
        <v>1.49422607256368</v>
      </c>
      <c r="G1423" s="16" t="n">
        <v>1.24404991777124</v>
      </c>
      <c r="H1423" s="16" t="n">
        <v>0.309517786912875</v>
      </c>
      <c r="I1423" s="16" t="n">
        <v>1.30102999566398</v>
      </c>
      <c r="J1423" s="16" t="n">
        <v>0</v>
      </c>
      <c r="K1423" s="16" t="n">
        <v>0.550484304477915</v>
      </c>
      <c r="L1423" s="16" t="n">
        <v>0.887722501141032</v>
      </c>
    </row>
    <row r="1424" customFormat="false" ht="15" hidden="false" customHeight="false" outlineLevel="0" collapsed="false">
      <c r="A1424" s="17" t="n">
        <v>1819</v>
      </c>
      <c r="B1424" s="16" t="n">
        <v>0.265518989827898</v>
      </c>
      <c r="C1424" s="16" t="n">
        <v>0.274800409000522</v>
      </c>
      <c r="D1424" s="16" t="n">
        <v>0</v>
      </c>
      <c r="E1424" s="17" t="n">
        <v>17.1</v>
      </c>
      <c r="F1424" s="16" t="n">
        <v>1.53404472510388</v>
      </c>
      <c r="G1424" s="16" t="n">
        <v>1.27682480075224</v>
      </c>
      <c r="H1424" s="16" t="n">
        <v>0.319360329737737</v>
      </c>
      <c r="I1424" s="16" t="n">
        <v>1.30102999566398</v>
      </c>
      <c r="J1424" s="16" t="n">
        <v>0</v>
      </c>
      <c r="K1424" s="16" t="n">
        <v>0.551473198438055</v>
      </c>
      <c r="L1424" s="16" t="n">
        <v>0.892958567878696</v>
      </c>
    </row>
    <row r="1425" customFormat="false" ht="15" hidden="false" customHeight="false" outlineLevel="0" collapsed="false">
      <c r="A1425" s="17" t="n">
        <v>1820</v>
      </c>
      <c r="B1425" s="16" t="n">
        <v>0.265330777636596</v>
      </c>
      <c r="C1425" s="16" t="n">
        <v>0.274748034180163</v>
      </c>
      <c r="D1425" s="16" t="n">
        <v>1</v>
      </c>
      <c r="E1425" s="17" t="n">
        <v>18.2</v>
      </c>
      <c r="F1425" s="16" t="n">
        <v>1.56925393122509</v>
      </c>
      <c r="G1425" s="16" t="n">
        <v>1.30714790750742</v>
      </c>
      <c r="H1425" s="16" t="n">
        <v>0.327956365136723</v>
      </c>
      <c r="I1425" s="16" t="n">
        <v>1.30102999566398</v>
      </c>
      <c r="J1425" s="16" t="n">
        <v>0.39425920133528</v>
      </c>
      <c r="K1425" s="16" t="n">
        <v>0.552424058015112</v>
      </c>
      <c r="L1425" s="16" t="n">
        <v>0.8849967036868</v>
      </c>
    </row>
    <row r="1426" customFormat="false" ht="15" hidden="false" customHeight="false" outlineLevel="0" collapsed="false">
      <c r="A1426" s="17" t="n">
        <v>1821</v>
      </c>
      <c r="B1426" s="16" t="n">
        <v>0.265111876503816</v>
      </c>
      <c r="C1426" s="16" t="n">
        <v>0.274652099004759</v>
      </c>
      <c r="D1426" s="16" t="n">
        <v>1</v>
      </c>
      <c r="E1426" s="17" t="n">
        <v>19.3</v>
      </c>
      <c r="F1426" s="16" t="n">
        <v>1.60185523264502</v>
      </c>
      <c r="G1426" s="16" t="n">
        <v>1.33557144229812</v>
      </c>
      <c r="H1426" s="16" t="n">
        <v>0.335410614586031</v>
      </c>
      <c r="I1426" s="16" t="n">
        <v>1.30102999566398</v>
      </c>
      <c r="J1426" s="16" t="n">
        <v>0.392452952985518</v>
      </c>
      <c r="K1426" s="16" t="n">
        <v>0.553121355038288</v>
      </c>
      <c r="L1426" s="16" t="n">
        <v>0.867817840661291</v>
      </c>
    </row>
    <row r="1427" customFormat="false" ht="15" hidden="false" customHeight="false" outlineLevel="0" collapsed="false">
      <c r="A1427" s="17" t="n">
        <v>1822</v>
      </c>
      <c r="B1427" s="16" t="n">
        <v>0.264852114021778</v>
      </c>
      <c r="C1427" s="16" t="n">
        <v>0.2745038729649</v>
      </c>
      <c r="D1427" s="16" t="n">
        <v>1</v>
      </c>
      <c r="E1427" s="17" t="n">
        <v>20.1</v>
      </c>
      <c r="F1427" s="16" t="n">
        <v>1.63231725175867</v>
      </c>
      <c r="G1427" s="16" t="n">
        <v>1.36220029900005</v>
      </c>
      <c r="H1427" s="16" t="n">
        <v>0.341630129225552</v>
      </c>
      <c r="I1427" s="16" t="n">
        <v>1.30102999566398</v>
      </c>
      <c r="J1427" s="16" t="n">
        <v>0.595401022219716</v>
      </c>
      <c r="K1427" s="16" t="n">
        <v>0.553894720827628</v>
      </c>
      <c r="L1427" s="16" t="n">
        <v>0.84784978954308</v>
      </c>
    </row>
    <row r="1428" customFormat="false" ht="15" hidden="false" customHeight="false" outlineLevel="0" collapsed="false">
      <c r="A1428" s="17" t="n">
        <v>1823</v>
      </c>
      <c r="B1428" s="16" t="n">
        <v>0.264561291961443</v>
      </c>
      <c r="C1428" s="16" t="n">
        <v>0.274308548710598</v>
      </c>
      <c r="D1428" s="16" t="n">
        <v>1</v>
      </c>
      <c r="E1428" s="17" t="n">
        <v>21.1</v>
      </c>
      <c r="F1428" s="16" t="n">
        <v>1.65937499942292</v>
      </c>
      <c r="G1428" s="16" t="n">
        <v>1.38655455961194</v>
      </c>
      <c r="H1428" s="16" t="n">
        <v>0.34692173468764</v>
      </c>
      <c r="I1428" s="16" t="n">
        <v>1.30102999566398</v>
      </c>
      <c r="J1428" s="16" t="n">
        <v>0.71695266118371</v>
      </c>
      <c r="K1428" s="16" t="n">
        <v>0.55457933972311</v>
      </c>
      <c r="L1428" s="16" t="n">
        <v>0.821175008874689</v>
      </c>
    </row>
    <row r="1429" customFormat="false" ht="15" hidden="false" customHeight="false" outlineLevel="0" collapsed="false">
      <c r="A1429" s="17" t="n">
        <v>1824</v>
      </c>
      <c r="B1429" s="16" t="n">
        <v>0.264227170083258</v>
      </c>
      <c r="C1429" s="16" t="n">
        <v>0.274064374569887</v>
      </c>
      <c r="D1429" s="16" t="n">
        <v>1</v>
      </c>
      <c r="E1429" s="17" t="n">
        <v>21.7</v>
      </c>
      <c r="F1429" s="16" t="n">
        <v>1.6854411593766</v>
      </c>
      <c r="G1429" s="16" t="n">
        <v>1.40951027130536</v>
      </c>
      <c r="H1429" s="16" t="n">
        <v>0.351826383165173</v>
      </c>
      <c r="I1429" s="16" t="n">
        <v>1.30102999566398</v>
      </c>
      <c r="J1429" s="16" t="n">
        <v>0.502749739340325</v>
      </c>
      <c r="K1429" s="16" t="n">
        <v>0.555048430447792</v>
      </c>
      <c r="L1429" s="16" t="n">
        <v>0.791026421218115</v>
      </c>
    </row>
    <row r="1430" customFormat="false" ht="15" hidden="false" customHeight="false" outlineLevel="0" collapsed="false">
      <c r="A1430" s="17" t="n">
        <v>1825</v>
      </c>
      <c r="B1430" s="16" t="n">
        <v>0.263856614274638</v>
      </c>
      <c r="C1430" s="16" t="n">
        <v>0.273771932521186</v>
      </c>
      <c r="D1430" s="16" t="n">
        <v>1</v>
      </c>
      <c r="E1430" s="17" t="n">
        <v>22.6</v>
      </c>
      <c r="F1430" s="16" t="n">
        <v>1.70897960746269</v>
      </c>
      <c r="G1430" s="16" t="n">
        <v>1.43030868202541</v>
      </c>
      <c r="H1430" s="16" t="n">
        <v>0.35613084107279</v>
      </c>
      <c r="I1430" s="16" t="n">
        <v>1.30102999566398</v>
      </c>
      <c r="J1430" s="16" t="n">
        <v>0.37720650210784</v>
      </c>
      <c r="K1430" s="16" t="n">
        <v>0.555555555555556</v>
      </c>
      <c r="L1430" s="16" t="n">
        <v>0.761308889903139</v>
      </c>
    </row>
    <row r="1431" customFormat="false" ht="15" hidden="false" customHeight="false" outlineLevel="0" collapsed="false">
      <c r="A1431" s="17" t="n">
        <v>1826</v>
      </c>
      <c r="B1431" s="16" t="n">
        <v>0.263445477755297</v>
      </c>
      <c r="C1431" s="16" t="n">
        <v>0.273433498895397</v>
      </c>
      <c r="D1431" s="16" t="n">
        <v>1</v>
      </c>
      <c r="E1431" s="17" t="n">
        <v>23.5</v>
      </c>
      <c r="F1431" s="16" t="n">
        <v>1.73164658912939</v>
      </c>
      <c r="G1431" s="16" t="n">
        <v>1.44982287683751</v>
      </c>
      <c r="H1431" s="16" t="n">
        <v>0.359948409768008</v>
      </c>
      <c r="I1431" s="16" t="n">
        <v>1.30102999566398</v>
      </c>
      <c r="J1431" s="16" t="n">
        <v>0.865264815836071</v>
      </c>
      <c r="K1431" s="16" t="n">
        <v>0.556113393174096</v>
      </c>
      <c r="L1431" s="16" t="n">
        <v>0.736878137836604</v>
      </c>
    </row>
    <row r="1432" customFormat="false" ht="15" hidden="false" customHeight="false" outlineLevel="0" collapsed="false">
      <c r="A1432" s="17" t="n">
        <v>1827</v>
      </c>
      <c r="B1432" s="16" t="n">
        <v>0.263001496474894</v>
      </c>
      <c r="C1432" s="16" t="n">
        <v>0.273057437814272</v>
      </c>
      <c r="D1432" s="16" t="n">
        <v>1</v>
      </c>
      <c r="E1432" s="17" t="n">
        <v>23.8</v>
      </c>
      <c r="F1432" s="16" t="n">
        <v>1.75331066871985</v>
      </c>
      <c r="G1432" s="16" t="n">
        <v>1.4695047782636</v>
      </c>
      <c r="H1432" s="16" t="n">
        <v>0.364555705395964</v>
      </c>
      <c r="I1432" s="16" t="n">
        <v>1.30102999566398</v>
      </c>
      <c r="J1432" s="16" t="n">
        <v>0.50015513674381</v>
      </c>
      <c r="K1432" s="16" t="n">
        <v>0.556810690197272</v>
      </c>
      <c r="L1432" s="16" t="n">
        <v>0.71964856230032</v>
      </c>
    </row>
    <row r="1433" customFormat="false" ht="15" hidden="false" customHeight="false" outlineLevel="0" collapsed="false">
      <c r="A1433" s="17" t="n">
        <v>1828</v>
      </c>
      <c r="B1433" s="16" t="n">
        <v>0.262502460725724</v>
      </c>
      <c r="C1433" s="16" t="n">
        <v>0.272622958873027</v>
      </c>
      <c r="D1433" s="16" t="n">
        <v>1</v>
      </c>
      <c r="E1433" s="17" t="n">
        <v>24.3</v>
      </c>
      <c r="F1433" s="16" t="n">
        <v>1.77472420160904</v>
      </c>
      <c r="G1433" s="16" t="n">
        <v>1.48772788738764</v>
      </c>
      <c r="H1433" s="16" t="n">
        <v>0.368148961986333</v>
      </c>
      <c r="I1433" s="16" t="n">
        <v>1.30102999566398</v>
      </c>
      <c r="J1433" s="16" t="n">
        <v>0.915107964047176</v>
      </c>
      <c r="K1433" s="16" t="n">
        <v>0.557191034028095</v>
      </c>
      <c r="L1433" s="16" t="n">
        <v>0.706475987626147</v>
      </c>
    </row>
    <row r="1434" customFormat="false" ht="15" hidden="false" customHeight="false" outlineLevel="0" collapsed="false">
      <c r="A1434" s="17" t="n">
        <v>1829</v>
      </c>
      <c r="B1434" s="16" t="n">
        <v>0.261951863292664</v>
      </c>
      <c r="C1434" s="16" t="n">
        <v>0.272138875965684</v>
      </c>
      <c r="D1434" s="16" t="n">
        <v>1</v>
      </c>
      <c r="E1434" s="17" t="n">
        <v>25.7</v>
      </c>
      <c r="F1434" s="16" t="n">
        <v>1.79733212741717</v>
      </c>
      <c r="G1434" s="16" t="n">
        <v>1.50388378021999</v>
      </c>
      <c r="H1434" s="16" t="n">
        <v>0.372052285168785</v>
      </c>
      <c r="I1434" s="16" t="n">
        <v>1.30102999566398</v>
      </c>
      <c r="J1434" s="16" t="n">
        <v>0.615215709099186</v>
      </c>
      <c r="K1434" s="16" t="n">
        <v>0.557596734114306</v>
      </c>
      <c r="L1434" s="16" t="n">
        <v>0.694558547593691</v>
      </c>
    </row>
    <row r="1435" customFormat="false" ht="15" hidden="false" customHeight="false" outlineLevel="0" collapsed="false">
      <c r="A1435" s="17" t="n">
        <v>1830</v>
      </c>
      <c r="B1435" s="16" t="n">
        <v>0.261360587700019</v>
      </c>
      <c r="C1435" s="16" t="n">
        <v>0.271613290753608</v>
      </c>
      <c r="D1435" s="16" t="n">
        <v>1</v>
      </c>
      <c r="E1435" s="17" t="n">
        <v>26.7</v>
      </c>
      <c r="F1435" s="16" t="n">
        <v>1.8204239967802</v>
      </c>
      <c r="G1435" s="16" t="n">
        <v>1.5257551490648</v>
      </c>
      <c r="H1435" s="16" t="n">
        <v>0.375927797037841</v>
      </c>
      <c r="I1435" s="16" t="n">
        <v>1.30102999566398</v>
      </c>
      <c r="J1435" s="16" t="n">
        <v>0.617537055015749</v>
      </c>
      <c r="K1435" s="16" t="n">
        <v>0.557901009178965</v>
      </c>
      <c r="L1435" s="16" t="n">
        <v>0.685785283229373</v>
      </c>
    </row>
    <row r="1436" customFormat="false" ht="15" hidden="false" customHeight="false" outlineLevel="0" collapsed="false">
      <c r="A1436" s="17" t="n">
        <v>1831</v>
      </c>
      <c r="B1436" s="16" t="n">
        <v>0.260709746489449</v>
      </c>
      <c r="C1436" s="16" t="n">
        <v>0.271027061838312</v>
      </c>
      <c r="D1436" s="16" t="n">
        <v>1</v>
      </c>
      <c r="E1436" s="17" t="n">
        <v>27.9</v>
      </c>
      <c r="F1436" s="16" t="n">
        <v>1.84362332330922</v>
      </c>
      <c r="G1436" s="16" t="n">
        <v>1.5481388988623</v>
      </c>
      <c r="H1436" s="16" t="n">
        <v>0.379614318726168</v>
      </c>
      <c r="I1436" s="16" t="n">
        <v>1.30102999566398</v>
      </c>
      <c r="J1436" s="16" t="n">
        <v>0.754310506184577</v>
      </c>
      <c r="K1436" s="16" t="n">
        <v>0.558344743648258</v>
      </c>
      <c r="L1436" s="16" t="n">
        <v>0.677050053248136</v>
      </c>
    </row>
    <row r="1437" customFormat="false" ht="15" hidden="false" customHeight="false" outlineLevel="0" collapsed="false">
      <c r="A1437" s="17" t="n">
        <v>1832</v>
      </c>
      <c r="B1437" s="16" t="n">
        <v>0.26001937947576</v>
      </c>
      <c r="C1437" s="16" t="n">
        <v>0.270398779632375</v>
      </c>
      <c r="D1437" s="16" t="n">
        <v>1</v>
      </c>
      <c r="E1437" s="17" t="n">
        <v>28.7</v>
      </c>
      <c r="F1437" s="16" t="n">
        <v>1.86668028141045</v>
      </c>
      <c r="G1437" s="16" t="n">
        <v>1.56996961290584</v>
      </c>
      <c r="H1437" s="16" t="n">
        <v>0.382881681697114</v>
      </c>
      <c r="I1437" s="16" t="n">
        <v>1.30102999566398</v>
      </c>
      <c r="J1437" s="16" t="n">
        <v>0.751740646059078</v>
      </c>
      <c r="K1437" s="16" t="n">
        <v>0.558839190628328</v>
      </c>
      <c r="L1437" s="16" t="n">
        <v>0.669569957908616</v>
      </c>
    </row>
    <row r="1438" customFormat="false" ht="15" hidden="false" customHeight="false" outlineLevel="0" collapsed="false">
      <c r="A1438" s="17" t="n">
        <v>1833</v>
      </c>
      <c r="B1438" s="16" t="n">
        <v>0.259251415847786</v>
      </c>
      <c r="C1438" s="16" t="n">
        <v>0.269696398855398</v>
      </c>
      <c r="D1438" s="16" t="n">
        <v>1</v>
      </c>
      <c r="E1438" s="17" t="n">
        <v>29.3</v>
      </c>
      <c r="F1438" s="16" t="n">
        <v>1.89137900408458</v>
      </c>
      <c r="G1438" s="16" t="n">
        <v>1.59302793898605</v>
      </c>
      <c r="H1438" s="16" t="n">
        <v>0.387011392086994</v>
      </c>
      <c r="I1438" s="16" t="n">
        <v>1.30102999566398</v>
      </c>
      <c r="J1438" s="16" t="n">
        <v>0.503115144208518</v>
      </c>
      <c r="K1438" s="16" t="n">
        <v>0.559422384502257</v>
      </c>
      <c r="L1438" s="16" t="n">
        <v>0.662394137633754</v>
      </c>
    </row>
    <row r="1439" customFormat="false" ht="15" hidden="false" customHeight="false" outlineLevel="0" collapsed="false">
      <c r="A1439" s="17" t="n">
        <v>1834</v>
      </c>
      <c r="B1439" s="16" t="n">
        <v>0.258427091534176</v>
      </c>
      <c r="C1439" s="16" t="n">
        <v>0.268939649120878</v>
      </c>
      <c r="D1439" s="16" t="n">
        <v>1</v>
      </c>
      <c r="E1439" s="17" t="n">
        <v>30</v>
      </c>
      <c r="F1439" s="16" t="n">
        <v>1.91719337955157</v>
      </c>
      <c r="G1439" s="16" t="n">
        <v>1.61760793802215</v>
      </c>
      <c r="H1439" s="16" t="n">
        <v>0.391307707607966</v>
      </c>
      <c r="I1439" s="16" t="n">
        <v>1.30102999566398</v>
      </c>
      <c r="J1439" s="16" t="n">
        <v>0.613748461304714</v>
      </c>
      <c r="K1439" s="16" t="n">
        <v>0.559904153354633</v>
      </c>
      <c r="L1439" s="16" t="n">
        <v>0.655230995486587</v>
      </c>
    </row>
    <row r="1440" customFormat="false" ht="15" hidden="false" customHeight="false" outlineLevel="0" collapsed="false">
      <c r="A1440" s="17" t="n">
        <v>1835</v>
      </c>
      <c r="B1440" s="16" t="n">
        <v>0.257539567256731</v>
      </c>
      <c r="C1440" s="16" t="n">
        <v>0.268116333447516</v>
      </c>
      <c r="D1440" s="16" t="n">
        <v>1</v>
      </c>
      <c r="E1440" s="17" t="n">
        <v>30.5</v>
      </c>
      <c r="F1440" s="16" t="n">
        <v>1.94259616089329</v>
      </c>
      <c r="G1440" s="16" t="n">
        <v>1.64177282451558</v>
      </c>
      <c r="H1440" s="16" t="n">
        <v>0.395005537601072</v>
      </c>
      <c r="I1440" s="16" t="n">
        <v>1.30102999566398</v>
      </c>
      <c r="J1440" s="16" t="n">
        <v>0.538976017057401</v>
      </c>
      <c r="K1440" s="16" t="n">
        <v>0.56029717531315</v>
      </c>
      <c r="L1440" s="16" t="n">
        <v>0.647231096911608</v>
      </c>
    </row>
    <row r="1441" customFormat="false" ht="15" hidden="false" customHeight="false" outlineLevel="0" collapsed="false">
      <c r="A1441" s="17" t="n">
        <v>1836</v>
      </c>
      <c r="B1441" s="16" t="n">
        <v>0.256594779827292</v>
      </c>
      <c r="C1441" s="16" t="n">
        <v>0.267238360053053</v>
      </c>
      <c r="D1441" s="16" t="n">
        <v>1</v>
      </c>
      <c r="E1441" s="17" t="n">
        <v>31.3</v>
      </c>
      <c r="F1441" s="16" t="n">
        <v>1.96959566455158</v>
      </c>
      <c r="G1441" s="16" t="n">
        <v>1.66741436414014</v>
      </c>
      <c r="H1441" s="16" t="n">
        <v>0.398854695035677</v>
      </c>
      <c r="I1441" s="16" t="n">
        <v>1.30102999566398</v>
      </c>
      <c r="J1441" s="16" t="n">
        <v>0.525887904783963</v>
      </c>
      <c r="K1441" s="16" t="n">
        <v>0.560918403570161</v>
      </c>
      <c r="L1441" s="16" t="n">
        <v>0.640600436127593</v>
      </c>
    </row>
    <row r="1442" customFormat="false" ht="15" hidden="false" customHeight="false" outlineLevel="0" collapsed="false">
      <c r="A1442" s="17" t="n">
        <v>1837</v>
      </c>
      <c r="B1442" s="16" t="n">
        <v>0.255552730271741</v>
      </c>
      <c r="C1442" s="16" t="n">
        <v>0.266267157329348</v>
      </c>
      <c r="D1442" s="16" t="n">
        <v>1</v>
      </c>
      <c r="E1442" s="17" t="n">
        <v>31.9</v>
      </c>
      <c r="F1442" s="16" t="n">
        <v>1.99882516294815</v>
      </c>
      <c r="G1442" s="16" t="n">
        <v>1.69509960920844</v>
      </c>
      <c r="H1442" s="16" t="n">
        <v>0.403041688890012</v>
      </c>
      <c r="I1442" s="16" t="n">
        <v>1.30102999566398</v>
      </c>
      <c r="J1442" s="16" t="n">
        <v>0.535340587869926</v>
      </c>
      <c r="K1442" s="16" t="n">
        <v>0.561324103656372</v>
      </c>
      <c r="L1442" s="16" t="n">
        <v>0.633893706577413</v>
      </c>
    </row>
    <row r="1443" customFormat="false" ht="15" hidden="false" customHeight="false" outlineLevel="0" collapsed="false">
      <c r="A1443" s="17" t="n">
        <v>1838</v>
      </c>
      <c r="B1443" s="16" t="n">
        <v>0.254444044024225</v>
      </c>
      <c r="C1443" s="16" t="n">
        <v>0.265223775713589</v>
      </c>
      <c r="D1443" s="16" t="n">
        <v>1</v>
      </c>
      <c r="E1443" s="17" t="n">
        <v>32.9</v>
      </c>
      <c r="F1443" s="16" t="n">
        <v>2.02696865464771</v>
      </c>
      <c r="G1443" s="16" t="n">
        <v>1.72199333175229</v>
      </c>
      <c r="H1443" s="16" t="n">
        <v>0.406772934474187</v>
      </c>
      <c r="I1443" s="16" t="n">
        <v>1.30102999566398</v>
      </c>
      <c r="J1443" s="16" t="n">
        <v>0.541123813379266</v>
      </c>
      <c r="K1443" s="16" t="n">
        <v>0.561831228764136</v>
      </c>
      <c r="L1443" s="16" t="n">
        <v>0.627339114559562</v>
      </c>
    </row>
    <row r="1444" customFormat="false" ht="15" hidden="false" customHeight="false" outlineLevel="0" collapsed="false">
      <c r="A1444" s="17" t="n">
        <v>1839</v>
      </c>
      <c r="B1444" s="16" t="n">
        <v>0.25325915714105</v>
      </c>
      <c r="C1444" s="16" t="n">
        <v>0.264105297601261</v>
      </c>
      <c r="D1444" s="16" t="n">
        <v>1</v>
      </c>
      <c r="E1444" s="17" t="n">
        <v>33.7</v>
      </c>
      <c r="F1444" s="16" t="n">
        <v>2.05651865377868</v>
      </c>
      <c r="G1444" s="16" t="n">
        <v>1.75070814892991</v>
      </c>
      <c r="H1444" s="16" t="n">
        <v>0.410953950807211</v>
      </c>
      <c r="I1444" s="16" t="n">
        <v>1.30102999566398</v>
      </c>
      <c r="J1444" s="16" t="n">
        <v>0.370329231963497</v>
      </c>
      <c r="K1444" s="16" t="n">
        <v>0.562376388254983</v>
      </c>
      <c r="L1444" s="16" t="n">
        <v>0.620860591307876</v>
      </c>
    </row>
    <row r="1445" customFormat="false" ht="15" hidden="false" customHeight="false" outlineLevel="0" collapsed="false">
      <c r="A1445" s="17" t="n">
        <v>1840</v>
      </c>
      <c r="B1445" s="16" t="n">
        <v>0.251975169612302</v>
      </c>
      <c r="C1445" s="16" t="n">
        <v>0.262890409523496</v>
      </c>
      <c r="D1445" s="16" t="n">
        <v>1</v>
      </c>
      <c r="E1445" s="17" t="n">
        <v>34.8</v>
      </c>
      <c r="F1445" s="16" t="n">
        <v>2.08817770245118</v>
      </c>
      <c r="G1445" s="16" t="n">
        <v>1.77943134733642</v>
      </c>
      <c r="H1445" s="16" t="n">
        <v>0.414879768217141</v>
      </c>
      <c r="I1445" s="16" t="n">
        <v>1.30102999566398</v>
      </c>
      <c r="J1445" s="16" t="n">
        <v>0.729141048633768</v>
      </c>
      <c r="K1445" s="16" t="n">
        <v>0.563073685278158</v>
      </c>
      <c r="L1445" s="16" t="n">
        <v>0.614762411887013</v>
      </c>
    </row>
    <row r="1446" customFormat="false" ht="15" hidden="false" customHeight="false" outlineLevel="0" collapsed="false">
      <c r="A1446" s="17" t="n">
        <v>1841</v>
      </c>
      <c r="B1446" s="16" t="n">
        <v>0.250627150847798</v>
      </c>
      <c r="C1446" s="16" t="n">
        <v>0.261609960026063</v>
      </c>
      <c r="D1446" s="16" t="n">
        <v>1</v>
      </c>
      <c r="E1446" s="17" t="n">
        <v>36.1</v>
      </c>
      <c r="F1446" s="16" t="n">
        <v>2.12007584899891</v>
      </c>
      <c r="G1446" s="16" t="n">
        <v>1.81006517135539</v>
      </c>
      <c r="H1446" s="16" t="n">
        <v>0.418751292353692</v>
      </c>
      <c r="I1446" s="16" t="n">
        <v>1.30102999566398</v>
      </c>
      <c r="J1446" s="16" t="n">
        <v>0.957929829605448</v>
      </c>
      <c r="K1446" s="16" t="n">
        <v>0.563593488513616</v>
      </c>
      <c r="L1446" s="16" t="n">
        <v>0.609894010852477</v>
      </c>
    </row>
    <row r="1447" customFormat="false" ht="15" hidden="false" customHeight="false" outlineLevel="0" collapsed="false">
      <c r="A1447" s="17" t="n">
        <v>1842</v>
      </c>
      <c r="B1447" s="16" t="n">
        <v>0.249153033608482</v>
      </c>
      <c r="C1447" s="16" t="n">
        <v>0.260209853585345</v>
      </c>
      <c r="D1447" s="16" t="n">
        <v>1</v>
      </c>
      <c r="E1447" s="17" t="n">
        <v>37</v>
      </c>
      <c r="F1447" s="16" t="n">
        <v>2.15580221497294</v>
      </c>
      <c r="G1447" s="16" t="n">
        <v>1.84452352334279</v>
      </c>
      <c r="H1447" s="16" t="n">
        <v>0.422798946009231</v>
      </c>
      <c r="I1447" s="16" t="n">
        <v>1.30102999566398</v>
      </c>
      <c r="J1447" s="16" t="n">
        <v>0.709382462086885</v>
      </c>
      <c r="K1447" s="16" t="n">
        <v>0.564062579238298</v>
      </c>
      <c r="L1447" s="16" t="n">
        <v>0.605976469395</v>
      </c>
    </row>
    <row r="1448" customFormat="false" ht="15" hidden="false" customHeight="false" outlineLevel="0" collapsed="false">
      <c r="A1448" s="17" t="n">
        <v>1843</v>
      </c>
      <c r="B1448" s="16" t="n">
        <v>0.247596127054994</v>
      </c>
      <c r="C1448" s="16" t="n">
        <v>0.258732730516801</v>
      </c>
      <c r="D1448" s="16" t="n">
        <v>1</v>
      </c>
      <c r="E1448" s="17" t="n">
        <v>37.7</v>
      </c>
      <c r="F1448" s="16" t="n">
        <v>2.19480087572926</v>
      </c>
      <c r="G1448" s="16" t="n">
        <v>1.88267477996312</v>
      </c>
      <c r="H1448" s="16" t="n">
        <v>0.425911141494907</v>
      </c>
      <c r="I1448" s="16" t="n">
        <v>1.30102999566398</v>
      </c>
      <c r="J1448" s="16" t="n">
        <v>0.814518548289501</v>
      </c>
      <c r="K1448" s="16" t="n">
        <v>0.564797910644556</v>
      </c>
      <c r="L1448" s="16" t="n">
        <v>0.602743546833004</v>
      </c>
    </row>
    <row r="1449" customFormat="false" ht="15" hidden="false" customHeight="false" outlineLevel="0" collapsed="false">
      <c r="A1449" s="17" t="n">
        <v>1844</v>
      </c>
      <c r="B1449" s="16" t="n">
        <v>0.245916502461547</v>
      </c>
      <c r="C1449" s="16" t="n">
        <v>0.257132119192673</v>
      </c>
      <c r="D1449" s="16" t="n">
        <v>1</v>
      </c>
      <c r="E1449" s="17" t="n">
        <v>39.3</v>
      </c>
      <c r="F1449" s="16" t="n">
        <v>2.23530762036603</v>
      </c>
      <c r="G1449" s="16" t="n">
        <v>1.92062934596082</v>
      </c>
      <c r="H1449" s="16" t="n">
        <v>0.427960830566598</v>
      </c>
      <c r="I1449" s="16" t="n">
        <v>1.30102999566398</v>
      </c>
      <c r="J1449" s="16" t="n">
        <v>0.444705610116281</v>
      </c>
      <c r="K1449" s="16" t="n">
        <v>0.56552056392312</v>
      </c>
      <c r="L1449" s="16" t="n">
        <v>0.599840255591054</v>
      </c>
    </row>
    <row r="1450" customFormat="false" ht="15" hidden="false" customHeight="false" outlineLevel="0" collapsed="false">
      <c r="A1450" s="17" t="n">
        <v>1845</v>
      </c>
      <c r="B1450" s="16" t="n">
        <v>0.244154517376234</v>
      </c>
      <c r="C1450" s="16" t="n">
        <v>0.255448827775903</v>
      </c>
      <c r="D1450" s="16" t="n">
        <v>1</v>
      </c>
      <c r="E1450" s="17" t="n">
        <v>40.3</v>
      </c>
      <c r="F1450" s="16" t="n">
        <v>2.27706941431719</v>
      </c>
      <c r="G1450" s="16" t="n">
        <v>1.96110940416047</v>
      </c>
      <c r="H1450" s="16" t="n">
        <v>0.431886637335965</v>
      </c>
      <c r="I1450" s="16" t="n">
        <v>1.30102999566398</v>
      </c>
      <c r="J1450" s="16" t="n">
        <v>0.317123610577834</v>
      </c>
      <c r="K1450" s="16" t="n">
        <v>0.566306607840154</v>
      </c>
      <c r="L1450" s="16" t="n">
        <v>0.597913180181551</v>
      </c>
    </row>
    <row r="1451" customFormat="false" ht="15" hidden="false" customHeight="false" outlineLevel="0" collapsed="false">
      <c r="A1451" s="17" t="n">
        <v>1846</v>
      </c>
      <c r="B1451" s="16" t="n">
        <v>0.242224815818999</v>
      </c>
      <c r="C1451" s="16" t="n">
        <v>0.253607411116076</v>
      </c>
      <c r="D1451" s="16" t="n">
        <v>1</v>
      </c>
      <c r="E1451" s="17" t="n">
        <v>41</v>
      </c>
      <c r="F1451" s="16" t="n">
        <v>2.32446676869055</v>
      </c>
      <c r="G1451" s="16" t="n">
        <v>2.00722122878838</v>
      </c>
      <c r="H1451" s="16" t="n">
        <v>0.436235868416516</v>
      </c>
      <c r="I1451" s="16" t="n">
        <v>1.30102999566398</v>
      </c>
      <c r="J1451" s="16" t="n">
        <v>0.489943797930354</v>
      </c>
      <c r="K1451" s="16" t="n">
        <v>0.567396926821847</v>
      </c>
      <c r="L1451" s="16" t="n">
        <v>0.596163598559765</v>
      </c>
    </row>
    <row r="1452" customFormat="false" ht="15" hidden="false" customHeight="false" outlineLevel="0" collapsed="false">
      <c r="A1452" s="17" t="n">
        <v>1847</v>
      </c>
      <c r="B1452" s="16" t="n">
        <v>0.240179416442674</v>
      </c>
      <c r="C1452" s="16" t="n">
        <v>0.251650990007784</v>
      </c>
      <c r="D1452" s="16" t="n">
        <v>1</v>
      </c>
      <c r="E1452" s="17" t="n">
        <v>43.2</v>
      </c>
      <c r="F1452" s="16" t="n">
        <v>2.37431751201686</v>
      </c>
      <c r="G1452" s="16" t="n">
        <v>2.05448944033082</v>
      </c>
      <c r="H1452" s="16" t="n">
        <v>0.440965348937388</v>
      </c>
      <c r="I1452" s="16" t="n">
        <v>1.30102999566398</v>
      </c>
      <c r="J1452" s="16" t="n">
        <v>0.427964207424678</v>
      </c>
      <c r="K1452" s="16" t="n">
        <v>0.568170292611187</v>
      </c>
      <c r="L1452" s="16" t="n">
        <v>0.594401338810285</v>
      </c>
    </row>
    <row r="1453" customFormat="false" ht="15" hidden="false" customHeight="false" outlineLevel="0" collapsed="false">
      <c r="A1453" s="17" t="n">
        <v>1848</v>
      </c>
      <c r="B1453" s="16" t="n">
        <v>0.238015415176513</v>
      </c>
      <c r="C1453" s="16" t="n">
        <v>0.249578449220513</v>
      </c>
      <c r="D1453" s="16" t="n">
        <v>1</v>
      </c>
      <c r="E1453" s="17" t="n">
        <v>44.4</v>
      </c>
      <c r="F1453" s="16" t="n">
        <v>2.42717799604369</v>
      </c>
      <c r="G1453" s="16" t="n">
        <v>2.10605287665816</v>
      </c>
      <c r="H1453" s="16" t="n">
        <v>0.446583889611185</v>
      </c>
      <c r="I1453" s="16" t="n">
        <v>1.30102999566398</v>
      </c>
      <c r="J1453" s="16" t="n">
        <v>0.591210728943899</v>
      </c>
      <c r="K1453" s="16" t="n">
        <v>0.568892945889751</v>
      </c>
      <c r="L1453" s="16" t="n">
        <v>0.593082813530098</v>
      </c>
    </row>
    <row r="1454" customFormat="false" ht="15" hidden="false" customHeight="false" outlineLevel="0" collapsed="false">
      <c r="A1454" s="17" t="n">
        <v>1849</v>
      </c>
      <c r="B1454" s="16" t="n">
        <v>0.23568630667906</v>
      </c>
      <c r="C1454" s="16" t="n">
        <v>0.247355655097543</v>
      </c>
      <c r="D1454" s="16" t="n">
        <v>1</v>
      </c>
      <c r="E1454" s="17" t="n">
        <v>46.2</v>
      </c>
      <c r="F1454" s="16" t="n">
        <v>2.48797331580199</v>
      </c>
      <c r="G1454" s="16" t="n">
        <v>2.16499976326246</v>
      </c>
      <c r="H1454" s="16" t="n">
        <v>0.452810127360128</v>
      </c>
      <c r="I1454" s="16" t="n">
        <v>1.30102999566398</v>
      </c>
      <c r="J1454" s="16" t="n">
        <v>0.566435312098147</v>
      </c>
      <c r="K1454" s="16" t="n">
        <v>0.569780414828338</v>
      </c>
      <c r="L1454" s="16" t="n">
        <v>0.591320553780618</v>
      </c>
    </row>
    <row r="1455" customFormat="false" ht="15" hidden="false" customHeight="false" outlineLevel="0" collapsed="false">
      <c r="A1455" s="17" t="n">
        <v>1850</v>
      </c>
      <c r="B1455" s="16" t="n">
        <v>0.233264423906803</v>
      </c>
      <c r="C1455" s="16" t="n">
        <v>0.245041116334189</v>
      </c>
      <c r="D1455" s="16" t="n">
        <v>1</v>
      </c>
      <c r="E1455" s="17" t="n">
        <v>48</v>
      </c>
      <c r="F1455" s="16" t="n">
        <v>2.55166883918371</v>
      </c>
      <c r="G1455" s="16" t="n">
        <v>2.22619203527313</v>
      </c>
      <c r="H1455" s="16" t="n">
        <v>0.458850436651595</v>
      </c>
      <c r="I1455" s="16" t="n">
        <v>1.30102999566398</v>
      </c>
      <c r="J1455" s="16" t="n">
        <v>0.633590944786207</v>
      </c>
      <c r="K1455" s="16" t="n">
        <v>0.570705918150008</v>
      </c>
      <c r="L1455" s="16" t="n">
        <v>0.589393478371114</v>
      </c>
    </row>
    <row r="1456" customFormat="false" ht="15" hidden="false" customHeight="false" outlineLevel="0" collapsed="false">
      <c r="A1456" s="17" t="n">
        <v>1851</v>
      </c>
      <c r="B1456" s="16" t="n">
        <v>0.230659149587154</v>
      </c>
      <c r="C1456" s="16" t="n">
        <v>0.242546454071999</v>
      </c>
      <c r="D1456" s="16" t="n">
        <v>1</v>
      </c>
      <c r="E1456" s="17" t="n">
        <v>49.6</v>
      </c>
      <c r="F1456" s="16" t="n">
        <v>2.62034073857622</v>
      </c>
      <c r="G1456" s="16" t="n">
        <v>2.2922318388399</v>
      </c>
      <c r="H1456" s="16" t="n">
        <v>0.465295236867718</v>
      </c>
      <c r="I1456" s="16" t="n">
        <v>1.30102999566398</v>
      </c>
      <c r="J1456" s="16" t="n">
        <v>0.286732847314152</v>
      </c>
      <c r="K1456" s="16" t="n">
        <v>0.571999087174806</v>
      </c>
      <c r="L1456" s="16" t="n">
        <v>0.587466402961611</v>
      </c>
    </row>
    <row r="1457" customFormat="false" ht="15" hidden="false" customHeight="false" outlineLevel="0" collapsed="false">
      <c r="A1457" s="17" t="n">
        <v>1852</v>
      </c>
      <c r="B1457" s="16" t="n">
        <v>0.22791213506744</v>
      </c>
      <c r="C1457" s="16" t="n">
        <v>0.239916045230608</v>
      </c>
      <c r="D1457" s="16" t="n">
        <v>1</v>
      </c>
      <c r="E1457" s="17" t="n">
        <v>51.4</v>
      </c>
      <c r="F1457" s="16" t="n">
        <v>2.69433620860051</v>
      </c>
      <c r="G1457" s="16" t="n">
        <v>2.36446367402669</v>
      </c>
      <c r="H1457" s="16" t="n">
        <v>0.473110386591501</v>
      </c>
      <c r="I1457" s="16" t="n">
        <v>1.30102999566398</v>
      </c>
      <c r="J1457" s="16" t="n">
        <v>0.51846558850579</v>
      </c>
      <c r="K1457" s="16" t="n">
        <v>0.573165474922664</v>
      </c>
      <c r="L1457" s="16" t="n">
        <v>0.585780211978295</v>
      </c>
    </row>
    <row r="1458" customFormat="false" ht="15" hidden="false" customHeight="false" outlineLevel="0" collapsed="false">
      <c r="A1458" s="17" t="n">
        <v>1853</v>
      </c>
      <c r="B1458" s="16" t="n">
        <v>0.225005270469756</v>
      </c>
      <c r="C1458" s="16" t="n">
        <v>0.237129930442515</v>
      </c>
      <c r="D1458" s="16" t="n">
        <v>1</v>
      </c>
      <c r="E1458" s="17" t="n">
        <v>53.9</v>
      </c>
      <c r="F1458" s="16" t="n">
        <v>2.77450665380799</v>
      </c>
      <c r="G1458" s="16" t="n">
        <v>2.44241945618964</v>
      </c>
      <c r="H1458" s="16" t="n">
        <v>0.480560073045045</v>
      </c>
      <c r="I1458" s="16" t="n">
        <v>1.30102999566398</v>
      </c>
      <c r="J1458" s="16" t="n">
        <v>0.430115592148283</v>
      </c>
      <c r="K1458" s="16" t="n">
        <v>0.574129012627415</v>
      </c>
      <c r="L1458" s="16" t="n">
        <v>0.583815102185709</v>
      </c>
    </row>
    <row r="1459" customFormat="false" ht="15" hidden="false" customHeight="false" outlineLevel="0" collapsed="false">
      <c r="A1459" s="17" t="n">
        <v>1854</v>
      </c>
      <c r="B1459" s="16" t="n">
        <v>0.221969749955904</v>
      </c>
      <c r="C1459" s="16" t="n">
        <v>0.234216989729161</v>
      </c>
      <c r="D1459" s="16" t="n">
        <v>1</v>
      </c>
      <c r="E1459" s="17" t="n">
        <v>55.1</v>
      </c>
      <c r="F1459" s="16" t="n">
        <v>2.8592803669025</v>
      </c>
      <c r="G1459" s="16" t="n">
        <v>2.52452057942283</v>
      </c>
      <c r="H1459" s="16" t="n">
        <v>0.489038132501868</v>
      </c>
      <c r="I1459" s="16" t="n">
        <v>1.30102999566398</v>
      </c>
      <c r="J1459" s="16" t="n">
        <v>0.341649391611483</v>
      </c>
      <c r="K1459" s="16" t="n">
        <v>0.575498250418378</v>
      </c>
      <c r="L1459" s="16" t="n">
        <v>0.581723211116182</v>
      </c>
    </row>
    <row r="1460" customFormat="false" ht="15" hidden="false" customHeight="false" outlineLevel="0" collapsed="false">
      <c r="A1460" s="17" t="n">
        <v>1855</v>
      </c>
      <c r="B1460" s="16" t="n">
        <v>0.218703156780629</v>
      </c>
      <c r="C1460" s="16" t="n">
        <v>0.231080395773577</v>
      </c>
      <c r="D1460" s="16" t="n">
        <v>1</v>
      </c>
      <c r="E1460" s="17" t="n">
        <v>57.3</v>
      </c>
      <c r="F1460" s="16" t="n">
        <v>2.95306300606891</v>
      </c>
      <c r="G1460" s="16" t="n">
        <v>2.61606342774596</v>
      </c>
      <c r="H1460" s="16" t="n">
        <v>0.496688431266885</v>
      </c>
      <c r="I1460" s="16" t="n">
        <v>1.30102999566398</v>
      </c>
      <c r="J1460" s="16" t="n">
        <v>0.569092127532124</v>
      </c>
      <c r="K1460" s="16" t="n">
        <v>0.576892844464729</v>
      </c>
      <c r="L1460" s="16" t="n">
        <v>0.57998630762209</v>
      </c>
    </row>
    <row r="1461" customFormat="false" ht="15" hidden="false" customHeight="false" outlineLevel="0" collapsed="false">
      <c r="A1461" s="17" t="n">
        <v>1856</v>
      </c>
      <c r="B1461" s="16" t="n">
        <v>0.215284500803266</v>
      </c>
      <c r="C1461" s="16" t="n">
        <v>0.227800314823469</v>
      </c>
      <c r="D1461" s="16" t="n">
        <v>1</v>
      </c>
      <c r="E1461" s="17" t="n">
        <v>59</v>
      </c>
      <c r="F1461" s="16" t="n">
        <v>3.05620435467811</v>
      </c>
      <c r="G1461" s="16" t="n">
        <v>2.7165016899407</v>
      </c>
      <c r="H1461" s="16" t="n">
        <v>0.506957880801663</v>
      </c>
      <c r="I1461" s="16" t="n">
        <v>1.30102999566398</v>
      </c>
      <c r="J1461" s="16" t="n">
        <v>0.310367167976382</v>
      </c>
      <c r="K1461" s="16" t="n">
        <v>0.578477610426492</v>
      </c>
      <c r="L1461" s="16" t="n">
        <v>0.577932450935646</v>
      </c>
    </row>
    <row r="1462" customFormat="false" ht="15" hidden="false" customHeight="false" outlineLevel="0" collapsed="false">
      <c r="A1462" s="17" t="n">
        <v>1857</v>
      </c>
      <c r="B1462" s="16" t="n">
        <v>0.211737081053711</v>
      </c>
      <c r="C1462" s="16" t="n">
        <v>0.224394612597486</v>
      </c>
      <c r="D1462" s="16" t="n">
        <v>1</v>
      </c>
      <c r="E1462" s="17" t="n">
        <v>62.5</v>
      </c>
      <c r="F1462" s="16" t="n">
        <v>3.16643322869861</v>
      </c>
      <c r="G1462" s="16" t="n">
        <v>2.82446506856876</v>
      </c>
      <c r="H1462" s="16" t="n">
        <v>0.51642489992843</v>
      </c>
      <c r="I1462" s="16" t="n">
        <v>1.30102999566398</v>
      </c>
      <c r="J1462" s="16" t="n">
        <v>0.262733908218163</v>
      </c>
      <c r="K1462" s="16" t="n">
        <v>0.579808813834373</v>
      </c>
      <c r="L1462" s="16" t="n">
        <v>0.575510928546072</v>
      </c>
    </row>
    <row r="1463" customFormat="false" ht="15" hidden="false" customHeight="false" outlineLevel="0" collapsed="false">
      <c r="A1463" s="17" t="n">
        <v>1858</v>
      </c>
      <c r="B1463" s="16" t="n">
        <v>0.20799079773918</v>
      </c>
      <c r="C1463" s="16" t="n">
        <v>0.22079678893851</v>
      </c>
      <c r="D1463" s="16" t="n">
        <v>1</v>
      </c>
      <c r="E1463" s="17" t="n">
        <v>65.6</v>
      </c>
      <c r="F1463" s="16" t="n">
        <v>3.28726930185945</v>
      </c>
      <c r="G1463" s="16" t="n">
        <v>2.94073438585529</v>
      </c>
      <c r="H1463" s="16" t="n">
        <v>0.527757852317238</v>
      </c>
      <c r="I1463" s="16" t="n">
        <v>1.30102999566398</v>
      </c>
      <c r="J1463" s="16" t="n">
        <v>0.412940065421978</v>
      </c>
      <c r="K1463" s="16" t="n">
        <v>0.581152695369948</v>
      </c>
      <c r="L1463" s="16" t="n">
        <v>0.573609209391957</v>
      </c>
    </row>
    <row r="1464" customFormat="false" ht="15" hidden="false" customHeight="false" outlineLevel="0" collapsed="false">
      <c r="A1464" s="17" t="n">
        <v>1859</v>
      </c>
      <c r="B1464" s="16" t="n">
        <v>0.204152282741335</v>
      </c>
      <c r="C1464" s="16" t="n">
        <v>0.217113501669024</v>
      </c>
      <c r="D1464" s="16" t="n">
        <v>1</v>
      </c>
      <c r="E1464" s="17" t="n">
        <v>67.5</v>
      </c>
      <c r="F1464" s="16" t="n">
        <v>3.41829474272425</v>
      </c>
      <c r="G1464" s="16" t="n">
        <v>3.06481837129964</v>
      </c>
      <c r="H1464" s="16" t="n">
        <v>0.538258011457527</v>
      </c>
      <c r="I1464" s="16" t="n">
        <v>1.30102999566398</v>
      </c>
      <c r="J1464" s="16" t="n">
        <v>0.605990349285024</v>
      </c>
      <c r="K1464" s="16" t="n">
        <v>0.582445864394746</v>
      </c>
      <c r="L1464" s="16" t="n">
        <v>0.571124296363913</v>
      </c>
    </row>
    <row r="1465" customFormat="false" ht="15" hidden="false" customHeight="false" outlineLevel="0" collapsed="false">
      <c r="A1465" s="17" t="n">
        <v>1860</v>
      </c>
      <c r="B1465" s="16" t="n">
        <v>0.20012975566917</v>
      </c>
      <c r="C1465" s="16" t="n">
        <v>0.213250583543564</v>
      </c>
      <c r="D1465" s="16" t="n">
        <v>1</v>
      </c>
      <c r="E1465" s="17" t="n">
        <v>70.3</v>
      </c>
      <c r="F1465" s="16" t="n">
        <v>3.56095091887192</v>
      </c>
      <c r="G1465" s="16" t="n">
        <v>3.20136754766722</v>
      </c>
      <c r="H1465" s="16" t="n">
        <v>0.55223440661383</v>
      </c>
      <c r="I1465" s="16" t="n">
        <v>1.30102999566398</v>
      </c>
      <c r="J1465" s="16" t="n">
        <v>0.456661745523198</v>
      </c>
      <c r="K1465" s="16" t="n">
        <v>0.58415741163345</v>
      </c>
      <c r="L1465" s="16" t="n">
        <v>0.568423855165069</v>
      </c>
    </row>
    <row r="1466" customFormat="false" ht="15" hidden="false" customHeight="false" outlineLevel="0" collapsed="false">
      <c r="A1466" s="17" t="n">
        <v>1861</v>
      </c>
      <c r="B1466" s="16" t="n">
        <v>0.195935065902415</v>
      </c>
      <c r="C1466" s="16" t="n">
        <v>0.209221215579456</v>
      </c>
      <c r="D1466" s="16" t="n">
        <v>1</v>
      </c>
      <c r="E1466" s="17" t="n">
        <v>72.7</v>
      </c>
      <c r="F1466" s="16" t="n">
        <v>3.71695669149316</v>
      </c>
      <c r="G1466" s="16" t="n">
        <v>3.35069906956257</v>
      </c>
      <c r="H1466" s="16" t="n">
        <v>0.564191660294563</v>
      </c>
      <c r="I1466" s="16" t="n">
        <v>1.30102999566398</v>
      </c>
      <c r="J1466" s="16" t="n">
        <v>0.388960432511875</v>
      </c>
      <c r="K1466" s="16" t="n">
        <v>0.585577361935189</v>
      </c>
      <c r="L1466" s="16" t="n">
        <v>0.565267001369238</v>
      </c>
    </row>
    <row r="1467" customFormat="false" ht="15" hidden="false" customHeight="false" outlineLevel="0" collapsed="false">
      <c r="A1467" s="17" t="n">
        <v>1862</v>
      </c>
      <c r="B1467" s="16" t="n">
        <v>0.191623666220241</v>
      </c>
      <c r="C1467" s="16" t="n">
        <v>0.205077138178931</v>
      </c>
      <c r="D1467" s="16" t="n">
        <v>1</v>
      </c>
      <c r="E1467" s="17" t="n">
        <v>75.2</v>
      </c>
      <c r="F1467" s="16" t="n">
        <v>3.88586251596029</v>
      </c>
      <c r="G1467" s="16" t="n">
        <v>3.50395294848691</v>
      </c>
      <c r="H1467" s="16" t="n">
        <v>0.577913590820563</v>
      </c>
      <c r="I1467" s="16" t="n">
        <v>1.30102999566398</v>
      </c>
      <c r="J1467" s="16" t="n">
        <v>0.365831154461134</v>
      </c>
      <c r="K1467" s="16" t="n">
        <v>0.587288909173893</v>
      </c>
      <c r="L1467" s="16" t="n">
        <v>0.561970688168771</v>
      </c>
    </row>
    <row r="1468" customFormat="false" ht="15" hidden="false" customHeight="false" outlineLevel="0" collapsed="false">
      <c r="A1468" s="17" t="n">
        <v>1863</v>
      </c>
      <c r="B1468" s="16" t="n">
        <v>0.187124692731434</v>
      </c>
      <c r="C1468" s="16" t="n">
        <v>0.200754937843774</v>
      </c>
      <c r="D1468" s="16" t="n">
        <v>1</v>
      </c>
      <c r="E1468" s="17" t="n">
        <v>77</v>
      </c>
      <c r="F1468" s="16" t="n">
        <v>4.07275970816391</v>
      </c>
      <c r="G1468" s="16" t="n">
        <v>3.67975258147225</v>
      </c>
      <c r="H1468" s="16" t="n">
        <v>0.59267666324076</v>
      </c>
      <c r="I1468" s="16" t="n">
        <v>1.30102999566398</v>
      </c>
      <c r="J1468" s="16" t="n">
        <v>0.368474819156048</v>
      </c>
      <c r="K1468" s="16" t="n">
        <v>0.589393478371114</v>
      </c>
      <c r="L1468" s="16" t="n">
        <v>0.558002434200517</v>
      </c>
    </row>
    <row r="1469" customFormat="false" ht="15" hidden="false" customHeight="false" outlineLevel="0" collapsed="false">
      <c r="A1469" s="17" t="n">
        <v>1864</v>
      </c>
      <c r="B1469" s="16" t="n">
        <v>0.182489036212838</v>
      </c>
      <c r="C1469" s="16" t="n">
        <v>0.196288337984596</v>
      </c>
      <c r="D1469" s="16" t="n">
        <v>1</v>
      </c>
      <c r="E1469" s="17" t="n">
        <v>79.3</v>
      </c>
      <c r="F1469" s="16" t="n">
        <v>4.2721348325862</v>
      </c>
      <c r="G1469" s="16" t="n">
        <v>3.83788827409857</v>
      </c>
      <c r="H1469" s="16" t="n">
        <v>0.59267666324076</v>
      </c>
      <c r="I1469" s="16" t="n">
        <v>1.30102999566398</v>
      </c>
      <c r="J1469" s="16" t="n">
        <v>0.393943098144567</v>
      </c>
      <c r="K1469" s="16" t="n">
        <v>0.591726253866829</v>
      </c>
      <c r="L1469" s="16" t="n">
        <v>0.55436381155231</v>
      </c>
    </row>
    <row r="1470" customFormat="false" ht="15" hidden="false" customHeight="false" outlineLevel="0" collapsed="false">
      <c r="A1470" s="17" t="n">
        <v>1865</v>
      </c>
      <c r="B1470" s="16" t="n">
        <v>0.177692411319604</v>
      </c>
      <c r="C1470" s="16" t="n">
        <v>0.191664479077815</v>
      </c>
      <c r="D1470" s="16" t="n">
        <v>1</v>
      </c>
      <c r="E1470" s="17" t="n">
        <v>81.9</v>
      </c>
      <c r="F1470" s="16" t="n">
        <v>4.49032889676088</v>
      </c>
      <c r="G1470" s="16" t="n">
        <v>4.0435427813591</v>
      </c>
      <c r="H1470" s="16" t="n">
        <v>0.59267666324076</v>
      </c>
      <c r="I1470" s="16" t="n">
        <v>1.30102999566398</v>
      </c>
      <c r="J1470" s="16" t="n">
        <v>0.727394945252315</v>
      </c>
      <c r="K1470" s="16" t="n">
        <v>0.594477407576449</v>
      </c>
      <c r="L1470" s="16" t="n">
        <v>0.550522338860997</v>
      </c>
    </row>
    <row r="1471" customFormat="false" ht="15" hidden="false" customHeight="false" outlineLevel="0" collapsed="false">
      <c r="A1471" s="17" t="n">
        <v>1866</v>
      </c>
      <c r="B1471" s="16" t="n">
        <v>0.172795930374709</v>
      </c>
      <c r="C1471" s="16" t="n">
        <v>0.18693433916226</v>
      </c>
      <c r="D1471" s="16" t="n">
        <v>1</v>
      </c>
      <c r="E1471" s="17" t="n">
        <v>83.6</v>
      </c>
      <c r="F1471" s="16" t="n">
        <v>4.72390416321494</v>
      </c>
      <c r="G1471" s="16" t="n">
        <v>4.26539548776685</v>
      </c>
      <c r="H1471" s="16" t="n">
        <v>0.59267666324076</v>
      </c>
      <c r="I1471" s="16" t="n">
        <v>1.30102999566398</v>
      </c>
      <c r="J1471" s="16" t="n">
        <v>0.542064081946437</v>
      </c>
      <c r="K1471" s="16" t="n">
        <v>0.597431411329175</v>
      </c>
      <c r="L1471" s="16" t="n">
        <v>0.546706222425072</v>
      </c>
    </row>
    <row r="1472" customFormat="false" ht="15" hidden="false" customHeight="false" outlineLevel="0" collapsed="false">
      <c r="A1472" s="17" t="n">
        <v>1867</v>
      </c>
      <c r="B1472" s="16" t="n">
        <v>0.167727784682361</v>
      </c>
      <c r="C1472" s="16" t="n">
        <v>0.182024746930923</v>
      </c>
      <c r="D1472" s="16" t="n">
        <v>1</v>
      </c>
      <c r="E1472" s="17" t="n">
        <v>86</v>
      </c>
      <c r="F1472" s="16" t="n">
        <v>4.97581219284292</v>
      </c>
      <c r="G1472" s="16" t="n">
        <v>4.50341939812673</v>
      </c>
      <c r="H1472" s="16" t="n">
        <v>0.59267666324076</v>
      </c>
      <c r="I1472" s="16" t="n">
        <v>1.30102999566398</v>
      </c>
      <c r="J1472" s="16" t="n">
        <v>0.561494425757745</v>
      </c>
      <c r="K1472" s="16" t="n">
        <v>0.599840255591054</v>
      </c>
      <c r="L1472" s="16" t="n">
        <v>0.542357624625995</v>
      </c>
    </row>
    <row r="1473" customFormat="false" ht="15" hidden="false" customHeight="false" outlineLevel="0" collapsed="false">
      <c r="A1473" s="17" t="n">
        <v>1868</v>
      </c>
      <c r="B1473" s="16" t="n">
        <v>0.162648073087136</v>
      </c>
      <c r="C1473" s="16" t="n">
        <v>0.177095403008092</v>
      </c>
      <c r="D1473" s="16" t="n">
        <v>1</v>
      </c>
      <c r="E1473" s="17" t="n">
        <v>88</v>
      </c>
      <c r="F1473" s="16" t="n">
        <v>5.24264582683237</v>
      </c>
      <c r="G1473" s="16" t="n">
        <v>4.74238785379444</v>
      </c>
      <c r="H1473" s="16" t="n">
        <v>0.59267666324076</v>
      </c>
      <c r="I1473" s="16" t="n">
        <v>1.30102999566398</v>
      </c>
      <c r="J1473" s="16" t="n">
        <v>0.459795370547699</v>
      </c>
      <c r="K1473" s="16" t="n">
        <v>0.602844971854557</v>
      </c>
      <c r="L1473" s="16" t="n">
        <v>0.538668289467012</v>
      </c>
    </row>
    <row r="1474" customFormat="false" ht="15" hidden="false" customHeight="false" outlineLevel="0" collapsed="false">
      <c r="A1474" s="17" t="n">
        <v>1869</v>
      </c>
      <c r="B1474" s="16" t="n">
        <v>0.157450361857339</v>
      </c>
      <c r="C1474" s="16" t="n">
        <v>0.172036424338722</v>
      </c>
      <c r="D1474" s="16" t="n">
        <v>1</v>
      </c>
      <c r="E1474" s="17" t="n">
        <v>90.6</v>
      </c>
      <c r="F1474" s="16" t="n">
        <v>5.52992274380886</v>
      </c>
      <c r="G1474" s="16" t="n">
        <v>5.01570766432713</v>
      </c>
      <c r="H1474" s="16" t="n">
        <v>0.592858603140137</v>
      </c>
      <c r="I1474" s="16" t="n">
        <v>1.30102999566398</v>
      </c>
      <c r="J1474" s="16" t="n">
        <v>0.619948186975655</v>
      </c>
      <c r="K1474" s="16" t="n">
        <v>0.605710228713424</v>
      </c>
      <c r="L1474" s="16" t="n">
        <v>0.535270551244992</v>
      </c>
    </row>
    <row r="1475" customFormat="false" ht="15" hidden="false" customHeight="false" outlineLevel="0" collapsed="false">
      <c r="A1475" s="17" t="n">
        <v>1870</v>
      </c>
      <c r="B1475" s="16" t="n">
        <v>0.152181279623792</v>
      </c>
      <c r="C1475" s="16" t="n">
        <v>0.166895999147679</v>
      </c>
      <c r="D1475" s="16" t="n">
        <v>1</v>
      </c>
      <c r="E1475" s="17" t="n">
        <v>91.7</v>
      </c>
      <c r="F1475" s="16" t="n">
        <v>5.83814608746478</v>
      </c>
      <c r="G1475" s="16" t="n">
        <v>5.31020808171799</v>
      </c>
      <c r="H1475" s="16" t="n">
        <v>0.601035135309904</v>
      </c>
      <c r="I1475" s="16" t="n">
        <v>1.30102999566398</v>
      </c>
      <c r="J1475" s="16" t="n">
        <v>0.42643618951701</v>
      </c>
      <c r="K1475" s="16" t="n">
        <v>0.607903544804503</v>
      </c>
      <c r="L1475" s="16" t="n">
        <v>0.531479791064456</v>
      </c>
    </row>
    <row r="1476" customFormat="false" ht="15" hidden="false" customHeight="false" outlineLevel="0" collapsed="false">
      <c r="A1476" s="17" t="n">
        <v>1871</v>
      </c>
      <c r="B1476" s="16" t="n">
        <v>0.146955962987646</v>
      </c>
      <c r="C1476" s="16" t="n">
        <v>0.161784265273676</v>
      </c>
      <c r="D1476" s="16" t="n">
        <v>1</v>
      </c>
      <c r="E1476" s="17" t="n">
        <v>93.6</v>
      </c>
      <c r="F1476" s="16" t="n">
        <v>6.16082402823304</v>
      </c>
      <c r="G1476" s="16" t="n">
        <v>5.61871528796724</v>
      </c>
      <c r="H1476" s="16" t="n">
        <v>0.607135777805162</v>
      </c>
      <c r="I1476" s="16" t="n">
        <v>1.30102999566398</v>
      </c>
      <c r="J1476" s="16" t="n">
        <v>0.552969000764194</v>
      </c>
      <c r="K1476" s="16" t="n">
        <v>0.610287032810995</v>
      </c>
      <c r="L1476" s="16" t="n">
        <v>0.52710583700999</v>
      </c>
    </row>
    <row r="1477" customFormat="false" ht="15" hidden="false" customHeight="false" outlineLevel="0" collapsed="false">
      <c r="A1477" s="17" t="n">
        <v>1872</v>
      </c>
      <c r="B1477" s="16" t="n">
        <v>0.141618775292522</v>
      </c>
      <c r="C1477" s="16" t="n">
        <v>0.156548623793041</v>
      </c>
      <c r="D1477" s="16" t="n">
        <v>1</v>
      </c>
      <c r="E1477" s="17" t="n">
        <v>94.6</v>
      </c>
      <c r="F1477" s="16" t="n">
        <v>6.51176253416586</v>
      </c>
      <c r="G1477" s="16" t="n">
        <v>5.9542594664098</v>
      </c>
      <c r="H1477" s="16" t="n">
        <v>0.607135777805162</v>
      </c>
      <c r="I1477" s="16" t="n">
        <v>1.30102999566398</v>
      </c>
      <c r="J1477" s="16" t="n">
        <v>0.715143336391741</v>
      </c>
      <c r="K1477" s="16" t="n">
        <v>0.613101577159085</v>
      </c>
      <c r="L1477" s="16" t="n">
        <v>0.522782595466302</v>
      </c>
    </row>
    <row r="1478" customFormat="false" ht="15" hidden="false" customHeight="false" outlineLevel="0" collapsed="false">
      <c r="A1478" s="17" t="n">
        <v>1873</v>
      </c>
      <c r="B1478" s="16" t="n">
        <v>0.13638350550854</v>
      </c>
      <c r="C1478" s="16" t="n">
        <v>0.151398663179943</v>
      </c>
      <c r="D1478" s="16" t="n">
        <v>1</v>
      </c>
      <c r="E1478" s="17" t="n">
        <v>95.5</v>
      </c>
      <c r="F1478" s="16" t="n">
        <v>6.88015655842478</v>
      </c>
      <c r="G1478" s="16" t="n">
        <v>6.30358570119256</v>
      </c>
      <c r="H1478" s="16" t="n">
        <v>0.611551703524732</v>
      </c>
      <c r="I1478" s="16" t="n">
        <v>1.30102999566398</v>
      </c>
      <c r="J1478" s="16" t="n">
        <v>0.501267939276905</v>
      </c>
      <c r="K1478" s="16" t="n">
        <v>0.615916121507176</v>
      </c>
      <c r="L1478" s="16" t="n">
        <v>0.517926872559461</v>
      </c>
    </row>
    <row r="1479" customFormat="false" ht="15" hidden="false" customHeight="false" outlineLevel="0" collapsed="false">
      <c r="A1479" s="17" t="n">
        <v>1874</v>
      </c>
      <c r="B1479" s="16" t="n">
        <v>0.131181961664605</v>
      </c>
      <c r="C1479" s="16" t="n">
        <v>0.146269431867348</v>
      </c>
      <c r="D1479" s="16" t="n">
        <v>1</v>
      </c>
      <c r="E1479" s="17" t="n">
        <v>96.9</v>
      </c>
      <c r="F1479" s="16" t="n">
        <v>7.27220526840874</v>
      </c>
      <c r="G1479" s="16" t="n">
        <v>6.67323488803797</v>
      </c>
      <c r="H1479" s="16" t="n">
        <v>0.613691622825987</v>
      </c>
      <c r="I1479" s="16" t="n">
        <v>1.30102999566398</v>
      </c>
      <c r="J1479" s="16" t="n">
        <v>0.596975041372607</v>
      </c>
      <c r="K1479" s="16" t="n">
        <v>0.61911100968609</v>
      </c>
      <c r="L1479" s="16" t="n">
        <v>0.513286677823419</v>
      </c>
    </row>
    <row r="1480" customFormat="false" ht="15" hidden="false" customHeight="false" outlineLevel="0" collapsed="false">
      <c r="A1480" s="17" t="n">
        <v>1875</v>
      </c>
      <c r="B1480" s="16" t="n">
        <v>0.126113140571212</v>
      </c>
      <c r="C1480" s="16" t="n">
        <v>0.141256776064063</v>
      </c>
      <c r="D1480" s="16" t="n">
        <v>1</v>
      </c>
      <c r="E1480" s="17" t="n">
        <v>97.7</v>
      </c>
      <c r="F1480" s="16" t="n">
        <v>7.68101385602664</v>
      </c>
      <c r="G1480" s="16" t="n">
        <v>7.05494419235402</v>
      </c>
      <c r="H1480" s="16" t="n">
        <v>0.613691622825987</v>
      </c>
      <c r="I1480" s="16" t="n">
        <v>1.30102999566398</v>
      </c>
      <c r="J1480" s="16" t="n">
        <v>0.875991377332135</v>
      </c>
      <c r="K1480" s="16" t="n">
        <v>0.622724276078909</v>
      </c>
      <c r="L1480" s="16" t="n">
        <v>0.508253461128861</v>
      </c>
    </row>
    <row r="1481" customFormat="false" ht="15" hidden="false" customHeight="false" outlineLevel="0" collapsed="false">
      <c r="A1481" s="17" t="n">
        <v>1876</v>
      </c>
      <c r="B1481" s="16" t="n">
        <v>0.121107802090664</v>
      </c>
      <c r="C1481" s="16" t="n">
        <v>0.136295385099352</v>
      </c>
      <c r="D1481" s="16" t="n">
        <v>1</v>
      </c>
      <c r="E1481" s="17" t="n">
        <v>98.4</v>
      </c>
      <c r="F1481" s="16" t="n">
        <v>8.11800468060825</v>
      </c>
      <c r="G1481" s="16" t="n">
        <v>7.45454347086674</v>
      </c>
      <c r="H1481" s="16" t="n">
        <v>0.616279425565999</v>
      </c>
      <c r="I1481" s="16" t="n">
        <v>1.30102999566398</v>
      </c>
      <c r="J1481" s="16" t="n">
        <v>0.899400706924339</v>
      </c>
      <c r="K1481" s="16" t="n">
        <v>0.626464323748669</v>
      </c>
      <c r="L1481" s="16" t="n">
        <v>0.502789188092703</v>
      </c>
    </row>
    <row r="1482" customFormat="false" ht="15" hidden="false" customHeight="false" outlineLevel="0" collapsed="false">
      <c r="A1482" s="17" t="n">
        <v>1877</v>
      </c>
      <c r="B1482" s="16" t="n">
        <v>0.116344709008459</v>
      </c>
      <c r="C1482" s="16" t="n">
        <v>0.131557843555658</v>
      </c>
      <c r="D1482" s="16" t="n">
        <v>1</v>
      </c>
      <c r="E1482" s="17" t="n">
        <v>98.5</v>
      </c>
      <c r="F1482" s="16" t="n">
        <v>8.56154189063622</v>
      </c>
      <c r="G1482" s="16" t="n">
        <v>7.84442088437137</v>
      </c>
      <c r="H1482" s="16" t="n">
        <v>0.626338721486656</v>
      </c>
      <c r="I1482" s="16" t="n">
        <v>1.30102999566398</v>
      </c>
      <c r="J1482" s="16" t="n">
        <v>0.890529906630581</v>
      </c>
      <c r="K1482" s="16" t="n">
        <v>0.630229727673817</v>
      </c>
      <c r="L1482" s="16" t="n">
        <v>0.501939753537198</v>
      </c>
    </row>
    <row r="1483" customFormat="false" ht="15" hidden="false" customHeight="false" outlineLevel="0" collapsed="false">
      <c r="A1483" s="17" t="n">
        <v>1878</v>
      </c>
      <c r="B1483" s="16" t="n">
        <v>0.111719751937522</v>
      </c>
      <c r="C1483" s="16" t="n">
        <v>0.126938470065022</v>
      </c>
      <c r="D1483" s="16" t="n">
        <v>1</v>
      </c>
      <c r="E1483" s="17" t="n">
        <v>99.1</v>
      </c>
      <c r="F1483" s="16" t="n">
        <v>9.0208803788147</v>
      </c>
      <c r="G1483" s="16" t="n">
        <v>8.1939986639552</v>
      </c>
      <c r="H1483" s="16" t="n">
        <v>0.635289940989978</v>
      </c>
      <c r="I1483" s="16" t="n">
        <v>1.30102999566398</v>
      </c>
      <c r="J1483" s="16" t="n">
        <v>1.50625947654555</v>
      </c>
      <c r="K1483" s="16" t="n">
        <v>0.633209087681931</v>
      </c>
      <c r="L1483" s="16" t="n">
        <v>0.507049038997921</v>
      </c>
    </row>
    <row r="1484" customFormat="false" ht="15" hidden="false" customHeight="false" outlineLevel="0" collapsed="false">
      <c r="A1484" s="17" t="n">
        <v>1879</v>
      </c>
      <c r="B1484" s="16" t="n">
        <v>0.107243936627157</v>
      </c>
      <c r="C1484" s="16" t="n">
        <v>0.12245131564883</v>
      </c>
      <c r="D1484" s="16" t="n">
        <v>1</v>
      </c>
      <c r="E1484" s="17" t="n">
        <v>99.5</v>
      </c>
      <c r="F1484" s="16" t="n">
        <v>9.49361526067962</v>
      </c>
      <c r="G1484" s="16" t="n">
        <v>8.62143831659303</v>
      </c>
      <c r="H1484" s="16" t="n">
        <v>0.644939403223135</v>
      </c>
      <c r="I1484" s="16" t="n">
        <v>1.30102999566398</v>
      </c>
      <c r="J1484" s="16" t="n">
        <v>0.61318990825812</v>
      </c>
      <c r="K1484" s="16" t="n">
        <v>0.636289872711598</v>
      </c>
      <c r="L1484" s="16" t="n">
        <v>0.511587808712409</v>
      </c>
    </row>
    <row r="1485" customFormat="false" ht="15" hidden="false" customHeight="false" outlineLevel="0" collapsed="false">
      <c r="A1485" s="17" t="n">
        <v>1880</v>
      </c>
      <c r="B1485" s="16" t="n">
        <v>0.103004774108293</v>
      </c>
      <c r="C1485" s="16" t="n">
        <v>0.118180946545146</v>
      </c>
      <c r="D1485" s="16" t="n">
        <v>1</v>
      </c>
      <c r="E1485" s="17" t="n">
        <v>99.5</v>
      </c>
      <c r="F1485" s="16" t="n">
        <v>9.96588355343397</v>
      </c>
      <c r="G1485" s="16" t="n">
        <v>9.05843084899884</v>
      </c>
      <c r="H1485" s="16" t="n">
        <v>0.653314800106543</v>
      </c>
      <c r="I1485" s="16" t="n">
        <v>1.30102999566398</v>
      </c>
      <c r="J1485" s="16" t="n">
        <v>0.752125484287403</v>
      </c>
      <c r="K1485" s="16" t="n">
        <v>0.639307267102794</v>
      </c>
      <c r="L1485" s="16" t="n">
        <v>0.516773162939297</v>
      </c>
    </row>
    <row r="1486" customFormat="false" ht="15" hidden="false" customHeight="false" outlineLevel="0" collapsed="false">
      <c r="A1486" s="17" t="n">
        <v>1881</v>
      </c>
      <c r="B1486" s="16" t="n">
        <v>0.0988676250276585</v>
      </c>
      <c r="C1486" s="16" t="n">
        <v>0.11399023593091</v>
      </c>
      <c r="D1486" s="16" t="n">
        <v>1</v>
      </c>
      <c r="E1486" s="17" t="n">
        <v>99.7</v>
      </c>
      <c r="F1486" s="17" t="n">
        <v>10.4475699603688</v>
      </c>
      <c r="G1486" s="16" t="n">
        <v>9.50354180891099</v>
      </c>
      <c r="H1486" s="16" t="n">
        <v>0.65922641119414</v>
      </c>
      <c r="I1486" s="16" t="n">
        <v>1.30102999566398</v>
      </c>
      <c r="J1486" s="16" t="n">
        <v>0.85036638643577</v>
      </c>
      <c r="K1486" s="16" t="n">
        <v>0.642362695877073</v>
      </c>
      <c r="L1486" s="16" t="n">
        <v>0.522402251635479</v>
      </c>
    </row>
    <row r="1487" customFormat="false" ht="15" hidden="false" customHeight="false" outlineLevel="0" collapsed="false">
      <c r="A1487" s="17" t="n">
        <v>1882</v>
      </c>
      <c r="B1487" s="16" t="n">
        <v>0.0949526949534341</v>
      </c>
      <c r="C1487" s="16" t="n">
        <v>0.110000040108404</v>
      </c>
      <c r="D1487" s="16" t="n">
        <v>1</v>
      </c>
      <c r="E1487" s="17" t="n">
        <v>99.8</v>
      </c>
      <c r="F1487" s="17" t="n">
        <v>10.9203157017002</v>
      </c>
      <c r="G1487" s="16" t="n">
        <v>9.93849917401965</v>
      </c>
      <c r="H1487" s="16" t="n">
        <v>0.662498876479789</v>
      </c>
      <c r="I1487" s="16" t="n">
        <v>1.30102999566398</v>
      </c>
      <c r="J1487" s="16" t="n">
        <v>0.599296823596389</v>
      </c>
      <c r="K1487" s="16" t="n">
        <v>0.645633652822151</v>
      </c>
      <c r="L1487" s="16" t="n">
        <v>0.528601856077894</v>
      </c>
    </row>
    <row r="1488" customFormat="false" ht="15" hidden="false" customHeight="false" outlineLevel="0" collapsed="false">
      <c r="A1488" s="17" t="n">
        <v>1883</v>
      </c>
      <c r="B1488" s="16" t="n">
        <v>0.0912890328123929</v>
      </c>
      <c r="C1488" s="16" t="n">
        <v>0.106242874643197</v>
      </c>
      <c r="D1488" s="16" t="n">
        <v>1</v>
      </c>
      <c r="E1488" s="17" t="n">
        <v>99.8</v>
      </c>
      <c r="F1488" s="17" t="n">
        <v>11.3756638643108</v>
      </c>
      <c r="G1488" s="17" t="n">
        <v>10.3564338693254</v>
      </c>
      <c r="H1488" s="16" t="n">
        <v>0.66719551910491</v>
      </c>
      <c r="I1488" s="16" t="n">
        <v>1.30102999566398</v>
      </c>
      <c r="J1488" s="16" t="n">
        <v>1.06273272886835</v>
      </c>
      <c r="K1488" s="16" t="n">
        <v>0.649690653684264</v>
      </c>
      <c r="L1488" s="16" t="n">
        <v>0.533977382220194</v>
      </c>
    </row>
    <row r="1489" customFormat="false" ht="15" hidden="false" customHeight="false" outlineLevel="0" collapsed="false">
      <c r="A1489" s="17" t="n">
        <v>1884</v>
      </c>
      <c r="B1489" s="16" t="n">
        <v>0.0878483079196442</v>
      </c>
      <c r="C1489" s="16" t="n">
        <v>0.10269045722656</v>
      </c>
      <c r="D1489" s="16" t="n">
        <v>1</v>
      </c>
      <c r="E1489" s="17" t="n">
        <v>99.9</v>
      </c>
      <c r="F1489" s="17" t="n">
        <v>11.8028754411166</v>
      </c>
      <c r="G1489" s="17" t="n">
        <v>10.7499623329285</v>
      </c>
      <c r="H1489" s="16" t="n">
        <v>0.669400191749979</v>
      </c>
      <c r="I1489" s="16" t="n">
        <v>1.30102999566398</v>
      </c>
      <c r="J1489" s="16" t="n">
        <v>0.998478985389695</v>
      </c>
      <c r="K1489" s="16" t="n">
        <v>0.653506770120189</v>
      </c>
      <c r="L1489" s="16" t="n">
        <v>0.539289517724022</v>
      </c>
    </row>
    <row r="1490" customFormat="false" ht="15" hidden="false" customHeight="false" outlineLevel="0" collapsed="false">
      <c r="A1490" s="17" t="n">
        <v>1885</v>
      </c>
      <c r="B1490" s="16" t="n">
        <v>0.084583861250726</v>
      </c>
      <c r="C1490" s="16" t="n">
        <v>0.0992916009356134</v>
      </c>
      <c r="D1490" s="16" t="n">
        <v>1</v>
      </c>
      <c r="E1490" s="17" t="n">
        <v>99.9</v>
      </c>
      <c r="F1490" s="17" t="n">
        <v>12.2069402284057</v>
      </c>
      <c r="G1490" s="17" t="n">
        <v>11.1225602791286</v>
      </c>
      <c r="H1490" s="16" t="n">
        <v>0.672413483607719</v>
      </c>
      <c r="I1490" s="16" t="n">
        <v>1.30102999566398</v>
      </c>
      <c r="J1490" s="16" t="n">
        <v>0.908168297081208</v>
      </c>
      <c r="K1490" s="16" t="n">
        <v>0.657120036513008</v>
      </c>
      <c r="L1490" s="16" t="n">
        <v>0.544614331355545</v>
      </c>
    </row>
    <row r="1491" customFormat="false" ht="15" hidden="false" customHeight="false" outlineLevel="0" collapsed="false">
      <c r="A1491" s="17" t="n">
        <v>1886</v>
      </c>
      <c r="B1491" s="16" t="n">
        <v>0.0815977953551781</v>
      </c>
      <c r="C1491" s="16" t="n">
        <v>0.0961578077080246</v>
      </c>
      <c r="D1491" s="16" t="n">
        <v>1</v>
      </c>
      <c r="E1491" s="17" t="n">
        <v>99.9</v>
      </c>
      <c r="F1491" s="17" t="n">
        <v>12.5653036976816</v>
      </c>
      <c r="G1491" s="17" t="n">
        <v>11.4387772976849</v>
      </c>
      <c r="H1491" s="16" t="n">
        <v>0.672457327012843</v>
      </c>
      <c r="I1491" s="16" t="n">
        <v>1.30102999566398</v>
      </c>
      <c r="J1491" s="16" t="n">
        <v>1.67613272152616</v>
      </c>
      <c r="K1491" s="16" t="n">
        <v>0.660543130990415</v>
      </c>
      <c r="L1491" s="16" t="n">
        <v>0.550484304477915</v>
      </c>
    </row>
    <row r="1492" customFormat="false" ht="15" hidden="false" customHeight="false" outlineLevel="0" collapsed="false">
      <c r="A1492" s="17" t="n">
        <v>1887</v>
      </c>
      <c r="B1492" s="16" t="n">
        <v>0.0788399112366495</v>
      </c>
      <c r="C1492" s="16" t="n">
        <v>0.0932339677295555</v>
      </c>
      <c r="D1492" s="16" t="n">
        <v>1</v>
      </c>
      <c r="E1492" s="17" t="n">
        <v>99.9</v>
      </c>
      <c r="F1492" s="17" t="n">
        <v>12.8749914149429</v>
      </c>
      <c r="G1492" s="17" t="n">
        <v>11.7108255722297</v>
      </c>
      <c r="H1492" s="16" t="n">
        <v>0.672457327012843</v>
      </c>
      <c r="I1492" s="16" t="n">
        <v>1.30102999566398</v>
      </c>
      <c r="J1492" s="16" t="n">
        <v>1.60510131203618</v>
      </c>
      <c r="K1492" s="16" t="n">
        <v>0.663750697297023</v>
      </c>
      <c r="L1492" s="16" t="n">
        <v>0.555695014960191</v>
      </c>
    </row>
    <row r="1493" customFormat="false" ht="15" hidden="false" customHeight="false" outlineLevel="0" collapsed="false">
      <c r="A1493" s="17" t="n">
        <v>1888</v>
      </c>
      <c r="B1493" s="16" t="n">
        <v>0.0762775149492044</v>
      </c>
      <c r="C1493" s="16" t="n">
        <v>0.090489302574398</v>
      </c>
      <c r="D1493" s="16" t="n">
        <v>1</v>
      </c>
      <c r="E1493" s="17" t="n">
        <v>99.9</v>
      </c>
      <c r="F1493" s="17" t="n">
        <v>13.1326870833585</v>
      </c>
      <c r="G1493" s="17" t="n">
        <v>11.900166142392</v>
      </c>
      <c r="H1493" s="16" t="n">
        <v>0.672457327012843</v>
      </c>
      <c r="I1493" s="16" t="n">
        <v>1.30102999566398</v>
      </c>
      <c r="J1493" s="16" t="n">
        <v>2.18393372907518</v>
      </c>
      <c r="K1493" s="16" t="n">
        <v>0.665411532024951</v>
      </c>
      <c r="L1493" s="16" t="n">
        <v>0.560563415994726</v>
      </c>
    </row>
    <row r="1494" customFormat="false" ht="15" hidden="false" customHeight="false" outlineLevel="0" collapsed="false">
      <c r="A1494" s="17" t="n">
        <v>1889</v>
      </c>
      <c r="B1494" s="16" t="n">
        <v>0.0739701389970761</v>
      </c>
      <c r="C1494" s="16" t="n">
        <v>0.0879899277128636</v>
      </c>
      <c r="D1494" s="16" t="n">
        <v>1</v>
      </c>
      <c r="E1494" s="17" t="n">
        <v>99.9</v>
      </c>
      <c r="F1494" s="17" t="n">
        <v>13.3304884316642</v>
      </c>
      <c r="G1494" s="17" t="n">
        <v>12.033368244523</v>
      </c>
      <c r="H1494" s="16" t="n">
        <v>0.672457327012843</v>
      </c>
      <c r="I1494" s="16" t="n">
        <v>1.30102999566398</v>
      </c>
      <c r="J1494" s="16" t="n">
        <v>2.05351950366504</v>
      </c>
      <c r="K1494" s="16" t="n">
        <v>0.666920229220549</v>
      </c>
      <c r="L1494" s="16" t="n">
        <v>0.565495207667732</v>
      </c>
    </row>
    <row r="1495" customFormat="false" ht="15" hidden="false" customHeight="false" outlineLevel="0" collapsed="false">
      <c r="A1495" s="17" t="n">
        <v>1890</v>
      </c>
      <c r="B1495" s="16" t="n">
        <v>0.0718284472231827</v>
      </c>
      <c r="C1495" s="16" t="n">
        <v>0.0856414331010165</v>
      </c>
      <c r="D1495" s="16" t="n">
        <v>1</v>
      </c>
      <c r="E1495" s="17" t="n">
        <v>99.9</v>
      </c>
      <c r="F1495" s="17" t="n">
        <v>13.474617682177</v>
      </c>
      <c r="G1495" s="17" t="n">
        <v>12.1121016096128</v>
      </c>
      <c r="H1495" s="16" t="n">
        <v>0.672457327012843</v>
      </c>
      <c r="I1495" s="16" t="n">
        <v>1.30102999566398</v>
      </c>
      <c r="J1495" s="16" t="n">
        <v>1.88263995782518</v>
      </c>
      <c r="K1495" s="16" t="n">
        <v>0.668213398245347</v>
      </c>
      <c r="L1495" s="16" t="n">
        <v>0.571200365130078</v>
      </c>
    </row>
    <row r="1496" customFormat="false" ht="15" hidden="false" customHeight="false" outlineLevel="0" collapsed="false">
      <c r="A1496" s="17" t="n">
        <v>1891</v>
      </c>
      <c r="B1496" s="16" t="n">
        <v>0.0699120485002086</v>
      </c>
      <c r="C1496" s="16" t="n">
        <v>0.0835113205229893</v>
      </c>
      <c r="D1496" s="16" t="n">
        <v>1</v>
      </c>
      <c r="E1496" s="17" t="n">
        <v>99.9</v>
      </c>
      <c r="F1496" s="17" t="n">
        <v>13.5571794271521</v>
      </c>
      <c r="G1496" s="17" t="n">
        <v>12.1409791126229</v>
      </c>
      <c r="H1496" s="16" t="n">
        <v>0.672457327012843</v>
      </c>
      <c r="I1496" s="16" t="n">
        <v>1.30102999566398</v>
      </c>
      <c r="J1496" s="16" t="n">
        <v>1.69502222915039</v>
      </c>
      <c r="K1496" s="16" t="n">
        <v>0.669012120290076</v>
      </c>
      <c r="L1496" s="16" t="n">
        <v>0.576106800547695</v>
      </c>
    </row>
    <row r="1497" customFormat="false" ht="15" hidden="false" customHeight="false" outlineLevel="0" collapsed="false">
      <c r="A1497" s="17" t="n">
        <v>1892</v>
      </c>
      <c r="B1497" s="16" t="n">
        <v>0.0682212462027868</v>
      </c>
      <c r="C1497" s="16" t="n">
        <v>0.0816018890184811</v>
      </c>
      <c r="D1497" s="16" t="n">
        <v>1</v>
      </c>
      <c r="E1497" s="17" t="n">
        <v>99.9</v>
      </c>
      <c r="F1497" s="17" t="n">
        <v>13.5810800373318</v>
      </c>
      <c r="G1497" s="17" t="n">
        <v>12.1409791126229</v>
      </c>
      <c r="H1497" s="16" t="n">
        <v>0.672457327012843</v>
      </c>
      <c r="I1497" s="16" t="n">
        <v>1.30102999566398</v>
      </c>
      <c r="J1497" s="16" t="n">
        <v>1.23398286549454</v>
      </c>
      <c r="K1497" s="16" t="n">
        <v>0.668910695268523</v>
      </c>
      <c r="L1497" s="16" t="n">
        <v>0.581913383031594</v>
      </c>
    </row>
    <row r="1498" customFormat="false" ht="15" hidden="false" customHeight="false" outlineLevel="0" collapsed="false">
      <c r="A1498" s="17" t="n">
        <v>1893</v>
      </c>
      <c r="B1498" s="16" t="n">
        <v>0.0666957380811847</v>
      </c>
      <c r="C1498" s="16" t="n">
        <v>0.0798521478669331</v>
      </c>
      <c r="D1498" s="16" t="n">
        <v>1</v>
      </c>
      <c r="E1498" s="17" t="n">
        <v>99.9</v>
      </c>
      <c r="F1498" s="17" t="n">
        <v>13.5541648915926</v>
      </c>
      <c r="G1498" s="17" t="n">
        <v>12.1409791126229</v>
      </c>
      <c r="H1498" s="16" t="n">
        <v>0.672457327012843</v>
      </c>
      <c r="I1498" s="16" t="n">
        <v>1.30102999566398</v>
      </c>
      <c r="J1498" s="16" t="n">
        <v>1.94625173492275</v>
      </c>
      <c r="K1498" s="16" t="n">
        <v>0.669037476545464</v>
      </c>
      <c r="L1498" s="16" t="n">
        <v>0.587441046706222</v>
      </c>
    </row>
    <row r="1499" customFormat="false" ht="15" hidden="false" customHeight="false" outlineLevel="0" collapsed="false">
      <c r="A1499" s="17" t="n">
        <v>1894</v>
      </c>
      <c r="B1499" s="16" t="n">
        <v>0.0653614403295612</v>
      </c>
      <c r="C1499" s="16" t="n">
        <v>0.0782952156013098</v>
      </c>
      <c r="D1499" s="16" t="n">
        <v>1</v>
      </c>
      <c r="E1499" s="17" t="n">
        <v>99.9</v>
      </c>
      <c r="F1499" s="17" t="n">
        <v>13.4828298133592</v>
      </c>
      <c r="G1499" s="17" t="n">
        <v>12.1146462703926</v>
      </c>
      <c r="H1499" s="16" t="n">
        <v>0.672457327012843</v>
      </c>
      <c r="I1499" s="16" t="n">
        <v>1.30102999566398</v>
      </c>
      <c r="J1499" s="16" t="n">
        <v>1.58942229543204</v>
      </c>
      <c r="K1499" s="16" t="n">
        <v>0.668961407779299</v>
      </c>
      <c r="L1499" s="16" t="n">
        <v>0.593209594807039</v>
      </c>
    </row>
    <row r="1500" customFormat="false" ht="15" hidden="false" customHeight="false" outlineLevel="0" collapsed="false">
      <c r="A1500" s="17" t="n">
        <v>1895</v>
      </c>
      <c r="B1500" s="16" t="n">
        <v>0.0641585031731261</v>
      </c>
      <c r="C1500" s="16" t="n">
        <v>0.076871558619193</v>
      </c>
      <c r="D1500" s="16" t="n">
        <v>1</v>
      </c>
      <c r="E1500" s="17" t="n">
        <v>99.9</v>
      </c>
      <c r="F1500" s="17" t="n">
        <v>13.3765153853225</v>
      </c>
      <c r="G1500" s="17" t="n">
        <v>12.0626895046784</v>
      </c>
      <c r="H1500" s="16" t="n">
        <v>0.672457327012843</v>
      </c>
      <c r="I1500" s="16" t="n">
        <v>1.30102999566398</v>
      </c>
      <c r="J1500" s="16" t="n">
        <v>1.0717622911883</v>
      </c>
      <c r="K1500" s="16" t="n">
        <v>0.668226076373041</v>
      </c>
      <c r="L1500" s="16" t="n">
        <v>0.599916324357219</v>
      </c>
    </row>
    <row r="1501" customFormat="false" ht="15" hidden="false" customHeight="false" outlineLevel="0" collapsed="false">
      <c r="A1501" s="17" t="n">
        <v>1896</v>
      </c>
      <c r="B1501" s="16" t="n">
        <v>0.0631333162919397</v>
      </c>
      <c r="C1501" s="16" t="n">
        <v>0.0756240726564639</v>
      </c>
      <c r="D1501" s="16" t="n">
        <v>1</v>
      </c>
      <c r="E1501" s="17" t="n">
        <v>99.9</v>
      </c>
      <c r="F1501" s="17" t="n">
        <v>13.2324108436254</v>
      </c>
      <c r="G1501" s="17" t="n">
        <v>11.9706826315731</v>
      </c>
      <c r="H1501" s="16" t="n">
        <v>0.672457327012843</v>
      </c>
      <c r="I1501" s="16" t="n">
        <v>1.30102999566398</v>
      </c>
      <c r="J1501" s="16" t="n">
        <v>1.35139931243127</v>
      </c>
      <c r="K1501" s="16" t="n">
        <v>0.666882194837466</v>
      </c>
      <c r="L1501" s="16" t="n">
        <v>0.606432881991987</v>
      </c>
    </row>
    <row r="1502" customFormat="false" ht="15" hidden="false" customHeight="false" outlineLevel="0" collapsed="false">
      <c r="A1502" s="17" t="n">
        <v>1897</v>
      </c>
      <c r="B1502" s="16" t="n">
        <v>0.0622288587370089</v>
      </c>
      <c r="C1502" s="16" t="n">
        <v>0.0744992394071703</v>
      </c>
      <c r="D1502" s="16" t="n">
        <v>1</v>
      </c>
      <c r="E1502" s="17" t="n">
        <v>99.9</v>
      </c>
      <c r="F1502" s="17" t="n">
        <v>13.0625208514877</v>
      </c>
      <c r="G1502" s="17" t="n">
        <v>11.8606687302876</v>
      </c>
      <c r="H1502" s="16" t="n">
        <v>0.672457327012843</v>
      </c>
      <c r="I1502" s="16" t="n">
        <v>1.30102999566398</v>
      </c>
      <c r="J1502" s="16" t="n">
        <v>1.03550762839372</v>
      </c>
      <c r="K1502" s="16" t="n">
        <v>0.665360819514174</v>
      </c>
      <c r="L1502" s="16" t="n">
        <v>0.61367209290532</v>
      </c>
    </row>
    <row r="1503" customFormat="false" ht="15" hidden="false" customHeight="false" outlineLevel="0" collapsed="false">
      <c r="A1503" s="17" t="n">
        <v>1898</v>
      </c>
      <c r="B1503" s="16" t="n">
        <v>0.061447157834967</v>
      </c>
      <c r="C1503" s="16" t="n">
        <v>0.0735042870592195</v>
      </c>
      <c r="D1503" s="16" t="n">
        <v>1</v>
      </c>
      <c r="E1503" s="17" t="n">
        <v>99.9</v>
      </c>
      <c r="F1503" s="17" t="n">
        <v>12.8748891325404</v>
      </c>
      <c r="G1503" s="17" t="n">
        <v>11.7108255722297</v>
      </c>
      <c r="H1503" s="16" t="n">
        <v>0.672457327012843</v>
      </c>
      <c r="I1503" s="16" t="n">
        <v>1.30102999566398</v>
      </c>
      <c r="J1503" s="16" t="n">
        <v>1.11553938011855</v>
      </c>
      <c r="K1503" s="16" t="n">
        <v>0.663763375424717</v>
      </c>
      <c r="L1503" s="16" t="n">
        <v>0.619909731730818</v>
      </c>
    </row>
    <row r="1504" customFormat="false" ht="15" hidden="false" customHeight="false" outlineLevel="0" collapsed="false">
      <c r="A1504" s="17" t="n">
        <v>1899</v>
      </c>
      <c r="B1504" s="16" t="n">
        <v>0.0607582931776368</v>
      </c>
      <c r="C1504" s="16" t="n">
        <v>0.0726019708743206</v>
      </c>
      <c r="D1504" s="16" t="n">
        <v>1</v>
      </c>
      <c r="E1504" s="17" t="n">
        <v>99.9</v>
      </c>
      <c r="F1504" s="17" t="n">
        <v>12.6664674066629</v>
      </c>
      <c r="G1504" s="17" t="n">
        <v>11.5258849422017</v>
      </c>
      <c r="H1504" s="16" t="n">
        <v>0.672457327012843</v>
      </c>
      <c r="I1504" s="16" t="n">
        <v>1.30102999566398</v>
      </c>
      <c r="J1504" s="16" t="n">
        <v>1.27065830638867</v>
      </c>
      <c r="K1504" s="16" t="n">
        <v>0.661836300015214</v>
      </c>
      <c r="L1504" s="16" t="n">
        <v>0.626553070642528</v>
      </c>
    </row>
    <row r="1505" customFormat="false" ht="15" hidden="false" customHeight="false" outlineLevel="0" collapsed="false">
      <c r="A1505" s="17" t="n">
        <v>1900</v>
      </c>
      <c r="B1505" s="16" t="n">
        <v>0.0601676332926939</v>
      </c>
      <c r="C1505" s="16" t="n">
        <v>0.0718046076798115</v>
      </c>
      <c r="D1505" s="16" t="n">
        <v>1</v>
      </c>
      <c r="E1505" s="17" t="n">
        <v>99.9</v>
      </c>
      <c r="F1505" s="17" t="n">
        <v>12.4467379839097</v>
      </c>
      <c r="G1505" s="17" t="n">
        <v>11.3338269460464</v>
      </c>
      <c r="H1505" s="16" t="n">
        <v>0.672457327012843</v>
      </c>
      <c r="I1505" s="16" t="n">
        <v>1.30102999566398</v>
      </c>
      <c r="J1505" s="16" t="n">
        <v>0.834206676987754</v>
      </c>
      <c r="K1505" s="16" t="n">
        <v>0.660289568436533</v>
      </c>
      <c r="L1505" s="16" t="n">
        <v>0.633196409554237</v>
      </c>
    </row>
    <row r="1506" customFormat="false" ht="15" hidden="false" customHeight="false" outlineLevel="0" collapsed="false">
      <c r="A1506" s="17" t="n">
        <v>1901</v>
      </c>
      <c r="B1506" s="16" t="n">
        <v>0.0596702556820616</v>
      </c>
      <c r="C1506" s="16" t="n">
        <v>0.071110128029324</v>
      </c>
      <c r="D1506" s="16" t="n">
        <v>1</v>
      </c>
      <c r="E1506" s="17" t="n">
        <v>99.9</v>
      </c>
      <c r="F1506" s="17" t="n">
        <v>12.222578688032</v>
      </c>
      <c r="G1506" s="17" t="n">
        <v>11.1331487460182</v>
      </c>
      <c r="H1506" s="16" t="n">
        <v>0.672457327012843</v>
      </c>
      <c r="I1506" s="16" t="n">
        <v>1.30102999566398</v>
      </c>
      <c r="J1506" s="16" t="n">
        <v>0.665197393817569</v>
      </c>
      <c r="K1506" s="16" t="n">
        <v>0.658070896090065</v>
      </c>
      <c r="L1506" s="16" t="n">
        <v>0.640118667275217</v>
      </c>
    </row>
    <row r="1507" customFormat="false" ht="15" hidden="false" customHeight="false" outlineLevel="0" collapsed="false">
      <c r="A1507" s="17" t="n">
        <v>1902</v>
      </c>
      <c r="B1507" s="16" t="n">
        <v>0.0592369307867355</v>
      </c>
      <c r="C1507" s="16" t="n">
        <v>0.0704854997856834</v>
      </c>
      <c r="D1507" s="16" t="n">
        <v>1</v>
      </c>
      <c r="E1507" s="17" t="n">
        <v>99.9</v>
      </c>
      <c r="F1507" s="17" t="n">
        <v>11.9923697764632</v>
      </c>
      <c r="G1507" s="17" t="n">
        <v>10.9276222989264</v>
      </c>
      <c r="H1507" s="16" t="n">
        <v>0.672457327012843</v>
      </c>
      <c r="I1507" s="16" t="n">
        <v>1.30102999566398</v>
      </c>
      <c r="J1507" s="16" t="n">
        <v>1.26148699106608</v>
      </c>
      <c r="K1507" s="16" t="n">
        <v>0.65610578629748</v>
      </c>
      <c r="L1507" s="16" t="n">
        <v>0.646584512399209</v>
      </c>
    </row>
    <row r="1508" customFormat="false" ht="15" hidden="false" customHeight="false" outlineLevel="0" collapsed="false">
      <c r="A1508" s="17" t="n">
        <v>1903</v>
      </c>
      <c r="B1508" s="16" t="n">
        <v>0.0588772862055709</v>
      </c>
      <c r="C1508" s="16" t="n">
        <v>0.0699448542961012</v>
      </c>
      <c r="D1508" s="16" t="n">
        <v>1</v>
      </c>
      <c r="E1508" s="17" t="n">
        <v>99.9</v>
      </c>
      <c r="F1508" s="17" t="n">
        <v>11.7642025128411</v>
      </c>
      <c r="G1508" s="17" t="n">
        <v>10.7159343096989</v>
      </c>
      <c r="H1508" s="16" t="n">
        <v>0.672457327012843</v>
      </c>
      <c r="I1508" s="16" t="n">
        <v>1.30102999566398</v>
      </c>
      <c r="J1508" s="16" t="n">
        <v>0.926553250584658</v>
      </c>
      <c r="K1508" s="16" t="n">
        <v>0.653925148334094</v>
      </c>
      <c r="L1508" s="16" t="n">
        <v>0.653392666970942</v>
      </c>
    </row>
    <row r="1509" customFormat="false" ht="15" hidden="false" customHeight="false" outlineLevel="0" collapsed="false">
      <c r="A1509" s="17" t="n">
        <v>1904</v>
      </c>
      <c r="B1509" s="16" t="n">
        <v>0.0585710564332586</v>
      </c>
      <c r="C1509" s="16" t="n">
        <v>0.0694685138988133</v>
      </c>
      <c r="D1509" s="16" t="n">
        <v>1</v>
      </c>
      <c r="E1509" s="17" t="n">
        <v>99.9</v>
      </c>
      <c r="F1509" s="17" t="n">
        <v>11.5412514769126</v>
      </c>
      <c r="G1509" s="17" t="n">
        <v>10.5132916506682</v>
      </c>
      <c r="H1509" s="16" t="n">
        <v>0.672457327012843</v>
      </c>
      <c r="I1509" s="16" t="n">
        <v>1.30102999566398</v>
      </c>
      <c r="J1509" s="16" t="n">
        <v>0.73896690838219</v>
      </c>
      <c r="K1509" s="16" t="n">
        <v>0.651744510370709</v>
      </c>
      <c r="L1509" s="16" t="n">
        <v>0.660226177798063</v>
      </c>
    </row>
    <row r="1510" customFormat="false" ht="15" hidden="false" customHeight="false" outlineLevel="0" collapsed="false">
      <c r="A1510" s="17" t="n">
        <v>1905</v>
      </c>
      <c r="B1510" s="16" t="n">
        <v>0.0583008644097145</v>
      </c>
      <c r="C1510" s="16" t="n">
        <v>0.0690376833021736</v>
      </c>
      <c r="D1510" s="16" t="n">
        <v>1</v>
      </c>
      <c r="E1510" s="17" t="n">
        <v>99.8</v>
      </c>
      <c r="F1510" s="17" t="n">
        <v>11.3255260563897</v>
      </c>
      <c r="G1510" s="17" t="n">
        <v>10.3148538650395</v>
      </c>
      <c r="H1510" s="16" t="n">
        <v>0.672457327012843</v>
      </c>
      <c r="I1510" s="16" t="n">
        <v>1.30102999566398</v>
      </c>
      <c r="J1510" s="16" t="n">
        <v>1.20609828442792</v>
      </c>
      <c r="K1510" s="16" t="n">
        <v>0.649918859982758</v>
      </c>
      <c r="L1510" s="16" t="n">
        <v>0.66612150717582</v>
      </c>
    </row>
    <row r="1511" customFormat="false" ht="15" hidden="false" customHeight="false" outlineLevel="0" collapsed="false">
      <c r="A1511" s="17" t="n">
        <v>1906</v>
      </c>
      <c r="B1511" s="16" t="n">
        <v>0.0580845740993345</v>
      </c>
      <c r="C1511" s="16" t="n">
        <v>0.0686702042603836</v>
      </c>
      <c r="D1511" s="16" t="n">
        <v>1</v>
      </c>
      <c r="E1511" s="17" t="n">
        <v>99.7</v>
      </c>
      <c r="F1511" s="17" t="n">
        <v>11.1166971294447</v>
      </c>
      <c r="G1511" s="17" t="n">
        <v>10.1206069379675</v>
      </c>
      <c r="H1511" s="16" t="n">
        <v>0.672457327012843</v>
      </c>
      <c r="I1511" s="16" t="n">
        <v>1.30102999566398</v>
      </c>
      <c r="J1511" s="16" t="n">
        <v>0.999416111271969</v>
      </c>
      <c r="K1511" s="16" t="n">
        <v>0.648118565850195</v>
      </c>
      <c r="L1511" s="16" t="n">
        <v>0.671408286424261</v>
      </c>
    </row>
    <row r="1512" customFormat="false" ht="15" hidden="false" customHeight="false" outlineLevel="0" collapsed="false">
      <c r="A1512" s="17" t="n">
        <v>1907</v>
      </c>
      <c r="B1512" s="16" t="n">
        <v>0.0579040521194064</v>
      </c>
      <c r="C1512" s="16" t="n">
        <v>0.0683490975965231</v>
      </c>
      <c r="D1512" s="16" t="n">
        <v>1</v>
      </c>
      <c r="E1512" s="17" t="n">
        <v>99.7</v>
      </c>
      <c r="F1512" s="17" t="n">
        <v>10.9185025456034</v>
      </c>
      <c r="G1512" s="16" t="n">
        <v>9.93849917401965</v>
      </c>
      <c r="H1512" s="16" t="n">
        <v>0.672457327012843</v>
      </c>
      <c r="I1512" s="16" t="n">
        <v>1.30102999566398</v>
      </c>
      <c r="J1512" s="16" t="n">
        <v>1.00208868656205</v>
      </c>
      <c r="K1512" s="16" t="n">
        <v>0.645975962269892</v>
      </c>
      <c r="L1512" s="16" t="n">
        <v>0.67551599979715</v>
      </c>
    </row>
    <row r="1513" customFormat="false" ht="15" hidden="false" customHeight="false" outlineLevel="0" collapsed="false">
      <c r="A1513" s="17" t="n">
        <v>1908</v>
      </c>
      <c r="B1513" s="16" t="n">
        <v>0.0577504117899234</v>
      </c>
      <c r="C1513" s="16" t="n">
        <v>0.0680614324500814</v>
      </c>
      <c r="D1513" s="16" t="n">
        <v>1</v>
      </c>
      <c r="E1513" s="17" t="n">
        <v>99.7</v>
      </c>
      <c r="F1513" s="17" t="n">
        <v>10.7259069099869</v>
      </c>
      <c r="G1513" s="16" t="n">
        <v>9.7614157045814</v>
      </c>
      <c r="H1513" s="16" t="n">
        <v>0.672457327012843</v>
      </c>
      <c r="I1513" s="16" t="n">
        <v>1.30102999566398</v>
      </c>
      <c r="J1513" s="16" t="n">
        <v>0.981622291975794</v>
      </c>
      <c r="K1513" s="16" t="n">
        <v>0.64396013996653</v>
      </c>
      <c r="L1513" s="16" t="n">
        <v>0.679344794360769</v>
      </c>
    </row>
    <row r="1514" customFormat="false" ht="15" hidden="false" customHeight="false" outlineLevel="0" collapsed="false">
      <c r="A1514" s="17" t="n">
        <v>1909</v>
      </c>
      <c r="B1514" s="16" t="n">
        <v>0.0576225009761632</v>
      </c>
      <c r="C1514" s="16" t="n">
        <v>0.0678098899529527</v>
      </c>
      <c r="D1514" s="16" t="n">
        <v>1</v>
      </c>
      <c r="E1514" s="17" t="n">
        <v>99.7</v>
      </c>
      <c r="F1514" s="17" t="n">
        <v>10.54675425692</v>
      </c>
      <c r="G1514" s="16" t="n">
        <v>9.59354406192422</v>
      </c>
      <c r="H1514" s="16" t="n">
        <v>0.672457327012843</v>
      </c>
      <c r="I1514" s="16" t="n">
        <v>1.30102999566398</v>
      </c>
      <c r="J1514" s="16" t="n">
        <v>1.18934679793638</v>
      </c>
      <c r="K1514" s="16" t="n">
        <v>0.641995030173944</v>
      </c>
      <c r="L1514" s="16" t="n">
        <v>0.68278056696587</v>
      </c>
    </row>
    <row r="1515" customFormat="false" ht="15" hidden="false" customHeight="false" outlineLevel="0" collapsed="false">
      <c r="A1515" s="17" t="n">
        <v>1910</v>
      </c>
      <c r="B1515" s="16" t="n">
        <v>0.0575197386511025</v>
      </c>
      <c r="C1515" s="16" t="n">
        <v>0.0675934775830648</v>
      </c>
      <c r="D1515" s="16" t="n">
        <v>1</v>
      </c>
      <c r="E1515" s="17" t="n">
        <v>99.6</v>
      </c>
      <c r="F1515" s="17" t="n">
        <v>10.3799525458123</v>
      </c>
      <c r="G1515" s="16" t="n">
        <v>9.43954353598125</v>
      </c>
      <c r="H1515" s="16" t="n">
        <v>0.672457327012843</v>
      </c>
      <c r="I1515" s="16" t="n">
        <v>1.30102999566398</v>
      </c>
      <c r="J1515" s="16" t="n">
        <v>0.776334394747264</v>
      </c>
      <c r="K1515" s="16" t="n">
        <v>0.639979207870582</v>
      </c>
      <c r="L1515" s="16" t="n">
        <v>0.686698108423348</v>
      </c>
    </row>
    <row r="1516" customFormat="false" ht="15" hidden="false" customHeight="false" outlineLevel="0" collapsed="false">
      <c r="A1516" s="17" t="n">
        <v>1911</v>
      </c>
      <c r="B1516" s="16" t="n">
        <v>0.0574327490869023</v>
      </c>
      <c r="C1516" s="16" t="n">
        <v>0.0673987027942039</v>
      </c>
      <c r="D1516" s="16" t="n">
        <v>1</v>
      </c>
      <c r="E1516" s="17" t="n">
        <v>99.6</v>
      </c>
      <c r="F1516" s="17" t="n">
        <v>10.2197790454368</v>
      </c>
      <c r="G1516" s="16" t="n">
        <v>9.29180467385704</v>
      </c>
      <c r="H1516" s="16" t="n">
        <v>0.672457327012843</v>
      </c>
      <c r="I1516" s="16" t="n">
        <v>1.30102999566398</v>
      </c>
      <c r="J1516" s="16" t="n">
        <v>1.18520586356736</v>
      </c>
      <c r="K1516" s="16" t="n">
        <v>0.638102844971855</v>
      </c>
      <c r="L1516" s="16" t="n">
        <v>0.689981743496121</v>
      </c>
    </row>
    <row r="1517" customFormat="false" ht="15" hidden="false" customHeight="false" outlineLevel="0" collapsed="false">
      <c r="A1517" s="17" t="n">
        <v>1912</v>
      </c>
      <c r="B1517" s="16" t="n">
        <v>0.0573610868600626</v>
      </c>
      <c r="C1517" s="16" t="n">
        <v>0.067231839924408</v>
      </c>
      <c r="D1517" s="16" t="n">
        <v>1</v>
      </c>
      <c r="E1517" s="17" t="n">
        <v>99.6</v>
      </c>
      <c r="F1517" s="17" t="n">
        <v>10.0780275877867</v>
      </c>
      <c r="G1517" s="16" t="n">
        <v>9.16043525200066</v>
      </c>
      <c r="H1517" s="16" t="n">
        <v>0.672457327012843</v>
      </c>
      <c r="I1517" s="16" t="n">
        <v>1.30102999566398</v>
      </c>
      <c r="J1517" s="16" t="n">
        <v>0.986125979723641</v>
      </c>
      <c r="K1517" s="16" t="n">
        <v>0.636454688371621</v>
      </c>
      <c r="L1517" s="16" t="n">
        <v>0.691667934479436</v>
      </c>
    </row>
    <row r="1518" customFormat="false" ht="15" hidden="false" customHeight="false" outlineLevel="0" collapsed="false">
      <c r="A1518" s="17" t="n">
        <v>1913</v>
      </c>
      <c r="B1518" s="16" t="n">
        <v>0.0572992366043821</v>
      </c>
      <c r="C1518" s="16" t="n">
        <v>0.0670843425150306</v>
      </c>
      <c r="D1518" s="16" t="n">
        <v>1</v>
      </c>
      <c r="E1518" s="17" t="n">
        <v>99.6</v>
      </c>
      <c r="F1518" s="16" t="n">
        <v>9.94988361993191</v>
      </c>
      <c r="G1518" s="16" t="n">
        <v>9.04409807486424</v>
      </c>
      <c r="H1518" s="16" t="n">
        <v>0.672457327012843</v>
      </c>
      <c r="I1518" s="16" t="n">
        <v>1.30102999566398</v>
      </c>
      <c r="J1518" s="16" t="n">
        <v>1.24031340823223</v>
      </c>
      <c r="K1518" s="16" t="n">
        <v>0.635136163091435</v>
      </c>
      <c r="L1518" s="16" t="n">
        <v>0.692289162736447</v>
      </c>
    </row>
    <row r="1519" customFormat="false" ht="15" hidden="false" customHeight="false" outlineLevel="0" collapsed="false">
      <c r="A1519" s="17" t="n">
        <v>1914</v>
      </c>
      <c r="B1519" s="16" t="n">
        <v>0.0572496550601153</v>
      </c>
      <c r="C1519" s="16" t="n">
        <v>0.0669528486552282</v>
      </c>
      <c r="D1519" s="16" t="n">
        <v>1</v>
      </c>
      <c r="E1519" s="17" t="n">
        <v>99.6</v>
      </c>
      <c r="F1519" s="16" t="n">
        <v>9.82581631538828</v>
      </c>
      <c r="G1519" s="16" t="n">
        <v>8.9282718996134</v>
      </c>
      <c r="H1519" s="16" t="n">
        <v>0.672457327012843</v>
      </c>
      <c r="I1519" s="16" t="n">
        <v>1.30102999566398</v>
      </c>
      <c r="J1519" s="16" t="n">
        <v>0.747372495077246</v>
      </c>
      <c r="K1519" s="16" t="n">
        <v>0.634033165982048</v>
      </c>
      <c r="L1519" s="16" t="n">
        <v>0.692010243927177</v>
      </c>
    </row>
    <row r="1520" customFormat="false" ht="15" hidden="false" customHeight="false" outlineLevel="0" collapsed="false">
      <c r="A1520" s="17" t="n">
        <v>1915</v>
      </c>
      <c r="B1520" s="16" t="n">
        <v>0.0572078614273951</v>
      </c>
      <c r="C1520" s="16" t="n">
        <v>0.0668383015456577</v>
      </c>
      <c r="D1520" s="16" t="n">
        <v>1</v>
      </c>
      <c r="E1520" s="17" t="n">
        <v>99.6</v>
      </c>
      <c r="F1520" s="16" t="n">
        <v>9.71497909929985</v>
      </c>
      <c r="G1520" s="16" t="n">
        <v>8.8271219509281</v>
      </c>
      <c r="H1520" s="16" t="n">
        <v>0.672457327012843</v>
      </c>
      <c r="I1520" s="16" t="n">
        <v>1.30102999566398</v>
      </c>
      <c r="J1520" s="16" t="n">
        <v>1.27870921104283</v>
      </c>
      <c r="K1520" s="16" t="n">
        <v>0.632917490744967</v>
      </c>
      <c r="L1520" s="16" t="n">
        <v>0.691934175161012</v>
      </c>
    </row>
    <row r="1521" customFormat="false" ht="15" hidden="false" customHeight="false" outlineLevel="0" collapsed="false">
      <c r="A1521" s="17" t="n">
        <v>1916</v>
      </c>
      <c r="B1521" s="16" t="n">
        <v>0.0571718150158487</v>
      </c>
      <c r="C1521" s="16" t="n">
        <v>0.0667355219556834</v>
      </c>
      <c r="D1521" s="16" t="n">
        <v>1</v>
      </c>
      <c r="E1521" s="17" t="n">
        <v>99.6</v>
      </c>
      <c r="F1521" s="16" t="n">
        <v>9.61244519369144</v>
      </c>
      <c r="G1521" s="16" t="n">
        <v>8.7309282233507</v>
      </c>
      <c r="H1521" s="16" t="n">
        <v>0.672457327012843</v>
      </c>
      <c r="I1521" s="16" t="n">
        <v>1.30102999566398</v>
      </c>
      <c r="J1521" s="16" t="n">
        <v>0.910268800019575</v>
      </c>
      <c r="K1521" s="16" t="n">
        <v>0.631941274912521</v>
      </c>
      <c r="L1521" s="16" t="n">
        <v>0.691769359500989</v>
      </c>
    </row>
    <row r="1522" customFormat="false" ht="15" hidden="false" customHeight="false" outlineLevel="0" collapsed="false">
      <c r="A1522" s="17" t="n">
        <v>1917</v>
      </c>
      <c r="B1522" s="16" t="n">
        <v>0.0571428462715139</v>
      </c>
      <c r="C1522" s="16" t="n">
        <v>0.0666467357968418</v>
      </c>
      <c r="D1522" s="16" t="n">
        <v>1</v>
      </c>
      <c r="E1522" s="17" t="n">
        <v>99.6</v>
      </c>
      <c r="F1522" s="16" t="n">
        <v>9.51961451763263</v>
      </c>
      <c r="G1522" s="16" t="n">
        <v>8.64589478513176</v>
      </c>
      <c r="H1522" s="16" t="n">
        <v>0.672457327012843</v>
      </c>
      <c r="I1522" s="16" t="n">
        <v>1.30102999566398</v>
      </c>
      <c r="J1522" s="16" t="n">
        <v>1.52539217136404</v>
      </c>
      <c r="K1522" s="16" t="n">
        <v>0.631180587250875</v>
      </c>
      <c r="L1522" s="16" t="n">
        <v>0.690856534307014</v>
      </c>
    </row>
    <row r="1523" customFormat="false" ht="15" hidden="false" customHeight="false" outlineLevel="0" collapsed="false">
      <c r="A1523" s="17" t="n">
        <v>1918</v>
      </c>
      <c r="B1523" s="16" t="n">
        <v>0.0571225024611941</v>
      </c>
      <c r="C1523" s="16" t="n">
        <v>0.0665703093418822</v>
      </c>
      <c r="D1523" s="16" t="n">
        <v>1</v>
      </c>
      <c r="E1523" s="17" t="n">
        <v>99.6</v>
      </c>
      <c r="F1523" s="16" t="n">
        <v>9.43140509918046</v>
      </c>
      <c r="G1523" s="16" t="n">
        <v>8.56382390678302</v>
      </c>
      <c r="H1523" s="16" t="n">
        <v>0.672457327012843</v>
      </c>
      <c r="I1523" s="16" t="n">
        <v>1.30102999566398</v>
      </c>
      <c r="J1523" s="16" t="n">
        <v>1.29456512561397</v>
      </c>
      <c r="K1523" s="16" t="n">
        <v>0.630293118312288</v>
      </c>
      <c r="L1523" s="16" t="n">
        <v>0.689170343323698</v>
      </c>
    </row>
    <row r="1524" customFormat="false" ht="15" hidden="false" customHeight="false" outlineLevel="0" collapsed="false">
      <c r="A1524" s="17" t="n">
        <v>1919</v>
      </c>
      <c r="B1524" s="16" t="n">
        <v>0.0571080253178638</v>
      </c>
      <c r="C1524" s="16" t="n">
        <v>0.0665072834107299</v>
      </c>
      <c r="D1524" s="16" t="n">
        <v>1</v>
      </c>
      <c r="E1524" s="17" t="n">
        <v>99.6</v>
      </c>
      <c r="F1524" s="16" t="n">
        <v>9.35371895003061</v>
      </c>
      <c r="G1524" s="16" t="n">
        <v>8.49219074038121</v>
      </c>
      <c r="H1524" s="16" t="n">
        <v>0.672457327012843</v>
      </c>
      <c r="I1524" s="16" t="n">
        <v>1.30102999566398</v>
      </c>
      <c r="J1524" s="16" t="n">
        <v>0.850368128617803</v>
      </c>
      <c r="K1524" s="16" t="n">
        <v>0.62934225873523</v>
      </c>
      <c r="L1524" s="16" t="n">
        <v>0.687864496171206</v>
      </c>
    </row>
    <row r="1525" customFormat="false" ht="15" hidden="false" customHeight="false" outlineLevel="0" collapsed="false">
      <c r="A1525" s="17" t="n">
        <v>1920</v>
      </c>
      <c r="B1525" s="16" t="n">
        <v>0.0570979191374684</v>
      </c>
      <c r="C1525" s="16" t="n">
        <v>0.0664541045465646</v>
      </c>
      <c r="D1525" s="16" t="n">
        <v>1</v>
      </c>
      <c r="E1525" s="17" t="n">
        <v>99.6</v>
      </c>
      <c r="F1525" s="16" t="n">
        <v>9.28350945589052</v>
      </c>
      <c r="G1525" s="16" t="n">
        <v>8.42795102383868</v>
      </c>
      <c r="H1525" s="16" t="n">
        <v>0.672457327012843</v>
      </c>
      <c r="I1525" s="16" t="n">
        <v>1.30102999566398</v>
      </c>
      <c r="J1525" s="16" t="n">
        <v>1.11592102179807</v>
      </c>
      <c r="K1525" s="16" t="n">
        <v>0.628670317967443</v>
      </c>
      <c r="L1525" s="16" t="n">
        <v>0.685240123738526</v>
      </c>
    </row>
    <row r="1526" customFormat="false" ht="15" hidden="false" customHeight="false" outlineLevel="0" collapsed="false">
      <c r="A1526" s="17" t="n">
        <v>1921</v>
      </c>
      <c r="B1526" s="16" t="n">
        <v>0.0570947598399861</v>
      </c>
      <c r="C1526" s="16" t="n">
        <v>0.0664123808875823</v>
      </c>
      <c r="D1526" s="16" t="n">
        <v>1</v>
      </c>
      <c r="E1526" s="17" t="n">
        <v>99.6</v>
      </c>
      <c r="F1526" s="16" t="n">
        <v>9.21975204741197</v>
      </c>
      <c r="G1526" s="16" t="n">
        <v>8.37008244432323</v>
      </c>
      <c r="H1526" s="16" t="n">
        <v>0.672457327012843</v>
      </c>
      <c r="I1526" s="16" t="n">
        <v>1.30102999566398</v>
      </c>
      <c r="J1526" s="16" t="n">
        <v>1.75035824259948</v>
      </c>
      <c r="K1526" s="16" t="n">
        <v>0.628112480348902</v>
      </c>
      <c r="L1526" s="16" t="n">
        <v>0.681398651047213</v>
      </c>
    </row>
    <row r="1527" customFormat="false" ht="15" hidden="false" customHeight="false" outlineLevel="0" collapsed="false">
      <c r="A1527" s="17" t="n">
        <v>1922</v>
      </c>
      <c r="B1527" s="16" t="n">
        <v>0.0570960374371637</v>
      </c>
      <c r="C1527" s="16" t="n">
        <v>0.066381313594076</v>
      </c>
      <c r="D1527" s="16" t="n">
        <v>1</v>
      </c>
      <c r="E1527" s="17" t="n">
        <v>99.6</v>
      </c>
      <c r="F1527" s="16" t="n">
        <v>9.16490637452018</v>
      </c>
      <c r="G1527" s="16" t="n">
        <v>8.31960157683388</v>
      </c>
      <c r="H1527" s="16" t="n">
        <v>0.672457327012843</v>
      </c>
      <c r="I1527" s="16" t="n">
        <v>1.30102999566398</v>
      </c>
      <c r="J1527" s="16" t="n">
        <v>1.56218497687706</v>
      </c>
      <c r="K1527" s="16" t="n">
        <v>0.627541964602667</v>
      </c>
      <c r="L1527" s="16" t="n">
        <v>0.674780668390892</v>
      </c>
    </row>
    <row r="1528" customFormat="false" ht="15" hidden="false" customHeight="false" outlineLevel="0" collapsed="false">
      <c r="A1528" s="17" t="n">
        <v>1923</v>
      </c>
      <c r="B1528" s="16" t="n">
        <v>0.0570995466458419</v>
      </c>
      <c r="C1528" s="16" t="n">
        <v>0.0663604688482544</v>
      </c>
      <c r="D1528" s="16" t="n">
        <v>1</v>
      </c>
      <c r="E1528" s="17" t="n">
        <v>99.6</v>
      </c>
      <c r="F1528" s="16" t="n">
        <v>9.12209535474057</v>
      </c>
      <c r="G1528" s="16" t="n">
        <v>8.28054079730811</v>
      </c>
      <c r="H1528" s="16" t="n">
        <v>0.672457327012843</v>
      </c>
      <c r="I1528" s="16" t="n">
        <v>1.30102999566398</v>
      </c>
      <c r="J1528" s="16" t="n">
        <v>1.565023286524</v>
      </c>
      <c r="K1528" s="16" t="n">
        <v>0.627072873877986</v>
      </c>
      <c r="L1528" s="16" t="n">
        <v>0.665905979005021</v>
      </c>
    </row>
    <row r="1529" customFormat="false" ht="15" hidden="false" customHeight="false" outlineLevel="0" collapsed="false">
      <c r="A1529" s="17" t="n">
        <v>1924</v>
      </c>
      <c r="B1529" s="16" t="n">
        <v>0.057108085883397</v>
      </c>
      <c r="C1529" s="16" t="n">
        <v>0.066349424243259</v>
      </c>
      <c r="D1529" s="16" t="n">
        <v>1</v>
      </c>
      <c r="E1529" s="17" t="n">
        <v>99.6</v>
      </c>
      <c r="F1529" s="16" t="n">
        <v>9.08663907828533</v>
      </c>
      <c r="G1529" s="16" t="n">
        <v>8.25135140135657</v>
      </c>
      <c r="H1529" s="16" t="n">
        <v>0.672457327012843</v>
      </c>
      <c r="I1529" s="16" t="n">
        <v>1.30102999566398</v>
      </c>
      <c r="J1529" s="16" t="n">
        <v>1.35305492031141</v>
      </c>
      <c r="K1529" s="16" t="n">
        <v>0.62687002383488</v>
      </c>
      <c r="L1529" s="16" t="n">
        <v>0.652796794969319</v>
      </c>
    </row>
    <row r="1530" customFormat="false" ht="15" hidden="false" customHeight="false" outlineLevel="0" collapsed="false">
      <c r="A1530" s="17" t="n">
        <v>1925</v>
      </c>
      <c r="B1530" s="16" t="n">
        <v>0.0571208672361478</v>
      </c>
      <c r="C1530" s="16" t="n">
        <v>0.0663456024613957</v>
      </c>
      <c r="D1530" s="16" t="n">
        <v>1</v>
      </c>
      <c r="E1530" s="17" t="n">
        <v>99.6</v>
      </c>
      <c r="F1530" s="16" t="n">
        <v>9.05552378564364</v>
      </c>
      <c r="G1530" s="16" t="n">
        <v>8.22305621266253</v>
      </c>
      <c r="H1530" s="16" t="n">
        <v>0.672457327012843</v>
      </c>
      <c r="I1530" s="16" t="n">
        <v>1.30102999566398</v>
      </c>
      <c r="J1530" s="16" t="n">
        <v>1.108611020793</v>
      </c>
      <c r="K1530" s="16" t="n">
        <v>0.626629139408692</v>
      </c>
      <c r="L1530" s="16" t="n">
        <v>0.632220193721791</v>
      </c>
    </row>
    <row r="1531" customFormat="false" ht="15" hidden="false" customHeight="false" outlineLevel="0" collapsed="false">
      <c r="A1531" s="17" t="n">
        <v>1926</v>
      </c>
      <c r="B1531" s="16" t="n">
        <v>0.057136698596416</v>
      </c>
      <c r="C1531" s="16" t="n">
        <v>0.0663507559809822</v>
      </c>
      <c r="D1531" s="16" t="n">
        <v>1</v>
      </c>
      <c r="E1531" s="17" t="n">
        <v>99.6</v>
      </c>
      <c r="F1531" s="16" t="n">
        <v>9.03287776338911</v>
      </c>
      <c r="G1531" s="16" t="n">
        <v>8.20321210001</v>
      </c>
      <c r="H1531" s="16" t="n">
        <v>0.672457327012843</v>
      </c>
      <c r="I1531" s="16" t="n">
        <v>1.30102999566398</v>
      </c>
      <c r="J1531" s="16" t="n">
        <v>1.6301293103139</v>
      </c>
      <c r="K1531" s="16" t="n">
        <v>0.626362898727116</v>
      </c>
      <c r="L1531" s="16" t="n">
        <v>0.600626299508089</v>
      </c>
    </row>
    <row r="1532" customFormat="false" ht="15" hidden="false" customHeight="false" outlineLevel="0" collapsed="false">
      <c r="A1532" s="17" t="n">
        <v>1927</v>
      </c>
      <c r="B1532" s="16" t="n">
        <v>0.0571547259857494</v>
      </c>
      <c r="C1532" s="16" t="n">
        <v>0.066362424941061</v>
      </c>
      <c r="D1532" s="16" t="n">
        <v>1</v>
      </c>
      <c r="E1532" s="17" t="n">
        <v>99.6</v>
      </c>
      <c r="F1532" s="16" t="n">
        <v>9.0171995291131</v>
      </c>
      <c r="G1532" s="16" t="n">
        <v>8.19170312478036</v>
      </c>
      <c r="H1532" s="16" t="n">
        <v>0.672457327012843</v>
      </c>
      <c r="I1532" s="16" t="n">
        <v>1.30102999566398</v>
      </c>
      <c r="J1532" s="16" t="n">
        <v>1.0831845435816</v>
      </c>
      <c r="K1532" s="16" t="n">
        <v>0.626172726811704</v>
      </c>
      <c r="L1532" s="16" t="n">
        <v>0.562097469445712</v>
      </c>
    </row>
    <row r="1533" customFormat="false" ht="15" hidden="false" customHeight="false" outlineLevel="0" collapsed="false">
      <c r="A1533" s="17" t="n">
        <v>1928</v>
      </c>
      <c r="B1533" s="16" t="n">
        <v>0.0571770115297229</v>
      </c>
      <c r="C1533" s="16" t="n">
        <v>0.0663822484872164</v>
      </c>
      <c r="D1533" s="16" t="n">
        <v>1</v>
      </c>
      <c r="E1533" s="17" t="n">
        <v>99.6</v>
      </c>
      <c r="F1533" s="16" t="n">
        <v>9.00740040598264</v>
      </c>
      <c r="G1533" s="16" t="n">
        <v>8.18603361579444</v>
      </c>
      <c r="H1533" s="16" t="n">
        <v>0.672457327012843</v>
      </c>
      <c r="I1533" s="16" t="n">
        <v>1.30102999566398</v>
      </c>
      <c r="J1533" s="16" t="n">
        <v>1.47724481002956</v>
      </c>
      <c r="K1533" s="16" t="n">
        <v>0.626045945534763</v>
      </c>
      <c r="L1533" s="16" t="n">
        <v>0.522554389167808</v>
      </c>
    </row>
    <row r="1534" customFormat="false" ht="15" hidden="false" customHeight="false" outlineLevel="0" collapsed="false">
      <c r="A1534" s="17" t="n">
        <v>1929</v>
      </c>
      <c r="B1534" s="16" t="n">
        <v>0.0571996312558888</v>
      </c>
      <c r="C1534" s="16" t="n">
        <v>0.066407085393374</v>
      </c>
      <c r="D1534" s="16" t="n">
        <v>1</v>
      </c>
      <c r="E1534" s="17" t="n">
        <v>99.6</v>
      </c>
      <c r="F1534" s="16" t="n">
        <v>9.00543153809694</v>
      </c>
      <c r="G1534" s="16" t="n">
        <v>8.18543260567542</v>
      </c>
      <c r="H1534" s="16" t="n">
        <v>0.672457327012843</v>
      </c>
      <c r="I1534" s="16" t="n">
        <v>1.30102999566398</v>
      </c>
      <c r="J1534" s="16" t="n">
        <v>1.5129569471441</v>
      </c>
      <c r="K1534" s="16" t="n">
        <v>0.626033267407069</v>
      </c>
      <c r="L1534" s="16" t="n">
        <v>0.526725493179167</v>
      </c>
    </row>
    <row r="1535" customFormat="false" ht="15" hidden="false" customHeight="false" outlineLevel="0" collapsed="false">
      <c r="A1535" s="17" t="n">
        <v>1930</v>
      </c>
      <c r="B1535" s="16" t="n">
        <v>0.0572234514420704</v>
      </c>
      <c r="C1535" s="16" t="n">
        <v>0.0664385470915764</v>
      </c>
      <c r="D1535" s="16" t="n">
        <v>1</v>
      </c>
      <c r="E1535" s="17" t="n">
        <v>99.6</v>
      </c>
      <c r="F1535" s="16" t="n">
        <v>9.01124500707811</v>
      </c>
      <c r="G1535" s="16" t="n">
        <v>8.18850603729056</v>
      </c>
      <c r="H1535" s="16" t="n">
        <v>0.672457327012843</v>
      </c>
      <c r="I1535" s="16" t="n">
        <v>1.30102999566398</v>
      </c>
      <c r="J1535" s="16" t="n">
        <v>1.40178502372499</v>
      </c>
      <c r="K1535" s="16" t="n">
        <v>0.626020589279375</v>
      </c>
      <c r="L1535" s="16" t="n">
        <v>0.58387849282418</v>
      </c>
    </row>
    <row r="1536" customFormat="false" ht="15" hidden="false" customHeight="false" outlineLevel="0" collapsed="false">
      <c r="A1536" s="17" t="n">
        <v>1931</v>
      </c>
      <c r="B1536" s="16" t="n">
        <v>0.0572493516854824</v>
      </c>
      <c r="C1536" s="16" t="n">
        <v>0.0664752982080745</v>
      </c>
      <c r="D1536" s="16" t="n">
        <v>1</v>
      </c>
      <c r="E1536" s="17" t="n">
        <v>99.6</v>
      </c>
      <c r="F1536" s="16" t="n">
        <v>9.02256049491909</v>
      </c>
      <c r="G1536" s="16" t="n">
        <v>8.19428903653158</v>
      </c>
      <c r="H1536" s="16" t="n">
        <v>0.672457327012843</v>
      </c>
      <c r="I1536" s="16" t="n">
        <v>1.30102999566398</v>
      </c>
      <c r="J1536" s="16" t="n">
        <v>1.2515695112797</v>
      </c>
      <c r="K1536" s="16" t="n">
        <v>0.625995233023987</v>
      </c>
      <c r="L1536" s="16" t="n">
        <v>0.645785790354481</v>
      </c>
    </row>
    <row r="1537" customFormat="false" ht="15" hidden="false" customHeight="false" outlineLevel="0" collapsed="false">
      <c r="A1537" s="17" t="n">
        <v>1932</v>
      </c>
      <c r="B1537" s="16" t="n">
        <v>0.0572763914094558</v>
      </c>
      <c r="C1537" s="16" t="n">
        <v>0.066516565283933</v>
      </c>
      <c r="D1537" s="16" t="n">
        <v>1</v>
      </c>
      <c r="E1537" s="17" t="n">
        <v>99.6</v>
      </c>
      <c r="F1537" s="16" t="n">
        <v>9.03904137333525</v>
      </c>
      <c r="G1537" s="16" t="n">
        <v>8.20797701476357</v>
      </c>
      <c r="H1537" s="16" t="n">
        <v>0.672457327012843</v>
      </c>
      <c r="I1537" s="16" t="n">
        <v>1.30102999566398</v>
      </c>
      <c r="J1537" s="16" t="n">
        <v>1.49664831731739</v>
      </c>
      <c r="K1537" s="16" t="n">
        <v>0.626185404939399</v>
      </c>
      <c r="L1537" s="16" t="n">
        <v>0.700073533140626</v>
      </c>
    </row>
    <row r="1538" customFormat="false" ht="15" hidden="false" customHeight="false" outlineLevel="0" collapsed="false">
      <c r="A1538" s="17" t="n">
        <v>1933</v>
      </c>
      <c r="B1538" s="16" t="n">
        <v>0.0573049468830938</v>
      </c>
      <c r="C1538" s="16" t="n">
        <v>0.0665628002992215</v>
      </c>
      <c r="D1538" s="16" t="n">
        <v>1</v>
      </c>
      <c r="E1538" s="17" t="n">
        <v>99.6</v>
      </c>
      <c r="F1538" s="16" t="n">
        <v>9.05968926858382</v>
      </c>
      <c r="G1538" s="16" t="n">
        <v>8.22581393267832</v>
      </c>
      <c r="H1538" s="16" t="n">
        <v>0.672457327012843</v>
      </c>
      <c r="I1538" s="16" t="n">
        <v>1.30102999566398</v>
      </c>
      <c r="J1538" s="16" t="n">
        <v>1.42605375846172</v>
      </c>
      <c r="K1538" s="16" t="n">
        <v>0.626426289365587</v>
      </c>
      <c r="L1538" s="16" t="n">
        <v>0.731008164714235</v>
      </c>
    </row>
    <row r="1539" customFormat="false" ht="15" hidden="false" customHeight="false" outlineLevel="0" collapsed="false">
      <c r="A1539" s="17" t="n">
        <v>1934</v>
      </c>
      <c r="B1539" s="16" t="n">
        <v>0.0573350699204538</v>
      </c>
      <c r="C1539" s="16" t="n">
        <v>0.0666150396285108</v>
      </c>
      <c r="D1539" s="16" t="n">
        <v>1</v>
      </c>
      <c r="E1539" s="17" t="n">
        <v>99.6</v>
      </c>
      <c r="F1539" s="16" t="n">
        <v>9.08818687497869</v>
      </c>
      <c r="G1539" s="16" t="n">
        <v>8.25148224905432</v>
      </c>
      <c r="H1539" s="16" t="n">
        <v>0.672457327012843</v>
      </c>
      <c r="I1539" s="16" t="n">
        <v>1.30102999566398</v>
      </c>
      <c r="J1539" s="16" t="n">
        <v>1.32711350871085</v>
      </c>
      <c r="K1539" s="16" t="n">
        <v>0.626692530047163</v>
      </c>
      <c r="L1539" s="16" t="n">
        <v>0.741239413763375</v>
      </c>
    </row>
    <row r="1540" customFormat="false" ht="15" hidden="false" customHeight="false" outlineLevel="0" collapsed="false">
      <c r="A1540" s="17" t="n">
        <v>1935</v>
      </c>
      <c r="B1540" s="16" t="n">
        <v>0.0573672158643603</v>
      </c>
      <c r="C1540" s="16" t="n">
        <v>0.0666720191724955</v>
      </c>
      <c r="D1540" s="16" t="n">
        <v>1</v>
      </c>
      <c r="E1540" s="17" t="n">
        <v>99.6</v>
      </c>
      <c r="F1540" s="16" t="n">
        <v>9.12152422121176</v>
      </c>
      <c r="G1540" s="16" t="n">
        <v>8.28054079730811</v>
      </c>
      <c r="H1540" s="16" t="n">
        <v>0.672457327012843</v>
      </c>
      <c r="I1540" s="16" t="n">
        <v>1.30102999566398</v>
      </c>
      <c r="J1540" s="16" t="n">
        <v>1.19634625478234</v>
      </c>
      <c r="K1540" s="16" t="n">
        <v>0.626984126984127</v>
      </c>
      <c r="L1540" s="16" t="n">
        <v>0.739641969673919</v>
      </c>
    </row>
    <row r="1541" customFormat="false" ht="15" hidden="false" customHeight="false" outlineLevel="0" collapsed="false">
      <c r="A1541" s="17" t="n">
        <v>1936</v>
      </c>
      <c r="B1541" s="16" t="n">
        <v>0.0574004719004272</v>
      </c>
      <c r="C1541" s="16" t="n">
        <v>0.0667336062638285</v>
      </c>
      <c r="D1541" s="16" t="n">
        <v>1</v>
      </c>
      <c r="E1541" s="17" t="n">
        <v>99.6</v>
      </c>
      <c r="F1541" s="16" t="n">
        <v>9.16060986995406</v>
      </c>
      <c r="G1541" s="16" t="n">
        <v>8.31675031314195</v>
      </c>
      <c r="H1541" s="16" t="n">
        <v>0.672457327012843</v>
      </c>
      <c r="I1541" s="16" t="n">
        <v>1.30102999566398</v>
      </c>
      <c r="J1541" s="16" t="n">
        <v>1.5214402497149</v>
      </c>
      <c r="K1541" s="16" t="n">
        <v>0.62736447081495</v>
      </c>
      <c r="L1541" s="16" t="n">
        <v>0.734634109234748</v>
      </c>
    </row>
    <row r="1542" customFormat="false" ht="15" hidden="false" customHeight="false" outlineLevel="0" collapsed="false">
      <c r="A1542" s="17" t="n">
        <v>1937</v>
      </c>
      <c r="B1542" s="16" t="n">
        <v>0.0574359468347023</v>
      </c>
      <c r="C1542" s="16" t="n">
        <v>0.0667998770388742</v>
      </c>
      <c r="D1542" s="16" t="n">
        <v>1</v>
      </c>
      <c r="E1542" s="17" t="n">
        <v>99.6</v>
      </c>
      <c r="F1542" s="16" t="n">
        <v>9.20347000187583</v>
      </c>
      <c r="G1542" s="16" t="n">
        <v>8.35526021354613</v>
      </c>
      <c r="H1542" s="16" t="n">
        <v>0.672457327012843</v>
      </c>
      <c r="I1542" s="16" t="n">
        <v>1.30102999566398</v>
      </c>
      <c r="J1542" s="16" t="n">
        <v>1.18764509915684</v>
      </c>
      <c r="K1542" s="16" t="n">
        <v>0.627757492773467</v>
      </c>
      <c r="L1542" s="16" t="n">
        <v>0.728345757898474</v>
      </c>
    </row>
    <row r="1543" customFormat="false" ht="15" hidden="false" customHeight="false" outlineLevel="0" collapsed="false">
      <c r="A1543" s="17" t="n">
        <v>1938</v>
      </c>
      <c r="B1543" s="16" t="n">
        <v>0.0574734192341566</v>
      </c>
      <c r="C1543" s="16" t="n">
        <v>0.0668697471792896</v>
      </c>
      <c r="D1543" s="16" t="n">
        <v>1</v>
      </c>
      <c r="E1543" s="17" t="n">
        <v>99.6</v>
      </c>
      <c r="F1543" s="16" t="n">
        <v>9.24819156463142</v>
      </c>
      <c r="G1543" s="16" t="n">
        <v>8.39705722328441</v>
      </c>
      <c r="H1543" s="16" t="n">
        <v>0.672457327012843</v>
      </c>
      <c r="I1543" s="16" t="n">
        <v>1.30102999566398</v>
      </c>
      <c r="J1543" s="16" t="n">
        <v>1.3249908407068</v>
      </c>
      <c r="K1543" s="16" t="n">
        <v>0.628087124093514</v>
      </c>
      <c r="L1543" s="16" t="n">
        <v>0.722513819159187</v>
      </c>
    </row>
    <row r="1544" customFormat="false" ht="15" hidden="false" customHeight="false" outlineLevel="0" collapsed="false">
      <c r="A1544" s="17" t="n">
        <v>1939</v>
      </c>
      <c r="B1544" s="16" t="n">
        <v>0.0575125161706219</v>
      </c>
      <c r="C1544" s="16" t="n">
        <v>0.0669430886535123</v>
      </c>
      <c r="D1544" s="16" t="n">
        <v>1</v>
      </c>
      <c r="E1544" s="17" t="n">
        <v>99.6</v>
      </c>
      <c r="F1544" s="16" t="n">
        <v>9.29526872281955</v>
      </c>
      <c r="G1544" s="16" t="n">
        <v>8.43822552186201</v>
      </c>
      <c r="H1544" s="16" t="n">
        <v>0.672457327012843</v>
      </c>
      <c r="I1544" s="16" t="n">
        <v>1.30102999566398</v>
      </c>
      <c r="J1544" s="16" t="n">
        <v>1.37989394111624</v>
      </c>
      <c r="K1544" s="16" t="n">
        <v>0.628619605456666</v>
      </c>
      <c r="L1544" s="16" t="n">
        <v>0.716922764846088</v>
      </c>
    </row>
    <row r="1545" customFormat="false" ht="15" hidden="false" customHeight="false" outlineLevel="0" collapsed="false">
      <c r="A1545" s="17" t="n">
        <v>1940</v>
      </c>
      <c r="B1545" s="16" t="n">
        <v>0.0575529393252163</v>
      </c>
      <c r="C1545" s="16" t="n">
        <v>0.0670214325171738</v>
      </c>
      <c r="D1545" s="16" t="n">
        <v>1</v>
      </c>
      <c r="E1545" s="17" t="n">
        <v>99.6</v>
      </c>
      <c r="F1545" s="16" t="n">
        <v>9.34814733054195</v>
      </c>
      <c r="G1545" s="16" t="n">
        <v>8.48811927603495</v>
      </c>
      <c r="H1545" s="16" t="n">
        <v>0.672457327012843</v>
      </c>
      <c r="I1545" s="16" t="n">
        <v>1.30102999566398</v>
      </c>
      <c r="J1545" s="16" t="n">
        <v>1.26974151538984</v>
      </c>
      <c r="K1545" s="16" t="n">
        <v>0.628974593032101</v>
      </c>
      <c r="L1545" s="16" t="n">
        <v>0.712029007556164</v>
      </c>
    </row>
    <row r="1546" customFormat="false" ht="15" hidden="false" customHeight="false" outlineLevel="0" collapsed="false">
      <c r="A1546" s="17" t="n">
        <v>1941</v>
      </c>
      <c r="B1546" s="16" t="n">
        <v>0.0575953063274187</v>
      </c>
      <c r="C1546" s="16" t="n">
        <v>0.0671044478651148</v>
      </c>
      <c r="D1546" s="16" t="n">
        <v>1</v>
      </c>
      <c r="E1546" s="17" t="n">
        <v>99.6</v>
      </c>
      <c r="F1546" s="16" t="n">
        <v>9.40411963257906</v>
      </c>
      <c r="G1546" s="16" t="n">
        <v>8.5395754769071</v>
      </c>
      <c r="H1546" s="16" t="n">
        <v>0.672457327012843</v>
      </c>
      <c r="I1546" s="16" t="n">
        <v>1.30102999566398</v>
      </c>
      <c r="J1546" s="16" t="n">
        <v>1.45975754116494</v>
      </c>
      <c r="K1546" s="16" t="n">
        <v>0.629545108778336</v>
      </c>
      <c r="L1546" s="16" t="n">
        <v>0.707578984735534</v>
      </c>
    </row>
    <row r="1547" customFormat="false" ht="15" hidden="false" customHeight="false" outlineLevel="0" collapsed="false">
      <c r="A1547" s="17" t="n">
        <v>1942</v>
      </c>
      <c r="B1547" s="16" t="n">
        <v>0.0576395398331067</v>
      </c>
      <c r="C1547" s="16" t="n">
        <v>0.0671903888394419</v>
      </c>
      <c r="D1547" s="16" t="n">
        <v>1</v>
      </c>
      <c r="E1547" s="17" t="n">
        <v>99.6</v>
      </c>
      <c r="F1547" s="16" t="n">
        <v>9.46338097661409</v>
      </c>
      <c r="G1547" s="16" t="n">
        <v>8.59274135973243</v>
      </c>
      <c r="H1547" s="16" t="n">
        <v>0.672457327012843</v>
      </c>
      <c r="I1547" s="16" t="n">
        <v>1.30102999566398</v>
      </c>
      <c r="J1547" s="16" t="n">
        <v>1.01806441171905</v>
      </c>
      <c r="K1547" s="16" t="n">
        <v>0.6300522338861</v>
      </c>
      <c r="L1547" s="16" t="n">
        <v>0.703585374511892</v>
      </c>
    </row>
    <row r="1548" customFormat="false" ht="15" hidden="false" customHeight="false" outlineLevel="0" collapsed="false">
      <c r="A1548" s="17" t="n">
        <v>1943</v>
      </c>
      <c r="B1548" s="16" t="n">
        <v>0.0576848380474581</v>
      </c>
      <c r="C1548" s="16" t="n">
        <v>0.0672819304336517</v>
      </c>
      <c r="D1548" s="16" t="n">
        <v>1</v>
      </c>
      <c r="E1548" s="17" t="n">
        <v>99.6</v>
      </c>
      <c r="F1548" s="16" t="n">
        <v>9.53053412577161</v>
      </c>
      <c r="G1548" s="16" t="n">
        <v>8.65526610470787</v>
      </c>
      <c r="H1548" s="16" t="n">
        <v>0.672457327012843</v>
      </c>
      <c r="I1548" s="16" t="n">
        <v>1.30102999566398</v>
      </c>
      <c r="J1548" s="16" t="n">
        <v>1.55515518616988</v>
      </c>
      <c r="K1548" s="16" t="n">
        <v>0.630698818398499</v>
      </c>
      <c r="L1548" s="16" t="n">
        <v>0.700745473908413</v>
      </c>
    </row>
    <row r="1549" customFormat="false" ht="15" hidden="false" customHeight="false" outlineLevel="0" collapsed="false">
      <c r="A1549" s="17" t="n">
        <v>1944</v>
      </c>
      <c r="B1549" s="16" t="n">
        <v>0.0577319164331707</v>
      </c>
      <c r="C1549" s="16" t="n">
        <v>0.0673765308006455</v>
      </c>
      <c r="D1549" s="16" t="n">
        <v>1</v>
      </c>
      <c r="E1549" s="17" t="n">
        <v>99.6</v>
      </c>
      <c r="F1549" s="16" t="n">
        <v>9.59963502472683</v>
      </c>
      <c r="G1549" s="16" t="n">
        <v>8.71968874138533</v>
      </c>
      <c r="H1549" s="16" t="n">
        <v>0.672457327012843</v>
      </c>
      <c r="I1549" s="16" t="n">
        <v>1.30102999566398</v>
      </c>
      <c r="J1549" s="16" t="n">
        <v>1.13461987104486</v>
      </c>
      <c r="K1549" s="16" t="n">
        <v>0.631307368527816</v>
      </c>
      <c r="L1549" s="16" t="n">
        <v>0.698019676454181</v>
      </c>
    </row>
    <row r="1550" customFormat="false" ht="15" hidden="false" customHeight="false" outlineLevel="0" collapsed="false">
      <c r="A1550" s="17" t="n">
        <v>1945</v>
      </c>
      <c r="B1550" s="16" t="n">
        <v>0.0577811873444016</v>
      </c>
      <c r="C1550" s="16" t="n">
        <v>0.0674736452238343</v>
      </c>
      <c r="D1550" s="16" t="n">
        <v>1</v>
      </c>
      <c r="E1550" s="17" t="n">
        <v>99.6</v>
      </c>
      <c r="F1550" s="16" t="n">
        <v>9.6690865156352</v>
      </c>
      <c r="G1550" s="16" t="n">
        <v>8.78282311027</v>
      </c>
      <c r="H1550" s="16" t="n">
        <v>0.672457327012843</v>
      </c>
      <c r="I1550" s="16" t="n">
        <v>1.30102999566398</v>
      </c>
      <c r="J1550" s="16" t="n">
        <v>0.940446997982841</v>
      </c>
      <c r="K1550" s="16" t="n">
        <v>0.631636999847863</v>
      </c>
      <c r="L1550" s="16" t="n">
        <v>0.695737613469243</v>
      </c>
    </row>
    <row r="1551" customFormat="false" ht="15" hidden="false" customHeight="false" outlineLevel="0" collapsed="false">
      <c r="A1551" s="17" t="n">
        <v>1946</v>
      </c>
      <c r="B1551" s="16" t="n">
        <v>0.0578319285626686</v>
      </c>
      <c r="C1551" s="16" t="n">
        <v>0.0675752702981424</v>
      </c>
      <c r="D1551" s="16" t="n">
        <v>1</v>
      </c>
      <c r="E1551" s="17" t="n">
        <v>99.6</v>
      </c>
      <c r="F1551" s="16" t="n">
        <v>9.74272659622675</v>
      </c>
      <c r="G1551" s="16" t="n">
        <v>8.85166430797978</v>
      </c>
      <c r="H1551" s="16" t="n">
        <v>0.672457327012843</v>
      </c>
      <c r="I1551" s="16" t="n">
        <v>1.30102999566398</v>
      </c>
      <c r="J1551" s="16" t="n">
        <v>1.07833512245241</v>
      </c>
      <c r="K1551" s="16" t="n">
        <v>0.632423043764897</v>
      </c>
      <c r="L1551" s="16" t="n">
        <v>0.693709113038187</v>
      </c>
    </row>
    <row r="1552" customFormat="false" ht="15" hidden="false" customHeight="false" outlineLevel="0" collapsed="false">
      <c r="A1552" s="17" t="n">
        <v>1947</v>
      </c>
      <c r="B1552" s="16" t="n">
        <v>0.0578846312645409</v>
      </c>
      <c r="C1552" s="16" t="n">
        <v>0.0676789136169056</v>
      </c>
      <c r="D1552" s="16" t="n">
        <v>1</v>
      </c>
      <c r="E1552" s="17" t="n">
        <v>99.6</v>
      </c>
      <c r="F1552" s="16" t="n">
        <v>9.81655465897895</v>
      </c>
      <c r="G1552" s="16" t="n">
        <v>8.92063986793757</v>
      </c>
      <c r="H1552" s="16" t="n">
        <v>0.672457327012843</v>
      </c>
      <c r="I1552" s="16" t="n">
        <v>1.30102999566398</v>
      </c>
      <c r="J1552" s="16" t="n">
        <v>1.39742127683917</v>
      </c>
      <c r="K1552" s="16" t="n">
        <v>0.633094984532684</v>
      </c>
      <c r="L1552" s="16" t="n">
        <v>0.691908818905624</v>
      </c>
    </row>
    <row r="1553" customFormat="false" ht="15" hidden="false" customHeight="false" outlineLevel="0" collapsed="false">
      <c r="A1553" s="17" t="n">
        <v>1948</v>
      </c>
      <c r="B1553" s="16" t="n">
        <v>0.0579414269517339</v>
      </c>
      <c r="C1553" s="16" t="n">
        <v>0.0677873450495041</v>
      </c>
      <c r="D1553" s="16" t="n">
        <v>1</v>
      </c>
      <c r="E1553" s="17" t="n">
        <v>99.6</v>
      </c>
      <c r="F1553" s="16" t="n">
        <v>9.89002601527129</v>
      </c>
      <c r="G1553" s="16" t="n">
        <v>8.9875557113551</v>
      </c>
      <c r="H1553" s="16" t="n">
        <v>0.672457327012843</v>
      </c>
      <c r="I1553" s="16" t="n">
        <v>1.30102999566398</v>
      </c>
      <c r="J1553" s="16" t="n">
        <v>0.901472729319266</v>
      </c>
      <c r="K1553" s="16" t="n">
        <v>0.633741569045083</v>
      </c>
      <c r="L1553" s="16" t="n">
        <v>0.689449262132968</v>
      </c>
    </row>
    <row r="1554" customFormat="false" ht="15" hidden="false" customHeight="false" outlineLevel="0" collapsed="false">
      <c r="A1554" s="17" t="n">
        <v>1949</v>
      </c>
      <c r="B1554" s="16" t="n">
        <v>0.0580003052683813</v>
      </c>
      <c r="C1554" s="16" t="n">
        <v>0.0679003808933039</v>
      </c>
      <c r="D1554" s="16" t="n">
        <v>1</v>
      </c>
      <c r="E1554" s="17" t="n">
        <v>99.6</v>
      </c>
      <c r="F1554" s="16" t="n">
        <v>9.96784977494498</v>
      </c>
      <c r="G1554" s="16" t="n">
        <v>9.05872348662028</v>
      </c>
      <c r="H1554" s="16" t="n">
        <v>0.672457327012843</v>
      </c>
      <c r="I1554" s="16" t="n">
        <v>1.30102999566398</v>
      </c>
      <c r="J1554" s="16" t="n">
        <v>1.44303862122799</v>
      </c>
      <c r="K1554" s="16" t="n">
        <v>0.634476900451341</v>
      </c>
      <c r="L1554" s="16" t="n">
        <v>0.687344692935747</v>
      </c>
    </row>
    <row r="1555" customFormat="false" ht="15" hidden="false" customHeight="false" outlineLevel="0" collapsed="false">
      <c r="A1555" s="17" t="n">
        <v>1950</v>
      </c>
      <c r="B1555" s="16" t="n">
        <v>0.0580605995353489</v>
      </c>
      <c r="C1555" s="16" t="n">
        <v>0.06801702409459</v>
      </c>
      <c r="D1555" s="16" t="n">
        <v>1</v>
      </c>
      <c r="E1555" s="17" t="n">
        <v>99.6</v>
      </c>
      <c r="F1555" s="17" t="n">
        <v>10.0501932166041</v>
      </c>
      <c r="G1555" s="16" t="n">
        <v>9.13600712950999</v>
      </c>
      <c r="H1555" s="16" t="n">
        <v>0.672457327012843</v>
      </c>
      <c r="I1555" s="16" t="n">
        <v>1.30102999566398</v>
      </c>
      <c r="J1555" s="16" t="n">
        <v>1.36430377536169</v>
      </c>
      <c r="K1555" s="16" t="n">
        <v>0.63527562249607</v>
      </c>
      <c r="L1555" s="16" t="n">
        <v>0.684238551650692</v>
      </c>
    </row>
    <row r="1556" customFormat="false" ht="15" hidden="false" customHeight="false" outlineLevel="0" collapsed="false">
      <c r="A1556" s="17" t="n">
        <v>1951</v>
      </c>
      <c r="B1556" s="16" t="n">
        <v>0.058125813713386</v>
      </c>
      <c r="C1556" s="16" t="n">
        <v>0.0681384507947551</v>
      </c>
      <c r="D1556" s="16" t="n">
        <v>1</v>
      </c>
      <c r="E1556" s="17" t="n">
        <v>99.6</v>
      </c>
      <c r="F1556" s="17" t="n">
        <v>10.1299826589287</v>
      </c>
      <c r="G1556" s="16" t="n">
        <v>9.20895714730431</v>
      </c>
      <c r="H1556" s="16" t="n">
        <v>0.672457327012843</v>
      </c>
      <c r="I1556" s="16" t="n">
        <v>1.30102999566398</v>
      </c>
      <c r="J1556" s="16" t="n">
        <v>1.28670436935006</v>
      </c>
      <c r="K1556" s="16" t="n">
        <v>0.636112378923881</v>
      </c>
      <c r="L1556" s="16" t="n">
        <v>0.681550788579543</v>
      </c>
    </row>
    <row r="1557" customFormat="false" ht="15" hidden="false" customHeight="false" outlineLevel="0" collapsed="false">
      <c r="A1557" s="17" t="n">
        <v>1952</v>
      </c>
      <c r="B1557" s="16" t="n">
        <v>0.0581948443182877</v>
      </c>
      <c r="C1557" s="16" t="n">
        <v>0.0682655109193759</v>
      </c>
      <c r="D1557" s="16" t="n">
        <v>1</v>
      </c>
      <c r="E1557" s="17" t="n">
        <v>99.6</v>
      </c>
      <c r="F1557" s="17" t="n">
        <v>10.2110568496886</v>
      </c>
      <c r="G1557" s="16" t="n">
        <v>9.2848301443784</v>
      </c>
      <c r="H1557" s="16" t="n">
        <v>0.672457327012843</v>
      </c>
      <c r="I1557" s="16" t="n">
        <v>1.30102999566398</v>
      </c>
      <c r="J1557" s="16" t="n">
        <v>0.824199151067396</v>
      </c>
      <c r="K1557" s="16" t="n">
        <v>0.637126629139409</v>
      </c>
      <c r="L1557" s="16" t="n">
        <v>0.678710887976064</v>
      </c>
    </row>
    <row r="1558" customFormat="false" ht="15" hidden="false" customHeight="false" outlineLevel="0" collapsed="false">
      <c r="A1558" s="17" t="n">
        <v>1953</v>
      </c>
      <c r="B1558" s="16" t="n">
        <v>0.0582656157572591</v>
      </c>
      <c r="C1558" s="16" t="n">
        <v>0.0683956212503984</v>
      </c>
      <c r="D1558" s="16" t="n">
        <v>1</v>
      </c>
      <c r="E1558" s="17" t="n">
        <v>99.6</v>
      </c>
      <c r="F1558" s="17" t="n">
        <v>10.2947473383153</v>
      </c>
      <c r="G1558" s="16" t="n">
        <v>9.36148737027384</v>
      </c>
      <c r="H1558" s="16" t="n">
        <v>0.672457327012843</v>
      </c>
      <c r="I1558" s="16" t="n">
        <v>1.30102999566398</v>
      </c>
      <c r="J1558" s="16" t="n">
        <v>0.930419236029698</v>
      </c>
      <c r="K1558" s="16" t="n">
        <v>0.637836604290278</v>
      </c>
      <c r="L1558" s="16" t="n">
        <v>0.67601044677722</v>
      </c>
    </row>
    <row r="1559" customFormat="false" ht="15" hidden="false" customHeight="false" outlineLevel="0" collapsed="false">
      <c r="A1559" s="17" t="n">
        <v>1954</v>
      </c>
      <c r="B1559" s="16" t="n">
        <v>0.0583417358704739</v>
      </c>
      <c r="C1559" s="16" t="n">
        <v>0.0685285306282746</v>
      </c>
      <c r="D1559" s="16" t="n">
        <v>1</v>
      </c>
      <c r="E1559" s="17" t="n">
        <v>99.6</v>
      </c>
      <c r="F1559" s="17" t="n">
        <v>10.3728219049458</v>
      </c>
      <c r="G1559" s="16" t="n">
        <v>9.43421121852028</v>
      </c>
      <c r="H1559" s="16" t="n">
        <v>0.672457327012843</v>
      </c>
      <c r="I1559" s="16" t="n">
        <v>1.30102999566398</v>
      </c>
      <c r="J1559" s="16" t="n">
        <v>0.694852777555862</v>
      </c>
      <c r="K1559" s="16" t="n">
        <v>0.638660682590395</v>
      </c>
      <c r="L1559" s="16" t="n">
        <v>0.673601602515341</v>
      </c>
    </row>
    <row r="1560" customFormat="false" ht="15" hidden="false" customHeight="false" outlineLevel="0" collapsed="false">
      <c r="A1560" s="17" t="n">
        <v>1955</v>
      </c>
      <c r="B1560" s="16" t="n">
        <v>0.0584229784056781</v>
      </c>
      <c r="C1560" s="16" t="n">
        <v>0.0686675954919558</v>
      </c>
      <c r="D1560" s="16" t="n">
        <v>1</v>
      </c>
      <c r="E1560" s="17" t="n">
        <v>99.6</v>
      </c>
      <c r="F1560" s="17" t="n">
        <v>10.4505658899465</v>
      </c>
      <c r="G1560" s="16" t="n">
        <v>9.50471679459711</v>
      </c>
      <c r="H1560" s="16" t="n">
        <v>0.672457327012843</v>
      </c>
      <c r="I1560" s="16" t="n">
        <v>1.30102999566398</v>
      </c>
      <c r="J1560" s="16" t="n">
        <v>0.741680826205105</v>
      </c>
      <c r="K1560" s="16" t="n">
        <v>0.639269232719712</v>
      </c>
      <c r="L1560" s="16" t="n">
        <v>0.671154723870379</v>
      </c>
    </row>
    <row r="1561" customFormat="false" ht="15" hidden="false" customHeight="false" outlineLevel="0" collapsed="false">
      <c r="A1561" s="17" t="n">
        <v>1956</v>
      </c>
      <c r="B1561" s="16" t="n">
        <v>0.0585060424452263</v>
      </c>
      <c r="C1561" s="16" t="n">
        <v>0.0688086343042481</v>
      </c>
      <c r="D1561" s="16" t="n">
        <v>1</v>
      </c>
      <c r="E1561" s="17" t="n">
        <v>99.7</v>
      </c>
      <c r="F1561" s="17" t="n">
        <v>10.5282894241577</v>
      </c>
      <c r="G1561" s="16" t="n">
        <v>9.57693123402352</v>
      </c>
      <c r="H1561" s="16" t="n">
        <v>0.672457327012843</v>
      </c>
      <c r="I1561" s="16" t="n">
        <v>1.30102999566398</v>
      </c>
      <c r="J1561" s="16" t="n">
        <v>1.05608126960353</v>
      </c>
      <c r="K1561" s="16" t="n">
        <v>0.639966529742888</v>
      </c>
      <c r="L1561" s="16" t="n">
        <v>0.668226076373041</v>
      </c>
    </row>
    <row r="1562" customFormat="false" ht="15" hidden="false" customHeight="false" outlineLevel="0" collapsed="false">
      <c r="A1562" s="17" t="n">
        <v>1957</v>
      </c>
      <c r="B1562" s="16" t="n">
        <v>0.0585945269152049</v>
      </c>
      <c r="C1562" s="16" t="n">
        <v>0.068954901382946</v>
      </c>
      <c r="D1562" s="16" t="n">
        <v>1</v>
      </c>
      <c r="E1562" s="17" t="n">
        <v>99.7</v>
      </c>
      <c r="F1562" s="17" t="n">
        <v>10.6043631278635</v>
      </c>
      <c r="G1562" s="16" t="n">
        <v>9.64742506034849</v>
      </c>
      <c r="H1562" s="16" t="n">
        <v>0.672457327012843</v>
      </c>
      <c r="I1562" s="16" t="n">
        <v>1.30102999566398</v>
      </c>
      <c r="J1562" s="16" t="n">
        <v>0.813037166288203</v>
      </c>
      <c r="K1562" s="16" t="n">
        <v>0.64071453927684</v>
      </c>
      <c r="L1562" s="16" t="n">
        <v>0.665969369643491</v>
      </c>
    </row>
    <row r="1563" customFormat="false" ht="15" hidden="false" customHeight="false" outlineLevel="0" collapsed="false">
      <c r="A1563" s="17" t="n">
        <v>1958</v>
      </c>
      <c r="B1563" s="16" t="n">
        <v>0.0586879469069933</v>
      </c>
      <c r="C1563" s="16" t="n">
        <v>0.0691067605865554</v>
      </c>
      <c r="D1563" s="16" t="n">
        <v>1</v>
      </c>
      <c r="E1563" s="17" t="n">
        <v>99.7</v>
      </c>
      <c r="F1563" s="17" t="n">
        <v>10.679669113843</v>
      </c>
      <c r="G1563" s="16" t="n">
        <v>9.71736107331071</v>
      </c>
      <c r="H1563" s="16" t="n">
        <v>0.672457327012843</v>
      </c>
      <c r="I1563" s="16" t="n">
        <v>1.30102999566398</v>
      </c>
      <c r="J1563" s="16" t="n">
        <v>0.672598324790007</v>
      </c>
      <c r="K1563" s="16" t="n">
        <v>0.641348445661545</v>
      </c>
      <c r="L1563" s="16" t="n">
        <v>0.663636594147776</v>
      </c>
    </row>
    <row r="1564" customFormat="false" ht="15" hidden="false" customHeight="false" outlineLevel="0" collapsed="false">
      <c r="A1564" s="17" t="n">
        <v>1959</v>
      </c>
      <c r="B1564" s="16" t="n">
        <v>0.0587847912240596</v>
      </c>
      <c r="C1564" s="16" t="n">
        <v>0.0692608115760187</v>
      </c>
      <c r="D1564" s="16" t="n">
        <v>1</v>
      </c>
      <c r="E1564" s="17" t="n">
        <v>99.7</v>
      </c>
      <c r="F1564" s="17" t="n">
        <v>10.7524276608459</v>
      </c>
      <c r="G1564" s="16" t="n">
        <v>9.78602746563307</v>
      </c>
      <c r="H1564" s="16" t="n">
        <v>0.672457327012843</v>
      </c>
      <c r="I1564" s="16" t="n">
        <v>1.30102999566398</v>
      </c>
      <c r="J1564" s="16" t="n">
        <v>0.76243642849044</v>
      </c>
      <c r="K1564" s="16" t="n">
        <v>0.642121811450885</v>
      </c>
      <c r="L1564" s="16" t="n">
        <v>0.662064506313708</v>
      </c>
    </row>
    <row r="1565" customFormat="false" ht="15" hidden="false" customHeight="false" outlineLevel="0" collapsed="false">
      <c r="A1565" s="17" t="n">
        <v>1960</v>
      </c>
      <c r="B1565" s="16" t="n">
        <v>0.0588880764350059</v>
      </c>
      <c r="C1565" s="16" t="n">
        <v>0.0694236948241155</v>
      </c>
      <c r="D1565" s="16" t="n">
        <v>1</v>
      </c>
      <c r="E1565" s="17" t="n">
        <v>99.7</v>
      </c>
      <c r="F1565" s="17" t="n">
        <v>10.8285284948969</v>
      </c>
      <c r="G1565" s="16" t="n">
        <v>9.85635046082507</v>
      </c>
      <c r="H1565" s="16" t="n">
        <v>0.672457327012843</v>
      </c>
      <c r="I1565" s="16" t="n">
        <v>1.30102999566398</v>
      </c>
      <c r="J1565" s="16" t="n">
        <v>0.786599953553679</v>
      </c>
      <c r="K1565" s="16" t="n">
        <v>0.642907855367919</v>
      </c>
      <c r="L1565" s="16" t="n">
        <v>0.660429027841168</v>
      </c>
    </row>
    <row r="1566" customFormat="false" ht="15" hidden="false" customHeight="false" outlineLevel="0" collapsed="false">
      <c r="A1566" s="17" t="n">
        <v>1961</v>
      </c>
      <c r="B1566" s="16" t="n">
        <v>0.0589958913476458</v>
      </c>
      <c r="C1566" s="16" t="n">
        <v>0.0695910958019785</v>
      </c>
      <c r="D1566" s="16" t="n">
        <v>1</v>
      </c>
      <c r="E1566" s="17" t="n">
        <v>99.7</v>
      </c>
      <c r="F1566" s="17" t="n">
        <v>10.9032866355259</v>
      </c>
      <c r="G1566" s="16" t="n">
        <v>9.92525285680501</v>
      </c>
      <c r="H1566" s="16" t="n">
        <v>0.672457327012843</v>
      </c>
      <c r="I1566" s="16" t="n">
        <v>1.30102999566398</v>
      </c>
      <c r="J1566" s="16" t="n">
        <v>0.626672741513131</v>
      </c>
      <c r="K1566" s="16" t="n">
        <v>0.643440336731072</v>
      </c>
      <c r="L1566" s="16" t="n">
        <v>0.659934580861099</v>
      </c>
    </row>
    <row r="1567" customFormat="false" ht="15" hidden="false" customHeight="false" outlineLevel="0" collapsed="false">
      <c r="A1567" s="17" t="n">
        <v>1962</v>
      </c>
      <c r="B1567" s="16" t="n">
        <v>0.0591069143117657</v>
      </c>
      <c r="C1567" s="16" t="n">
        <v>0.0697626617912667</v>
      </c>
      <c r="D1567" s="16" t="n">
        <v>1</v>
      </c>
      <c r="E1567" s="17" t="n">
        <v>99.7</v>
      </c>
      <c r="F1567" s="17" t="n">
        <v>10.979408572134</v>
      </c>
      <c r="G1567" s="16" t="n">
        <v>9.99344225357658</v>
      </c>
      <c r="H1567" s="16" t="n">
        <v>0.672457327012843</v>
      </c>
      <c r="I1567" s="16" t="n">
        <v>1.30102999566398</v>
      </c>
      <c r="J1567" s="16" t="n">
        <v>0.879081294287635</v>
      </c>
      <c r="K1567" s="16" t="n">
        <v>0.644340483797353</v>
      </c>
      <c r="L1567" s="16" t="n">
        <v>0.659782443328769</v>
      </c>
    </row>
    <row r="1568" customFormat="false" ht="15" hidden="false" customHeight="false" outlineLevel="0" collapsed="false">
      <c r="A1568" s="17" t="n">
        <v>1963</v>
      </c>
      <c r="B1568" s="16" t="n">
        <v>0.0592222685615222</v>
      </c>
      <c r="C1568" s="16" t="n">
        <v>0.0699400827169609</v>
      </c>
      <c r="D1568" s="16" t="n">
        <v>1</v>
      </c>
      <c r="E1568" s="17" t="n">
        <v>99.7</v>
      </c>
      <c r="F1568" s="17" t="n">
        <v>11.0578940071375</v>
      </c>
      <c r="G1568" s="17" t="n">
        <v>10.0658817280807</v>
      </c>
      <c r="H1568" s="16" t="n">
        <v>0.672457327012843</v>
      </c>
      <c r="I1568" s="16" t="n">
        <v>1.30102999566398</v>
      </c>
      <c r="J1568" s="16" t="n">
        <v>0.626136880369186</v>
      </c>
      <c r="K1568" s="16" t="n">
        <v>0.645101171458999</v>
      </c>
      <c r="L1568" s="16" t="n">
        <v>0.659947258988793</v>
      </c>
    </row>
    <row r="1569" customFormat="false" ht="15" hidden="false" customHeight="false" outlineLevel="0" collapsed="false">
      <c r="A1569" s="17" t="n">
        <v>1964</v>
      </c>
      <c r="B1569" s="16" t="n">
        <v>0.0593408545597442</v>
      </c>
      <c r="C1569" s="16" t="n">
        <v>0.0701215893280106</v>
      </c>
      <c r="D1569" s="16" t="n">
        <v>1</v>
      </c>
      <c r="E1569" s="17" t="n">
        <v>99.7</v>
      </c>
      <c r="F1569" s="17" t="n">
        <v>11.1359283355541</v>
      </c>
      <c r="G1569" s="17" t="n">
        <v>10.1377847384458</v>
      </c>
      <c r="H1569" s="16" t="n">
        <v>0.672457327012843</v>
      </c>
      <c r="I1569" s="16" t="n">
        <v>1.30102999566398</v>
      </c>
      <c r="J1569" s="16" t="n">
        <v>0.784237981695309</v>
      </c>
      <c r="K1569" s="16" t="n">
        <v>0.64572239971601</v>
      </c>
      <c r="L1569" s="16" t="n">
        <v>0.660936152948933</v>
      </c>
    </row>
    <row r="1570" customFormat="false" ht="15" hidden="false" customHeight="false" outlineLevel="0" collapsed="false">
      <c r="A1570" s="17" t="n">
        <v>1965</v>
      </c>
      <c r="B1570" s="16" t="n">
        <v>0.059461957967234</v>
      </c>
      <c r="C1570" s="16" t="n">
        <v>0.0703054908484506</v>
      </c>
      <c r="D1570" s="16" t="n">
        <v>1</v>
      </c>
      <c r="E1570" s="17" t="n">
        <v>99.7</v>
      </c>
      <c r="F1570" s="17" t="n">
        <v>11.2125828107907</v>
      </c>
      <c r="G1570" s="17" t="n">
        <v>10.2082200933475</v>
      </c>
      <c r="H1570" s="16" t="n">
        <v>0.672457327012843</v>
      </c>
      <c r="I1570" s="16" t="n">
        <v>1.30102999566398</v>
      </c>
      <c r="J1570" s="16" t="n">
        <v>1.19964483604833</v>
      </c>
      <c r="K1570" s="16" t="n">
        <v>0.646343627973021</v>
      </c>
      <c r="L1570" s="16" t="n">
        <v>0.661836300015214</v>
      </c>
    </row>
    <row r="1571" customFormat="false" ht="15" hidden="false" customHeight="false" outlineLevel="0" collapsed="false">
      <c r="A1571" s="17" t="n">
        <v>1966</v>
      </c>
      <c r="B1571" s="16" t="n">
        <v>0.0595889874393978</v>
      </c>
      <c r="C1571" s="16" t="n">
        <v>0.0704969100106638</v>
      </c>
      <c r="D1571" s="16" t="n">
        <v>1</v>
      </c>
      <c r="E1571" s="17" t="n">
        <v>99.7</v>
      </c>
      <c r="F1571" s="17" t="n">
        <v>11.2911546920452</v>
      </c>
      <c r="G1571" s="17" t="n">
        <v>10.2825958600084</v>
      </c>
      <c r="H1571" s="16" t="n">
        <v>0.672457327012843</v>
      </c>
      <c r="I1571" s="16" t="n">
        <v>1.30102999566398</v>
      </c>
      <c r="J1571" s="16" t="n">
        <v>0.915974808516589</v>
      </c>
      <c r="K1571" s="16" t="n">
        <v>0.646964856230032</v>
      </c>
      <c r="L1571" s="16" t="n">
        <v>0.663421065976977</v>
      </c>
    </row>
    <row r="1572" customFormat="false" ht="15" hidden="false" customHeight="false" outlineLevel="0" collapsed="false">
      <c r="A1572" s="17" t="n">
        <v>1967</v>
      </c>
      <c r="B1572" s="16" t="n">
        <v>0.0597202964866209</v>
      </c>
      <c r="C1572" s="16" t="n">
        <v>0.0706955800457789</v>
      </c>
      <c r="D1572" s="16" t="n">
        <v>1</v>
      </c>
      <c r="E1572" s="17" t="n">
        <v>99.8</v>
      </c>
      <c r="F1572" s="17" t="n">
        <v>11.3722807901829</v>
      </c>
      <c r="G1572" s="17" t="n">
        <v>10.3552061072236</v>
      </c>
      <c r="H1572" s="16" t="n">
        <v>0.672457327012843</v>
      </c>
      <c r="I1572" s="16" t="n">
        <v>1.30102999566398</v>
      </c>
      <c r="J1572" s="16" t="n">
        <v>0.643795549826412</v>
      </c>
      <c r="K1572" s="16" t="n">
        <v>0.647725543891678</v>
      </c>
      <c r="L1572" s="16" t="n">
        <v>0.66479030376794</v>
      </c>
    </row>
    <row r="1573" customFormat="false" ht="15" hidden="false" customHeight="false" outlineLevel="0" collapsed="false">
      <c r="A1573" s="17" t="n">
        <v>1968</v>
      </c>
      <c r="B1573" s="16" t="n">
        <v>0.0598538559639738</v>
      </c>
      <c r="C1573" s="16" t="n">
        <v>0.0708982118140585</v>
      </c>
      <c r="D1573" s="16" t="n">
        <v>1</v>
      </c>
      <c r="E1573" s="17" t="n">
        <v>99.8</v>
      </c>
      <c r="F1573" s="17" t="n">
        <v>11.4559156814124</v>
      </c>
      <c r="G1573" s="17" t="n">
        <v>10.4323427054162</v>
      </c>
      <c r="H1573" s="16" t="n">
        <v>0.672457327012843</v>
      </c>
      <c r="I1573" s="16" t="n">
        <v>1.30102999566398</v>
      </c>
      <c r="J1573" s="16" t="n">
        <v>1.08219286549809</v>
      </c>
      <c r="K1573" s="16" t="n">
        <v>0.648334094020995</v>
      </c>
      <c r="L1573" s="16" t="n">
        <v>0.664993153811045</v>
      </c>
    </row>
    <row r="1574" customFormat="false" ht="15" hidden="false" customHeight="false" outlineLevel="0" collapsed="false">
      <c r="A1574" s="17" t="n">
        <v>1969</v>
      </c>
      <c r="B1574" s="16" t="n">
        <v>0.0599944790943511</v>
      </c>
      <c r="C1574" s="16" t="n">
        <v>0.0711110797755349</v>
      </c>
      <c r="D1574" s="16" t="n">
        <v>1</v>
      </c>
      <c r="E1574" s="17" t="n">
        <v>99.8</v>
      </c>
      <c r="F1574" s="17" t="n">
        <v>11.5444423609155</v>
      </c>
      <c r="G1574" s="17" t="n">
        <v>10.514272379866</v>
      </c>
      <c r="H1574" s="16" t="n">
        <v>0.672457327012843</v>
      </c>
      <c r="I1574" s="16" t="n">
        <v>1.30102999566398</v>
      </c>
      <c r="J1574" s="16" t="n">
        <v>0.709355950095611</v>
      </c>
      <c r="K1574" s="16" t="n">
        <v>0.649069425427253</v>
      </c>
      <c r="L1574" s="16" t="n">
        <v>0.665436888280339</v>
      </c>
    </row>
    <row r="1575" customFormat="false" ht="15" hidden="false" customHeight="false" outlineLevel="0" collapsed="false">
      <c r="A1575" s="17" t="n">
        <v>1970</v>
      </c>
      <c r="B1575" s="16" t="n">
        <v>0.0601367172119873</v>
      </c>
      <c r="C1575" s="16" t="n">
        <v>0.0713284815462253</v>
      </c>
      <c r="D1575" s="16" t="n">
        <v>1</v>
      </c>
      <c r="E1575" s="17" t="n">
        <v>99.9</v>
      </c>
      <c r="F1575" s="17" t="n">
        <v>11.6372909218903</v>
      </c>
      <c r="G1575" s="17" t="n">
        <v>10.6004221784921</v>
      </c>
      <c r="H1575" s="16" t="n">
        <v>0.672457327012843</v>
      </c>
      <c r="I1575" s="16" t="n">
        <v>1.30102999566398</v>
      </c>
      <c r="J1575" s="16" t="n">
        <v>0.81222407941501</v>
      </c>
      <c r="K1575" s="16" t="n">
        <v>0.64974136619504</v>
      </c>
      <c r="L1575" s="16" t="n">
        <v>0.665424210152645</v>
      </c>
    </row>
    <row r="1576" customFormat="false" ht="15" hidden="false" customHeight="false" outlineLevel="0" collapsed="false">
      <c r="A1576" s="17" t="n">
        <v>1971</v>
      </c>
      <c r="B1576" s="16" t="n">
        <v>0.060280292945367</v>
      </c>
      <c r="C1576" s="16" t="n">
        <v>0.0715488302417266</v>
      </c>
      <c r="D1576" s="16" t="n">
        <v>1</v>
      </c>
      <c r="E1576" s="17" t="n">
        <v>99.9</v>
      </c>
      <c r="F1576" s="17" t="n">
        <v>11.7325914654373</v>
      </c>
      <c r="G1576" s="17" t="n">
        <v>10.6889190139841</v>
      </c>
      <c r="H1576" s="16" t="n">
        <v>0.672457327012843</v>
      </c>
      <c r="I1576" s="16" t="n">
        <v>1.30102999566398</v>
      </c>
      <c r="J1576" s="16" t="n">
        <v>0.764852537730865</v>
      </c>
      <c r="K1576" s="16" t="n">
        <v>0.650464019473604</v>
      </c>
      <c r="L1576" s="16" t="n">
        <v>0.664739591257163</v>
      </c>
    </row>
    <row r="1577" customFormat="false" ht="15" hidden="false" customHeight="false" outlineLevel="0" collapsed="false">
      <c r="A1577" s="17" t="n">
        <v>1972</v>
      </c>
      <c r="B1577" s="16" t="n">
        <v>0.0604290994150298</v>
      </c>
      <c r="C1577" s="16" t="n">
        <v>0.0717755886800468</v>
      </c>
      <c r="D1577" s="16" t="n">
        <v>1</v>
      </c>
      <c r="E1577" s="17" t="n">
        <v>99.9</v>
      </c>
      <c r="F1577" s="17" t="n">
        <v>11.8275469628898</v>
      </c>
      <c r="G1577" s="17" t="n">
        <v>10.7722926388869</v>
      </c>
      <c r="H1577" s="16" t="n">
        <v>0.672457327012843</v>
      </c>
      <c r="I1577" s="16" t="n">
        <v>1.30102999566398</v>
      </c>
      <c r="J1577" s="16" t="n">
        <v>0.604481597958276</v>
      </c>
      <c r="K1577" s="16" t="n">
        <v>0.651452913433744</v>
      </c>
      <c r="L1577" s="16" t="n">
        <v>0.663661950403164</v>
      </c>
    </row>
    <row r="1578" customFormat="false" ht="15" hidden="false" customHeight="false" outlineLevel="0" collapsed="false">
      <c r="A1578" s="17" t="n">
        <v>1973</v>
      </c>
      <c r="B1578" s="16" t="n">
        <v>0.060580969226384</v>
      </c>
      <c r="C1578" s="16" t="n">
        <v>0.0720040726240355</v>
      </c>
      <c r="D1578" s="16" t="n">
        <v>1</v>
      </c>
      <c r="E1578" s="17" t="n">
        <v>99.9</v>
      </c>
      <c r="F1578" s="17" t="n">
        <v>11.9190359716508</v>
      </c>
      <c r="G1578" s="17" t="n">
        <v>10.8566813072299</v>
      </c>
      <c r="H1578" s="16" t="n">
        <v>0.672457327012843</v>
      </c>
      <c r="I1578" s="16" t="n">
        <v>1.30102999566398</v>
      </c>
      <c r="J1578" s="16" t="n">
        <v>1.08285600454728</v>
      </c>
      <c r="K1578" s="16" t="n">
        <v>0.652137532329226</v>
      </c>
      <c r="L1578" s="16" t="n">
        <v>0.661557381205944</v>
      </c>
    </row>
    <row r="1579" customFormat="false" ht="15" hidden="false" customHeight="false" outlineLevel="0" collapsed="false">
      <c r="A1579" s="17" t="n">
        <v>1974</v>
      </c>
      <c r="B1579" s="16" t="n">
        <v>0.0607345531147624</v>
      </c>
      <c r="C1579" s="16" t="n">
        <v>0.0722351272266132</v>
      </c>
      <c r="D1579" s="16" t="n">
        <v>1</v>
      </c>
      <c r="E1579" s="17" t="n">
        <v>99.9</v>
      </c>
      <c r="F1579" s="17" t="n">
        <v>12.0103743480765</v>
      </c>
      <c r="G1579" s="17" t="n">
        <v>10.9408013266504</v>
      </c>
      <c r="H1579" s="16" t="n">
        <v>0.672457327012843</v>
      </c>
      <c r="I1579" s="16" t="n">
        <v>1.30102999566398</v>
      </c>
      <c r="J1579" s="16" t="n">
        <v>0.835494010746453</v>
      </c>
      <c r="K1579" s="16" t="n">
        <v>0.65270804807546</v>
      </c>
      <c r="L1579" s="16" t="n">
        <v>0.659668340179522</v>
      </c>
    </row>
    <row r="1580" customFormat="false" ht="15" hidden="false" customHeight="false" outlineLevel="0" collapsed="false">
      <c r="A1580" s="17" t="n">
        <v>1975</v>
      </c>
      <c r="B1580" s="16" t="n">
        <v>0.0608947046455883</v>
      </c>
      <c r="C1580" s="16" t="n">
        <v>0.072471629691343</v>
      </c>
      <c r="D1580" s="16" t="n">
        <v>1</v>
      </c>
      <c r="E1580" s="17" t="n">
        <v>99.9</v>
      </c>
      <c r="F1580" s="17" t="n">
        <v>12.0981445354937</v>
      </c>
      <c r="G1580" s="17" t="n">
        <v>11.0212311509019</v>
      </c>
      <c r="H1580" s="16" t="n">
        <v>0.672457327012843</v>
      </c>
      <c r="I1580" s="16" t="n">
        <v>1.30102999566398</v>
      </c>
      <c r="J1580" s="16" t="n">
        <v>0.882837223673611</v>
      </c>
      <c r="K1580" s="16" t="n">
        <v>0.653341954460165</v>
      </c>
      <c r="L1580" s="16" t="n">
        <v>0.657538414726913</v>
      </c>
    </row>
    <row r="1581" customFormat="false" ht="15" hidden="false" customHeight="false" outlineLevel="0" collapsed="false">
      <c r="A1581" s="17" t="n">
        <v>1976</v>
      </c>
      <c r="B1581" s="16" t="n">
        <v>0.0610603025803963</v>
      </c>
      <c r="C1581" s="16" t="n">
        <v>0.0727125891743186</v>
      </c>
      <c r="D1581" s="16" t="n">
        <v>1</v>
      </c>
      <c r="E1581" s="17" t="n">
        <v>99.9</v>
      </c>
      <c r="F1581" s="17" t="n">
        <v>12.1818291361647</v>
      </c>
      <c r="G1581" s="17" t="n">
        <v>11.0999523320414</v>
      </c>
      <c r="H1581" s="16" t="n">
        <v>0.672457327012843</v>
      </c>
      <c r="I1581" s="16" t="n">
        <v>1.30102999566398</v>
      </c>
      <c r="J1581" s="16" t="n">
        <v>0.726434998945887</v>
      </c>
      <c r="K1581" s="16" t="n">
        <v>0.653925148334094</v>
      </c>
      <c r="L1581" s="16" t="n">
        <v>0.654787261017293</v>
      </c>
    </row>
    <row r="1582" customFormat="false" ht="15" hidden="false" customHeight="false" outlineLevel="0" collapsed="false">
      <c r="A1582" s="17" t="n">
        <v>1977</v>
      </c>
      <c r="B1582" s="16" t="n">
        <v>0.0612283571076299</v>
      </c>
      <c r="C1582" s="16" t="n">
        <v>0.0729549415112018</v>
      </c>
      <c r="D1582" s="16" t="n">
        <v>1</v>
      </c>
      <c r="E1582" s="17" t="n">
        <v>99.9</v>
      </c>
      <c r="F1582" s="17" t="n">
        <v>12.264293368418</v>
      </c>
      <c r="G1582" s="17" t="n">
        <v>11.1697540206257</v>
      </c>
      <c r="H1582" s="16" t="n">
        <v>0.672457327012843</v>
      </c>
      <c r="I1582" s="16" t="n">
        <v>1.30102999566398</v>
      </c>
      <c r="J1582" s="16" t="n">
        <v>0.710132456795413</v>
      </c>
      <c r="K1582" s="16" t="n">
        <v>0.654952076677316</v>
      </c>
      <c r="L1582" s="16" t="n">
        <v>0.651706475987626</v>
      </c>
    </row>
    <row r="1583" customFormat="false" ht="15" hidden="false" customHeight="false" outlineLevel="0" collapsed="false">
      <c r="A1583" s="17" t="n">
        <v>1978</v>
      </c>
      <c r="B1583" s="16" t="n">
        <v>0.0614034197928887</v>
      </c>
      <c r="C1583" s="16" t="n">
        <v>0.073207083530129</v>
      </c>
      <c r="D1583" s="16" t="n">
        <v>1</v>
      </c>
      <c r="E1583" s="17" t="n">
        <v>99.9</v>
      </c>
      <c r="F1583" s="17" t="n">
        <v>12.3488034097808</v>
      </c>
      <c r="G1583" s="17" t="n">
        <v>11.2490938285224</v>
      </c>
      <c r="H1583" s="16" t="n">
        <v>0.672457327012843</v>
      </c>
      <c r="I1583" s="16" t="n">
        <v>1.30102999566398</v>
      </c>
      <c r="J1583" s="16" t="n">
        <v>1.30362225055264</v>
      </c>
      <c r="K1583" s="16" t="n">
        <v>0.655902936254374</v>
      </c>
      <c r="L1583" s="16" t="n">
        <v>0.649145494193418</v>
      </c>
    </row>
    <row r="1584" customFormat="false" ht="15" hidden="false" customHeight="false" outlineLevel="0" collapsed="false">
      <c r="A1584" s="17" t="n">
        <v>1979</v>
      </c>
      <c r="B1584" s="16" t="n">
        <v>0.0615815908485462</v>
      </c>
      <c r="C1584" s="16" t="n">
        <v>0.0734608651945195</v>
      </c>
      <c r="D1584" s="16" t="n">
        <v>1</v>
      </c>
      <c r="E1584" s="17" t="n">
        <v>99.9</v>
      </c>
      <c r="F1584" s="17" t="n">
        <v>12.4295428425723</v>
      </c>
      <c r="G1584" s="17" t="n">
        <v>11.3193043945703</v>
      </c>
      <c r="H1584" s="16" t="n">
        <v>0.672457327012843</v>
      </c>
      <c r="I1584" s="16" t="n">
        <v>1.30102999566398</v>
      </c>
      <c r="J1584" s="16" t="n">
        <v>0.91257718064359</v>
      </c>
      <c r="K1584" s="16" t="n">
        <v>0.656777727065267</v>
      </c>
      <c r="L1584" s="16" t="n">
        <v>0.646140777929915</v>
      </c>
    </row>
    <row r="1585" customFormat="false" ht="15" hidden="false" customHeight="false" outlineLevel="0" collapsed="false">
      <c r="A1585" s="17" t="n">
        <v>1980</v>
      </c>
      <c r="B1585" s="16" t="n">
        <v>0.0617629540049367</v>
      </c>
      <c r="C1585" s="16" t="n">
        <v>0.0737167696138255</v>
      </c>
      <c r="D1585" s="16" t="n">
        <v>1</v>
      </c>
      <c r="E1585" s="17" t="n">
        <v>99.9</v>
      </c>
      <c r="F1585" s="17" t="n">
        <v>12.5086289107841</v>
      </c>
      <c r="G1585" s="17" t="n">
        <v>11.3875999826986</v>
      </c>
      <c r="H1585" s="16" t="n">
        <v>0.672457327012843</v>
      </c>
      <c r="I1585" s="16" t="n">
        <v>1.30102999566398</v>
      </c>
      <c r="J1585" s="16" t="n">
        <v>1.00277674587584</v>
      </c>
      <c r="K1585" s="16" t="n">
        <v>0.657817333536183</v>
      </c>
      <c r="L1585" s="16" t="n">
        <v>0.643021958517166</v>
      </c>
    </row>
    <row r="1586" customFormat="false" ht="15" hidden="false" customHeight="false" outlineLevel="0" collapsed="false">
      <c r="A1586" s="17" t="n">
        <v>1981</v>
      </c>
      <c r="B1586" s="16" t="n">
        <v>0.0619497673201656</v>
      </c>
      <c r="C1586" s="16" t="n">
        <v>0.0739790280513204</v>
      </c>
      <c r="D1586" s="16" t="n">
        <v>1</v>
      </c>
      <c r="E1586" s="17" t="n">
        <v>99.9</v>
      </c>
      <c r="F1586" s="17" t="n">
        <v>12.5869410180603</v>
      </c>
      <c r="G1586" s="17" t="n">
        <v>11.4576395640088</v>
      </c>
      <c r="H1586" s="16" t="n">
        <v>0.672457327012843</v>
      </c>
      <c r="I1586" s="16" t="n">
        <v>1.30102999566398</v>
      </c>
      <c r="J1586" s="16" t="n">
        <v>0.835537605587834</v>
      </c>
      <c r="K1586" s="16" t="n">
        <v>0.658324458643948</v>
      </c>
      <c r="L1586" s="16" t="n">
        <v>0.640169379785993</v>
      </c>
    </row>
    <row r="1587" customFormat="false" ht="15" hidden="false" customHeight="false" outlineLevel="0" collapsed="false">
      <c r="A1587" s="17" t="n">
        <v>1982</v>
      </c>
      <c r="B1587" s="16" t="n">
        <v>0.0621381730196022</v>
      </c>
      <c r="C1587" s="16" t="n">
        <v>0.0742390819619925</v>
      </c>
      <c r="D1587" s="16" t="n">
        <v>1</v>
      </c>
      <c r="E1587" s="17" t="n">
        <v>99.9</v>
      </c>
      <c r="F1587" s="17" t="n">
        <v>12.6577642721423</v>
      </c>
      <c r="G1587" s="17" t="n">
        <v>11.5200296505539</v>
      </c>
      <c r="H1587" s="16" t="n">
        <v>0.672457327012843</v>
      </c>
      <c r="I1587" s="16" t="n">
        <v>1.30102999566398</v>
      </c>
      <c r="J1587" s="16" t="n">
        <v>1.34959530608765</v>
      </c>
      <c r="K1587" s="16" t="n">
        <v>0.658945686900958</v>
      </c>
      <c r="L1587" s="16" t="n">
        <v>0.637063238500938</v>
      </c>
    </row>
    <row r="1588" customFormat="false" ht="15" hidden="false" customHeight="false" outlineLevel="0" collapsed="false">
      <c r="A1588" s="17" t="n">
        <v>1983</v>
      </c>
      <c r="B1588" s="16" t="n">
        <v>0.0623332260265237</v>
      </c>
      <c r="C1588" s="16" t="n">
        <v>0.0745053264958124</v>
      </c>
      <c r="D1588" s="16" t="n">
        <v>1</v>
      </c>
      <c r="E1588" s="17" t="n">
        <v>99.9</v>
      </c>
      <c r="F1588" s="17" t="n">
        <v>12.7266736532576</v>
      </c>
      <c r="G1588" s="17" t="n">
        <v>11.5803388599073</v>
      </c>
      <c r="H1588" s="16" t="n">
        <v>0.672457327012843</v>
      </c>
      <c r="I1588" s="16" t="n">
        <v>1.30102999566398</v>
      </c>
      <c r="J1588" s="16" t="n">
        <v>1.4723740553603</v>
      </c>
      <c r="K1588" s="16" t="n">
        <v>0.659744408945687</v>
      </c>
      <c r="L1588" s="16" t="n">
        <v>0.634540291089812</v>
      </c>
    </row>
    <row r="1589" customFormat="false" ht="15" hidden="false" customHeight="false" outlineLevel="0" collapsed="false">
      <c r="A1589" s="17" t="n">
        <v>1984</v>
      </c>
      <c r="B1589" s="16" t="n">
        <v>0.0625343140037287</v>
      </c>
      <c r="C1589" s="16" t="n">
        <v>0.0747776848737139</v>
      </c>
      <c r="D1589" s="16" t="n">
        <v>1</v>
      </c>
      <c r="E1589" s="17" t="n">
        <v>99.9</v>
      </c>
      <c r="F1589" s="17" t="n">
        <v>12.7939212113692</v>
      </c>
      <c r="G1589" s="17" t="n">
        <v>11.6417568743583</v>
      </c>
      <c r="H1589" s="16" t="n">
        <v>0.672457327012843</v>
      </c>
      <c r="I1589" s="16" t="n">
        <v>1.30102999566398</v>
      </c>
      <c r="J1589" s="16" t="n">
        <v>1.41508759489533</v>
      </c>
      <c r="K1589" s="16" t="n">
        <v>0.660365637202698</v>
      </c>
      <c r="L1589" s="16" t="n">
        <v>0.632232871849485</v>
      </c>
    </row>
    <row r="1590" customFormat="false" ht="15" hidden="false" customHeight="false" outlineLevel="0" collapsed="false">
      <c r="A1590" s="17" t="n">
        <v>1985</v>
      </c>
      <c r="B1590" s="16" t="n">
        <v>0.0627392091980529</v>
      </c>
      <c r="C1590" s="16" t="n">
        <v>0.0750525989614356</v>
      </c>
      <c r="D1590" s="16" t="n">
        <v>1</v>
      </c>
      <c r="E1590" s="17" t="n">
        <v>99.9</v>
      </c>
      <c r="F1590" s="17" t="n">
        <v>12.8579173677454</v>
      </c>
      <c r="G1590" s="17" t="n">
        <v>11.6968593175745</v>
      </c>
      <c r="H1590" s="16" t="n">
        <v>0.672457327012843</v>
      </c>
      <c r="I1590" s="16" t="n">
        <v>1.30102999566398</v>
      </c>
      <c r="J1590" s="16" t="n">
        <v>1.29209660239144</v>
      </c>
      <c r="K1590" s="16" t="n">
        <v>0.660860084182768</v>
      </c>
      <c r="L1590" s="16" t="n">
        <v>0.62990009635377</v>
      </c>
    </row>
    <row r="1591" customFormat="false" ht="15" hidden="false" customHeight="false" outlineLevel="0" collapsed="false">
      <c r="A1591" s="17" t="n">
        <v>1986</v>
      </c>
      <c r="B1591" s="16" t="n">
        <v>0.0629526066283385</v>
      </c>
      <c r="C1591" s="16" t="n">
        <v>0.0753360681961805</v>
      </c>
      <c r="D1591" s="16" t="n">
        <v>1</v>
      </c>
      <c r="E1591" s="17" t="n">
        <v>99.9</v>
      </c>
      <c r="F1591" s="17" t="n">
        <v>12.9191679825503</v>
      </c>
      <c r="G1591" s="17" t="n">
        <v>11.7459610427997</v>
      </c>
      <c r="H1591" s="16" t="n">
        <v>0.672457327012843</v>
      </c>
      <c r="I1591" s="16" t="n">
        <v>1.30102999566398</v>
      </c>
      <c r="J1591" s="16" t="n">
        <v>0.629228700481702</v>
      </c>
      <c r="K1591" s="16" t="n">
        <v>0.661278462396673</v>
      </c>
      <c r="L1591" s="16" t="n">
        <v>0.627998377199655</v>
      </c>
    </row>
    <row r="1592" customFormat="false" ht="15" hidden="false" customHeight="false" outlineLevel="0" collapsed="false">
      <c r="A1592" s="17" t="n">
        <v>1987</v>
      </c>
      <c r="B1592" s="16" t="n">
        <v>0.06317613885871</v>
      </c>
      <c r="C1592" s="16" t="n">
        <v>0.0756300365248808</v>
      </c>
      <c r="D1592" s="16" t="n">
        <v>1</v>
      </c>
      <c r="E1592" s="17" t="n">
        <v>99.9</v>
      </c>
      <c r="F1592" s="17" t="n">
        <v>12.9783198758378</v>
      </c>
      <c r="G1592" s="17" t="n">
        <v>11.7989086236859</v>
      </c>
      <c r="H1592" s="16" t="n">
        <v>0.672457327012843</v>
      </c>
      <c r="I1592" s="16" t="n">
        <v>1.30102999566398</v>
      </c>
      <c r="J1592" s="16" t="n">
        <v>0.756502443873294</v>
      </c>
      <c r="K1592" s="16" t="n">
        <v>0.661937725036767</v>
      </c>
      <c r="L1592" s="16" t="n">
        <v>0.625919164257823</v>
      </c>
    </row>
    <row r="1593" customFormat="false" ht="15" hidden="false" customHeight="false" outlineLevel="0" collapsed="false">
      <c r="A1593" s="17" t="n">
        <v>1988</v>
      </c>
      <c r="B1593" s="16" t="n">
        <v>0.0634001886087751</v>
      </c>
      <c r="C1593" s="16" t="n">
        <v>0.0759238738197679</v>
      </c>
      <c r="D1593" s="16" t="n">
        <v>1</v>
      </c>
      <c r="E1593" s="17" t="n">
        <v>99.9</v>
      </c>
      <c r="F1593" s="17" t="n">
        <v>13.0353393250466</v>
      </c>
      <c r="G1593" s="17" t="n">
        <v>11.8464521810109</v>
      </c>
      <c r="H1593" s="16" t="n">
        <v>0.672457327012843</v>
      </c>
      <c r="I1593" s="16" t="n">
        <v>1.30102999566398</v>
      </c>
      <c r="J1593" s="16" t="n">
        <v>0.986440070224643</v>
      </c>
      <c r="K1593" s="16" t="n">
        <v>0.662330746995284</v>
      </c>
      <c r="L1593" s="16" t="n">
        <v>0.623979410720625</v>
      </c>
    </row>
    <row r="1594" customFormat="false" ht="15" hidden="false" customHeight="false" outlineLevel="0" collapsed="false">
      <c r="A1594" s="17" t="n">
        <v>1989</v>
      </c>
      <c r="B1594" s="16" t="n">
        <v>0.0636289699210061</v>
      </c>
      <c r="C1594" s="16" t="n">
        <v>0.0762216487941079</v>
      </c>
      <c r="D1594" s="16" t="n">
        <v>1</v>
      </c>
      <c r="E1594" s="17" t="n">
        <v>99.9</v>
      </c>
      <c r="F1594" s="17" t="n">
        <v>13.089000479305</v>
      </c>
      <c r="G1594" s="17" t="n">
        <v>11.8771641371983</v>
      </c>
      <c r="H1594" s="16" t="n">
        <v>0.672457327012843</v>
      </c>
      <c r="I1594" s="16" t="n">
        <v>1.30102999566398</v>
      </c>
      <c r="J1594" s="16" t="n">
        <v>1.22671454269796</v>
      </c>
      <c r="K1594" s="16" t="n">
        <v>0.662850550230742</v>
      </c>
      <c r="L1594" s="16" t="n">
        <v>0.622039657183427</v>
      </c>
    </row>
    <row r="1595" customFormat="false" ht="15" hidden="false" customHeight="false" outlineLevel="0" collapsed="false">
      <c r="A1595" s="17" t="n">
        <v>1990</v>
      </c>
      <c r="B1595" s="16" t="n">
        <v>0.0638630447229223</v>
      </c>
      <c r="C1595" s="16" t="n">
        <v>0.0765257642839473</v>
      </c>
      <c r="D1595" s="16" t="n">
        <v>1</v>
      </c>
      <c r="E1595" s="17" t="n">
        <v>99.9</v>
      </c>
      <c r="F1595" s="17" t="n">
        <v>13.1419389418916</v>
      </c>
      <c r="G1595" s="17" t="n">
        <v>11.9058727201604</v>
      </c>
      <c r="H1595" s="16" t="n">
        <v>0.672457327012843</v>
      </c>
      <c r="I1595" s="16" t="n">
        <v>1.30102999566398</v>
      </c>
      <c r="J1595" s="16" t="n">
        <v>1.2733957761291</v>
      </c>
      <c r="K1595" s="16" t="n">
        <v>0.663433744104671</v>
      </c>
      <c r="L1595" s="16" t="n">
        <v>0.620125259901618</v>
      </c>
    </row>
    <row r="1596" customFormat="false" ht="15" hidden="false" customHeight="false" outlineLevel="0" collapsed="false">
      <c r="A1596" s="17" t="n">
        <v>1991</v>
      </c>
      <c r="B1596" s="16" t="n">
        <v>0.0640971542646488</v>
      </c>
      <c r="C1596" s="16" t="n">
        <v>0.0768280084997701</v>
      </c>
      <c r="D1596" s="16" t="n">
        <v>1</v>
      </c>
      <c r="E1596" s="17" t="n">
        <v>99.9</v>
      </c>
      <c r="F1596" s="17" t="n">
        <v>13.1919693332987</v>
      </c>
      <c r="G1596" s="17" t="n">
        <v>11.9409038904879</v>
      </c>
      <c r="H1596" s="16" t="n">
        <v>0.672457327012843</v>
      </c>
      <c r="I1596" s="16" t="n">
        <v>1.30102999566398</v>
      </c>
      <c r="J1596" s="16" t="n">
        <v>0.729125210953112</v>
      </c>
      <c r="K1596" s="16" t="n">
        <v>0.663738019169329</v>
      </c>
      <c r="L1596" s="16" t="n">
        <v>0.618236218875197</v>
      </c>
    </row>
    <row r="1597" customFormat="false" ht="15" hidden="false" customHeight="false" outlineLevel="0" collapsed="false">
      <c r="A1597" s="17" t="n">
        <v>1992</v>
      </c>
      <c r="B1597" s="16" t="n">
        <v>0.0643391537051352</v>
      </c>
      <c r="C1597" s="16" t="n">
        <v>0.0771371861711478</v>
      </c>
      <c r="D1597" s="16" t="n">
        <v>1</v>
      </c>
      <c r="E1597" s="17" t="n">
        <v>99.9</v>
      </c>
      <c r="F1597" s="17" t="n">
        <v>13.2381115645945</v>
      </c>
      <c r="G1597" s="17" t="n">
        <v>11.9706826315731</v>
      </c>
      <c r="H1597" s="16" t="n">
        <v>0.672457327012843</v>
      </c>
      <c r="I1597" s="16" t="n">
        <v>1.30102999566398</v>
      </c>
      <c r="J1597" s="16" t="n">
        <v>1.09253124475337</v>
      </c>
      <c r="K1597" s="16" t="n">
        <v>0.664093006744764</v>
      </c>
      <c r="L1597" s="16" t="n">
        <v>0.616676809168822</v>
      </c>
    </row>
    <row r="1598" customFormat="false" ht="15" hidden="false" customHeight="false" outlineLevel="0" collapsed="false">
      <c r="A1598" s="17" t="n">
        <v>1993</v>
      </c>
      <c r="B1598" s="16" t="n">
        <v>0.0645889314630675</v>
      </c>
      <c r="C1598" s="16" t="n">
        <v>0.0774535720114605</v>
      </c>
      <c r="D1598" s="16" t="n">
        <v>1</v>
      </c>
      <c r="E1598" s="17" t="n">
        <v>99.9</v>
      </c>
      <c r="F1598" s="17" t="n">
        <v>13.2802652752474</v>
      </c>
      <c r="G1598" s="17" t="n">
        <v>11.9992319079996</v>
      </c>
      <c r="H1598" s="16" t="n">
        <v>0.672457327012843</v>
      </c>
      <c r="I1598" s="16" t="n">
        <v>1.30102999566398</v>
      </c>
      <c r="J1598" s="16" t="n">
        <v>1.51732327377748</v>
      </c>
      <c r="K1598" s="16" t="n">
        <v>0.664536741214058</v>
      </c>
      <c r="L1598" s="16" t="n">
        <v>0.614990618185506</v>
      </c>
    </row>
    <row r="1599" customFormat="false" ht="15" hidden="false" customHeight="false" outlineLevel="0" collapsed="false">
      <c r="A1599" s="17" t="n">
        <v>1994</v>
      </c>
      <c r="B1599" s="16" t="n">
        <v>0.0648422373074388</v>
      </c>
      <c r="C1599" s="16" t="n">
        <v>0.0777728763905863</v>
      </c>
      <c r="D1599" s="16" t="n">
        <v>1</v>
      </c>
      <c r="E1599" s="17" t="n">
        <v>99.9</v>
      </c>
      <c r="F1599" s="17" t="n">
        <v>13.3204375686454</v>
      </c>
      <c r="G1599" s="17" t="n">
        <v>12.0273952939247</v>
      </c>
      <c r="H1599" s="16" t="n">
        <v>0.672457327012843</v>
      </c>
      <c r="I1599" s="16" t="n">
        <v>1.30102999566398</v>
      </c>
      <c r="J1599" s="16" t="n">
        <v>1.2370820672626</v>
      </c>
      <c r="K1599" s="16" t="n">
        <v>0.665005831938739</v>
      </c>
      <c r="L1599" s="16" t="n">
        <v>0.613063542776003</v>
      </c>
    </row>
    <row r="1600" customFormat="false" ht="15" hidden="false" customHeight="false" outlineLevel="0" collapsed="false">
      <c r="A1600" s="17" t="n">
        <v>1995</v>
      </c>
      <c r="B1600" s="16" t="n">
        <v>0.0651042301444307</v>
      </c>
      <c r="C1600" s="16" t="n">
        <v>0.0781044896346883</v>
      </c>
      <c r="D1600" s="16" t="n">
        <v>1</v>
      </c>
      <c r="E1600" s="17" t="n">
        <v>99.9</v>
      </c>
      <c r="F1600" s="17" t="n">
        <v>13.3628286102381</v>
      </c>
      <c r="G1600" s="17" t="n">
        <v>12.0532397825373</v>
      </c>
      <c r="H1600" s="16" t="n">
        <v>0.672457327012843</v>
      </c>
      <c r="I1600" s="16" t="n">
        <v>1.30102999566398</v>
      </c>
      <c r="J1600" s="16" t="n">
        <v>0.959824251091355</v>
      </c>
      <c r="K1600" s="16" t="n">
        <v>0.66534814138648</v>
      </c>
      <c r="L1600" s="16" t="n">
        <v>0.611440742431158</v>
      </c>
    </row>
    <row r="1601" customFormat="false" ht="15" hidden="false" customHeight="false" outlineLevel="0" collapsed="false">
      <c r="A1601" s="17" t="n">
        <v>1996</v>
      </c>
      <c r="B1601" s="16" t="n">
        <v>0.0653711936126153</v>
      </c>
      <c r="C1601" s="16" t="n">
        <v>0.0784400089527852</v>
      </c>
      <c r="D1601" s="16" t="n">
        <v>1</v>
      </c>
      <c r="E1601" s="17" t="n">
        <v>99.9</v>
      </c>
      <c r="F1601" s="17" t="n">
        <v>13.4016714737837</v>
      </c>
      <c r="G1601" s="17" t="n">
        <v>12.0748806159753</v>
      </c>
      <c r="H1601" s="16" t="n">
        <v>0.672457327012843</v>
      </c>
      <c r="I1601" s="16" t="n">
        <v>1.30102999566398</v>
      </c>
      <c r="J1601" s="16" t="n">
        <v>0.681411378238085</v>
      </c>
      <c r="K1601" s="16" t="n">
        <v>0.665538313301892</v>
      </c>
      <c r="L1601" s="16" t="n">
        <v>0.609741873320148</v>
      </c>
    </row>
    <row r="1602" customFormat="false" ht="15" hidden="false" customHeight="false" outlineLevel="0" collapsed="false">
      <c r="A1602" s="17" t="n">
        <v>1997</v>
      </c>
      <c r="B1602" s="16" t="n">
        <v>0.0656431942054677</v>
      </c>
      <c r="C1602" s="16" t="n">
        <v>0.078777825763336</v>
      </c>
      <c r="D1602" s="16" t="n">
        <v>1</v>
      </c>
      <c r="E1602" s="17" t="n">
        <v>99.9</v>
      </c>
      <c r="F1602" s="17" t="n">
        <v>13.4350427391128</v>
      </c>
      <c r="G1602" s="17" t="n">
        <v>12.0948879197464</v>
      </c>
      <c r="H1602" s="16" t="n">
        <v>0.672457327012843</v>
      </c>
      <c r="I1602" s="16" t="n">
        <v>1.30102999566398</v>
      </c>
      <c r="J1602" s="16" t="n">
        <v>0.733732669685815</v>
      </c>
      <c r="K1602" s="16" t="n">
        <v>0.665728485217303</v>
      </c>
      <c r="L1602" s="16" t="n">
        <v>0.607941579187586</v>
      </c>
    </row>
    <row r="1603" customFormat="false" ht="15" hidden="false" customHeight="false" outlineLevel="0" collapsed="false">
      <c r="A1603" s="17" t="n">
        <v>1998</v>
      </c>
      <c r="B1603" s="16" t="n">
        <v>0.065921736141992</v>
      </c>
      <c r="C1603" s="16" t="n">
        <v>0.0791219136954401</v>
      </c>
      <c r="D1603" s="16" t="n">
        <v>1</v>
      </c>
      <c r="E1603" s="17" t="n">
        <v>99.9</v>
      </c>
      <c r="F1603" s="17" t="n">
        <v>13.4660447134648</v>
      </c>
      <c r="G1603" s="17" t="n">
        <v>12.1121016096128</v>
      </c>
      <c r="H1603" s="16" t="n">
        <v>0.672457327012843</v>
      </c>
      <c r="I1603" s="16" t="n">
        <v>1.30102999566398</v>
      </c>
      <c r="J1603" s="16" t="n">
        <v>1.11991396597462</v>
      </c>
      <c r="K1603" s="16" t="n">
        <v>0.665791875855774</v>
      </c>
      <c r="L1603" s="16" t="n">
        <v>0.606141285055023</v>
      </c>
    </row>
    <row r="1604" customFormat="false" ht="15" hidden="false" customHeight="false" outlineLevel="0" collapsed="false">
      <c r="A1604" s="17" t="n">
        <v>1999</v>
      </c>
      <c r="B1604" s="16" t="n">
        <v>0.066203128605608</v>
      </c>
      <c r="C1604" s="16" t="n">
        <v>0.0794671759687769</v>
      </c>
      <c r="D1604" s="16" t="n">
        <v>1</v>
      </c>
      <c r="E1604" s="17" t="n">
        <v>99.9</v>
      </c>
      <c r="F1604" s="17" t="n">
        <v>13.4930272377472</v>
      </c>
      <c r="G1604" s="17" t="n">
        <v>12.1197515633544</v>
      </c>
      <c r="H1604" s="16" t="n">
        <v>0.672457327012843</v>
      </c>
      <c r="I1604" s="16" t="n">
        <v>1.30102999566398</v>
      </c>
      <c r="J1604" s="16" t="n">
        <v>1.24310704999705</v>
      </c>
      <c r="K1604" s="16" t="n">
        <v>0.66612150717582</v>
      </c>
      <c r="L1604" s="16" t="n">
        <v>0.604366347177849</v>
      </c>
    </row>
    <row r="1605" customFormat="false" ht="15" hidden="false" customHeight="false" outlineLevel="0" collapsed="false">
      <c r="A1605" s="17" t="n">
        <v>2000</v>
      </c>
      <c r="B1605" s="16" t="n">
        <v>0.0664886282313438</v>
      </c>
      <c r="C1605" s="16" t="n">
        <v>0.079812778159976</v>
      </c>
      <c r="D1605" s="16" t="n">
        <v>1</v>
      </c>
      <c r="E1605" s="17" t="n">
        <v>99.9</v>
      </c>
      <c r="F1605" s="17" t="n">
        <v>13.5125803443145</v>
      </c>
      <c r="G1605" s="17" t="n">
        <v>12.1296735445272</v>
      </c>
      <c r="H1605" s="16" t="n">
        <v>0.672457327012843</v>
      </c>
      <c r="I1605" s="16" t="n">
        <v>1.30102999566398</v>
      </c>
      <c r="J1605" s="16" t="n">
        <v>1.03296577443175</v>
      </c>
      <c r="K1605" s="16" t="n">
        <v>0.666260966580455</v>
      </c>
      <c r="L1605" s="16" t="n">
        <v>0.602642121811451</v>
      </c>
    </row>
    <row r="1606" customFormat="false" ht="15" hidden="false" customHeight="false" outlineLevel="0" collapsed="false">
      <c r="A1606" s="17" t="n">
        <v>2001</v>
      </c>
      <c r="B1606" s="16" t="n">
        <v>0.0667805356816167</v>
      </c>
      <c r="C1606" s="16" t="n">
        <v>0.080165764049124</v>
      </c>
      <c r="D1606" s="16" t="n">
        <v>1</v>
      </c>
      <c r="E1606" s="17" t="n">
        <v>99.9</v>
      </c>
      <c r="F1606" s="17" t="n">
        <v>13.5325922938274</v>
      </c>
      <c r="G1606" s="17" t="n">
        <v>12.1395851671357</v>
      </c>
      <c r="H1606" s="16" t="n">
        <v>0.672457327012843</v>
      </c>
      <c r="I1606" s="16" t="n">
        <v>1.30102999566398</v>
      </c>
      <c r="J1606" s="16" t="n">
        <v>1.39850580350808</v>
      </c>
      <c r="K1606" s="16" t="n">
        <v>0.666222932197373</v>
      </c>
      <c r="L1606" s="16" t="n">
        <v>0.600410771337289</v>
      </c>
    </row>
    <row r="1607" customFormat="false" ht="15" hidden="false" customHeight="false" outlineLevel="0" collapsed="false">
      <c r="A1607" s="17" t="n">
        <v>2002</v>
      </c>
      <c r="B1607" s="16" t="n">
        <v>0.0670771773254114</v>
      </c>
      <c r="C1607" s="16" t="n">
        <v>0.0805239959563405</v>
      </c>
      <c r="D1607" s="16" t="n">
        <v>1</v>
      </c>
      <c r="E1607" s="17" t="n">
        <v>99.9</v>
      </c>
      <c r="F1607" s="17" t="n">
        <v>13.5518242469753</v>
      </c>
      <c r="G1607" s="17" t="n">
        <v>12.1409791126229</v>
      </c>
      <c r="H1607" s="16" t="n">
        <v>0.672457327012843</v>
      </c>
      <c r="I1607" s="16" t="n">
        <v>1.30102999566398</v>
      </c>
      <c r="J1607" s="16" t="n">
        <v>0.871959893210041</v>
      </c>
      <c r="K1607" s="16" t="n">
        <v>0.666032760281962</v>
      </c>
      <c r="L1607" s="16" t="n">
        <v>0.598331558395456</v>
      </c>
    </row>
    <row r="1608" customFormat="false" ht="15" hidden="false" customHeight="false" outlineLevel="0" collapsed="false">
      <c r="A1608" s="17" t="n">
        <v>2003</v>
      </c>
      <c r="B1608" s="16" t="n">
        <v>0.0673764234201776</v>
      </c>
      <c r="C1608" s="16" t="n">
        <v>0.0808825758687509</v>
      </c>
      <c r="D1608" s="16" t="n">
        <v>1</v>
      </c>
      <c r="E1608" s="17" t="n">
        <v>99.9</v>
      </c>
      <c r="F1608" s="17" t="n">
        <v>13.5675667285133</v>
      </c>
      <c r="G1608" s="17" t="n">
        <v>12.1409791126229</v>
      </c>
      <c r="H1608" s="16" t="n">
        <v>0.672457327012843</v>
      </c>
      <c r="I1608" s="16" t="n">
        <v>1.30102999566398</v>
      </c>
      <c r="J1608" s="16" t="n">
        <v>1.08193730340693</v>
      </c>
      <c r="K1608" s="16" t="n">
        <v>0.666070794665044</v>
      </c>
      <c r="L1608" s="16" t="n">
        <v>0.595922714133577</v>
      </c>
    </row>
    <row r="1609" customFormat="false" ht="15" hidden="false" customHeight="false" outlineLevel="0" collapsed="false">
      <c r="A1609" s="17" t="n">
        <v>2004</v>
      </c>
      <c r="B1609" s="16" t="n">
        <v>0.0676871626268304</v>
      </c>
      <c r="C1609" s="16" t="n">
        <v>0.0812534555769005</v>
      </c>
      <c r="D1609" s="16" t="n">
        <v>1</v>
      </c>
      <c r="E1609" s="17" t="n">
        <v>99.9</v>
      </c>
      <c r="F1609" s="17" t="n">
        <v>13.5818803163086</v>
      </c>
      <c r="G1609" s="17" t="n">
        <v>12.1409791126229</v>
      </c>
      <c r="H1609" s="16" t="n">
        <v>0.672457327012843</v>
      </c>
      <c r="I1609" s="16" t="n">
        <v>1.30102999566398</v>
      </c>
      <c r="J1609" s="16" t="n">
        <v>1.23127158497984</v>
      </c>
      <c r="K1609" s="16" t="n">
        <v>0.665944013388103</v>
      </c>
      <c r="L1609" s="16" t="n">
        <v>0.593919569957909</v>
      </c>
    </row>
    <row r="1610" customFormat="false" ht="15" hidden="false" customHeight="false" outlineLevel="0" collapsed="false">
      <c r="A1610" s="17" t="n">
        <v>2005</v>
      </c>
      <c r="B1610" s="16" t="n">
        <v>0.0680007022465505</v>
      </c>
      <c r="C1610" s="16" t="n">
        <v>0.0816248849260445</v>
      </c>
      <c r="D1610" s="16" t="n">
        <v>1</v>
      </c>
      <c r="E1610" s="17" t="n">
        <v>99.9</v>
      </c>
      <c r="F1610" s="17" t="n">
        <v>13.5901110523111</v>
      </c>
      <c r="G1610" s="17" t="n">
        <v>12.1409791126229</v>
      </c>
      <c r="H1610" s="16" t="n">
        <v>0.672457327012843</v>
      </c>
      <c r="I1610" s="16" t="n">
        <v>1.30102999566398</v>
      </c>
      <c r="J1610" s="16" t="n">
        <v>1.02310281958477</v>
      </c>
      <c r="K1610" s="16" t="n">
        <v>0.666311679091232</v>
      </c>
      <c r="L1610" s="16" t="n">
        <v>0.59185303514377</v>
      </c>
    </row>
    <row r="1611" customFormat="false" ht="15" hidden="false" customHeight="false" outlineLevel="0" collapsed="false">
      <c r="A1611" s="17" t="n">
        <v>2006</v>
      </c>
      <c r="B1611" s="16" t="n">
        <v>0.0683165059853641</v>
      </c>
      <c r="C1611" s="16" t="n">
        <v>0.0819963343893758</v>
      </c>
      <c r="D1611" s="16" t="n">
        <v>1</v>
      </c>
      <c r="E1611" s="17" t="n">
        <v>99.9</v>
      </c>
      <c r="F1611" s="17" t="n">
        <v>13.5925176434817</v>
      </c>
      <c r="G1611" s="17" t="n">
        <v>12.1409791126229</v>
      </c>
      <c r="H1611" s="16" t="n">
        <v>0.672457327012843</v>
      </c>
      <c r="I1611" s="16" t="n">
        <v>1.30102999566398</v>
      </c>
      <c r="J1611" s="16" t="n">
        <v>0.938389382903989</v>
      </c>
      <c r="K1611" s="16" t="n">
        <v>0.666260966580455</v>
      </c>
      <c r="L1611" s="16" t="n">
        <v>0.589583650286526</v>
      </c>
    </row>
    <row r="1612" customFormat="false" ht="15" hidden="false" customHeight="false" outlineLevel="0" collapsed="false">
      <c r="A1612" s="17" t="n">
        <v>2007</v>
      </c>
      <c r="B1612" s="16" t="n">
        <v>0.0686401363816999</v>
      </c>
      <c r="C1612" s="16" t="n">
        <v>0.0823753732688035</v>
      </c>
      <c r="D1612" s="16" t="n">
        <v>1</v>
      </c>
      <c r="E1612" s="17" t="n">
        <v>99.9</v>
      </c>
      <c r="F1612" s="17" t="n">
        <v>13.5938181610794</v>
      </c>
      <c r="G1612" s="17" t="n">
        <v>12.1409791126229</v>
      </c>
      <c r="H1612" s="16" t="n">
        <v>0.672457327012843</v>
      </c>
      <c r="I1612" s="16" t="n">
        <v>1.30102999566398</v>
      </c>
      <c r="J1612" s="16" t="n">
        <v>1.18520135441221</v>
      </c>
      <c r="K1612" s="16" t="n">
        <v>0.666311679091232</v>
      </c>
      <c r="L1612" s="16" t="n">
        <v>0.587529793600081</v>
      </c>
    </row>
    <row r="1613" customFormat="false" ht="15" hidden="false" customHeight="false" outlineLevel="0" collapsed="false">
      <c r="A1613" s="17" t="n">
        <v>2008</v>
      </c>
      <c r="B1613" s="16" t="n">
        <v>0.0689637426227804</v>
      </c>
      <c r="C1613" s="16" t="n">
        <v>0.0827496482934148</v>
      </c>
      <c r="D1613" s="16" t="n">
        <v>1</v>
      </c>
      <c r="E1613" s="17" t="n">
        <v>99.9</v>
      </c>
      <c r="F1613" s="17" t="n">
        <v>13.5880887422717</v>
      </c>
      <c r="G1613" s="17" t="n">
        <v>12.1409791126229</v>
      </c>
      <c r="H1613" s="16" t="n">
        <v>0.672457327012843</v>
      </c>
      <c r="I1613" s="16" t="n">
        <v>1.30102999566398</v>
      </c>
      <c r="J1613" s="16" t="n">
        <v>1.90253137292865</v>
      </c>
      <c r="K1613" s="16" t="n">
        <v>0.66633703534662</v>
      </c>
      <c r="L1613" s="16" t="n">
        <v>0.585488615041331</v>
      </c>
    </row>
    <row r="1614" customFormat="false" ht="15" hidden="false" customHeight="false" outlineLevel="0" collapsed="false">
      <c r="A1614" s="17" t="n">
        <v>2009</v>
      </c>
      <c r="B1614" s="16" t="n">
        <v>0.069292998059638</v>
      </c>
      <c r="C1614" s="16" t="n">
        <v>0.083129513848085</v>
      </c>
      <c r="D1614" s="16" t="n">
        <v>1</v>
      </c>
      <c r="E1614" s="17" t="n">
        <v>99.9</v>
      </c>
      <c r="F1614" s="17" t="n">
        <v>13.5805513797944</v>
      </c>
      <c r="G1614" s="17" t="n">
        <v>12.1409791126229</v>
      </c>
      <c r="H1614" s="16" t="n">
        <v>0.672457327012843</v>
      </c>
      <c r="I1614" s="16" t="n">
        <v>1.30102999566398</v>
      </c>
      <c r="J1614" s="16" t="n">
        <v>1.18756181241181</v>
      </c>
      <c r="K1614" s="16" t="n">
        <v>0.666311679091232</v>
      </c>
      <c r="L1614" s="16" t="n">
        <v>0.583244586439475</v>
      </c>
    </row>
    <row r="1615" customFormat="false" ht="15" hidden="false" customHeight="false" outlineLevel="0" collapsed="false">
      <c r="A1615" s="17" t="n">
        <v>2010</v>
      </c>
      <c r="B1615" s="16" t="n">
        <v>0.069626634940505</v>
      </c>
      <c r="C1615" s="16" t="n">
        <v>0.083513854898679</v>
      </c>
      <c r="D1615" s="16" t="n">
        <v>1</v>
      </c>
      <c r="E1615" s="17" t="n">
        <v>99.9</v>
      </c>
      <c r="F1615" s="17" t="n">
        <v>13.5722746401337</v>
      </c>
      <c r="G1615" s="17" t="n">
        <v>12.1409791126229</v>
      </c>
      <c r="H1615" s="16" t="n">
        <v>0.672457327012843</v>
      </c>
      <c r="I1615" s="16" t="n">
        <v>1.30102999566398</v>
      </c>
      <c r="J1615" s="16" t="n">
        <v>1.321423336098</v>
      </c>
      <c r="K1615" s="16" t="n">
        <v>0.665855266494244</v>
      </c>
      <c r="L1615" s="16" t="n">
        <v>0.581583751711547</v>
      </c>
    </row>
    <row r="1616" customFormat="false" ht="15" hidden="false" customHeight="false" outlineLevel="0" collapsed="false">
      <c r="A1616" s="17" t="n">
        <v>2011</v>
      </c>
      <c r="B1616" s="16" t="n">
        <v>0.069962061468571</v>
      </c>
      <c r="C1616" s="16" t="n">
        <v>0.0838994209270794</v>
      </c>
      <c r="D1616" s="16" t="n">
        <v>1</v>
      </c>
      <c r="E1616" s="17" t="n">
        <v>99.9</v>
      </c>
      <c r="F1616" s="17" t="n">
        <v>13.5633740150306</v>
      </c>
      <c r="G1616" s="17" t="n">
        <v>12.1409791126229</v>
      </c>
      <c r="H1616" s="16" t="n">
        <v>0.672457327012843</v>
      </c>
      <c r="I1616" s="16" t="n">
        <v>1.30102999566398</v>
      </c>
      <c r="J1616" s="16" t="n">
        <v>0.849268963130122</v>
      </c>
      <c r="K1616" s="16" t="n">
        <v>0.665589025812668</v>
      </c>
      <c r="L1616" s="16" t="n">
        <v>0.579466504386632</v>
      </c>
    </row>
    <row r="1617" customFormat="false" ht="15" hidden="false" customHeight="false" outlineLevel="0" collapsed="false">
      <c r="A1617" s="17" t="n">
        <v>2012</v>
      </c>
      <c r="B1617" s="16" t="n">
        <v>0.0703059779627929</v>
      </c>
      <c r="C1617" s="16" t="n">
        <v>0.0842920667030655</v>
      </c>
      <c r="D1617" s="16" t="n">
        <v>1</v>
      </c>
      <c r="E1617" s="17" t="n">
        <v>99.9</v>
      </c>
      <c r="F1617" s="17" t="n">
        <v>13.5495913126451</v>
      </c>
      <c r="G1617" s="17" t="n">
        <v>12.1409791126229</v>
      </c>
      <c r="H1617" s="16" t="n">
        <v>0.672457327012843</v>
      </c>
      <c r="I1617" s="16" t="n">
        <v>1.30102999566398</v>
      </c>
      <c r="J1617" s="16" t="n">
        <v>1.61680148258857</v>
      </c>
      <c r="K1617" s="16" t="n">
        <v>0.665234038237233</v>
      </c>
      <c r="L1617" s="16" t="n">
        <v>0.578287438511081</v>
      </c>
    </row>
    <row r="1618" customFormat="false" ht="15" hidden="false" customHeight="false" outlineLevel="0" collapsed="false">
      <c r="A1618" s="17" t="n">
        <v>2013</v>
      </c>
      <c r="B1618" s="16" t="n">
        <v>0.0706591423127859</v>
      </c>
      <c r="C1618" s="16" t="n">
        <v>0.0846943089696832</v>
      </c>
      <c r="D1618" s="16" t="n">
        <v>1</v>
      </c>
      <c r="E1618" s="17" t="n">
        <v>99.9</v>
      </c>
      <c r="F1618" s="17" t="n">
        <v>13.5336456523827</v>
      </c>
      <c r="G1618" s="17" t="n">
        <v>12.1395851671357</v>
      </c>
      <c r="H1618" s="16" t="n">
        <v>0.672457327012843</v>
      </c>
      <c r="I1618" s="16" t="n">
        <v>1.30102999566398</v>
      </c>
      <c r="J1618" s="16" t="n">
        <v>1.77314873167272</v>
      </c>
      <c r="K1618" s="16" t="n">
        <v>0.664929763172575</v>
      </c>
      <c r="L1618" s="16" t="n">
        <v>0.576474466250824</v>
      </c>
    </row>
    <row r="1619" customFormat="false" ht="15" hidden="false" customHeight="false" outlineLevel="0" collapsed="false">
      <c r="A1619" s="17" t="n">
        <v>2014</v>
      </c>
      <c r="B1619" s="16" t="n">
        <v>0.0710121318697929</v>
      </c>
      <c r="C1619" s="16" t="n">
        <v>0.085094542251513</v>
      </c>
      <c r="D1619" s="16" t="n">
        <v>1</v>
      </c>
      <c r="E1619" s="17" t="n">
        <v>99.9</v>
      </c>
      <c r="F1619" s="17" t="n">
        <v>13.5151505043617</v>
      </c>
      <c r="G1619" s="17" t="n">
        <v>12.1296735445272</v>
      </c>
      <c r="H1619" s="16" t="n">
        <v>0.672457327012843</v>
      </c>
      <c r="I1619" s="16" t="n">
        <v>1.30102999566398</v>
      </c>
      <c r="J1619" s="16" t="n">
        <v>1.21755181176688</v>
      </c>
      <c r="K1619" s="16" t="n">
        <v>0.664473350575587</v>
      </c>
      <c r="L1619" s="16" t="n">
        <v>0.574889700289061</v>
      </c>
    </row>
    <row r="1620" customFormat="false" ht="15" hidden="false" customHeight="false" outlineLevel="0" collapsed="false">
      <c r="A1620" s="17" t="n">
        <v>2015</v>
      </c>
      <c r="B1620" s="16" t="n">
        <v>0.0713687036482115</v>
      </c>
      <c r="C1620" s="16" t="n">
        <v>0.0854961613710886</v>
      </c>
      <c r="D1620" s="16" t="n">
        <v>1</v>
      </c>
      <c r="E1620" s="17" t="n">
        <v>99.9</v>
      </c>
      <c r="F1620" s="17" t="n">
        <v>13.4927876091155</v>
      </c>
      <c r="G1620" s="17" t="n">
        <v>12.1197515633544</v>
      </c>
      <c r="H1620" s="16" t="n">
        <v>0.672457327012843</v>
      </c>
      <c r="I1620" s="16" t="n">
        <v>1.30102999566398</v>
      </c>
      <c r="J1620" s="16" t="n">
        <v>1.11146816153645</v>
      </c>
      <c r="K1620" s="16" t="n">
        <v>0.664422638064811</v>
      </c>
      <c r="L1620" s="16" t="n">
        <v>0.573304934327299</v>
      </c>
    </row>
    <row r="1621" customFormat="false" ht="15" hidden="false" customHeight="false" outlineLevel="0" collapsed="false">
      <c r="A1621" s="17" t="n">
        <v>2016</v>
      </c>
      <c r="B1621" s="16" t="n">
        <v>0.0717326718722544</v>
      </c>
      <c r="C1621" s="16" t="n">
        <v>0.0859058045279294</v>
      </c>
      <c r="D1621" s="16" t="n">
        <v>1</v>
      </c>
      <c r="E1621" s="17" t="n">
        <v>99.9</v>
      </c>
      <c r="F1621" s="17" t="n">
        <v>13.4692312469704</v>
      </c>
      <c r="G1621" s="17" t="n">
        <v>12.1121016096128</v>
      </c>
      <c r="H1621" s="16" t="n">
        <v>0.672457327012843</v>
      </c>
      <c r="I1621" s="16" t="n">
        <v>1.30102999566398</v>
      </c>
      <c r="J1621" s="16" t="n">
        <v>1.40688213085131</v>
      </c>
      <c r="K1621" s="16" t="n">
        <v>0.664397281809422</v>
      </c>
      <c r="L1621" s="16" t="n">
        <v>0.5717962371317</v>
      </c>
    </row>
    <row r="1622" customFormat="false" ht="15" hidden="false" customHeight="false" outlineLevel="0" collapsed="false">
      <c r="A1622" s="17" t="n">
        <v>2017</v>
      </c>
      <c r="B1622" s="16" t="n">
        <v>0.0720930213611277</v>
      </c>
      <c r="C1622" s="16" t="n">
        <v>0.0863102936266234</v>
      </c>
      <c r="D1622" s="16" t="n">
        <v>1</v>
      </c>
      <c r="E1622" s="17" t="n">
        <v>99.9</v>
      </c>
      <c r="F1622" s="17" t="n">
        <v>13.4442569156408</v>
      </c>
      <c r="G1622" s="17" t="n">
        <v>12.0949587168345</v>
      </c>
      <c r="H1622" s="16" t="n">
        <v>0.672457327012843</v>
      </c>
      <c r="I1622" s="16" t="n">
        <v>1.30102999566398</v>
      </c>
      <c r="J1622" s="16" t="n">
        <v>1.58168603213197</v>
      </c>
      <c r="K1622" s="16" t="n">
        <v>0.664486028703281</v>
      </c>
      <c r="L1622" s="16" t="n">
        <v>0.570325574319185</v>
      </c>
    </row>
    <row r="1623" customFormat="false" ht="15" hidden="false" customHeight="false" outlineLevel="0" collapsed="false">
      <c r="A1623" s="17" t="n">
        <v>2018</v>
      </c>
      <c r="B1623" s="16" t="n">
        <v>0.0724609731326974</v>
      </c>
      <c r="C1623" s="16" t="n">
        <v>0.086721298406823</v>
      </c>
      <c r="D1623" s="16" t="n">
        <v>1</v>
      </c>
      <c r="E1623" s="17" t="n">
        <v>99.9</v>
      </c>
      <c r="F1623" s="17" t="n">
        <v>13.4161894611123</v>
      </c>
      <c r="G1623" s="17" t="n">
        <v>12.0849894843988</v>
      </c>
      <c r="H1623" s="16" t="n">
        <v>0.672457327012843</v>
      </c>
      <c r="I1623" s="16" t="n">
        <v>1.30102999566398</v>
      </c>
      <c r="J1623" s="16" t="n">
        <v>1.40439371667941</v>
      </c>
      <c r="K1623" s="16" t="n">
        <v>0.66429585678787</v>
      </c>
      <c r="L1623" s="16" t="n">
        <v>0.568880267762057</v>
      </c>
    </row>
    <row r="1624" customFormat="false" ht="15" hidden="false" customHeight="false" outlineLevel="0" collapsed="false">
      <c r="A1624" s="17" t="n">
        <v>2019</v>
      </c>
      <c r="B1624" s="16" t="n">
        <v>0.0728369488839119</v>
      </c>
      <c r="C1624" s="16" t="n">
        <v>0.0871395725197495</v>
      </c>
      <c r="D1624" s="16" t="n">
        <v>1</v>
      </c>
      <c r="E1624" s="17" t="n">
        <v>99.9</v>
      </c>
      <c r="F1624" s="17" t="n">
        <v>13.3855266977048</v>
      </c>
      <c r="G1624" s="17" t="n">
        <v>12.0674220190815</v>
      </c>
      <c r="H1624" s="16" t="n">
        <v>0.672457327012843</v>
      </c>
      <c r="I1624" s="16" t="n">
        <v>1.30102999566398</v>
      </c>
      <c r="J1624" s="16" t="n">
        <v>1.62542034544062</v>
      </c>
      <c r="K1624" s="16" t="n">
        <v>0.663763375424717</v>
      </c>
      <c r="L1624" s="16" t="n">
        <v>0.567815305035752</v>
      </c>
    </row>
    <row r="1625" customFormat="false" ht="15" hidden="false" customHeight="false" outlineLevel="0" collapsed="false">
      <c r="A1625" s="17" t="n">
        <v>2020</v>
      </c>
      <c r="B1625" s="16" t="n">
        <v>0.0732145468512225</v>
      </c>
      <c r="C1625" s="16" t="n">
        <v>0.0875572295496449</v>
      </c>
      <c r="D1625" s="16" t="n">
        <v>1</v>
      </c>
      <c r="E1625" s="17" t="n">
        <v>99.9</v>
      </c>
      <c r="F1625" s="17" t="n">
        <v>13.3511861891485</v>
      </c>
      <c r="G1625" s="17" t="n">
        <v>12.0457934760413</v>
      </c>
      <c r="H1625" s="16" t="n">
        <v>0.672457327012843</v>
      </c>
      <c r="I1625" s="16" t="n">
        <v>1.30102999566398</v>
      </c>
      <c r="J1625" s="16" t="n">
        <v>2.06988308451533</v>
      </c>
      <c r="K1625" s="16" t="n">
        <v>0.663611237892388</v>
      </c>
      <c r="L1625" s="16" t="n">
        <v>0.566217860946295</v>
      </c>
    </row>
    <row r="1626" customFormat="false" ht="15" hidden="false" customHeight="false" outlineLevel="0" collapsed="false">
      <c r="A1626" s="17" t="n">
        <v>2021</v>
      </c>
      <c r="B1626" s="16" t="n">
        <v>0.0736046018936331</v>
      </c>
      <c r="C1626" s="16" t="n">
        <v>0.0879878264408523</v>
      </c>
      <c r="D1626" s="16" t="n">
        <v>1</v>
      </c>
      <c r="E1626" s="17" t="n">
        <v>99.9</v>
      </c>
      <c r="F1626" s="17" t="n">
        <v>13.3132479675887</v>
      </c>
      <c r="G1626" s="17" t="n">
        <v>12.0242456706697</v>
      </c>
      <c r="H1626" s="16" t="n">
        <v>0.672457327012843</v>
      </c>
      <c r="I1626" s="16" t="n">
        <v>1.30102999566398</v>
      </c>
      <c r="J1626" s="16" t="n">
        <v>1.17367136841499</v>
      </c>
      <c r="K1626" s="16" t="n">
        <v>0.663547847253918</v>
      </c>
      <c r="L1626" s="16" t="n">
        <v>0.56459506060145</v>
      </c>
    </row>
    <row r="1627" customFormat="false" ht="15" hidden="false" customHeight="false" outlineLevel="0" collapsed="false">
      <c r="A1627" s="17" t="n">
        <v>2022</v>
      </c>
      <c r="B1627" s="16" t="n">
        <v>0.0739989665647348</v>
      </c>
      <c r="C1627" s="16" t="n">
        <v>0.0884219224567707</v>
      </c>
      <c r="D1627" s="16" t="n">
        <v>1</v>
      </c>
      <c r="E1627" s="17" t="n">
        <v>99.9</v>
      </c>
      <c r="F1627" s="17" t="n">
        <v>13.2738639964237</v>
      </c>
      <c r="G1627" s="17" t="n">
        <v>11.9967609228044</v>
      </c>
      <c r="H1627" s="16" t="n">
        <v>0.672457327012843</v>
      </c>
      <c r="I1627" s="16" t="n">
        <v>1.30102999566398</v>
      </c>
      <c r="J1627" s="16" t="n">
        <v>1.79907192304337</v>
      </c>
      <c r="K1627" s="16" t="n">
        <v>0.663142147167706</v>
      </c>
      <c r="L1627" s="16" t="n">
        <v>0.563377960342817</v>
      </c>
    </row>
    <row r="1628" customFormat="false" ht="15" hidden="false" customHeight="false" outlineLevel="0" collapsed="false">
      <c r="A1628" s="17" t="n">
        <v>2023</v>
      </c>
      <c r="B1628" s="16" t="n">
        <v>0.0743962190749626</v>
      </c>
      <c r="C1628" s="16" t="n">
        <v>0.0888573736928332</v>
      </c>
      <c r="D1628" s="16" t="n">
        <v>1</v>
      </c>
      <c r="E1628" s="17" t="n">
        <v>99.9</v>
      </c>
      <c r="F1628" s="17" t="n">
        <v>13.2326242544914</v>
      </c>
      <c r="G1628" s="17" t="n">
        <v>11.9706826315731</v>
      </c>
      <c r="H1628" s="16" t="n">
        <v>0.672457327012843</v>
      </c>
      <c r="I1628" s="16" t="n">
        <v>1.30102999566398</v>
      </c>
      <c r="J1628" s="16" t="n">
        <v>1.86780920922765</v>
      </c>
      <c r="K1628" s="16" t="n">
        <v>0.66281251584766</v>
      </c>
      <c r="L1628" s="16" t="n">
        <v>0.561729803742583</v>
      </c>
    </row>
    <row r="1629" customFormat="false" ht="15" hidden="false" customHeight="false" outlineLevel="0" collapsed="false">
      <c r="A1629" s="17" t="n">
        <v>2024</v>
      </c>
      <c r="B1629" s="16" t="n">
        <v>0.0747999905771206</v>
      </c>
      <c r="C1629" s="16" t="n">
        <v>0.089298772069212</v>
      </c>
      <c r="D1629" s="16" t="n">
        <v>1</v>
      </c>
      <c r="E1629" s="17" t="n">
        <v>99.9</v>
      </c>
      <c r="F1629" s="17" t="n">
        <v>13.1897437456171</v>
      </c>
      <c r="G1629" s="17" t="n">
        <v>11.9409038904879</v>
      </c>
      <c r="H1629" s="16" t="n">
        <v>0.672457327012843</v>
      </c>
      <c r="I1629" s="16" t="n">
        <v>1.30102999566398</v>
      </c>
      <c r="J1629" s="16" t="n">
        <v>1.63548863359979</v>
      </c>
      <c r="K1629" s="16" t="n">
        <v>0.66259698767686</v>
      </c>
      <c r="L1629" s="16" t="n">
        <v>0.560195750291597</v>
      </c>
    </row>
    <row r="1630" customFormat="false" ht="15" hidden="false" customHeight="false" outlineLevel="0" collapsed="false">
      <c r="A1630" s="17" t="n">
        <v>2025</v>
      </c>
      <c r="B1630" s="16" t="n">
        <v>0.0752055725112321</v>
      </c>
      <c r="C1630" s="16" t="n">
        <v>0.0897402392087367</v>
      </c>
      <c r="D1630" s="16" t="n">
        <v>1</v>
      </c>
      <c r="E1630" s="17" t="n">
        <v>99.9</v>
      </c>
      <c r="F1630" s="17" t="n">
        <v>13.1438528240113</v>
      </c>
      <c r="G1630" s="17" t="n">
        <v>11.9058727201604</v>
      </c>
      <c r="H1630" s="16" t="n">
        <v>0.672457327012843</v>
      </c>
      <c r="I1630" s="16" t="n">
        <v>1.30102999566398</v>
      </c>
      <c r="J1630" s="16" t="n">
        <v>1.01968834619592</v>
      </c>
      <c r="K1630" s="16" t="n">
        <v>0.662368781378366</v>
      </c>
      <c r="L1630" s="16" t="n">
        <v>0.558129215477458</v>
      </c>
    </row>
    <row r="1631" customFormat="false" ht="15" hidden="false" customHeight="false" outlineLevel="0" collapsed="false">
      <c r="A1631" s="17" t="n">
        <v>2026</v>
      </c>
      <c r="B1631" s="16" t="n">
        <v>0.075612254943403</v>
      </c>
      <c r="C1631" s="16" t="n">
        <v>0.0901805603216155</v>
      </c>
      <c r="D1631" s="16" t="n">
        <v>1</v>
      </c>
      <c r="E1631" s="17" t="n">
        <v>99.9</v>
      </c>
      <c r="F1631" s="17" t="n">
        <v>13.0957497956459</v>
      </c>
      <c r="G1631" s="17" t="n">
        <v>11.8805337128878</v>
      </c>
      <c r="H1631" s="16" t="n">
        <v>0.672457327012843</v>
      </c>
      <c r="I1631" s="16" t="n">
        <v>1.30102999566398</v>
      </c>
      <c r="J1631" s="16" t="n">
        <v>1.20402301838029</v>
      </c>
      <c r="K1631" s="16" t="n">
        <v>0.662077184441402</v>
      </c>
      <c r="L1631" s="16" t="n">
        <v>0.55640499011106</v>
      </c>
    </row>
    <row r="1632" customFormat="false" ht="15" hidden="false" customHeight="false" outlineLevel="0" collapsed="false">
      <c r="A1632" s="17" t="n">
        <v>2027</v>
      </c>
      <c r="B1632" s="16" t="n">
        <v>0.0760263251288543</v>
      </c>
      <c r="C1632" s="16" t="n">
        <v>0.0906280770647926</v>
      </c>
      <c r="D1632" s="16" t="n">
        <v>1</v>
      </c>
      <c r="E1632" s="17" t="n">
        <v>99.9</v>
      </c>
      <c r="F1632" s="17" t="n">
        <v>13.045446564462</v>
      </c>
      <c r="G1632" s="17" t="n">
        <v>11.8533542805511</v>
      </c>
      <c r="H1632" s="16" t="n">
        <v>0.672457327012843</v>
      </c>
      <c r="I1632" s="16" t="n">
        <v>1.30102999566398</v>
      </c>
      <c r="J1632" s="16" t="n">
        <v>1.31786021059423</v>
      </c>
      <c r="K1632" s="16" t="n">
        <v>0.661709518738273</v>
      </c>
      <c r="L1632" s="16" t="n">
        <v>0.554630052233886</v>
      </c>
    </row>
    <row r="1633" customFormat="false" ht="15" hidden="false" customHeight="false" outlineLevel="0" collapsed="false">
      <c r="A1633" s="17" t="n">
        <v>2028</v>
      </c>
      <c r="B1633" s="16" t="n">
        <v>0.0764459426263495</v>
      </c>
      <c r="C1633" s="16" t="n">
        <v>0.0910806331854945</v>
      </c>
      <c r="D1633" s="16" t="n">
        <v>1</v>
      </c>
      <c r="E1633" s="17" t="n">
        <v>99.9</v>
      </c>
      <c r="F1633" s="17" t="n">
        <v>12.9926394715808</v>
      </c>
      <c r="G1633" s="17" t="n">
        <v>11.8100925055761</v>
      </c>
      <c r="H1633" s="16" t="n">
        <v>0.672457327012843</v>
      </c>
      <c r="I1633" s="16" t="n">
        <v>1.30102999566398</v>
      </c>
      <c r="J1633" s="16" t="n">
        <v>1.08077637966638</v>
      </c>
      <c r="K1633" s="16" t="n">
        <v>0.661341853035144</v>
      </c>
      <c r="L1633" s="16" t="n">
        <v>0.553387595719864</v>
      </c>
    </row>
    <row r="1634" customFormat="false" ht="15" hidden="false" customHeight="false" outlineLevel="0" collapsed="false">
      <c r="A1634" s="17" t="n">
        <v>2029</v>
      </c>
      <c r="B1634" s="16" t="n">
        <v>0.0768665307689281</v>
      </c>
      <c r="C1634" s="16" t="n">
        <v>0.0915322615303837</v>
      </c>
      <c r="D1634" s="16" t="n">
        <v>1</v>
      </c>
      <c r="E1634" s="17" t="n">
        <v>99.9</v>
      </c>
      <c r="F1634" s="17" t="n">
        <v>12.938059145246</v>
      </c>
      <c r="G1634" s="17" t="n">
        <v>11.7617611285183</v>
      </c>
      <c r="H1634" s="16" t="n">
        <v>0.672457327012843</v>
      </c>
      <c r="I1634" s="16" t="n">
        <v>1.30102999566398</v>
      </c>
      <c r="J1634" s="16" t="n">
        <v>1.34829771757642</v>
      </c>
      <c r="K1634" s="16" t="n">
        <v>0.660961509204321</v>
      </c>
      <c r="L1634" s="16" t="n">
        <v>0.551384451544196</v>
      </c>
    </row>
    <row r="1635" customFormat="false" ht="15" hidden="false" customHeight="false" outlineLevel="0" collapsed="false">
      <c r="A1635" s="17" t="n">
        <v>2030</v>
      </c>
      <c r="B1635" s="16" t="n">
        <v>0.0772997341340496</v>
      </c>
      <c r="C1635" s="16" t="n">
        <v>0.0919949123784662</v>
      </c>
      <c r="D1635" s="16" t="n">
        <v>1</v>
      </c>
      <c r="E1635" s="17" t="n">
        <v>99.9</v>
      </c>
      <c r="F1635" s="17" t="n">
        <v>12.8788652593805</v>
      </c>
      <c r="G1635" s="17" t="n">
        <v>11.7108255722297</v>
      </c>
      <c r="H1635" s="16" t="n">
        <v>0.672457327012843</v>
      </c>
      <c r="I1635" s="16" t="n">
        <v>1.30102999566398</v>
      </c>
      <c r="J1635" s="16" t="n">
        <v>0.813921181990132</v>
      </c>
      <c r="K1635" s="16" t="n">
        <v>0.660657234139662</v>
      </c>
      <c r="L1635" s="16" t="n">
        <v>0.54969826056088</v>
      </c>
    </row>
    <row r="1636" customFormat="false" ht="15" hidden="false" customHeight="false" outlineLevel="0" collapsed="false">
      <c r="A1636" s="17" t="n">
        <v>2031</v>
      </c>
      <c r="B1636" s="16" t="n">
        <v>0.0777356619872744</v>
      </c>
      <c r="C1636" s="16" t="n">
        <v>0.0924576591974059</v>
      </c>
      <c r="D1636" s="16" t="n">
        <v>1</v>
      </c>
      <c r="E1636" s="17" t="n">
        <v>99.9</v>
      </c>
      <c r="F1636" s="17" t="n">
        <v>12.8172765439307</v>
      </c>
      <c r="G1636" s="17" t="n">
        <v>11.662167826273</v>
      </c>
      <c r="H1636" s="16" t="n">
        <v>0.672457327012843</v>
      </c>
      <c r="I1636" s="16" t="n">
        <v>1.30102999566398</v>
      </c>
      <c r="J1636" s="16" t="n">
        <v>0.497297860006357</v>
      </c>
      <c r="K1636" s="16" t="n">
        <v>0.660048684010345</v>
      </c>
      <c r="L1636" s="16" t="n">
        <v>0.54765708200213</v>
      </c>
    </row>
    <row r="1637" customFormat="false" ht="15" hidden="false" customHeight="false" outlineLevel="0" collapsed="false">
      <c r="A1637" s="17" t="n">
        <v>2032</v>
      </c>
      <c r="B1637" s="16" t="n">
        <v>0.0781724831414601</v>
      </c>
      <c r="C1637" s="16" t="n">
        <v>0.0929191905124405</v>
      </c>
      <c r="D1637" s="16" t="n">
        <v>1</v>
      </c>
      <c r="E1637" s="17" t="n">
        <v>99.9</v>
      </c>
      <c r="F1637" s="17" t="n">
        <v>12.753550734948</v>
      </c>
      <c r="G1637" s="17" t="n">
        <v>11.6043109509544</v>
      </c>
      <c r="H1637" s="16" t="n">
        <v>0.672457327012843</v>
      </c>
      <c r="I1637" s="16" t="n">
        <v>1.30102999566398</v>
      </c>
      <c r="J1637" s="16" t="n">
        <v>1.217772137496</v>
      </c>
      <c r="K1637" s="16" t="n">
        <v>0.659516202647193</v>
      </c>
      <c r="L1637" s="16" t="n">
        <v>0.545996247274203</v>
      </c>
    </row>
    <row r="1638" customFormat="false" ht="15" hidden="false" customHeight="false" outlineLevel="0" collapsed="false">
      <c r="A1638" s="17" t="n">
        <v>2033</v>
      </c>
      <c r="B1638" s="16" t="n">
        <v>0.0786158454027914</v>
      </c>
      <c r="C1638" s="16" t="n">
        <v>0.0933877903039749</v>
      </c>
      <c r="D1638" s="16" t="n">
        <v>1</v>
      </c>
      <c r="E1638" s="17" t="n">
        <v>99.9</v>
      </c>
      <c r="F1638" s="17" t="n">
        <v>12.688290669055</v>
      </c>
      <c r="G1638" s="17" t="n">
        <v>11.5448415639422</v>
      </c>
      <c r="H1638" s="16" t="n">
        <v>0.672457327012843</v>
      </c>
      <c r="I1638" s="16" t="n">
        <v>1.30102999566398</v>
      </c>
      <c r="J1638" s="16" t="n">
        <v>1.21547190021941</v>
      </c>
      <c r="K1638" s="16" t="n">
        <v>0.658882296262488</v>
      </c>
      <c r="L1638" s="16" t="n">
        <v>0.544639687610934</v>
      </c>
    </row>
    <row r="1639" customFormat="false" ht="15" hidden="false" customHeight="false" outlineLevel="0" collapsed="false">
      <c r="A1639" s="17" t="n">
        <v>2034</v>
      </c>
      <c r="B1639" s="16" t="n">
        <v>0.0790538968193153</v>
      </c>
      <c r="C1639" s="16" t="n">
        <v>0.0938504652117198</v>
      </c>
      <c r="D1639" s="16" t="n">
        <v>1</v>
      </c>
      <c r="E1639" s="17" t="n">
        <v>99.9</v>
      </c>
      <c r="F1639" s="17" t="n">
        <v>12.6247404005708</v>
      </c>
      <c r="G1639" s="17" t="n">
        <v>11.4926460463351</v>
      </c>
      <c r="H1639" s="16" t="n">
        <v>0.672457327012843</v>
      </c>
      <c r="I1639" s="16" t="n">
        <v>1.30102999566398</v>
      </c>
      <c r="J1639" s="16" t="n">
        <v>1.30667629541009</v>
      </c>
      <c r="K1639" s="16" t="n">
        <v>0.658476596176277</v>
      </c>
      <c r="L1639" s="16" t="n">
        <v>0.542737968456818</v>
      </c>
    </row>
    <row r="1640" customFormat="false" ht="15" hidden="false" customHeight="false" outlineLevel="0" collapsed="false">
      <c r="A1640" s="17" t="n">
        <v>2035</v>
      </c>
      <c r="B1640" s="16" t="n">
        <v>0.0794966429590233</v>
      </c>
      <c r="C1640" s="16" t="n">
        <v>0.0943177916561834</v>
      </c>
      <c r="D1640" s="16" t="n">
        <v>1</v>
      </c>
      <c r="E1640" s="17" t="n">
        <v>99.9</v>
      </c>
      <c r="F1640" s="17" t="n">
        <v>12.5610800230238</v>
      </c>
      <c r="G1640" s="17" t="n">
        <v>11.4373110575723</v>
      </c>
      <c r="H1640" s="16" t="n">
        <v>0.672457327012843</v>
      </c>
      <c r="I1640" s="16" t="n">
        <v>1.30102999566398</v>
      </c>
      <c r="J1640" s="16" t="n">
        <v>1.31497566420325</v>
      </c>
      <c r="K1640" s="16" t="n">
        <v>0.657677874131548</v>
      </c>
      <c r="L1640" s="16" t="n">
        <v>0.541051777473503</v>
      </c>
    </row>
    <row r="1641" customFormat="false" ht="15" hidden="false" customHeight="false" outlineLevel="0" collapsed="false">
      <c r="A1641" s="17" t="n">
        <v>2036</v>
      </c>
      <c r="B1641" s="16" t="n">
        <v>0.0799441522076017</v>
      </c>
      <c r="C1641" s="16" t="n">
        <v>0.0947878757438149</v>
      </c>
      <c r="D1641" s="16" t="n">
        <v>1</v>
      </c>
      <c r="E1641" s="17" t="n">
        <v>99.9</v>
      </c>
      <c r="F1641" s="17" t="n">
        <v>12.4942931890666</v>
      </c>
      <c r="G1641" s="17" t="n">
        <v>11.3759871193165</v>
      </c>
      <c r="H1641" s="16" t="n">
        <v>0.672457327012843</v>
      </c>
      <c r="I1641" s="16" t="n">
        <v>1.30102999566398</v>
      </c>
      <c r="J1641" s="16" t="n">
        <v>1.04505269490252</v>
      </c>
      <c r="K1641" s="16" t="n">
        <v>0.657107358385314</v>
      </c>
      <c r="L1641" s="16" t="n">
        <v>0.53946701151174</v>
      </c>
    </row>
    <row r="1642" customFormat="false" ht="15" hidden="false" customHeight="false" outlineLevel="0" collapsed="false">
      <c r="A1642" s="17" t="n">
        <v>2037</v>
      </c>
      <c r="B1642" s="16" t="n">
        <v>0.0803927612446603</v>
      </c>
      <c r="C1642" s="16" t="n">
        <v>0.0952573676650136</v>
      </c>
      <c r="D1642" s="16" t="n">
        <v>1</v>
      </c>
      <c r="E1642" s="17" t="n">
        <v>99.9</v>
      </c>
      <c r="F1642" s="17" t="n">
        <v>12.425177825451</v>
      </c>
      <c r="G1642" s="17" t="n">
        <v>11.3175956210927</v>
      </c>
      <c r="H1642" s="16" t="n">
        <v>0.672457327012843</v>
      </c>
      <c r="I1642" s="16" t="n">
        <v>1.30102999566398</v>
      </c>
      <c r="J1642" s="16" t="n">
        <v>0.530187390389465</v>
      </c>
      <c r="K1642" s="16" t="n">
        <v>0.65644809574522</v>
      </c>
      <c r="L1642" s="16" t="n">
        <v>0.538097773720777</v>
      </c>
    </row>
    <row r="1643" customFormat="false" ht="15" hidden="false" customHeight="false" outlineLevel="0" collapsed="false">
      <c r="A1643" s="17" t="n">
        <v>2038</v>
      </c>
      <c r="B1643" s="16" t="n">
        <v>0.0808480621744243</v>
      </c>
      <c r="C1643" s="16" t="n">
        <v>0.095732710565241</v>
      </c>
      <c r="D1643" s="16" t="n">
        <v>1</v>
      </c>
      <c r="E1643" s="17" t="n">
        <v>99.9</v>
      </c>
      <c r="F1643" s="17" t="n">
        <v>12.3557493105659</v>
      </c>
      <c r="G1643" s="17" t="n">
        <v>11.2534313462</v>
      </c>
      <c r="H1643" s="16" t="n">
        <v>0.672457327012843</v>
      </c>
      <c r="I1643" s="16" t="n">
        <v>1.30102999566398</v>
      </c>
      <c r="J1643" s="16" t="n">
        <v>0.793461628683667</v>
      </c>
      <c r="K1643" s="16" t="n">
        <v>0.655966326892845</v>
      </c>
      <c r="L1643" s="16" t="n">
        <v>0.536310157715909</v>
      </c>
    </row>
    <row r="1644" customFormat="false" ht="15" hidden="false" customHeight="false" outlineLevel="0" collapsed="false">
      <c r="A1644" s="17" t="n">
        <v>2039</v>
      </c>
      <c r="B1644" s="16" t="n">
        <v>0.0813131595828703</v>
      </c>
      <c r="C1644" s="16" t="n">
        <v>0.0962163015259817</v>
      </c>
      <c r="D1644" s="16" t="n">
        <v>1</v>
      </c>
      <c r="E1644" s="17" t="n">
        <v>99.9</v>
      </c>
      <c r="F1644" s="17" t="n">
        <v>12.2839952688292</v>
      </c>
      <c r="G1644" s="17" t="n">
        <v>11.1868784981491</v>
      </c>
      <c r="H1644" s="16" t="n">
        <v>0.672457327012843</v>
      </c>
      <c r="I1644" s="16" t="n">
        <v>1.30102999566398</v>
      </c>
      <c r="J1644" s="16" t="n">
        <v>0.656148760932466</v>
      </c>
      <c r="K1644" s="16" t="n">
        <v>0.655624017445104</v>
      </c>
      <c r="L1644" s="16" t="n">
        <v>0.534433794817182</v>
      </c>
    </row>
    <row r="1645" customFormat="false" ht="15" hidden="false" customHeight="false" outlineLevel="0" collapsed="false">
      <c r="A1645" s="17" t="n">
        <v>2040</v>
      </c>
      <c r="B1645" s="16" t="n">
        <v>0.0817750243854428</v>
      </c>
      <c r="C1645" s="16" t="n">
        <v>0.0966960385727425</v>
      </c>
      <c r="D1645" s="16" t="n">
        <v>1</v>
      </c>
      <c r="E1645" s="17" t="n">
        <v>99.9</v>
      </c>
      <c r="F1645" s="17" t="n">
        <v>12.21252375759</v>
      </c>
      <c r="G1645" s="17" t="n">
        <v>11.1256261520916</v>
      </c>
      <c r="H1645" s="16" t="n">
        <v>0.672457327012843</v>
      </c>
      <c r="I1645" s="16" t="n">
        <v>1.30102999566398</v>
      </c>
      <c r="J1645" s="16" t="n">
        <v>0.962695872091825</v>
      </c>
      <c r="K1645" s="16" t="n">
        <v>0.654837973528069</v>
      </c>
      <c r="L1645" s="16" t="n">
        <v>0.532925097621583</v>
      </c>
    </row>
    <row r="1646" customFormat="false" ht="15" hidden="false" customHeight="false" outlineLevel="0" collapsed="false">
      <c r="A1646" s="17" t="n">
        <v>2041</v>
      </c>
      <c r="B1646" s="16" t="n">
        <v>0.0822409637094963</v>
      </c>
      <c r="C1646" s="16" t="n">
        <v>0.0971799285267108</v>
      </c>
      <c r="D1646" s="16" t="n">
        <v>1</v>
      </c>
      <c r="E1646" s="17" t="n">
        <v>99.9</v>
      </c>
      <c r="F1646" s="17" t="n">
        <v>12.1425748781578</v>
      </c>
      <c r="G1646" s="17" t="n">
        <v>11.0631868744381</v>
      </c>
      <c r="H1646" s="16" t="n">
        <v>0.672457327012843</v>
      </c>
      <c r="I1646" s="16" t="n">
        <v>1.30102999566398</v>
      </c>
      <c r="J1646" s="16" t="n">
        <v>1.06661320881136</v>
      </c>
      <c r="K1646" s="16" t="n">
        <v>0.653937826461788</v>
      </c>
      <c r="L1646" s="16" t="n">
        <v>0.531302297276738</v>
      </c>
    </row>
    <row r="1647" customFormat="false" ht="15" hidden="false" customHeight="false" outlineLevel="0" collapsed="false">
      <c r="A1647" s="17" t="n">
        <v>2042</v>
      </c>
      <c r="B1647" s="16" t="n">
        <v>0.0827067222091414</v>
      </c>
      <c r="C1647" s="16" t="n">
        <v>0.0976614213813418</v>
      </c>
      <c r="D1647" s="16" t="n">
        <v>1</v>
      </c>
      <c r="E1647" s="17" t="n">
        <v>99.9</v>
      </c>
      <c r="F1647" s="17" t="n">
        <v>12.0690533199912</v>
      </c>
      <c r="G1647" s="17" t="n">
        <v>10.994600533947</v>
      </c>
      <c r="H1647" s="16" t="n">
        <v>0.672457327012843</v>
      </c>
      <c r="I1647" s="16" t="n">
        <v>1.30102999566398</v>
      </c>
      <c r="J1647" s="16" t="n">
        <v>0.974641377136448</v>
      </c>
      <c r="K1647" s="16" t="n">
        <v>0.653177138800142</v>
      </c>
      <c r="L1647" s="16" t="n">
        <v>0.529869668847305</v>
      </c>
    </row>
    <row r="1648" customFormat="false" ht="15" hidden="false" customHeight="false" outlineLevel="0" collapsed="false">
      <c r="A1648" s="17" t="n">
        <v>2043</v>
      </c>
      <c r="B1648" s="16" t="n">
        <v>0.0831686421223576</v>
      </c>
      <c r="C1648" s="16" t="n">
        <v>0.0981376330061747</v>
      </c>
      <c r="D1648" s="16" t="n">
        <v>1</v>
      </c>
      <c r="E1648" s="17" t="n">
        <v>99.9</v>
      </c>
      <c r="F1648" s="17" t="n">
        <v>11.9941884578006</v>
      </c>
      <c r="G1648" s="17" t="n">
        <v>10.9276222989264</v>
      </c>
      <c r="H1648" s="16" t="n">
        <v>0.672457327012843</v>
      </c>
      <c r="I1648" s="16" t="n">
        <v>1.30102999566398</v>
      </c>
      <c r="J1648" s="16" t="n">
        <v>1.17018605645008</v>
      </c>
      <c r="K1648" s="16" t="n">
        <v>0.652492519904661</v>
      </c>
      <c r="L1648" s="16" t="n">
        <v>0.527917237182413</v>
      </c>
    </row>
    <row r="1649" customFormat="false" ht="15" hidden="false" customHeight="false" outlineLevel="0" collapsed="false">
      <c r="A1649" s="17" t="n">
        <v>2044</v>
      </c>
      <c r="B1649" s="16" t="n">
        <v>0.0836381451005028</v>
      </c>
      <c r="C1649" s="16" t="n">
        <v>0.0986194652311813</v>
      </c>
      <c r="D1649" s="16" t="n">
        <v>1</v>
      </c>
      <c r="E1649" s="17" t="n">
        <v>99.9</v>
      </c>
      <c r="F1649" s="17" t="n">
        <v>11.9162688487207</v>
      </c>
      <c r="G1649" s="17" t="n">
        <v>10.8562938860451</v>
      </c>
      <c r="H1649" s="16" t="n">
        <v>0.672457327012843</v>
      </c>
      <c r="I1649" s="16" t="n">
        <v>1.30102999566398</v>
      </c>
      <c r="J1649" s="16" t="n">
        <v>1.10920020747115</v>
      </c>
      <c r="K1649" s="16" t="n">
        <v>0.652112176073837</v>
      </c>
      <c r="L1649" s="16" t="n">
        <v>0.526509965008368</v>
      </c>
    </row>
    <row r="1650" customFormat="false" ht="15" hidden="false" customHeight="false" outlineLevel="0" collapsed="false">
      <c r="A1650" s="17" t="n">
        <v>2045</v>
      </c>
      <c r="B1650" s="16" t="n">
        <v>0.0841125911545186</v>
      </c>
      <c r="C1650" s="16" t="n">
        <v>0.0991050723118904</v>
      </c>
      <c r="D1650" s="16" t="n">
        <v>1</v>
      </c>
      <c r="E1650" s="17" t="n">
        <v>99.9</v>
      </c>
      <c r="F1650" s="17" t="n">
        <v>11.8374725471863</v>
      </c>
      <c r="G1650" s="17" t="n">
        <v>10.7798643177899</v>
      </c>
      <c r="H1650" s="16" t="n">
        <v>0.672457327012843</v>
      </c>
      <c r="I1650" s="16" t="n">
        <v>1.30102999566398</v>
      </c>
      <c r="J1650" s="16" t="n">
        <v>0.575884394191581</v>
      </c>
      <c r="K1650" s="16" t="n">
        <v>0.651389522795274</v>
      </c>
      <c r="L1650" s="16" t="n">
        <v>0.52512804908971</v>
      </c>
    </row>
    <row r="1651" customFormat="false" ht="15" hidden="false" customHeight="false" outlineLevel="0" collapsed="false">
      <c r="A1651" s="17" t="n">
        <v>2046</v>
      </c>
      <c r="B1651" s="16" t="n">
        <v>0.0845842235204246</v>
      </c>
      <c r="C1651" s="16" t="n">
        <v>0.0995876884189086</v>
      </c>
      <c r="D1651" s="16" t="n">
        <v>1</v>
      </c>
      <c r="E1651" s="17" t="n">
        <v>99.9</v>
      </c>
      <c r="F1651" s="17" t="n">
        <v>11.7589686163805</v>
      </c>
      <c r="G1651" s="17" t="n">
        <v>10.7130043681478</v>
      </c>
      <c r="H1651" s="16" t="n">
        <v>0.672457327012843</v>
      </c>
      <c r="I1651" s="16" t="n">
        <v>1.30102999566398</v>
      </c>
      <c r="J1651" s="16" t="n">
        <v>0.492544660844436</v>
      </c>
      <c r="K1651" s="16" t="n">
        <v>0.650704903899792</v>
      </c>
      <c r="L1651" s="16" t="n">
        <v>0.5238602363203</v>
      </c>
    </row>
    <row r="1652" customFormat="false" ht="15" hidden="false" customHeight="false" outlineLevel="0" collapsed="false">
      <c r="A1652" s="17" t="n">
        <v>2047</v>
      </c>
      <c r="B1652" s="16" t="n">
        <v>0.0850708934345416</v>
      </c>
      <c r="C1652" s="16" t="n">
        <v>0.100085139536439</v>
      </c>
      <c r="D1652" s="16" t="n">
        <v>1</v>
      </c>
      <c r="E1652" s="17" t="n">
        <v>99.9</v>
      </c>
      <c r="F1652" s="17" t="n">
        <v>11.6786893179719</v>
      </c>
      <c r="G1652" s="17" t="n">
        <v>10.6372966328137</v>
      </c>
      <c r="H1652" s="16" t="n">
        <v>0.672413483607719</v>
      </c>
      <c r="I1652" s="16" t="n">
        <v>1.30102999566398</v>
      </c>
      <c r="J1652" s="16" t="n">
        <v>0.609778630995569</v>
      </c>
      <c r="K1652" s="16" t="n">
        <v>0.649944216238146</v>
      </c>
      <c r="L1652" s="16" t="n">
        <v>0.522757239210913</v>
      </c>
    </row>
    <row r="1653" customFormat="false" ht="15" hidden="false" customHeight="false" outlineLevel="0" collapsed="false">
      <c r="A1653" s="17" t="n">
        <v>2048</v>
      </c>
      <c r="B1653" s="16" t="n">
        <v>0.0855594916890065</v>
      </c>
      <c r="C1653" s="16" t="n">
        <v>0.100583423625309</v>
      </c>
      <c r="D1653" s="16" t="n">
        <v>1</v>
      </c>
      <c r="E1653" s="17" t="n">
        <v>99.8</v>
      </c>
      <c r="F1653" s="17" t="n">
        <v>11.5985600442653</v>
      </c>
      <c r="G1653" s="17" t="n">
        <v>10.5639357217895</v>
      </c>
      <c r="H1653" s="16" t="n">
        <v>0.672413483607719</v>
      </c>
      <c r="I1653" s="16" t="n">
        <v>1.30102999566398</v>
      </c>
      <c r="J1653" s="16" t="n">
        <v>0.482028792990635</v>
      </c>
      <c r="K1653" s="16" t="n">
        <v>0.649056747299559</v>
      </c>
      <c r="L1653" s="16" t="n">
        <v>0.521717632739997</v>
      </c>
    </row>
    <row r="1654" customFormat="false" ht="15" hidden="false" customHeight="false" outlineLevel="0" collapsed="false">
      <c r="A1654" s="17" t="n">
        <v>2049</v>
      </c>
      <c r="B1654" s="16" t="n">
        <v>0.0860494649599469</v>
      </c>
      <c r="C1654" s="16" t="n">
        <v>0.101082630360279</v>
      </c>
      <c r="D1654" s="16" t="n">
        <v>1</v>
      </c>
      <c r="E1654" s="17" t="n">
        <v>99.8</v>
      </c>
      <c r="F1654" s="17" t="n">
        <v>11.5181899010107</v>
      </c>
      <c r="G1654" s="17" t="n">
        <v>10.4924290388663</v>
      </c>
      <c r="H1654" s="16" t="n">
        <v>0.672413483607719</v>
      </c>
      <c r="I1654" s="16" t="n">
        <v>1.30102999566398</v>
      </c>
      <c r="J1654" s="16" t="n">
        <v>0.313392995150857</v>
      </c>
      <c r="K1654" s="16" t="n">
        <v>0.648460875297936</v>
      </c>
      <c r="L1654" s="16" t="n">
        <v>0.52061463563061</v>
      </c>
    </row>
    <row r="1655" customFormat="false" ht="15" hidden="false" customHeight="false" outlineLevel="0" collapsed="false">
      <c r="A1655" s="17" t="n">
        <v>2050</v>
      </c>
      <c r="B1655" s="16" t="n">
        <v>0.0865453715835299</v>
      </c>
      <c r="C1655" s="16" t="n">
        <v>0.10158699086775</v>
      </c>
      <c r="D1655" s="16" t="n">
        <v>1</v>
      </c>
      <c r="E1655" s="17" t="n">
        <v>99.8</v>
      </c>
      <c r="F1655" s="17" t="n">
        <v>11.4367554659977</v>
      </c>
      <c r="G1655" s="17" t="n">
        <v>10.4153594092557</v>
      </c>
      <c r="H1655" s="16" t="n">
        <v>0.670455469061083</v>
      </c>
      <c r="I1655" s="16" t="n">
        <v>1.30102999566398</v>
      </c>
      <c r="J1655" s="16" t="n">
        <v>0.601412932206555</v>
      </c>
      <c r="K1655" s="16" t="n">
        <v>0.648017140828643</v>
      </c>
      <c r="L1655" s="16" t="n">
        <v>0.519613063542776</v>
      </c>
    </row>
    <row r="1656" customFormat="false" ht="15" hidden="false" customHeight="false" outlineLevel="0" collapsed="false">
      <c r="A1656" s="17" t="n">
        <v>2051</v>
      </c>
      <c r="B1656" s="16" t="n">
        <v>0.0870410784014634</v>
      </c>
      <c r="C1656" s="16" t="n">
        <v>0.102090425592975</v>
      </c>
      <c r="D1656" s="16" t="n">
        <v>1</v>
      </c>
      <c r="E1656" s="17" t="n">
        <v>99.8</v>
      </c>
      <c r="F1656" s="17" t="n">
        <v>11.3549914474726</v>
      </c>
      <c r="G1656" s="17" t="n">
        <v>10.3421955624925</v>
      </c>
      <c r="H1656" s="16" t="n">
        <v>0.670455469061083</v>
      </c>
      <c r="I1656" s="16" t="n">
        <v>1.30102999566398</v>
      </c>
      <c r="J1656" s="16" t="n">
        <v>0.570025161066502</v>
      </c>
      <c r="K1656" s="16" t="n">
        <v>0.64720574065622</v>
      </c>
      <c r="L1656" s="16" t="n">
        <v>0.518725594604189</v>
      </c>
    </row>
    <row r="1657" customFormat="false" ht="15" hidden="false" customHeight="false" outlineLevel="0" collapsed="false">
      <c r="A1657" s="17" t="n">
        <v>2052</v>
      </c>
      <c r="B1657" s="16" t="n">
        <v>0.0875331245894943</v>
      </c>
      <c r="C1657" s="16" t="n">
        <v>0.10258960812546</v>
      </c>
      <c r="D1657" s="16" t="n">
        <v>1</v>
      </c>
      <c r="E1657" s="17" t="n">
        <v>99.8</v>
      </c>
      <c r="F1657" s="17" t="n">
        <v>11.2742669519485</v>
      </c>
      <c r="G1657" s="17" t="n">
        <v>10.2678112449995</v>
      </c>
      <c r="H1657" s="16" t="n">
        <v>0.669400191749979</v>
      </c>
      <c r="I1657" s="16" t="n">
        <v>1.30102999566398</v>
      </c>
      <c r="J1657" s="16" t="n">
        <v>0.720896165570896</v>
      </c>
      <c r="K1657" s="16" t="n">
        <v>0.646457731122268</v>
      </c>
      <c r="L1657" s="16" t="n">
        <v>0.51764795375019</v>
      </c>
    </row>
    <row r="1658" customFormat="false" ht="15" hidden="false" customHeight="false" outlineLevel="0" collapsed="false">
      <c r="A1658" s="17" t="n">
        <v>2053</v>
      </c>
      <c r="B1658" s="16" t="n">
        <v>0.0880359033684409</v>
      </c>
      <c r="C1658" s="16" t="n">
        <v>0.103099474368004</v>
      </c>
      <c r="D1658" s="16" t="n">
        <v>1</v>
      </c>
      <c r="E1658" s="17" t="n">
        <v>99.8</v>
      </c>
      <c r="F1658" s="17" t="n">
        <v>11.1919606500609</v>
      </c>
      <c r="G1658" s="17" t="n">
        <v>10.189680883766</v>
      </c>
      <c r="H1658" s="16" t="n">
        <v>0.669400191749979</v>
      </c>
      <c r="I1658" s="16" t="n">
        <v>1.30102999566398</v>
      </c>
      <c r="J1658" s="16" t="n">
        <v>0.531586569099108</v>
      </c>
      <c r="K1658" s="16" t="n">
        <v>0.645785790354481</v>
      </c>
      <c r="L1658" s="16" t="n">
        <v>0.516456209746945</v>
      </c>
    </row>
    <row r="1659" customFormat="false" ht="15" hidden="false" customHeight="false" outlineLevel="0" collapsed="false">
      <c r="A1659" s="17" t="n">
        <v>2054</v>
      </c>
      <c r="B1659" s="16" t="n">
        <v>0.0885390679218939</v>
      </c>
      <c r="C1659" s="16" t="n">
        <v>0.103609112463296</v>
      </c>
      <c r="D1659" s="16" t="n">
        <v>1</v>
      </c>
      <c r="E1659" s="17" t="n">
        <v>99.8</v>
      </c>
      <c r="F1659" s="17" t="n">
        <v>11.1092268767462</v>
      </c>
      <c r="G1659" s="17" t="n">
        <v>10.1151804277789</v>
      </c>
      <c r="H1659" s="16" t="n">
        <v>0.668242871207955</v>
      </c>
      <c r="I1659" s="16" t="n">
        <v>1.30102999566398</v>
      </c>
      <c r="J1659" s="16" t="n">
        <v>0.582503556456145</v>
      </c>
      <c r="K1659" s="16" t="n">
        <v>0.645126527714387</v>
      </c>
      <c r="L1659" s="16" t="n">
        <v>0.515847659617628</v>
      </c>
    </row>
    <row r="1660" customFormat="false" ht="15" hidden="false" customHeight="false" outlineLevel="0" collapsed="false">
      <c r="A1660" s="17" t="n">
        <v>2055</v>
      </c>
      <c r="B1660" s="16" t="n">
        <v>0.0890534314371291</v>
      </c>
      <c r="C1660" s="16" t="n">
        <v>0.104129446128877</v>
      </c>
      <c r="D1660" s="16" t="n">
        <v>1</v>
      </c>
      <c r="E1660" s="17" t="n">
        <v>99.8</v>
      </c>
      <c r="F1660" s="17" t="n">
        <v>11.0249201601088</v>
      </c>
      <c r="G1660" s="17" t="n">
        <v>10.0349325676185</v>
      </c>
      <c r="H1660" s="16" t="n">
        <v>0.668132705734594</v>
      </c>
      <c r="I1660" s="16" t="n">
        <v>1.30102999566398</v>
      </c>
      <c r="J1660" s="16" t="n">
        <v>0.644966966611179</v>
      </c>
      <c r="K1660" s="16" t="n">
        <v>0.644492621329682</v>
      </c>
      <c r="L1660" s="16" t="n">
        <v>0.515454637659111</v>
      </c>
    </row>
    <row r="1661" customFormat="false" ht="15" hidden="false" customHeight="false" outlineLevel="0" collapsed="false">
      <c r="A1661" s="17" t="n">
        <v>2056</v>
      </c>
      <c r="B1661" s="16" t="n">
        <v>0.0895803109520958</v>
      </c>
      <c r="C1661" s="16" t="n">
        <v>0.104661873193642</v>
      </c>
      <c r="D1661" s="16" t="n">
        <v>1</v>
      </c>
      <c r="E1661" s="17" t="n">
        <v>99.8</v>
      </c>
      <c r="F1661" s="17" t="n">
        <v>10.9387574710979</v>
      </c>
      <c r="G1661" s="16" t="n">
        <v>9.95478791229657</v>
      </c>
      <c r="H1661" s="16" t="n">
        <v>0.66719551910491</v>
      </c>
      <c r="I1661" s="16" t="n">
        <v>1.30102999566398</v>
      </c>
      <c r="J1661" s="16" t="n">
        <v>0.625112962481666</v>
      </c>
      <c r="K1661" s="16" t="n">
        <v>0.644048886860388</v>
      </c>
      <c r="L1661" s="16" t="n">
        <v>0.514947512551346</v>
      </c>
    </row>
    <row r="1662" customFormat="false" ht="15" hidden="false" customHeight="false" outlineLevel="0" collapsed="false">
      <c r="A1662" s="17" t="n">
        <v>2057</v>
      </c>
      <c r="B1662" s="16" t="n">
        <v>0.0901090717386632</v>
      </c>
      <c r="C1662" s="16" t="n">
        <v>0.105195867837951</v>
      </c>
      <c r="D1662" s="16" t="n">
        <v>1</v>
      </c>
      <c r="E1662" s="17" t="n">
        <v>99.8</v>
      </c>
      <c r="F1662" s="17" t="n">
        <v>10.8531279119105</v>
      </c>
      <c r="G1662" s="16" t="n">
        <v>9.87900672255273</v>
      </c>
      <c r="H1662" s="16" t="n">
        <v>0.66719551910491</v>
      </c>
      <c r="I1662" s="16" t="n">
        <v>1.30102999566398</v>
      </c>
      <c r="J1662" s="16" t="n">
        <v>0.524094368102633</v>
      </c>
      <c r="K1662" s="16" t="n">
        <v>0.643351589837213</v>
      </c>
      <c r="L1662" s="16" t="n">
        <v>0.514262893655865</v>
      </c>
    </row>
    <row r="1663" customFormat="false" ht="15" hidden="false" customHeight="false" outlineLevel="0" collapsed="false">
      <c r="A1663" s="17" t="n">
        <v>2058</v>
      </c>
      <c r="B1663" s="16" t="n">
        <v>0.0906395780898276</v>
      </c>
      <c r="C1663" s="16" t="n">
        <v>0.105730862139513</v>
      </c>
      <c r="D1663" s="16" t="n">
        <v>1</v>
      </c>
      <c r="E1663" s="17" t="n">
        <v>99.8</v>
      </c>
      <c r="F1663" s="17" t="n">
        <v>10.767013307051</v>
      </c>
      <c r="G1663" s="16" t="n">
        <v>9.79869569379241</v>
      </c>
      <c r="H1663" s="16" t="n">
        <v>0.66719551910491</v>
      </c>
      <c r="I1663" s="16" t="n">
        <v>1.30102999566398</v>
      </c>
      <c r="J1663" s="16" t="n">
        <v>0.288612245686315</v>
      </c>
      <c r="K1663" s="16" t="n">
        <v>0.642793752218672</v>
      </c>
      <c r="L1663" s="16" t="n">
        <v>0.513616309143466</v>
      </c>
    </row>
    <row r="1664" customFormat="false" ht="15" hidden="false" customHeight="false" outlineLevel="0" collapsed="false">
      <c r="A1664" s="17" t="n">
        <v>2059</v>
      </c>
      <c r="B1664" s="16" t="n">
        <v>0.091181396905865</v>
      </c>
      <c r="C1664" s="16" t="n">
        <v>0.106275917712254</v>
      </c>
      <c r="D1664" s="16" t="n">
        <v>1</v>
      </c>
      <c r="E1664" s="17" t="n">
        <v>99.8</v>
      </c>
      <c r="F1664" s="17" t="n">
        <v>10.6780592896991</v>
      </c>
      <c r="G1664" s="16" t="n">
        <v>9.71736107331071</v>
      </c>
      <c r="H1664" s="16" t="n">
        <v>0.664753523757779</v>
      </c>
      <c r="I1664" s="16" t="n">
        <v>1.30102999566398</v>
      </c>
      <c r="J1664" s="16" t="n">
        <v>0.529648753243066</v>
      </c>
      <c r="K1664" s="16" t="n">
        <v>0.641931639535473</v>
      </c>
      <c r="L1664" s="16" t="n">
        <v>0.512792230843349</v>
      </c>
    </row>
    <row r="1665" customFormat="false" ht="15" hidden="false" customHeight="false" outlineLevel="0" collapsed="false">
      <c r="A1665" s="17" t="n">
        <v>2060</v>
      </c>
      <c r="B1665" s="16" t="n">
        <v>0.0917167078171458</v>
      </c>
      <c r="C1665" s="16" t="n">
        <v>0.106814014543883</v>
      </c>
      <c r="D1665" s="16" t="n">
        <v>1</v>
      </c>
      <c r="E1665" s="17" t="n">
        <v>99.8</v>
      </c>
      <c r="F1665" s="17" t="n">
        <v>10.5907851004039</v>
      </c>
      <c r="G1665" s="16" t="n">
        <v>9.63571496902398</v>
      </c>
      <c r="H1665" s="16" t="n">
        <v>0.662498876479789</v>
      </c>
      <c r="I1665" s="16" t="n">
        <v>1.30102999566398</v>
      </c>
      <c r="J1665" s="16" t="n">
        <v>0.618067403489744</v>
      </c>
      <c r="K1665" s="16" t="n">
        <v>0.641323089406157</v>
      </c>
      <c r="L1665" s="16" t="n">
        <v>0.512335818246361</v>
      </c>
    </row>
    <row r="1666" customFormat="false" ht="15" hidden="false" customHeight="false" outlineLevel="0" collapsed="false">
      <c r="A1666" s="17" t="n">
        <v>2061</v>
      </c>
      <c r="B1666" s="16" t="n">
        <v>0.092261530192835</v>
      </c>
      <c r="C1666" s="16" t="n">
        <v>0.107360198379706</v>
      </c>
      <c r="D1666" s="16" t="n">
        <v>1</v>
      </c>
      <c r="E1666" s="17" t="n">
        <v>99.8</v>
      </c>
      <c r="F1666" s="17" t="n">
        <v>10.5013360166732</v>
      </c>
      <c r="G1666" s="16" t="n">
        <v>9.55182196723735</v>
      </c>
      <c r="H1666" s="16" t="n">
        <v>0.662498876479789</v>
      </c>
      <c r="I1666" s="16" t="n">
        <v>1.30102999566398</v>
      </c>
      <c r="J1666" s="16" t="n">
        <v>0.287216812053528</v>
      </c>
      <c r="K1666" s="16" t="n">
        <v>0.640625792382981</v>
      </c>
      <c r="L1666" s="16" t="n">
        <v>0.512006186926315</v>
      </c>
    </row>
    <row r="1667" customFormat="false" ht="15" hidden="false" customHeight="false" outlineLevel="0" collapsed="false">
      <c r="A1667" s="17" t="n">
        <v>2062</v>
      </c>
      <c r="B1667" s="16" t="n">
        <v>0.0928134809706419</v>
      </c>
      <c r="C1667" s="16" t="n">
        <v>0.107914088728329</v>
      </c>
      <c r="D1667" s="16" t="n">
        <v>1</v>
      </c>
      <c r="E1667" s="17" t="n">
        <v>99.8</v>
      </c>
      <c r="F1667" s="17" t="n">
        <v>10.4128021188458</v>
      </c>
      <c r="G1667" s="16" t="n">
        <v>9.47058730815149</v>
      </c>
      <c r="H1667" s="16" t="n">
        <v>0.661535816302726</v>
      </c>
      <c r="I1667" s="16" t="n">
        <v>1.30102999566398</v>
      </c>
      <c r="J1667" s="16" t="n">
        <v>0.443458457233691</v>
      </c>
      <c r="K1667" s="16" t="n">
        <v>0.639801714082864</v>
      </c>
      <c r="L1667" s="16" t="n">
        <v>0.512158324458644</v>
      </c>
    </row>
    <row r="1668" customFormat="false" ht="15" hidden="false" customHeight="false" outlineLevel="0" collapsed="false">
      <c r="A1668" s="17" t="n">
        <v>2063</v>
      </c>
      <c r="B1668" s="16" t="n">
        <v>0.0933686029757299</v>
      </c>
      <c r="C1668" s="16" t="n">
        <v>0.10847047847895</v>
      </c>
      <c r="D1668" s="16" t="n">
        <v>1</v>
      </c>
      <c r="E1668" s="17" t="n">
        <v>99.8</v>
      </c>
      <c r="F1668" s="17" t="n">
        <v>10.3241741389613</v>
      </c>
      <c r="G1668" s="16" t="n">
        <v>9.38913791289411</v>
      </c>
      <c r="H1668" s="16" t="n">
        <v>0.661405536068433</v>
      </c>
      <c r="I1668" s="16" t="n">
        <v>1.30102999566398</v>
      </c>
      <c r="J1668" s="16" t="n">
        <v>0.560706758060344</v>
      </c>
      <c r="K1668" s="16" t="n">
        <v>0.638926923271971</v>
      </c>
      <c r="L1668" s="16" t="n">
        <v>0.51171458998935</v>
      </c>
    </row>
    <row r="1669" customFormat="false" ht="15" hidden="false" customHeight="false" outlineLevel="0" collapsed="false">
      <c r="A1669" s="17" t="n">
        <v>2064</v>
      </c>
      <c r="B1669" s="16" t="n">
        <v>0.0939341246313046</v>
      </c>
      <c r="C1669" s="16" t="n">
        <v>0.109038157900349</v>
      </c>
      <c r="D1669" s="16" t="n">
        <v>1</v>
      </c>
      <c r="E1669" s="17" t="n">
        <v>99.8</v>
      </c>
      <c r="F1669" s="17" t="n">
        <v>10.2361173786974</v>
      </c>
      <c r="G1669" s="16" t="n">
        <v>9.30638827955111</v>
      </c>
      <c r="H1669" s="16" t="n">
        <v>0.66127716469151</v>
      </c>
      <c r="I1669" s="16" t="n">
        <v>1.30102999566398</v>
      </c>
      <c r="J1669" s="16" t="n">
        <v>0.612632577580248</v>
      </c>
      <c r="K1669" s="16" t="n">
        <v>0.638293016887266</v>
      </c>
      <c r="L1669" s="16" t="n">
        <v>0.511625843095492</v>
      </c>
    </row>
    <row r="1670" customFormat="false" ht="15" hidden="false" customHeight="false" outlineLevel="0" collapsed="false">
      <c r="A1670" s="17" t="n">
        <v>2065</v>
      </c>
      <c r="B1670" s="16" t="n">
        <v>0.0945137203449295</v>
      </c>
      <c r="C1670" s="16" t="n">
        <v>0.109620449094536</v>
      </c>
      <c r="D1670" s="16" t="n">
        <v>1</v>
      </c>
      <c r="E1670" s="17" t="n">
        <v>99.7</v>
      </c>
      <c r="F1670" s="17" t="n">
        <v>10.1478788817132</v>
      </c>
      <c r="G1670" s="16" t="n">
        <v>9.2233928379793</v>
      </c>
      <c r="H1670" s="16" t="n">
        <v>0.65922641119414</v>
      </c>
      <c r="I1670" s="16" t="n">
        <v>1.30102999566398</v>
      </c>
      <c r="J1670" s="16" t="n">
        <v>0.594476504691178</v>
      </c>
      <c r="K1670" s="16" t="n">
        <v>0.63781124803489</v>
      </c>
      <c r="L1670" s="16" t="n">
        <v>0.511258177392363</v>
      </c>
    </row>
    <row r="1671" customFormat="false" ht="15" hidden="false" customHeight="false" outlineLevel="0" collapsed="false">
      <c r="A1671" s="17" t="n">
        <v>2066</v>
      </c>
      <c r="B1671" s="16" t="n">
        <v>0.0950897213012453</v>
      </c>
      <c r="C1671" s="16" t="n">
        <v>0.110198960196191</v>
      </c>
      <c r="D1671" s="16" t="n">
        <v>1</v>
      </c>
      <c r="E1671" s="17" t="n">
        <v>99.6</v>
      </c>
      <c r="F1671" s="17" t="n">
        <v>10.0608883873887</v>
      </c>
      <c r="G1671" s="16" t="n">
        <v>9.14500251541674</v>
      </c>
      <c r="H1671" s="16" t="n">
        <v>0.65922641119414</v>
      </c>
      <c r="I1671" s="16" t="n">
        <v>1.30102999566398</v>
      </c>
      <c r="J1671" s="16" t="n">
        <v>0.557092618631394</v>
      </c>
      <c r="K1671" s="16" t="n">
        <v>0.637291444799432</v>
      </c>
      <c r="L1671" s="16" t="n">
        <v>0.510408742836858</v>
      </c>
    </row>
    <row r="1672" customFormat="false" ht="15" hidden="false" customHeight="false" outlineLevel="0" collapsed="false">
      <c r="A1672" s="17" t="n">
        <v>2067</v>
      </c>
      <c r="B1672" s="16" t="n">
        <v>0.0956725072529581</v>
      </c>
      <c r="C1672" s="16" t="n">
        <v>0.110785339366847</v>
      </c>
      <c r="D1672" s="16" t="n">
        <v>1</v>
      </c>
      <c r="E1672" s="17" t="n">
        <v>99.5</v>
      </c>
      <c r="F1672" s="16" t="n">
        <v>9.97470620587948</v>
      </c>
      <c r="G1672" s="16" t="n">
        <v>9.06389985943676</v>
      </c>
      <c r="H1672" s="16" t="n">
        <v>0.656858358790317</v>
      </c>
      <c r="I1672" s="16" t="n">
        <v>1.30102999566398</v>
      </c>
      <c r="J1672" s="16" t="n">
        <v>0.519273581739073</v>
      </c>
      <c r="K1672" s="16" t="n">
        <v>0.636708250925503</v>
      </c>
      <c r="L1672" s="16" t="n">
        <v>0.509293067599777</v>
      </c>
    </row>
    <row r="1673" customFormat="false" ht="15" hidden="false" customHeight="false" outlineLevel="0" collapsed="false">
      <c r="A1673" s="17" t="n">
        <v>2068</v>
      </c>
      <c r="B1673" s="16" t="n">
        <v>0.0962561108467598</v>
      </c>
      <c r="C1673" s="16" t="n">
        <v>0.111370424618022</v>
      </c>
      <c r="D1673" s="16" t="n">
        <v>1</v>
      </c>
      <c r="E1673" s="17" t="n">
        <v>99.4</v>
      </c>
      <c r="F1673" s="16" t="n">
        <v>9.88783574223371</v>
      </c>
      <c r="G1673" s="16" t="n">
        <v>8.98701361669759</v>
      </c>
      <c r="H1673" s="16" t="n">
        <v>0.654951780290908</v>
      </c>
      <c r="I1673" s="16" t="n">
        <v>1.30102999566398</v>
      </c>
      <c r="J1673" s="16" t="n">
        <v>0.569722160262319</v>
      </c>
      <c r="K1673" s="16" t="n">
        <v>0.63598559764694</v>
      </c>
      <c r="L1673" s="16" t="n">
        <v>0.50840559866119</v>
      </c>
    </row>
    <row r="1674" customFormat="false" ht="15" hidden="false" customHeight="false" outlineLevel="0" collapsed="false">
      <c r="A1674" s="17" t="n">
        <v>2069</v>
      </c>
      <c r="B1674" s="16" t="n">
        <v>0.0968362901005007</v>
      </c>
      <c r="C1674" s="16" t="n">
        <v>0.111951984233035</v>
      </c>
      <c r="D1674" s="16" t="n">
        <v>1</v>
      </c>
      <c r="E1674" s="17" t="n">
        <v>99.4</v>
      </c>
      <c r="F1674" s="16" t="n">
        <v>9.80272180757175</v>
      </c>
      <c r="G1674" s="16" t="n">
        <v>8.90843054919459</v>
      </c>
      <c r="H1674" s="16" t="n">
        <v>0.653603235887804</v>
      </c>
      <c r="I1674" s="16" t="n">
        <v>1.30102999566398</v>
      </c>
      <c r="J1674" s="16" t="n">
        <v>0.395178687829181</v>
      </c>
      <c r="K1674" s="16" t="n">
        <v>0.635237588112988</v>
      </c>
      <c r="L1674" s="16" t="n">
        <v>0.507657589127238</v>
      </c>
    </row>
    <row r="1675" customFormat="false" ht="15" hidden="false" customHeight="false" outlineLevel="0" collapsed="false">
      <c r="A1675" s="17" t="n">
        <v>2070</v>
      </c>
      <c r="B1675" s="16" t="n">
        <v>0.0974272042217236</v>
      </c>
      <c r="C1675" s="16" t="n">
        <v>0.112542530569358</v>
      </c>
      <c r="D1675" s="16" t="n">
        <v>1</v>
      </c>
      <c r="E1675" s="17" t="n">
        <v>99.3</v>
      </c>
      <c r="F1675" s="16" t="n">
        <v>9.71560602207442</v>
      </c>
      <c r="G1675" s="16" t="n">
        <v>8.8271219509281</v>
      </c>
      <c r="H1675" s="16" t="n">
        <v>0.653603235887804</v>
      </c>
      <c r="I1675" s="16" t="n">
        <v>1.30102999566398</v>
      </c>
      <c r="J1675" s="16" t="n">
        <v>0.471786013772213</v>
      </c>
      <c r="K1675" s="16" t="n">
        <v>0.634489578579035</v>
      </c>
      <c r="L1675" s="16" t="n">
        <v>0.506617982656321</v>
      </c>
    </row>
    <row r="1676" customFormat="false" ht="15" hidden="false" customHeight="false" outlineLevel="0" collapsed="false">
      <c r="A1676" s="17" t="n">
        <v>2071</v>
      </c>
      <c r="B1676" s="16" t="n">
        <v>0.098025358799431</v>
      </c>
      <c r="C1676" s="16" t="n">
        <v>0.113138269234342</v>
      </c>
      <c r="D1676" s="16" t="n">
        <v>1</v>
      </c>
      <c r="E1676" s="17" t="n">
        <v>99.3</v>
      </c>
      <c r="F1676" s="16" t="n">
        <v>9.62692896765571</v>
      </c>
      <c r="G1676" s="16" t="n">
        <v>8.74383560908002</v>
      </c>
      <c r="H1676" s="16" t="n">
        <v>0.652693847454811</v>
      </c>
      <c r="I1676" s="16" t="n">
        <v>1.30102999566398</v>
      </c>
      <c r="J1676" s="16" t="n">
        <v>0.508419810939692</v>
      </c>
      <c r="K1676" s="16" t="n">
        <v>0.633652822151225</v>
      </c>
      <c r="L1676" s="16" t="n">
        <v>0.505755869973122</v>
      </c>
    </row>
    <row r="1677" customFormat="false" ht="15" hidden="false" customHeight="false" outlineLevel="0" collapsed="false">
      <c r="A1677" s="17" t="n">
        <v>2072</v>
      </c>
      <c r="B1677" s="16" t="n">
        <v>0.0986232923432475</v>
      </c>
      <c r="C1677" s="16" t="n">
        <v>0.113733350034482</v>
      </c>
      <c r="D1677" s="16" t="n">
        <v>1</v>
      </c>
      <c r="E1677" s="17" t="n">
        <v>99.2</v>
      </c>
      <c r="F1677" s="16" t="n">
        <v>9.53908230141289</v>
      </c>
      <c r="G1677" s="16" t="n">
        <v>8.66070104492502</v>
      </c>
      <c r="H1677" s="16" t="n">
        <v>0.650062883250741</v>
      </c>
      <c r="I1677" s="16" t="n">
        <v>1.30102999566398</v>
      </c>
      <c r="J1677" s="16" t="n">
        <v>0.738994724431085</v>
      </c>
      <c r="K1677" s="16" t="n">
        <v>0.633044272021908</v>
      </c>
      <c r="L1677" s="16" t="n">
        <v>0.504881079162229</v>
      </c>
    </row>
    <row r="1678" customFormat="false" ht="15" hidden="false" customHeight="false" outlineLevel="0" collapsed="false">
      <c r="A1678" s="17" t="n">
        <v>2073</v>
      </c>
      <c r="B1678" s="16" t="n">
        <v>0.0992381212611993</v>
      </c>
      <c r="C1678" s="16" t="n">
        <v>0.11434401264682</v>
      </c>
      <c r="D1678" s="16" t="n">
        <v>1</v>
      </c>
      <c r="E1678" s="17" t="n">
        <v>99.2</v>
      </c>
      <c r="F1678" s="16" t="n">
        <v>9.44849511456872</v>
      </c>
      <c r="G1678" s="16" t="n">
        <v>8.5793874022098</v>
      </c>
      <c r="H1678" s="16" t="n">
        <v>0.648813130372491</v>
      </c>
      <c r="I1678" s="16" t="n">
        <v>1.30102999566398</v>
      </c>
      <c r="J1678" s="16" t="n">
        <v>0.60659762120182</v>
      </c>
      <c r="K1678" s="16" t="n">
        <v>0.632296262487956</v>
      </c>
      <c r="L1678" s="16" t="n">
        <v>0.503942897712866</v>
      </c>
    </row>
    <row r="1679" customFormat="false" ht="15" hidden="false" customHeight="false" outlineLevel="0" collapsed="false">
      <c r="A1679" s="17" t="n">
        <v>2074</v>
      </c>
      <c r="B1679" s="16" t="n">
        <v>0.0998544569408137</v>
      </c>
      <c r="C1679" s="16" t="n">
        <v>0.114956241214095</v>
      </c>
      <c r="D1679" s="16" t="n">
        <v>1</v>
      </c>
      <c r="E1679" s="17" t="n">
        <v>99.2</v>
      </c>
      <c r="F1679" s="16" t="n">
        <v>9.35903964285795</v>
      </c>
      <c r="G1679" s="16" t="n">
        <v>8.49600607821122</v>
      </c>
      <c r="H1679" s="16" t="n">
        <v>0.646729497521871</v>
      </c>
      <c r="I1679" s="16" t="n">
        <v>1.30102999566398</v>
      </c>
      <c r="J1679" s="16" t="n">
        <v>0.637946819767959</v>
      </c>
      <c r="K1679" s="16" t="n">
        <v>0.631472184187839</v>
      </c>
      <c r="L1679" s="16" t="n">
        <v>0.50275115370962</v>
      </c>
    </row>
    <row r="1680" customFormat="false" ht="15" hidden="false" customHeight="false" outlineLevel="0" collapsed="false">
      <c r="A1680" s="17" t="n">
        <v>2075</v>
      </c>
      <c r="B1680" s="16" t="n">
        <v>0.1004695473091</v>
      </c>
      <c r="C1680" s="16" t="n">
        <v>0.115568996225588</v>
      </c>
      <c r="D1680" s="16" t="n">
        <v>1</v>
      </c>
      <c r="E1680" s="17" t="n">
        <v>99.2</v>
      </c>
      <c r="F1680" s="16" t="n">
        <v>9.2733774068202</v>
      </c>
      <c r="G1680" s="16" t="n">
        <v>8.4192986848264</v>
      </c>
      <c r="H1680" s="16" t="n">
        <v>0.644939403223135</v>
      </c>
      <c r="I1680" s="16" t="n">
        <v>1.30102999566398</v>
      </c>
      <c r="J1680" s="16" t="n">
        <v>0.331917632186632</v>
      </c>
      <c r="K1680" s="16" t="n">
        <v>0.630990415335463</v>
      </c>
      <c r="L1680" s="16" t="n">
        <v>0.501217100258634</v>
      </c>
    </row>
    <row r="1681" customFormat="false" ht="15" hidden="false" customHeight="false" outlineLevel="0" collapsed="false">
      <c r="A1681" s="17" t="n">
        <v>2076</v>
      </c>
      <c r="B1681" s="16" t="n">
        <v>0.101094465643641</v>
      </c>
      <c r="C1681" s="16" t="n">
        <v>0.116190351248264</v>
      </c>
      <c r="D1681" s="16" t="n">
        <v>1</v>
      </c>
      <c r="E1681" s="17" t="n">
        <v>99.2</v>
      </c>
      <c r="F1681" s="16" t="n">
        <v>9.18658225459314</v>
      </c>
      <c r="G1681" s="16" t="n">
        <v>8.33982739051161</v>
      </c>
      <c r="H1681" s="16" t="n">
        <v>0.642688174023199</v>
      </c>
      <c r="I1681" s="16" t="n">
        <v>1.30102999566398</v>
      </c>
      <c r="J1681" s="16" t="n">
        <v>0.836898791442531</v>
      </c>
      <c r="K1681" s="16" t="n">
        <v>0.630255083929205</v>
      </c>
      <c r="L1681" s="16" t="n">
        <v>0.500177493787718</v>
      </c>
    </row>
    <row r="1682" customFormat="false" ht="15" hidden="false" customHeight="false" outlineLevel="0" collapsed="false">
      <c r="A1682" s="17" t="n">
        <v>2077</v>
      </c>
      <c r="B1682" s="16" t="n">
        <v>0.101715445577625</v>
      </c>
      <c r="C1682" s="16" t="n">
        <v>0.116805986611369</v>
      </c>
      <c r="D1682" s="16" t="n">
        <v>1</v>
      </c>
      <c r="E1682" s="17" t="n">
        <v>99.2</v>
      </c>
      <c r="F1682" s="16" t="n">
        <v>9.09997032212859</v>
      </c>
      <c r="G1682" s="16" t="n">
        <v>8.26184410906942</v>
      </c>
      <c r="H1682" s="16" t="n">
        <v>0.640809602660301</v>
      </c>
      <c r="I1682" s="16" t="n">
        <v>1.30102999566398</v>
      </c>
      <c r="J1682" s="16" t="n">
        <v>0.447996893341092</v>
      </c>
      <c r="K1682" s="16" t="n">
        <v>0.629329580607536</v>
      </c>
      <c r="L1682" s="16" t="n">
        <v>0.501381915918657</v>
      </c>
    </row>
    <row r="1683" customFormat="false" ht="15" hidden="false" customHeight="false" outlineLevel="0" collapsed="false">
      <c r="A1683" s="17" t="n">
        <v>2078</v>
      </c>
      <c r="B1683" s="16" t="n">
        <v>0.102332496572109</v>
      </c>
      <c r="C1683" s="16" t="n">
        <v>0.117417549404997</v>
      </c>
      <c r="D1683" s="16" t="n">
        <v>1</v>
      </c>
      <c r="E1683" s="17" t="n">
        <v>99</v>
      </c>
      <c r="F1683" s="16" t="n">
        <v>9.01525686007185</v>
      </c>
      <c r="G1683" s="16" t="n">
        <v>8.1911413614555</v>
      </c>
      <c r="H1683" s="16" t="n">
        <v>0.638994639310817</v>
      </c>
      <c r="I1683" s="16" t="n">
        <v>1.30102999566398</v>
      </c>
      <c r="J1683" s="16" t="n">
        <v>0.618036572720848</v>
      </c>
      <c r="K1683" s="16" t="n">
        <v>0.628404077285866</v>
      </c>
      <c r="L1683" s="16" t="n">
        <v>0.502637050560373</v>
      </c>
    </row>
    <row r="1684" customFormat="false" ht="15" hidden="false" customHeight="false" outlineLevel="0" collapsed="false">
      <c r="A1684" s="17" t="n">
        <v>2079</v>
      </c>
      <c r="B1684" s="16" t="n">
        <v>0.102960597014143</v>
      </c>
      <c r="C1684" s="16" t="n">
        <v>0.118038370717353</v>
      </c>
      <c r="D1684" s="16" t="n">
        <v>1</v>
      </c>
      <c r="E1684" s="17" t="n">
        <v>98.9</v>
      </c>
      <c r="F1684" s="16" t="n">
        <v>8.92913446247062</v>
      </c>
      <c r="G1684" s="16" t="n">
        <v>8.11185838838457</v>
      </c>
      <c r="H1684" s="16" t="n">
        <v>0.63601111712326</v>
      </c>
      <c r="I1684" s="16" t="n">
        <v>1.30102999566398</v>
      </c>
      <c r="J1684" s="16" t="n">
        <v>0.396093197867669</v>
      </c>
      <c r="K1684" s="16" t="n">
        <v>0.627541964602667</v>
      </c>
      <c r="L1684" s="16" t="n">
        <v>0.503625944520513</v>
      </c>
    </row>
    <row r="1685" customFormat="false" ht="15" hidden="false" customHeight="false" outlineLevel="0" collapsed="false">
      <c r="A1685" s="17" t="n">
        <v>2080</v>
      </c>
      <c r="B1685" s="16" t="n">
        <v>0.103590167171898</v>
      </c>
      <c r="C1685" s="16" t="n">
        <v>0.118657564613433</v>
      </c>
      <c r="D1685" s="16" t="n">
        <v>1</v>
      </c>
      <c r="E1685" s="17" t="n">
        <v>98.7</v>
      </c>
      <c r="F1685" s="16" t="n">
        <v>8.84154236405905</v>
      </c>
      <c r="G1685" s="16" t="n">
        <v>8.05866044880551</v>
      </c>
      <c r="H1685" s="16" t="n">
        <v>0.633692564523952</v>
      </c>
      <c r="I1685" s="16" t="n">
        <v>1.30102999566398</v>
      </c>
      <c r="J1685" s="16" t="n">
        <v>0.764340121288521</v>
      </c>
      <c r="K1685" s="16" t="n">
        <v>0.626882701962574</v>
      </c>
      <c r="L1685" s="16" t="n">
        <v>0.504526091586794</v>
      </c>
    </row>
    <row r="1686" customFormat="false" ht="15" hidden="false" customHeight="false" outlineLevel="0" collapsed="false">
      <c r="A1686" s="17" t="n">
        <v>2081</v>
      </c>
      <c r="B1686" s="16" t="n">
        <v>0.104227867864427</v>
      </c>
      <c r="C1686" s="16" t="n">
        <v>0.119286088992993</v>
      </c>
      <c r="D1686" s="16" t="n">
        <v>1</v>
      </c>
      <c r="E1686" s="17" t="n">
        <v>98.7</v>
      </c>
      <c r="F1686" s="16" t="n">
        <v>8.75519828469767</v>
      </c>
      <c r="G1686" s="16" t="n">
        <v>8.01710345665925</v>
      </c>
      <c r="H1686" s="16" t="n">
        <v>0.631834253890718</v>
      </c>
      <c r="I1686" s="16" t="n">
        <v>1.30102999566398</v>
      </c>
      <c r="J1686" s="16" t="n">
        <v>0.37750617392918</v>
      </c>
      <c r="K1686" s="16" t="n">
        <v>0.626236117450175</v>
      </c>
      <c r="L1686" s="16" t="n">
        <v>0.505210710482276</v>
      </c>
    </row>
    <row r="1687" customFormat="false" ht="15" hidden="false" customHeight="false" outlineLevel="0" collapsed="false">
      <c r="A1687" s="17" t="n">
        <v>2082</v>
      </c>
      <c r="B1687" s="16" t="n">
        <v>0.104879791537921</v>
      </c>
      <c r="C1687" s="16" t="n">
        <v>0.119929252745816</v>
      </c>
      <c r="D1687" s="16" t="n">
        <v>1</v>
      </c>
      <c r="E1687" s="17" t="n">
        <v>98.7</v>
      </c>
      <c r="F1687" s="16" t="n">
        <v>8.66912566498505</v>
      </c>
      <c r="G1687" s="16" t="n">
        <v>7.94329670820556</v>
      </c>
      <c r="H1687" s="16" t="n">
        <v>0.629432294039655</v>
      </c>
      <c r="I1687" s="16" t="n">
        <v>1.30102999566398</v>
      </c>
      <c r="J1687" s="16" t="n">
        <v>0.49198115369279</v>
      </c>
      <c r="K1687" s="16" t="n">
        <v>0.625754348597799</v>
      </c>
      <c r="L1687" s="16" t="n">
        <v>0.506098179420863</v>
      </c>
    </row>
    <row r="1688" customFormat="false" ht="15" hidden="false" customHeight="false" outlineLevel="0" collapsed="false">
      <c r="A1688" s="17" t="n">
        <v>2083</v>
      </c>
      <c r="B1688" s="16" t="n">
        <v>0.105524369530262</v>
      </c>
      <c r="C1688" s="16" t="n">
        <v>0.120563741951895</v>
      </c>
      <c r="D1688" s="16" t="n">
        <v>1</v>
      </c>
      <c r="E1688" s="17" t="n">
        <v>98.6</v>
      </c>
      <c r="F1688" s="16" t="n">
        <v>8.58416849677692</v>
      </c>
      <c r="G1688" s="16" t="n">
        <v>7.86488681699115</v>
      </c>
      <c r="H1688" s="16" t="n">
        <v>0.627781557618502</v>
      </c>
      <c r="I1688" s="16" t="n">
        <v>1.30102999566398</v>
      </c>
      <c r="J1688" s="16" t="n">
        <v>0.556543086426711</v>
      </c>
      <c r="K1688" s="16" t="n">
        <v>0.625183832851565</v>
      </c>
      <c r="L1688" s="16" t="n">
        <v>0.506960292104062</v>
      </c>
    </row>
    <row r="1689" customFormat="false" ht="15" hidden="false" customHeight="false" outlineLevel="0" collapsed="false">
      <c r="A1689" s="17" t="n">
        <v>2084</v>
      </c>
      <c r="B1689" s="16" t="n">
        <v>0.106174197521002</v>
      </c>
      <c r="C1689" s="16" t="n">
        <v>0.121201553819374</v>
      </c>
      <c r="D1689" s="16" t="n">
        <v>1</v>
      </c>
      <c r="E1689" s="17" t="n">
        <v>98.5</v>
      </c>
      <c r="F1689" s="16" t="n">
        <v>8.49766904881432</v>
      </c>
      <c r="G1689" s="16" t="n">
        <v>7.78376902998556</v>
      </c>
      <c r="H1689" s="16" t="n">
        <v>0.625959710127661</v>
      </c>
      <c r="I1689" s="16" t="n">
        <v>1.30102999566398</v>
      </c>
      <c r="J1689" s="16" t="n">
        <v>0.655590192117702</v>
      </c>
      <c r="K1689" s="16" t="n">
        <v>0.6251077640854</v>
      </c>
      <c r="L1689" s="16" t="n">
        <v>0.507644910999544</v>
      </c>
    </row>
    <row r="1690" customFormat="false" ht="15" hidden="false" customHeight="false" outlineLevel="0" collapsed="false">
      <c r="A1690" s="17" t="n">
        <v>2085</v>
      </c>
      <c r="B1690" s="16" t="n">
        <v>0.106820346758006</v>
      </c>
      <c r="C1690" s="16" t="n">
        <v>0.121836880406442</v>
      </c>
      <c r="D1690" s="16" t="n">
        <v>1</v>
      </c>
      <c r="E1690" s="17" t="n">
        <v>98.4</v>
      </c>
      <c r="F1690" s="16" t="n">
        <v>8.41473184419815</v>
      </c>
      <c r="G1690" s="16" t="n">
        <v>7.70825584344859</v>
      </c>
      <c r="H1690" s="16" t="n">
        <v>0.623690779693584</v>
      </c>
      <c r="I1690" s="16" t="n">
        <v>1.30102999566398</v>
      </c>
      <c r="J1690" s="16" t="n">
        <v>0.389375916138514</v>
      </c>
      <c r="K1690" s="16" t="n">
        <v>0.62461331710533</v>
      </c>
      <c r="L1690" s="16" t="n">
        <v>0.508291495511943</v>
      </c>
    </row>
    <row r="1691" customFormat="false" ht="15" hidden="false" customHeight="false" outlineLevel="0" collapsed="false">
      <c r="A1691" s="17" t="n">
        <v>2086</v>
      </c>
      <c r="B1691" s="16" t="n">
        <v>0.107458884339957</v>
      </c>
      <c r="C1691" s="16" t="n">
        <v>0.122464725265678</v>
      </c>
      <c r="D1691" s="16" t="n">
        <v>1</v>
      </c>
      <c r="E1691" s="17" t="n">
        <v>98.3</v>
      </c>
      <c r="F1691" s="16" t="n">
        <v>8.33498347004967</v>
      </c>
      <c r="G1691" s="16" t="n">
        <v>7.63269347261747</v>
      </c>
      <c r="H1691" s="16" t="n">
        <v>0.62061247388652</v>
      </c>
      <c r="I1691" s="16" t="n">
        <v>1.30102999566398</v>
      </c>
      <c r="J1691" s="16" t="n">
        <v>0.31492126298849</v>
      </c>
      <c r="K1691" s="16" t="n">
        <v>0.623877985699072</v>
      </c>
      <c r="L1691" s="16" t="n">
        <v>0.50874790810893</v>
      </c>
    </row>
    <row r="1692" customFormat="false" ht="15" hidden="false" customHeight="false" outlineLevel="0" collapsed="false">
      <c r="A1692" s="17" t="n">
        <v>2087</v>
      </c>
      <c r="B1692" s="16" t="n">
        <v>0.108103607855146</v>
      </c>
      <c r="C1692" s="16" t="n">
        <v>0.12309858643304</v>
      </c>
      <c r="D1692" s="16" t="n">
        <v>1</v>
      </c>
      <c r="E1692" s="17" t="n">
        <v>98.3</v>
      </c>
      <c r="F1692" s="16" t="n">
        <v>8.25520745786163</v>
      </c>
      <c r="G1692" s="16" t="n">
        <v>7.57127066241031</v>
      </c>
      <c r="H1692" s="16" t="n">
        <v>0.618327239876849</v>
      </c>
      <c r="I1692" s="16" t="n">
        <v>1.30102999566398</v>
      </c>
      <c r="J1692" s="16" t="n">
        <v>0.416331944368721</v>
      </c>
      <c r="K1692" s="16" t="n">
        <v>0.623218723058979</v>
      </c>
      <c r="L1692" s="16" t="n">
        <v>0.508798620619707</v>
      </c>
    </row>
    <row r="1693" customFormat="false" ht="15" hidden="false" customHeight="false" outlineLevel="0" collapsed="false">
      <c r="A1693" s="17" t="n">
        <v>2088</v>
      </c>
      <c r="B1693" s="16" t="n">
        <v>0.108755077457144</v>
      </c>
      <c r="C1693" s="16" t="n">
        <v>0.123738547543082</v>
      </c>
      <c r="D1693" s="16" t="n">
        <v>1</v>
      </c>
      <c r="E1693" s="17" t="n">
        <v>98.2</v>
      </c>
      <c r="F1693" s="16" t="n">
        <v>8.17515411829691</v>
      </c>
      <c r="G1693" s="16" t="n">
        <v>7.5040060798891</v>
      </c>
      <c r="H1693" s="16" t="n">
        <v>0.616279425565999</v>
      </c>
      <c r="I1693" s="16" t="n">
        <v>1.30102999566398</v>
      </c>
      <c r="J1693" s="16" t="n">
        <v>0.702087212712206</v>
      </c>
      <c r="K1693" s="16" t="n">
        <v>0.622749632334297</v>
      </c>
      <c r="L1693" s="16" t="n">
        <v>0.509204320705918</v>
      </c>
    </row>
    <row r="1694" customFormat="false" ht="15" hidden="false" customHeight="false" outlineLevel="0" collapsed="false">
      <c r="A1694" s="17" t="n">
        <v>2089</v>
      </c>
      <c r="B1694" s="16" t="n">
        <v>0.109402562299418</v>
      </c>
      <c r="C1694" s="16" t="n">
        <v>0.124375305534266</v>
      </c>
      <c r="D1694" s="16" t="n">
        <v>1</v>
      </c>
      <c r="E1694" s="17" t="n">
        <v>98.2</v>
      </c>
      <c r="F1694" s="16" t="n">
        <v>8.09767159990346</v>
      </c>
      <c r="G1694" s="16" t="n">
        <v>7.43705823303476</v>
      </c>
      <c r="H1694" s="16" t="n">
        <v>0.613691622825987</v>
      </c>
      <c r="I1694" s="16" t="n">
        <v>1.30102999566398</v>
      </c>
      <c r="J1694" s="16" t="n">
        <v>0.450707214513429</v>
      </c>
      <c r="K1694" s="16" t="n">
        <v>0.622369288503474</v>
      </c>
      <c r="L1694" s="16" t="n">
        <v>0.5098889396014</v>
      </c>
    </row>
    <row r="1695" customFormat="false" ht="15" hidden="false" customHeight="false" outlineLevel="0" collapsed="false">
      <c r="A1695" s="17" t="n">
        <v>2090</v>
      </c>
      <c r="B1695" s="16" t="n">
        <v>0.110063897593627</v>
      </c>
      <c r="C1695" s="16" t="n">
        <v>0.12502642697134</v>
      </c>
      <c r="D1695" s="16" t="n">
        <v>1</v>
      </c>
      <c r="E1695" s="17" t="n">
        <v>98.1</v>
      </c>
      <c r="F1695" s="16" t="n">
        <v>8.020380898352</v>
      </c>
      <c r="G1695" s="16" t="n">
        <v>7.36727172651216</v>
      </c>
      <c r="H1695" s="16" t="n">
        <v>0.613691622825987</v>
      </c>
      <c r="I1695" s="16" t="n">
        <v>1.30102999566398</v>
      </c>
      <c r="J1695" s="16" t="n">
        <v>0.379070240527451</v>
      </c>
      <c r="K1695" s="16" t="n">
        <v>0.621697347735686</v>
      </c>
      <c r="L1695" s="16" t="n">
        <v>0.510104467772199</v>
      </c>
    </row>
    <row r="1696" customFormat="false" ht="15" hidden="false" customHeight="false" outlineLevel="0" collapsed="false">
      <c r="A1696" s="17" t="n">
        <v>2091</v>
      </c>
      <c r="B1696" s="16" t="n">
        <v>0.110724950120563</v>
      </c>
      <c r="C1696" s="16" t="n">
        <v>0.125676286987032</v>
      </c>
      <c r="D1696" s="16" t="n">
        <v>1</v>
      </c>
      <c r="E1696" s="17" t="n">
        <v>98</v>
      </c>
      <c r="F1696" s="16" t="n">
        <v>7.94343045124467</v>
      </c>
      <c r="G1696" s="16" t="n">
        <v>7.2967827405128</v>
      </c>
      <c r="H1696" s="16" t="n">
        <v>0.613691622825987</v>
      </c>
      <c r="I1696" s="16" t="n">
        <v>1.30102999566398</v>
      </c>
      <c r="J1696" s="16" t="n">
        <v>0.451372696462088</v>
      </c>
      <c r="K1696" s="16" t="n">
        <v>0.621025406967899</v>
      </c>
      <c r="L1696" s="16" t="n">
        <v>0.510598914752269</v>
      </c>
    </row>
    <row r="1697" customFormat="false" ht="15" hidden="false" customHeight="false" outlineLevel="0" collapsed="false">
      <c r="A1697" s="17" t="n">
        <v>2092</v>
      </c>
      <c r="B1697" s="16" t="n">
        <v>0.111385254928517</v>
      </c>
      <c r="C1697" s="16" t="n">
        <v>0.126324763598914</v>
      </c>
      <c r="D1697" s="16" t="n">
        <v>1</v>
      </c>
      <c r="E1697" s="17" t="n">
        <v>97.8</v>
      </c>
      <c r="F1697" s="16" t="n">
        <v>7.86761277182926</v>
      </c>
      <c r="G1697" s="16" t="n">
        <v>7.22733179579714</v>
      </c>
      <c r="H1697" s="16" t="n">
        <v>0.613691622825987</v>
      </c>
      <c r="I1697" s="16" t="n">
        <v>1.30102999566398</v>
      </c>
      <c r="J1697" s="16" t="n">
        <v>0.521476515419523</v>
      </c>
      <c r="K1697" s="16" t="n">
        <v>0.620429534966276</v>
      </c>
      <c r="L1697" s="16" t="n">
        <v>0.511207464881586</v>
      </c>
    </row>
    <row r="1698" customFormat="false" ht="15" hidden="false" customHeight="false" outlineLevel="0" collapsed="false">
      <c r="A1698" s="17" t="n">
        <v>2093</v>
      </c>
      <c r="B1698" s="16" t="n">
        <v>0.112048763072207</v>
      </c>
      <c r="C1698" s="16" t="n">
        <v>0.12697691516802</v>
      </c>
      <c r="D1698" s="16" t="n">
        <v>1</v>
      </c>
      <c r="E1698" s="17" t="n">
        <v>97.7</v>
      </c>
      <c r="F1698" s="16" t="n">
        <v>7.7936233468398</v>
      </c>
      <c r="G1698" s="16" t="n">
        <v>7.15872625564849</v>
      </c>
      <c r="H1698" s="16" t="n">
        <v>0.613691622825987</v>
      </c>
      <c r="I1698" s="16" t="n">
        <v>1.30102999566398</v>
      </c>
      <c r="J1698" s="16" t="n">
        <v>0.367526596253196</v>
      </c>
      <c r="K1698" s="16" t="n">
        <v>0.619897053603124</v>
      </c>
      <c r="L1698" s="16" t="n">
        <v>0.512234393224809</v>
      </c>
    </row>
    <row r="1699" customFormat="false" ht="15" hidden="false" customHeight="false" outlineLevel="0" collapsed="false">
      <c r="A1699" s="17" t="n">
        <v>2094</v>
      </c>
      <c r="B1699" s="16" t="n">
        <v>0.112709158647155</v>
      </c>
      <c r="C1699" s="16" t="n">
        <v>0.127625237031581</v>
      </c>
      <c r="D1699" s="16" t="n">
        <v>1</v>
      </c>
      <c r="E1699" s="17" t="n">
        <v>97.6</v>
      </c>
      <c r="F1699" s="16" t="n">
        <v>7.72022329074301</v>
      </c>
      <c r="G1699" s="16" t="n">
        <v>7.09064415761429</v>
      </c>
      <c r="H1699" s="16" t="n">
        <v>0.613691622825987</v>
      </c>
      <c r="I1699" s="16" t="n">
        <v>1.30102999566398</v>
      </c>
      <c r="J1699" s="16" t="n">
        <v>0.587819516407606</v>
      </c>
      <c r="K1699" s="16" t="n">
        <v>0.619351894112278</v>
      </c>
      <c r="L1699" s="16" t="n">
        <v>0.512348496374055</v>
      </c>
    </row>
    <row r="1700" customFormat="false" ht="15" hidden="false" customHeight="false" outlineLevel="0" collapsed="false">
      <c r="A1700" s="17" t="n">
        <v>2095</v>
      </c>
      <c r="B1700" s="16" t="n">
        <v>0.113365177892976</v>
      </c>
      <c r="C1700" s="16" t="n">
        <v>0.128267767235113</v>
      </c>
      <c r="D1700" s="16" t="n">
        <v>1</v>
      </c>
      <c r="E1700" s="17" t="n">
        <v>97.5</v>
      </c>
      <c r="F1700" s="16" t="n">
        <v>7.6471323987611</v>
      </c>
      <c r="G1700" s="16" t="n">
        <v>7.02454407222239</v>
      </c>
      <c r="H1700" s="16" t="n">
        <v>0.613691622825987</v>
      </c>
      <c r="I1700" s="16" t="n">
        <v>1.30102999566398</v>
      </c>
      <c r="J1700" s="16" t="n">
        <v>0.276335773112028</v>
      </c>
      <c r="K1700" s="16" t="n">
        <v>0.618996906536843</v>
      </c>
      <c r="L1700" s="16" t="n">
        <v>0.512665449566408</v>
      </c>
    </row>
    <row r="1701" customFormat="false" ht="15" hidden="false" customHeight="false" outlineLevel="0" collapsed="false">
      <c r="A1701" s="17" t="n">
        <v>2096</v>
      </c>
      <c r="B1701" s="16" t="n">
        <v>0.114028901807846</v>
      </c>
      <c r="C1701" s="16" t="n">
        <v>0.128918019096596</v>
      </c>
      <c r="D1701" s="16" t="n">
        <v>1</v>
      </c>
      <c r="E1701" s="17" t="n">
        <v>97.4</v>
      </c>
      <c r="F1701" s="16" t="n">
        <v>7.57473768214175</v>
      </c>
      <c r="G1701" s="16" t="n">
        <v>6.9564621465756</v>
      </c>
      <c r="H1701" s="16" t="n">
        <v>0.613691622825987</v>
      </c>
      <c r="I1701" s="16" t="n">
        <v>1.30102999566398</v>
      </c>
      <c r="J1701" s="16" t="n">
        <v>0.455323377593252</v>
      </c>
      <c r="K1701" s="16" t="n">
        <v>0.618299609513667</v>
      </c>
      <c r="L1701" s="16" t="n">
        <v>0.513007759014149</v>
      </c>
    </row>
    <row r="1702" customFormat="false" ht="15" hidden="false" customHeight="false" outlineLevel="0" collapsed="false">
      <c r="A1702" s="17" t="n">
        <v>2097</v>
      </c>
      <c r="B1702" s="16" t="n">
        <v>0.114689837727282</v>
      </c>
      <c r="C1702" s="16" t="n">
        <v>0.129565176670068</v>
      </c>
      <c r="D1702" s="16" t="n">
        <v>1</v>
      </c>
      <c r="E1702" s="17" t="n">
        <v>97.3</v>
      </c>
      <c r="F1702" s="16" t="n">
        <v>7.50393847359318</v>
      </c>
      <c r="G1702" s="16" t="n">
        <v>6.88993332132194</v>
      </c>
      <c r="H1702" s="16" t="n">
        <v>0.613691622825987</v>
      </c>
      <c r="I1702" s="16" t="n">
        <v>1.30102999566398</v>
      </c>
      <c r="J1702" s="16" t="n">
        <v>0.485285403293737</v>
      </c>
      <c r="K1702" s="16" t="n">
        <v>0.617500887468939</v>
      </c>
      <c r="L1702" s="16" t="n">
        <v>0.51319793092956</v>
      </c>
    </row>
    <row r="1703" customFormat="false" ht="15" hidden="false" customHeight="false" outlineLevel="0" collapsed="false">
      <c r="A1703" s="17" t="n">
        <v>2098</v>
      </c>
      <c r="B1703" s="16" t="n">
        <v>0.115359478822303</v>
      </c>
      <c r="C1703" s="16" t="n">
        <v>0.130221602230217</v>
      </c>
      <c r="D1703" s="16" t="n">
        <v>1</v>
      </c>
      <c r="E1703" s="17" t="n">
        <v>96.7</v>
      </c>
      <c r="F1703" s="16" t="n">
        <v>7.43318349510252</v>
      </c>
      <c r="G1703" s="16" t="n">
        <v>6.82340714432378</v>
      </c>
      <c r="H1703" s="16" t="n">
        <v>0.613691622825987</v>
      </c>
      <c r="I1703" s="16" t="n">
        <v>1.30102999566398</v>
      </c>
      <c r="J1703" s="16" t="n">
        <v>0.308926172014296</v>
      </c>
      <c r="K1703" s="16" t="n">
        <v>0.616676809168822</v>
      </c>
      <c r="L1703" s="16" t="n">
        <v>0.51264009331102</v>
      </c>
    </row>
    <row r="1704" customFormat="false" ht="15" hidden="false" customHeight="false" outlineLevel="0" collapsed="false">
      <c r="A1704" s="17" t="n">
        <v>2099</v>
      </c>
      <c r="B1704" s="16" t="n">
        <v>0.116042417666269</v>
      </c>
      <c r="C1704" s="16" t="n">
        <v>0.13088962156028</v>
      </c>
      <c r="D1704" s="16" t="n">
        <v>1</v>
      </c>
      <c r="E1704" s="17" t="n">
        <v>96.6</v>
      </c>
      <c r="F1704" s="16" t="n">
        <v>7.36083383501271</v>
      </c>
      <c r="G1704" s="16" t="n">
        <v>6.75607828560902</v>
      </c>
      <c r="H1704" s="16" t="n">
        <v>0.613691622825987</v>
      </c>
      <c r="I1704" s="16" t="n">
        <v>1.30102999566398</v>
      </c>
      <c r="J1704" s="16" t="n">
        <v>0.34428353373045</v>
      </c>
      <c r="K1704" s="16" t="n">
        <v>0.616055580911811</v>
      </c>
      <c r="L1704" s="16" t="n">
        <v>0.512285105735585</v>
      </c>
    </row>
    <row r="1705" customFormat="false" ht="15" hidden="false" customHeight="false" outlineLevel="0" collapsed="false">
      <c r="A1705" s="17" t="n">
        <v>2100</v>
      </c>
      <c r="B1705" s="16" t="n">
        <v>0.11671873282582</v>
      </c>
      <c r="C1705" s="16" t="n">
        <v>0.131552963580091</v>
      </c>
      <c r="D1705" s="16" t="n">
        <v>1</v>
      </c>
      <c r="E1705" s="17" t="n">
        <v>96.4</v>
      </c>
      <c r="F1705" s="16" t="n">
        <v>7.29173316079071</v>
      </c>
      <c r="G1705" s="16" t="n">
        <v>6.6911177235973</v>
      </c>
      <c r="H1705" s="16" t="n">
        <v>0.612148849553817</v>
      </c>
      <c r="I1705" s="16" t="n">
        <v>1.30102999566398</v>
      </c>
      <c r="J1705" s="16" t="n">
        <v>0.362936553452366</v>
      </c>
      <c r="K1705" s="16" t="n">
        <v>0.615510421420965</v>
      </c>
      <c r="L1705" s="16" t="n">
        <v>0.511993508798621</v>
      </c>
    </row>
    <row r="1706" customFormat="false" ht="15" hidden="false" customHeight="false" outlineLevel="0" collapsed="false">
      <c r="A1706" s="17" t="n">
        <v>2101</v>
      </c>
      <c r="B1706" s="16" t="n">
        <v>0.117394113942744</v>
      </c>
      <c r="C1706" s="16" t="n">
        <v>0.132217230769202</v>
      </c>
      <c r="D1706" s="16" t="n">
        <v>1</v>
      </c>
      <c r="E1706" s="17" t="n">
        <v>96.2</v>
      </c>
      <c r="F1706" s="16" t="n">
        <v>7.22487798033978</v>
      </c>
      <c r="G1706" s="16" t="n">
        <v>6.62836356022887</v>
      </c>
      <c r="H1706" s="16" t="n">
        <v>0.611551703524732</v>
      </c>
      <c r="I1706" s="16" t="n">
        <v>1.30102999566398</v>
      </c>
      <c r="J1706" s="16" t="n">
        <v>0.364783356392848</v>
      </c>
      <c r="K1706" s="16" t="n">
        <v>0.614927227547036</v>
      </c>
      <c r="L1706" s="16" t="n">
        <v>0.511486383690857</v>
      </c>
    </row>
    <row r="1707" customFormat="false" ht="15" hidden="false" customHeight="false" outlineLevel="0" collapsed="false">
      <c r="A1707" s="17" t="n">
        <v>2102</v>
      </c>
      <c r="B1707" s="16" t="n">
        <v>0.118077292683579</v>
      </c>
      <c r="C1707" s="16" t="n">
        <v>0.132889533552308</v>
      </c>
      <c r="D1707" s="16" t="n">
        <v>1</v>
      </c>
      <c r="E1707" s="17" t="n">
        <v>95.9</v>
      </c>
      <c r="F1707" s="16" t="n">
        <v>7.15846502064006</v>
      </c>
      <c r="G1707" s="16" t="n">
        <v>6.56520375792687</v>
      </c>
      <c r="H1707" s="16" t="n">
        <v>0.611551703524732</v>
      </c>
      <c r="I1707" s="16" t="n">
        <v>1.30102999566398</v>
      </c>
      <c r="J1707" s="16" t="n">
        <v>0.385809911215555</v>
      </c>
      <c r="K1707" s="16" t="n">
        <v>0.614483493077742</v>
      </c>
      <c r="L1707" s="16" t="n">
        <v>0.510915867944622</v>
      </c>
    </row>
    <row r="1708" customFormat="false" ht="15" hidden="false" customHeight="false" outlineLevel="0" collapsed="false">
      <c r="A1708" s="17" t="n">
        <v>2103</v>
      </c>
      <c r="B1708" s="16" t="n">
        <v>0.118747216368478</v>
      </c>
      <c r="C1708" s="16" t="n">
        <v>0.133548261556096</v>
      </c>
      <c r="D1708" s="16" t="n">
        <v>1</v>
      </c>
      <c r="E1708" s="17" t="n">
        <v>95.9</v>
      </c>
      <c r="F1708" s="16" t="n">
        <v>7.09425278464698</v>
      </c>
      <c r="G1708" s="16" t="n">
        <v>6.504220492064</v>
      </c>
      <c r="H1708" s="16" t="n">
        <v>0.610746714467882</v>
      </c>
      <c r="I1708" s="16" t="n">
        <v>1.30102999566398</v>
      </c>
      <c r="J1708" s="16" t="n">
        <v>0.45383905885863</v>
      </c>
      <c r="K1708" s="16" t="n">
        <v>0.614014402353061</v>
      </c>
      <c r="L1708" s="16" t="n">
        <v>0.510345352198387</v>
      </c>
    </row>
    <row r="1709" customFormat="false" ht="15" hidden="false" customHeight="false" outlineLevel="0" collapsed="false">
      <c r="A1709" s="17" t="n">
        <v>2104</v>
      </c>
      <c r="B1709" s="16" t="n">
        <v>0.119421101337861</v>
      </c>
      <c r="C1709" s="16" t="n">
        <v>0.13421181633402</v>
      </c>
      <c r="D1709" s="16" t="n">
        <v>1</v>
      </c>
      <c r="E1709" s="17" t="n">
        <v>95.6</v>
      </c>
      <c r="F1709" s="16" t="n">
        <v>7.03140606299702</v>
      </c>
      <c r="G1709" s="16" t="n">
        <v>6.44617265329581</v>
      </c>
      <c r="H1709" s="16" t="n">
        <v>0.609297518492346</v>
      </c>
      <c r="I1709" s="16" t="n">
        <v>1.30102999566398</v>
      </c>
      <c r="J1709" s="16" t="n">
        <v>0.447827037406236</v>
      </c>
      <c r="K1709" s="16" t="n">
        <v>0.613596024139155</v>
      </c>
      <c r="L1709" s="16" t="n">
        <v>0.509774836452153</v>
      </c>
    </row>
    <row r="1710" customFormat="false" ht="15" hidden="false" customHeight="false" outlineLevel="0" collapsed="false">
      <c r="A1710" s="17" t="n">
        <v>2105</v>
      </c>
      <c r="B1710" s="16" t="n">
        <v>0.120099788502095</v>
      </c>
      <c r="C1710" s="16" t="n">
        <v>0.134879031644081</v>
      </c>
      <c r="D1710" s="16" t="n">
        <v>1</v>
      </c>
      <c r="E1710" s="17" t="n">
        <v>95.5</v>
      </c>
      <c r="F1710" s="16" t="n">
        <v>6.9688448114109</v>
      </c>
      <c r="G1710" s="16" t="n">
        <v>6.38757035785673</v>
      </c>
      <c r="H1710" s="16" t="n">
        <v>0.608432678405966</v>
      </c>
      <c r="I1710" s="16" t="n">
        <v>1.30102999566398</v>
      </c>
      <c r="J1710" s="16" t="n">
        <v>0.467618508848978</v>
      </c>
      <c r="K1710" s="16" t="n">
        <v>0.613076220903697</v>
      </c>
      <c r="L1710" s="16" t="n">
        <v>0.50961002079213</v>
      </c>
    </row>
    <row r="1711" customFormat="false" ht="15" hidden="false" customHeight="false" outlineLevel="0" collapsed="false">
      <c r="A1711" s="17" t="n">
        <v>2106</v>
      </c>
      <c r="B1711" s="16" t="n">
        <v>0.120771300520689</v>
      </c>
      <c r="C1711" s="16" t="n">
        <v>0.135540306996614</v>
      </c>
      <c r="D1711" s="16" t="n">
        <v>1</v>
      </c>
      <c r="E1711" s="17" t="n">
        <v>95.4</v>
      </c>
      <c r="F1711" s="16" t="n">
        <v>6.90884211022818</v>
      </c>
      <c r="G1711" s="16" t="n">
        <v>6.32992582255065</v>
      </c>
      <c r="H1711" s="16" t="n">
        <v>0.607135777805162</v>
      </c>
      <c r="I1711" s="16" t="n">
        <v>1.30102999566398</v>
      </c>
      <c r="J1711" s="16" t="n">
        <v>0.343198776035454</v>
      </c>
      <c r="K1711" s="16" t="n">
        <v>0.612518383285156</v>
      </c>
      <c r="L1711" s="16" t="n">
        <v>0.5094578832598</v>
      </c>
    </row>
    <row r="1712" customFormat="false" ht="15" hidden="false" customHeight="false" outlineLevel="0" collapsed="false">
      <c r="A1712" s="17" t="n">
        <v>2107</v>
      </c>
      <c r="B1712" s="16" t="n">
        <v>0.121454559917015</v>
      </c>
      <c r="C1712" s="16" t="n">
        <v>0.1362133921978</v>
      </c>
      <c r="D1712" s="16" t="n">
        <v>1</v>
      </c>
      <c r="E1712" s="17" t="n">
        <v>95.4</v>
      </c>
      <c r="F1712" s="16" t="n">
        <v>6.84848455679967</v>
      </c>
      <c r="G1712" s="16" t="n">
        <v>6.27424653139992</v>
      </c>
      <c r="H1712" s="16" t="n">
        <v>0.607135777805162</v>
      </c>
      <c r="I1712" s="16" t="n">
        <v>1.30102999566398</v>
      </c>
      <c r="J1712" s="16" t="n">
        <v>0.194771740946</v>
      </c>
      <c r="K1712" s="16" t="n">
        <v>0.612100005071251</v>
      </c>
      <c r="L1712" s="16" t="n">
        <v>0.509153608195142</v>
      </c>
    </row>
    <row r="1713" customFormat="false" ht="15" hidden="false" customHeight="false" outlineLevel="0" collapsed="false">
      <c r="A1713" s="17" t="n">
        <v>2108</v>
      </c>
      <c r="B1713" s="16" t="n">
        <v>0.122148998673</v>
      </c>
      <c r="C1713" s="16" t="n">
        <v>0.136897890652997</v>
      </c>
      <c r="D1713" s="16" t="n">
        <v>1</v>
      </c>
      <c r="E1713" s="17" t="n">
        <v>95.1</v>
      </c>
      <c r="F1713" s="16" t="n">
        <v>6.78864982577963</v>
      </c>
      <c r="G1713" s="16" t="n">
        <v>6.21750287735702</v>
      </c>
      <c r="H1713" s="16" t="n">
        <v>0.607135777805162</v>
      </c>
      <c r="I1713" s="16" t="n">
        <v>1.30102999566398</v>
      </c>
      <c r="J1713" s="16" t="n">
        <v>0.466455388465234</v>
      </c>
      <c r="K1713" s="16" t="n">
        <v>0.611668948729652</v>
      </c>
      <c r="L1713" s="16" t="n">
        <v>0.509204320705918</v>
      </c>
    </row>
    <row r="1714" customFormat="false" ht="15" hidden="false" customHeight="false" outlineLevel="0" collapsed="false">
      <c r="A1714" s="17" t="n">
        <v>2109</v>
      </c>
      <c r="B1714" s="16" t="n">
        <v>0.122835454013613</v>
      </c>
      <c r="C1714" s="16" t="n">
        <v>0.137574557512523</v>
      </c>
      <c r="D1714" s="16" t="n">
        <v>1</v>
      </c>
      <c r="E1714" s="17" t="n">
        <v>94.9</v>
      </c>
      <c r="F1714" s="16" t="n">
        <v>6.72984166400843</v>
      </c>
      <c r="G1714" s="16" t="n">
        <v>6.16252787799755</v>
      </c>
      <c r="H1714" s="16" t="n">
        <v>0.607135777805162</v>
      </c>
      <c r="I1714" s="16" t="n">
        <v>1.30102999566398</v>
      </c>
      <c r="J1714" s="16" t="n">
        <v>0.549343821313933</v>
      </c>
      <c r="K1714" s="16" t="n">
        <v>0.611453420558852</v>
      </c>
      <c r="L1714" s="16" t="n">
        <v>0.508938080024342</v>
      </c>
    </row>
    <row r="1715" customFormat="false" ht="15" hidden="false" customHeight="false" outlineLevel="0" collapsed="false">
      <c r="A1715" s="17" t="n">
        <v>2110</v>
      </c>
      <c r="B1715" s="16" t="n">
        <v>0.123527662917262</v>
      </c>
      <c r="C1715" s="16" t="n">
        <v>0.13825726968507</v>
      </c>
      <c r="D1715" s="16" t="n">
        <v>1</v>
      </c>
      <c r="E1715" s="17" t="n">
        <v>94.9</v>
      </c>
      <c r="F1715" s="16" t="n">
        <v>6.67081495037701</v>
      </c>
      <c r="G1715" s="16" t="n">
        <v>6.10578492676409</v>
      </c>
      <c r="H1715" s="16" t="n">
        <v>0.607135777805162</v>
      </c>
      <c r="I1715" s="16" t="n">
        <v>1.30102999566398</v>
      </c>
      <c r="J1715" s="16" t="n">
        <v>0.397642295461905</v>
      </c>
      <c r="K1715" s="16" t="n">
        <v>0.61098432983417</v>
      </c>
      <c r="L1715" s="16" t="n">
        <v>0.50890004564126</v>
      </c>
    </row>
    <row r="1716" customFormat="false" ht="15" hidden="false" customHeight="false" outlineLevel="0" collapsed="false">
      <c r="A1716" s="17" t="n">
        <v>2111</v>
      </c>
      <c r="B1716" s="16" t="n">
        <v>0.124212387003123</v>
      </c>
      <c r="C1716" s="16" t="n">
        <v>0.13893279209495</v>
      </c>
      <c r="D1716" s="16" t="n">
        <v>1</v>
      </c>
      <c r="E1716" s="17" t="n">
        <v>94.3</v>
      </c>
      <c r="F1716" s="16" t="n">
        <v>6.61422300325879</v>
      </c>
      <c r="G1716" s="16" t="n">
        <v>6.05146479554247</v>
      </c>
      <c r="H1716" s="16" t="n">
        <v>0.607135777805162</v>
      </c>
      <c r="I1716" s="16" t="n">
        <v>1.30102999566398</v>
      </c>
      <c r="J1716" s="16" t="n">
        <v>0.282485149487009</v>
      </c>
      <c r="K1716" s="16" t="n">
        <v>0.610642020386429</v>
      </c>
      <c r="L1716" s="16" t="n">
        <v>0.508709873725848</v>
      </c>
    </row>
    <row r="1717" customFormat="false" ht="15" hidden="false" customHeight="false" outlineLevel="0" collapsed="false">
      <c r="A1717" s="17" t="n">
        <v>2112</v>
      </c>
      <c r="B1717" s="16" t="n">
        <v>0.124889157653328</v>
      </c>
      <c r="C1717" s="16" t="n">
        <v>0.139600057500049</v>
      </c>
      <c r="D1717" s="16" t="n">
        <v>1</v>
      </c>
      <c r="E1717" s="17" t="n">
        <v>94.1</v>
      </c>
      <c r="F1717" s="16" t="n">
        <v>6.55908006633555</v>
      </c>
      <c r="G1717" s="16" t="n">
        <v>6.00008200749253</v>
      </c>
      <c r="H1717" s="16" t="n">
        <v>0.607135777805162</v>
      </c>
      <c r="I1717" s="16" t="n">
        <v>1.30102999566398</v>
      </c>
      <c r="J1717" s="16" t="n">
        <v>0.208748136316338</v>
      </c>
      <c r="K1717" s="16" t="n">
        <v>0.610147573406359</v>
      </c>
      <c r="L1717" s="16" t="n">
        <v>0.508735229981236</v>
      </c>
    </row>
    <row r="1718" customFormat="false" ht="15" hidden="false" customHeight="false" outlineLevel="0" collapsed="false">
      <c r="A1718" s="17" t="n">
        <v>2113</v>
      </c>
      <c r="B1718" s="16" t="n">
        <v>0.125571832770393</v>
      </c>
      <c r="C1718" s="16" t="n">
        <v>0.140274557157066</v>
      </c>
      <c r="D1718" s="16" t="n">
        <v>1</v>
      </c>
      <c r="E1718" s="17" t="n">
        <v>93.8</v>
      </c>
      <c r="F1718" s="16" t="n">
        <v>6.50511507826321</v>
      </c>
      <c r="G1718" s="16" t="n">
        <v>5.94910187296966</v>
      </c>
      <c r="H1718" s="16" t="n">
        <v>0.607108598565712</v>
      </c>
      <c r="I1718" s="16" t="n">
        <v>1.30102999566398</v>
      </c>
      <c r="J1718" s="16" t="n">
        <v>0.268188270536714</v>
      </c>
      <c r="K1718" s="16" t="n">
        <v>0.609678482681678</v>
      </c>
      <c r="L1718" s="16" t="n">
        <v>0.508519701810437</v>
      </c>
    </row>
    <row r="1719" customFormat="false" ht="15" hidden="false" customHeight="false" outlineLevel="0" collapsed="false">
      <c r="A1719" s="17" t="n">
        <v>2114</v>
      </c>
      <c r="B1719" s="16" t="n">
        <v>0.126251889185773</v>
      </c>
      <c r="C1719" s="16" t="n">
        <v>0.140948250830269</v>
      </c>
      <c r="D1719" s="16" t="n">
        <v>1</v>
      </c>
      <c r="E1719" s="17" t="n">
        <v>93.6</v>
      </c>
      <c r="F1719" s="16" t="n">
        <v>6.45380097625735</v>
      </c>
      <c r="G1719" s="16" t="n">
        <v>5.90001302509902</v>
      </c>
      <c r="H1719" s="16" t="n">
        <v>0.607108598565712</v>
      </c>
      <c r="I1719" s="16" t="n">
        <v>1.30102999566398</v>
      </c>
      <c r="J1719" s="16" t="n">
        <v>0.268121826363681</v>
      </c>
      <c r="K1719" s="16" t="n">
        <v>0.609272782595466</v>
      </c>
      <c r="L1719" s="16" t="n">
        <v>0.508811298747401</v>
      </c>
    </row>
    <row r="1720" customFormat="false" ht="15" hidden="false" customHeight="false" outlineLevel="0" collapsed="false">
      <c r="A1720" s="17" t="n">
        <v>2115</v>
      </c>
      <c r="B1720" s="16" t="n">
        <v>0.126934727506032</v>
      </c>
      <c r="C1720" s="16" t="n">
        <v>0.141623456471454</v>
      </c>
      <c r="D1720" s="16" t="n">
        <v>1</v>
      </c>
      <c r="E1720" s="17" t="n">
        <v>93.5</v>
      </c>
      <c r="F1720" s="16" t="n">
        <v>6.40180346011095</v>
      </c>
      <c r="G1720" s="16" t="n">
        <v>5.85022941934714</v>
      </c>
      <c r="H1720" s="16" t="n">
        <v>0.606020472928821</v>
      </c>
      <c r="I1720" s="16" t="n">
        <v>1.30102999566398</v>
      </c>
      <c r="J1720" s="16" t="n">
        <v>0.370018838688289</v>
      </c>
      <c r="K1720" s="16" t="n">
        <v>0.608841726253867</v>
      </c>
      <c r="L1720" s="16" t="n">
        <v>0.508938080024342</v>
      </c>
    </row>
    <row r="1721" customFormat="false" ht="15" hidden="false" customHeight="false" outlineLevel="0" collapsed="false">
      <c r="A1721" s="17" t="n">
        <v>2116</v>
      </c>
      <c r="B1721" s="16" t="n">
        <v>0.127628439416488</v>
      </c>
      <c r="C1721" s="16" t="n">
        <v>0.142310030270404</v>
      </c>
      <c r="D1721" s="16" t="n">
        <v>1</v>
      </c>
      <c r="E1721" s="17" t="n">
        <v>93.3</v>
      </c>
      <c r="F1721" s="16" t="n">
        <v>6.34981372952401</v>
      </c>
      <c r="G1721" s="16" t="n">
        <v>5.79970938384098</v>
      </c>
      <c r="H1721" s="16" t="n">
        <v>0.604051894048813</v>
      </c>
      <c r="I1721" s="16" t="n">
        <v>1.30102999566398</v>
      </c>
      <c r="J1721" s="16" t="n">
        <v>0.233129265950155</v>
      </c>
      <c r="K1721" s="16" t="n">
        <v>0.608309244890715</v>
      </c>
      <c r="L1721" s="16" t="n">
        <v>0.509026826918201</v>
      </c>
    </row>
    <row r="1722" customFormat="false" ht="15" hidden="false" customHeight="false" outlineLevel="0" collapsed="false">
      <c r="A1722" s="17" t="n">
        <v>2117</v>
      </c>
      <c r="B1722" s="16" t="n">
        <v>0.12831008333772</v>
      </c>
      <c r="C1722" s="16" t="n">
        <v>0.142983973442842</v>
      </c>
      <c r="D1722" s="16" t="n">
        <v>1</v>
      </c>
      <c r="E1722" s="17" t="n">
        <v>93.1</v>
      </c>
      <c r="F1722" s="16" t="n">
        <v>6.29922874272049</v>
      </c>
      <c r="G1722" s="16" t="n">
        <v>5.75131965604309</v>
      </c>
      <c r="H1722" s="16" t="n">
        <v>0.603012717332541</v>
      </c>
      <c r="I1722" s="16" t="n">
        <v>1.30102999566398</v>
      </c>
      <c r="J1722" s="16" t="n">
        <v>0.252567878158421</v>
      </c>
      <c r="K1722" s="16" t="n">
        <v>0.607776763527562</v>
      </c>
      <c r="L1722" s="16" t="n">
        <v>0.509026826918201</v>
      </c>
    </row>
    <row r="1723" customFormat="false" ht="15" hidden="false" customHeight="false" outlineLevel="0" collapsed="false">
      <c r="A1723" s="17" t="n">
        <v>2118</v>
      </c>
      <c r="B1723" s="16" t="n">
        <v>0.128986127792843</v>
      </c>
      <c r="C1723" s="16" t="n">
        <v>0.143652040880328</v>
      </c>
      <c r="D1723" s="16" t="n">
        <v>1</v>
      </c>
      <c r="E1723" s="17" t="n">
        <v>93</v>
      </c>
      <c r="F1723" s="16" t="n">
        <v>6.24966577964843</v>
      </c>
      <c r="G1723" s="16" t="n">
        <v>5.70466654963179</v>
      </c>
      <c r="H1723" s="16" t="n">
        <v>0.601344873240446</v>
      </c>
      <c r="I1723" s="16" t="n">
        <v>1.30102999566398</v>
      </c>
      <c r="J1723" s="16" t="n">
        <v>0.309015233254291</v>
      </c>
      <c r="K1723" s="16" t="n">
        <v>0.607358385313657</v>
      </c>
      <c r="L1723" s="16" t="n">
        <v>0.50890004564126</v>
      </c>
    </row>
    <row r="1724" customFormat="false" ht="15" hidden="false" customHeight="false" outlineLevel="0" collapsed="false">
      <c r="A1724" s="17" t="n">
        <v>2119</v>
      </c>
      <c r="B1724" s="16" t="n">
        <v>0.129665427323845</v>
      </c>
      <c r="C1724" s="16" t="n">
        <v>0.144321558753046</v>
      </c>
      <c r="D1724" s="16" t="n">
        <v>1</v>
      </c>
      <c r="E1724" s="17" t="n">
        <v>92.7</v>
      </c>
      <c r="F1724" s="16" t="n">
        <v>6.19914158568697</v>
      </c>
      <c r="G1724" s="16" t="n">
        <v>5.65486678366466</v>
      </c>
      <c r="H1724" s="16" t="n">
        <v>0.601035135309904</v>
      </c>
      <c r="I1724" s="16" t="n">
        <v>1.30102999566398</v>
      </c>
      <c r="J1724" s="16" t="n">
        <v>0.148504828656661</v>
      </c>
      <c r="K1724" s="16" t="n">
        <v>0.607155535270551</v>
      </c>
      <c r="L1724" s="16" t="n">
        <v>0.509026826918201</v>
      </c>
    </row>
    <row r="1725" customFormat="false" ht="15" hidden="false" customHeight="false" outlineLevel="0" collapsed="false">
      <c r="A1725" s="17" t="n">
        <v>2120</v>
      </c>
      <c r="B1725" s="16" t="n">
        <v>0.130327226505393</v>
      </c>
      <c r="C1725" s="16" t="n">
        <v>0.144973461013347</v>
      </c>
      <c r="D1725" s="16" t="n">
        <v>1</v>
      </c>
      <c r="E1725" s="17" t="n">
        <v>92.6</v>
      </c>
      <c r="F1725" s="16" t="n">
        <v>6.1505775550802</v>
      </c>
      <c r="G1725" s="16" t="n">
        <v>5.60918844129538</v>
      </c>
      <c r="H1725" s="16" t="n">
        <v>0.599903333067973</v>
      </c>
      <c r="I1725" s="16" t="n">
        <v>1.30102999566398</v>
      </c>
      <c r="J1725" s="16" t="n">
        <v>0.272168406225427</v>
      </c>
      <c r="K1725" s="16" t="n">
        <v>0.606661088290481</v>
      </c>
      <c r="L1725" s="16" t="n">
        <v>0.509483239515189</v>
      </c>
    </row>
    <row r="1726" customFormat="false" ht="15" hidden="false" customHeight="false" outlineLevel="0" collapsed="false">
      <c r="A1726" s="17" t="n">
        <v>2121</v>
      </c>
      <c r="B1726" s="16" t="n">
        <v>0.130984573965035</v>
      </c>
      <c r="C1726" s="16" t="n">
        <v>0.145623294237894</v>
      </c>
      <c r="D1726" s="16" t="n">
        <v>1</v>
      </c>
      <c r="E1726" s="17" t="n">
        <v>92.3</v>
      </c>
      <c r="F1726" s="16" t="n">
        <v>6.10495041332386</v>
      </c>
      <c r="G1726" s="16" t="n">
        <v>5.56642794019064</v>
      </c>
      <c r="H1726" s="16" t="n">
        <v>0.597184072702373</v>
      </c>
      <c r="I1726" s="16" t="n">
        <v>1.30102999566398</v>
      </c>
      <c r="J1726" s="16" t="n">
        <v>0.352762424967605</v>
      </c>
      <c r="K1726" s="16" t="n">
        <v>0.606166641310411</v>
      </c>
      <c r="L1726" s="16" t="n">
        <v>0.509977686495258</v>
      </c>
    </row>
    <row r="1727" customFormat="false" ht="15" hidden="false" customHeight="false" outlineLevel="0" collapsed="false">
      <c r="A1727" s="17" t="n">
        <v>2122</v>
      </c>
      <c r="B1727" s="16" t="n">
        <v>0.131637921172475</v>
      </c>
      <c r="C1727" s="16" t="n">
        <v>0.146269877819112</v>
      </c>
      <c r="D1727" s="16" t="n">
        <v>1</v>
      </c>
      <c r="E1727" s="17" t="n">
        <v>92</v>
      </c>
      <c r="F1727" s="16" t="n">
        <v>6.06049320132371</v>
      </c>
      <c r="G1727" s="16" t="n">
        <v>5.52339698392852</v>
      </c>
      <c r="H1727" s="16" t="n">
        <v>0.596314179036667</v>
      </c>
      <c r="I1727" s="16" t="n">
        <v>1.30102999566398</v>
      </c>
      <c r="J1727" s="16" t="n">
        <v>0.597463068411887</v>
      </c>
      <c r="K1727" s="16" t="n">
        <v>0.605837009990365</v>
      </c>
      <c r="L1727" s="16" t="n">
        <v>0.509990364622952</v>
      </c>
    </row>
    <row r="1728" customFormat="false" ht="15" hidden="false" customHeight="false" outlineLevel="0" collapsed="false">
      <c r="A1728" s="17" t="n">
        <v>2123</v>
      </c>
      <c r="B1728" s="16" t="n">
        <v>0.132276947358771</v>
      </c>
      <c r="C1728" s="16" t="n">
        <v>0.14690333733353</v>
      </c>
      <c r="D1728" s="16" t="n">
        <v>1</v>
      </c>
      <c r="E1728" s="17" t="n">
        <v>91.9</v>
      </c>
      <c r="F1728" s="16" t="n">
        <v>6.01819383095092</v>
      </c>
      <c r="G1728" s="16" t="n">
        <v>5.48251920069052</v>
      </c>
      <c r="H1728" s="16" t="n">
        <v>0.594309893877925</v>
      </c>
      <c r="I1728" s="16" t="n">
        <v>1.30102999566398</v>
      </c>
      <c r="J1728" s="16" t="n">
        <v>0.337137734061397</v>
      </c>
      <c r="K1728" s="16" t="n">
        <v>0.60548202241493</v>
      </c>
      <c r="L1728" s="16" t="n">
        <v>0.510142502155282</v>
      </c>
    </row>
    <row r="1729" customFormat="false" ht="15" hidden="false" customHeight="false" outlineLevel="0" collapsed="false">
      <c r="A1729" s="17" t="n">
        <v>2124</v>
      </c>
      <c r="B1729" s="16" t="n">
        <v>0.132916481899364</v>
      </c>
      <c r="C1729" s="16" t="n">
        <v>0.147537465781545</v>
      </c>
      <c r="D1729" s="16" t="n">
        <v>1</v>
      </c>
      <c r="E1729" s="17" t="n">
        <v>91.5</v>
      </c>
      <c r="F1729" s="16" t="n">
        <v>5.9767786625411</v>
      </c>
      <c r="G1729" s="16" t="n">
        <v>5.44364147930216</v>
      </c>
      <c r="H1729" s="16" t="n">
        <v>0.593846441053236</v>
      </c>
      <c r="I1729" s="16" t="n">
        <v>1.30102999566398</v>
      </c>
      <c r="J1729" s="16" t="n">
        <v>0.355518245676777</v>
      </c>
      <c r="K1729" s="16" t="n">
        <v>0.604797403519448</v>
      </c>
      <c r="L1729" s="16" t="n">
        <v>0.510535524113799</v>
      </c>
    </row>
    <row r="1730" customFormat="false" ht="15" hidden="false" customHeight="false" outlineLevel="0" collapsed="false">
      <c r="A1730" s="17" t="n">
        <v>2125</v>
      </c>
      <c r="B1730" s="16" t="n">
        <v>0.13355635940319</v>
      </c>
      <c r="C1730" s="16" t="n">
        <v>0.148174549705876</v>
      </c>
      <c r="D1730" s="16" t="n">
        <v>1</v>
      </c>
      <c r="E1730" s="17" t="n">
        <v>91.1</v>
      </c>
      <c r="F1730" s="16" t="n">
        <v>5.93758181038045</v>
      </c>
      <c r="G1730" s="16" t="n">
        <v>5.40614423306331</v>
      </c>
      <c r="H1730" s="16" t="n">
        <v>0.592858603140137</v>
      </c>
      <c r="I1730" s="16" t="n">
        <v>1.30102999566398</v>
      </c>
      <c r="J1730" s="16" t="n">
        <v>0.344795814070206</v>
      </c>
      <c r="K1730" s="16" t="n">
        <v>0.604480450327096</v>
      </c>
      <c r="L1730" s="16" t="n">
        <v>0.510915867944622</v>
      </c>
    </row>
    <row r="1731" customFormat="false" ht="15" hidden="false" customHeight="false" outlineLevel="0" collapsed="false">
      <c r="A1731" s="17" t="n">
        <v>2126</v>
      </c>
      <c r="B1731" s="16" t="n">
        <v>0.134179875254631</v>
      </c>
      <c r="C1731" s="16" t="n">
        <v>0.148792154277666</v>
      </c>
      <c r="D1731" s="16" t="n">
        <v>1</v>
      </c>
      <c r="E1731" s="17" t="n">
        <v>90.8</v>
      </c>
      <c r="F1731" s="16" t="n">
        <v>5.89796109491462</v>
      </c>
      <c r="G1731" s="16" t="n">
        <v>5.36722569152878</v>
      </c>
      <c r="H1731" s="16" t="n">
        <v>0.59267666324076</v>
      </c>
      <c r="I1731" s="16" t="n">
        <v>1.30102999566398</v>
      </c>
      <c r="J1731" s="16" t="n">
        <v>0.351715357307846</v>
      </c>
      <c r="K1731" s="16" t="n">
        <v>0.604150819007049</v>
      </c>
      <c r="L1731" s="16" t="n">
        <v>0.511346924286221</v>
      </c>
    </row>
    <row r="1732" customFormat="false" ht="15" hidden="false" customHeight="false" outlineLevel="0" collapsed="false">
      <c r="A1732" s="17" t="n">
        <v>2127</v>
      </c>
      <c r="B1732" s="16" t="n">
        <v>0.134799935041912</v>
      </c>
      <c r="C1732" s="16" t="n">
        <v>0.149404763330381</v>
      </c>
      <c r="D1732" s="16" t="n">
        <v>1</v>
      </c>
      <c r="E1732" s="17" t="n">
        <v>90.8</v>
      </c>
      <c r="F1732" s="16" t="n">
        <v>5.8583022123412</v>
      </c>
      <c r="G1732" s="16" t="n">
        <v>5.32966654462607</v>
      </c>
      <c r="H1732" s="16" t="n">
        <v>0.59267666324076</v>
      </c>
      <c r="I1732" s="16" t="n">
        <v>1.30102999566398</v>
      </c>
      <c r="J1732" s="16" t="n">
        <v>0.585961180040452</v>
      </c>
      <c r="K1732" s="16" t="n">
        <v>0.603821187687002</v>
      </c>
      <c r="L1732" s="16" t="n">
        <v>0.512171002586338</v>
      </c>
    </row>
    <row r="1733" customFormat="false" ht="15" hidden="false" customHeight="false" outlineLevel="0" collapsed="false">
      <c r="A1733" s="17" t="n">
        <v>2128</v>
      </c>
      <c r="B1733" s="16" t="n">
        <v>0.13540202018524</v>
      </c>
      <c r="C1733" s="16" t="n">
        <v>0.150000167838015</v>
      </c>
      <c r="D1733" s="16" t="n">
        <v>1</v>
      </c>
      <c r="E1733" s="17" t="n">
        <v>90.5</v>
      </c>
      <c r="F1733" s="16" t="n">
        <v>5.8208285638395</v>
      </c>
      <c r="G1733" s="16" t="n">
        <v>5.29358710111597</v>
      </c>
      <c r="H1733" s="16" t="n">
        <v>0.59267666324076</v>
      </c>
      <c r="I1733" s="16" t="n">
        <v>1.30102999566398</v>
      </c>
      <c r="J1733" s="16" t="n">
        <v>0.341962885724756</v>
      </c>
      <c r="K1733" s="16" t="n">
        <v>0.60356762513312</v>
      </c>
      <c r="L1733" s="16" t="n">
        <v>0.513299355951113</v>
      </c>
    </row>
    <row r="1734" customFormat="false" ht="15" hidden="false" customHeight="false" outlineLevel="0" collapsed="false">
      <c r="A1734" s="17" t="n">
        <v>2129</v>
      </c>
      <c r="B1734" s="16" t="n">
        <v>0.135985444699015</v>
      </c>
      <c r="C1734" s="16" t="n">
        <v>0.150576176901405</v>
      </c>
      <c r="D1734" s="16" t="n">
        <v>1</v>
      </c>
      <c r="E1734" s="17" t="n">
        <v>90.3</v>
      </c>
      <c r="F1734" s="16" t="n">
        <v>5.78456725613254</v>
      </c>
      <c r="G1734" s="16" t="n">
        <v>5.25940874455731</v>
      </c>
      <c r="H1734" s="16" t="n">
        <v>0.59267666324076</v>
      </c>
      <c r="I1734" s="16" t="n">
        <v>1.30102999566398</v>
      </c>
      <c r="J1734" s="16" t="n">
        <v>0.248353222009564</v>
      </c>
      <c r="K1734" s="16" t="n">
        <v>0.603237993813074</v>
      </c>
      <c r="L1734" s="16" t="n">
        <v>0.514491099954359</v>
      </c>
    </row>
    <row r="1735" customFormat="false" ht="15" hidden="false" customHeight="false" outlineLevel="0" collapsed="false">
      <c r="A1735" s="17" t="n">
        <v>2130</v>
      </c>
      <c r="B1735" s="16" t="n">
        <v>0.136565122989908</v>
      </c>
      <c r="C1735" s="16" t="n">
        <v>0.151148054653559</v>
      </c>
      <c r="D1735" s="16" t="n">
        <v>1</v>
      </c>
      <c r="E1735" s="17" t="n">
        <v>90.1</v>
      </c>
      <c r="F1735" s="16" t="n">
        <v>5.74876252464932</v>
      </c>
      <c r="G1735" s="16" t="n">
        <v>5.22498711768863</v>
      </c>
      <c r="H1735" s="16" t="n">
        <v>0.59267666324076</v>
      </c>
      <c r="I1735" s="16" t="n">
        <v>1.30102999566398</v>
      </c>
      <c r="J1735" s="16" t="n">
        <v>0.475487572577839</v>
      </c>
      <c r="K1735" s="16" t="n">
        <v>0.602971753131498</v>
      </c>
      <c r="L1735" s="16" t="n">
        <v>0.516050509660733</v>
      </c>
    </row>
    <row r="1736" customFormat="false" ht="15" hidden="false" customHeight="false" outlineLevel="0" collapsed="false">
      <c r="A1736" s="17" t="n">
        <v>2131</v>
      </c>
      <c r="B1736" s="16" t="n">
        <v>0.137130685564545</v>
      </c>
      <c r="C1736" s="16" t="n">
        <v>0.151706824299341</v>
      </c>
      <c r="D1736" s="16" t="n">
        <v>1</v>
      </c>
      <c r="E1736" s="17" t="n">
        <v>90</v>
      </c>
      <c r="F1736" s="16" t="n">
        <v>5.71534577868476</v>
      </c>
      <c r="G1736" s="16" t="n">
        <v>5.19226027573239</v>
      </c>
      <c r="H1736" s="16" t="n">
        <v>0.59267666324076</v>
      </c>
      <c r="I1736" s="16" t="n">
        <v>1.30102999566398</v>
      </c>
      <c r="J1736" s="16" t="n">
        <v>0.307869164578823</v>
      </c>
      <c r="K1736" s="16" t="n">
        <v>0.602642121811451</v>
      </c>
      <c r="L1736" s="16" t="n">
        <v>0.518155078857954</v>
      </c>
    </row>
    <row r="1737" customFormat="false" ht="15" hidden="false" customHeight="false" outlineLevel="0" collapsed="false">
      <c r="A1737" s="17" t="n">
        <v>2132</v>
      </c>
      <c r="B1737" s="16" t="n">
        <v>0.137690458505873</v>
      </c>
      <c r="C1737" s="16" t="n">
        <v>0.152257937747545</v>
      </c>
      <c r="D1737" s="16" t="n">
        <v>1</v>
      </c>
      <c r="E1737" s="17" t="n">
        <v>89.6</v>
      </c>
      <c r="F1737" s="16" t="n">
        <v>5.68086052745498</v>
      </c>
      <c r="G1737" s="16" t="n">
        <v>5.15983818506638</v>
      </c>
      <c r="H1737" s="16" t="n">
        <v>0.59267666324076</v>
      </c>
      <c r="I1737" s="16" t="n">
        <v>1.30102999566398</v>
      </c>
      <c r="J1737" s="16" t="n">
        <v>0.517375083465218</v>
      </c>
      <c r="K1737" s="16" t="n">
        <v>0.602287134236016</v>
      </c>
      <c r="L1737" s="16" t="n">
        <v>0.520589279375222</v>
      </c>
    </row>
    <row r="1738" customFormat="false" ht="15" hidden="false" customHeight="false" outlineLevel="0" collapsed="false">
      <c r="A1738" s="17" t="n">
        <v>2133</v>
      </c>
      <c r="B1738" s="16" t="n">
        <v>0.138249818353899</v>
      </c>
      <c r="C1738" s="16" t="n">
        <v>0.152807104118621</v>
      </c>
      <c r="D1738" s="16" t="n">
        <v>1</v>
      </c>
      <c r="E1738" s="17" t="n">
        <v>89.3</v>
      </c>
      <c r="F1738" s="16" t="n">
        <v>5.64571310751055</v>
      </c>
      <c r="G1738" s="16" t="n">
        <v>5.12606078039657</v>
      </c>
      <c r="H1738" s="16" t="n">
        <v>0.59267666324076</v>
      </c>
      <c r="I1738" s="16" t="n">
        <v>1.30102999566398</v>
      </c>
      <c r="J1738" s="16" t="n">
        <v>0.645382752140012</v>
      </c>
      <c r="K1738" s="16" t="n">
        <v>0.60208428419291</v>
      </c>
      <c r="L1738" s="16" t="n">
        <v>0.522934732998631</v>
      </c>
    </row>
    <row r="1739" customFormat="false" ht="15" hidden="false" customHeight="false" outlineLevel="0" collapsed="false">
      <c r="A1739" s="17" t="n">
        <v>2134</v>
      </c>
      <c r="B1739" s="16" t="n">
        <v>0.138790185134562</v>
      </c>
      <c r="C1739" s="16" t="n">
        <v>0.15333729325392</v>
      </c>
      <c r="D1739" s="16" t="n">
        <v>1</v>
      </c>
      <c r="E1739" s="17" t="n">
        <v>89</v>
      </c>
      <c r="F1739" s="16" t="n">
        <v>5.61182959713829</v>
      </c>
      <c r="G1739" s="16" t="n">
        <v>5.09422422345349</v>
      </c>
      <c r="H1739" s="16" t="n">
        <v>0.59267666324076</v>
      </c>
      <c r="I1739" s="16" t="n">
        <v>1.30102999566398</v>
      </c>
      <c r="J1739" s="16" t="n">
        <v>0.306375314115315</v>
      </c>
      <c r="K1739" s="16" t="n">
        <v>0.601906790405193</v>
      </c>
      <c r="L1739" s="16" t="n">
        <v>0.525216795983569</v>
      </c>
    </row>
    <row r="1740" customFormat="false" ht="15" hidden="false" customHeight="false" outlineLevel="0" collapsed="false">
      <c r="A1740" s="17" t="n">
        <v>2135</v>
      </c>
      <c r="B1740" s="16" t="n">
        <v>0.139314752131228</v>
      </c>
      <c r="C1740" s="16" t="n">
        <v>0.153851965543466</v>
      </c>
      <c r="D1740" s="16" t="n">
        <v>1</v>
      </c>
      <c r="E1740" s="17" t="n">
        <v>88.9</v>
      </c>
      <c r="F1740" s="16" t="n">
        <v>5.57880535394035</v>
      </c>
      <c r="G1740" s="16" t="n">
        <v>5.0618801596928</v>
      </c>
      <c r="H1740" s="16" t="n">
        <v>0.59267666324076</v>
      </c>
      <c r="I1740" s="16" t="n">
        <v>1.30102999566398</v>
      </c>
      <c r="J1740" s="16" t="n">
        <v>0.602476491052835</v>
      </c>
      <c r="K1740" s="16" t="n">
        <v>0.601425021552817</v>
      </c>
      <c r="L1740" s="16" t="n">
        <v>0.527676352756225</v>
      </c>
    </row>
    <row r="1741" customFormat="false" ht="15" hidden="false" customHeight="false" outlineLevel="0" collapsed="false">
      <c r="A1741" s="17" t="n">
        <v>2136</v>
      </c>
      <c r="B1741" s="16" t="n">
        <v>0.13983497153672</v>
      </c>
      <c r="C1741" s="16" t="n">
        <v>0.154359759316563</v>
      </c>
      <c r="D1741" s="16" t="n">
        <v>1</v>
      </c>
      <c r="E1741" s="17" t="n">
        <v>88.7</v>
      </c>
      <c r="F1741" s="16" t="n">
        <v>5.54488266134642</v>
      </c>
      <c r="G1741" s="16" t="n">
        <v>5.02999163700932</v>
      </c>
      <c r="H1741" s="16" t="n">
        <v>0.59267666324076</v>
      </c>
      <c r="I1741" s="16" t="n">
        <v>1.30102999566398</v>
      </c>
      <c r="J1741" s="16" t="n">
        <v>0.159280864020468</v>
      </c>
      <c r="K1741" s="16" t="n">
        <v>0.601184137126629</v>
      </c>
      <c r="L1741" s="16" t="n">
        <v>0.529337187484152</v>
      </c>
    </row>
    <row r="1742" customFormat="false" ht="15" hidden="false" customHeight="false" outlineLevel="0" collapsed="false">
      <c r="A1742" s="17" t="n">
        <v>2137</v>
      </c>
      <c r="B1742" s="16" t="n">
        <v>0.14033374468249</v>
      </c>
      <c r="C1742" s="16" t="n">
        <v>0.154844257552117</v>
      </c>
      <c r="D1742" s="16" t="n">
        <v>1</v>
      </c>
      <c r="E1742" s="17" t="n">
        <v>88.4</v>
      </c>
      <c r="F1742" s="16" t="n">
        <v>5.51236231101754</v>
      </c>
      <c r="G1742" s="16" t="n">
        <v>4.9988221259714</v>
      </c>
      <c r="H1742" s="16" t="n">
        <v>0.59267666324076</v>
      </c>
      <c r="I1742" s="16" t="n">
        <v>1.30102999566398</v>
      </c>
      <c r="J1742" s="16" t="n">
        <v>0.298993999392615</v>
      </c>
      <c r="K1742" s="16" t="n">
        <v>0.600765758912724</v>
      </c>
      <c r="L1742" s="16" t="n">
        <v>0.531391044170597</v>
      </c>
    </row>
    <row r="1743" customFormat="false" ht="15" hidden="false" customHeight="false" outlineLevel="0" collapsed="false">
      <c r="A1743" s="17" t="n">
        <v>2138</v>
      </c>
      <c r="B1743" s="16" t="n">
        <v>0.14082136555087</v>
      </c>
      <c r="C1743" s="16" t="n">
        <v>0.155316916743692</v>
      </c>
      <c r="D1743" s="16" t="n">
        <v>1</v>
      </c>
      <c r="E1743" s="17" t="n">
        <v>88.2</v>
      </c>
      <c r="F1743" s="16" t="n">
        <v>5.47988402948118</v>
      </c>
      <c r="G1743" s="16" t="n">
        <v>4.9670176917105</v>
      </c>
      <c r="H1743" s="16" t="n">
        <v>0.59267666324076</v>
      </c>
      <c r="I1743" s="16" t="n">
        <v>1.30102999566398</v>
      </c>
      <c r="J1743" s="16" t="n">
        <v>0.574268197346306</v>
      </c>
      <c r="K1743" s="16" t="n">
        <v>0.600562908869618</v>
      </c>
      <c r="L1743" s="16" t="n">
        <v>0.532963132004666</v>
      </c>
    </row>
    <row r="1744" customFormat="false" ht="15" hidden="false" customHeight="false" outlineLevel="0" collapsed="false">
      <c r="A1744" s="17" t="n">
        <v>2139</v>
      </c>
      <c r="B1744" s="16" t="n">
        <v>0.141301589057086</v>
      </c>
      <c r="C1744" s="16" t="n">
        <v>0.155780690867966</v>
      </c>
      <c r="D1744" s="16" t="n">
        <v>1</v>
      </c>
      <c r="E1744" s="17" t="n">
        <v>88</v>
      </c>
      <c r="F1744" s="16" t="n">
        <v>5.44763857738624</v>
      </c>
      <c r="G1744" s="16" t="n">
        <v>4.93611680564899</v>
      </c>
      <c r="H1744" s="16" t="n">
        <v>0.59267666324076</v>
      </c>
      <c r="I1744" s="16" t="n">
        <v>1.30102999566398</v>
      </c>
      <c r="J1744" s="16" t="n">
        <v>0.30649486067286</v>
      </c>
      <c r="K1744" s="16" t="n">
        <v>0.600550230741924</v>
      </c>
      <c r="L1744" s="16" t="n">
        <v>0.535029666818804</v>
      </c>
    </row>
    <row r="1745" customFormat="false" ht="15" hidden="false" customHeight="false" outlineLevel="0" collapsed="false">
      <c r="A1745" s="17" t="n">
        <v>2140</v>
      </c>
      <c r="B1745" s="16" t="n">
        <v>0.141764805371326</v>
      </c>
      <c r="C1745" s="16" t="n">
        <v>0.156228180153492</v>
      </c>
      <c r="D1745" s="16" t="n">
        <v>1</v>
      </c>
      <c r="E1745" s="17" t="n">
        <v>87.7</v>
      </c>
      <c r="F1745" s="16" t="n">
        <v>5.41733978008124</v>
      </c>
      <c r="G1745" s="16" t="n">
        <v>4.90782708431815</v>
      </c>
      <c r="H1745" s="16" t="n">
        <v>0.59267666324076</v>
      </c>
      <c r="I1745" s="16" t="n">
        <v>1.30102999566398</v>
      </c>
      <c r="J1745" s="16" t="n">
        <v>0.26457060001709</v>
      </c>
      <c r="K1745" s="16" t="n">
        <v>0.600169886911101</v>
      </c>
      <c r="L1745" s="16" t="n">
        <v>0.536119985800497</v>
      </c>
    </row>
    <row r="1746" customFormat="false" ht="15" hidden="false" customHeight="false" outlineLevel="0" collapsed="false">
      <c r="A1746" s="17" t="n">
        <v>2141</v>
      </c>
      <c r="B1746" s="16" t="n">
        <v>0.142219940289145</v>
      </c>
      <c r="C1746" s="16" t="n">
        <v>0.156668918582197</v>
      </c>
      <c r="D1746" s="16" t="n">
        <v>1</v>
      </c>
      <c r="E1746" s="17" t="n">
        <v>87.6</v>
      </c>
      <c r="F1746" s="16" t="n">
        <v>5.38801992914101</v>
      </c>
      <c r="G1746" s="16" t="n">
        <v>4.87984147246698</v>
      </c>
      <c r="H1746" s="16" t="n">
        <v>0.59267666324076</v>
      </c>
      <c r="I1746" s="16" t="n">
        <v>1.30102999566398</v>
      </c>
      <c r="J1746" s="16" t="n">
        <v>0.333469015499791</v>
      </c>
      <c r="K1746" s="16" t="n">
        <v>0.599890968101831</v>
      </c>
      <c r="L1746" s="16" t="n">
        <v>0.537463867336072</v>
      </c>
    </row>
    <row r="1747" customFormat="false" ht="15" hidden="false" customHeight="false" outlineLevel="0" collapsed="false">
      <c r="A1747" s="17" t="n">
        <v>2142</v>
      </c>
      <c r="B1747" s="16" t="n">
        <v>0.142666476763903</v>
      </c>
      <c r="C1747" s="16" t="n">
        <v>0.157102752941104</v>
      </c>
      <c r="D1747" s="16" t="n">
        <v>1</v>
      </c>
      <c r="E1747" s="17" t="n">
        <v>87.5</v>
      </c>
      <c r="F1747" s="16" t="n">
        <v>5.35980020036119</v>
      </c>
      <c r="G1747" s="16" t="n">
        <v>4.85295189627951</v>
      </c>
      <c r="H1747" s="16" t="n">
        <v>0.59267666324076</v>
      </c>
      <c r="I1747" s="16" t="n">
        <v>1.30102999566398</v>
      </c>
      <c r="J1747" s="16" t="n">
        <v>0.334276981430706</v>
      </c>
      <c r="K1747" s="16" t="n">
        <v>0.599675439931031</v>
      </c>
      <c r="L1747" s="16" t="n">
        <v>0.538566864445459</v>
      </c>
    </row>
    <row r="1748" customFormat="false" ht="15" hidden="false" customHeight="false" outlineLevel="0" collapsed="false">
      <c r="A1748" s="17" t="n">
        <v>2143</v>
      </c>
      <c r="B1748" s="16" t="n">
        <v>0.143097220373059</v>
      </c>
      <c r="C1748" s="16" t="n">
        <v>0.157519468567528</v>
      </c>
      <c r="D1748" s="16" t="n">
        <v>1</v>
      </c>
      <c r="E1748" s="17" t="n">
        <v>87.3</v>
      </c>
      <c r="F1748" s="16" t="n">
        <v>5.33258824440614</v>
      </c>
      <c r="G1748" s="16" t="n">
        <v>4.82772756155996</v>
      </c>
      <c r="H1748" s="16" t="n">
        <v>0.59267666324076</v>
      </c>
      <c r="I1748" s="16" t="n">
        <v>1.30102999566398</v>
      </c>
      <c r="J1748" s="16" t="n">
        <v>0.387794784109491</v>
      </c>
      <c r="K1748" s="16" t="n">
        <v>0.599320452355596</v>
      </c>
      <c r="L1748" s="16" t="n">
        <v>0.538782392616259</v>
      </c>
    </row>
    <row r="1749" customFormat="false" ht="15" hidden="false" customHeight="false" outlineLevel="0" collapsed="false">
      <c r="A1749" s="17" t="n">
        <v>2144</v>
      </c>
      <c r="B1749" s="16" t="n">
        <v>0.143515327501865</v>
      </c>
      <c r="C1749" s="16" t="n">
        <v>0.157923791224298</v>
      </c>
      <c r="D1749" s="16" t="n">
        <v>1</v>
      </c>
      <c r="E1749" s="17" t="n">
        <v>87.2</v>
      </c>
      <c r="F1749" s="16" t="n">
        <v>5.30666281501234</v>
      </c>
      <c r="G1749" s="16" t="n">
        <v>4.8031221772004</v>
      </c>
      <c r="H1749" s="16" t="n">
        <v>0.59267666324076</v>
      </c>
      <c r="I1749" s="16" t="n">
        <v>1.30102999566398</v>
      </c>
      <c r="J1749" s="16" t="n">
        <v>0.365908753605637</v>
      </c>
      <c r="K1749" s="16" t="n">
        <v>0.599066889801714</v>
      </c>
      <c r="L1749" s="16" t="n">
        <v>0.538490795679294</v>
      </c>
    </row>
    <row r="1750" customFormat="false" ht="15" hidden="false" customHeight="false" outlineLevel="0" collapsed="false">
      <c r="A1750" s="17" t="n">
        <v>2145</v>
      </c>
      <c r="B1750" s="16" t="n">
        <v>0.143920327344584</v>
      </c>
      <c r="C1750" s="16" t="n">
        <v>0.15831504000452</v>
      </c>
      <c r="D1750" s="16" t="n">
        <v>1</v>
      </c>
      <c r="E1750" s="17" t="n">
        <v>87.2</v>
      </c>
      <c r="F1750" s="16" t="n">
        <v>5.28157073996662</v>
      </c>
      <c r="G1750" s="16" t="n">
        <v>4.77868862310253</v>
      </c>
      <c r="H1750" s="16" t="n">
        <v>0.59267666324076</v>
      </c>
      <c r="I1750" s="16" t="n">
        <v>1.30102999566398</v>
      </c>
      <c r="J1750" s="16" t="n">
        <v>0.391045065743782</v>
      </c>
      <c r="K1750" s="16" t="n">
        <v>0.598800649120138</v>
      </c>
      <c r="L1750" s="16" t="n">
        <v>0.537831533039201</v>
      </c>
    </row>
    <row r="1751" customFormat="false" ht="15" hidden="false" customHeight="false" outlineLevel="0" collapsed="false">
      <c r="A1751" s="17" t="n">
        <v>2146</v>
      </c>
      <c r="B1751" s="16" t="n">
        <v>0.144308796477696</v>
      </c>
      <c r="C1751" s="16" t="n">
        <v>0.15868879411929</v>
      </c>
      <c r="D1751" s="16" t="n">
        <v>1</v>
      </c>
      <c r="E1751" s="17" t="n">
        <v>86.9</v>
      </c>
      <c r="F1751" s="16" t="n">
        <v>5.25729638350708</v>
      </c>
      <c r="G1751" s="16" t="n">
        <v>4.75507179058677</v>
      </c>
      <c r="H1751" s="16" t="n">
        <v>0.59267666324076</v>
      </c>
      <c r="I1751" s="16" t="n">
        <v>1.30102999566398</v>
      </c>
      <c r="J1751" s="16" t="n">
        <v>0.25797427841906</v>
      </c>
      <c r="K1751" s="16" t="n">
        <v>0.598699224098585</v>
      </c>
      <c r="L1751" s="16" t="n">
        <v>0.537172270399108</v>
      </c>
    </row>
    <row r="1752" customFormat="false" ht="15" hidden="false" customHeight="false" outlineLevel="0" collapsed="false">
      <c r="A1752" s="17" t="n">
        <v>2147</v>
      </c>
      <c r="B1752" s="16" t="n">
        <v>0.14468993902916</v>
      </c>
      <c r="C1752" s="16" t="n">
        <v>0.159057024199837</v>
      </c>
      <c r="D1752" s="16" t="n">
        <v>1</v>
      </c>
      <c r="E1752" s="17" t="n">
        <v>86.8</v>
      </c>
      <c r="F1752" s="16" t="n">
        <v>5.23445629027005</v>
      </c>
      <c r="G1752" s="16" t="n">
        <v>4.7348518831672</v>
      </c>
      <c r="H1752" s="16" t="n">
        <v>0.59267666324076</v>
      </c>
      <c r="I1752" s="16" t="n">
        <v>1.30102999566398</v>
      </c>
      <c r="J1752" s="16" t="n">
        <v>0.194953998847556</v>
      </c>
      <c r="K1752" s="16" t="n">
        <v>0.598521730310868</v>
      </c>
      <c r="L1752" s="16" t="n">
        <v>0.537121557888331</v>
      </c>
    </row>
    <row r="1753" customFormat="false" ht="15" hidden="false" customHeight="false" outlineLevel="0" collapsed="false">
      <c r="A1753" s="17" t="n">
        <v>2148</v>
      </c>
      <c r="B1753" s="16" t="n">
        <v>0.145058303894032</v>
      </c>
      <c r="C1753" s="16" t="n">
        <v>0.159412693494139</v>
      </c>
      <c r="D1753" s="16" t="n">
        <v>1</v>
      </c>
      <c r="E1753" s="17" t="n">
        <v>86.7</v>
      </c>
      <c r="F1753" s="16" t="n">
        <v>5.21237748085399</v>
      </c>
      <c r="G1753" s="16" t="n">
        <v>4.71407726236459</v>
      </c>
      <c r="H1753" s="16" t="n">
        <v>0.59267666324076</v>
      </c>
      <c r="I1753" s="16" t="n">
        <v>1.30102999566398</v>
      </c>
      <c r="J1753" s="16" t="n">
        <v>0.414788431567663</v>
      </c>
      <c r="K1753" s="16" t="n">
        <v>0.598306202140068</v>
      </c>
      <c r="L1753" s="16" t="n">
        <v>0.537172270399108</v>
      </c>
    </row>
    <row r="1754" customFormat="false" ht="15" hidden="false" customHeight="false" outlineLevel="0" collapsed="false">
      <c r="A1754" s="17" t="n">
        <v>2149</v>
      </c>
      <c r="B1754" s="16" t="n">
        <v>0.145417204274545</v>
      </c>
      <c r="C1754" s="16" t="n">
        <v>0.159760745605246</v>
      </c>
      <c r="D1754" s="16" t="n">
        <v>1</v>
      </c>
      <c r="E1754" s="17" t="n">
        <v>86.7</v>
      </c>
      <c r="F1754" s="16" t="n">
        <v>5.1921344868798</v>
      </c>
      <c r="G1754" s="16" t="n">
        <v>4.69448489694939</v>
      </c>
      <c r="H1754" s="16" t="n">
        <v>0.59267666324076</v>
      </c>
      <c r="I1754" s="16" t="n">
        <v>1.30102999566398</v>
      </c>
      <c r="J1754" s="16" t="n">
        <v>0.610842940243151</v>
      </c>
      <c r="K1754" s="16" t="n">
        <v>0.598128708352351</v>
      </c>
      <c r="L1754" s="16" t="n">
        <v>0.537222982909884</v>
      </c>
    </row>
    <row r="1755" customFormat="false" ht="15" hidden="false" customHeight="false" outlineLevel="0" collapsed="false">
      <c r="A1755" s="17" t="n">
        <v>2150</v>
      </c>
      <c r="B1755" s="16" t="n">
        <v>0.145766149792406</v>
      </c>
      <c r="C1755" s="16" t="n">
        <v>0.160102230541337</v>
      </c>
      <c r="D1755" s="16" t="n">
        <v>1</v>
      </c>
      <c r="E1755" s="17" t="n">
        <v>86.5</v>
      </c>
      <c r="F1755" s="16" t="n">
        <v>5.17465558196716</v>
      </c>
      <c r="G1755" s="16" t="n">
        <v>4.6788321830787</v>
      </c>
      <c r="H1755" s="16" t="n">
        <v>0.59267666324076</v>
      </c>
      <c r="I1755" s="16" t="n">
        <v>1.30102999566398</v>
      </c>
      <c r="J1755" s="16" t="n">
        <v>0.257859624750864</v>
      </c>
      <c r="K1755" s="16" t="n">
        <v>0.598077995841574</v>
      </c>
      <c r="L1755" s="16" t="n">
        <v>0.537945636188448</v>
      </c>
    </row>
    <row r="1756" customFormat="false" ht="15" hidden="false" customHeight="false" outlineLevel="0" collapsed="false">
      <c r="A1756" s="17" t="n">
        <v>2151</v>
      </c>
      <c r="B1756" s="16" t="n">
        <v>0.146104701277283</v>
      </c>
      <c r="C1756" s="16" t="n">
        <v>0.160430883197263</v>
      </c>
      <c r="D1756" s="16" t="n">
        <v>1</v>
      </c>
      <c r="E1756" s="17" t="n">
        <v>86.4</v>
      </c>
      <c r="F1756" s="16" t="n">
        <v>5.15634676081341</v>
      </c>
      <c r="G1756" s="16" t="n">
        <v>4.6645093770926</v>
      </c>
      <c r="H1756" s="16" t="n">
        <v>0.59267666324076</v>
      </c>
      <c r="I1756" s="16" t="n">
        <v>1.30102999566398</v>
      </c>
      <c r="J1756" s="16" t="n">
        <v>0.455564042195447</v>
      </c>
      <c r="K1756" s="16" t="n">
        <v>0.597938536436939</v>
      </c>
      <c r="L1756" s="16" t="n">
        <v>0.538655611339317</v>
      </c>
    </row>
    <row r="1757" customFormat="false" ht="15" hidden="false" customHeight="false" outlineLevel="0" collapsed="false">
      <c r="A1757" s="17" t="n">
        <v>2152</v>
      </c>
      <c r="B1757" s="16" t="n">
        <v>0.14642944115968</v>
      </c>
      <c r="C1757" s="16" t="n">
        <v>0.160746895586149</v>
      </c>
      <c r="D1757" s="16" t="n">
        <v>1</v>
      </c>
      <c r="E1757" s="17" t="n">
        <v>86.4</v>
      </c>
      <c r="F1757" s="16" t="n">
        <v>5.13977442152575</v>
      </c>
      <c r="G1757" s="16" t="n">
        <v>4.6492181434003</v>
      </c>
      <c r="H1757" s="16" t="n">
        <v>0.59267666324076</v>
      </c>
      <c r="I1757" s="16" t="n">
        <v>1.30102999566398</v>
      </c>
      <c r="J1757" s="16" t="n">
        <v>0.167627478555763</v>
      </c>
      <c r="K1757" s="16" t="n">
        <v>0.59778639890461</v>
      </c>
      <c r="L1757" s="16" t="n">
        <v>0.539390942745575</v>
      </c>
    </row>
    <row r="1758" customFormat="false" ht="15" hidden="false" customHeight="false" outlineLevel="0" collapsed="false">
      <c r="A1758" s="17" t="n">
        <v>2153</v>
      </c>
      <c r="B1758" s="16" t="n">
        <v>0.146750402533346</v>
      </c>
      <c r="C1758" s="16" t="n">
        <v>0.161056699760901</v>
      </c>
      <c r="D1758" s="16" t="n">
        <v>1</v>
      </c>
      <c r="E1758" s="17" t="n">
        <v>86.3</v>
      </c>
      <c r="F1758" s="16" t="n">
        <v>5.12168853694782</v>
      </c>
      <c r="G1758" s="16" t="n">
        <v>4.63304685919835</v>
      </c>
      <c r="H1758" s="16" t="n">
        <v>0.59267666324076</v>
      </c>
      <c r="I1758" s="16" t="n">
        <v>1.30102999566398</v>
      </c>
      <c r="J1758" s="16" t="n">
        <v>0.377767012514547</v>
      </c>
      <c r="K1758" s="16" t="n">
        <v>0.597608905116892</v>
      </c>
      <c r="L1758" s="16" t="n">
        <v>0.540785536791927</v>
      </c>
    </row>
    <row r="1759" customFormat="false" ht="15" hidden="false" customHeight="false" outlineLevel="0" collapsed="false">
      <c r="A1759" s="17" t="n">
        <v>2154</v>
      </c>
      <c r="B1759" s="16" t="n">
        <v>0.147058652447803</v>
      </c>
      <c r="C1759" s="16" t="n">
        <v>0.161351899238535</v>
      </c>
      <c r="D1759" s="16" t="n">
        <v>1</v>
      </c>
      <c r="E1759" s="17" t="n">
        <v>86.2</v>
      </c>
      <c r="F1759" s="16" t="n">
        <v>5.10276535232333</v>
      </c>
      <c r="G1759" s="16" t="n">
        <v>4.61602987140981</v>
      </c>
      <c r="H1759" s="16" t="n">
        <v>0.59267666324076</v>
      </c>
      <c r="I1759" s="16" t="n">
        <v>1.30102999566398</v>
      </c>
      <c r="J1759" s="16" t="n">
        <v>0.214205194851569</v>
      </c>
      <c r="K1759" s="16" t="n">
        <v>0.597444089456869</v>
      </c>
      <c r="L1759" s="16" t="n">
        <v>0.542230843349054</v>
      </c>
    </row>
    <row r="1760" customFormat="false" ht="15" hidden="false" customHeight="false" outlineLevel="0" collapsed="false">
      <c r="A1760" s="17" t="n">
        <v>2155</v>
      </c>
      <c r="B1760" s="16" t="n">
        <v>0.1473613555824</v>
      </c>
      <c r="C1760" s="16" t="n">
        <v>0.161640963436792</v>
      </c>
      <c r="D1760" s="16" t="n">
        <v>1</v>
      </c>
      <c r="E1760" s="17" t="n">
        <v>86.1</v>
      </c>
      <c r="F1760" s="16" t="n">
        <v>5.08412622009334</v>
      </c>
      <c r="G1760" s="16" t="n">
        <v>4.59928860592289</v>
      </c>
      <c r="H1760" s="16" t="n">
        <v>0.59267666324076</v>
      </c>
      <c r="I1760" s="16" t="n">
        <v>1.30102999566398</v>
      </c>
      <c r="J1760" s="16" t="n">
        <v>0.167546165502698</v>
      </c>
      <c r="K1760" s="16" t="n">
        <v>0.597038389370658</v>
      </c>
      <c r="L1760" s="16" t="n">
        <v>0.544436837567828</v>
      </c>
    </row>
    <row r="1761" customFormat="false" ht="15" hidden="false" customHeight="false" outlineLevel="0" collapsed="false">
      <c r="A1761" s="17" t="n">
        <v>2156</v>
      </c>
      <c r="B1761" s="16" t="n">
        <v>0.147656936021078</v>
      </c>
      <c r="C1761" s="16" t="n">
        <v>0.161922246455765</v>
      </c>
      <c r="D1761" s="16" t="n">
        <v>1</v>
      </c>
      <c r="E1761" s="17" t="n">
        <v>85.9</v>
      </c>
      <c r="F1761" s="16" t="n">
        <v>5.06510272363975</v>
      </c>
      <c r="G1761" s="16" t="n">
        <v>4.58278276569056</v>
      </c>
      <c r="H1761" s="16" t="n">
        <v>0.59267666324076</v>
      </c>
      <c r="I1761" s="16" t="n">
        <v>1.30102999566398</v>
      </c>
      <c r="J1761" s="16" t="n">
        <v>0.294838705312391</v>
      </c>
      <c r="K1761" s="16" t="n">
        <v>0.596822861199858</v>
      </c>
      <c r="L1761" s="16" t="n">
        <v>0.546807647446625</v>
      </c>
    </row>
    <row r="1762" customFormat="false" ht="15" hidden="false" customHeight="false" outlineLevel="0" collapsed="false">
      <c r="A1762" s="17" t="n">
        <v>2157</v>
      </c>
      <c r="B1762" s="16" t="n">
        <v>0.147941527149034</v>
      </c>
      <c r="C1762" s="16" t="n">
        <v>0.162192436952751</v>
      </c>
      <c r="D1762" s="16" t="n">
        <v>1</v>
      </c>
      <c r="E1762" s="17" t="n">
        <v>85.8</v>
      </c>
      <c r="F1762" s="16" t="n">
        <v>5.04583261408715</v>
      </c>
      <c r="G1762" s="16" t="n">
        <v>4.56539136627131</v>
      </c>
      <c r="H1762" s="16" t="n">
        <v>0.59267666324076</v>
      </c>
      <c r="I1762" s="16" t="n">
        <v>1.30102999566398</v>
      </c>
      <c r="J1762" s="16" t="n">
        <v>0.315006240012466</v>
      </c>
      <c r="K1762" s="16" t="n">
        <v>0.596607333029058</v>
      </c>
      <c r="L1762" s="16" t="n">
        <v>0.549482732390081</v>
      </c>
    </row>
    <row r="1763" customFormat="false" ht="15" hidden="false" customHeight="false" outlineLevel="0" collapsed="false">
      <c r="A1763" s="17" t="n">
        <v>2158</v>
      </c>
      <c r="B1763" s="16" t="n">
        <v>0.148224309973774</v>
      </c>
      <c r="C1763" s="16" t="n">
        <v>0.162460604736123</v>
      </c>
      <c r="D1763" s="16" t="n">
        <v>1</v>
      </c>
      <c r="E1763" s="17" t="n">
        <v>85.6</v>
      </c>
      <c r="F1763" s="16" t="n">
        <v>5.02650729006896</v>
      </c>
      <c r="G1763" s="16" t="n">
        <v>4.54731401576102</v>
      </c>
      <c r="H1763" s="16" t="n">
        <v>0.59267666324076</v>
      </c>
      <c r="I1763" s="16" t="n">
        <v>1.30102999566398</v>
      </c>
      <c r="J1763" s="16" t="n">
        <v>0.290589215072881</v>
      </c>
      <c r="K1763" s="16" t="n">
        <v>0.596328414219788</v>
      </c>
      <c r="L1763" s="16" t="n">
        <v>0.551587301587302</v>
      </c>
    </row>
    <row r="1764" customFormat="false" ht="15" hidden="false" customHeight="false" outlineLevel="0" collapsed="false">
      <c r="A1764" s="17" t="n">
        <v>2159</v>
      </c>
      <c r="B1764" s="16" t="n">
        <v>0.148502044971027</v>
      </c>
      <c r="C1764" s="16" t="n">
        <v>0.162723686367559</v>
      </c>
      <c r="D1764" s="16" t="n">
        <v>1</v>
      </c>
      <c r="E1764" s="17" t="n">
        <v>85.6</v>
      </c>
      <c r="F1764" s="16" t="n">
        <v>5.00735861461753</v>
      </c>
      <c r="G1764" s="16" t="n">
        <v>4.5318878872314</v>
      </c>
      <c r="H1764" s="16" t="n">
        <v>0.59267666324076</v>
      </c>
      <c r="I1764" s="16" t="n">
        <v>1.30102999566398</v>
      </c>
      <c r="J1764" s="16" t="n">
        <v>0.458524712898259</v>
      </c>
      <c r="K1764" s="16" t="n">
        <v>0.596138242304377</v>
      </c>
      <c r="L1764" s="16" t="n">
        <v>0.55386936457224</v>
      </c>
    </row>
    <row r="1765" customFormat="false" ht="15" hidden="false" customHeight="false" outlineLevel="0" collapsed="false">
      <c r="A1765" s="17" t="n">
        <v>2160</v>
      </c>
      <c r="B1765" s="16" t="n">
        <v>0.148773756883447</v>
      </c>
      <c r="C1765" s="16" t="n">
        <v>0.162978969026393</v>
      </c>
      <c r="D1765" s="16" t="n">
        <v>1</v>
      </c>
      <c r="E1765" s="17" t="n">
        <v>85.5</v>
      </c>
      <c r="F1765" s="16" t="n">
        <v>4.98709913719806</v>
      </c>
      <c r="G1765" s="16" t="n">
        <v>4.51409249858901</v>
      </c>
      <c r="H1765" s="16" t="n">
        <v>0.59267666324076</v>
      </c>
      <c r="I1765" s="16" t="n">
        <v>1.30102999566398</v>
      </c>
      <c r="J1765" s="16" t="n">
        <v>0.297276912132005</v>
      </c>
      <c r="K1765" s="16" t="n">
        <v>0.595846645367412</v>
      </c>
      <c r="L1765" s="16" t="n">
        <v>0.555935899386379</v>
      </c>
    </row>
    <row r="1766" customFormat="false" ht="15" hidden="false" customHeight="false" outlineLevel="0" collapsed="false">
      <c r="A1766" s="17" t="n">
        <v>2161</v>
      </c>
      <c r="B1766" s="16" t="n">
        <v>0.149042185277693</v>
      </c>
      <c r="C1766" s="16" t="n">
        <v>0.163229445882213</v>
      </c>
      <c r="D1766" s="16" t="n">
        <v>1</v>
      </c>
      <c r="E1766" s="17" t="n">
        <v>85.3</v>
      </c>
      <c r="F1766" s="16" t="n">
        <v>4.96549530895339</v>
      </c>
      <c r="G1766" s="16" t="n">
        <v>4.49432760526651</v>
      </c>
      <c r="H1766" s="16" t="n">
        <v>0.59267666324076</v>
      </c>
      <c r="I1766" s="16" t="n">
        <v>1.30102999566398</v>
      </c>
      <c r="J1766" s="16" t="n">
        <v>0.208670777030766</v>
      </c>
      <c r="K1766" s="16" t="n">
        <v>0.595491657791977</v>
      </c>
      <c r="L1766" s="16" t="n">
        <v>0.558078502966682</v>
      </c>
    </row>
    <row r="1767" customFormat="false" ht="15" hidden="false" customHeight="false" outlineLevel="0" collapsed="false">
      <c r="A1767" s="17" t="n">
        <v>2162</v>
      </c>
      <c r="B1767" s="16" t="n">
        <v>0.149301426869536</v>
      </c>
      <c r="C1767" s="16" t="n">
        <v>0.163471746451843</v>
      </c>
      <c r="D1767" s="16" t="n">
        <v>1</v>
      </c>
      <c r="E1767" s="17" t="n">
        <v>85.3</v>
      </c>
      <c r="F1767" s="16" t="n">
        <v>4.9452772919618</v>
      </c>
      <c r="G1767" s="16" t="n">
        <v>4.4753312331927</v>
      </c>
      <c r="H1767" s="16" t="n">
        <v>0.59267666324076</v>
      </c>
      <c r="I1767" s="16" t="n">
        <v>1.30102999566398</v>
      </c>
      <c r="J1767" s="16" t="n">
        <v>0.287243219718335</v>
      </c>
      <c r="K1767" s="16" t="n">
        <v>0.595187382727319</v>
      </c>
      <c r="L1767" s="16" t="n">
        <v>0.560271819057762</v>
      </c>
    </row>
    <row r="1768" customFormat="false" ht="15" hidden="false" customHeight="false" outlineLevel="0" collapsed="false">
      <c r="A1768" s="17" t="n">
        <v>2163</v>
      </c>
      <c r="B1768" s="16" t="n">
        <v>0.149549370897668</v>
      </c>
      <c r="C1768" s="16" t="n">
        <v>0.163702403953948</v>
      </c>
      <c r="D1768" s="16" t="n">
        <v>1</v>
      </c>
      <c r="E1768" s="17" t="n">
        <v>85</v>
      </c>
      <c r="F1768" s="16" t="n">
        <v>4.92537349594793</v>
      </c>
      <c r="G1768" s="16" t="n">
        <v>4.45603697339384</v>
      </c>
      <c r="H1768" s="16" t="n">
        <v>0.59267666324076</v>
      </c>
      <c r="I1768" s="16" t="n">
        <v>1.30102999566398</v>
      </c>
      <c r="J1768" s="16" t="n">
        <v>0.424796483691041</v>
      </c>
      <c r="K1768" s="16" t="n">
        <v>0.595123992088848</v>
      </c>
      <c r="L1768" s="16" t="n">
        <v>0.562034078807242</v>
      </c>
    </row>
    <row r="1769" customFormat="false" ht="15" hidden="false" customHeight="false" outlineLevel="0" collapsed="false">
      <c r="A1769" s="17" t="n">
        <v>2164</v>
      </c>
      <c r="B1769" s="16" t="n">
        <v>0.149799658488187</v>
      </c>
      <c r="C1769" s="16" t="n">
        <v>0.163934393931692</v>
      </c>
      <c r="D1769" s="16" t="n">
        <v>1</v>
      </c>
      <c r="E1769" s="17" t="n">
        <v>84.6</v>
      </c>
      <c r="F1769" s="16" t="n">
        <v>4.90473784702754</v>
      </c>
      <c r="G1769" s="16" t="n">
        <v>4.43661783642267</v>
      </c>
      <c r="H1769" s="16" t="n">
        <v>0.59267666324076</v>
      </c>
      <c r="I1769" s="16" t="n">
        <v>1.30102999566398</v>
      </c>
      <c r="J1769" s="16" t="n">
        <v>0.35555928553679</v>
      </c>
      <c r="K1769" s="16" t="n">
        <v>0.594857751407272</v>
      </c>
      <c r="L1769" s="16" t="n">
        <v>0.563022972767382</v>
      </c>
    </row>
    <row r="1770" customFormat="false" ht="15" hidden="false" customHeight="false" outlineLevel="0" collapsed="false">
      <c r="A1770" s="17" t="n">
        <v>2165</v>
      </c>
      <c r="B1770" s="16" t="n">
        <v>0.150041258406071</v>
      </c>
      <c r="C1770" s="16" t="n">
        <v>0.164159050657631</v>
      </c>
      <c r="D1770" s="16" t="n">
        <v>1</v>
      </c>
      <c r="E1770" s="17" t="n">
        <v>84.5</v>
      </c>
      <c r="F1770" s="16" t="n">
        <v>4.88563977483713</v>
      </c>
      <c r="G1770" s="16" t="n">
        <v>4.41812674473903</v>
      </c>
      <c r="H1770" s="16" t="n">
        <v>0.59267666324076</v>
      </c>
      <c r="I1770" s="16" t="n">
        <v>1.30102999566398</v>
      </c>
      <c r="J1770" s="16" t="n">
        <v>0.225557565105868</v>
      </c>
      <c r="K1770" s="16" t="n">
        <v>0.59432527004412</v>
      </c>
      <c r="L1770" s="16" t="n">
        <v>0.563986510472134</v>
      </c>
    </row>
    <row r="1771" customFormat="false" ht="15" hidden="false" customHeight="false" outlineLevel="0" collapsed="false">
      <c r="A1771" s="17" t="n">
        <v>2166</v>
      </c>
      <c r="B1771" s="16" t="n">
        <v>0.150286883647953</v>
      </c>
      <c r="C1771" s="16" t="n">
        <v>0.164385268637262</v>
      </c>
      <c r="D1771" s="16" t="n">
        <v>1</v>
      </c>
      <c r="E1771" s="17" t="n">
        <v>84.1</v>
      </c>
      <c r="F1771" s="16" t="n">
        <v>4.86431949146605</v>
      </c>
      <c r="G1771" s="16" t="n">
        <v>4.3980178833024</v>
      </c>
      <c r="H1771" s="16" t="n">
        <v>0.59267666324076</v>
      </c>
      <c r="I1771" s="16" t="n">
        <v>1.30102999566398</v>
      </c>
      <c r="J1771" s="16" t="n">
        <v>0.293546987412534</v>
      </c>
      <c r="K1771" s="16" t="n">
        <v>0.594008316851767</v>
      </c>
      <c r="L1771" s="16" t="n">
        <v>0.564303463664486</v>
      </c>
    </row>
    <row r="1772" customFormat="false" ht="15" hidden="false" customHeight="false" outlineLevel="0" collapsed="false">
      <c r="A1772" s="17" t="n">
        <v>2167</v>
      </c>
      <c r="B1772" s="16" t="n">
        <v>0.150537434433188</v>
      </c>
      <c r="C1772" s="16" t="n">
        <v>0.164611330023779</v>
      </c>
      <c r="D1772" s="16" t="n">
        <v>1</v>
      </c>
      <c r="E1772" s="17" t="n">
        <v>84</v>
      </c>
      <c r="F1772" s="16" t="n">
        <v>4.83946948270294</v>
      </c>
      <c r="G1772" s="16" t="n">
        <v>4.37437592672826</v>
      </c>
      <c r="H1772" s="16" t="n">
        <v>0.59267666324076</v>
      </c>
      <c r="I1772" s="16" t="n">
        <v>1.30102999566398</v>
      </c>
      <c r="J1772" s="16" t="n">
        <v>0.354282531260578</v>
      </c>
      <c r="K1772" s="16" t="n">
        <v>0.593742076170191</v>
      </c>
      <c r="L1772" s="16" t="n">
        <v>0.564354176175262</v>
      </c>
    </row>
    <row r="1773" customFormat="false" ht="15" hidden="false" customHeight="false" outlineLevel="0" collapsed="false">
      <c r="A1773" s="17" t="n">
        <v>2168</v>
      </c>
      <c r="B1773" s="16" t="n">
        <v>0.150781193836814</v>
      </c>
      <c r="C1773" s="16" t="n">
        <v>0.164835281789112</v>
      </c>
      <c r="D1773" s="16" t="n">
        <v>1</v>
      </c>
      <c r="E1773" s="17" t="n">
        <v>83.7</v>
      </c>
      <c r="F1773" s="16" t="n">
        <v>4.81758336917005</v>
      </c>
      <c r="G1773" s="16" t="n">
        <v>4.35309258148353</v>
      </c>
      <c r="H1773" s="16" t="n">
        <v>0.59267666324076</v>
      </c>
      <c r="I1773" s="16" t="n">
        <v>1.30102999566398</v>
      </c>
      <c r="J1773" s="16" t="n">
        <v>0.557854215698717</v>
      </c>
      <c r="K1773" s="16" t="n">
        <v>0.59355190425478</v>
      </c>
      <c r="L1773" s="16" t="n">
        <v>0.563517419747452</v>
      </c>
    </row>
    <row r="1774" customFormat="false" ht="15" hidden="false" customHeight="false" outlineLevel="0" collapsed="false">
      <c r="A1774" s="17" t="n">
        <v>2169</v>
      </c>
      <c r="B1774" s="16" t="n">
        <v>0.151023420490443</v>
      </c>
      <c r="C1774" s="16" t="n">
        <v>0.165058452231339</v>
      </c>
      <c r="D1774" s="16" t="n">
        <v>1</v>
      </c>
      <c r="E1774" s="17" t="n">
        <v>83.3</v>
      </c>
      <c r="F1774" s="16" t="n">
        <v>4.79574221791091</v>
      </c>
      <c r="G1774" s="16" t="n">
        <v>4.3330547317021</v>
      </c>
      <c r="H1774" s="16" t="n">
        <v>0.59267666324076</v>
      </c>
      <c r="I1774" s="16" t="n">
        <v>1.30102999566398</v>
      </c>
      <c r="J1774" s="16" t="n">
        <v>0.268044376829382</v>
      </c>
      <c r="K1774" s="16" t="n">
        <v>0.593349054211674</v>
      </c>
      <c r="L1774" s="16" t="n">
        <v>0.562693341447335</v>
      </c>
    </row>
    <row r="1775" customFormat="false" ht="15" hidden="false" customHeight="false" outlineLevel="0" collapsed="false">
      <c r="A1775" s="17" t="n">
        <v>2170</v>
      </c>
      <c r="B1775" s="16" t="n">
        <v>0.151262404012775</v>
      </c>
      <c r="C1775" s="16" t="n">
        <v>0.165279639271882</v>
      </c>
      <c r="D1775" s="16" t="n">
        <v>1</v>
      </c>
      <c r="E1775" s="17" t="n">
        <v>83.1</v>
      </c>
      <c r="F1775" s="16" t="n">
        <v>4.77499942504008</v>
      </c>
      <c r="G1775" s="16" t="n">
        <v>4.31291137920513</v>
      </c>
      <c r="H1775" s="16" t="n">
        <v>0.59267666324076</v>
      </c>
      <c r="I1775" s="16" t="n">
        <v>1.30102999566398</v>
      </c>
      <c r="J1775" s="16" t="n">
        <v>0.323879507336644</v>
      </c>
      <c r="K1775" s="16" t="n">
        <v>0.593158882296263</v>
      </c>
      <c r="L1775" s="16" t="n">
        <v>0.561400172422537</v>
      </c>
    </row>
    <row r="1776" customFormat="false" ht="15" hidden="false" customHeight="false" outlineLevel="0" collapsed="false">
      <c r="A1776" s="17" t="n">
        <v>2171</v>
      </c>
      <c r="B1776" s="16" t="n">
        <v>0.15149455204133</v>
      </c>
      <c r="C1776" s="16" t="n">
        <v>0.165497535191024</v>
      </c>
      <c r="D1776" s="16" t="n">
        <v>1</v>
      </c>
      <c r="E1776" s="17" t="n">
        <v>83.1</v>
      </c>
      <c r="F1776" s="16" t="n">
        <v>4.75688701606043</v>
      </c>
      <c r="G1776" s="16" t="n">
        <v>4.29659234296752</v>
      </c>
      <c r="H1776" s="16" t="n">
        <v>0.59267666324076</v>
      </c>
      <c r="I1776" s="16" t="n">
        <v>1.30102999566398</v>
      </c>
      <c r="J1776" s="16" t="n">
        <v>0.309226565893824</v>
      </c>
      <c r="K1776" s="16" t="n">
        <v>0.593222272934733</v>
      </c>
      <c r="L1776" s="16" t="n">
        <v>0.559701303311527</v>
      </c>
    </row>
    <row r="1777" customFormat="false" ht="15" hidden="false" customHeight="false" outlineLevel="0" collapsed="false">
      <c r="A1777" s="17" t="n">
        <v>2172</v>
      </c>
      <c r="B1777" s="16" t="n">
        <v>0.151727646589279</v>
      </c>
      <c r="C1777" s="16" t="n">
        <v>0.165715684191868</v>
      </c>
      <c r="D1777" s="16" t="n">
        <v>1</v>
      </c>
      <c r="E1777" s="17" t="n">
        <v>82.9</v>
      </c>
      <c r="F1777" s="16" t="n">
        <v>4.73787740544531</v>
      </c>
      <c r="G1777" s="16" t="n">
        <v>4.27817888135733</v>
      </c>
      <c r="H1777" s="16" t="n">
        <v>0.59267666324076</v>
      </c>
      <c r="I1777" s="16" t="n">
        <v>1.30102999566398</v>
      </c>
      <c r="J1777" s="16" t="n">
        <v>0.355847940112951</v>
      </c>
      <c r="K1777" s="16" t="n">
        <v>0.592968710380851</v>
      </c>
      <c r="L1777" s="16" t="n">
        <v>0.558129215477458</v>
      </c>
    </row>
    <row r="1778" customFormat="false" ht="15" hidden="false" customHeight="false" outlineLevel="0" collapsed="false">
      <c r="A1778" s="17" t="n">
        <v>2173</v>
      </c>
      <c r="B1778" s="16" t="n">
        <v>0.151964349228711</v>
      </c>
      <c r="C1778" s="16" t="n">
        <v>0.165935688922866</v>
      </c>
      <c r="D1778" s="16" t="n">
        <v>1</v>
      </c>
      <c r="E1778" s="17" t="n">
        <v>82.8</v>
      </c>
      <c r="F1778" s="16" t="n">
        <v>4.7174625514559</v>
      </c>
      <c r="G1778" s="16" t="n">
        <v>4.25954758010834</v>
      </c>
      <c r="H1778" s="16" t="n">
        <v>0.59267666324076</v>
      </c>
      <c r="I1778" s="16" t="n">
        <v>1.30102999566398</v>
      </c>
      <c r="J1778" s="16" t="n">
        <v>0.361488839150145</v>
      </c>
      <c r="K1778" s="16" t="n">
        <v>0.592968710380851</v>
      </c>
      <c r="L1778" s="16" t="n">
        <v>0.556861402708048</v>
      </c>
    </row>
    <row r="1779" customFormat="false" ht="15" hidden="false" customHeight="false" outlineLevel="0" collapsed="false">
      <c r="A1779" s="17" t="n">
        <v>2174</v>
      </c>
      <c r="B1779" s="16" t="n">
        <v>0.152196445398861</v>
      </c>
      <c r="C1779" s="16" t="n">
        <v>0.166153879223255</v>
      </c>
      <c r="D1779" s="16" t="n">
        <v>1</v>
      </c>
      <c r="E1779" s="17" t="n">
        <v>82.6</v>
      </c>
      <c r="F1779" s="16" t="n">
        <v>4.69888794561712</v>
      </c>
      <c r="G1779" s="16" t="n">
        <v>4.2415658678523</v>
      </c>
      <c r="H1779" s="16" t="n">
        <v>0.59267666324076</v>
      </c>
      <c r="I1779" s="16" t="n">
        <v>1.30102999566398</v>
      </c>
      <c r="J1779" s="16" t="n">
        <v>0.294589676255946</v>
      </c>
      <c r="K1779" s="16" t="n">
        <v>0.592664435316193</v>
      </c>
      <c r="L1779" s="16" t="n">
        <v>0.554947005426239</v>
      </c>
    </row>
    <row r="1780" customFormat="false" ht="15" hidden="false" customHeight="false" outlineLevel="0" collapsed="false">
      <c r="A1780" s="17" t="n">
        <v>2175</v>
      </c>
      <c r="B1780" s="16" t="n">
        <v>0.152434133761932</v>
      </c>
      <c r="C1780" s="16" t="n">
        <v>0.166377071767284</v>
      </c>
      <c r="D1780" s="16" t="n">
        <v>1</v>
      </c>
      <c r="E1780" s="17" t="n">
        <v>82.5</v>
      </c>
      <c r="F1780" s="16" t="n">
        <v>4.67969637084386</v>
      </c>
      <c r="G1780" s="16" t="n">
        <v>4.2235576575221</v>
      </c>
      <c r="H1780" s="16" t="n">
        <v>0.59267666324076</v>
      </c>
      <c r="I1780" s="16" t="n">
        <v>1.30102999566398</v>
      </c>
      <c r="J1780" s="16" t="n">
        <v>0.169442883021327</v>
      </c>
      <c r="K1780" s="16" t="n">
        <v>0.59241087276231</v>
      </c>
      <c r="L1780" s="16" t="n">
        <v>0.554034180232263</v>
      </c>
    </row>
    <row r="1781" customFormat="false" ht="15" hidden="false" customHeight="false" outlineLevel="0" collapsed="false">
      <c r="A1781" s="17" t="n">
        <v>2176</v>
      </c>
      <c r="B1781" s="16" t="n">
        <v>0.152670830902126</v>
      </c>
      <c r="C1781" s="16" t="n">
        <v>0.166598207832049</v>
      </c>
      <c r="D1781" s="16" t="n">
        <v>1</v>
      </c>
      <c r="E1781" s="17" t="n">
        <v>82.5</v>
      </c>
      <c r="F1781" s="16" t="n">
        <v>4.65970469479958</v>
      </c>
      <c r="G1781" s="16" t="n">
        <v>4.20460737740913</v>
      </c>
      <c r="H1781" s="16" t="n">
        <v>0.59267666324076</v>
      </c>
      <c r="I1781" s="16" t="n">
        <v>1.30102999566398</v>
      </c>
      <c r="J1781" s="16" t="n">
        <v>0.223867239838912</v>
      </c>
      <c r="K1781" s="16" t="n">
        <v>0.592157310208428</v>
      </c>
      <c r="L1781" s="16" t="n">
        <v>0.552779045590547</v>
      </c>
    </row>
    <row r="1782" customFormat="false" ht="15" hidden="false" customHeight="false" outlineLevel="0" collapsed="false">
      <c r="A1782" s="17" t="n">
        <v>2177</v>
      </c>
      <c r="B1782" s="16" t="n">
        <v>0.152903854846954</v>
      </c>
      <c r="C1782" s="16" t="n">
        <v>0.16681610260861</v>
      </c>
      <c r="D1782" s="16" t="n">
        <v>1</v>
      </c>
      <c r="E1782" s="17" t="n">
        <v>82.3</v>
      </c>
      <c r="F1782" s="16" t="n">
        <v>4.63973013753957</v>
      </c>
      <c r="G1782" s="16" t="n">
        <v>4.18536044695665</v>
      </c>
      <c r="H1782" s="16" t="n">
        <v>0.59267666324076</v>
      </c>
      <c r="I1782" s="16" t="n">
        <v>1.30102999566398</v>
      </c>
      <c r="J1782" s="16" t="n">
        <v>0.280008169789715</v>
      </c>
      <c r="K1782" s="16" t="n">
        <v>0.591979816420711</v>
      </c>
      <c r="L1782" s="16" t="n">
        <v>0.551764795375019</v>
      </c>
    </row>
    <row r="1783" customFormat="false" ht="15" hidden="false" customHeight="false" outlineLevel="0" collapsed="false">
      <c r="A1783" s="17" t="n">
        <v>2178</v>
      </c>
      <c r="B1783" s="16" t="n">
        <v>0.153135539934276</v>
      </c>
      <c r="C1783" s="16" t="n">
        <v>0.167032187596297</v>
      </c>
      <c r="D1783" s="16" t="n">
        <v>1</v>
      </c>
      <c r="E1783" s="17" t="n">
        <v>82</v>
      </c>
      <c r="F1783" s="16" t="n">
        <v>4.6193044719603</v>
      </c>
      <c r="G1783" s="16" t="n">
        <v>4.16552285794917</v>
      </c>
      <c r="H1783" s="16" t="n">
        <v>0.59267666324076</v>
      </c>
      <c r="I1783" s="16" t="n">
        <v>1.30102999566398</v>
      </c>
      <c r="J1783" s="16" t="n">
        <v>0.162926108573442</v>
      </c>
      <c r="K1783" s="16" t="n">
        <v>0.591840357016076</v>
      </c>
      <c r="L1783" s="16" t="n">
        <v>0.551105532734926</v>
      </c>
    </row>
    <row r="1784" customFormat="false" ht="15" hidden="false" customHeight="false" outlineLevel="0" collapsed="false">
      <c r="A1784" s="17" t="n">
        <v>2179</v>
      </c>
      <c r="B1784" s="16" t="n">
        <v>0.153365716988605</v>
      </c>
      <c r="C1784" s="16" t="n">
        <v>0.167246917101998</v>
      </c>
      <c r="D1784" s="16" t="n">
        <v>1</v>
      </c>
      <c r="E1784" s="17" t="n">
        <v>81.8</v>
      </c>
      <c r="F1784" s="16" t="n">
        <v>4.59905783320997</v>
      </c>
      <c r="G1784" s="16" t="n">
        <v>4.14644998878335</v>
      </c>
      <c r="H1784" s="16" t="n">
        <v>0.59267666324076</v>
      </c>
      <c r="I1784" s="16" t="n">
        <v>1.30102999566398</v>
      </c>
      <c r="J1784" s="16" t="n">
        <v>0.310157667565519</v>
      </c>
      <c r="K1784" s="16" t="n">
        <v>0.591624828845276</v>
      </c>
      <c r="L1784" s="16" t="n">
        <v>0.550230741924033</v>
      </c>
    </row>
    <row r="1785" customFormat="false" ht="15" hidden="false" customHeight="false" outlineLevel="0" collapsed="false">
      <c r="A1785" s="17" t="n">
        <v>2180</v>
      </c>
      <c r="B1785" s="16" t="n">
        <v>0.153593440318391</v>
      </c>
      <c r="C1785" s="16" t="n">
        <v>0.167458973860684</v>
      </c>
      <c r="D1785" s="16" t="n">
        <v>1</v>
      </c>
      <c r="E1785" s="17" t="n">
        <v>81.4</v>
      </c>
      <c r="F1785" s="16" t="n">
        <v>4.57841674463591</v>
      </c>
      <c r="G1785" s="16" t="n">
        <v>4.12814696497825</v>
      </c>
      <c r="H1785" s="16" t="n">
        <v>0.59267666324076</v>
      </c>
      <c r="I1785" s="16" t="n">
        <v>1.30102999566398</v>
      </c>
      <c r="J1785" s="16" t="n">
        <v>0.312416496840776</v>
      </c>
      <c r="K1785" s="16" t="n">
        <v>0.591510725696029</v>
      </c>
      <c r="L1785" s="16" t="n">
        <v>0.549115066686952</v>
      </c>
    </row>
    <row r="1786" customFormat="false" ht="15" hidden="false" customHeight="false" outlineLevel="0" collapsed="false">
      <c r="A1786" s="17" t="n">
        <v>2181</v>
      </c>
      <c r="B1786" s="16" t="n">
        <v>0.153820016377029</v>
      </c>
      <c r="C1786" s="16" t="n">
        <v>0.167671582271782</v>
      </c>
      <c r="D1786" s="16" t="n">
        <v>1</v>
      </c>
      <c r="E1786" s="17" t="n">
        <v>81.1</v>
      </c>
      <c r="F1786" s="16" t="n">
        <v>4.55874096562274</v>
      </c>
      <c r="G1786" s="16" t="n">
        <v>4.10905374068945</v>
      </c>
      <c r="H1786" s="16" t="n">
        <v>0.59267666324076</v>
      </c>
      <c r="I1786" s="16" t="n">
        <v>1.30102999566398</v>
      </c>
      <c r="J1786" s="16" t="n">
        <v>0.451291295546675</v>
      </c>
      <c r="K1786" s="16" t="n">
        <v>0.591244485014453</v>
      </c>
      <c r="L1786" s="16" t="n">
        <v>0.547783863279071</v>
      </c>
    </row>
    <row r="1787" customFormat="false" ht="15" hidden="false" customHeight="false" outlineLevel="0" collapsed="false">
      <c r="A1787" s="17" t="n">
        <v>2182</v>
      </c>
      <c r="B1787" s="16" t="n">
        <v>0.154045820590996</v>
      </c>
      <c r="C1787" s="16" t="n">
        <v>0.167884792061374</v>
      </c>
      <c r="D1787" s="16" t="n">
        <v>1</v>
      </c>
      <c r="E1787" s="17" t="n">
        <v>81</v>
      </c>
      <c r="F1787" s="16" t="n">
        <v>4.54022917458143</v>
      </c>
      <c r="G1787" s="16" t="n">
        <v>4.09112372399088</v>
      </c>
      <c r="H1787" s="16" t="n">
        <v>0.59267666324076</v>
      </c>
      <c r="I1787" s="16" t="n">
        <v>1.30102999566398</v>
      </c>
      <c r="J1787" s="16" t="n">
        <v>0.283709910338011</v>
      </c>
      <c r="K1787" s="16" t="n">
        <v>0.591155738120594</v>
      </c>
      <c r="L1787" s="16" t="n">
        <v>0.546858359957402</v>
      </c>
    </row>
    <row r="1788" customFormat="false" ht="15" hidden="false" customHeight="false" outlineLevel="0" collapsed="false">
      <c r="A1788" s="17" t="n">
        <v>2183</v>
      </c>
      <c r="B1788" s="16" t="n">
        <v>0.154268658527779</v>
      </c>
      <c r="C1788" s="16" t="n">
        <v>0.168094109362973</v>
      </c>
      <c r="D1788" s="16" t="n">
        <v>1</v>
      </c>
      <c r="E1788" s="17" t="n">
        <v>80.9</v>
      </c>
      <c r="F1788" s="16" t="n">
        <v>4.52051946448847</v>
      </c>
      <c r="G1788" s="16" t="n">
        <v>4.07199500994698</v>
      </c>
      <c r="H1788" s="16" t="n">
        <v>0.59267666324076</v>
      </c>
      <c r="I1788" s="16" t="n">
        <v>1.30102999566398</v>
      </c>
      <c r="J1788" s="16" t="n">
        <v>0.492202798729738</v>
      </c>
      <c r="K1788" s="16" t="n">
        <v>0.591016278715959</v>
      </c>
      <c r="L1788" s="16" t="n">
        <v>0.54546376591105</v>
      </c>
    </row>
    <row r="1789" customFormat="false" ht="15" hidden="false" customHeight="false" outlineLevel="0" collapsed="false">
      <c r="A1789" s="17" t="n">
        <v>2184</v>
      </c>
      <c r="B1789" s="16" t="n">
        <v>0.154491806373237</v>
      </c>
      <c r="C1789" s="16" t="n">
        <v>0.168303572105619</v>
      </c>
      <c r="D1789" s="16" t="n">
        <v>1</v>
      </c>
      <c r="E1789" s="17" t="n">
        <v>80.7</v>
      </c>
      <c r="F1789" s="16" t="n">
        <v>4.50005853740761</v>
      </c>
      <c r="G1789" s="16" t="n">
        <v>4.05269374839335</v>
      </c>
      <c r="H1789" s="16" t="n">
        <v>0.59267666324076</v>
      </c>
      <c r="I1789" s="16" t="n">
        <v>1.30102999566398</v>
      </c>
      <c r="J1789" s="16" t="n">
        <v>0.481728199698019</v>
      </c>
      <c r="K1789" s="16" t="n">
        <v>0.591028956843653</v>
      </c>
      <c r="L1789" s="16" t="n">
        <v>0.543473299863076</v>
      </c>
    </row>
    <row r="1790" customFormat="false" ht="15" hidden="false" customHeight="false" outlineLevel="0" collapsed="false">
      <c r="A1790" s="17" t="n">
        <v>2185</v>
      </c>
      <c r="B1790" s="16" t="n">
        <v>0.154708830196233</v>
      </c>
      <c r="C1790" s="16" t="n">
        <v>0.168507734045815</v>
      </c>
      <c r="D1790" s="16" t="n">
        <v>1</v>
      </c>
      <c r="E1790" s="17" t="n">
        <v>80.4</v>
      </c>
      <c r="F1790" s="16" t="n">
        <v>4.48030775304021</v>
      </c>
      <c r="G1790" s="16" t="n">
        <v>4.0340995412259</v>
      </c>
      <c r="H1790" s="16" t="n">
        <v>0.59267666324076</v>
      </c>
      <c r="I1790" s="16" t="n">
        <v>1.30102999566398</v>
      </c>
      <c r="J1790" s="16" t="n">
        <v>0.329728173744406</v>
      </c>
      <c r="K1790" s="16" t="n">
        <v>0.590775394289771</v>
      </c>
      <c r="L1790" s="16" t="n">
        <v>0.54166032760282</v>
      </c>
    </row>
    <row r="1791" customFormat="false" ht="15" hidden="false" customHeight="false" outlineLevel="0" collapsed="false">
      <c r="A1791" s="17" t="n">
        <v>2186</v>
      </c>
      <c r="B1791" s="16" t="n">
        <v>0.154923837454546</v>
      </c>
      <c r="C1791" s="16" t="n">
        <v>0.168708714016805</v>
      </c>
      <c r="D1791" s="16" t="n">
        <v>1</v>
      </c>
      <c r="E1791" s="17" t="n">
        <v>79.9</v>
      </c>
      <c r="F1791" s="16" t="n">
        <v>4.45930626358699</v>
      </c>
      <c r="G1791" s="16" t="n">
        <v>4.01482716281022</v>
      </c>
      <c r="H1791" s="16" t="n">
        <v>0.59267666324076</v>
      </c>
      <c r="I1791" s="16" t="n">
        <v>1.30102999566398</v>
      </c>
      <c r="J1791" s="16" t="n">
        <v>0.239844218125075</v>
      </c>
      <c r="K1791" s="16" t="n">
        <v>0.590673969268219</v>
      </c>
      <c r="L1791" s="16" t="n">
        <v>0.539885389725645</v>
      </c>
    </row>
    <row r="1792" customFormat="false" ht="15" hidden="false" customHeight="false" outlineLevel="0" collapsed="false">
      <c r="A1792" s="17" t="n">
        <v>2187</v>
      </c>
      <c r="B1792" s="16" t="n">
        <v>0.155133364042119</v>
      </c>
      <c r="C1792" s="16" t="n">
        <v>0.168906223719208</v>
      </c>
      <c r="D1792" s="16" t="n">
        <v>1</v>
      </c>
      <c r="E1792" s="17" t="n">
        <v>79.7</v>
      </c>
      <c r="F1792" s="16" t="n">
        <v>4.44020620881128</v>
      </c>
      <c r="G1792" s="16" t="n">
        <v>3.9968760359054</v>
      </c>
      <c r="H1792" s="16" t="n">
        <v>0.59267666324076</v>
      </c>
      <c r="I1792" s="16" t="n">
        <v>1.30102999566398</v>
      </c>
      <c r="J1792" s="16" t="n">
        <v>0.322692843930752</v>
      </c>
      <c r="K1792" s="16" t="n">
        <v>0.590483797352807</v>
      </c>
      <c r="L1792" s="16" t="n">
        <v>0.537818854911507</v>
      </c>
    </row>
    <row r="1793" customFormat="false" ht="15" hidden="false" customHeight="false" outlineLevel="0" collapsed="false">
      <c r="A1793" s="17" t="n">
        <v>2188</v>
      </c>
      <c r="B1793" s="16" t="n">
        <v>0.155336800312239</v>
      </c>
      <c r="C1793" s="16" t="n">
        <v>0.169100264890697</v>
      </c>
      <c r="D1793" s="16" t="n">
        <v>1</v>
      </c>
      <c r="E1793" s="17" t="n">
        <v>79.3</v>
      </c>
      <c r="F1793" s="16" t="n">
        <v>4.42285795483548</v>
      </c>
      <c r="G1793" s="16" t="n">
        <v>3.98010110806158</v>
      </c>
      <c r="H1793" s="16" t="n">
        <v>0.59267666324076</v>
      </c>
      <c r="I1793" s="16" t="n">
        <v>1.30102999566398</v>
      </c>
      <c r="J1793" s="16" t="n">
        <v>0.227140953346413</v>
      </c>
      <c r="K1793" s="16" t="n">
        <v>0.590407728586642</v>
      </c>
      <c r="L1793" s="16" t="n">
        <v>0.536158020183579</v>
      </c>
    </row>
    <row r="1794" customFormat="false" ht="15" hidden="false" customHeight="false" outlineLevel="0" collapsed="false">
      <c r="A1794" s="17" t="n">
        <v>2189</v>
      </c>
      <c r="B1794" s="16" t="n">
        <v>0.15553716274481</v>
      </c>
      <c r="C1794" s="16" t="n">
        <v>0.169290714918044</v>
      </c>
      <c r="D1794" s="16" t="n">
        <v>1</v>
      </c>
      <c r="E1794" s="17" t="n">
        <v>79.2</v>
      </c>
      <c r="F1794" s="16" t="n">
        <v>4.40539956451576</v>
      </c>
      <c r="G1794" s="16" t="n">
        <v>3.96321528800529</v>
      </c>
      <c r="H1794" s="16" t="n">
        <v>0.59267666324076</v>
      </c>
      <c r="I1794" s="16" t="n">
        <v>1.30102999566398</v>
      </c>
      <c r="J1794" s="16" t="n">
        <v>0.376376713479332</v>
      </c>
      <c r="K1794" s="16" t="n">
        <v>0.59009077539429</v>
      </c>
      <c r="L1794" s="16" t="n">
        <v>0.533990060347888</v>
      </c>
    </row>
    <row r="1795" customFormat="false" ht="15" hidden="false" customHeight="false" outlineLevel="0" collapsed="false">
      <c r="A1795" s="17" t="n">
        <v>2190</v>
      </c>
      <c r="B1795" s="16" t="n">
        <v>0.155735612388641</v>
      </c>
      <c r="C1795" s="16" t="n">
        <v>0.169478493793228</v>
      </c>
      <c r="D1795" s="16" t="n">
        <v>1</v>
      </c>
      <c r="E1795" s="17" t="n">
        <v>79.1</v>
      </c>
      <c r="F1795" s="16" t="n">
        <v>4.38788514058763</v>
      </c>
      <c r="G1795" s="16" t="n">
        <v>3.94627268046247</v>
      </c>
      <c r="H1795" s="16" t="n">
        <v>0.59267666324076</v>
      </c>
      <c r="I1795" s="16" t="n">
        <v>1.30102999566398</v>
      </c>
      <c r="J1795" s="16" t="n">
        <v>0.576911525691061</v>
      </c>
      <c r="K1795" s="16" t="n">
        <v>0.589938637861961</v>
      </c>
      <c r="L1795" s="16" t="n">
        <v>0.531289619149044</v>
      </c>
    </row>
    <row r="1796" customFormat="false" ht="15" hidden="false" customHeight="false" outlineLevel="0" collapsed="false">
      <c r="A1796" s="17" t="n">
        <v>2191</v>
      </c>
      <c r="B1796" s="16" t="n">
        <v>0.155925481506283</v>
      </c>
      <c r="C1796" s="16" t="n">
        <v>0.169660490565597</v>
      </c>
      <c r="D1796" s="16" t="n">
        <v>1</v>
      </c>
      <c r="E1796" s="17" t="n">
        <v>79</v>
      </c>
      <c r="F1796" s="16" t="n">
        <v>4.37229329586266</v>
      </c>
      <c r="G1796" s="16" t="n">
        <v>3.93239178141158</v>
      </c>
      <c r="H1796" s="16" t="n">
        <v>0.59267666324076</v>
      </c>
      <c r="I1796" s="16" t="n">
        <v>1.30102999566398</v>
      </c>
      <c r="J1796" s="16" t="n">
        <v>0.213243779713422</v>
      </c>
      <c r="K1796" s="16" t="n">
        <v>0.589748465946549</v>
      </c>
      <c r="L1796" s="16" t="n">
        <v>0.528715959227141</v>
      </c>
    </row>
    <row r="1797" customFormat="false" ht="15" hidden="false" customHeight="false" outlineLevel="0" collapsed="false">
      <c r="A1797" s="17" t="n">
        <v>2192</v>
      </c>
      <c r="B1797" s="16" t="n">
        <v>0.156112097972442</v>
      </c>
      <c r="C1797" s="16" t="n">
        <v>0.169840125611034</v>
      </c>
      <c r="D1797" s="16" t="n">
        <v>1</v>
      </c>
      <c r="E1797" s="17" t="n">
        <v>79</v>
      </c>
      <c r="F1797" s="16" t="n">
        <v>4.35698872418561</v>
      </c>
      <c r="G1797" s="16" t="n">
        <v>3.91822410693327</v>
      </c>
      <c r="H1797" s="16" t="n">
        <v>0.59267666324076</v>
      </c>
      <c r="I1797" s="16" t="n">
        <v>1.30102999566398</v>
      </c>
      <c r="J1797" s="16" t="n">
        <v>0.210637148680627</v>
      </c>
      <c r="K1797" s="16" t="n">
        <v>0.589482225264973</v>
      </c>
      <c r="L1797" s="16" t="n">
        <v>0.526142299305239</v>
      </c>
    </row>
    <row r="1798" customFormat="false" ht="15" hidden="false" customHeight="false" outlineLevel="0" collapsed="false">
      <c r="A1798" s="17" t="n">
        <v>2193</v>
      </c>
      <c r="B1798" s="16" t="n">
        <v>0.156293175996296</v>
      </c>
      <c r="C1798" s="16" t="n">
        <v>0.170013538945597</v>
      </c>
      <c r="D1798" s="16" t="n">
        <v>1</v>
      </c>
      <c r="E1798" s="17" t="n">
        <v>78.8</v>
      </c>
      <c r="F1798" s="16" t="n">
        <v>4.34178476928381</v>
      </c>
      <c r="G1798" s="16" t="n">
        <v>3.90358748651046</v>
      </c>
      <c r="H1798" s="16" t="n">
        <v>0.59267666324076</v>
      </c>
      <c r="I1798" s="16" t="n">
        <v>1.30102999566398</v>
      </c>
      <c r="J1798" s="16" t="n">
        <v>0.351384457744375</v>
      </c>
      <c r="K1798" s="16" t="n">
        <v>0.589393478371114</v>
      </c>
      <c r="L1798" s="16" t="n">
        <v>0.523555961255642</v>
      </c>
    </row>
    <row r="1799" customFormat="false" ht="15" hidden="false" customHeight="false" outlineLevel="0" collapsed="false">
      <c r="A1799" s="17" t="n">
        <v>2194</v>
      </c>
      <c r="B1799" s="16" t="n">
        <v>0.15646456294353</v>
      </c>
      <c r="C1799" s="16" t="n">
        <v>0.17017944992636</v>
      </c>
      <c r="D1799" s="16" t="n">
        <v>1</v>
      </c>
      <c r="E1799" s="17" t="n">
        <v>78.8</v>
      </c>
      <c r="F1799" s="16" t="n">
        <v>4.32794674526003</v>
      </c>
      <c r="G1799" s="16" t="n">
        <v>3.89031605680306</v>
      </c>
      <c r="H1799" s="16" t="n">
        <v>0.59267666324076</v>
      </c>
      <c r="I1799" s="16" t="n">
        <v>1.30102999566398</v>
      </c>
      <c r="J1799" s="16" t="n">
        <v>0.26514559407883</v>
      </c>
      <c r="K1799" s="16" t="n">
        <v>0.589304731477256</v>
      </c>
      <c r="L1799" s="16" t="n">
        <v>0.52104569197221</v>
      </c>
    </row>
    <row r="1800" customFormat="false" ht="15" hidden="false" customHeight="false" outlineLevel="0" collapsed="false">
      <c r="A1800" s="17" t="n">
        <v>2195</v>
      </c>
      <c r="B1800" s="16" t="n">
        <v>0.156632776061694</v>
      </c>
      <c r="C1800" s="16" t="n">
        <v>0.170342004123016</v>
      </c>
      <c r="D1800" s="16" t="n">
        <v>1</v>
      </c>
      <c r="E1800" s="17" t="n">
        <v>78.8</v>
      </c>
      <c r="F1800" s="16" t="n">
        <v>4.31365855612752</v>
      </c>
      <c r="G1800" s="16" t="n">
        <v>3.87659372375308</v>
      </c>
      <c r="H1800" s="16" t="n">
        <v>0.59267666324076</v>
      </c>
      <c r="I1800" s="16" t="n">
        <v>1.30102999566398</v>
      </c>
      <c r="J1800" s="16" t="n">
        <v>0.227566051029319</v>
      </c>
      <c r="K1800" s="16" t="n">
        <v>0.589254018966479</v>
      </c>
      <c r="L1800" s="16" t="n">
        <v>0.517876160048684</v>
      </c>
    </row>
    <row r="1801" customFormat="false" ht="15" hidden="false" customHeight="false" outlineLevel="0" collapsed="false">
      <c r="A1801" s="17" t="n">
        <v>2196</v>
      </c>
      <c r="B1801" s="16" t="n">
        <v>0.1567922207926</v>
      </c>
      <c r="C1801" s="16" t="n">
        <v>0.170496374868547</v>
      </c>
      <c r="D1801" s="16" t="n">
        <v>1</v>
      </c>
      <c r="E1801" s="17" t="n">
        <v>78.7</v>
      </c>
      <c r="F1801" s="16" t="n">
        <v>4.30024176528218</v>
      </c>
      <c r="G1801" s="16" t="n">
        <v>3.86430643804871</v>
      </c>
      <c r="H1801" s="16" t="n">
        <v>0.59267666324076</v>
      </c>
      <c r="I1801" s="16" t="n">
        <v>1.30102999566398</v>
      </c>
      <c r="J1801" s="16" t="n">
        <v>0.273207068100637</v>
      </c>
      <c r="K1801" s="16" t="n">
        <v>0.589292053349561</v>
      </c>
      <c r="L1801" s="16" t="n">
        <v>0.515023581317511</v>
      </c>
    </row>
    <row r="1802" customFormat="false" ht="15" hidden="false" customHeight="false" outlineLevel="0" collapsed="false">
      <c r="A1802" s="17" t="n">
        <v>2197</v>
      </c>
      <c r="B1802" s="16" t="n">
        <v>0.156944423559166</v>
      </c>
      <c r="C1802" s="16" t="n">
        <v>0.170646375527207</v>
      </c>
      <c r="D1802" s="16" t="n">
        <v>1</v>
      </c>
      <c r="E1802" s="17" t="n">
        <v>78.6</v>
      </c>
      <c r="F1802" s="16" t="n">
        <v>4.28836359571606</v>
      </c>
      <c r="G1802" s="16" t="n">
        <v>3.85299192136107</v>
      </c>
      <c r="H1802" s="16" t="n">
        <v>0.59267666324076</v>
      </c>
      <c r="I1802" s="16" t="n">
        <v>1.30102999566398</v>
      </c>
      <c r="J1802" s="16" t="n">
        <v>0.308638561257121</v>
      </c>
      <c r="K1802" s="16" t="n">
        <v>0.589266697094173</v>
      </c>
      <c r="L1802" s="16" t="n">
        <v>0.511752624372433</v>
      </c>
    </row>
    <row r="1803" customFormat="false" ht="15" hidden="false" customHeight="false" outlineLevel="0" collapsed="false">
      <c r="A1803" s="17" t="n">
        <v>2198</v>
      </c>
      <c r="B1803" s="16" t="n">
        <v>0.157093220523426</v>
      </c>
      <c r="C1803" s="16" t="n">
        <v>0.170792853965546</v>
      </c>
      <c r="D1803" s="16" t="n">
        <v>1</v>
      </c>
      <c r="E1803" s="17" t="n">
        <v>78.5</v>
      </c>
      <c r="F1803" s="16" t="n">
        <v>4.27682595575659</v>
      </c>
      <c r="G1803" s="16" t="n">
        <v>3.84201720368637</v>
      </c>
      <c r="H1803" s="16" t="n">
        <v>0.59267666324076</v>
      </c>
      <c r="I1803" s="16" t="n">
        <v>1.30102999566398</v>
      </c>
      <c r="J1803" s="16" t="n">
        <v>0.317633478861927</v>
      </c>
      <c r="K1803" s="16" t="n">
        <v>0.58910188143415</v>
      </c>
      <c r="L1803" s="16" t="n">
        <v>0.508253461128861</v>
      </c>
    </row>
    <row r="1804" customFormat="false" ht="15" hidden="false" customHeight="false" outlineLevel="0" collapsed="false">
      <c r="A1804" s="17" t="n">
        <v>2199</v>
      </c>
      <c r="B1804" s="16" t="n">
        <v>0.157236032897518</v>
      </c>
      <c r="C1804" s="16" t="n">
        <v>0.170934141551058</v>
      </c>
      <c r="D1804" s="16" t="n">
        <v>1</v>
      </c>
      <c r="E1804" s="17" t="n">
        <v>78.5</v>
      </c>
      <c r="F1804" s="16" t="n">
        <v>4.2661706190075</v>
      </c>
      <c r="G1804" s="16" t="n">
        <v>3.83248552728444</v>
      </c>
      <c r="H1804" s="16" t="n">
        <v>0.59267666324076</v>
      </c>
      <c r="I1804" s="16" t="n">
        <v>1.30102999566398</v>
      </c>
      <c r="J1804" s="16" t="n">
        <v>0.422536397371483</v>
      </c>
      <c r="K1804" s="16" t="n">
        <v>0.58910188143415</v>
      </c>
      <c r="L1804" s="16" t="n">
        <v>0.504564125969877</v>
      </c>
    </row>
    <row r="1805" customFormat="false" ht="15" hidden="false" customHeight="false" outlineLevel="0" collapsed="false">
      <c r="A1805" s="17" t="n">
        <v>2200</v>
      </c>
      <c r="B1805" s="16" t="n">
        <v>0.157373173191907</v>
      </c>
      <c r="C1805" s="16" t="n">
        <v>0.171071123319883</v>
      </c>
      <c r="D1805" s="16" t="n">
        <v>1</v>
      </c>
      <c r="E1805" s="17" t="n">
        <v>78.5</v>
      </c>
      <c r="F1805" s="16" t="n">
        <v>4.2564653474697</v>
      </c>
      <c r="G1805" s="16" t="n">
        <v>3.82334099757005</v>
      </c>
      <c r="H1805" s="16" t="n">
        <v>0.59267666324076</v>
      </c>
      <c r="I1805" s="16" t="n">
        <v>1.30102999566398</v>
      </c>
      <c r="J1805" s="16" t="n">
        <v>0.262309944938724</v>
      </c>
      <c r="K1805" s="16" t="n">
        <v>0.58910188143415</v>
      </c>
      <c r="L1805" s="16" t="n">
        <v>0.500063390638471</v>
      </c>
    </row>
    <row r="1806" customFormat="false" ht="15" hidden="false" customHeight="false" outlineLevel="0" collapsed="false">
      <c r="A1806" s="17" t="n">
        <v>2201</v>
      </c>
      <c r="B1806" s="16" t="n">
        <v>0.157504884733094</v>
      </c>
      <c r="C1806" s="16" t="n">
        <v>0.171203681681389</v>
      </c>
      <c r="D1806" s="16" t="n">
        <v>1</v>
      </c>
      <c r="E1806" s="17" t="n">
        <v>78.5</v>
      </c>
      <c r="F1806" s="16" t="n">
        <v>4.2474052275927</v>
      </c>
      <c r="G1806" s="16" t="n">
        <v>3.81484089644494</v>
      </c>
      <c r="H1806" s="16" t="n">
        <v>0.59267666324076</v>
      </c>
      <c r="I1806" s="16" t="n">
        <v>1.30102999566398</v>
      </c>
      <c r="J1806" s="16" t="n">
        <v>0.397837976561214</v>
      </c>
      <c r="K1806" s="16" t="n">
        <v>0.588962422029515</v>
      </c>
      <c r="L1806" s="16" t="n">
        <v>0.504361275926771</v>
      </c>
    </row>
    <row r="1807" customFormat="false" ht="15" hidden="false" customHeight="false" outlineLevel="0" collapsed="false">
      <c r="A1807" s="17" t="n">
        <v>2202</v>
      </c>
      <c r="B1807" s="16" t="n">
        <v>0.157631428054874</v>
      </c>
      <c r="C1807" s="16" t="n">
        <v>0.171332147591316</v>
      </c>
      <c r="D1807" s="16" t="n">
        <v>1</v>
      </c>
      <c r="E1807" s="17" t="n">
        <v>78.5</v>
      </c>
      <c r="F1807" s="16" t="n">
        <v>4.2394838125968</v>
      </c>
      <c r="G1807" s="16" t="n">
        <v>3.81429790184531</v>
      </c>
      <c r="H1807" s="16" t="n">
        <v>0.59267666324076</v>
      </c>
      <c r="I1807" s="16" t="n">
        <v>1.30102999566398</v>
      </c>
      <c r="J1807" s="16" t="n">
        <v>0.266516489375678</v>
      </c>
      <c r="K1807" s="16" t="n">
        <v>0.588899031391044</v>
      </c>
      <c r="L1807" s="16" t="n">
        <v>0.510129824027588</v>
      </c>
    </row>
    <row r="1808" customFormat="false" ht="15" hidden="false" customHeight="false" outlineLevel="0" collapsed="false">
      <c r="A1808" s="17" t="n">
        <v>2203</v>
      </c>
      <c r="B1808" s="16" t="n">
        <v>0.157752476928253</v>
      </c>
      <c r="C1808" s="16" t="n">
        <v>0.17145579122602</v>
      </c>
      <c r="D1808" s="16" t="n">
        <v>1</v>
      </c>
      <c r="E1808" s="17" t="n">
        <v>78.5</v>
      </c>
      <c r="F1808" s="16" t="n">
        <v>4.2322809087125</v>
      </c>
      <c r="G1808" s="16" t="n">
        <v>3.81131317770266</v>
      </c>
      <c r="H1808" s="16" t="n">
        <v>0.59267666324076</v>
      </c>
      <c r="I1808" s="16" t="n">
        <v>1.30102999566398</v>
      </c>
      <c r="J1808" s="16" t="n">
        <v>0.231393339611373</v>
      </c>
      <c r="K1808" s="16" t="n">
        <v>0.588848318880268</v>
      </c>
      <c r="L1808" s="16" t="n">
        <v>0.515961762766875</v>
      </c>
    </row>
    <row r="1809" customFormat="false" ht="15" hidden="false" customHeight="false" outlineLevel="0" collapsed="false">
      <c r="A1809" s="17" t="n">
        <v>2204</v>
      </c>
      <c r="B1809" s="16" t="n">
        <v>0.157866303705507</v>
      </c>
      <c r="C1809" s="16" t="n">
        <v>0.171574981662983</v>
      </c>
      <c r="D1809" s="16" t="n">
        <v>1</v>
      </c>
      <c r="E1809" s="17" t="n">
        <v>78.5</v>
      </c>
      <c r="F1809" s="16" t="n">
        <v>4.2268942002663</v>
      </c>
      <c r="G1809" s="16" t="n">
        <v>3.80864251614451</v>
      </c>
      <c r="H1809" s="16" t="n">
        <v>0.59267666324076</v>
      </c>
      <c r="I1809" s="16" t="n">
        <v>1.30102999566398</v>
      </c>
      <c r="J1809" s="16" t="n">
        <v>0.351333171103181</v>
      </c>
      <c r="K1809" s="16" t="n">
        <v>0.588924387646432</v>
      </c>
      <c r="L1809" s="16" t="n">
        <v>0.521971195293879</v>
      </c>
    </row>
    <row r="1810" customFormat="false" ht="15" hidden="false" customHeight="false" outlineLevel="0" collapsed="false">
      <c r="A1810" s="17" t="n">
        <v>2205</v>
      </c>
      <c r="B1810" s="16" t="n">
        <v>0.157973445656281</v>
      </c>
      <c r="C1810" s="16" t="n">
        <v>0.171689680661447</v>
      </c>
      <c r="D1810" s="16" t="n">
        <v>1</v>
      </c>
      <c r="E1810" s="17" t="n">
        <v>78.5</v>
      </c>
      <c r="F1810" s="16" t="n">
        <v>4.22347380717051</v>
      </c>
      <c r="G1810" s="16" t="n">
        <v>3.80684363513243</v>
      </c>
      <c r="H1810" s="16" t="n">
        <v>0.59267666324076</v>
      </c>
      <c r="I1810" s="16" t="n">
        <v>1.30102999566398</v>
      </c>
      <c r="J1810" s="16" t="n">
        <v>0.315419526798573</v>
      </c>
      <c r="K1810" s="16" t="n">
        <v>0.588873675135656</v>
      </c>
      <c r="L1810" s="16" t="n">
        <v>0.527790455905472</v>
      </c>
    </row>
    <row r="1811" customFormat="false" ht="15" hidden="false" customHeight="false" outlineLevel="0" collapsed="false">
      <c r="A1811" s="17" t="n">
        <v>2206</v>
      </c>
      <c r="B1811" s="16" t="n">
        <v>0.158075711497712</v>
      </c>
      <c r="C1811" s="16" t="n">
        <v>0.171799613525883</v>
      </c>
      <c r="D1811" s="16" t="n">
        <v>1</v>
      </c>
      <c r="E1811" s="17" t="n">
        <v>78.5</v>
      </c>
      <c r="F1811" s="16" t="n">
        <v>4.21979655481585</v>
      </c>
      <c r="G1811" s="16" t="n">
        <v>3.8042565158309</v>
      </c>
      <c r="H1811" s="16" t="n">
        <v>0.59267666324076</v>
      </c>
      <c r="I1811" s="16" t="n">
        <v>1.30102999566398</v>
      </c>
      <c r="J1811" s="16" t="n">
        <v>0.338050799492087</v>
      </c>
      <c r="K1811" s="16" t="n">
        <v>0.588772250114103</v>
      </c>
      <c r="L1811" s="16" t="n">
        <v>0.534256301029464</v>
      </c>
    </row>
    <row r="1812" customFormat="false" ht="15" hidden="false" customHeight="false" outlineLevel="0" collapsed="false">
      <c r="A1812" s="17" t="n">
        <v>2207</v>
      </c>
      <c r="B1812" s="16" t="n">
        <v>0.158169644515193</v>
      </c>
      <c r="C1812" s="16" t="n">
        <v>0.171903502291289</v>
      </c>
      <c r="D1812" s="16" t="n">
        <v>1</v>
      </c>
      <c r="E1812" s="17" t="n">
        <v>78.5</v>
      </c>
      <c r="F1812" s="16" t="n">
        <v>4.2176617140257</v>
      </c>
      <c r="G1812" s="16" t="n">
        <v>3.8042565158309</v>
      </c>
      <c r="H1812" s="16" t="n">
        <v>0.59267666324076</v>
      </c>
      <c r="I1812" s="16" t="n">
        <v>1.30102999566398</v>
      </c>
      <c r="J1812" s="16" t="n">
        <v>0.65557778615124</v>
      </c>
      <c r="K1812" s="16" t="n">
        <v>0.58888635326335</v>
      </c>
      <c r="L1812" s="16" t="n">
        <v>0.540037527257975</v>
      </c>
    </row>
    <row r="1813" customFormat="false" ht="15" hidden="false" customHeight="false" outlineLevel="0" collapsed="false">
      <c r="A1813" s="17" t="n">
        <v>2208</v>
      </c>
      <c r="B1813" s="16" t="n">
        <v>0.158258627035788</v>
      </c>
      <c r="C1813" s="16" t="n">
        <v>0.172003161626312</v>
      </c>
      <c r="D1813" s="16" t="n">
        <v>1</v>
      </c>
      <c r="E1813" s="17" t="n">
        <v>78.5</v>
      </c>
      <c r="F1813" s="16" t="n">
        <v>4.21577036632349</v>
      </c>
      <c r="G1813" s="16" t="n">
        <v>3.80343485951161</v>
      </c>
      <c r="H1813" s="16" t="n">
        <v>0.59267666324076</v>
      </c>
      <c r="I1813" s="16" t="n">
        <v>1.30102999566398</v>
      </c>
      <c r="J1813" s="16" t="n">
        <v>0.318306534933223</v>
      </c>
      <c r="K1813" s="16" t="n">
        <v>0.588962422029515</v>
      </c>
      <c r="L1813" s="16" t="n">
        <v>0.545932856635732</v>
      </c>
    </row>
    <row r="1814" customFormat="false" ht="15" hidden="false" customHeight="false" outlineLevel="0" collapsed="false">
      <c r="A1814" s="17" t="n">
        <v>2209</v>
      </c>
      <c r="B1814" s="16" t="n">
        <v>0.15834454855039</v>
      </c>
      <c r="C1814" s="16" t="n">
        <v>0.172100634442065</v>
      </c>
      <c r="D1814" s="16" t="n">
        <v>1</v>
      </c>
      <c r="E1814" s="17" t="n">
        <v>78.5</v>
      </c>
      <c r="F1814" s="16" t="n">
        <v>4.2139875058918</v>
      </c>
      <c r="G1814" s="16" t="n">
        <v>3.80325284933686</v>
      </c>
      <c r="H1814" s="16" t="n">
        <v>0.59267666324076</v>
      </c>
      <c r="I1814" s="16" t="n">
        <v>1.30102999566398</v>
      </c>
      <c r="J1814" s="16" t="n">
        <v>0.314099431328295</v>
      </c>
      <c r="K1814" s="16" t="n">
        <v>0.588949743901821</v>
      </c>
      <c r="L1814" s="16" t="n">
        <v>0.550433591967138</v>
      </c>
    </row>
    <row r="1815" customFormat="false" ht="15" hidden="false" customHeight="false" outlineLevel="0" collapsed="false">
      <c r="A1815" s="17" t="n">
        <v>2210</v>
      </c>
      <c r="B1815" s="16" t="n">
        <v>0.158421793686492</v>
      </c>
      <c r="C1815" s="16" t="n">
        <v>0.172189375165457</v>
      </c>
      <c r="D1815" s="16" t="n">
        <v>1</v>
      </c>
      <c r="E1815" s="17" t="n">
        <v>78.5</v>
      </c>
      <c r="F1815" s="16" t="n">
        <v>4.21248100485742</v>
      </c>
      <c r="G1815" s="16" t="n">
        <v>3.80325284933686</v>
      </c>
      <c r="H1815" s="16" t="n">
        <v>0.59267666324076</v>
      </c>
      <c r="I1815" s="16" t="n">
        <v>1.30102999566398</v>
      </c>
      <c r="J1815" s="16" t="n">
        <v>0.305180628338523</v>
      </c>
      <c r="K1815" s="16" t="n">
        <v>0.588975100157209</v>
      </c>
      <c r="L1815" s="16" t="n">
        <v>0.555580911810944</v>
      </c>
    </row>
    <row r="1816" customFormat="false" ht="15" hidden="false" customHeight="false" outlineLevel="0" collapsed="false">
      <c r="A1816" s="17" t="n">
        <v>2211</v>
      </c>
      <c r="B1816" s="16" t="n">
        <v>0.158489946394213</v>
      </c>
      <c r="C1816" s="16" t="n">
        <v>0.172270331043786</v>
      </c>
      <c r="D1816" s="16" t="n">
        <v>1</v>
      </c>
      <c r="E1816" s="17" t="n">
        <v>78.5</v>
      </c>
      <c r="F1816" s="16" t="n">
        <v>4.21173002471119</v>
      </c>
      <c r="G1816" s="16" t="n">
        <v>3.80325284933686</v>
      </c>
      <c r="H1816" s="16" t="n">
        <v>0.59267666324076</v>
      </c>
      <c r="I1816" s="16" t="n">
        <v>1.30102999566398</v>
      </c>
      <c r="J1816" s="16" t="n">
        <v>0.364382441334092</v>
      </c>
      <c r="K1816" s="16" t="n">
        <v>0.589013134540291</v>
      </c>
      <c r="L1816" s="16" t="n">
        <v>0.559764693949998</v>
      </c>
    </row>
    <row r="1817" customFormat="false" ht="15" hidden="false" customHeight="false" outlineLevel="0" collapsed="false">
      <c r="A1817" s="17" t="n">
        <v>2212</v>
      </c>
      <c r="B1817" s="16" t="n">
        <v>0.158554302262408</v>
      </c>
      <c r="C1817" s="16" t="n">
        <v>0.17234714318531</v>
      </c>
      <c r="D1817" s="16" t="n">
        <v>1</v>
      </c>
      <c r="E1817" s="17" t="n">
        <v>78.5</v>
      </c>
      <c r="F1817" s="16" t="n">
        <v>4.21102903679869</v>
      </c>
      <c r="G1817" s="16" t="n">
        <v>3.80325284933686</v>
      </c>
      <c r="H1817" s="16" t="n">
        <v>0.59267666324076</v>
      </c>
      <c r="I1817" s="16" t="n">
        <v>1.30102999566398</v>
      </c>
      <c r="J1817" s="16" t="n">
        <v>0.40176659971523</v>
      </c>
      <c r="K1817" s="16" t="n">
        <v>0.589000456412597</v>
      </c>
      <c r="L1817" s="16" t="n">
        <v>0.564734520006086</v>
      </c>
    </row>
    <row r="1818" customFormat="false" ht="15" hidden="false" customHeight="false" outlineLevel="0" collapsed="false">
      <c r="A1818" s="17" t="n">
        <v>2213</v>
      </c>
      <c r="B1818" s="16" t="n">
        <v>0.158611148181889</v>
      </c>
      <c r="C1818" s="16" t="n">
        <v>0.172417815405721</v>
      </c>
      <c r="D1818" s="16" t="n">
        <v>1</v>
      </c>
      <c r="E1818" s="17" t="n">
        <v>78.5</v>
      </c>
      <c r="F1818" s="16" t="n">
        <v>4.21157483884736</v>
      </c>
      <c r="G1818" s="16" t="n">
        <v>3.80325284933686</v>
      </c>
      <c r="H1818" s="16" t="n">
        <v>0.59267666324076</v>
      </c>
      <c r="I1818" s="16" t="n">
        <v>1.30102999566398</v>
      </c>
      <c r="J1818" s="16" t="n">
        <v>0.57420981194797</v>
      </c>
      <c r="K1818" s="16" t="n">
        <v>0.589063847051068</v>
      </c>
      <c r="L1818" s="16" t="n">
        <v>0.570807343171561</v>
      </c>
    </row>
    <row r="1819" customFormat="false" ht="15" hidden="false" customHeight="false" outlineLevel="0" collapsed="false">
      <c r="A1819" s="17" t="n">
        <v>2214</v>
      </c>
      <c r="B1819" s="16" t="n">
        <v>0.158661926667842</v>
      </c>
      <c r="C1819" s="16" t="n">
        <v>0.17247898863575</v>
      </c>
      <c r="D1819" s="16" t="n">
        <v>1</v>
      </c>
      <c r="E1819" s="17" t="n">
        <v>78.5</v>
      </c>
      <c r="F1819" s="16" t="n">
        <v>4.21027728973081</v>
      </c>
      <c r="G1819" s="16" t="n">
        <v>3.80325284933686</v>
      </c>
      <c r="H1819" s="16" t="n">
        <v>0.59267666324076</v>
      </c>
      <c r="I1819" s="16" t="n">
        <v>1.30102999566398</v>
      </c>
      <c r="J1819" s="16" t="n">
        <v>0.154435554273691</v>
      </c>
      <c r="K1819" s="16" t="n">
        <v>0.589025812667985</v>
      </c>
      <c r="L1819" s="16" t="n">
        <v>0.576753385060094</v>
      </c>
    </row>
    <row r="1820" customFormat="false" ht="15" hidden="false" customHeight="false" outlineLevel="0" collapsed="false">
      <c r="A1820" s="17" t="n">
        <v>2215</v>
      </c>
      <c r="B1820" s="16" t="n">
        <v>0.158706971399841</v>
      </c>
      <c r="C1820" s="16" t="n">
        <v>0.172534092272909</v>
      </c>
      <c r="D1820" s="16" t="n">
        <v>1</v>
      </c>
      <c r="E1820" s="17" t="n">
        <v>78.6</v>
      </c>
      <c r="F1820" s="16" t="n">
        <v>4.20922495319288</v>
      </c>
      <c r="G1820" s="16" t="n">
        <v>3.80325284933686</v>
      </c>
      <c r="H1820" s="16" t="n">
        <v>0.59267666324076</v>
      </c>
      <c r="I1820" s="16" t="n">
        <v>1.30102999566398</v>
      </c>
      <c r="J1820" s="16" t="n">
        <v>0.38226395720048</v>
      </c>
      <c r="K1820" s="16" t="n">
        <v>0.589025812667985</v>
      </c>
      <c r="L1820" s="16" t="n">
        <v>0.583143161417922</v>
      </c>
    </row>
    <row r="1821" customFormat="false" ht="15" hidden="false" customHeight="false" outlineLevel="0" collapsed="false">
      <c r="A1821" s="17" t="n">
        <v>2216</v>
      </c>
      <c r="B1821" s="16" t="n">
        <v>0.158743796663152</v>
      </c>
      <c r="C1821" s="16" t="n">
        <v>0.172582747789618</v>
      </c>
      <c r="D1821" s="16" t="n">
        <v>1</v>
      </c>
      <c r="E1821" s="17" t="n">
        <v>78.6</v>
      </c>
      <c r="F1821" s="16" t="n">
        <v>4.20950081953584</v>
      </c>
      <c r="G1821" s="16" t="n">
        <v>3.80325284933686</v>
      </c>
      <c r="H1821" s="16" t="n">
        <v>0.59267666324076</v>
      </c>
      <c r="I1821" s="16" t="n">
        <v>1.30102999566398</v>
      </c>
      <c r="J1821" s="16" t="n">
        <v>0.258937535559851</v>
      </c>
      <c r="K1821" s="16" t="n">
        <v>0.588962422029515</v>
      </c>
      <c r="L1821" s="16" t="n">
        <v>0.590192200415843</v>
      </c>
    </row>
    <row r="1822" customFormat="false" ht="15" hidden="false" customHeight="false" outlineLevel="0" collapsed="false">
      <c r="A1822" s="17" t="n">
        <v>2217</v>
      </c>
      <c r="B1822" s="16" t="n">
        <v>0.158771562611773</v>
      </c>
      <c r="C1822" s="16" t="n">
        <v>0.172623299371701</v>
      </c>
      <c r="D1822" s="16" t="n">
        <v>1</v>
      </c>
      <c r="E1822" s="17" t="n">
        <v>78.6</v>
      </c>
      <c r="F1822" s="16" t="n">
        <v>4.20984939382156</v>
      </c>
      <c r="G1822" s="16" t="n">
        <v>3.80325284933686</v>
      </c>
      <c r="H1822" s="16" t="n">
        <v>0.59267666324076</v>
      </c>
      <c r="I1822" s="16" t="n">
        <v>1.30102999566398</v>
      </c>
      <c r="J1822" s="16" t="n">
        <v>0.285652474775668</v>
      </c>
      <c r="K1822" s="16" t="n">
        <v>0.589152593944926</v>
      </c>
      <c r="L1822" s="16" t="n">
        <v>0.59701303311527</v>
      </c>
    </row>
    <row r="1823" customFormat="false" ht="15" hidden="false" customHeight="false" outlineLevel="0" collapsed="false">
      <c r="A1823" s="17" t="n">
        <v>2218</v>
      </c>
      <c r="B1823" s="16" t="n">
        <v>0.158787243186481</v>
      </c>
      <c r="C1823" s="16" t="n">
        <v>0.172655295449705</v>
      </c>
      <c r="D1823" s="16" t="n">
        <v>1</v>
      </c>
      <c r="E1823" s="17" t="n">
        <v>78.6</v>
      </c>
      <c r="F1823" s="16" t="n">
        <v>4.21221352861408</v>
      </c>
      <c r="G1823" s="16" t="n">
        <v>3.80325284933686</v>
      </c>
      <c r="H1823" s="16" t="n">
        <v>0.59267666324076</v>
      </c>
      <c r="I1823" s="16" t="n">
        <v>1.30102999566398</v>
      </c>
      <c r="J1823" s="16" t="n">
        <v>0.340876859422821</v>
      </c>
      <c r="K1823" s="16" t="n">
        <v>0.589152593944926</v>
      </c>
      <c r="L1823" s="16" t="n">
        <v>0.603732440793144</v>
      </c>
    </row>
    <row r="1824" customFormat="false" ht="15" hidden="false" customHeight="false" outlineLevel="0" collapsed="false">
      <c r="A1824" s="17" t="n">
        <v>2219</v>
      </c>
      <c r="B1824" s="16" t="n">
        <v>0.158796996942588</v>
      </c>
      <c r="C1824" s="16" t="n">
        <v>0.17268107508937</v>
      </c>
      <c r="D1824" s="16" t="n">
        <v>1</v>
      </c>
      <c r="E1824" s="17" t="n">
        <v>78.6</v>
      </c>
      <c r="F1824" s="16" t="n">
        <v>4.21469281986329</v>
      </c>
      <c r="G1824" s="16" t="n">
        <v>3.80325284933686</v>
      </c>
      <c r="H1824" s="16" t="n">
        <v>0.59267666324076</v>
      </c>
      <c r="I1824" s="16" t="n">
        <v>1.30102999566398</v>
      </c>
      <c r="J1824" s="16" t="n">
        <v>0.320543844420295</v>
      </c>
      <c r="K1824" s="16" t="n">
        <v>0.589266697094173</v>
      </c>
      <c r="L1824" s="16" t="n">
        <v>0.610350423449465</v>
      </c>
    </row>
    <row r="1825" customFormat="false" ht="15" hidden="false" customHeight="false" outlineLevel="0" collapsed="false">
      <c r="A1825" s="17" t="n">
        <v>2220</v>
      </c>
      <c r="B1825" s="16" t="n">
        <v>0.158795960543175</v>
      </c>
      <c r="C1825" s="16" t="n">
        <v>0.172700127985436</v>
      </c>
      <c r="D1825" s="16" t="n">
        <v>1</v>
      </c>
      <c r="E1825" s="17" t="n">
        <v>78.6</v>
      </c>
      <c r="F1825" s="16" t="n">
        <v>4.21926342439125</v>
      </c>
      <c r="G1825" s="16" t="n">
        <v>3.8042565158309</v>
      </c>
      <c r="H1825" s="16" t="n">
        <v>0.59267666324076</v>
      </c>
      <c r="I1825" s="16" t="n">
        <v>1.30102999566398</v>
      </c>
      <c r="J1825" s="16" t="n">
        <v>0.378390057771696</v>
      </c>
      <c r="K1825" s="16" t="n">
        <v>0.589330087732644</v>
      </c>
      <c r="L1825" s="16" t="n">
        <v>0.617031796744257</v>
      </c>
    </row>
    <row r="1826" customFormat="false" ht="15" hidden="false" customHeight="false" outlineLevel="0" collapsed="false">
      <c r="A1826" s="17" t="n">
        <v>2221</v>
      </c>
      <c r="B1826" s="16" t="n">
        <v>0.158791516863164</v>
      </c>
      <c r="C1826" s="16" t="n">
        <v>0.172712262553243</v>
      </c>
      <c r="D1826" s="16" t="n">
        <v>1</v>
      </c>
      <c r="E1826" s="17" t="n">
        <v>78.6</v>
      </c>
      <c r="F1826" s="16" t="n">
        <v>4.22235718714198</v>
      </c>
      <c r="G1826" s="16" t="n">
        <v>3.80626617654112</v>
      </c>
      <c r="H1826" s="16" t="n">
        <v>0.59267666324076</v>
      </c>
      <c r="I1826" s="16" t="n">
        <v>1.30102999566398</v>
      </c>
      <c r="J1826" s="16" t="n">
        <v>0.194532365197729</v>
      </c>
      <c r="K1826" s="16" t="n">
        <v>0.58938080024342</v>
      </c>
      <c r="L1826" s="16" t="n">
        <v>0.623865307571378</v>
      </c>
    </row>
    <row r="1827" customFormat="false" ht="15" hidden="false" customHeight="false" outlineLevel="0" collapsed="false">
      <c r="A1827" s="17" t="n">
        <v>2222</v>
      </c>
      <c r="B1827" s="16" t="n">
        <v>0.158780933845611</v>
      </c>
      <c r="C1827" s="16" t="n">
        <v>0.172716309420598</v>
      </c>
      <c r="D1827" s="16" t="n">
        <v>1</v>
      </c>
      <c r="E1827" s="17" t="n">
        <v>78.6</v>
      </c>
      <c r="F1827" s="16" t="n">
        <v>4.22515473777052</v>
      </c>
      <c r="G1827" s="16" t="n">
        <v>3.80749849674602</v>
      </c>
      <c r="H1827" s="16" t="n">
        <v>0.59267666324076</v>
      </c>
      <c r="I1827" s="16" t="n">
        <v>1.30102999566398</v>
      </c>
      <c r="J1827" s="16" t="n">
        <v>0.364558181063035</v>
      </c>
      <c r="K1827" s="16" t="n">
        <v>0.589418834626502</v>
      </c>
      <c r="L1827" s="16" t="n">
        <v>0.629481718139865</v>
      </c>
    </row>
    <row r="1828" customFormat="false" ht="15" hidden="false" customHeight="false" outlineLevel="0" collapsed="false">
      <c r="A1828" s="17" t="n">
        <v>2223</v>
      </c>
      <c r="B1828" s="16" t="n">
        <v>0.158764560307775</v>
      </c>
      <c r="C1828" s="16" t="n">
        <v>0.17271508209812</v>
      </c>
      <c r="D1828" s="16" t="n">
        <v>1</v>
      </c>
      <c r="E1828" s="17" t="n">
        <v>78.6</v>
      </c>
      <c r="F1828" s="16" t="n">
        <v>4.2275725062476</v>
      </c>
      <c r="G1828" s="16" t="n">
        <v>3.80877896992589</v>
      </c>
      <c r="H1828" s="16" t="n">
        <v>0.59267666324076</v>
      </c>
      <c r="I1828" s="16" t="n">
        <v>1.30102999566398</v>
      </c>
      <c r="J1828" s="16" t="n">
        <v>0.421142577722289</v>
      </c>
      <c r="K1828" s="16" t="n">
        <v>0.589558294031138</v>
      </c>
      <c r="L1828" s="16" t="n">
        <v>0.631890562401745</v>
      </c>
    </row>
    <row r="1829" customFormat="false" ht="15" hidden="false" customHeight="false" outlineLevel="0" collapsed="false">
      <c r="A1829" s="17" t="n">
        <v>2224</v>
      </c>
      <c r="B1829" s="16" t="n">
        <v>0.158742586416858</v>
      </c>
      <c r="C1829" s="16" t="n">
        <v>0.172707671805407</v>
      </c>
      <c r="D1829" s="16" t="n">
        <v>1</v>
      </c>
      <c r="E1829" s="17" t="n">
        <v>78.6</v>
      </c>
      <c r="F1829" s="16" t="n">
        <v>4.22963920970616</v>
      </c>
      <c r="G1829" s="16" t="n">
        <v>3.81024120586512</v>
      </c>
      <c r="H1829" s="16" t="n">
        <v>0.59267666324076</v>
      </c>
      <c r="I1829" s="16" t="n">
        <v>1.30102999566398</v>
      </c>
      <c r="J1829" s="16" t="n">
        <v>0.363013185922651</v>
      </c>
      <c r="K1829" s="16" t="n">
        <v>0.589647040924996</v>
      </c>
      <c r="L1829" s="16" t="n">
        <v>0.631776459252498</v>
      </c>
    </row>
    <row r="1830" customFormat="false" ht="15" hidden="false" customHeight="false" outlineLevel="0" collapsed="false">
      <c r="A1830" s="17" t="n">
        <v>2225</v>
      </c>
      <c r="B1830" s="16" t="n">
        <v>0.158713046106554</v>
      </c>
      <c r="C1830" s="16" t="n">
        <v>0.172693272868094</v>
      </c>
      <c r="D1830" s="16" t="n">
        <v>1</v>
      </c>
      <c r="E1830" s="17" t="n">
        <v>78.6</v>
      </c>
      <c r="F1830" s="16" t="n">
        <v>4.23170724487614</v>
      </c>
      <c r="G1830" s="16" t="n">
        <v>3.81128408382092</v>
      </c>
      <c r="H1830" s="16" t="n">
        <v>0.59267666324076</v>
      </c>
      <c r="I1830" s="16" t="n">
        <v>1.30102999566398</v>
      </c>
      <c r="J1830" s="16" t="n">
        <v>0.366309883191617</v>
      </c>
      <c r="K1830" s="16" t="n">
        <v>0.589647040924996</v>
      </c>
      <c r="L1830" s="16" t="n">
        <v>0.62856889294589</v>
      </c>
    </row>
    <row r="1831" customFormat="false" ht="15" hidden="false" customHeight="false" outlineLevel="0" collapsed="false">
      <c r="A1831" s="17" t="n">
        <v>2226</v>
      </c>
      <c r="B1831" s="16" t="n">
        <v>0.158675279823088</v>
      </c>
      <c r="C1831" s="16" t="n">
        <v>0.172670859926806</v>
      </c>
      <c r="D1831" s="16" t="n">
        <v>1</v>
      </c>
      <c r="E1831" s="17" t="n">
        <v>78.6</v>
      </c>
      <c r="F1831" s="16" t="n">
        <v>4.23325238431937</v>
      </c>
      <c r="G1831" s="16" t="n">
        <v>3.81173939965109</v>
      </c>
      <c r="H1831" s="16" t="n">
        <v>0.59267666324076</v>
      </c>
      <c r="I1831" s="16" t="n">
        <v>1.30102999566398</v>
      </c>
      <c r="J1831" s="16" t="n">
        <v>0.253341259875598</v>
      </c>
      <c r="K1831" s="16" t="n">
        <v>0.589558294031138</v>
      </c>
      <c r="L1831" s="16" t="n">
        <v>0.622103047821898</v>
      </c>
    </row>
    <row r="1832" customFormat="false" ht="15" hidden="false" customHeight="false" outlineLevel="0" collapsed="false">
      <c r="A1832" s="17" t="n">
        <v>2227</v>
      </c>
      <c r="B1832" s="16" t="n">
        <v>0.158633276406262</v>
      </c>
      <c r="C1832" s="16" t="n">
        <v>0.17264440439094</v>
      </c>
      <c r="D1832" s="16" t="n">
        <v>1</v>
      </c>
      <c r="E1832" s="17" t="n">
        <v>78.7</v>
      </c>
      <c r="F1832" s="16" t="n">
        <v>4.23541694424892</v>
      </c>
      <c r="G1832" s="16" t="n">
        <v>3.81281139427007</v>
      </c>
      <c r="H1832" s="16" t="n">
        <v>0.59267666324076</v>
      </c>
      <c r="I1832" s="16" t="n">
        <v>1.30102999566398</v>
      </c>
      <c r="J1832" s="16" t="n">
        <v>0.405764708535401</v>
      </c>
      <c r="K1832" s="16" t="n">
        <v>0.589697753435773</v>
      </c>
      <c r="L1832" s="16" t="n">
        <v>0.614153861757696</v>
      </c>
    </row>
    <row r="1833" customFormat="false" ht="15" hidden="false" customHeight="false" outlineLevel="0" collapsed="false">
      <c r="A1833" s="17" t="n">
        <v>2228</v>
      </c>
      <c r="B1833" s="16" t="n">
        <v>0.158583458572153</v>
      </c>
      <c r="C1833" s="16" t="n">
        <v>0.17261118775073</v>
      </c>
      <c r="D1833" s="16" t="n">
        <v>1</v>
      </c>
      <c r="E1833" s="17" t="n">
        <v>78.7</v>
      </c>
      <c r="F1833" s="16" t="n">
        <v>4.23853518849281</v>
      </c>
      <c r="G1833" s="16" t="n">
        <v>3.81429790184531</v>
      </c>
      <c r="H1833" s="16" t="n">
        <v>0.59267666324076</v>
      </c>
      <c r="I1833" s="16" t="n">
        <v>1.30102999566398</v>
      </c>
      <c r="J1833" s="16" t="n">
        <v>0.262609420872726</v>
      </c>
      <c r="K1833" s="16" t="n">
        <v>0.589672397180384</v>
      </c>
      <c r="L1833" s="16" t="n">
        <v>0.607865510421421</v>
      </c>
    </row>
    <row r="1834" customFormat="false" ht="15" hidden="false" customHeight="false" outlineLevel="0" collapsed="false">
      <c r="A1834" s="17" t="n">
        <v>2229</v>
      </c>
      <c r="B1834" s="16" t="n">
        <v>0.158531258917517</v>
      </c>
      <c r="C1834" s="16" t="n">
        <v>0.172573523899427</v>
      </c>
      <c r="D1834" s="16" t="n">
        <v>1</v>
      </c>
      <c r="E1834" s="17" t="n">
        <v>78.7</v>
      </c>
      <c r="F1834" s="16" t="n">
        <v>4.23991839977077</v>
      </c>
      <c r="G1834" s="16" t="n">
        <v>3.81429790184531</v>
      </c>
      <c r="H1834" s="16" t="n">
        <v>0.59267666324076</v>
      </c>
      <c r="I1834" s="16" t="n">
        <v>1.30102999566398</v>
      </c>
      <c r="J1834" s="16" t="n">
        <v>0.406741992333295</v>
      </c>
      <c r="K1834" s="16" t="n">
        <v>0.589710431563467</v>
      </c>
      <c r="L1834" s="16" t="n">
        <v>0.602616765556063</v>
      </c>
    </row>
    <row r="1835" customFormat="false" ht="15" hidden="false" customHeight="false" outlineLevel="0" collapsed="false">
      <c r="A1835" s="17" t="n">
        <v>2230</v>
      </c>
      <c r="B1835" s="16" t="n">
        <v>0.1584738165968</v>
      </c>
      <c r="C1835" s="16" t="n">
        <v>0.172530027195669</v>
      </c>
      <c r="D1835" s="16" t="n">
        <v>1</v>
      </c>
      <c r="E1835" s="17" t="n">
        <v>78.7</v>
      </c>
      <c r="F1835" s="16" t="n">
        <v>4.24090479761269</v>
      </c>
      <c r="G1835" s="16" t="n">
        <v>3.81429790184531</v>
      </c>
      <c r="H1835" s="16" t="n">
        <v>0.59267666324076</v>
      </c>
      <c r="I1835" s="16" t="n">
        <v>1.30102999566398</v>
      </c>
      <c r="J1835" s="16" t="n">
        <v>0.117112303450332</v>
      </c>
      <c r="K1835" s="16" t="n">
        <v>0.589748465946549</v>
      </c>
      <c r="L1835" s="16" t="n">
        <v>0.597837111415386</v>
      </c>
    </row>
    <row r="1836" customFormat="false" ht="15" hidden="false" customHeight="false" outlineLevel="0" collapsed="false">
      <c r="A1836" s="17" t="n">
        <v>2231</v>
      </c>
      <c r="B1836" s="16" t="n">
        <v>0.158412946890744</v>
      </c>
      <c r="C1836" s="16" t="n">
        <v>0.172482548858792</v>
      </c>
      <c r="D1836" s="16" t="n">
        <v>1</v>
      </c>
      <c r="E1836" s="17" t="n">
        <v>78.7</v>
      </c>
      <c r="F1836" s="16" t="n">
        <v>4.24144578628463</v>
      </c>
      <c r="G1836" s="16" t="n">
        <v>3.81429790184531</v>
      </c>
      <c r="H1836" s="16" t="n">
        <v>0.59267666324076</v>
      </c>
      <c r="I1836" s="16" t="n">
        <v>1.30102999566398</v>
      </c>
      <c r="J1836" s="16" t="n">
        <v>0.185806668480745</v>
      </c>
      <c r="K1836" s="16" t="n">
        <v>0.589824534712714</v>
      </c>
      <c r="L1836" s="16" t="n">
        <v>0.592639079060804</v>
      </c>
    </row>
    <row r="1837" customFormat="false" ht="15" hidden="false" customHeight="false" outlineLevel="0" collapsed="false">
      <c r="A1837" s="17" t="n">
        <v>2232</v>
      </c>
      <c r="B1837" s="16" t="n">
        <v>0.158347343168561</v>
      </c>
      <c r="C1837" s="16" t="n">
        <v>0.172426986356322</v>
      </c>
      <c r="D1837" s="16" t="n">
        <v>1</v>
      </c>
      <c r="E1837" s="17" t="n">
        <v>78.7</v>
      </c>
      <c r="F1837" s="16" t="n">
        <v>4.24012843240495</v>
      </c>
      <c r="G1837" s="16" t="n">
        <v>3.81429790184531</v>
      </c>
      <c r="H1837" s="16" t="n">
        <v>0.59267666324076</v>
      </c>
      <c r="I1837" s="16" t="n">
        <v>1.30102999566398</v>
      </c>
      <c r="J1837" s="16" t="n">
        <v>0.243775269219437</v>
      </c>
      <c r="K1837" s="16" t="n">
        <v>0.589951315989655</v>
      </c>
      <c r="L1837" s="16" t="n">
        <v>0.588049596835539</v>
      </c>
    </row>
    <row r="1838" customFormat="false" ht="15" hidden="false" customHeight="false" outlineLevel="0" collapsed="false">
      <c r="A1838" s="17" t="n">
        <v>2233</v>
      </c>
      <c r="B1838" s="16" t="n">
        <v>0.158279184192892</v>
      </c>
      <c r="C1838" s="16" t="n">
        <v>0.172372388180357</v>
      </c>
      <c r="D1838" s="16" t="n">
        <v>1</v>
      </c>
      <c r="E1838" s="17" t="n">
        <v>78.7</v>
      </c>
      <c r="F1838" s="16" t="n">
        <v>4.23986817166739</v>
      </c>
      <c r="G1838" s="16" t="n">
        <v>3.81429790184531</v>
      </c>
      <c r="H1838" s="16" t="n">
        <v>0.59267666324076</v>
      </c>
      <c r="I1838" s="16" t="n">
        <v>1.30102999566398</v>
      </c>
      <c r="J1838" s="16" t="n">
        <v>0.407279027874228</v>
      </c>
      <c r="K1838" s="16" t="n">
        <v>0.590040062883513</v>
      </c>
      <c r="L1838" s="16" t="n">
        <v>0.585006846188955</v>
      </c>
    </row>
    <row r="1839" customFormat="false" ht="15" hidden="false" customHeight="false" outlineLevel="0" collapsed="false">
      <c r="A1839" s="17" t="n">
        <v>2234</v>
      </c>
      <c r="B1839" s="16" t="n">
        <v>0.158205058721323</v>
      </c>
      <c r="C1839" s="16" t="n">
        <v>0.172312420528061</v>
      </c>
      <c r="D1839" s="16" t="n">
        <v>1</v>
      </c>
      <c r="E1839" s="17" t="n">
        <v>78.7</v>
      </c>
      <c r="F1839" s="16" t="n">
        <v>4.23984843984863</v>
      </c>
      <c r="G1839" s="16" t="n">
        <v>3.81429790184531</v>
      </c>
      <c r="H1839" s="16" t="n">
        <v>0.59267666324076</v>
      </c>
      <c r="I1839" s="16" t="n">
        <v>1.30102999566398</v>
      </c>
      <c r="J1839" s="16" t="n">
        <v>0.31271483042682</v>
      </c>
      <c r="K1839" s="16" t="n">
        <v>0.590116131649678</v>
      </c>
      <c r="L1839" s="16" t="n">
        <v>0.581317511029971</v>
      </c>
    </row>
    <row r="1840" customFormat="false" ht="15" hidden="false" customHeight="false" outlineLevel="0" collapsed="false">
      <c r="A1840" s="17" t="n">
        <v>2235</v>
      </c>
      <c r="B1840" s="16" t="n">
        <v>0.158132070823321</v>
      </c>
      <c r="C1840" s="16" t="n">
        <v>0.172256097138023</v>
      </c>
      <c r="D1840" s="16" t="n">
        <v>1</v>
      </c>
      <c r="E1840" s="17" t="n">
        <v>78.7</v>
      </c>
      <c r="F1840" s="16" t="n">
        <v>4.24038256774727</v>
      </c>
      <c r="G1840" s="16" t="n">
        <v>3.81429790184531</v>
      </c>
      <c r="H1840" s="16" t="n">
        <v>0.59267666324076</v>
      </c>
      <c r="I1840" s="16" t="n">
        <v>1.30102999566398</v>
      </c>
      <c r="J1840" s="16" t="n">
        <v>0.423900201532701</v>
      </c>
      <c r="K1840" s="16" t="n">
        <v>0.589938637861961</v>
      </c>
      <c r="L1840" s="16" t="n">
        <v>0.578236726000304</v>
      </c>
    </row>
    <row r="1841" customFormat="false" ht="15" hidden="false" customHeight="false" outlineLevel="0" collapsed="false">
      <c r="A1841" s="17" t="n">
        <v>2236</v>
      </c>
      <c r="B1841" s="16" t="n">
        <v>0.158059830880827</v>
      </c>
      <c r="C1841" s="16" t="n">
        <v>0.172201658328311</v>
      </c>
      <c r="D1841" s="16" t="n">
        <v>1</v>
      </c>
      <c r="E1841" s="17" t="n">
        <v>78.6</v>
      </c>
      <c r="F1841" s="16" t="n">
        <v>4.23988643004446</v>
      </c>
      <c r="G1841" s="16" t="n">
        <v>3.81429790184531</v>
      </c>
      <c r="H1841" s="16" t="n">
        <v>0.59267666324076</v>
      </c>
      <c r="I1841" s="16" t="n">
        <v>1.30102999566398</v>
      </c>
      <c r="J1841" s="16" t="n">
        <v>0.506856889699773</v>
      </c>
      <c r="K1841" s="16" t="n">
        <v>0.589976672245043</v>
      </c>
      <c r="L1841" s="16" t="n">
        <v>0.57624625995233</v>
      </c>
    </row>
    <row r="1842" customFormat="false" ht="15" hidden="false" customHeight="false" outlineLevel="0" collapsed="false">
      <c r="A1842" s="17" t="n">
        <v>2237</v>
      </c>
      <c r="B1842" s="16" t="n">
        <v>0.157986374010169</v>
      </c>
      <c r="C1842" s="16" t="n">
        <v>0.172148015945198</v>
      </c>
      <c r="D1842" s="16" t="n">
        <v>1</v>
      </c>
      <c r="E1842" s="17" t="n">
        <v>78.6</v>
      </c>
      <c r="F1842" s="16" t="n">
        <v>4.23938756697049</v>
      </c>
      <c r="G1842" s="16" t="n">
        <v>3.81429790184531</v>
      </c>
      <c r="H1842" s="16" t="n">
        <v>0.59267666324076</v>
      </c>
      <c r="I1842" s="16" t="n">
        <v>1.30102999566398</v>
      </c>
      <c r="J1842" s="16" t="n">
        <v>0.188648440672516</v>
      </c>
      <c r="K1842" s="16" t="n">
        <v>0.590103453521984</v>
      </c>
      <c r="L1842" s="16" t="n">
        <v>0.574826309650591</v>
      </c>
    </row>
    <row r="1843" customFormat="false" ht="15" hidden="false" customHeight="false" outlineLevel="0" collapsed="false">
      <c r="A1843" s="17" t="n">
        <v>2238</v>
      </c>
      <c r="B1843" s="16" t="n">
        <v>0.157914411276579</v>
      </c>
      <c r="C1843" s="16" t="n">
        <v>0.172098615203803</v>
      </c>
      <c r="D1843" s="16" t="n">
        <v>1</v>
      </c>
      <c r="E1843" s="17" t="n">
        <v>78.6</v>
      </c>
      <c r="F1843" s="16" t="n">
        <v>4.24009768803666</v>
      </c>
      <c r="G1843" s="16" t="n">
        <v>3.81429790184531</v>
      </c>
      <c r="H1843" s="16" t="n">
        <v>0.59267666324076</v>
      </c>
      <c r="I1843" s="16" t="n">
        <v>1.30102999566398</v>
      </c>
      <c r="J1843" s="16" t="n">
        <v>0.372015341171156</v>
      </c>
      <c r="K1843" s="16" t="n">
        <v>0.58987524722349</v>
      </c>
      <c r="L1843" s="16" t="n">
        <v>0.573241543688828</v>
      </c>
    </row>
    <row r="1844" customFormat="false" ht="15" hidden="false" customHeight="false" outlineLevel="0" collapsed="false">
      <c r="A1844" s="17" t="n">
        <v>2239</v>
      </c>
      <c r="B1844" s="16" t="n">
        <v>0.157847940507862</v>
      </c>
      <c r="C1844" s="16" t="n">
        <v>0.172052991799653</v>
      </c>
      <c r="D1844" s="16" t="n">
        <v>1</v>
      </c>
      <c r="E1844" s="17" t="n">
        <v>78.6</v>
      </c>
      <c r="F1844" s="16" t="n">
        <v>4.23875778384977</v>
      </c>
      <c r="G1844" s="16" t="n">
        <v>3.81429790184531</v>
      </c>
      <c r="H1844" s="16" t="n">
        <v>0.59267666324076</v>
      </c>
      <c r="I1844" s="16" t="n">
        <v>1.30102999566398</v>
      </c>
      <c r="J1844" s="16" t="n">
        <v>0.319534492346645</v>
      </c>
      <c r="K1844" s="16" t="n">
        <v>0.58959632841422</v>
      </c>
      <c r="L1844" s="16" t="n">
        <v>0.571466605811654</v>
      </c>
    </row>
    <row r="1845" customFormat="false" ht="15" hidden="false" customHeight="false" outlineLevel="0" collapsed="false">
      <c r="A1845" s="17" t="n">
        <v>2240</v>
      </c>
      <c r="B1845" s="16" t="n">
        <v>0.157786157336973</v>
      </c>
      <c r="C1845" s="16" t="n">
        <v>0.172014097662303</v>
      </c>
      <c r="D1845" s="16" t="n">
        <v>1</v>
      </c>
      <c r="E1845" s="17" t="n">
        <v>78.6</v>
      </c>
      <c r="F1845" s="16" t="n">
        <v>4.23799877266177</v>
      </c>
      <c r="G1845" s="16" t="n">
        <v>3.81429790184531</v>
      </c>
      <c r="H1845" s="16" t="n">
        <v>0.59267666324076</v>
      </c>
      <c r="I1845" s="16" t="n">
        <v>1.30102999566398</v>
      </c>
      <c r="J1845" s="16" t="n">
        <v>0.382771049683496</v>
      </c>
      <c r="K1845" s="16" t="n">
        <v>0.589520259648055</v>
      </c>
      <c r="L1845" s="16" t="n">
        <v>0.570287539936102</v>
      </c>
    </row>
    <row r="1846" customFormat="false" ht="15" hidden="false" customHeight="false" outlineLevel="0" collapsed="false">
      <c r="A1846" s="17" t="n">
        <v>2241</v>
      </c>
      <c r="B1846" s="16" t="n">
        <v>0.157733276368134</v>
      </c>
      <c r="C1846" s="16" t="n">
        <v>0.171984573951164</v>
      </c>
      <c r="D1846" s="16" t="n">
        <v>1</v>
      </c>
      <c r="E1846" s="17" t="n">
        <v>78.6</v>
      </c>
      <c r="F1846" s="16" t="n">
        <v>4.23676335514686</v>
      </c>
      <c r="G1846" s="16" t="n">
        <v>3.81361049005851</v>
      </c>
      <c r="H1846" s="16" t="n">
        <v>0.59267666324076</v>
      </c>
      <c r="I1846" s="16" t="n">
        <v>1.30102999566398</v>
      </c>
      <c r="J1846" s="16" t="n">
        <v>0.503084905914646</v>
      </c>
      <c r="K1846" s="16" t="n">
        <v>0.589456869009585</v>
      </c>
      <c r="L1846" s="16" t="n">
        <v>0.569387392869821</v>
      </c>
    </row>
    <row r="1847" customFormat="false" ht="15" hidden="false" customHeight="false" outlineLevel="0" collapsed="false">
      <c r="A1847" s="17" t="n">
        <v>2242</v>
      </c>
      <c r="B1847" s="16" t="n">
        <v>0.157688836315795</v>
      </c>
      <c r="C1847" s="16" t="n">
        <v>0.171963475561275</v>
      </c>
      <c r="D1847" s="16" t="n">
        <v>1</v>
      </c>
      <c r="E1847" s="17" t="n">
        <v>78.6</v>
      </c>
      <c r="F1847" s="16" t="n">
        <v>4.2333152741861</v>
      </c>
      <c r="G1847" s="16" t="n">
        <v>3.81173939965109</v>
      </c>
      <c r="H1847" s="16" t="n">
        <v>0.59267666324076</v>
      </c>
      <c r="I1847" s="16" t="n">
        <v>1.30102999566398</v>
      </c>
      <c r="J1847" s="16" t="n">
        <v>0.24432512458043</v>
      </c>
      <c r="K1847" s="16" t="n">
        <v>0.589342765860338</v>
      </c>
      <c r="L1847" s="16" t="n">
        <v>0.56898169278361</v>
      </c>
    </row>
    <row r="1848" customFormat="false" ht="15" hidden="false" customHeight="false" outlineLevel="0" collapsed="false">
      <c r="A1848" s="17" t="n">
        <v>2243</v>
      </c>
      <c r="B1848" s="16" t="n">
        <v>0.157653503592998</v>
      </c>
      <c r="C1848" s="16" t="n">
        <v>0.171953292152943</v>
      </c>
      <c r="D1848" s="16" t="n">
        <v>1</v>
      </c>
      <c r="E1848" s="17" t="n">
        <v>78.5</v>
      </c>
      <c r="F1848" s="16" t="n">
        <v>4.22957727127913</v>
      </c>
      <c r="G1848" s="16" t="n">
        <v>3.81024120586512</v>
      </c>
      <c r="H1848" s="16" t="n">
        <v>0.59267666324076</v>
      </c>
      <c r="I1848" s="16" t="n">
        <v>1.30102999566398</v>
      </c>
      <c r="J1848" s="16" t="n">
        <v>0.339144970620811</v>
      </c>
      <c r="K1848" s="16" t="n">
        <v>0.58916527207262</v>
      </c>
      <c r="L1848" s="16" t="n">
        <v>0.568804198995892</v>
      </c>
    </row>
    <row r="1849" customFormat="false" ht="15" hidden="false" customHeight="false" outlineLevel="0" collapsed="false">
      <c r="A1849" s="17" t="n">
        <v>2244</v>
      </c>
      <c r="B1849" s="16" t="n">
        <v>0.157627058466749</v>
      </c>
      <c r="C1849" s="16" t="n">
        <v>0.171953565503557</v>
      </c>
      <c r="D1849" s="16" t="n">
        <v>1</v>
      </c>
      <c r="E1849" s="17" t="n">
        <v>78.4</v>
      </c>
      <c r="F1849" s="16" t="n">
        <v>4.22466850040353</v>
      </c>
      <c r="G1849" s="16" t="n">
        <v>3.80749849674602</v>
      </c>
      <c r="H1849" s="16" t="n">
        <v>0.59267666324076</v>
      </c>
      <c r="I1849" s="16" t="n">
        <v>1.30102999566398</v>
      </c>
      <c r="J1849" s="16" t="n">
        <v>0.439788060154948</v>
      </c>
      <c r="K1849" s="16" t="n">
        <v>0.589025812667985</v>
      </c>
      <c r="L1849" s="16" t="n">
        <v>0.569273289720574</v>
      </c>
    </row>
    <row r="1850" customFormat="false" ht="15" hidden="false" customHeight="false" outlineLevel="0" collapsed="false">
      <c r="A1850" s="17" t="n">
        <v>2245</v>
      </c>
      <c r="B1850" s="16" t="n">
        <v>0.157608831153503</v>
      </c>
      <c r="C1850" s="16" t="n">
        <v>0.171963115386403</v>
      </c>
      <c r="D1850" s="16" t="n">
        <v>1</v>
      </c>
      <c r="E1850" s="17" t="n">
        <v>78.4</v>
      </c>
      <c r="F1850" s="16" t="n">
        <v>4.21791971810553</v>
      </c>
      <c r="G1850" s="16" t="n">
        <v>3.8042565158309</v>
      </c>
      <c r="H1850" s="16" t="n">
        <v>0.59267666324076</v>
      </c>
      <c r="I1850" s="16" t="n">
        <v>1.30102999566398</v>
      </c>
      <c r="J1850" s="16" t="n">
        <v>0.249257716521855</v>
      </c>
      <c r="K1850" s="16" t="n">
        <v>0.589025812667985</v>
      </c>
      <c r="L1850" s="16" t="n">
        <v>0.569742380445256</v>
      </c>
    </row>
    <row r="1851" customFormat="false" ht="15" hidden="false" customHeight="false" outlineLevel="0" collapsed="false">
      <c r="A1851" s="17" t="n">
        <v>2246</v>
      </c>
      <c r="B1851" s="16" t="n">
        <v>0.157599270284649</v>
      </c>
      <c r="C1851" s="16" t="n">
        <v>0.171985139433568</v>
      </c>
      <c r="D1851" s="16" t="n">
        <v>1</v>
      </c>
      <c r="E1851" s="17" t="n">
        <v>78.4</v>
      </c>
      <c r="F1851" s="16" t="n">
        <v>4.21239125566798</v>
      </c>
      <c r="G1851" s="16" t="n">
        <v>3.80325284933686</v>
      </c>
      <c r="H1851" s="16" t="n">
        <v>0.59267666324076</v>
      </c>
      <c r="I1851" s="16" t="n">
        <v>1.30102999566398</v>
      </c>
      <c r="J1851" s="16" t="n">
        <v>0.126961678811818</v>
      </c>
      <c r="K1851" s="16" t="n">
        <v>0.58860743445408</v>
      </c>
      <c r="L1851" s="16" t="n">
        <v>0.570173436786855</v>
      </c>
    </row>
    <row r="1852" customFormat="false" ht="15" hidden="false" customHeight="false" outlineLevel="0" collapsed="false">
      <c r="A1852" s="17" t="n">
        <v>2247</v>
      </c>
      <c r="B1852" s="16" t="n">
        <v>0.157600307097984</v>
      </c>
      <c r="C1852" s="16" t="n">
        <v>0.172019139015541</v>
      </c>
      <c r="D1852" s="16" t="n">
        <v>1</v>
      </c>
      <c r="E1852" s="17" t="n">
        <v>78.4</v>
      </c>
      <c r="F1852" s="16" t="n">
        <v>4.20633342268901</v>
      </c>
      <c r="G1852" s="16" t="n">
        <v>3.80088741760344</v>
      </c>
      <c r="H1852" s="16" t="n">
        <v>0.59267666324076</v>
      </c>
      <c r="I1852" s="16" t="n">
        <v>1.30102999566398</v>
      </c>
      <c r="J1852" s="16" t="n">
        <v>0.605697438137752</v>
      </c>
      <c r="K1852" s="16" t="n">
        <v>0.588696181347939</v>
      </c>
      <c r="L1852" s="16" t="n">
        <v>0.57046503372382</v>
      </c>
    </row>
    <row r="1853" customFormat="false" ht="15" hidden="false" customHeight="false" outlineLevel="0" collapsed="false">
      <c r="A1853" s="17" t="n">
        <v>2248</v>
      </c>
      <c r="B1853" s="16" t="n">
        <v>0.157610029928268</v>
      </c>
      <c r="C1853" s="16" t="n">
        <v>0.172066811734019</v>
      </c>
      <c r="D1853" s="16" t="n">
        <v>1</v>
      </c>
      <c r="E1853" s="17" t="n">
        <v>78.5</v>
      </c>
      <c r="F1853" s="16" t="n">
        <v>4.20043209251506</v>
      </c>
      <c r="G1853" s="16" t="n">
        <v>3.79603637689399</v>
      </c>
      <c r="H1853" s="16" t="n">
        <v>0.59267666324076</v>
      </c>
      <c r="I1853" s="16" t="n">
        <v>1.30102999566398</v>
      </c>
      <c r="J1853" s="16" t="n">
        <v>0.460682786781083</v>
      </c>
      <c r="K1853" s="16" t="n">
        <v>0.588683503220244</v>
      </c>
      <c r="L1853" s="16" t="n">
        <v>0.570553780617678</v>
      </c>
    </row>
    <row r="1854" customFormat="false" ht="15" hidden="false" customHeight="false" outlineLevel="0" collapsed="false">
      <c r="A1854" s="17" t="n">
        <v>2249</v>
      </c>
      <c r="B1854" s="16" t="n">
        <v>0.157626774102923</v>
      </c>
      <c r="C1854" s="16" t="n">
        <v>0.172126362522761</v>
      </c>
      <c r="D1854" s="16" t="n">
        <v>1</v>
      </c>
      <c r="E1854" s="17" t="n">
        <v>78.4</v>
      </c>
      <c r="F1854" s="16" t="n">
        <v>4.19556470600097</v>
      </c>
      <c r="G1854" s="16" t="n">
        <v>3.79169318414529</v>
      </c>
      <c r="H1854" s="16" t="n">
        <v>0.59267666324076</v>
      </c>
      <c r="I1854" s="16" t="n">
        <v>1.30102999566398</v>
      </c>
      <c r="J1854" s="16" t="n">
        <v>0.463660988237982</v>
      </c>
      <c r="K1854" s="16" t="n">
        <v>0.588544043815609</v>
      </c>
      <c r="L1854" s="16" t="n">
        <v>0.570883411937725</v>
      </c>
    </row>
    <row r="1855" customFormat="false" ht="15" hidden="false" customHeight="false" outlineLevel="0" collapsed="false">
      <c r="A1855" s="17" t="n">
        <v>2250</v>
      </c>
      <c r="B1855" s="16" t="n">
        <v>0.157659608456824</v>
      </c>
      <c r="C1855" s="16" t="n">
        <v>0.172203047445026</v>
      </c>
      <c r="D1855" s="16" t="n">
        <v>1</v>
      </c>
      <c r="E1855" s="17" t="n">
        <v>78.3</v>
      </c>
      <c r="F1855" s="16" t="n">
        <v>4.18883332052227</v>
      </c>
      <c r="G1855" s="16" t="n">
        <v>3.78548536049239</v>
      </c>
      <c r="H1855" s="16" t="n">
        <v>0.59267666324076</v>
      </c>
      <c r="I1855" s="16" t="n">
        <v>1.30102999566398</v>
      </c>
      <c r="J1855" s="16" t="n">
        <v>0.459700983275648</v>
      </c>
      <c r="K1855" s="16" t="n">
        <v>0.588265125006339</v>
      </c>
      <c r="L1855" s="16" t="n">
        <v>0.571263755768548</v>
      </c>
    </row>
    <row r="1856" customFormat="false" ht="15" hidden="false" customHeight="false" outlineLevel="0" collapsed="false">
      <c r="A1856" s="17" t="n">
        <v>2251</v>
      </c>
      <c r="B1856" s="16" t="n">
        <v>0.157704847436103</v>
      </c>
      <c r="C1856" s="16" t="n">
        <v>0.172295989367528</v>
      </c>
      <c r="D1856" s="16" t="n">
        <v>1</v>
      </c>
      <c r="E1856" s="17" t="n">
        <v>78.3</v>
      </c>
      <c r="F1856" s="16" t="n">
        <v>4.18109018204027</v>
      </c>
      <c r="G1856" s="16" t="n">
        <v>3.77886721140651</v>
      </c>
      <c r="H1856" s="16" t="n">
        <v>0.59267666324076</v>
      </c>
      <c r="I1856" s="16" t="n">
        <v>1.30102999566398</v>
      </c>
      <c r="J1856" s="16" t="n">
        <v>0.386612269287048</v>
      </c>
      <c r="K1856" s="16" t="n">
        <v>0.588074953090928</v>
      </c>
      <c r="L1856" s="16" t="n">
        <v>0.571618743343983</v>
      </c>
    </row>
    <row r="1857" customFormat="false" ht="15" hidden="false" customHeight="false" outlineLevel="0" collapsed="false">
      <c r="A1857" s="17" t="n">
        <v>2252</v>
      </c>
      <c r="B1857" s="16" t="n">
        <v>0.157763226342107</v>
      </c>
      <c r="C1857" s="16" t="n">
        <v>0.172404248862507</v>
      </c>
      <c r="D1857" s="16" t="n">
        <v>1</v>
      </c>
      <c r="E1857" s="17" t="n">
        <v>78.3</v>
      </c>
      <c r="F1857" s="16" t="n">
        <v>4.17314105427506</v>
      </c>
      <c r="G1857" s="16" t="n">
        <v>3.77240147735271</v>
      </c>
      <c r="H1857" s="16" t="n">
        <v>0.59267666324076</v>
      </c>
      <c r="I1857" s="16" t="n">
        <v>1.30102999566398</v>
      </c>
      <c r="J1857" s="16" t="n">
        <v>0.319293690410742</v>
      </c>
      <c r="K1857" s="16" t="n">
        <v>0.587555149855469</v>
      </c>
      <c r="L1857" s="16" t="n">
        <v>0.572075155940971</v>
      </c>
    </row>
    <row r="1858" customFormat="false" ht="15" hidden="false" customHeight="false" outlineLevel="0" collapsed="false">
      <c r="A1858" s="17" t="n">
        <v>2253</v>
      </c>
      <c r="B1858" s="16" t="n">
        <v>0.157837984403448</v>
      </c>
      <c r="C1858" s="16" t="n">
        <v>0.172531685056968</v>
      </c>
      <c r="D1858" s="16" t="n">
        <v>1</v>
      </c>
      <c r="E1858" s="17" t="n">
        <v>78.3</v>
      </c>
      <c r="F1858" s="16" t="n">
        <v>4.16478073850614</v>
      </c>
      <c r="G1858" s="16" t="n">
        <v>3.76559870473046</v>
      </c>
      <c r="H1858" s="16" t="n">
        <v>0.59267666324076</v>
      </c>
      <c r="I1858" s="16" t="n">
        <v>1.30102999566398</v>
      </c>
      <c r="J1858" s="16" t="n">
        <v>0.409509546256799</v>
      </c>
      <c r="K1858" s="16" t="n">
        <v>0.587390334195446</v>
      </c>
      <c r="L1858" s="16" t="n">
        <v>0.57229068411177</v>
      </c>
    </row>
    <row r="1859" customFormat="false" ht="15" hidden="false" customHeight="false" outlineLevel="0" collapsed="false">
      <c r="A1859" s="17" t="n">
        <v>2254</v>
      </c>
      <c r="B1859" s="16" t="n">
        <v>0.157923752471568</v>
      </c>
      <c r="C1859" s="16" t="n">
        <v>0.172671377361297</v>
      </c>
      <c r="D1859" s="16" t="n">
        <v>1</v>
      </c>
      <c r="E1859" s="17" t="n">
        <v>78.2</v>
      </c>
      <c r="F1859" s="16" t="n">
        <v>4.15460221319305</v>
      </c>
      <c r="G1859" s="16" t="n">
        <v>3.75593812161579</v>
      </c>
      <c r="H1859" s="16" t="n">
        <v>0.59267666324076</v>
      </c>
      <c r="I1859" s="16" t="n">
        <v>1.30102999566398</v>
      </c>
      <c r="J1859" s="16" t="n">
        <v>0.431587576285539</v>
      </c>
      <c r="K1859" s="16" t="n">
        <v>0.5868451747046</v>
      </c>
      <c r="L1859" s="16" t="n">
        <v>0.572239971600994</v>
      </c>
    </row>
    <row r="1860" customFormat="false" ht="15" hidden="false" customHeight="false" outlineLevel="0" collapsed="false">
      <c r="A1860" s="17" t="n">
        <v>2255</v>
      </c>
      <c r="B1860" s="16" t="n">
        <v>0.158023161429261</v>
      </c>
      <c r="C1860" s="16" t="n">
        <v>0.172827025595755</v>
      </c>
      <c r="D1860" s="16" t="n">
        <v>1</v>
      </c>
      <c r="E1860" s="17" t="n">
        <v>77.9</v>
      </c>
      <c r="F1860" s="16" t="n">
        <v>4.14336446437776</v>
      </c>
      <c r="G1860" s="16" t="n">
        <v>3.74521769803369</v>
      </c>
      <c r="H1860" s="16" t="n">
        <v>0.59267666324076</v>
      </c>
      <c r="I1860" s="16" t="n">
        <v>1.30102999566398</v>
      </c>
      <c r="J1860" s="16" t="n">
        <v>0.542534120859817</v>
      </c>
      <c r="K1860" s="16" t="n">
        <v>0.586591612150718</v>
      </c>
      <c r="L1860" s="16" t="n">
        <v>0.571897662153253</v>
      </c>
    </row>
    <row r="1861" customFormat="false" ht="15" hidden="false" customHeight="false" outlineLevel="0" collapsed="false">
      <c r="A1861" s="17" t="n">
        <v>2256</v>
      </c>
      <c r="B1861" s="16" t="n">
        <v>0.158136112349374</v>
      </c>
      <c r="C1861" s="16" t="n">
        <v>0.172999321474149</v>
      </c>
      <c r="D1861" s="16" t="n">
        <v>1</v>
      </c>
      <c r="E1861" s="17" t="n">
        <v>77.8</v>
      </c>
      <c r="F1861" s="16" t="n">
        <v>4.13146036106562</v>
      </c>
      <c r="G1861" s="16" t="n">
        <v>3.73383030445758</v>
      </c>
      <c r="H1861" s="16" t="n">
        <v>0.59267666324076</v>
      </c>
      <c r="I1861" s="16" t="n">
        <v>1.30102999566398</v>
      </c>
      <c r="J1861" s="16" t="n">
        <v>0.645994596070684</v>
      </c>
      <c r="K1861" s="16" t="n">
        <v>0.58635072772453</v>
      </c>
      <c r="L1861" s="16" t="n">
        <v>0.571491962067042</v>
      </c>
    </row>
    <row r="1862" customFormat="false" ht="15" hidden="false" customHeight="false" outlineLevel="0" collapsed="false">
      <c r="A1862" s="17" t="n">
        <v>2257</v>
      </c>
      <c r="B1862" s="16" t="n">
        <v>0.158262287636125</v>
      </c>
      <c r="C1862" s="16" t="n">
        <v>0.173187691563615</v>
      </c>
      <c r="D1862" s="16" t="n">
        <v>1</v>
      </c>
      <c r="E1862" s="17" t="n">
        <v>77.6</v>
      </c>
      <c r="F1862" s="16" t="n">
        <v>4.11834298960314</v>
      </c>
      <c r="G1862" s="16" t="n">
        <v>3.72207355947519</v>
      </c>
      <c r="H1862" s="16" t="n">
        <v>0.59267666324076</v>
      </c>
      <c r="I1862" s="16" t="n">
        <v>1.30102999566398</v>
      </c>
      <c r="J1862" s="16" t="n">
        <v>0.390837076168348</v>
      </c>
      <c r="K1862" s="16" t="n">
        <v>0.585754855722907</v>
      </c>
      <c r="L1862" s="16" t="n">
        <v>0.570629849383843</v>
      </c>
    </row>
    <row r="1863" customFormat="false" ht="15" hidden="false" customHeight="false" outlineLevel="0" collapsed="false">
      <c r="A1863" s="17" t="n">
        <v>2258</v>
      </c>
      <c r="B1863" s="16" t="n">
        <v>0.158403839620333</v>
      </c>
      <c r="C1863" s="16" t="n">
        <v>0.173392507667168</v>
      </c>
      <c r="D1863" s="16" t="n">
        <v>1</v>
      </c>
      <c r="E1863" s="17" t="n">
        <v>77.2</v>
      </c>
      <c r="F1863" s="16" t="n">
        <v>4.1040068807254</v>
      </c>
      <c r="G1863" s="16" t="n">
        <v>3.70946423865016</v>
      </c>
      <c r="H1863" s="16" t="n">
        <v>0.59267666324076</v>
      </c>
      <c r="I1863" s="16" t="n">
        <v>1.30102999566398</v>
      </c>
      <c r="J1863" s="16" t="n">
        <v>0.55109244725659</v>
      </c>
      <c r="K1863" s="16" t="n">
        <v>0.585666108829048</v>
      </c>
      <c r="L1863" s="16" t="n">
        <v>0.570148080531467</v>
      </c>
    </row>
    <row r="1864" customFormat="false" ht="15" hidden="false" customHeight="false" outlineLevel="0" collapsed="false">
      <c r="A1864" s="17" t="n">
        <v>2259</v>
      </c>
      <c r="B1864" s="16" t="n">
        <v>0.158563833979387</v>
      </c>
      <c r="C1864" s="16" t="n">
        <v>0.173619062529681</v>
      </c>
      <c r="D1864" s="16" t="n">
        <v>1</v>
      </c>
      <c r="E1864" s="17" t="n">
        <v>77</v>
      </c>
      <c r="F1864" s="16" t="n">
        <v>4.08857749782001</v>
      </c>
      <c r="G1864" s="16" t="n">
        <v>3.69454729767077</v>
      </c>
      <c r="H1864" s="16" t="n">
        <v>0.59267666324076</v>
      </c>
      <c r="I1864" s="16" t="n">
        <v>1.30102999566398</v>
      </c>
      <c r="J1864" s="16" t="n">
        <v>0.605390008914128</v>
      </c>
      <c r="K1864" s="16" t="n">
        <v>0.584994168061261</v>
      </c>
      <c r="L1864" s="16" t="n">
        <v>0.569425427252903</v>
      </c>
    </row>
    <row r="1865" customFormat="false" ht="15" hidden="false" customHeight="false" outlineLevel="0" collapsed="false">
      <c r="A1865" s="17" t="n">
        <v>2260</v>
      </c>
      <c r="B1865" s="16" t="n">
        <v>0.158734179501023</v>
      </c>
      <c r="C1865" s="16" t="n">
        <v>0.173857894818337</v>
      </c>
      <c r="D1865" s="16" t="n">
        <v>1</v>
      </c>
      <c r="E1865" s="17" t="n">
        <v>76.6</v>
      </c>
      <c r="F1865" s="16" t="n">
        <v>4.07297186939695</v>
      </c>
      <c r="G1865" s="16" t="n">
        <v>3.67975258147225</v>
      </c>
      <c r="H1865" s="16" t="n">
        <v>0.59267666324076</v>
      </c>
      <c r="I1865" s="16" t="n">
        <v>1.30102999566398</v>
      </c>
      <c r="J1865" s="16" t="n">
        <v>0.447950705804325</v>
      </c>
      <c r="K1865" s="16" t="n">
        <v>0.584791318018155</v>
      </c>
      <c r="L1865" s="16" t="n">
        <v>0.56926061159288</v>
      </c>
    </row>
    <row r="1866" customFormat="false" ht="15" hidden="false" customHeight="false" outlineLevel="0" collapsed="false">
      <c r="A1866" s="17" t="n">
        <v>2261</v>
      </c>
      <c r="B1866" s="16" t="n">
        <v>0.158917492817319</v>
      </c>
      <c r="C1866" s="16" t="n">
        <v>0.174110849492085</v>
      </c>
      <c r="D1866" s="16" t="n">
        <v>1</v>
      </c>
      <c r="E1866" s="17" t="n">
        <v>76.5</v>
      </c>
      <c r="F1866" s="16" t="n">
        <v>4.05643476627442</v>
      </c>
      <c r="G1866" s="16" t="n">
        <v>3.66444830863517</v>
      </c>
      <c r="H1866" s="16" t="n">
        <v>0.59267666324076</v>
      </c>
      <c r="I1866" s="16" t="n">
        <v>1.30102999566398</v>
      </c>
      <c r="J1866" s="16" t="n">
        <v>0.402454163166865</v>
      </c>
      <c r="K1866" s="16" t="n">
        <v>0.58443633044272</v>
      </c>
      <c r="L1866" s="16" t="n">
        <v>0.568778842740504</v>
      </c>
    </row>
    <row r="1867" customFormat="false" ht="15" hidden="false" customHeight="false" outlineLevel="0" collapsed="false">
      <c r="A1867" s="17" t="n">
        <v>2262</v>
      </c>
      <c r="B1867" s="16" t="n">
        <v>0.159116943381608</v>
      </c>
      <c r="C1867" s="16" t="n">
        <v>0.174380006786353</v>
      </c>
      <c r="D1867" s="16" t="n">
        <v>1</v>
      </c>
      <c r="E1867" s="17" t="n">
        <v>76</v>
      </c>
      <c r="F1867" s="16" t="n">
        <v>4.03731919581995</v>
      </c>
      <c r="G1867" s="16" t="n">
        <v>3.64685925814217</v>
      </c>
      <c r="H1867" s="16" t="n">
        <v>0.59267666324076</v>
      </c>
      <c r="I1867" s="16" t="n">
        <v>1.30102999566398</v>
      </c>
      <c r="J1867" s="16" t="n">
        <v>0.328644746091153</v>
      </c>
      <c r="K1867" s="16" t="n">
        <v>0.584385617931944</v>
      </c>
      <c r="L1867" s="16" t="n">
        <v>0.568398498909681</v>
      </c>
    </row>
    <row r="1868" customFormat="false" ht="15" hidden="false" customHeight="false" outlineLevel="0" collapsed="false">
      <c r="A1868" s="17" t="n">
        <v>2263</v>
      </c>
      <c r="B1868" s="16" t="n">
        <v>0.159319869109563</v>
      </c>
      <c r="C1868" s="16" t="n">
        <v>0.1746544777014</v>
      </c>
      <c r="D1868" s="16" t="n">
        <v>1</v>
      </c>
      <c r="E1868" s="17" t="n">
        <v>75.9</v>
      </c>
      <c r="F1868" s="16" t="n">
        <v>4.01885760233379</v>
      </c>
      <c r="G1868" s="16" t="n">
        <v>3.62890531460499</v>
      </c>
      <c r="H1868" s="16" t="n">
        <v>0.59267666324076</v>
      </c>
      <c r="I1868" s="16" t="n">
        <v>1.30102999566398</v>
      </c>
      <c r="J1868" s="16" t="n">
        <v>0.457066301142101</v>
      </c>
      <c r="K1868" s="16" t="n">
        <v>0.584284192910391</v>
      </c>
      <c r="L1868" s="16" t="n">
        <v>0.568221005121964</v>
      </c>
    </row>
    <row r="1869" customFormat="false" ht="15" hidden="false" customHeight="false" outlineLevel="0" collapsed="false">
      <c r="A1869" s="17" t="n">
        <v>2264</v>
      </c>
      <c r="B1869" s="16" t="n">
        <v>0.15953319324624</v>
      </c>
      <c r="C1869" s="16" t="n">
        <v>0.174941710163705</v>
      </c>
      <c r="D1869" s="16" t="n">
        <v>1</v>
      </c>
      <c r="E1869" s="17" t="n">
        <v>75.8</v>
      </c>
      <c r="F1869" s="16" t="n">
        <v>3.99967473727876</v>
      </c>
      <c r="G1869" s="16" t="n">
        <v>3.61124184870405</v>
      </c>
      <c r="H1869" s="16" t="n">
        <v>0.59267666324076</v>
      </c>
      <c r="I1869" s="16" t="n">
        <v>1.30102999566398</v>
      </c>
      <c r="J1869" s="16" t="n">
        <v>0.530711160123087</v>
      </c>
      <c r="K1869" s="16" t="n">
        <v>0.58394188346265</v>
      </c>
      <c r="L1869" s="16" t="n">
        <v>0.56799279882347</v>
      </c>
    </row>
    <row r="1870" customFormat="false" ht="15" hidden="false" customHeight="false" outlineLevel="0" collapsed="false">
      <c r="A1870" s="17" t="n">
        <v>2265</v>
      </c>
      <c r="B1870" s="16" t="n">
        <v>0.159756167185685</v>
      </c>
      <c r="C1870" s="16" t="n">
        <v>0.175233623185478</v>
      </c>
      <c r="D1870" s="16" t="n">
        <v>1</v>
      </c>
      <c r="E1870" s="17" t="n">
        <v>75.8</v>
      </c>
      <c r="F1870" s="16" t="n">
        <v>3.97670395152414</v>
      </c>
      <c r="G1870" s="16" t="n">
        <v>3.58928105057184</v>
      </c>
      <c r="H1870" s="16" t="n">
        <v>0.59267666324076</v>
      </c>
      <c r="I1870" s="16" t="n">
        <v>1.30102999566398</v>
      </c>
      <c r="J1870" s="16" t="n">
        <v>0.42693408705093</v>
      </c>
      <c r="K1870" s="16" t="n">
        <v>0.583282620822557</v>
      </c>
      <c r="L1870" s="16" t="n">
        <v>0.568157614483493</v>
      </c>
    </row>
    <row r="1871" customFormat="false" ht="15" hidden="false" customHeight="false" outlineLevel="0" collapsed="false">
      <c r="A1871" s="17" t="n">
        <v>2266</v>
      </c>
      <c r="B1871" s="16" t="n">
        <v>0.159975950207029</v>
      </c>
      <c r="C1871" s="16" t="n">
        <v>0.175526903864865</v>
      </c>
      <c r="D1871" s="16" t="n">
        <v>1</v>
      </c>
      <c r="E1871" s="17" t="n">
        <v>75.6</v>
      </c>
      <c r="F1871" s="16" t="n">
        <v>3.95627762110842</v>
      </c>
      <c r="G1871" s="16" t="n">
        <v>3.56938407532587</v>
      </c>
      <c r="H1871" s="16" t="n">
        <v>0.59267666324076</v>
      </c>
      <c r="I1871" s="16" t="n">
        <v>1.30102999566398</v>
      </c>
      <c r="J1871" s="16" t="n">
        <v>0.392785348337491</v>
      </c>
      <c r="K1871" s="16" t="n">
        <v>0.582864242608652</v>
      </c>
      <c r="L1871" s="16" t="n">
        <v>0.568144936355799</v>
      </c>
    </row>
    <row r="1872" customFormat="false" ht="15" hidden="false" customHeight="false" outlineLevel="0" collapsed="false">
      <c r="A1872" s="17" t="n">
        <v>2267</v>
      </c>
      <c r="B1872" s="16" t="n">
        <v>0.160193594793479</v>
      </c>
      <c r="C1872" s="16" t="n">
        <v>0.175824573305183</v>
      </c>
      <c r="D1872" s="16" t="n">
        <v>1</v>
      </c>
      <c r="E1872" s="17" t="n">
        <v>75.6</v>
      </c>
      <c r="F1872" s="16" t="n">
        <v>3.93782303002913</v>
      </c>
      <c r="G1872" s="16" t="n">
        <v>3.55241308508799</v>
      </c>
      <c r="H1872" s="16" t="n">
        <v>0.59267666324076</v>
      </c>
      <c r="I1872" s="16" t="n">
        <v>1.30102999566398</v>
      </c>
      <c r="J1872" s="16" t="n">
        <v>0.473855661719951</v>
      </c>
      <c r="K1872" s="16" t="n">
        <v>0.582559967543993</v>
      </c>
      <c r="L1872" s="16" t="n">
        <v>0.56820832699427</v>
      </c>
    </row>
    <row r="1873" customFormat="false" ht="15" hidden="false" customHeight="false" outlineLevel="0" collapsed="false">
      <c r="A1873" s="17" t="n">
        <v>2268</v>
      </c>
      <c r="B1873" s="16" t="n">
        <v>0.160404587075824</v>
      </c>
      <c r="C1873" s="16" t="n">
        <v>0.176114485203363</v>
      </c>
      <c r="D1873" s="16" t="n">
        <v>1</v>
      </c>
      <c r="E1873" s="17" t="n">
        <v>75.5</v>
      </c>
      <c r="F1873" s="16" t="n">
        <v>3.91941043913098</v>
      </c>
      <c r="G1873" s="16" t="n">
        <v>3.53500348420124</v>
      </c>
      <c r="H1873" s="16" t="n">
        <v>0.59267666324076</v>
      </c>
      <c r="I1873" s="16" t="n">
        <v>1.30102999566398</v>
      </c>
      <c r="J1873" s="16" t="n">
        <v>0.399934333223002</v>
      </c>
      <c r="K1873" s="16" t="n">
        <v>0.582369795628582</v>
      </c>
      <c r="L1873" s="16" t="n">
        <v>0.568892945889751</v>
      </c>
    </row>
    <row r="1874" customFormat="false" ht="15" hidden="false" customHeight="false" outlineLevel="0" collapsed="false">
      <c r="A1874" s="17" t="n">
        <v>2269</v>
      </c>
      <c r="B1874" s="16" t="n">
        <v>0.160601124226574</v>
      </c>
      <c r="C1874" s="16" t="n">
        <v>0.176392092634314</v>
      </c>
      <c r="D1874" s="16" t="n">
        <v>1</v>
      </c>
      <c r="E1874" s="17" t="n">
        <v>74.8</v>
      </c>
      <c r="F1874" s="16" t="n">
        <v>3.90355907342959</v>
      </c>
      <c r="G1874" s="16" t="n">
        <v>3.51965274620013</v>
      </c>
      <c r="H1874" s="16" t="n">
        <v>0.59267666324076</v>
      </c>
      <c r="I1874" s="16" t="n">
        <v>1.30102999566398</v>
      </c>
      <c r="J1874" s="16" t="n">
        <v>0.678045880395773</v>
      </c>
      <c r="K1874" s="16" t="n">
        <v>0.581659820477712</v>
      </c>
      <c r="L1874" s="16" t="n">
        <v>0.570046655509914</v>
      </c>
    </row>
    <row r="1875" customFormat="false" ht="15" hidden="false" customHeight="false" outlineLevel="0" collapsed="false">
      <c r="A1875" s="17" t="n">
        <v>2270</v>
      </c>
      <c r="B1875" s="16" t="n">
        <v>0.160786631797987</v>
      </c>
      <c r="C1875" s="16" t="n">
        <v>0.1766544418951</v>
      </c>
      <c r="D1875" s="16" t="n">
        <v>1</v>
      </c>
      <c r="E1875" s="17" t="n">
        <v>74.3</v>
      </c>
      <c r="F1875" s="16" t="n">
        <v>3.8869972088255</v>
      </c>
      <c r="G1875" s="16" t="n">
        <v>3.50458931142721</v>
      </c>
      <c r="H1875" s="16" t="n">
        <v>0.59267666324076</v>
      </c>
      <c r="I1875" s="16" t="n">
        <v>1.30102999566398</v>
      </c>
      <c r="J1875" s="16" t="n">
        <v>0.729698411576551</v>
      </c>
      <c r="K1875" s="16" t="n">
        <v>0.58140625792383</v>
      </c>
      <c r="L1875" s="16" t="n">
        <v>0.570579136873067</v>
      </c>
    </row>
    <row r="1876" customFormat="false" ht="15" hidden="false" customHeight="false" outlineLevel="0" collapsed="false">
      <c r="A1876" s="17" t="n">
        <v>2271</v>
      </c>
      <c r="B1876" s="16" t="n">
        <v>0.160951650745812</v>
      </c>
      <c r="C1876" s="16" t="n">
        <v>0.176894104614045</v>
      </c>
      <c r="D1876" s="16" t="n">
        <v>1</v>
      </c>
      <c r="E1876" s="17" t="n">
        <v>74.3</v>
      </c>
      <c r="F1876" s="16" t="n">
        <v>3.87201151293491</v>
      </c>
      <c r="G1876" s="16" t="n">
        <v>3.49109689316336</v>
      </c>
      <c r="H1876" s="16" t="n">
        <v>0.59267666324076</v>
      </c>
      <c r="I1876" s="16" t="n">
        <v>1.30102999566398</v>
      </c>
      <c r="J1876" s="16" t="n">
        <v>0.383411935274435</v>
      </c>
      <c r="K1876" s="16" t="n">
        <v>0.580873776560678</v>
      </c>
      <c r="L1876" s="16" t="n">
        <v>0.571529996450124</v>
      </c>
    </row>
    <row r="1877" customFormat="false" ht="15" hidden="false" customHeight="false" outlineLevel="0" collapsed="false">
      <c r="A1877" s="17" t="n">
        <v>2272</v>
      </c>
      <c r="B1877" s="16" t="n">
        <v>0.161090594849416</v>
      </c>
      <c r="C1877" s="16" t="n">
        <v>0.177107524733764</v>
      </c>
      <c r="D1877" s="16" t="n">
        <v>1</v>
      </c>
      <c r="E1877" s="17" t="n">
        <v>74.1</v>
      </c>
      <c r="F1877" s="16" t="n">
        <v>3.85840373452492</v>
      </c>
      <c r="G1877" s="16" t="n">
        <v>3.478977275485</v>
      </c>
      <c r="H1877" s="16" t="n">
        <v>0.59267666324076</v>
      </c>
      <c r="I1877" s="16" t="n">
        <v>1.30102999566398</v>
      </c>
      <c r="J1877" s="16" t="n">
        <v>0.341418488428564</v>
      </c>
      <c r="K1877" s="16" t="n">
        <v>0.580341295197525</v>
      </c>
      <c r="L1877" s="16" t="n">
        <v>0.573140118667275</v>
      </c>
    </row>
    <row r="1878" customFormat="false" ht="15" hidden="false" customHeight="false" outlineLevel="0" collapsed="false">
      <c r="A1878" s="17" t="n">
        <v>2273</v>
      </c>
      <c r="B1878" s="16" t="n">
        <v>0.161212709392347</v>
      </c>
      <c r="C1878" s="16" t="n">
        <v>0.177299147620559</v>
      </c>
      <c r="D1878" s="16" t="n">
        <v>1</v>
      </c>
      <c r="E1878" s="17" t="n">
        <v>73.9</v>
      </c>
      <c r="F1878" s="16" t="n">
        <v>3.84423245025541</v>
      </c>
      <c r="G1878" s="16" t="n">
        <v>3.46530091375556</v>
      </c>
      <c r="H1878" s="16" t="n">
        <v>0.59267666324076</v>
      </c>
      <c r="I1878" s="16" t="n">
        <v>1.30102999566398</v>
      </c>
      <c r="J1878" s="16" t="n">
        <v>0.190111515085635</v>
      </c>
      <c r="K1878" s="16" t="n">
        <v>0.580265226431361</v>
      </c>
      <c r="L1878" s="16" t="n">
        <v>0.574737562756732</v>
      </c>
    </row>
    <row r="1879" customFormat="false" ht="15" hidden="false" customHeight="false" outlineLevel="0" collapsed="false">
      <c r="A1879" s="17" t="n">
        <v>2274</v>
      </c>
      <c r="B1879" s="16" t="n">
        <v>0.161309049538677</v>
      </c>
      <c r="C1879" s="16" t="n">
        <v>0.177461555424018</v>
      </c>
      <c r="D1879" s="16" t="n">
        <v>1</v>
      </c>
      <c r="E1879" s="17" t="n">
        <v>73.7</v>
      </c>
      <c r="F1879" s="16" t="n">
        <v>3.83081535373613</v>
      </c>
      <c r="G1879" s="16" t="n">
        <v>3.45287197348035</v>
      </c>
      <c r="H1879" s="16" t="n">
        <v>0.59267666324076</v>
      </c>
      <c r="I1879" s="16" t="n">
        <v>1.30102999566398</v>
      </c>
      <c r="J1879" s="16" t="n">
        <v>0.239459836241189</v>
      </c>
      <c r="K1879" s="16" t="n">
        <v>0.579884882600538</v>
      </c>
      <c r="L1879" s="16" t="n">
        <v>0.576968913230894</v>
      </c>
    </row>
    <row r="1880" customFormat="false" ht="15" hidden="false" customHeight="false" outlineLevel="0" collapsed="false">
      <c r="A1880" s="17" t="n">
        <v>2275</v>
      </c>
      <c r="B1880" s="16" t="n">
        <v>0.161389275320939</v>
      </c>
      <c r="C1880" s="16" t="n">
        <v>0.177609241558626</v>
      </c>
      <c r="D1880" s="16" t="n">
        <v>1</v>
      </c>
      <c r="E1880" s="17" t="n">
        <v>73.6</v>
      </c>
      <c r="F1880" s="16" t="n">
        <v>3.81937561522571</v>
      </c>
      <c r="G1880" s="16" t="n">
        <v>3.44241814795158</v>
      </c>
      <c r="H1880" s="16" t="n">
        <v>0.59267666324076</v>
      </c>
      <c r="I1880" s="16" t="n">
        <v>1.30102999566398</v>
      </c>
      <c r="J1880" s="16" t="n">
        <v>0.484548589124009</v>
      </c>
      <c r="K1880" s="16" t="n">
        <v>0.579466504386632</v>
      </c>
      <c r="L1880" s="16" t="n">
        <v>0.579124194938891</v>
      </c>
    </row>
    <row r="1881" customFormat="false" ht="15" hidden="false" customHeight="false" outlineLevel="0" collapsed="false">
      <c r="A1881" s="17" t="n">
        <v>2276</v>
      </c>
      <c r="B1881" s="16" t="n">
        <v>0.161446522389139</v>
      </c>
      <c r="C1881" s="16" t="n">
        <v>0.17772507866303</v>
      </c>
      <c r="D1881" s="16" t="n">
        <v>1</v>
      </c>
      <c r="E1881" s="17" t="n">
        <v>73.2</v>
      </c>
      <c r="F1881" s="16" t="n">
        <v>3.80597550666175</v>
      </c>
      <c r="G1881" s="16" t="n">
        <v>3.42951015783336</v>
      </c>
      <c r="H1881" s="16" t="n">
        <v>0.59267666324076</v>
      </c>
      <c r="I1881" s="16" t="n">
        <v>1.30102999566398</v>
      </c>
      <c r="J1881" s="16" t="n">
        <v>0.491539533145778</v>
      </c>
      <c r="K1881" s="16" t="n">
        <v>0.579187585577362</v>
      </c>
      <c r="L1881" s="16" t="n">
        <v>0.581431614179218</v>
      </c>
    </row>
    <row r="1882" customFormat="false" ht="15" hidden="false" customHeight="false" outlineLevel="0" collapsed="false">
      <c r="A1882" s="17" t="n">
        <v>2277</v>
      </c>
      <c r="B1882" s="16" t="n">
        <v>0.161493358394456</v>
      </c>
      <c r="C1882" s="16" t="n">
        <v>0.177841679701885</v>
      </c>
      <c r="D1882" s="16" t="n">
        <v>1</v>
      </c>
      <c r="E1882" s="17" t="n">
        <v>72.9</v>
      </c>
      <c r="F1882" s="16" t="n">
        <v>3.7985650016513</v>
      </c>
      <c r="G1882" s="16" t="n">
        <v>3.42308221994318</v>
      </c>
      <c r="H1882" s="16" t="n">
        <v>0.59267666324076</v>
      </c>
      <c r="I1882" s="16" t="n">
        <v>1.30102999566398</v>
      </c>
      <c r="J1882" s="16" t="n">
        <v>0.44108433156101</v>
      </c>
      <c r="K1882" s="16" t="n">
        <v>0.57921294183275</v>
      </c>
      <c r="L1882" s="16" t="n">
        <v>0.58486738678432</v>
      </c>
    </row>
    <row r="1883" customFormat="false" ht="15" hidden="false" customHeight="false" outlineLevel="0" collapsed="false">
      <c r="A1883" s="17" t="n">
        <v>2278</v>
      </c>
      <c r="B1883" s="16" t="n">
        <v>0.161508920942507</v>
      </c>
      <c r="C1883" s="16" t="n">
        <v>0.177936032295418</v>
      </c>
      <c r="D1883" s="16" t="n">
        <v>1</v>
      </c>
      <c r="E1883" s="17" t="n">
        <v>72.8</v>
      </c>
      <c r="F1883" s="16" t="n">
        <v>3.79748169272666</v>
      </c>
      <c r="G1883" s="16" t="n">
        <v>3.42248936220776</v>
      </c>
      <c r="H1883" s="16" t="n">
        <v>0.59267666324076</v>
      </c>
      <c r="I1883" s="16" t="n">
        <v>1.30102999566398</v>
      </c>
      <c r="J1883" s="16" t="n">
        <v>0.385459443757318</v>
      </c>
      <c r="K1883" s="16" t="n">
        <v>0.579035448045033</v>
      </c>
      <c r="L1883" s="16" t="n">
        <v>0.588265125006339</v>
      </c>
    </row>
    <row r="1884" customFormat="false" ht="15" hidden="false" customHeight="false" outlineLevel="0" collapsed="false">
      <c r="A1884" s="17" t="n">
        <v>2279</v>
      </c>
      <c r="B1884" s="16" t="n">
        <v>0.161535712284228</v>
      </c>
      <c r="C1884" s="16" t="n">
        <v>0.17803792301982</v>
      </c>
      <c r="D1884" s="16" t="n">
        <v>1</v>
      </c>
      <c r="E1884" s="17" t="n">
        <v>72.7</v>
      </c>
      <c r="F1884" s="16" t="n">
        <v>3.79382153444525</v>
      </c>
      <c r="G1884" s="16" t="n">
        <v>3.41931910187103</v>
      </c>
      <c r="H1884" s="16" t="n">
        <v>0.59267666324076</v>
      </c>
      <c r="I1884" s="16" t="n">
        <v>1.30102999566398</v>
      </c>
      <c r="J1884" s="16" t="n">
        <v>0.491890094034626</v>
      </c>
      <c r="K1884" s="16" t="n">
        <v>0.578845276129621</v>
      </c>
      <c r="L1884" s="16" t="n">
        <v>0.591599472589888</v>
      </c>
    </row>
    <row r="1885" customFormat="false" ht="15" hidden="false" customHeight="false" outlineLevel="0" collapsed="false">
      <c r="A1885" s="17" t="n">
        <v>2280</v>
      </c>
      <c r="B1885" s="16" t="n">
        <v>0.161546697751397</v>
      </c>
      <c r="C1885" s="16" t="n">
        <v>0.178124400456778</v>
      </c>
      <c r="D1885" s="16" t="n">
        <v>1</v>
      </c>
      <c r="E1885" s="17" t="n">
        <v>72.5</v>
      </c>
      <c r="F1885" s="16" t="n">
        <v>3.79213557932079</v>
      </c>
      <c r="G1885" s="16" t="n">
        <v>3.41812249269344</v>
      </c>
      <c r="H1885" s="16" t="n">
        <v>0.59267666324076</v>
      </c>
      <c r="I1885" s="16" t="n">
        <v>1.30102999566398</v>
      </c>
      <c r="J1885" s="16" t="n">
        <v>0.713214980023118</v>
      </c>
      <c r="K1885" s="16" t="n">
        <v>0.57865510421421</v>
      </c>
      <c r="L1885" s="16" t="n">
        <v>0.594097063745626</v>
      </c>
    </row>
    <row r="1886" customFormat="false" ht="15" hidden="false" customHeight="false" outlineLevel="0" collapsed="false">
      <c r="A1886" s="17" t="n">
        <v>2281</v>
      </c>
      <c r="B1886" s="16" t="n">
        <v>0.161575374976983</v>
      </c>
      <c r="C1886" s="16" t="n">
        <v>0.178232835361752</v>
      </c>
      <c r="D1886" s="16" t="n">
        <v>1</v>
      </c>
      <c r="E1886" s="17" t="n">
        <v>72.5</v>
      </c>
      <c r="F1886" s="16" t="n">
        <v>3.7897819805011</v>
      </c>
      <c r="G1886" s="16" t="n">
        <v>3.41625768906536</v>
      </c>
      <c r="H1886" s="16" t="n">
        <v>0.59267666324076</v>
      </c>
      <c r="I1886" s="16" t="n">
        <v>1.30102999566398</v>
      </c>
      <c r="J1886" s="16" t="n">
        <v>0.442415619885811</v>
      </c>
      <c r="K1886" s="16" t="n">
        <v>0.578756529235763</v>
      </c>
      <c r="L1886" s="16" t="n">
        <v>0.595998782899741</v>
      </c>
    </row>
    <row r="1887" customFormat="false" ht="15" hidden="false" customHeight="false" outlineLevel="0" collapsed="false">
      <c r="A1887" s="17" t="n">
        <v>2282</v>
      </c>
      <c r="B1887" s="16" t="n">
        <v>0.161599913996363</v>
      </c>
      <c r="C1887" s="16" t="n">
        <v>0.17833345145368</v>
      </c>
      <c r="D1887" s="16" t="n">
        <v>1</v>
      </c>
      <c r="E1887" s="17" t="n">
        <v>72.5</v>
      </c>
      <c r="F1887" s="16" t="n">
        <v>3.78620290298879</v>
      </c>
      <c r="G1887" s="16" t="n">
        <v>3.41323410571985</v>
      </c>
      <c r="H1887" s="16" t="n">
        <v>0.59267666324076</v>
      </c>
      <c r="I1887" s="16" t="n">
        <v>1.30102999566398</v>
      </c>
      <c r="J1887" s="16" t="n">
        <v>0.427337006414103</v>
      </c>
      <c r="K1887" s="16" t="n">
        <v>0.578490288554186</v>
      </c>
      <c r="L1887" s="16" t="n">
        <v>0.597532836350728</v>
      </c>
    </row>
    <row r="1888" customFormat="false" ht="15" hidden="false" customHeight="false" outlineLevel="0" collapsed="false">
      <c r="A1888" s="17" t="n">
        <v>2283</v>
      </c>
      <c r="B1888" s="16" t="n">
        <v>0.161651551427822</v>
      </c>
      <c r="C1888" s="16" t="n">
        <v>0.17847236911186</v>
      </c>
      <c r="D1888" s="16" t="n">
        <v>1</v>
      </c>
      <c r="E1888" s="17" t="n">
        <v>72.7</v>
      </c>
      <c r="F1888" s="16" t="n">
        <v>3.78422823439387</v>
      </c>
      <c r="G1888" s="16" t="n">
        <v>3.41216703636404</v>
      </c>
      <c r="H1888" s="16" t="n">
        <v>0.59267666324076</v>
      </c>
      <c r="I1888" s="16" t="n">
        <v>1.30102999566398</v>
      </c>
      <c r="J1888" s="16" t="n">
        <v>0.401720721881177</v>
      </c>
      <c r="K1888" s="16" t="n">
        <v>0.578464932298798</v>
      </c>
      <c r="L1888" s="16" t="n">
        <v>0.598445661544703</v>
      </c>
    </row>
    <row r="1889" customFormat="false" ht="15" hidden="false" customHeight="false" outlineLevel="0" collapsed="false">
      <c r="A1889" s="17" t="n">
        <v>2284</v>
      </c>
      <c r="B1889" s="16" t="n">
        <v>0.161705968458028</v>
      </c>
      <c r="C1889" s="16" t="n">
        <v>0.178626461067615</v>
      </c>
      <c r="D1889" s="16" t="n">
        <v>1</v>
      </c>
      <c r="E1889" s="17" t="n">
        <v>72.7</v>
      </c>
      <c r="F1889" s="16" t="n">
        <v>3.78578245408893</v>
      </c>
      <c r="G1889" s="16" t="n">
        <v>3.41323410571985</v>
      </c>
      <c r="H1889" s="16" t="n">
        <v>0.59267666324076</v>
      </c>
      <c r="I1889" s="16" t="n">
        <v>1.30102999566398</v>
      </c>
      <c r="J1889" s="16" t="n">
        <v>0.324390137911318</v>
      </c>
      <c r="K1889" s="16" t="n">
        <v>0.578071910340281</v>
      </c>
      <c r="L1889" s="16" t="n">
        <v>0.59778639890461</v>
      </c>
    </row>
    <row r="1890" customFormat="false" ht="15" hidden="false" customHeight="false" outlineLevel="0" collapsed="false">
      <c r="A1890" s="17" t="n">
        <v>2285</v>
      </c>
      <c r="B1890" s="16" t="n">
        <v>0.161803105402561</v>
      </c>
      <c r="C1890" s="16" t="n">
        <v>0.178821410293492</v>
      </c>
      <c r="D1890" s="16" t="n">
        <v>1</v>
      </c>
      <c r="E1890" s="17" t="n">
        <v>72.8</v>
      </c>
      <c r="F1890" s="16" t="n">
        <v>3.7833638697859</v>
      </c>
      <c r="G1890" s="16" t="n">
        <v>3.4117892762685</v>
      </c>
      <c r="H1890" s="16" t="n">
        <v>0.59267666324076</v>
      </c>
      <c r="I1890" s="16" t="n">
        <v>1.30102999566398</v>
      </c>
      <c r="J1890" s="16" t="n">
        <v>0.512108427996121</v>
      </c>
      <c r="K1890" s="16" t="n">
        <v>0.578147979106446</v>
      </c>
      <c r="L1890" s="16" t="n">
        <v>0.596328414219788</v>
      </c>
    </row>
    <row r="1891" customFormat="false" ht="15" hidden="false" customHeight="false" outlineLevel="0" collapsed="false">
      <c r="A1891" s="17" t="n">
        <v>2286</v>
      </c>
      <c r="B1891" s="16" t="n">
        <v>0.161920374643708</v>
      </c>
      <c r="C1891" s="16" t="n">
        <v>0.179043367897836</v>
      </c>
      <c r="D1891" s="16" t="n">
        <v>1</v>
      </c>
      <c r="E1891" s="17" t="n">
        <v>72.6</v>
      </c>
      <c r="F1891" s="16" t="n">
        <v>3.78158426310725</v>
      </c>
      <c r="G1891" s="16" t="n">
        <v>3.41049572949721</v>
      </c>
      <c r="H1891" s="16" t="n">
        <v>0.59267666324076</v>
      </c>
      <c r="I1891" s="16" t="n">
        <v>1.30102999566398</v>
      </c>
      <c r="J1891" s="16" t="n">
        <v>0.539610087735292</v>
      </c>
      <c r="K1891" s="16" t="n">
        <v>0.578097266595669</v>
      </c>
      <c r="L1891" s="16" t="n">
        <v>0.593272985445509</v>
      </c>
    </row>
    <row r="1892" customFormat="false" ht="15" hidden="false" customHeight="false" outlineLevel="0" collapsed="false">
      <c r="A1892" s="17" t="n">
        <v>2287</v>
      </c>
      <c r="B1892" s="16" t="n">
        <v>0.162089593294594</v>
      </c>
      <c r="C1892" s="16" t="n">
        <v>0.179315333227856</v>
      </c>
      <c r="D1892" s="16" t="n">
        <v>1</v>
      </c>
      <c r="E1892" s="17" t="n">
        <v>72.5</v>
      </c>
      <c r="F1892" s="16" t="n">
        <v>3.77470547927337</v>
      </c>
      <c r="G1892" s="16" t="n">
        <v>3.40410246218333</v>
      </c>
      <c r="H1892" s="16" t="n">
        <v>0.59267666324076</v>
      </c>
      <c r="I1892" s="16" t="n">
        <v>1.30102999566398</v>
      </c>
      <c r="J1892" s="16" t="n">
        <v>0.322735098762481</v>
      </c>
      <c r="K1892" s="16" t="n">
        <v>0.577767635275623</v>
      </c>
      <c r="L1892" s="16" t="n">
        <v>0.589609006541914</v>
      </c>
    </row>
    <row r="1893" customFormat="false" ht="15" hidden="false" customHeight="false" outlineLevel="0" collapsed="false">
      <c r="A1893" s="17" t="n">
        <v>2288</v>
      </c>
      <c r="B1893" s="16" t="n">
        <v>0.162295244042836</v>
      </c>
      <c r="C1893" s="16" t="n">
        <v>0.179617483621112</v>
      </c>
      <c r="D1893" s="16" t="n">
        <v>1</v>
      </c>
      <c r="E1893" s="17" t="n">
        <v>72.4</v>
      </c>
      <c r="F1893" s="16" t="n">
        <v>3.76310729604206</v>
      </c>
      <c r="G1893" s="16" t="n">
        <v>3.3934736866802</v>
      </c>
      <c r="H1893" s="16" t="n">
        <v>0.59267666324076</v>
      </c>
      <c r="I1893" s="16" t="n">
        <v>1.30102999566398</v>
      </c>
      <c r="J1893" s="16" t="n">
        <v>0.211296942176102</v>
      </c>
      <c r="K1893" s="16" t="n">
        <v>0.577476038338658</v>
      </c>
      <c r="L1893" s="16" t="n">
        <v>0.585552005679801</v>
      </c>
    </row>
    <row r="1894" customFormat="false" ht="15" hidden="false" customHeight="false" outlineLevel="0" collapsed="false">
      <c r="A1894" s="17" t="n">
        <v>2289</v>
      </c>
      <c r="B1894" s="16" t="n">
        <v>0.162559922252383</v>
      </c>
      <c r="C1894" s="16" t="n">
        <v>0.179992465522533</v>
      </c>
      <c r="D1894" s="16" t="n">
        <v>1</v>
      </c>
      <c r="E1894" s="17" t="n">
        <v>72.2</v>
      </c>
      <c r="F1894" s="16" t="n">
        <v>3.75082337010852</v>
      </c>
      <c r="G1894" s="16" t="n">
        <v>3.38167365436988</v>
      </c>
      <c r="H1894" s="16" t="n">
        <v>0.59267666324076</v>
      </c>
      <c r="I1894" s="16" t="n">
        <v>1.30102999566398</v>
      </c>
      <c r="J1894" s="16" t="n">
        <v>0.629488918655909</v>
      </c>
      <c r="K1894" s="16" t="n">
        <v>0.577159085146306</v>
      </c>
      <c r="L1894" s="16" t="n">
        <v>0.581241442263807</v>
      </c>
    </row>
    <row r="1895" customFormat="false" ht="15" hidden="false" customHeight="false" outlineLevel="0" collapsed="false">
      <c r="A1895" s="17" t="n">
        <v>2290</v>
      </c>
      <c r="B1895" s="16" t="n">
        <v>0.162877994870383</v>
      </c>
      <c r="C1895" s="16" t="n">
        <v>0.180429522888348</v>
      </c>
      <c r="D1895" s="16" t="n">
        <v>1</v>
      </c>
      <c r="E1895" s="17" t="n">
        <v>72</v>
      </c>
      <c r="F1895" s="16" t="n">
        <v>3.73702825249299</v>
      </c>
      <c r="G1895" s="16" t="n">
        <v>3.36884470952636</v>
      </c>
      <c r="H1895" s="16" t="n">
        <v>0.59267666324076</v>
      </c>
      <c r="I1895" s="16" t="n">
        <v>1.30102999566398</v>
      </c>
      <c r="J1895" s="16" t="n">
        <v>0.221012908089101</v>
      </c>
      <c r="K1895" s="16" t="n">
        <v>0.577083016380141</v>
      </c>
      <c r="L1895" s="16" t="n">
        <v>0.576296972463107</v>
      </c>
    </row>
    <row r="1896" customFormat="false" ht="15" hidden="false" customHeight="false" outlineLevel="0" collapsed="false">
      <c r="A1896" s="17" t="n">
        <v>2291</v>
      </c>
      <c r="B1896" s="16" t="n">
        <v>0.163254970536819</v>
      </c>
      <c r="C1896" s="16" t="n">
        <v>0.180928357362081</v>
      </c>
      <c r="D1896" s="16" t="n">
        <v>1</v>
      </c>
      <c r="E1896" s="17" t="n">
        <v>71.2</v>
      </c>
      <c r="F1896" s="16" t="n">
        <v>3.71927508746452</v>
      </c>
      <c r="G1896" s="16" t="n">
        <v>3.35253678537207</v>
      </c>
      <c r="H1896" s="16" t="n">
        <v>0.59267666324076</v>
      </c>
      <c r="I1896" s="16" t="n">
        <v>1.30102999566398</v>
      </c>
      <c r="J1896" s="16" t="n">
        <v>0.445062857861741</v>
      </c>
      <c r="K1896" s="16" t="n">
        <v>0.576905522592424</v>
      </c>
      <c r="L1896" s="16" t="n">
        <v>0.571720168365536</v>
      </c>
    </row>
    <row r="1897" customFormat="false" ht="15" hidden="false" customHeight="false" outlineLevel="0" collapsed="false">
      <c r="A1897" s="17" t="n">
        <v>2292</v>
      </c>
      <c r="B1897" s="16" t="n">
        <v>0.163701453379222</v>
      </c>
      <c r="C1897" s="16" t="n">
        <v>0.181502986473207</v>
      </c>
      <c r="D1897" s="16" t="n">
        <v>1</v>
      </c>
      <c r="E1897" s="17" t="n">
        <v>70.5</v>
      </c>
      <c r="F1897" s="16" t="n">
        <v>3.6972328468264</v>
      </c>
      <c r="G1897" s="16" t="n">
        <v>3.33145537362565</v>
      </c>
      <c r="H1897" s="16" t="n">
        <v>0.59267666324076</v>
      </c>
      <c r="I1897" s="16" t="n">
        <v>1.30102999566398</v>
      </c>
      <c r="J1897" s="16" t="n">
        <v>0.504245745082233</v>
      </c>
      <c r="K1897" s="16" t="n">
        <v>0.57639839748466</v>
      </c>
      <c r="L1897" s="16" t="n">
        <v>0.567726558141894</v>
      </c>
    </row>
    <row r="1898" customFormat="false" ht="15" hidden="false" customHeight="false" outlineLevel="0" collapsed="false">
      <c r="A1898" s="17" t="n">
        <v>2293</v>
      </c>
      <c r="B1898" s="16" t="n">
        <v>0.164213953628427</v>
      </c>
      <c r="C1898" s="16" t="n">
        <v>0.182147190748407</v>
      </c>
      <c r="D1898" s="16" t="n">
        <v>1</v>
      </c>
      <c r="E1898" s="17" t="n">
        <v>69.6</v>
      </c>
      <c r="F1898" s="16" t="n">
        <v>3.67111900277622</v>
      </c>
      <c r="G1898" s="16" t="n">
        <v>3.30677879889136</v>
      </c>
      <c r="H1898" s="16" t="n">
        <v>0.59267666324076</v>
      </c>
      <c r="I1898" s="16" t="n">
        <v>1.30102999566398</v>
      </c>
      <c r="J1898" s="16" t="n">
        <v>0.648969156352575</v>
      </c>
      <c r="K1898" s="16" t="n">
        <v>0.576030731781531</v>
      </c>
      <c r="L1898" s="16" t="n">
        <v>0.564011866727522</v>
      </c>
    </row>
    <row r="1899" customFormat="false" ht="15" hidden="false" customHeight="false" outlineLevel="0" collapsed="false">
      <c r="A1899" s="17" t="n">
        <v>2294</v>
      </c>
      <c r="B1899" s="16" t="n">
        <v>0.164781880579771</v>
      </c>
      <c r="C1899" s="16" t="n">
        <v>0.182849643210443</v>
      </c>
      <c r="D1899" s="16" t="n">
        <v>1</v>
      </c>
      <c r="E1899" s="17" t="n">
        <v>69.1</v>
      </c>
      <c r="F1899" s="16" t="n">
        <v>3.6422124846815</v>
      </c>
      <c r="G1899" s="16" t="n">
        <v>3.27930480924854</v>
      </c>
      <c r="H1899" s="16" t="n">
        <v>0.59267666324076</v>
      </c>
      <c r="I1899" s="16" t="n">
        <v>1.30102999566398</v>
      </c>
      <c r="J1899" s="16" t="n">
        <v>0.301286510091503</v>
      </c>
      <c r="K1899" s="16" t="n">
        <v>0.575713778589178</v>
      </c>
      <c r="L1899" s="16" t="n">
        <v>0.560398600334703</v>
      </c>
    </row>
    <row r="1900" customFormat="false" ht="15" hidden="false" customHeight="false" outlineLevel="0" collapsed="false">
      <c r="A1900" s="17" t="n">
        <v>2295</v>
      </c>
      <c r="B1900" s="16" t="n">
        <v>0.165410121400205</v>
      </c>
      <c r="C1900" s="16" t="n">
        <v>0.183611726180052</v>
      </c>
      <c r="D1900" s="16" t="n">
        <v>1</v>
      </c>
      <c r="E1900" s="17" t="n">
        <v>68.4</v>
      </c>
      <c r="F1900" s="16" t="n">
        <v>3.60904778276446</v>
      </c>
      <c r="G1900" s="16" t="n">
        <v>3.24756792609234</v>
      </c>
      <c r="H1900" s="16" t="n">
        <v>0.59267666324076</v>
      </c>
      <c r="I1900" s="16" t="n">
        <v>1.30102999566398</v>
      </c>
      <c r="J1900" s="16" t="n">
        <v>0.533900496687381</v>
      </c>
      <c r="K1900" s="16" t="n">
        <v>0.574953090927532</v>
      </c>
      <c r="L1900" s="16" t="n">
        <v>0.556924793346519</v>
      </c>
    </row>
    <row r="1901" customFormat="false" ht="15" hidden="false" customHeight="false" outlineLevel="0" collapsed="false">
      <c r="A1901" s="17" t="n">
        <v>2296</v>
      </c>
      <c r="B1901" s="16" t="n">
        <v>0.166072367616589</v>
      </c>
      <c r="C1901" s="16" t="n">
        <v>0.184405282830088</v>
      </c>
      <c r="D1901" s="16" t="n">
        <v>1</v>
      </c>
      <c r="E1901" s="17" t="n">
        <v>68.1</v>
      </c>
      <c r="F1901" s="16" t="n">
        <v>3.57383576275051</v>
      </c>
      <c r="G1901" s="16" t="n">
        <v>3.212830804411</v>
      </c>
      <c r="H1901" s="16" t="n">
        <v>0.59267666324076</v>
      </c>
      <c r="I1901" s="16" t="n">
        <v>1.30102999566398</v>
      </c>
      <c r="J1901" s="16" t="n">
        <v>0.489125864722808</v>
      </c>
      <c r="K1901" s="16" t="n">
        <v>0.574522034585932</v>
      </c>
      <c r="L1901" s="16" t="n">
        <v>0.553032608144429</v>
      </c>
    </row>
    <row r="1902" customFormat="false" ht="15" hidden="false" customHeight="false" outlineLevel="0" collapsed="false">
      <c r="A1902" s="17" t="n">
        <v>2297</v>
      </c>
      <c r="B1902" s="16" t="n">
        <v>0.166767252579568</v>
      </c>
      <c r="C1902" s="16" t="n">
        <v>0.185233807947023</v>
      </c>
      <c r="D1902" s="16" t="n">
        <v>1</v>
      </c>
      <c r="E1902" s="17" t="n">
        <v>67.6</v>
      </c>
      <c r="F1902" s="16" t="n">
        <v>3.53721480161453</v>
      </c>
      <c r="G1902" s="16" t="n">
        <v>3.17857657655413</v>
      </c>
      <c r="H1902" s="16" t="n">
        <v>0.59267666324076</v>
      </c>
      <c r="I1902" s="16" t="n">
        <v>1.30102999566398</v>
      </c>
      <c r="J1902" s="16" t="n">
        <v>0.518425169472203</v>
      </c>
      <c r="K1902" s="16" t="n">
        <v>0.574217759521274</v>
      </c>
      <c r="L1902" s="16" t="n">
        <v>0.549647548050104</v>
      </c>
    </row>
    <row r="1903" customFormat="false" ht="15" hidden="false" customHeight="false" outlineLevel="0" collapsed="false">
      <c r="A1903" s="17" t="n">
        <v>2298</v>
      </c>
      <c r="B1903" s="16" t="n">
        <v>0.167469841975068</v>
      </c>
      <c r="C1903" s="16" t="n">
        <v>0.186063303710363</v>
      </c>
      <c r="D1903" s="16" t="n">
        <v>1</v>
      </c>
      <c r="E1903" s="17" t="n">
        <v>66.8</v>
      </c>
      <c r="F1903" s="16" t="n">
        <v>3.49831234707491</v>
      </c>
      <c r="G1903" s="16" t="n">
        <v>3.14155826588906</v>
      </c>
      <c r="H1903" s="16" t="n">
        <v>0.59267666324076</v>
      </c>
      <c r="I1903" s="16" t="n">
        <v>1.30102999566398</v>
      </c>
      <c r="J1903" s="16" t="n">
        <v>0.300114956434226</v>
      </c>
      <c r="K1903" s="16" t="n">
        <v>0.573558496881181</v>
      </c>
      <c r="L1903" s="16" t="n">
        <v>0.545806075358791</v>
      </c>
    </row>
    <row r="1904" customFormat="false" ht="15" hidden="false" customHeight="false" outlineLevel="0" collapsed="false">
      <c r="A1904" s="17" t="n">
        <v>2299</v>
      </c>
      <c r="B1904" s="16" t="n">
        <v>0.168150907884988</v>
      </c>
      <c r="C1904" s="16" t="n">
        <v>0.186859986688287</v>
      </c>
      <c r="D1904" s="16" t="n">
        <v>1</v>
      </c>
      <c r="E1904" s="17" t="n">
        <v>65.9</v>
      </c>
      <c r="F1904" s="16" t="n">
        <v>3.45839481066825</v>
      </c>
      <c r="G1904" s="16" t="n">
        <v>3.10257974494424</v>
      </c>
      <c r="H1904" s="16" t="n">
        <v>0.59267666324076</v>
      </c>
      <c r="I1904" s="16" t="n">
        <v>1.30102999566398</v>
      </c>
      <c r="J1904" s="16" t="n">
        <v>0.293474728024022</v>
      </c>
      <c r="K1904" s="16" t="n">
        <v>0.573051371773417</v>
      </c>
      <c r="L1904" s="16" t="n">
        <v>0.541989958922866</v>
      </c>
    </row>
    <row r="1905" customFormat="false" ht="15" hidden="false" customHeight="false" outlineLevel="0" collapsed="false">
      <c r="A1905" s="17" t="n">
        <v>2300</v>
      </c>
      <c r="B1905" s="16" t="n">
        <v>0.168791478470204</v>
      </c>
      <c r="C1905" s="16" t="n">
        <v>0.187611165185706</v>
      </c>
      <c r="D1905" s="16" t="n">
        <v>1</v>
      </c>
      <c r="E1905" s="17" t="n">
        <v>64.8</v>
      </c>
      <c r="F1905" s="16" t="n">
        <v>3.41965050061455</v>
      </c>
      <c r="G1905" s="16" t="n">
        <v>3.06570739676253</v>
      </c>
      <c r="H1905" s="16" t="n">
        <v>0.59267666324076</v>
      </c>
      <c r="I1905" s="16" t="n">
        <v>1.30102999566398</v>
      </c>
      <c r="J1905" s="16" t="n">
        <v>0.340476334554394</v>
      </c>
      <c r="K1905" s="16" t="n">
        <v>0.57278513109184</v>
      </c>
      <c r="L1905" s="16" t="n">
        <v>0.537742786145342</v>
      </c>
    </row>
    <row r="1906" customFormat="false" ht="15" hidden="false" customHeight="false" outlineLevel="0" collapsed="false">
      <c r="A1906" s="17" t="n">
        <v>2301</v>
      </c>
      <c r="B1906" s="16" t="n">
        <v>0.169347737221018</v>
      </c>
      <c r="C1906" s="16" t="n">
        <v>0.188263638617513</v>
      </c>
      <c r="D1906" s="16" t="n">
        <v>1</v>
      </c>
      <c r="E1906" s="17" t="n">
        <v>64.3</v>
      </c>
      <c r="F1906" s="16" t="n">
        <v>3.38358862687103</v>
      </c>
      <c r="G1906" s="16" t="n">
        <v>3.03197418533759</v>
      </c>
      <c r="H1906" s="16" t="n">
        <v>0.59267666324076</v>
      </c>
      <c r="I1906" s="16" t="n">
        <v>1.30102999566398</v>
      </c>
      <c r="J1906" s="16" t="n">
        <v>0.444392564639726</v>
      </c>
      <c r="K1906" s="16" t="n">
        <v>0.572189259090218</v>
      </c>
      <c r="L1906" s="16" t="n">
        <v>0.532608144429231</v>
      </c>
    </row>
    <row r="1907" customFormat="false" ht="15" hidden="false" customHeight="false" outlineLevel="0" collapsed="false">
      <c r="A1907" s="17" t="n">
        <v>2302</v>
      </c>
      <c r="B1907" s="16" t="n">
        <v>0.169781086641172</v>
      </c>
      <c r="C1907" s="16" t="n">
        <v>0.188765734184188</v>
      </c>
      <c r="D1907" s="16" t="n">
        <v>1</v>
      </c>
      <c r="E1907" s="17" t="n">
        <v>63.2</v>
      </c>
      <c r="F1907" s="16" t="n">
        <v>3.34926868308814</v>
      </c>
      <c r="G1907" s="16" t="n">
        <v>2.99858222156996</v>
      </c>
      <c r="H1907" s="16" t="n">
        <v>0.59267666324076</v>
      </c>
      <c r="I1907" s="16" t="n">
        <v>1.30102999566398</v>
      </c>
      <c r="J1907" s="16" t="n">
        <v>0.371615765488563</v>
      </c>
      <c r="K1907" s="16" t="n">
        <v>0.571770880876312</v>
      </c>
      <c r="L1907" s="16" t="n">
        <v>0.524975911557381</v>
      </c>
    </row>
    <row r="1908" customFormat="false" ht="15" hidden="false" customHeight="false" outlineLevel="0" collapsed="false">
      <c r="A1908" s="17" t="n">
        <v>2303</v>
      </c>
      <c r="B1908" s="16" t="n">
        <v>0.170067523266115</v>
      </c>
      <c r="C1908" s="16" t="n">
        <v>0.189106830214254</v>
      </c>
      <c r="D1908" s="16" t="n">
        <v>1</v>
      </c>
      <c r="E1908" s="17" t="n">
        <v>62.7</v>
      </c>
      <c r="F1908" s="16" t="n">
        <v>3.32053599063459</v>
      </c>
      <c r="G1908" s="16" t="n">
        <v>2.97169956165589</v>
      </c>
      <c r="H1908" s="16" t="n">
        <v>0.59267666324076</v>
      </c>
      <c r="I1908" s="16" t="n">
        <v>1.30102999566398</v>
      </c>
      <c r="J1908" s="16" t="n">
        <v>0.326646168914669</v>
      </c>
      <c r="K1908" s="16" t="n">
        <v>0.571276433896242</v>
      </c>
      <c r="L1908" s="16" t="n">
        <v>0.5146178812313</v>
      </c>
    </row>
    <row r="1909" customFormat="false" ht="15" hidden="false" customHeight="false" outlineLevel="0" collapsed="false">
      <c r="A1909" s="17" t="n">
        <v>2304</v>
      </c>
      <c r="B1909" s="16" t="n">
        <v>0.170150769490098</v>
      </c>
      <c r="C1909" s="16" t="n">
        <v>0.189224132726463</v>
      </c>
      <c r="D1909" s="16" t="n">
        <v>1</v>
      </c>
      <c r="E1909" s="17" t="n">
        <v>62.3</v>
      </c>
      <c r="F1909" s="16" t="n">
        <v>3.29992134565038</v>
      </c>
      <c r="G1909" s="16" t="n">
        <v>2.9524672875425</v>
      </c>
      <c r="H1909" s="16" t="n">
        <v>0.59267666324076</v>
      </c>
      <c r="I1909" s="16" t="n">
        <v>1.30102999566398</v>
      </c>
      <c r="J1909" s="16" t="n">
        <v>0.553699869454356</v>
      </c>
      <c r="K1909" s="16" t="n">
        <v>0.570870733810031</v>
      </c>
      <c r="L1909" s="16" t="n">
        <v>0.50049444698007</v>
      </c>
    </row>
    <row r="1910" customFormat="false" ht="15" hidden="false" customHeight="false" outlineLevel="0" collapsed="false">
      <c r="A1910" s="17" t="n">
        <v>2305</v>
      </c>
      <c r="B1910" s="16" t="n">
        <v>0.169994311081985</v>
      </c>
      <c r="C1910" s="16" t="n">
        <v>0.189067705930136</v>
      </c>
      <c r="D1910" s="16" t="n">
        <v>1</v>
      </c>
      <c r="E1910" s="17" t="n">
        <v>61.8</v>
      </c>
      <c r="F1910" s="16" t="n">
        <v>3.28569302471531</v>
      </c>
      <c r="G1910" s="16" t="n">
        <v>2.94007530964743</v>
      </c>
      <c r="H1910" s="16" t="n">
        <v>0.59267666324076</v>
      </c>
      <c r="I1910" s="16" t="n">
        <v>1.30102999566398</v>
      </c>
      <c r="J1910" s="16" t="n">
        <v>0.296528472595173</v>
      </c>
      <c r="K1910" s="16" t="n">
        <v>0.570617171256149</v>
      </c>
      <c r="L1910" s="16" t="n">
        <v>0.527473502713119</v>
      </c>
    </row>
    <row r="1911" customFormat="false" ht="15" hidden="false" customHeight="false" outlineLevel="0" collapsed="false">
      <c r="A1911" s="17" t="n">
        <v>2306</v>
      </c>
      <c r="B1911" s="16" t="n">
        <v>0.169592748795237</v>
      </c>
      <c r="C1911" s="16" t="n">
        <v>0.188645188693707</v>
      </c>
      <c r="D1911" s="16" t="n">
        <v>1</v>
      </c>
      <c r="E1911" s="17" t="n">
        <v>61.7</v>
      </c>
      <c r="F1911" s="16" t="n">
        <v>3.28094371358735</v>
      </c>
      <c r="G1911" s="16" t="n">
        <v>2.93578387360869</v>
      </c>
      <c r="H1911" s="16" t="n">
        <v>0.59267666324076</v>
      </c>
      <c r="I1911" s="16" t="n">
        <v>1.30102999566398</v>
      </c>
      <c r="J1911" s="16" t="n">
        <v>0.454142732779597</v>
      </c>
      <c r="K1911" s="16" t="n">
        <v>0.570503068106902</v>
      </c>
      <c r="L1911" s="16" t="n">
        <v>0.548176885237588</v>
      </c>
    </row>
    <row r="1912" customFormat="false" ht="15" hidden="false" customHeight="false" outlineLevel="0" collapsed="false">
      <c r="A1912" s="17" t="n">
        <v>2307</v>
      </c>
      <c r="B1912" s="16" t="n">
        <v>0.16890930254308</v>
      </c>
      <c r="C1912" s="16" t="n">
        <v>0.187911544697353</v>
      </c>
      <c r="D1912" s="16" t="n">
        <v>1</v>
      </c>
      <c r="E1912" s="17" t="n">
        <v>61.8</v>
      </c>
      <c r="F1912" s="16" t="n">
        <v>3.28596093686267</v>
      </c>
      <c r="G1912" s="16" t="n">
        <v>2.94007530964743</v>
      </c>
      <c r="H1912" s="16" t="n">
        <v>0.59267666324076</v>
      </c>
      <c r="I1912" s="16" t="n">
        <v>1.30102999566398</v>
      </c>
      <c r="J1912" s="16" t="n">
        <v>0.569529213462278</v>
      </c>
      <c r="K1912" s="16" t="n">
        <v>0.570477711851514</v>
      </c>
      <c r="L1912" s="16" t="n">
        <v>0.545527156549521</v>
      </c>
    </row>
    <row r="1913" customFormat="false" ht="15" hidden="false" customHeight="false" outlineLevel="0" collapsed="false">
      <c r="A1913" s="17" t="n">
        <v>2308</v>
      </c>
      <c r="B1913" s="16" t="n">
        <v>0.167924651491737</v>
      </c>
      <c r="C1913" s="16" t="n">
        <v>0.186850341780784</v>
      </c>
      <c r="D1913" s="16" t="n">
        <v>1</v>
      </c>
      <c r="E1913" s="17" t="n">
        <v>62.2</v>
      </c>
      <c r="F1913" s="16" t="n">
        <v>3.30254734012253</v>
      </c>
      <c r="G1913" s="16" t="n">
        <v>2.95463298045391</v>
      </c>
      <c r="H1913" s="16" t="n">
        <v>0.59267666324076</v>
      </c>
      <c r="I1913" s="16" t="n">
        <v>1.30102999566398</v>
      </c>
      <c r="J1913" s="16" t="n">
        <v>0.311593852080229</v>
      </c>
      <c r="K1913" s="16" t="n">
        <v>0.57052842436229</v>
      </c>
      <c r="L1913" s="16" t="n">
        <v>0.544221309397028</v>
      </c>
    </row>
    <row r="1914" customFormat="false" ht="15" hidden="false" customHeight="false" outlineLevel="0" collapsed="false">
      <c r="A1914" s="17" t="n">
        <v>2309</v>
      </c>
      <c r="B1914" s="16" t="n">
        <v>0.166653418469997</v>
      </c>
      <c r="C1914" s="16" t="n">
        <v>0.185480146838453</v>
      </c>
      <c r="D1914" s="16" t="n">
        <v>1</v>
      </c>
      <c r="E1914" s="17" t="n">
        <v>62.6</v>
      </c>
      <c r="F1914" s="16" t="n">
        <v>3.33208894568774</v>
      </c>
      <c r="G1914" s="16" t="n">
        <v>2.9823284855479</v>
      </c>
      <c r="H1914" s="16" t="n">
        <v>0.59267666324076</v>
      </c>
      <c r="I1914" s="16" t="n">
        <v>1.30102999566398</v>
      </c>
      <c r="J1914" s="16" t="n">
        <v>0.315570804555804</v>
      </c>
      <c r="K1914" s="16" t="n">
        <v>0.570883411937725</v>
      </c>
      <c r="L1914" s="16" t="n">
        <v>0.541850499518231</v>
      </c>
    </row>
    <row r="1915" customFormat="false" ht="15" hidden="false" customHeight="false" outlineLevel="0" collapsed="false">
      <c r="A1915" s="17" t="n">
        <v>2310</v>
      </c>
      <c r="B1915" s="16" t="n">
        <v>0.165169560365261</v>
      </c>
      <c r="C1915" s="16" t="n">
        <v>0.18388356805181</v>
      </c>
      <c r="D1915" s="16" t="n">
        <v>1</v>
      </c>
      <c r="E1915" s="17" t="n">
        <v>63.3</v>
      </c>
      <c r="F1915" s="16" t="n">
        <v>3.3728857125317</v>
      </c>
      <c r="G1915" s="16" t="n">
        <v>3.02173550886385</v>
      </c>
      <c r="H1915" s="16" t="n">
        <v>0.59267666324076</v>
      </c>
      <c r="I1915" s="16" t="n">
        <v>1.30102999566398</v>
      </c>
      <c r="J1915" s="16" t="n">
        <v>0.368209988327852</v>
      </c>
      <c r="K1915" s="16" t="n">
        <v>0.571365180790101</v>
      </c>
      <c r="L1915" s="16" t="n">
        <v>0.539555758405599</v>
      </c>
    </row>
    <row r="1916" customFormat="false" ht="15" hidden="false" customHeight="false" outlineLevel="0" collapsed="false">
      <c r="A1916" s="17" t="n">
        <v>2311</v>
      </c>
      <c r="B1916" s="16" t="n">
        <v>0.163364837803538</v>
      </c>
      <c r="C1916" s="16" t="n">
        <v>0.181936214442927</v>
      </c>
      <c r="D1916" s="16" t="n">
        <v>1</v>
      </c>
      <c r="E1916" s="17" t="n">
        <v>64.7</v>
      </c>
      <c r="F1916" s="16" t="n">
        <v>3.42818196560037</v>
      </c>
      <c r="G1916" s="16" t="n">
        <v>3.07330388941328</v>
      </c>
      <c r="H1916" s="16" t="n">
        <v>0.59267666324076</v>
      </c>
      <c r="I1916" s="16" t="n">
        <v>1.30102999566398</v>
      </c>
      <c r="J1916" s="16" t="n">
        <v>0.258314440498818</v>
      </c>
      <c r="K1916" s="16" t="n">
        <v>0.571961052791724</v>
      </c>
      <c r="L1916" s="16" t="n">
        <v>0.536069273289721</v>
      </c>
    </row>
    <row r="1917" customFormat="false" ht="15" hidden="false" customHeight="false" outlineLevel="0" collapsed="false">
      <c r="A1917" s="17" t="n">
        <v>2312</v>
      </c>
      <c r="B1917" s="16" t="n">
        <v>0.161504045601875</v>
      </c>
      <c r="C1917" s="16" t="n">
        <v>0.179943513148985</v>
      </c>
      <c r="D1917" s="16" t="n">
        <v>1</v>
      </c>
      <c r="E1917" s="17" t="n">
        <v>65.8</v>
      </c>
      <c r="F1917" s="16" t="n">
        <v>3.49339202746338</v>
      </c>
      <c r="G1917" s="16" t="n">
        <v>3.13710770779646</v>
      </c>
      <c r="H1917" s="16" t="n">
        <v>0.59267666324076</v>
      </c>
      <c r="I1917" s="16" t="n">
        <v>1.30102999566398</v>
      </c>
      <c r="J1917" s="16" t="n">
        <v>0.438566470811734</v>
      </c>
      <c r="K1917" s="16" t="n">
        <v>0.572544246665652</v>
      </c>
      <c r="L1917" s="16" t="n">
        <v>0.532747603833866</v>
      </c>
    </row>
    <row r="1918" customFormat="false" ht="15" hidden="false" customHeight="false" outlineLevel="0" collapsed="false">
      <c r="A1918" s="17" t="n">
        <v>2313</v>
      </c>
      <c r="B1918" s="16" t="n">
        <v>0.159429865874468</v>
      </c>
      <c r="C1918" s="16" t="n">
        <v>0.177719373636828</v>
      </c>
      <c r="D1918" s="16" t="n">
        <v>1</v>
      </c>
      <c r="E1918" s="17" t="n">
        <v>67.4</v>
      </c>
      <c r="F1918" s="16" t="n">
        <v>3.57283003355211</v>
      </c>
      <c r="G1918" s="16" t="n">
        <v>3.212299454814</v>
      </c>
      <c r="H1918" s="16" t="n">
        <v>0.59267666324076</v>
      </c>
      <c r="I1918" s="16" t="n">
        <v>1.30102999566398</v>
      </c>
      <c r="J1918" s="16" t="n">
        <v>0.41779349680879</v>
      </c>
      <c r="K1918" s="16" t="n">
        <v>0.573596531264263</v>
      </c>
      <c r="L1918" s="16" t="n">
        <v>0.529438612505705</v>
      </c>
    </row>
    <row r="1919" customFormat="false" ht="15" hidden="false" customHeight="false" outlineLevel="0" collapsed="false">
      <c r="A1919" s="17" t="n">
        <v>2314</v>
      </c>
      <c r="B1919" s="16" t="n">
        <v>0.15736451810078</v>
      </c>
      <c r="C1919" s="16" t="n">
        <v>0.17553430640945</v>
      </c>
      <c r="D1919" s="16" t="n">
        <v>1</v>
      </c>
      <c r="E1919" s="17" t="n">
        <v>68.7</v>
      </c>
      <c r="F1919" s="16" t="n">
        <v>3.66358111498488</v>
      </c>
      <c r="G1919" s="16" t="n">
        <v>3.2997189458009</v>
      </c>
      <c r="H1919" s="16" t="n">
        <v>0.59267666324076</v>
      </c>
      <c r="I1919" s="16" t="n">
        <v>1.30102999566398</v>
      </c>
      <c r="J1919" s="16" t="n">
        <v>0.586593384924558</v>
      </c>
      <c r="K1919" s="16" t="n">
        <v>0.574686850245956</v>
      </c>
      <c r="L1919" s="16" t="n">
        <v>0.52605355241138</v>
      </c>
    </row>
    <row r="1920" customFormat="false" ht="15" hidden="false" customHeight="false" outlineLevel="0" collapsed="false">
      <c r="A1920" s="17" t="n">
        <v>2315</v>
      </c>
      <c r="B1920" s="16" t="n">
        <v>0.155157208383556</v>
      </c>
      <c r="C1920" s="16" t="n">
        <v>0.173216072646098</v>
      </c>
      <c r="D1920" s="16" t="n">
        <v>1</v>
      </c>
      <c r="E1920" s="17" t="n">
        <v>70.4</v>
      </c>
      <c r="F1920" s="16" t="n">
        <v>3.7730970672293</v>
      </c>
      <c r="G1920" s="16" t="n">
        <v>3.40297902448547</v>
      </c>
      <c r="H1920" s="16" t="n">
        <v>0.59267666324076</v>
      </c>
      <c r="I1920" s="16" t="n">
        <v>1.30102999566398</v>
      </c>
      <c r="J1920" s="16" t="n">
        <v>0.427630382960159</v>
      </c>
      <c r="K1920" s="16" t="n">
        <v>0.575586997312237</v>
      </c>
      <c r="L1920" s="16" t="n">
        <v>0.522212079720067</v>
      </c>
    </row>
    <row r="1921" customFormat="false" ht="15" hidden="false" customHeight="false" outlineLevel="0" collapsed="false">
      <c r="A1921" s="17" t="n">
        <v>2316</v>
      </c>
      <c r="B1921" s="16" t="n">
        <v>0.153080497350958</v>
      </c>
      <c r="C1921" s="16" t="n">
        <v>0.171044057502914</v>
      </c>
      <c r="D1921" s="16" t="n">
        <v>1</v>
      </c>
      <c r="E1921" s="17" t="n">
        <v>73.1</v>
      </c>
      <c r="F1921" s="16" t="n">
        <v>3.88284123941734</v>
      </c>
      <c r="G1921" s="16" t="n">
        <v>3.50142943071696</v>
      </c>
      <c r="H1921" s="16" t="n">
        <v>0.59267666324076</v>
      </c>
      <c r="I1921" s="16" t="n">
        <v>1.30102999566398</v>
      </c>
      <c r="J1921" s="16" t="n">
        <v>0.335443634718586</v>
      </c>
      <c r="K1921" s="16" t="n">
        <v>0.576563213144683</v>
      </c>
      <c r="L1921" s="16" t="n">
        <v>0.518674882093412</v>
      </c>
    </row>
    <row r="1922" customFormat="false" ht="15" hidden="false" customHeight="false" outlineLevel="0" collapsed="false">
      <c r="A1922" s="17" t="n">
        <v>2317</v>
      </c>
      <c r="B1922" s="16" t="n">
        <v>0.150934525602867</v>
      </c>
      <c r="C1922" s="16" t="n">
        <v>0.168815143727742</v>
      </c>
      <c r="D1922" s="16" t="n">
        <v>1</v>
      </c>
      <c r="E1922" s="17" t="n">
        <v>74.6</v>
      </c>
      <c r="F1922" s="16" t="n">
        <v>4.00802310120758</v>
      </c>
      <c r="G1922" s="16" t="n">
        <v>3.61908433665033</v>
      </c>
      <c r="H1922" s="16" t="n">
        <v>0.59267666324076</v>
      </c>
      <c r="I1922" s="16" t="n">
        <v>1.30102999566398</v>
      </c>
      <c r="J1922" s="16" t="n">
        <v>0.432181580910556</v>
      </c>
      <c r="K1922" s="16" t="n">
        <v>0.578059232212587</v>
      </c>
      <c r="L1922" s="16" t="n">
        <v>0.515518028297581</v>
      </c>
    </row>
    <row r="1923" customFormat="false" ht="15" hidden="false" customHeight="false" outlineLevel="0" collapsed="false">
      <c r="A1923" s="17" t="n">
        <v>2318</v>
      </c>
      <c r="B1923" s="16" t="n">
        <v>0.149008126071994</v>
      </c>
      <c r="C1923" s="16" t="n">
        <v>0.166820529217537</v>
      </c>
      <c r="D1923" s="16" t="n">
        <v>1</v>
      </c>
      <c r="E1923" s="17" t="n">
        <v>76.1</v>
      </c>
      <c r="F1923" s="16" t="n">
        <v>4.12559042472391</v>
      </c>
      <c r="G1923" s="16" t="n">
        <v>3.72847646381761</v>
      </c>
      <c r="H1923" s="16" t="n">
        <v>0.59267666324076</v>
      </c>
      <c r="I1923" s="16" t="n">
        <v>1.30102999566398</v>
      </c>
      <c r="J1923" s="16" t="n">
        <v>0.432813826926313</v>
      </c>
      <c r="K1923" s="16" t="n">
        <v>0.579580607535879</v>
      </c>
      <c r="L1923" s="16" t="n">
        <v>0.512906333992596</v>
      </c>
    </row>
    <row r="1924" customFormat="false" ht="15" hidden="false" customHeight="false" outlineLevel="0" collapsed="false">
      <c r="A1924" s="17" t="n">
        <v>2319</v>
      </c>
      <c r="B1924" s="16" t="n">
        <v>0.147145167347931</v>
      </c>
      <c r="C1924" s="16" t="n">
        <v>0.164899548914391</v>
      </c>
      <c r="D1924" s="16" t="n">
        <v>1</v>
      </c>
      <c r="E1924" s="17" t="n">
        <v>77.3</v>
      </c>
      <c r="F1924" s="16" t="n">
        <v>4.24675642000353</v>
      </c>
      <c r="G1924" s="16" t="n">
        <v>3.8147513863985</v>
      </c>
      <c r="H1924" s="16" t="n">
        <v>0.59267666324076</v>
      </c>
      <c r="I1924" s="16" t="n">
        <v>1.30102999566398</v>
      </c>
      <c r="J1924" s="16" t="n">
        <v>0.291148582054035</v>
      </c>
      <c r="K1924" s="16" t="n">
        <v>0.58112733911456</v>
      </c>
      <c r="L1924" s="16" t="n">
        <v>0.510193214666058</v>
      </c>
    </row>
    <row r="1925" customFormat="false" ht="15" hidden="false" customHeight="false" outlineLevel="0" collapsed="false">
      <c r="A1925" s="17" t="n">
        <v>2320</v>
      </c>
      <c r="B1925" s="16" t="n">
        <v>0.145467265376023</v>
      </c>
      <c r="C1925" s="16" t="n">
        <v>0.163179656579948</v>
      </c>
      <c r="D1925" s="16" t="n">
        <v>1</v>
      </c>
      <c r="E1925" s="17" t="n">
        <v>78.3</v>
      </c>
      <c r="F1925" s="16" t="n">
        <v>4.36144199289963</v>
      </c>
      <c r="G1925" s="16" t="n">
        <v>3.92210929906937</v>
      </c>
      <c r="H1925" s="16" t="n">
        <v>0.59267666324076</v>
      </c>
      <c r="I1925" s="16" t="n">
        <v>1.30102999566398</v>
      </c>
      <c r="J1925" s="16" t="n">
        <v>0.484732801805755</v>
      </c>
      <c r="K1925" s="16" t="n">
        <v>0.582686748820934</v>
      </c>
      <c r="L1925" s="16" t="n">
        <v>0.507518129722603</v>
      </c>
    </row>
    <row r="1926" customFormat="false" ht="15" hidden="false" customHeight="false" outlineLevel="0" collapsed="false">
      <c r="A1926" s="17" t="n">
        <v>2321</v>
      </c>
      <c r="B1926" s="16" t="n">
        <v>0.143923770163267</v>
      </c>
      <c r="C1926" s="16" t="n">
        <v>0.161611471146631</v>
      </c>
      <c r="D1926" s="16" t="n">
        <v>1</v>
      </c>
      <c r="E1926" s="17" t="n">
        <v>79.6</v>
      </c>
      <c r="F1926" s="16" t="n">
        <v>4.47366532063196</v>
      </c>
      <c r="G1926" s="16" t="n">
        <v>4.02803424442671</v>
      </c>
      <c r="H1926" s="16" t="n">
        <v>0.59267666324076</v>
      </c>
      <c r="I1926" s="16" t="n">
        <v>1.30102999566398</v>
      </c>
      <c r="J1926" s="16" t="n">
        <v>0.44884287261993</v>
      </c>
      <c r="K1926" s="16" t="n">
        <v>0.583853136568792</v>
      </c>
      <c r="L1926" s="16" t="n">
        <v>0.504982504183782</v>
      </c>
    </row>
    <row r="1927" customFormat="false" ht="15" hidden="false" customHeight="false" outlineLevel="0" collapsed="false">
      <c r="A1927" s="17" t="n">
        <v>2322</v>
      </c>
      <c r="B1927" s="16" t="n">
        <v>0.142523482146244</v>
      </c>
      <c r="C1927" s="16" t="n">
        <v>0.160194110137205</v>
      </c>
      <c r="D1927" s="16" t="n">
        <v>1</v>
      </c>
      <c r="E1927" s="17" t="n">
        <v>80.9</v>
      </c>
      <c r="F1927" s="16" t="n">
        <v>4.57866919810917</v>
      </c>
      <c r="G1927" s="16" t="n">
        <v>4.12814696497825</v>
      </c>
      <c r="H1927" s="16" t="n">
        <v>0.59267666324076</v>
      </c>
      <c r="I1927" s="16" t="n">
        <v>1.30102999566398</v>
      </c>
      <c r="J1927" s="16" t="n">
        <v>0.516804353559378</v>
      </c>
      <c r="K1927" s="16" t="n">
        <v>0.584892743039708</v>
      </c>
      <c r="L1927" s="16" t="n">
        <v>0.502497591155738</v>
      </c>
    </row>
    <row r="1928" customFormat="false" ht="15" hidden="false" customHeight="false" outlineLevel="0" collapsed="false">
      <c r="A1928" s="17" t="n">
        <v>2323</v>
      </c>
      <c r="B1928" s="16" t="n">
        <v>0.141263067249268</v>
      </c>
      <c r="C1928" s="16" t="n">
        <v>0.15893475530437</v>
      </c>
      <c r="D1928" s="16" t="n">
        <v>1</v>
      </c>
      <c r="E1928" s="17" t="n">
        <v>82</v>
      </c>
      <c r="F1928" s="16" t="n">
        <v>4.68045374016486</v>
      </c>
      <c r="G1928" s="16" t="n">
        <v>4.22372374767498</v>
      </c>
      <c r="H1928" s="16" t="n">
        <v>0.59267666324076</v>
      </c>
      <c r="I1928" s="16" t="n">
        <v>1.30102999566398</v>
      </c>
      <c r="J1928" s="16" t="n">
        <v>0.344859418613546</v>
      </c>
      <c r="K1928" s="16" t="n">
        <v>0.585932349510624</v>
      </c>
      <c r="L1928" s="16" t="n">
        <v>0.500519803235458</v>
      </c>
    </row>
    <row r="1929" customFormat="false" ht="15" hidden="false" customHeight="false" outlineLevel="0" collapsed="false">
      <c r="A1929" s="17" t="n">
        <v>2324</v>
      </c>
      <c r="B1929" s="16" t="n">
        <v>0.140131484835394</v>
      </c>
      <c r="C1929" s="16" t="n">
        <v>0.157801456368579</v>
      </c>
      <c r="D1929" s="16" t="n">
        <v>1</v>
      </c>
      <c r="E1929" s="17" t="n">
        <v>83.1</v>
      </c>
      <c r="F1929" s="16" t="n">
        <v>4.76877209472129</v>
      </c>
      <c r="G1929" s="16" t="n">
        <v>4.30788045317438</v>
      </c>
      <c r="H1929" s="16" t="n">
        <v>0.59267666324076</v>
      </c>
      <c r="I1929" s="16" t="n">
        <v>1.30102999566398</v>
      </c>
      <c r="J1929" s="16" t="n">
        <v>0.421795357910122</v>
      </c>
      <c r="K1929" s="16" t="n">
        <v>0.587022668492317</v>
      </c>
      <c r="L1929" s="16" t="n">
        <v>0.503930219585172</v>
      </c>
    </row>
    <row r="1930" customFormat="false" ht="15" hidden="false" customHeight="false" outlineLevel="0" collapsed="false">
      <c r="A1930" s="17" t="n">
        <v>2325</v>
      </c>
      <c r="B1930" s="16" t="n">
        <v>0.139131156343316</v>
      </c>
      <c r="C1930" s="16" t="n">
        <v>0.156803015298165</v>
      </c>
      <c r="D1930" s="16" t="n">
        <v>1</v>
      </c>
      <c r="E1930" s="17" t="n">
        <v>83.9</v>
      </c>
      <c r="F1930" s="16" t="n">
        <v>4.84519630357718</v>
      </c>
      <c r="G1930" s="16" t="n">
        <v>4.37949914155411</v>
      </c>
      <c r="H1930" s="16" t="n">
        <v>0.594210411004148</v>
      </c>
      <c r="I1930" s="16" t="n">
        <v>1.30102999566398</v>
      </c>
      <c r="J1930" s="16" t="n">
        <v>0.627552581794888</v>
      </c>
      <c r="K1930" s="16" t="n">
        <v>0.587796034281657</v>
      </c>
      <c r="L1930" s="16" t="n">
        <v>0.508887367513566</v>
      </c>
    </row>
    <row r="1931" customFormat="false" ht="15" hidden="false" customHeight="false" outlineLevel="0" collapsed="false">
      <c r="A1931" s="17" t="n">
        <v>2326</v>
      </c>
      <c r="B1931" s="16" t="n">
        <v>0.138244771354255</v>
      </c>
      <c r="C1931" s="16" t="n">
        <v>0.155930060750475</v>
      </c>
      <c r="D1931" s="16" t="n">
        <v>1</v>
      </c>
      <c r="E1931" s="17" t="n">
        <v>84.2</v>
      </c>
      <c r="F1931" s="16" t="n">
        <v>4.91521042044512</v>
      </c>
      <c r="G1931" s="16" t="n">
        <v>4.44648257981534</v>
      </c>
      <c r="H1931" s="16" t="n">
        <v>0.597184072702373</v>
      </c>
      <c r="I1931" s="16" t="n">
        <v>1.30102999566398</v>
      </c>
      <c r="J1931" s="16" t="n">
        <v>0.40007674642578</v>
      </c>
      <c r="K1931" s="16" t="n">
        <v>0.588506009432527</v>
      </c>
      <c r="L1931" s="16" t="n">
        <v>0.51610122217151</v>
      </c>
    </row>
    <row r="1932" customFormat="false" ht="15" hidden="false" customHeight="false" outlineLevel="0" collapsed="false">
      <c r="A1932" s="17" t="n">
        <v>2327</v>
      </c>
      <c r="B1932" s="16" t="n">
        <v>0.137489073274155</v>
      </c>
      <c r="C1932" s="16" t="n">
        <v>0.155195876932182</v>
      </c>
      <c r="D1932" s="16" t="n">
        <v>1</v>
      </c>
      <c r="E1932" s="17" t="n">
        <v>84.4</v>
      </c>
      <c r="F1932" s="16" t="n">
        <v>4.97397362760121</v>
      </c>
      <c r="G1932" s="16" t="n">
        <v>4.50219381037832</v>
      </c>
      <c r="H1932" s="16" t="n">
        <v>0.599953759391957</v>
      </c>
      <c r="I1932" s="16" t="n">
        <v>1.30102999566398</v>
      </c>
      <c r="J1932" s="16" t="n">
        <v>0.33634467154157</v>
      </c>
      <c r="K1932" s="16" t="n">
        <v>0.589203306455703</v>
      </c>
      <c r="L1932" s="16" t="n">
        <v>0.528804706121</v>
      </c>
    </row>
    <row r="1933" customFormat="false" ht="15" hidden="false" customHeight="false" outlineLevel="0" collapsed="false">
      <c r="A1933" s="17" t="n">
        <v>2328</v>
      </c>
      <c r="B1933" s="16" t="n">
        <v>0.136830303404066</v>
      </c>
      <c r="C1933" s="16" t="n">
        <v>0.154558771429732</v>
      </c>
      <c r="D1933" s="16" t="n">
        <v>1</v>
      </c>
      <c r="E1933" s="17" t="n">
        <v>85.1</v>
      </c>
      <c r="F1933" s="16" t="n">
        <v>5.0219139879078</v>
      </c>
      <c r="G1933" s="16" t="n">
        <v>4.5445859755161</v>
      </c>
      <c r="H1933" s="16" t="n">
        <v>0.601035135309904</v>
      </c>
      <c r="I1933" s="16" t="n">
        <v>1.30102999566398</v>
      </c>
      <c r="J1933" s="16" t="n">
        <v>0.284783374593725</v>
      </c>
      <c r="K1933" s="16" t="n">
        <v>0.589494903392667</v>
      </c>
      <c r="L1933" s="16" t="n">
        <v>0.545336984634109</v>
      </c>
    </row>
    <row r="1934" customFormat="false" ht="15" hidden="false" customHeight="false" outlineLevel="0" collapsed="false">
      <c r="A1934" s="17" t="n">
        <v>2329</v>
      </c>
      <c r="B1934" s="16" t="n">
        <v>0.136277135461569</v>
      </c>
      <c r="C1934" s="16" t="n">
        <v>0.15404521485868</v>
      </c>
      <c r="D1934" s="16" t="n">
        <v>1</v>
      </c>
      <c r="E1934" s="17" t="n">
        <v>85.6</v>
      </c>
      <c r="F1934" s="16" t="n">
        <v>5.06621937549052</v>
      </c>
      <c r="G1934" s="16" t="n">
        <v>4.58327137045877</v>
      </c>
      <c r="H1934" s="16" t="n">
        <v>0.602189449075879</v>
      </c>
      <c r="I1934" s="16" t="n">
        <v>1.30102999566398</v>
      </c>
      <c r="J1934" s="16" t="n">
        <v>0.370951438787654</v>
      </c>
      <c r="K1934" s="16" t="n">
        <v>0.589989350372737</v>
      </c>
      <c r="L1934" s="16" t="n">
        <v>0.56820832699427</v>
      </c>
    </row>
    <row r="1935" customFormat="false" ht="15" hidden="false" customHeight="false" outlineLevel="0" collapsed="false">
      <c r="A1935" s="17" t="n">
        <v>2330</v>
      </c>
      <c r="B1935" s="16" t="n">
        <v>0.135815426175083</v>
      </c>
      <c r="C1935" s="16" t="n">
        <v>0.153637652865614</v>
      </c>
      <c r="D1935" s="16" t="n">
        <v>1</v>
      </c>
      <c r="E1935" s="17" t="n">
        <v>86.2</v>
      </c>
      <c r="F1935" s="16" t="n">
        <v>5.10626935251311</v>
      </c>
      <c r="G1935" s="16" t="n">
        <v>4.61889940182727</v>
      </c>
      <c r="H1935" s="16" t="n">
        <v>0.603920116245638</v>
      </c>
      <c r="I1935" s="16" t="n">
        <v>1.30102999566398</v>
      </c>
      <c r="J1935" s="16" t="n">
        <v>0.386066866057324</v>
      </c>
      <c r="K1935" s="16" t="n">
        <v>0.590382372331254</v>
      </c>
      <c r="L1935" s="16" t="n">
        <v>0.602337846746793</v>
      </c>
    </row>
    <row r="1936" customFormat="false" ht="15" hidden="false" customHeight="false" outlineLevel="0" collapsed="false">
      <c r="A1936" s="17" t="n">
        <v>2331</v>
      </c>
      <c r="B1936" s="16" t="n">
        <v>0.135450912669065</v>
      </c>
      <c r="C1936" s="16" t="n">
        <v>0.153327154108701</v>
      </c>
      <c r="D1936" s="16" t="n">
        <v>1</v>
      </c>
      <c r="E1936" s="17" t="n">
        <v>86.5</v>
      </c>
      <c r="F1936" s="16" t="n">
        <v>5.13388343366899</v>
      </c>
      <c r="G1936" s="16" t="n">
        <v>4.64460449317583</v>
      </c>
      <c r="H1936" s="16" t="n">
        <v>0.60519495765998</v>
      </c>
      <c r="I1936" s="16" t="n">
        <v>1.30102999566398</v>
      </c>
      <c r="J1936" s="16" t="n">
        <v>0.423838432446939</v>
      </c>
      <c r="K1936" s="16" t="n">
        <v>0.590496475480501</v>
      </c>
      <c r="L1936" s="16" t="n">
        <v>0.608930473147726</v>
      </c>
    </row>
    <row r="1937" customFormat="false" ht="15" hidden="false" customHeight="false" outlineLevel="0" collapsed="false">
      <c r="A1937" s="17" t="n">
        <v>2332</v>
      </c>
      <c r="B1937" s="16" t="n">
        <v>0.135174040342607</v>
      </c>
      <c r="C1937" s="16" t="n">
        <v>0.153119558771959</v>
      </c>
      <c r="D1937" s="16" t="n">
        <v>1</v>
      </c>
      <c r="E1937" s="17" t="n">
        <v>86.7</v>
      </c>
      <c r="F1937" s="16" t="n">
        <v>5.15699730821885</v>
      </c>
      <c r="G1937" s="16" t="n">
        <v>4.66451795175453</v>
      </c>
      <c r="H1937" s="16" t="n">
        <v>0.607103666596485</v>
      </c>
      <c r="I1937" s="16" t="n">
        <v>1.30102999566398</v>
      </c>
      <c r="J1937" s="16" t="n">
        <v>0.53678398045585</v>
      </c>
      <c r="K1937" s="16" t="n">
        <v>0.59080075054516</v>
      </c>
      <c r="L1937" s="16" t="n">
        <v>0.590623256757442</v>
      </c>
    </row>
    <row r="1938" customFormat="false" ht="15" hidden="false" customHeight="false" outlineLevel="0" collapsed="false">
      <c r="A1938" s="17" t="n">
        <v>2333</v>
      </c>
      <c r="B1938" s="16" t="n">
        <v>0.134987918926137</v>
      </c>
      <c r="C1938" s="16" t="n">
        <v>0.153011049087436</v>
      </c>
      <c r="D1938" s="16" t="n">
        <v>1</v>
      </c>
      <c r="E1938" s="17" t="n">
        <v>86.8</v>
      </c>
      <c r="F1938" s="16" t="n">
        <v>5.17142325486838</v>
      </c>
      <c r="G1938" s="16" t="n">
        <v>4.67661535168134</v>
      </c>
      <c r="H1938" s="16" t="n">
        <v>0.607108598565712</v>
      </c>
      <c r="I1938" s="16" t="n">
        <v>1.30102999566398</v>
      </c>
      <c r="J1938" s="16" t="n">
        <v>0.272901921033489</v>
      </c>
      <c r="K1938" s="16" t="n">
        <v>0.590927531822101</v>
      </c>
      <c r="L1938" s="16" t="n">
        <v>0.587542471727775</v>
      </c>
    </row>
    <row r="1939" customFormat="false" ht="15" hidden="false" customHeight="false" outlineLevel="0" collapsed="false">
      <c r="A1939" s="17" t="n">
        <v>2334</v>
      </c>
      <c r="B1939" s="16" t="n">
        <v>0.134895352558011</v>
      </c>
      <c r="C1939" s="16" t="n">
        <v>0.153000502969129</v>
      </c>
      <c r="D1939" s="16" t="n">
        <v>1</v>
      </c>
      <c r="E1939" s="17" t="n">
        <v>86.9</v>
      </c>
      <c r="F1939" s="16" t="n">
        <v>5.17453571531567</v>
      </c>
      <c r="G1939" s="16" t="n">
        <v>4.6788321830787</v>
      </c>
      <c r="H1939" s="16" t="n">
        <v>0.607108598565712</v>
      </c>
      <c r="I1939" s="16" t="n">
        <v>1.30102999566398</v>
      </c>
      <c r="J1939" s="16" t="n">
        <v>0.435705510830245</v>
      </c>
      <c r="K1939" s="16" t="n">
        <v>0.590750038034383</v>
      </c>
      <c r="L1939" s="16" t="n">
        <v>0.588544043815609</v>
      </c>
    </row>
    <row r="1940" customFormat="false" ht="15" hidden="false" customHeight="false" outlineLevel="0" collapsed="false">
      <c r="A1940" s="17" t="n">
        <v>2335</v>
      </c>
      <c r="B1940" s="16" t="n">
        <v>0.134877953264448</v>
      </c>
      <c r="C1940" s="16" t="n">
        <v>0.153082562414126</v>
      </c>
      <c r="D1940" s="16" t="n">
        <v>1</v>
      </c>
      <c r="E1940" s="17" t="n">
        <v>86.9</v>
      </c>
      <c r="F1940" s="16" t="n">
        <v>5.17642368752821</v>
      </c>
      <c r="G1940" s="16" t="n">
        <v>4.67942375289008</v>
      </c>
      <c r="H1940" s="16" t="n">
        <v>0.607135777805162</v>
      </c>
      <c r="I1940" s="16" t="n">
        <v>1.30102999566398</v>
      </c>
      <c r="J1940" s="16" t="n">
        <v>0.648013584022091</v>
      </c>
      <c r="K1940" s="16" t="n">
        <v>0.590750038034383</v>
      </c>
      <c r="L1940" s="16" t="n">
        <v>0.587022668492317</v>
      </c>
    </row>
    <row r="1941" customFormat="false" ht="15" hidden="false" customHeight="false" outlineLevel="0" collapsed="false">
      <c r="A1941" s="17" t="n">
        <v>2336</v>
      </c>
      <c r="B1941" s="16" t="n">
        <v>0.134939347822515</v>
      </c>
      <c r="C1941" s="16" t="n">
        <v>0.153245394293683</v>
      </c>
      <c r="D1941" s="16" t="n">
        <v>1</v>
      </c>
      <c r="E1941" s="17" t="n">
        <v>86.8</v>
      </c>
      <c r="F1941" s="16" t="n">
        <v>5.16888944562228</v>
      </c>
      <c r="G1941" s="16" t="n">
        <v>4.67512328975164</v>
      </c>
      <c r="H1941" s="16" t="n">
        <v>0.607135777805162</v>
      </c>
      <c r="I1941" s="16" t="n">
        <v>1.30102999566398</v>
      </c>
      <c r="J1941" s="16" t="n">
        <v>0.453695909078112</v>
      </c>
      <c r="K1941" s="16" t="n">
        <v>0.590724681778995</v>
      </c>
      <c r="L1941" s="16" t="n">
        <v>0.585260408742837</v>
      </c>
    </row>
    <row r="1942" customFormat="false" ht="15" hidden="false" customHeight="false" outlineLevel="0" collapsed="false">
      <c r="A1942" s="17" t="n">
        <v>2337</v>
      </c>
      <c r="B1942" s="16" t="n">
        <v>0.135061967408373</v>
      </c>
      <c r="C1942" s="16" t="n">
        <v>0.153470322513542</v>
      </c>
      <c r="D1942" s="16" t="n">
        <v>1</v>
      </c>
      <c r="E1942" s="17" t="n">
        <v>86.4</v>
      </c>
      <c r="F1942" s="16" t="n">
        <v>5.15289152800232</v>
      </c>
      <c r="G1942" s="16" t="n">
        <v>4.66169516946343</v>
      </c>
      <c r="H1942" s="16" t="n">
        <v>0.607135777805162</v>
      </c>
      <c r="I1942" s="16" t="n">
        <v>1.30102999566398</v>
      </c>
      <c r="J1942" s="16" t="n">
        <v>0.297217636441005</v>
      </c>
      <c r="K1942" s="16" t="n">
        <v>0.590445762969725</v>
      </c>
      <c r="L1942" s="16" t="n">
        <v>0.582838886353263</v>
      </c>
    </row>
    <row r="1943" customFormat="false" ht="15" hidden="false" customHeight="false" outlineLevel="0" collapsed="false">
      <c r="A1943" s="17" t="n">
        <v>2338</v>
      </c>
      <c r="B1943" s="16" t="n">
        <v>0.135236668208289</v>
      </c>
      <c r="C1943" s="16" t="n">
        <v>0.153756317786706</v>
      </c>
      <c r="D1943" s="16" t="n">
        <v>1</v>
      </c>
      <c r="E1943" s="17" t="n">
        <v>86.3</v>
      </c>
      <c r="F1943" s="16" t="n">
        <v>5.13462504757532</v>
      </c>
      <c r="G1943" s="16" t="n">
        <v>4.6447079078756</v>
      </c>
      <c r="H1943" s="16" t="n">
        <v>0.607135777805162</v>
      </c>
      <c r="I1943" s="16" t="n">
        <v>1.30102999566398</v>
      </c>
      <c r="J1943" s="16" t="n">
        <v>0.606010724350887</v>
      </c>
      <c r="K1943" s="16" t="n">
        <v>0.59030630356509</v>
      </c>
      <c r="L1943" s="16" t="n">
        <v>0.57964399817435</v>
      </c>
    </row>
    <row r="1944" customFormat="false" ht="15" hidden="false" customHeight="false" outlineLevel="0" collapsed="false">
      <c r="A1944" s="17" t="n">
        <v>2339</v>
      </c>
      <c r="B1944" s="16" t="n">
        <v>0.135442400085075</v>
      </c>
      <c r="C1944" s="16" t="n">
        <v>0.154066321377556</v>
      </c>
      <c r="D1944" s="16" t="n">
        <v>1</v>
      </c>
      <c r="E1944" s="17" t="n">
        <v>86.2</v>
      </c>
      <c r="F1944" s="16" t="n">
        <v>5.10962224725472</v>
      </c>
      <c r="G1944" s="16" t="n">
        <v>4.6216168985303</v>
      </c>
      <c r="H1944" s="16" t="n">
        <v>0.607135777805162</v>
      </c>
      <c r="I1944" s="16" t="n">
        <v>1.30102999566398</v>
      </c>
      <c r="J1944" s="16" t="n">
        <v>0.491074993214206</v>
      </c>
      <c r="K1944" s="16" t="n">
        <v>0.590128809777372</v>
      </c>
      <c r="L1944" s="16" t="n">
        <v>0.575891272376895</v>
      </c>
    </row>
    <row r="1945" customFormat="false" ht="15" hidden="false" customHeight="false" outlineLevel="0" collapsed="false">
      <c r="A1945" s="17" t="n">
        <v>2340</v>
      </c>
      <c r="B1945" s="16" t="n">
        <v>0.135659207604707</v>
      </c>
      <c r="C1945" s="16" t="n">
        <v>0.154380640806482</v>
      </c>
      <c r="D1945" s="16" t="n">
        <v>1</v>
      </c>
      <c r="E1945" s="17" t="n">
        <v>86.1</v>
      </c>
      <c r="F1945" s="16" t="n">
        <v>5.0794468475786</v>
      </c>
      <c r="G1945" s="16" t="n">
        <v>4.59524001708028</v>
      </c>
      <c r="H1945" s="16" t="n">
        <v>0.607135777805162</v>
      </c>
      <c r="I1945" s="16" t="n">
        <v>1.30102999566398</v>
      </c>
      <c r="J1945" s="16" t="n">
        <v>0.497028080288937</v>
      </c>
      <c r="K1945" s="16" t="n">
        <v>0.589634362797302</v>
      </c>
      <c r="L1945" s="16" t="n">
        <v>0.570667883766925</v>
      </c>
    </row>
    <row r="1946" customFormat="false" ht="15" hidden="false" customHeight="false" outlineLevel="0" collapsed="false">
      <c r="A1946" s="17" t="n">
        <v>2341</v>
      </c>
      <c r="B1946" s="16" t="n">
        <v>0.135847165884953</v>
      </c>
      <c r="C1946" s="16" t="n">
        <v>0.154666472357302</v>
      </c>
      <c r="D1946" s="16" t="n">
        <v>1</v>
      </c>
      <c r="E1946" s="17" t="n">
        <v>85.8</v>
      </c>
      <c r="F1946" s="16" t="n">
        <v>5.05339074584887</v>
      </c>
      <c r="G1946" s="16" t="n">
        <v>4.57169792805473</v>
      </c>
      <c r="H1946" s="16" t="n">
        <v>0.607135777805162</v>
      </c>
      <c r="I1946" s="16" t="n">
        <v>1.30102999566398</v>
      </c>
      <c r="J1946" s="16" t="n">
        <v>0.447457351988753</v>
      </c>
      <c r="K1946" s="16" t="n">
        <v>0.58916527207262</v>
      </c>
      <c r="L1946" s="16" t="n">
        <v>0.564873979410721</v>
      </c>
    </row>
    <row r="1947" customFormat="false" ht="15" hidden="false" customHeight="false" outlineLevel="0" collapsed="false">
      <c r="A1947" s="17" t="n">
        <v>2342</v>
      </c>
      <c r="B1947" s="16" t="n">
        <v>0.135973818836704</v>
      </c>
      <c r="C1947" s="16" t="n">
        <v>0.15488179089924</v>
      </c>
      <c r="D1947" s="16" t="n">
        <v>1</v>
      </c>
      <c r="E1947" s="17" t="n">
        <v>85.6</v>
      </c>
      <c r="F1947" s="16" t="n">
        <v>5.03229981289468</v>
      </c>
      <c r="G1947" s="16" t="n">
        <v>4.55248300009929</v>
      </c>
      <c r="H1947" s="16" t="n">
        <v>0.607135777805162</v>
      </c>
      <c r="I1947" s="16" t="n">
        <v>1.30102999566398</v>
      </c>
      <c r="J1947" s="16" t="n">
        <v>0.493902760407467</v>
      </c>
      <c r="K1947" s="16" t="n">
        <v>0.588708859475633</v>
      </c>
      <c r="L1947" s="16" t="n">
        <v>0.55606268066332</v>
      </c>
    </row>
    <row r="1948" customFormat="false" ht="15" hidden="false" customHeight="false" outlineLevel="0" collapsed="false">
      <c r="A1948" s="17" t="n">
        <v>2343</v>
      </c>
      <c r="B1948" s="16" t="n">
        <v>0.136012833772434</v>
      </c>
      <c r="C1948" s="16" t="n">
        <v>0.15498798044202</v>
      </c>
      <c r="D1948" s="16" t="n">
        <v>1</v>
      </c>
      <c r="E1948" s="17" t="n">
        <v>85.5</v>
      </c>
      <c r="F1948" s="16" t="n">
        <v>5.01181577140666</v>
      </c>
      <c r="G1948" s="16" t="n">
        <v>4.53510773696736</v>
      </c>
      <c r="H1948" s="16" t="n">
        <v>0.607135777805162</v>
      </c>
      <c r="I1948" s="16" t="n">
        <v>1.30102999566398</v>
      </c>
      <c r="J1948" s="16" t="n">
        <v>0.309632502909668</v>
      </c>
      <c r="K1948" s="16" t="n">
        <v>0.588404584410974</v>
      </c>
      <c r="L1948" s="16" t="n">
        <v>0.545476444038744</v>
      </c>
    </row>
    <row r="1949" customFormat="false" ht="15" hidden="false" customHeight="false" outlineLevel="0" collapsed="false">
      <c r="A1949" s="17" t="n">
        <v>2344</v>
      </c>
      <c r="B1949" s="16" t="n">
        <v>0.135926206433584</v>
      </c>
      <c r="C1949" s="16" t="n">
        <v>0.154949802107895</v>
      </c>
      <c r="D1949" s="16" t="n">
        <v>1</v>
      </c>
      <c r="E1949" s="17" t="n">
        <v>85.4</v>
      </c>
      <c r="F1949" s="16" t="n">
        <v>4.99879162452229</v>
      </c>
      <c r="G1949" s="16" t="n">
        <v>4.52393823125845</v>
      </c>
      <c r="H1949" s="16" t="n">
        <v>0.607135777805162</v>
      </c>
      <c r="I1949" s="16" t="n">
        <v>1.30102999566398</v>
      </c>
      <c r="J1949" s="16" t="n">
        <v>0.596306394364929</v>
      </c>
      <c r="K1949" s="16" t="n">
        <v>0.588315837517116</v>
      </c>
      <c r="L1949" s="16" t="n">
        <v>0.530275368933516</v>
      </c>
    </row>
    <row r="1950" customFormat="false" ht="15" hidden="false" customHeight="false" outlineLevel="0" collapsed="false">
      <c r="A1950" s="17" t="n">
        <v>2345</v>
      </c>
      <c r="B1950" s="16" t="n">
        <v>0.135705069476177</v>
      </c>
      <c r="C1950" s="16" t="n">
        <v>0.154752448617746</v>
      </c>
      <c r="D1950" s="16" t="n">
        <v>1</v>
      </c>
      <c r="E1950" s="17" t="n">
        <v>85.4</v>
      </c>
      <c r="F1950" s="16" t="n">
        <v>4.99362526216033</v>
      </c>
      <c r="G1950" s="16" t="n">
        <v>4.52000391080618</v>
      </c>
      <c r="H1950" s="16" t="n">
        <v>0.607135777805162</v>
      </c>
      <c r="I1950" s="16" t="n">
        <v>1.30102999566398</v>
      </c>
      <c r="J1950" s="16" t="n">
        <v>0.328659926771139</v>
      </c>
      <c r="K1950" s="16" t="n">
        <v>0.587998884324763</v>
      </c>
      <c r="L1950" s="16" t="n">
        <v>0.52033571682134</v>
      </c>
    </row>
    <row r="1951" customFormat="false" ht="15" hidden="false" customHeight="false" outlineLevel="0" collapsed="false">
      <c r="A1951" s="17" t="n">
        <v>2346</v>
      </c>
      <c r="B1951" s="16" t="n">
        <v>0.13530506255726</v>
      </c>
      <c r="C1951" s="16" t="n">
        <v>0.154339131979516</v>
      </c>
      <c r="D1951" s="16" t="n">
        <v>1</v>
      </c>
      <c r="E1951" s="17" t="n">
        <v>85.4</v>
      </c>
      <c r="F1951" s="16" t="n">
        <v>4.99466396535447</v>
      </c>
      <c r="G1951" s="16" t="n">
        <v>4.52042702993992</v>
      </c>
      <c r="H1951" s="16" t="n">
        <v>0.607135777805162</v>
      </c>
      <c r="I1951" s="16" t="n">
        <v>1.30102999566398</v>
      </c>
      <c r="J1951" s="16" t="n">
        <v>0.497488652896583</v>
      </c>
      <c r="K1951" s="16" t="n">
        <v>0.587884781175516</v>
      </c>
      <c r="L1951" s="16" t="n">
        <v>0.517914194431766</v>
      </c>
    </row>
    <row r="1952" customFormat="false" ht="15" hidden="false" customHeight="false" outlineLevel="0" collapsed="false">
      <c r="A1952" s="17" t="n">
        <v>2347</v>
      </c>
      <c r="B1952" s="16" t="n">
        <v>0.134729514962861</v>
      </c>
      <c r="C1952" s="16" t="n">
        <v>0.1537341186747</v>
      </c>
      <c r="D1952" s="16" t="n">
        <v>1</v>
      </c>
      <c r="E1952" s="17" t="n">
        <v>85.4</v>
      </c>
      <c r="F1952" s="16" t="n">
        <v>5.01106297864119</v>
      </c>
      <c r="G1952" s="16" t="n">
        <v>4.53497403836504</v>
      </c>
      <c r="H1952" s="16" t="n">
        <v>0.607135777805162</v>
      </c>
      <c r="I1952" s="16" t="n">
        <v>1.30102999566398</v>
      </c>
      <c r="J1952" s="16" t="n">
        <v>0.456645903223906</v>
      </c>
      <c r="K1952" s="16" t="n">
        <v>0.588074953090928</v>
      </c>
      <c r="L1952" s="16" t="n">
        <v>0.529400578122623</v>
      </c>
    </row>
    <row r="1953" customFormat="false" ht="15" hidden="false" customHeight="false" outlineLevel="0" collapsed="false">
      <c r="A1953" s="17" t="n">
        <v>2348</v>
      </c>
      <c r="B1953" s="16" t="n">
        <v>0.133957208237714</v>
      </c>
      <c r="C1953" s="16" t="n">
        <v>0.152917514451015</v>
      </c>
      <c r="D1953" s="16" t="n">
        <v>1</v>
      </c>
      <c r="E1953" s="17" t="n">
        <v>85.5</v>
      </c>
      <c r="F1953" s="16" t="n">
        <v>5.04714996540834</v>
      </c>
      <c r="G1953" s="16" t="n">
        <v>4.56608338345724</v>
      </c>
      <c r="H1953" s="16" t="n">
        <v>0.607135777805162</v>
      </c>
      <c r="I1953" s="16" t="n">
        <v>1.30102999566398</v>
      </c>
      <c r="J1953" s="16" t="n">
        <v>0.357561473122416</v>
      </c>
      <c r="K1953" s="16" t="n">
        <v>0.588201734367869</v>
      </c>
      <c r="L1953" s="16" t="n">
        <v>0.530972665956692</v>
      </c>
    </row>
    <row r="1954" customFormat="false" ht="15" hidden="false" customHeight="false" outlineLevel="0" collapsed="false">
      <c r="A1954" s="17" t="n">
        <v>2349</v>
      </c>
      <c r="B1954" s="16" t="n">
        <v>0.132996508733384</v>
      </c>
      <c r="C1954" s="16" t="n">
        <v>0.15189415854387</v>
      </c>
      <c r="D1954" s="16" t="n">
        <v>1</v>
      </c>
      <c r="E1954" s="17" t="n">
        <v>86</v>
      </c>
      <c r="F1954" s="16" t="n">
        <v>5.09810356029108</v>
      </c>
      <c r="G1954" s="16" t="n">
        <v>4.61200162359188</v>
      </c>
      <c r="H1954" s="16" t="n">
        <v>0.607135777805162</v>
      </c>
      <c r="I1954" s="16" t="n">
        <v>1.30102999566398</v>
      </c>
      <c r="J1954" s="16" t="n">
        <v>0.458699297490353</v>
      </c>
      <c r="K1954" s="16" t="n">
        <v>0.588531365687915</v>
      </c>
      <c r="L1954" s="16" t="n">
        <v>0.531657284852173</v>
      </c>
    </row>
    <row r="1955" customFormat="false" ht="15" hidden="false" customHeight="false" outlineLevel="0" collapsed="false">
      <c r="A1955" s="17" t="n">
        <v>2350</v>
      </c>
      <c r="B1955" s="16" t="n">
        <v>0.131880278891278</v>
      </c>
      <c r="C1955" s="16" t="n">
        <v>0.150695642414756</v>
      </c>
      <c r="D1955" s="16" t="n">
        <v>1</v>
      </c>
      <c r="E1955" s="17" t="n">
        <v>86.4</v>
      </c>
      <c r="F1955" s="16" t="n">
        <v>5.16231738036824</v>
      </c>
      <c r="G1955" s="16" t="n">
        <v>4.66919510079331</v>
      </c>
      <c r="H1955" s="16" t="n">
        <v>0.607135777805162</v>
      </c>
      <c r="I1955" s="16" t="n">
        <v>1.30102999566398</v>
      </c>
      <c r="J1955" s="16" t="n">
        <v>0.447480574650753</v>
      </c>
      <c r="K1955" s="16" t="n">
        <v>0.589342765860338</v>
      </c>
      <c r="L1955" s="16" t="n">
        <v>0.532532075663066</v>
      </c>
    </row>
    <row r="1956" customFormat="false" ht="15" hidden="false" customHeight="false" outlineLevel="0" collapsed="false">
      <c r="A1956" s="17" t="n">
        <v>2351</v>
      </c>
      <c r="B1956" s="16" t="n">
        <v>0.130651080153055</v>
      </c>
      <c r="C1956" s="16" t="n">
        <v>0.149380146719206</v>
      </c>
      <c r="D1956" s="16" t="n">
        <v>1</v>
      </c>
      <c r="E1956" s="17" t="n">
        <v>87.3</v>
      </c>
      <c r="F1956" s="16" t="n">
        <v>5.24315431308372</v>
      </c>
      <c r="G1956" s="16" t="n">
        <v>4.74238785379444</v>
      </c>
      <c r="H1956" s="16" t="n">
        <v>0.607135777805162</v>
      </c>
      <c r="I1956" s="16" t="n">
        <v>1.30102999566398</v>
      </c>
      <c r="J1956" s="16" t="n">
        <v>0.583299102600064</v>
      </c>
      <c r="K1956" s="16" t="n">
        <v>0.590065419138902</v>
      </c>
      <c r="L1956" s="16" t="n">
        <v>0.532303869364572</v>
      </c>
    </row>
    <row r="1957" customFormat="false" ht="15" hidden="false" customHeight="false" outlineLevel="0" collapsed="false">
      <c r="A1957" s="17" t="n">
        <v>2352</v>
      </c>
      <c r="B1957" s="16" t="n">
        <v>0.129319224565748</v>
      </c>
      <c r="C1957" s="16" t="n">
        <v>0.147963257845694</v>
      </c>
      <c r="D1957" s="16" t="n">
        <v>1</v>
      </c>
      <c r="E1957" s="17" t="n">
        <v>88.4</v>
      </c>
      <c r="F1957" s="16" t="n">
        <v>5.33988802534049</v>
      </c>
      <c r="G1957" s="16" t="n">
        <v>4.83370327292632</v>
      </c>
      <c r="H1957" s="16" t="n">
        <v>0.607135777805162</v>
      </c>
      <c r="I1957" s="16" t="n">
        <v>1.30102999566398</v>
      </c>
      <c r="J1957" s="16" t="n">
        <v>0.326535354684325</v>
      </c>
      <c r="K1957" s="16" t="n">
        <v>0.591269841269841</v>
      </c>
      <c r="L1957" s="16" t="n">
        <v>0.530959987828997</v>
      </c>
    </row>
    <row r="1958" customFormat="false" ht="15" hidden="false" customHeight="false" outlineLevel="0" collapsed="false">
      <c r="A1958" s="17" t="n">
        <v>2353</v>
      </c>
      <c r="B1958" s="16" t="n">
        <v>0.127973407122587</v>
      </c>
      <c r="C1958" s="16" t="n">
        <v>0.146527833701037</v>
      </c>
      <c r="D1958" s="16" t="n">
        <v>1</v>
      </c>
      <c r="E1958" s="17" t="n">
        <v>88.8</v>
      </c>
      <c r="F1958" s="16" t="n">
        <v>5.44176122063476</v>
      </c>
      <c r="G1958" s="16" t="n">
        <v>4.9309101740994</v>
      </c>
      <c r="H1958" s="16" t="n">
        <v>0.608335811163843</v>
      </c>
      <c r="I1958" s="16" t="n">
        <v>1.30102999566398</v>
      </c>
      <c r="J1958" s="16" t="n">
        <v>0.39663075755103</v>
      </c>
      <c r="K1958" s="16" t="n">
        <v>0.592334803996146</v>
      </c>
      <c r="L1958" s="16" t="n">
        <v>0.529565393782646</v>
      </c>
    </row>
    <row r="1959" customFormat="false" ht="15" hidden="false" customHeight="false" outlineLevel="0" collapsed="false">
      <c r="A1959" s="17" t="n">
        <v>2354</v>
      </c>
      <c r="B1959" s="16" t="n">
        <v>0.126613448920941</v>
      </c>
      <c r="C1959" s="16" t="n">
        <v>0.145086150306958</v>
      </c>
      <c r="D1959" s="16" t="n">
        <v>1</v>
      </c>
      <c r="E1959" s="17" t="n">
        <v>89.9</v>
      </c>
      <c r="F1959" s="16" t="n">
        <v>5.55364181707487</v>
      </c>
      <c r="G1959" s="16" t="n">
        <v>5.03807379418773</v>
      </c>
      <c r="H1959" s="16" t="n">
        <v>0.609297518492346</v>
      </c>
      <c r="I1959" s="16" t="n">
        <v>1.30102999566398</v>
      </c>
      <c r="J1959" s="16" t="n">
        <v>0.287563526787267</v>
      </c>
      <c r="K1959" s="16" t="n">
        <v>0.593146204168568</v>
      </c>
      <c r="L1959" s="16" t="n">
        <v>0.527917237182413</v>
      </c>
    </row>
    <row r="1960" customFormat="false" ht="15" hidden="false" customHeight="false" outlineLevel="0" collapsed="false">
      <c r="A1960" s="17" t="n">
        <v>2355</v>
      </c>
      <c r="B1960" s="16" t="n">
        <v>0.125265746244362</v>
      </c>
      <c r="C1960" s="16" t="n">
        <v>0.143666428522751</v>
      </c>
      <c r="D1960" s="16" t="n">
        <v>1</v>
      </c>
      <c r="E1960" s="17" t="n">
        <v>90.9</v>
      </c>
      <c r="F1960" s="16" t="n">
        <v>5.67142091516455</v>
      </c>
      <c r="G1960" s="16" t="n">
        <v>5.15108412064033</v>
      </c>
      <c r="H1960" s="16" t="n">
        <v>0.611551703524732</v>
      </c>
      <c r="I1960" s="16" t="n">
        <v>1.30102999566398</v>
      </c>
      <c r="J1960" s="16" t="n">
        <v>0.538548785558214</v>
      </c>
      <c r="K1960" s="16" t="n">
        <v>0.594312591916426</v>
      </c>
      <c r="L1960" s="16" t="n">
        <v>0.525939449262133</v>
      </c>
    </row>
    <row r="1961" customFormat="false" ht="15" hidden="false" customHeight="false" outlineLevel="0" collapsed="false">
      <c r="A1961" s="17" t="n">
        <v>2356</v>
      </c>
      <c r="B1961" s="16" t="n">
        <v>0.124001877027608</v>
      </c>
      <c r="C1961" s="16" t="n">
        <v>0.142335004640368</v>
      </c>
      <c r="D1961" s="16" t="n">
        <v>1</v>
      </c>
      <c r="E1961" s="17" t="n">
        <v>92.3</v>
      </c>
      <c r="F1961" s="16" t="n">
        <v>5.78328431024184</v>
      </c>
      <c r="G1961" s="16" t="n">
        <v>5.25881790157308</v>
      </c>
      <c r="H1961" s="16" t="n">
        <v>0.611551703524732</v>
      </c>
      <c r="I1961" s="16" t="n">
        <v>1.30102999566398</v>
      </c>
      <c r="J1961" s="16" t="n">
        <v>0.60505272296489</v>
      </c>
      <c r="K1961" s="16" t="n">
        <v>0.595301485876566</v>
      </c>
      <c r="L1961" s="16" t="n">
        <v>0.524050408235712</v>
      </c>
    </row>
    <row r="1962" customFormat="false" ht="15" hidden="false" customHeight="false" outlineLevel="0" collapsed="false">
      <c r="A1962" s="17" t="n">
        <v>2357</v>
      </c>
      <c r="B1962" s="16" t="n">
        <v>0.122792160286317</v>
      </c>
      <c r="C1962" s="16" t="n">
        <v>0.141059606481855</v>
      </c>
      <c r="D1962" s="16" t="n">
        <v>1</v>
      </c>
      <c r="E1962" s="17" t="n">
        <v>92.8</v>
      </c>
      <c r="F1962" s="16" t="n">
        <v>5.89043236762562</v>
      </c>
      <c r="G1962" s="16" t="n">
        <v>5.36039800471792</v>
      </c>
      <c r="H1962" s="16" t="n">
        <v>0.613691622825987</v>
      </c>
      <c r="I1962" s="16" t="n">
        <v>1.30102999566398</v>
      </c>
      <c r="J1962" s="16" t="n">
        <v>0.602598274714526</v>
      </c>
      <c r="K1962" s="16" t="n">
        <v>0.596011461027436</v>
      </c>
      <c r="L1962" s="16" t="n">
        <v>0.522237435975455</v>
      </c>
    </row>
    <row r="1963" customFormat="false" ht="15" hidden="false" customHeight="false" outlineLevel="0" collapsed="false">
      <c r="A1963" s="17" t="n">
        <v>2358</v>
      </c>
      <c r="B1963" s="16" t="n">
        <v>0.121675555283825</v>
      </c>
      <c r="C1963" s="16" t="n">
        <v>0.139903041679924</v>
      </c>
      <c r="D1963" s="16" t="n">
        <v>1</v>
      </c>
      <c r="E1963" s="17" t="n">
        <v>93.6</v>
      </c>
      <c r="F1963" s="16" t="n">
        <v>6.00004570002013</v>
      </c>
      <c r="G1963" s="16" t="n">
        <v>5.46508012213259</v>
      </c>
      <c r="H1963" s="16" t="n">
        <v>0.613691622825987</v>
      </c>
      <c r="I1963" s="16" t="n">
        <v>1.30102999566398</v>
      </c>
      <c r="J1963" s="16" t="n">
        <v>0.436732944887698</v>
      </c>
      <c r="K1963" s="16" t="n">
        <v>0.597165170647599</v>
      </c>
      <c r="L1963" s="16" t="n">
        <v>0.519968051118211</v>
      </c>
    </row>
    <row r="1964" customFormat="false" ht="15" hidden="false" customHeight="false" outlineLevel="0" collapsed="false">
      <c r="A1964" s="17" t="n">
        <v>2359</v>
      </c>
      <c r="B1964" s="16" t="n">
        <v>0.120652145602637</v>
      </c>
      <c r="C1964" s="16" t="n">
        <v>0.138856980176018</v>
      </c>
      <c r="D1964" s="16" t="n">
        <v>1</v>
      </c>
      <c r="E1964" s="17" t="n">
        <v>94.2</v>
      </c>
      <c r="F1964" s="16" t="n">
        <v>6.10719934816019</v>
      </c>
      <c r="G1964" s="16" t="n">
        <v>5.56796198682949</v>
      </c>
      <c r="H1964" s="16" t="n">
        <v>0.613691622825987</v>
      </c>
      <c r="I1964" s="16" t="n">
        <v>1.30102999566398</v>
      </c>
      <c r="J1964" s="16" t="n">
        <v>0.247149572373171</v>
      </c>
      <c r="K1964" s="16" t="n">
        <v>0.597735686393833</v>
      </c>
      <c r="L1964" s="16" t="n">
        <v>0.517724022516355</v>
      </c>
    </row>
    <row r="1965" customFormat="false" ht="15" hidden="false" customHeight="false" outlineLevel="0" collapsed="false">
      <c r="A1965" s="17" t="n">
        <v>2360</v>
      </c>
      <c r="B1965" s="16" t="n">
        <v>0.119729481607912</v>
      </c>
      <c r="C1965" s="16" t="n">
        <v>0.137907659736114</v>
      </c>
      <c r="D1965" s="16" t="n">
        <v>1</v>
      </c>
      <c r="E1965" s="17" t="n">
        <v>94.5</v>
      </c>
      <c r="F1965" s="16" t="n">
        <v>6.1976658054161</v>
      </c>
      <c r="G1965" s="16" t="n">
        <v>5.65411422501289</v>
      </c>
      <c r="H1965" s="16" t="n">
        <v>0.613691622825987</v>
      </c>
      <c r="I1965" s="16" t="n">
        <v>1.30102999566398</v>
      </c>
      <c r="J1965" s="16" t="n">
        <v>0.459556554230798</v>
      </c>
      <c r="K1965" s="16" t="n">
        <v>0.598876717886303</v>
      </c>
      <c r="L1965" s="16" t="n">
        <v>0.515340534509864</v>
      </c>
    </row>
    <row r="1966" customFormat="false" ht="15" hidden="false" customHeight="false" outlineLevel="0" collapsed="false">
      <c r="A1966" s="17" t="n">
        <v>2361</v>
      </c>
      <c r="B1966" s="16" t="n">
        <v>0.118907034633652</v>
      </c>
      <c r="C1966" s="16" t="n">
        <v>0.137068438489502</v>
      </c>
      <c r="D1966" s="16" t="n">
        <v>1</v>
      </c>
      <c r="E1966" s="17" t="n">
        <v>94.8</v>
      </c>
      <c r="F1966" s="16" t="n">
        <v>6.28014882594704</v>
      </c>
      <c r="G1966" s="16" t="n">
        <v>5.73369710467045</v>
      </c>
      <c r="H1966" s="16" t="n">
        <v>0.613691622825987</v>
      </c>
      <c r="I1966" s="16" t="n">
        <v>1.30102999566398</v>
      </c>
      <c r="J1966" s="16" t="n">
        <v>0.441289908230443</v>
      </c>
      <c r="K1966" s="16" t="n">
        <v>0.59954865865409</v>
      </c>
      <c r="L1966" s="16" t="n">
        <v>0.512538668289467</v>
      </c>
    </row>
    <row r="1967" customFormat="false" ht="15" hidden="false" customHeight="false" outlineLevel="0" collapsed="false">
      <c r="A1967" s="17" t="n">
        <v>2362</v>
      </c>
      <c r="B1967" s="16" t="n">
        <v>0.118164336545363</v>
      </c>
      <c r="C1967" s="16" t="n">
        <v>0.136317107481317</v>
      </c>
      <c r="D1967" s="16" t="n">
        <v>1</v>
      </c>
      <c r="E1967" s="17" t="n">
        <v>95.2</v>
      </c>
      <c r="F1967" s="16" t="n">
        <v>6.35408277242162</v>
      </c>
      <c r="G1967" s="16" t="n">
        <v>5.80324420089692</v>
      </c>
      <c r="H1967" s="16" t="n">
        <v>0.613691622825987</v>
      </c>
      <c r="I1967" s="16" t="n">
        <v>1.30102999566398</v>
      </c>
      <c r="J1967" s="16" t="n">
        <v>0.57950653577303</v>
      </c>
      <c r="K1967" s="16" t="n">
        <v>0.600448805720371</v>
      </c>
      <c r="L1967" s="16" t="n">
        <v>0.510307317815305</v>
      </c>
    </row>
    <row r="1968" customFormat="false" ht="15" hidden="false" customHeight="false" outlineLevel="0" collapsed="false">
      <c r="A1968" s="17" t="n">
        <v>2363</v>
      </c>
      <c r="B1968" s="16" t="n">
        <v>0.117492381158093</v>
      </c>
      <c r="C1968" s="16" t="n">
        <v>0.13563353703997</v>
      </c>
      <c r="D1968" s="16" t="n">
        <v>1</v>
      </c>
      <c r="E1968" s="17" t="n">
        <v>95.6</v>
      </c>
      <c r="F1968" s="16" t="n">
        <v>6.41414954995626</v>
      </c>
      <c r="G1968" s="16" t="n">
        <v>5.86183879233741</v>
      </c>
      <c r="H1968" s="16" t="n">
        <v>0.613691622825987</v>
      </c>
      <c r="I1968" s="16" t="n">
        <v>1.30102999566398</v>
      </c>
      <c r="J1968" s="16" t="n">
        <v>0.502294053380428</v>
      </c>
      <c r="K1968" s="16" t="n">
        <v>0.601108068360465</v>
      </c>
      <c r="L1968" s="16" t="n">
        <v>0.50812667985192</v>
      </c>
    </row>
    <row r="1969" customFormat="false" ht="15" hidden="false" customHeight="false" outlineLevel="0" collapsed="false">
      <c r="A1969" s="17" t="n">
        <v>2364</v>
      </c>
      <c r="B1969" s="16" t="n">
        <v>0.116876641938847</v>
      </c>
      <c r="C1969" s="16" t="n">
        <v>0.135014579449884</v>
      </c>
      <c r="D1969" s="16" t="n">
        <v>1</v>
      </c>
      <c r="E1969" s="17" t="n">
        <v>95.6</v>
      </c>
      <c r="F1969" s="16" t="n">
        <v>6.47041185418189</v>
      </c>
      <c r="G1969" s="16" t="n">
        <v>5.91514166785812</v>
      </c>
      <c r="H1969" s="16" t="n">
        <v>0.613691622825987</v>
      </c>
      <c r="I1969" s="16" t="n">
        <v>1.30102999566398</v>
      </c>
      <c r="J1969" s="16" t="n">
        <v>0.849525228235992</v>
      </c>
      <c r="K1969" s="16" t="n">
        <v>0.601665905979005</v>
      </c>
      <c r="L1969" s="16" t="n">
        <v>0.507530807850297</v>
      </c>
    </row>
    <row r="1970" customFormat="false" ht="15" hidden="false" customHeight="false" outlineLevel="0" collapsed="false">
      <c r="A1970" s="17" t="n">
        <v>2365</v>
      </c>
      <c r="B1970" s="16" t="n">
        <v>0.116282917795673</v>
      </c>
      <c r="C1970" s="16" t="n">
        <v>0.134431755580841</v>
      </c>
      <c r="D1970" s="16" t="n">
        <v>1</v>
      </c>
      <c r="E1970" s="17" t="n">
        <v>95.7</v>
      </c>
      <c r="F1970" s="16" t="n">
        <v>6.52936536624044</v>
      </c>
      <c r="G1970" s="16" t="n">
        <v>5.97111544622482</v>
      </c>
      <c r="H1970" s="16" t="n">
        <v>0.613691622825987</v>
      </c>
      <c r="I1970" s="16" t="n">
        <v>1.30102999566398</v>
      </c>
      <c r="J1970" s="16" t="n">
        <v>0.385372691592344</v>
      </c>
      <c r="K1970" s="16" t="n">
        <v>0.602071606065216</v>
      </c>
      <c r="L1970" s="16" t="n">
        <v>0.507594198488767</v>
      </c>
    </row>
    <row r="1971" customFormat="false" ht="15" hidden="false" customHeight="false" outlineLevel="0" collapsed="false">
      <c r="A1971" s="17" t="n">
        <v>2366</v>
      </c>
      <c r="B1971" s="16" t="n">
        <v>0.115724595736653</v>
      </c>
      <c r="C1971" s="16" t="n">
        <v>0.133882478593637</v>
      </c>
      <c r="D1971" s="16" t="n">
        <v>1</v>
      </c>
      <c r="E1971" s="17" t="n">
        <v>95.9</v>
      </c>
      <c r="F1971" s="16" t="n">
        <v>6.58166864621677</v>
      </c>
      <c r="G1971" s="16" t="n">
        <v>6.02117043223135</v>
      </c>
      <c r="H1971" s="16" t="n">
        <v>0.613691622825987</v>
      </c>
      <c r="I1971" s="16" t="n">
        <v>1.30102999566398</v>
      </c>
      <c r="J1971" s="16" t="n">
        <v>0.701443723218461</v>
      </c>
      <c r="K1971" s="16" t="n">
        <v>0.602223743597546</v>
      </c>
      <c r="L1971" s="16" t="n">
        <v>0.506833510827121</v>
      </c>
    </row>
    <row r="1972" customFormat="false" ht="15" hidden="false" customHeight="false" outlineLevel="0" collapsed="false">
      <c r="A1972" s="17" t="n">
        <v>2367</v>
      </c>
      <c r="B1972" s="16" t="n">
        <v>0.115200619021105</v>
      </c>
      <c r="C1972" s="16" t="n">
        <v>0.133363633157727</v>
      </c>
      <c r="D1972" s="16" t="n">
        <v>1</v>
      </c>
      <c r="E1972" s="17" t="n">
        <v>95.9</v>
      </c>
      <c r="F1972" s="16" t="n">
        <v>6.62669733859536</v>
      </c>
      <c r="G1972" s="16" t="n">
        <v>6.06318317858738</v>
      </c>
      <c r="H1972" s="16" t="n">
        <v>0.616279425565999</v>
      </c>
      <c r="I1972" s="16" t="n">
        <v>1.30102999566398</v>
      </c>
      <c r="J1972" s="16" t="n">
        <v>0.443933995969272</v>
      </c>
      <c r="K1972" s="16" t="n">
        <v>0.602477306151428</v>
      </c>
      <c r="L1972" s="16" t="n">
        <v>0.507809726659567</v>
      </c>
    </row>
    <row r="1973" customFormat="false" ht="15" hidden="false" customHeight="false" outlineLevel="0" collapsed="false">
      <c r="A1973" s="17" t="n">
        <v>2368</v>
      </c>
      <c r="B1973" s="16" t="n">
        <v>0.114689923586353</v>
      </c>
      <c r="C1973" s="16" t="n">
        <v>0.132849990500334</v>
      </c>
      <c r="D1973" s="16" t="n">
        <v>1</v>
      </c>
      <c r="E1973" s="17" t="n">
        <v>96</v>
      </c>
      <c r="F1973" s="16" t="n">
        <v>6.666064171737</v>
      </c>
      <c r="G1973" s="16" t="n">
        <v>6.10179274129844</v>
      </c>
      <c r="H1973" s="16" t="n">
        <v>0.617039854986033</v>
      </c>
      <c r="I1973" s="16" t="n">
        <v>1.30102999566398</v>
      </c>
      <c r="J1973" s="16" t="n">
        <v>0.508750458646163</v>
      </c>
      <c r="K1973" s="16" t="n">
        <v>0.602844971854557</v>
      </c>
      <c r="L1973" s="16" t="n">
        <v>0.510193214666058</v>
      </c>
    </row>
    <row r="1974" customFormat="false" ht="15" hidden="false" customHeight="false" outlineLevel="0" collapsed="false">
      <c r="A1974" s="17" t="n">
        <v>2369</v>
      </c>
      <c r="B1974" s="16" t="n">
        <v>0.114198766323546</v>
      </c>
      <c r="C1974" s="16" t="n">
        <v>0.132353739378551</v>
      </c>
      <c r="D1974" s="16" t="n">
        <v>1</v>
      </c>
      <c r="E1974" s="17" t="n">
        <v>96.1</v>
      </c>
      <c r="F1974" s="16" t="n">
        <v>6.70371610721683</v>
      </c>
      <c r="G1974" s="16" t="n">
        <v>6.13716491048337</v>
      </c>
      <c r="H1974" s="16" t="n">
        <v>0.618447529469743</v>
      </c>
      <c r="I1974" s="16" t="n">
        <v>1.30102999566398</v>
      </c>
      <c r="J1974" s="16" t="n">
        <v>0.384845355395888</v>
      </c>
      <c r="K1974" s="16" t="n">
        <v>0.602997109386886</v>
      </c>
      <c r="L1974" s="16" t="n">
        <v>0.511854049393986</v>
      </c>
    </row>
    <row r="1975" customFormat="false" ht="15" hidden="false" customHeight="false" outlineLevel="0" collapsed="false">
      <c r="A1975" s="17" t="n">
        <v>2370</v>
      </c>
      <c r="B1975" s="16" t="n">
        <v>0.11370215706882</v>
      </c>
      <c r="C1975" s="16" t="n">
        <v>0.131862343535922</v>
      </c>
      <c r="D1975" s="16" t="n">
        <v>1</v>
      </c>
      <c r="E1975" s="17" t="n">
        <v>96.2</v>
      </c>
      <c r="F1975" s="16" t="n">
        <v>6.74739361322001</v>
      </c>
      <c r="G1975" s="16" t="n">
        <v>6.17855061970696</v>
      </c>
      <c r="H1975" s="16" t="n">
        <v>0.620567156852207</v>
      </c>
      <c r="I1975" s="16" t="n">
        <v>1.30102999566398</v>
      </c>
      <c r="J1975" s="16" t="n">
        <v>0.417331334043114</v>
      </c>
      <c r="K1975" s="16" t="n">
        <v>0.603149246919215</v>
      </c>
      <c r="L1975" s="16" t="n">
        <v>0.513438815355748</v>
      </c>
    </row>
    <row r="1976" customFormat="false" ht="15" hidden="false" customHeight="false" outlineLevel="0" collapsed="false">
      <c r="A1976" s="17" t="n">
        <v>2371</v>
      </c>
      <c r="B1976" s="16" t="n">
        <v>0.113209523881475</v>
      </c>
      <c r="C1976" s="16" t="n">
        <v>0.131365603901232</v>
      </c>
      <c r="D1976" s="16" t="n">
        <v>1</v>
      </c>
      <c r="E1976" s="17" t="n">
        <v>96.3</v>
      </c>
      <c r="F1976" s="16" t="n">
        <v>6.7858363347206</v>
      </c>
      <c r="G1976" s="16" t="n">
        <v>6.21545873013409</v>
      </c>
      <c r="H1976" s="16" t="n">
        <v>0.62212841408611</v>
      </c>
      <c r="I1976" s="16" t="n">
        <v>1.30102999566398</v>
      </c>
      <c r="J1976" s="16" t="n">
        <v>0.668417851987248</v>
      </c>
      <c r="K1976" s="16" t="n">
        <v>0.60328870632385</v>
      </c>
      <c r="L1976" s="16" t="n">
        <v>0.516392819108474</v>
      </c>
    </row>
    <row r="1977" customFormat="false" ht="15" hidden="false" customHeight="false" outlineLevel="0" collapsed="false">
      <c r="A1977" s="17" t="n">
        <v>2372</v>
      </c>
      <c r="B1977" s="16" t="n">
        <v>0.112725090353735</v>
      </c>
      <c r="C1977" s="16" t="n">
        <v>0.130874279315194</v>
      </c>
      <c r="D1977" s="16" t="n">
        <v>1</v>
      </c>
      <c r="E1977" s="17" t="n">
        <v>96.4</v>
      </c>
      <c r="F1977" s="16" t="n">
        <v>6.82279500539475</v>
      </c>
      <c r="G1977" s="16" t="n">
        <v>6.25087734784014</v>
      </c>
      <c r="H1977" s="16" t="n">
        <v>0.623690779693584</v>
      </c>
      <c r="I1977" s="16" t="n">
        <v>1.30102999566398</v>
      </c>
      <c r="J1977" s="16" t="n">
        <v>0.654264511985134</v>
      </c>
      <c r="K1977" s="16" t="n">
        <v>0.603301384451544</v>
      </c>
      <c r="L1977" s="16" t="n">
        <v>0.519866626096658</v>
      </c>
    </row>
    <row r="1978" customFormat="false" ht="15" hidden="false" customHeight="false" outlineLevel="0" collapsed="false">
      <c r="A1978" s="17" t="n">
        <v>2373</v>
      </c>
      <c r="B1978" s="16" t="n">
        <v>0.112231440250836</v>
      </c>
      <c r="C1978" s="16" t="n">
        <v>0.130374079219069</v>
      </c>
      <c r="D1978" s="16" t="n">
        <v>1</v>
      </c>
      <c r="E1978" s="17" t="n">
        <v>96.4</v>
      </c>
      <c r="F1978" s="16" t="n">
        <v>6.86184375022341</v>
      </c>
      <c r="G1978" s="16" t="n">
        <v>6.28605189675504</v>
      </c>
      <c r="H1978" s="16" t="n">
        <v>0.624352851382266</v>
      </c>
      <c r="I1978" s="16" t="n">
        <v>1.30102999566398</v>
      </c>
      <c r="J1978" s="16" t="n">
        <v>0.630240892835564</v>
      </c>
      <c r="K1978" s="16" t="n">
        <v>0.603440843856179</v>
      </c>
      <c r="L1978" s="16" t="n">
        <v>0.522947411126325</v>
      </c>
    </row>
    <row r="1979" customFormat="false" ht="15" hidden="false" customHeight="false" outlineLevel="0" collapsed="false">
      <c r="A1979" s="17" t="n">
        <v>2374</v>
      </c>
      <c r="B1979" s="16" t="n">
        <v>0.111737220740271</v>
      </c>
      <c r="C1979" s="16" t="n">
        <v>0.129863092479424</v>
      </c>
      <c r="D1979" s="16" t="n">
        <v>1</v>
      </c>
      <c r="E1979" s="17" t="n">
        <v>96.6</v>
      </c>
      <c r="F1979" s="16" t="n">
        <v>6.89454204803521</v>
      </c>
      <c r="G1979" s="16" t="n">
        <v>6.31719078721132</v>
      </c>
      <c r="H1979" s="16" t="n">
        <v>0.625959710127661</v>
      </c>
      <c r="I1979" s="16" t="n">
        <v>1.30102999566398</v>
      </c>
      <c r="J1979" s="16" t="n">
        <v>0.308566427891662</v>
      </c>
      <c r="K1979" s="16" t="n">
        <v>0.603770475176226</v>
      </c>
      <c r="L1979" s="16" t="n">
        <v>0.525876058623662</v>
      </c>
    </row>
    <row r="1980" customFormat="false" ht="15" hidden="false" customHeight="false" outlineLevel="0" collapsed="false">
      <c r="A1980" s="17" t="n">
        <v>2375</v>
      </c>
      <c r="B1980" s="16" t="n">
        <v>0.111243961260669</v>
      </c>
      <c r="C1980" s="16" t="n">
        <v>0.129355487089378</v>
      </c>
      <c r="D1980" s="16" t="n">
        <v>1</v>
      </c>
      <c r="E1980" s="17" t="n">
        <v>96.9</v>
      </c>
      <c r="F1980" s="16" t="n">
        <v>6.92933064595581</v>
      </c>
      <c r="G1980" s="16" t="n">
        <v>6.34884367127906</v>
      </c>
      <c r="H1980" s="16" t="n">
        <v>0.626559749727304</v>
      </c>
      <c r="I1980" s="16" t="n">
        <v>1.30102999566398</v>
      </c>
      <c r="J1980" s="16" t="n">
        <v>0.588378481751679</v>
      </c>
      <c r="K1980" s="16" t="n">
        <v>0.604087428368579</v>
      </c>
      <c r="L1980" s="16" t="n">
        <v>0.52803134033166</v>
      </c>
    </row>
    <row r="1981" customFormat="false" ht="15" hidden="false" customHeight="false" outlineLevel="0" collapsed="false">
      <c r="A1981" s="17" t="n">
        <v>2376</v>
      </c>
      <c r="B1981" s="16" t="n">
        <v>0.110737903516681</v>
      </c>
      <c r="C1981" s="16" t="n">
        <v>0.128842721184412</v>
      </c>
      <c r="D1981" s="16" t="n">
        <v>1</v>
      </c>
      <c r="E1981" s="17" t="n">
        <v>97</v>
      </c>
      <c r="F1981" s="16" t="n">
        <v>6.97115440136388</v>
      </c>
      <c r="G1981" s="16" t="n">
        <v>6.38909103845217</v>
      </c>
      <c r="H1981" s="16" t="n">
        <v>0.627959039130426</v>
      </c>
      <c r="I1981" s="16" t="n">
        <v>1.30102999566398</v>
      </c>
      <c r="J1981" s="16" t="n">
        <v>0.313667950045136</v>
      </c>
      <c r="K1981" s="16" t="n">
        <v>0.604302956539378</v>
      </c>
      <c r="L1981" s="16" t="n">
        <v>0.530326081444292</v>
      </c>
    </row>
    <row r="1982" customFormat="false" ht="15" hidden="false" customHeight="false" outlineLevel="0" collapsed="false">
      <c r="A1982" s="17" t="n">
        <v>2377</v>
      </c>
      <c r="B1982" s="16" t="n">
        <v>0.110243132337928</v>
      </c>
      <c r="C1982" s="16" t="n">
        <v>0.128337151504839</v>
      </c>
      <c r="D1982" s="16" t="n">
        <v>1</v>
      </c>
      <c r="E1982" s="17" t="n">
        <v>97</v>
      </c>
      <c r="F1982" s="16" t="n">
        <v>7.0106395416987</v>
      </c>
      <c r="G1982" s="16" t="n">
        <v>6.42620081562618</v>
      </c>
      <c r="H1982" s="16" t="n">
        <v>0.628834761254002</v>
      </c>
      <c r="I1982" s="16" t="n">
        <v>1.30102999566398</v>
      </c>
      <c r="J1982" s="16" t="n">
        <v>0.703083804303394</v>
      </c>
      <c r="K1982" s="16" t="n">
        <v>0.60455651909326</v>
      </c>
      <c r="L1982" s="16" t="n">
        <v>0.532950453876971</v>
      </c>
    </row>
    <row r="1983" customFormat="false" ht="15" hidden="false" customHeight="false" outlineLevel="0" collapsed="false">
      <c r="A1983" s="17" t="n">
        <v>2378</v>
      </c>
      <c r="B1983" s="16" t="n">
        <v>0.109759713360478</v>
      </c>
      <c r="C1983" s="16" t="n">
        <v>0.127839836806725</v>
      </c>
      <c r="D1983" s="16" t="n">
        <v>1</v>
      </c>
      <c r="E1983" s="17" t="n">
        <v>97.1</v>
      </c>
      <c r="F1983" s="16" t="n">
        <v>7.04816178574073</v>
      </c>
      <c r="G1983" s="16" t="n">
        <v>6.46213223561142</v>
      </c>
      <c r="H1983" s="16" t="n">
        <v>0.630015594698277</v>
      </c>
      <c r="I1983" s="16" t="n">
        <v>1.30102999566398</v>
      </c>
      <c r="J1983" s="16" t="n">
        <v>0.714276781955578</v>
      </c>
      <c r="K1983" s="16" t="n">
        <v>0.604734012880978</v>
      </c>
      <c r="L1983" s="16" t="n">
        <v>0.535093057457275</v>
      </c>
    </row>
    <row r="1984" customFormat="false" ht="15" hidden="false" customHeight="false" outlineLevel="0" collapsed="false">
      <c r="A1984" s="17" t="n">
        <v>2379</v>
      </c>
      <c r="B1984" s="16" t="n">
        <v>0.10927122955521</v>
      </c>
      <c r="C1984" s="16" t="n">
        <v>0.127333640968933</v>
      </c>
      <c r="D1984" s="16" t="n">
        <v>1</v>
      </c>
      <c r="E1984" s="17" t="n">
        <v>97.3</v>
      </c>
      <c r="F1984" s="16" t="n">
        <v>7.0839921200502</v>
      </c>
      <c r="G1984" s="16" t="n">
        <v>6.49556535418263</v>
      </c>
      <c r="H1984" s="16" t="n">
        <v>0.631057883775322</v>
      </c>
      <c r="I1984" s="16" t="n">
        <v>1.30102999566398</v>
      </c>
      <c r="J1984" s="16" t="n">
        <v>0.315764961535696</v>
      </c>
      <c r="K1984" s="16" t="n">
        <v>0.605127034839495</v>
      </c>
      <c r="L1984" s="16" t="n">
        <v>0.535955170140474</v>
      </c>
    </row>
    <row r="1985" customFormat="false" ht="15" hidden="false" customHeight="false" outlineLevel="0" collapsed="false">
      <c r="A1985" s="17" t="n">
        <v>2380</v>
      </c>
      <c r="B1985" s="16" t="n">
        <v>0.108791520582542</v>
      </c>
      <c r="C1985" s="16" t="n">
        <v>0.12683343602874</v>
      </c>
      <c r="D1985" s="16" t="n">
        <v>1</v>
      </c>
      <c r="E1985" s="17" t="n">
        <v>97.6</v>
      </c>
      <c r="F1985" s="16" t="n">
        <v>7.11806722138751</v>
      </c>
      <c r="G1985" s="16" t="n">
        <v>6.5272299341683</v>
      </c>
      <c r="H1985" s="16" t="n">
        <v>0.632140615259226</v>
      </c>
      <c r="I1985" s="16" t="n">
        <v>1.30102999566398</v>
      </c>
      <c r="J1985" s="16" t="n">
        <v>0.730066740032494</v>
      </c>
      <c r="K1985" s="16" t="n">
        <v>0.605342563010295</v>
      </c>
      <c r="L1985" s="16" t="n">
        <v>0.537121557888331</v>
      </c>
    </row>
    <row r="1986" customFormat="false" ht="15" hidden="false" customHeight="false" outlineLevel="0" collapsed="false">
      <c r="A1986" s="17" t="n">
        <v>2381</v>
      </c>
      <c r="B1986" s="16" t="n">
        <v>0.108304267512664</v>
      </c>
      <c r="C1986" s="16" t="n">
        <v>0.126319257798382</v>
      </c>
      <c r="D1986" s="16" t="n">
        <v>1</v>
      </c>
      <c r="E1986" s="17" t="n">
        <v>97.7</v>
      </c>
      <c r="F1986" s="16" t="n">
        <v>7.14928225261475</v>
      </c>
      <c r="G1986" s="16" t="n">
        <v>6.55763847587519</v>
      </c>
      <c r="H1986" s="16" t="n">
        <v>0.633486147843475</v>
      </c>
      <c r="I1986" s="16" t="n">
        <v>1.30102999566398</v>
      </c>
      <c r="J1986" s="16" t="n">
        <v>0.383746749832396</v>
      </c>
      <c r="K1986" s="16" t="n">
        <v>0.605456666159542</v>
      </c>
      <c r="L1986" s="16" t="n">
        <v>0.539048633297835</v>
      </c>
    </row>
    <row r="1987" customFormat="false" ht="15" hidden="false" customHeight="false" outlineLevel="0" collapsed="false">
      <c r="A1987" s="17" t="n">
        <v>2382</v>
      </c>
      <c r="B1987" s="16" t="n">
        <v>0.107807317482574</v>
      </c>
      <c r="C1987" s="16" t="n">
        <v>0.125786943938405</v>
      </c>
      <c r="D1987" s="16" t="n">
        <v>1</v>
      </c>
      <c r="E1987" s="17" t="n">
        <v>97.7</v>
      </c>
      <c r="F1987" s="16" t="n">
        <v>7.17559044598507</v>
      </c>
      <c r="G1987" s="16" t="n">
        <v>6.58151817560034</v>
      </c>
      <c r="H1987" s="16" t="n">
        <v>0.633692564523952</v>
      </c>
      <c r="I1987" s="16" t="n">
        <v>1.30102999566398</v>
      </c>
      <c r="J1987" s="16" t="n">
        <v>0.646180369970544</v>
      </c>
      <c r="K1987" s="16" t="n">
        <v>0.605875044373447</v>
      </c>
      <c r="L1987" s="16" t="n">
        <v>0.54095035245195</v>
      </c>
    </row>
    <row r="1988" customFormat="false" ht="15" hidden="false" customHeight="false" outlineLevel="0" collapsed="false">
      <c r="A1988" s="17" t="n">
        <v>2383</v>
      </c>
      <c r="B1988" s="16" t="n">
        <v>0.107312150595207</v>
      </c>
      <c r="C1988" s="16" t="n">
        <v>0.125268490919576</v>
      </c>
      <c r="D1988" s="16" t="n">
        <v>1</v>
      </c>
      <c r="E1988" s="17" t="n">
        <v>97.8</v>
      </c>
      <c r="F1988" s="16" t="n">
        <v>7.21220405830391</v>
      </c>
      <c r="G1988" s="16" t="n">
        <v>6.61650521492453</v>
      </c>
      <c r="H1988" s="16" t="n">
        <v>0.634414908184308</v>
      </c>
      <c r="I1988" s="16" t="n">
        <v>1.30102999566398</v>
      </c>
      <c r="J1988" s="16" t="n">
        <v>0.738473846242271</v>
      </c>
      <c r="K1988" s="16" t="n">
        <v>0.606293422587352</v>
      </c>
      <c r="L1988" s="16" t="n">
        <v>0.543029565393783</v>
      </c>
    </row>
    <row r="1989" customFormat="false" ht="15" hidden="false" customHeight="false" outlineLevel="0" collapsed="false">
      <c r="A1989" s="17" t="n">
        <v>2384</v>
      </c>
      <c r="B1989" s="16" t="n">
        <v>0.106811378446836</v>
      </c>
      <c r="C1989" s="16" t="n">
        <v>0.124747101580516</v>
      </c>
      <c r="D1989" s="16" t="n">
        <v>1</v>
      </c>
      <c r="E1989" s="17" t="n">
        <v>97.8</v>
      </c>
      <c r="F1989" s="16" t="n">
        <v>7.25462064583199</v>
      </c>
      <c r="G1989" s="16" t="n">
        <v>6.65647046302683</v>
      </c>
      <c r="H1989" s="16" t="n">
        <v>0.63601111712326</v>
      </c>
      <c r="I1989" s="16" t="n">
        <v>1.30102999566398</v>
      </c>
      <c r="J1989" s="16" t="n">
        <v>0.435746491397183</v>
      </c>
      <c r="K1989" s="16" t="n">
        <v>0.606318778842741</v>
      </c>
      <c r="L1989" s="16" t="n">
        <v>0.544145240630864</v>
      </c>
    </row>
    <row r="1990" customFormat="false" ht="15" hidden="false" customHeight="false" outlineLevel="0" collapsed="false">
      <c r="A1990" s="17" t="n">
        <v>2385</v>
      </c>
      <c r="B1990" s="16" t="n">
        <v>0.106315944491634</v>
      </c>
      <c r="C1990" s="16" t="n">
        <v>0.124230321056355</v>
      </c>
      <c r="D1990" s="16" t="n">
        <v>1</v>
      </c>
      <c r="E1990" s="17" t="n">
        <v>97.8</v>
      </c>
      <c r="F1990" s="16" t="n">
        <v>7.29430523720132</v>
      </c>
      <c r="G1990" s="16" t="n">
        <v>6.69286492894911</v>
      </c>
      <c r="H1990" s="16" t="n">
        <v>0.636838809732195</v>
      </c>
      <c r="I1990" s="16" t="n">
        <v>1.30102999566398</v>
      </c>
      <c r="J1990" s="16" t="n">
        <v>0.739783090598991</v>
      </c>
      <c r="K1990" s="16" t="n">
        <v>0.606737157056646</v>
      </c>
      <c r="L1990" s="16" t="n">
        <v>0.543625437395406</v>
      </c>
    </row>
    <row r="1991" customFormat="false" ht="15" hidden="false" customHeight="false" outlineLevel="0" collapsed="false">
      <c r="A1991" s="17" t="n">
        <v>2386</v>
      </c>
      <c r="B1991" s="16" t="n">
        <v>0.1058260117554</v>
      </c>
      <c r="C1991" s="16" t="n">
        <v>0.123727385650951</v>
      </c>
      <c r="D1991" s="16" t="n">
        <v>1</v>
      </c>
      <c r="E1991" s="17" t="n">
        <v>97.9</v>
      </c>
      <c r="F1991" s="16" t="n">
        <v>7.33867759295599</v>
      </c>
      <c r="G1991" s="16" t="n">
        <v>6.73475322941731</v>
      </c>
      <c r="H1991" s="16" t="n">
        <v>0.639097413995599</v>
      </c>
      <c r="I1991" s="16" t="n">
        <v>1.30102999566398</v>
      </c>
      <c r="J1991" s="16" t="n">
        <v>0.588973739260269</v>
      </c>
      <c r="K1991" s="16" t="n">
        <v>0.606940007099752</v>
      </c>
      <c r="L1991" s="16" t="n">
        <v>0.542243521476748</v>
      </c>
    </row>
    <row r="1992" customFormat="false" ht="15" hidden="false" customHeight="false" outlineLevel="0" collapsed="false">
      <c r="A1992" s="17" t="n">
        <v>2387</v>
      </c>
      <c r="B1992" s="16" t="n">
        <v>0.105337949942738</v>
      </c>
      <c r="C1992" s="16" t="n">
        <v>0.123209045289424</v>
      </c>
      <c r="D1992" s="16" t="n">
        <v>1</v>
      </c>
      <c r="E1992" s="17" t="n">
        <v>97.9</v>
      </c>
      <c r="F1992" s="16" t="n">
        <v>7.37145716359493</v>
      </c>
      <c r="G1992" s="16" t="n">
        <v>6.76586883448851</v>
      </c>
      <c r="H1992" s="16" t="n">
        <v>0.640749588926199</v>
      </c>
      <c r="I1992" s="16" t="n">
        <v>1.30102999566398</v>
      </c>
      <c r="J1992" s="16" t="n">
        <v>0.512501775718804</v>
      </c>
      <c r="K1992" s="16" t="n">
        <v>0.607218925909022</v>
      </c>
      <c r="L1992" s="16" t="n">
        <v>0.541394086921244</v>
      </c>
    </row>
    <row r="1993" customFormat="false" ht="15" hidden="false" customHeight="false" outlineLevel="0" collapsed="false">
      <c r="A1993" s="17" t="n">
        <v>2388</v>
      </c>
      <c r="B1993" s="16" t="n">
        <v>0.104855816072178</v>
      </c>
      <c r="C1993" s="16" t="n">
        <v>0.122684476188958</v>
      </c>
      <c r="D1993" s="16" t="n">
        <v>1</v>
      </c>
      <c r="E1993" s="17" t="n">
        <v>97.9</v>
      </c>
      <c r="F1993" s="16" t="n">
        <v>7.3952835947711</v>
      </c>
      <c r="G1993" s="16" t="n">
        <v>6.78718730211038</v>
      </c>
      <c r="H1993" s="16" t="n">
        <v>0.640809602660301</v>
      </c>
      <c r="I1993" s="16" t="n">
        <v>1.30102999566398</v>
      </c>
      <c r="J1993" s="16" t="n">
        <v>0.340852260501173</v>
      </c>
      <c r="K1993" s="16" t="n">
        <v>0.607142857142857</v>
      </c>
      <c r="L1993" s="16" t="n">
        <v>0.541292661899691</v>
      </c>
    </row>
    <row r="1994" customFormat="false" ht="15" hidden="false" customHeight="false" outlineLevel="0" collapsed="false">
      <c r="A1994" s="17" t="n">
        <v>2389</v>
      </c>
      <c r="B1994" s="16" t="n">
        <v>0.104369736143521</v>
      </c>
      <c r="C1994" s="16" t="n">
        <v>0.122168327720401</v>
      </c>
      <c r="D1994" s="16" t="n">
        <v>1</v>
      </c>
      <c r="E1994" s="17" t="n">
        <v>98</v>
      </c>
      <c r="F1994" s="16" t="n">
        <v>7.42980587090594</v>
      </c>
      <c r="G1994" s="16" t="n">
        <v>6.82087036159393</v>
      </c>
      <c r="H1994" s="16" t="n">
        <v>0.641711807931231</v>
      </c>
      <c r="I1994" s="16" t="n">
        <v>1.30102999566398</v>
      </c>
      <c r="J1994" s="16" t="n">
        <v>0.639601891538042</v>
      </c>
      <c r="K1994" s="16" t="n">
        <v>0.607358385313657</v>
      </c>
      <c r="L1994" s="16" t="n">
        <v>0.54166032760282</v>
      </c>
    </row>
    <row r="1995" customFormat="false" ht="15" hidden="false" customHeight="false" outlineLevel="0" collapsed="false">
      <c r="A1995" s="17" t="n">
        <v>2390</v>
      </c>
      <c r="B1995" s="16" t="n">
        <v>0.10388360890959</v>
      </c>
      <c r="C1995" s="16" t="n">
        <v>0.121644172662744</v>
      </c>
      <c r="D1995" s="16" t="n">
        <v>1</v>
      </c>
      <c r="E1995" s="17" t="n">
        <v>98</v>
      </c>
      <c r="F1995" s="16" t="n">
        <v>7.45987086712912</v>
      </c>
      <c r="G1995" s="16" t="n">
        <v>6.84756217983498</v>
      </c>
      <c r="H1995" s="16" t="n">
        <v>0.642688174023199</v>
      </c>
      <c r="I1995" s="16" t="n">
        <v>1.30102999566398</v>
      </c>
      <c r="J1995" s="16" t="n">
        <v>0.664946664752887</v>
      </c>
      <c r="K1995" s="16" t="n">
        <v>0.607700694761398</v>
      </c>
      <c r="L1995" s="16" t="n">
        <v>0.542560474669101</v>
      </c>
    </row>
    <row r="1996" customFormat="false" ht="15" hidden="false" customHeight="false" outlineLevel="0" collapsed="false">
      <c r="A1996" s="17" t="n">
        <v>2391</v>
      </c>
      <c r="B1996" s="16" t="n">
        <v>0.103396347916079</v>
      </c>
      <c r="C1996" s="16" t="n">
        <v>0.121135587693927</v>
      </c>
      <c r="D1996" s="16" t="n">
        <v>1</v>
      </c>
      <c r="E1996" s="17" t="n">
        <v>98</v>
      </c>
      <c r="F1996" s="16" t="n">
        <v>7.50142588022013</v>
      </c>
      <c r="G1996" s="16" t="n">
        <v>6.88826978879001</v>
      </c>
      <c r="H1996" s="16" t="n">
        <v>0.642949528682853</v>
      </c>
      <c r="I1996" s="16" t="n">
        <v>1.30102999566398</v>
      </c>
      <c r="J1996" s="16" t="n">
        <v>0.612549548422851</v>
      </c>
      <c r="K1996" s="16" t="n">
        <v>0.60801764795375</v>
      </c>
      <c r="L1996" s="16" t="n">
        <v>0.544550940717075</v>
      </c>
    </row>
    <row r="1997" customFormat="false" ht="15" hidden="false" customHeight="false" outlineLevel="0" collapsed="false">
      <c r="A1997" s="17" t="n">
        <v>2392</v>
      </c>
      <c r="B1997" s="16" t="n">
        <v>0.102904501119776</v>
      </c>
      <c r="C1997" s="16" t="n">
        <v>0.120646524966096</v>
      </c>
      <c r="D1997" s="16" t="n">
        <v>1</v>
      </c>
      <c r="E1997" s="17" t="n">
        <v>98.1</v>
      </c>
      <c r="F1997" s="16" t="n">
        <v>7.5616484055754</v>
      </c>
      <c r="G1997" s="16" t="n">
        <v>6.94508606545337</v>
      </c>
      <c r="H1997" s="16" t="n">
        <v>0.645091856498357</v>
      </c>
      <c r="I1997" s="16" t="n">
        <v>1.30102999566398</v>
      </c>
      <c r="J1997" s="16" t="n">
        <v>0.586609626469552</v>
      </c>
      <c r="K1997" s="16" t="n">
        <v>0.608550129316902</v>
      </c>
      <c r="L1997" s="16" t="n">
        <v>0.544436837567828</v>
      </c>
    </row>
    <row r="1998" customFormat="false" ht="15" hidden="false" customHeight="false" outlineLevel="0" collapsed="false">
      <c r="A1998" s="17" t="n">
        <v>2393</v>
      </c>
      <c r="B1998" s="16" t="n">
        <v>0.102426780949509</v>
      </c>
      <c r="C1998" s="16" t="n">
        <v>0.120151830950199</v>
      </c>
      <c r="D1998" s="16" t="n">
        <v>1</v>
      </c>
      <c r="E1998" s="17" t="n">
        <v>98.2</v>
      </c>
      <c r="F1998" s="16" t="n">
        <v>7.60359865096803</v>
      </c>
      <c r="G1998" s="16" t="n">
        <v>6.98307463229229</v>
      </c>
      <c r="H1998" s="16" t="n">
        <v>0.646729497521871</v>
      </c>
      <c r="I1998" s="16" t="n">
        <v>1.30102999566398</v>
      </c>
      <c r="J1998" s="16" t="n">
        <v>0.843909119679137</v>
      </c>
      <c r="K1998" s="16" t="n">
        <v>0.608752979360008</v>
      </c>
      <c r="L1998" s="16" t="n">
        <v>0.543878999949288</v>
      </c>
    </row>
    <row r="1999" customFormat="false" ht="15" hidden="false" customHeight="false" outlineLevel="0" collapsed="false">
      <c r="A1999" s="17" t="n">
        <v>2394</v>
      </c>
      <c r="B1999" s="16" t="n">
        <v>0.101970910198159</v>
      </c>
      <c r="C1999" s="16" t="n">
        <v>0.119662094819612</v>
      </c>
      <c r="D1999" s="16" t="n">
        <v>1</v>
      </c>
      <c r="E1999" s="17" t="n">
        <v>98.3</v>
      </c>
      <c r="F1999" s="16" t="n">
        <v>7.63166855169585</v>
      </c>
      <c r="G1999" s="16" t="n">
        <v>7.00994621643492</v>
      </c>
      <c r="H1999" s="16" t="n">
        <v>0.647597076967321</v>
      </c>
      <c r="I1999" s="16" t="n">
        <v>1.30102999566398</v>
      </c>
      <c r="J1999" s="16" t="n">
        <v>1.27851857609499</v>
      </c>
      <c r="K1999" s="16" t="n">
        <v>0.608867082509255</v>
      </c>
      <c r="L1999" s="16" t="n">
        <v>0.543473299863076</v>
      </c>
    </row>
    <row r="2000" customFormat="false" ht="15" hidden="false" customHeight="false" outlineLevel="0" collapsed="false">
      <c r="A2000" s="17" t="n">
        <v>2395</v>
      </c>
      <c r="B2000" s="16" t="n">
        <v>0.101514440739439</v>
      </c>
      <c r="C2000" s="16" t="n">
        <v>0.119168169903584</v>
      </c>
      <c r="D2000" s="16" t="n">
        <v>1</v>
      </c>
      <c r="E2000" s="17" t="n">
        <v>98.3</v>
      </c>
      <c r="F2000" s="16" t="n">
        <v>7.65945949395278</v>
      </c>
      <c r="G2000" s="16" t="n">
        <v>7.03600344588284</v>
      </c>
      <c r="H2000" s="16" t="n">
        <v>0.648519184996255</v>
      </c>
      <c r="I2000" s="16" t="n">
        <v>1.30102999566398</v>
      </c>
      <c r="J2000" s="16" t="n">
        <v>0.418652955850053</v>
      </c>
      <c r="K2000" s="16" t="n">
        <v>0.609120645063137</v>
      </c>
      <c r="L2000" s="16" t="n">
        <v>0.542978852883006</v>
      </c>
    </row>
    <row r="2001" customFormat="false" ht="15" hidden="false" customHeight="false" outlineLevel="0" collapsed="false">
      <c r="A2001" s="17" t="n">
        <v>2396</v>
      </c>
      <c r="B2001" s="16" t="n">
        <v>0.101059811721955</v>
      </c>
      <c r="C2001" s="16" t="n">
        <v>0.118671693104191</v>
      </c>
      <c r="D2001" s="16" t="n">
        <v>1</v>
      </c>
      <c r="E2001" s="17" t="n">
        <v>98.3</v>
      </c>
      <c r="F2001" s="16" t="n">
        <v>7.68552604114301</v>
      </c>
      <c r="G2001" s="16" t="n">
        <v>7.05858166522725</v>
      </c>
      <c r="H2001" s="16" t="n">
        <v>0.648813130372491</v>
      </c>
      <c r="I2001" s="16" t="n">
        <v>1.30102999566398</v>
      </c>
      <c r="J2001" s="16" t="n">
        <v>0.830285831994528</v>
      </c>
      <c r="K2001" s="16" t="n">
        <v>0.609234748212384</v>
      </c>
      <c r="L2001" s="16" t="n">
        <v>0.544715756377098</v>
      </c>
    </row>
    <row r="2002" customFormat="false" ht="15" hidden="false" customHeight="false" outlineLevel="0" collapsed="false">
      <c r="A2002" s="17" t="n">
        <v>2397</v>
      </c>
      <c r="B2002" s="16" t="n">
        <v>0.100605110830021</v>
      </c>
      <c r="C2002" s="16" t="n">
        <v>0.118176368817973</v>
      </c>
      <c r="D2002" s="16" t="n">
        <v>1</v>
      </c>
      <c r="E2002" s="17" t="n">
        <v>98.3</v>
      </c>
      <c r="F2002" s="16" t="n">
        <v>7.7143261591154</v>
      </c>
      <c r="G2002" s="16" t="n">
        <v>7.0856270556331</v>
      </c>
      <c r="H2002" s="16" t="n">
        <v>0.648813130372491</v>
      </c>
      <c r="I2002" s="16" t="n">
        <v>1.30102999566398</v>
      </c>
      <c r="J2002" s="16" t="n">
        <v>0.745073792611072</v>
      </c>
      <c r="K2002" s="16" t="n">
        <v>0.609298138850855</v>
      </c>
      <c r="L2002" s="16" t="n">
        <v>0.548012069577565</v>
      </c>
    </row>
    <row r="2003" customFormat="false" ht="15" hidden="false" customHeight="false" outlineLevel="0" collapsed="false">
      <c r="A2003" s="17" t="n">
        <v>2398</v>
      </c>
      <c r="B2003" s="16" t="n">
        <v>0.100130085759456</v>
      </c>
      <c r="C2003" s="16" t="n">
        <v>0.117674288110802</v>
      </c>
      <c r="D2003" s="16" t="n">
        <v>1</v>
      </c>
      <c r="E2003" s="17" t="n">
        <v>98.3</v>
      </c>
      <c r="F2003" s="16" t="n">
        <v>7.75662578975929</v>
      </c>
      <c r="G2003" s="16" t="n">
        <v>7.12439581738185</v>
      </c>
      <c r="H2003" s="16" t="n">
        <v>0.650062883250741</v>
      </c>
      <c r="I2003" s="16" t="n">
        <v>1.30102999566398</v>
      </c>
      <c r="J2003" s="16" t="n">
        <v>0.616608597863344</v>
      </c>
      <c r="K2003" s="16" t="n">
        <v>0.609551701404737</v>
      </c>
      <c r="L2003" s="16" t="n">
        <v>0.551549267204219</v>
      </c>
    </row>
    <row r="2004" customFormat="false" ht="15" hidden="false" customHeight="false" outlineLevel="0" collapsed="false">
      <c r="A2004" s="17" t="n">
        <v>2399</v>
      </c>
      <c r="B2004" s="16" t="n">
        <v>0.0996525635617593</v>
      </c>
      <c r="C2004" s="16" t="n">
        <v>0.117180314194709</v>
      </c>
      <c r="D2004" s="16" t="n">
        <v>1</v>
      </c>
      <c r="E2004" s="17" t="n">
        <v>98.4</v>
      </c>
      <c r="F2004" s="16" t="n">
        <v>7.80682146263418</v>
      </c>
      <c r="G2004" s="16" t="n">
        <v>7.17103167949052</v>
      </c>
      <c r="H2004" s="16" t="n">
        <v>0.652693847454811</v>
      </c>
      <c r="I2004" s="16" t="n">
        <v>1.30102999566398</v>
      </c>
      <c r="J2004" s="16" t="n">
        <v>0.72039159771291</v>
      </c>
      <c r="K2004" s="16" t="n">
        <v>0.610084182767889</v>
      </c>
      <c r="L2004" s="16" t="n">
        <v>0.554668086616968</v>
      </c>
    </row>
    <row r="2005" customFormat="false" ht="15" hidden="false" customHeight="false" outlineLevel="0" collapsed="false">
      <c r="A2005" s="17" t="n">
        <v>2400</v>
      </c>
      <c r="B2005" s="16" t="n">
        <v>0.0991822838901528</v>
      </c>
      <c r="C2005" s="16" t="n">
        <v>0.116680941595056</v>
      </c>
      <c r="D2005" s="16" t="n">
        <v>1</v>
      </c>
      <c r="E2005" s="17" t="n">
        <v>98.5</v>
      </c>
      <c r="F2005" s="16" t="n">
        <v>7.84588733688669</v>
      </c>
      <c r="G2005" s="16" t="n">
        <v>7.20740841523225</v>
      </c>
      <c r="H2005" s="16" t="n">
        <v>0.653314800106543</v>
      </c>
      <c r="I2005" s="16" t="n">
        <v>1.30102999566398</v>
      </c>
      <c r="J2005" s="16" t="n">
        <v>0.403892913621667</v>
      </c>
      <c r="K2005" s="16" t="n">
        <v>0.610236320300218</v>
      </c>
      <c r="L2005" s="16" t="n">
        <v>0.55640499011106</v>
      </c>
    </row>
    <row r="2006" customFormat="false" ht="15" hidden="false" customHeight="false" outlineLevel="0" collapsed="false">
      <c r="A2006" s="17" t="n">
        <v>2401</v>
      </c>
      <c r="B2006" s="16" t="n">
        <v>0.0987125026683013</v>
      </c>
      <c r="C2006" s="16" t="n">
        <v>0.116171949385359</v>
      </c>
      <c r="D2006" s="16" t="n">
        <v>1</v>
      </c>
      <c r="E2006" s="17" t="n">
        <v>98.6</v>
      </c>
      <c r="F2006" s="16" t="n">
        <v>7.8809101636883</v>
      </c>
      <c r="G2006" s="16" t="n">
        <v>7.23972534865793</v>
      </c>
      <c r="H2006" s="16" t="n">
        <v>0.653603235887804</v>
      </c>
      <c r="I2006" s="16" t="n">
        <v>1.30102999566398</v>
      </c>
      <c r="J2006" s="16" t="n">
        <v>0.666272570995189</v>
      </c>
      <c r="K2006" s="16" t="n">
        <v>0.610312389066383</v>
      </c>
      <c r="L2006" s="16" t="n">
        <v>0.556607840154166</v>
      </c>
    </row>
    <row r="2007" customFormat="false" ht="15" hidden="false" customHeight="false" outlineLevel="0" collapsed="false">
      <c r="A2007" s="17" t="n">
        <v>2402</v>
      </c>
      <c r="B2007" s="16" t="n">
        <v>0.0982528591735496</v>
      </c>
      <c r="C2007" s="16" t="n">
        <v>0.115668860790781</v>
      </c>
      <c r="D2007" s="16" t="n">
        <v>1</v>
      </c>
      <c r="E2007" s="17" t="n">
        <v>98.7</v>
      </c>
      <c r="F2007" s="16" t="n">
        <v>7.9121409884886</v>
      </c>
      <c r="G2007" s="16" t="n">
        <v>7.26823331512277</v>
      </c>
      <c r="H2007" s="16" t="n">
        <v>0.653603235887804</v>
      </c>
      <c r="I2007" s="16" t="n">
        <v>1.30102999566398</v>
      </c>
      <c r="J2007" s="16" t="n">
        <v>0.911961062350485</v>
      </c>
      <c r="K2007" s="16" t="n">
        <v>0.610439170343324</v>
      </c>
      <c r="L2007" s="16" t="n">
        <v>0.556874080835742</v>
      </c>
    </row>
    <row r="2008" customFormat="false" ht="15" hidden="false" customHeight="false" outlineLevel="0" collapsed="false">
      <c r="A2008" s="17" t="n">
        <v>2403</v>
      </c>
      <c r="B2008" s="16" t="n">
        <v>0.0977908061551196</v>
      </c>
      <c r="C2008" s="16" t="n">
        <v>0.115149133853591</v>
      </c>
      <c r="D2008" s="16" t="n">
        <v>1</v>
      </c>
      <c r="E2008" s="17" t="n">
        <v>98.7</v>
      </c>
      <c r="F2008" s="16" t="n">
        <v>7.93266358365832</v>
      </c>
      <c r="G2008" s="16" t="n">
        <v>7.28784448397286</v>
      </c>
      <c r="H2008" s="16" t="n">
        <v>0.653603235887804</v>
      </c>
      <c r="I2008" s="16" t="n">
        <v>1.30102999566398</v>
      </c>
      <c r="J2008" s="16" t="n">
        <v>0.778605022681354</v>
      </c>
      <c r="K2008" s="16" t="n">
        <v>0.610540595364877</v>
      </c>
      <c r="L2008" s="16" t="n">
        <v>0.558408134286729</v>
      </c>
    </row>
    <row r="2009" customFormat="false" ht="15" hidden="false" customHeight="false" outlineLevel="0" collapsed="false">
      <c r="A2009" s="17" t="n">
        <v>2404</v>
      </c>
      <c r="B2009" s="16" t="n">
        <v>0.0973291075418866</v>
      </c>
      <c r="C2009" s="16" t="n">
        <v>0.114624947636796</v>
      </c>
      <c r="D2009" s="16" t="n">
        <v>1</v>
      </c>
      <c r="E2009" s="17" t="n">
        <v>98.8</v>
      </c>
      <c r="F2009" s="16" t="n">
        <v>7.95252398014122</v>
      </c>
      <c r="G2009" s="16" t="n">
        <v>7.30403992636935</v>
      </c>
      <c r="H2009" s="16" t="n">
        <v>0.653603235887804</v>
      </c>
      <c r="I2009" s="16" t="n">
        <v>1.30102999566398</v>
      </c>
      <c r="J2009" s="16" t="n">
        <v>0.741860615687371</v>
      </c>
      <c r="K2009" s="16" t="n">
        <v>0.610806836046453</v>
      </c>
      <c r="L2009" s="16" t="n">
        <v>0.56036056595162</v>
      </c>
    </row>
    <row r="2010" customFormat="false" ht="15" hidden="false" customHeight="false" outlineLevel="0" collapsed="false">
      <c r="A2010" s="17" t="n">
        <v>2405</v>
      </c>
      <c r="B2010" s="16" t="n">
        <v>0.0968598899919363</v>
      </c>
      <c r="C2010" s="16" t="n">
        <v>0.114110122580593</v>
      </c>
      <c r="D2010" s="16" t="n">
        <v>1</v>
      </c>
      <c r="E2010" s="17" t="n">
        <v>98.8</v>
      </c>
      <c r="F2010" s="16" t="n">
        <v>7.98396057107218</v>
      </c>
      <c r="G2010" s="16" t="n">
        <v>7.33363237660195</v>
      </c>
      <c r="H2010" s="16" t="n">
        <v>0.653603235887804</v>
      </c>
      <c r="I2010" s="16" t="n">
        <v>1.30102999566398</v>
      </c>
      <c r="J2010" s="16" t="n">
        <v>0.492781416395937</v>
      </c>
      <c r="K2010" s="16" t="n">
        <v>0.611022364217252</v>
      </c>
      <c r="L2010" s="16" t="n">
        <v>0.56184390689183</v>
      </c>
    </row>
    <row r="2011" customFormat="false" ht="15" hidden="false" customHeight="false" outlineLevel="0" collapsed="false">
      <c r="A2011" s="17" t="n">
        <v>2406</v>
      </c>
      <c r="B2011" s="16" t="n">
        <v>0.0963722410656157</v>
      </c>
      <c r="C2011" s="16" t="n">
        <v>0.113582394791011</v>
      </c>
      <c r="D2011" s="16" t="n">
        <v>1</v>
      </c>
      <c r="E2011" s="17" t="n">
        <v>98.9</v>
      </c>
      <c r="F2011" s="16" t="n">
        <v>8.02279921508929</v>
      </c>
      <c r="G2011" s="16" t="n">
        <v>7.36875907937333</v>
      </c>
      <c r="H2011" s="16" t="n">
        <v>0.655131302506908</v>
      </c>
      <c r="I2011" s="16" t="n">
        <v>1.30102999566398</v>
      </c>
      <c r="J2011" s="16" t="n">
        <v>0.655903076044105</v>
      </c>
      <c r="K2011" s="16" t="n">
        <v>0.61141538617577</v>
      </c>
      <c r="L2011" s="16" t="n">
        <v>0.563061007150464</v>
      </c>
    </row>
    <row r="2012" customFormat="false" ht="15" hidden="false" customHeight="false" outlineLevel="0" collapsed="false">
      <c r="A2012" s="17" t="n">
        <v>2407</v>
      </c>
      <c r="B2012" s="16" t="n">
        <v>0.0958864335562028</v>
      </c>
      <c r="C2012" s="16" t="n">
        <v>0.113060469170824</v>
      </c>
      <c r="D2012" s="16" t="n">
        <v>1</v>
      </c>
      <c r="E2012" s="17" t="n">
        <v>98.9</v>
      </c>
      <c r="F2012" s="16" t="n">
        <v>8.06981246564694</v>
      </c>
      <c r="G2012" s="16" t="n">
        <v>7.41202838879711</v>
      </c>
      <c r="H2012" s="16" t="n">
        <v>0.656858358790317</v>
      </c>
      <c r="I2012" s="16" t="n">
        <v>1.30102999566398</v>
      </c>
      <c r="J2012" s="16" t="n">
        <v>1.03204957472334</v>
      </c>
      <c r="K2012" s="16" t="n">
        <v>0.611833764389675</v>
      </c>
      <c r="L2012" s="16" t="n">
        <v>0.56403722298291</v>
      </c>
    </row>
    <row r="2013" customFormat="false" ht="15" hidden="false" customHeight="false" outlineLevel="0" collapsed="false">
      <c r="A2013" s="17" t="n">
        <v>2408</v>
      </c>
      <c r="B2013" s="16" t="n">
        <v>0.0954027765445293</v>
      </c>
      <c r="C2013" s="16" t="n">
        <v>0.112543592485376</v>
      </c>
      <c r="D2013" s="16" t="n">
        <v>1</v>
      </c>
      <c r="E2013" s="17" t="n">
        <v>99</v>
      </c>
      <c r="F2013" s="16" t="n">
        <v>8.11890013050609</v>
      </c>
      <c r="G2013" s="16" t="n">
        <v>7.45454347086674</v>
      </c>
      <c r="H2013" s="16" t="n">
        <v>0.658668292499062</v>
      </c>
      <c r="I2013" s="16" t="n">
        <v>1.30102999566398</v>
      </c>
      <c r="J2013" s="16" t="n">
        <v>1.04503669189678</v>
      </c>
      <c r="K2013" s="16" t="n">
        <v>0.612112683198945</v>
      </c>
      <c r="L2013" s="16" t="n">
        <v>0.564950048176885</v>
      </c>
    </row>
    <row r="2014" customFormat="false" ht="15" hidden="false" customHeight="false" outlineLevel="0" collapsed="false">
      <c r="A2014" s="17" t="n">
        <v>2409</v>
      </c>
      <c r="B2014" s="16" t="n">
        <v>0.0949334159552578</v>
      </c>
      <c r="C2014" s="16" t="n">
        <v>0.112017870175477</v>
      </c>
      <c r="D2014" s="16" t="n">
        <v>1</v>
      </c>
      <c r="E2014" s="17" t="n">
        <v>99</v>
      </c>
      <c r="F2014" s="16" t="n">
        <v>8.14641121428126</v>
      </c>
      <c r="G2014" s="16" t="n">
        <v>7.47919580265956</v>
      </c>
      <c r="H2014" s="16" t="n">
        <v>0.65922641119414</v>
      </c>
      <c r="I2014" s="16" t="n">
        <v>1.30102999566398</v>
      </c>
      <c r="J2014" s="16" t="n">
        <v>0.589226433012464</v>
      </c>
      <c r="K2014" s="16" t="n">
        <v>0.612163395709722</v>
      </c>
      <c r="L2014" s="16" t="n">
        <v>0.566141792180131</v>
      </c>
    </row>
    <row r="2015" customFormat="false" ht="15" hidden="false" customHeight="false" outlineLevel="0" collapsed="false">
      <c r="A2015" s="17" t="n">
        <v>2410</v>
      </c>
      <c r="B2015" s="16" t="n">
        <v>0.0944832682550426</v>
      </c>
      <c r="C2015" s="16" t="n">
        <v>0.111506480378465</v>
      </c>
      <c r="D2015" s="16" t="n">
        <v>1</v>
      </c>
      <c r="E2015" s="17" t="n">
        <v>99</v>
      </c>
      <c r="F2015" s="16" t="n">
        <v>8.16796758301897</v>
      </c>
      <c r="G2015" s="16" t="n">
        <v>7.49875404438836</v>
      </c>
      <c r="H2015" s="16" t="n">
        <v>0.65922641119414</v>
      </c>
      <c r="I2015" s="16" t="n">
        <v>1.30102999566398</v>
      </c>
      <c r="J2015" s="16" t="n">
        <v>0.859967945852479</v>
      </c>
      <c r="K2015" s="16" t="n">
        <v>0.612264820731274</v>
      </c>
      <c r="L2015" s="16" t="n">
        <v>0.567041939246412</v>
      </c>
    </row>
    <row r="2016" customFormat="false" ht="15" hidden="false" customHeight="false" outlineLevel="0" collapsed="false">
      <c r="A2016" s="17" t="n">
        <v>2411</v>
      </c>
      <c r="B2016" s="16" t="n">
        <v>0.0940272214393767</v>
      </c>
      <c r="C2016" s="16" t="n">
        <v>0.111000637848156</v>
      </c>
      <c r="D2016" s="16" t="n">
        <v>1</v>
      </c>
      <c r="E2016" s="17" t="n">
        <v>99</v>
      </c>
      <c r="F2016" s="16" t="n">
        <v>8.19764958242472</v>
      </c>
      <c r="G2016" s="16" t="n">
        <v>7.5235835409997</v>
      </c>
      <c r="H2016" s="16" t="n">
        <v>0.65922641119414</v>
      </c>
      <c r="I2016" s="16" t="n">
        <v>1.30102999566398</v>
      </c>
      <c r="J2016" s="16" t="n">
        <v>0.72927777328317</v>
      </c>
      <c r="K2016" s="16" t="n">
        <v>0.612619808306709</v>
      </c>
      <c r="L2016" s="16" t="n">
        <v>0.56870277397434</v>
      </c>
    </row>
    <row r="2017" customFormat="false" ht="15" hidden="false" customHeight="false" outlineLevel="0" collapsed="false">
      <c r="A2017" s="17" t="n">
        <v>2412</v>
      </c>
      <c r="B2017" s="16" t="n">
        <v>0.0935688161897281</v>
      </c>
      <c r="C2017" s="16" t="n">
        <v>0.110497460042992</v>
      </c>
      <c r="D2017" s="16" t="n">
        <v>1</v>
      </c>
      <c r="E2017" s="17" t="n">
        <v>99</v>
      </c>
      <c r="F2017" s="16" t="n">
        <v>8.23095373016095</v>
      </c>
      <c r="G2017" s="16" t="n">
        <v>7.55296626722284</v>
      </c>
      <c r="H2017" s="16" t="n">
        <v>0.65922641119414</v>
      </c>
      <c r="I2017" s="16" t="n">
        <v>1.30102999566398</v>
      </c>
      <c r="J2017" s="16" t="n">
        <v>1.12853702752242</v>
      </c>
      <c r="K2017" s="16" t="n">
        <v>0.61296211775445</v>
      </c>
      <c r="L2017" s="16" t="n">
        <v>0.56981844921142</v>
      </c>
    </row>
    <row r="2018" customFormat="false" ht="15" hidden="false" customHeight="false" outlineLevel="0" collapsed="false">
      <c r="A2018" s="17" t="n">
        <v>2413</v>
      </c>
      <c r="B2018" s="16" t="n">
        <v>0.0931153687397166</v>
      </c>
      <c r="C2018" s="16" t="n">
        <v>0.110003533740394</v>
      </c>
      <c r="D2018" s="16" t="n">
        <v>1</v>
      </c>
      <c r="E2018" s="17" t="n">
        <v>99</v>
      </c>
      <c r="F2018" s="16" t="n">
        <v>8.27161707338441</v>
      </c>
      <c r="G2018" s="16" t="n">
        <v>7.58467476779337</v>
      </c>
      <c r="H2018" s="16" t="n">
        <v>0.660545105647127</v>
      </c>
      <c r="I2018" s="16" t="n">
        <v>1.30102999566398</v>
      </c>
      <c r="J2018" s="16" t="n">
        <v>0.86815249578669</v>
      </c>
      <c r="K2018" s="16" t="n">
        <v>0.613114255286779</v>
      </c>
      <c r="L2018" s="16" t="n">
        <v>0.570997515086972</v>
      </c>
    </row>
    <row r="2019" customFormat="false" ht="15" hidden="false" customHeight="false" outlineLevel="0" collapsed="false">
      <c r="A2019" s="17" t="n">
        <v>2414</v>
      </c>
      <c r="B2019" s="16" t="n">
        <v>0.0926582601867498</v>
      </c>
      <c r="C2019" s="16" t="n">
        <v>0.109496589029987</v>
      </c>
      <c r="D2019" s="16" t="n">
        <v>1</v>
      </c>
      <c r="E2019" s="17" t="n">
        <v>99</v>
      </c>
      <c r="F2019" s="16" t="n">
        <v>8.30375447570572</v>
      </c>
      <c r="G2019" s="16" t="n">
        <v>7.60354244626607</v>
      </c>
      <c r="H2019" s="16" t="n">
        <v>0.661384810445524</v>
      </c>
      <c r="I2019" s="16" t="n">
        <v>1.30102999566398</v>
      </c>
      <c r="J2019" s="16" t="n">
        <v>0.783229994530952</v>
      </c>
      <c r="K2019" s="16" t="n">
        <v>0.613608702266849</v>
      </c>
      <c r="L2019" s="16" t="n">
        <v>0.573026015518028</v>
      </c>
    </row>
    <row r="2020" customFormat="false" ht="15" hidden="false" customHeight="false" outlineLevel="0" collapsed="false">
      <c r="A2020" s="17" t="n">
        <v>2415</v>
      </c>
      <c r="B2020" s="16" t="n">
        <v>0.0922173178562569</v>
      </c>
      <c r="C2020" s="16" t="n">
        <v>0.108991992383148</v>
      </c>
      <c r="D2020" s="16" t="n">
        <v>1</v>
      </c>
      <c r="E2020" s="17" t="n">
        <v>99</v>
      </c>
      <c r="F2020" s="16" t="n">
        <v>8.32044097239906</v>
      </c>
      <c r="G2020" s="16" t="n">
        <v>7.61919120176814</v>
      </c>
      <c r="H2020" s="16" t="n">
        <v>0.661384810445524</v>
      </c>
      <c r="I2020" s="16" t="n">
        <v>1.30102999566398</v>
      </c>
      <c r="J2020" s="16" t="n">
        <v>0.738843409257523</v>
      </c>
      <c r="K2020" s="16" t="n">
        <v>0.613849586693037</v>
      </c>
      <c r="L2020" s="16" t="n">
        <v>0.575941984887672</v>
      </c>
    </row>
    <row r="2021" customFormat="false" ht="15" hidden="false" customHeight="false" outlineLevel="0" collapsed="false">
      <c r="A2021" s="17" t="n">
        <v>2416</v>
      </c>
      <c r="B2021" s="16" t="n">
        <v>0.0917883914496217</v>
      </c>
      <c r="C2021" s="16" t="n">
        <v>0.108502738195629</v>
      </c>
      <c r="D2021" s="16" t="n">
        <v>1</v>
      </c>
      <c r="E2021" s="17" t="n">
        <v>99</v>
      </c>
      <c r="F2021" s="16" t="n">
        <v>8.34206721667767</v>
      </c>
      <c r="G2021" s="16" t="n">
        <v>7.63873449489846</v>
      </c>
      <c r="H2021" s="16" t="n">
        <v>0.661384810445524</v>
      </c>
      <c r="I2021" s="16" t="n">
        <v>1.30102999566398</v>
      </c>
      <c r="J2021" s="16" t="n">
        <v>0.942275776527148</v>
      </c>
      <c r="K2021" s="16" t="n">
        <v>0.614077792991531</v>
      </c>
      <c r="L2021" s="16" t="n">
        <v>0.576651960038542</v>
      </c>
    </row>
    <row r="2022" customFormat="false" ht="15" hidden="false" customHeight="false" outlineLevel="0" collapsed="false">
      <c r="A2022" s="17" t="n">
        <v>2417</v>
      </c>
      <c r="B2022" s="16" t="n">
        <v>0.0913634701735444</v>
      </c>
      <c r="C2022" s="16" t="n">
        <v>0.108014541984604</v>
      </c>
      <c r="D2022" s="16" t="n">
        <v>1</v>
      </c>
      <c r="E2022" s="17" t="n">
        <v>99.1</v>
      </c>
      <c r="F2022" s="16" t="n">
        <v>8.35816438491239</v>
      </c>
      <c r="G2022" s="16" t="n">
        <v>7.65378642921853</v>
      </c>
      <c r="H2022" s="16" t="n">
        <v>0.661405536068433</v>
      </c>
      <c r="I2022" s="16" t="n">
        <v>1.30102999566398</v>
      </c>
      <c r="J2022" s="16" t="n">
        <v>1.05013251653909</v>
      </c>
      <c r="K2022" s="16" t="n">
        <v>0.614255286779249</v>
      </c>
      <c r="L2022" s="16" t="n">
        <v>0.576005375526142</v>
      </c>
    </row>
    <row r="2023" customFormat="false" ht="15" hidden="false" customHeight="false" outlineLevel="0" collapsed="false">
      <c r="A2023" s="17" t="n">
        <v>2418</v>
      </c>
      <c r="B2023" s="16" t="n">
        <v>0.0909455732871143</v>
      </c>
      <c r="C2023" s="16" t="n">
        <v>0.107535558630721</v>
      </c>
      <c r="D2023" s="16" t="n">
        <v>1</v>
      </c>
      <c r="E2023" s="17" t="n">
        <v>99.1</v>
      </c>
      <c r="F2023" s="16" t="n">
        <v>8.37569725067143</v>
      </c>
      <c r="G2023" s="16" t="n">
        <v>7.67027153938638</v>
      </c>
      <c r="H2023" s="16" t="n">
        <v>0.661535816302726</v>
      </c>
      <c r="I2023" s="16" t="n">
        <v>1.30102999566398</v>
      </c>
      <c r="J2023" s="16" t="n">
        <v>0.558857337709625</v>
      </c>
      <c r="K2023" s="16" t="n">
        <v>0.614331355545413</v>
      </c>
      <c r="L2023" s="16" t="n">
        <v>0.575827881738425</v>
      </c>
    </row>
    <row r="2024" customFormat="false" ht="15" hidden="false" customHeight="false" outlineLevel="0" collapsed="false">
      <c r="A2024" s="17" t="n">
        <v>2419</v>
      </c>
      <c r="B2024" s="16" t="n">
        <v>0.0905077062724601</v>
      </c>
      <c r="C2024" s="16" t="n">
        <v>0.107059424237226</v>
      </c>
      <c r="D2024" s="16" t="n">
        <v>1</v>
      </c>
      <c r="E2024" s="17" t="n">
        <v>99.1</v>
      </c>
      <c r="F2024" s="16" t="n">
        <v>8.42026751801188</v>
      </c>
      <c r="G2024" s="16" t="n">
        <v>7.71273868163906</v>
      </c>
      <c r="H2024" s="16" t="n">
        <v>0.661686544429003</v>
      </c>
      <c r="I2024" s="16" t="n">
        <v>1.30102999566398</v>
      </c>
      <c r="J2024" s="16" t="n">
        <v>1.12847571656567</v>
      </c>
      <c r="K2024" s="16" t="n">
        <v>0.614356711800801</v>
      </c>
      <c r="L2024" s="16" t="n">
        <v>0.574331862670521</v>
      </c>
    </row>
    <row r="2025" customFormat="false" ht="15" hidden="false" customHeight="false" outlineLevel="0" collapsed="false">
      <c r="A2025" s="17" t="n">
        <v>2420</v>
      </c>
      <c r="B2025" s="16" t="n">
        <v>0.0900814553042726</v>
      </c>
      <c r="C2025" s="16" t="n">
        <v>0.106583625643541</v>
      </c>
      <c r="D2025" s="16" t="n">
        <v>1</v>
      </c>
      <c r="E2025" s="17" t="n">
        <v>99.3</v>
      </c>
      <c r="F2025" s="16" t="n">
        <v>8.44736729830715</v>
      </c>
      <c r="G2025" s="16" t="n">
        <v>7.73772510262094</v>
      </c>
      <c r="H2025" s="16" t="n">
        <v>0.662498876479789</v>
      </c>
      <c r="I2025" s="16" t="n">
        <v>1.30102999566398</v>
      </c>
      <c r="J2025" s="16" t="n">
        <v>0.748137807941447</v>
      </c>
      <c r="K2025" s="16" t="n">
        <v>0.614521527460825</v>
      </c>
      <c r="L2025" s="16" t="n">
        <v>0.57293726862417</v>
      </c>
    </row>
    <row r="2026" customFormat="false" ht="15" hidden="false" customHeight="false" outlineLevel="0" collapsed="false">
      <c r="A2026" s="17" t="n">
        <v>2421</v>
      </c>
      <c r="B2026" s="16" t="n">
        <v>0.089671018193402</v>
      </c>
      <c r="C2026" s="16" t="n">
        <v>0.106103054447153</v>
      </c>
      <c r="D2026" s="16" t="n">
        <v>1</v>
      </c>
      <c r="E2026" s="17" t="n">
        <v>99.3</v>
      </c>
      <c r="F2026" s="16" t="n">
        <v>8.45120051420074</v>
      </c>
      <c r="G2026" s="16" t="n">
        <v>7.74049776980213</v>
      </c>
      <c r="H2026" s="16" t="n">
        <v>0.662498876479789</v>
      </c>
      <c r="I2026" s="16" t="n">
        <v>1.30102999566398</v>
      </c>
      <c r="J2026" s="16" t="n">
        <v>0.729038595077058</v>
      </c>
      <c r="K2026" s="16" t="n">
        <v>0.614382068056189</v>
      </c>
      <c r="L2026" s="16" t="n">
        <v>0.572734418581064</v>
      </c>
    </row>
    <row r="2027" customFormat="false" ht="15" hidden="false" customHeight="false" outlineLevel="0" collapsed="false">
      <c r="A2027" s="17" t="n">
        <v>2422</v>
      </c>
      <c r="B2027" s="16" t="n">
        <v>0.089246254709978</v>
      </c>
      <c r="C2027" s="16" t="n">
        <v>0.105612529608341</v>
      </c>
      <c r="D2027" s="16" t="n">
        <v>1</v>
      </c>
      <c r="E2027" s="17" t="n">
        <v>99.3</v>
      </c>
      <c r="F2027" s="16" t="n">
        <v>8.46582345326528</v>
      </c>
      <c r="G2027" s="16" t="n">
        <v>7.75405756394921</v>
      </c>
      <c r="H2027" s="16" t="n">
        <v>0.662498876479789</v>
      </c>
      <c r="I2027" s="16" t="n">
        <v>1.30102999566398</v>
      </c>
      <c r="J2027" s="16" t="n">
        <v>1.37905087587463</v>
      </c>
      <c r="K2027" s="16" t="n">
        <v>0.614597596226989</v>
      </c>
      <c r="L2027" s="16" t="n">
        <v>0.573178153050358</v>
      </c>
    </row>
    <row r="2028" customFormat="false" ht="15" hidden="false" customHeight="false" outlineLevel="0" collapsed="false">
      <c r="A2028" s="17" t="n">
        <v>2423</v>
      </c>
      <c r="B2028" s="16" t="n">
        <v>0.0888270200599754</v>
      </c>
      <c r="C2028" s="16" t="n">
        <v>0.105147053312046</v>
      </c>
      <c r="D2028" s="16" t="n">
        <v>1</v>
      </c>
      <c r="E2028" s="17" t="n">
        <v>99.4</v>
      </c>
      <c r="F2028" s="16" t="n">
        <v>8.49176047016298</v>
      </c>
      <c r="G2028" s="16" t="n">
        <v>7.77892882698225</v>
      </c>
      <c r="H2028" s="16" t="n">
        <v>0.662498876479789</v>
      </c>
      <c r="I2028" s="16" t="n">
        <v>1.30102999566398</v>
      </c>
      <c r="J2028" s="16" t="n">
        <v>1.0560028238882</v>
      </c>
      <c r="K2028" s="16" t="n">
        <v>0.614775090014707</v>
      </c>
      <c r="L2028" s="16" t="n">
        <v>0.573482428115016</v>
      </c>
    </row>
    <row r="2029" customFormat="false" ht="15" hidden="false" customHeight="false" outlineLevel="0" collapsed="false">
      <c r="A2029" s="17" t="n">
        <v>2424</v>
      </c>
      <c r="B2029" s="16" t="n">
        <v>0.0884109025909787</v>
      </c>
      <c r="C2029" s="16" t="n">
        <v>0.104690100533513</v>
      </c>
      <c r="D2029" s="16" t="n">
        <v>1</v>
      </c>
      <c r="E2029" s="17" t="n">
        <v>99.4</v>
      </c>
      <c r="F2029" s="16" t="n">
        <v>8.52188271507362</v>
      </c>
      <c r="G2029" s="16" t="n">
        <v>7.80583802777827</v>
      </c>
      <c r="H2029" s="16" t="n">
        <v>0.662498876479789</v>
      </c>
      <c r="I2029" s="16" t="n">
        <v>1.30102999566398</v>
      </c>
      <c r="J2029" s="16" t="n">
        <v>0.625250135741181</v>
      </c>
      <c r="K2029" s="16" t="n">
        <v>0.614889193163954</v>
      </c>
      <c r="L2029" s="16" t="n">
        <v>0.573393681221157</v>
      </c>
    </row>
    <row r="2030" customFormat="false" ht="15" hidden="false" customHeight="false" outlineLevel="0" collapsed="false">
      <c r="A2030" s="17" t="n">
        <v>2425</v>
      </c>
      <c r="B2030" s="16" t="n">
        <v>0.0879855597657817</v>
      </c>
      <c r="C2030" s="16" t="n">
        <v>0.104226316971044</v>
      </c>
      <c r="D2030" s="16" t="n">
        <v>1</v>
      </c>
      <c r="E2030" s="17" t="n">
        <v>99.4</v>
      </c>
      <c r="F2030" s="16" t="n">
        <v>8.56509903237571</v>
      </c>
      <c r="G2030" s="16" t="n">
        <v>7.84689903305423</v>
      </c>
      <c r="H2030" s="16" t="n">
        <v>0.664753523757779</v>
      </c>
      <c r="I2030" s="16" t="n">
        <v>1.30102999566398</v>
      </c>
      <c r="J2030" s="16" t="n">
        <v>0.74093633566886</v>
      </c>
      <c r="K2030" s="16" t="n">
        <v>0.615015974440895</v>
      </c>
      <c r="L2030" s="16" t="n">
        <v>0.573203509305746</v>
      </c>
    </row>
    <row r="2031" customFormat="false" ht="15" hidden="false" customHeight="false" outlineLevel="0" collapsed="false">
      <c r="A2031" s="17" t="n">
        <v>2426</v>
      </c>
      <c r="B2031" s="16" t="n">
        <v>0.0875693050227941</v>
      </c>
      <c r="C2031" s="16" t="n">
        <v>0.103782266193924</v>
      </c>
      <c r="D2031" s="16" t="n">
        <v>1</v>
      </c>
      <c r="E2031" s="17" t="n">
        <v>99.4</v>
      </c>
      <c r="F2031" s="16" t="n">
        <v>8.61471311747643</v>
      </c>
      <c r="G2031" s="16" t="n">
        <v>7.89248965037984</v>
      </c>
      <c r="H2031" s="16" t="n">
        <v>0.66719551910491</v>
      </c>
      <c r="I2031" s="16" t="n">
        <v>1.30102999566398</v>
      </c>
      <c r="J2031" s="16" t="n">
        <v>1.06656238163365</v>
      </c>
      <c r="K2031" s="16" t="n">
        <v>0.615320249505553</v>
      </c>
      <c r="L2031" s="16" t="n">
        <v>0.573659921902733</v>
      </c>
    </row>
    <row r="2032" customFormat="false" ht="15" hidden="false" customHeight="false" outlineLevel="0" collapsed="false">
      <c r="A2032" s="17" t="n">
        <v>2427</v>
      </c>
      <c r="B2032" s="16" t="n">
        <v>0.0871896687008086</v>
      </c>
      <c r="C2032" s="16" t="n">
        <v>0.103332978592942</v>
      </c>
      <c r="D2032" s="16" t="n">
        <v>1</v>
      </c>
      <c r="E2032" s="17" t="n">
        <v>99.4</v>
      </c>
      <c r="F2032" s="16" t="n">
        <v>8.61782426789211</v>
      </c>
      <c r="G2032" s="16" t="n">
        <v>7.89418872224927</v>
      </c>
      <c r="H2032" s="16" t="n">
        <v>0.66719551910491</v>
      </c>
      <c r="I2032" s="16" t="n">
        <v>1.30102999566398</v>
      </c>
      <c r="J2032" s="16" t="n">
        <v>0.643502832387371</v>
      </c>
      <c r="K2032" s="16" t="n">
        <v>0.615548455804047</v>
      </c>
      <c r="L2032" s="16" t="n">
        <v>0.574154368882804</v>
      </c>
    </row>
    <row r="2033" customFormat="false" ht="15" hidden="false" customHeight="false" outlineLevel="0" collapsed="false">
      <c r="A2033" s="17" t="n">
        <v>2428</v>
      </c>
      <c r="B2033" s="16" t="n">
        <v>0.0868171954024879</v>
      </c>
      <c r="C2033" s="16" t="n">
        <v>0.102878430584511</v>
      </c>
      <c r="D2033" s="16" t="n">
        <v>1</v>
      </c>
      <c r="E2033" s="17" t="n">
        <v>99.4</v>
      </c>
      <c r="F2033" s="16" t="n">
        <v>8.61325583619435</v>
      </c>
      <c r="G2033" s="16" t="n">
        <v>7.89248965037984</v>
      </c>
      <c r="H2033" s="16" t="n">
        <v>0.66719551910491</v>
      </c>
      <c r="I2033" s="16" t="n">
        <v>1.30102999566398</v>
      </c>
      <c r="J2033" s="16" t="n">
        <v>0.456817141446748</v>
      </c>
      <c r="K2033" s="16" t="n">
        <v>0.615789340230235</v>
      </c>
      <c r="L2033" s="16" t="n">
        <v>0.57618286931386</v>
      </c>
    </row>
    <row r="2034" customFormat="false" ht="15" hidden="false" customHeight="false" outlineLevel="0" collapsed="false">
      <c r="A2034" s="17" t="n">
        <v>2429</v>
      </c>
      <c r="B2034" s="16" t="n">
        <v>0.0864275259276231</v>
      </c>
      <c r="C2034" s="16" t="n">
        <v>0.102442768964762</v>
      </c>
      <c r="D2034" s="16" t="n">
        <v>1</v>
      </c>
      <c r="E2034" s="17" t="n">
        <v>99.4</v>
      </c>
      <c r="F2034" s="16" t="n">
        <v>8.64669839901803</v>
      </c>
      <c r="G2034" s="16" t="n">
        <v>7.92196753253759</v>
      </c>
      <c r="H2034" s="16" t="n">
        <v>0.66719551910491</v>
      </c>
      <c r="I2034" s="16" t="n">
        <v>1.30102999566398</v>
      </c>
      <c r="J2034" s="16" t="n">
        <v>0.404365855791406</v>
      </c>
      <c r="K2034" s="16" t="n">
        <v>0.615827374613317</v>
      </c>
      <c r="L2034" s="16" t="n">
        <v>0.576728028804706</v>
      </c>
    </row>
    <row r="2035" customFormat="false" ht="15" hidden="false" customHeight="false" outlineLevel="0" collapsed="false">
      <c r="A2035" s="17" t="n">
        <v>2430</v>
      </c>
      <c r="B2035" s="16" t="n">
        <v>0.0860404868624986</v>
      </c>
      <c r="C2035" s="16" t="n">
        <v>0.102008093636447</v>
      </c>
      <c r="D2035" s="16" t="n">
        <v>1</v>
      </c>
      <c r="E2035" s="17" t="n">
        <v>99.4</v>
      </c>
      <c r="F2035" s="16" t="n">
        <v>8.6707683881048</v>
      </c>
      <c r="G2035" s="16" t="n">
        <v>7.94383855752442</v>
      </c>
      <c r="H2035" s="16" t="n">
        <v>0.66719551910491</v>
      </c>
      <c r="I2035" s="16" t="n">
        <v>1.30102999566398</v>
      </c>
      <c r="J2035" s="16" t="n">
        <v>1.01430779876742</v>
      </c>
      <c r="K2035" s="16" t="n">
        <v>0.61592879963487</v>
      </c>
      <c r="L2035" s="16" t="n">
        <v>0.578515644809575</v>
      </c>
    </row>
    <row r="2036" customFormat="false" ht="15" hidden="false" customHeight="false" outlineLevel="0" collapsed="false">
      <c r="A2036" s="17" t="n">
        <v>2431</v>
      </c>
      <c r="B2036" s="16" t="n">
        <v>0.0856553154095771</v>
      </c>
      <c r="C2036" s="16" t="n">
        <v>0.101573975988851</v>
      </c>
      <c r="D2036" s="16" t="n">
        <v>1</v>
      </c>
      <c r="E2036" s="17" t="n">
        <v>99.4</v>
      </c>
      <c r="F2036" s="16" t="n">
        <v>8.68812738638092</v>
      </c>
      <c r="G2036" s="16" t="n">
        <v>7.96009388435039</v>
      </c>
      <c r="H2036" s="16" t="n">
        <v>0.66719551910491</v>
      </c>
      <c r="I2036" s="16" t="n">
        <v>1.30102999566398</v>
      </c>
      <c r="J2036" s="16" t="n">
        <v>0.832545634949384</v>
      </c>
      <c r="K2036" s="16" t="n">
        <v>0.616093615294893</v>
      </c>
      <c r="L2036" s="16" t="n">
        <v>0.580797707794513</v>
      </c>
    </row>
    <row r="2037" customFormat="false" ht="15" hidden="false" customHeight="false" outlineLevel="0" collapsed="false">
      <c r="A2037" s="17" t="n">
        <v>2432</v>
      </c>
      <c r="B2037" s="16" t="n">
        <v>0.0852767087755695</v>
      </c>
      <c r="C2037" s="16" t="n">
        <v>0.101150913015246</v>
      </c>
      <c r="D2037" s="16" t="n">
        <v>1</v>
      </c>
      <c r="E2037" s="17" t="n">
        <v>99.4</v>
      </c>
      <c r="F2037" s="16" t="n">
        <v>8.71081207131445</v>
      </c>
      <c r="G2037" s="16" t="n">
        <v>7.98167208592896</v>
      </c>
      <c r="H2037" s="16" t="n">
        <v>0.668132705734594</v>
      </c>
      <c r="I2037" s="16" t="n">
        <v>1.30102999566398</v>
      </c>
      <c r="J2037" s="16" t="n">
        <v>1.02659011406</v>
      </c>
      <c r="K2037" s="16" t="n">
        <v>0.616220396571834</v>
      </c>
      <c r="L2037" s="16" t="n">
        <v>0.581824636137735</v>
      </c>
    </row>
    <row r="2038" customFormat="false" ht="15" hidden="false" customHeight="false" outlineLevel="0" collapsed="false">
      <c r="A2038" s="17" t="n">
        <v>2433</v>
      </c>
      <c r="B2038" s="16" t="n">
        <v>0.084909417356054</v>
      </c>
      <c r="C2038" s="16" t="n">
        <v>0.100733893878829</v>
      </c>
      <c r="D2038" s="16" t="n">
        <v>1</v>
      </c>
      <c r="E2038" s="17" t="n">
        <v>99.4</v>
      </c>
      <c r="F2038" s="16" t="n">
        <v>8.72200362736962</v>
      </c>
      <c r="G2038" s="16" t="n">
        <v>7.99175433235954</v>
      </c>
      <c r="H2038" s="16" t="n">
        <v>0.668242871207955</v>
      </c>
      <c r="I2038" s="16" t="n">
        <v>1.30102999566398</v>
      </c>
      <c r="J2038" s="16" t="n">
        <v>0.75318700717471</v>
      </c>
      <c r="K2038" s="16" t="n">
        <v>0.616499315381105</v>
      </c>
      <c r="L2038" s="16" t="n">
        <v>0.581076626603783</v>
      </c>
    </row>
    <row r="2039" customFormat="false" ht="15" hidden="false" customHeight="false" outlineLevel="0" collapsed="false">
      <c r="A2039" s="17" t="n">
        <v>2434</v>
      </c>
      <c r="B2039" s="16" t="n">
        <v>0.084559841820645</v>
      </c>
      <c r="C2039" s="16" t="n">
        <v>0.100323482598074</v>
      </c>
      <c r="D2039" s="16" t="n">
        <v>1</v>
      </c>
      <c r="E2039" s="17" t="n">
        <v>99.4</v>
      </c>
      <c r="F2039" s="16" t="n">
        <v>8.72288407681751</v>
      </c>
      <c r="G2039" s="16" t="n">
        <v>7.99175433235954</v>
      </c>
      <c r="H2039" s="16" t="n">
        <v>0.668242871207955</v>
      </c>
      <c r="I2039" s="16" t="n">
        <v>1.30102999566398</v>
      </c>
      <c r="J2039" s="16" t="n">
        <v>0.885150369524962</v>
      </c>
      <c r="K2039" s="16" t="n">
        <v>0.616537349764187</v>
      </c>
      <c r="L2039" s="16" t="n">
        <v>0.579796135706679</v>
      </c>
    </row>
    <row r="2040" customFormat="false" ht="15" hidden="false" customHeight="false" outlineLevel="0" collapsed="false">
      <c r="A2040" s="17" t="n">
        <v>2435</v>
      </c>
      <c r="B2040" s="16" t="n">
        <v>0.0842201132622976</v>
      </c>
      <c r="C2040" s="16" t="n">
        <v>0.0999208578405479</v>
      </c>
      <c r="D2040" s="16" t="n">
        <v>1</v>
      </c>
      <c r="E2040" s="17" t="n">
        <v>99.4</v>
      </c>
      <c r="F2040" s="16" t="n">
        <v>8.72869730109912</v>
      </c>
      <c r="G2040" s="16" t="n">
        <v>7.99622085001887</v>
      </c>
      <c r="H2040" s="16" t="n">
        <v>0.668242871207955</v>
      </c>
      <c r="I2040" s="16" t="n">
        <v>1.30102999566398</v>
      </c>
      <c r="J2040" s="16" t="n">
        <v>0.461302133220509</v>
      </c>
      <c r="K2040" s="16" t="n">
        <v>0.61670216542421</v>
      </c>
      <c r="L2040" s="16" t="n">
        <v>0.579631320046656</v>
      </c>
    </row>
    <row r="2041" customFormat="false" ht="15" hidden="false" customHeight="false" outlineLevel="0" collapsed="false">
      <c r="A2041" s="17" t="n">
        <v>2436</v>
      </c>
      <c r="B2041" s="16" t="n">
        <v>0.0838754114709676</v>
      </c>
      <c r="C2041" s="16" t="n">
        <v>0.0995267209129783</v>
      </c>
      <c r="D2041" s="16" t="n">
        <v>1</v>
      </c>
      <c r="E2041" s="17" t="n">
        <v>99.4</v>
      </c>
      <c r="F2041" s="16" t="n">
        <v>8.74581529172466</v>
      </c>
      <c r="G2041" s="16" t="n">
        <v>8.01222096491291</v>
      </c>
      <c r="H2041" s="16" t="n">
        <v>0.668726644549423</v>
      </c>
      <c r="I2041" s="16" t="n">
        <v>1.30102999566398</v>
      </c>
      <c r="J2041" s="16" t="n">
        <v>1.10343892540165</v>
      </c>
      <c r="K2041" s="16" t="n">
        <v>0.616892337339622</v>
      </c>
      <c r="L2041" s="16" t="n">
        <v>0.579808813834373</v>
      </c>
    </row>
    <row r="2042" customFormat="false" ht="15" hidden="false" customHeight="false" outlineLevel="0" collapsed="false">
      <c r="A2042" s="17" t="n">
        <v>2437</v>
      </c>
      <c r="B2042" s="16" t="n">
        <v>0.0835405335953784</v>
      </c>
      <c r="C2042" s="16" t="n">
        <v>0.0991360448158016</v>
      </c>
      <c r="D2042" s="16" t="n">
        <v>1</v>
      </c>
      <c r="E2042" s="17" t="n">
        <v>99.4</v>
      </c>
      <c r="F2042" s="16" t="n">
        <v>8.75361580291012</v>
      </c>
      <c r="G2042" s="16" t="n">
        <v>8.01665048001267</v>
      </c>
      <c r="H2042" s="16" t="n">
        <v>0.669400191749979</v>
      </c>
      <c r="I2042" s="16" t="n">
        <v>1.30102999566398</v>
      </c>
      <c r="J2042" s="16" t="n">
        <v>1.26277010385283</v>
      </c>
      <c r="K2042" s="16" t="n">
        <v>0.617019118616563</v>
      </c>
      <c r="L2042" s="16" t="n">
        <v>0.581178051625336</v>
      </c>
    </row>
    <row r="2043" customFormat="false" ht="15" hidden="false" customHeight="false" outlineLevel="0" collapsed="false">
      <c r="A2043" s="17" t="n">
        <v>2438</v>
      </c>
      <c r="B2043" s="16" t="n">
        <v>0.0832032932944241</v>
      </c>
      <c r="C2043" s="16" t="n">
        <v>0.0987407646823329</v>
      </c>
      <c r="D2043" s="16" t="n">
        <v>1</v>
      </c>
      <c r="E2043" s="17" t="n">
        <v>99.4</v>
      </c>
      <c r="F2043" s="16" t="n">
        <v>8.75828712463884</v>
      </c>
      <c r="G2043" s="16" t="n">
        <v>8.01710345665925</v>
      </c>
      <c r="H2043" s="16" t="n">
        <v>0.669400191749979</v>
      </c>
      <c r="I2043" s="16" t="n">
        <v>1.30102999566398</v>
      </c>
      <c r="J2043" s="16" t="n">
        <v>0.714936539650794</v>
      </c>
      <c r="K2043" s="16" t="n">
        <v>0.617006440488869</v>
      </c>
      <c r="L2043" s="16" t="n">
        <v>0.582002129925453</v>
      </c>
    </row>
    <row r="2044" customFormat="false" ht="15" hidden="false" customHeight="false" outlineLevel="0" collapsed="false">
      <c r="A2044" s="17" t="n">
        <v>2439</v>
      </c>
      <c r="B2044" s="16" t="n">
        <v>0.0828572891297795</v>
      </c>
      <c r="C2044" s="16" t="n">
        <v>0.0983558836015173</v>
      </c>
      <c r="D2044" s="16" t="n">
        <v>1</v>
      </c>
      <c r="E2044" s="17" t="n">
        <v>99.4</v>
      </c>
      <c r="F2044" s="16" t="n">
        <v>8.7834564022865</v>
      </c>
      <c r="G2044" s="16" t="n">
        <v>8.03551424607842</v>
      </c>
      <c r="H2044" s="16" t="n">
        <v>0.669400191749979</v>
      </c>
      <c r="I2044" s="16" t="n">
        <v>1.30102999566398</v>
      </c>
      <c r="J2044" s="16" t="n">
        <v>0.864781288237084</v>
      </c>
      <c r="K2044" s="16" t="n">
        <v>0.617120543638116</v>
      </c>
      <c r="L2044" s="16" t="n">
        <v>0.581355545413054</v>
      </c>
    </row>
    <row r="2045" customFormat="false" ht="15" hidden="false" customHeight="false" outlineLevel="0" collapsed="false">
      <c r="A2045" s="17" t="n">
        <v>2440</v>
      </c>
      <c r="B2045" s="16" t="n">
        <v>0.082520727482107</v>
      </c>
      <c r="C2045" s="16" t="n">
        <v>0.0979722669354072</v>
      </c>
      <c r="D2045" s="16" t="n">
        <v>1</v>
      </c>
      <c r="E2045" s="17" t="n">
        <v>99.4</v>
      </c>
      <c r="F2045" s="16" t="n">
        <v>8.79881765184176</v>
      </c>
      <c r="G2045" s="16" t="n">
        <v>8.04223941810932</v>
      </c>
      <c r="H2045" s="16" t="n">
        <v>0.670455469061083</v>
      </c>
      <c r="I2045" s="16" t="n">
        <v>1.30102999566398</v>
      </c>
      <c r="J2045" s="16" t="n">
        <v>0.620147893987828</v>
      </c>
      <c r="K2045" s="16" t="n">
        <v>0.617424818702774</v>
      </c>
      <c r="L2045" s="16" t="n">
        <v>0.580924489071454</v>
      </c>
    </row>
    <row r="2046" customFormat="false" ht="15" hidden="false" customHeight="false" outlineLevel="0" collapsed="false">
      <c r="A2046" s="17" t="n">
        <v>2441</v>
      </c>
      <c r="B2046" s="16" t="n">
        <v>0.0821963931832995</v>
      </c>
      <c r="C2046" s="16" t="n">
        <v>0.0975789356762514</v>
      </c>
      <c r="D2046" s="16" t="n">
        <v>1</v>
      </c>
      <c r="E2046" s="17" t="n">
        <v>99.4</v>
      </c>
      <c r="F2046" s="16" t="n">
        <v>8.78774686581861</v>
      </c>
      <c r="G2046" s="16" t="n">
        <v>8.03586375329455</v>
      </c>
      <c r="H2046" s="16" t="n">
        <v>0.670455469061083</v>
      </c>
      <c r="I2046" s="16" t="n">
        <v>1.30102999566398</v>
      </c>
      <c r="J2046" s="16" t="n">
        <v>0.758941690402403</v>
      </c>
      <c r="K2046" s="16" t="n">
        <v>0.617551599979715</v>
      </c>
      <c r="L2046" s="16" t="n">
        <v>0.580341295197525</v>
      </c>
    </row>
    <row r="2047" customFormat="false" ht="15" hidden="false" customHeight="false" outlineLevel="0" collapsed="false">
      <c r="A2047" s="17" t="n">
        <v>2442</v>
      </c>
      <c r="B2047" s="16" t="n">
        <v>0.0818774847402459</v>
      </c>
      <c r="C2047" s="16" t="n">
        <v>0.0972082866921116</v>
      </c>
      <c r="D2047" s="16" t="n">
        <v>1</v>
      </c>
      <c r="E2047" s="17" t="n">
        <v>99.4</v>
      </c>
      <c r="F2047" s="16" t="n">
        <v>8.79249042093047</v>
      </c>
      <c r="G2047" s="16" t="n">
        <v>8.03880106856533</v>
      </c>
      <c r="H2047" s="16" t="n">
        <v>0.670455469061083</v>
      </c>
      <c r="I2047" s="16" t="n">
        <v>1.30102999566398</v>
      </c>
      <c r="J2047" s="16" t="n">
        <v>0.542818028820625</v>
      </c>
      <c r="K2047" s="16" t="n">
        <v>0.61747553121355</v>
      </c>
      <c r="L2047" s="16" t="n">
        <v>0.579086160555809</v>
      </c>
    </row>
    <row r="2048" customFormat="false" ht="15" hidden="false" customHeight="false" outlineLevel="0" collapsed="false">
      <c r="A2048" s="17" t="n">
        <v>2443</v>
      </c>
      <c r="B2048" s="16" t="n">
        <v>0.0815553479783592</v>
      </c>
      <c r="C2048" s="16" t="n">
        <v>0.0968515127183149</v>
      </c>
      <c r="D2048" s="16" t="n">
        <v>1</v>
      </c>
      <c r="E2048" s="17" t="n">
        <v>99.4</v>
      </c>
      <c r="F2048" s="16" t="n">
        <v>8.80957913236061</v>
      </c>
      <c r="G2048" s="16" t="n">
        <v>8.05032033661263</v>
      </c>
      <c r="H2048" s="16" t="n">
        <v>0.672413483607719</v>
      </c>
      <c r="I2048" s="16" t="n">
        <v>1.30102999566398</v>
      </c>
      <c r="J2048" s="16" t="n">
        <v>0.690620392221363</v>
      </c>
      <c r="K2048" s="16" t="n">
        <v>0.617450174958162</v>
      </c>
      <c r="L2048" s="16" t="n">
        <v>0.577691566509458</v>
      </c>
    </row>
    <row r="2049" customFormat="false" ht="15" hidden="false" customHeight="false" outlineLevel="0" collapsed="false">
      <c r="A2049" s="17" t="n">
        <v>2444</v>
      </c>
      <c r="B2049" s="16" t="n">
        <v>0.0812507832629813</v>
      </c>
      <c r="C2049" s="16" t="n">
        <v>0.0964965424515283</v>
      </c>
      <c r="D2049" s="16" t="n">
        <v>1</v>
      </c>
      <c r="E2049" s="17" t="n">
        <v>99.4</v>
      </c>
      <c r="F2049" s="16" t="n">
        <v>8.81103647866826</v>
      </c>
      <c r="G2049" s="16" t="n">
        <v>8.05032033661263</v>
      </c>
      <c r="H2049" s="16" t="n">
        <v>0.672413483607719</v>
      </c>
      <c r="I2049" s="16" t="n">
        <v>1.30102999566398</v>
      </c>
      <c r="J2049" s="16" t="n">
        <v>0.948032557821805</v>
      </c>
      <c r="K2049" s="16" t="n">
        <v>0.617310715553527</v>
      </c>
      <c r="L2049" s="16" t="n">
        <v>0.575929306759978</v>
      </c>
    </row>
    <row r="2050" customFormat="false" ht="15" hidden="false" customHeight="false" outlineLevel="0" collapsed="false">
      <c r="A2050" s="17" t="n">
        <v>2445</v>
      </c>
      <c r="B2050" s="16" t="n">
        <v>0.0809509987159381</v>
      </c>
      <c r="C2050" s="16" t="n">
        <v>0.0961491246276294</v>
      </c>
      <c r="D2050" s="16" t="n">
        <v>1</v>
      </c>
      <c r="E2050" s="17" t="n">
        <v>99.4</v>
      </c>
      <c r="F2050" s="16" t="n">
        <v>8.81476634131645</v>
      </c>
      <c r="G2050" s="16" t="n">
        <v>8.05032033661263</v>
      </c>
      <c r="H2050" s="16" t="n">
        <v>0.672413483607719</v>
      </c>
      <c r="I2050" s="16" t="n">
        <v>1.30102999566398</v>
      </c>
      <c r="J2050" s="16" t="n">
        <v>1.0982346884257</v>
      </c>
      <c r="K2050" s="16" t="n">
        <v>0.617602312490491</v>
      </c>
      <c r="L2050" s="16" t="n">
        <v>0.575079872204473</v>
      </c>
    </row>
    <row r="2051" customFormat="false" ht="15" hidden="false" customHeight="false" outlineLevel="0" collapsed="false">
      <c r="A2051" s="17" t="n">
        <v>2446</v>
      </c>
      <c r="B2051" s="16" t="n">
        <v>0.0806525216275264</v>
      </c>
      <c r="C2051" s="16" t="n">
        <v>0.0958049297570802</v>
      </c>
      <c r="D2051" s="16" t="n">
        <v>1</v>
      </c>
      <c r="E2051" s="17" t="n">
        <v>99.4</v>
      </c>
      <c r="F2051" s="16" t="n">
        <v>8.82162921643235</v>
      </c>
      <c r="G2051" s="16" t="n">
        <v>8.05096343851184</v>
      </c>
      <c r="H2051" s="16" t="n">
        <v>0.672413483607719</v>
      </c>
      <c r="I2051" s="16" t="n">
        <v>1.30102999566398</v>
      </c>
      <c r="J2051" s="16" t="n">
        <v>0.385249371244863</v>
      </c>
      <c r="K2051" s="16" t="n">
        <v>0.617767128150515</v>
      </c>
      <c r="L2051" s="16" t="n">
        <v>0.575295400375273</v>
      </c>
    </row>
    <row r="2052" customFormat="false" ht="15" hidden="false" customHeight="false" outlineLevel="0" collapsed="false">
      <c r="A2052" s="17" t="n">
        <v>2447</v>
      </c>
      <c r="B2052" s="16" t="n">
        <v>0.0803729085813439</v>
      </c>
      <c r="C2052" s="16" t="n">
        <v>0.0954611461859542</v>
      </c>
      <c r="D2052" s="16" t="n">
        <v>1</v>
      </c>
      <c r="E2052" s="17" t="n">
        <v>99.4</v>
      </c>
      <c r="F2052" s="16" t="n">
        <v>8.81370220251486</v>
      </c>
      <c r="G2052" s="16" t="n">
        <v>8.05032033661263</v>
      </c>
      <c r="H2052" s="16" t="n">
        <v>0.672413483607719</v>
      </c>
      <c r="I2052" s="16" t="n">
        <v>1.30102999566398</v>
      </c>
      <c r="J2052" s="16" t="n">
        <v>0.397316494777635</v>
      </c>
      <c r="K2052" s="16" t="n">
        <v>0.61790658755515</v>
      </c>
      <c r="L2052" s="16" t="n">
        <v>0.575599675439931</v>
      </c>
    </row>
    <row r="2053" customFormat="false" ht="15" hidden="false" customHeight="false" outlineLevel="0" collapsed="false">
      <c r="A2053" s="17" t="n">
        <v>2448</v>
      </c>
      <c r="B2053" s="16" t="n">
        <v>0.0800880473402758</v>
      </c>
      <c r="C2053" s="16" t="n">
        <v>0.0951348918731125</v>
      </c>
      <c r="D2053" s="16" t="n">
        <v>1</v>
      </c>
      <c r="E2053" s="17" t="n">
        <v>99.4</v>
      </c>
      <c r="F2053" s="16" t="n">
        <v>8.82251738588806</v>
      </c>
      <c r="G2053" s="16" t="n">
        <v>8.05096343851184</v>
      </c>
      <c r="H2053" s="16" t="n">
        <v>0.672413483607719</v>
      </c>
      <c r="I2053" s="16" t="n">
        <v>1.30102999566398</v>
      </c>
      <c r="J2053" s="16" t="n">
        <v>0.733780362196364</v>
      </c>
      <c r="K2053" s="16" t="n">
        <v>0.618248897002891</v>
      </c>
      <c r="L2053" s="16" t="n">
        <v>0.576271616207718</v>
      </c>
    </row>
    <row r="2054" customFormat="false" ht="15" hidden="false" customHeight="false" outlineLevel="0" collapsed="false">
      <c r="A2054" s="17" t="n">
        <v>2449</v>
      </c>
      <c r="B2054" s="16" t="n">
        <v>0.0797988000429339</v>
      </c>
      <c r="C2054" s="16" t="n">
        <v>0.0948352751354821</v>
      </c>
      <c r="D2054" s="16" t="n">
        <v>1</v>
      </c>
      <c r="E2054" s="17" t="n">
        <v>99.4</v>
      </c>
      <c r="F2054" s="16" t="n">
        <v>8.86155672884594</v>
      </c>
      <c r="G2054" s="16" t="n">
        <v>8.06804737671764</v>
      </c>
      <c r="H2054" s="16" t="n">
        <v>0.672457327012843</v>
      </c>
      <c r="I2054" s="16" t="n">
        <v>1.30102999566398</v>
      </c>
      <c r="J2054" s="16" t="n">
        <v>0.543948819627957</v>
      </c>
      <c r="K2054" s="16" t="n">
        <v>0.618477103301385</v>
      </c>
      <c r="L2054" s="16" t="n">
        <v>0.579466504386632</v>
      </c>
    </row>
    <row r="2055" customFormat="false" ht="15" hidden="false" customHeight="false" outlineLevel="0" collapsed="false">
      <c r="A2055" s="17" t="n">
        <v>2450</v>
      </c>
      <c r="B2055" s="16" t="n">
        <v>0.0795138271022884</v>
      </c>
      <c r="C2055" s="16" t="n">
        <v>0.0945195814731498</v>
      </c>
      <c r="D2055" s="16" t="n">
        <v>1</v>
      </c>
      <c r="E2055" s="17" t="n">
        <v>99.4</v>
      </c>
      <c r="F2055" s="16" t="n">
        <v>8.87854827387242</v>
      </c>
      <c r="G2055" s="16" t="n">
        <v>8.07537403840634</v>
      </c>
      <c r="H2055" s="16" t="n">
        <v>0.672457327012843</v>
      </c>
      <c r="I2055" s="16" t="n">
        <v>1.30102999566398</v>
      </c>
      <c r="J2055" s="16" t="n">
        <v>0.94994140649438</v>
      </c>
      <c r="K2055" s="16" t="n">
        <v>0.618844769004514</v>
      </c>
      <c r="L2055" s="16" t="n">
        <v>0.582585323799381</v>
      </c>
    </row>
    <row r="2056" customFormat="false" ht="15" hidden="false" customHeight="false" outlineLevel="0" collapsed="false">
      <c r="A2056" s="17" t="n">
        <v>2451</v>
      </c>
      <c r="B2056" s="16" t="n">
        <v>0.0792233328379336</v>
      </c>
      <c r="C2056" s="16" t="n">
        <v>0.0941969157872013</v>
      </c>
      <c r="D2056" s="16" t="n">
        <v>1</v>
      </c>
      <c r="E2056" s="17" t="n">
        <v>99.4</v>
      </c>
      <c r="F2056" s="16" t="n">
        <v>8.88966651805786</v>
      </c>
      <c r="G2056" s="16" t="n">
        <v>8.07912382663078</v>
      </c>
      <c r="H2056" s="16" t="n">
        <v>0.672457327012843</v>
      </c>
      <c r="I2056" s="16" t="n">
        <v>1.30102999566398</v>
      </c>
      <c r="J2056" s="16" t="n">
        <v>0.782910442031171</v>
      </c>
      <c r="K2056" s="16" t="n">
        <v>0.619098331558395</v>
      </c>
      <c r="L2056" s="16" t="n">
        <v>0.585868958872154</v>
      </c>
    </row>
    <row r="2057" customFormat="false" ht="15" hidden="false" customHeight="false" outlineLevel="0" collapsed="false">
      <c r="A2057" s="17" t="n">
        <v>2452</v>
      </c>
      <c r="B2057" s="16" t="n">
        <v>0.078955932653376</v>
      </c>
      <c r="C2057" s="16" t="n">
        <v>0.0938830509627113</v>
      </c>
      <c r="D2057" s="16" t="n">
        <v>1</v>
      </c>
      <c r="E2057" s="17" t="n">
        <v>99.4</v>
      </c>
      <c r="F2057" s="16" t="n">
        <v>8.88394821298126</v>
      </c>
      <c r="G2057" s="16" t="n">
        <v>8.07606991323559</v>
      </c>
      <c r="H2057" s="16" t="n">
        <v>0.672457327012843</v>
      </c>
      <c r="I2057" s="16" t="n">
        <v>1.30102999566398</v>
      </c>
      <c r="J2057" s="16" t="n">
        <v>1.11182285453965</v>
      </c>
      <c r="K2057" s="16" t="n">
        <v>0.619301181601501</v>
      </c>
      <c r="L2057" s="16" t="n">
        <v>0.590103453521984</v>
      </c>
    </row>
    <row r="2058" customFormat="false" ht="15" hidden="false" customHeight="false" outlineLevel="0" collapsed="false">
      <c r="A2058" s="17" t="n">
        <v>2453</v>
      </c>
      <c r="B2058" s="16" t="n">
        <v>0.0787121542389431</v>
      </c>
      <c r="C2058" s="16" t="n">
        <v>0.0935664899444904</v>
      </c>
      <c r="D2058" s="16" t="n">
        <v>1</v>
      </c>
      <c r="E2058" s="17" t="n">
        <v>99.4</v>
      </c>
      <c r="F2058" s="16" t="n">
        <v>8.84492670349359</v>
      </c>
      <c r="G2058" s="16" t="n">
        <v>8.05866044880551</v>
      </c>
      <c r="H2058" s="16" t="n">
        <v>0.672457327012843</v>
      </c>
      <c r="I2058" s="16" t="n">
        <v>1.30102999566398</v>
      </c>
      <c r="J2058" s="16" t="n">
        <v>0.593646050683874</v>
      </c>
      <c r="K2058" s="16" t="n">
        <v>0.619199756579948</v>
      </c>
      <c r="L2058" s="16" t="n">
        <v>0.593894213702521</v>
      </c>
    </row>
    <row r="2059" customFormat="false" ht="15" hidden="false" customHeight="false" outlineLevel="0" collapsed="false">
      <c r="A2059" s="17" t="n">
        <v>2454</v>
      </c>
      <c r="B2059" s="16" t="n">
        <v>0.0784591183598552</v>
      </c>
      <c r="C2059" s="16" t="n">
        <v>0.093254454118518</v>
      </c>
      <c r="D2059" s="16" t="n">
        <v>1</v>
      </c>
      <c r="E2059" s="17" t="n">
        <v>99.4</v>
      </c>
      <c r="F2059" s="16" t="n">
        <v>8.82690142244164</v>
      </c>
      <c r="G2059" s="16" t="n">
        <v>8.05101803351382</v>
      </c>
      <c r="H2059" s="16" t="n">
        <v>0.672457327012843</v>
      </c>
      <c r="I2059" s="16" t="n">
        <v>1.30102999566398</v>
      </c>
      <c r="J2059" s="16" t="n">
        <v>0.583388735489239</v>
      </c>
      <c r="K2059" s="16" t="n">
        <v>0.619034940919925</v>
      </c>
      <c r="L2059" s="16" t="n">
        <v>0.596049495410518</v>
      </c>
    </row>
    <row r="2060" customFormat="false" ht="15" hidden="false" customHeight="false" outlineLevel="0" collapsed="false">
      <c r="A2060" s="17" t="n">
        <v>2455</v>
      </c>
      <c r="B2060" s="16" t="n">
        <v>0.0782245901368913</v>
      </c>
      <c r="C2060" s="16" t="n">
        <v>0.0929628665359637</v>
      </c>
      <c r="D2060" s="16" t="n">
        <v>1</v>
      </c>
      <c r="E2060" s="17" t="n">
        <v>99.4</v>
      </c>
      <c r="F2060" s="16" t="n">
        <v>8.81243843893616</v>
      </c>
      <c r="G2060" s="16" t="n">
        <v>8.05032033661263</v>
      </c>
      <c r="H2060" s="16" t="n">
        <v>0.672457327012843</v>
      </c>
      <c r="I2060" s="16" t="n">
        <v>1.30102999566398</v>
      </c>
      <c r="J2060" s="16" t="n">
        <v>0.890716490781742</v>
      </c>
      <c r="K2060" s="16" t="n">
        <v>0.618844769004514</v>
      </c>
      <c r="L2060" s="16" t="n">
        <v>0.598483695927785</v>
      </c>
    </row>
    <row r="2061" customFormat="false" ht="15" hidden="false" customHeight="false" outlineLevel="0" collapsed="false">
      <c r="A2061" s="17" t="n">
        <v>2456</v>
      </c>
      <c r="B2061" s="16" t="n">
        <v>0.0779825245872849</v>
      </c>
      <c r="C2061" s="16" t="n">
        <v>0.0926508090128533</v>
      </c>
      <c r="D2061" s="16" t="n">
        <v>1</v>
      </c>
      <c r="E2061" s="17" t="n">
        <v>99.4</v>
      </c>
      <c r="F2061" s="16" t="n">
        <v>8.78128847427059</v>
      </c>
      <c r="G2061" s="16" t="n">
        <v>8.03520377207043</v>
      </c>
      <c r="H2061" s="16" t="n">
        <v>0.672457327012843</v>
      </c>
      <c r="I2061" s="16" t="n">
        <v>1.30102999566398</v>
      </c>
      <c r="J2061" s="16" t="n">
        <v>0.748432556416335</v>
      </c>
      <c r="K2061" s="16" t="n">
        <v>0.618363000152138</v>
      </c>
      <c r="L2061" s="16" t="n">
        <v>0.600740402657336</v>
      </c>
    </row>
    <row r="2062" customFormat="false" ht="15" hidden="false" customHeight="false" outlineLevel="0" collapsed="false">
      <c r="A2062" s="17" t="n">
        <v>2457</v>
      </c>
      <c r="B2062" s="16" t="n">
        <v>0.0777206610119532</v>
      </c>
      <c r="C2062" s="16" t="n">
        <v>0.0923406534468214</v>
      </c>
      <c r="D2062" s="16" t="n">
        <v>1</v>
      </c>
      <c r="E2062" s="17" t="n">
        <v>99.4</v>
      </c>
      <c r="F2062" s="16" t="n">
        <v>8.77718521381013</v>
      </c>
      <c r="G2062" s="16" t="n">
        <v>8.0322509612414</v>
      </c>
      <c r="H2062" s="16" t="n">
        <v>0.672457327012843</v>
      </c>
      <c r="I2062" s="16" t="n">
        <v>1.30102999566398</v>
      </c>
      <c r="J2062" s="16" t="n">
        <v>0.63504076560366</v>
      </c>
      <c r="K2062" s="16" t="n">
        <v>0.618046046959785</v>
      </c>
      <c r="L2062" s="16" t="n">
        <v>0.600981287083524</v>
      </c>
    </row>
    <row r="2063" customFormat="false" ht="15" hidden="false" customHeight="false" outlineLevel="0" collapsed="false">
      <c r="A2063" s="17" t="n">
        <v>2458</v>
      </c>
      <c r="B2063" s="16" t="n">
        <v>0.0774559297318023</v>
      </c>
      <c r="C2063" s="16" t="n">
        <v>0.0920175867149243</v>
      </c>
      <c r="D2063" s="16" t="n">
        <v>1</v>
      </c>
      <c r="E2063" s="17" t="n">
        <v>99.4</v>
      </c>
      <c r="F2063" s="16" t="n">
        <v>8.76216855253255</v>
      </c>
      <c r="G2063" s="16" t="n">
        <v>8.01838171009466</v>
      </c>
      <c r="H2063" s="16" t="n">
        <v>0.672457327012843</v>
      </c>
      <c r="I2063" s="16" t="n">
        <v>1.30102999566398</v>
      </c>
      <c r="J2063" s="16" t="n">
        <v>0.695147322840114</v>
      </c>
      <c r="K2063" s="16" t="n">
        <v>0.617957300065926</v>
      </c>
      <c r="L2063" s="16" t="n">
        <v>0.60202089355444</v>
      </c>
    </row>
    <row r="2064" customFormat="false" ht="15" hidden="false" customHeight="false" outlineLevel="0" collapsed="false">
      <c r="A2064" s="17" t="n">
        <v>2459</v>
      </c>
      <c r="B2064" s="16" t="n">
        <v>0.0771804470864553</v>
      </c>
      <c r="C2064" s="16" t="n">
        <v>0.0916859557548651</v>
      </c>
      <c r="D2064" s="16" t="n">
        <v>1</v>
      </c>
      <c r="E2064" s="17" t="n">
        <v>99.4</v>
      </c>
      <c r="F2064" s="16" t="n">
        <v>8.75030026219895</v>
      </c>
      <c r="G2064" s="16" t="n">
        <v>8.01446151446476</v>
      </c>
      <c r="H2064" s="16" t="n">
        <v>0.672457327012843</v>
      </c>
      <c r="I2064" s="16" t="n">
        <v>1.30102999566398</v>
      </c>
      <c r="J2064" s="16" t="n">
        <v>0.691720232113357</v>
      </c>
      <c r="K2064" s="16" t="n">
        <v>0.618312287641361</v>
      </c>
      <c r="L2064" s="16" t="n">
        <v>0.60328870632385</v>
      </c>
    </row>
    <row r="2065" customFormat="false" ht="15" hidden="false" customHeight="false" outlineLevel="0" collapsed="false">
      <c r="A2065" s="17" t="n">
        <v>2460</v>
      </c>
      <c r="B2065" s="16" t="n">
        <v>0.0769007262138147</v>
      </c>
      <c r="C2065" s="16" t="n">
        <v>0.091366204287345</v>
      </c>
      <c r="D2065" s="16" t="n">
        <v>1</v>
      </c>
      <c r="E2065" s="17" t="n">
        <v>99.4</v>
      </c>
      <c r="F2065" s="16" t="n">
        <v>8.75556998916988</v>
      </c>
      <c r="G2065" s="16" t="n">
        <v>8.01710345665925</v>
      </c>
      <c r="H2065" s="16" t="n">
        <v>0.672457327012843</v>
      </c>
      <c r="I2065" s="16" t="n">
        <v>1.30102999566398</v>
      </c>
      <c r="J2065" s="16" t="n">
        <v>0.739224276048999</v>
      </c>
      <c r="K2065" s="16" t="n">
        <v>0.618781378366043</v>
      </c>
      <c r="L2065" s="16" t="n">
        <v>0.602033571682134</v>
      </c>
    </row>
    <row r="2066" customFormat="false" ht="15" hidden="false" customHeight="false" outlineLevel="0" collapsed="false">
      <c r="A2066" s="17" t="n">
        <v>2461</v>
      </c>
      <c r="B2066" s="16" t="n">
        <v>0.0765961955286681</v>
      </c>
      <c r="C2066" s="16" t="n">
        <v>0.0910341939368187</v>
      </c>
      <c r="D2066" s="16" t="n">
        <v>1</v>
      </c>
      <c r="E2066" s="17" t="n">
        <v>99.4</v>
      </c>
      <c r="F2066" s="16" t="n">
        <v>8.78600762087658</v>
      </c>
      <c r="G2066" s="16" t="n">
        <v>8.03551424607842</v>
      </c>
      <c r="H2066" s="16" t="n">
        <v>0.672457327012843</v>
      </c>
      <c r="I2066" s="16" t="n">
        <v>1.30102999566398</v>
      </c>
      <c r="J2066" s="16" t="n">
        <v>0.846478185575022</v>
      </c>
      <c r="K2066" s="16" t="n">
        <v>0.619098331558395</v>
      </c>
      <c r="L2066" s="16" t="n">
        <v>0.598268167756986</v>
      </c>
    </row>
    <row r="2067" customFormat="false" ht="15" hidden="false" customHeight="false" outlineLevel="0" collapsed="false">
      <c r="A2067" s="17" t="n">
        <v>2462</v>
      </c>
      <c r="B2067" s="16" t="n">
        <v>0.0762949556348816</v>
      </c>
      <c r="C2067" s="16" t="n">
        <v>0.090690828764591</v>
      </c>
      <c r="D2067" s="16" t="n">
        <v>1</v>
      </c>
      <c r="E2067" s="17" t="n">
        <v>99.4</v>
      </c>
      <c r="F2067" s="16" t="n">
        <v>8.80679932821614</v>
      </c>
      <c r="G2067" s="16" t="n">
        <v>8.04903934006228</v>
      </c>
      <c r="H2067" s="16" t="n">
        <v>0.672457327012843</v>
      </c>
      <c r="I2067" s="16" t="n">
        <v>1.30102999566398</v>
      </c>
      <c r="J2067" s="16" t="n">
        <v>0.673167576897493</v>
      </c>
      <c r="K2067" s="16" t="n">
        <v>0.619364572239972</v>
      </c>
      <c r="L2067" s="16" t="n">
        <v>0.593260307317815</v>
      </c>
    </row>
    <row r="2068" customFormat="false" ht="15" hidden="false" customHeight="false" outlineLevel="0" collapsed="false">
      <c r="A2068" s="17" t="n">
        <v>2463</v>
      </c>
      <c r="B2068" s="16" t="n">
        <v>0.0760208470303388</v>
      </c>
      <c r="C2068" s="16" t="n">
        <v>0.0903496959517463</v>
      </c>
      <c r="D2068" s="16" t="n">
        <v>1</v>
      </c>
      <c r="E2068" s="17" t="n">
        <v>99.4</v>
      </c>
      <c r="F2068" s="16" t="n">
        <v>8.79680967135746</v>
      </c>
      <c r="G2068" s="16" t="n">
        <v>8.04140998511057</v>
      </c>
      <c r="H2068" s="16" t="n">
        <v>0.672457327012843</v>
      </c>
      <c r="I2068" s="16" t="n">
        <v>1.30102999566398</v>
      </c>
      <c r="J2068" s="16" t="n">
        <v>0.738901532221406</v>
      </c>
      <c r="K2068" s="16" t="n">
        <v>0.619415284750748</v>
      </c>
      <c r="L2068" s="16" t="n">
        <v>0.588975100157209</v>
      </c>
    </row>
    <row r="2069" customFormat="false" ht="15" hidden="false" customHeight="false" outlineLevel="0" collapsed="false">
      <c r="A2069" s="17" t="n">
        <v>2464</v>
      </c>
      <c r="B2069" s="16" t="n">
        <v>0.0757400389051154</v>
      </c>
      <c r="C2069" s="16" t="n">
        <v>0.0899895470851241</v>
      </c>
      <c r="D2069" s="16" t="n">
        <v>1</v>
      </c>
      <c r="E2069" s="17" t="n">
        <v>99.4</v>
      </c>
      <c r="F2069" s="16" t="n">
        <v>8.78275245355671</v>
      </c>
      <c r="G2069" s="16" t="n">
        <v>8.03551424607842</v>
      </c>
      <c r="H2069" s="16" t="n">
        <v>0.672457327012843</v>
      </c>
      <c r="I2069" s="16" t="n">
        <v>1.30102999566398</v>
      </c>
      <c r="J2069" s="16" t="n">
        <v>0.751017225020282</v>
      </c>
      <c r="K2069" s="16" t="n">
        <v>0.619744916070795</v>
      </c>
      <c r="L2069" s="16" t="n">
        <v>0.584892743039708</v>
      </c>
    </row>
    <row r="2070" customFormat="false" ht="15" hidden="false" customHeight="false" outlineLevel="0" collapsed="false">
      <c r="A2070" s="17" t="n">
        <v>2465</v>
      </c>
      <c r="B2070" s="16" t="n">
        <v>0.0754587030895646</v>
      </c>
      <c r="C2070" s="16" t="n">
        <v>0.0896206569021788</v>
      </c>
      <c r="D2070" s="16" t="n">
        <v>1</v>
      </c>
      <c r="E2070" s="17" t="n">
        <v>99.4</v>
      </c>
      <c r="F2070" s="16" t="n">
        <v>8.75723808275821</v>
      </c>
      <c r="G2070" s="16" t="n">
        <v>8.01710345665925</v>
      </c>
      <c r="H2070" s="16" t="n">
        <v>0.672457327012843</v>
      </c>
      <c r="I2070" s="16" t="n">
        <v>1.30102999566398</v>
      </c>
      <c r="J2070" s="16" t="n">
        <v>0.550435033163982</v>
      </c>
      <c r="K2070" s="16" t="n">
        <v>0.61945331913383</v>
      </c>
      <c r="L2070" s="16" t="n">
        <v>0.581089304731477</v>
      </c>
    </row>
    <row r="2071" customFormat="false" ht="15" hidden="false" customHeight="false" outlineLevel="0" collapsed="false">
      <c r="A2071" s="17" t="n">
        <v>2466</v>
      </c>
      <c r="B2071" s="16" t="n">
        <v>0.0751720143275129</v>
      </c>
      <c r="C2071" s="16" t="n">
        <v>0.0892604728535817</v>
      </c>
      <c r="D2071" s="16" t="n">
        <v>1</v>
      </c>
      <c r="E2071" s="17" t="n">
        <v>99.4</v>
      </c>
      <c r="F2071" s="16" t="n">
        <v>8.74670992623631</v>
      </c>
      <c r="G2071" s="16" t="n">
        <v>8.01222096491291</v>
      </c>
      <c r="H2071" s="16" t="n">
        <v>0.672457327012843</v>
      </c>
      <c r="I2071" s="16" t="n">
        <v>1.30102999566398</v>
      </c>
      <c r="J2071" s="16" t="n">
        <v>0.780734550984193</v>
      </c>
      <c r="K2071" s="16" t="n">
        <v>0.619656169176936</v>
      </c>
      <c r="L2071" s="16" t="n">
        <v>0.579998985749785</v>
      </c>
    </row>
    <row r="2072" customFormat="false" ht="15" hidden="false" customHeight="false" outlineLevel="0" collapsed="false">
      <c r="A2072" s="17" t="n">
        <v>2467</v>
      </c>
      <c r="B2072" s="16" t="n">
        <v>0.0748715385025929</v>
      </c>
      <c r="C2072" s="16" t="n">
        <v>0.0888998667403056</v>
      </c>
      <c r="D2072" s="16" t="n">
        <v>1</v>
      </c>
      <c r="E2072" s="17" t="n">
        <v>99.4</v>
      </c>
      <c r="F2072" s="16" t="n">
        <v>8.75791679037469</v>
      </c>
      <c r="G2072" s="16" t="n">
        <v>8.01710345665925</v>
      </c>
      <c r="H2072" s="16" t="n">
        <v>0.672457327012843</v>
      </c>
      <c r="I2072" s="16" t="n">
        <v>1.30102999566398</v>
      </c>
      <c r="J2072" s="16" t="n">
        <v>0.754120887665557</v>
      </c>
      <c r="K2072" s="16" t="n">
        <v>0.619820984836959</v>
      </c>
      <c r="L2072" s="16" t="n">
        <v>0.580506110857549</v>
      </c>
    </row>
    <row r="2073" customFormat="false" ht="15" hidden="false" customHeight="false" outlineLevel="0" collapsed="false">
      <c r="A2073" s="17" t="n">
        <v>2468</v>
      </c>
      <c r="B2073" s="16" t="n">
        <v>0.0745585112581177</v>
      </c>
      <c r="C2073" s="16" t="n">
        <v>0.0885395054607251</v>
      </c>
      <c r="D2073" s="16" t="n">
        <v>1</v>
      </c>
      <c r="E2073" s="17" t="n">
        <v>99.4</v>
      </c>
      <c r="F2073" s="16" t="n">
        <v>8.78475784363787</v>
      </c>
      <c r="G2073" s="16" t="n">
        <v>8.03551424607842</v>
      </c>
      <c r="H2073" s="16" t="n">
        <v>0.672457327012843</v>
      </c>
      <c r="I2073" s="16" t="n">
        <v>1.30102999566398</v>
      </c>
      <c r="J2073" s="16" t="n">
        <v>0.828707303845954</v>
      </c>
      <c r="K2073" s="16" t="n">
        <v>0.620023834880065</v>
      </c>
      <c r="L2073" s="16" t="n">
        <v>0.584170089761144</v>
      </c>
    </row>
    <row r="2074" customFormat="false" ht="15" hidden="false" customHeight="false" outlineLevel="0" collapsed="false">
      <c r="A2074" s="17" t="n">
        <v>2469</v>
      </c>
      <c r="B2074" s="16" t="n">
        <v>0.0742478875502471</v>
      </c>
      <c r="C2074" s="16" t="n">
        <v>0.0881832494212987</v>
      </c>
      <c r="D2074" s="16" t="n">
        <v>1</v>
      </c>
      <c r="E2074" s="17" t="n">
        <v>99.4</v>
      </c>
      <c r="F2074" s="16" t="n">
        <v>8.81864751960333</v>
      </c>
      <c r="G2074" s="16" t="n">
        <v>8.05096343851184</v>
      </c>
      <c r="H2074" s="16" t="n">
        <v>0.672457327012843</v>
      </c>
      <c r="I2074" s="16" t="n">
        <v>1.30102999566398</v>
      </c>
      <c r="J2074" s="16" t="n">
        <v>1.01667951568761</v>
      </c>
      <c r="K2074" s="16" t="n">
        <v>0.620607028753994</v>
      </c>
      <c r="L2074" s="16" t="n">
        <v>0.587022668492317</v>
      </c>
    </row>
    <row r="2075" customFormat="false" ht="15" hidden="false" customHeight="false" outlineLevel="0" collapsed="false">
      <c r="A2075" s="17" t="n">
        <v>2470</v>
      </c>
      <c r="B2075" s="16" t="n">
        <v>0.0739398804892387</v>
      </c>
      <c r="C2075" s="16" t="n">
        <v>0.0878260444266537</v>
      </c>
      <c r="D2075" s="16" t="n">
        <v>1</v>
      </c>
      <c r="E2075" s="17" t="n">
        <v>99.4</v>
      </c>
      <c r="F2075" s="16" t="n">
        <v>8.84075702642059</v>
      </c>
      <c r="G2075" s="16" t="n">
        <v>8.05866044880551</v>
      </c>
      <c r="H2075" s="16" t="n">
        <v>0.672457327012843</v>
      </c>
      <c r="I2075" s="16" t="n">
        <v>1.30102999566398</v>
      </c>
      <c r="J2075" s="16" t="n">
        <v>0.744334264136704</v>
      </c>
      <c r="K2075" s="16" t="n">
        <v>0.620809878797099</v>
      </c>
      <c r="L2075" s="16" t="n">
        <v>0.588353871900198</v>
      </c>
    </row>
    <row r="2076" customFormat="false" ht="15" hidden="false" customHeight="false" outlineLevel="0" collapsed="false">
      <c r="A2076" s="17" t="n">
        <v>2471</v>
      </c>
      <c r="B2076" s="16" t="n">
        <v>0.0736225516284033</v>
      </c>
      <c r="C2076" s="16" t="n">
        <v>0.0874697082280256</v>
      </c>
      <c r="D2076" s="16" t="n">
        <v>1</v>
      </c>
      <c r="E2076" s="17" t="n">
        <v>99.4</v>
      </c>
      <c r="F2076" s="16" t="n">
        <v>8.86722652772217</v>
      </c>
      <c r="G2076" s="16" t="n">
        <v>8.06984528235306</v>
      </c>
      <c r="H2076" s="16" t="n">
        <v>0.672457327012843</v>
      </c>
      <c r="I2076" s="16" t="n">
        <v>1.30102999566398</v>
      </c>
      <c r="J2076" s="16" t="n">
        <v>0.853069930662747</v>
      </c>
      <c r="K2076" s="16" t="n">
        <v>0.621329682032558</v>
      </c>
      <c r="L2076" s="16" t="n">
        <v>0.58768193113241</v>
      </c>
    </row>
    <row r="2077" customFormat="false" ht="15" hidden="false" customHeight="false" outlineLevel="0" collapsed="false">
      <c r="A2077" s="17" t="n">
        <v>2472</v>
      </c>
      <c r="B2077" s="16" t="n">
        <v>0.0733331327459642</v>
      </c>
      <c r="C2077" s="16" t="n">
        <v>0.0871283019098421</v>
      </c>
      <c r="D2077" s="16" t="n">
        <v>1</v>
      </c>
      <c r="E2077" s="17" t="n">
        <v>99.4</v>
      </c>
      <c r="F2077" s="16" t="n">
        <v>8.87745451513751</v>
      </c>
      <c r="G2077" s="16" t="n">
        <v>8.07537403840634</v>
      </c>
      <c r="H2077" s="16" t="n">
        <v>0.672457327012843</v>
      </c>
      <c r="I2077" s="16" t="n">
        <v>1.30102999566398</v>
      </c>
      <c r="J2077" s="16" t="n">
        <v>0.911310790518806</v>
      </c>
      <c r="K2077" s="16" t="n">
        <v>0.621253613266393</v>
      </c>
      <c r="L2077" s="16" t="n">
        <v>0.586604290278412</v>
      </c>
    </row>
    <row r="2078" customFormat="false" ht="15" hidden="false" customHeight="false" outlineLevel="0" collapsed="false">
      <c r="A2078" s="17" t="n">
        <v>2473</v>
      </c>
      <c r="B2078" s="16" t="n">
        <v>0.0730619192685163</v>
      </c>
      <c r="C2078" s="16" t="n">
        <v>0.0867949125353997</v>
      </c>
      <c r="D2078" s="16" t="n">
        <v>1</v>
      </c>
      <c r="E2078" s="17" t="n">
        <v>99.4</v>
      </c>
      <c r="F2078" s="16" t="n">
        <v>8.87591896655726</v>
      </c>
      <c r="G2078" s="16" t="n">
        <v>8.07537403840634</v>
      </c>
      <c r="H2078" s="16" t="n">
        <v>0.672457327012843</v>
      </c>
      <c r="I2078" s="16" t="n">
        <v>1.30102999566398</v>
      </c>
      <c r="J2078" s="16" t="n">
        <v>0.81735822944125</v>
      </c>
      <c r="K2078" s="16" t="n">
        <v>0.621266291394087</v>
      </c>
      <c r="L2078" s="16" t="n">
        <v>0.588201734367869</v>
      </c>
    </row>
    <row r="2079" customFormat="false" ht="15" hidden="false" customHeight="false" outlineLevel="0" collapsed="false">
      <c r="A2079" s="17" t="n">
        <v>2474</v>
      </c>
      <c r="B2079" s="16" t="n">
        <v>0.0728026219007988</v>
      </c>
      <c r="C2079" s="16" t="n">
        <v>0.0864534156795698</v>
      </c>
      <c r="D2079" s="16" t="n">
        <v>1</v>
      </c>
      <c r="E2079" s="17" t="n">
        <v>99.4</v>
      </c>
      <c r="F2079" s="16" t="n">
        <v>8.86247046835456</v>
      </c>
      <c r="G2079" s="16" t="n">
        <v>8.06804737671764</v>
      </c>
      <c r="H2079" s="16" t="n">
        <v>0.672457327012843</v>
      </c>
      <c r="I2079" s="16" t="n">
        <v>1.30102999566398</v>
      </c>
      <c r="J2079" s="16" t="n">
        <v>0.87253581159304</v>
      </c>
      <c r="K2079" s="16" t="n">
        <v>0.621228257011005</v>
      </c>
      <c r="L2079" s="16" t="n">
        <v>0.59107966935443</v>
      </c>
    </row>
    <row r="2080" customFormat="false" ht="15" hidden="false" customHeight="false" outlineLevel="0" collapsed="false">
      <c r="A2080" s="17" t="n">
        <v>2475</v>
      </c>
      <c r="B2080" s="16" t="n">
        <v>0.072553278760068</v>
      </c>
      <c r="C2080" s="16" t="n">
        <v>0.0861138700605772</v>
      </c>
      <c r="D2080" s="16" t="n">
        <v>1</v>
      </c>
      <c r="E2080" s="17" t="n">
        <v>99.4</v>
      </c>
      <c r="F2080" s="16" t="n">
        <v>8.83309240179708</v>
      </c>
      <c r="G2080" s="16" t="n">
        <v>8.05349177635031</v>
      </c>
      <c r="H2080" s="16" t="n">
        <v>0.672457327012843</v>
      </c>
      <c r="I2080" s="16" t="n">
        <v>1.30102999566398</v>
      </c>
      <c r="J2080" s="16" t="n">
        <v>0.77510105663034</v>
      </c>
      <c r="K2080" s="16" t="n">
        <v>0.621139510117146</v>
      </c>
      <c r="L2080" s="16" t="n">
        <v>0.594959176428825</v>
      </c>
    </row>
    <row r="2081" customFormat="false" ht="15" hidden="false" customHeight="false" outlineLevel="0" collapsed="false">
      <c r="A2081" s="17" t="n">
        <v>2476</v>
      </c>
      <c r="B2081" s="16" t="n">
        <v>0.072285549035148</v>
      </c>
      <c r="C2081" s="16" t="n">
        <v>0.0857730394544693</v>
      </c>
      <c r="D2081" s="16" t="n">
        <v>1</v>
      </c>
      <c r="E2081" s="17" t="n">
        <v>99.4</v>
      </c>
      <c r="F2081" s="16" t="n">
        <v>8.81942302134128</v>
      </c>
      <c r="G2081" s="16" t="n">
        <v>8.05096343851184</v>
      </c>
      <c r="H2081" s="16" t="n">
        <v>0.672457327012843</v>
      </c>
      <c r="I2081" s="16" t="n">
        <v>1.30102999566398</v>
      </c>
      <c r="J2081" s="16" t="n">
        <v>0.726838008863736</v>
      </c>
      <c r="K2081" s="16" t="n">
        <v>0.621126831989452</v>
      </c>
      <c r="L2081" s="16" t="n">
        <v>0.600499518231148</v>
      </c>
    </row>
    <row r="2082" customFormat="false" ht="15" hidden="false" customHeight="false" outlineLevel="0" collapsed="false">
      <c r="A2082" s="17" t="n">
        <v>2477</v>
      </c>
      <c r="B2082" s="16" t="n">
        <v>0.0720112809970502</v>
      </c>
      <c r="C2082" s="16" t="n">
        <v>0.0854366577495211</v>
      </c>
      <c r="D2082" s="16" t="n">
        <v>1</v>
      </c>
      <c r="E2082" s="17" t="n">
        <v>99.4</v>
      </c>
      <c r="F2082" s="16" t="n">
        <v>8.82414435082726</v>
      </c>
      <c r="G2082" s="16" t="n">
        <v>8.05096343851184</v>
      </c>
      <c r="H2082" s="16" t="n">
        <v>0.672457327012843</v>
      </c>
      <c r="I2082" s="16" t="n">
        <v>1.30102999566398</v>
      </c>
      <c r="J2082" s="16" t="n">
        <v>0.714147301194002</v>
      </c>
      <c r="K2082" s="16" t="n">
        <v>0.621253613266393</v>
      </c>
      <c r="L2082" s="16" t="n">
        <v>0.605735584968812</v>
      </c>
    </row>
    <row r="2083" customFormat="false" ht="15" hidden="false" customHeight="false" outlineLevel="0" collapsed="false">
      <c r="A2083" s="17" t="n">
        <v>2478</v>
      </c>
      <c r="B2083" s="16" t="n">
        <v>0.0717348029896144</v>
      </c>
      <c r="C2083" s="16" t="n">
        <v>0.0851315427393007</v>
      </c>
      <c r="D2083" s="16" t="n">
        <v>1</v>
      </c>
      <c r="E2083" s="17" t="n">
        <v>99.4</v>
      </c>
      <c r="F2083" s="16" t="n">
        <v>8.85317462899903</v>
      </c>
      <c r="G2083" s="16" t="n">
        <v>8.06244785244514</v>
      </c>
      <c r="H2083" s="16" t="n">
        <v>0.672457327012843</v>
      </c>
      <c r="I2083" s="16" t="n">
        <v>1.30102999566398</v>
      </c>
      <c r="J2083" s="16" t="n">
        <v>0.628687959815552</v>
      </c>
      <c r="K2083" s="16" t="n">
        <v>0.621329682032558</v>
      </c>
      <c r="L2083" s="16" t="n">
        <v>0.607903544804503</v>
      </c>
    </row>
    <row r="2084" customFormat="false" ht="15" hidden="false" customHeight="false" outlineLevel="0" collapsed="false">
      <c r="A2084" s="17" t="n">
        <v>2479</v>
      </c>
      <c r="B2084" s="16" t="n">
        <v>0.0714741040109879</v>
      </c>
      <c r="C2084" s="16" t="n">
        <v>0.0848354662176424</v>
      </c>
      <c r="D2084" s="16" t="n">
        <v>1</v>
      </c>
      <c r="E2084" s="17" t="n">
        <v>99.4</v>
      </c>
      <c r="F2084" s="16" t="n">
        <v>8.87700567856934</v>
      </c>
      <c r="G2084" s="16" t="n">
        <v>8.07537403840634</v>
      </c>
      <c r="H2084" s="16" t="n">
        <v>0.672457327012843</v>
      </c>
      <c r="I2084" s="16" t="n">
        <v>1.30102999566398</v>
      </c>
      <c r="J2084" s="16" t="n">
        <v>0.719852034980092</v>
      </c>
      <c r="K2084" s="16" t="n">
        <v>0.621710025863381</v>
      </c>
      <c r="L2084" s="16" t="n">
        <v>0.607485166590598</v>
      </c>
    </row>
    <row r="2085" customFormat="false" ht="15" hidden="false" customHeight="false" outlineLevel="0" collapsed="false">
      <c r="A2085" s="17" t="n">
        <v>2480</v>
      </c>
      <c r="B2085" s="16" t="n">
        <v>0.0712495390769272</v>
      </c>
      <c r="C2085" s="16" t="n">
        <v>0.0845480359638461</v>
      </c>
      <c r="D2085" s="16" t="n">
        <v>1</v>
      </c>
      <c r="E2085" s="17" t="n">
        <v>99.4</v>
      </c>
      <c r="F2085" s="16" t="n">
        <v>8.87523313953813</v>
      </c>
      <c r="G2085" s="16" t="n">
        <v>8.07537403840634</v>
      </c>
      <c r="H2085" s="16" t="n">
        <v>0.672457327012843</v>
      </c>
      <c r="I2085" s="16" t="n">
        <v>1.30102999566398</v>
      </c>
      <c r="J2085" s="16" t="n">
        <v>0.843606496310118</v>
      </c>
      <c r="K2085" s="16" t="n">
        <v>0.621988944672651</v>
      </c>
      <c r="L2085" s="16" t="n">
        <v>0.604391703433237</v>
      </c>
    </row>
    <row r="2086" customFormat="false" ht="15" hidden="false" customHeight="false" outlineLevel="0" collapsed="false">
      <c r="A2086" s="17" t="n">
        <v>2481</v>
      </c>
      <c r="B2086" s="16" t="n">
        <v>0.0710342474843538</v>
      </c>
      <c r="C2086" s="16" t="n">
        <v>0.0842727818332922</v>
      </c>
      <c r="D2086" s="16" t="n">
        <v>1</v>
      </c>
      <c r="E2086" s="17" t="n">
        <v>99.4</v>
      </c>
      <c r="F2086" s="16" t="n">
        <v>8.86519180133466</v>
      </c>
      <c r="G2086" s="16" t="n">
        <v>8.06910502631855</v>
      </c>
      <c r="H2086" s="16" t="n">
        <v>0.672457327012843</v>
      </c>
      <c r="I2086" s="16" t="n">
        <v>1.30102999566398</v>
      </c>
      <c r="J2086" s="16" t="n">
        <v>0.874997389497419</v>
      </c>
      <c r="K2086" s="16" t="n">
        <v>0.622204472843451</v>
      </c>
      <c r="L2086" s="16" t="n">
        <v>0.599257061717126</v>
      </c>
    </row>
    <row r="2087" customFormat="false" ht="15" hidden="false" customHeight="false" outlineLevel="0" collapsed="false">
      <c r="A2087" s="17" t="n">
        <v>2482</v>
      </c>
      <c r="B2087" s="16" t="n">
        <v>0.0708152613794756</v>
      </c>
      <c r="C2087" s="16" t="n">
        <v>0.0839796677565041</v>
      </c>
      <c r="D2087" s="16" t="n">
        <v>1</v>
      </c>
      <c r="E2087" s="17" t="n">
        <v>99.4</v>
      </c>
      <c r="F2087" s="16" t="n">
        <v>8.84207111972805</v>
      </c>
      <c r="G2087" s="16" t="n">
        <v>8.05866044880551</v>
      </c>
      <c r="H2087" s="16" t="n">
        <v>0.672457327012843</v>
      </c>
      <c r="I2087" s="16" t="n">
        <v>1.30102999566398</v>
      </c>
      <c r="J2087" s="16" t="n">
        <v>0.827481579130873</v>
      </c>
      <c r="K2087" s="16" t="n">
        <v>0.621963588417263</v>
      </c>
      <c r="L2087" s="16" t="n">
        <v>0.595136670216542</v>
      </c>
    </row>
    <row r="2088" customFormat="false" ht="15" hidden="false" customHeight="false" outlineLevel="0" collapsed="false">
      <c r="A2088" s="17" t="n">
        <v>2483</v>
      </c>
      <c r="B2088" s="16" t="n">
        <v>0.0706199781289176</v>
      </c>
      <c r="C2088" s="16" t="n">
        <v>0.0837003480012234</v>
      </c>
      <c r="D2088" s="16" t="n">
        <v>1</v>
      </c>
      <c r="E2088" s="17" t="n">
        <v>99.4</v>
      </c>
      <c r="F2088" s="16" t="n">
        <v>8.80926530362417</v>
      </c>
      <c r="G2088" s="16" t="n">
        <v>8.05032033661263</v>
      </c>
      <c r="H2088" s="16" t="n">
        <v>0.672457327012843</v>
      </c>
      <c r="I2088" s="16" t="n">
        <v>1.30102999566398</v>
      </c>
      <c r="J2088" s="16" t="n">
        <v>1.11490585879184</v>
      </c>
      <c r="K2088" s="16" t="n">
        <v>0.621760738374157</v>
      </c>
      <c r="L2088" s="16" t="n">
        <v>0.592537654039252</v>
      </c>
    </row>
    <row r="2089" customFormat="false" ht="15" hidden="false" customHeight="false" outlineLevel="0" collapsed="false">
      <c r="A2089" s="17" t="n">
        <v>2484</v>
      </c>
      <c r="B2089" s="16" t="n">
        <v>0.0704104795992847</v>
      </c>
      <c r="C2089" s="16" t="n">
        <v>0.0834486979527024</v>
      </c>
      <c r="D2089" s="16" t="n">
        <v>1</v>
      </c>
      <c r="E2089" s="17" t="n">
        <v>99.4</v>
      </c>
      <c r="F2089" s="16" t="n">
        <v>8.82406823831335</v>
      </c>
      <c r="G2089" s="16" t="n">
        <v>8.05096343851184</v>
      </c>
      <c r="H2089" s="16" t="n">
        <v>0.672457327012843</v>
      </c>
      <c r="I2089" s="16" t="n">
        <v>1.30102999566398</v>
      </c>
      <c r="J2089" s="16" t="n">
        <v>0.716782682561348</v>
      </c>
      <c r="K2089" s="16" t="n">
        <v>0.621824129012627</v>
      </c>
      <c r="L2089" s="16" t="n">
        <v>0.590318981692784</v>
      </c>
    </row>
    <row r="2090" customFormat="false" ht="15" hidden="false" customHeight="false" outlineLevel="0" collapsed="false">
      <c r="A2090" s="17" t="n">
        <v>2485</v>
      </c>
      <c r="B2090" s="16" t="n">
        <v>0.0701685371468701</v>
      </c>
      <c r="C2090" s="16" t="n">
        <v>0.0831835888052425</v>
      </c>
      <c r="D2090" s="16" t="n">
        <v>1</v>
      </c>
      <c r="E2090" s="17" t="n">
        <v>99.4</v>
      </c>
      <c r="F2090" s="16" t="n">
        <v>8.85211952585859</v>
      </c>
      <c r="G2090" s="16" t="n">
        <v>8.06244785244514</v>
      </c>
      <c r="H2090" s="16" t="n">
        <v>0.672457327012843</v>
      </c>
      <c r="I2090" s="16" t="n">
        <v>1.30102999566398</v>
      </c>
      <c r="J2090" s="16" t="n">
        <v>0.805919071511415</v>
      </c>
      <c r="K2090" s="16" t="n">
        <v>0.621836807140322</v>
      </c>
      <c r="L2090" s="16" t="n">
        <v>0.58733962168467</v>
      </c>
    </row>
    <row r="2091" customFormat="false" ht="15" hidden="false" customHeight="false" outlineLevel="0" collapsed="false">
      <c r="A2091" s="17" t="n">
        <v>2486</v>
      </c>
      <c r="B2091" s="16" t="n">
        <v>0.0699808074693595</v>
      </c>
      <c r="C2091" s="16" t="n">
        <v>0.0829327754593029</v>
      </c>
      <c r="D2091" s="16" t="n">
        <v>1</v>
      </c>
      <c r="E2091" s="17" t="n">
        <v>99.4</v>
      </c>
      <c r="F2091" s="16" t="n">
        <v>8.81663606338147</v>
      </c>
      <c r="G2091" s="16" t="n">
        <v>8.0505125117428</v>
      </c>
      <c r="H2091" s="16" t="n">
        <v>0.672457327012843</v>
      </c>
      <c r="I2091" s="16" t="n">
        <v>1.30102999566398</v>
      </c>
      <c r="J2091" s="16" t="n">
        <v>0.825422359648217</v>
      </c>
      <c r="K2091" s="16" t="n">
        <v>0.621849485268016</v>
      </c>
      <c r="L2091" s="16" t="n">
        <v>0.581951417414676</v>
      </c>
    </row>
    <row r="2092" customFormat="false" ht="15" hidden="false" customHeight="false" outlineLevel="0" collapsed="false">
      <c r="A2092" s="17" t="n">
        <v>2487</v>
      </c>
      <c r="B2092" s="16" t="n">
        <v>0.0697926789640434</v>
      </c>
      <c r="C2092" s="16" t="n">
        <v>0.0827073060844939</v>
      </c>
      <c r="D2092" s="16" t="n">
        <v>1</v>
      </c>
      <c r="E2092" s="17" t="n">
        <v>99.4</v>
      </c>
      <c r="F2092" s="16" t="n">
        <v>8.81829504233947</v>
      </c>
      <c r="G2092" s="16" t="n">
        <v>8.05096343851184</v>
      </c>
      <c r="H2092" s="16" t="n">
        <v>0.672457327012843</v>
      </c>
      <c r="I2092" s="16" t="n">
        <v>1.30102999566398</v>
      </c>
      <c r="J2092" s="16" t="n">
        <v>0.853048751597461</v>
      </c>
      <c r="K2092" s="16" t="n">
        <v>0.622179116588062</v>
      </c>
      <c r="L2092" s="16" t="n">
        <v>0.579910238855926</v>
      </c>
    </row>
    <row r="2093" customFormat="false" ht="15" hidden="false" customHeight="false" outlineLevel="0" collapsed="false">
      <c r="A2093" s="17" t="n">
        <v>2488</v>
      </c>
      <c r="B2093" s="16" t="n">
        <v>0.0695707736211637</v>
      </c>
      <c r="C2093" s="16" t="n">
        <v>0.0824634625365178</v>
      </c>
      <c r="D2093" s="16" t="n">
        <v>1</v>
      </c>
      <c r="E2093" s="17" t="n">
        <v>99.4</v>
      </c>
      <c r="F2093" s="16" t="n">
        <v>8.85054768182377</v>
      </c>
      <c r="G2093" s="16" t="n">
        <v>8.06214773547395</v>
      </c>
      <c r="H2093" s="16" t="n">
        <v>0.672457327012843</v>
      </c>
      <c r="I2093" s="16" t="n">
        <v>1.30102999566398</v>
      </c>
      <c r="J2093" s="16" t="n">
        <v>0.878986403636838</v>
      </c>
      <c r="K2093" s="16" t="n">
        <v>0.622432679141944</v>
      </c>
      <c r="L2093" s="16" t="n">
        <v>0.579669354429738</v>
      </c>
    </row>
    <row r="2094" customFormat="false" ht="15" hidden="false" customHeight="false" outlineLevel="0" collapsed="false">
      <c r="A2094" s="17" t="n">
        <v>2489</v>
      </c>
      <c r="B2094" s="16" t="n">
        <v>0.0693949514349538</v>
      </c>
      <c r="C2094" s="16" t="n">
        <v>0.0822185723307415</v>
      </c>
      <c r="D2094" s="16" t="n">
        <v>1</v>
      </c>
      <c r="E2094" s="17" t="n">
        <v>99.4</v>
      </c>
      <c r="F2094" s="16" t="n">
        <v>8.8278734771374</v>
      </c>
      <c r="G2094" s="16" t="n">
        <v>8.05101803351382</v>
      </c>
      <c r="H2094" s="16" t="n">
        <v>0.672457327012843</v>
      </c>
      <c r="I2094" s="16" t="n">
        <v>1.30102999566398</v>
      </c>
      <c r="J2094" s="16" t="n">
        <v>0.780862453162808</v>
      </c>
      <c r="K2094" s="16" t="n">
        <v>0.622889091738932</v>
      </c>
      <c r="L2094" s="16" t="n">
        <v>0.581317511029971</v>
      </c>
    </row>
    <row r="2095" customFormat="false" ht="15" hidden="false" customHeight="false" outlineLevel="0" collapsed="false">
      <c r="A2095" s="17" t="n">
        <v>2490</v>
      </c>
      <c r="B2095" s="16" t="n">
        <v>0.0691974617925192</v>
      </c>
      <c r="C2095" s="16" t="n">
        <v>0.0819966862805354</v>
      </c>
      <c r="D2095" s="16" t="n">
        <v>1</v>
      </c>
      <c r="E2095" s="17" t="n">
        <v>99.4</v>
      </c>
      <c r="F2095" s="16" t="n">
        <v>8.85904640817904</v>
      </c>
      <c r="G2095" s="16" t="n">
        <v>8.06682005397617</v>
      </c>
      <c r="H2095" s="16" t="n">
        <v>0.672457327012843</v>
      </c>
      <c r="I2095" s="16" t="n">
        <v>1.30102999566398</v>
      </c>
      <c r="J2095" s="16" t="n">
        <v>0.767723492765549</v>
      </c>
      <c r="K2095" s="16" t="n">
        <v>0.62340889497439</v>
      </c>
      <c r="L2095" s="16" t="n">
        <v>0.583460114610274</v>
      </c>
    </row>
    <row r="2096" customFormat="false" ht="15" hidden="false" customHeight="false" outlineLevel="0" collapsed="false">
      <c r="A2096" s="17" t="n">
        <v>2491</v>
      </c>
      <c r="B2096" s="16" t="n">
        <v>0.0689773372270995</v>
      </c>
      <c r="C2096" s="16" t="n">
        <v>0.0817756375220542</v>
      </c>
      <c r="D2096" s="16" t="n">
        <v>1</v>
      </c>
      <c r="E2096" s="17" t="n">
        <v>99.5</v>
      </c>
      <c r="F2096" s="16" t="n">
        <v>8.91323058617529</v>
      </c>
      <c r="G2096" s="16" t="n">
        <v>8.09866040546516</v>
      </c>
      <c r="H2096" s="16" t="n">
        <v>0.672457327012843</v>
      </c>
      <c r="I2096" s="16" t="n">
        <v>1.30102999566398</v>
      </c>
      <c r="J2096" s="16" t="n">
        <v>0.972886834096643</v>
      </c>
      <c r="K2096" s="16" t="n">
        <v>0.623713170039049</v>
      </c>
      <c r="L2096" s="16" t="n">
        <v>0.584499721081191</v>
      </c>
    </row>
    <row r="2097" customFormat="false" ht="15" hidden="false" customHeight="false" outlineLevel="0" collapsed="false">
      <c r="A2097" s="17" t="n">
        <v>2492</v>
      </c>
      <c r="B2097" s="16" t="n">
        <v>0.0688064827894171</v>
      </c>
      <c r="C2097" s="16" t="n">
        <v>0.0815578797302498</v>
      </c>
      <c r="D2097" s="16" t="n">
        <v>1</v>
      </c>
      <c r="E2097" s="17" t="n">
        <v>99.5</v>
      </c>
      <c r="F2097" s="16" t="n">
        <v>8.89802377408729</v>
      </c>
      <c r="G2097" s="16" t="n">
        <v>8.08614273188795</v>
      </c>
      <c r="H2097" s="16" t="n">
        <v>0.672457327012843</v>
      </c>
      <c r="I2097" s="16" t="n">
        <v>1.30102999566398</v>
      </c>
      <c r="J2097" s="16" t="n">
        <v>1.07479533053321</v>
      </c>
      <c r="K2097" s="16" t="n">
        <v>0.623611745017496</v>
      </c>
      <c r="L2097" s="16" t="n">
        <v>0.584182767888838</v>
      </c>
    </row>
    <row r="2098" customFormat="false" ht="15" hidden="false" customHeight="false" outlineLevel="0" collapsed="false">
      <c r="A2098" s="17" t="n">
        <v>2493</v>
      </c>
      <c r="B2098" s="16" t="n">
        <v>0.0686558853864433</v>
      </c>
      <c r="C2098" s="16" t="n">
        <v>0.0813673625465114</v>
      </c>
      <c r="D2098" s="16" t="n">
        <v>1</v>
      </c>
      <c r="E2098" s="17" t="n">
        <v>99.5</v>
      </c>
      <c r="F2098" s="16" t="n">
        <v>8.88828773181231</v>
      </c>
      <c r="G2098" s="16" t="n">
        <v>8.07907927947429</v>
      </c>
      <c r="H2098" s="16" t="n">
        <v>0.672457327012843</v>
      </c>
      <c r="I2098" s="16" t="n">
        <v>1.30102999566398</v>
      </c>
      <c r="J2098" s="16" t="n">
        <v>1.160786843047</v>
      </c>
      <c r="K2098" s="16" t="n">
        <v>0.623434251229778</v>
      </c>
      <c r="L2098" s="16" t="n">
        <v>0.581292154774583</v>
      </c>
    </row>
    <row r="2099" customFormat="false" ht="15" hidden="false" customHeight="false" outlineLevel="0" collapsed="false">
      <c r="A2099" s="17" t="n">
        <v>2494</v>
      </c>
      <c r="B2099" s="16" t="n">
        <v>0.0685064809189903</v>
      </c>
      <c r="C2099" s="16" t="n">
        <v>0.0811716960356258</v>
      </c>
      <c r="D2099" s="16" t="n">
        <v>1</v>
      </c>
      <c r="E2099" s="17" t="n">
        <v>99.5</v>
      </c>
      <c r="F2099" s="16" t="n">
        <v>8.87405362400073</v>
      </c>
      <c r="G2099" s="16" t="n">
        <v>8.07537403840634</v>
      </c>
      <c r="H2099" s="16" t="n">
        <v>0.672457327012843</v>
      </c>
      <c r="I2099" s="16" t="n">
        <v>1.30102999566398</v>
      </c>
      <c r="J2099" s="16" t="n">
        <v>1.06201538507563</v>
      </c>
      <c r="K2099" s="16" t="n">
        <v>0.62356103250672</v>
      </c>
      <c r="L2099" s="16" t="n">
        <v>0.581976773670064</v>
      </c>
    </row>
    <row r="2100" customFormat="false" ht="15" hidden="false" customHeight="false" outlineLevel="0" collapsed="false">
      <c r="A2100" s="17" t="n">
        <v>2495</v>
      </c>
      <c r="B2100" s="16" t="n">
        <v>0.0683634575190289</v>
      </c>
      <c r="C2100" s="16" t="n">
        <v>0.080962851988717</v>
      </c>
      <c r="D2100" s="16" t="n">
        <v>1</v>
      </c>
      <c r="E2100" s="17" t="n">
        <v>99.4</v>
      </c>
      <c r="F2100" s="16" t="n">
        <v>8.84339491562258</v>
      </c>
      <c r="G2100" s="16" t="n">
        <v>8.05866044880551</v>
      </c>
      <c r="H2100" s="16" t="n">
        <v>0.672457327012843</v>
      </c>
      <c r="I2100" s="16" t="n">
        <v>1.30102999566398</v>
      </c>
      <c r="J2100" s="16" t="n">
        <v>0.704651025469024</v>
      </c>
      <c r="K2100" s="16" t="n">
        <v>0.623586388762108</v>
      </c>
      <c r="L2100" s="16" t="n">
        <v>0.57964399817435</v>
      </c>
    </row>
    <row r="2101" customFormat="false" ht="15" hidden="false" customHeight="false" outlineLevel="0" collapsed="false">
      <c r="A2101" s="17" t="n">
        <v>2496</v>
      </c>
      <c r="B2101" s="16" t="n">
        <v>0.0682198019284341</v>
      </c>
      <c r="C2101" s="16" t="n">
        <v>0.0807646060773073</v>
      </c>
      <c r="D2101" s="16" t="n">
        <v>1</v>
      </c>
      <c r="E2101" s="17" t="n">
        <v>99.4</v>
      </c>
      <c r="F2101" s="16" t="n">
        <v>8.82745173747778</v>
      </c>
      <c r="G2101" s="16" t="n">
        <v>8.05101803351382</v>
      </c>
      <c r="H2101" s="16" t="n">
        <v>0.672457327012843</v>
      </c>
      <c r="I2101" s="16" t="n">
        <v>1.30102999566398</v>
      </c>
      <c r="J2101" s="16" t="n">
        <v>1.13043143239407</v>
      </c>
      <c r="K2101" s="16" t="n">
        <v>0.623700491911355</v>
      </c>
      <c r="L2101" s="16" t="n">
        <v>0.577260510167858</v>
      </c>
    </row>
    <row r="2102" customFormat="false" ht="15" hidden="false" customHeight="false" outlineLevel="0" collapsed="false">
      <c r="A2102" s="17" t="n">
        <v>2497</v>
      </c>
      <c r="B2102" s="16" t="n">
        <v>0.0680475323091424</v>
      </c>
      <c r="C2102" s="16" t="n">
        <v>0.0805639054257268</v>
      </c>
      <c r="D2102" s="16" t="n">
        <v>1</v>
      </c>
      <c r="E2102" s="17" t="n">
        <v>99.5</v>
      </c>
      <c r="F2102" s="16" t="n">
        <v>8.83890400781362</v>
      </c>
      <c r="G2102" s="16" t="n">
        <v>8.05805719935425</v>
      </c>
      <c r="H2102" s="16" t="n">
        <v>0.672457327012843</v>
      </c>
      <c r="I2102" s="16" t="n">
        <v>1.30102999566398</v>
      </c>
      <c r="J2102" s="16" t="n">
        <v>0.945193510448225</v>
      </c>
      <c r="K2102" s="16" t="n">
        <v>0.623637101272884</v>
      </c>
      <c r="L2102" s="16" t="n">
        <v>0.575523606673766</v>
      </c>
    </row>
    <row r="2103" customFormat="false" ht="15" hidden="false" customHeight="false" outlineLevel="0" collapsed="false">
      <c r="A2103" s="17" t="n">
        <v>2498</v>
      </c>
      <c r="B2103" s="16" t="n">
        <v>0.067872606395256</v>
      </c>
      <c r="C2103" s="16" t="n">
        <v>0.0803723696428842</v>
      </c>
      <c r="D2103" s="16" t="n">
        <v>1</v>
      </c>
      <c r="E2103" s="17" t="n">
        <v>99.5</v>
      </c>
      <c r="F2103" s="16" t="n">
        <v>8.88253753767092</v>
      </c>
      <c r="G2103" s="16" t="n">
        <v>8.07598532897665</v>
      </c>
      <c r="H2103" s="16" t="n">
        <v>0.672457327012843</v>
      </c>
      <c r="I2103" s="16" t="n">
        <v>1.30102999566398</v>
      </c>
      <c r="J2103" s="16" t="n">
        <v>1.23023590679911</v>
      </c>
      <c r="K2103" s="16" t="n">
        <v>0.623801916932907</v>
      </c>
      <c r="L2103" s="16" t="n">
        <v>0.572468177899488</v>
      </c>
    </row>
    <row r="2104" customFormat="false" ht="15" hidden="false" customHeight="false" outlineLevel="0" collapsed="false">
      <c r="A2104" s="17" t="n">
        <v>2499</v>
      </c>
      <c r="B2104" s="16" t="n">
        <v>0.0677154477064808</v>
      </c>
      <c r="C2104" s="16" t="n">
        <v>0.0801864905229297</v>
      </c>
      <c r="D2104" s="16" t="n">
        <v>1</v>
      </c>
      <c r="E2104" s="17" t="n">
        <v>99.5</v>
      </c>
      <c r="F2104" s="16" t="n">
        <v>8.91014585328775</v>
      </c>
      <c r="G2104" s="16" t="n">
        <v>8.0969223232129</v>
      </c>
      <c r="H2104" s="16" t="n">
        <v>0.672457327012843</v>
      </c>
      <c r="I2104" s="16" t="n">
        <v>1.30102999566398</v>
      </c>
      <c r="J2104" s="16" t="n">
        <v>0.908798845200568</v>
      </c>
      <c r="K2104" s="16" t="n">
        <v>0.624030123231401</v>
      </c>
      <c r="L2104" s="16" t="n">
        <v>0.569133830315939</v>
      </c>
    </row>
    <row r="2105" customFormat="false" ht="15" hidden="false" customHeight="false" outlineLevel="0" collapsed="false">
      <c r="A2105" s="17" t="n">
        <v>2500</v>
      </c>
      <c r="B2105" s="16" t="n">
        <v>0.0675587982441934</v>
      </c>
      <c r="C2105" s="16" t="n">
        <v>0.0799989422943931</v>
      </c>
      <c r="D2105" s="16" t="n">
        <v>1</v>
      </c>
      <c r="E2105" s="17" t="n">
        <v>99.5</v>
      </c>
      <c r="F2105" s="16" t="n">
        <v>8.91560076659581</v>
      </c>
      <c r="G2105" s="16" t="n">
        <v>8.09967974659473</v>
      </c>
      <c r="H2105" s="16" t="n">
        <v>0.672457327012843</v>
      </c>
      <c r="I2105" s="16" t="n">
        <v>1.30102999566398</v>
      </c>
      <c r="J2105" s="16" t="n">
        <v>0.963262074572922</v>
      </c>
      <c r="K2105" s="16" t="n">
        <v>0.624144226380648</v>
      </c>
      <c r="L2105" s="16" t="n">
        <v>0.56579948273239</v>
      </c>
    </row>
    <row r="2108" customFormat="false" ht="15" hidden="false" customHeight="false" outlineLevel="0" collapsed="false">
      <c r="A2108" s="11" t="s">
        <v>857</v>
      </c>
      <c r="B2108" s="11" t="s">
        <v>859</v>
      </c>
      <c r="C2108" s="11" t="s">
        <v>285</v>
      </c>
      <c r="D2108" s="11" t="s">
        <v>860</v>
      </c>
      <c r="E2108" s="11" t="s">
        <v>861</v>
      </c>
    </row>
    <row r="2109" customFormat="false" ht="15" hidden="false" customHeight="false" outlineLevel="0" collapsed="false">
      <c r="A2109" s="12" t="s">
        <v>858</v>
      </c>
      <c r="B2109" s="13" t="n">
        <v>0.60872762310462</v>
      </c>
      <c r="C2109" s="13" t="n">
        <v>0.610218570921446</v>
      </c>
      <c r="D2109" s="13" t="n">
        <v>0.595114290893746</v>
      </c>
      <c r="E2109" s="13" t="n">
        <v>0.518274308059002</v>
      </c>
    </row>
    <row r="2110" customFormat="false" ht="15" hidden="false" customHeight="false" outlineLevel="0" collapsed="false">
      <c r="A2110" s="12" t="s">
        <v>862</v>
      </c>
      <c r="B2110" s="13" t="n">
        <v>0.697753435772605</v>
      </c>
      <c r="C2110" s="13" t="n">
        <v>0.651889041026421</v>
      </c>
      <c r="D2110" s="13" t="n">
        <v>0.637693999009719</v>
      </c>
      <c r="E2110" s="13" t="n">
        <v>0.525560712517739</v>
      </c>
    </row>
    <row r="2111" customFormat="false" ht="15" hidden="false" customHeight="false" outlineLevel="0" collapsed="false">
      <c r="A2111" s="12" t="s">
        <v>863</v>
      </c>
      <c r="B2111" s="13" t="n">
        <v>0.696143313555454</v>
      </c>
      <c r="C2111" s="13" t="n">
        <v>0.695717328464932</v>
      </c>
      <c r="D2111" s="13" t="n">
        <v>0.668631238883607</v>
      </c>
      <c r="E2111" s="13" t="n">
        <v>0.526313893414037</v>
      </c>
    </row>
    <row r="2112" customFormat="false" ht="15" hidden="false" customHeight="false" outlineLevel="0" collapsed="false">
      <c r="A2112" s="12" t="s">
        <v>864</v>
      </c>
      <c r="B2112" s="13" t="n">
        <v>0.674628530858563</v>
      </c>
      <c r="C2112" s="13" t="n">
        <v>0.661836300015214</v>
      </c>
      <c r="D2112" s="13" t="n">
        <v>0.697755067194215</v>
      </c>
      <c r="E2112" s="13" t="n">
        <v>0.557576801157647</v>
      </c>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2026-10-16T10:03:25Z</dcterms:created>
  <dc:creator>openpyxl</dc:creator>
  <dc:description/>
  <dc:language>en-US</dc:language>
  <cp:lastModifiedBy/>
  <dcterms:modified xsi:type="dcterms:W3CDTF">2026-10-16T10:03:43Z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